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cer\Downloads\"/>
    </mc:Choice>
  </mc:AlternateContent>
  <xr:revisionPtr revIDLastSave="0" documentId="13_ncr:1_{5614459D-5F90-4561-BC76-2A7F45B31E76}" xr6:coauthVersionLast="36" xr6:coauthVersionMax="47" xr10:uidLastSave="{00000000-0000-0000-0000-000000000000}"/>
  <bookViews>
    <workbookView xWindow="0" yWindow="0" windowWidth="21570" windowHeight="7890" tabRatio="859" xr2:uid="{00000000-000D-0000-FFFF-FFFF00000000}"/>
  </bookViews>
  <sheets>
    <sheet name="DATABASE" sheetId="1" r:id="rId1"/>
  </sheets>
  <definedNames>
    <definedName name="_xlnm._FilterDatabase" localSheetId="0" hidden="1">DATABASE!$A$6:$CP$3407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H9" i="1" l="1"/>
  <c r="CQ9" i="1" s="1"/>
  <c r="CI3407" i="1"/>
  <c r="CR3407" i="1" s="1"/>
  <c r="CH3407" i="1"/>
  <c r="CI3406" i="1"/>
  <c r="CH3406" i="1"/>
  <c r="CQ3406" i="1" s="1"/>
  <c r="CI3405" i="1"/>
  <c r="CR3405" i="1" s="1"/>
  <c r="CH3405" i="1"/>
  <c r="CI3404" i="1"/>
  <c r="CR3404" i="1" s="1"/>
  <c r="CH3404" i="1"/>
  <c r="CI3403" i="1"/>
  <c r="CR3403" i="1" s="1"/>
  <c r="CH3403" i="1"/>
  <c r="CQ3403" i="1" s="1"/>
  <c r="CI3402" i="1"/>
  <c r="CR3402" i="1" s="1"/>
  <c r="CH3402" i="1"/>
  <c r="CI3401" i="1"/>
  <c r="CR3401" i="1" s="1"/>
  <c r="CH3401" i="1"/>
  <c r="CI3400" i="1"/>
  <c r="CH3400" i="1"/>
  <c r="CQ3400" i="1" s="1"/>
  <c r="CI3399" i="1"/>
  <c r="CR3399" i="1" s="1"/>
  <c r="CH3399" i="1"/>
  <c r="CI3398" i="1"/>
  <c r="CH3398" i="1"/>
  <c r="CQ3398" i="1" s="1"/>
  <c r="CI3397" i="1"/>
  <c r="CR3397" i="1" s="1"/>
  <c r="CH3397" i="1"/>
  <c r="CI3396" i="1"/>
  <c r="CR3396" i="1" s="1"/>
  <c r="CH3396" i="1"/>
  <c r="CI3395" i="1"/>
  <c r="CR3395" i="1" s="1"/>
  <c r="CH3395" i="1"/>
  <c r="CI3394" i="1"/>
  <c r="CR3394" i="1" s="1"/>
  <c r="CH3394" i="1"/>
  <c r="CI3393" i="1"/>
  <c r="CR3393" i="1" s="1"/>
  <c r="CH3393" i="1"/>
  <c r="CI3392" i="1"/>
  <c r="CH3392" i="1"/>
  <c r="CQ3392" i="1" s="1"/>
  <c r="CI3391" i="1"/>
  <c r="CR3391" i="1" s="1"/>
  <c r="CH3391" i="1"/>
  <c r="CI3390" i="1"/>
  <c r="CH3390" i="1"/>
  <c r="CQ3390" i="1" s="1"/>
  <c r="CI3389" i="1"/>
  <c r="CH3389" i="1"/>
  <c r="CQ3389" i="1" s="1"/>
  <c r="CI3388" i="1"/>
  <c r="CR3388" i="1" s="1"/>
  <c r="CH3388" i="1"/>
  <c r="CI3387" i="1"/>
  <c r="CR3387" i="1" s="1"/>
  <c r="CH3387" i="1"/>
  <c r="CI3386" i="1"/>
  <c r="CR3386" i="1" s="1"/>
  <c r="CH3386" i="1"/>
  <c r="CI3385" i="1"/>
  <c r="CR3385" i="1" s="1"/>
  <c r="CH3385" i="1"/>
  <c r="CI3384" i="1"/>
  <c r="CH3384" i="1"/>
  <c r="CQ3384" i="1" s="1"/>
  <c r="CI3383" i="1"/>
  <c r="CR3383" i="1" s="1"/>
  <c r="CH3383" i="1"/>
  <c r="CI3382" i="1"/>
  <c r="CH3382" i="1"/>
  <c r="CQ3382" i="1" s="1"/>
  <c r="CI3381" i="1"/>
  <c r="CR3381" i="1" s="1"/>
  <c r="CH3381" i="1"/>
  <c r="CQ3381" i="1" s="1"/>
  <c r="CI3380" i="1"/>
  <c r="CR3380" i="1" s="1"/>
  <c r="CH3380" i="1"/>
  <c r="CI3379" i="1"/>
  <c r="CH3379" i="1"/>
  <c r="CQ3379" i="1" s="1"/>
  <c r="CI3378" i="1"/>
  <c r="CR3378" i="1" s="1"/>
  <c r="CH3378" i="1"/>
  <c r="CI3377" i="1"/>
  <c r="CR3377" i="1" s="1"/>
  <c r="CH3377" i="1"/>
  <c r="CI3376" i="1"/>
  <c r="CH3376" i="1"/>
  <c r="CQ3376" i="1" s="1"/>
  <c r="CI3375" i="1"/>
  <c r="CR3375" i="1" s="1"/>
  <c r="CH3375" i="1"/>
  <c r="CI3374" i="1"/>
  <c r="CR3374" i="1" s="1"/>
  <c r="CH3374" i="1"/>
  <c r="CQ3374" i="1" s="1"/>
  <c r="CI3373" i="1"/>
  <c r="CR3373" i="1" s="1"/>
  <c r="CH3373" i="1"/>
  <c r="CQ3373" i="1" s="1"/>
  <c r="CI3372" i="1"/>
  <c r="CR3372" i="1" s="1"/>
  <c r="CH3372" i="1"/>
  <c r="CI3371" i="1"/>
  <c r="CR3371" i="1" s="1"/>
  <c r="CH3371" i="1"/>
  <c r="CI3370" i="1"/>
  <c r="CR3370" i="1" s="1"/>
  <c r="CH3370" i="1"/>
  <c r="CI3369" i="1"/>
  <c r="CR3369" i="1" s="1"/>
  <c r="CH3369" i="1"/>
  <c r="CQ3369" i="1" s="1"/>
  <c r="CI3368" i="1"/>
  <c r="CH3368" i="1"/>
  <c r="CQ3368" i="1" s="1"/>
  <c r="CI3367" i="1"/>
  <c r="CR3367" i="1" s="1"/>
  <c r="CH3367" i="1"/>
  <c r="CI3366" i="1"/>
  <c r="CR3366" i="1" s="1"/>
  <c r="CH3366" i="1"/>
  <c r="CI3365" i="1"/>
  <c r="CR3365" i="1" s="1"/>
  <c r="CH3365" i="1"/>
  <c r="CQ3365" i="1" s="1"/>
  <c r="CI3364" i="1"/>
  <c r="CR3364" i="1" s="1"/>
  <c r="CH3364" i="1"/>
  <c r="CI3363" i="1"/>
  <c r="CR3363" i="1" s="1"/>
  <c r="CH3363" i="1"/>
  <c r="CI3362" i="1"/>
  <c r="CR3362" i="1" s="1"/>
  <c r="CH3362" i="1"/>
  <c r="CI3361" i="1"/>
  <c r="CR3361" i="1" s="1"/>
  <c r="CH3361" i="1"/>
  <c r="CQ3361" i="1" s="1"/>
  <c r="CI3360" i="1"/>
  <c r="CH3360" i="1"/>
  <c r="CQ3360" i="1" s="1"/>
  <c r="CI3359" i="1"/>
  <c r="CR3359" i="1" s="1"/>
  <c r="CH3359" i="1"/>
  <c r="CI3358" i="1"/>
  <c r="CH3358" i="1"/>
  <c r="CQ3358" i="1" s="1"/>
  <c r="CI3357" i="1"/>
  <c r="CR3357" i="1" s="1"/>
  <c r="CH3357" i="1"/>
  <c r="CQ3357" i="1" s="1"/>
  <c r="CI3356" i="1"/>
  <c r="CR3356" i="1" s="1"/>
  <c r="CH3356" i="1"/>
  <c r="CI3355" i="1"/>
  <c r="CR3355" i="1" s="1"/>
  <c r="CH3355" i="1"/>
  <c r="CI3354" i="1"/>
  <c r="CR3354" i="1" s="1"/>
  <c r="CH3354" i="1"/>
  <c r="CI3353" i="1"/>
  <c r="CR3353" i="1" s="1"/>
  <c r="CH3353" i="1"/>
  <c r="CQ3353" i="1" s="1"/>
  <c r="CI3352" i="1"/>
  <c r="CH3352" i="1"/>
  <c r="CQ3352" i="1" s="1"/>
  <c r="CI3351" i="1"/>
  <c r="CR3351" i="1" s="1"/>
  <c r="CH3351" i="1"/>
  <c r="CI3350" i="1"/>
  <c r="CH3350" i="1"/>
  <c r="CQ3350" i="1" s="1"/>
  <c r="CI3349" i="1"/>
  <c r="CR3349" i="1" s="1"/>
  <c r="CH3349" i="1"/>
  <c r="CQ3349" i="1" s="1"/>
  <c r="CI3348" i="1"/>
  <c r="CR3348" i="1" s="1"/>
  <c r="CH3348" i="1"/>
  <c r="CI3347" i="1"/>
  <c r="CR3347" i="1" s="1"/>
  <c r="CH3347" i="1"/>
  <c r="CI3346" i="1"/>
  <c r="CR3346" i="1" s="1"/>
  <c r="CH3346" i="1"/>
  <c r="CI3345" i="1"/>
  <c r="CR3345" i="1" s="1"/>
  <c r="CH3345" i="1"/>
  <c r="CQ3345" i="1" s="1"/>
  <c r="CI3344" i="1"/>
  <c r="CH3344" i="1"/>
  <c r="CQ3344" i="1" s="1"/>
  <c r="CI3343" i="1"/>
  <c r="CR3343" i="1" s="1"/>
  <c r="CH3343" i="1"/>
  <c r="CI3342" i="1"/>
  <c r="CH3342" i="1"/>
  <c r="CQ3342" i="1" s="1"/>
  <c r="CI3341" i="1"/>
  <c r="CR3341" i="1" s="1"/>
  <c r="CH3341" i="1"/>
  <c r="CQ3341" i="1" s="1"/>
  <c r="CI3340" i="1"/>
  <c r="CR3340" i="1" s="1"/>
  <c r="CH3340" i="1"/>
  <c r="CJ3339" i="1"/>
  <c r="CI3339" i="1"/>
  <c r="CR3339" i="1" s="1"/>
  <c r="CH3339" i="1"/>
  <c r="CQ3339" i="1" s="1"/>
  <c r="CS3339" i="1" s="1"/>
  <c r="CI3338" i="1"/>
  <c r="CR3338" i="1" s="1"/>
  <c r="CH3338" i="1"/>
  <c r="CI3337" i="1"/>
  <c r="CR3337" i="1" s="1"/>
  <c r="CH3337" i="1"/>
  <c r="CI3336" i="1"/>
  <c r="CH3336" i="1"/>
  <c r="CQ3336" i="1" s="1"/>
  <c r="CI3335" i="1"/>
  <c r="CR3335" i="1" s="1"/>
  <c r="CH3335" i="1"/>
  <c r="CI3334" i="1"/>
  <c r="CH3334" i="1"/>
  <c r="CQ3334" i="1" s="1"/>
  <c r="CI3333" i="1"/>
  <c r="CH3333" i="1"/>
  <c r="CQ3333" i="1" s="1"/>
  <c r="CI3332" i="1"/>
  <c r="CR3332" i="1" s="1"/>
  <c r="CH3332" i="1"/>
  <c r="CI3331" i="1"/>
  <c r="CR3331" i="1" s="1"/>
  <c r="CH3331" i="1"/>
  <c r="CQ3331" i="1" s="1"/>
  <c r="CI3330" i="1"/>
  <c r="CR3330" i="1" s="1"/>
  <c r="CH3330" i="1"/>
  <c r="CI3329" i="1"/>
  <c r="CR3329" i="1" s="1"/>
  <c r="CH3329" i="1"/>
  <c r="CI3328" i="1"/>
  <c r="CH3328" i="1"/>
  <c r="CQ3328" i="1" s="1"/>
  <c r="CI3327" i="1"/>
  <c r="CR3327" i="1" s="1"/>
  <c r="CH3327" i="1"/>
  <c r="CI3326" i="1"/>
  <c r="CH3326" i="1"/>
  <c r="CQ3326" i="1" s="1"/>
  <c r="CI3325" i="1"/>
  <c r="CR3325" i="1" s="1"/>
  <c r="CH3325" i="1"/>
  <c r="CQ3325" i="1" s="1"/>
  <c r="CI3324" i="1"/>
  <c r="CR3324" i="1" s="1"/>
  <c r="CH3324" i="1"/>
  <c r="CI3323" i="1"/>
  <c r="CR3323" i="1" s="1"/>
  <c r="CH3323" i="1"/>
  <c r="CI3322" i="1"/>
  <c r="CR3322" i="1" s="1"/>
  <c r="CH3322" i="1"/>
  <c r="CI3321" i="1"/>
  <c r="CR3321" i="1" s="1"/>
  <c r="CH3321" i="1"/>
  <c r="CI3320" i="1"/>
  <c r="CH3320" i="1"/>
  <c r="CQ3320" i="1" s="1"/>
  <c r="CI3319" i="1"/>
  <c r="CR3319" i="1" s="1"/>
  <c r="CH3319" i="1"/>
  <c r="CI3318" i="1"/>
  <c r="CR3318" i="1" s="1"/>
  <c r="CH3318" i="1"/>
  <c r="CQ3318" i="1" s="1"/>
  <c r="CI3317" i="1"/>
  <c r="CR3317" i="1" s="1"/>
  <c r="CH3317" i="1"/>
  <c r="CQ3317" i="1" s="1"/>
  <c r="CI3316" i="1"/>
  <c r="CR3316" i="1" s="1"/>
  <c r="CH3316" i="1"/>
  <c r="CI3315" i="1"/>
  <c r="CR3315" i="1" s="1"/>
  <c r="CH3315" i="1"/>
  <c r="CQ3315" i="1" s="1"/>
  <c r="CI3314" i="1"/>
  <c r="CR3314" i="1" s="1"/>
  <c r="CH3314" i="1"/>
  <c r="CI3313" i="1"/>
  <c r="CR3313" i="1" s="1"/>
  <c r="CH3313" i="1"/>
  <c r="CI3312" i="1"/>
  <c r="CH3312" i="1"/>
  <c r="CQ3312" i="1" s="1"/>
  <c r="CI3311" i="1"/>
  <c r="CR3311" i="1" s="1"/>
  <c r="CH3311" i="1"/>
  <c r="CI3310" i="1"/>
  <c r="CR3310" i="1" s="1"/>
  <c r="CH3310" i="1"/>
  <c r="CQ3310" i="1" s="1"/>
  <c r="CS3310" i="1" s="1"/>
  <c r="CI3309" i="1"/>
  <c r="CH3309" i="1"/>
  <c r="CQ3309" i="1" s="1"/>
  <c r="CI3308" i="1"/>
  <c r="CR3308" i="1" s="1"/>
  <c r="CH3308" i="1"/>
  <c r="CI3307" i="1"/>
  <c r="CR3307" i="1" s="1"/>
  <c r="CH3307" i="1"/>
  <c r="CI3306" i="1"/>
  <c r="CR3306" i="1" s="1"/>
  <c r="CH3306" i="1"/>
  <c r="CI3305" i="1"/>
  <c r="CR3305" i="1" s="1"/>
  <c r="CH3305" i="1"/>
  <c r="CQ3305" i="1" s="1"/>
  <c r="CI3304" i="1"/>
  <c r="CH3304" i="1"/>
  <c r="CQ3304" i="1" s="1"/>
  <c r="CI3303" i="1"/>
  <c r="CR3303" i="1" s="1"/>
  <c r="CH3303" i="1"/>
  <c r="CI3302" i="1"/>
  <c r="CR3302" i="1" s="1"/>
  <c r="CH3302" i="1"/>
  <c r="CI3301" i="1"/>
  <c r="CR3301" i="1" s="1"/>
  <c r="CH3301" i="1"/>
  <c r="CQ3301" i="1" s="1"/>
  <c r="CI3300" i="1"/>
  <c r="CR3300" i="1" s="1"/>
  <c r="CH3300" i="1"/>
  <c r="CI3299" i="1"/>
  <c r="CR3299" i="1" s="1"/>
  <c r="CH3299" i="1"/>
  <c r="CI3298" i="1"/>
  <c r="CR3298" i="1" s="1"/>
  <c r="CH3298" i="1"/>
  <c r="CI3297" i="1"/>
  <c r="CR3297" i="1" s="1"/>
  <c r="CH3297" i="1"/>
  <c r="CQ3297" i="1" s="1"/>
  <c r="CI3296" i="1"/>
  <c r="CH3296" i="1"/>
  <c r="CQ3296" i="1" s="1"/>
  <c r="CI3295" i="1"/>
  <c r="CR3295" i="1" s="1"/>
  <c r="CH3295" i="1"/>
  <c r="CI3294" i="1"/>
  <c r="CH3294" i="1"/>
  <c r="CQ3294" i="1" s="1"/>
  <c r="CI3293" i="1"/>
  <c r="CR3293" i="1" s="1"/>
  <c r="CH3293" i="1"/>
  <c r="CQ3293" i="1" s="1"/>
  <c r="CI3292" i="1"/>
  <c r="CR3292" i="1" s="1"/>
  <c r="CH3292" i="1"/>
  <c r="CI3291" i="1"/>
  <c r="CR3291" i="1" s="1"/>
  <c r="CH3291" i="1"/>
  <c r="CI3290" i="1"/>
  <c r="CR3290" i="1" s="1"/>
  <c r="CH3290" i="1"/>
  <c r="CI3289" i="1"/>
  <c r="CR3289" i="1" s="1"/>
  <c r="CH3289" i="1"/>
  <c r="CQ3289" i="1" s="1"/>
  <c r="CI3288" i="1"/>
  <c r="CH3288" i="1"/>
  <c r="CQ3288" i="1" s="1"/>
  <c r="CI3287" i="1"/>
  <c r="CR3287" i="1" s="1"/>
  <c r="CH3287" i="1"/>
  <c r="CI3286" i="1"/>
  <c r="CH3286" i="1"/>
  <c r="CQ3286" i="1" s="1"/>
  <c r="CI3285" i="1"/>
  <c r="CR3285" i="1" s="1"/>
  <c r="CH3285" i="1"/>
  <c r="CQ3285" i="1" s="1"/>
  <c r="CI3284" i="1"/>
  <c r="CR3284" i="1" s="1"/>
  <c r="CH3284" i="1"/>
  <c r="CI3283" i="1"/>
  <c r="CR3283" i="1" s="1"/>
  <c r="CH3283" i="1"/>
  <c r="CI3282" i="1"/>
  <c r="CR3282" i="1" s="1"/>
  <c r="CH3282" i="1"/>
  <c r="CI3281" i="1"/>
  <c r="CR3281" i="1" s="1"/>
  <c r="CH3281" i="1"/>
  <c r="CQ3281" i="1" s="1"/>
  <c r="CI3280" i="1"/>
  <c r="CH3280" i="1"/>
  <c r="CQ3280" i="1" s="1"/>
  <c r="CI3279" i="1"/>
  <c r="CR3279" i="1" s="1"/>
  <c r="CH3279" i="1"/>
  <c r="CI3278" i="1"/>
  <c r="CH3278" i="1"/>
  <c r="CQ3278" i="1" s="1"/>
  <c r="CI3277" i="1"/>
  <c r="CR3277" i="1" s="1"/>
  <c r="CH3277" i="1"/>
  <c r="CQ3277" i="1" s="1"/>
  <c r="CI3276" i="1"/>
  <c r="CR3276" i="1" s="1"/>
  <c r="CH3276" i="1"/>
  <c r="CI3275" i="1"/>
  <c r="CR3275" i="1" s="1"/>
  <c r="CH3275" i="1"/>
  <c r="CQ3275" i="1" s="1"/>
  <c r="CI3274" i="1"/>
  <c r="CR3274" i="1" s="1"/>
  <c r="CH3274" i="1"/>
  <c r="CI3273" i="1"/>
  <c r="CR3273" i="1" s="1"/>
  <c r="CH3273" i="1"/>
  <c r="CI3272" i="1"/>
  <c r="CH3272" i="1"/>
  <c r="CQ3272" i="1" s="1"/>
  <c r="CI3271" i="1"/>
  <c r="CR3271" i="1" s="1"/>
  <c r="CH3271" i="1"/>
  <c r="CI3270" i="1"/>
  <c r="CH3270" i="1"/>
  <c r="CQ3270" i="1" s="1"/>
  <c r="CI3269" i="1"/>
  <c r="CH3269" i="1"/>
  <c r="CQ3269" i="1" s="1"/>
  <c r="CI3268" i="1"/>
  <c r="CR3268" i="1" s="1"/>
  <c r="CH3268" i="1"/>
  <c r="CI3267" i="1"/>
  <c r="CR3267" i="1" s="1"/>
  <c r="CH3267" i="1"/>
  <c r="CQ3267" i="1" s="1"/>
  <c r="CI3266" i="1"/>
  <c r="CR3266" i="1" s="1"/>
  <c r="CH3266" i="1"/>
  <c r="CI3265" i="1"/>
  <c r="CR3265" i="1" s="1"/>
  <c r="CH3265" i="1"/>
  <c r="CI3264" i="1"/>
  <c r="CH3264" i="1"/>
  <c r="CQ3264" i="1" s="1"/>
  <c r="CI3263" i="1"/>
  <c r="CR3263" i="1" s="1"/>
  <c r="CH3263" i="1"/>
  <c r="CI3262" i="1"/>
  <c r="CH3262" i="1"/>
  <c r="CQ3262" i="1" s="1"/>
  <c r="CI3261" i="1"/>
  <c r="CR3261" i="1" s="1"/>
  <c r="CH3261" i="1"/>
  <c r="CQ3261" i="1" s="1"/>
  <c r="CI3260" i="1"/>
  <c r="CR3260" i="1" s="1"/>
  <c r="CH3260" i="1"/>
  <c r="CI3259" i="1"/>
  <c r="CR3259" i="1" s="1"/>
  <c r="CH3259" i="1"/>
  <c r="CI3258" i="1"/>
  <c r="CR3258" i="1" s="1"/>
  <c r="CH3258" i="1"/>
  <c r="CI3257" i="1"/>
  <c r="CR3257" i="1" s="1"/>
  <c r="CH3257" i="1"/>
  <c r="CI3256" i="1"/>
  <c r="CH3256" i="1"/>
  <c r="CQ3256" i="1" s="1"/>
  <c r="CI3255" i="1"/>
  <c r="CR3255" i="1" s="1"/>
  <c r="CH3255" i="1"/>
  <c r="CI3254" i="1"/>
  <c r="CR3254" i="1" s="1"/>
  <c r="CH3254" i="1"/>
  <c r="CQ3254" i="1" s="1"/>
  <c r="CI3253" i="1"/>
  <c r="CR3253" i="1" s="1"/>
  <c r="CH3253" i="1"/>
  <c r="CI3252" i="1"/>
  <c r="CR3252" i="1" s="1"/>
  <c r="CH3252" i="1"/>
  <c r="CI3251" i="1"/>
  <c r="CR3251" i="1" s="1"/>
  <c r="CH3251" i="1"/>
  <c r="CQ3251" i="1" s="1"/>
  <c r="CI3250" i="1"/>
  <c r="CR3250" i="1" s="1"/>
  <c r="CH3250" i="1"/>
  <c r="CI3249" i="1"/>
  <c r="CR3249" i="1" s="1"/>
  <c r="CH3249" i="1"/>
  <c r="CI3248" i="1"/>
  <c r="CH3248" i="1"/>
  <c r="CQ3248" i="1" s="1"/>
  <c r="CI3247" i="1"/>
  <c r="CR3247" i="1" s="1"/>
  <c r="CH3247" i="1"/>
  <c r="CI3246" i="1"/>
  <c r="CR3246" i="1" s="1"/>
  <c r="CH3246" i="1"/>
  <c r="CQ3246" i="1" s="1"/>
  <c r="CI3245" i="1"/>
  <c r="CR3245" i="1" s="1"/>
  <c r="CH3245" i="1"/>
  <c r="CQ3245" i="1" s="1"/>
  <c r="CI3244" i="1"/>
  <c r="CR3244" i="1" s="1"/>
  <c r="CH3244" i="1"/>
  <c r="CI3243" i="1"/>
  <c r="CR3243" i="1" s="1"/>
  <c r="CH3243" i="1"/>
  <c r="CI3242" i="1"/>
  <c r="CR3242" i="1" s="1"/>
  <c r="CH3242" i="1"/>
  <c r="CI3241" i="1"/>
  <c r="CR3241" i="1" s="1"/>
  <c r="CH3241" i="1"/>
  <c r="CQ3241" i="1" s="1"/>
  <c r="CI3240" i="1"/>
  <c r="CH3240" i="1"/>
  <c r="CQ3240" i="1" s="1"/>
  <c r="CI3239" i="1"/>
  <c r="CR3239" i="1" s="1"/>
  <c r="CH3239" i="1"/>
  <c r="CI3238" i="1"/>
  <c r="CR3238" i="1" s="1"/>
  <c r="CH3238" i="1"/>
  <c r="CI3237" i="1"/>
  <c r="CH3237" i="1"/>
  <c r="CQ3237" i="1" s="1"/>
  <c r="CI3236" i="1"/>
  <c r="CR3236" i="1" s="1"/>
  <c r="CH3236" i="1"/>
  <c r="CI3235" i="1"/>
  <c r="CR3235" i="1" s="1"/>
  <c r="CH3235" i="1"/>
  <c r="CI3234" i="1"/>
  <c r="CR3234" i="1" s="1"/>
  <c r="CH3234" i="1"/>
  <c r="CI3233" i="1"/>
  <c r="CR3233" i="1" s="1"/>
  <c r="CH3233" i="1"/>
  <c r="CQ3233" i="1" s="1"/>
  <c r="CI3232" i="1"/>
  <c r="CH3232" i="1"/>
  <c r="CQ3232" i="1" s="1"/>
  <c r="CI3231" i="1"/>
  <c r="CR3231" i="1" s="1"/>
  <c r="CH3231" i="1"/>
  <c r="CI3230" i="1"/>
  <c r="CH3230" i="1"/>
  <c r="CQ3230" i="1" s="1"/>
  <c r="CI3229" i="1"/>
  <c r="CR3229" i="1" s="1"/>
  <c r="CH3229" i="1"/>
  <c r="CQ3229" i="1" s="1"/>
  <c r="CI3228" i="1"/>
  <c r="CR3228" i="1" s="1"/>
  <c r="CH3228" i="1"/>
  <c r="CI3227" i="1"/>
  <c r="CR3227" i="1" s="1"/>
  <c r="CH3227" i="1"/>
  <c r="CI3226" i="1"/>
  <c r="CR3226" i="1" s="1"/>
  <c r="CH3226" i="1"/>
  <c r="CI3225" i="1"/>
  <c r="CR3225" i="1" s="1"/>
  <c r="CH3225" i="1"/>
  <c r="CQ3225" i="1" s="1"/>
  <c r="CI3224" i="1"/>
  <c r="CH3224" i="1"/>
  <c r="CQ3224" i="1" s="1"/>
  <c r="CI3223" i="1"/>
  <c r="CR3223" i="1" s="1"/>
  <c r="CH3223" i="1"/>
  <c r="CI3222" i="1"/>
  <c r="CH3222" i="1"/>
  <c r="CQ3222" i="1" s="1"/>
  <c r="CI3221" i="1"/>
  <c r="CR3221" i="1" s="1"/>
  <c r="CH3221" i="1"/>
  <c r="CQ3221" i="1" s="1"/>
  <c r="CI3220" i="1"/>
  <c r="CR3220" i="1" s="1"/>
  <c r="CH3220" i="1"/>
  <c r="CI3219" i="1"/>
  <c r="CR3219" i="1" s="1"/>
  <c r="CH3219" i="1"/>
  <c r="CI3218" i="1"/>
  <c r="CR3218" i="1" s="1"/>
  <c r="CH3218" i="1"/>
  <c r="CI3217" i="1"/>
  <c r="CR3217" i="1" s="1"/>
  <c r="CH3217" i="1"/>
  <c r="CI3216" i="1"/>
  <c r="CH3216" i="1"/>
  <c r="CQ3216" i="1" s="1"/>
  <c r="CI3215" i="1"/>
  <c r="CR3215" i="1" s="1"/>
  <c r="CH3215" i="1"/>
  <c r="CI3214" i="1"/>
  <c r="CH3214" i="1"/>
  <c r="CQ3214" i="1" s="1"/>
  <c r="CI3213" i="1"/>
  <c r="CR3213" i="1" s="1"/>
  <c r="CH3213" i="1"/>
  <c r="CQ3213" i="1" s="1"/>
  <c r="CI3212" i="1"/>
  <c r="CR3212" i="1" s="1"/>
  <c r="CH3212" i="1"/>
  <c r="CI3211" i="1"/>
  <c r="CR3211" i="1" s="1"/>
  <c r="CH3211" i="1"/>
  <c r="CQ3211" i="1" s="1"/>
  <c r="CS3211" i="1" s="1"/>
  <c r="CI3210" i="1"/>
  <c r="CR3210" i="1" s="1"/>
  <c r="CH3210" i="1"/>
  <c r="CI3209" i="1"/>
  <c r="CR3209" i="1" s="1"/>
  <c r="CH3209" i="1"/>
  <c r="CI3208" i="1"/>
  <c r="CH3208" i="1"/>
  <c r="CQ3208" i="1" s="1"/>
  <c r="CI3207" i="1"/>
  <c r="CR3207" i="1" s="1"/>
  <c r="CH3207" i="1"/>
  <c r="CI3206" i="1"/>
  <c r="CH3206" i="1"/>
  <c r="CQ3206" i="1" s="1"/>
  <c r="CI3205" i="1"/>
  <c r="CR3205" i="1" s="1"/>
  <c r="CH3205" i="1"/>
  <c r="CQ3205" i="1" s="1"/>
  <c r="CI3204" i="1"/>
  <c r="CR3204" i="1" s="1"/>
  <c r="CH3204" i="1"/>
  <c r="CI3203" i="1"/>
  <c r="CR3203" i="1" s="1"/>
  <c r="CH3203" i="1"/>
  <c r="CI3202" i="1"/>
  <c r="CR3202" i="1" s="1"/>
  <c r="CH3202" i="1"/>
  <c r="CI3201" i="1"/>
  <c r="CR3201" i="1" s="1"/>
  <c r="CH3201" i="1"/>
  <c r="CI3200" i="1"/>
  <c r="CH3200" i="1"/>
  <c r="CQ3200" i="1" s="1"/>
  <c r="CI3199" i="1"/>
  <c r="CR3199" i="1" s="1"/>
  <c r="CH3199" i="1"/>
  <c r="CI3198" i="1"/>
  <c r="CH3198" i="1"/>
  <c r="CQ3198" i="1" s="1"/>
  <c r="CI3197" i="1"/>
  <c r="CR3197" i="1" s="1"/>
  <c r="CH3197" i="1"/>
  <c r="CQ3197" i="1" s="1"/>
  <c r="CI3196" i="1"/>
  <c r="CR3196" i="1" s="1"/>
  <c r="CH3196" i="1"/>
  <c r="CI3195" i="1"/>
  <c r="CR3195" i="1" s="1"/>
  <c r="CH3195" i="1"/>
  <c r="CQ3195" i="1" s="1"/>
  <c r="CS3195" i="1" s="1"/>
  <c r="CI3194" i="1"/>
  <c r="CR3194" i="1" s="1"/>
  <c r="CH3194" i="1"/>
  <c r="CI3193" i="1"/>
  <c r="CR3193" i="1" s="1"/>
  <c r="CH3193" i="1"/>
  <c r="CI3192" i="1"/>
  <c r="CH3192" i="1"/>
  <c r="CQ3192" i="1" s="1"/>
  <c r="CI3191" i="1"/>
  <c r="CR3191" i="1" s="1"/>
  <c r="CH3191" i="1"/>
  <c r="CI3190" i="1"/>
  <c r="CR3190" i="1" s="1"/>
  <c r="CH3190" i="1"/>
  <c r="CQ3190" i="1" s="1"/>
  <c r="CI3189" i="1"/>
  <c r="CR3189" i="1" s="1"/>
  <c r="CH3189" i="1"/>
  <c r="CI3188" i="1"/>
  <c r="CR3188" i="1" s="1"/>
  <c r="CH3188" i="1"/>
  <c r="CI3187" i="1"/>
  <c r="CR3187" i="1" s="1"/>
  <c r="CH3187" i="1"/>
  <c r="CQ3187" i="1" s="1"/>
  <c r="CS3187" i="1" s="1"/>
  <c r="CI3186" i="1"/>
  <c r="CR3186" i="1" s="1"/>
  <c r="CH3186" i="1"/>
  <c r="CI3185" i="1"/>
  <c r="CR3185" i="1" s="1"/>
  <c r="CH3185" i="1"/>
  <c r="CI3184" i="1"/>
  <c r="CH3184" i="1"/>
  <c r="CQ3184" i="1" s="1"/>
  <c r="CI3183" i="1"/>
  <c r="CR3183" i="1" s="1"/>
  <c r="CH3183" i="1"/>
  <c r="CI3182" i="1"/>
  <c r="CR3182" i="1" s="1"/>
  <c r="CH3182" i="1"/>
  <c r="CI3181" i="1"/>
  <c r="CR3181" i="1" s="1"/>
  <c r="CH3181" i="1"/>
  <c r="CQ3181" i="1" s="1"/>
  <c r="CI3180" i="1"/>
  <c r="CR3180" i="1" s="1"/>
  <c r="CH3180" i="1"/>
  <c r="CI3179" i="1"/>
  <c r="CR3179" i="1" s="1"/>
  <c r="CH3179" i="1"/>
  <c r="CI3178" i="1"/>
  <c r="CR3178" i="1" s="1"/>
  <c r="CH3178" i="1"/>
  <c r="CI3177" i="1"/>
  <c r="CR3177" i="1" s="1"/>
  <c r="CH3177" i="1"/>
  <c r="CQ3177" i="1" s="1"/>
  <c r="CI3176" i="1"/>
  <c r="CH3176" i="1"/>
  <c r="CQ3176" i="1" s="1"/>
  <c r="CI3175" i="1"/>
  <c r="CR3175" i="1" s="1"/>
  <c r="CH3175" i="1"/>
  <c r="CJ3174" i="1"/>
  <c r="CI3174" i="1"/>
  <c r="CR3174" i="1" s="1"/>
  <c r="CH3174" i="1"/>
  <c r="CQ3174" i="1" s="1"/>
  <c r="CI3173" i="1"/>
  <c r="CR3173" i="1" s="1"/>
  <c r="CH3173" i="1"/>
  <c r="CQ3173" i="1" s="1"/>
  <c r="CI3172" i="1"/>
  <c r="CR3172" i="1" s="1"/>
  <c r="CH3172" i="1"/>
  <c r="CI3171" i="1"/>
  <c r="CR3171" i="1" s="1"/>
  <c r="CH3171" i="1"/>
  <c r="CQ3171" i="1" s="1"/>
  <c r="CI3170" i="1"/>
  <c r="CR3170" i="1" s="1"/>
  <c r="CH3170" i="1"/>
  <c r="CI3169" i="1"/>
  <c r="CR3169" i="1" s="1"/>
  <c r="CH3169" i="1"/>
  <c r="CQ3169" i="1" s="1"/>
  <c r="CS3169" i="1" s="1"/>
  <c r="CI3168" i="1"/>
  <c r="CH3168" i="1"/>
  <c r="CQ3168" i="1" s="1"/>
  <c r="CI3167" i="1"/>
  <c r="CR3167" i="1" s="1"/>
  <c r="CH3167" i="1"/>
  <c r="CI3166" i="1"/>
  <c r="CH3166" i="1"/>
  <c r="CQ3166" i="1" s="1"/>
  <c r="CI3165" i="1"/>
  <c r="CR3165" i="1" s="1"/>
  <c r="CH3165" i="1"/>
  <c r="CQ3165" i="1" s="1"/>
  <c r="CI3164" i="1"/>
  <c r="CR3164" i="1" s="1"/>
  <c r="CH3164" i="1"/>
  <c r="CI3163" i="1"/>
  <c r="CR3163" i="1" s="1"/>
  <c r="CH3163" i="1"/>
  <c r="CI3162" i="1"/>
  <c r="CR3162" i="1" s="1"/>
  <c r="CH3162" i="1"/>
  <c r="CI3161" i="1"/>
  <c r="CR3161" i="1" s="1"/>
  <c r="CH3161" i="1"/>
  <c r="CQ3161" i="1" s="1"/>
  <c r="CI3160" i="1"/>
  <c r="CH3160" i="1"/>
  <c r="CQ3160" i="1" s="1"/>
  <c r="CI3159" i="1"/>
  <c r="CR3159" i="1" s="1"/>
  <c r="CH3159" i="1"/>
  <c r="CI3158" i="1"/>
  <c r="CH3158" i="1"/>
  <c r="CQ3158" i="1" s="1"/>
  <c r="CI3157" i="1"/>
  <c r="CR3157" i="1" s="1"/>
  <c r="CH3157" i="1"/>
  <c r="CI3156" i="1"/>
  <c r="CR3156" i="1" s="1"/>
  <c r="CH3156" i="1"/>
  <c r="CI3155" i="1"/>
  <c r="CR3155" i="1" s="1"/>
  <c r="CH3155" i="1"/>
  <c r="CI3154" i="1"/>
  <c r="CR3154" i="1" s="1"/>
  <c r="CH3154" i="1"/>
  <c r="CI3153" i="1"/>
  <c r="CR3153" i="1" s="1"/>
  <c r="CH3153" i="1"/>
  <c r="CQ3153" i="1" s="1"/>
  <c r="CI3152" i="1"/>
  <c r="CH3152" i="1"/>
  <c r="CQ3152" i="1" s="1"/>
  <c r="CI3151" i="1"/>
  <c r="CR3151" i="1" s="1"/>
  <c r="CH3151" i="1"/>
  <c r="CI3150" i="1"/>
  <c r="CH3150" i="1"/>
  <c r="CQ3150" i="1" s="1"/>
  <c r="CI3149" i="1"/>
  <c r="CR3149" i="1" s="1"/>
  <c r="CH3149" i="1"/>
  <c r="CQ3149" i="1" s="1"/>
  <c r="CI3148" i="1"/>
  <c r="CR3148" i="1" s="1"/>
  <c r="CH3148" i="1"/>
  <c r="CJ3147" i="1"/>
  <c r="CI3147" i="1"/>
  <c r="CR3147" i="1" s="1"/>
  <c r="CH3147" i="1"/>
  <c r="CQ3147" i="1" s="1"/>
  <c r="CS3147" i="1" s="1"/>
  <c r="CI3146" i="1"/>
  <c r="CR3146" i="1" s="1"/>
  <c r="CH3146" i="1"/>
  <c r="CI3145" i="1"/>
  <c r="CR3145" i="1" s="1"/>
  <c r="CH3145" i="1"/>
  <c r="CI3144" i="1"/>
  <c r="CH3144" i="1"/>
  <c r="CQ3144" i="1" s="1"/>
  <c r="CI3143" i="1"/>
  <c r="CR3143" i="1" s="1"/>
  <c r="CH3143" i="1"/>
  <c r="CI3142" i="1"/>
  <c r="CH3142" i="1"/>
  <c r="CQ3142" i="1" s="1"/>
  <c r="CI3141" i="1"/>
  <c r="CR3141" i="1" s="1"/>
  <c r="CH3141" i="1"/>
  <c r="CQ3141" i="1" s="1"/>
  <c r="CI3140" i="1"/>
  <c r="CR3140" i="1" s="1"/>
  <c r="CH3140" i="1"/>
  <c r="CI3139" i="1"/>
  <c r="CR3139" i="1" s="1"/>
  <c r="CH3139" i="1"/>
  <c r="CI3138" i="1"/>
  <c r="CR3138" i="1" s="1"/>
  <c r="CH3138" i="1"/>
  <c r="CI3137" i="1"/>
  <c r="CR3137" i="1" s="1"/>
  <c r="CH3137" i="1"/>
  <c r="CI3136" i="1"/>
  <c r="CH3136" i="1"/>
  <c r="CQ3136" i="1" s="1"/>
  <c r="CI3135" i="1"/>
  <c r="CR3135" i="1" s="1"/>
  <c r="CH3135" i="1"/>
  <c r="CI3134" i="1"/>
  <c r="CH3134" i="1"/>
  <c r="CQ3134" i="1" s="1"/>
  <c r="CI3133" i="1"/>
  <c r="CR3133" i="1" s="1"/>
  <c r="CH3133" i="1"/>
  <c r="CQ3133" i="1" s="1"/>
  <c r="CI3132" i="1"/>
  <c r="CR3132" i="1" s="1"/>
  <c r="CH3132" i="1"/>
  <c r="CI3131" i="1"/>
  <c r="CR3131" i="1" s="1"/>
  <c r="CS3131" i="1" s="1"/>
  <c r="CH3131" i="1"/>
  <c r="CQ3131" i="1" s="1"/>
  <c r="CI3130" i="1"/>
  <c r="CR3130" i="1" s="1"/>
  <c r="CH3130" i="1"/>
  <c r="CI3129" i="1"/>
  <c r="CR3129" i="1" s="1"/>
  <c r="CH3129" i="1"/>
  <c r="CI3128" i="1"/>
  <c r="CH3128" i="1"/>
  <c r="CQ3128" i="1" s="1"/>
  <c r="CI3127" i="1"/>
  <c r="CR3127" i="1" s="1"/>
  <c r="CH3127" i="1"/>
  <c r="CI3126" i="1"/>
  <c r="CR3126" i="1" s="1"/>
  <c r="CH3126" i="1"/>
  <c r="CQ3126" i="1" s="1"/>
  <c r="CI3125" i="1"/>
  <c r="CR3125" i="1" s="1"/>
  <c r="CH3125" i="1"/>
  <c r="CQ3125" i="1" s="1"/>
  <c r="CI3124" i="1"/>
  <c r="CR3124" i="1" s="1"/>
  <c r="CH3124" i="1"/>
  <c r="CI3123" i="1"/>
  <c r="CR3123" i="1" s="1"/>
  <c r="CH3123" i="1"/>
  <c r="CQ3123" i="1" s="1"/>
  <c r="CI3122" i="1"/>
  <c r="CR3122" i="1" s="1"/>
  <c r="CH3122" i="1"/>
  <c r="CI3121" i="1"/>
  <c r="CR3121" i="1" s="1"/>
  <c r="CH3121" i="1"/>
  <c r="CI3120" i="1"/>
  <c r="CH3120" i="1"/>
  <c r="CQ3120" i="1" s="1"/>
  <c r="CI3119" i="1"/>
  <c r="CR3119" i="1" s="1"/>
  <c r="CH3119" i="1"/>
  <c r="CI3118" i="1"/>
  <c r="CR3118" i="1" s="1"/>
  <c r="CH3118" i="1"/>
  <c r="CQ3118" i="1" s="1"/>
  <c r="CI3117" i="1"/>
  <c r="CR3117" i="1" s="1"/>
  <c r="CH3117" i="1"/>
  <c r="CI3116" i="1"/>
  <c r="CR3116" i="1" s="1"/>
  <c r="CH3116" i="1"/>
  <c r="CI3115" i="1"/>
  <c r="CR3115" i="1" s="1"/>
  <c r="CH3115" i="1"/>
  <c r="CI3114" i="1"/>
  <c r="CR3114" i="1" s="1"/>
  <c r="CH3114" i="1"/>
  <c r="CI3113" i="1"/>
  <c r="CR3113" i="1" s="1"/>
  <c r="CH3113" i="1"/>
  <c r="CQ3113" i="1" s="1"/>
  <c r="CI3112" i="1"/>
  <c r="CH3112" i="1"/>
  <c r="CQ3112" i="1" s="1"/>
  <c r="CI3111" i="1"/>
  <c r="CR3111" i="1" s="1"/>
  <c r="CH3111" i="1"/>
  <c r="CI3110" i="1"/>
  <c r="CR3110" i="1" s="1"/>
  <c r="CH3110" i="1"/>
  <c r="CQ3110" i="1" s="1"/>
  <c r="CI3109" i="1"/>
  <c r="CR3109" i="1" s="1"/>
  <c r="CH3109" i="1"/>
  <c r="CQ3109" i="1" s="1"/>
  <c r="CI3108" i="1"/>
  <c r="CR3108" i="1" s="1"/>
  <c r="CH3108" i="1"/>
  <c r="CI3107" i="1"/>
  <c r="CR3107" i="1" s="1"/>
  <c r="CS3107" i="1" s="1"/>
  <c r="CH3107" i="1"/>
  <c r="CQ3107" i="1" s="1"/>
  <c r="CI3106" i="1"/>
  <c r="CR3106" i="1" s="1"/>
  <c r="CH3106" i="1"/>
  <c r="CI3105" i="1"/>
  <c r="CR3105" i="1" s="1"/>
  <c r="CH3105" i="1"/>
  <c r="CQ3105" i="1" s="1"/>
  <c r="CI3104" i="1"/>
  <c r="CH3104" i="1"/>
  <c r="CQ3104" i="1" s="1"/>
  <c r="CI3103" i="1"/>
  <c r="CR3103" i="1" s="1"/>
  <c r="CH3103" i="1"/>
  <c r="CI3102" i="1"/>
  <c r="CH3102" i="1"/>
  <c r="CQ3102" i="1" s="1"/>
  <c r="CI3101" i="1"/>
  <c r="CR3101" i="1" s="1"/>
  <c r="CH3101" i="1"/>
  <c r="CQ3101" i="1" s="1"/>
  <c r="CI3100" i="1"/>
  <c r="CR3100" i="1" s="1"/>
  <c r="CH3100" i="1"/>
  <c r="CI3099" i="1"/>
  <c r="CR3099" i="1" s="1"/>
  <c r="CH3099" i="1"/>
  <c r="CI3098" i="1"/>
  <c r="CR3098" i="1" s="1"/>
  <c r="CH3098" i="1"/>
  <c r="CI3097" i="1"/>
  <c r="CR3097" i="1" s="1"/>
  <c r="CH3097" i="1"/>
  <c r="CQ3097" i="1" s="1"/>
  <c r="CI3096" i="1"/>
  <c r="CH3096" i="1"/>
  <c r="CQ3096" i="1" s="1"/>
  <c r="CI3095" i="1"/>
  <c r="CR3095" i="1" s="1"/>
  <c r="CH3095" i="1"/>
  <c r="CI3094" i="1"/>
  <c r="CH3094" i="1"/>
  <c r="CQ3094" i="1" s="1"/>
  <c r="CI3093" i="1"/>
  <c r="CR3093" i="1" s="1"/>
  <c r="CH3093" i="1"/>
  <c r="CQ3093" i="1" s="1"/>
  <c r="CI3092" i="1"/>
  <c r="CR3092" i="1" s="1"/>
  <c r="CH3092" i="1"/>
  <c r="CI3091" i="1"/>
  <c r="CR3091" i="1" s="1"/>
  <c r="CH3091" i="1"/>
  <c r="CI3090" i="1"/>
  <c r="CR3090" i="1" s="1"/>
  <c r="CH3090" i="1"/>
  <c r="CI3089" i="1"/>
  <c r="CR3089" i="1" s="1"/>
  <c r="CH3089" i="1"/>
  <c r="CQ3089" i="1" s="1"/>
  <c r="CI3088" i="1"/>
  <c r="CH3088" i="1"/>
  <c r="CQ3088" i="1" s="1"/>
  <c r="CI3087" i="1"/>
  <c r="CR3087" i="1" s="1"/>
  <c r="CH3087" i="1"/>
  <c r="CI3086" i="1"/>
  <c r="CH3086" i="1"/>
  <c r="CQ3086" i="1" s="1"/>
  <c r="CI3085" i="1"/>
  <c r="CR3085" i="1" s="1"/>
  <c r="CH3085" i="1"/>
  <c r="CI3084" i="1"/>
  <c r="CR3084" i="1" s="1"/>
  <c r="CH3084" i="1"/>
  <c r="CI3083" i="1"/>
  <c r="CR3083" i="1" s="1"/>
  <c r="CH3083" i="1"/>
  <c r="CQ3083" i="1" s="1"/>
  <c r="CI3082" i="1"/>
  <c r="CR3082" i="1" s="1"/>
  <c r="CH3082" i="1"/>
  <c r="CI3081" i="1"/>
  <c r="CR3081" i="1" s="1"/>
  <c r="CH3081" i="1"/>
  <c r="CI3080" i="1"/>
  <c r="CH3080" i="1"/>
  <c r="CQ3080" i="1" s="1"/>
  <c r="CI3079" i="1"/>
  <c r="CR3079" i="1" s="1"/>
  <c r="CH3079" i="1"/>
  <c r="CI3078" i="1"/>
  <c r="CH3078" i="1"/>
  <c r="CQ3078" i="1" s="1"/>
  <c r="CJ3077" i="1"/>
  <c r="CI3077" i="1"/>
  <c r="CR3077" i="1" s="1"/>
  <c r="CH3077" i="1"/>
  <c r="CQ3077" i="1" s="1"/>
  <c r="CI3076" i="1"/>
  <c r="CR3076" i="1" s="1"/>
  <c r="CH3076" i="1"/>
  <c r="CI3075" i="1"/>
  <c r="CR3075" i="1" s="1"/>
  <c r="CH3075" i="1"/>
  <c r="CI3074" i="1"/>
  <c r="CR3074" i="1" s="1"/>
  <c r="CH3074" i="1"/>
  <c r="CI3073" i="1"/>
  <c r="CR3073" i="1" s="1"/>
  <c r="CH3073" i="1"/>
  <c r="CI3072" i="1"/>
  <c r="CH3072" i="1"/>
  <c r="CQ3072" i="1" s="1"/>
  <c r="CI3071" i="1"/>
  <c r="CR3071" i="1" s="1"/>
  <c r="CH3071" i="1"/>
  <c r="CI3070" i="1"/>
  <c r="CH3070" i="1"/>
  <c r="CQ3070" i="1" s="1"/>
  <c r="CI3069" i="1"/>
  <c r="CR3069" i="1" s="1"/>
  <c r="CH3069" i="1"/>
  <c r="CQ3069" i="1" s="1"/>
  <c r="CI3068" i="1"/>
  <c r="CR3068" i="1" s="1"/>
  <c r="CH3068" i="1"/>
  <c r="CI3067" i="1"/>
  <c r="CR3067" i="1" s="1"/>
  <c r="CH3067" i="1"/>
  <c r="CI3066" i="1"/>
  <c r="CR3066" i="1" s="1"/>
  <c r="CH3066" i="1"/>
  <c r="CI3065" i="1"/>
  <c r="CR3065" i="1" s="1"/>
  <c r="CH3065" i="1"/>
  <c r="CI3064" i="1"/>
  <c r="CH3064" i="1"/>
  <c r="CQ3064" i="1" s="1"/>
  <c r="CI3063" i="1"/>
  <c r="CR3063" i="1" s="1"/>
  <c r="CH3063" i="1"/>
  <c r="CI3062" i="1"/>
  <c r="CR3062" i="1" s="1"/>
  <c r="CH3062" i="1"/>
  <c r="CQ3062" i="1" s="1"/>
  <c r="CI3061" i="1"/>
  <c r="CR3061" i="1" s="1"/>
  <c r="CH3061" i="1"/>
  <c r="CQ3061" i="1" s="1"/>
  <c r="CI3060" i="1"/>
  <c r="CR3060" i="1" s="1"/>
  <c r="CH3060" i="1"/>
  <c r="CI3059" i="1"/>
  <c r="CR3059" i="1" s="1"/>
  <c r="CH3059" i="1"/>
  <c r="CQ3059" i="1" s="1"/>
  <c r="CI3058" i="1"/>
  <c r="CR3058" i="1" s="1"/>
  <c r="CH3058" i="1"/>
  <c r="CI3057" i="1"/>
  <c r="CR3057" i="1" s="1"/>
  <c r="CH3057" i="1"/>
  <c r="CI3056" i="1"/>
  <c r="CH3056" i="1"/>
  <c r="CQ3056" i="1" s="1"/>
  <c r="CI3055" i="1"/>
  <c r="CR3055" i="1" s="1"/>
  <c r="CH3055" i="1"/>
  <c r="CI3054" i="1"/>
  <c r="CH3054" i="1"/>
  <c r="CQ3054" i="1" s="1"/>
  <c r="CI3053" i="1"/>
  <c r="CR3053" i="1" s="1"/>
  <c r="CH3053" i="1"/>
  <c r="CI3052" i="1"/>
  <c r="CR3052" i="1" s="1"/>
  <c r="CH3052" i="1"/>
  <c r="CI3051" i="1"/>
  <c r="CR3051" i="1" s="1"/>
  <c r="CH3051" i="1"/>
  <c r="CI3050" i="1"/>
  <c r="CR3050" i="1" s="1"/>
  <c r="CH3050" i="1"/>
  <c r="CI3049" i="1"/>
  <c r="CR3049" i="1" s="1"/>
  <c r="CH3049" i="1"/>
  <c r="CQ3049" i="1" s="1"/>
  <c r="CI3048" i="1"/>
  <c r="CH3048" i="1"/>
  <c r="CQ3048" i="1" s="1"/>
  <c r="CI3047" i="1"/>
  <c r="CR3047" i="1" s="1"/>
  <c r="CH3047" i="1"/>
  <c r="CI3046" i="1"/>
  <c r="CR3046" i="1" s="1"/>
  <c r="CH3046" i="1"/>
  <c r="CQ3046" i="1" s="1"/>
  <c r="CJ3045" i="1"/>
  <c r="CI3045" i="1"/>
  <c r="CR3045" i="1" s="1"/>
  <c r="CH3045" i="1"/>
  <c r="CQ3045" i="1" s="1"/>
  <c r="CI3044" i="1"/>
  <c r="CR3044" i="1" s="1"/>
  <c r="CH3044" i="1"/>
  <c r="CI3043" i="1"/>
  <c r="CR3043" i="1" s="1"/>
  <c r="CH3043" i="1"/>
  <c r="CQ3043" i="1" s="1"/>
  <c r="CI3042" i="1"/>
  <c r="CR3042" i="1" s="1"/>
  <c r="CH3042" i="1"/>
  <c r="CI3041" i="1"/>
  <c r="CR3041" i="1" s="1"/>
  <c r="CH3041" i="1"/>
  <c r="CI3040" i="1"/>
  <c r="CH3040" i="1"/>
  <c r="CQ3040" i="1" s="1"/>
  <c r="CI3039" i="1"/>
  <c r="CR3039" i="1" s="1"/>
  <c r="CH3039" i="1"/>
  <c r="CI3038" i="1"/>
  <c r="CH3038" i="1"/>
  <c r="CQ3038" i="1" s="1"/>
  <c r="CI3037" i="1"/>
  <c r="CR3037" i="1" s="1"/>
  <c r="CH3037" i="1"/>
  <c r="CQ3037" i="1" s="1"/>
  <c r="CI3036" i="1"/>
  <c r="CR3036" i="1" s="1"/>
  <c r="CH3036" i="1"/>
  <c r="CI3035" i="1"/>
  <c r="CR3035" i="1" s="1"/>
  <c r="CH3035" i="1"/>
  <c r="CI3034" i="1"/>
  <c r="CR3034" i="1" s="1"/>
  <c r="CH3034" i="1"/>
  <c r="CI3033" i="1"/>
  <c r="CR3033" i="1" s="1"/>
  <c r="CH3033" i="1"/>
  <c r="CQ3033" i="1" s="1"/>
  <c r="CI3032" i="1"/>
  <c r="CH3032" i="1"/>
  <c r="CQ3032" i="1" s="1"/>
  <c r="CI3031" i="1"/>
  <c r="CR3031" i="1" s="1"/>
  <c r="CH3031" i="1"/>
  <c r="CI3030" i="1"/>
  <c r="CH3030" i="1"/>
  <c r="CQ3030" i="1" s="1"/>
  <c r="CI3029" i="1"/>
  <c r="CR3029" i="1" s="1"/>
  <c r="CH3029" i="1"/>
  <c r="CQ3029" i="1" s="1"/>
  <c r="CI3028" i="1"/>
  <c r="CR3028" i="1" s="1"/>
  <c r="CH3028" i="1"/>
  <c r="CI3027" i="1"/>
  <c r="CR3027" i="1" s="1"/>
  <c r="CH3027" i="1"/>
  <c r="CI3026" i="1"/>
  <c r="CR3026" i="1" s="1"/>
  <c r="CH3026" i="1"/>
  <c r="CI3025" i="1"/>
  <c r="CR3025" i="1" s="1"/>
  <c r="CH3025" i="1"/>
  <c r="CQ3025" i="1" s="1"/>
  <c r="CI3024" i="1"/>
  <c r="CH3024" i="1"/>
  <c r="CQ3024" i="1" s="1"/>
  <c r="CI3023" i="1"/>
  <c r="CR3023" i="1" s="1"/>
  <c r="CH3023" i="1"/>
  <c r="CI3022" i="1"/>
  <c r="CH3022" i="1"/>
  <c r="CQ3022" i="1" s="1"/>
  <c r="CI3021" i="1"/>
  <c r="CR3021" i="1" s="1"/>
  <c r="CH3021" i="1"/>
  <c r="CQ3021" i="1" s="1"/>
  <c r="CI3020" i="1"/>
  <c r="CR3020" i="1" s="1"/>
  <c r="CH3020" i="1"/>
  <c r="CI3019" i="1"/>
  <c r="CR3019" i="1" s="1"/>
  <c r="CH3019" i="1"/>
  <c r="CQ3019" i="1" s="1"/>
  <c r="CI3018" i="1"/>
  <c r="CR3018" i="1" s="1"/>
  <c r="CH3018" i="1"/>
  <c r="CI3017" i="1"/>
  <c r="CR3017" i="1" s="1"/>
  <c r="CH3017" i="1"/>
  <c r="CI3016" i="1"/>
  <c r="CH3016" i="1"/>
  <c r="CQ3016" i="1" s="1"/>
  <c r="CI3015" i="1"/>
  <c r="CR3015" i="1" s="1"/>
  <c r="CH3015" i="1"/>
  <c r="CI3014" i="1"/>
  <c r="CH3014" i="1"/>
  <c r="CQ3014" i="1" s="1"/>
  <c r="CI3013" i="1"/>
  <c r="CR3013" i="1" s="1"/>
  <c r="CH3013" i="1"/>
  <c r="CI3012" i="1"/>
  <c r="CR3012" i="1" s="1"/>
  <c r="CH3012" i="1"/>
  <c r="CI3011" i="1"/>
  <c r="CR3011" i="1" s="1"/>
  <c r="CH3011" i="1"/>
  <c r="CI3010" i="1"/>
  <c r="CR3010" i="1" s="1"/>
  <c r="CH3010" i="1"/>
  <c r="CI3009" i="1"/>
  <c r="CR3009" i="1" s="1"/>
  <c r="CH3009" i="1"/>
  <c r="CI3008" i="1"/>
  <c r="CH3008" i="1"/>
  <c r="CQ3008" i="1" s="1"/>
  <c r="CI3007" i="1"/>
  <c r="CR3007" i="1" s="1"/>
  <c r="CH3007" i="1"/>
  <c r="CI3006" i="1"/>
  <c r="CH3006" i="1"/>
  <c r="CQ3006" i="1" s="1"/>
  <c r="CI3005" i="1"/>
  <c r="CR3005" i="1" s="1"/>
  <c r="CH3005" i="1"/>
  <c r="CQ3005" i="1" s="1"/>
  <c r="CI3004" i="1"/>
  <c r="CR3004" i="1" s="1"/>
  <c r="CH3004" i="1"/>
  <c r="CJ3003" i="1"/>
  <c r="CI3003" i="1"/>
  <c r="CR3003" i="1" s="1"/>
  <c r="CH3003" i="1"/>
  <c r="CQ3003" i="1" s="1"/>
  <c r="CS3003" i="1" s="1"/>
  <c r="CI3002" i="1"/>
  <c r="CR3002" i="1" s="1"/>
  <c r="CH3002" i="1"/>
  <c r="CI3001" i="1"/>
  <c r="CR3001" i="1" s="1"/>
  <c r="CH3001" i="1"/>
  <c r="CI3000" i="1"/>
  <c r="CH3000" i="1"/>
  <c r="CQ3000" i="1" s="1"/>
  <c r="CI2999" i="1"/>
  <c r="CR2999" i="1" s="1"/>
  <c r="CH2999" i="1"/>
  <c r="CI2998" i="1"/>
  <c r="CR2998" i="1" s="1"/>
  <c r="CH2998" i="1"/>
  <c r="CQ2998" i="1" s="1"/>
  <c r="CI2997" i="1"/>
  <c r="CR2997" i="1" s="1"/>
  <c r="CH2997" i="1"/>
  <c r="CQ2997" i="1" s="1"/>
  <c r="CI2996" i="1"/>
  <c r="CR2996" i="1" s="1"/>
  <c r="CH2996" i="1"/>
  <c r="CI2995" i="1"/>
  <c r="CR2995" i="1" s="1"/>
  <c r="CH2995" i="1"/>
  <c r="CQ2995" i="1" s="1"/>
  <c r="CI2994" i="1"/>
  <c r="CR2994" i="1" s="1"/>
  <c r="CH2994" i="1"/>
  <c r="CI2993" i="1"/>
  <c r="CR2993" i="1" s="1"/>
  <c r="CH2993" i="1"/>
  <c r="CI2992" i="1"/>
  <c r="CH2992" i="1"/>
  <c r="CQ2992" i="1" s="1"/>
  <c r="CI2991" i="1"/>
  <c r="CR2991" i="1" s="1"/>
  <c r="CH2991" i="1"/>
  <c r="CI2990" i="1"/>
  <c r="CH2990" i="1"/>
  <c r="CQ2990" i="1" s="1"/>
  <c r="CI2989" i="1"/>
  <c r="CR2989" i="1" s="1"/>
  <c r="CH2989" i="1"/>
  <c r="CQ2989" i="1" s="1"/>
  <c r="CI2988" i="1"/>
  <c r="CR2988" i="1" s="1"/>
  <c r="CH2988" i="1"/>
  <c r="CI2987" i="1"/>
  <c r="CR2987" i="1" s="1"/>
  <c r="CH2987" i="1"/>
  <c r="CI2986" i="1"/>
  <c r="CR2986" i="1" s="1"/>
  <c r="CH2986" i="1"/>
  <c r="CI2985" i="1"/>
  <c r="CR2985" i="1" s="1"/>
  <c r="CH2985" i="1"/>
  <c r="CQ2985" i="1" s="1"/>
  <c r="CI2984" i="1"/>
  <c r="CH2984" i="1"/>
  <c r="CQ2984" i="1" s="1"/>
  <c r="CI2983" i="1"/>
  <c r="CR2983" i="1" s="1"/>
  <c r="CH2983" i="1"/>
  <c r="CI2982" i="1"/>
  <c r="CR2982" i="1" s="1"/>
  <c r="CH2982" i="1"/>
  <c r="CQ2982" i="1" s="1"/>
  <c r="CI2981" i="1"/>
  <c r="CR2981" i="1" s="1"/>
  <c r="CH2981" i="1"/>
  <c r="CI2980" i="1"/>
  <c r="CR2980" i="1" s="1"/>
  <c r="CH2980" i="1"/>
  <c r="CI2979" i="1"/>
  <c r="CR2979" i="1" s="1"/>
  <c r="CH2979" i="1"/>
  <c r="CQ2979" i="1" s="1"/>
  <c r="CI2978" i="1"/>
  <c r="CR2978" i="1" s="1"/>
  <c r="CH2978" i="1"/>
  <c r="CI2977" i="1"/>
  <c r="CR2977" i="1" s="1"/>
  <c r="CH2977" i="1"/>
  <c r="CI2976" i="1"/>
  <c r="CH2976" i="1"/>
  <c r="CQ2976" i="1" s="1"/>
  <c r="CI2975" i="1"/>
  <c r="CR2975" i="1" s="1"/>
  <c r="CH2975" i="1"/>
  <c r="CI2974" i="1"/>
  <c r="CH2974" i="1"/>
  <c r="CQ2974" i="1" s="1"/>
  <c r="CI2973" i="1"/>
  <c r="CR2973" i="1" s="1"/>
  <c r="CH2973" i="1"/>
  <c r="CI2972" i="1"/>
  <c r="CR2972" i="1" s="1"/>
  <c r="CH2972" i="1"/>
  <c r="CI2971" i="1"/>
  <c r="CR2971" i="1" s="1"/>
  <c r="CH2971" i="1"/>
  <c r="CQ2971" i="1" s="1"/>
  <c r="CI2970" i="1"/>
  <c r="CR2970" i="1" s="1"/>
  <c r="CH2970" i="1"/>
  <c r="CI2969" i="1"/>
  <c r="CR2969" i="1" s="1"/>
  <c r="CH2969" i="1"/>
  <c r="CQ2969" i="1" s="1"/>
  <c r="CI2968" i="1"/>
  <c r="CH2968" i="1"/>
  <c r="CQ2968" i="1" s="1"/>
  <c r="CI2967" i="1"/>
  <c r="CH2967" i="1"/>
  <c r="CQ2967" i="1" s="1"/>
  <c r="CI2966" i="1"/>
  <c r="CH2966" i="1"/>
  <c r="CQ2966" i="1" s="1"/>
  <c r="CI2965" i="1"/>
  <c r="CR2965" i="1" s="1"/>
  <c r="CH2965" i="1"/>
  <c r="CQ2965" i="1" s="1"/>
  <c r="CI2964" i="1"/>
  <c r="CR2964" i="1" s="1"/>
  <c r="CH2964" i="1"/>
  <c r="CI2963" i="1"/>
  <c r="CR2963" i="1" s="1"/>
  <c r="CH2963" i="1"/>
  <c r="CI2962" i="1"/>
  <c r="CR2962" i="1" s="1"/>
  <c r="CH2962" i="1"/>
  <c r="CI2961" i="1"/>
  <c r="CR2961" i="1" s="1"/>
  <c r="CH2961" i="1"/>
  <c r="CI2960" i="1"/>
  <c r="CH2960" i="1"/>
  <c r="CQ2960" i="1" s="1"/>
  <c r="CI2959" i="1"/>
  <c r="CH2959" i="1"/>
  <c r="CQ2959" i="1" s="1"/>
  <c r="CI2958" i="1"/>
  <c r="CH2958" i="1"/>
  <c r="CQ2958" i="1" s="1"/>
  <c r="CI2957" i="1"/>
  <c r="CR2957" i="1" s="1"/>
  <c r="CH2957" i="1"/>
  <c r="CQ2957" i="1" s="1"/>
  <c r="CI2956" i="1"/>
  <c r="CR2956" i="1" s="1"/>
  <c r="CH2956" i="1"/>
  <c r="CI2955" i="1"/>
  <c r="CR2955" i="1" s="1"/>
  <c r="CH2955" i="1"/>
  <c r="CQ2955" i="1" s="1"/>
  <c r="CI2954" i="1"/>
  <c r="CR2954" i="1" s="1"/>
  <c r="CH2954" i="1"/>
  <c r="CI2953" i="1"/>
  <c r="CR2953" i="1" s="1"/>
  <c r="CH2953" i="1"/>
  <c r="CI2952" i="1"/>
  <c r="CH2952" i="1"/>
  <c r="CQ2952" i="1" s="1"/>
  <c r="CI2951" i="1"/>
  <c r="CH2951" i="1"/>
  <c r="CQ2951" i="1" s="1"/>
  <c r="CI2950" i="1"/>
  <c r="CH2950" i="1"/>
  <c r="CQ2950" i="1" s="1"/>
  <c r="CI2949" i="1"/>
  <c r="CR2949" i="1" s="1"/>
  <c r="CH2949" i="1"/>
  <c r="CQ2949" i="1" s="1"/>
  <c r="CI2948" i="1"/>
  <c r="CR2948" i="1" s="1"/>
  <c r="CH2948" i="1"/>
  <c r="CI2947" i="1"/>
  <c r="CR2947" i="1" s="1"/>
  <c r="CH2947" i="1"/>
  <c r="CI2946" i="1"/>
  <c r="CR2946" i="1" s="1"/>
  <c r="CH2946" i="1"/>
  <c r="CI2945" i="1"/>
  <c r="CR2945" i="1" s="1"/>
  <c r="CH2945" i="1"/>
  <c r="CI2944" i="1"/>
  <c r="CH2944" i="1"/>
  <c r="CQ2944" i="1" s="1"/>
  <c r="CI2943" i="1"/>
  <c r="CH2943" i="1"/>
  <c r="CQ2943" i="1" s="1"/>
  <c r="CI2942" i="1"/>
  <c r="CH2942" i="1"/>
  <c r="CQ2942" i="1" s="1"/>
  <c r="CI2941" i="1"/>
  <c r="CR2941" i="1" s="1"/>
  <c r="CH2941" i="1"/>
  <c r="CI2940" i="1"/>
  <c r="CR2940" i="1" s="1"/>
  <c r="CH2940" i="1"/>
  <c r="CI2939" i="1"/>
  <c r="CR2939" i="1" s="1"/>
  <c r="CH2939" i="1"/>
  <c r="CQ2939" i="1" s="1"/>
  <c r="CI2938" i="1"/>
  <c r="CR2938" i="1" s="1"/>
  <c r="CH2938" i="1"/>
  <c r="CI2937" i="1"/>
  <c r="CR2937" i="1" s="1"/>
  <c r="CH2937" i="1"/>
  <c r="CI2936" i="1"/>
  <c r="CH2936" i="1"/>
  <c r="CQ2936" i="1" s="1"/>
  <c r="CI2935" i="1"/>
  <c r="CH2935" i="1"/>
  <c r="CQ2935" i="1" s="1"/>
  <c r="CI2934" i="1"/>
  <c r="CR2934" i="1" s="1"/>
  <c r="CH2934" i="1"/>
  <c r="CI2933" i="1"/>
  <c r="CR2933" i="1" s="1"/>
  <c r="CH2933" i="1"/>
  <c r="CQ2933" i="1" s="1"/>
  <c r="CI2932" i="1"/>
  <c r="CR2932" i="1" s="1"/>
  <c r="CH2932" i="1"/>
  <c r="CI2931" i="1"/>
  <c r="CR2931" i="1" s="1"/>
  <c r="CH2931" i="1"/>
  <c r="CI2930" i="1"/>
  <c r="CR2930" i="1" s="1"/>
  <c r="CH2930" i="1"/>
  <c r="CI2929" i="1"/>
  <c r="CR2929" i="1" s="1"/>
  <c r="CH2929" i="1"/>
  <c r="CI2928" i="1"/>
  <c r="CH2928" i="1"/>
  <c r="CQ2928" i="1" s="1"/>
  <c r="CI2927" i="1"/>
  <c r="CH2927" i="1"/>
  <c r="CQ2927" i="1" s="1"/>
  <c r="CI2926" i="1"/>
  <c r="CH2926" i="1"/>
  <c r="CQ2926" i="1" s="1"/>
  <c r="CI2925" i="1"/>
  <c r="CR2925" i="1" s="1"/>
  <c r="CH2925" i="1"/>
  <c r="CQ2925" i="1" s="1"/>
  <c r="CI2924" i="1"/>
  <c r="CR2924" i="1" s="1"/>
  <c r="CH2924" i="1"/>
  <c r="CI2923" i="1"/>
  <c r="CR2923" i="1" s="1"/>
  <c r="CH2923" i="1"/>
  <c r="CI2922" i="1"/>
  <c r="CR2922" i="1" s="1"/>
  <c r="CH2922" i="1"/>
  <c r="CI2921" i="1"/>
  <c r="CR2921" i="1" s="1"/>
  <c r="CH2921" i="1"/>
  <c r="CQ2921" i="1" s="1"/>
  <c r="CI2920" i="1"/>
  <c r="CH2920" i="1"/>
  <c r="CQ2920" i="1" s="1"/>
  <c r="CI2919" i="1"/>
  <c r="CH2919" i="1"/>
  <c r="CQ2919" i="1" s="1"/>
  <c r="CI2918" i="1"/>
  <c r="CR2918" i="1" s="1"/>
  <c r="CH2918" i="1"/>
  <c r="CQ2918" i="1" s="1"/>
  <c r="CI2917" i="1"/>
  <c r="CR2917" i="1" s="1"/>
  <c r="CH2917" i="1"/>
  <c r="CQ2917" i="1" s="1"/>
  <c r="CI2916" i="1"/>
  <c r="CR2916" i="1" s="1"/>
  <c r="CH2916" i="1"/>
  <c r="CI2915" i="1"/>
  <c r="CR2915" i="1" s="1"/>
  <c r="CH2915" i="1"/>
  <c r="CQ2915" i="1" s="1"/>
  <c r="CS2915" i="1" s="1"/>
  <c r="CI2914" i="1"/>
  <c r="CR2914" i="1" s="1"/>
  <c r="CH2914" i="1"/>
  <c r="CI2913" i="1"/>
  <c r="CR2913" i="1" s="1"/>
  <c r="CH2913" i="1"/>
  <c r="CI2912" i="1"/>
  <c r="CH2912" i="1"/>
  <c r="CQ2912" i="1" s="1"/>
  <c r="CI2911" i="1"/>
  <c r="CH2911" i="1"/>
  <c r="CQ2911" i="1" s="1"/>
  <c r="CI2910" i="1"/>
  <c r="CR2910" i="1" s="1"/>
  <c r="CH2910" i="1"/>
  <c r="CQ2910" i="1" s="1"/>
  <c r="CJ2909" i="1"/>
  <c r="CI2909" i="1"/>
  <c r="CR2909" i="1" s="1"/>
  <c r="CH2909" i="1"/>
  <c r="CQ2909" i="1" s="1"/>
  <c r="CI2908" i="1"/>
  <c r="CR2908" i="1" s="1"/>
  <c r="CH2908" i="1"/>
  <c r="CI2907" i="1"/>
  <c r="CR2907" i="1" s="1"/>
  <c r="CH2907" i="1"/>
  <c r="CQ2907" i="1" s="1"/>
  <c r="CI2906" i="1"/>
  <c r="CR2906" i="1" s="1"/>
  <c r="CH2906" i="1"/>
  <c r="CI2905" i="1"/>
  <c r="CR2905" i="1" s="1"/>
  <c r="CH2905" i="1"/>
  <c r="CQ2905" i="1" s="1"/>
  <c r="CI2904" i="1"/>
  <c r="CH2904" i="1"/>
  <c r="CQ2904" i="1" s="1"/>
  <c r="CI2903" i="1"/>
  <c r="CH2903" i="1"/>
  <c r="CQ2903" i="1" s="1"/>
  <c r="CI2902" i="1"/>
  <c r="CH2902" i="1"/>
  <c r="CQ2902" i="1" s="1"/>
  <c r="CI2901" i="1"/>
  <c r="CR2901" i="1" s="1"/>
  <c r="CH2901" i="1"/>
  <c r="CQ2901" i="1" s="1"/>
  <c r="CI2900" i="1"/>
  <c r="CR2900" i="1" s="1"/>
  <c r="CH2900" i="1"/>
  <c r="CI2899" i="1"/>
  <c r="CR2899" i="1" s="1"/>
  <c r="CH2899" i="1"/>
  <c r="CI2898" i="1"/>
  <c r="CR2898" i="1" s="1"/>
  <c r="CH2898" i="1"/>
  <c r="CI2897" i="1"/>
  <c r="CR2897" i="1" s="1"/>
  <c r="CH2897" i="1"/>
  <c r="CQ2897" i="1" s="1"/>
  <c r="CI2896" i="1"/>
  <c r="CH2896" i="1"/>
  <c r="CQ2896" i="1" s="1"/>
  <c r="CI2895" i="1"/>
  <c r="CH2895" i="1"/>
  <c r="CQ2895" i="1" s="1"/>
  <c r="CI2894" i="1"/>
  <c r="CH2894" i="1"/>
  <c r="CQ2894" i="1" s="1"/>
  <c r="CI2893" i="1"/>
  <c r="CR2893" i="1" s="1"/>
  <c r="CH2893" i="1"/>
  <c r="CQ2893" i="1" s="1"/>
  <c r="CI2892" i="1"/>
  <c r="CR2892" i="1" s="1"/>
  <c r="CH2892" i="1"/>
  <c r="CI2891" i="1"/>
  <c r="CR2891" i="1" s="1"/>
  <c r="CH2891" i="1"/>
  <c r="CI2890" i="1"/>
  <c r="CR2890" i="1" s="1"/>
  <c r="CH2890" i="1"/>
  <c r="CI2889" i="1"/>
  <c r="CR2889" i="1" s="1"/>
  <c r="CH2889" i="1"/>
  <c r="CI2888" i="1"/>
  <c r="CH2888" i="1"/>
  <c r="CQ2888" i="1" s="1"/>
  <c r="CI2887" i="1"/>
  <c r="CH2887" i="1"/>
  <c r="CQ2887" i="1" s="1"/>
  <c r="CI2886" i="1"/>
  <c r="CR2886" i="1" s="1"/>
  <c r="CH2886" i="1"/>
  <c r="CQ2886" i="1" s="1"/>
  <c r="CI2885" i="1"/>
  <c r="CR2885" i="1" s="1"/>
  <c r="CH2885" i="1"/>
  <c r="CQ2885" i="1" s="1"/>
  <c r="CI2884" i="1"/>
  <c r="CR2884" i="1" s="1"/>
  <c r="CH2884" i="1"/>
  <c r="CI2883" i="1"/>
  <c r="CR2883" i="1" s="1"/>
  <c r="CH2883" i="1"/>
  <c r="CQ2883" i="1" s="1"/>
  <c r="CS2883" i="1" s="1"/>
  <c r="CI2882" i="1"/>
  <c r="CR2882" i="1" s="1"/>
  <c r="CH2882" i="1"/>
  <c r="CI2881" i="1"/>
  <c r="CR2881" i="1" s="1"/>
  <c r="CH2881" i="1"/>
  <c r="CI2880" i="1"/>
  <c r="CH2880" i="1"/>
  <c r="CQ2880" i="1" s="1"/>
  <c r="CI2879" i="1"/>
  <c r="CH2879" i="1"/>
  <c r="CQ2879" i="1" s="1"/>
  <c r="CI2878" i="1"/>
  <c r="CH2878" i="1"/>
  <c r="CQ2878" i="1" s="1"/>
  <c r="CI2877" i="1"/>
  <c r="CR2877" i="1" s="1"/>
  <c r="CH2877" i="1"/>
  <c r="CQ2877" i="1" s="1"/>
  <c r="CI2876" i="1"/>
  <c r="CR2876" i="1" s="1"/>
  <c r="CH2876" i="1"/>
  <c r="CI2875" i="1"/>
  <c r="CR2875" i="1" s="1"/>
  <c r="CH2875" i="1"/>
  <c r="CQ2875" i="1" s="1"/>
  <c r="CI2874" i="1"/>
  <c r="CR2874" i="1" s="1"/>
  <c r="CH2874" i="1"/>
  <c r="CI2873" i="1"/>
  <c r="CR2873" i="1" s="1"/>
  <c r="CH2873" i="1"/>
  <c r="CQ2873" i="1" s="1"/>
  <c r="CI2872" i="1"/>
  <c r="CH2872" i="1"/>
  <c r="CQ2872" i="1" s="1"/>
  <c r="CI2871" i="1"/>
  <c r="CH2871" i="1"/>
  <c r="CQ2871" i="1" s="1"/>
  <c r="CI2870" i="1"/>
  <c r="CR2870" i="1" s="1"/>
  <c r="CH2870" i="1"/>
  <c r="CQ2870" i="1" s="1"/>
  <c r="CI2869" i="1"/>
  <c r="CR2869" i="1" s="1"/>
  <c r="CH2869" i="1"/>
  <c r="CQ2869" i="1" s="1"/>
  <c r="CI2868" i="1"/>
  <c r="CR2868" i="1" s="1"/>
  <c r="CH2868" i="1"/>
  <c r="CI2867" i="1"/>
  <c r="CR2867" i="1" s="1"/>
  <c r="CH2867" i="1"/>
  <c r="CQ2867" i="1" s="1"/>
  <c r="CI2866" i="1"/>
  <c r="CR2866" i="1" s="1"/>
  <c r="CH2866" i="1"/>
  <c r="CI2865" i="1"/>
  <c r="CR2865" i="1" s="1"/>
  <c r="CH2865" i="1"/>
  <c r="CI2864" i="1"/>
  <c r="CH2864" i="1"/>
  <c r="CQ2864" i="1" s="1"/>
  <c r="CI2863" i="1"/>
  <c r="CH2863" i="1"/>
  <c r="CQ2863" i="1" s="1"/>
  <c r="CI2862" i="1"/>
  <c r="CH2862" i="1"/>
  <c r="CQ2862" i="1" s="1"/>
  <c r="CJ2861" i="1"/>
  <c r="CI2861" i="1"/>
  <c r="CR2861" i="1" s="1"/>
  <c r="CH2861" i="1"/>
  <c r="CQ2861" i="1" s="1"/>
  <c r="CI2860" i="1"/>
  <c r="CR2860" i="1" s="1"/>
  <c r="CH2860" i="1"/>
  <c r="CI2859" i="1"/>
  <c r="CR2859" i="1" s="1"/>
  <c r="CH2859" i="1"/>
  <c r="CI2858" i="1"/>
  <c r="CR2858" i="1" s="1"/>
  <c r="CH2858" i="1"/>
  <c r="CI2857" i="1"/>
  <c r="CR2857" i="1" s="1"/>
  <c r="CH2857" i="1"/>
  <c r="CQ2857" i="1" s="1"/>
  <c r="CI2856" i="1"/>
  <c r="CH2856" i="1"/>
  <c r="CQ2856" i="1" s="1"/>
  <c r="CI2855" i="1"/>
  <c r="CH2855" i="1"/>
  <c r="CQ2855" i="1" s="1"/>
  <c r="CI2854" i="1"/>
  <c r="CR2854" i="1" s="1"/>
  <c r="CH2854" i="1"/>
  <c r="CQ2854" i="1" s="1"/>
  <c r="CI2853" i="1"/>
  <c r="CR2853" i="1" s="1"/>
  <c r="CH2853" i="1"/>
  <c r="CI2852" i="1"/>
  <c r="CR2852" i="1" s="1"/>
  <c r="CH2852" i="1"/>
  <c r="CI2851" i="1"/>
  <c r="CR2851" i="1" s="1"/>
  <c r="CH2851" i="1"/>
  <c r="CQ2851" i="1" s="1"/>
  <c r="CI2850" i="1"/>
  <c r="CR2850" i="1" s="1"/>
  <c r="CH2850" i="1"/>
  <c r="CI2849" i="1"/>
  <c r="CR2849" i="1" s="1"/>
  <c r="CH2849" i="1"/>
  <c r="CI2848" i="1"/>
  <c r="CH2848" i="1"/>
  <c r="CQ2848" i="1" s="1"/>
  <c r="CI2847" i="1"/>
  <c r="CR2847" i="1" s="1"/>
  <c r="CH2847" i="1"/>
  <c r="CQ2847" i="1" s="1"/>
  <c r="CI2846" i="1"/>
  <c r="CH2846" i="1"/>
  <c r="CQ2846" i="1" s="1"/>
  <c r="CI2845" i="1"/>
  <c r="CR2845" i="1" s="1"/>
  <c r="CH2845" i="1"/>
  <c r="CQ2845" i="1" s="1"/>
  <c r="CI2844" i="1"/>
  <c r="CR2844" i="1" s="1"/>
  <c r="CH2844" i="1"/>
  <c r="CI2843" i="1"/>
  <c r="CR2843" i="1" s="1"/>
  <c r="CH2843" i="1"/>
  <c r="CI2842" i="1"/>
  <c r="CR2842" i="1" s="1"/>
  <c r="CH2842" i="1"/>
  <c r="CI2841" i="1"/>
  <c r="CR2841" i="1" s="1"/>
  <c r="CH2841" i="1"/>
  <c r="CI2840" i="1"/>
  <c r="CH2840" i="1"/>
  <c r="CQ2840" i="1" s="1"/>
  <c r="CI2839" i="1"/>
  <c r="CR2839" i="1" s="1"/>
  <c r="CH2839" i="1"/>
  <c r="CQ2839" i="1" s="1"/>
  <c r="CI2838" i="1"/>
  <c r="CR2838" i="1" s="1"/>
  <c r="CH2838" i="1"/>
  <c r="CQ2838" i="1" s="1"/>
  <c r="CI2837" i="1"/>
  <c r="CR2837" i="1" s="1"/>
  <c r="CH2837" i="1"/>
  <c r="CQ2837" i="1" s="1"/>
  <c r="CI2836" i="1"/>
  <c r="CR2836" i="1" s="1"/>
  <c r="CH2836" i="1"/>
  <c r="CI2835" i="1"/>
  <c r="CR2835" i="1" s="1"/>
  <c r="CH2835" i="1"/>
  <c r="CQ2835" i="1" s="1"/>
  <c r="CI2834" i="1"/>
  <c r="CR2834" i="1" s="1"/>
  <c r="CH2834" i="1"/>
  <c r="CI2833" i="1"/>
  <c r="CR2833" i="1" s="1"/>
  <c r="CH2833" i="1"/>
  <c r="CI2832" i="1"/>
  <c r="CH2832" i="1"/>
  <c r="CQ2832" i="1" s="1"/>
  <c r="CI2831" i="1"/>
  <c r="CR2831" i="1" s="1"/>
  <c r="CH2831" i="1"/>
  <c r="CQ2831" i="1" s="1"/>
  <c r="CI2830" i="1"/>
  <c r="CH2830" i="1"/>
  <c r="CQ2830" i="1" s="1"/>
  <c r="CI2829" i="1"/>
  <c r="CR2829" i="1" s="1"/>
  <c r="CH2829" i="1"/>
  <c r="CQ2829" i="1" s="1"/>
  <c r="CI2828" i="1"/>
  <c r="CR2828" i="1" s="1"/>
  <c r="CH2828" i="1"/>
  <c r="CI2827" i="1"/>
  <c r="CR2827" i="1" s="1"/>
  <c r="CH2827" i="1"/>
  <c r="CI2826" i="1"/>
  <c r="CR2826" i="1" s="1"/>
  <c r="CH2826" i="1"/>
  <c r="CI2825" i="1"/>
  <c r="CR2825" i="1" s="1"/>
  <c r="CH2825" i="1"/>
  <c r="CI2824" i="1"/>
  <c r="CH2824" i="1"/>
  <c r="CQ2824" i="1" s="1"/>
  <c r="CI2823" i="1"/>
  <c r="CR2823" i="1" s="1"/>
  <c r="CH2823" i="1"/>
  <c r="CQ2823" i="1" s="1"/>
  <c r="CI2822" i="1"/>
  <c r="CR2822" i="1" s="1"/>
  <c r="CH2822" i="1"/>
  <c r="CQ2822" i="1" s="1"/>
  <c r="CI2821" i="1"/>
  <c r="CR2821" i="1" s="1"/>
  <c r="CH2821" i="1"/>
  <c r="CQ2821" i="1" s="1"/>
  <c r="CI2820" i="1"/>
  <c r="CR2820" i="1" s="1"/>
  <c r="CH2820" i="1"/>
  <c r="CJ2819" i="1"/>
  <c r="CI2819" i="1"/>
  <c r="CR2819" i="1" s="1"/>
  <c r="CH2819" i="1"/>
  <c r="CQ2819" i="1" s="1"/>
  <c r="CS2819" i="1" s="1"/>
  <c r="CI2818" i="1"/>
  <c r="CR2818" i="1" s="1"/>
  <c r="CH2818" i="1"/>
  <c r="CI2817" i="1"/>
  <c r="CR2817" i="1" s="1"/>
  <c r="CH2817" i="1"/>
  <c r="CI2816" i="1"/>
  <c r="CH2816" i="1"/>
  <c r="CQ2816" i="1" s="1"/>
  <c r="CI2815" i="1"/>
  <c r="CR2815" i="1" s="1"/>
  <c r="CH2815" i="1"/>
  <c r="CQ2815" i="1" s="1"/>
  <c r="CI2814" i="1"/>
  <c r="CH2814" i="1"/>
  <c r="CQ2814" i="1" s="1"/>
  <c r="CI2813" i="1"/>
  <c r="CR2813" i="1" s="1"/>
  <c r="CH2813" i="1"/>
  <c r="CI2812" i="1"/>
  <c r="CR2812" i="1" s="1"/>
  <c r="CH2812" i="1"/>
  <c r="CI2811" i="1"/>
  <c r="CR2811" i="1" s="1"/>
  <c r="CH2811" i="1"/>
  <c r="CI2810" i="1"/>
  <c r="CR2810" i="1" s="1"/>
  <c r="CH2810" i="1"/>
  <c r="CI2809" i="1"/>
  <c r="CR2809" i="1" s="1"/>
  <c r="CH2809" i="1"/>
  <c r="CI2808" i="1"/>
  <c r="CH2808" i="1"/>
  <c r="CQ2808" i="1" s="1"/>
  <c r="CI2807" i="1"/>
  <c r="CR2807" i="1" s="1"/>
  <c r="CH2807" i="1"/>
  <c r="CQ2807" i="1" s="1"/>
  <c r="CI2806" i="1"/>
  <c r="CR2806" i="1" s="1"/>
  <c r="CH2806" i="1"/>
  <c r="CI2805" i="1"/>
  <c r="CR2805" i="1" s="1"/>
  <c r="CH2805" i="1"/>
  <c r="CQ2805" i="1" s="1"/>
  <c r="CI2804" i="1"/>
  <c r="CR2804" i="1" s="1"/>
  <c r="CH2804" i="1"/>
  <c r="CI2803" i="1"/>
  <c r="CR2803" i="1" s="1"/>
  <c r="CH2803" i="1"/>
  <c r="CI2802" i="1"/>
  <c r="CR2802" i="1" s="1"/>
  <c r="CH2802" i="1"/>
  <c r="CI2801" i="1"/>
  <c r="CR2801" i="1" s="1"/>
  <c r="CH2801" i="1"/>
  <c r="CI2800" i="1"/>
  <c r="CH2800" i="1"/>
  <c r="CQ2800" i="1" s="1"/>
  <c r="CI2799" i="1"/>
  <c r="CR2799" i="1" s="1"/>
  <c r="CH2799" i="1"/>
  <c r="CQ2799" i="1" s="1"/>
  <c r="CI2798" i="1"/>
  <c r="CH2798" i="1"/>
  <c r="CQ2798" i="1" s="1"/>
  <c r="CI2797" i="1"/>
  <c r="CR2797" i="1" s="1"/>
  <c r="CH2797" i="1"/>
  <c r="CQ2797" i="1" s="1"/>
  <c r="CI2796" i="1"/>
  <c r="CR2796" i="1" s="1"/>
  <c r="CH2796" i="1"/>
  <c r="CI2795" i="1"/>
  <c r="CR2795" i="1" s="1"/>
  <c r="CH2795" i="1"/>
  <c r="CI2794" i="1"/>
  <c r="CR2794" i="1" s="1"/>
  <c r="CH2794" i="1"/>
  <c r="CI2793" i="1"/>
  <c r="CR2793" i="1" s="1"/>
  <c r="CH2793" i="1"/>
  <c r="CI2792" i="1"/>
  <c r="CH2792" i="1"/>
  <c r="CQ2792" i="1" s="1"/>
  <c r="CI2791" i="1"/>
  <c r="CR2791" i="1" s="1"/>
  <c r="CH2791" i="1"/>
  <c r="CI2790" i="1"/>
  <c r="CH2790" i="1"/>
  <c r="CQ2790" i="1" s="1"/>
  <c r="CI2789" i="1"/>
  <c r="CR2789" i="1" s="1"/>
  <c r="CH2789" i="1"/>
  <c r="CQ2789" i="1" s="1"/>
  <c r="CI2788" i="1"/>
  <c r="CR2788" i="1" s="1"/>
  <c r="CH2788" i="1"/>
  <c r="CI2787" i="1"/>
  <c r="CR2787" i="1" s="1"/>
  <c r="CH2787" i="1"/>
  <c r="CQ2787" i="1" s="1"/>
  <c r="CS2787" i="1" s="1"/>
  <c r="CI2786" i="1"/>
  <c r="CR2786" i="1" s="1"/>
  <c r="CH2786" i="1"/>
  <c r="CI2785" i="1"/>
  <c r="CR2785" i="1" s="1"/>
  <c r="CH2785" i="1"/>
  <c r="CQ2785" i="1" s="1"/>
  <c r="CI2784" i="1"/>
  <c r="CH2784" i="1"/>
  <c r="CQ2784" i="1" s="1"/>
  <c r="CI2783" i="1"/>
  <c r="CR2783" i="1" s="1"/>
  <c r="CH2783" i="1"/>
  <c r="CI2782" i="1"/>
  <c r="CR2782" i="1" s="1"/>
  <c r="CH2782" i="1"/>
  <c r="CQ2782" i="1" s="1"/>
  <c r="CJ2781" i="1"/>
  <c r="CI2781" i="1"/>
  <c r="CR2781" i="1" s="1"/>
  <c r="CH2781" i="1"/>
  <c r="CQ2781" i="1" s="1"/>
  <c r="CI2780" i="1"/>
  <c r="CR2780" i="1" s="1"/>
  <c r="CH2780" i="1"/>
  <c r="CI2779" i="1"/>
  <c r="CR2779" i="1" s="1"/>
  <c r="CH2779" i="1"/>
  <c r="CQ2779" i="1" s="1"/>
  <c r="CI2778" i="1"/>
  <c r="CR2778" i="1" s="1"/>
  <c r="CH2778" i="1"/>
  <c r="CI2777" i="1"/>
  <c r="CR2777" i="1" s="1"/>
  <c r="CH2777" i="1"/>
  <c r="CI2776" i="1"/>
  <c r="CH2776" i="1"/>
  <c r="CQ2776" i="1" s="1"/>
  <c r="CI2775" i="1"/>
  <c r="CR2775" i="1" s="1"/>
  <c r="CH2775" i="1"/>
  <c r="CI2774" i="1"/>
  <c r="CH2774" i="1"/>
  <c r="CQ2774" i="1" s="1"/>
  <c r="CI2773" i="1"/>
  <c r="CR2773" i="1" s="1"/>
  <c r="CH2773" i="1"/>
  <c r="CQ2773" i="1" s="1"/>
  <c r="CI2772" i="1"/>
  <c r="CR2772" i="1" s="1"/>
  <c r="CH2772" i="1"/>
  <c r="CI2771" i="1"/>
  <c r="CR2771" i="1" s="1"/>
  <c r="CH2771" i="1"/>
  <c r="CI2770" i="1"/>
  <c r="CR2770" i="1" s="1"/>
  <c r="CH2770" i="1"/>
  <c r="CI2769" i="1"/>
  <c r="CR2769" i="1" s="1"/>
  <c r="CH2769" i="1"/>
  <c r="CQ2769" i="1" s="1"/>
  <c r="CI2768" i="1"/>
  <c r="CH2768" i="1"/>
  <c r="CQ2768" i="1" s="1"/>
  <c r="CI2767" i="1"/>
  <c r="CH2767" i="1"/>
  <c r="CQ2767" i="1" s="1"/>
  <c r="CI2766" i="1"/>
  <c r="CR2766" i="1" s="1"/>
  <c r="CH2766" i="1"/>
  <c r="CQ2766" i="1" s="1"/>
  <c r="CI2765" i="1"/>
  <c r="CR2765" i="1" s="1"/>
  <c r="CH2765" i="1"/>
  <c r="CQ2765" i="1" s="1"/>
  <c r="CI2764" i="1"/>
  <c r="CR2764" i="1" s="1"/>
  <c r="CH2764" i="1"/>
  <c r="CI2763" i="1"/>
  <c r="CR2763" i="1" s="1"/>
  <c r="CH2763" i="1"/>
  <c r="CQ2763" i="1" s="1"/>
  <c r="CI2762" i="1"/>
  <c r="CR2762" i="1" s="1"/>
  <c r="CH2762" i="1"/>
  <c r="CI2761" i="1"/>
  <c r="CR2761" i="1" s="1"/>
  <c r="CH2761" i="1"/>
  <c r="CI2760" i="1"/>
  <c r="CH2760" i="1"/>
  <c r="CQ2760" i="1" s="1"/>
  <c r="CI2759" i="1"/>
  <c r="CH2759" i="1"/>
  <c r="CQ2759" i="1" s="1"/>
  <c r="CJ2758" i="1"/>
  <c r="CI2758" i="1"/>
  <c r="CR2758" i="1" s="1"/>
  <c r="CH2758" i="1"/>
  <c r="CQ2758" i="1" s="1"/>
  <c r="CI2757" i="1"/>
  <c r="CR2757" i="1" s="1"/>
  <c r="CH2757" i="1"/>
  <c r="CQ2757" i="1" s="1"/>
  <c r="CI2756" i="1"/>
  <c r="CR2756" i="1" s="1"/>
  <c r="CH2756" i="1"/>
  <c r="CI2755" i="1"/>
  <c r="CR2755" i="1" s="1"/>
  <c r="CH2755" i="1"/>
  <c r="CQ2755" i="1" s="1"/>
  <c r="CI2754" i="1"/>
  <c r="CR2754" i="1" s="1"/>
  <c r="CH2754" i="1"/>
  <c r="CI2753" i="1"/>
  <c r="CR2753" i="1" s="1"/>
  <c r="CH2753" i="1"/>
  <c r="CQ2753" i="1" s="1"/>
  <c r="CI2752" i="1"/>
  <c r="CH2752" i="1"/>
  <c r="CQ2752" i="1" s="1"/>
  <c r="CI2751" i="1"/>
  <c r="CH2751" i="1"/>
  <c r="CQ2751" i="1" s="1"/>
  <c r="CI2750" i="1"/>
  <c r="CH2750" i="1"/>
  <c r="CQ2750" i="1" s="1"/>
  <c r="CI2749" i="1"/>
  <c r="CR2749" i="1" s="1"/>
  <c r="CH2749" i="1"/>
  <c r="CQ2749" i="1" s="1"/>
  <c r="CI2748" i="1"/>
  <c r="CR2748" i="1" s="1"/>
  <c r="CH2748" i="1"/>
  <c r="CI2747" i="1"/>
  <c r="CR2747" i="1" s="1"/>
  <c r="CH2747" i="1"/>
  <c r="CI2746" i="1"/>
  <c r="CR2746" i="1" s="1"/>
  <c r="CH2746" i="1"/>
  <c r="CI2745" i="1"/>
  <c r="CR2745" i="1" s="1"/>
  <c r="CH2745" i="1"/>
  <c r="CQ2745" i="1" s="1"/>
  <c r="CI2744" i="1"/>
  <c r="CH2744" i="1"/>
  <c r="CQ2744" i="1" s="1"/>
  <c r="CI2743" i="1"/>
  <c r="CR2743" i="1" s="1"/>
  <c r="CH2743" i="1"/>
  <c r="CI2742" i="1"/>
  <c r="CH2742" i="1"/>
  <c r="CQ2742" i="1" s="1"/>
  <c r="CI2741" i="1"/>
  <c r="CR2741" i="1" s="1"/>
  <c r="CH2741" i="1"/>
  <c r="CQ2741" i="1" s="1"/>
  <c r="CI2740" i="1"/>
  <c r="CR2740" i="1" s="1"/>
  <c r="CH2740" i="1"/>
  <c r="CI2739" i="1"/>
  <c r="CR2739" i="1" s="1"/>
  <c r="CH2739" i="1"/>
  <c r="CI2738" i="1"/>
  <c r="CR2738" i="1" s="1"/>
  <c r="CH2738" i="1"/>
  <c r="CI2737" i="1"/>
  <c r="CR2737" i="1" s="1"/>
  <c r="CH2737" i="1"/>
  <c r="CI2736" i="1"/>
  <c r="CH2736" i="1"/>
  <c r="CQ2736" i="1" s="1"/>
  <c r="CI2735" i="1"/>
  <c r="CR2735" i="1" s="1"/>
  <c r="CH2735" i="1"/>
  <c r="CI2734" i="1"/>
  <c r="CH2734" i="1"/>
  <c r="CQ2734" i="1" s="1"/>
  <c r="CI2733" i="1"/>
  <c r="CR2733" i="1" s="1"/>
  <c r="CH2733" i="1"/>
  <c r="CQ2733" i="1" s="1"/>
  <c r="CI2732" i="1"/>
  <c r="CR2732" i="1" s="1"/>
  <c r="CH2732" i="1"/>
  <c r="CI2731" i="1"/>
  <c r="CR2731" i="1" s="1"/>
  <c r="CH2731" i="1"/>
  <c r="CI2730" i="1"/>
  <c r="CR2730" i="1" s="1"/>
  <c r="CH2730" i="1"/>
  <c r="CI2729" i="1"/>
  <c r="CR2729" i="1" s="1"/>
  <c r="CH2729" i="1"/>
  <c r="CI2728" i="1"/>
  <c r="CH2728" i="1"/>
  <c r="CQ2728" i="1" s="1"/>
  <c r="CI2727" i="1"/>
  <c r="CR2727" i="1" s="1"/>
  <c r="CH2727" i="1"/>
  <c r="CI2726" i="1"/>
  <c r="CH2726" i="1"/>
  <c r="CQ2726" i="1" s="1"/>
  <c r="CI2725" i="1"/>
  <c r="CR2725" i="1" s="1"/>
  <c r="CH2725" i="1"/>
  <c r="CQ2725" i="1" s="1"/>
  <c r="CI2724" i="1"/>
  <c r="CR2724" i="1" s="1"/>
  <c r="CH2724" i="1"/>
  <c r="CI2723" i="1"/>
  <c r="CR2723" i="1" s="1"/>
  <c r="CH2723" i="1"/>
  <c r="CQ2723" i="1" s="1"/>
  <c r="CI2722" i="1"/>
  <c r="CR2722" i="1" s="1"/>
  <c r="CH2722" i="1"/>
  <c r="CI2721" i="1"/>
  <c r="CR2721" i="1" s="1"/>
  <c r="CH2721" i="1"/>
  <c r="CI2720" i="1"/>
  <c r="CH2720" i="1"/>
  <c r="CQ2720" i="1" s="1"/>
  <c r="CI2719" i="1"/>
  <c r="CR2719" i="1" s="1"/>
  <c r="CH2719" i="1"/>
  <c r="CI2718" i="1"/>
  <c r="CR2718" i="1" s="1"/>
  <c r="CH2718" i="1"/>
  <c r="CQ2718" i="1" s="1"/>
  <c r="CI2717" i="1"/>
  <c r="CH2717" i="1"/>
  <c r="CQ2717" i="1" s="1"/>
  <c r="CI2716" i="1"/>
  <c r="CR2716" i="1" s="1"/>
  <c r="CH2716" i="1"/>
  <c r="CJ2715" i="1"/>
  <c r="CI2715" i="1"/>
  <c r="CR2715" i="1" s="1"/>
  <c r="CH2715" i="1"/>
  <c r="CQ2715" i="1" s="1"/>
  <c r="CS2715" i="1" s="1"/>
  <c r="CI2714" i="1"/>
  <c r="CR2714" i="1" s="1"/>
  <c r="CH2714" i="1"/>
  <c r="CI2713" i="1"/>
  <c r="CR2713" i="1" s="1"/>
  <c r="CH2713" i="1"/>
  <c r="CI2712" i="1"/>
  <c r="CH2712" i="1"/>
  <c r="CQ2712" i="1" s="1"/>
  <c r="CI2711" i="1"/>
  <c r="CR2711" i="1" s="1"/>
  <c r="CH2711" i="1"/>
  <c r="CI2710" i="1"/>
  <c r="CH2710" i="1"/>
  <c r="CQ2710" i="1" s="1"/>
  <c r="CI2709" i="1"/>
  <c r="CR2709" i="1" s="1"/>
  <c r="CH2709" i="1"/>
  <c r="CQ2709" i="1" s="1"/>
  <c r="CI2708" i="1"/>
  <c r="CR2708" i="1" s="1"/>
  <c r="CH2708" i="1"/>
  <c r="CI2707" i="1"/>
  <c r="CR2707" i="1" s="1"/>
  <c r="CH2707" i="1"/>
  <c r="CI2706" i="1"/>
  <c r="CR2706" i="1" s="1"/>
  <c r="CH2706" i="1"/>
  <c r="CI2705" i="1"/>
  <c r="CR2705" i="1" s="1"/>
  <c r="CH2705" i="1"/>
  <c r="CQ2705" i="1" s="1"/>
  <c r="CI2704" i="1"/>
  <c r="CH2704" i="1"/>
  <c r="CQ2704" i="1" s="1"/>
  <c r="CI2703" i="1"/>
  <c r="CR2703" i="1" s="1"/>
  <c r="CH2703" i="1"/>
  <c r="CI2702" i="1"/>
  <c r="CR2702" i="1" s="1"/>
  <c r="CH2702" i="1"/>
  <c r="CQ2702" i="1" s="1"/>
  <c r="CI2701" i="1"/>
  <c r="CR2701" i="1" s="1"/>
  <c r="CH2701" i="1"/>
  <c r="CQ2701" i="1" s="1"/>
  <c r="CI2700" i="1"/>
  <c r="CR2700" i="1" s="1"/>
  <c r="CH2700" i="1"/>
  <c r="CI2699" i="1"/>
  <c r="CR2699" i="1" s="1"/>
  <c r="CH2699" i="1"/>
  <c r="CQ2699" i="1" s="1"/>
  <c r="CI2698" i="1"/>
  <c r="CR2698" i="1" s="1"/>
  <c r="CH2698" i="1"/>
  <c r="CI2697" i="1"/>
  <c r="CR2697" i="1" s="1"/>
  <c r="CH2697" i="1"/>
  <c r="CQ2697" i="1" s="1"/>
  <c r="CI2696" i="1"/>
  <c r="CH2696" i="1"/>
  <c r="CQ2696" i="1" s="1"/>
  <c r="CI2695" i="1"/>
  <c r="CR2695" i="1" s="1"/>
  <c r="CH2695" i="1"/>
  <c r="CI2694" i="1"/>
  <c r="CR2694" i="1" s="1"/>
  <c r="CH2694" i="1"/>
  <c r="CQ2694" i="1" s="1"/>
  <c r="CI2693" i="1"/>
  <c r="CR2693" i="1" s="1"/>
  <c r="CH2693" i="1"/>
  <c r="CI2692" i="1"/>
  <c r="CR2692" i="1" s="1"/>
  <c r="CH2692" i="1"/>
  <c r="CI2691" i="1"/>
  <c r="CR2691" i="1" s="1"/>
  <c r="CH2691" i="1"/>
  <c r="CQ2691" i="1" s="1"/>
  <c r="CI2690" i="1"/>
  <c r="CR2690" i="1" s="1"/>
  <c r="CH2690" i="1"/>
  <c r="CI2689" i="1"/>
  <c r="CR2689" i="1" s="1"/>
  <c r="CH2689" i="1"/>
  <c r="CQ2689" i="1" s="1"/>
  <c r="CI2688" i="1"/>
  <c r="CH2688" i="1"/>
  <c r="CQ2688" i="1" s="1"/>
  <c r="CI2687" i="1"/>
  <c r="CR2687" i="1" s="1"/>
  <c r="CH2687" i="1"/>
  <c r="CI2686" i="1"/>
  <c r="CH2686" i="1"/>
  <c r="CQ2686" i="1" s="1"/>
  <c r="CI2685" i="1"/>
  <c r="CR2685" i="1" s="1"/>
  <c r="CH2685" i="1"/>
  <c r="CQ2685" i="1" s="1"/>
  <c r="CI2684" i="1"/>
  <c r="CR2684" i="1" s="1"/>
  <c r="CH2684" i="1"/>
  <c r="CI2683" i="1"/>
  <c r="CR2683" i="1" s="1"/>
  <c r="CH2683" i="1"/>
  <c r="CI2682" i="1"/>
  <c r="CR2682" i="1" s="1"/>
  <c r="CH2682" i="1"/>
  <c r="CI2681" i="1"/>
  <c r="CR2681" i="1" s="1"/>
  <c r="CH2681" i="1"/>
  <c r="CQ2681" i="1" s="1"/>
  <c r="CI2680" i="1"/>
  <c r="CH2680" i="1"/>
  <c r="CQ2680" i="1" s="1"/>
  <c r="CI2679" i="1"/>
  <c r="CR2679" i="1" s="1"/>
  <c r="CH2679" i="1"/>
  <c r="CI2678" i="1"/>
  <c r="CH2678" i="1"/>
  <c r="CQ2678" i="1" s="1"/>
  <c r="CJ2677" i="1"/>
  <c r="CI2677" i="1"/>
  <c r="CR2677" i="1" s="1"/>
  <c r="CH2677" i="1"/>
  <c r="CQ2677" i="1" s="1"/>
  <c r="CI2676" i="1"/>
  <c r="CR2676" i="1" s="1"/>
  <c r="CH2676" i="1"/>
  <c r="CI2675" i="1"/>
  <c r="CR2675" i="1" s="1"/>
  <c r="CH2675" i="1"/>
  <c r="CI2674" i="1"/>
  <c r="CR2674" i="1" s="1"/>
  <c r="CH2674" i="1"/>
  <c r="CI2673" i="1"/>
  <c r="CR2673" i="1" s="1"/>
  <c r="CH2673" i="1"/>
  <c r="CI2672" i="1"/>
  <c r="CH2672" i="1"/>
  <c r="CQ2672" i="1" s="1"/>
  <c r="CI2671" i="1"/>
  <c r="CR2671" i="1" s="1"/>
  <c r="CH2671" i="1"/>
  <c r="CI2670" i="1"/>
  <c r="CH2670" i="1"/>
  <c r="CQ2670" i="1" s="1"/>
  <c r="CI2669" i="1"/>
  <c r="CR2669" i="1" s="1"/>
  <c r="CH2669" i="1"/>
  <c r="CQ2669" i="1" s="1"/>
  <c r="CI2668" i="1"/>
  <c r="CR2668" i="1" s="1"/>
  <c r="CH2668" i="1"/>
  <c r="CI2667" i="1"/>
  <c r="CR2667" i="1" s="1"/>
  <c r="CH2667" i="1"/>
  <c r="CI2666" i="1"/>
  <c r="CR2666" i="1" s="1"/>
  <c r="CH2666" i="1"/>
  <c r="CI2665" i="1"/>
  <c r="CR2665" i="1" s="1"/>
  <c r="CH2665" i="1"/>
  <c r="CI2664" i="1"/>
  <c r="CH2664" i="1"/>
  <c r="CQ2664" i="1" s="1"/>
  <c r="CI2663" i="1"/>
  <c r="CR2663" i="1" s="1"/>
  <c r="CH2663" i="1"/>
  <c r="CI2662" i="1"/>
  <c r="CH2662" i="1"/>
  <c r="CQ2662" i="1" s="1"/>
  <c r="CI2661" i="1"/>
  <c r="CR2661" i="1" s="1"/>
  <c r="CH2661" i="1"/>
  <c r="CQ2661" i="1" s="1"/>
  <c r="CI2660" i="1"/>
  <c r="CR2660" i="1" s="1"/>
  <c r="CH2660" i="1"/>
  <c r="CI2659" i="1"/>
  <c r="CR2659" i="1" s="1"/>
  <c r="CH2659" i="1"/>
  <c r="CQ2659" i="1" s="1"/>
  <c r="CI2658" i="1"/>
  <c r="CR2658" i="1" s="1"/>
  <c r="CH2658" i="1"/>
  <c r="CI2657" i="1"/>
  <c r="CR2657" i="1" s="1"/>
  <c r="CH2657" i="1"/>
  <c r="CI2656" i="1"/>
  <c r="CH2656" i="1"/>
  <c r="CQ2656" i="1" s="1"/>
  <c r="CI2655" i="1"/>
  <c r="CR2655" i="1" s="1"/>
  <c r="CH2655" i="1"/>
  <c r="CI2654" i="1"/>
  <c r="CR2654" i="1" s="1"/>
  <c r="CH2654" i="1"/>
  <c r="CQ2654" i="1" s="1"/>
  <c r="CI2653" i="1"/>
  <c r="CR2653" i="1" s="1"/>
  <c r="CH2653" i="1"/>
  <c r="CI2652" i="1"/>
  <c r="CR2652" i="1" s="1"/>
  <c r="CH2652" i="1"/>
  <c r="CI2651" i="1"/>
  <c r="CR2651" i="1" s="1"/>
  <c r="CH2651" i="1"/>
  <c r="CQ2651" i="1" s="1"/>
  <c r="CI2650" i="1"/>
  <c r="CR2650" i="1" s="1"/>
  <c r="CH2650" i="1"/>
  <c r="CI2649" i="1"/>
  <c r="CR2649" i="1" s="1"/>
  <c r="CH2649" i="1"/>
  <c r="CI2648" i="1"/>
  <c r="CH2648" i="1"/>
  <c r="CQ2648" i="1" s="1"/>
  <c r="CI2647" i="1"/>
  <c r="CR2647" i="1" s="1"/>
  <c r="CH2647" i="1"/>
  <c r="CI2646" i="1"/>
  <c r="CH2646" i="1"/>
  <c r="CQ2646" i="1" s="1"/>
  <c r="CJ2645" i="1"/>
  <c r="CI2645" i="1"/>
  <c r="CR2645" i="1" s="1"/>
  <c r="CH2645" i="1"/>
  <c r="CQ2645" i="1" s="1"/>
  <c r="CI2644" i="1"/>
  <c r="CR2644" i="1" s="1"/>
  <c r="CH2644" i="1"/>
  <c r="CI2643" i="1"/>
  <c r="CR2643" i="1" s="1"/>
  <c r="CH2643" i="1"/>
  <c r="CI2642" i="1"/>
  <c r="CR2642" i="1" s="1"/>
  <c r="CH2642" i="1"/>
  <c r="CI2641" i="1"/>
  <c r="CR2641" i="1" s="1"/>
  <c r="CH2641" i="1"/>
  <c r="CQ2641" i="1" s="1"/>
  <c r="CI2640" i="1"/>
  <c r="CH2640" i="1"/>
  <c r="CQ2640" i="1" s="1"/>
  <c r="CI2639" i="1"/>
  <c r="CR2639" i="1" s="1"/>
  <c r="CH2639" i="1"/>
  <c r="CI2638" i="1"/>
  <c r="CR2638" i="1" s="1"/>
  <c r="CH2638" i="1"/>
  <c r="CQ2638" i="1" s="1"/>
  <c r="CI2637" i="1"/>
  <c r="CR2637" i="1" s="1"/>
  <c r="CH2637" i="1"/>
  <c r="CQ2637" i="1" s="1"/>
  <c r="CI2636" i="1"/>
  <c r="CR2636" i="1" s="1"/>
  <c r="CH2636" i="1"/>
  <c r="CI2635" i="1"/>
  <c r="CR2635" i="1" s="1"/>
  <c r="CH2635" i="1"/>
  <c r="CQ2635" i="1" s="1"/>
  <c r="CI2634" i="1"/>
  <c r="CR2634" i="1" s="1"/>
  <c r="CH2634" i="1"/>
  <c r="CI2633" i="1"/>
  <c r="CR2633" i="1" s="1"/>
  <c r="CH2633" i="1"/>
  <c r="CI2632" i="1"/>
  <c r="CH2632" i="1"/>
  <c r="CQ2632" i="1" s="1"/>
  <c r="CI2631" i="1"/>
  <c r="CH2631" i="1"/>
  <c r="CQ2631" i="1" s="1"/>
  <c r="CI2630" i="1"/>
  <c r="CR2630" i="1" s="1"/>
  <c r="CH2630" i="1"/>
  <c r="CQ2630" i="1" s="1"/>
  <c r="CI2629" i="1"/>
  <c r="CR2629" i="1" s="1"/>
  <c r="CH2629" i="1"/>
  <c r="CQ2629" i="1" s="1"/>
  <c r="CI2628" i="1"/>
  <c r="CR2628" i="1" s="1"/>
  <c r="CH2628" i="1"/>
  <c r="CI2627" i="1"/>
  <c r="CR2627" i="1" s="1"/>
  <c r="CH2627" i="1"/>
  <c r="CQ2627" i="1" s="1"/>
  <c r="CS2627" i="1" s="1"/>
  <c r="CI2626" i="1"/>
  <c r="CR2626" i="1" s="1"/>
  <c r="CH2626" i="1"/>
  <c r="CI2625" i="1"/>
  <c r="CR2625" i="1" s="1"/>
  <c r="CH2625" i="1"/>
  <c r="CQ2625" i="1" s="1"/>
  <c r="CI2624" i="1"/>
  <c r="CH2624" i="1"/>
  <c r="CQ2624" i="1" s="1"/>
  <c r="CI2623" i="1"/>
  <c r="CH2623" i="1"/>
  <c r="CQ2623" i="1" s="1"/>
  <c r="CI2622" i="1"/>
  <c r="CH2622" i="1"/>
  <c r="CQ2622" i="1" s="1"/>
  <c r="CI2621" i="1"/>
  <c r="CR2621" i="1" s="1"/>
  <c r="CH2621" i="1"/>
  <c r="CQ2621" i="1" s="1"/>
  <c r="CI2620" i="1"/>
  <c r="CR2620" i="1" s="1"/>
  <c r="CH2620" i="1"/>
  <c r="CI2619" i="1"/>
  <c r="CR2619" i="1" s="1"/>
  <c r="CH2619" i="1"/>
  <c r="CI2618" i="1"/>
  <c r="CR2618" i="1" s="1"/>
  <c r="CH2618" i="1"/>
  <c r="CI2617" i="1"/>
  <c r="CR2617" i="1" s="1"/>
  <c r="CH2617" i="1"/>
  <c r="CQ2617" i="1" s="1"/>
  <c r="CI2616" i="1"/>
  <c r="CH2616" i="1"/>
  <c r="CQ2616" i="1" s="1"/>
  <c r="CI2615" i="1"/>
  <c r="CR2615" i="1" s="1"/>
  <c r="CH2615" i="1"/>
  <c r="CI2614" i="1"/>
  <c r="CH2614" i="1"/>
  <c r="CQ2614" i="1" s="1"/>
  <c r="CI2613" i="1"/>
  <c r="CR2613" i="1" s="1"/>
  <c r="CH2613" i="1"/>
  <c r="CQ2613" i="1" s="1"/>
  <c r="CI2612" i="1"/>
  <c r="CR2612" i="1" s="1"/>
  <c r="CH2612" i="1"/>
  <c r="CI2611" i="1"/>
  <c r="CR2611" i="1" s="1"/>
  <c r="CH2611" i="1"/>
  <c r="CI2610" i="1"/>
  <c r="CR2610" i="1" s="1"/>
  <c r="CH2610" i="1"/>
  <c r="CI2609" i="1"/>
  <c r="CR2609" i="1" s="1"/>
  <c r="CH2609" i="1"/>
  <c r="CI2608" i="1"/>
  <c r="CH2608" i="1"/>
  <c r="CQ2608" i="1" s="1"/>
  <c r="CI2607" i="1"/>
  <c r="CR2607" i="1" s="1"/>
  <c r="CH2607" i="1"/>
  <c r="CI2606" i="1"/>
  <c r="CH2606" i="1"/>
  <c r="CQ2606" i="1" s="1"/>
  <c r="CI2605" i="1"/>
  <c r="CR2605" i="1" s="1"/>
  <c r="CH2605" i="1"/>
  <c r="CQ2605" i="1" s="1"/>
  <c r="CI2604" i="1"/>
  <c r="CR2604" i="1" s="1"/>
  <c r="CH2604" i="1"/>
  <c r="CI2603" i="1"/>
  <c r="CR2603" i="1" s="1"/>
  <c r="CH2603" i="1"/>
  <c r="CI2602" i="1"/>
  <c r="CR2602" i="1" s="1"/>
  <c r="CH2602" i="1"/>
  <c r="CI2601" i="1"/>
  <c r="CR2601" i="1" s="1"/>
  <c r="CH2601" i="1"/>
  <c r="CI2600" i="1"/>
  <c r="CH2600" i="1"/>
  <c r="CQ2600" i="1" s="1"/>
  <c r="CI2599" i="1"/>
  <c r="CR2599" i="1" s="1"/>
  <c r="CH2599" i="1"/>
  <c r="CI2598" i="1"/>
  <c r="CH2598" i="1"/>
  <c r="CQ2598" i="1" s="1"/>
  <c r="CI2597" i="1"/>
  <c r="CR2597" i="1" s="1"/>
  <c r="CH2597" i="1"/>
  <c r="CQ2597" i="1" s="1"/>
  <c r="CI2596" i="1"/>
  <c r="CR2596" i="1" s="1"/>
  <c r="CH2596" i="1"/>
  <c r="CJ2595" i="1"/>
  <c r="CI2595" i="1"/>
  <c r="CR2595" i="1" s="1"/>
  <c r="CH2595" i="1"/>
  <c r="CQ2595" i="1" s="1"/>
  <c r="CS2595" i="1" s="1"/>
  <c r="CI2594" i="1"/>
  <c r="CR2594" i="1" s="1"/>
  <c r="CH2594" i="1"/>
  <c r="CI2593" i="1"/>
  <c r="CR2593" i="1" s="1"/>
  <c r="CH2593" i="1"/>
  <c r="CI2592" i="1"/>
  <c r="CH2592" i="1"/>
  <c r="CQ2592" i="1" s="1"/>
  <c r="CI2591" i="1"/>
  <c r="CR2591" i="1" s="1"/>
  <c r="CH2591" i="1"/>
  <c r="CI2590" i="1"/>
  <c r="CR2590" i="1" s="1"/>
  <c r="CH2590" i="1"/>
  <c r="CQ2590" i="1" s="1"/>
  <c r="CI2589" i="1"/>
  <c r="CR2589" i="1" s="1"/>
  <c r="CH2589" i="1"/>
  <c r="CI2588" i="1"/>
  <c r="CR2588" i="1" s="1"/>
  <c r="CH2588" i="1"/>
  <c r="CI2587" i="1"/>
  <c r="CR2587" i="1" s="1"/>
  <c r="CH2587" i="1"/>
  <c r="CQ2587" i="1" s="1"/>
  <c r="CI2586" i="1"/>
  <c r="CR2586" i="1" s="1"/>
  <c r="CH2586" i="1"/>
  <c r="CI2585" i="1"/>
  <c r="CR2585" i="1" s="1"/>
  <c r="CH2585" i="1"/>
  <c r="CI2584" i="1"/>
  <c r="CH2584" i="1"/>
  <c r="CQ2584" i="1" s="1"/>
  <c r="CI2583" i="1"/>
  <c r="CR2583" i="1" s="1"/>
  <c r="CH2583" i="1"/>
  <c r="CI2582" i="1"/>
  <c r="CH2582" i="1"/>
  <c r="CQ2582" i="1" s="1"/>
  <c r="CI2581" i="1"/>
  <c r="CR2581" i="1" s="1"/>
  <c r="CH2581" i="1"/>
  <c r="CQ2581" i="1" s="1"/>
  <c r="CI2580" i="1"/>
  <c r="CR2580" i="1" s="1"/>
  <c r="CH2580" i="1"/>
  <c r="CI2579" i="1"/>
  <c r="CR2579" i="1" s="1"/>
  <c r="CH2579" i="1"/>
  <c r="CI2578" i="1"/>
  <c r="CR2578" i="1" s="1"/>
  <c r="CH2578" i="1"/>
  <c r="CI2577" i="1"/>
  <c r="CR2577" i="1" s="1"/>
  <c r="CH2577" i="1"/>
  <c r="CQ2577" i="1" s="1"/>
  <c r="CI2576" i="1"/>
  <c r="CH2576" i="1"/>
  <c r="CQ2576" i="1" s="1"/>
  <c r="CI2575" i="1"/>
  <c r="CR2575" i="1" s="1"/>
  <c r="CH2575" i="1"/>
  <c r="CI2574" i="1"/>
  <c r="CR2574" i="1" s="1"/>
  <c r="CH2574" i="1"/>
  <c r="CQ2574" i="1" s="1"/>
  <c r="CI2573" i="1"/>
  <c r="CR2573" i="1" s="1"/>
  <c r="CH2573" i="1"/>
  <c r="CQ2573" i="1" s="1"/>
  <c r="CI2572" i="1"/>
  <c r="CR2572" i="1" s="1"/>
  <c r="CH2572" i="1"/>
  <c r="CI2571" i="1"/>
  <c r="CR2571" i="1" s="1"/>
  <c r="CH2571" i="1"/>
  <c r="CQ2571" i="1" s="1"/>
  <c r="CI2570" i="1"/>
  <c r="CR2570" i="1" s="1"/>
  <c r="CH2570" i="1"/>
  <c r="CI2569" i="1"/>
  <c r="CR2569" i="1" s="1"/>
  <c r="CH2569" i="1"/>
  <c r="CI2568" i="1"/>
  <c r="CH2568" i="1"/>
  <c r="CQ2568" i="1" s="1"/>
  <c r="CI2567" i="1"/>
  <c r="CR2567" i="1" s="1"/>
  <c r="CH2567" i="1"/>
  <c r="CI2566" i="1"/>
  <c r="CR2566" i="1" s="1"/>
  <c r="CH2566" i="1"/>
  <c r="CQ2566" i="1" s="1"/>
  <c r="CI2565" i="1"/>
  <c r="CR2565" i="1" s="1"/>
  <c r="CH2565" i="1"/>
  <c r="CQ2565" i="1" s="1"/>
  <c r="CI2564" i="1"/>
  <c r="CR2564" i="1" s="1"/>
  <c r="CH2564" i="1"/>
  <c r="CI2563" i="1"/>
  <c r="CR2563" i="1" s="1"/>
  <c r="CH2563" i="1"/>
  <c r="CQ2563" i="1" s="1"/>
  <c r="CI2562" i="1"/>
  <c r="CR2562" i="1" s="1"/>
  <c r="CH2562" i="1"/>
  <c r="CI2561" i="1"/>
  <c r="CR2561" i="1" s="1"/>
  <c r="CH2561" i="1"/>
  <c r="CQ2561" i="1" s="1"/>
  <c r="CI2560" i="1"/>
  <c r="CR2560" i="1" s="1"/>
  <c r="CH2560" i="1"/>
  <c r="CQ2560" i="1" s="1"/>
  <c r="CI2559" i="1"/>
  <c r="CR2559" i="1" s="1"/>
  <c r="CH2559" i="1"/>
  <c r="CI2558" i="1"/>
  <c r="CH2558" i="1"/>
  <c r="CQ2558" i="1" s="1"/>
  <c r="CI2557" i="1"/>
  <c r="CR2557" i="1" s="1"/>
  <c r="CH2557" i="1"/>
  <c r="CQ2557" i="1" s="1"/>
  <c r="CI2556" i="1"/>
  <c r="CR2556" i="1" s="1"/>
  <c r="CH2556" i="1"/>
  <c r="CI2555" i="1"/>
  <c r="CR2555" i="1" s="1"/>
  <c r="CH2555" i="1"/>
  <c r="CI2554" i="1"/>
  <c r="CR2554" i="1" s="1"/>
  <c r="CH2554" i="1"/>
  <c r="CI2553" i="1"/>
  <c r="CR2553" i="1" s="1"/>
  <c r="CH2553" i="1"/>
  <c r="CQ2553" i="1" s="1"/>
  <c r="CI2552" i="1"/>
  <c r="CR2552" i="1" s="1"/>
  <c r="CH2552" i="1"/>
  <c r="CQ2552" i="1" s="1"/>
  <c r="CI2551" i="1"/>
  <c r="CR2551" i="1" s="1"/>
  <c r="CH2551" i="1"/>
  <c r="CI2550" i="1"/>
  <c r="CH2550" i="1"/>
  <c r="CQ2550" i="1" s="1"/>
  <c r="CJ2549" i="1"/>
  <c r="CI2549" i="1"/>
  <c r="CR2549" i="1" s="1"/>
  <c r="CH2549" i="1"/>
  <c r="CQ2549" i="1" s="1"/>
  <c r="CI2548" i="1"/>
  <c r="CR2548" i="1" s="1"/>
  <c r="CH2548" i="1"/>
  <c r="CI2547" i="1"/>
  <c r="CR2547" i="1" s="1"/>
  <c r="CH2547" i="1"/>
  <c r="CI2546" i="1"/>
  <c r="CR2546" i="1" s="1"/>
  <c r="CH2546" i="1"/>
  <c r="CI2545" i="1"/>
  <c r="CR2545" i="1" s="1"/>
  <c r="CH2545" i="1"/>
  <c r="CI2544" i="1"/>
  <c r="CR2544" i="1" s="1"/>
  <c r="CH2544" i="1"/>
  <c r="CQ2544" i="1" s="1"/>
  <c r="CI2543" i="1"/>
  <c r="CR2543" i="1" s="1"/>
  <c r="CH2543" i="1"/>
  <c r="CI2542" i="1"/>
  <c r="CH2542" i="1"/>
  <c r="CQ2542" i="1" s="1"/>
  <c r="CI2541" i="1"/>
  <c r="CR2541" i="1" s="1"/>
  <c r="CH2541" i="1"/>
  <c r="CQ2541" i="1" s="1"/>
  <c r="CI2540" i="1"/>
  <c r="CR2540" i="1" s="1"/>
  <c r="CH2540" i="1"/>
  <c r="CI2539" i="1"/>
  <c r="CR2539" i="1" s="1"/>
  <c r="CH2539" i="1"/>
  <c r="CI2538" i="1"/>
  <c r="CR2538" i="1" s="1"/>
  <c r="CH2538" i="1"/>
  <c r="CI2537" i="1"/>
  <c r="CR2537" i="1" s="1"/>
  <c r="CH2537" i="1"/>
  <c r="CI2536" i="1"/>
  <c r="CR2536" i="1" s="1"/>
  <c r="CH2536" i="1"/>
  <c r="CQ2536" i="1" s="1"/>
  <c r="CI2535" i="1"/>
  <c r="CR2535" i="1" s="1"/>
  <c r="CH2535" i="1"/>
  <c r="CI2534" i="1"/>
  <c r="CH2534" i="1"/>
  <c r="CQ2534" i="1" s="1"/>
  <c r="CI2533" i="1"/>
  <c r="CR2533" i="1" s="1"/>
  <c r="CH2533" i="1"/>
  <c r="CQ2533" i="1" s="1"/>
  <c r="CI2532" i="1"/>
  <c r="CR2532" i="1" s="1"/>
  <c r="CH2532" i="1"/>
  <c r="CI2531" i="1"/>
  <c r="CR2531" i="1" s="1"/>
  <c r="CH2531" i="1"/>
  <c r="CQ2531" i="1" s="1"/>
  <c r="CI2530" i="1"/>
  <c r="CR2530" i="1" s="1"/>
  <c r="CH2530" i="1"/>
  <c r="CI2529" i="1"/>
  <c r="CR2529" i="1" s="1"/>
  <c r="CH2529" i="1"/>
  <c r="CI2528" i="1"/>
  <c r="CH2528" i="1"/>
  <c r="CQ2528" i="1" s="1"/>
  <c r="CI2527" i="1"/>
  <c r="CR2527" i="1" s="1"/>
  <c r="CH2527" i="1"/>
  <c r="CI2526" i="1"/>
  <c r="CR2526" i="1" s="1"/>
  <c r="CH2526" i="1"/>
  <c r="CQ2526" i="1" s="1"/>
  <c r="CI2525" i="1"/>
  <c r="CR2525" i="1" s="1"/>
  <c r="CH2525" i="1"/>
  <c r="CQ2525" i="1" s="1"/>
  <c r="CI2524" i="1"/>
  <c r="CR2524" i="1" s="1"/>
  <c r="CH2524" i="1"/>
  <c r="CI2523" i="1"/>
  <c r="CR2523" i="1" s="1"/>
  <c r="CH2523" i="1"/>
  <c r="CQ2523" i="1" s="1"/>
  <c r="CI2522" i="1"/>
  <c r="CR2522" i="1" s="1"/>
  <c r="CH2522" i="1"/>
  <c r="CI2521" i="1"/>
  <c r="CR2521" i="1" s="1"/>
  <c r="CH2521" i="1"/>
  <c r="CI2520" i="1"/>
  <c r="CH2520" i="1"/>
  <c r="CQ2520" i="1" s="1"/>
  <c r="CI2519" i="1"/>
  <c r="CR2519" i="1" s="1"/>
  <c r="CH2519" i="1"/>
  <c r="CI2518" i="1"/>
  <c r="CH2518" i="1"/>
  <c r="CQ2518" i="1" s="1"/>
  <c r="CI2517" i="1"/>
  <c r="CR2517" i="1" s="1"/>
  <c r="CH2517" i="1"/>
  <c r="CQ2517" i="1" s="1"/>
  <c r="CI2516" i="1"/>
  <c r="CR2516" i="1" s="1"/>
  <c r="CH2516" i="1"/>
  <c r="CI2515" i="1"/>
  <c r="CR2515" i="1" s="1"/>
  <c r="CH2515" i="1"/>
  <c r="CI2514" i="1"/>
  <c r="CR2514" i="1" s="1"/>
  <c r="CH2514" i="1"/>
  <c r="CI2513" i="1"/>
  <c r="CR2513" i="1" s="1"/>
  <c r="CH2513" i="1"/>
  <c r="CQ2513" i="1" s="1"/>
  <c r="CI2512" i="1"/>
  <c r="CH2512" i="1"/>
  <c r="CQ2512" i="1" s="1"/>
  <c r="CI2511" i="1"/>
  <c r="CR2511" i="1" s="1"/>
  <c r="CH2511" i="1"/>
  <c r="CI2510" i="1"/>
  <c r="CR2510" i="1" s="1"/>
  <c r="CH2510" i="1"/>
  <c r="CI2509" i="1"/>
  <c r="CR2509" i="1" s="1"/>
  <c r="CH2509" i="1"/>
  <c r="CQ2509" i="1" s="1"/>
  <c r="CI2508" i="1"/>
  <c r="CR2508" i="1" s="1"/>
  <c r="CH2508" i="1"/>
  <c r="CI2507" i="1"/>
  <c r="CR2507" i="1" s="1"/>
  <c r="CH2507" i="1"/>
  <c r="CI2506" i="1"/>
  <c r="CR2506" i="1" s="1"/>
  <c r="CH2506" i="1"/>
  <c r="CI2505" i="1"/>
  <c r="CR2505" i="1" s="1"/>
  <c r="CH2505" i="1"/>
  <c r="CI2504" i="1"/>
  <c r="CH2504" i="1"/>
  <c r="CQ2504" i="1" s="1"/>
  <c r="CI2503" i="1"/>
  <c r="CR2503" i="1" s="1"/>
  <c r="CH2503" i="1"/>
  <c r="CI2502" i="1"/>
  <c r="CR2502" i="1" s="1"/>
  <c r="CH2502" i="1"/>
  <c r="CQ2502" i="1" s="1"/>
  <c r="CJ2501" i="1"/>
  <c r="CI2501" i="1"/>
  <c r="CR2501" i="1" s="1"/>
  <c r="CH2501" i="1"/>
  <c r="CQ2501" i="1" s="1"/>
  <c r="CI2500" i="1"/>
  <c r="CR2500" i="1" s="1"/>
  <c r="CH2500" i="1"/>
  <c r="CI2499" i="1"/>
  <c r="CR2499" i="1" s="1"/>
  <c r="CH2499" i="1"/>
  <c r="CQ2499" i="1" s="1"/>
  <c r="CS2499" i="1" s="1"/>
  <c r="CI2498" i="1"/>
  <c r="CR2498" i="1" s="1"/>
  <c r="CH2498" i="1"/>
  <c r="CI2497" i="1"/>
  <c r="CR2497" i="1" s="1"/>
  <c r="CH2497" i="1"/>
  <c r="CQ2497" i="1" s="1"/>
  <c r="CI2496" i="1"/>
  <c r="CH2496" i="1"/>
  <c r="CQ2496" i="1" s="1"/>
  <c r="CI2495" i="1"/>
  <c r="CR2495" i="1" s="1"/>
  <c r="CH2495" i="1"/>
  <c r="CI2494" i="1"/>
  <c r="CH2494" i="1"/>
  <c r="CQ2494" i="1" s="1"/>
  <c r="CI2493" i="1"/>
  <c r="CR2493" i="1" s="1"/>
  <c r="CH2493" i="1"/>
  <c r="CI2492" i="1"/>
  <c r="CR2492" i="1" s="1"/>
  <c r="CH2492" i="1"/>
  <c r="CI2491" i="1"/>
  <c r="CR2491" i="1" s="1"/>
  <c r="CH2491" i="1"/>
  <c r="CI2490" i="1"/>
  <c r="CR2490" i="1" s="1"/>
  <c r="CH2490" i="1"/>
  <c r="CI2489" i="1"/>
  <c r="CR2489" i="1" s="1"/>
  <c r="CH2489" i="1"/>
  <c r="CQ2489" i="1" s="1"/>
  <c r="CI2488" i="1"/>
  <c r="CH2488" i="1"/>
  <c r="CQ2488" i="1" s="1"/>
  <c r="CI2487" i="1"/>
  <c r="CR2487" i="1" s="1"/>
  <c r="CH2487" i="1"/>
  <c r="CI2486" i="1"/>
  <c r="CH2486" i="1"/>
  <c r="CQ2486" i="1" s="1"/>
  <c r="CI2485" i="1"/>
  <c r="CH2485" i="1"/>
  <c r="CQ2485" i="1" s="1"/>
  <c r="CI2484" i="1"/>
  <c r="CR2484" i="1" s="1"/>
  <c r="CH2484" i="1"/>
  <c r="CI2483" i="1"/>
  <c r="CR2483" i="1" s="1"/>
  <c r="CH2483" i="1"/>
  <c r="CI2482" i="1"/>
  <c r="CR2482" i="1" s="1"/>
  <c r="CH2482" i="1"/>
  <c r="CI2481" i="1"/>
  <c r="CR2481" i="1" s="1"/>
  <c r="CH2481" i="1"/>
  <c r="CI2480" i="1"/>
  <c r="CH2480" i="1"/>
  <c r="CQ2480" i="1" s="1"/>
  <c r="CI2479" i="1"/>
  <c r="CR2479" i="1" s="1"/>
  <c r="CH2479" i="1"/>
  <c r="CI2478" i="1"/>
  <c r="CH2478" i="1"/>
  <c r="CQ2478" i="1" s="1"/>
  <c r="CI2477" i="1"/>
  <c r="CR2477" i="1" s="1"/>
  <c r="CH2477" i="1"/>
  <c r="CQ2477" i="1" s="1"/>
  <c r="CI2476" i="1"/>
  <c r="CR2476" i="1" s="1"/>
  <c r="CH2476" i="1"/>
  <c r="CI2475" i="1"/>
  <c r="CR2475" i="1" s="1"/>
  <c r="CH2475" i="1"/>
  <c r="CI2474" i="1"/>
  <c r="CR2474" i="1" s="1"/>
  <c r="CH2474" i="1"/>
  <c r="CI2473" i="1"/>
  <c r="CR2473" i="1" s="1"/>
  <c r="CH2473" i="1"/>
  <c r="CI2472" i="1"/>
  <c r="CH2472" i="1"/>
  <c r="CQ2472" i="1" s="1"/>
  <c r="CI2471" i="1"/>
  <c r="CR2471" i="1" s="1"/>
  <c r="CH2471" i="1"/>
  <c r="CI2470" i="1"/>
  <c r="CH2470" i="1"/>
  <c r="CQ2470" i="1" s="1"/>
  <c r="CI2469" i="1"/>
  <c r="CR2469" i="1" s="1"/>
  <c r="CH2469" i="1"/>
  <c r="CQ2469" i="1" s="1"/>
  <c r="CI2468" i="1"/>
  <c r="CR2468" i="1" s="1"/>
  <c r="CH2468" i="1"/>
  <c r="CI2467" i="1"/>
  <c r="CR2467" i="1" s="1"/>
  <c r="CH2467" i="1"/>
  <c r="CI2466" i="1"/>
  <c r="CR2466" i="1" s="1"/>
  <c r="CH2466" i="1"/>
  <c r="CI2465" i="1"/>
  <c r="CR2465" i="1" s="1"/>
  <c r="CH2465" i="1"/>
  <c r="CI2464" i="1"/>
  <c r="CH2464" i="1"/>
  <c r="CQ2464" i="1" s="1"/>
  <c r="CI2463" i="1"/>
  <c r="CR2463" i="1" s="1"/>
  <c r="CH2463" i="1"/>
  <c r="CI2462" i="1"/>
  <c r="CR2462" i="1" s="1"/>
  <c r="CH2462" i="1"/>
  <c r="CQ2462" i="1" s="1"/>
  <c r="CI2461" i="1"/>
  <c r="CR2461" i="1" s="1"/>
  <c r="CH2461" i="1"/>
  <c r="CQ2461" i="1" s="1"/>
  <c r="CI2460" i="1"/>
  <c r="CR2460" i="1" s="1"/>
  <c r="CH2460" i="1"/>
  <c r="CI2459" i="1"/>
  <c r="CR2459" i="1" s="1"/>
  <c r="CH2459" i="1"/>
  <c r="CQ2459" i="1" s="1"/>
  <c r="CI2458" i="1"/>
  <c r="CR2458" i="1" s="1"/>
  <c r="CH2458" i="1"/>
  <c r="CI2457" i="1"/>
  <c r="CR2457" i="1" s="1"/>
  <c r="CH2457" i="1"/>
  <c r="CI2456" i="1"/>
  <c r="CH2456" i="1"/>
  <c r="CQ2456" i="1" s="1"/>
  <c r="CI2455" i="1"/>
  <c r="CR2455" i="1" s="1"/>
  <c r="CH2455" i="1"/>
  <c r="CI2454" i="1"/>
  <c r="CH2454" i="1"/>
  <c r="CQ2454" i="1" s="1"/>
  <c r="CI2453" i="1"/>
  <c r="CR2453" i="1" s="1"/>
  <c r="CH2453" i="1"/>
  <c r="CI2452" i="1"/>
  <c r="CR2452" i="1" s="1"/>
  <c r="CH2452" i="1"/>
  <c r="CI2451" i="1"/>
  <c r="CR2451" i="1" s="1"/>
  <c r="CH2451" i="1"/>
  <c r="CI2450" i="1"/>
  <c r="CR2450" i="1" s="1"/>
  <c r="CH2450" i="1"/>
  <c r="CI2449" i="1"/>
  <c r="CR2449" i="1" s="1"/>
  <c r="CH2449" i="1"/>
  <c r="CQ2449" i="1" s="1"/>
  <c r="CI2448" i="1"/>
  <c r="CH2448" i="1"/>
  <c r="CQ2448" i="1" s="1"/>
  <c r="CI2447" i="1"/>
  <c r="CR2447" i="1" s="1"/>
  <c r="CH2447" i="1"/>
  <c r="CI2446" i="1"/>
  <c r="CR2446" i="1" s="1"/>
  <c r="CH2446" i="1"/>
  <c r="CQ2446" i="1" s="1"/>
  <c r="CI2445" i="1"/>
  <c r="CR2445" i="1" s="1"/>
  <c r="CH2445" i="1"/>
  <c r="CI2444" i="1"/>
  <c r="CR2444" i="1" s="1"/>
  <c r="CH2444" i="1"/>
  <c r="CI2443" i="1"/>
  <c r="CR2443" i="1" s="1"/>
  <c r="CH2443" i="1"/>
  <c r="CQ2443" i="1" s="1"/>
  <c r="CS2443" i="1" s="1"/>
  <c r="CI2442" i="1"/>
  <c r="CR2442" i="1" s="1"/>
  <c r="CH2442" i="1"/>
  <c r="CI2441" i="1"/>
  <c r="CR2441" i="1" s="1"/>
  <c r="CH2441" i="1"/>
  <c r="CI2440" i="1"/>
  <c r="CH2440" i="1"/>
  <c r="CQ2440" i="1" s="1"/>
  <c r="CI2439" i="1"/>
  <c r="CR2439" i="1" s="1"/>
  <c r="CH2439" i="1"/>
  <c r="CI2438" i="1"/>
  <c r="CH2438" i="1"/>
  <c r="CQ2438" i="1" s="1"/>
  <c r="CI2437" i="1"/>
  <c r="CR2437" i="1" s="1"/>
  <c r="CH2437" i="1"/>
  <c r="CQ2437" i="1" s="1"/>
  <c r="CI2436" i="1"/>
  <c r="CR2436" i="1" s="1"/>
  <c r="CH2436" i="1"/>
  <c r="CI2435" i="1"/>
  <c r="CR2435" i="1" s="1"/>
  <c r="CH2435" i="1"/>
  <c r="CQ2435" i="1" s="1"/>
  <c r="CI2434" i="1"/>
  <c r="CR2434" i="1" s="1"/>
  <c r="CH2434" i="1"/>
  <c r="CI2433" i="1"/>
  <c r="CR2433" i="1" s="1"/>
  <c r="CH2433" i="1"/>
  <c r="CQ2433" i="1" s="1"/>
  <c r="CI2432" i="1"/>
  <c r="CH2432" i="1"/>
  <c r="CQ2432" i="1" s="1"/>
  <c r="CI2431" i="1"/>
  <c r="CR2431" i="1" s="1"/>
  <c r="CH2431" i="1"/>
  <c r="CI2430" i="1"/>
  <c r="CH2430" i="1"/>
  <c r="CQ2430" i="1" s="1"/>
  <c r="CI2429" i="1"/>
  <c r="CR2429" i="1" s="1"/>
  <c r="CH2429" i="1"/>
  <c r="CQ2429" i="1" s="1"/>
  <c r="CI2428" i="1"/>
  <c r="CR2428" i="1" s="1"/>
  <c r="CH2428" i="1"/>
  <c r="CI2427" i="1"/>
  <c r="CR2427" i="1" s="1"/>
  <c r="CH2427" i="1"/>
  <c r="CI2426" i="1"/>
  <c r="CR2426" i="1" s="1"/>
  <c r="CH2426" i="1"/>
  <c r="CI2425" i="1"/>
  <c r="CR2425" i="1" s="1"/>
  <c r="CH2425" i="1"/>
  <c r="CQ2425" i="1" s="1"/>
  <c r="CI2424" i="1"/>
  <c r="CH2424" i="1"/>
  <c r="CQ2424" i="1" s="1"/>
  <c r="CI2423" i="1"/>
  <c r="CH2423" i="1"/>
  <c r="CQ2423" i="1" s="1"/>
  <c r="CI2422" i="1"/>
  <c r="CH2422" i="1"/>
  <c r="CQ2422" i="1" s="1"/>
  <c r="CJ2421" i="1"/>
  <c r="CI2421" i="1"/>
  <c r="CR2421" i="1" s="1"/>
  <c r="CH2421" i="1"/>
  <c r="CQ2421" i="1" s="1"/>
  <c r="CI2420" i="1"/>
  <c r="CR2420" i="1" s="1"/>
  <c r="CH2420" i="1"/>
  <c r="CI2419" i="1"/>
  <c r="CR2419" i="1" s="1"/>
  <c r="CH2419" i="1"/>
  <c r="CI2418" i="1"/>
  <c r="CR2418" i="1" s="1"/>
  <c r="CH2418" i="1"/>
  <c r="CI2417" i="1"/>
  <c r="CR2417" i="1" s="1"/>
  <c r="CH2417" i="1"/>
  <c r="CI2416" i="1"/>
  <c r="CH2416" i="1"/>
  <c r="CQ2416" i="1" s="1"/>
  <c r="CI2415" i="1"/>
  <c r="CR2415" i="1" s="1"/>
  <c r="CH2415" i="1"/>
  <c r="CI2414" i="1"/>
  <c r="CH2414" i="1"/>
  <c r="CQ2414" i="1" s="1"/>
  <c r="CI2413" i="1"/>
  <c r="CR2413" i="1" s="1"/>
  <c r="CH2413" i="1"/>
  <c r="CI2412" i="1"/>
  <c r="CR2412" i="1" s="1"/>
  <c r="CH2412" i="1"/>
  <c r="CI2411" i="1"/>
  <c r="CR2411" i="1" s="1"/>
  <c r="CH2411" i="1"/>
  <c r="CI2410" i="1"/>
  <c r="CR2410" i="1" s="1"/>
  <c r="CH2410" i="1"/>
  <c r="CI2409" i="1"/>
  <c r="CR2409" i="1" s="1"/>
  <c r="CH2409" i="1"/>
  <c r="CI2408" i="1"/>
  <c r="CH2408" i="1"/>
  <c r="CQ2408" i="1" s="1"/>
  <c r="CI2407" i="1"/>
  <c r="CR2407" i="1" s="1"/>
  <c r="CH2407" i="1"/>
  <c r="CI2406" i="1"/>
  <c r="CH2406" i="1"/>
  <c r="CQ2406" i="1" s="1"/>
  <c r="CI2405" i="1"/>
  <c r="CR2405" i="1" s="1"/>
  <c r="CH2405" i="1"/>
  <c r="CQ2405" i="1" s="1"/>
  <c r="CI2404" i="1"/>
  <c r="CR2404" i="1" s="1"/>
  <c r="CH2404" i="1"/>
  <c r="CI2403" i="1"/>
  <c r="CR2403" i="1" s="1"/>
  <c r="CH2403" i="1"/>
  <c r="CQ2403" i="1" s="1"/>
  <c r="CI2402" i="1"/>
  <c r="CR2402" i="1" s="1"/>
  <c r="CH2402" i="1"/>
  <c r="CI2401" i="1"/>
  <c r="CR2401" i="1" s="1"/>
  <c r="CH2401" i="1"/>
  <c r="CI2400" i="1"/>
  <c r="CH2400" i="1"/>
  <c r="CQ2400" i="1" s="1"/>
  <c r="CI2399" i="1"/>
  <c r="CR2399" i="1" s="1"/>
  <c r="CH2399" i="1"/>
  <c r="CQ2399" i="1" s="1"/>
  <c r="CJ2398" i="1"/>
  <c r="CI2398" i="1"/>
  <c r="CR2398" i="1" s="1"/>
  <c r="CH2398" i="1"/>
  <c r="CQ2398" i="1" s="1"/>
  <c r="CI2397" i="1"/>
  <c r="CR2397" i="1" s="1"/>
  <c r="CH2397" i="1"/>
  <c r="CQ2397" i="1" s="1"/>
  <c r="CI2396" i="1"/>
  <c r="CR2396" i="1" s="1"/>
  <c r="CH2396" i="1"/>
  <c r="CI2395" i="1"/>
  <c r="CR2395" i="1" s="1"/>
  <c r="CH2395" i="1"/>
  <c r="CQ2395" i="1" s="1"/>
  <c r="CI2394" i="1"/>
  <c r="CR2394" i="1" s="1"/>
  <c r="CH2394" i="1"/>
  <c r="CI2393" i="1"/>
  <c r="CR2393" i="1" s="1"/>
  <c r="CH2393" i="1"/>
  <c r="CQ2393" i="1" s="1"/>
  <c r="CI2392" i="1"/>
  <c r="CR2392" i="1" s="1"/>
  <c r="CH2392" i="1"/>
  <c r="CQ2392" i="1" s="1"/>
  <c r="CI2391" i="1"/>
  <c r="CR2391" i="1" s="1"/>
  <c r="CH2391" i="1"/>
  <c r="CQ2391" i="1" s="1"/>
  <c r="CI2390" i="1"/>
  <c r="CH2390" i="1"/>
  <c r="CQ2390" i="1" s="1"/>
  <c r="CI2389" i="1"/>
  <c r="CR2389" i="1" s="1"/>
  <c r="CH2389" i="1"/>
  <c r="CI2388" i="1"/>
  <c r="CR2388" i="1" s="1"/>
  <c r="CH2388" i="1"/>
  <c r="CI2387" i="1"/>
  <c r="CR2387" i="1" s="1"/>
  <c r="CH2387" i="1"/>
  <c r="CQ2387" i="1" s="1"/>
  <c r="CI2386" i="1"/>
  <c r="CR2386" i="1" s="1"/>
  <c r="CH2386" i="1"/>
  <c r="CI2385" i="1"/>
  <c r="CR2385" i="1" s="1"/>
  <c r="CH2385" i="1"/>
  <c r="CI2384" i="1"/>
  <c r="CR2384" i="1" s="1"/>
  <c r="CH2384" i="1"/>
  <c r="CJ2383" i="1"/>
  <c r="CI2383" i="1"/>
  <c r="CR2383" i="1" s="1"/>
  <c r="CH2383" i="1"/>
  <c r="CQ2383" i="1" s="1"/>
  <c r="CI2382" i="1"/>
  <c r="CR2382" i="1" s="1"/>
  <c r="CH2382" i="1"/>
  <c r="CQ2382" i="1" s="1"/>
  <c r="CI2381" i="1"/>
  <c r="CR2381" i="1" s="1"/>
  <c r="CH2381" i="1"/>
  <c r="CQ2381" i="1" s="1"/>
  <c r="CI2380" i="1"/>
  <c r="CR2380" i="1" s="1"/>
  <c r="CH2380" i="1"/>
  <c r="CI2379" i="1"/>
  <c r="CR2379" i="1" s="1"/>
  <c r="CH2379" i="1"/>
  <c r="CI2378" i="1"/>
  <c r="CR2378" i="1" s="1"/>
  <c r="CH2378" i="1"/>
  <c r="CI2377" i="1"/>
  <c r="CR2377" i="1" s="1"/>
  <c r="CH2377" i="1"/>
  <c r="CQ2377" i="1" s="1"/>
  <c r="CS2377" i="1" s="1"/>
  <c r="CI2376" i="1"/>
  <c r="CR2376" i="1" s="1"/>
  <c r="CH2376" i="1"/>
  <c r="CQ2376" i="1" s="1"/>
  <c r="CI2375" i="1"/>
  <c r="CR2375" i="1" s="1"/>
  <c r="CH2375" i="1"/>
  <c r="CI2374" i="1"/>
  <c r="CH2374" i="1"/>
  <c r="CQ2374" i="1" s="1"/>
  <c r="CI2373" i="1"/>
  <c r="CR2373" i="1" s="1"/>
  <c r="CH2373" i="1"/>
  <c r="CQ2373" i="1" s="1"/>
  <c r="CI2372" i="1"/>
  <c r="CR2372" i="1" s="1"/>
  <c r="CH2372" i="1"/>
  <c r="CI2371" i="1"/>
  <c r="CR2371" i="1" s="1"/>
  <c r="CH2371" i="1"/>
  <c r="CI2370" i="1"/>
  <c r="CR2370" i="1" s="1"/>
  <c r="CH2370" i="1"/>
  <c r="CI2369" i="1"/>
  <c r="CR2369" i="1" s="1"/>
  <c r="CH2369" i="1"/>
  <c r="CQ2369" i="1" s="1"/>
  <c r="CI2368" i="1"/>
  <c r="CR2368" i="1" s="1"/>
  <c r="CH2368" i="1"/>
  <c r="CQ2368" i="1" s="1"/>
  <c r="CI2367" i="1"/>
  <c r="CR2367" i="1" s="1"/>
  <c r="CH2367" i="1"/>
  <c r="CI2366" i="1"/>
  <c r="CH2366" i="1"/>
  <c r="CQ2366" i="1" s="1"/>
  <c r="CI2365" i="1"/>
  <c r="CR2365" i="1" s="1"/>
  <c r="CH2365" i="1"/>
  <c r="CQ2365" i="1" s="1"/>
  <c r="CI2364" i="1"/>
  <c r="CR2364" i="1" s="1"/>
  <c r="CH2364" i="1"/>
  <c r="CI2363" i="1"/>
  <c r="CR2363" i="1" s="1"/>
  <c r="CH2363" i="1"/>
  <c r="CI2362" i="1"/>
  <c r="CR2362" i="1" s="1"/>
  <c r="CH2362" i="1"/>
  <c r="CI2361" i="1"/>
  <c r="CR2361" i="1" s="1"/>
  <c r="CH2361" i="1"/>
  <c r="CI2360" i="1"/>
  <c r="CR2360" i="1" s="1"/>
  <c r="CH2360" i="1"/>
  <c r="CQ2360" i="1" s="1"/>
  <c r="CI2359" i="1"/>
  <c r="CR2359" i="1" s="1"/>
  <c r="CH2359" i="1"/>
  <c r="CI2358" i="1"/>
  <c r="CH2358" i="1"/>
  <c r="CQ2358" i="1" s="1"/>
  <c r="CI2357" i="1"/>
  <c r="CR2357" i="1" s="1"/>
  <c r="CH2357" i="1"/>
  <c r="CI2356" i="1"/>
  <c r="CR2356" i="1" s="1"/>
  <c r="CH2356" i="1"/>
  <c r="CI2355" i="1"/>
  <c r="CR2355" i="1" s="1"/>
  <c r="CH2355" i="1"/>
  <c r="CI2354" i="1"/>
  <c r="CR2354" i="1" s="1"/>
  <c r="CH2354" i="1"/>
  <c r="CI2353" i="1"/>
  <c r="CR2353" i="1" s="1"/>
  <c r="CH2353" i="1"/>
  <c r="CI2352" i="1"/>
  <c r="CR2352" i="1" s="1"/>
  <c r="CH2352" i="1"/>
  <c r="CQ2352" i="1" s="1"/>
  <c r="CI2351" i="1"/>
  <c r="CR2351" i="1" s="1"/>
  <c r="CH2351" i="1"/>
  <c r="CI2350" i="1"/>
  <c r="CH2350" i="1"/>
  <c r="CQ2350" i="1" s="1"/>
  <c r="CI2349" i="1"/>
  <c r="CR2349" i="1" s="1"/>
  <c r="CH2349" i="1"/>
  <c r="CI2348" i="1"/>
  <c r="CR2348" i="1" s="1"/>
  <c r="CH2348" i="1"/>
  <c r="CI2347" i="1"/>
  <c r="CR2347" i="1" s="1"/>
  <c r="CH2347" i="1"/>
  <c r="CQ2347" i="1" s="1"/>
  <c r="CI2346" i="1"/>
  <c r="CR2346" i="1" s="1"/>
  <c r="CH2346" i="1"/>
  <c r="CI2345" i="1"/>
  <c r="CR2345" i="1" s="1"/>
  <c r="CH2345" i="1"/>
  <c r="CI2344" i="1"/>
  <c r="CR2344" i="1" s="1"/>
  <c r="CH2344" i="1"/>
  <c r="CI2343" i="1"/>
  <c r="CR2343" i="1" s="1"/>
  <c r="CH2343" i="1"/>
  <c r="CI2342" i="1"/>
  <c r="CR2342" i="1" s="1"/>
  <c r="CH2342" i="1"/>
  <c r="CI2341" i="1"/>
  <c r="CR2341" i="1" s="1"/>
  <c r="CH2341" i="1"/>
  <c r="CQ2341" i="1" s="1"/>
  <c r="CI2340" i="1"/>
  <c r="CR2340" i="1" s="1"/>
  <c r="CH2340" i="1"/>
  <c r="CI2339" i="1"/>
  <c r="CR2339" i="1" s="1"/>
  <c r="CH2339" i="1"/>
  <c r="CI2338" i="1"/>
  <c r="CR2338" i="1" s="1"/>
  <c r="CH2338" i="1"/>
  <c r="CI2337" i="1"/>
  <c r="CR2337" i="1" s="1"/>
  <c r="CH2337" i="1"/>
  <c r="CI2336" i="1"/>
  <c r="CR2336" i="1" s="1"/>
  <c r="CH2336" i="1"/>
  <c r="CI2335" i="1"/>
  <c r="CR2335" i="1" s="1"/>
  <c r="CH2335" i="1"/>
  <c r="CI2334" i="1"/>
  <c r="CH2334" i="1"/>
  <c r="CQ2334" i="1" s="1"/>
  <c r="CI2333" i="1"/>
  <c r="CR2333" i="1" s="1"/>
  <c r="CH2333" i="1"/>
  <c r="CQ2333" i="1" s="1"/>
  <c r="CI2332" i="1"/>
  <c r="CR2332" i="1" s="1"/>
  <c r="CH2332" i="1"/>
  <c r="CI2331" i="1"/>
  <c r="CR2331" i="1" s="1"/>
  <c r="CH2331" i="1"/>
  <c r="CI2330" i="1"/>
  <c r="CR2330" i="1" s="1"/>
  <c r="CH2330" i="1"/>
  <c r="CI2329" i="1"/>
  <c r="CR2329" i="1" s="1"/>
  <c r="CH2329" i="1"/>
  <c r="CQ2329" i="1" s="1"/>
  <c r="CI2328" i="1"/>
  <c r="CR2328" i="1" s="1"/>
  <c r="CH2328" i="1"/>
  <c r="CQ2328" i="1" s="1"/>
  <c r="CI2327" i="1"/>
  <c r="CR2327" i="1" s="1"/>
  <c r="CH2327" i="1"/>
  <c r="CI2326" i="1"/>
  <c r="CR2326" i="1" s="1"/>
  <c r="CH2326" i="1"/>
  <c r="CQ2326" i="1" s="1"/>
  <c r="CI2325" i="1"/>
  <c r="CR2325" i="1" s="1"/>
  <c r="CH2325" i="1"/>
  <c r="CQ2325" i="1" s="1"/>
  <c r="CI2324" i="1"/>
  <c r="CR2324" i="1" s="1"/>
  <c r="CH2324" i="1"/>
  <c r="CI2323" i="1"/>
  <c r="CR2323" i="1" s="1"/>
  <c r="CH2323" i="1"/>
  <c r="CQ2323" i="1" s="1"/>
  <c r="CS2323" i="1" s="1"/>
  <c r="CI2322" i="1"/>
  <c r="CR2322" i="1" s="1"/>
  <c r="CH2322" i="1"/>
  <c r="CI2321" i="1"/>
  <c r="CR2321" i="1" s="1"/>
  <c r="CH2321" i="1"/>
  <c r="CI2320" i="1"/>
  <c r="CR2320" i="1" s="1"/>
  <c r="CH2320" i="1"/>
  <c r="CI2319" i="1"/>
  <c r="CR2319" i="1" s="1"/>
  <c r="CH2319" i="1"/>
  <c r="CI2318" i="1"/>
  <c r="CH2318" i="1"/>
  <c r="CQ2318" i="1" s="1"/>
  <c r="CI2317" i="1"/>
  <c r="CR2317" i="1" s="1"/>
  <c r="CH2317" i="1"/>
  <c r="CQ2317" i="1" s="1"/>
  <c r="CI2316" i="1"/>
  <c r="CR2316" i="1" s="1"/>
  <c r="CH2316" i="1"/>
  <c r="CI2315" i="1"/>
  <c r="CR2315" i="1" s="1"/>
  <c r="CH2315" i="1"/>
  <c r="CQ2315" i="1" s="1"/>
  <c r="CI2314" i="1"/>
  <c r="CR2314" i="1" s="1"/>
  <c r="CH2314" i="1"/>
  <c r="CI2313" i="1"/>
  <c r="CR2313" i="1" s="1"/>
  <c r="CH2313" i="1"/>
  <c r="CQ2313" i="1" s="1"/>
  <c r="CI2312" i="1"/>
  <c r="CR2312" i="1" s="1"/>
  <c r="CH2312" i="1"/>
  <c r="CQ2312" i="1" s="1"/>
  <c r="CI2311" i="1"/>
  <c r="CR2311" i="1" s="1"/>
  <c r="CH2311" i="1"/>
  <c r="CI2310" i="1"/>
  <c r="CH2310" i="1"/>
  <c r="CQ2310" i="1" s="1"/>
  <c r="CJ2309" i="1"/>
  <c r="CI2309" i="1"/>
  <c r="CR2309" i="1" s="1"/>
  <c r="CH2309" i="1"/>
  <c r="CQ2309" i="1" s="1"/>
  <c r="CI2308" i="1"/>
  <c r="CR2308" i="1" s="1"/>
  <c r="CH2308" i="1"/>
  <c r="CI2307" i="1"/>
  <c r="CR2307" i="1" s="1"/>
  <c r="CH2307" i="1"/>
  <c r="CI2306" i="1"/>
  <c r="CR2306" i="1" s="1"/>
  <c r="CH2306" i="1"/>
  <c r="CI2305" i="1"/>
  <c r="CR2305" i="1" s="1"/>
  <c r="CH2305" i="1"/>
  <c r="CI2304" i="1"/>
  <c r="CR2304" i="1" s="1"/>
  <c r="CH2304" i="1"/>
  <c r="CQ2304" i="1" s="1"/>
  <c r="CI2303" i="1"/>
  <c r="CR2303" i="1" s="1"/>
  <c r="CH2303" i="1"/>
  <c r="CI2302" i="1"/>
  <c r="CH2302" i="1"/>
  <c r="CQ2302" i="1" s="1"/>
  <c r="CI2301" i="1"/>
  <c r="CR2301" i="1" s="1"/>
  <c r="CH2301" i="1"/>
  <c r="CQ2301" i="1" s="1"/>
  <c r="CI2300" i="1"/>
  <c r="CR2300" i="1" s="1"/>
  <c r="CH2300" i="1"/>
  <c r="CI2299" i="1"/>
  <c r="CR2299" i="1" s="1"/>
  <c r="CH2299" i="1"/>
  <c r="CI2298" i="1"/>
  <c r="CR2298" i="1" s="1"/>
  <c r="CH2298" i="1"/>
  <c r="CI2297" i="1"/>
  <c r="CR2297" i="1" s="1"/>
  <c r="CH2297" i="1"/>
  <c r="CI2296" i="1"/>
  <c r="CR2296" i="1" s="1"/>
  <c r="CH2296" i="1"/>
  <c r="CQ2296" i="1" s="1"/>
  <c r="CI2295" i="1"/>
  <c r="CR2295" i="1" s="1"/>
  <c r="CH2295" i="1"/>
  <c r="CI2294" i="1"/>
  <c r="CR2294" i="1" s="1"/>
  <c r="CH2294" i="1"/>
  <c r="CQ2294" i="1" s="1"/>
  <c r="CI2293" i="1"/>
  <c r="CR2293" i="1" s="1"/>
  <c r="CH2293" i="1"/>
  <c r="CQ2293" i="1" s="1"/>
  <c r="CI2292" i="1"/>
  <c r="CR2292" i="1" s="1"/>
  <c r="CH2292" i="1"/>
  <c r="CI2291" i="1"/>
  <c r="CR2291" i="1" s="1"/>
  <c r="CH2291" i="1"/>
  <c r="CQ2291" i="1" s="1"/>
  <c r="CI2290" i="1"/>
  <c r="CR2290" i="1" s="1"/>
  <c r="CH2290" i="1"/>
  <c r="CI2289" i="1"/>
  <c r="CR2289" i="1" s="1"/>
  <c r="CH2289" i="1"/>
  <c r="CI2288" i="1"/>
  <c r="CR2288" i="1" s="1"/>
  <c r="CH2288" i="1"/>
  <c r="CI2287" i="1"/>
  <c r="CR2287" i="1" s="1"/>
  <c r="CH2287" i="1"/>
  <c r="CI2286" i="1"/>
  <c r="CH2286" i="1"/>
  <c r="CQ2286" i="1" s="1"/>
  <c r="CI2285" i="1"/>
  <c r="CR2285" i="1" s="1"/>
  <c r="CH2285" i="1"/>
  <c r="CI2284" i="1"/>
  <c r="CR2284" i="1" s="1"/>
  <c r="CH2284" i="1"/>
  <c r="CI2283" i="1"/>
  <c r="CR2283" i="1" s="1"/>
  <c r="CH2283" i="1"/>
  <c r="CQ2283" i="1" s="1"/>
  <c r="CI2282" i="1"/>
  <c r="CR2282" i="1" s="1"/>
  <c r="CH2282" i="1"/>
  <c r="CI2281" i="1"/>
  <c r="CR2281" i="1" s="1"/>
  <c r="CH2281" i="1"/>
  <c r="CQ2281" i="1" s="1"/>
  <c r="CI2280" i="1"/>
  <c r="CR2280" i="1" s="1"/>
  <c r="CH2280" i="1"/>
  <c r="CI2279" i="1"/>
  <c r="CR2279" i="1" s="1"/>
  <c r="CH2279" i="1"/>
  <c r="CI2278" i="1"/>
  <c r="CR2278" i="1" s="1"/>
  <c r="CH2278" i="1"/>
  <c r="CJ2277" i="1"/>
  <c r="CI2277" i="1"/>
  <c r="CR2277" i="1" s="1"/>
  <c r="CH2277" i="1"/>
  <c r="CQ2277" i="1" s="1"/>
  <c r="CI2276" i="1"/>
  <c r="CR2276" i="1" s="1"/>
  <c r="CH2276" i="1"/>
  <c r="CI2275" i="1"/>
  <c r="CR2275" i="1" s="1"/>
  <c r="CH2275" i="1"/>
  <c r="CI2274" i="1"/>
  <c r="CR2274" i="1" s="1"/>
  <c r="CH2274" i="1"/>
  <c r="CI2273" i="1"/>
  <c r="CR2273" i="1" s="1"/>
  <c r="CH2273" i="1"/>
  <c r="CI2272" i="1"/>
  <c r="CR2272" i="1" s="1"/>
  <c r="CH2272" i="1"/>
  <c r="CI2271" i="1"/>
  <c r="CR2271" i="1" s="1"/>
  <c r="CH2271" i="1"/>
  <c r="CI2270" i="1"/>
  <c r="CH2270" i="1"/>
  <c r="CQ2270" i="1" s="1"/>
  <c r="CI2269" i="1"/>
  <c r="CR2269" i="1" s="1"/>
  <c r="CH2269" i="1"/>
  <c r="CQ2269" i="1" s="1"/>
  <c r="CI2268" i="1"/>
  <c r="CR2268" i="1" s="1"/>
  <c r="CH2268" i="1"/>
  <c r="CI2267" i="1"/>
  <c r="CR2267" i="1" s="1"/>
  <c r="CH2267" i="1"/>
  <c r="CI2266" i="1"/>
  <c r="CR2266" i="1" s="1"/>
  <c r="CH2266" i="1"/>
  <c r="CI2265" i="1"/>
  <c r="CR2265" i="1" s="1"/>
  <c r="CH2265" i="1"/>
  <c r="CQ2265" i="1" s="1"/>
  <c r="CI2264" i="1"/>
  <c r="CR2264" i="1" s="1"/>
  <c r="CH2264" i="1"/>
  <c r="CQ2264" i="1" s="1"/>
  <c r="CS2264" i="1" s="1"/>
  <c r="CI2263" i="1"/>
  <c r="CR2263" i="1" s="1"/>
  <c r="CH2263" i="1"/>
  <c r="CI2262" i="1"/>
  <c r="CR2262" i="1" s="1"/>
  <c r="CH2262" i="1"/>
  <c r="CQ2262" i="1" s="1"/>
  <c r="CI2261" i="1"/>
  <c r="CR2261" i="1" s="1"/>
  <c r="CH2261" i="1"/>
  <c r="CQ2261" i="1" s="1"/>
  <c r="CI2260" i="1"/>
  <c r="CR2260" i="1" s="1"/>
  <c r="CH2260" i="1"/>
  <c r="CI2259" i="1"/>
  <c r="CR2259" i="1" s="1"/>
  <c r="CH2259" i="1"/>
  <c r="CQ2259" i="1" s="1"/>
  <c r="CS2259" i="1" s="1"/>
  <c r="CI2258" i="1"/>
  <c r="CR2258" i="1" s="1"/>
  <c r="CH2258" i="1"/>
  <c r="CI2257" i="1"/>
  <c r="CR2257" i="1" s="1"/>
  <c r="CH2257" i="1"/>
  <c r="CI2256" i="1"/>
  <c r="CR2256" i="1" s="1"/>
  <c r="CH2256" i="1"/>
  <c r="CI2255" i="1"/>
  <c r="CR2255" i="1" s="1"/>
  <c r="CH2255" i="1"/>
  <c r="CI2254" i="1"/>
  <c r="CH2254" i="1"/>
  <c r="CQ2254" i="1" s="1"/>
  <c r="CI2253" i="1"/>
  <c r="CR2253" i="1" s="1"/>
  <c r="CH2253" i="1"/>
  <c r="CQ2253" i="1" s="1"/>
  <c r="CI2252" i="1"/>
  <c r="CR2252" i="1" s="1"/>
  <c r="CH2252" i="1"/>
  <c r="CI2251" i="1"/>
  <c r="CR2251" i="1" s="1"/>
  <c r="CH2251" i="1"/>
  <c r="CQ2251" i="1" s="1"/>
  <c r="CI2250" i="1"/>
  <c r="CR2250" i="1" s="1"/>
  <c r="CH2250" i="1"/>
  <c r="CI2249" i="1"/>
  <c r="CR2249" i="1" s="1"/>
  <c r="CH2249" i="1"/>
  <c r="CQ2249" i="1" s="1"/>
  <c r="CI2248" i="1"/>
  <c r="CR2248" i="1" s="1"/>
  <c r="CH2248" i="1"/>
  <c r="CI2247" i="1"/>
  <c r="CR2247" i="1" s="1"/>
  <c r="CH2247" i="1"/>
  <c r="CI2246" i="1"/>
  <c r="CR2246" i="1" s="1"/>
  <c r="CH2246" i="1"/>
  <c r="CQ2246" i="1" s="1"/>
  <c r="CI2245" i="1"/>
  <c r="CR2245" i="1" s="1"/>
  <c r="CH2245" i="1"/>
  <c r="CI2244" i="1"/>
  <c r="CR2244" i="1" s="1"/>
  <c r="CH2244" i="1"/>
  <c r="CI2243" i="1"/>
  <c r="CR2243" i="1" s="1"/>
  <c r="CH2243" i="1"/>
  <c r="CI2242" i="1"/>
  <c r="CR2242" i="1" s="1"/>
  <c r="CH2242" i="1"/>
  <c r="CQ2242" i="1" s="1"/>
  <c r="CI2241" i="1"/>
  <c r="CR2241" i="1" s="1"/>
  <c r="CH2241" i="1"/>
  <c r="CI2240" i="1"/>
  <c r="CR2240" i="1" s="1"/>
  <c r="CH2240" i="1"/>
  <c r="CI2239" i="1"/>
  <c r="CR2239" i="1" s="1"/>
  <c r="CH2239" i="1"/>
  <c r="CI2238" i="1"/>
  <c r="CR2238" i="1" s="1"/>
  <c r="CH2238" i="1"/>
  <c r="CI2237" i="1"/>
  <c r="CR2237" i="1" s="1"/>
  <c r="CH2237" i="1"/>
  <c r="CI2236" i="1"/>
  <c r="CR2236" i="1" s="1"/>
  <c r="CH2236" i="1"/>
  <c r="CQ2236" i="1" s="1"/>
  <c r="CI2235" i="1"/>
  <c r="CH2235" i="1"/>
  <c r="CQ2235" i="1" s="1"/>
  <c r="CI2234" i="1"/>
  <c r="CR2234" i="1" s="1"/>
  <c r="CH2234" i="1"/>
  <c r="CQ2234" i="1" s="1"/>
  <c r="CI2233" i="1"/>
  <c r="CR2233" i="1" s="1"/>
  <c r="CH2233" i="1"/>
  <c r="CI2232" i="1"/>
  <c r="CR2232" i="1" s="1"/>
  <c r="CH2232" i="1"/>
  <c r="CQ2232" i="1" s="1"/>
  <c r="CI2231" i="1"/>
  <c r="CR2231" i="1" s="1"/>
  <c r="CH2231" i="1"/>
  <c r="CI2230" i="1"/>
  <c r="CR2230" i="1" s="1"/>
  <c r="CH2230" i="1"/>
  <c r="CI2229" i="1"/>
  <c r="CR2229" i="1" s="1"/>
  <c r="CH2229" i="1"/>
  <c r="CI2228" i="1"/>
  <c r="CR2228" i="1" s="1"/>
  <c r="CH2228" i="1"/>
  <c r="CI2227" i="1"/>
  <c r="CH2227" i="1"/>
  <c r="CQ2227" i="1" s="1"/>
  <c r="CI2226" i="1"/>
  <c r="CR2226" i="1" s="1"/>
  <c r="CH2226" i="1"/>
  <c r="CQ2226" i="1" s="1"/>
  <c r="CI2225" i="1"/>
  <c r="CR2225" i="1" s="1"/>
  <c r="CH2225" i="1"/>
  <c r="CI2224" i="1"/>
  <c r="CR2224" i="1" s="1"/>
  <c r="CH2224" i="1"/>
  <c r="CQ2224" i="1" s="1"/>
  <c r="CI2223" i="1"/>
  <c r="CR2223" i="1" s="1"/>
  <c r="CH2223" i="1"/>
  <c r="CI2222" i="1"/>
  <c r="CR2222" i="1" s="1"/>
  <c r="CH2222" i="1"/>
  <c r="CI2221" i="1"/>
  <c r="CR2221" i="1" s="1"/>
  <c r="CH2221" i="1"/>
  <c r="CI2220" i="1"/>
  <c r="CR2220" i="1" s="1"/>
  <c r="CH2220" i="1"/>
  <c r="CI2219" i="1"/>
  <c r="CH2219" i="1"/>
  <c r="CQ2219" i="1" s="1"/>
  <c r="CI2218" i="1"/>
  <c r="CR2218" i="1" s="1"/>
  <c r="CH2218" i="1"/>
  <c r="CI2217" i="1"/>
  <c r="CR2217" i="1" s="1"/>
  <c r="CH2217" i="1"/>
  <c r="CI2216" i="1"/>
  <c r="CR2216" i="1" s="1"/>
  <c r="CH2216" i="1"/>
  <c r="CQ2216" i="1" s="1"/>
  <c r="CI2215" i="1"/>
  <c r="CR2215" i="1" s="1"/>
  <c r="CH2215" i="1"/>
  <c r="CI2214" i="1"/>
  <c r="CR2214" i="1" s="1"/>
  <c r="CH2214" i="1"/>
  <c r="CI2213" i="1"/>
  <c r="CR2213" i="1" s="1"/>
  <c r="CH2213" i="1"/>
  <c r="CI2212" i="1"/>
  <c r="CR2212" i="1" s="1"/>
  <c r="CH2212" i="1"/>
  <c r="CI2211" i="1"/>
  <c r="CH2211" i="1"/>
  <c r="CQ2211" i="1" s="1"/>
  <c r="CI2210" i="1"/>
  <c r="CR2210" i="1" s="1"/>
  <c r="CH2210" i="1"/>
  <c r="CQ2210" i="1" s="1"/>
  <c r="CI2209" i="1"/>
  <c r="CR2209" i="1" s="1"/>
  <c r="CH2209" i="1"/>
  <c r="CI2208" i="1"/>
  <c r="CR2208" i="1" s="1"/>
  <c r="CH2208" i="1"/>
  <c r="CQ2208" i="1" s="1"/>
  <c r="CI2207" i="1"/>
  <c r="CH2207" i="1"/>
  <c r="CQ2207" i="1" s="1"/>
  <c r="CI2206" i="1"/>
  <c r="CR2206" i="1" s="1"/>
  <c r="CH2206" i="1"/>
  <c r="CI2205" i="1"/>
  <c r="CR2205" i="1" s="1"/>
  <c r="CH2205" i="1"/>
  <c r="CI2204" i="1"/>
  <c r="CR2204" i="1" s="1"/>
  <c r="CH2204" i="1"/>
  <c r="CI2203" i="1"/>
  <c r="CH2203" i="1"/>
  <c r="CQ2203" i="1" s="1"/>
  <c r="CI2202" i="1"/>
  <c r="CR2202" i="1" s="1"/>
  <c r="CH2202" i="1"/>
  <c r="CQ2202" i="1" s="1"/>
  <c r="CI2201" i="1"/>
  <c r="CR2201" i="1" s="1"/>
  <c r="CH2201" i="1"/>
  <c r="CI2200" i="1"/>
  <c r="CR2200" i="1" s="1"/>
  <c r="CH2200" i="1"/>
  <c r="CQ2200" i="1" s="1"/>
  <c r="CI2199" i="1"/>
  <c r="CR2199" i="1" s="1"/>
  <c r="CH2199" i="1"/>
  <c r="CQ2199" i="1" s="1"/>
  <c r="CI2198" i="1"/>
  <c r="CR2198" i="1" s="1"/>
  <c r="CH2198" i="1"/>
  <c r="CI2197" i="1"/>
  <c r="CR2197" i="1" s="1"/>
  <c r="CH2197" i="1"/>
  <c r="CI2196" i="1"/>
  <c r="CR2196" i="1" s="1"/>
  <c r="CH2196" i="1"/>
  <c r="CI2195" i="1"/>
  <c r="CH2195" i="1"/>
  <c r="CQ2195" i="1" s="1"/>
  <c r="CI2194" i="1"/>
  <c r="CR2194" i="1" s="1"/>
  <c r="CH2194" i="1"/>
  <c r="CQ2194" i="1" s="1"/>
  <c r="CI2193" i="1"/>
  <c r="CR2193" i="1" s="1"/>
  <c r="CH2193" i="1"/>
  <c r="CI2192" i="1"/>
  <c r="CR2192" i="1" s="1"/>
  <c r="CH2192" i="1"/>
  <c r="CQ2192" i="1" s="1"/>
  <c r="CI2191" i="1"/>
  <c r="CR2191" i="1" s="1"/>
  <c r="CH2191" i="1"/>
  <c r="CQ2191" i="1" s="1"/>
  <c r="CI2190" i="1"/>
  <c r="CR2190" i="1" s="1"/>
  <c r="CH2190" i="1"/>
  <c r="CI2189" i="1"/>
  <c r="CR2189" i="1" s="1"/>
  <c r="CH2189" i="1"/>
  <c r="CI2188" i="1"/>
  <c r="CR2188" i="1" s="1"/>
  <c r="CH2188" i="1"/>
  <c r="CI2187" i="1"/>
  <c r="CH2187" i="1"/>
  <c r="CQ2187" i="1" s="1"/>
  <c r="CI2186" i="1"/>
  <c r="CR2186" i="1" s="1"/>
  <c r="CH2186" i="1"/>
  <c r="CQ2186" i="1" s="1"/>
  <c r="CI2185" i="1"/>
  <c r="CR2185" i="1" s="1"/>
  <c r="CH2185" i="1"/>
  <c r="CI2184" i="1"/>
  <c r="CR2184" i="1" s="1"/>
  <c r="CH2184" i="1"/>
  <c r="CQ2184" i="1" s="1"/>
  <c r="CI2183" i="1"/>
  <c r="CR2183" i="1" s="1"/>
  <c r="CH2183" i="1"/>
  <c r="CQ2183" i="1" s="1"/>
  <c r="CI2182" i="1"/>
  <c r="CR2182" i="1" s="1"/>
  <c r="CH2182" i="1"/>
  <c r="CI2181" i="1"/>
  <c r="CR2181" i="1" s="1"/>
  <c r="CH2181" i="1"/>
  <c r="CI2180" i="1"/>
  <c r="CR2180" i="1" s="1"/>
  <c r="CH2180" i="1"/>
  <c r="CI2179" i="1"/>
  <c r="CH2179" i="1"/>
  <c r="CQ2179" i="1" s="1"/>
  <c r="CI2178" i="1"/>
  <c r="CR2178" i="1" s="1"/>
  <c r="CH2178" i="1"/>
  <c r="CQ2178" i="1" s="1"/>
  <c r="CI2177" i="1"/>
  <c r="CR2177" i="1" s="1"/>
  <c r="CH2177" i="1"/>
  <c r="CI2176" i="1"/>
  <c r="CR2176" i="1" s="1"/>
  <c r="CH2176" i="1"/>
  <c r="CQ2176" i="1" s="1"/>
  <c r="CI2175" i="1"/>
  <c r="CH2175" i="1"/>
  <c r="CQ2175" i="1" s="1"/>
  <c r="CI2174" i="1"/>
  <c r="CR2174" i="1" s="1"/>
  <c r="CH2174" i="1"/>
  <c r="CI2173" i="1"/>
  <c r="CR2173" i="1" s="1"/>
  <c r="CH2173" i="1"/>
  <c r="CI2172" i="1"/>
  <c r="CR2172" i="1" s="1"/>
  <c r="CH2172" i="1"/>
  <c r="CI2171" i="1"/>
  <c r="CH2171" i="1"/>
  <c r="CQ2171" i="1" s="1"/>
  <c r="CI2170" i="1"/>
  <c r="CH2170" i="1"/>
  <c r="CQ2170" i="1" s="1"/>
  <c r="CI2169" i="1"/>
  <c r="CR2169" i="1" s="1"/>
  <c r="CH2169" i="1"/>
  <c r="CI2168" i="1"/>
  <c r="CR2168" i="1" s="1"/>
  <c r="CH2168" i="1"/>
  <c r="CQ2168" i="1" s="1"/>
  <c r="CI2167" i="1"/>
  <c r="CR2167" i="1" s="1"/>
  <c r="CH2167" i="1"/>
  <c r="CI2166" i="1"/>
  <c r="CR2166" i="1" s="1"/>
  <c r="CH2166" i="1"/>
  <c r="CI2165" i="1"/>
  <c r="CR2165" i="1" s="1"/>
  <c r="CH2165" i="1"/>
  <c r="CI2164" i="1"/>
  <c r="CR2164" i="1" s="1"/>
  <c r="CH2164" i="1"/>
  <c r="CI2163" i="1"/>
  <c r="CH2163" i="1"/>
  <c r="CQ2163" i="1" s="1"/>
  <c r="CI2162" i="1"/>
  <c r="CR2162" i="1" s="1"/>
  <c r="CH2162" i="1"/>
  <c r="CQ2162" i="1" s="1"/>
  <c r="CI2161" i="1"/>
  <c r="CR2161" i="1" s="1"/>
  <c r="CH2161" i="1"/>
  <c r="CI2160" i="1"/>
  <c r="CR2160" i="1" s="1"/>
  <c r="CH2160" i="1"/>
  <c r="CQ2160" i="1" s="1"/>
  <c r="CI2159" i="1"/>
  <c r="CR2159" i="1" s="1"/>
  <c r="CH2159" i="1"/>
  <c r="CI2158" i="1"/>
  <c r="CR2158" i="1" s="1"/>
  <c r="CH2158" i="1"/>
  <c r="CI2157" i="1"/>
  <c r="CR2157" i="1" s="1"/>
  <c r="CH2157" i="1"/>
  <c r="CI2156" i="1"/>
  <c r="CR2156" i="1" s="1"/>
  <c r="CH2156" i="1"/>
  <c r="CI2155" i="1"/>
  <c r="CH2155" i="1"/>
  <c r="CQ2155" i="1" s="1"/>
  <c r="CI2154" i="1"/>
  <c r="CR2154" i="1" s="1"/>
  <c r="CH2154" i="1"/>
  <c r="CQ2154" i="1" s="1"/>
  <c r="CI2153" i="1"/>
  <c r="CR2153" i="1" s="1"/>
  <c r="CH2153" i="1"/>
  <c r="CI2152" i="1"/>
  <c r="CR2152" i="1" s="1"/>
  <c r="CH2152" i="1"/>
  <c r="CI2151" i="1"/>
  <c r="CR2151" i="1" s="1"/>
  <c r="CH2151" i="1"/>
  <c r="CI2150" i="1"/>
  <c r="CR2150" i="1" s="1"/>
  <c r="CH2150" i="1"/>
  <c r="CI2149" i="1"/>
  <c r="CR2149" i="1" s="1"/>
  <c r="CH2149" i="1"/>
  <c r="CI2148" i="1"/>
  <c r="CR2148" i="1" s="1"/>
  <c r="CH2148" i="1"/>
  <c r="CI2147" i="1"/>
  <c r="CH2147" i="1"/>
  <c r="CQ2147" i="1" s="1"/>
  <c r="CI2146" i="1"/>
  <c r="CR2146" i="1" s="1"/>
  <c r="CH2146" i="1"/>
  <c r="CQ2146" i="1" s="1"/>
  <c r="CI2145" i="1"/>
  <c r="CR2145" i="1" s="1"/>
  <c r="CH2145" i="1"/>
  <c r="CI2144" i="1"/>
  <c r="CR2144" i="1" s="1"/>
  <c r="CH2144" i="1"/>
  <c r="CI2143" i="1"/>
  <c r="CR2143" i="1" s="1"/>
  <c r="CH2143" i="1"/>
  <c r="CI2142" i="1"/>
  <c r="CR2142" i="1" s="1"/>
  <c r="CH2142" i="1"/>
  <c r="CI2141" i="1"/>
  <c r="CR2141" i="1" s="1"/>
  <c r="CH2141" i="1"/>
  <c r="CI2140" i="1"/>
  <c r="CR2140" i="1" s="1"/>
  <c r="CH2140" i="1"/>
  <c r="CI2139" i="1"/>
  <c r="CH2139" i="1"/>
  <c r="CQ2139" i="1" s="1"/>
  <c r="CI2138" i="1"/>
  <c r="CR2138" i="1" s="1"/>
  <c r="CH2138" i="1"/>
  <c r="CQ2138" i="1" s="1"/>
  <c r="CS2138" i="1" s="1"/>
  <c r="CI2137" i="1"/>
  <c r="CR2137" i="1" s="1"/>
  <c r="CH2137" i="1"/>
  <c r="CI2136" i="1"/>
  <c r="CR2136" i="1" s="1"/>
  <c r="CH2136" i="1"/>
  <c r="CQ2136" i="1" s="1"/>
  <c r="CI2135" i="1"/>
  <c r="CR2135" i="1" s="1"/>
  <c r="CH2135" i="1"/>
  <c r="CI2134" i="1"/>
  <c r="CR2134" i="1" s="1"/>
  <c r="CH2134" i="1"/>
  <c r="CI2133" i="1"/>
  <c r="CH2133" i="1"/>
  <c r="CQ2133" i="1" s="1"/>
  <c r="CI2132" i="1"/>
  <c r="CR2132" i="1" s="1"/>
  <c r="CH2132" i="1"/>
  <c r="CI2131" i="1"/>
  <c r="CH2131" i="1"/>
  <c r="CQ2131" i="1" s="1"/>
  <c r="CI2130" i="1"/>
  <c r="CH2130" i="1"/>
  <c r="CQ2130" i="1" s="1"/>
  <c r="CI2129" i="1"/>
  <c r="CR2129" i="1" s="1"/>
  <c r="CH2129" i="1"/>
  <c r="CI2128" i="1"/>
  <c r="CR2128" i="1" s="1"/>
  <c r="CH2128" i="1"/>
  <c r="CQ2128" i="1" s="1"/>
  <c r="CI2127" i="1"/>
  <c r="CR2127" i="1" s="1"/>
  <c r="CH2127" i="1"/>
  <c r="CI2126" i="1"/>
  <c r="CR2126" i="1" s="1"/>
  <c r="CH2126" i="1"/>
  <c r="CI2125" i="1"/>
  <c r="CH2125" i="1"/>
  <c r="CQ2125" i="1" s="1"/>
  <c r="CI2124" i="1"/>
  <c r="CR2124" i="1" s="1"/>
  <c r="CH2124" i="1"/>
  <c r="CI2123" i="1"/>
  <c r="CH2123" i="1"/>
  <c r="CQ2123" i="1" s="1"/>
  <c r="CI2122" i="1"/>
  <c r="CR2122" i="1" s="1"/>
  <c r="CH2122" i="1"/>
  <c r="CQ2122" i="1" s="1"/>
  <c r="CI2121" i="1"/>
  <c r="CR2121" i="1" s="1"/>
  <c r="CH2121" i="1"/>
  <c r="CI2120" i="1"/>
  <c r="CR2120" i="1" s="1"/>
  <c r="CH2120" i="1"/>
  <c r="CI2119" i="1"/>
  <c r="CR2119" i="1" s="1"/>
  <c r="CH2119" i="1"/>
  <c r="CI2118" i="1"/>
  <c r="CR2118" i="1" s="1"/>
  <c r="CH2118" i="1"/>
  <c r="CI2117" i="1"/>
  <c r="CH2117" i="1"/>
  <c r="CQ2117" i="1" s="1"/>
  <c r="CI2116" i="1"/>
  <c r="CH2116" i="1"/>
  <c r="CQ2116" i="1" s="1"/>
  <c r="CI2115" i="1"/>
  <c r="CH2115" i="1"/>
  <c r="CQ2115" i="1" s="1"/>
  <c r="CI2114" i="1"/>
  <c r="CR2114" i="1" s="1"/>
  <c r="CH2114" i="1"/>
  <c r="CQ2114" i="1" s="1"/>
  <c r="CI2113" i="1"/>
  <c r="CR2113" i="1" s="1"/>
  <c r="CH2113" i="1"/>
  <c r="CJ2112" i="1"/>
  <c r="CI2112" i="1"/>
  <c r="CR2112" i="1" s="1"/>
  <c r="CH2112" i="1"/>
  <c r="CQ2112" i="1" s="1"/>
  <c r="CI2111" i="1"/>
  <c r="CR2111" i="1" s="1"/>
  <c r="CH2111" i="1"/>
  <c r="CI2110" i="1"/>
  <c r="CR2110" i="1" s="1"/>
  <c r="CH2110" i="1"/>
  <c r="CI2109" i="1"/>
  <c r="CH2109" i="1"/>
  <c r="CQ2109" i="1" s="1"/>
  <c r="CI2108" i="1"/>
  <c r="CR2108" i="1" s="1"/>
  <c r="CH2108" i="1"/>
  <c r="CQ2108" i="1" s="1"/>
  <c r="CI2107" i="1"/>
  <c r="CH2107" i="1"/>
  <c r="CQ2107" i="1" s="1"/>
  <c r="CI2106" i="1"/>
  <c r="CR2106" i="1" s="1"/>
  <c r="CH2106" i="1"/>
  <c r="CI2105" i="1"/>
  <c r="CR2105" i="1" s="1"/>
  <c r="CH2105" i="1"/>
  <c r="CI2104" i="1"/>
  <c r="CR2104" i="1" s="1"/>
  <c r="CH2104" i="1"/>
  <c r="CQ2104" i="1" s="1"/>
  <c r="CI2103" i="1"/>
  <c r="CR2103" i="1" s="1"/>
  <c r="CH2103" i="1"/>
  <c r="CI2102" i="1"/>
  <c r="CR2102" i="1" s="1"/>
  <c r="CH2102" i="1"/>
  <c r="CI2101" i="1"/>
  <c r="CH2101" i="1"/>
  <c r="CQ2101" i="1" s="1"/>
  <c r="CI2100" i="1"/>
  <c r="CR2100" i="1" s="1"/>
  <c r="CH2100" i="1"/>
  <c r="CI2099" i="1"/>
  <c r="CH2099" i="1"/>
  <c r="CQ2099" i="1" s="1"/>
  <c r="CI2098" i="1"/>
  <c r="CR2098" i="1" s="1"/>
  <c r="CH2098" i="1"/>
  <c r="CQ2098" i="1" s="1"/>
  <c r="CI2097" i="1"/>
  <c r="CR2097" i="1" s="1"/>
  <c r="CH2097" i="1"/>
  <c r="CI2096" i="1"/>
  <c r="CR2096" i="1" s="1"/>
  <c r="CH2096" i="1"/>
  <c r="CQ2096" i="1" s="1"/>
  <c r="CI2095" i="1"/>
  <c r="CR2095" i="1" s="1"/>
  <c r="CH2095" i="1"/>
  <c r="CI2094" i="1"/>
  <c r="CR2094" i="1" s="1"/>
  <c r="CH2094" i="1"/>
  <c r="CI2093" i="1"/>
  <c r="CH2093" i="1"/>
  <c r="CQ2093" i="1" s="1"/>
  <c r="CI2092" i="1"/>
  <c r="CR2092" i="1" s="1"/>
  <c r="CH2092" i="1"/>
  <c r="CI2091" i="1"/>
  <c r="CH2091" i="1"/>
  <c r="CQ2091" i="1" s="1"/>
  <c r="CI2090" i="1"/>
  <c r="CR2090" i="1" s="1"/>
  <c r="CH2090" i="1"/>
  <c r="CI2089" i="1"/>
  <c r="CR2089" i="1" s="1"/>
  <c r="CH2089" i="1"/>
  <c r="CI2088" i="1"/>
  <c r="CH2088" i="1"/>
  <c r="CQ2088" i="1" s="1"/>
  <c r="CI2087" i="1"/>
  <c r="CR2087" i="1" s="1"/>
  <c r="CH2087" i="1"/>
  <c r="CI2086" i="1"/>
  <c r="CR2086" i="1" s="1"/>
  <c r="CH2086" i="1"/>
  <c r="CI2085" i="1"/>
  <c r="CH2085" i="1"/>
  <c r="CQ2085" i="1" s="1"/>
  <c r="CI2084" i="1"/>
  <c r="CR2084" i="1" s="1"/>
  <c r="CH2084" i="1"/>
  <c r="CI2083" i="1"/>
  <c r="CH2083" i="1"/>
  <c r="CQ2083" i="1" s="1"/>
  <c r="CI2082" i="1"/>
  <c r="CR2082" i="1" s="1"/>
  <c r="CH2082" i="1"/>
  <c r="CQ2082" i="1" s="1"/>
  <c r="CI2081" i="1"/>
  <c r="CR2081" i="1" s="1"/>
  <c r="CH2081" i="1"/>
  <c r="CI2080" i="1"/>
  <c r="CR2080" i="1" s="1"/>
  <c r="CH2080" i="1"/>
  <c r="CQ2080" i="1" s="1"/>
  <c r="CI2079" i="1"/>
  <c r="CR2079" i="1" s="1"/>
  <c r="CH2079" i="1"/>
  <c r="CI2078" i="1"/>
  <c r="CR2078" i="1" s="1"/>
  <c r="CH2078" i="1"/>
  <c r="CI2077" i="1"/>
  <c r="CH2077" i="1"/>
  <c r="CQ2077" i="1" s="1"/>
  <c r="CI2076" i="1"/>
  <c r="CR2076" i="1" s="1"/>
  <c r="CH2076" i="1"/>
  <c r="CI2075" i="1"/>
  <c r="CH2075" i="1"/>
  <c r="CQ2075" i="1" s="1"/>
  <c r="CI2074" i="1"/>
  <c r="CR2074" i="1" s="1"/>
  <c r="CH2074" i="1"/>
  <c r="CI2073" i="1"/>
  <c r="CR2073" i="1" s="1"/>
  <c r="CH2073" i="1"/>
  <c r="CI2072" i="1"/>
  <c r="CR2072" i="1" s="1"/>
  <c r="CH2072" i="1"/>
  <c r="CQ2072" i="1" s="1"/>
  <c r="CI2071" i="1"/>
  <c r="CR2071" i="1" s="1"/>
  <c r="CH2071" i="1"/>
  <c r="CI2070" i="1"/>
  <c r="CR2070" i="1" s="1"/>
  <c r="CH2070" i="1"/>
  <c r="CI2069" i="1"/>
  <c r="CH2069" i="1"/>
  <c r="CQ2069" i="1" s="1"/>
  <c r="CI2068" i="1"/>
  <c r="CR2068" i="1" s="1"/>
  <c r="CH2068" i="1"/>
  <c r="CI2067" i="1"/>
  <c r="CH2067" i="1"/>
  <c r="CQ2067" i="1" s="1"/>
  <c r="CI2066" i="1"/>
  <c r="CR2066" i="1" s="1"/>
  <c r="CH2066" i="1"/>
  <c r="CQ2066" i="1" s="1"/>
  <c r="CI2065" i="1"/>
  <c r="CR2065" i="1" s="1"/>
  <c r="CH2065" i="1"/>
  <c r="CI2064" i="1"/>
  <c r="CR2064" i="1" s="1"/>
  <c r="CH2064" i="1"/>
  <c r="CQ2064" i="1" s="1"/>
  <c r="CI2063" i="1"/>
  <c r="CR2063" i="1" s="1"/>
  <c r="CH2063" i="1"/>
  <c r="CI2062" i="1"/>
  <c r="CR2062" i="1" s="1"/>
  <c r="CH2062" i="1"/>
  <c r="CI2061" i="1"/>
  <c r="CR2061" i="1" s="1"/>
  <c r="CH2061" i="1"/>
  <c r="CI2060" i="1"/>
  <c r="CR2060" i="1" s="1"/>
  <c r="CH2060" i="1"/>
  <c r="CI2059" i="1"/>
  <c r="CH2059" i="1"/>
  <c r="CQ2059" i="1" s="1"/>
  <c r="CJ2058" i="1"/>
  <c r="CI2058" i="1"/>
  <c r="CR2058" i="1" s="1"/>
  <c r="CH2058" i="1"/>
  <c r="CQ2058" i="1" s="1"/>
  <c r="CI2057" i="1"/>
  <c r="CR2057" i="1" s="1"/>
  <c r="CH2057" i="1"/>
  <c r="CI2056" i="1"/>
  <c r="CH2056" i="1"/>
  <c r="CQ2056" i="1" s="1"/>
  <c r="CI2055" i="1"/>
  <c r="CR2055" i="1" s="1"/>
  <c r="CH2055" i="1"/>
  <c r="CI2054" i="1"/>
  <c r="CR2054" i="1" s="1"/>
  <c r="CH2054" i="1"/>
  <c r="CI2053" i="1"/>
  <c r="CR2053" i="1" s="1"/>
  <c r="CH2053" i="1"/>
  <c r="CI2052" i="1"/>
  <c r="CR2052" i="1" s="1"/>
  <c r="CH2052" i="1"/>
  <c r="CI2051" i="1"/>
  <c r="CH2051" i="1"/>
  <c r="CQ2051" i="1" s="1"/>
  <c r="CI2050" i="1"/>
  <c r="CR2050" i="1" s="1"/>
  <c r="CH2050" i="1"/>
  <c r="CQ2050" i="1" s="1"/>
  <c r="CI2049" i="1"/>
  <c r="CR2049" i="1" s="1"/>
  <c r="CH2049" i="1"/>
  <c r="CI2048" i="1"/>
  <c r="CR2048" i="1" s="1"/>
  <c r="CH2048" i="1"/>
  <c r="CQ2048" i="1" s="1"/>
  <c r="CI2047" i="1"/>
  <c r="CR2047" i="1" s="1"/>
  <c r="CH2047" i="1"/>
  <c r="CI2046" i="1"/>
  <c r="CR2046" i="1" s="1"/>
  <c r="CH2046" i="1"/>
  <c r="CI2045" i="1"/>
  <c r="CR2045" i="1" s="1"/>
  <c r="CH2045" i="1"/>
  <c r="CI2044" i="1"/>
  <c r="CR2044" i="1" s="1"/>
  <c r="CH2044" i="1"/>
  <c r="CI2043" i="1"/>
  <c r="CH2043" i="1"/>
  <c r="CQ2043" i="1" s="1"/>
  <c r="CI2042" i="1"/>
  <c r="CR2042" i="1" s="1"/>
  <c r="CH2042" i="1"/>
  <c r="CI2041" i="1"/>
  <c r="CR2041" i="1" s="1"/>
  <c r="CH2041" i="1"/>
  <c r="CI2040" i="1"/>
  <c r="CR2040" i="1" s="1"/>
  <c r="CH2040" i="1"/>
  <c r="CQ2040" i="1" s="1"/>
  <c r="CI2039" i="1"/>
  <c r="CR2039" i="1" s="1"/>
  <c r="CH2039" i="1"/>
  <c r="CI2038" i="1"/>
  <c r="CR2038" i="1" s="1"/>
  <c r="CH2038" i="1"/>
  <c r="CI2037" i="1"/>
  <c r="CR2037" i="1" s="1"/>
  <c r="CH2037" i="1"/>
  <c r="CI2036" i="1"/>
  <c r="CR2036" i="1" s="1"/>
  <c r="CH2036" i="1"/>
  <c r="CI2035" i="1"/>
  <c r="CH2035" i="1"/>
  <c r="CQ2035" i="1" s="1"/>
  <c r="CI2034" i="1"/>
  <c r="CH2034" i="1"/>
  <c r="CQ2034" i="1" s="1"/>
  <c r="CI2033" i="1"/>
  <c r="CR2033" i="1" s="1"/>
  <c r="CH2033" i="1"/>
  <c r="CI2032" i="1"/>
  <c r="CR2032" i="1" s="1"/>
  <c r="CH2032" i="1"/>
  <c r="CQ2032" i="1" s="1"/>
  <c r="CI2031" i="1"/>
  <c r="CR2031" i="1" s="1"/>
  <c r="CH2031" i="1"/>
  <c r="CI2030" i="1"/>
  <c r="CR2030" i="1" s="1"/>
  <c r="CH2030" i="1"/>
  <c r="CI2029" i="1"/>
  <c r="CR2029" i="1" s="1"/>
  <c r="CH2029" i="1"/>
  <c r="CI2028" i="1"/>
  <c r="CR2028" i="1" s="1"/>
  <c r="CH2028" i="1"/>
  <c r="CI2027" i="1"/>
  <c r="CH2027" i="1"/>
  <c r="CQ2027" i="1" s="1"/>
  <c r="CJ2026" i="1"/>
  <c r="CI2026" i="1"/>
  <c r="CR2026" i="1" s="1"/>
  <c r="CH2026" i="1"/>
  <c r="CQ2026" i="1" s="1"/>
  <c r="CI2025" i="1"/>
  <c r="CR2025" i="1" s="1"/>
  <c r="CH2025" i="1"/>
  <c r="CI2024" i="1"/>
  <c r="CH2024" i="1"/>
  <c r="CQ2024" i="1" s="1"/>
  <c r="CI2023" i="1"/>
  <c r="CR2023" i="1" s="1"/>
  <c r="CH2023" i="1"/>
  <c r="CI2022" i="1"/>
  <c r="CR2022" i="1" s="1"/>
  <c r="CH2022" i="1"/>
  <c r="CI2021" i="1"/>
  <c r="CR2021" i="1" s="1"/>
  <c r="CH2021" i="1"/>
  <c r="CI2020" i="1"/>
  <c r="CR2020" i="1" s="1"/>
  <c r="CH2020" i="1"/>
  <c r="CI2019" i="1"/>
  <c r="CH2019" i="1"/>
  <c r="CQ2019" i="1" s="1"/>
  <c r="CI2018" i="1"/>
  <c r="CR2018" i="1" s="1"/>
  <c r="CH2018" i="1"/>
  <c r="CQ2018" i="1" s="1"/>
  <c r="CI2017" i="1"/>
  <c r="CR2017" i="1" s="1"/>
  <c r="CH2017" i="1"/>
  <c r="CI2016" i="1"/>
  <c r="CR2016" i="1" s="1"/>
  <c r="CH2016" i="1"/>
  <c r="CQ2016" i="1" s="1"/>
  <c r="CI2015" i="1"/>
  <c r="CR2015" i="1" s="1"/>
  <c r="CH2015" i="1"/>
  <c r="CI2014" i="1"/>
  <c r="CR2014" i="1" s="1"/>
  <c r="CH2014" i="1"/>
  <c r="CI2013" i="1"/>
  <c r="CR2013" i="1" s="1"/>
  <c r="CH2013" i="1"/>
  <c r="CI2012" i="1"/>
  <c r="CR2012" i="1" s="1"/>
  <c r="CH2012" i="1"/>
  <c r="CI2011" i="1"/>
  <c r="CH2011" i="1"/>
  <c r="CQ2011" i="1" s="1"/>
  <c r="CI2010" i="1"/>
  <c r="CR2010" i="1" s="1"/>
  <c r="CH2010" i="1"/>
  <c r="CI2009" i="1"/>
  <c r="CR2009" i="1" s="1"/>
  <c r="CH2009" i="1"/>
  <c r="CI2008" i="1"/>
  <c r="CR2008" i="1" s="1"/>
  <c r="CH2008" i="1"/>
  <c r="CQ2008" i="1" s="1"/>
  <c r="CI2007" i="1"/>
  <c r="CR2007" i="1" s="1"/>
  <c r="CH2007" i="1"/>
  <c r="CI2006" i="1"/>
  <c r="CR2006" i="1" s="1"/>
  <c r="CH2006" i="1"/>
  <c r="CI2005" i="1"/>
  <c r="CR2005" i="1" s="1"/>
  <c r="CH2005" i="1"/>
  <c r="CI2004" i="1"/>
  <c r="CR2004" i="1" s="1"/>
  <c r="CH2004" i="1"/>
  <c r="CI2003" i="1"/>
  <c r="CH2003" i="1"/>
  <c r="CQ2003" i="1" s="1"/>
  <c r="CI2002" i="1"/>
  <c r="CR2002" i="1" s="1"/>
  <c r="CH2002" i="1"/>
  <c r="CQ2002" i="1" s="1"/>
  <c r="CI2001" i="1"/>
  <c r="CR2001" i="1" s="1"/>
  <c r="CH2001" i="1"/>
  <c r="CI2000" i="1"/>
  <c r="CR2000" i="1" s="1"/>
  <c r="CH2000" i="1"/>
  <c r="CQ2000" i="1" s="1"/>
  <c r="CI1999" i="1"/>
  <c r="CR1999" i="1" s="1"/>
  <c r="CH1999" i="1"/>
  <c r="CI1998" i="1"/>
  <c r="CR1998" i="1" s="1"/>
  <c r="CH1998" i="1"/>
  <c r="CI1997" i="1"/>
  <c r="CR1997" i="1" s="1"/>
  <c r="CH1997" i="1"/>
  <c r="CI1996" i="1"/>
  <c r="CR1996" i="1" s="1"/>
  <c r="CH1996" i="1"/>
  <c r="CI1995" i="1"/>
  <c r="CH1995" i="1"/>
  <c r="CQ1995" i="1" s="1"/>
  <c r="CI1994" i="1"/>
  <c r="CR1994" i="1" s="1"/>
  <c r="CH1994" i="1"/>
  <c r="CQ1994" i="1" s="1"/>
  <c r="CI1993" i="1"/>
  <c r="CR1993" i="1" s="1"/>
  <c r="CH1993" i="1"/>
  <c r="CI1992" i="1"/>
  <c r="CH1992" i="1"/>
  <c r="CQ1992" i="1" s="1"/>
  <c r="CI1991" i="1"/>
  <c r="CR1991" i="1" s="1"/>
  <c r="CH1991" i="1"/>
  <c r="CQ1991" i="1" s="1"/>
  <c r="CI1990" i="1"/>
  <c r="CR1990" i="1" s="1"/>
  <c r="CH1990" i="1"/>
  <c r="CI1989" i="1"/>
  <c r="CR1989" i="1" s="1"/>
  <c r="CH1989" i="1"/>
  <c r="CI1988" i="1"/>
  <c r="CR1988" i="1" s="1"/>
  <c r="CH1988" i="1"/>
  <c r="CI1987" i="1"/>
  <c r="CH1987" i="1"/>
  <c r="CQ1987" i="1" s="1"/>
  <c r="CI1986" i="1"/>
  <c r="CR1986" i="1" s="1"/>
  <c r="CH1986" i="1"/>
  <c r="CQ1986" i="1" s="1"/>
  <c r="CI1985" i="1"/>
  <c r="CR1985" i="1" s="1"/>
  <c r="CH1985" i="1"/>
  <c r="CJ1984" i="1"/>
  <c r="CI1984" i="1"/>
  <c r="CR1984" i="1" s="1"/>
  <c r="CH1984" i="1"/>
  <c r="CQ1984" i="1" s="1"/>
  <c r="CI1983" i="1"/>
  <c r="CR1983" i="1" s="1"/>
  <c r="CH1983" i="1"/>
  <c r="CI1982" i="1"/>
  <c r="CR1982" i="1" s="1"/>
  <c r="CH1982" i="1"/>
  <c r="CI1981" i="1"/>
  <c r="CR1981" i="1" s="1"/>
  <c r="CH1981" i="1"/>
  <c r="CI1980" i="1"/>
  <c r="CR1980" i="1" s="1"/>
  <c r="CH1980" i="1"/>
  <c r="CI1979" i="1"/>
  <c r="CH1979" i="1"/>
  <c r="CQ1979" i="1" s="1"/>
  <c r="CI1978" i="1"/>
  <c r="CH1978" i="1"/>
  <c r="CQ1978" i="1" s="1"/>
  <c r="CI1977" i="1"/>
  <c r="CR1977" i="1" s="1"/>
  <c r="CH1977" i="1"/>
  <c r="CI1976" i="1"/>
  <c r="CR1976" i="1" s="1"/>
  <c r="CH1976" i="1"/>
  <c r="CQ1976" i="1" s="1"/>
  <c r="CI1975" i="1"/>
  <c r="CR1975" i="1" s="1"/>
  <c r="CH1975" i="1"/>
  <c r="CI1974" i="1"/>
  <c r="CR1974" i="1" s="1"/>
  <c r="CH1974" i="1"/>
  <c r="CI1973" i="1"/>
  <c r="CR1973" i="1" s="1"/>
  <c r="CH1973" i="1"/>
  <c r="CI1972" i="1"/>
  <c r="CR1972" i="1" s="1"/>
  <c r="CH1972" i="1"/>
  <c r="CI1971" i="1"/>
  <c r="CH1971" i="1"/>
  <c r="CQ1971" i="1" s="1"/>
  <c r="CI1970" i="1"/>
  <c r="CR1970" i="1" s="1"/>
  <c r="CH1970" i="1"/>
  <c r="CQ1970" i="1" s="1"/>
  <c r="CI1969" i="1"/>
  <c r="CR1969" i="1" s="1"/>
  <c r="CH1969" i="1"/>
  <c r="CI1968" i="1"/>
  <c r="CR1968" i="1" s="1"/>
  <c r="CH1968" i="1"/>
  <c r="CI1967" i="1"/>
  <c r="CR1967" i="1" s="1"/>
  <c r="CH1967" i="1"/>
  <c r="CI1966" i="1"/>
  <c r="CR1966" i="1" s="1"/>
  <c r="CH1966" i="1"/>
  <c r="CI1965" i="1"/>
  <c r="CR1965" i="1" s="1"/>
  <c r="CH1965" i="1"/>
  <c r="CI1964" i="1"/>
  <c r="CR1964" i="1" s="1"/>
  <c r="CH1964" i="1"/>
  <c r="CI1963" i="1"/>
  <c r="CH1963" i="1"/>
  <c r="CQ1963" i="1" s="1"/>
  <c r="CI1962" i="1"/>
  <c r="CR1962" i="1" s="1"/>
  <c r="CH1962" i="1"/>
  <c r="CQ1962" i="1" s="1"/>
  <c r="CI1961" i="1"/>
  <c r="CR1961" i="1" s="1"/>
  <c r="CH1961" i="1"/>
  <c r="CI1960" i="1"/>
  <c r="CR1960" i="1" s="1"/>
  <c r="CH1960" i="1"/>
  <c r="CQ1960" i="1" s="1"/>
  <c r="CI1959" i="1"/>
  <c r="CR1959" i="1" s="1"/>
  <c r="CH1959" i="1"/>
  <c r="CI1958" i="1"/>
  <c r="CR1958" i="1" s="1"/>
  <c r="CH1958" i="1"/>
  <c r="CI1957" i="1"/>
  <c r="CR1957" i="1" s="1"/>
  <c r="CH1957" i="1"/>
  <c r="CI1956" i="1"/>
  <c r="CR1956" i="1" s="1"/>
  <c r="CH1956" i="1"/>
  <c r="CI1955" i="1"/>
  <c r="CH1955" i="1"/>
  <c r="CQ1955" i="1" s="1"/>
  <c r="CI1954" i="1"/>
  <c r="CR1954" i="1" s="1"/>
  <c r="CH1954" i="1"/>
  <c r="CQ1954" i="1" s="1"/>
  <c r="CI1953" i="1"/>
  <c r="CR1953" i="1" s="1"/>
  <c r="CH1953" i="1"/>
  <c r="CI1952" i="1"/>
  <c r="CR1952" i="1" s="1"/>
  <c r="CH1952" i="1"/>
  <c r="CQ1952" i="1" s="1"/>
  <c r="CI1951" i="1"/>
  <c r="CR1951" i="1" s="1"/>
  <c r="CH1951" i="1"/>
  <c r="CI1950" i="1"/>
  <c r="CR1950" i="1" s="1"/>
  <c r="CH1950" i="1"/>
  <c r="CI1949" i="1"/>
  <c r="CR1949" i="1" s="1"/>
  <c r="CH1949" i="1"/>
  <c r="CI1948" i="1"/>
  <c r="CR1948" i="1" s="1"/>
  <c r="CH1948" i="1"/>
  <c r="CI1947" i="1"/>
  <c r="CH1947" i="1"/>
  <c r="CQ1947" i="1" s="1"/>
  <c r="CI1946" i="1"/>
  <c r="CH1946" i="1"/>
  <c r="CQ1946" i="1" s="1"/>
  <c r="CI1945" i="1"/>
  <c r="CR1945" i="1" s="1"/>
  <c r="CH1945" i="1"/>
  <c r="CI1944" i="1"/>
  <c r="CR1944" i="1" s="1"/>
  <c r="CH1944" i="1"/>
  <c r="CQ1944" i="1" s="1"/>
  <c r="CI1943" i="1"/>
  <c r="CR1943" i="1" s="1"/>
  <c r="CH1943" i="1"/>
  <c r="CI1942" i="1"/>
  <c r="CR1942" i="1" s="1"/>
  <c r="CH1942" i="1"/>
  <c r="CI1941" i="1"/>
  <c r="CR1941" i="1" s="1"/>
  <c r="CH1941" i="1"/>
  <c r="CI1940" i="1"/>
  <c r="CR1940" i="1" s="1"/>
  <c r="CH1940" i="1"/>
  <c r="CI1939" i="1"/>
  <c r="CH1939" i="1"/>
  <c r="CQ1939" i="1" s="1"/>
  <c r="CI1938" i="1"/>
  <c r="CR1938" i="1" s="1"/>
  <c r="CH1938" i="1"/>
  <c r="CQ1938" i="1" s="1"/>
  <c r="CI1937" i="1"/>
  <c r="CR1937" i="1" s="1"/>
  <c r="CH1937" i="1"/>
  <c r="CI1936" i="1"/>
  <c r="CR1936" i="1" s="1"/>
  <c r="CH1936" i="1"/>
  <c r="CI1935" i="1"/>
  <c r="CR1935" i="1" s="1"/>
  <c r="CH1935" i="1"/>
  <c r="CI1934" i="1"/>
  <c r="CR1934" i="1" s="1"/>
  <c r="CH1934" i="1"/>
  <c r="CI1933" i="1"/>
  <c r="CR1933" i="1" s="1"/>
  <c r="CH1933" i="1"/>
  <c r="CI1932" i="1"/>
  <c r="CR1932" i="1" s="1"/>
  <c r="CH1932" i="1"/>
  <c r="CI1931" i="1"/>
  <c r="CH1931" i="1"/>
  <c r="CQ1931" i="1" s="1"/>
  <c r="CI1930" i="1"/>
  <c r="CR1930" i="1" s="1"/>
  <c r="CH1930" i="1"/>
  <c r="CQ1930" i="1" s="1"/>
  <c r="CI1929" i="1"/>
  <c r="CR1929" i="1" s="1"/>
  <c r="CH1929" i="1"/>
  <c r="CI1928" i="1"/>
  <c r="CR1928" i="1" s="1"/>
  <c r="CH1928" i="1"/>
  <c r="CQ1928" i="1" s="1"/>
  <c r="CI1927" i="1"/>
  <c r="CR1927" i="1" s="1"/>
  <c r="CH1927" i="1"/>
  <c r="CI1926" i="1"/>
  <c r="CR1926" i="1" s="1"/>
  <c r="CH1926" i="1"/>
  <c r="CI1925" i="1"/>
  <c r="CR1925" i="1" s="1"/>
  <c r="CH1925" i="1"/>
  <c r="CI1924" i="1"/>
  <c r="CR1924" i="1" s="1"/>
  <c r="CH1924" i="1"/>
  <c r="CI1923" i="1"/>
  <c r="CH1923" i="1"/>
  <c r="CQ1923" i="1" s="1"/>
  <c r="CI1922" i="1"/>
  <c r="CR1922" i="1" s="1"/>
  <c r="CH1922" i="1"/>
  <c r="CQ1922" i="1" s="1"/>
  <c r="CI1921" i="1"/>
  <c r="CR1921" i="1" s="1"/>
  <c r="CH1921" i="1"/>
  <c r="CI1920" i="1"/>
  <c r="CR1920" i="1" s="1"/>
  <c r="CH1920" i="1"/>
  <c r="CI1919" i="1"/>
  <c r="CR1919" i="1" s="1"/>
  <c r="CH1919" i="1"/>
  <c r="CI1918" i="1"/>
  <c r="CR1918" i="1" s="1"/>
  <c r="CH1918" i="1"/>
  <c r="CI1917" i="1"/>
  <c r="CR1917" i="1" s="1"/>
  <c r="CH1917" i="1"/>
  <c r="CI1916" i="1"/>
  <c r="CR1916" i="1" s="1"/>
  <c r="CH1916" i="1"/>
  <c r="CI1915" i="1"/>
  <c r="CH1915" i="1"/>
  <c r="CQ1915" i="1" s="1"/>
  <c r="CI1914" i="1"/>
  <c r="CH1914" i="1"/>
  <c r="CQ1914" i="1" s="1"/>
  <c r="CI1913" i="1"/>
  <c r="CR1913" i="1" s="1"/>
  <c r="CH1913" i="1"/>
  <c r="CI1912" i="1"/>
  <c r="CR1912" i="1" s="1"/>
  <c r="CH1912" i="1"/>
  <c r="CQ1912" i="1" s="1"/>
  <c r="CI1911" i="1"/>
  <c r="CR1911" i="1" s="1"/>
  <c r="CH1911" i="1"/>
  <c r="CI1910" i="1"/>
  <c r="CR1910" i="1" s="1"/>
  <c r="CH1910" i="1"/>
  <c r="CI1909" i="1"/>
  <c r="CR1909" i="1" s="1"/>
  <c r="CH1909" i="1"/>
  <c r="CI1908" i="1"/>
  <c r="CR1908" i="1" s="1"/>
  <c r="CH1908" i="1"/>
  <c r="CI1907" i="1"/>
  <c r="CH1907" i="1"/>
  <c r="CQ1907" i="1" s="1"/>
  <c r="CI1906" i="1"/>
  <c r="CR1906" i="1" s="1"/>
  <c r="CH1906" i="1"/>
  <c r="CQ1906" i="1" s="1"/>
  <c r="CI1905" i="1"/>
  <c r="CR1905" i="1" s="1"/>
  <c r="CH1905" i="1"/>
  <c r="CI1904" i="1"/>
  <c r="CR1904" i="1" s="1"/>
  <c r="CH1904" i="1"/>
  <c r="CI1903" i="1"/>
  <c r="CR1903" i="1" s="1"/>
  <c r="CH1903" i="1"/>
  <c r="CI1902" i="1"/>
  <c r="CR1902" i="1" s="1"/>
  <c r="CH1902" i="1"/>
  <c r="CI1901" i="1"/>
  <c r="CR1901" i="1" s="1"/>
  <c r="CH1901" i="1"/>
  <c r="CI1900" i="1"/>
  <c r="CR1900" i="1" s="1"/>
  <c r="CH1900" i="1"/>
  <c r="CI1899" i="1"/>
  <c r="CH1899" i="1"/>
  <c r="CQ1899" i="1" s="1"/>
  <c r="CI1898" i="1"/>
  <c r="CR1898" i="1" s="1"/>
  <c r="CH1898" i="1"/>
  <c r="CQ1898" i="1" s="1"/>
  <c r="CI1897" i="1"/>
  <c r="CR1897" i="1" s="1"/>
  <c r="CH1897" i="1"/>
  <c r="CI1896" i="1"/>
  <c r="CR1896" i="1" s="1"/>
  <c r="CH1896" i="1"/>
  <c r="CQ1896" i="1" s="1"/>
  <c r="CI1895" i="1"/>
  <c r="CR1895" i="1" s="1"/>
  <c r="CH1895" i="1"/>
  <c r="CI1894" i="1"/>
  <c r="CR1894" i="1" s="1"/>
  <c r="CH1894" i="1"/>
  <c r="CI1893" i="1"/>
  <c r="CR1893" i="1" s="1"/>
  <c r="CH1893" i="1"/>
  <c r="CI1892" i="1"/>
  <c r="CH1892" i="1"/>
  <c r="CQ1892" i="1" s="1"/>
  <c r="CI1891" i="1"/>
  <c r="CH1891" i="1"/>
  <c r="CQ1891" i="1" s="1"/>
  <c r="CI1890" i="1"/>
  <c r="CR1890" i="1" s="1"/>
  <c r="CH1890" i="1"/>
  <c r="CQ1890" i="1" s="1"/>
  <c r="CI1889" i="1"/>
  <c r="CR1889" i="1" s="1"/>
  <c r="CH1889" i="1"/>
  <c r="CJ1888" i="1"/>
  <c r="CI1888" i="1"/>
  <c r="CR1888" i="1" s="1"/>
  <c r="CH1888" i="1"/>
  <c r="CQ1888" i="1" s="1"/>
  <c r="CI1887" i="1"/>
  <c r="CR1887" i="1" s="1"/>
  <c r="CH1887" i="1"/>
  <c r="CI1886" i="1"/>
  <c r="CR1886" i="1" s="1"/>
  <c r="CH1886" i="1"/>
  <c r="CI1885" i="1"/>
  <c r="CR1885" i="1" s="1"/>
  <c r="CH1885" i="1"/>
  <c r="CI1884" i="1"/>
  <c r="CR1884" i="1" s="1"/>
  <c r="CH1884" i="1"/>
  <c r="CI1883" i="1"/>
  <c r="CH1883" i="1"/>
  <c r="CQ1883" i="1" s="1"/>
  <c r="CI1882" i="1"/>
  <c r="CH1882" i="1"/>
  <c r="CQ1882" i="1" s="1"/>
  <c r="CI1881" i="1"/>
  <c r="CR1881" i="1" s="1"/>
  <c r="CH1881" i="1"/>
  <c r="CI1880" i="1"/>
  <c r="CR1880" i="1" s="1"/>
  <c r="CH1880" i="1"/>
  <c r="CQ1880" i="1" s="1"/>
  <c r="CI1879" i="1"/>
  <c r="CR1879" i="1" s="1"/>
  <c r="CH1879" i="1"/>
  <c r="CI1878" i="1"/>
  <c r="CR1878" i="1" s="1"/>
  <c r="CH1878" i="1"/>
  <c r="CI1877" i="1"/>
  <c r="CR1877" i="1" s="1"/>
  <c r="CH1877" i="1"/>
  <c r="CI1876" i="1"/>
  <c r="CR1876" i="1" s="1"/>
  <c r="CH1876" i="1"/>
  <c r="CI1875" i="1"/>
  <c r="CH1875" i="1"/>
  <c r="CQ1875" i="1" s="1"/>
  <c r="CI1874" i="1"/>
  <c r="CR1874" i="1" s="1"/>
  <c r="CH1874" i="1"/>
  <c r="CI1873" i="1"/>
  <c r="CR1873" i="1" s="1"/>
  <c r="CH1873" i="1"/>
  <c r="CI1872" i="1"/>
  <c r="CR1872" i="1" s="1"/>
  <c r="CH1872" i="1"/>
  <c r="CI1871" i="1"/>
  <c r="CR1871" i="1" s="1"/>
  <c r="CH1871" i="1"/>
  <c r="CI1870" i="1"/>
  <c r="CR1870" i="1" s="1"/>
  <c r="CH1870" i="1"/>
  <c r="CI1869" i="1"/>
  <c r="CR1869" i="1" s="1"/>
  <c r="CH1869" i="1"/>
  <c r="CI1868" i="1"/>
  <c r="CR1868" i="1" s="1"/>
  <c r="CH1868" i="1"/>
  <c r="CI1867" i="1"/>
  <c r="CH1867" i="1"/>
  <c r="CQ1867" i="1" s="1"/>
  <c r="CI1866" i="1"/>
  <c r="CR1866" i="1" s="1"/>
  <c r="CH1866" i="1"/>
  <c r="CQ1866" i="1" s="1"/>
  <c r="CI1865" i="1"/>
  <c r="CR1865" i="1" s="1"/>
  <c r="CH1865" i="1"/>
  <c r="CI1864" i="1"/>
  <c r="CH1864" i="1"/>
  <c r="CQ1864" i="1" s="1"/>
  <c r="CI1863" i="1"/>
  <c r="CR1863" i="1" s="1"/>
  <c r="CH1863" i="1"/>
  <c r="CI1862" i="1"/>
  <c r="CR1862" i="1" s="1"/>
  <c r="CH1862" i="1"/>
  <c r="CI1861" i="1"/>
  <c r="CR1861" i="1" s="1"/>
  <c r="CH1861" i="1"/>
  <c r="CI1860" i="1"/>
  <c r="CR1860" i="1" s="1"/>
  <c r="CH1860" i="1"/>
  <c r="CI1859" i="1"/>
  <c r="CH1859" i="1"/>
  <c r="CQ1859" i="1" s="1"/>
  <c r="CI1858" i="1"/>
  <c r="CR1858" i="1" s="1"/>
  <c r="CH1858" i="1"/>
  <c r="CQ1858" i="1" s="1"/>
  <c r="CI1857" i="1"/>
  <c r="CR1857" i="1" s="1"/>
  <c r="CH1857" i="1"/>
  <c r="CJ1856" i="1"/>
  <c r="CI1856" i="1"/>
  <c r="CR1856" i="1" s="1"/>
  <c r="CH1856" i="1"/>
  <c r="CQ1856" i="1" s="1"/>
  <c r="CI1855" i="1"/>
  <c r="CR1855" i="1" s="1"/>
  <c r="CH1855" i="1"/>
  <c r="CI1854" i="1"/>
  <c r="CR1854" i="1" s="1"/>
  <c r="CH1854" i="1"/>
  <c r="CI1853" i="1"/>
  <c r="CR1853" i="1" s="1"/>
  <c r="CH1853" i="1"/>
  <c r="CI1852" i="1"/>
  <c r="CR1852" i="1" s="1"/>
  <c r="CH1852" i="1"/>
  <c r="CI1851" i="1"/>
  <c r="CH1851" i="1"/>
  <c r="CQ1851" i="1" s="1"/>
  <c r="CI1850" i="1"/>
  <c r="CH1850" i="1"/>
  <c r="CQ1850" i="1" s="1"/>
  <c r="CI1849" i="1"/>
  <c r="CR1849" i="1" s="1"/>
  <c r="CH1849" i="1"/>
  <c r="CI1848" i="1"/>
  <c r="CR1848" i="1" s="1"/>
  <c r="CH1848" i="1"/>
  <c r="CQ1848" i="1" s="1"/>
  <c r="CS1848" i="1" s="1"/>
  <c r="CI1847" i="1"/>
  <c r="CR1847" i="1" s="1"/>
  <c r="CH1847" i="1"/>
  <c r="CI1846" i="1"/>
  <c r="CR1846" i="1" s="1"/>
  <c r="CH1846" i="1"/>
  <c r="CI1845" i="1"/>
  <c r="CR1845" i="1" s="1"/>
  <c r="CH1845" i="1"/>
  <c r="CI1844" i="1"/>
  <c r="CR1844" i="1" s="1"/>
  <c r="CH1844" i="1"/>
  <c r="CI1843" i="1"/>
  <c r="CH1843" i="1"/>
  <c r="CQ1843" i="1" s="1"/>
  <c r="CI1842" i="1"/>
  <c r="CR1842" i="1" s="1"/>
  <c r="CH1842" i="1"/>
  <c r="CQ1842" i="1" s="1"/>
  <c r="CI1841" i="1"/>
  <c r="CR1841" i="1" s="1"/>
  <c r="CH1841" i="1"/>
  <c r="CI1840" i="1"/>
  <c r="CR1840" i="1" s="1"/>
  <c r="CH1840" i="1"/>
  <c r="CI1839" i="1"/>
  <c r="CR1839" i="1" s="1"/>
  <c r="CH1839" i="1"/>
  <c r="CI1838" i="1"/>
  <c r="CR1838" i="1" s="1"/>
  <c r="CH1838" i="1"/>
  <c r="CI1837" i="1"/>
  <c r="CR1837" i="1" s="1"/>
  <c r="CH1837" i="1"/>
  <c r="CI1836" i="1"/>
  <c r="CR1836" i="1" s="1"/>
  <c r="CH1836" i="1"/>
  <c r="CI1835" i="1"/>
  <c r="CH1835" i="1"/>
  <c r="CQ1835" i="1" s="1"/>
  <c r="CI1834" i="1"/>
  <c r="CR1834" i="1" s="1"/>
  <c r="CH1834" i="1"/>
  <c r="CQ1834" i="1" s="1"/>
  <c r="CI1833" i="1"/>
  <c r="CR1833" i="1" s="1"/>
  <c r="CH1833" i="1"/>
  <c r="CI1832" i="1"/>
  <c r="CR1832" i="1" s="1"/>
  <c r="CH1832" i="1"/>
  <c r="CQ1832" i="1" s="1"/>
  <c r="CI1831" i="1"/>
  <c r="CR1831" i="1" s="1"/>
  <c r="CH1831" i="1"/>
  <c r="CI1830" i="1"/>
  <c r="CR1830" i="1" s="1"/>
  <c r="CH1830" i="1"/>
  <c r="CI1829" i="1"/>
  <c r="CR1829" i="1" s="1"/>
  <c r="CH1829" i="1"/>
  <c r="CI1828" i="1"/>
  <c r="CR1828" i="1" s="1"/>
  <c r="CH1828" i="1"/>
  <c r="CI1827" i="1"/>
  <c r="CH1827" i="1"/>
  <c r="CQ1827" i="1" s="1"/>
  <c r="CI1826" i="1"/>
  <c r="CR1826" i="1" s="1"/>
  <c r="CH1826" i="1"/>
  <c r="CQ1826" i="1" s="1"/>
  <c r="CI1825" i="1"/>
  <c r="CR1825" i="1" s="1"/>
  <c r="CH1825" i="1"/>
  <c r="CI1824" i="1"/>
  <c r="CR1824" i="1" s="1"/>
  <c r="CH1824" i="1"/>
  <c r="CQ1824" i="1" s="1"/>
  <c r="CI1823" i="1"/>
  <c r="CR1823" i="1" s="1"/>
  <c r="CH1823" i="1"/>
  <c r="CI1822" i="1"/>
  <c r="CR1822" i="1" s="1"/>
  <c r="CH1822" i="1"/>
  <c r="CI1821" i="1"/>
  <c r="CR1821" i="1" s="1"/>
  <c r="CH1821" i="1"/>
  <c r="CI1820" i="1"/>
  <c r="CR1820" i="1" s="1"/>
  <c r="CH1820" i="1"/>
  <c r="CI1819" i="1"/>
  <c r="CH1819" i="1"/>
  <c r="CQ1819" i="1" s="1"/>
  <c r="CI1818" i="1"/>
  <c r="CH1818" i="1"/>
  <c r="CQ1818" i="1" s="1"/>
  <c r="CI1817" i="1"/>
  <c r="CR1817" i="1" s="1"/>
  <c r="CH1817" i="1"/>
  <c r="CI1816" i="1"/>
  <c r="CR1816" i="1" s="1"/>
  <c r="CH1816" i="1"/>
  <c r="CQ1816" i="1" s="1"/>
  <c r="CI1815" i="1"/>
  <c r="CR1815" i="1" s="1"/>
  <c r="CH1815" i="1"/>
  <c r="CI1814" i="1"/>
  <c r="CR1814" i="1" s="1"/>
  <c r="CH1814" i="1"/>
  <c r="CI1813" i="1"/>
  <c r="CR1813" i="1" s="1"/>
  <c r="CH1813" i="1"/>
  <c r="CI1812" i="1"/>
  <c r="CH1812" i="1"/>
  <c r="CQ1812" i="1" s="1"/>
  <c r="CI1811" i="1"/>
  <c r="CH1811" i="1"/>
  <c r="CQ1811" i="1" s="1"/>
  <c r="CI1810" i="1"/>
  <c r="CR1810" i="1" s="1"/>
  <c r="CH1810" i="1"/>
  <c r="CQ1810" i="1" s="1"/>
  <c r="CI1809" i="1"/>
  <c r="CR1809" i="1" s="1"/>
  <c r="CH1809" i="1"/>
  <c r="CI1808" i="1"/>
  <c r="CR1808" i="1" s="1"/>
  <c r="CH1808" i="1"/>
  <c r="CI1807" i="1"/>
  <c r="CR1807" i="1" s="1"/>
  <c r="CH1807" i="1"/>
  <c r="CI1806" i="1"/>
  <c r="CR1806" i="1" s="1"/>
  <c r="CH1806" i="1"/>
  <c r="CI1805" i="1"/>
  <c r="CR1805" i="1" s="1"/>
  <c r="CH1805" i="1"/>
  <c r="CI1804" i="1"/>
  <c r="CH1804" i="1"/>
  <c r="CQ1804" i="1" s="1"/>
  <c r="CI1803" i="1"/>
  <c r="CH1803" i="1"/>
  <c r="CQ1803" i="1" s="1"/>
  <c r="CI1802" i="1"/>
  <c r="CR1802" i="1" s="1"/>
  <c r="CH1802" i="1"/>
  <c r="CQ1802" i="1" s="1"/>
  <c r="CI1801" i="1"/>
  <c r="CR1801" i="1" s="1"/>
  <c r="CH1801" i="1"/>
  <c r="CI1800" i="1"/>
  <c r="CR1800" i="1" s="1"/>
  <c r="CH1800" i="1"/>
  <c r="CQ1800" i="1" s="1"/>
  <c r="CI1799" i="1"/>
  <c r="CR1799" i="1" s="1"/>
  <c r="CH1799" i="1"/>
  <c r="CI1798" i="1"/>
  <c r="CR1798" i="1" s="1"/>
  <c r="CH1798" i="1"/>
  <c r="CI1797" i="1"/>
  <c r="CR1797" i="1" s="1"/>
  <c r="CH1797" i="1"/>
  <c r="CI1796" i="1"/>
  <c r="CH1796" i="1"/>
  <c r="CQ1796" i="1" s="1"/>
  <c r="CI1795" i="1"/>
  <c r="CH1795" i="1"/>
  <c r="CQ1795" i="1" s="1"/>
  <c r="CI1794" i="1"/>
  <c r="CR1794" i="1" s="1"/>
  <c r="CH1794" i="1"/>
  <c r="CQ1794" i="1" s="1"/>
  <c r="CI1793" i="1"/>
  <c r="CR1793" i="1" s="1"/>
  <c r="CH1793" i="1"/>
  <c r="CI1792" i="1"/>
  <c r="CR1792" i="1" s="1"/>
  <c r="CH1792" i="1"/>
  <c r="CI1791" i="1"/>
  <c r="CR1791" i="1" s="1"/>
  <c r="CH1791" i="1"/>
  <c r="CI1790" i="1"/>
  <c r="CR1790" i="1" s="1"/>
  <c r="CH1790" i="1"/>
  <c r="CI1789" i="1"/>
  <c r="CR1789" i="1" s="1"/>
  <c r="CH1789" i="1"/>
  <c r="CI1788" i="1"/>
  <c r="CH1788" i="1"/>
  <c r="CQ1788" i="1" s="1"/>
  <c r="CI1787" i="1"/>
  <c r="CH1787" i="1"/>
  <c r="CQ1787" i="1" s="1"/>
  <c r="CI1786" i="1"/>
  <c r="CH1786" i="1"/>
  <c r="CQ1786" i="1" s="1"/>
  <c r="CI1785" i="1"/>
  <c r="CR1785" i="1" s="1"/>
  <c r="CH1785" i="1"/>
  <c r="CI1784" i="1"/>
  <c r="CR1784" i="1" s="1"/>
  <c r="CH1784" i="1"/>
  <c r="CQ1784" i="1" s="1"/>
  <c r="CI1783" i="1"/>
  <c r="CR1783" i="1" s="1"/>
  <c r="CH1783" i="1"/>
  <c r="CI1782" i="1"/>
  <c r="CR1782" i="1" s="1"/>
  <c r="CH1782" i="1"/>
  <c r="CI1781" i="1"/>
  <c r="CR1781" i="1" s="1"/>
  <c r="CH1781" i="1"/>
  <c r="CI1780" i="1"/>
  <c r="CR1780" i="1" s="1"/>
  <c r="CH1780" i="1"/>
  <c r="CI1779" i="1"/>
  <c r="CH1779" i="1"/>
  <c r="CQ1779" i="1" s="1"/>
  <c r="CI1778" i="1"/>
  <c r="CR1778" i="1" s="1"/>
  <c r="CH1778" i="1"/>
  <c r="CQ1778" i="1" s="1"/>
  <c r="CI1777" i="1"/>
  <c r="CR1777" i="1" s="1"/>
  <c r="CH1777" i="1"/>
  <c r="CI1776" i="1"/>
  <c r="CR1776" i="1" s="1"/>
  <c r="CH1776" i="1"/>
  <c r="CI1775" i="1"/>
  <c r="CR1775" i="1" s="1"/>
  <c r="CH1775" i="1"/>
  <c r="CI1774" i="1"/>
  <c r="CR1774" i="1" s="1"/>
  <c r="CH1774" i="1"/>
  <c r="CI1773" i="1"/>
  <c r="CR1773" i="1" s="1"/>
  <c r="CH1773" i="1"/>
  <c r="CI1772" i="1"/>
  <c r="CR1772" i="1" s="1"/>
  <c r="CH1772" i="1"/>
  <c r="CI1771" i="1"/>
  <c r="CH1771" i="1"/>
  <c r="CQ1771" i="1" s="1"/>
  <c r="CI1770" i="1"/>
  <c r="CR1770" i="1" s="1"/>
  <c r="CH1770" i="1"/>
  <c r="CQ1770" i="1" s="1"/>
  <c r="CI1769" i="1"/>
  <c r="CR1769" i="1" s="1"/>
  <c r="CH1769" i="1"/>
  <c r="CI1768" i="1"/>
  <c r="CR1768" i="1" s="1"/>
  <c r="CH1768" i="1"/>
  <c r="CQ1768" i="1" s="1"/>
  <c r="CI1767" i="1"/>
  <c r="CR1767" i="1" s="1"/>
  <c r="CH1767" i="1"/>
  <c r="CI1766" i="1"/>
  <c r="CR1766" i="1" s="1"/>
  <c r="CH1766" i="1"/>
  <c r="CI1765" i="1"/>
  <c r="CR1765" i="1" s="1"/>
  <c r="CH1765" i="1"/>
  <c r="CI1764" i="1"/>
  <c r="CR1764" i="1" s="1"/>
  <c r="CH1764" i="1"/>
  <c r="CI1763" i="1"/>
  <c r="CH1763" i="1"/>
  <c r="CQ1763" i="1" s="1"/>
  <c r="CI1762" i="1"/>
  <c r="CR1762" i="1" s="1"/>
  <c r="CH1762" i="1"/>
  <c r="CQ1762" i="1" s="1"/>
  <c r="CI1761" i="1"/>
  <c r="CR1761" i="1" s="1"/>
  <c r="CH1761" i="1"/>
  <c r="CI1760" i="1"/>
  <c r="CR1760" i="1" s="1"/>
  <c r="CH1760" i="1"/>
  <c r="CI1759" i="1"/>
  <c r="CR1759" i="1" s="1"/>
  <c r="CH1759" i="1"/>
  <c r="CI1758" i="1"/>
  <c r="CR1758" i="1" s="1"/>
  <c r="CH1758" i="1"/>
  <c r="CI1757" i="1"/>
  <c r="CR1757" i="1" s="1"/>
  <c r="CH1757" i="1"/>
  <c r="CI1756" i="1"/>
  <c r="CH1756" i="1"/>
  <c r="CQ1756" i="1" s="1"/>
  <c r="CI1755" i="1"/>
  <c r="CH1755" i="1"/>
  <c r="CQ1755" i="1" s="1"/>
  <c r="CI1754" i="1"/>
  <c r="CH1754" i="1"/>
  <c r="CQ1754" i="1" s="1"/>
  <c r="CI1753" i="1"/>
  <c r="CR1753" i="1" s="1"/>
  <c r="CH1753" i="1"/>
  <c r="CI1752" i="1"/>
  <c r="CR1752" i="1" s="1"/>
  <c r="CH1752" i="1"/>
  <c r="CQ1752" i="1" s="1"/>
  <c r="CI1751" i="1"/>
  <c r="CR1751" i="1" s="1"/>
  <c r="CH1751" i="1"/>
  <c r="CI1750" i="1"/>
  <c r="CR1750" i="1" s="1"/>
  <c r="CH1750" i="1"/>
  <c r="CI1749" i="1"/>
  <c r="CR1749" i="1" s="1"/>
  <c r="CH1749" i="1"/>
  <c r="CI1748" i="1"/>
  <c r="CH1748" i="1"/>
  <c r="CQ1748" i="1" s="1"/>
  <c r="CI1747" i="1"/>
  <c r="CH1747" i="1"/>
  <c r="CQ1747" i="1" s="1"/>
  <c r="CI1746" i="1"/>
  <c r="CR1746" i="1" s="1"/>
  <c r="CH1746" i="1"/>
  <c r="CQ1746" i="1" s="1"/>
  <c r="CI1745" i="1"/>
  <c r="CR1745" i="1" s="1"/>
  <c r="CH1745" i="1"/>
  <c r="CI1744" i="1"/>
  <c r="CR1744" i="1" s="1"/>
  <c r="CH1744" i="1"/>
  <c r="CI1743" i="1"/>
  <c r="CR1743" i="1" s="1"/>
  <c r="CH1743" i="1"/>
  <c r="CI1742" i="1"/>
  <c r="CR1742" i="1" s="1"/>
  <c r="CH1742" i="1"/>
  <c r="CI1741" i="1"/>
  <c r="CR1741" i="1" s="1"/>
  <c r="CH1741" i="1"/>
  <c r="CI1740" i="1"/>
  <c r="CR1740" i="1" s="1"/>
  <c r="CH1740" i="1"/>
  <c r="CI1739" i="1"/>
  <c r="CH1739" i="1"/>
  <c r="CQ1739" i="1" s="1"/>
  <c r="CI1738" i="1"/>
  <c r="CR1738" i="1" s="1"/>
  <c r="CH1738" i="1"/>
  <c r="CQ1738" i="1" s="1"/>
  <c r="CI1737" i="1"/>
  <c r="CR1737" i="1" s="1"/>
  <c r="CH1737" i="1"/>
  <c r="CI1736" i="1"/>
  <c r="CH1736" i="1"/>
  <c r="CQ1736" i="1" s="1"/>
  <c r="CI1735" i="1"/>
  <c r="CR1735" i="1" s="1"/>
  <c r="CH1735" i="1"/>
  <c r="CI1734" i="1"/>
  <c r="CR1734" i="1" s="1"/>
  <c r="CH1734" i="1"/>
  <c r="CI1733" i="1"/>
  <c r="CR1733" i="1" s="1"/>
  <c r="CH1733" i="1"/>
  <c r="CI1732" i="1"/>
  <c r="CR1732" i="1" s="1"/>
  <c r="CH1732" i="1"/>
  <c r="CI1731" i="1"/>
  <c r="CH1731" i="1"/>
  <c r="CQ1731" i="1" s="1"/>
  <c r="CI1730" i="1"/>
  <c r="CR1730" i="1" s="1"/>
  <c r="CH1730" i="1"/>
  <c r="CI1729" i="1"/>
  <c r="CR1729" i="1" s="1"/>
  <c r="CH1729" i="1"/>
  <c r="CJ1728" i="1"/>
  <c r="CI1728" i="1"/>
  <c r="CR1728" i="1" s="1"/>
  <c r="CH1728" i="1"/>
  <c r="CQ1728" i="1" s="1"/>
  <c r="CI1727" i="1"/>
  <c r="CR1727" i="1" s="1"/>
  <c r="CH1727" i="1"/>
  <c r="CI1726" i="1"/>
  <c r="CR1726" i="1" s="1"/>
  <c r="CH1726" i="1"/>
  <c r="CI1725" i="1"/>
  <c r="CR1725" i="1" s="1"/>
  <c r="CH1725" i="1"/>
  <c r="CI1724" i="1"/>
  <c r="CR1724" i="1" s="1"/>
  <c r="CH1724" i="1"/>
  <c r="CI1723" i="1"/>
  <c r="CH1723" i="1"/>
  <c r="CQ1723" i="1" s="1"/>
  <c r="CI1722" i="1"/>
  <c r="CR1722" i="1" s="1"/>
  <c r="CH1722" i="1"/>
  <c r="CQ1722" i="1" s="1"/>
  <c r="CI1721" i="1"/>
  <c r="CR1721" i="1" s="1"/>
  <c r="CH1721" i="1"/>
  <c r="CI1720" i="1"/>
  <c r="CR1720" i="1" s="1"/>
  <c r="CH1720" i="1"/>
  <c r="CQ1720" i="1" s="1"/>
  <c r="CI1719" i="1"/>
  <c r="CR1719" i="1" s="1"/>
  <c r="CH1719" i="1"/>
  <c r="CI1718" i="1"/>
  <c r="CR1718" i="1" s="1"/>
  <c r="CH1718" i="1"/>
  <c r="CI1717" i="1"/>
  <c r="CR1717" i="1" s="1"/>
  <c r="CH1717" i="1"/>
  <c r="CI1716" i="1"/>
  <c r="CR1716" i="1" s="1"/>
  <c r="CH1716" i="1"/>
  <c r="CI1715" i="1"/>
  <c r="CH1715" i="1"/>
  <c r="CQ1715" i="1" s="1"/>
  <c r="CI1714" i="1"/>
  <c r="CR1714" i="1" s="1"/>
  <c r="CH1714" i="1"/>
  <c r="CQ1714" i="1" s="1"/>
  <c r="CI1713" i="1"/>
  <c r="CR1713" i="1" s="1"/>
  <c r="CH1713" i="1"/>
  <c r="CI1712" i="1"/>
  <c r="CR1712" i="1" s="1"/>
  <c r="CH1712" i="1"/>
  <c r="CI1711" i="1"/>
  <c r="CR1711" i="1" s="1"/>
  <c r="CH1711" i="1"/>
  <c r="CI1710" i="1"/>
  <c r="CR1710" i="1" s="1"/>
  <c r="CH1710" i="1"/>
  <c r="CI1709" i="1"/>
  <c r="CR1709" i="1" s="1"/>
  <c r="CH1709" i="1"/>
  <c r="CI1708" i="1"/>
  <c r="CR1708" i="1" s="1"/>
  <c r="CH1708" i="1"/>
  <c r="CI1707" i="1"/>
  <c r="CH1707" i="1"/>
  <c r="CQ1707" i="1" s="1"/>
  <c r="CI1706" i="1"/>
  <c r="CR1706" i="1" s="1"/>
  <c r="CH1706" i="1"/>
  <c r="CQ1706" i="1" s="1"/>
  <c r="CI1705" i="1"/>
  <c r="CR1705" i="1" s="1"/>
  <c r="CH1705" i="1"/>
  <c r="CI1704" i="1"/>
  <c r="CR1704" i="1" s="1"/>
  <c r="CH1704" i="1"/>
  <c r="CQ1704" i="1" s="1"/>
  <c r="CI1703" i="1"/>
  <c r="CR1703" i="1" s="1"/>
  <c r="CH1703" i="1"/>
  <c r="CI1702" i="1"/>
  <c r="CR1702" i="1" s="1"/>
  <c r="CH1702" i="1"/>
  <c r="CI1701" i="1"/>
  <c r="CH1701" i="1"/>
  <c r="CQ1701" i="1" s="1"/>
  <c r="CI1700" i="1"/>
  <c r="CR1700" i="1" s="1"/>
  <c r="CH1700" i="1"/>
  <c r="CI1699" i="1"/>
  <c r="CH1699" i="1"/>
  <c r="CQ1699" i="1" s="1"/>
  <c r="CI1698" i="1"/>
  <c r="CR1698" i="1" s="1"/>
  <c r="CH1698" i="1"/>
  <c r="CI1697" i="1"/>
  <c r="CR1697" i="1" s="1"/>
  <c r="CH1697" i="1"/>
  <c r="CI1696" i="1"/>
  <c r="CR1696" i="1" s="1"/>
  <c r="CH1696" i="1"/>
  <c r="CQ1696" i="1" s="1"/>
  <c r="CI1695" i="1"/>
  <c r="CR1695" i="1" s="1"/>
  <c r="CH1695" i="1"/>
  <c r="CI1694" i="1"/>
  <c r="CR1694" i="1" s="1"/>
  <c r="CH1694" i="1"/>
  <c r="CI1693" i="1"/>
  <c r="CR1693" i="1" s="1"/>
  <c r="CH1693" i="1"/>
  <c r="CI1692" i="1"/>
  <c r="CH1692" i="1"/>
  <c r="CQ1692" i="1" s="1"/>
  <c r="CI1691" i="1"/>
  <c r="CH1691" i="1"/>
  <c r="CQ1691" i="1" s="1"/>
  <c r="CI1690" i="1"/>
  <c r="CR1690" i="1" s="1"/>
  <c r="CH1690" i="1"/>
  <c r="CQ1690" i="1" s="1"/>
  <c r="CI1689" i="1"/>
  <c r="CR1689" i="1" s="1"/>
  <c r="CH1689" i="1"/>
  <c r="CI1688" i="1"/>
  <c r="CR1688" i="1" s="1"/>
  <c r="CH1688" i="1"/>
  <c r="CQ1688" i="1" s="1"/>
  <c r="CI1687" i="1"/>
  <c r="CR1687" i="1" s="1"/>
  <c r="CH1687" i="1"/>
  <c r="CI1686" i="1"/>
  <c r="CR1686" i="1" s="1"/>
  <c r="CH1686" i="1"/>
  <c r="CI1685" i="1"/>
  <c r="CH1685" i="1"/>
  <c r="CQ1685" i="1" s="1"/>
  <c r="CI1684" i="1"/>
  <c r="CH1684" i="1"/>
  <c r="CQ1684" i="1" s="1"/>
  <c r="CI1683" i="1"/>
  <c r="CH1683" i="1"/>
  <c r="CQ1683" i="1" s="1"/>
  <c r="CI1682" i="1"/>
  <c r="CR1682" i="1" s="1"/>
  <c r="CH1682" i="1"/>
  <c r="CQ1682" i="1" s="1"/>
  <c r="CI1681" i="1"/>
  <c r="CR1681" i="1" s="1"/>
  <c r="CH1681" i="1"/>
  <c r="CI1680" i="1"/>
  <c r="CR1680" i="1" s="1"/>
  <c r="CH1680" i="1"/>
  <c r="CI1679" i="1"/>
  <c r="CR1679" i="1" s="1"/>
  <c r="CH1679" i="1"/>
  <c r="CI1678" i="1"/>
  <c r="CR1678" i="1" s="1"/>
  <c r="CH1678" i="1"/>
  <c r="CI1677" i="1"/>
  <c r="CR1677" i="1" s="1"/>
  <c r="CH1677" i="1"/>
  <c r="CI1676" i="1"/>
  <c r="CR1676" i="1" s="1"/>
  <c r="CH1676" i="1"/>
  <c r="CI1675" i="1"/>
  <c r="CH1675" i="1"/>
  <c r="CQ1675" i="1" s="1"/>
  <c r="CJ1674" i="1"/>
  <c r="CI1674" i="1"/>
  <c r="CR1674" i="1" s="1"/>
  <c r="CH1674" i="1"/>
  <c r="CQ1674" i="1" s="1"/>
  <c r="CI1673" i="1"/>
  <c r="CR1673" i="1" s="1"/>
  <c r="CH1673" i="1"/>
  <c r="CI1672" i="1"/>
  <c r="CR1672" i="1" s="1"/>
  <c r="CH1672" i="1"/>
  <c r="CQ1672" i="1" s="1"/>
  <c r="CI1671" i="1"/>
  <c r="CR1671" i="1" s="1"/>
  <c r="CH1671" i="1"/>
  <c r="CI1670" i="1"/>
  <c r="CR1670" i="1" s="1"/>
  <c r="CH1670" i="1"/>
  <c r="CI1669" i="1"/>
  <c r="CR1669" i="1" s="1"/>
  <c r="CH1669" i="1"/>
  <c r="CI1668" i="1"/>
  <c r="CR1668" i="1" s="1"/>
  <c r="CH1668" i="1"/>
  <c r="CI1667" i="1"/>
  <c r="CH1667" i="1"/>
  <c r="CQ1667" i="1" s="1"/>
  <c r="CI1666" i="1"/>
  <c r="CR1666" i="1" s="1"/>
  <c r="CH1666" i="1"/>
  <c r="CI1665" i="1"/>
  <c r="CR1665" i="1" s="1"/>
  <c r="CH1665" i="1"/>
  <c r="CJ1664" i="1"/>
  <c r="CI1664" i="1"/>
  <c r="CR1664" i="1" s="1"/>
  <c r="CH1664" i="1"/>
  <c r="CQ1664" i="1" s="1"/>
  <c r="CI1663" i="1"/>
  <c r="CR1663" i="1" s="1"/>
  <c r="CH1663" i="1"/>
  <c r="CI1662" i="1"/>
  <c r="CR1662" i="1" s="1"/>
  <c r="CH1662" i="1"/>
  <c r="CI1661" i="1"/>
  <c r="CH1661" i="1"/>
  <c r="CQ1661" i="1" s="1"/>
  <c r="CI1660" i="1"/>
  <c r="CR1660" i="1" s="1"/>
  <c r="CH1660" i="1"/>
  <c r="CI1659" i="1"/>
  <c r="CH1659" i="1"/>
  <c r="CQ1659" i="1" s="1"/>
  <c r="CI1658" i="1"/>
  <c r="CR1658" i="1" s="1"/>
  <c r="CH1658" i="1"/>
  <c r="CQ1658" i="1" s="1"/>
  <c r="CI1657" i="1"/>
  <c r="CR1657" i="1" s="1"/>
  <c r="CH1657" i="1"/>
  <c r="CI1656" i="1"/>
  <c r="CR1656" i="1" s="1"/>
  <c r="CH1656" i="1"/>
  <c r="CQ1656" i="1" s="1"/>
  <c r="CS1656" i="1" s="1"/>
  <c r="CI1655" i="1"/>
  <c r="CR1655" i="1" s="1"/>
  <c r="CH1655" i="1"/>
  <c r="CI1654" i="1"/>
  <c r="CR1654" i="1" s="1"/>
  <c r="CH1654" i="1"/>
  <c r="CI1653" i="1"/>
  <c r="CR1653" i="1" s="1"/>
  <c r="CH1653" i="1"/>
  <c r="CI1652" i="1"/>
  <c r="CR1652" i="1" s="1"/>
  <c r="CH1652" i="1"/>
  <c r="CI1651" i="1"/>
  <c r="CH1651" i="1"/>
  <c r="CQ1651" i="1" s="1"/>
  <c r="CI1650" i="1"/>
  <c r="CR1650" i="1" s="1"/>
  <c r="CH1650" i="1"/>
  <c r="CQ1650" i="1" s="1"/>
  <c r="CI1649" i="1"/>
  <c r="CR1649" i="1" s="1"/>
  <c r="CH1649" i="1"/>
  <c r="CI1648" i="1"/>
  <c r="CR1648" i="1" s="1"/>
  <c r="CH1648" i="1"/>
  <c r="CI1647" i="1"/>
  <c r="CR1647" i="1" s="1"/>
  <c r="CH1647" i="1"/>
  <c r="CI1646" i="1"/>
  <c r="CR1646" i="1" s="1"/>
  <c r="CH1646" i="1"/>
  <c r="CI1645" i="1"/>
  <c r="CR1645" i="1" s="1"/>
  <c r="CH1645" i="1"/>
  <c r="CI1644" i="1"/>
  <c r="CR1644" i="1" s="1"/>
  <c r="CH1644" i="1"/>
  <c r="CI1643" i="1"/>
  <c r="CH1643" i="1"/>
  <c r="CQ1643" i="1" s="1"/>
  <c r="CI1642" i="1"/>
  <c r="CR1642" i="1" s="1"/>
  <c r="CH1642" i="1"/>
  <c r="CQ1642" i="1" s="1"/>
  <c r="CI1641" i="1"/>
  <c r="CR1641" i="1" s="1"/>
  <c r="CH1641" i="1"/>
  <c r="CI1640" i="1"/>
  <c r="CH1640" i="1"/>
  <c r="CQ1640" i="1" s="1"/>
  <c r="CI1639" i="1"/>
  <c r="CR1639" i="1" s="1"/>
  <c r="CH1639" i="1"/>
  <c r="CI1638" i="1"/>
  <c r="CR1638" i="1" s="1"/>
  <c r="CH1638" i="1"/>
  <c r="CI1637" i="1"/>
  <c r="CR1637" i="1" s="1"/>
  <c r="CH1637" i="1"/>
  <c r="CI1636" i="1"/>
  <c r="CR1636" i="1" s="1"/>
  <c r="CH1636" i="1"/>
  <c r="CI1635" i="1"/>
  <c r="CH1635" i="1"/>
  <c r="CQ1635" i="1" s="1"/>
  <c r="CI1634" i="1"/>
  <c r="CR1634" i="1" s="1"/>
  <c r="CH1634" i="1"/>
  <c r="CI1633" i="1"/>
  <c r="CR1633" i="1" s="1"/>
  <c r="CH1633" i="1"/>
  <c r="CJ1632" i="1"/>
  <c r="CI1632" i="1"/>
  <c r="CR1632" i="1" s="1"/>
  <c r="CH1632" i="1"/>
  <c r="CQ1632" i="1" s="1"/>
  <c r="CI1631" i="1"/>
  <c r="CR1631" i="1" s="1"/>
  <c r="CH1631" i="1"/>
  <c r="CI1630" i="1"/>
  <c r="CR1630" i="1" s="1"/>
  <c r="CH1630" i="1"/>
  <c r="CI1629" i="1"/>
  <c r="CR1629" i="1" s="1"/>
  <c r="CH1629" i="1"/>
  <c r="CI1628" i="1"/>
  <c r="CR1628" i="1" s="1"/>
  <c r="CH1628" i="1"/>
  <c r="CI1627" i="1"/>
  <c r="CH1627" i="1"/>
  <c r="CQ1627" i="1" s="1"/>
  <c r="CI1626" i="1"/>
  <c r="CR1626" i="1" s="1"/>
  <c r="CH1626" i="1"/>
  <c r="CQ1626" i="1" s="1"/>
  <c r="CI1625" i="1"/>
  <c r="CR1625" i="1" s="1"/>
  <c r="CH1625" i="1"/>
  <c r="CI1624" i="1"/>
  <c r="CR1624" i="1" s="1"/>
  <c r="CH1624" i="1"/>
  <c r="CQ1624" i="1" s="1"/>
  <c r="CI1623" i="1"/>
  <c r="CR1623" i="1" s="1"/>
  <c r="CH1623" i="1"/>
  <c r="CI1622" i="1"/>
  <c r="CR1622" i="1" s="1"/>
  <c r="CH1622" i="1"/>
  <c r="CI1621" i="1"/>
  <c r="CR1621" i="1" s="1"/>
  <c r="CH1621" i="1"/>
  <c r="CI1620" i="1"/>
  <c r="CR1620" i="1" s="1"/>
  <c r="CH1620" i="1"/>
  <c r="CI1619" i="1"/>
  <c r="CH1619" i="1"/>
  <c r="CQ1619" i="1" s="1"/>
  <c r="CI1618" i="1"/>
  <c r="CR1618" i="1" s="1"/>
  <c r="CH1618" i="1"/>
  <c r="CQ1618" i="1" s="1"/>
  <c r="CI1617" i="1"/>
  <c r="CR1617" i="1" s="1"/>
  <c r="CH1617" i="1"/>
  <c r="CI1616" i="1"/>
  <c r="CR1616" i="1" s="1"/>
  <c r="CH1616" i="1"/>
  <c r="CI1615" i="1"/>
  <c r="CR1615" i="1" s="1"/>
  <c r="CH1615" i="1"/>
  <c r="CI1614" i="1"/>
  <c r="CR1614" i="1" s="1"/>
  <c r="CH1614" i="1"/>
  <c r="CI1613" i="1"/>
  <c r="CR1613" i="1" s="1"/>
  <c r="CH1613" i="1"/>
  <c r="CI1612" i="1"/>
  <c r="CR1612" i="1" s="1"/>
  <c r="CH1612" i="1"/>
  <c r="CI1611" i="1"/>
  <c r="CH1611" i="1"/>
  <c r="CQ1611" i="1" s="1"/>
  <c r="CI1610" i="1"/>
  <c r="CR1610" i="1" s="1"/>
  <c r="CH1610" i="1"/>
  <c r="CQ1610" i="1" s="1"/>
  <c r="CI1609" i="1"/>
  <c r="CR1609" i="1" s="1"/>
  <c r="CH1609" i="1"/>
  <c r="CI1608" i="1"/>
  <c r="CR1608" i="1" s="1"/>
  <c r="CH1608" i="1"/>
  <c r="CQ1608" i="1" s="1"/>
  <c r="CI1607" i="1"/>
  <c r="CR1607" i="1" s="1"/>
  <c r="CH1607" i="1"/>
  <c r="CI1606" i="1"/>
  <c r="CR1606" i="1" s="1"/>
  <c r="CH1606" i="1"/>
  <c r="CI1605" i="1"/>
  <c r="CH1605" i="1"/>
  <c r="CQ1605" i="1" s="1"/>
  <c r="CI1604" i="1"/>
  <c r="CR1604" i="1" s="1"/>
  <c r="CH1604" i="1"/>
  <c r="CI1603" i="1"/>
  <c r="CH1603" i="1"/>
  <c r="CQ1603" i="1" s="1"/>
  <c r="CI1602" i="1"/>
  <c r="CR1602" i="1" s="1"/>
  <c r="CH1602" i="1"/>
  <c r="CI1601" i="1"/>
  <c r="CR1601" i="1" s="1"/>
  <c r="CH1601" i="1"/>
  <c r="CI1600" i="1"/>
  <c r="CR1600" i="1" s="1"/>
  <c r="CH1600" i="1"/>
  <c r="CQ1600" i="1" s="1"/>
  <c r="CI1599" i="1"/>
  <c r="CH1599" i="1"/>
  <c r="CQ1599" i="1" s="1"/>
  <c r="CI1598" i="1"/>
  <c r="CR1598" i="1" s="1"/>
  <c r="CH1598" i="1"/>
  <c r="CI1597" i="1"/>
  <c r="CH1597" i="1"/>
  <c r="CQ1597" i="1" s="1"/>
  <c r="CI1596" i="1"/>
  <c r="CR1596" i="1" s="1"/>
  <c r="CH1596" i="1"/>
  <c r="CI1595" i="1"/>
  <c r="CH1595" i="1"/>
  <c r="CQ1595" i="1" s="1"/>
  <c r="CI1594" i="1"/>
  <c r="CR1594" i="1" s="1"/>
  <c r="CH1594" i="1"/>
  <c r="CQ1594" i="1" s="1"/>
  <c r="CI1593" i="1"/>
  <c r="CR1593" i="1" s="1"/>
  <c r="CH1593" i="1"/>
  <c r="CI1592" i="1"/>
  <c r="CR1592" i="1" s="1"/>
  <c r="CH1592" i="1"/>
  <c r="CQ1592" i="1" s="1"/>
  <c r="CI1591" i="1"/>
  <c r="CR1591" i="1" s="1"/>
  <c r="CH1591" i="1"/>
  <c r="CQ1591" i="1" s="1"/>
  <c r="CI1590" i="1"/>
  <c r="CR1590" i="1" s="1"/>
  <c r="CH1590" i="1"/>
  <c r="CI1589" i="1"/>
  <c r="CH1589" i="1"/>
  <c r="CQ1589" i="1" s="1"/>
  <c r="CI1588" i="1"/>
  <c r="CR1588" i="1" s="1"/>
  <c r="CH1588" i="1"/>
  <c r="CI1587" i="1"/>
  <c r="CH1587" i="1"/>
  <c r="CQ1587" i="1" s="1"/>
  <c r="CI1586" i="1"/>
  <c r="CH1586" i="1"/>
  <c r="CQ1586" i="1" s="1"/>
  <c r="CI1585" i="1"/>
  <c r="CR1585" i="1" s="1"/>
  <c r="CH1585" i="1"/>
  <c r="CI1584" i="1"/>
  <c r="CR1584" i="1" s="1"/>
  <c r="CH1584" i="1"/>
  <c r="CQ1584" i="1" s="1"/>
  <c r="CI1583" i="1"/>
  <c r="CH1583" i="1"/>
  <c r="CQ1583" i="1" s="1"/>
  <c r="CI1582" i="1"/>
  <c r="CR1582" i="1" s="1"/>
  <c r="CH1582" i="1"/>
  <c r="CI1581" i="1"/>
  <c r="CH1581" i="1"/>
  <c r="CQ1581" i="1" s="1"/>
  <c r="CI1580" i="1"/>
  <c r="CR1580" i="1" s="1"/>
  <c r="CH1580" i="1"/>
  <c r="CI1579" i="1"/>
  <c r="CH1579" i="1"/>
  <c r="CQ1579" i="1" s="1"/>
  <c r="CI1578" i="1"/>
  <c r="CR1578" i="1" s="1"/>
  <c r="CH1578" i="1"/>
  <c r="CQ1578" i="1" s="1"/>
  <c r="CI1577" i="1"/>
  <c r="CR1577" i="1" s="1"/>
  <c r="CH1577" i="1"/>
  <c r="CI1576" i="1"/>
  <c r="CR1576" i="1" s="1"/>
  <c r="CH1576" i="1"/>
  <c r="CQ1576" i="1" s="1"/>
  <c r="CI1575" i="1"/>
  <c r="CH1575" i="1"/>
  <c r="CQ1575" i="1" s="1"/>
  <c r="CI1574" i="1"/>
  <c r="CR1574" i="1" s="1"/>
  <c r="CH1574" i="1"/>
  <c r="CI1573" i="1"/>
  <c r="CH1573" i="1"/>
  <c r="CQ1573" i="1" s="1"/>
  <c r="CI1572" i="1"/>
  <c r="CR1572" i="1" s="1"/>
  <c r="CH1572" i="1"/>
  <c r="CI1571" i="1"/>
  <c r="CH1571" i="1"/>
  <c r="CQ1571" i="1" s="1"/>
  <c r="CI1570" i="1"/>
  <c r="CR1570" i="1" s="1"/>
  <c r="CH1570" i="1"/>
  <c r="CI1569" i="1"/>
  <c r="CR1569" i="1" s="1"/>
  <c r="CH1569" i="1"/>
  <c r="CI1568" i="1"/>
  <c r="CR1568" i="1" s="1"/>
  <c r="CH1568" i="1"/>
  <c r="CQ1568" i="1" s="1"/>
  <c r="CI1567" i="1"/>
  <c r="CH1567" i="1"/>
  <c r="CQ1567" i="1" s="1"/>
  <c r="CI1566" i="1"/>
  <c r="CR1566" i="1" s="1"/>
  <c r="CH1566" i="1"/>
  <c r="CI1565" i="1"/>
  <c r="CH1565" i="1"/>
  <c r="CQ1565" i="1" s="1"/>
  <c r="CI1564" i="1"/>
  <c r="CR1564" i="1" s="1"/>
  <c r="CH1564" i="1"/>
  <c r="CI1563" i="1"/>
  <c r="CH1563" i="1"/>
  <c r="CQ1563" i="1" s="1"/>
  <c r="CJ1562" i="1"/>
  <c r="CI1562" i="1"/>
  <c r="CR1562" i="1" s="1"/>
  <c r="CH1562" i="1"/>
  <c r="CQ1562" i="1" s="1"/>
  <c r="CI1561" i="1"/>
  <c r="CR1561" i="1" s="1"/>
  <c r="CH1561" i="1"/>
  <c r="CI1560" i="1"/>
  <c r="CR1560" i="1" s="1"/>
  <c r="CH1560" i="1"/>
  <c r="CI1559" i="1"/>
  <c r="CH1559" i="1"/>
  <c r="CQ1559" i="1" s="1"/>
  <c r="CI1558" i="1"/>
  <c r="CR1558" i="1" s="1"/>
  <c r="CH1558" i="1"/>
  <c r="CI1557" i="1"/>
  <c r="CH1557" i="1"/>
  <c r="CQ1557" i="1" s="1"/>
  <c r="CI1556" i="1"/>
  <c r="CR1556" i="1" s="1"/>
  <c r="CH1556" i="1"/>
  <c r="CI1555" i="1"/>
  <c r="CH1555" i="1"/>
  <c r="CQ1555" i="1" s="1"/>
  <c r="CI1554" i="1"/>
  <c r="CR1554" i="1" s="1"/>
  <c r="CH1554" i="1"/>
  <c r="CQ1554" i="1" s="1"/>
  <c r="CI1553" i="1"/>
  <c r="CR1553" i="1" s="1"/>
  <c r="CH1553" i="1"/>
  <c r="CI1552" i="1"/>
  <c r="CH1552" i="1"/>
  <c r="CQ1552" i="1" s="1"/>
  <c r="CI1551" i="1"/>
  <c r="CR1551" i="1" s="1"/>
  <c r="CH1551" i="1"/>
  <c r="CQ1551" i="1" s="1"/>
  <c r="CI1550" i="1"/>
  <c r="CR1550" i="1" s="1"/>
  <c r="CH1550" i="1"/>
  <c r="CI1549" i="1"/>
  <c r="CH1549" i="1"/>
  <c r="CQ1549" i="1" s="1"/>
  <c r="CI1548" i="1"/>
  <c r="CR1548" i="1" s="1"/>
  <c r="CH1548" i="1"/>
  <c r="CI1547" i="1"/>
  <c r="CH1547" i="1"/>
  <c r="CQ1547" i="1" s="1"/>
  <c r="CI1546" i="1"/>
  <c r="CR1546" i="1" s="1"/>
  <c r="CH1546" i="1"/>
  <c r="CI1545" i="1"/>
  <c r="CR1545" i="1" s="1"/>
  <c r="CH1545" i="1"/>
  <c r="CI1544" i="1"/>
  <c r="CR1544" i="1" s="1"/>
  <c r="CH1544" i="1"/>
  <c r="CQ1544" i="1" s="1"/>
  <c r="CI1543" i="1"/>
  <c r="CR1543" i="1" s="1"/>
  <c r="CH1543" i="1"/>
  <c r="CI1542" i="1"/>
  <c r="CR1542" i="1" s="1"/>
  <c r="CH1542" i="1"/>
  <c r="CI1541" i="1"/>
  <c r="CH1541" i="1"/>
  <c r="CQ1541" i="1" s="1"/>
  <c r="CI1540" i="1"/>
  <c r="CR1540" i="1" s="1"/>
  <c r="CH1540" i="1"/>
  <c r="CI1539" i="1"/>
  <c r="CH1539" i="1"/>
  <c r="CQ1539" i="1" s="1"/>
  <c r="CI1538" i="1"/>
  <c r="CR1538" i="1" s="1"/>
  <c r="CH1538" i="1"/>
  <c r="CQ1538" i="1" s="1"/>
  <c r="CI1537" i="1"/>
  <c r="CR1537" i="1" s="1"/>
  <c r="CH1537" i="1"/>
  <c r="CI1536" i="1"/>
  <c r="CR1536" i="1" s="1"/>
  <c r="CH1536" i="1"/>
  <c r="CI1535" i="1"/>
  <c r="CR1535" i="1" s="1"/>
  <c r="CH1535" i="1"/>
  <c r="CI1534" i="1"/>
  <c r="CR1534" i="1" s="1"/>
  <c r="CH1534" i="1"/>
  <c r="CI1533" i="1"/>
  <c r="CH1533" i="1"/>
  <c r="CQ1533" i="1" s="1"/>
  <c r="CI1532" i="1"/>
  <c r="CR1532" i="1" s="1"/>
  <c r="CH1532" i="1"/>
  <c r="CI1531" i="1"/>
  <c r="CH1531" i="1"/>
  <c r="CQ1531" i="1" s="1"/>
  <c r="CI1530" i="1"/>
  <c r="CR1530" i="1" s="1"/>
  <c r="CH1530" i="1"/>
  <c r="CI1529" i="1"/>
  <c r="CR1529" i="1" s="1"/>
  <c r="CH1529" i="1"/>
  <c r="CI1528" i="1"/>
  <c r="CR1528" i="1" s="1"/>
  <c r="CH1528" i="1"/>
  <c r="CQ1528" i="1" s="1"/>
  <c r="CI1527" i="1"/>
  <c r="CR1527" i="1" s="1"/>
  <c r="CH1527" i="1"/>
  <c r="CI1526" i="1"/>
  <c r="CR1526" i="1" s="1"/>
  <c r="CH1526" i="1"/>
  <c r="CI1525" i="1"/>
  <c r="CH1525" i="1"/>
  <c r="CQ1525" i="1" s="1"/>
  <c r="CI1524" i="1"/>
  <c r="CR1524" i="1" s="1"/>
  <c r="CH1524" i="1"/>
  <c r="CI1523" i="1"/>
  <c r="CH1523" i="1"/>
  <c r="CQ1523" i="1" s="1"/>
  <c r="CI1522" i="1"/>
  <c r="CR1522" i="1" s="1"/>
  <c r="CH1522" i="1"/>
  <c r="CI1521" i="1"/>
  <c r="CR1521" i="1" s="1"/>
  <c r="CU1521" i="1" s="1"/>
  <c r="CH1521" i="1"/>
  <c r="CI1520" i="1"/>
  <c r="CR1520" i="1" s="1"/>
  <c r="CH1520" i="1"/>
  <c r="CQ1520" i="1" s="1"/>
  <c r="CI1519" i="1"/>
  <c r="CR1519" i="1" s="1"/>
  <c r="CH1519" i="1"/>
  <c r="CI1518" i="1"/>
  <c r="CR1518" i="1" s="1"/>
  <c r="CH1518" i="1"/>
  <c r="CI1517" i="1"/>
  <c r="CH1517" i="1"/>
  <c r="CQ1517" i="1" s="1"/>
  <c r="CI1516" i="1"/>
  <c r="CR1516" i="1" s="1"/>
  <c r="CH1516" i="1"/>
  <c r="CI1515" i="1"/>
  <c r="CH1515" i="1"/>
  <c r="CQ1515" i="1" s="1"/>
  <c r="CI1514" i="1"/>
  <c r="CH1514" i="1"/>
  <c r="CQ1514" i="1" s="1"/>
  <c r="CI1513" i="1"/>
  <c r="CR1513" i="1" s="1"/>
  <c r="CH1513" i="1"/>
  <c r="CI1512" i="1"/>
  <c r="CR1512" i="1" s="1"/>
  <c r="CH1512" i="1"/>
  <c r="CQ1512" i="1" s="1"/>
  <c r="CI1511" i="1"/>
  <c r="CR1511" i="1" s="1"/>
  <c r="CH1511" i="1"/>
  <c r="CI1510" i="1"/>
  <c r="CR1510" i="1" s="1"/>
  <c r="CH1510" i="1"/>
  <c r="CI1509" i="1"/>
  <c r="CH1509" i="1"/>
  <c r="CQ1509" i="1" s="1"/>
  <c r="CI1508" i="1"/>
  <c r="CR1508" i="1" s="1"/>
  <c r="CH1508" i="1"/>
  <c r="CI1507" i="1"/>
  <c r="CH1507" i="1"/>
  <c r="CQ1507" i="1" s="1"/>
  <c r="CI1506" i="1"/>
  <c r="CR1506" i="1" s="1"/>
  <c r="CH1506" i="1"/>
  <c r="CQ1506" i="1" s="1"/>
  <c r="CI1505" i="1"/>
  <c r="CR1505" i="1" s="1"/>
  <c r="CH1505" i="1"/>
  <c r="CI1504" i="1"/>
  <c r="CR1504" i="1" s="1"/>
  <c r="CH1504" i="1"/>
  <c r="CI1503" i="1"/>
  <c r="CR1503" i="1" s="1"/>
  <c r="CH1503" i="1"/>
  <c r="CI1502" i="1"/>
  <c r="CR1502" i="1" s="1"/>
  <c r="CH1502" i="1"/>
  <c r="CI1501" i="1"/>
  <c r="CH1501" i="1"/>
  <c r="CQ1501" i="1" s="1"/>
  <c r="CI1500" i="1"/>
  <c r="CR1500" i="1" s="1"/>
  <c r="CH1500" i="1"/>
  <c r="CI1499" i="1"/>
  <c r="CH1499" i="1"/>
  <c r="CQ1499" i="1" s="1"/>
  <c r="CI1498" i="1"/>
  <c r="CR1498" i="1" s="1"/>
  <c r="CH1498" i="1"/>
  <c r="CQ1498" i="1" s="1"/>
  <c r="CI1497" i="1"/>
  <c r="CR1497" i="1" s="1"/>
  <c r="CH1497" i="1"/>
  <c r="CI1496" i="1"/>
  <c r="CR1496" i="1" s="1"/>
  <c r="CH1496" i="1"/>
  <c r="CQ1496" i="1" s="1"/>
  <c r="CS1496" i="1" s="1"/>
  <c r="CI1495" i="1"/>
  <c r="CR1495" i="1" s="1"/>
  <c r="CH1495" i="1"/>
  <c r="CI1494" i="1"/>
  <c r="CR1494" i="1" s="1"/>
  <c r="CH1494" i="1"/>
  <c r="CI1493" i="1"/>
  <c r="CH1493" i="1"/>
  <c r="CQ1493" i="1" s="1"/>
  <c r="CI1492" i="1"/>
  <c r="CR1492" i="1" s="1"/>
  <c r="CH1492" i="1"/>
  <c r="CI1491" i="1"/>
  <c r="CJ1491" i="1" s="1"/>
  <c r="CH1491" i="1"/>
  <c r="CQ1491" i="1" s="1"/>
  <c r="CI1490" i="1"/>
  <c r="CR1490" i="1" s="1"/>
  <c r="CH1490" i="1"/>
  <c r="CI1489" i="1"/>
  <c r="CR1489" i="1" s="1"/>
  <c r="CH1489" i="1"/>
  <c r="CI1488" i="1"/>
  <c r="CR1488" i="1" s="1"/>
  <c r="CH1488" i="1"/>
  <c r="CI1487" i="1"/>
  <c r="CR1487" i="1" s="1"/>
  <c r="CH1487" i="1"/>
  <c r="CI1486" i="1"/>
  <c r="CR1486" i="1" s="1"/>
  <c r="CH1486" i="1"/>
  <c r="CI1485" i="1"/>
  <c r="CH1485" i="1"/>
  <c r="CQ1485" i="1" s="1"/>
  <c r="CI1484" i="1"/>
  <c r="CR1484" i="1" s="1"/>
  <c r="CH1484" i="1"/>
  <c r="CI1483" i="1"/>
  <c r="CH1483" i="1"/>
  <c r="CQ1483" i="1" s="1"/>
  <c r="CI1482" i="1"/>
  <c r="CR1482" i="1" s="1"/>
  <c r="CH1482" i="1"/>
  <c r="CQ1482" i="1" s="1"/>
  <c r="CI1481" i="1"/>
  <c r="CR1481" i="1" s="1"/>
  <c r="CH1481" i="1"/>
  <c r="CI1480" i="1"/>
  <c r="CR1480" i="1" s="1"/>
  <c r="CH1480" i="1"/>
  <c r="CQ1480" i="1" s="1"/>
  <c r="CI1479" i="1"/>
  <c r="CH1479" i="1"/>
  <c r="CQ1479" i="1" s="1"/>
  <c r="CI1478" i="1"/>
  <c r="CR1478" i="1" s="1"/>
  <c r="CH1478" i="1"/>
  <c r="CI1477" i="1"/>
  <c r="CH1477" i="1"/>
  <c r="CQ1477" i="1" s="1"/>
  <c r="CI1476" i="1"/>
  <c r="CR1476" i="1" s="1"/>
  <c r="CH1476" i="1"/>
  <c r="CI1475" i="1"/>
  <c r="CH1475" i="1"/>
  <c r="CQ1475" i="1" s="1"/>
  <c r="CI1474" i="1"/>
  <c r="CR1474" i="1" s="1"/>
  <c r="CH1474" i="1"/>
  <c r="CQ1474" i="1" s="1"/>
  <c r="CI1473" i="1"/>
  <c r="CR1473" i="1" s="1"/>
  <c r="CH1473" i="1"/>
  <c r="CI1472" i="1"/>
  <c r="CR1472" i="1" s="1"/>
  <c r="CH1472" i="1"/>
  <c r="CI1471" i="1"/>
  <c r="CR1471" i="1" s="1"/>
  <c r="CH1471" i="1"/>
  <c r="CI1470" i="1"/>
  <c r="CR1470" i="1" s="1"/>
  <c r="CH1470" i="1"/>
  <c r="CI1469" i="1"/>
  <c r="CH1469" i="1"/>
  <c r="CQ1469" i="1" s="1"/>
  <c r="CI1468" i="1"/>
  <c r="CR1468" i="1" s="1"/>
  <c r="CH1468" i="1"/>
  <c r="CI1467" i="1"/>
  <c r="CH1467" i="1"/>
  <c r="CQ1467" i="1" s="1"/>
  <c r="CI1466" i="1"/>
  <c r="CR1466" i="1" s="1"/>
  <c r="CH1466" i="1"/>
  <c r="CQ1466" i="1" s="1"/>
  <c r="CI1465" i="1"/>
  <c r="CR1465" i="1" s="1"/>
  <c r="CH1465" i="1"/>
  <c r="CI1464" i="1"/>
  <c r="CR1464" i="1" s="1"/>
  <c r="CH1464" i="1"/>
  <c r="CQ1464" i="1" s="1"/>
  <c r="CI1463" i="1"/>
  <c r="CR1463" i="1" s="1"/>
  <c r="CH1463" i="1"/>
  <c r="CI1462" i="1"/>
  <c r="CR1462" i="1" s="1"/>
  <c r="CH1462" i="1"/>
  <c r="CI1461" i="1"/>
  <c r="CH1461" i="1"/>
  <c r="CQ1461" i="1" s="1"/>
  <c r="CI1460" i="1"/>
  <c r="CR1460" i="1" s="1"/>
  <c r="CH1460" i="1"/>
  <c r="CI1459" i="1"/>
  <c r="CH1459" i="1"/>
  <c r="CQ1459" i="1" s="1"/>
  <c r="CI1458" i="1"/>
  <c r="CR1458" i="1" s="1"/>
  <c r="CH1458" i="1"/>
  <c r="CI1457" i="1"/>
  <c r="CR1457" i="1" s="1"/>
  <c r="CH1457" i="1"/>
  <c r="CJ1456" i="1"/>
  <c r="CI1456" i="1"/>
  <c r="CR1456" i="1" s="1"/>
  <c r="CH1456" i="1"/>
  <c r="CQ1456" i="1" s="1"/>
  <c r="CI1455" i="1"/>
  <c r="CR1455" i="1" s="1"/>
  <c r="CH1455" i="1"/>
  <c r="CI1454" i="1"/>
  <c r="CR1454" i="1" s="1"/>
  <c r="CH1454" i="1"/>
  <c r="CI1453" i="1"/>
  <c r="CH1453" i="1"/>
  <c r="CQ1453" i="1" s="1"/>
  <c r="CI1452" i="1"/>
  <c r="CR1452" i="1" s="1"/>
  <c r="CH1452" i="1"/>
  <c r="CI1451" i="1"/>
  <c r="CH1451" i="1"/>
  <c r="CQ1451" i="1" s="1"/>
  <c r="CI1450" i="1"/>
  <c r="CR1450" i="1" s="1"/>
  <c r="CH1450" i="1"/>
  <c r="CQ1450" i="1" s="1"/>
  <c r="CI1449" i="1"/>
  <c r="CR1449" i="1" s="1"/>
  <c r="CH1449" i="1"/>
  <c r="CI1448" i="1"/>
  <c r="CR1448" i="1" s="1"/>
  <c r="CH1448" i="1"/>
  <c r="CQ1448" i="1" s="1"/>
  <c r="CI1447" i="1"/>
  <c r="CR1447" i="1" s="1"/>
  <c r="CH1447" i="1"/>
  <c r="CI1446" i="1"/>
  <c r="CR1446" i="1" s="1"/>
  <c r="CH1446" i="1"/>
  <c r="CI1445" i="1"/>
  <c r="CH1445" i="1"/>
  <c r="CQ1445" i="1" s="1"/>
  <c r="CI1444" i="1"/>
  <c r="CR1444" i="1" s="1"/>
  <c r="CH1444" i="1"/>
  <c r="CI1443" i="1"/>
  <c r="CH1443" i="1"/>
  <c r="CQ1443" i="1" s="1"/>
  <c r="CI1442" i="1"/>
  <c r="CR1442" i="1" s="1"/>
  <c r="CH1442" i="1"/>
  <c r="CQ1442" i="1" s="1"/>
  <c r="CI1441" i="1"/>
  <c r="CR1441" i="1" s="1"/>
  <c r="CH1441" i="1"/>
  <c r="CI1440" i="1"/>
  <c r="CR1440" i="1" s="1"/>
  <c r="CH1440" i="1"/>
  <c r="CI1439" i="1"/>
  <c r="CR1439" i="1" s="1"/>
  <c r="CH1439" i="1"/>
  <c r="CI1438" i="1"/>
  <c r="CR1438" i="1" s="1"/>
  <c r="CH1438" i="1"/>
  <c r="CI1437" i="1"/>
  <c r="CH1437" i="1"/>
  <c r="CQ1437" i="1" s="1"/>
  <c r="CI1436" i="1"/>
  <c r="CR1436" i="1" s="1"/>
  <c r="CH1436" i="1"/>
  <c r="CI1435" i="1"/>
  <c r="CH1435" i="1"/>
  <c r="CQ1435" i="1" s="1"/>
  <c r="CI1434" i="1"/>
  <c r="CR1434" i="1" s="1"/>
  <c r="CH1434" i="1"/>
  <c r="CQ1434" i="1" s="1"/>
  <c r="CI1433" i="1"/>
  <c r="CR1433" i="1" s="1"/>
  <c r="CH1433" i="1"/>
  <c r="CJ1432" i="1"/>
  <c r="CI1432" i="1"/>
  <c r="CR1432" i="1" s="1"/>
  <c r="CH1432" i="1"/>
  <c r="CQ1432" i="1" s="1"/>
  <c r="CI1431" i="1"/>
  <c r="CR1431" i="1" s="1"/>
  <c r="CH1431" i="1"/>
  <c r="CI1430" i="1"/>
  <c r="CR1430" i="1" s="1"/>
  <c r="CH1430" i="1"/>
  <c r="CI1429" i="1"/>
  <c r="CH1429" i="1"/>
  <c r="CQ1429" i="1" s="1"/>
  <c r="CI1428" i="1"/>
  <c r="CR1428" i="1" s="1"/>
  <c r="CH1428" i="1"/>
  <c r="CI1427" i="1"/>
  <c r="CH1427" i="1"/>
  <c r="CQ1427" i="1" s="1"/>
  <c r="CI1426" i="1"/>
  <c r="CR1426" i="1" s="1"/>
  <c r="CH1426" i="1"/>
  <c r="CI1425" i="1"/>
  <c r="CR1425" i="1" s="1"/>
  <c r="CH1425" i="1"/>
  <c r="CI1424" i="1"/>
  <c r="CR1424" i="1" s="1"/>
  <c r="CH1424" i="1"/>
  <c r="CQ1424" i="1" s="1"/>
  <c r="CI1423" i="1"/>
  <c r="CR1423" i="1" s="1"/>
  <c r="CH1423" i="1"/>
  <c r="CI1422" i="1"/>
  <c r="CR1422" i="1" s="1"/>
  <c r="CH1422" i="1"/>
  <c r="CI1421" i="1"/>
  <c r="CH1421" i="1"/>
  <c r="CQ1421" i="1" s="1"/>
  <c r="CI1420" i="1"/>
  <c r="CR1420" i="1" s="1"/>
  <c r="CH1420" i="1"/>
  <c r="CI1419" i="1"/>
  <c r="CH1419" i="1"/>
  <c r="CQ1419" i="1" s="1"/>
  <c r="CJ1418" i="1"/>
  <c r="CI1418" i="1"/>
  <c r="CR1418" i="1" s="1"/>
  <c r="CH1418" i="1"/>
  <c r="CQ1418" i="1" s="1"/>
  <c r="CI1417" i="1"/>
  <c r="CR1417" i="1" s="1"/>
  <c r="CH1417" i="1"/>
  <c r="CI1416" i="1"/>
  <c r="CR1416" i="1" s="1"/>
  <c r="CH1416" i="1"/>
  <c r="CQ1416" i="1" s="1"/>
  <c r="CI1415" i="1"/>
  <c r="CR1415" i="1" s="1"/>
  <c r="CH1415" i="1"/>
  <c r="CI1414" i="1"/>
  <c r="CR1414" i="1" s="1"/>
  <c r="CH1414" i="1"/>
  <c r="CI1413" i="1"/>
  <c r="CH1413" i="1"/>
  <c r="CQ1413" i="1" s="1"/>
  <c r="CI1412" i="1"/>
  <c r="CR1412" i="1" s="1"/>
  <c r="CH1412" i="1"/>
  <c r="CI1411" i="1"/>
  <c r="CH1411" i="1"/>
  <c r="CQ1411" i="1" s="1"/>
  <c r="CI1410" i="1"/>
  <c r="CR1410" i="1" s="1"/>
  <c r="CH1410" i="1"/>
  <c r="CQ1410" i="1" s="1"/>
  <c r="CI1409" i="1"/>
  <c r="CR1409" i="1" s="1"/>
  <c r="CH1409" i="1"/>
  <c r="CI1408" i="1"/>
  <c r="CR1408" i="1" s="1"/>
  <c r="CH1408" i="1"/>
  <c r="CI1407" i="1"/>
  <c r="CR1407" i="1" s="1"/>
  <c r="CH1407" i="1"/>
  <c r="CI1406" i="1"/>
  <c r="CR1406" i="1" s="1"/>
  <c r="CH1406" i="1"/>
  <c r="CI1405" i="1"/>
  <c r="CH1405" i="1"/>
  <c r="CQ1405" i="1" s="1"/>
  <c r="CI1404" i="1"/>
  <c r="CR1404" i="1" s="1"/>
  <c r="CH1404" i="1"/>
  <c r="CI1403" i="1"/>
  <c r="CH1403" i="1"/>
  <c r="CQ1403" i="1" s="1"/>
  <c r="CI1402" i="1"/>
  <c r="CH1402" i="1"/>
  <c r="CQ1402" i="1" s="1"/>
  <c r="CI1401" i="1"/>
  <c r="CR1401" i="1" s="1"/>
  <c r="CH1401" i="1"/>
  <c r="CI1400" i="1"/>
  <c r="CR1400" i="1" s="1"/>
  <c r="CH1400" i="1"/>
  <c r="CI1399" i="1"/>
  <c r="CR1399" i="1" s="1"/>
  <c r="CH1399" i="1"/>
  <c r="CI1398" i="1"/>
  <c r="CR1398" i="1" s="1"/>
  <c r="CH1398" i="1"/>
  <c r="CI1397" i="1"/>
  <c r="CH1397" i="1"/>
  <c r="CQ1397" i="1" s="1"/>
  <c r="CI1396" i="1"/>
  <c r="CR1396" i="1" s="1"/>
  <c r="CH1396" i="1"/>
  <c r="CI1395" i="1"/>
  <c r="CH1395" i="1"/>
  <c r="CQ1395" i="1" s="1"/>
  <c r="CI1394" i="1"/>
  <c r="CR1394" i="1" s="1"/>
  <c r="CH1394" i="1"/>
  <c r="CI1393" i="1"/>
  <c r="CR1393" i="1" s="1"/>
  <c r="CH1393" i="1"/>
  <c r="CI1392" i="1"/>
  <c r="CR1392" i="1" s="1"/>
  <c r="CH1392" i="1"/>
  <c r="CQ1392" i="1" s="1"/>
  <c r="CI1391" i="1"/>
  <c r="CR1391" i="1" s="1"/>
  <c r="CH1391" i="1"/>
  <c r="CI1390" i="1"/>
  <c r="CR1390" i="1" s="1"/>
  <c r="CH1390" i="1"/>
  <c r="CI1389" i="1"/>
  <c r="CH1389" i="1"/>
  <c r="CQ1389" i="1" s="1"/>
  <c r="CI1388" i="1"/>
  <c r="CR1388" i="1" s="1"/>
  <c r="CH1388" i="1"/>
  <c r="CI1387" i="1"/>
  <c r="CH1387" i="1"/>
  <c r="CQ1387" i="1" s="1"/>
  <c r="CI1386" i="1"/>
  <c r="CR1386" i="1" s="1"/>
  <c r="CH1386" i="1"/>
  <c r="CQ1386" i="1" s="1"/>
  <c r="CI1385" i="1"/>
  <c r="CR1385" i="1" s="1"/>
  <c r="CH1385" i="1"/>
  <c r="CI1384" i="1"/>
  <c r="CR1384" i="1" s="1"/>
  <c r="CH1384" i="1"/>
  <c r="CQ1384" i="1" s="1"/>
  <c r="CI1383" i="1"/>
  <c r="CR1383" i="1" s="1"/>
  <c r="CH1383" i="1"/>
  <c r="CI1382" i="1"/>
  <c r="CR1382" i="1" s="1"/>
  <c r="CH1382" i="1"/>
  <c r="CI1381" i="1"/>
  <c r="CH1381" i="1"/>
  <c r="CQ1381" i="1" s="1"/>
  <c r="CI1380" i="1"/>
  <c r="CR1380" i="1" s="1"/>
  <c r="CH1380" i="1"/>
  <c r="CI1379" i="1"/>
  <c r="CH1379" i="1"/>
  <c r="CQ1379" i="1" s="1"/>
  <c r="CI1378" i="1"/>
  <c r="CR1378" i="1" s="1"/>
  <c r="CH1378" i="1"/>
  <c r="CQ1378" i="1" s="1"/>
  <c r="CI1377" i="1"/>
  <c r="CR1377" i="1" s="1"/>
  <c r="CH1377" i="1"/>
  <c r="CI1376" i="1"/>
  <c r="CR1376" i="1" s="1"/>
  <c r="CH1376" i="1"/>
  <c r="CI1375" i="1"/>
  <c r="CR1375" i="1" s="1"/>
  <c r="CH1375" i="1"/>
  <c r="CI1374" i="1"/>
  <c r="CR1374" i="1" s="1"/>
  <c r="CH1374" i="1"/>
  <c r="CI1373" i="1"/>
  <c r="CH1373" i="1"/>
  <c r="CQ1373" i="1" s="1"/>
  <c r="CI1372" i="1"/>
  <c r="CR1372" i="1" s="1"/>
  <c r="CH1372" i="1"/>
  <c r="CI1371" i="1"/>
  <c r="CH1371" i="1"/>
  <c r="CQ1371" i="1" s="1"/>
  <c r="CI1370" i="1"/>
  <c r="CR1370" i="1" s="1"/>
  <c r="CS1370" i="1" s="1"/>
  <c r="CH1370" i="1"/>
  <c r="CQ1370" i="1" s="1"/>
  <c r="CI1369" i="1"/>
  <c r="CR1369" i="1" s="1"/>
  <c r="CH1369" i="1"/>
  <c r="CI1368" i="1"/>
  <c r="CR1368" i="1" s="1"/>
  <c r="CH1368" i="1"/>
  <c r="CQ1368" i="1" s="1"/>
  <c r="CI1367" i="1"/>
  <c r="CR1367" i="1" s="1"/>
  <c r="CH1367" i="1"/>
  <c r="CI1366" i="1"/>
  <c r="CR1366" i="1" s="1"/>
  <c r="CH1366" i="1"/>
  <c r="CI1365" i="1"/>
  <c r="CH1365" i="1"/>
  <c r="CQ1365" i="1" s="1"/>
  <c r="CI1364" i="1"/>
  <c r="CR1364" i="1" s="1"/>
  <c r="CH1364" i="1"/>
  <c r="CI1363" i="1"/>
  <c r="CH1363" i="1"/>
  <c r="CQ1363" i="1" s="1"/>
  <c r="CI1362" i="1"/>
  <c r="CR1362" i="1" s="1"/>
  <c r="CH1362" i="1"/>
  <c r="CI1361" i="1"/>
  <c r="CR1361" i="1" s="1"/>
  <c r="CH1361" i="1"/>
  <c r="CI1360" i="1"/>
  <c r="CH1360" i="1"/>
  <c r="CQ1360" i="1" s="1"/>
  <c r="CI1359" i="1"/>
  <c r="CR1359" i="1" s="1"/>
  <c r="CH1359" i="1"/>
  <c r="CI1358" i="1"/>
  <c r="CR1358" i="1" s="1"/>
  <c r="CH1358" i="1"/>
  <c r="CI1357" i="1"/>
  <c r="CH1357" i="1"/>
  <c r="CQ1357" i="1" s="1"/>
  <c r="CI1356" i="1"/>
  <c r="CR1356" i="1" s="1"/>
  <c r="CH1356" i="1"/>
  <c r="CI1355" i="1"/>
  <c r="CH1355" i="1"/>
  <c r="CQ1355" i="1" s="1"/>
  <c r="CI1354" i="1"/>
  <c r="CH1354" i="1"/>
  <c r="CQ1354" i="1" s="1"/>
  <c r="CI1353" i="1"/>
  <c r="CR1353" i="1" s="1"/>
  <c r="CH1353" i="1"/>
  <c r="CI1352" i="1"/>
  <c r="CR1352" i="1" s="1"/>
  <c r="CH1352" i="1"/>
  <c r="CQ1352" i="1" s="1"/>
  <c r="CI1351" i="1"/>
  <c r="CR1351" i="1" s="1"/>
  <c r="CH1351" i="1"/>
  <c r="CI1350" i="1"/>
  <c r="CR1350" i="1" s="1"/>
  <c r="CH1350" i="1"/>
  <c r="CI1349" i="1"/>
  <c r="CH1349" i="1"/>
  <c r="CQ1349" i="1" s="1"/>
  <c r="CI1348" i="1"/>
  <c r="CR1348" i="1" s="1"/>
  <c r="CH1348" i="1"/>
  <c r="CI1347" i="1"/>
  <c r="CH1347" i="1"/>
  <c r="CQ1347" i="1" s="1"/>
  <c r="CI1346" i="1"/>
  <c r="CR1346" i="1" s="1"/>
  <c r="CH1346" i="1"/>
  <c r="CQ1346" i="1" s="1"/>
  <c r="CI1345" i="1"/>
  <c r="CR1345" i="1" s="1"/>
  <c r="CH1345" i="1"/>
  <c r="CI1344" i="1"/>
  <c r="CR1344" i="1" s="1"/>
  <c r="CH1344" i="1"/>
  <c r="CI1343" i="1"/>
  <c r="CR1343" i="1" s="1"/>
  <c r="CH1343" i="1"/>
  <c r="CI1342" i="1"/>
  <c r="CR1342" i="1" s="1"/>
  <c r="CH1342" i="1"/>
  <c r="CI1341" i="1"/>
  <c r="CH1341" i="1"/>
  <c r="CQ1341" i="1" s="1"/>
  <c r="CI1340" i="1"/>
  <c r="CR1340" i="1" s="1"/>
  <c r="CH1340" i="1"/>
  <c r="CI1339" i="1"/>
  <c r="CH1339" i="1"/>
  <c r="CQ1339" i="1" s="1"/>
  <c r="CI1338" i="1"/>
  <c r="CR1338" i="1" s="1"/>
  <c r="CH1338" i="1"/>
  <c r="CQ1338" i="1" s="1"/>
  <c r="CI1337" i="1"/>
  <c r="CR1337" i="1" s="1"/>
  <c r="CH1337" i="1"/>
  <c r="CJ1336" i="1"/>
  <c r="CI1336" i="1"/>
  <c r="CR1336" i="1" s="1"/>
  <c r="CH1336" i="1"/>
  <c r="CQ1336" i="1" s="1"/>
  <c r="CI1335" i="1"/>
  <c r="CR1335" i="1" s="1"/>
  <c r="CH1335" i="1"/>
  <c r="CI1334" i="1"/>
  <c r="CR1334" i="1" s="1"/>
  <c r="CH1334" i="1"/>
  <c r="CI1333" i="1"/>
  <c r="CH1333" i="1"/>
  <c r="CQ1333" i="1" s="1"/>
  <c r="CI1332" i="1"/>
  <c r="CR1332" i="1" s="1"/>
  <c r="CH1332" i="1"/>
  <c r="CI1331" i="1"/>
  <c r="CH1331" i="1"/>
  <c r="CQ1331" i="1" s="1"/>
  <c r="CI1330" i="1"/>
  <c r="CR1330" i="1" s="1"/>
  <c r="CH1330" i="1"/>
  <c r="CI1329" i="1"/>
  <c r="CR1329" i="1" s="1"/>
  <c r="CH1329" i="1"/>
  <c r="CI1328" i="1"/>
  <c r="CR1328" i="1" s="1"/>
  <c r="CH1328" i="1"/>
  <c r="CQ1328" i="1" s="1"/>
  <c r="CI1327" i="1"/>
  <c r="CR1327" i="1" s="1"/>
  <c r="CH1327" i="1"/>
  <c r="CI1326" i="1"/>
  <c r="CR1326" i="1" s="1"/>
  <c r="CH1326" i="1"/>
  <c r="CI1325" i="1"/>
  <c r="CH1325" i="1"/>
  <c r="CQ1325" i="1" s="1"/>
  <c r="CI1324" i="1"/>
  <c r="CR1324" i="1" s="1"/>
  <c r="CH1324" i="1"/>
  <c r="CI1323" i="1"/>
  <c r="CH1323" i="1"/>
  <c r="CQ1323" i="1" s="1"/>
  <c r="CI1322" i="1"/>
  <c r="CR1322" i="1" s="1"/>
  <c r="CH1322" i="1"/>
  <c r="CQ1322" i="1" s="1"/>
  <c r="CI1321" i="1"/>
  <c r="CR1321" i="1" s="1"/>
  <c r="CH1321" i="1"/>
  <c r="CI1320" i="1"/>
  <c r="CR1320" i="1" s="1"/>
  <c r="CH1320" i="1"/>
  <c r="CQ1320" i="1" s="1"/>
  <c r="CI1319" i="1"/>
  <c r="CR1319" i="1" s="1"/>
  <c r="CH1319" i="1"/>
  <c r="CI1318" i="1"/>
  <c r="CR1318" i="1" s="1"/>
  <c r="CH1318" i="1"/>
  <c r="CI1317" i="1"/>
  <c r="CH1317" i="1"/>
  <c r="CQ1317" i="1" s="1"/>
  <c r="CI1316" i="1"/>
  <c r="CR1316" i="1" s="1"/>
  <c r="CH1316" i="1"/>
  <c r="CI1315" i="1"/>
  <c r="CH1315" i="1"/>
  <c r="CQ1315" i="1" s="1"/>
  <c r="CI1314" i="1"/>
  <c r="CR1314" i="1" s="1"/>
  <c r="CH1314" i="1"/>
  <c r="CQ1314" i="1" s="1"/>
  <c r="CI1313" i="1"/>
  <c r="CR1313" i="1" s="1"/>
  <c r="CH1313" i="1"/>
  <c r="CI1312" i="1"/>
  <c r="CR1312" i="1" s="1"/>
  <c r="CH1312" i="1"/>
  <c r="CI1311" i="1"/>
  <c r="CR1311" i="1" s="1"/>
  <c r="CH1311" i="1"/>
  <c r="CI1310" i="1"/>
  <c r="CR1310" i="1" s="1"/>
  <c r="CH1310" i="1"/>
  <c r="CI1309" i="1"/>
  <c r="CH1309" i="1"/>
  <c r="CQ1309" i="1" s="1"/>
  <c r="CI1308" i="1"/>
  <c r="CR1308" i="1" s="1"/>
  <c r="CH1308" i="1"/>
  <c r="CI1307" i="1"/>
  <c r="CH1307" i="1"/>
  <c r="CQ1307" i="1" s="1"/>
  <c r="CI1306" i="1"/>
  <c r="CR1306" i="1" s="1"/>
  <c r="CH1306" i="1"/>
  <c r="CQ1306" i="1" s="1"/>
  <c r="CI1305" i="1"/>
  <c r="CR1305" i="1" s="1"/>
  <c r="CH1305" i="1"/>
  <c r="CI1304" i="1"/>
  <c r="CR1304" i="1" s="1"/>
  <c r="CH1304" i="1"/>
  <c r="CQ1304" i="1" s="1"/>
  <c r="CI1303" i="1"/>
  <c r="CR1303" i="1" s="1"/>
  <c r="CH1303" i="1"/>
  <c r="CI1302" i="1"/>
  <c r="CR1302" i="1" s="1"/>
  <c r="CH1302" i="1"/>
  <c r="CI1301" i="1"/>
  <c r="CH1301" i="1"/>
  <c r="CQ1301" i="1" s="1"/>
  <c r="CI1300" i="1"/>
  <c r="CR1300" i="1" s="1"/>
  <c r="CH1300" i="1"/>
  <c r="CI1299" i="1"/>
  <c r="CH1299" i="1"/>
  <c r="CQ1299" i="1" s="1"/>
  <c r="CI1298" i="1"/>
  <c r="CR1298" i="1" s="1"/>
  <c r="CH1298" i="1"/>
  <c r="CI1297" i="1"/>
  <c r="CR1297" i="1" s="1"/>
  <c r="CH1297" i="1"/>
  <c r="CI1296" i="1"/>
  <c r="CR1296" i="1" s="1"/>
  <c r="CH1296" i="1"/>
  <c r="CQ1296" i="1" s="1"/>
  <c r="CI1295" i="1"/>
  <c r="CR1295" i="1" s="1"/>
  <c r="CH1295" i="1"/>
  <c r="CI1294" i="1"/>
  <c r="CR1294" i="1" s="1"/>
  <c r="CH1294" i="1"/>
  <c r="CI1293" i="1"/>
  <c r="CH1293" i="1"/>
  <c r="CQ1293" i="1" s="1"/>
  <c r="CI1292" i="1"/>
  <c r="CR1292" i="1" s="1"/>
  <c r="CH1292" i="1"/>
  <c r="CI1291" i="1"/>
  <c r="CH1291" i="1"/>
  <c r="CQ1291" i="1" s="1"/>
  <c r="CI1290" i="1"/>
  <c r="CR1290" i="1" s="1"/>
  <c r="CH1290" i="1"/>
  <c r="CQ1290" i="1" s="1"/>
  <c r="CI1289" i="1"/>
  <c r="CR1289" i="1" s="1"/>
  <c r="CH1289" i="1"/>
  <c r="CI1288" i="1"/>
  <c r="CR1288" i="1" s="1"/>
  <c r="CH1288" i="1"/>
  <c r="CQ1288" i="1" s="1"/>
  <c r="CI1287" i="1"/>
  <c r="CH1287" i="1"/>
  <c r="CQ1287" i="1" s="1"/>
  <c r="CI1286" i="1"/>
  <c r="CR1286" i="1" s="1"/>
  <c r="CH1286" i="1"/>
  <c r="CI1285" i="1"/>
  <c r="CH1285" i="1"/>
  <c r="CQ1285" i="1" s="1"/>
  <c r="CI1284" i="1"/>
  <c r="CR1284" i="1" s="1"/>
  <c r="CH1284" i="1"/>
  <c r="CI1283" i="1"/>
  <c r="CH1283" i="1"/>
  <c r="CQ1283" i="1" s="1"/>
  <c r="CI1282" i="1"/>
  <c r="CR1282" i="1" s="1"/>
  <c r="CH1282" i="1"/>
  <c r="CQ1282" i="1" s="1"/>
  <c r="CI1281" i="1"/>
  <c r="CR1281" i="1" s="1"/>
  <c r="CH1281" i="1"/>
  <c r="CI1280" i="1"/>
  <c r="CR1280" i="1" s="1"/>
  <c r="CH1280" i="1"/>
  <c r="CI1279" i="1"/>
  <c r="CR1279" i="1" s="1"/>
  <c r="CH1279" i="1"/>
  <c r="CI1278" i="1"/>
  <c r="CR1278" i="1" s="1"/>
  <c r="CH1278" i="1"/>
  <c r="CI1277" i="1"/>
  <c r="CH1277" i="1"/>
  <c r="CQ1277" i="1" s="1"/>
  <c r="CI1276" i="1"/>
  <c r="CR1276" i="1" s="1"/>
  <c r="CH1276" i="1"/>
  <c r="CI1275" i="1"/>
  <c r="CH1275" i="1"/>
  <c r="CQ1275" i="1" s="1"/>
  <c r="CI1274" i="1"/>
  <c r="CR1274" i="1" s="1"/>
  <c r="CH1274" i="1"/>
  <c r="CQ1274" i="1" s="1"/>
  <c r="CI1273" i="1"/>
  <c r="CR1273" i="1" s="1"/>
  <c r="CH1273" i="1"/>
  <c r="CI1272" i="1"/>
  <c r="CR1272" i="1" s="1"/>
  <c r="CH1272" i="1"/>
  <c r="CI1271" i="1"/>
  <c r="CR1271" i="1" s="1"/>
  <c r="CH1271" i="1"/>
  <c r="CI1270" i="1"/>
  <c r="CR1270" i="1" s="1"/>
  <c r="CH1270" i="1"/>
  <c r="CI1269" i="1"/>
  <c r="CH1269" i="1"/>
  <c r="CQ1269" i="1" s="1"/>
  <c r="CI1268" i="1"/>
  <c r="CR1268" i="1" s="1"/>
  <c r="CH1268" i="1"/>
  <c r="CI1267" i="1"/>
  <c r="CH1267" i="1"/>
  <c r="CQ1267" i="1" s="1"/>
  <c r="CI1266" i="1"/>
  <c r="CR1266" i="1" s="1"/>
  <c r="CH1266" i="1"/>
  <c r="CI1265" i="1"/>
  <c r="CR1265" i="1" s="1"/>
  <c r="CH1265" i="1"/>
  <c r="CI1264" i="1"/>
  <c r="CR1264" i="1" s="1"/>
  <c r="CS1264" i="1" s="1"/>
  <c r="CH1264" i="1"/>
  <c r="CQ1264" i="1" s="1"/>
  <c r="CI1263" i="1"/>
  <c r="CR1263" i="1" s="1"/>
  <c r="CH1263" i="1"/>
  <c r="CI1262" i="1"/>
  <c r="CR1262" i="1" s="1"/>
  <c r="CH1262" i="1"/>
  <c r="CI1261" i="1"/>
  <c r="CH1261" i="1"/>
  <c r="CQ1261" i="1" s="1"/>
  <c r="CI1260" i="1"/>
  <c r="CR1260" i="1" s="1"/>
  <c r="CH1260" i="1"/>
  <c r="CI1259" i="1"/>
  <c r="CH1259" i="1"/>
  <c r="CQ1259" i="1" s="1"/>
  <c r="CI1258" i="1"/>
  <c r="CR1258" i="1" s="1"/>
  <c r="CH1258" i="1"/>
  <c r="CQ1258" i="1" s="1"/>
  <c r="CI1257" i="1"/>
  <c r="CR1257" i="1" s="1"/>
  <c r="CH1257" i="1"/>
  <c r="CI1256" i="1"/>
  <c r="CR1256" i="1" s="1"/>
  <c r="CH1256" i="1"/>
  <c r="CQ1256" i="1" s="1"/>
  <c r="CI1255" i="1"/>
  <c r="CH1255" i="1"/>
  <c r="CQ1255" i="1" s="1"/>
  <c r="CI1254" i="1"/>
  <c r="CR1254" i="1" s="1"/>
  <c r="CH1254" i="1"/>
  <c r="CI1253" i="1"/>
  <c r="CH1253" i="1"/>
  <c r="CQ1253" i="1" s="1"/>
  <c r="CI1252" i="1"/>
  <c r="CR1252" i="1" s="1"/>
  <c r="CH1252" i="1"/>
  <c r="CI1251" i="1"/>
  <c r="CH1251" i="1"/>
  <c r="CQ1251" i="1" s="1"/>
  <c r="CI1250" i="1"/>
  <c r="CR1250" i="1" s="1"/>
  <c r="CH1250" i="1"/>
  <c r="CQ1250" i="1" s="1"/>
  <c r="CI1249" i="1"/>
  <c r="CR1249" i="1" s="1"/>
  <c r="CH1249" i="1"/>
  <c r="CI1248" i="1"/>
  <c r="CR1248" i="1" s="1"/>
  <c r="CH1248" i="1"/>
  <c r="CI1247" i="1"/>
  <c r="CR1247" i="1" s="1"/>
  <c r="CH1247" i="1"/>
  <c r="CI1246" i="1"/>
  <c r="CR1246" i="1" s="1"/>
  <c r="CH1246" i="1"/>
  <c r="CI1245" i="1"/>
  <c r="CH1245" i="1"/>
  <c r="CQ1245" i="1" s="1"/>
  <c r="CI1244" i="1"/>
  <c r="CR1244" i="1" s="1"/>
  <c r="CH1244" i="1"/>
  <c r="CI1243" i="1"/>
  <c r="CH1243" i="1"/>
  <c r="CQ1243" i="1" s="1"/>
  <c r="CI1242" i="1"/>
  <c r="CR1242" i="1" s="1"/>
  <c r="CH1242" i="1"/>
  <c r="CQ1242" i="1" s="1"/>
  <c r="CI1241" i="1"/>
  <c r="CR1241" i="1" s="1"/>
  <c r="CH1241" i="1"/>
  <c r="CI1240" i="1"/>
  <c r="CH1240" i="1"/>
  <c r="CQ1240" i="1" s="1"/>
  <c r="CI1239" i="1"/>
  <c r="CR1239" i="1" s="1"/>
  <c r="CH1239" i="1"/>
  <c r="CI1238" i="1"/>
  <c r="CR1238" i="1" s="1"/>
  <c r="CH1238" i="1"/>
  <c r="CI1237" i="1"/>
  <c r="CH1237" i="1"/>
  <c r="CQ1237" i="1" s="1"/>
  <c r="CI1236" i="1"/>
  <c r="CR1236" i="1" s="1"/>
  <c r="CH1236" i="1"/>
  <c r="CI1235" i="1"/>
  <c r="CH1235" i="1"/>
  <c r="CQ1235" i="1" s="1"/>
  <c r="CI1234" i="1"/>
  <c r="CR1234" i="1" s="1"/>
  <c r="CH1234" i="1"/>
  <c r="CI1233" i="1"/>
  <c r="CR1233" i="1" s="1"/>
  <c r="CH1233" i="1"/>
  <c r="CJ1232" i="1"/>
  <c r="CI1232" i="1"/>
  <c r="CR1232" i="1" s="1"/>
  <c r="CH1232" i="1"/>
  <c r="CQ1232" i="1" s="1"/>
  <c r="CI1231" i="1"/>
  <c r="CR1231" i="1" s="1"/>
  <c r="CH1231" i="1"/>
  <c r="CI1230" i="1"/>
  <c r="CR1230" i="1" s="1"/>
  <c r="CH1230" i="1"/>
  <c r="CI1229" i="1"/>
  <c r="CH1229" i="1"/>
  <c r="CQ1229" i="1" s="1"/>
  <c r="CI1228" i="1"/>
  <c r="CR1228" i="1" s="1"/>
  <c r="CH1228" i="1"/>
  <c r="CI1227" i="1"/>
  <c r="CH1227" i="1"/>
  <c r="CQ1227" i="1" s="1"/>
  <c r="CI1226" i="1"/>
  <c r="CR1226" i="1" s="1"/>
  <c r="CH1226" i="1"/>
  <c r="CQ1226" i="1" s="1"/>
  <c r="CI1225" i="1"/>
  <c r="CR1225" i="1" s="1"/>
  <c r="CH1225" i="1"/>
  <c r="CI1224" i="1"/>
  <c r="CR1224" i="1" s="1"/>
  <c r="CH1224" i="1"/>
  <c r="CQ1224" i="1" s="1"/>
  <c r="CI1223" i="1"/>
  <c r="CR1223" i="1" s="1"/>
  <c r="CH1223" i="1"/>
  <c r="CI1222" i="1"/>
  <c r="CR1222" i="1" s="1"/>
  <c r="CH1222" i="1"/>
  <c r="CI1221" i="1"/>
  <c r="CH1221" i="1"/>
  <c r="CQ1221" i="1" s="1"/>
  <c r="CI1220" i="1"/>
  <c r="CR1220" i="1" s="1"/>
  <c r="CH1220" i="1"/>
  <c r="CI1219" i="1"/>
  <c r="CH1219" i="1"/>
  <c r="CQ1219" i="1" s="1"/>
  <c r="CI1218" i="1"/>
  <c r="CR1218" i="1" s="1"/>
  <c r="CH1218" i="1"/>
  <c r="CQ1218" i="1" s="1"/>
  <c r="CI1217" i="1"/>
  <c r="CR1217" i="1" s="1"/>
  <c r="CH1217" i="1"/>
  <c r="CI1216" i="1"/>
  <c r="CR1216" i="1" s="1"/>
  <c r="CH1216" i="1"/>
  <c r="CI1215" i="1"/>
  <c r="CR1215" i="1" s="1"/>
  <c r="CH1215" i="1"/>
  <c r="CI1214" i="1"/>
  <c r="CR1214" i="1" s="1"/>
  <c r="CH1214" i="1"/>
  <c r="CI1213" i="1"/>
  <c r="CH1213" i="1"/>
  <c r="CQ1213" i="1" s="1"/>
  <c r="CI1212" i="1"/>
  <c r="CR1212" i="1" s="1"/>
  <c r="CH1212" i="1"/>
  <c r="CI1211" i="1"/>
  <c r="CH1211" i="1"/>
  <c r="CQ1211" i="1" s="1"/>
  <c r="CI1210" i="1"/>
  <c r="CR1210" i="1" s="1"/>
  <c r="CH1210" i="1"/>
  <c r="CQ1210" i="1" s="1"/>
  <c r="CI1209" i="1"/>
  <c r="CR1209" i="1" s="1"/>
  <c r="CH1209" i="1"/>
  <c r="CI1208" i="1"/>
  <c r="CR1208" i="1" s="1"/>
  <c r="CH1208" i="1"/>
  <c r="CQ1208" i="1" s="1"/>
  <c r="CI1207" i="1"/>
  <c r="CR1207" i="1" s="1"/>
  <c r="CH1207" i="1"/>
  <c r="CI1206" i="1"/>
  <c r="CR1206" i="1" s="1"/>
  <c r="CH1206" i="1"/>
  <c r="CI1205" i="1"/>
  <c r="CH1205" i="1"/>
  <c r="CQ1205" i="1" s="1"/>
  <c r="CI1204" i="1"/>
  <c r="CR1204" i="1" s="1"/>
  <c r="CH1204" i="1"/>
  <c r="CI1203" i="1"/>
  <c r="CH1203" i="1"/>
  <c r="CQ1203" i="1" s="1"/>
  <c r="CI1202" i="1"/>
  <c r="CR1202" i="1" s="1"/>
  <c r="CH1202" i="1"/>
  <c r="CI1201" i="1"/>
  <c r="CR1201" i="1" s="1"/>
  <c r="CH1201" i="1"/>
  <c r="CI1200" i="1"/>
  <c r="CR1200" i="1" s="1"/>
  <c r="CH1200" i="1"/>
  <c r="CQ1200" i="1" s="1"/>
  <c r="CI1199" i="1"/>
  <c r="CR1199" i="1" s="1"/>
  <c r="CH1199" i="1"/>
  <c r="CI1198" i="1"/>
  <c r="CR1198" i="1" s="1"/>
  <c r="CH1198" i="1"/>
  <c r="CI1197" i="1"/>
  <c r="CH1197" i="1"/>
  <c r="CQ1197" i="1" s="1"/>
  <c r="CI1196" i="1"/>
  <c r="CR1196" i="1" s="1"/>
  <c r="CH1196" i="1"/>
  <c r="CI1195" i="1"/>
  <c r="CH1195" i="1"/>
  <c r="CQ1195" i="1" s="1"/>
  <c r="CI1194" i="1"/>
  <c r="CR1194" i="1" s="1"/>
  <c r="CH1194" i="1"/>
  <c r="CQ1194" i="1" s="1"/>
  <c r="CI1193" i="1"/>
  <c r="CR1193" i="1" s="1"/>
  <c r="CH1193" i="1"/>
  <c r="CI1192" i="1"/>
  <c r="CR1192" i="1" s="1"/>
  <c r="CH1192" i="1"/>
  <c r="CQ1192" i="1" s="1"/>
  <c r="CI1191" i="1"/>
  <c r="CR1191" i="1" s="1"/>
  <c r="CH1191" i="1"/>
  <c r="CI1190" i="1"/>
  <c r="CR1190" i="1" s="1"/>
  <c r="CH1190" i="1"/>
  <c r="CI1189" i="1"/>
  <c r="CH1189" i="1"/>
  <c r="CQ1189" i="1" s="1"/>
  <c r="CI1188" i="1"/>
  <c r="CR1188" i="1" s="1"/>
  <c r="CH1188" i="1"/>
  <c r="CI1187" i="1"/>
  <c r="CH1187" i="1"/>
  <c r="CQ1187" i="1" s="1"/>
  <c r="CI1186" i="1"/>
  <c r="CR1186" i="1" s="1"/>
  <c r="CH1186" i="1"/>
  <c r="CQ1186" i="1" s="1"/>
  <c r="CI1185" i="1"/>
  <c r="CR1185" i="1" s="1"/>
  <c r="CH1185" i="1"/>
  <c r="CI1184" i="1"/>
  <c r="CR1184" i="1" s="1"/>
  <c r="CH1184" i="1"/>
  <c r="CI1183" i="1"/>
  <c r="CR1183" i="1" s="1"/>
  <c r="CH1183" i="1"/>
  <c r="CI1182" i="1"/>
  <c r="CR1182" i="1" s="1"/>
  <c r="CH1182" i="1"/>
  <c r="CI1181" i="1"/>
  <c r="CH1181" i="1"/>
  <c r="CQ1181" i="1" s="1"/>
  <c r="CI1180" i="1"/>
  <c r="CR1180" i="1" s="1"/>
  <c r="CH1180" i="1"/>
  <c r="CI1179" i="1"/>
  <c r="CH1179" i="1"/>
  <c r="CQ1179" i="1" s="1"/>
  <c r="CI1178" i="1"/>
  <c r="CH1178" i="1"/>
  <c r="CQ1178" i="1" s="1"/>
  <c r="CI1177" i="1"/>
  <c r="CR1177" i="1" s="1"/>
  <c r="CH1177" i="1"/>
  <c r="CI1176" i="1"/>
  <c r="CR1176" i="1" s="1"/>
  <c r="CH1176" i="1"/>
  <c r="CI1175" i="1"/>
  <c r="CR1175" i="1" s="1"/>
  <c r="CH1175" i="1"/>
  <c r="CI1174" i="1"/>
  <c r="CR1174" i="1" s="1"/>
  <c r="CH1174" i="1"/>
  <c r="CI1173" i="1"/>
  <c r="CH1173" i="1"/>
  <c r="CQ1173" i="1" s="1"/>
  <c r="CI1172" i="1"/>
  <c r="CR1172" i="1" s="1"/>
  <c r="CH1172" i="1"/>
  <c r="CI1171" i="1"/>
  <c r="CH1171" i="1"/>
  <c r="CQ1171" i="1" s="1"/>
  <c r="CI1170" i="1"/>
  <c r="CR1170" i="1" s="1"/>
  <c r="CH1170" i="1"/>
  <c r="CI1169" i="1"/>
  <c r="CR1169" i="1" s="1"/>
  <c r="CH1169" i="1"/>
  <c r="CI1168" i="1"/>
  <c r="CR1168" i="1" s="1"/>
  <c r="CH1168" i="1"/>
  <c r="CQ1168" i="1" s="1"/>
  <c r="CI1167" i="1"/>
  <c r="CR1167" i="1" s="1"/>
  <c r="CH1167" i="1"/>
  <c r="CI1166" i="1"/>
  <c r="CR1166" i="1" s="1"/>
  <c r="CH1166" i="1"/>
  <c r="CI1165" i="1"/>
  <c r="CH1165" i="1"/>
  <c r="CQ1165" i="1" s="1"/>
  <c r="CI1164" i="1"/>
  <c r="CR1164" i="1" s="1"/>
  <c r="CH1164" i="1"/>
  <c r="CI1163" i="1"/>
  <c r="CH1163" i="1"/>
  <c r="CQ1163" i="1" s="1"/>
  <c r="CI1162" i="1"/>
  <c r="CR1162" i="1" s="1"/>
  <c r="CH1162" i="1"/>
  <c r="CQ1162" i="1" s="1"/>
  <c r="CI1161" i="1"/>
  <c r="CR1161" i="1" s="1"/>
  <c r="CH1161" i="1"/>
  <c r="CI1160" i="1"/>
  <c r="CR1160" i="1" s="1"/>
  <c r="CH1160" i="1"/>
  <c r="CQ1160" i="1" s="1"/>
  <c r="CI1159" i="1"/>
  <c r="CR1159" i="1" s="1"/>
  <c r="CH1159" i="1"/>
  <c r="CI1158" i="1"/>
  <c r="CR1158" i="1" s="1"/>
  <c r="CH1158" i="1"/>
  <c r="CI1157" i="1"/>
  <c r="CH1157" i="1"/>
  <c r="CQ1157" i="1" s="1"/>
  <c r="CI1156" i="1"/>
  <c r="CR1156" i="1" s="1"/>
  <c r="CH1156" i="1"/>
  <c r="CI1155" i="1"/>
  <c r="CH1155" i="1"/>
  <c r="CQ1155" i="1" s="1"/>
  <c r="CI1154" i="1"/>
  <c r="CR1154" i="1" s="1"/>
  <c r="CH1154" i="1"/>
  <c r="CQ1154" i="1" s="1"/>
  <c r="CI1153" i="1"/>
  <c r="CR1153" i="1" s="1"/>
  <c r="CH1153" i="1"/>
  <c r="CI1152" i="1"/>
  <c r="CR1152" i="1" s="1"/>
  <c r="CH1152" i="1"/>
  <c r="CI1151" i="1"/>
  <c r="CR1151" i="1" s="1"/>
  <c r="CH1151" i="1"/>
  <c r="CI1150" i="1"/>
  <c r="CR1150" i="1" s="1"/>
  <c r="CH1150" i="1"/>
  <c r="CI1149" i="1"/>
  <c r="CH1149" i="1"/>
  <c r="CQ1149" i="1" s="1"/>
  <c r="CI1148" i="1"/>
  <c r="CR1148" i="1" s="1"/>
  <c r="CH1148" i="1"/>
  <c r="CI1147" i="1"/>
  <c r="CH1147" i="1"/>
  <c r="CQ1147" i="1" s="1"/>
  <c r="CI1146" i="1"/>
  <c r="CR1146" i="1" s="1"/>
  <c r="CH1146" i="1"/>
  <c r="CQ1146" i="1" s="1"/>
  <c r="CI1145" i="1"/>
  <c r="CR1145" i="1" s="1"/>
  <c r="CH1145" i="1"/>
  <c r="CI1144" i="1"/>
  <c r="CH1144" i="1"/>
  <c r="CQ1144" i="1" s="1"/>
  <c r="CI1143" i="1"/>
  <c r="CR1143" i="1" s="1"/>
  <c r="CH1143" i="1"/>
  <c r="CI1142" i="1"/>
  <c r="CR1142" i="1" s="1"/>
  <c r="CH1142" i="1"/>
  <c r="CI1141" i="1"/>
  <c r="CH1141" i="1"/>
  <c r="CQ1141" i="1" s="1"/>
  <c r="CI1140" i="1"/>
  <c r="CR1140" i="1" s="1"/>
  <c r="CH1140" i="1"/>
  <c r="CI1139" i="1"/>
  <c r="CH1139" i="1"/>
  <c r="CQ1139" i="1" s="1"/>
  <c r="CI1138" i="1"/>
  <c r="CR1138" i="1" s="1"/>
  <c r="CH1138" i="1"/>
  <c r="CI1137" i="1"/>
  <c r="CR1137" i="1" s="1"/>
  <c r="CH1137" i="1"/>
  <c r="CI1136" i="1"/>
  <c r="CR1136" i="1" s="1"/>
  <c r="CH1136" i="1"/>
  <c r="CQ1136" i="1" s="1"/>
  <c r="CI1135" i="1"/>
  <c r="CR1135" i="1" s="1"/>
  <c r="CH1135" i="1"/>
  <c r="CI1134" i="1"/>
  <c r="CR1134" i="1" s="1"/>
  <c r="CH1134" i="1"/>
  <c r="CI1133" i="1"/>
  <c r="CH1133" i="1"/>
  <c r="CQ1133" i="1" s="1"/>
  <c r="CI1132" i="1"/>
  <c r="CR1132" i="1" s="1"/>
  <c r="CH1132" i="1"/>
  <c r="CI1131" i="1"/>
  <c r="CH1131" i="1"/>
  <c r="CQ1131" i="1" s="1"/>
  <c r="CI1130" i="1"/>
  <c r="CR1130" i="1" s="1"/>
  <c r="CH1130" i="1"/>
  <c r="CQ1130" i="1" s="1"/>
  <c r="CI1129" i="1"/>
  <c r="CR1129" i="1" s="1"/>
  <c r="CH1129" i="1"/>
  <c r="CI1128" i="1"/>
  <c r="CR1128" i="1" s="1"/>
  <c r="CH1128" i="1"/>
  <c r="CQ1128" i="1" s="1"/>
  <c r="CI1127" i="1"/>
  <c r="CR1127" i="1" s="1"/>
  <c r="CH1127" i="1"/>
  <c r="CI1126" i="1"/>
  <c r="CR1126" i="1" s="1"/>
  <c r="CH1126" i="1"/>
  <c r="CI1125" i="1"/>
  <c r="CH1125" i="1"/>
  <c r="CQ1125" i="1" s="1"/>
  <c r="CI1124" i="1"/>
  <c r="CR1124" i="1" s="1"/>
  <c r="CH1124" i="1"/>
  <c r="CI1123" i="1"/>
  <c r="CH1123" i="1"/>
  <c r="CQ1123" i="1" s="1"/>
  <c r="CI1122" i="1"/>
  <c r="CR1122" i="1" s="1"/>
  <c r="CH1122" i="1"/>
  <c r="CQ1122" i="1" s="1"/>
  <c r="CI1121" i="1"/>
  <c r="CR1121" i="1" s="1"/>
  <c r="CH1121" i="1"/>
  <c r="CI1120" i="1"/>
  <c r="CR1120" i="1" s="1"/>
  <c r="CH1120" i="1"/>
  <c r="CI1119" i="1"/>
  <c r="CR1119" i="1" s="1"/>
  <c r="CH1119" i="1"/>
  <c r="CI1118" i="1"/>
  <c r="CR1118" i="1" s="1"/>
  <c r="CH1118" i="1"/>
  <c r="CI1117" i="1"/>
  <c r="CH1117" i="1"/>
  <c r="CQ1117" i="1" s="1"/>
  <c r="CI1116" i="1"/>
  <c r="CR1116" i="1" s="1"/>
  <c r="CH1116" i="1"/>
  <c r="CI1115" i="1"/>
  <c r="CH1115" i="1"/>
  <c r="CQ1115" i="1" s="1"/>
  <c r="CI1114" i="1"/>
  <c r="CR1114" i="1" s="1"/>
  <c r="CH1114" i="1"/>
  <c r="CQ1114" i="1" s="1"/>
  <c r="CI1113" i="1"/>
  <c r="CR1113" i="1" s="1"/>
  <c r="CH1113" i="1"/>
  <c r="CJ1112" i="1"/>
  <c r="CI1112" i="1"/>
  <c r="CR1112" i="1" s="1"/>
  <c r="CH1112" i="1"/>
  <c r="CQ1112" i="1" s="1"/>
  <c r="CI1111" i="1"/>
  <c r="CR1111" i="1" s="1"/>
  <c r="CH1111" i="1"/>
  <c r="CI1110" i="1"/>
  <c r="CR1110" i="1" s="1"/>
  <c r="CH1110" i="1"/>
  <c r="CI1109" i="1"/>
  <c r="CH1109" i="1"/>
  <c r="CQ1109" i="1" s="1"/>
  <c r="CI1108" i="1"/>
  <c r="CR1108" i="1" s="1"/>
  <c r="CH1108" i="1"/>
  <c r="CI1107" i="1"/>
  <c r="CH1107" i="1"/>
  <c r="CQ1107" i="1" s="1"/>
  <c r="CI1106" i="1"/>
  <c r="CR1106" i="1" s="1"/>
  <c r="CH1106" i="1"/>
  <c r="CI1105" i="1"/>
  <c r="CR1105" i="1" s="1"/>
  <c r="CH1105" i="1"/>
  <c r="CI1104" i="1"/>
  <c r="CR1104" i="1" s="1"/>
  <c r="CH1104" i="1"/>
  <c r="CQ1104" i="1" s="1"/>
  <c r="CI1103" i="1"/>
  <c r="CR1103" i="1" s="1"/>
  <c r="CH1103" i="1"/>
  <c r="CI1102" i="1"/>
  <c r="CR1102" i="1" s="1"/>
  <c r="CH1102" i="1"/>
  <c r="CI1101" i="1"/>
  <c r="CR1101" i="1" s="1"/>
  <c r="CH1101" i="1"/>
  <c r="CI1100" i="1"/>
  <c r="CR1100" i="1" s="1"/>
  <c r="CH1100" i="1"/>
  <c r="CI1099" i="1"/>
  <c r="CH1099" i="1"/>
  <c r="CQ1099" i="1" s="1"/>
  <c r="CI1098" i="1"/>
  <c r="CH1098" i="1"/>
  <c r="CQ1098" i="1" s="1"/>
  <c r="CI1097" i="1"/>
  <c r="CR1097" i="1" s="1"/>
  <c r="CH1097" i="1"/>
  <c r="CJ1097" i="1" s="1"/>
  <c r="CI1096" i="1"/>
  <c r="CR1096" i="1" s="1"/>
  <c r="CH1096" i="1"/>
  <c r="CQ1096" i="1" s="1"/>
  <c r="CI1095" i="1"/>
  <c r="CR1095" i="1" s="1"/>
  <c r="CH1095" i="1"/>
  <c r="CQ1095" i="1" s="1"/>
  <c r="CI1094" i="1"/>
  <c r="CR1094" i="1" s="1"/>
  <c r="CH1094" i="1"/>
  <c r="CI1093" i="1"/>
  <c r="CR1093" i="1" s="1"/>
  <c r="CH1093" i="1"/>
  <c r="CI1092" i="1"/>
  <c r="CR1092" i="1" s="1"/>
  <c r="CH1092" i="1"/>
  <c r="CI1091" i="1"/>
  <c r="CH1091" i="1"/>
  <c r="CQ1091" i="1" s="1"/>
  <c r="CI1090" i="1"/>
  <c r="CR1090" i="1" s="1"/>
  <c r="CH1090" i="1"/>
  <c r="CQ1090" i="1" s="1"/>
  <c r="CI1089" i="1"/>
  <c r="CR1089" i="1" s="1"/>
  <c r="CH1089" i="1"/>
  <c r="CI1088" i="1"/>
  <c r="CR1088" i="1" s="1"/>
  <c r="CH1088" i="1"/>
  <c r="CQ1088" i="1" s="1"/>
  <c r="CI1087" i="1"/>
  <c r="CR1087" i="1" s="1"/>
  <c r="CH1087" i="1"/>
  <c r="CI1086" i="1"/>
  <c r="CR1086" i="1" s="1"/>
  <c r="CH1086" i="1"/>
  <c r="CI1085" i="1"/>
  <c r="CR1085" i="1" s="1"/>
  <c r="CH1085" i="1"/>
  <c r="CI1084" i="1"/>
  <c r="CH1084" i="1"/>
  <c r="CQ1084" i="1" s="1"/>
  <c r="CI1083" i="1"/>
  <c r="CH1083" i="1"/>
  <c r="CQ1083" i="1" s="1"/>
  <c r="CI1082" i="1"/>
  <c r="CR1082" i="1" s="1"/>
  <c r="CH1082" i="1"/>
  <c r="CQ1082" i="1" s="1"/>
  <c r="CI1081" i="1"/>
  <c r="CR1081" i="1" s="1"/>
  <c r="CH1081" i="1"/>
  <c r="CI1080" i="1"/>
  <c r="CR1080" i="1" s="1"/>
  <c r="CH1080" i="1"/>
  <c r="CQ1080" i="1" s="1"/>
  <c r="CI1079" i="1"/>
  <c r="CR1079" i="1" s="1"/>
  <c r="CH1079" i="1"/>
  <c r="CQ1079" i="1" s="1"/>
  <c r="CI1078" i="1"/>
  <c r="CR1078" i="1" s="1"/>
  <c r="CH1078" i="1"/>
  <c r="CI1077" i="1"/>
  <c r="CR1077" i="1" s="1"/>
  <c r="CH1077" i="1"/>
  <c r="CI1076" i="1"/>
  <c r="CR1076" i="1" s="1"/>
  <c r="CH1076" i="1"/>
  <c r="CI1075" i="1"/>
  <c r="CH1075" i="1"/>
  <c r="CQ1075" i="1" s="1"/>
  <c r="CI1074" i="1"/>
  <c r="CR1074" i="1" s="1"/>
  <c r="CH1074" i="1"/>
  <c r="CQ1074" i="1" s="1"/>
  <c r="CI1073" i="1"/>
  <c r="CR1073" i="1" s="1"/>
  <c r="CH1073" i="1"/>
  <c r="CI1072" i="1"/>
  <c r="CR1072" i="1" s="1"/>
  <c r="CH1072" i="1"/>
  <c r="CQ1072" i="1" s="1"/>
  <c r="CI1071" i="1"/>
  <c r="CR1071" i="1" s="1"/>
  <c r="CH1071" i="1"/>
  <c r="CI1070" i="1"/>
  <c r="CR1070" i="1" s="1"/>
  <c r="CH1070" i="1"/>
  <c r="CI1069" i="1"/>
  <c r="CR1069" i="1" s="1"/>
  <c r="CH1069" i="1"/>
  <c r="CI1068" i="1"/>
  <c r="CH1068" i="1"/>
  <c r="CQ1068" i="1" s="1"/>
  <c r="CI1067" i="1"/>
  <c r="CH1067" i="1"/>
  <c r="CQ1067" i="1" s="1"/>
  <c r="CI1066" i="1"/>
  <c r="CR1066" i="1" s="1"/>
  <c r="CH1066" i="1"/>
  <c r="CQ1066" i="1" s="1"/>
  <c r="CI1065" i="1"/>
  <c r="CR1065" i="1" s="1"/>
  <c r="CH1065" i="1"/>
  <c r="CI1064" i="1"/>
  <c r="CR1064" i="1" s="1"/>
  <c r="CH1064" i="1"/>
  <c r="CI1063" i="1"/>
  <c r="CR1063" i="1" s="1"/>
  <c r="CH1063" i="1"/>
  <c r="CI1062" i="1"/>
  <c r="CR1062" i="1" s="1"/>
  <c r="CH1062" i="1"/>
  <c r="CI1061" i="1"/>
  <c r="CR1061" i="1" s="1"/>
  <c r="CH1061" i="1"/>
  <c r="CI1060" i="1"/>
  <c r="CR1060" i="1" s="1"/>
  <c r="CH1060" i="1"/>
  <c r="CI1059" i="1"/>
  <c r="CH1059" i="1"/>
  <c r="CQ1059" i="1" s="1"/>
  <c r="CI1058" i="1"/>
  <c r="CR1058" i="1" s="1"/>
  <c r="CH1058" i="1"/>
  <c r="CQ1058" i="1" s="1"/>
  <c r="CI1057" i="1"/>
  <c r="CR1057" i="1" s="1"/>
  <c r="CH1057" i="1"/>
  <c r="CI1056" i="1"/>
  <c r="CR1056" i="1" s="1"/>
  <c r="CH1056" i="1"/>
  <c r="CQ1056" i="1" s="1"/>
  <c r="CI1055" i="1"/>
  <c r="CR1055" i="1" s="1"/>
  <c r="CH1055" i="1"/>
  <c r="CI1054" i="1"/>
  <c r="CR1054" i="1" s="1"/>
  <c r="CH1054" i="1"/>
  <c r="CI1053" i="1"/>
  <c r="CR1053" i="1" s="1"/>
  <c r="CH1053" i="1"/>
  <c r="CI1052" i="1"/>
  <c r="CH1052" i="1"/>
  <c r="CQ1052" i="1" s="1"/>
  <c r="CI1051" i="1"/>
  <c r="CH1051" i="1"/>
  <c r="CQ1051" i="1" s="1"/>
  <c r="CI1050" i="1"/>
  <c r="CR1050" i="1" s="1"/>
  <c r="CH1050" i="1"/>
  <c r="CI1049" i="1"/>
  <c r="CR1049" i="1" s="1"/>
  <c r="CH1049" i="1"/>
  <c r="CI1048" i="1"/>
  <c r="CR1048" i="1" s="1"/>
  <c r="CH1048" i="1"/>
  <c r="CQ1048" i="1" s="1"/>
  <c r="CI1047" i="1"/>
  <c r="CR1047" i="1" s="1"/>
  <c r="CH1047" i="1"/>
  <c r="CI1046" i="1"/>
  <c r="CR1046" i="1" s="1"/>
  <c r="CH1046" i="1"/>
  <c r="CI1045" i="1"/>
  <c r="CR1045" i="1" s="1"/>
  <c r="CH1045" i="1"/>
  <c r="CI1044" i="1"/>
  <c r="CH1044" i="1"/>
  <c r="CQ1044" i="1" s="1"/>
  <c r="CI1043" i="1"/>
  <c r="CH1043" i="1"/>
  <c r="CQ1043" i="1" s="1"/>
  <c r="CI1042" i="1"/>
  <c r="CR1042" i="1" s="1"/>
  <c r="CH1042" i="1"/>
  <c r="CQ1042" i="1" s="1"/>
  <c r="CI1041" i="1"/>
  <c r="CR1041" i="1" s="1"/>
  <c r="CH1041" i="1"/>
  <c r="CI1040" i="1"/>
  <c r="CR1040" i="1" s="1"/>
  <c r="CH1040" i="1"/>
  <c r="CQ1040" i="1" s="1"/>
  <c r="CS1040" i="1" s="1"/>
  <c r="CI1039" i="1"/>
  <c r="CR1039" i="1" s="1"/>
  <c r="CH1039" i="1"/>
  <c r="CI1038" i="1"/>
  <c r="CR1038" i="1" s="1"/>
  <c r="CH1038" i="1"/>
  <c r="CI1037" i="1"/>
  <c r="CR1037" i="1" s="1"/>
  <c r="CH1037" i="1"/>
  <c r="CI1036" i="1"/>
  <c r="CH1036" i="1"/>
  <c r="CQ1036" i="1" s="1"/>
  <c r="CI1035" i="1"/>
  <c r="CH1035" i="1"/>
  <c r="CQ1035" i="1" s="1"/>
  <c r="CI1034" i="1"/>
  <c r="CR1034" i="1" s="1"/>
  <c r="CH1034" i="1"/>
  <c r="CQ1034" i="1" s="1"/>
  <c r="CI1033" i="1"/>
  <c r="CR1033" i="1" s="1"/>
  <c r="CH1033" i="1"/>
  <c r="CI1032" i="1"/>
  <c r="CR1032" i="1" s="1"/>
  <c r="CH1032" i="1"/>
  <c r="CQ1032" i="1" s="1"/>
  <c r="CI1031" i="1"/>
  <c r="CR1031" i="1" s="1"/>
  <c r="CH1031" i="1"/>
  <c r="CI1030" i="1"/>
  <c r="CR1030" i="1" s="1"/>
  <c r="CH1030" i="1"/>
  <c r="CI1029" i="1"/>
  <c r="CR1029" i="1" s="1"/>
  <c r="CH1029" i="1"/>
  <c r="CI1028" i="1"/>
  <c r="CH1028" i="1"/>
  <c r="CQ1028" i="1" s="1"/>
  <c r="CI1027" i="1"/>
  <c r="CH1027" i="1"/>
  <c r="CQ1027" i="1" s="1"/>
  <c r="CI1026" i="1"/>
  <c r="CR1026" i="1" s="1"/>
  <c r="CH1026" i="1"/>
  <c r="CQ1026" i="1" s="1"/>
  <c r="CS1026" i="1" s="1"/>
  <c r="CI1025" i="1"/>
  <c r="CR1025" i="1" s="1"/>
  <c r="CH1025" i="1"/>
  <c r="CI1024" i="1"/>
  <c r="CR1024" i="1" s="1"/>
  <c r="CH1024" i="1"/>
  <c r="CQ1024" i="1" s="1"/>
  <c r="CI1023" i="1"/>
  <c r="CR1023" i="1" s="1"/>
  <c r="CH1023" i="1"/>
  <c r="CI1022" i="1"/>
  <c r="CR1022" i="1" s="1"/>
  <c r="CH1022" i="1"/>
  <c r="CI1021" i="1"/>
  <c r="CR1021" i="1" s="1"/>
  <c r="CH1021" i="1"/>
  <c r="CI1020" i="1"/>
  <c r="CR1020" i="1" s="1"/>
  <c r="CH1020" i="1"/>
  <c r="CI1019" i="1"/>
  <c r="CH1019" i="1"/>
  <c r="CQ1019" i="1" s="1"/>
  <c r="CI1018" i="1"/>
  <c r="CH1018" i="1"/>
  <c r="CQ1018" i="1" s="1"/>
  <c r="CI1017" i="1"/>
  <c r="CR1017" i="1" s="1"/>
  <c r="CH1017" i="1"/>
  <c r="CI1016" i="1"/>
  <c r="CR1016" i="1" s="1"/>
  <c r="CH1016" i="1"/>
  <c r="CQ1016" i="1" s="1"/>
  <c r="CI1015" i="1"/>
  <c r="CR1015" i="1" s="1"/>
  <c r="CH1015" i="1"/>
  <c r="CI1014" i="1"/>
  <c r="CR1014" i="1" s="1"/>
  <c r="CH1014" i="1"/>
  <c r="CI1013" i="1"/>
  <c r="CR1013" i="1" s="1"/>
  <c r="CH1013" i="1"/>
  <c r="CI1012" i="1"/>
  <c r="CR1012" i="1" s="1"/>
  <c r="CH1012" i="1"/>
  <c r="CI1011" i="1"/>
  <c r="CH1011" i="1"/>
  <c r="CQ1011" i="1" s="1"/>
  <c r="CI1010" i="1"/>
  <c r="CR1010" i="1" s="1"/>
  <c r="CH1010" i="1"/>
  <c r="CQ1010" i="1" s="1"/>
  <c r="CI1009" i="1"/>
  <c r="CR1009" i="1" s="1"/>
  <c r="CH1009" i="1"/>
  <c r="CI1008" i="1"/>
  <c r="CH1008" i="1"/>
  <c r="CQ1008" i="1" s="1"/>
  <c r="CI1007" i="1"/>
  <c r="CR1007" i="1" s="1"/>
  <c r="CH1007" i="1"/>
  <c r="CI1006" i="1"/>
  <c r="CR1006" i="1" s="1"/>
  <c r="CH1006" i="1"/>
  <c r="CI1005" i="1"/>
  <c r="CR1005" i="1" s="1"/>
  <c r="CH1005" i="1"/>
  <c r="CI1004" i="1"/>
  <c r="CR1004" i="1" s="1"/>
  <c r="CH1004" i="1"/>
  <c r="CI1003" i="1"/>
  <c r="CH1003" i="1"/>
  <c r="CQ1003" i="1" s="1"/>
  <c r="CJ1002" i="1"/>
  <c r="CI1002" i="1"/>
  <c r="CR1002" i="1" s="1"/>
  <c r="CH1002" i="1"/>
  <c r="CQ1002" i="1" s="1"/>
  <c r="CI1001" i="1"/>
  <c r="CR1001" i="1" s="1"/>
  <c r="CH1001" i="1"/>
  <c r="CI1000" i="1"/>
  <c r="CR1000" i="1" s="1"/>
  <c r="CH1000" i="1"/>
  <c r="CQ1000" i="1" s="1"/>
  <c r="CI999" i="1"/>
  <c r="CR999" i="1" s="1"/>
  <c r="CH999" i="1"/>
  <c r="CI998" i="1"/>
  <c r="CR998" i="1" s="1"/>
  <c r="CH998" i="1"/>
  <c r="CI997" i="1"/>
  <c r="CR997" i="1" s="1"/>
  <c r="CH997" i="1"/>
  <c r="CI996" i="1"/>
  <c r="CR996" i="1" s="1"/>
  <c r="CH996" i="1"/>
  <c r="CI995" i="1"/>
  <c r="CH995" i="1"/>
  <c r="CQ995" i="1" s="1"/>
  <c r="CI994" i="1"/>
  <c r="CR994" i="1" s="1"/>
  <c r="CH994" i="1"/>
  <c r="CI993" i="1"/>
  <c r="CR993" i="1" s="1"/>
  <c r="CH993" i="1"/>
  <c r="CI992" i="1"/>
  <c r="CR992" i="1" s="1"/>
  <c r="CH992" i="1"/>
  <c r="CQ992" i="1" s="1"/>
  <c r="CI991" i="1"/>
  <c r="CR991" i="1" s="1"/>
  <c r="CH991" i="1"/>
  <c r="CI990" i="1"/>
  <c r="CR990" i="1" s="1"/>
  <c r="CH990" i="1"/>
  <c r="CI989" i="1"/>
  <c r="CR989" i="1" s="1"/>
  <c r="CH989" i="1"/>
  <c r="CI988" i="1"/>
  <c r="CR988" i="1" s="1"/>
  <c r="CH988" i="1"/>
  <c r="CI987" i="1"/>
  <c r="CH987" i="1"/>
  <c r="CQ987" i="1" s="1"/>
  <c r="CJ986" i="1"/>
  <c r="CI986" i="1"/>
  <c r="CR986" i="1" s="1"/>
  <c r="CH986" i="1"/>
  <c r="CQ986" i="1" s="1"/>
  <c r="CI985" i="1"/>
  <c r="CR985" i="1" s="1"/>
  <c r="CH985" i="1"/>
  <c r="CI984" i="1"/>
  <c r="CR984" i="1" s="1"/>
  <c r="CH984" i="1"/>
  <c r="CQ984" i="1" s="1"/>
  <c r="CJ983" i="1"/>
  <c r="CI983" i="1"/>
  <c r="CR983" i="1" s="1"/>
  <c r="CH983" i="1"/>
  <c r="CQ983" i="1" s="1"/>
  <c r="CI982" i="1"/>
  <c r="CR982" i="1" s="1"/>
  <c r="CH982" i="1"/>
  <c r="CI981" i="1"/>
  <c r="CR981" i="1" s="1"/>
  <c r="CH981" i="1"/>
  <c r="CI980" i="1"/>
  <c r="CR980" i="1" s="1"/>
  <c r="CH980" i="1"/>
  <c r="CI979" i="1"/>
  <c r="CH979" i="1"/>
  <c r="CQ979" i="1" s="1"/>
  <c r="CI978" i="1"/>
  <c r="CR978" i="1" s="1"/>
  <c r="CH978" i="1"/>
  <c r="CQ978" i="1" s="1"/>
  <c r="CI977" i="1"/>
  <c r="CR977" i="1" s="1"/>
  <c r="CH977" i="1"/>
  <c r="CI976" i="1"/>
  <c r="CH976" i="1"/>
  <c r="CQ976" i="1" s="1"/>
  <c r="CI975" i="1"/>
  <c r="CR975" i="1" s="1"/>
  <c r="CH975" i="1"/>
  <c r="CI974" i="1"/>
  <c r="CR974" i="1" s="1"/>
  <c r="CH974" i="1"/>
  <c r="CI973" i="1"/>
  <c r="CR973" i="1" s="1"/>
  <c r="CH973" i="1"/>
  <c r="CI972" i="1"/>
  <c r="CR972" i="1" s="1"/>
  <c r="CH972" i="1"/>
  <c r="CI971" i="1"/>
  <c r="CH971" i="1"/>
  <c r="CQ971" i="1" s="1"/>
  <c r="CI970" i="1"/>
  <c r="CR970" i="1" s="1"/>
  <c r="CH970" i="1"/>
  <c r="CQ970" i="1" s="1"/>
  <c r="CI969" i="1"/>
  <c r="CR969" i="1" s="1"/>
  <c r="CH969" i="1"/>
  <c r="CI968" i="1"/>
  <c r="CR968" i="1" s="1"/>
  <c r="CH968" i="1"/>
  <c r="CQ968" i="1" s="1"/>
  <c r="CI967" i="1"/>
  <c r="CH967" i="1"/>
  <c r="CQ967" i="1" s="1"/>
  <c r="CI966" i="1"/>
  <c r="CR966" i="1" s="1"/>
  <c r="CH966" i="1"/>
  <c r="CI965" i="1"/>
  <c r="CR965" i="1" s="1"/>
  <c r="CH965" i="1"/>
  <c r="CI964" i="1"/>
  <c r="CH964" i="1"/>
  <c r="CQ964" i="1" s="1"/>
  <c r="CI963" i="1"/>
  <c r="CH963" i="1"/>
  <c r="CQ963" i="1" s="1"/>
  <c r="CI962" i="1"/>
  <c r="CH962" i="1"/>
  <c r="CQ962" i="1" s="1"/>
  <c r="CI961" i="1"/>
  <c r="CR961" i="1" s="1"/>
  <c r="CH961" i="1"/>
  <c r="CI960" i="1"/>
  <c r="CR960" i="1" s="1"/>
  <c r="CH960" i="1"/>
  <c r="CQ960" i="1" s="1"/>
  <c r="CI959" i="1"/>
  <c r="CR959" i="1" s="1"/>
  <c r="CH959" i="1"/>
  <c r="CI958" i="1"/>
  <c r="CR958" i="1" s="1"/>
  <c r="CH958" i="1"/>
  <c r="CI957" i="1"/>
  <c r="CR957" i="1" s="1"/>
  <c r="CH957" i="1"/>
  <c r="CI956" i="1"/>
  <c r="CR956" i="1" s="1"/>
  <c r="CH956" i="1"/>
  <c r="CQ956" i="1" s="1"/>
  <c r="CI955" i="1"/>
  <c r="CH955" i="1"/>
  <c r="CQ955" i="1" s="1"/>
  <c r="CI954" i="1"/>
  <c r="CR954" i="1" s="1"/>
  <c r="CH954" i="1"/>
  <c r="CQ954" i="1" s="1"/>
  <c r="CI953" i="1"/>
  <c r="CR953" i="1" s="1"/>
  <c r="CH953" i="1"/>
  <c r="CI952" i="1"/>
  <c r="CH952" i="1"/>
  <c r="CQ952" i="1" s="1"/>
  <c r="CI951" i="1"/>
  <c r="CH951" i="1"/>
  <c r="CQ951" i="1" s="1"/>
  <c r="CI950" i="1"/>
  <c r="CR950" i="1" s="1"/>
  <c r="CH950" i="1"/>
  <c r="CI949" i="1"/>
  <c r="CR949" i="1" s="1"/>
  <c r="CH949" i="1"/>
  <c r="CI948" i="1"/>
  <c r="CR948" i="1" s="1"/>
  <c r="CH948" i="1"/>
  <c r="CI947" i="1"/>
  <c r="CH947" i="1"/>
  <c r="CQ947" i="1" s="1"/>
  <c r="CI946" i="1"/>
  <c r="CR946" i="1" s="1"/>
  <c r="CH946" i="1"/>
  <c r="CQ946" i="1" s="1"/>
  <c r="CI945" i="1"/>
  <c r="CR945" i="1" s="1"/>
  <c r="CH945" i="1"/>
  <c r="CI944" i="1"/>
  <c r="CR944" i="1" s="1"/>
  <c r="CH944" i="1"/>
  <c r="CQ944" i="1" s="1"/>
  <c r="CI943" i="1"/>
  <c r="CH943" i="1"/>
  <c r="CQ943" i="1" s="1"/>
  <c r="CI942" i="1"/>
  <c r="CR942" i="1" s="1"/>
  <c r="CH942" i="1"/>
  <c r="CI941" i="1"/>
  <c r="CR941" i="1" s="1"/>
  <c r="CH941" i="1"/>
  <c r="CI940" i="1"/>
  <c r="CR940" i="1" s="1"/>
  <c r="CH940" i="1"/>
  <c r="CI939" i="1"/>
  <c r="CH939" i="1"/>
  <c r="CQ939" i="1" s="1"/>
  <c r="CI938" i="1"/>
  <c r="CR938" i="1" s="1"/>
  <c r="CH938" i="1"/>
  <c r="CI937" i="1"/>
  <c r="CR937" i="1" s="1"/>
  <c r="CH937" i="1"/>
  <c r="CI936" i="1"/>
  <c r="CR936" i="1" s="1"/>
  <c r="CH936" i="1"/>
  <c r="CQ936" i="1" s="1"/>
  <c r="CI935" i="1"/>
  <c r="CH935" i="1"/>
  <c r="CQ935" i="1" s="1"/>
  <c r="CI934" i="1"/>
  <c r="CR934" i="1" s="1"/>
  <c r="CH934" i="1"/>
  <c r="CI933" i="1"/>
  <c r="CR933" i="1" s="1"/>
  <c r="CH933" i="1"/>
  <c r="CI932" i="1"/>
  <c r="CR932" i="1" s="1"/>
  <c r="CH932" i="1"/>
  <c r="CQ932" i="1" s="1"/>
  <c r="CI931" i="1"/>
  <c r="CH931" i="1"/>
  <c r="CQ931" i="1" s="1"/>
  <c r="CI930" i="1"/>
  <c r="CR930" i="1" s="1"/>
  <c r="CH930" i="1"/>
  <c r="CQ930" i="1" s="1"/>
  <c r="CI929" i="1"/>
  <c r="CR929" i="1" s="1"/>
  <c r="CH929" i="1"/>
  <c r="CI928" i="1"/>
  <c r="CR928" i="1" s="1"/>
  <c r="CH928" i="1"/>
  <c r="CI927" i="1"/>
  <c r="CH927" i="1"/>
  <c r="CQ927" i="1" s="1"/>
  <c r="CI926" i="1"/>
  <c r="CR926" i="1" s="1"/>
  <c r="CH926" i="1"/>
  <c r="CI925" i="1"/>
  <c r="CR925" i="1" s="1"/>
  <c r="CH925" i="1"/>
  <c r="CI924" i="1"/>
  <c r="CH924" i="1"/>
  <c r="CQ924" i="1" s="1"/>
  <c r="CI923" i="1"/>
  <c r="CH923" i="1"/>
  <c r="CQ923" i="1" s="1"/>
  <c r="CI922" i="1"/>
  <c r="CR922" i="1" s="1"/>
  <c r="CH922" i="1"/>
  <c r="CQ922" i="1" s="1"/>
  <c r="CI921" i="1"/>
  <c r="CR921" i="1" s="1"/>
  <c r="CH921" i="1"/>
  <c r="CI920" i="1"/>
  <c r="CR920" i="1" s="1"/>
  <c r="CH920" i="1"/>
  <c r="CQ920" i="1" s="1"/>
  <c r="CI919" i="1"/>
  <c r="CR919" i="1" s="1"/>
  <c r="CH919" i="1"/>
  <c r="CQ919" i="1" s="1"/>
  <c r="CI918" i="1"/>
  <c r="CR918" i="1" s="1"/>
  <c r="CH918" i="1"/>
  <c r="CI917" i="1"/>
  <c r="CR917" i="1" s="1"/>
  <c r="CH917" i="1"/>
  <c r="CI916" i="1"/>
  <c r="CR916" i="1" s="1"/>
  <c r="CH916" i="1"/>
  <c r="CQ916" i="1" s="1"/>
  <c r="CI915" i="1"/>
  <c r="CH915" i="1"/>
  <c r="CQ915" i="1" s="1"/>
  <c r="CI914" i="1"/>
  <c r="CR914" i="1" s="1"/>
  <c r="CH914" i="1"/>
  <c r="CI913" i="1"/>
  <c r="CR913" i="1" s="1"/>
  <c r="CH913" i="1"/>
  <c r="CI912" i="1"/>
  <c r="CR912" i="1" s="1"/>
  <c r="CH912" i="1"/>
  <c r="CQ912" i="1" s="1"/>
  <c r="CS912" i="1" s="1"/>
  <c r="CI911" i="1"/>
  <c r="CR911" i="1" s="1"/>
  <c r="CH911" i="1"/>
  <c r="CI910" i="1"/>
  <c r="CR910" i="1" s="1"/>
  <c r="CH910" i="1"/>
  <c r="CI909" i="1"/>
  <c r="CR909" i="1" s="1"/>
  <c r="CH909" i="1"/>
  <c r="CI908" i="1"/>
  <c r="CR908" i="1" s="1"/>
  <c r="CH908" i="1"/>
  <c r="CI907" i="1"/>
  <c r="CH907" i="1"/>
  <c r="CQ907" i="1" s="1"/>
  <c r="CI906" i="1"/>
  <c r="CR906" i="1" s="1"/>
  <c r="CH906" i="1"/>
  <c r="CQ906" i="1" s="1"/>
  <c r="CS906" i="1" s="1"/>
  <c r="CI905" i="1"/>
  <c r="CR905" i="1" s="1"/>
  <c r="CH905" i="1"/>
  <c r="CI904" i="1"/>
  <c r="CH904" i="1"/>
  <c r="CQ904" i="1" s="1"/>
  <c r="CI903" i="1"/>
  <c r="CR903" i="1" s="1"/>
  <c r="CH903" i="1"/>
  <c r="CI902" i="1"/>
  <c r="CR902" i="1" s="1"/>
  <c r="CH902" i="1"/>
  <c r="CI901" i="1"/>
  <c r="CR901" i="1" s="1"/>
  <c r="CH901" i="1"/>
  <c r="CI900" i="1"/>
  <c r="CH900" i="1"/>
  <c r="CQ900" i="1" s="1"/>
  <c r="CI899" i="1"/>
  <c r="CH899" i="1"/>
  <c r="CQ899" i="1" s="1"/>
  <c r="CI898" i="1"/>
  <c r="CR898" i="1" s="1"/>
  <c r="CH898" i="1"/>
  <c r="CQ898" i="1" s="1"/>
  <c r="CI897" i="1"/>
  <c r="CR897" i="1" s="1"/>
  <c r="CH897" i="1"/>
  <c r="CI896" i="1"/>
  <c r="CR896" i="1" s="1"/>
  <c r="CH896" i="1"/>
  <c r="CQ896" i="1" s="1"/>
  <c r="CI895" i="1"/>
  <c r="CR895" i="1" s="1"/>
  <c r="CH895" i="1"/>
  <c r="CI894" i="1"/>
  <c r="CR894" i="1" s="1"/>
  <c r="CH894" i="1"/>
  <c r="CI893" i="1"/>
  <c r="CR893" i="1" s="1"/>
  <c r="CH893" i="1"/>
  <c r="CI892" i="1"/>
  <c r="CR892" i="1" s="1"/>
  <c r="CH892" i="1"/>
  <c r="CQ892" i="1" s="1"/>
  <c r="CI891" i="1"/>
  <c r="CH891" i="1"/>
  <c r="CQ891" i="1" s="1"/>
  <c r="CI890" i="1"/>
  <c r="CH890" i="1"/>
  <c r="CQ890" i="1" s="1"/>
  <c r="CI889" i="1"/>
  <c r="CR889" i="1" s="1"/>
  <c r="CH889" i="1"/>
  <c r="CI888" i="1"/>
  <c r="CR888" i="1" s="1"/>
  <c r="CH888" i="1"/>
  <c r="CQ888" i="1" s="1"/>
  <c r="CI887" i="1"/>
  <c r="CH887" i="1"/>
  <c r="CQ887" i="1" s="1"/>
  <c r="CI886" i="1"/>
  <c r="CR886" i="1" s="1"/>
  <c r="CH886" i="1"/>
  <c r="CI885" i="1"/>
  <c r="CR885" i="1" s="1"/>
  <c r="CH885" i="1"/>
  <c r="CI884" i="1"/>
  <c r="CR884" i="1" s="1"/>
  <c r="CH884" i="1"/>
  <c r="CQ884" i="1" s="1"/>
  <c r="CI883" i="1"/>
  <c r="CH883" i="1"/>
  <c r="CQ883" i="1" s="1"/>
  <c r="CI882" i="1"/>
  <c r="CR882" i="1" s="1"/>
  <c r="CH882" i="1"/>
  <c r="CQ882" i="1" s="1"/>
  <c r="CI881" i="1"/>
  <c r="CR881" i="1" s="1"/>
  <c r="CH881" i="1"/>
  <c r="CI880" i="1"/>
  <c r="CH880" i="1"/>
  <c r="CQ880" i="1" s="1"/>
  <c r="CI879" i="1"/>
  <c r="CR879" i="1" s="1"/>
  <c r="CH879" i="1"/>
  <c r="CI878" i="1"/>
  <c r="CR878" i="1" s="1"/>
  <c r="CH878" i="1"/>
  <c r="CI877" i="1"/>
  <c r="CR877" i="1" s="1"/>
  <c r="CH877" i="1"/>
  <c r="CI876" i="1"/>
  <c r="CH876" i="1"/>
  <c r="CQ876" i="1" s="1"/>
  <c r="CI875" i="1"/>
  <c r="CH875" i="1"/>
  <c r="CQ875" i="1" s="1"/>
  <c r="CI874" i="1"/>
  <c r="CR874" i="1" s="1"/>
  <c r="CH874" i="1"/>
  <c r="CQ874" i="1" s="1"/>
  <c r="CI873" i="1"/>
  <c r="CR873" i="1" s="1"/>
  <c r="CH873" i="1"/>
  <c r="CI872" i="1"/>
  <c r="CR872" i="1" s="1"/>
  <c r="CH872" i="1"/>
  <c r="CQ872" i="1" s="1"/>
  <c r="CI871" i="1"/>
  <c r="CH871" i="1"/>
  <c r="CQ871" i="1" s="1"/>
  <c r="CI870" i="1"/>
  <c r="CR870" i="1" s="1"/>
  <c r="CH870" i="1"/>
  <c r="CI869" i="1"/>
  <c r="CR869" i="1" s="1"/>
  <c r="CH869" i="1"/>
  <c r="CI868" i="1"/>
  <c r="CH868" i="1"/>
  <c r="CQ868" i="1" s="1"/>
  <c r="CI867" i="1"/>
  <c r="CH867" i="1"/>
  <c r="CQ867" i="1" s="1"/>
  <c r="CI866" i="1"/>
  <c r="CR866" i="1" s="1"/>
  <c r="CH866" i="1"/>
  <c r="CI865" i="1"/>
  <c r="CR865" i="1" s="1"/>
  <c r="CH865" i="1"/>
  <c r="CI864" i="1"/>
  <c r="CR864" i="1" s="1"/>
  <c r="CH864" i="1"/>
  <c r="CQ864" i="1" s="1"/>
  <c r="CI863" i="1"/>
  <c r="CR863" i="1" s="1"/>
  <c r="CH863" i="1"/>
  <c r="CI862" i="1"/>
  <c r="CR862" i="1" s="1"/>
  <c r="CH862" i="1"/>
  <c r="CI861" i="1"/>
  <c r="CR861" i="1" s="1"/>
  <c r="CH861" i="1"/>
  <c r="CI860" i="1"/>
  <c r="CH860" i="1"/>
  <c r="CQ860" i="1" s="1"/>
  <c r="CI859" i="1"/>
  <c r="CH859" i="1"/>
  <c r="CQ859" i="1" s="1"/>
  <c r="CI858" i="1"/>
  <c r="CR858" i="1" s="1"/>
  <c r="CH858" i="1"/>
  <c r="CQ858" i="1" s="1"/>
  <c r="CI857" i="1"/>
  <c r="CR857" i="1" s="1"/>
  <c r="CH857" i="1"/>
  <c r="CI856" i="1"/>
  <c r="CR856" i="1" s="1"/>
  <c r="CH856" i="1"/>
  <c r="CQ856" i="1" s="1"/>
  <c r="CI855" i="1"/>
  <c r="CR855" i="1" s="1"/>
  <c r="CH855" i="1"/>
  <c r="CI854" i="1"/>
  <c r="CR854" i="1" s="1"/>
  <c r="CH854" i="1"/>
  <c r="CI853" i="1"/>
  <c r="CR853" i="1" s="1"/>
  <c r="CH853" i="1"/>
  <c r="CI852" i="1"/>
  <c r="CR852" i="1" s="1"/>
  <c r="CH852" i="1"/>
  <c r="CI851" i="1"/>
  <c r="CH851" i="1"/>
  <c r="CQ851" i="1" s="1"/>
  <c r="CJ850" i="1"/>
  <c r="CI850" i="1"/>
  <c r="CR850" i="1" s="1"/>
  <c r="CH850" i="1"/>
  <c r="CQ850" i="1" s="1"/>
  <c r="CI849" i="1"/>
  <c r="CR849" i="1" s="1"/>
  <c r="CH849" i="1"/>
  <c r="CI848" i="1"/>
  <c r="CH848" i="1"/>
  <c r="CQ848" i="1" s="1"/>
  <c r="CI847" i="1"/>
  <c r="CR847" i="1" s="1"/>
  <c r="CH847" i="1"/>
  <c r="CI846" i="1"/>
  <c r="CR846" i="1" s="1"/>
  <c r="CH846" i="1"/>
  <c r="CI845" i="1"/>
  <c r="CR845" i="1" s="1"/>
  <c r="CH845" i="1"/>
  <c r="CI844" i="1"/>
  <c r="CH844" i="1"/>
  <c r="CQ844" i="1" s="1"/>
  <c r="CI843" i="1"/>
  <c r="CH843" i="1"/>
  <c r="CQ843" i="1" s="1"/>
  <c r="CI842" i="1"/>
  <c r="CR842" i="1" s="1"/>
  <c r="CH842" i="1"/>
  <c r="CQ842" i="1" s="1"/>
  <c r="CI841" i="1"/>
  <c r="CR841" i="1" s="1"/>
  <c r="CH841" i="1"/>
  <c r="CI840" i="1"/>
  <c r="CR840" i="1" s="1"/>
  <c r="CH840" i="1"/>
  <c r="CQ840" i="1" s="1"/>
  <c r="CI839" i="1"/>
  <c r="CR839" i="1" s="1"/>
  <c r="CH839" i="1"/>
  <c r="CI838" i="1"/>
  <c r="CR838" i="1" s="1"/>
  <c r="CH838" i="1"/>
  <c r="CI837" i="1"/>
  <c r="CR837" i="1" s="1"/>
  <c r="CH837" i="1"/>
  <c r="CI836" i="1"/>
  <c r="CH836" i="1"/>
  <c r="CQ836" i="1" s="1"/>
  <c r="CI835" i="1"/>
  <c r="CH835" i="1"/>
  <c r="CQ835" i="1" s="1"/>
  <c r="CI834" i="1"/>
  <c r="CR834" i="1" s="1"/>
  <c r="CH834" i="1"/>
  <c r="CI833" i="1"/>
  <c r="CR833" i="1" s="1"/>
  <c r="CH833" i="1"/>
  <c r="CI832" i="1"/>
  <c r="CR832" i="1" s="1"/>
  <c r="CH832" i="1"/>
  <c r="CQ832" i="1" s="1"/>
  <c r="CI831" i="1"/>
  <c r="CR831" i="1" s="1"/>
  <c r="CH831" i="1"/>
  <c r="CI830" i="1"/>
  <c r="CR830" i="1" s="1"/>
  <c r="CH830" i="1"/>
  <c r="CI829" i="1"/>
  <c r="CR829" i="1" s="1"/>
  <c r="CH829" i="1"/>
  <c r="CI828" i="1"/>
  <c r="CR828" i="1" s="1"/>
  <c r="CH828" i="1"/>
  <c r="CI827" i="1"/>
  <c r="CH827" i="1"/>
  <c r="CQ827" i="1" s="1"/>
  <c r="CI826" i="1"/>
  <c r="CH826" i="1"/>
  <c r="CQ826" i="1" s="1"/>
  <c r="CI825" i="1"/>
  <c r="CR825" i="1" s="1"/>
  <c r="CH825" i="1"/>
  <c r="CI824" i="1"/>
  <c r="CR824" i="1" s="1"/>
  <c r="CH824" i="1"/>
  <c r="CQ824" i="1" s="1"/>
  <c r="CJ823" i="1"/>
  <c r="CI823" i="1"/>
  <c r="CR823" i="1" s="1"/>
  <c r="CH823" i="1"/>
  <c r="CQ823" i="1" s="1"/>
  <c r="CI822" i="1"/>
  <c r="CR822" i="1" s="1"/>
  <c r="CH822" i="1"/>
  <c r="CI821" i="1"/>
  <c r="CR821" i="1" s="1"/>
  <c r="CH821" i="1"/>
  <c r="CI820" i="1"/>
  <c r="CR820" i="1" s="1"/>
  <c r="CH820" i="1"/>
  <c r="CI819" i="1"/>
  <c r="CH819" i="1"/>
  <c r="CQ819" i="1" s="1"/>
  <c r="CI818" i="1"/>
  <c r="CR818" i="1" s="1"/>
  <c r="CH818" i="1"/>
  <c r="CQ818" i="1" s="1"/>
  <c r="CI817" i="1"/>
  <c r="CR817" i="1" s="1"/>
  <c r="CH817" i="1"/>
  <c r="CI816" i="1"/>
  <c r="CR816" i="1" s="1"/>
  <c r="CH816" i="1"/>
  <c r="CQ816" i="1" s="1"/>
  <c r="CI815" i="1"/>
  <c r="CR815" i="1" s="1"/>
  <c r="CH815" i="1"/>
  <c r="CI814" i="1"/>
  <c r="CR814" i="1" s="1"/>
  <c r="CH814" i="1"/>
  <c r="CI813" i="1"/>
  <c r="CR813" i="1" s="1"/>
  <c r="CH813" i="1"/>
  <c r="CI812" i="1"/>
  <c r="CR812" i="1" s="1"/>
  <c r="CH812" i="1"/>
  <c r="CI811" i="1"/>
  <c r="CH811" i="1"/>
  <c r="CQ811" i="1" s="1"/>
  <c r="CI810" i="1"/>
  <c r="CR810" i="1" s="1"/>
  <c r="CH810" i="1"/>
  <c r="CQ810" i="1" s="1"/>
  <c r="CI809" i="1"/>
  <c r="CR809" i="1" s="1"/>
  <c r="CH809" i="1"/>
  <c r="CI808" i="1"/>
  <c r="CR808" i="1" s="1"/>
  <c r="CH808" i="1"/>
  <c r="CQ808" i="1" s="1"/>
  <c r="CI807" i="1"/>
  <c r="CR807" i="1" s="1"/>
  <c r="CH807" i="1"/>
  <c r="CI806" i="1"/>
  <c r="CR806" i="1" s="1"/>
  <c r="CH806" i="1"/>
  <c r="CI805" i="1"/>
  <c r="CR805" i="1" s="1"/>
  <c r="CH805" i="1"/>
  <c r="CI804" i="1"/>
  <c r="CR804" i="1" s="1"/>
  <c r="CH804" i="1"/>
  <c r="CI803" i="1"/>
  <c r="CH803" i="1"/>
  <c r="CQ803" i="1" s="1"/>
  <c r="CI802" i="1"/>
  <c r="CH802" i="1"/>
  <c r="CQ802" i="1" s="1"/>
  <c r="CI801" i="1"/>
  <c r="CR801" i="1" s="1"/>
  <c r="CH801" i="1"/>
  <c r="CI800" i="1"/>
  <c r="CR800" i="1" s="1"/>
  <c r="CH800" i="1"/>
  <c r="CQ800" i="1" s="1"/>
  <c r="CI799" i="1"/>
  <c r="CR799" i="1" s="1"/>
  <c r="CH799" i="1"/>
  <c r="CI798" i="1"/>
  <c r="CR798" i="1" s="1"/>
  <c r="CH798" i="1"/>
  <c r="CI797" i="1"/>
  <c r="CR797" i="1" s="1"/>
  <c r="CH797" i="1"/>
  <c r="CI796" i="1"/>
  <c r="CR796" i="1" s="1"/>
  <c r="CH796" i="1"/>
  <c r="CI795" i="1"/>
  <c r="CH795" i="1"/>
  <c r="CQ795" i="1" s="1"/>
  <c r="CI794" i="1"/>
  <c r="CR794" i="1" s="1"/>
  <c r="CH794" i="1"/>
  <c r="CQ794" i="1" s="1"/>
  <c r="CI793" i="1"/>
  <c r="CR793" i="1" s="1"/>
  <c r="CH793" i="1"/>
  <c r="CI792" i="1"/>
  <c r="CR792" i="1" s="1"/>
  <c r="CH792" i="1"/>
  <c r="CI791" i="1"/>
  <c r="CR791" i="1" s="1"/>
  <c r="CH791" i="1"/>
  <c r="CI790" i="1"/>
  <c r="CR790" i="1" s="1"/>
  <c r="CH790" i="1"/>
  <c r="CI789" i="1"/>
  <c r="CR789" i="1" s="1"/>
  <c r="CH789" i="1"/>
  <c r="CI788" i="1"/>
  <c r="CR788" i="1" s="1"/>
  <c r="CH788" i="1"/>
  <c r="CI787" i="1"/>
  <c r="CH787" i="1"/>
  <c r="CQ787" i="1" s="1"/>
  <c r="CI786" i="1"/>
  <c r="CR786" i="1" s="1"/>
  <c r="CH786" i="1"/>
  <c r="CQ786" i="1" s="1"/>
  <c r="CI785" i="1"/>
  <c r="CR785" i="1" s="1"/>
  <c r="CH785" i="1"/>
  <c r="CI784" i="1"/>
  <c r="CH784" i="1"/>
  <c r="CQ784" i="1" s="1"/>
  <c r="CI783" i="1"/>
  <c r="CR783" i="1" s="1"/>
  <c r="CH783" i="1"/>
  <c r="CI782" i="1"/>
  <c r="CR782" i="1" s="1"/>
  <c r="CH782" i="1"/>
  <c r="CI781" i="1"/>
  <c r="CR781" i="1" s="1"/>
  <c r="CH781" i="1"/>
  <c r="CI780" i="1"/>
  <c r="CR780" i="1" s="1"/>
  <c r="CH780" i="1"/>
  <c r="CI779" i="1"/>
  <c r="CH779" i="1"/>
  <c r="CQ779" i="1" s="1"/>
  <c r="CI778" i="1"/>
  <c r="CR778" i="1" s="1"/>
  <c r="CH778" i="1"/>
  <c r="CQ778" i="1" s="1"/>
  <c r="CI777" i="1"/>
  <c r="CR777" i="1" s="1"/>
  <c r="CH777" i="1"/>
  <c r="CI776" i="1"/>
  <c r="CR776" i="1" s="1"/>
  <c r="CH776" i="1"/>
  <c r="CQ776" i="1" s="1"/>
  <c r="CI775" i="1"/>
  <c r="CR775" i="1" s="1"/>
  <c r="CH775" i="1"/>
  <c r="CI774" i="1"/>
  <c r="CR774" i="1" s="1"/>
  <c r="CH774" i="1"/>
  <c r="CI773" i="1"/>
  <c r="CR773" i="1" s="1"/>
  <c r="CH773" i="1"/>
  <c r="CI772" i="1"/>
  <c r="CR772" i="1" s="1"/>
  <c r="CH772" i="1"/>
  <c r="CI771" i="1"/>
  <c r="CH771" i="1"/>
  <c r="CQ771" i="1" s="1"/>
  <c r="CI770" i="1"/>
  <c r="CH770" i="1"/>
  <c r="CQ770" i="1" s="1"/>
  <c r="CI769" i="1"/>
  <c r="CR769" i="1" s="1"/>
  <c r="CH769" i="1"/>
  <c r="CI768" i="1"/>
  <c r="CR768" i="1" s="1"/>
  <c r="CH768" i="1"/>
  <c r="CQ768" i="1" s="1"/>
  <c r="CI767" i="1"/>
  <c r="CH767" i="1"/>
  <c r="CQ767" i="1" s="1"/>
  <c r="CI766" i="1"/>
  <c r="CR766" i="1" s="1"/>
  <c r="CH766" i="1"/>
  <c r="CI765" i="1"/>
  <c r="CR765" i="1" s="1"/>
  <c r="CH765" i="1"/>
  <c r="CI764" i="1"/>
  <c r="CR764" i="1" s="1"/>
  <c r="CH764" i="1"/>
  <c r="CI763" i="1"/>
  <c r="CH763" i="1"/>
  <c r="CQ763" i="1" s="1"/>
  <c r="CI762" i="1"/>
  <c r="CR762" i="1" s="1"/>
  <c r="CH762" i="1"/>
  <c r="CQ762" i="1" s="1"/>
  <c r="CI761" i="1"/>
  <c r="CR761" i="1" s="1"/>
  <c r="CH761" i="1"/>
  <c r="CI760" i="1"/>
  <c r="CH760" i="1"/>
  <c r="CQ760" i="1" s="1"/>
  <c r="CI759" i="1"/>
  <c r="CR759" i="1" s="1"/>
  <c r="CH759" i="1"/>
  <c r="CQ759" i="1" s="1"/>
  <c r="CI758" i="1"/>
  <c r="CR758" i="1" s="1"/>
  <c r="CH758" i="1"/>
  <c r="CI757" i="1"/>
  <c r="CR757" i="1" s="1"/>
  <c r="CH757" i="1"/>
  <c r="CI756" i="1"/>
  <c r="CR756" i="1" s="1"/>
  <c r="CH756" i="1"/>
  <c r="CI755" i="1"/>
  <c r="CH755" i="1"/>
  <c r="CQ755" i="1" s="1"/>
  <c r="CI754" i="1"/>
  <c r="CR754" i="1" s="1"/>
  <c r="CH754" i="1"/>
  <c r="CQ754" i="1" s="1"/>
  <c r="CI753" i="1"/>
  <c r="CR753" i="1" s="1"/>
  <c r="CH753" i="1"/>
  <c r="CI752" i="1"/>
  <c r="CR752" i="1" s="1"/>
  <c r="CH752" i="1"/>
  <c r="CQ752" i="1" s="1"/>
  <c r="CI751" i="1"/>
  <c r="CR751" i="1" s="1"/>
  <c r="CH751" i="1"/>
  <c r="CQ751" i="1" s="1"/>
  <c r="CI750" i="1"/>
  <c r="CR750" i="1" s="1"/>
  <c r="CH750" i="1"/>
  <c r="CI749" i="1"/>
  <c r="CR749" i="1" s="1"/>
  <c r="CH749" i="1"/>
  <c r="CI748" i="1"/>
  <c r="CH748" i="1"/>
  <c r="CQ748" i="1" s="1"/>
  <c r="CI747" i="1"/>
  <c r="CH747" i="1"/>
  <c r="CQ747" i="1" s="1"/>
  <c r="CI746" i="1"/>
  <c r="CR746" i="1" s="1"/>
  <c r="CH746" i="1"/>
  <c r="CI745" i="1"/>
  <c r="CR745" i="1" s="1"/>
  <c r="CH745" i="1"/>
  <c r="CI744" i="1"/>
  <c r="CR744" i="1" s="1"/>
  <c r="CH744" i="1"/>
  <c r="CQ744" i="1" s="1"/>
  <c r="CI743" i="1"/>
  <c r="CR743" i="1" s="1"/>
  <c r="CH743" i="1"/>
  <c r="CQ743" i="1" s="1"/>
  <c r="CI742" i="1"/>
  <c r="CR742" i="1" s="1"/>
  <c r="CH742" i="1"/>
  <c r="CI741" i="1"/>
  <c r="CR741" i="1" s="1"/>
  <c r="CH741" i="1"/>
  <c r="CI740" i="1"/>
  <c r="CH740" i="1"/>
  <c r="CQ740" i="1" s="1"/>
  <c r="CI739" i="1"/>
  <c r="CH739" i="1"/>
  <c r="CQ739" i="1" s="1"/>
  <c r="CI738" i="1"/>
  <c r="CR738" i="1" s="1"/>
  <c r="CS738" i="1" s="1"/>
  <c r="CH738" i="1"/>
  <c r="CQ738" i="1" s="1"/>
  <c r="CI737" i="1"/>
  <c r="CR737" i="1" s="1"/>
  <c r="CH737" i="1"/>
  <c r="CI736" i="1"/>
  <c r="CR736" i="1" s="1"/>
  <c r="CH736" i="1"/>
  <c r="CQ736" i="1" s="1"/>
  <c r="CI735" i="1"/>
  <c r="CR735" i="1" s="1"/>
  <c r="CH735" i="1"/>
  <c r="CQ735" i="1" s="1"/>
  <c r="CI734" i="1"/>
  <c r="CR734" i="1" s="1"/>
  <c r="CH734" i="1"/>
  <c r="CI733" i="1"/>
  <c r="CR733" i="1" s="1"/>
  <c r="CH733" i="1"/>
  <c r="CI732" i="1"/>
  <c r="CR732" i="1" s="1"/>
  <c r="CH732" i="1"/>
  <c r="CI731" i="1"/>
  <c r="CH731" i="1"/>
  <c r="CQ731" i="1" s="1"/>
  <c r="CI730" i="1"/>
  <c r="CR730" i="1" s="1"/>
  <c r="CH730" i="1"/>
  <c r="CI729" i="1"/>
  <c r="CR729" i="1" s="1"/>
  <c r="CH729" i="1"/>
  <c r="CI728" i="1"/>
  <c r="CR728" i="1" s="1"/>
  <c r="CH728" i="1"/>
  <c r="CQ728" i="1" s="1"/>
  <c r="CI727" i="1"/>
  <c r="CR727" i="1" s="1"/>
  <c r="CH727" i="1"/>
  <c r="CI726" i="1"/>
  <c r="CR726" i="1" s="1"/>
  <c r="CH726" i="1"/>
  <c r="CI725" i="1"/>
  <c r="CR725" i="1" s="1"/>
  <c r="CH725" i="1"/>
  <c r="CI724" i="1"/>
  <c r="CR724" i="1" s="1"/>
  <c r="CH724" i="1"/>
  <c r="CI723" i="1"/>
  <c r="CH723" i="1"/>
  <c r="CQ723" i="1" s="1"/>
  <c r="CI722" i="1"/>
  <c r="CH722" i="1"/>
  <c r="CQ722" i="1" s="1"/>
  <c r="CI721" i="1"/>
  <c r="CR721" i="1" s="1"/>
  <c r="CH721" i="1"/>
  <c r="CI720" i="1"/>
  <c r="CR720" i="1" s="1"/>
  <c r="CH720" i="1"/>
  <c r="CJ719" i="1"/>
  <c r="CI719" i="1"/>
  <c r="CR719" i="1" s="1"/>
  <c r="CH719" i="1"/>
  <c r="CQ719" i="1" s="1"/>
  <c r="CI718" i="1"/>
  <c r="CR718" i="1" s="1"/>
  <c r="CH718" i="1"/>
  <c r="CI717" i="1"/>
  <c r="CR717" i="1" s="1"/>
  <c r="CH717" i="1"/>
  <c r="CI716" i="1"/>
  <c r="CR716" i="1" s="1"/>
  <c r="CH716" i="1"/>
  <c r="CI715" i="1"/>
  <c r="CH715" i="1"/>
  <c r="CQ715" i="1" s="1"/>
  <c r="CI714" i="1"/>
  <c r="CR714" i="1" s="1"/>
  <c r="CH714" i="1"/>
  <c r="CQ714" i="1" s="1"/>
  <c r="CI713" i="1"/>
  <c r="CR713" i="1" s="1"/>
  <c r="CH713" i="1"/>
  <c r="CI712" i="1"/>
  <c r="CR712" i="1" s="1"/>
  <c r="CH712" i="1"/>
  <c r="CQ712" i="1" s="1"/>
  <c r="CI711" i="1"/>
  <c r="CR711" i="1" s="1"/>
  <c r="CH711" i="1"/>
  <c r="CQ711" i="1" s="1"/>
  <c r="CI710" i="1"/>
  <c r="CR710" i="1" s="1"/>
  <c r="CH710" i="1"/>
  <c r="CI709" i="1"/>
  <c r="CR709" i="1" s="1"/>
  <c r="CH709" i="1"/>
  <c r="CI708" i="1"/>
  <c r="CR708" i="1" s="1"/>
  <c r="CH708" i="1"/>
  <c r="CI707" i="1"/>
  <c r="CH707" i="1"/>
  <c r="CQ707" i="1" s="1"/>
  <c r="CI706" i="1"/>
  <c r="CH706" i="1"/>
  <c r="CQ706" i="1" s="1"/>
  <c r="CI705" i="1"/>
  <c r="CR705" i="1" s="1"/>
  <c r="CH705" i="1"/>
  <c r="CI704" i="1"/>
  <c r="CR704" i="1" s="1"/>
  <c r="CH704" i="1"/>
  <c r="CQ704" i="1" s="1"/>
  <c r="CI703" i="1"/>
  <c r="CH703" i="1"/>
  <c r="CQ703" i="1" s="1"/>
  <c r="CI702" i="1"/>
  <c r="CR702" i="1" s="1"/>
  <c r="CH702" i="1"/>
  <c r="CI701" i="1"/>
  <c r="CR701" i="1" s="1"/>
  <c r="CH701" i="1"/>
  <c r="CI700" i="1"/>
  <c r="CR700" i="1" s="1"/>
  <c r="CH700" i="1"/>
  <c r="CI699" i="1"/>
  <c r="CH699" i="1"/>
  <c r="CQ699" i="1" s="1"/>
  <c r="CI698" i="1"/>
  <c r="CR698" i="1" s="1"/>
  <c r="CH698" i="1"/>
  <c r="CQ698" i="1" s="1"/>
  <c r="CI697" i="1"/>
  <c r="CR697" i="1" s="1"/>
  <c r="CH697" i="1"/>
  <c r="CI696" i="1"/>
  <c r="CH696" i="1"/>
  <c r="CQ696" i="1" s="1"/>
  <c r="CI695" i="1"/>
  <c r="CR695" i="1" s="1"/>
  <c r="CH695" i="1"/>
  <c r="CQ695" i="1" s="1"/>
  <c r="CI694" i="1"/>
  <c r="CR694" i="1" s="1"/>
  <c r="CH694" i="1"/>
  <c r="CI693" i="1"/>
  <c r="CR693" i="1" s="1"/>
  <c r="CH693" i="1"/>
  <c r="CI692" i="1"/>
  <c r="CR692" i="1" s="1"/>
  <c r="CH692" i="1"/>
  <c r="CI691" i="1"/>
  <c r="CH691" i="1"/>
  <c r="CQ691" i="1" s="1"/>
  <c r="CI690" i="1"/>
  <c r="CR690" i="1" s="1"/>
  <c r="CH690" i="1"/>
  <c r="CQ690" i="1" s="1"/>
  <c r="CI689" i="1"/>
  <c r="CR689" i="1" s="1"/>
  <c r="CH689" i="1"/>
  <c r="CI688" i="1"/>
  <c r="CR688" i="1" s="1"/>
  <c r="CH688" i="1"/>
  <c r="CQ688" i="1" s="1"/>
  <c r="CI687" i="1"/>
  <c r="CR687" i="1" s="1"/>
  <c r="CH687" i="1"/>
  <c r="CI686" i="1"/>
  <c r="CR686" i="1" s="1"/>
  <c r="CH686" i="1"/>
  <c r="CI685" i="1"/>
  <c r="CR685" i="1" s="1"/>
  <c r="CH685" i="1"/>
  <c r="CI684" i="1"/>
  <c r="CR684" i="1" s="1"/>
  <c r="CH684" i="1"/>
  <c r="CI683" i="1"/>
  <c r="CH683" i="1"/>
  <c r="CQ683" i="1" s="1"/>
  <c r="CI682" i="1"/>
  <c r="CH682" i="1"/>
  <c r="CQ682" i="1" s="1"/>
  <c r="CI681" i="1"/>
  <c r="CR681" i="1" s="1"/>
  <c r="CH681" i="1"/>
  <c r="CJ680" i="1"/>
  <c r="CI680" i="1"/>
  <c r="CR680" i="1" s="1"/>
  <c r="CH680" i="1"/>
  <c r="CQ680" i="1" s="1"/>
  <c r="CI679" i="1"/>
  <c r="CH679" i="1"/>
  <c r="CQ679" i="1" s="1"/>
  <c r="CI678" i="1"/>
  <c r="CR678" i="1" s="1"/>
  <c r="CH678" i="1"/>
  <c r="CI677" i="1"/>
  <c r="CR677" i="1" s="1"/>
  <c r="CH677" i="1"/>
  <c r="CI676" i="1"/>
  <c r="CR676" i="1" s="1"/>
  <c r="CH676" i="1"/>
  <c r="CI675" i="1"/>
  <c r="CH675" i="1"/>
  <c r="CQ675" i="1" s="1"/>
  <c r="CI674" i="1"/>
  <c r="CR674" i="1" s="1"/>
  <c r="CH674" i="1"/>
  <c r="CQ674" i="1" s="1"/>
  <c r="CI673" i="1"/>
  <c r="CR673" i="1" s="1"/>
  <c r="CH673" i="1"/>
  <c r="CI672" i="1"/>
  <c r="CH672" i="1"/>
  <c r="CQ672" i="1" s="1"/>
  <c r="CI671" i="1"/>
  <c r="CR671" i="1" s="1"/>
  <c r="CH671" i="1"/>
  <c r="CI670" i="1"/>
  <c r="CR670" i="1" s="1"/>
  <c r="CH670" i="1"/>
  <c r="CI669" i="1"/>
  <c r="CR669" i="1" s="1"/>
  <c r="CH669" i="1"/>
  <c r="CI668" i="1"/>
  <c r="CR668" i="1" s="1"/>
  <c r="CH668" i="1"/>
  <c r="CI667" i="1"/>
  <c r="CH667" i="1"/>
  <c r="CQ667" i="1" s="1"/>
  <c r="CI666" i="1"/>
  <c r="CR666" i="1" s="1"/>
  <c r="CH666" i="1"/>
  <c r="CQ666" i="1" s="1"/>
  <c r="CI665" i="1"/>
  <c r="CR665" i="1" s="1"/>
  <c r="CH665" i="1"/>
  <c r="CI664" i="1"/>
  <c r="CR664" i="1" s="1"/>
  <c r="CH664" i="1"/>
  <c r="CQ664" i="1" s="1"/>
  <c r="CI663" i="1"/>
  <c r="CR663" i="1" s="1"/>
  <c r="CH663" i="1"/>
  <c r="CI662" i="1"/>
  <c r="CR662" i="1" s="1"/>
  <c r="CH662" i="1"/>
  <c r="CI661" i="1"/>
  <c r="CR661" i="1" s="1"/>
  <c r="CH661" i="1"/>
  <c r="CI660" i="1"/>
  <c r="CR660" i="1" s="1"/>
  <c r="CH660" i="1"/>
  <c r="CI659" i="1"/>
  <c r="CH659" i="1"/>
  <c r="CQ659" i="1" s="1"/>
  <c r="CI658" i="1"/>
  <c r="CR658" i="1" s="1"/>
  <c r="CH658" i="1"/>
  <c r="CI657" i="1"/>
  <c r="CR657" i="1" s="1"/>
  <c r="CH657" i="1"/>
  <c r="CI656" i="1"/>
  <c r="CR656" i="1" s="1"/>
  <c r="CU656" i="1" s="1"/>
  <c r="CH656" i="1"/>
  <c r="CQ656" i="1" s="1"/>
  <c r="CI655" i="1"/>
  <c r="CR655" i="1" s="1"/>
  <c r="CH655" i="1"/>
  <c r="CI654" i="1"/>
  <c r="CR654" i="1" s="1"/>
  <c r="CH654" i="1"/>
  <c r="CI653" i="1"/>
  <c r="CR653" i="1" s="1"/>
  <c r="CH653" i="1"/>
  <c r="CI652" i="1"/>
  <c r="CR652" i="1" s="1"/>
  <c r="CH652" i="1"/>
  <c r="CI651" i="1"/>
  <c r="CH651" i="1"/>
  <c r="CQ651" i="1" s="1"/>
  <c r="CI650" i="1"/>
  <c r="CR650" i="1" s="1"/>
  <c r="CH650" i="1"/>
  <c r="CI649" i="1"/>
  <c r="CR649" i="1" s="1"/>
  <c r="CH649" i="1"/>
  <c r="CI648" i="1"/>
  <c r="CR648" i="1" s="1"/>
  <c r="CH648" i="1"/>
  <c r="CQ648" i="1" s="1"/>
  <c r="CI647" i="1"/>
  <c r="CR647" i="1" s="1"/>
  <c r="CH647" i="1"/>
  <c r="CI646" i="1"/>
  <c r="CR646" i="1" s="1"/>
  <c r="CH646" i="1"/>
  <c r="CI645" i="1"/>
  <c r="CR645" i="1" s="1"/>
  <c r="CH645" i="1"/>
  <c r="CI644" i="1"/>
  <c r="CH644" i="1"/>
  <c r="CQ644" i="1" s="1"/>
  <c r="CI643" i="1"/>
  <c r="CH643" i="1"/>
  <c r="CQ643" i="1" s="1"/>
  <c r="CI642" i="1"/>
  <c r="CR642" i="1" s="1"/>
  <c r="CH642" i="1"/>
  <c r="CQ642" i="1" s="1"/>
  <c r="CI641" i="1"/>
  <c r="CR641" i="1" s="1"/>
  <c r="CH641" i="1"/>
  <c r="CI640" i="1"/>
  <c r="CR640" i="1" s="1"/>
  <c r="CH640" i="1"/>
  <c r="CQ640" i="1" s="1"/>
  <c r="CI639" i="1"/>
  <c r="CR639" i="1" s="1"/>
  <c r="CH639" i="1"/>
  <c r="CI638" i="1"/>
  <c r="CR638" i="1" s="1"/>
  <c r="CH638" i="1"/>
  <c r="CI637" i="1"/>
  <c r="CR637" i="1" s="1"/>
  <c r="CH637" i="1"/>
  <c r="CI636" i="1"/>
  <c r="CR636" i="1" s="1"/>
  <c r="CH636" i="1"/>
  <c r="CI635" i="1"/>
  <c r="CH635" i="1"/>
  <c r="CQ635" i="1" s="1"/>
  <c r="CI634" i="1"/>
  <c r="CR634" i="1" s="1"/>
  <c r="CH634" i="1"/>
  <c r="CQ634" i="1" s="1"/>
  <c r="CI633" i="1"/>
  <c r="CR633" i="1" s="1"/>
  <c r="CH633" i="1"/>
  <c r="CI632" i="1"/>
  <c r="CR632" i="1" s="1"/>
  <c r="CH632" i="1"/>
  <c r="CQ632" i="1" s="1"/>
  <c r="CI631" i="1"/>
  <c r="CR631" i="1" s="1"/>
  <c r="CH631" i="1"/>
  <c r="CI630" i="1"/>
  <c r="CR630" i="1" s="1"/>
  <c r="CH630" i="1"/>
  <c r="CI629" i="1"/>
  <c r="CR629" i="1" s="1"/>
  <c r="CH629" i="1"/>
  <c r="CI628" i="1"/>
  <c r="CH628" i="1"/>
  <c r="CQ628" i="1" s="1"/>
  <c r="CI627" i="1"/>
  <c r="CH627" i="1"/>
  <c r="CQ627" i="1" s="1"/>
  <c r="CI626" i="1"/>
  <c r="CR626" i="1" s="1"/>
  <c r="CH626" i="1"/>
  <c r="CI625" i="1"/>
  <c r="CR625" i="1" s="1"/>
  <c r="CH625" i="1"/>
  <c r="CI624" i="1"/>
  <c r="CR624" i="1" s="1"/>
  <c r="CH624" i="1"/>
  <c r="CQ624" i="1" s="1"/>
  <c r="CI623" i="1"/>
  <c r="CR623" i="1" s="1"/>
  <c r="CH623" i="1"/>
  <c r="CI622" i="1"/>
  <c r="CR622" i="1" s="1"/>
  <c r="CH622" i="1"/>
  <c r="CI621" i="1"/>
  <c r="CR621" i="1" s="1"/>
  <c r="CH621" i="1"/>
  <c r="CI620" i="1"/>
  <c r="CR620" i="1" s="1"/>
  <c r="CH620" i="1"/>
  <c r="CI619" i="1"/>
  <c r="CH619" i="1"/>
  <c r="CQ619" i="1" s="1"/>
  <c r="CI618" i="1"/>
  <c r="CR618" i="1" s="1"/>
  <c r="CH618" i="1"/>
  <c r="CI617" i="1"/>
  <c r="CR617" i="1" s="1"/>
  <c r="CH617" i="1"/>
  <c r="CI616" i="1"/>
  <c r="CR616" i="1" s="1"/>
  <c r="CH616" i="1"/>
  <c r="CQ616" i="1" s="1"/>
  <c r="CI615" i="1"/>
  <c r="CR615" i="1" s="1"/>
  <c r="CH615" i="1"/>
  <c r="CI614" i="1"/>
  <c r="CR614" i="1" s="1"/>
  <c r="CH614" i="1"/>
  <c r="CI613" i="1"/>
  <c r="CR613" i="1" s="1"/>
  <c r="CH613" i="1"/>
  <c r="CI612" i="1"/>
  <c r="CR612" i="1" s="1"/>
  <c r="CH612" i="1"/>
  <c r="CI611" i="1"/>
  <c r="CH611" i="1"/>
  <c r="CQ611" i="1" s="1"/>
  <c r="CI610" i="1"/>
  <c r="CH610" i="1"/>
  <c r="CQ610" i="1" s="1"/>
  <c r="CI609" i="1"/>
  <c r="CR609" i="1" s="1"/>
  <c r="CH609" i="1"/>
  <c r="CI608" i="1"/>
  <c r="CR608" i="1" s="1"/>
  <c r="CH608" i="1"/>
  <c r="CQ608" i="1" s="1"/>
  <c r="CI607" i="1"/>
  <c r="CR607" i="1" s="1"/>
  <c r="CH607" i="1"/>
  <c r="CI606" i="1"/>
  <c r="CR606" i="1" s="1"/>
  <c r="CH606" i="1"/>
  <c r="CI605" i="1"/>
  <c r="CR605" i="1" s="1"/>
  <c r="CH605" i="1"/>
  <c r="CI604" i="1"/>
  <c r="CR604" i="1" s="1"/>
  <c r="CH604" i="1"/>
  <c r="CI603" i="1"/>
  <c r="CH603" i="1"/>
  <c r="CQ603" i="1" s="1"/>
  <c r="CI602" i="1"/>
  <c r="CR602" i="1" s="1"/>
  <c r="CH602" i="1"/>
  <c r="CQ602" i="1" s="1"/>
  <c r="CI601" i="1"/>
  <c r="CR601" i="1" s="1"/>
  <c r="CH601" i="1"/>
  <c r="CI600" i="1"/>
  <c r="CR600" i="1" s="1"/>
  <c r="CH600" i="1"/>
  <c r="CQ600" i="1" s="1"/>
  <c r="CI599" i="1"/>
  <c r="CR599" i="1" s="1"/>
  <c r="CH599" i="1"/>
  <c r="CQ599" i="1" s="1"/>
  <c r="CI598" i="1"/>
  <c r="CR598" i="1" s="1"/>
  <c r="CH598" i="1"/>
  <c r="CI597" i="1"/>
  <c r="CR597" i="1" s="1"/>
  <c r="CH597" i="1"/>
  <c r="CI596" i="1"/>
  <c r="CR596" i="1" s="1"/>
  <c r="CH596" i="1"/>
  <c r="CI595" i="1"/>
  <c r="CH595" i="1"/>
  <c r="CQ595" i="1" s="1"/>
  <c r="CI594" i="1"/>
  <c r="CR594" i="1" s="1"/>
  <c r="CS594" i="1" s="1"/>
  <c r="CH594" i="1"/>
  <c r="CQ594" i="1" s="1"/>
  <c r="CI593" i="1"/>
  <c r="CR593" i="1" s="1"/>
  <c r="CH593" i="1"/>
  <c r="CI592" i="1"/>
  <c r="CR592" i="1" s="1"/>
  <c r="CH592" i="1"/>
  <c r="CQ592" i="1" s="1"/>
  <c r="CI591" i="1"/>
  <c r="CR591" i="1" s="1"/>
  <c r="CH591" i="1"/>
  <c r="CI590" i="1"/>
  <c r="CR590" i="1" s="1"/>
  <c r="CH590" i="1"/>
  <c r="CI589" i="1"/>
  <c r="CR589" i="1" s="1"/>
  <c r="CH589" i="1"/>
  <c r="CI588" i="1"/>
  <c r="CR588" i="1" s="1"/>
  <c r="CH588" i="1"/>
  <c r="CI587" i="1"/>
  <c r="CH587" i="1"/>
  <c r="CQ587" i="1" s="1"/>
  <c r="CI586" i="1"/>
  <c r="CR586" i="1" s="1"/>
  <c r="CH586" i="1"/>
  <c r="CQ586" i="1" s="1"/>
  <c r="CI585" i="1"/>
  <c r="CR585" i="1" s="1"/>
  <c r="CH585" i="1"/>
  <c r="CI584" i="1"/>
  <c r="CR584" i="1" s="1"/>
  <c r="CH584" i="1"/>
  <c r="CI583" i="1"/>
  <c r="CR583" i="1" s="1"/>
  <c r="CH583" i="1"/>
  <c r="CI582" i="1"/>
  <c r="CR582" i="1" s="1"/>
  <c r="CH582" i="1"/>
  <c r="CI581" i="1"/>
  <c r="CR581" i="1" s="1"/>
  <c r="CH581" i="1"/>
  <c r="CI580" i="1"/>
  <c r="CR580" i="1" s="1"/>
  <c r="CH580" i="1"/>
  <c r="CI579" i="1"/>
  <c r="CH579" i="1"/>
  <c r="CQ579" i="1" s="1"/>
  <c r="CI578" i="1"/>
  <c r="CR578" i="1" s="1"/>
  <c r="CH578" i="1"/>
  <c r="CQ578" i="1" s="1"/>
  <c r="CI577" i="1"/>
  <c r="CR577" i="1" s="1"/>
  <c r="CH577" i="1"/>
  <c r="CI576" i="1"/>
  <c r="CR576" i="1" s="1"/>
  <c r="CH576" i="1"/>
  <c r="CI575" i="1"/>
  <c r="CR575" i="1" s="1"/>
  <c r="CH575" i="1"/>
  <c r="CI574" i="1"/>
  <c r="CR574" i="1" s="1"/>
  <c r="CH574" i="1"/>
  <c r="CI573" i="1"/>
  <c r="CR573" i="1" s="1"/>
  <c r="CH573" i="1"/>
  <c r="CI572" i="1"/>
  <c r="CR572" i="1" s="1"/>
  <c r="CH572" i="1"/>
  <c r="CI571" i="1"/>
  <c r="CH571" i="1"/>
  <c r="CQ571" i="1" s="1"/>
  <c r="CI570" i="1"/>
  <c r="CR570" i="1" s="1"/>
  <c r="CH570" i="1"/>
  <c r="CQ570" i="1" s="1"/>
  <c r="CI569" i="1"/>
  <c r="CR569" i="1" s="1"/>
  <c r="CH569" i="1"/>
  <c r="CI568" i="1"/>
  <c r="CR568" i="1" s="1"/>
  <c r="CH568" i="1"/>
  <c r="CQ568" i="1" s="1"/>
  <c r="CI567" i="1"/>
  <c r="CR567" i="1" s="1"/>
  <c r="CH567" i="1"/>
  <c r="CI566" i="1"/>
  <c r="CR566" i="1" s="1"/>
  <c r="CH566" i="1"/>
  <c r="CI565" i="1"/>
  <c r="CR565" i="1" s="1"/>
  <c r="CH565" i="1"/>
  <c r="CI564" i="1"/>
  <c r="CR564" i="1" s="1"/>
  <c r="CH564" i="1"/>
  <c r="CI563" i="1"/>
  <c r="CH563" i="1"/>
  <c r="CQ563" i="1" s="1"/>
  <c r="CI562" i="1"/>
  <c r="CR562" i="1" s="1"/>
  <c r="CH562" i="1"/>
  <c r="CQ562" i="1" s="1"/>
  <c r="CI561" i="1"/>
  <c r="CR561" i="1" s="1"/>
  <c r="CH561" i="1"/>
  <c r="CI560" i="1"/>
  <c r="CR560" i="1" s="1"/>
  <c r="CH560" i="1"/>
  <c r="CQ560" i="1" s="1"/>
  <c r="CI559" i="1"/>
  <c r="CR559" i="1" s="1"/>
  <c r="CH559" i="1"/>
  <c r="CI558" i="1"/>
  <c r="CR558" i="1" s="1"/>
  <c r="CH558" i="1"/>
  <c r="CI557" i="1"/>
  <c r="CR557" i="1" s="1"/>
  <c r="CH557" i="1"/>
  <c r="CI556" i="1"/>
  <c r="CR556" i="1" s="1"/>
  <c r="CH556" i="1"/>
  <c r="CI555" i="1"/>
  <c r="CH555" i="1"/>
  <c r="CQ555" i="1" s="1"/>
  <c r="CI554" i="1"/>
  <c r="CR554" i="1" s="1"/>
  <c r="CH554" i="1"/>
  <c r="CQ554" i="1" s="1"/>
  <c r="CI553" i="1"/>
  <c r="CR553" i="1" s="1"/>
  <c r="CH553" i="1"/>
  <c r="CI552" i="1"/>
  <c r="CR552" i="1" s="1"/>
  <c r="CH552" i="1"/>
  <c r="CI551" i="1"/>
  <c r="CR551" i="1" s="1"/>
  <c r="CH551" i="1"/>
  <c r="CI550" i="1"/>
  <c r="CR550" i="1" s="1"/>
  <c r="CH550" i="1"/>
  <c r="CI549" i="1"/>
  <c r="CR549" i="1" s="1"/>
  <c r="CH549" i="1"/>
  <c r="CI548" i="1"/>
  <c r="CR548" i="1" s="1"/>
  <c r="CH548" i="1"/>
  <c r="CI547" i="1"/>
  <c r="CH547" i="1"/>
  <c r="CQ547" i="1" s="1"/>
  <c r="CI546" i="1"/>
  <c r="CR546" i="1" s="1"/>
  <c r="CH546" i="1"/>
  <c r="CQ546" i="1" s="1"/>
  <c r="CI545" i="1"/>
  <c r="CR545" i="1" s="1"/>
  <c r="CH545" i="1"/>
  <c r="CI544" i="1"/>
  <c r="CR544" i="1" s="1"/>
  <c r="CH544" i="1"/>
  <c r="CQ544" i="1" s="1"/>
  <c r="CI543" i="1"/>
  <c r="CR543" i="1" s="1"/>
  <c r="CH543" i="1"/>
  <c r="CI542" i="1"/>
  <c r="CR542" i="1" s="1"/>
  <c r="CH542" i="1"/>
  <c r="CI541" i="1"/>
  <c r="CR541" i="1" s="1"/>
  <c r="CH541" i="1"/>
  <c r="CI540" i="1"/>
  <c r="CR540" i="1" s="1"/>
  <c r="CH540" i="1"/>
  <c r="CI539" i="1"/>
  <c r="CH539" i="1"/>
  <c r="CQ539" i="1" s="1"/>
  <c r="CI538" i="1"/>
  <c r="CR538" i="1" s="1"/>
  <c r="CH538" i="1"/>
  <c r="CQ538" i="1" s="1"/>
  <c r="CI537" i="1"/>
  <c r="CR537" i="1" s="1"/>
  <c r="CH537" i="1"/>
  <c r="CI536" i="1"/>
  <c r="CR536" i="1" s="1"/>
  <c r="CH536" i="1"/>
  <c r="CQ536" i="1" s="1"/>
  <c r="CI535" i="1"/>
  <c r="CR535" i="1" s="1"/>
  <c r="CH535" i="1"/>
  <c r="CI534" i="1"/>
  <c r="CR534" i="1" s="1"/>
  <c r="CH534" i="1"/>
  <c r="CI533" i="1"/>
  <c r="CR533" i="1" s="1"/>
  <c r="CH533" i="1"/>
  <c r="CI532" i="1"/>
  <c r="CR532" i="1" s="1"/>
  <c r="CH532" i="1"/>
  <c r="CI531" i="1"/>
  <c r="CH531" i="1"/>
  <c r="CQ531" i="1" s="1"/>
  <c r="CI530" i="1"/>
  <c r="CR530" i="1" s="1"/>
  <c r="CH530" i="1"/>
  <c r="CQ530" i="1" s="1"/>
  <c r="CI529" i="1"/>
  <c r="CR529" i="1" s="1"/>
  <c r="CH529" i="1"/>
  <c r="CI528" i="1"/>
  <c r="CR528" i="1" s="1"/>
  <c r="CH528" i="1"/>
  <c r="CQ528" i="1" s="1"/>
  <c r="CI527" i="1"/>
  <c r="CR527" i="1" s="1"/>
  <c r="CH527" i="1"/>
  <c r="CI526" i="1"/>
  <c r="CR526" i="1" s="1"/>
  <c r="CH526" i="1"/>
  <c r="CI525" i="1"/>
  <c r="CR525" i="1" s="1"/>
  <c r="CH525" i="1"/>
  <c r="CI524" i="1"/>
  <c r="CR524" i="1" s="1"/>
  <c r="CH524" i="1"/>
  <c r="CI523" i="1"/>
  <c r="CH523" i="1"/>
  <c r="CQ523" i="1" s="1"/>
  <c r="CI522" i="1"/>
  <c r="CR522" i="1" s="1"/>
  <c r="CH522" i="1"/>
  <c r="CQ522" i="1" s="1"/>
  <c r="CI521" i="1"/>
  <c r="CR521" i="1" s="1"/>
  <c r="CH521" i="1"/>
  <c r="CI520" i="1"/>
  <c r="CR520" i="1" s="1"/>
  <c r="CH520" i="1"/>
  <c r="CI519" i="1"/>
  <c r="CR519" i="1" s="1"/>
  <c r="CH519" i="1"/>
  <c r="CI518" i="1"/>
  <c r="CR518" i="1" s="1"/>
  <c r="CH518" i="1"/>
  <c r="CI517" i="1"/>
  <c r="CR517" i="1" s="1"/>
  <c r="CH517" i="1"/>
  <c r="CI516" i="1"/>
  <c r="CH516" i="1"/>
  <c r="CQ516" i="1" s="1"/>
  <c r="CI515" i="1"/>
  <c r="CH515" i="1"/>
  <c r="CQ515" i="1" s="1"/>
  <c r="CI514" i="1"/>
  <c r="CR514" i="1" s="1"/>
  <c r="CH514" i="1"/>
  <c r="CQ514" i="1" s="1"/>
  <c r="CI513" i="1"/>
  <c r="CR513" i="1" s="1"/>
  <c r="CH513" i="1"/>
  <c r="CI512" i="1"/>
  <c r="CH512" i="1"/>
  <c r="CQ512" i="1" s="1"/>
  <c r="CI511" i="1"/>
  <c r="CR511" i="1" s="1"/>
  <c r="CH511" i="1"/>
  <c r="CI510" i="1"/>
  <c r="CR510" i="1" s="1"/>
  <c r="CH510" i="1"/>
  <c r="CI509" i="1"/>
  <c r="CR509" i="1" s="1"/>
  <c r="CH509" i="1"/>
  <c r="CI508" i="1"/>
  <c r="CH508" i="1"/>
  <c r="CQ508" i="1" s="1"/>
  <c r="CI507" i="1"/>
  <c r="CH507" i="1"/>
  <c r="CQ507" i="1" s="1"/>
  <c r="CI506" i="1"/>
  <c r="CR506" i="1" s="1"/>
  <c r="CH506" i="1"/>
  <c r="CQ506" i="1" s="1"/>
  <c r="CI505" i="1"/>
  <c r="CR505" i="1" s="1"/>
  <c r="CH505" i="1"/>
  <c r="CJ504" i="1"/>
  <c r="CI504" i="1"/>
  <c r="CR504" i="1" s="1"/>
  <c r="CH504" i="1"/>
  <c r="CQ504" i="1" s="1"/>
  <c r="CI503" i="1"/>
  <c r="CR503" i="1" s="1"/>
  <c r="CH503" i="1"/>
  <c r="CQ503" i="1" s="1"/>
  <c r="CI502" i="1"/>
  <c r="CR502" i="1" s="1"/>
  <c r="CH502" i="1"/>
  <c r="CI501" i="1"/>
  <c r="CR501" i="1" s="1"/>
  <c r="CH501" i="1"/>
  <c r="CI500" i="1"/>
  <c r="CH500" i="1"/>
  <c r="CQ500" i="1" s="1"/>
  <c r="CI499" i="1"/>
  <c r="CH499" i="1"/>
  <c r="CQ499" i="1" s="1"/>
  <c r="CI498" i="1"/>
  <c r="CR498" i="1" s="1"/>
  <c r="CH498" i="1"/>
  <c r="CQ498" i="1" s="1"/>
  <c r="CI497" i="1"/>
  <c r="CR497" i="1" s="1"/>
  <c r="CH497" i="1"/>
  <c r="CI496" i="1"/>
  <c r="CR496" i="1" s="1"/>
  <c r="CH496" i="1"/>
  <c r="CQ496" i="1" s="1"/>
  <c r="CI495" i="1"/>
  <c r="CR495" i="1" s="1"/>
  <c r="CH495" i="1"/>
  <c r="CI494" i="1"/>
  <c r="CR494" i="1" s="1"/>
  <c r="CH494" i="1"/>
  <c r="CI493" i="1"/>
  <c r="CR493" i="1" s="1"/>
  <c r="CH493" i="1"/>
  <c r="CI492" i="1"/>
  <c r="CR492" i="1" s="1"/>
  <c r="CH492" i="1"/>
  <c r="CI491" i="1"/>
  <c r="CH491" i="1"/>
  <c r="CQ491" i="1" s="1"/>
  <c r="CI490" i="1"/>
  <c r="CR490" i="1" s="1"/>
  <c r="CH490" i="1"/>
  <c r="CQ490" i="1" s="1"/>
  <c r="CI489" i="1"/>
  <c r="CR489" i="1" s="1"/>
  <c r="CH489" i="1"/>
  <c r="CI488" i="1"/>
  <c r="CR488" i="1" s="1"/>
  <c r="CH488" i="1"/>
  <c r="CQ488" i="1" s="1"/>
  <c r="CI487" i="1"/>
  <c r="CR487" i="1" s="1"/>
  <c r="CH487" i="1"/>
  <c r="CI486" i="1"/>
  <c r="CR486" i="1" s="1"/>
  <c r="CH486" i="1"/>
  <c r="CI485" i="1"/>
  <c r="CR485" i="1" s="1"/>
  <c r="CH485" i="1"/>
  <c r="CI484" i="1"/>
  <c r="CR484" i="1" s="1"/>
  <c r="CH484" i="1"/>
  <c r="CI483" i="1"/>
  <c r="CH483" i="1"/>
  <c r="CQ483" i="1" s="1"/>
  <c r="CI482" i="1"/>
  <c r="CR482" i="1" s="1"/>
  <c r="CH482" i="1"/>
  <c r="CQ482" i="1" s="1"/>
  <c r="CI481" i="1"/>
  <c r="CR481" i="1" s="1"/>
  <c r="CH481" i="1"/>
  <c r="CI480" i="1"/>
  <c r="CR480" i="1" s="1"/>
  <c r="CH480" i="1"/>
  <c r="CQ480" i="1" s="1"/>
  <c r="CI479" i="1"/>
  <c r="CR479" i="1" s="1"/>
  <c r="CH479" i="1"/>
  <c r="CI478" i="1"/>
  <c r="CR478" i="1" s="1"/>
  <c r="CH478" i="1"/>
  <c r="CI477" i="1"/>
  <c r="CR477" i="1" s="1"/>
  <c r="CU477" i="1" s="1"/>
  <c r="CH477" i="1"/>
  <c r="CI476" i="1"/>
  <c r="CH476" i="1"/>
  <c r="CQ476" i="1" s="1"/>
  <c r="CI475" i="1"/>
  <c r="CH475" i="1"/>
  <c r="CQ475" i="1" s="1"/>
  <c r="CI474" i="1"/>
  <c r="CR474" i="1" s="1"/>
  <c r="CH474" i="1"/>
  <c r="CI473" i="1"/>
  <c r="CR473" i="1" s="1"/>
  <c r="CH473" i="1"/>
  <c r="CI472" i="1"/>
  <c r="CR472" i="1" s="1"/>
  <c r="CH472" i="1"/>
  <c r="CQ472" i="1" s="1"/>
  <c r="CI471" i="1"/>
  <c r="CR471" i="1" s="1"/>
  <c r="CH471" i="1"/>
  <c r="CI470" i="1"/>
  <c r="CR470" i="1" s="1"/>
  <c r="CH470" i="1"/>
  <c r="CI469" i="1"/>
  <c r="CR469" i="1" s="1"/>
  <c r="CH469" i="1"/>
  <c r="CI468" i="1"/>
  <c r="CR468" i="1" s="1"/>
  <c r="CH468" i="1"/>
  <c r="CI467" i="1"/>
  <c r="CH467" i="1"/>
  <c r="CQ467" i="1" s="1"/>
  <c r="CI466" i="1"/>
  <c r="CH466" i="1"/>
  <c r="CQ466" i="1" s="1"/>
  <c r="CI465" i="1"/>
  <c r="CR465" i="1" s="1"/>
  <c r="CH465" i="1"/>
  <c r="CI464" i="1"/>
  <c r="CR464" i="1" s="1"/>
  <c r="CH464" i="1"/>
  <c r="CQ464" i="1" s="1"/>
  <c r="CI463" i="1"/>
  <c r="CR463" i="1" s="1"/>
  <c r="CH463" i="1"/>
  <c r="CI462" i="1"/>
  <c r="CR462" i="1" s="1"/>
  <c r="CH462" i="1"/>
  <c r="CI461" i="1"/>
  <c r="CR461" i="1" s="1"/>
  <c r="CH461" i="1"/>
  <c r="CI460" i="1"/>
  <c r="CR460" i="1" s="1"/>
  <c r="CH460" i="1"/>
  <c r="CI459" i="1"/>
  <c r="CH459" i="1"/>
  <c r="CQ459" i="1" s="1"/>
  <c r="CI458" i="1"/>
  <c r="CR458" i="1" s="1"/>
  <c r="CH458" i="1"/>
  <c r="CQ458" i="1" s="1"/>
  <c r="CI457" i="1"/>
  <c r="CR457" i="1" s="1"/>
  <c r="CH457" i="1"/>
  <c r="CI456" i="1"/>
  <c r="CR456" i="1" s="1"/>
  <c r="CH456" i="1"/>
  <c r="CQ456" i="1" s="1"/>
  <c r="CI455" i="1"/>
  <c r="CR455" i="1" s="1"/>
  <c r="CH455" i="1"/>
  <c r="CI454" i="1"/>
  <c r="CR454" i="1" s="1"/>
  <c r="CH454" i="1"/>
  <c r="CI453" i="1"/>
  <c r="CR453" i="1" s="1"/>
  <c r="CH453" i="1"/>
  <c r="CI452" i="1"/>
  <c r="CR452" i="1" s="1"/>
  <c r="CH452" i="1"/>
  <c r="CI451" i="1"/>
  <c r="CH451" i="1"/>
  <c r="CQ451" i="1" s="1"/>
  <c r="CI450" i="1"/>
  <c r="CR450" i="1" s="1"/>
  <c r="CH450" i="1"/>
  <c r="CQ450" i="1" s="1"/>
  <c r="CI449" i="1"/>
  <c r="CR449" i="1" s="1"/>
  <c r="CH449" i="1"/>
  <c r="CI448" i="1"/>
  <c r="CR448" i="1" s="1"/>
  <c r="CH448" i="1"/>
  <c r="CQ448" i="1" s="1"/>
  <c r="CI447" i="1"/>
  <c r="CR447" i="1" s="1"/>
  <c r="CH447" i="1"/>
  <c r="CI446" i="1"/>
  <c r="CR446" i="1" s="1"/>
  <c r="CH446" i="1"/>
  <c r="CI445" i="1"/>
  <c r="CR445" i="1" s="1"/>
  <c r="CH445" i="1"/>
  <c r="CI444" i="1"/>
  <c r="CR444" i="1" s="1"/>
  <c r="CH444" i="1"/>
  <c r="CI443" i="1"/>
  <c r="CH443" i="1"/>
  <c r="CQ443" i="1" s="1"/>
  <c r="CI442" i="1"/>
  <c r="CR442" i="1" s="1"/>
  <c r="CH442" i="1"/>
  <c r="CI441" i="1"/>
  <c r="CR441" i="1" s="1"/>
  <c r="CH441" i="1"/>
  <c r="CI440" i="1"/>
  <c r="CR440" i="1" s="1"/>
  <c r="CH440" i="1"/>
  <c r="CQ440" i="1" s="1"/>
  <c r="CI439" i="1"/>
  <c r="CR439" i="1" s="1"/>
  <c r="CH439" i="1"/>
  <c r="CI438" i="1"/>
  <c r="CR438" i="1" s="1"/>
  <c r="CU438" i="1" s="1"/>
  <c r="CH438" i="1"/>
  <c r="CI437" i="1"/>
  <c r="CR437" i="1" s="1"/>
  <c r="CH437" i="1"/>
  <c r="CI436" i="1"/>
  <c r="CR436" i="1" s="1"/>
  <c r="CH436" i="1"/>
  <c r="CI435" i="1"/>
  <c r="CH435" i="1"/>
  <c r="CQ435" i="1" s="1"/>
  <c r="CJ434" i="1"/>
  <c r="CI434" i="1"/>
  <c r="CR434" i="1" s="1"/>
  <c r="CH434" i="1"/>
  <c r="CQ434" i="1" s="1"/>
  <c r="CI433" i="1"/>
  <c r="CR433" i="1" s="1"/>
  <c r="CH433" i="1"/>
  <c r="CI432" i="1"/>
  <c r="CR432" i="1" s="1"/>
  <c r="CH432" i="1"/>
  <c r="CQ432" i="1" s="1"/>
  <c r="CI431" i="1"/>
  <c r="CR431" i="1" s="1"/>
  <c r="CH431" i="1"/>
  <c r="CI430" i="1"/>
  <c r="CR430" i="1" s="1"/>
  <c r="CH430" i="1"/>
  <c r="CI429" i="1"/>
  <c r="CR429" i="1" s="1"/>
  <c r="CH429" i="1"/>
  <c r="CI428" i="1"/>
  <c r="CR428" i="1" s="1"/>
  <c r="CH428" i="1"/>
  <c r="CI427" i="1"/>
  <c r="CH427" i="1"/>
  <c r="CQ427" i="1" s="1"/>
  <c r="CI426" i="1"/>
  <c r="CR426" i="1" s="1"/>
  <c r="CH426" i="1"/>
  <c r="CQ426" i="1" s="1"/>
  <c r="CI425" i="1"/>
  <c r="CR425" i="1" s="1"/>
  <c r="CH425" i="1"/>
  <c r="CI424" i="1"/>
  <c r="CR424" i="1" s="1"/>
  <c r="CH424" i="1"/>
  <c r="CQ424" i="1" s="1"/>
  <c r="CI423" i="1"/>
  <c r="CR423" i="1" s="1"/>
  <c r="CH423" i="1"/>
  <c r="CI422" i="1"/>
  <c r="CR422" i="1" s="1"/>
  <c r="CH422" i="1"/>
  <c r="CI421" i="1"/>
  <c r="CR421" i="1" s="1"/>
  <c r="CH421" i="1"/>
  <c r="CI420" i="1"/>
  <c r="CR420" i="1" s="1"/>
  <c r="CH420" i="1"/>
  <c r="CI419" i="1"/>
  <c r="CH419" i="1"/>
  <c r="CQ419" i="1" s="1"/>
  <c r="CI418" i="1"/>
  <c r="CR418" i="1" s="1"/>
  <c r="CH418" i="1"/>
  <c r="CQ418" i="1" s="1"/>
  <c r="CI417" i="1"/>
  <c r="CR417" i="1" s="1"/>
  <c r="CH417" i="1"/>
  <c r="CI416" i="1"/>
  <c r="CR416" i="1" s="1"/>
  <c r="CH416" i="1"/>
  <c r="CQ416" i="1" s="1"/>
  <c r="CI415" i="1"/>
  <c r="CR415" i="1" s="1"/>
  <c r="CH415" i="1"/>
  <c r="CI414" i="1"/>
  <c r="CR414" i="1" s="1"/>
  <c r="CH414" i="1"/>
  <c r="CI413" i="1"/>
  <c r="CR413" i="1" s="1"/>
  <c r="CH413" i="1"/>
  <c r="CI412" i="1"/>
  <c r="CR412" i="1" s="1"/>
  <c r="CH412" i="1"/>
  <c r="CI411" i="1"/>
  <c r="CH411" i="1"/>
  <c r="CQ411" i="1" s="1"/>
  <c r="CI410" i="1"/>
  <c r="CR410" i="1" s="1"/>
  <c r="CH410" i="1"/>
  <c r="CI409" i="1"/>
  <c r="CR409" i="1" s="1"/>
  <c r="CH409" i="1"/>
  <c r="CI408" i="1"/>
  <c r="CR408" i="1" s="1"/>
  <c r="CH408" i="1"/>
  <c r="CQ408" i="1" s="1"/>
  <c r="CS408" i="1" s="1"/>
  <c r="CI407" i="1"/>
  <c r="CR407" i="1" s="1"/>
  <c r="CH407" i="1"/>
  <c r="CI406" i="1"/>
  <c r="CR406" i="1" s="1"/>
  <c r="CH406" i="1"/>
  <c r="CI405" i="1"/>
  <c r="CR405" i="1" s="1"/>
  <c r="CH405" i="1"/>
  <c r="CI404" i="1"/>
  <c r="CR404" i="1" s="1"/>
  <c r="CH404" i="1"/>
  <c r="CI403" i="1"/>
  <c r="CH403" i="1"/>
  <c r="CQ403" i="1" s="1"/>
  <c r="CJ402" i="1"/>
  <c r="CI402" i="1"/>
  <c r="CR402" i="1" s="1"/>
  <c r="CH402" i="1"/>
  <c r="CQ402" i="1" s="1"/>
  <c r="CI401" i="1"/>
  <c r="CR401" i="1" s="1"/>
  <c r="CH401" i="1"/>
  <c r="CI400" i="1"/>
  <c r="CR400" i="1" s="1"/>
  <c r="CH400" i="1"/>
  <c r="CQ400" i="1" s="1"/>
  <c r="CI399" i="1"/>
  <c r="CR399" i="1" s="1"/>
  <c r="CU399" i="1" s="1"/>
  <c r="CH399" i="1"/>
  <c r="CI398" i="1"/>
  <c r="CR398" i="1" s="1"/>
  <c r="CH398" i="1"/>
  <c r="CI397" i="1"/>
  <c r="CR397" i="1" s="1"/>
  <c r="CH397" i="1"/>
  <c r="CI396" i="1"/>
  <c r="CR396" i="1" s="1"/>
  <c r="CH396" i="1"/>
  <c r="CI395" i="1"/>
  <c r="CH395" i="1"/>
  <c r="CQ395" i="1" s="1"/>
  <c r="CI394" i="1"/>
  <c r="CR394" i="1" s="1"/>
  <c r="CH394" i="1"/>
  <c r="CQ394" i="1" s="1"/>
  <c r="CI393" i="1"/>
  <c r="CR393" i="1" s="1"/>
  <c r="CH393" i="1"/>
  <c r="CI392" i="1"/>
  <c r="CR392" i="1" s="1"/>
  <c r="CH392" i="1"/>
  <c r="CQ392" i="1" s="1"/>
  <c r="CI391" i="1"/>
  <c r="CR391" i="1" s="1"/>
  <c r="CH391" i="1"/>
  <c r="CI390" i="1"/>
  <c r="CR390" i="1" s="1"/>
  <c r="CH390" i="1"/>
  <c r="CI389" i="1"/>
  <c r="CR389" i="1" s="1"/>
  <c r="CH389" i="1"/>
  <c r="CI388" i="1"/>
  <c r="CR388" i="1" s="1"/>
  <c r="CH388" i="1"/>
  <c r="CI387" i="1"/>
  <c r="CH387" i="1"/>
  <c r="CQ387" i="1" s="1"/>
  <c r="CI386" i="1"/>
  <c r="CR386" i="1" s="1"/>
  <c r="CH386" i="1"/>
  <c r="CQ386" i="1" s="1"/>
  <c r="CI385" i="1"/>
  <c r="CR385" i="1" s="1"/>
  <c r="CH385" i="1"/>
  <c r="CI384" i="1"/>
  <c r="CR384" i="1" s="1"/>
  <c r="CH384" i="1"/>
  <c r="CQ384" i="1" s="1"/>
  <c r="CI383" i="1"/>
  <c r="CR383" i="1" s="1"/>
  <c r="CH383" i="1"/>
  <c r="CI382" i="1"/>
  <c r="CR382" i="1" s="1"/>
  <c r="CH382" i="1"/>
  <c r="CI381" i="1"/>
  <c r="CR381" i="1" s="1"/>
  <c r="CH381" i="1"/>
  <c r="CI380" i="1"/>
  <c r="CH380" i="1"/>
  <c r="CQ380" i="1" s="1"/>
  <c r="CI379" i="1"/>
  <c r="CH379" i="1"/>
  <c r="CQ379" i="1" s="1"/>
  <c r="CI378" i="1"/>
  <c r="CR378" i="1" s="1"/>
  <c r="CH378" i="1"/>
  <c r="CI377" i="1"/>
  <c r="CR377" i="1" s="1"/>
  <c r="CH377" i="1"/>
  <c r="CI376" i="1"/>
  <c r="CR376" i="1" s="1"/>
  <c r="CH376" i="1"/>
  <c r="CQ376" i="1" s="1"/>
  <c r="CI375" i="1"/>
  <c r="CR375" i="1" s="1"/>
  <c r="CH375" i="1"/>
  <c r="CI374" i="1"/>
  <c r="CR374" i="1" s="1"/>
  <c r="CH374" i="1"/>
  <c r="CI373" i="1"/>
  <c r="CR373" i="1" s="1"/>
  <c r="CH373" i="1"/>
  <c r="CI372" i="1"/>
  <c r="CH372" i="1"/>
  <c r="CQ372" i="1" s="1"/>
  <c r="CI371" i="1"/>
  <c r="CH371" i="1"/>
  <c r="CQ371" i="1" s="1"/>
  <c r="CI370" i="1"/>
  <c r="CR370" i="1" s="1"/>
  <c r="CH370" i="1"/>
  <c r="CQ370" i="1" s="1"/>
  <c r="CI369" i="1"/>
  <c r="CR369" i="1" s="1"/>
  <c r="CH369" i="1"/>
  <c r="CI368" i="1"/>
  <c r="CH368" i="1"/>
  <c r="CQ368" i="1" s="1"/>
  <c r="CI367" i="1"/>
  <c r="CR367" i="1" s="1"/>
  <c r="CH367" i="1"/>
  <c r="CI366" i="1"/>
  <c r="CR366" i="1" s="1"/>
  <c r="CH366" i="1"/>
  <c r="CI365" i="1"/>
  <c r="CR365" i="1" s="1"/>
  <c r="CH365" i="1"/>
  <c r="CI364" i="1"/>
  <c r="CR364" i="1" s="1"/>
  <c r="CH364" i="1"/>
  <c r="CI363" i="1"/>
  <c r="CH363" i="1"/>
  <c r="CQ363" i="1" s="1"/>
  <c r="CI362" i="1"/>
  <c r="CR362" i="1" s="1"/>
  <c r="CH362" i="1"/>
  <c r="CQ362" i="1" s="1"/>
  <c r="CI361" i="1"/>
  <c r="CR361" i="1" s="1"/>
  <c r="CH361" i="1"/>
  <c r="CI360" i="1"/>
  <c r="CR360" i="1" s="1"/>
  <c r="CH360" i="1"/>
  <c r="CQ360" i="1" s="1"/>
  <c r="CI359" i="1"/>
  <c r="CR359" i="1" s="1"/>
  <c r="CH359" i="1"/>
  <c r="CI358" i="1"/>
  <c r="CR358" i="1" s="1"/>
  <c r="CH358" i="1"/>
  <c r="CI357" i="1"/>
  <c r="CR357" i="1" s="1"/>
  <c r="CH357" i="1"/>
  <c r="CI356" i="1"/>
  <c r="CH356" i="1"/>
  <c r="CQ356" i="1" s="1"/>
  <c r="CI355" i="1"/>
  <c r="CH355" i="1"/>
  <c r="CQ355" i="1" s="1"/>
  <c r="CI354" i="1"/>
  <c r="CR354" i="1" s="1"/>
  <c r="CH354" i="1"/>
  <c r="CQ354" i="1" s="1"/>
  <c r="CI353" i="1"/>
  <c r="CR353" i="1" s="1"/>
  <c r="CH353" i="1"/>
  <c r="CI352" i="1"/>
  <c r="CR352" i="1" s="1"/>
  <c r="CH352" i="1"/>
  <c r="CQ352" i="1" s="1"/>
  <c r="CI351" i="1"/>
  <c r="CR351" i="1" s="1"/>
  <c r="CH351" i="1"/>
  <c r="CI350" i="1"/>
  <c r="CR350" i="1" s="1"/>
  <c r="CH350" i="1"/>
  <c r="CI349" i="1"/>
  <c r="CR349" i="1" s="1"/>
  <c r="CH349" i="1"/>
  <c r="CI348" i="1"/>
  <c r="CH348" i="1"/>
  <c r="CQ348" i="1" s="1"/>
  <c r="CI347" i="1"/>
  <c r="CH347" i="1"/>
  <c r="CQ347" i="1" s="1"/>
  <c r="CI346" i="1"/>
  <c r="CR346" i="1" s="1"/>
  <c r="CH346" i="1"/>
  <c r="CI345" i="1"/>
  <c r="CR345" i="1" s="1"/>
  <c r="CH345" i="1"/>
  <c r="CI344" i="1"/>
  <c r="CR344" i="1" s="1"/>
  <c r="CH344" i="1"/>
  <c r="CQ344" i="1" s="1"/>
  <c r="CI343" i="1"/>
  <c r="CR343" i="1" s="1"/>
  <c r="CH343" i="1"/>
  <c r="CI342" i="1"/>
  <c r="CR342" i="1" s="1"/>
  <c r="CH342" i="1"/>
  <c r="CI341" i="1"/>
  <c r="CR341" i="1" s="1"/>
  <c r="CH341" i="1"/>
  <c r="CI340" i="1"/>
  <c r="CH340" i="1"/>
  <c r="CQ340" i="1" s="1"/>
  <c r="CI339" i="1"/>
  <c r="CH339" i="1"/>
  <c r="CQ339" i="1" s="1"/>
  <c r="CI338" i="1"/>
  <c r="CR338" i="1" s="1"/>
  <c r="CH338" i="1"/>
  <c r="CI337" i="1"/>
  <c r="CR337" i="1" s="1"/>
  <c r="CH337" i="1"/>
  <c r="CI336" i="1"/>
  <c r="CR336" i="1" s="1"/>
  <c r="CH336" i="1"/>
  <c r="CQ336" i="1" s="1"/>
  <c r="CI335" i="1"/>
  <c r="CR335" i="1" s="1"/>
  <c r="CH335" i="1"/>
  <c r="CI334" i="1"/>
  <c r="CR334" i="1" s="1"/>
  <c r="CH334" i="1"/>
  <c r="CI333" i="1"/>
  <c r="CR333" i="1" s="1"/>
  <c r="CH333" i="1"/>
  <c r="CI332" i="1"/>
  <c r="CH332" i="1"/>
  <c r="CQ332" i="1" s="1"/>
  <c r="CI331" i="1"/>
  <c r="CH331" i="1"/>
  <c r="CQ331" i="1" s="1"/>
  <c r="CI330" i="1"/>
  <c r="CR330" i="1" s="1"/>
  <c r="CH330" i="1"/>
  <c r="CQ330" i="1" s="1"/>
  <c r="CI329" i="1"/>
  <c r="CR329" i="1" s="1"/>
  <c r="CH329" i="1"/>
  <c r="CI328" i="1"/>
  <c r="CR328" i="1" s="1"/>
  <c r="CH328" i="1"/>
  <c r="CQ328" i="1" s="1"/>
  <c r="CI327" i="1"/>
  <c r="CR327" i="1" s="1"/>
  <c r="CH327" i="1"/>
  <c r="CI326" i="1"/>
  <c r="CR326" i="1" s="1"/>
  <c r="CH326" i="1"/>
  <c r="CI325" i="1"/>
  <c r="CR325" i="1" s="1"/>
  <c r="CH325" i="1"/>
  <c r="CI324" i="1"/>
  <c r="CH324" i="1"/>
  <c r="CQ324" i="1" s="1"/>
  <c r="CI323" i="1"/>
  <c r="CH323" i="1"/>
  <c r="CQ323" i="1" s="1"/>
  <c r="CI322" i="1"/>
  <c r="CR322" i="1" s="1"/>
  <c r="CH322" i="1"/>
  <c r="CQ322" i="1" s="1"/>
  <c r="CI321" i="1"/>
  <c r="CR321" i="1" s="1"/>
  <c r="CH321" i="1"/>
  <c r="CI320" i="1"/>
  <c r="CR320" i="1" s="1"/>
  <c r="CH320" i="1"/>
  <c r="CQ320" i="1" s="1"/>
  <c r="CI319" i="1"/>
  <c r="CR319" i="1" s="1"/>
  <c r="CH319" i="1"/>
  <c r="CI318" i="1"/>
  <c r="CR318" i="1" s="1"/>
  <c r="CH318" i="1"/>
  <c r="CI317" i="1"/>
  <c r="CR317" i="1" s="1"/>
  <c r="CH317" i="1"/>
  <c r="CI316" i="1"/>
  <c r="CH316" i="1"/>
  <c r="CQ316" i="1" s="1"/>
  <c r="CI315" i="1"/>
  <c r="CH315" i="1"/>
  <c r="CQ315" i="1" s="1"/>
  <c r="CI314" i="1"/>
  <c r="CR314" i="1" s="1"/>
  <c r="CH314" i="1"/>
  <c r="CI313" i="1"/>
  <c r="CR313" i="1" s="1"/>
  <c r="CH313" i="1"/>
  <c r="CI312" i="1"/>
  <c r="CR312" i="1" s="1"/>
  <c r="CH312" i="1"/>
  <c r="CQ312" i="1" s="1"/>
  <c r="CI311" i="1"/>
  <c r="CR311" i="1" s="1"/>
  <c r="CH311" i="1"/>
  <c r="CI310" i="1"/>
  <c r="CR310" i="1" s="1"/>
  <c r="CH310" i="1"/>
  <c r="CI309" i="1"/>
  <c r="CR309" i="1" s="1"/>
  <c r="CH309" i="1"/>
  <c r="CI308" i="1"/>
  <c r="CR308" i="1" s="1"/>
  <c r="CH308" i="1"/>
  <c r="CQ308" i="1" s="1"/>
  <c r="CI307" i="1"/>
  <c r="CH307" i="1"/>
  <c r="CQ307" i="1" s="1"/>
  <c r="CI306" i="1"/>
  <c r="CR306" i="1" s="1"/>
  <c r="CH306" i="1"/>
  <c r="CQ306" i="1" s="1"/>
  <c r="CS306" i="1" s="1"/>
  <c r="CI305" i="1"/>
  <c r="CR305" i="1" s="1"/>
  <c r="CH305" i="1"/>
  <c r="CI304" i="1"/>
  <c r="CR304" i="1" s="1"/>
  <c r="CH304" i="1"/>
  <c r="CI303" i="1"/>
  <c r="CR303" i="1" s="1"/>
  <c r="CH303" i="1"/>
  <c r="CI302" i="1"/>
  <c r="CR302" i="1" s="1"/>
  <c r="CH302" i="1"/>
  <c r="CI301" i="1"/>
  <c r="CR301" i="1" s="1"/>
  <c r="CH301" i="1"/>
  <c r="CI300" i="1"/>
  <c r="CH300" i="1"/>
  <c r="CQ300" i="1" s="1"/>
  <c r="CI299" i="1"/>
  <c r="CH299" i="1"/>
  <c r="CQ299" i="1" s="1"/>
  <c r="CI298" i="1"/>
  <c r="CR298" i="1" s="1"/>
  <c r="CH298" i="1"/>
  <c r="CQ298" i="1" s="1"/>
  <c r="CS298" i="1" s="1"/>
  <c r="CI297" i="1"/>
  <c r="CR297" i="1" s="1"/>
  <c r="CH297" i="1"/>
  <c r="CI296" i="1"/>
  <c r="CR296" i="1" s="1"/>
  <c r="CH296" i="1"/>
  <c r="CQ296" i="1" s="1"/>
  <c r="CI295" i="1"/>
  <c r="CR295" i="1" s="1"/>
  <c r="CH295" i="1"/>
  <c r="CI294" i="1"/>
  <c r="CR294" i="1" s="1"/>
  <c r="CH294" i="1"/>
  <c r="CI293" i="1"/>
  <c r="CR293" i="1" s="1"/>
  <c r="CH293" i="1"/>
  <c r="CI292" i="1"/>
  <c r="CR292" i="1" s="1"/>
  <c r="CH292" i="1"/>
  <c r="CQ292" i="1" s="1"/>
  <c r="CI291" i="1"/>
  <c r="CH291" i="1"/>
  <c r="CQ291" i="1" s="1"/>
  <c r="CI290" i="1"/>
  <c r="CR290" i="1" s="1"/>
  <c r="CH290" i="1"/>
  <c r="CI289" i="1"/>
  <c r="CR289" i="1" s="1"/>
  <c r="CH289" i="1"/>
  <c r="CI288" i="1"/>
  <c r="CR288" i="1" s="1"/>
  <c r="CH288" i="1"/>
  <c r="CQ288" i="1" s="1"/>
  <c r="CI287" i="1"/>
  <c r="CR287" i="1" s="1"/>
  <c r="CH287" i="1"/>
  <c r="CI286" i="1"/>
  <c r="CR286" i="1" s="1"/>
  <c r="CH286" i="1"/>
  <c r="CI285" i="1"/>
  <c r="CR285" i="1" s="1"/>
  <c r="CH285" i="1"/>
  <c r="CI284" i="1"/>
  <c r="CR284" i="1" s="1"/>
  <c r="CH284" i="1"/>
  <c r="CI283" i="1"/>
  <c r="CH283" i="1"/>
  <c r="CQ283" i="1" s="1"/>
  <c r="CJ282" i="1"/>
  <c r="CI282" i="1"/>
  <c r="CR282" i="1" s="1"/>
  <c r="CH282" i="1"/>
  <c r="CQ282" i="1" s="1"/>
  <c r="CI281" i="1"/>
  <c r="CR281" i="1" s="1"/>
  <c r="CH281" i="1"/>
  <c r="CI280" i="1"/>
  <c r="CR280" i="1" s="1"/>
  <c r="CH280" i="1"/>
  <c r="CQ280" i="1" s="1"/>
  <c r="CI279" i="1"/>
  <c r="CR279" i="1" s="1"/>
  <c r="CH279" i="1"/>
  <c r="CI278" i="1"/>
  <c r="CR278" i="1" s="1"/>
  <c r="CH278" i="1"/>
  <c r="CI277" i="1"/>
  <c r="CR277" i="1" s="1"/>
  <c r="CH277" i="1"/>
  <c r="CI276" i="1"/>
  <c r="CR276" i="1" s="1"/>
  <c r="CH276" i="1"/>
  <c r="CI275" i="1"/>
  <c r="CH275" i="1"/>
  <c r="CQ275" i="1" s="1"/>
  <c r="CI274" i="1"/>
  <c r="CR274" i="1" s="1"/>
  <c r="CH274" i="1"/>
  <c r="CQ274" i="1" s="1"/>
  <c r="CI273" i="1"/>
  <c r="CR273" i="1" s="1"/>
  <c r="CH273" i="1"/>
  <c r="CI272" i="1"/>
  <c r="CR272" i="1" s="1"/>
  <c r="CH272" i="1"/>
  <c r="CQ272" i="1" s="1"/>
  <c r="CI271" i="1"/>
  <c r="CR271" i="1" s="1"/>
  <c r="CH271" i="1"/>
  <c r="CI270" i="1"/>
  <c r="CR270" i="1" s="1"/>
  <c r="CH270" i="1"/>
  <c r="CI269" i="1"/>
  <c r="CR269" i="1" s="1"/>
  <c r="CH269" i="1"/>
  <c r="CI268" i="1"/>
  <c r="CH268" i="1"/>
  <c r="CQ268" i="1" s="1"/>
  <c r="CI267" i="1"/>
  <c r="CH267" i="1"/>
  <c r="CQ267" i="1" s="1"/>
  <c r="CI266" i="1"/>
  <c r="CR266" i="1" s="1"/>
  <c r="CH266" i="1"/>
  <c r="CQ266" i="1" s="1"/>
  <c r="CI265" i="1"/>
  <c r="CR265" i="1" s="1"/>
  <c r="CH265" i="1"/>
  <c r="CI264" i="1"/>
  <c r="CR264" i="1" s="1"/>
  <c r="CH264" i="1"/>
  <c r="CQ264" i="1" s="1"/>
  <c r="CI263" i="1"/>
  <c r="CR263" i="1" s="1"/>
  <c r="CH263" i="1"/>
  <c r="CI262" i="1"/>
  <c r="CR262" i="1" s="1"/>
  <c r="CH262" i="1"/>
  <c r="CI261" i="1"/>
  <c r="CR261" i="1" s="1"/>
  <c r="CH261" i="1"/>
  <c r="CI260" i="1"/>
  <c r="CR260" i="1" s="1"/>
  <c r="CH260" i="1"/>
  <c r="CQ260" i="1" s="1"/>
  <c r="CS260" i="1" s="1"/>
  <c r="CI259" i="1"/>
  <c r="CH259" i="1"/>
  <c r="CQ259" i="1" s="1"/>
  <c r="CI258" i="1"/>
  <c r="CR258" i="1" s="1"/>
  <c r="CH258" i="1"/>
  <c r="CQ258" i="1" s="1"/>
  <c r="CI257" i="1"/>
  <c r="CR257" i="1" s="1"/>
  <c r="CH257" i="1"/>
  <c r="CI256" i="1"/>
  <c r="CR256" i="1" s="1"/>
  <c r="CH256" i="1"/>
  <c r="CQ256" i="1" s="1"/>
  <c r="CI255" i="1"/>
  <c r="CR255" i="1" s="1"/>
  <c r="CH255" i="1"/>
  <c r="CI254" i="1"/>
  <c r="CR254" i="1" s="1"/>
  <c r="CH254" i="1"/>
  <c r="CI253" i="1"/>
  <c r="CR253" i="1" s="1"/>
  <c r="CH253" i="1"/>
  <c r="CI252" i="1"/>
  <c r="CH252" i="1"/>
  <c r="CQ252" i="1" s="1"/>
  <c r="CI251" i="1"/>
  <c r="CH251" i="1"/>
  <c r="CQ251" i="1" s="1"/>
  <c r="CI250" i="1"/>
  <c r="CR250" i="1" s="1"/>
  <c r="CH250" i="1"/>
  <c r="CQ250" i="1" s="1"/>
  <c r="CI249" i="1"/>
  <c r="CR249" i="1" s="1"/>
  <c r="CH249" i="1"/>
  <c r="CI248" i="1"/>
  <c r="CR248" i="1" s="1"/>
  <c r="CH248" i="1"/>
  <c r="CI247" i="1"/>
  <c r="CR247" i="1" s="1"/>
  <c r="CH247" i="1"/>
  <c r="CI246" i="1"/>
  <c r="CR246" i="1" s="1"/>
  <c r="CH246" i="1"/>
  <c r="CI245" i="1"/>
  <c r="CR245" i="1" s="1"/>
  <c r="CH245" i="1"/>
  <c r="CI244" i="1"/>
  <c r="CH244" i="1"/>
  <c r="CQ244" i="1" s="1"/>
  <c r="CI243" i="1"/>
  <c r="CH243" i="1"/>
  <c r="CQ243" i="1" s="1"/>
  <c r="CI242" i="1"/>
  <c r="CR242" i="1" s="1"/>
  <c r="CH242" i="1"/>
  <c r="CQ242" i="1" s="1"/>
  <c r="CI241" i="1"/>
  <c r="CR241" i="1" s="1"/>
  <c r="CH241" i="1"/>
  <c r="CI240" i="1"/>
  <c r="CR240" i="1" s="1"/>
  <c r="CH240" i="1"/>
  <c r="CQ240" i="1" s="1"/>
  <c r="CI239" i="1"/>
  <c r="CR239" i="1" s="1"/>
  <c r="CH239" i="1"/>
  <c r="CI238" i="1"/>
  <c r="CR238" i="1" s="1"/>
  <c r="CH238" i="1"/>
  <c r="CI237" i="1"/>
  <c r="CR237" i="1" s="1"/>
  <c r="CH237" i="1"/>
  <c r="CI236" i="1"/>
  <c r="CR236" i="1" s="1"/>
  <c r="CH236" i="1"/>
  <c r="CI235" i="1"/>
  <c r="CH235" i="1"/>
  <c r="CQ235" i="1" s="1"/>
  <c r="CI234" i="1"/>
  <c r="CR234" i="1" s="1"/>
  <c r="CH234" i="1"/>
  <c r="CQ234" i="1" s="1"/>
  <c r="CI233" i="1"/>
  <c r="CR233" i="1" s="1"/>
  <c r="CH233" i="1"/>
  <c r="CI232" i="1"/>
  <c r="CR232" i="1" s="1"/>
  <c r="CH232" i="1"/>
  <c r="CI231" i="1"/>
  <c r="CR231" i="1" s="1"/>
  <c r="CH231" i="1"/>
  <c r="CI230" i="1"/>
  <c r="CR230" i="1" s="1"/>
  <c r="CH230" i="1"/>
  <c r="CI229" i="1"/>
  <c r="CR229" i="1" s="1"/>
  <c r="CH229" i="1"/>
  <c r="CI228" i="1"/>
  <c r="CR228" i="1" s="1"/>
  <c r="CH228" i="1"/>
  <c r="CI227" i="1"/>
  <c r="CH227" i="1"/>
  <c r="CQ227" i="1" s="1"/>
  <c r="CI226" i="1"/>
  <c r="CR226" i="1" s="1"/>
  <c r="CS226" i="1" s="1"/>
  <c r="CH226" i="1"/>
  <c r="CQ226" i="1" s="1"/>
  <c r="CI225" i="1"/>
  <c r="CR225" i="1" s="1"/>
  <c r="CH225" i="1"/>
  <c r="CI224" i="1"/>
  <c r="CR224" i="1" s="1"/>
  <c r="CH224" i="1"/>
  <c r="CQ224" i="1" s="1"/>
  <c r="CI223" i="1"/>
  <c r="CR223" i="1" s="1"/>
  <c r="CH223" i="1"/>
  <c r="CI222" i="1"/>
  <c r="CR222" i="1" s="1"/>
  <c r="CH222" i="1"/>
  <c r="CI221" i="1"/>
  <c r="CR221" i="1" s="1"/>
  <c r="CH221" i="1"/>
  <c r="CI220" i="1"/>
  <c r="CR220" i="1" s="1"/>
  <c r="CH220" i="1"/>
  <c r="CI219" i="1"/>
  <c r="CH219" i="1"/>
  <c r="CQ219" i="1" s="1"/>
  <c r="CI218" i="1"/>
  <c r="CR218" i="1" s="1"/>
  <c r="CH218" i="1"/>
  <c r="CQ218" i="1" s="1"/>
  <c r="CI217" i="1"/>
  <c r="CR217" i="1" s="1"/>
  <c r="CH217" i="1"/>
  <c r="CI216" i="1"/>
  <c r="CR216" i="1" s="1"/>
  <c r="CH216" i="1"/>
  <c r="CI215" i="1"/>
  <c r="CR215" i="1" s="1"/>
  <c r="CH215" i="1"/>
  <c r="CI214" i="1"/>
  <c r="CR214" i="1" s="1"/>
  <c r="CH214" i="1"/>
  <c r="CI213" i="1"/>
  <c r="CR213" i="1" s="1"/>
  <c r="CH213" i="1"/>
  <c r="CI212" i="1"/>
  <c r="CR212" i="1" s="1"/>
  <c r="CH212" i="1"/>
  <c r="CQ212" i="1" s="1"/>
  <c r="CI211" i="1"/>
  <c r="CH211" i="1"/>
  <c r="CQ211" i="1" s="1"/>
  <c r="CI210" i="1"/>
  <c r="CR210" i="1" s="1"/>
  <c r="CH210" i="1"/>
  <c r="CQ210" i="1" s="1"/>
  <c r="CI209" i="1"/>
  <c r="CR209" i="1" s="1"/>
  <c r="CH209" i="1"/>
  <c r="CI208" i="1"/>
  <c r="CR208" i="1" s="1"/>
  <c r="CH208" i="1"/>
  <c r="CQ208" i="1" s="1"/>
  <c r="CI207" i="1"/>
  <c r="CR207" i="1" s="1"/>
  <c r="CH207" i="1"/>
  <c r="CI206" i="1"/>
  <c r="CR206" i="1" s="1"/>
  <c r="CH206" i="1"/>
  <c r="CI205" i="1"/>
  <c r="CR205" i="1" s="1"/>
  <c r="CH205" i="1"/>
  <c r="CI204" i="1"/>
  <c r="CR204" i="1" s="1"/>
  <c r="CH204" i="1"/>
  <c r="CI203" i="1"/>
  <c r="CH203" i="1"/>
  <c r="CQ203" i="1" s="1"/>
  <c r="CI202" i="1"/>
  <c r="CR202" i="1" s="1"/>
  <c r="CH202" i="1"/>
  <c r="CI201" i="1"/>
  <c r="CR201" i="1" s="1"/>
  <c r="CH201" i="1"/>
  <c r="CI200" i="1"/>
  <c r="CR200" i="1" s="1"/>
  <c r="CH200" i="1"/>
  <c r="CQ200" i="1" s="1"/>
  <c r="CI199" i="1"/>
  <c r="CR199" i="1" s="1"/>
  <c r="CH199" i="1"/>
  <c r="CI198" i="1"/>
  <c r="CR198" i="1" s="1"/>
  <c r="CH198" i="1"/>
  <c r="CI197" i="1"/>
  <c r="CR197" i="1" s="1"/>
  <c r="CH197" i="1"/>
  <c r="CI196" i="1"/>
  <c r="CH196" i="1"/>
  <c r="CQ196" i="1" s="1"/>
  <c r="CI195" i="1"/>
  <c r="CH195" i="1"/>
  <c r="CQ195" i="1" s="1"/>
  <c r="CI194" i="1"/>
  <c r="CR194" i="1" s="1"/>
  <c r="CH194" i="1"/>
  <c r="CQ194" i="1" s="1"/>
  <c r="CI193" i="1"/>
  <c r="CR193" i="1" s="1"/>
  <c r="CH193" i="1"/>
  <c r="CI192" i="1"/>
  <c r="CR192" i="1" s="1"/>
  <c r="CH192" i="1"/>
  <c r="CQ192" i="1" s="1"/>
  <c r="CI191" i="1"/>
  <c r="CR191" i="1" s="1"/>
  <c r="CH191" i="1"/>
  <c r="CI190" i="1"/>
  <c r="CR190" i="1" s="1"/>
  <c r="CH190" i="1"/>
  <c r="CI189" i="1"/>
  <c r="CR189" i="1" s="1"/>
  <c r="CH189" i="1"/>
  <c r="CI188" i="1"/>
  <c r="CH188" i="1"/>
  <c r="CQ188" i="1" s="1"/>
  <c r="CI187" i="1"/>
  <c r="CH187" i="1"/>
  <c r="CQ187" i="1" s="1"/>
  <c r="CI186" i="1"/>
  <c r="CR186" i="1" s="1"/>
  <c r="CH186" i="1"/>
  <c r="CQ186" i="1" s="1"/>
  <c r="CI185" i="1"/>
  <c r="CR185" i="1" s="1"/>
  <c r="CH185" i="1"/>
  <c r="CI184" i="1"/>
  <c r="CR184" i="1" s="1"/>
  <c r="CH184" i="1"/>
  <c r="CQ184" i="1" s="1"/>
  <c r="CI183" i="1"/>
  <c r="CR183" i="1" s="1"/>
  <c r="CH183" i="1"/>
  <c r="CI182" i="1"/>
  <c r="CR182" i="1" s="1"/>
  <c r="CH182" i="1"/>
  <c r="CI181" i="1"/>
  <c r="CR181" i="1" s="1"/>
  <c r="CH181" i="1"/>
  <c r="CI180" i="1"/>
  <c r="CH180" i="1"/>
  <c r="CQ180" i="1" s="1"/>
  <c r="CI179" i="1"/>
  <c r="CH179" i="1"/>
  <c r="CQ179" i="1" s="1"/>
  <c r="CI178" i="1"/>
  <c r="CR178" i="1" s="1"/>
  <c r="CH178" i="1"/>
  <c r="CQ178" i="1" s="1"/>
  <c r="CI177" i="1"/>
  <c r="CR177" i="1" s="1"/>
  <c r="CH177" i="1"/>
  <c r="CJ176" i="1"/>
  <c r="CI176" i="1"/>
  <c r="CR176" i="1" s="1"/>
  <c r="CH176" i="1"/>
  <c r="CQ176" i="1" s="1"/>
  <c r="CI175" i="1"/>
  <c r="CR175" i="1" s="1"/>
  <c r="CH175" i="1"/>
  <c r="CI174" i="1"/>
  <c r="CR174" i="1" s="1"/>
  <c r="CH174" i="1"/>
  <c r="CI173" i="1"/>
  <c r="CR173" i="1" s="1"/>
  <c r="CH173" i="1"/>
  <c r="CI172" i="1"/>
  <c r="CH172" i="1"/>
  <c r="CQ172" i="1" s="1"/>
  <c r="CI171" i="1"/>
  <c r="CH171" i="1"/>
  <c r="CQ171" i="1" s="1"/>
  <c r="CI170" i="1"/>
  <c r="CR170" i="1" s="1"/>
  <c r="CH170" i="1"/>
  <c r="CI169" i="1"/>
  <c r="CR169" i="1" s="1"/>
  <c r="CH169" i="1"/>
  <c r="CI168" i="1"/>
  <c r="CH168" i="1"/>
  <c r="CQ168" i="1" s="1"/>
  <c r="CI167" i="1"/>
  <c r="CR167" i="1" s="1"/>
  <c r="CH167" i="1"/>
  <c r="CI166" i="1"/>
  <c r="CR166" i="1" s="1"/>
  <c r="CH166" i="1"/>
  <c r="CI165" i="1"/>
  <c r="CR165" i="1" s="1"/>
  <c r="CH165" i="1"/>
  <c r="CI164" i="1"/>
  <c r="CH164" i="1"/>
  <c r="CQ164" i="1" s="1"/>
  <c r="CI163" i="1"/>
  <c r="CH163" i="1"/>
  <c r="CQ163" i="1" s="1"/>
  <c r="CI162" i="1"/>
  <c r="CR162" i="1" s="1"/>
  <c r="CH162" i="1"/>
  <c r="CI161" i="1"/>
  <c r="CR161" i="1" s="1"/>
  <c r="CH161" i="1"/>
  <c r="CI160" i="1"/>
  <c r="CR160" i="1" s="1"/>
  <c r="CH160" i="1"/>
  <c r="CI159" i="1"/>
  <c r="CR159" i="1" s="1"/>
  <c r="CH159" i="1"/>
  <c r="CI158" i="1"/>
  <c r="CR158" i="1" s="1"/>
  <c r="CH158" i="1"/>
  <c r="CI157" i="1"/>
  <c r="CR157" i="1" s="1"/>
  <c r="CH157" i="1"/>
  <c r="CI156" i="1"/>
  <c r="CH156" i="1"/>
  <c r="CQ156" i="1" s="1"/>
  <c r="CI155" i="1"/>
  <c r="CH155" i="1"/>
  <c r="CQ155" i="1" s="1"/>
  <c r="CI154" i="1"/>
  <c r="CR154" i="1" s="1"/>
  <c r="CH154" i="1"/>
  <c r="CQ154" i="1" s="1"/>
  <c r="CI153" i="1"/>
  <c r="CR153" i="1" s="1"/>
  <c r="CH153" i="1"/>
  <c r="CI152" i="1"/>
  <c r="CR152" i="1" s="1"/>
  <c r="CH152" i="1"/>
  <c r="CQ152" i="1" s="1"/>
  <c r="CI151" i="1"/>
  <c r="CR151" i="1" s="1"/>
  <c r="CH151" i="1"/>
  <c r="CI150" i="1"/>
  <c r="CR150" i="1" s="1"/>
  <c r="CH150" i="1"/>
  <c r="CI149" i="1"/>
  <c r="CR149" i="1" s="1"/>
  <c r="CH149" i="1"/>
  <c r="CI148" i="1"/>
  <c r="CH148" i="1"/>
  <c r="CQ148" i="1" s="1"/>
  <c r="CI147" i="1"/>
  <c r="CH147" i="1"/>
  <c r="CQ147" i="1" s="1"/>
  <c r="CI146" i="1"/>
  <c r="CR146" i="1" s="1"/>
  <c r="CH146" i="1"/>
  <c r="CQ146" i="1" s="1"/>
  <c r="CI145" i="1"/>
  <c r="CR145" i="1" s="1"/>
  <c r="CH145" i="1"/>
  <c r="CI144" i="1"/>
  <c r="CR144" i="1" s="1"/>
  <c r="CH144" i="1"/>
  <c r="CQ144" i="1" s="1"/>
  <c r="CI143" i="1"/>
  <c r="CR143" i="1" s="1"/>
  <c r="CH143" i="1"/>
  <c r="CI142" i="1"/>
  <c r="CR142" i="1" s="1"/>
  <c r="CH142" i="1"/>
  <c r="CI141" i="1"/>
  <c r="CR141" i="1" s="1"/>
  <c r="CH141" i="1"/>
  <c r="CI140" i="1"/>
  <c r="CR140" i="1" s="1"/>
  <c r="CH140" i="1"/>
  <c r="CI139" i="1"/>
  <c r="CH139" i="1"/>
  <c r="CQ139" i="1" s="1"/>
  <c r="CI138" i="1"/>
  <c r="CR138" i="1" s="1"/>
  <c r="CH138" i="1"/>
  <c r="CI137" i="1"/>
  <c r="CR137" i="1" s="1"/>
  <c r="CH137" i="1"/>
  <c r="CI136" i="1"/>
  <c r="CR136" i="1" s="1"/>
  <c r="CH136" i="1"/>
  <c r="CQ136" i="1" s="1"/>
  <c r="CI135" i="1"/>
  <c r="CR135" i="1" s="1"/>
  <c r="CH135" i="1"/>
  <c r="CI134" i="1"/>
  <c r="CR134" i="1" s="1"/>
  <c r="CH134" i="1"/>
  <c r="CI133" i="1"/>
  <c r="CR133" i="1" s="1"/>
  <c r="CH133" i="1"/>
  <c r="CI132" i="1"/>
  <c r="CR132" i="1" s="1"/>
  <c r="CH132" i="1"/>
  <c r="CI131" i="1"/>
  <c r="CH131" i="1"/>
  <c r="CQ131" i="1" s="1"/>
  <c r="CI130" i="1"/>
  <c r="CR130" i="1" s="1"/>
  <c r="CH130" i="1"/>
  <c r="CQ130" i="1" s="1"/>
  <c r="CI129" i="1"/>
  <c r="CR129" i="1" s="1"/>
  <c r="CH129" i="1"/>
  <c r="CI128" i="1"/>
  <c r="CR128" i="1" s="1"/>
  <c r="CH128" i="1"/>
  <c r="CI127" i="1"/>
  <c r="CR127" i="1" s="1"/>
  <c r="CH127" i="1"/>
  <c r="CI126" i="1"/>
  <c r="CR126" i="1" s="1"/>
  <c r="CH126" i="1"/>
  <c r="CI125" i="1"/>
  <c r="CR125" i="1" s="1"/>
  <c r="CH125" i="1"/>
  <c r="CI124" i="1"/>
  <c r="CR124" i="1" s="1"/>
  <c r="CH124" i="1"/>
  <c r="CI123" i="1"/>
  <c r="CH123" i="1"/>
  <c r="CQ123" i="1" s="1"/>
  <c r="CI122" i="1"/>
  <c r="CR122" i="1" s="1"/>
  <c r="CH122" i="1"/>
  <c r="CQ122" i="1" s="1"/>
  <c r="CI121" i="1"/>
  <c r="CR121" i="1" s="1"/>
  <c r="CH121" i="1"/>
  <c r="CI120" i="1"/>
  <c r="CR120" i="1" s="1"/>
  <c r="CH120" i="1"/>
  <c r="CQ120" i="1" s="1"/>
  <c r="CI119" i="1"/>
  <c r="CR119" i="1" s="1"/>
  <c r="CH119" i="1"/>
  <c r="CI118" i="1"/>
  <c r="CR118" i="1" s="1"/>
  <c r="CH118" i="1"/>
  <c r="CI117" i="1"/>
  <c r="CR117" i="1" s="1"/>
  <c r="CH117" i="1"/>
  <c r="CI116" i="1"/>
  <c r="CR116" i="1" s="1"/>
  <c r="CH116" i="1"/>
  <c r="CI115" i="1"/>
  <c r="CH115" i="1"/>
  <c r="CQ115" i="1" s="1"/>
  <c r="CI114" i="1"/>
  <c r="CH114" i="1"/>
  <c r="CQ114" i="1" s="1"/>
  <c r="CI113" i="1"/>
  <c r="CR113" i="1" s="1"/>
  <c r="CH113" i="1"/>
  <c r="CI112" i="1"/>
  <c r="CR112" i="1" s="1"/>
  <c r="CH112" i="1"/>
  <c r="CQ112" i="1" s="1"/>
  <c r="CI111" i="1"/>
  <c r="CR111" i="1" s="1"/>
  <c r="CH111" i="1"/>
  <c r="CQ111" i="1" s="1"/>
  <c r="CI110" i="1"/>
  <c r="CR110" i="1" s="1"/>
  <c r="CH110" i="1"/>
  <c r="CI109" i="1"/>
  <c r="CR109" i="1" s="1"/>
  <c r="CH109" i="1"/>
  <c r="CI108" i="1"/>
  <c r="CR108" i="1" s="1"/>
  <c r="CH108" i="1"/>
  <c r="CI107" i="1"/>
  <c r="CH107" i="1"/>
  <c r="CQ107" i="1" s="1"/>
  <c r="CI106" i="1"/>
  <c r="CR106" i="1" s="1"/>
  <c r="CH106" i="1"/>
  <c r="CQ106" i="1" s="1"/>
  <c r="CI105" i="1"/>
  <c r="CR105" i="1" s="1"/>
  <c r="CH105" i="1"/>
  <c r="CI104" i="1"/>
  <c r="CR104" i="1" s="1"/>
  <c r="CH104" i="1"/>
  <c r="CQ104" i="1" s="1"/>
  <c r="CI103" i="1"/>
  <c r="CH103" i="1"/>
  <c r="CQ103" i="1" s="1"/>
  <c r="CI102" i="1"/>
  <c r="CR102" i="1" s="1"/>
  <c r="CH102" i="1"/>
  <c r="CI101" i="1"/>
  <c r="CR101" i="1" s="1"/>
  <c r="CH101" i="1"/>
  <c r="CI100" i="1"/>
  <c r="CR100" i="1" s="1"/>
  <c r="CH100" i="1"/>
  <c r="CI99" i="1"/>
  <c r="CH99" i="1"/>
  <c r="CQ99" i="1" s="1"/>
  <c r="CI98" i="1"/>
  <c r="CR98" i="1" s="1"/>
  <c r="CH98" i="1"/>
  <c r="CQ98" i="1" s="1"/>
  <c r="CS98" i="1" s="1"/>
  <c r="CI97" i="1"/>
  <c r="CR97" i="1" s="1"/>
  <c r="CH97" i="1"/>
  <c r="CI96" i="1"/>
  <c r="CR96" i="1" s="1"/>
  <c r="CH96" i="1"/>
  <c r="CQ96" i="1" s="1"/>
  <c r="CI95" i="1"/>
  <c r="CH95" i="1"/>
  <c r="CQ95" i="1" s="1"/>
  <c r="CI94" i="1"/>
  <c r="CR94" i="1" s="1"/>
  <c r="CH94" i="1"/>
  <c r="CI93" i="1"/>
  <c r="CR93" i="1" s="1"/>
  <c r="CH93" i="1"/>
  <c r="CJ92" i="1"/>
  <c r="CI92" i="1"/>
  <c r="CR92" i="1" s="1"/>
  <c r="CH92" i="1"/>
  <c r="CQ92" i="1" s="1"/>
  <c r="CI91" i="1"/>
  <c r="CH91" i="1"/>
  <c r="CQ91" i="1" s="1"/>
  <c r="CI90" i="1"/>
  <c r="CR90" i="1" s="1"/>
  <c r="CH90" i="1"/>
  <c r="CI89" i="1"/>
  <c r="CR89" i="1" s="1"/>
  <c r="CH89" i="1"/>
  <c r="CI88" i="1"/>
  <c r="CR88" i="1" s="1"/>
  <c r="CH88" i="1"/>
  <c r="CQ88" i="1" s="1"/>
  <c r="CI87" i="1"/>
  <c r="CR87" i="1" s="1"/>
  <c r="CH87" i="1"/>
  <c r="CJ87" i="1" s="1"/>
  <c r="CI86" i="1"/>
  <c r="CR86" i="1" s="1"/>
  <c r="CH86" i="1"/>
  <c r="CI85" i="1"/>
  <c r="CR85" i="1" s="1"/>
  <c r="CH85" i="1"/>
  <c r="CI84" i="1"/>
  <c r="CH84" i="1"/>
  <c r="CQ84" i="1" s="1"/>
  <c r="CI83" i="1"/>
  <c r="CH83" i="1"/>
  <c r="CQ83" i="1" s="1"/>
  <c r="CI82" i="1"/>
  <c r="CH82" i="1"/>
  <c r="CQ82" i="1" s="1"/>
  <c r="CI81" i="1"/>
  <c r="CR81" i="1" s="1"/>
  <c r="CH81" i="1"/>
  <c r="CI80" i="1"/>
  <c r="CH80" i="1"/>
  <c r="CQ80" i="1" s="1"/>
  <c r="CI79" i="1"/>
  <c r="CR79" i="1" s="1"/>
  <c r="CH79" i="1"/>
  <c r="CI78" i="1"/>
  <c r="CR78" i="1" s="1"/>
  <c r="CH78" i="1"/>
  <c r="CI77" i="1"/>
  <c r="CH77" i="1"/>
  <c r="CQ77" i="1" s="1"/>
  <c r="CI76" i="1"/>
  <c r="CH76" i="1"/>
  <c r="CQ76" i="1" s="1"/>
  <c r="CI75" i="1"/>
  <c r="CH75" i="1"/>
  <c r="CQ75" i="1" s="1"/>
  <c r="CI74" i="1"/>
  <c r="CR74" i="1" s="1"/>
  <c r="CH74" i="1"/>
  <c r="CQ74" i="1" s="1"/>
  <c r="CI73" i="1"/>
  <c r="CR73" i="1" s="1"/>
  <c r="CH73" i="1"/>
  <c r="CI72" i="1"/>
  <c r="CR72" i="1" s="1"/>
  <c r="CH72" i="1"/>
  <c r="CI71" i="1"/>
  <c r="CR71" i="1" s="1"/>
  <c r="CH71" i="1"/>
  <c r="CI70" i="1"/>
  <c r="CR70" i="1" s="1"/>
  <c r="CH70" i="1"/>
  <c r="CI69" i="1"/>
  <c r="CH69" i="1"/>
  <c r="CQ69" i="1" s="1"/>
  <c r="CI68" i="1"/>
  <c r="CH68" i="1"/>
  <c r="CQ68" i="1" s="1"/>
  <c r="CI67" i="1"/>
  <c r="CH67" i="1"/>
  <c r="CQ67" i="1" s="1"/>
  <c r="CI66" i="1"/>
  <c r="CR66" i="1" s="1"/>
  <c r="CH66" i="1"/>
  <c r="CQ66" i="1" s="1"/>
  <c r="CI65" i="1"/>
  <c r="CR65" i="1" s="1"/>
  <c r="CH65" i="1"/>
  <c r="CJ64" i="1"/>
  <c r="CI64" i="1"/>
  <c r="CR64" i="1" s="1"/>
  <c r="CH64" i="1"/>
  <c r="CQ64" i="1" s="1"/>
  <c r="CI63" i="1"/>
  <c r="CR63" i="1" s="1"/>
  <c r="CH63" i="1"/>
  <c r="CJ63" i="1" s="1"/>
  <c r="CI62" i="1"/>
  <c r="CR62" i="1" s="1"/>
  <c r="CH62" i="1"/>
  <c r="CI61" i="1"/>
  <c r="CH61" i="1"/>
  <c r="CQ61" i="1" s="1"/>
  <c r="CI60" i="1"/>
  <c r="CH60" i="1"/>
  <c r="CQ60" i="1" s="1"/>
  <c r="CI59" i="1"/>
  <c r="CH59" i="1"/>
  <c r="CQ59" i="1" s="1"/>
  <c r="CI58" i="1"/>
  <c r="CR58" i="1" s="1"/>
  <c r="CH58" i="1"/>
  <c r="CI57" i="1"/>
  <c r="CR57" i="1" s="1"/>
  <c r="CH57" i="1"/>
  <c r="CI56" i="1"/>
  <c r="CR56" i="1" s="1"/>
  <c r="CH56" i="1"/>
  <c r="CQ56" i="1" s="1"/>
  <c r="CI55" i="1"/>
  <c r="CR55" i="1" s="1"/>
  <c r="CH55" i="1"/>
  <c r="CI54" i="1"/>
  <c r="CR54" i="1" s="1"/>
  <c r="CH54" i="1"/>
  <c r="CI53" i="1"/>
  <c r="CH53" i="1"/>
  <c r="CQ53" i="1" s="1"/>
  <c r="CI52" i="1"/>
  <c r="CH52" i="1"/>
  <c r="CQ52" i="1" s="1"/>
  <c r="CI51" i="1"/>
  <c r="CH51" i="1"/>
  <c r="CQ51" i="1" s="1"/>
  <c r="CI50" i="1"/>
  <c r="CR50" i="1" s="1"/>
  <c r="CH50" i="1"/>
  <c r="CQ50" i="1" s="1"/>
  <c r="CI49" i="1"/>
  <c r="CR49" i="1" s="1"/>
  <c r="CH49" i="1"/>
  <c r="CI48" i="1"/>
  <c r="CR48" i="1" s="1"/>
  <c r="CH48" i="1"/>
  <c r="CQ48" i="1" s="1"/>
  <c r="CI47" i="1"/>
  <c r="CR47" i="1" s="1"/>
  <c r="CH47" i="1"/>
  <c r="CI46" i="1"/>
  <c r="CR46" i="1" s="1"/>
  <c r="CH46" i="1"/>
  <c r="CI45" i="1"/>
  <c r="CH45" i="1"/>
  <c r="CQ45" i="1" s="1"/>
  <c r="CI44" i="1"/>
  <c r="CH44" i="1"/>
  <c r="CQ44" i="1" s="1"/>
  <c r="CI43" i="1"/>
  <c r="CH43" i="1"/>
  <c r="CQ43" i="1" s="1"/>
  <c r="CI42" i="1"/>
  <c r="CR42" i="1" s="1"/>
  <c r="CH42" i="1"/>
  <c r="CQ42" i="1" s="1"/>
  <c r="CI41" i="1"/>
  <c r="CR41" i="1" s="1"/>
  <c r="CH41" i="1"/>
  <c r="CI40" i="1"/>
  <c r="CR40" i="1" s="1"/>
  <c r="CH40" i="1"/>
  <c r="CI39" i="1"/>
  <c r="CR39" i="1" s="1"/>
  <c r="CH39" i="1"/>
  <c r="CI38" i="1"/>
  <c r="CR38" i="1" s="1"/>
  <c r="CH38" i="1"/>
  <c r="CI37" i="1"/>
  <c r="CH37" i="1"/>
  <c r="CQ37" i="1" s="1"/>
  <c r="CI36" i="1"/>
  <c r="CH36" i="1"/>
  <c r="CQ36" i="1" s="1"/>
  <c r="CI35" i="1"/>
  <c r="CH35" i="1"/>
  <c r="CQ35" i="1" s="1"/>
  <c r="CI34" i="1"/>
  <c r="CR34" i="1" s="1"/>
  <c r="CH34" i="1"/>
  <c r="CQ34" i="1" s="1"/>
  <c r="CI33" i="1"/>
  <c r="CR33" i="1" s="1"/>
  <c r="CH33" i="1"/>
  <c r="CI32" i="1"/>
  <c r="CR32" i="1" s="1"/>
  <c r="CH32" i="1"/>
  <c r="CQ32" i="1" s="1"/>
  <c r="CI31" i="1"/>
  <c r="CR31" i="1" s="1"/>
  <c r="CH31" i="1"/>
  <c r="CI30" i="1"/>
  <c r="CR30" i="1" s="1"/>
  <c r="CH30" i="1"/>
  <c r="CI29" i="1"/>
  <c r="CH29" i="1"/>
  <c r="CQ29" i="1" s="1"/>
  <c r="CI28" i="1"/>
  <c r="CH28" i="1"/>
  <c r="CQ28" i="1" s="1"/>
  <c r="CI27" i="1"/>
  <c r="CH27" i="1"/>
  <c r="CQ27" i="1" s="1"/>
  <c r="CI26" i="1"/>
  <c r="CR26" i="1" s="1"/>
  <c r="CH26" i="1"/>
  <c r="CI25" i="1"/>
  <c r="CR25" i="1" s="1"/>
  <c r="CH25" i="1"/>
  <c r="CI24" i="1"/>
  <c r="CR24" i="1" s="1"/>
  <c r="CH24" i="1"/>
  <c r="CQ24" i="1" s="1"/>
  <c r="CI23" i="1"/>
  <c r="CR23" i="1" s="1"/>
  <c r="CH23" i="1"/>
  <c r="CI22" i="1"/>
  <c r="CR22" i="1" s="1"/>
  <c r="CH22" i="1"/>
  <c r="CI21" i="1"/>
  <c r="CH21" i="1"/>
  <c r="CQ21" i="1" s="1"/>
  <c r="CI20" i="1"/>
  <c r="CR20" i="1" s="1"/>
  <c r="CH20" i="1"/>
  <c r="CI19" i="1"/>
  <c r="CH19" i="1"/>
  <c r="CQ19" i="1" s="1"/>
  <c r="CI18" i="1"/>
  <c r="CR18" i="1" s="1"/>
  <c r="CH18" i="1"/>
  <c r="CQ18" i="1" s="1"/>
  <c r="CI17" i="1"/>
  <c r="CR17" i="1" s="1"/>
  <c r="CH17" i="1"/>
  <c r="CI16" i="1"/>
  <c r="CR16" i="1" s="1"/>
  <c r="CH16" i="1"/>
  <c r="CI15" i="1"/>
  <c r="CR15" i="1" s="1"/>
  <c r="CH15" i="1"/>
  <c r="CI14" i="1"/>
  <c r="CR14" i="1" s="1"/>
  <c r="CH14" i="1"/>
  <c r="CI13" i="1"/>
  <c r="CH13" i="1"/>
  <c r="CQ13" i="1" s="1"/>
  <c r="CI12" i="1"/>
  <c r="CR12" i="1" s="1"/>
  <c r="CH12" i="1"/>
  <c r="CI11" i="1"/>
  <c r="CH11" i="1"/>
  <c r="CQ11" i="1" s="1"/>
  <c r="CI10" i="1"/>
  <c r="CR10" i="1" s="1"/>
  <c r="CH10" i="1"/>
  <c r="CQ10" i="1" s="1"/>
  <c r="CI9" i="1"/>
  <c r="CR9" i="1" s="1"/>
  <c r="CI8" i="1"/>
  <c r="CR8" i="1" s="1"/>
  <c r="CH8" i="1"/>
  <c r="CI7" i="1"/>
  <c r="CR7" i="1" s="1"/>
  <c r="CH7" i="1"/>
  <c r="CQ7" i="1" s="1"/>
  <c r="CS7" i="1" s="1"/>
  <c r="BU2973" i="1"/>
  <c r="BV1657" i="1"/>
  <c r="BU1478" i="1"/>
  <c r="BU1020" i="1"/>
  <c r="BW898" i="1"/>
  <c r="BU526" i="1"/>
  <c r="BU384" i="1"/>
  <c r="BW384" i="1" s="1"/>
  <c r="BM3407" i="1"/>
  <c r="BV3407" i="1" s="1"/>
  <c r="BL3407" i="1"/>
  <c r="BM3406" i="1"/>
  <c r="BL3406" i="1"/>
  <c r="BU3406" i="1" s="1"/>
  <c r="BM3405" i="1"/>
  <c r="BV3405" i="1" s="1"/>
  <c r="BL3405" i="1"/>
  <c r="BM3404" i="1"/>
  <c r="BV3404" i="1" s="1"/>
  <c r="BL3404" i="1"/>
  <c r="BM3403" i="1"/>
  <c r="BV3403" i="1" s="1"/>
  <c r="BL3403" i="1"/>
  <c r="BM3402" i="1"/>
  <c r="BV3402" i="1" s="1"/>
  <c r="BL3402" i="1"/>
  <c r="BU3402" i="1" s="1"/>
  <c r="BM3401" i="1"/>
  <c r="BV3401" i="1" s="1"/>
  <c r="BL3401" i="1"/>
  <c r="BM3400" i="1"/>
  <c r="BV3400" i="1" s="1"/>
  <c r="BL3400" i="1"/>
  <c r="BM3399" i="1"/>
  <c r="BV3399" i="1" s="1"/>
  <c r="BL3399" i="1"/>
  <c r="BM3398" i="1"/>
  <c r="BL3398" i="1"/>
  <c r="BU3398" i="1" s="1"/>
  <c r="BM3397" i="1"/>
  <c r="BV3397" i="1" s="1"/>
  <c r="BL3397" i="1"/>
  <c r="BU3397" i="1" s="1"/>
  <c r="BM3396" i="1"/>
  <c r="BV3396" i="1" s="1"/>
  <c r="BL3396" i="1"/>
  <c r="BN3395" i="1"/>
  <c r="BM3395" i="1"/>
  <c r="BV3395" i="1" s="1"/>
  <c r="BL3395" i="1"/>
  <c r="BU3395" i="1" s="1"/>
  <c r="BM3394" i="1"/>
  <c r="BV3394" i="1" s="1"/>
  <c r="BL3394" i="1"/>
  <c r="BU3394" i="1" s="1"/>
  <c r="BW3394" i="1" s="1"/>
  <c r="BM3393" i="1"/>
  <c r="BV3393" i="1" s="1"/>
  <c r="BL3393" i="1"/>
  <c r="BM3392" i="1"/>
  <c r="BV3392" i="1" s="1"/>
  <c r="BL3392" i="1"/>
  <c r="BM3391" i="1"/>
  <c r="BV3391" i="1" s="1"/>
  <c r="BL3391" i="1"/>
  <c r="BM3390" i="1"/>
  <c r="BL3390" i="1"/>
  <c r="BU3390" i="1" s="1"/>
  <c r="BM3389" i="1"/>
  <c r="BV3389" i="1" s="1"/>
  <c r="BL3389" i="1"/>
  <c r="BM3388" i="1"/>
  <c r="BV3388" i="1" s="1"/>
  <c r="BL3388" i="1"/>
  <c r="BM3387" i="1"/>
  <c r="BV3387" i="1" s="1"/>
  <c r="BL3387" i="1"/>
  <c r="BU3387" i="1" s="1"/>
  <c r="BW3387" i="1" s="1"/>
  <c r="BM3386" i="1"/>
  <c r="BV3386" i="1" s="1"/>
  <c r="BL3386" i="1"/>
  <c r="BU3386" i="1" s="1"/>
  <c r="BW3386" i="1" s="1"/>
  <c r="BM3385" i="1"/>
  <c r="BV3385" i="1" s="1"/>
  <c r="BL3385" i="1"/>
  <c r="BM3384" i="1"/>
  <c r="BV3384" i="1" s="1"/>
  <c r="BL3384" i="1"/>
  <c r="BM3383" i="1"/>
  <c r="BV3383" i="1" s="1"/>
  <c r="BL3383" i="1"/>
  <c r="BM3382" i="1"/>
  <c r="BL3382" i="1"/>
  <c r="BU3382" i="1" s="1"/>
  <c r="CT3382" i="1" s="1"/>
  <c r="BM3381" i="1"/>
  <c r="BV3381" i="1" s="1"/>
  <c r="BL3381" i="1"/>
  <c r="BM3380" i="1"/>
  <c r="BV3380" i="1" s="1"/>
  <c r="BL3380" i="1"/>
  <c r="BN3380" i="1" s="1"/>
  <c r="BM3379" i="1"/>
  <c r="BV3379" i="1" s="1"/>
  <c r="BL3379" i="1"/>
  <c r="BU3379" i="1" s="1"/>
  <c r="BM3378" i="1"/>
  <c r="BL3378" i="1"/>
  <c r="BU3378" i="1" s="1"/>
  <c r="BM3377" i="1"/>
  <c r="BV3377" i="1" s="1"/>
  <c r="BL3377" i="1"/>
  <c r="BM3376" i="1"/>
  <c r="BV3376" i="1" s="1"/>
  <c r="BL3376" i="1"/>
  <c r="BM3375" i="1"/>
  <c r="BV3375" i="1" s="1"/>
  <c r="BL3375" i="1"/>
  <c r="BM3374" i="1"/>
  <c r="BL3374" i="1"/>
  <c r="BU3374" i="1" s="1"/>
  <c r="CT3374" i="1" s="1"/>
  <c r="BM3373" i="1"/>
  <c r="BV3373" i="1" s="1"/>
  <c r="BL3373" i="1"/>
  <c r="BM3372" i="1"/>
  <c r="BV3372" i="1" s="1"/>
  <c r="BL3372" i="1"/>
  <c r="BM3371" i="1"/>
  <c r="BV3371" i="1" s="1"/>
  <c r="BL3371" i="1"/>
  <c r="BM3370" i="1"/>
  <c r="BV3370" i="1" s="1"/>
  <c r="BL3370" i="1"/>
  <c r="BM3369" i="1"/>
  <c r="BV3369" i="1" s="1"/>
  <c r="BL3369" i="1"/>
  <c r="BM3368" i="1"/>
  <c r="BV3368" i="1" s="1"/>
  <c r="BL3368" i="1"/>
  <c r="BM3367" i="1"/>
  <c r="BV3367" i="1" s="1"/>
  <c r="BL3367" i="1"/>
  <c r="BU3367" i="1" s="1"/>
  <c r="BM3366" i="1"/>
  <c r="BL3366" i="1"/>
  <c r="BU3366" i="1" s="1"/>
  <c r="BM3365" i="1"/>
  <c r="BV3365" i="1" s="1"/>
  <c r="BL3365" i="1"/>
  <c r="BU3365" i="1" s="1"/>
  <c r="BM3364" i="1"/>
  <c r="BV3364" i="1" s="1"/>
  <c r="BL3364" i="1"/>
  <c r="BM3363" i="1"/>
  <c r="BV3363" i="1" s="1"/>
  <c r="BL3363" i="1"/>
  <c r="BU3363" i="1" s="1"/>
  <c r="BM3362" i="1"/>
  <c r="BV3362" i="1" s="1"/>
  <c r="BL3362" i="1"/>
  <c r="BU3362" i="1" s="1"/>
  <c r="BM3361" i="1"/>
  <c r="BV3361" i="1" s="1"/>
  <c r="BL3361" i="1"/>
  <c r="BM3360" i="1"/>
  <c r="BV3360" i="1" s="1"/>
  <c r="BL3360" i="1"/>
  <c r="BM3359" i="1"/>
  <c r="BV3359" i="1" s="1"/>
  <c r="BL3359" i="1"/>
  <c r="BM3358" i="1"/>
  <c r="BL3358" i="1"/>
  <c r="BU3358" i="1" s="1"/>
  <c r="BM3357" i="1"/>
  <c r="BV3357" i="1" s="1"/>
  <c r="BL3357" i="1"/>
  <c r="BM3356" i="1"/>
  <c r="BV3356" i="1" s="1"/>
  <c r="BL3356" i="1"/>
  <c r="BM3355" i="1"/>
  <c r="BV3355" i="1" s="1"/>
  <c r="BL3355" i="1"/>
  <c r="BU3355" i="1" s="1"/>
  <c r="BW3355" i="1" s="1"/>
  <c r="BM3354" i="1"/>
  <c r="BV3354" i="1" s="1"/>
  <c r="BL3354" i="1"/>
  <c r="BU3354" i="1" s="1"/>
  <c r="BM3353" i="1"/>
  <c r="BV3353" i="1" s="1"/>
  <c r="BL3353" i="1"/>
  <c r="BM3352" i="1"/>
  <c r="BV3352" i="1" s="1"/>
  <c r="BL3352" i="1"/>
  <c r="BM3351" i="1"/>
  <c r="BV3351" i="1" s="1"/>
  <c r="BL3351" i="1"/>
  <c r="BM3350" i="1"/>
  <c r="BL3350" i="1"/>
  <c r="BU3350" i="1" s="1"/>
  <c r="BM3349" i="1"/>
  <c r="BV3349" i="1" s="1"/>
  <c r="BL3349" i="1"/>
  <c r="BM3348" i="1"/>
  <c r="BV3348" i="1" s="1"/>
  <c r="BL3348" i="1"/>
  <c r="BM3347" i="1"/>
  <c r="BV3347" i="1" s="1"/>
  <c r="BL3347" i="1"/>
  <c r="BU3347" i="1" s="1"/>
  <c r="BW3347" i="1" s="1"/>
  <c r="BM3346" i="1"/>
  <c r="BL3346" i="1"/>
  <c r="BU3346" i="1" s="1"/>
  <c r="BM3345" i="1"/>
  <c r="BV3345" i="1" s="1"/>
  <c r="BL3345" i="1"/>
  <c r="BM3344" i="1"/>
  <c r="BV3344" i="1" s="1"/>
  <c r="BL3344" i="1"/>
  <c r="BM3343" i="1"/>
  <c r="BV3343" i="1" s="1"/>
  <c r="BL3343" i="1"/>
  <c r="BM3342" i="1"/>
  <c r="BL3342" i="1"/>
  <c r="BU3342" i="1" s="1"/>
  <c r="BM3341" i="1"/>
  <c r="BV3341" i="1" s="1"/>
  <c r="BL3341" i="1"/>
  <c r="BM3340" i="1"/>
  <c r="BV3340" i="1" s="1"/>
  <c r="BL3340" i="1"/>
  <c r="BM3339" i="1"/>
  <c r="BV3339" i="1" s="1"/>
  <c r="BL3339" i="1"/>
  <c r="BN3338" i="1"/>
  <c r="BM3338" i="1"/>
  <c r="BV3338" i="1" s="1"/>
  <c r="BL3338" i="1"/>
  <c r="BU3338" i="1" s="1"/>
  <c r="BW3338" i="1" s="1"/>
  <c r="BM3337" i="1"/>
  <c r="BV3337" i="1" s="1"/>
  <c r="BL3337" i="1"/>
  <c r="BM3336" i="1"/>
  <c r="BV3336" i="1" s="1"/>
  <c r="BL3336" i="1"/>
  <c r="BM3335" i="1"/>
  <c r="BV3335" i="1" s="1"/>
  <c r="CU3335" i="1" s="1"/>
  <c r="BL3335" i="1"/>
  <c r="BM3334" i="1"/>
  <c r="BL3334" i="1"/>
  <c r="BU3334" i="1" s="1"/>
  <c r="BM3333" i="1"/>
  <c r="BV3333" i="1" s="1"/>
  <c r="BL3333" i="1"/>
  <c r="BU3333" i="1" s="1"/>
  <c r="BM3332" i="1"/>
  <c r="BV3332" i="1" s="1"/>
  <c r="BL3332" i="1"/>
  <c r="BM3331" i="1"/>
  <c r="BV3331" i="1" s="1"/>
  <c r="BL3331" i="1"/>
  <c r="BU3331" i="1" s="1"/>
  <c r="BM3330" i="1"/>
  <c r="BV3330" i="1" s="1"/>
  <c r="BL3330" i="1"/>
  <c r="BU3330" i="1" s="1"/>
  <c r="BM3329" i="1"/>
  <c r="BV3329" i="1" s="1"/>
  <c r="BL3329" i="1"/>
  <c r="BM3328" i="1"/>
  <c r="BV3328" i="1" s="1"/>
  <c r="BL3328" i="1"/>
  <c r="BM3327" i="1"/>
  <c r="BV3327" i="1" s="1"/>
  <c r="BL3327" i="1"/>
  <c r="BM3326" i="1"/>
  <c r="BL3326" i="1"/>
  <c r="BU3326" i="1" s="1"/>
  <c r="BM3325" i="1"/>
  <c r="BV3325" i="1" s="1"/>
  <c r="BL3325" i="1"/>
  <c r="BM3324" i="1"/>
  <c r="BV3324" i="1" s="1"/>
  <c r="BL3324" i="1"/>
  <c r="BM3323" i="1"/>
  <c r="BV3323" i="1" s="1"/>
  <c r="BL3323" i="1"/>
  <c r="BU3323" i="1" s="1"/>
  <c r="BM3322" i="1"/>
  <c r="BV3322" i="1" s="1"/>
  <c r="BL3322" i="1"/>
  <c r="BU3322" i="1" s="1"/>
  <c r="BM3321" i="1"/>
  <c r="BV3321" i="1" s="1"/>
  <c r="BL3321" i="1"/>
  <c r="BM3320" i="1"/>
  <c r="BV3320" i="1" s="1"/>
  <c r="BL3320" i="1"/>
  <c r="BM3319" i="1"/>
  <c r="BV3319" i="1" s="1"/>
  <c r="BL3319" i="1"/>
  <c r="BM3318" i="1"/>
  <c r="BL3318" i="1"/>
  <c r="BU3318" i="1" s="1"/>
  <c r="BM3317" i="1"/>
  <c r="BV3317" i="1" s="1"/>
  <c r="BL3317" i="1"/>
  <c r="BM3316" i="1"/>
  <c r="BV3316" i="1" s="1"/>
  <c r="BL3316" i="1"/>
  <c r="BM3315" i="1"/>
  <c r="BV3315" i="1" s="1"/>
  <c r="BL3315" i="1"/>
  <c r="BU3315" i="1" s="1"/>
  <c r="BM3314" i="1"/>
  <c r="BL3314" i="1"/>
  <c r="BU3314" i="1" s="1"/>
  <c r="BM3313" i="1"/>
  <c r="BV3313" i="1" s="1"/>
  <c r="BL3313" i="1"/>
  <c r="BN3313" i="1" s="1"/>
  <c r="BM3312" i="1"/>
  <c r="BV3312" i="1" s="1"/>
  <c r="BL3312" i="1"/>
  <c r="BM3311" i="1"/>
  <c r="BV3311" i="1" s="1"/>
  <c r="CU3311" i="1" s="1"/>
  <c r="BL3311" i="1"/>
  <c r="BM3310" i="1"/>
  <c r="BL3310" i="1"/>
  <c r="BU3310" i="1" s="1"/>
  <c r="CT3310" i="1" s="1"/>
  <c r="BM3309" i="1"/>
  <c r="BV3309" i="1" s="1"/>
  <c r="BL3309" i="1"/>
  <c r="BM3308" i="1"/>
  <c r="BV3308" i="1" s="1"/>
  <c r="BL3308" i="1"/>
  <c r="BM3307" i="1"/>
  <c r="BV3307" i="1" s="1"/>
  <c r="BL3307" i="1"/>
  <c r="BN3306" i="1"/>
  <c r="BM3306" i="1"/>
  <c r="BV3306" i="1" s="1"/>
  <c r="BL3306" i="1"/>
  <c r="BU3306" i="1" s="1"/>
  <c r="BW3306" i="1" s="1"/>
  <c r="BM3305" i="1"/>
  <c r="BV3305" i="1" s="1"/>
  <c r="BL3305" i="1"/>
  <c r="BM3304" i="1"/>
  <c r="BV3304" i="1" s="1"/>
  <c r="BL3304" i="1"/>
  <c r="BM3303" i="1"/>
  <c r="BV3303" i="1" s="1"/>
  <c r="CU3303" i="1" s="1"/>
  <c r="BL3303" i="1"/>
  <c r="BM3302" i="1"/>
  <c r="BL3302" i="1"/>
  <c r="BU3302" i="1" s="1"/>
  <c r="BM3301" i="1"/>
  <c r="BV3301" i="1" s="1"/>
  <c r="BL3301" i="1"/>
  <c r="BU3301" i="1" s="1"/>
  <c r="BW3301" i="1" s="1"/>
  <c r="BM3300" i="1"/>
  <c r="BV3300" i="1" s="1"/>
  <c r="BL3300" i="1"/>
  <c r="BM3299" i="1"/>
  <c r="BL3299" i="1"/>
  <c r="BU3299" i="1" s="1"/>
  <c r="BM3298" i="1"/>
  <c r="BV3298" i="1" s="1"/>
  <c r="BL3298" i="1"/>
  <c r="BU3298" i="1" s="1"/>
  <c r="BW3298" i="1" s="1"/>
  <c r="BM3297" i="1"/>
  <c r="BV3297" i="1" s="1"/>
  <c r="BL3297" i="1"/>
  <c r="BM3296" i="1"/>
  <c r="BV3296" i="1" s="1"/>
  <c r="BL3296" i="1"/>
  <c r="BM3295" i="1"/>
  <c r="BV3295" i="1" s="1"/>
  <c r="CU3295" i="1" s="1"/>
  <c r="BL3295" i="1"/>
  <c r="BM3294" i="1"/>
  <c r="BL3294" i="1"/>
  <c r="BU3294" i="1" s="1"/>
  <c r="CT3294" i="1" s="1"/>
  <c r="BM3293" i="1"/>
  <c r="BV3293" i="1" s="1"/>
  <c r="CU3293" i="1" s="1"/>
  <c r="BL3293" i="1"/>
  <c r="BM3292" i="1"/>
  <c r="BV3292" i="1" s="1"/>
  <c r="BL3292" i="1"/>
  <c r="BM3291" i="1"/>
  <c r="BV3291" i="1" s="1"/>
  <c r="BL3291" i="1"/>
  <c r="BU3291" i="1" s="1"/>
  <c r="BM3290" i="1"/>
  <c r="BV3290" i="1" s="1"/>
  <c r="BL3290" i="1"/>
  <c r="BU3290" i="1" s="1"/>
  <c r="BW3290" i="1" s="1"/>
  <c r="BM3289" i="1"/>
  <c r="BV3289" i="1" s="1"/>
  <c r="BL3289" i="1"/>
  <c r="BM3288" i="1"/>
  <c r="BV3288" i="1" s="1"/>
  <c r="BL3288" i="1"/>
  <c r="BM3287" i="1"/>
  <c r="BV3287" i="1" s="1"/>
  <c r="BL3287" i="1"/>
  <c r="BM3286" i="1"/>
  <c r="BL3286" i="1"/>
  <c r="BU3286" i="1" s="1"/>
  <c r="CT3286" i="1" s="1"/>
  <c r="BM3285" i="1"/>
  <c r="BV3285" i="1" s="1"/>
  <c r="CU3285" i="1" s="1"/>
  <c r="BL3285" i="1"/>
  <c r="BM3284" i="1"/>
  <c r="BV3284" i="1" s="1"/>
  <c r="BL3284" i="1"/>
  <c r="BM3283" i="1"/>
  <c r="BV3283" i="1" s="1"/>
  <c r="BL3283" i="1"/>
  <c r="BU3283" i="1" s="1"/>
  <c r="BM3282" i="1"/>
  <c r="BL3282" i="1"/>
  <c r="BU3282" i="1" s="1"/>
  <c r="BM3281" i="1"/>
  <c r="BV3281" i="1" s="1"/>
  <c r="CU3281" i="1" s="1"/>
  <c r="BL3281" i="1"/>
  <c r="BM3280" i="1"/>
  <c r="BV3280" i="1" s="1"/>
  <c r="BL3280" i="1"/>
  <c r="BM3279" i="1"/>
  <c r="BV3279" i="1" s="1"/>
  <c r="BL3279" i="1"/>
  <c r="BM3278" i="1"/>
  <c r="BL3278" i="1"/>
  <c r="BU3278" i="1" s="1"/>
  <c r="CT3278" i="1" s="1"/>
  <c r="BM3277" i="1"/>
  <c r="BV3277" i="1" s="1"/>
  <c r="BL3277" i="1"/>
  <c r="BM3276" i="1"/>
  <c r="BV3276" i="1" s="1"/>
  <c r="BL3276" i="1"/>
  <c r="BM3275" i="1"/>
  <c r="BV3275" i="1" s="1"/>
  <c r="BL3275" i="1"/>
  <c r="BM3274" i="1"/>
  <c r="BV3274" i="1" s="1"/>
  <c r="BL3274" i="1"/>
  <c r="BU3274" i="1" s="1"/>
  <c r="BM3273" i="1"/>
  <c r="BV3273" i="1" s="1"/>
  <c r="CU3273" i="1" s="1"/>
  <c r="BL3273" i="1"/>
  <c r="BM3272" i="1"/>
  <c r="BV3272" i="1" s="1"/>
  <c r="BL3272" i="1"/>
  <c r="BM3271" i="1"/>
  <c r="BV3271" i="1" s="1"/>
  <c r="BL3271" i="1"/>
  <c r="BM3270" i="1"/>
  <c r="BL3270" i="1"/>
  <c r="BU3270" i="1" s="1"/>
  <c r="BM3269" i="1"/>
  <c r="BV3269" i="1" s="1"/>
  <c r="BL3269" i="1"/>
  <c r="BU3269" i="1" s="1"/>
  <c r="BW3269" i="1" s="1"/>
  <c r="BM3268" i="1"/>
  <c r="BV3268" i="1" s="1"/>
  <c r="BL3268" i="1"/>
  <c r="BM3267" i="1"/>
  <c r="BV3267" i="1" s="1"/>
  <c r="BL3267" i="1"/>
  <c r="BU3267" i="1" s="1"/>
  <c r="BM3266" i="1"/>
  <c r="BV3266" i="1" s="1"/>
  <c r="BL3266" i="1"/>
  <c r="BU3266" i="1" s="1"/>
  <c r="BW3266" i="1" s="1"/>
  <c r="BM3265" i="1"/>
  <c r="BV3265" i="1" s="1"/>
  <c r="BL3265" i="1"/>
  <c r="BM3264" i="1"/>
  <c r="BV3264" i="1" s="1"/>
  <c r="BL3264" i="1"/>
  <c r="BM3263" i="1"/>
  <c r="BV3263" i="1" s="1"/>
  <c r="BL3263" i="1"/>
  <c r="BM3262" i="1"/>
  <c r="BL3262" i="1"/>
  <c r="BU3262" i="1" s="1"/>
  <c r="BM3261" i="1"/>
  <c r="BV3261" i="1" s="1"/>
  <c r="BL3261" i="1"/>
  <c r="BM3260" i="1"/>
  <c r="BV3260" i="1" s="1"/>
  <c r="BL3260" i="1"/>
  <c r="BM3259" i="1"/>
  <c r="BV3259" i="1" s="1"/>
  <c r="BL3259" i="1"/>
  <c r="BN3259" i="1" s="1"/>
  <c r="BM3258" i="1"/>
  <c r="BV3258" i="1" s="1"/>
  <c r="BL3258" i="1"/>
  <c r="BU3258" i="1" s="1"/>
  <c r="BW3258" i="1" s="1"/>
  <c r="BM3257" i="1"/>
  <c r="BV3257" i="1" s="1"/>
  <c r="BL3257" i="1"/>
  <c r="BM3256" i="1"/>
  <c r="BV3256" i="1" s="1"/>
  <c r="BL3256" i="1"/>
  <c r="BM3255" i="1"/>
  <c r="BV3255" i="1" s="1"/>
  <c r="BL3255" i="1"/>
  <c r="BM3254" i="1"/>
  <c r="BV3254" i="1" s="1"/>
  <c r="BL3254" i="1"/>
  <c r="BM3253" i="1"/>
  <c r="BV3253" i="1" s="1"/>
  <c r="BL3253" i="1"/>
  <c r="BM3252" i="1"/>
  <c r="BV3252" i="1" s="1"/>
  <c r="BL3252" i="1"/>
  <c r="BM3251" i="1"/>
  <c r="BV3251" i="1" s="1"/>
  <c r="BL3251" i="1"/>
  <c r="BM3250" i="1"/>
  <c r="BV3250" i="1" s="1"/>
  <c r="BL3250" i="1"/>
  <c r="BM3249" i="1"/>
  <c r="BV3249" i="1" s="1"/>
  <c r="BL3249" i="1"/>
  <c r="BM3248" i="1"/>
  <c r="BV3248" i="1" s="1"/>
  <c r="BL3248" i="1"/>
  <c r="BM3247" i="1"/>
  <c r="BV3247" i="1" s="1"/>
  <c r="BL3247" i="1"/>
  <c r="BM3246" i="1"/>
  <c r="BV3246" i="1" s="1"/>
  <c r="BL3246" i="1"/>
  <c r="BM3245" i="1"/>
  <c r="BV3245" i="1" s="1"/>
  <c r="BL3245" i="1"/>
  <c r="BU3245" i="1" s="1"/>
  <c r="BM3244" i="1"/>
  <c r="BV3244" i="1" s="1"/>
  <c r="BL3244" i="1"/>
  <c r="BM3243" i="1"/>
  <c r="BL3243" i="1"/>
  <c r="BU3243" i="1" s="1"/>
  <c r="BM3242" i="1"/>
  <c r="BL3242" i="1"/>
  <c r="BU3242" i="1" s="1"/>
  <c r="BM3241" i="1"/>
  <c r="BV3241" i="1" s="1"/>
  <c r="BL3241" i="1"/>
  <c r="BM3240" i="1"/>
  <c r="BV3240" i="1" s="1"/>
  <c r="BL3240" i="1"/>
  <c r="BM3239" i="1"/>
  <c r="BV3239" i="1" s="1"/>
  <c r="BL3239" i="1"/>
  <c r="BM3238" i="1"/>
  <c r="BV3238" i="1" s="1"/>
  <c r="BL3238" i="1"/>
  <c r="BM3237" i="1"/>
  <c r="BV3237" i="1" s="1"/>
  <c r="BL3237" i="1"/>
  <c r="BM3236" i="1"/>
  <c r="BV3236" i="1" s="1"/>
  <c r="BL3236" i="1"/>
  <c r="BM3235" i="1"/>
  <c r="BV3235" i="1" s="1"/>
  <c r="BL3235" i="1"/>
  <c r="BM3234" i="1"/>
  <c r="BV3234" i="1" s="1"/>
  <c r="BL3234" i="1"/>
  <c r="BM3233" i="1"/>
  <c r="BV3233" i="1" s="1"/>
  <c r="BL3233" i="1"/>
  <c r="BM3232" i="1"/>
  <c r="BV3232" i="1" s="1"/>
  <c r="BL3232" i="1"/>
  <c r="BM3231" i="1"/>
  <c r="BV3231" i="1" s="1"/>
  <c r="BL3231" i="1"/>
  <c r="BM3230" i="1"/>
  <c r="BL3230" i="1"/>
  <c r="BU3230" i="1" s="1"/>
  <c r="BM3229" i="1"/>
  <c r="BV3229" i="1" s="1"/>
  <c r="BL3229" i="1"/>
  <c r="BU3229" i="1" s="1"/>
  <c r="BM3228" i="1"/>
  <c r="BV3228" i="1" s="1"/>
  <c r="BL3228" i="1"/>
  <c r="BM3227" i="1"/>
  <c r="BV3227" i="1" s="1"/>
  <c r="BL3227" i="1"/>
  <c r="BU3227" i="1" s="1"/>
  <c r="BM3226" i="1"/>
  <c r="BV3226" i="1" s="1"/>
  <c r="BL3226" i="1"/>
  <c r="BU3226" i="1" s="1"/>
  <c r="BM3225" i="1"/>
  <c r="BV3225" i="1" s="1"/>
  <c r="BL3225" i="1"/>
  <c r="BM3224" i="1"/>
  <c r="BV3224" i="1" s="1"/>
  <c r="BL3224" i="1"/>
  <c r="BM3223" i="1"/>
  <c r="BV3223" i="1" s="1"/>
  <c r="BL3223" i="1"/>
  <c r="BM3222" i="1"/>
  <c r="BL3222" i="1"/>
  <c r="BU3222" i="1" s="1"/>
  <c r="BM3221" i="1"/>
  <c r="BV3221" i="1" s="1"/>
  <c r="BL3221" i="1"/>
  <c r="BM3220" i="1"/>
  <c r="BV3220" i="1" s="1"/>
  <c r="BL3220" i="1"/>
  <c r="BM3219" i="1"/>
  <c r="BV3219" i="1" s="1"/>
  <c r="BL3219" i="1"/>
  <c r="BU3219" i="1" s="1"/>
  <c r="BW3219" i="1" s="1"/>
  <c r="BM3218" i="1"/>
  <c r="BV3218" i="1" s="1"/>
  <c r="BL3218" i="1"/>
  <c r="BU3218" i="1" s="1"/>
  <c r="BM3217" i="1"/>
  <c r="BV3217" i="1" s="1"/>
  <c r="BL3217" i="1"/>
  <c r="BM3216" i="1"/>
  <c r="BV3216" i="1" s="1"/>
  <c r="BL3216" i="1"/>
  <c r="BM3215" i="1"/>
  <c r="BV3215" i="1" s="1"/>
  <c r="BL3215" i="1"/>
  <c r="BM3214" i="1"/>
  <c r="BL3214" i="1"/>
  <c r="BU3214" i="1" s="1"/>
  <c r="BM3213" i="1"/>
  <c r="BV3213" i="1" s="1"/>
  <c r="BL3213" i="1"/>
  <c r="BM3212" i="1"/>
  <c r="BV3212" i="1" s="1"/>
  <c r="BL3212" i="1"/>
  <c r="BM3211" i="1"/>
  <c r="BV3211" i="1" s="1"/>
  <c r="BL3211" i="1"/>
  <c r="BU3211" i="1" s="1"/>
  <c r="BW3211" i="1" s="1"/>
  <c r="BM3210" i="1"/>
  <c r="BL3210" i="1"/>
  <c r="BU3210" i="1" s="1"/>
  <c r="BM3209" i="1"/>
  <c r="BV3209" i="1" s="1"/>
  <c r="BL3209" i="1"/>
  <c r="BM3208" i="1"/>
  <c r="BV3208" i="1" s="1"/>
  <c r="BL3208" i="1"/>
  <c r="BM3207" i="1"/>
  <c r="BV3207" i="1" s="1"/>
  <c r="BL3207" i="1"/>
  <c r="BM3206" i="1"/>
  <c r="BL3206" i="1"/>
  <c r="BU3206" i="1" s="1"/>
  <c r="BM3205" i="1"/>
  <c r="BV3205" i="1" s="1"/>
  <c r="BL3205" i="1"/>
  <c r="BM3204" i="1"/>
  <c r="BV3204" i="1" s="1"/>
  <c r="BL3204" i="1"/>
  <c r="BM3203" i="1"/>
  <c r="BL3203" i="1"/>
  <c r="BU3203" i="1" s="1"/>
  <c r="BN3202" i="1"/>
  <c r="BM3202" i="1"/>
  <c r="BV3202" i="1" s="1"/>
  <c r="BL3202" i="1"/>
  <c r="BU3202" i="1" s="1"/>
  <c r="BM3201" i="1"/>
  <c r="BV3201" i="1" s="1"/>
  <c r="BL3201" i="1"/>
  <c r="BM3200" i="1"/>
  <c r="BV3200" i="1" s="1"/>
  <c r="BL3200" i="1"/>
  <c r="BM3199" i="1"/>
  <c r="BV3199" i="1" s="1"/>
  <c r="BL3199" i="1"/>
  <c r="BM3198" i="1"/>
  <c r="BV3198" i="1" s="1"/>
  <c r="BL3198" i="1"/>
  <c r="BM3197" i="1"/>
  <c r="BV3197" i="1" s="1"/>
  <c r="BL3197" i="1"/>
  <c r="BU3197" i="1" s="1"/>
  <c r="BM3196" i="1"/>
  <c r="BV3196" i="1" s="1"/>
  <c r="BL3196" i="1"/>
  <c r="BM3195" i="1"/>
  <c r="BL3195" i="1"/>
  <c r="BU3195" i="1" s="1"/>
  <c r="BM3194" i="1"/>
  <c r="BV3194" i="1" s="1"/>
  <c r="BL3194" i="1"/>
  <c r="BU3194" i="1" s="1"/>
  <c r="BW3194" i="1" s="1"/>
  <c r="BM3193" i="1"/>
  <c r="BV3193" i="1" s="1"/>
  <c r="BL3193" i="1"/>
  <c r="BM3192" i="1"/>
  <c r="BV3192" i="1" s="1"/>
  <c r="BL3192" i="1"/>
  <c r="BM3191" i="1"/>
  <c r="BV3191" i="1" s="1"/>
  <c r="BL3191" i="1"/>
  <c r="BM3190" i="1"/>
  <c r="BV3190" i="1" s="1"/>
  <c r="BL3190" i="1"/>
  <c r="BM3189" i="1"/>
  <c r="BV3189" i="1" s="1"/>
  <c r="BL3189" i="1"/>
  <c r="BU3189" i="1" s="1"/>
  <c r="BW3189" i="1" s="1"/>
  <c r="BM3188" i="1"/>
  <c r="BV3188" i="1" s="1"/>
  <c r="BL3188" i="1"/>
  <c r="BM3187" i="1"/>
  <c r="BL3187" i="1"/>
  <c r="BU3187" i="1" s="1"/>
  <c r="BM3186" i="1"/>
  <c r="BV3186" i="1" s="1"/>
  <c r="BL3186" i="1"/>
  <c r="BU3186" i="1" s="1"/>
  <c r="BW3186" i="1" s="1"/>
  <c r="BM3185" i="1"/>
  <c r="BV3185" i="1" s="1"/>
  <c r="BL3185" i="1"/>
  <c r="BM3184" i="1"/>
  <c r="BV3184" i="1" s="1"/>
  <c r="BL3184" i="1"/>
  <c r="BM3183" i="1"/>
  <c r="BV3183" i="1" s="1"/>
  <c r="BL3183" i="1"/>
  <c r="BM3182" i="1"/>
  <c r="BV3182" i="1" s="1"/>
  <c r="BL3182" i="1"/>
  <c r="BM3181" i="1"/>
  <c r="BV3181" i="1" s="1"/>
  <c r="BL3181" i="1"/>
  <c r="BM3180" i="1"/>
  <c r="BV3180" i="1" s="1"/>
  <c r="BL3180" i="1"/>
  <c r="BM3179" i="1"/>
  <c r="BV3179" i="1" s="1"/>
  <c r="BL3179" i="1"/>
  <c r="BU3179" i="1" s="1"/>
  <c r="BW3179" i="1" s="1"/>
  <c r="BM3178" i="1"/>
  <c r="BV3178" i="1" s="1"/>
  <c r="BL3178" i="1"/>
  <c r="BU3178" i="1" s="1"/>
  <c r="BM3177" i="1"/>
  <c r="BV3177" i="1" s="1"/>
  <c r="CU3177" i="1" s="1"/>
  <c r="BL3177" i="1"/>
  <c r="BM3176" i="1"/>
  <c r="BV3176" i="1" s="1"/>
  <c r="BL3176" i="1"/>
  <c r="BM3175" i="1"/>
  <c r="BV3175" i="1" s="1"/>
  <c r="BL3175" i="1"/>
  <c r="BM3174" i="1"/>
  <c r="BL3174" i="1"/>
  <c r="BU3174" i="1" s="1"/>
  <c r="BM3173" i="1"/>
  <c r="BV3173" i="1" s="1"/>
  <c r="BL3173" i="1"/>
  <c r="BM3172" i="1"/>
  <c r="BV3172" i="1" s="1"/>
  <c r="BL3172" i="1"/>
  <c r="BM3171" i="1"/>
  <c r="BL3171" i="1"/>
  <c r="BU3171" i="1" s="1"/>
  <c r="BM3170" i="1"/>
  <c r="BL3170" i="1"/>
  <c r="BU3170" i="1" s="1"/>
  <c r="BM3169" i="1"/>
  <c r="BV3169" i="1" s="1"/>
  <c r="CU3169" i="1" s="1"/>
  <c r="BL3169" i="1"/>
  <c r="BM3168" i="1"/>
  <c r="BV3168" i="1" s="1"/>
  <c r="BL3168" i="1"/>
  <c r="BM3167" i="1"/>
  <c r="BV3167" i="1" s="1"/>
  <c r="BL3167" i="1"/>
  <c r="BM3166" i="1"/>
  <c r="BV3166" i="1" s="1"/>
  <c r="BL3166" i="1"/>
  <c r="BM3165" i="1"/>
  <c r="BV3165" i="1" s="1"/>
  <c r="BL3165" i="1"/>
  <c r="BM3164" i="1"/>
  <c r="BV3164" i="1" s="1"/>
  <c r="BL3164" i="1"/>
  <c r="BM3163" i="1"/>
  <c r="BL3163" i="1"/>
  <c r="BU3163" i="1" s="1"/>
  <c r="BN3162" i="1"/>
  <c r="BM3162" i="1"/>
  <c r="BV3162" i="1" s="1"/>
  <c r="CU3162" i="1" s="1"/>
  <c r="BL3162" i="1"/>
  <c r="BU3162" i="1" s="1"/>
  <c r="BM3161" i="1"/>
  <c r="BV3161" i="1" s="1"/>
  <c r="BL3161" i="1"/>
  <c r="BM3160" i="1"/>
  <c r="BV3160" i="1" s="1"/>
  <c r="BL3160" i="1"/>
  <c r="BM3159" i="1"/>
  <c r="BV3159" i="1" s="1"/>
  <c r="BL3159" i="1"/>
  <c r="BM3158" i="1"/>
  <c r="BV3158" i="1" s="1"/>
  <c r="BL3158" i="1"/>
  <c r="BM3157" i="1"/>
  <c r="BV3157" i="1" s="1"/>
  <c r="BL3157" i="1"/>
  <c r="BU3157" i="1" s="1"/>
  <c r="BM3156" i="1"/>
  <c r="BV3156" i="1" s="1"/>
  <c r="CU3156" i="1" s="1"/>
  <c r="BL3156" i="1"/>
  <c r="BM3155" i="1"/>
  <c r="BL3155" i="1"/>
  <c r="BU3155" i="1" s="1"/>
  <c r="BM3154" i="1"/>
  <c r="BV3154" i="1" s="1"/>
  <c r="BL3154" i="1"/>
  <c r="BU3154" i="1" s="1"/>
  <c r="BW3154" i="1" s="1"/>
  <c r="BM3153" i="1"/>
  <c r="BV3153" i="1" s="1"/>
  <c r="BL3153" i="1"/>
  <c r="BM3152" i="1"/>
  <c r="BV3152" i="1" s="1"/>
  <c r="BL3152" i="1"/>
  <c r="BM3151" i="1"/>
  <c r="BV3151" i="1" s="1"/>
  <c r="BL3151" i="1"/>
  <c r="BM3150" i="1"/>
  <c r="BL3150" i="1"/>
  <c r="BU3150" i="1" s="1"/>
  <c r="BM3149" i="1"/>
  <c r="BV3149" i="1" s="1"/>
  <c r="BW3149" i="1" s="1"/>
  <c r="BL3149" i="1"/>
  <c r="BU3149" i="1" s="1"/>
  <c r="CT3149" i="1" s="1"/>
  <c r="BM3148" i="1"/>
  <c r="BV3148" i="1" s="1"/>
  <c r="CU3148" i="1" s="1"/>
  <c r="BL3148" i="1"/>
  <c r="BM3147" i="1"/>
  <c r="BV3147" i="1" s="1"/>
  <c r="BL3147" i="1"/>
  <c r="BU3147" i="1" s="1"/>
  <c r="BM3146" i="1"/>
  <c r="BV3146" i="1" s="1"/>
  <c r="BL3146" i="1"/>
  <c r="BU3146" i="1" s="1"/>
  <c r="BW3146" i="1" s="1"/>
  <c r="BM3145" i="1"/>
  <c r="BV3145" i="1" s="1"/>
  <c r="BL3145" i="1"/>
  <c r="BM3144" i="1"/>
  <c r="BV3144" i="1" s="1"/>
  <c r="BL3144" i="1"/>
  <c r="BM3143" i="1"/>
  <c r="BV3143" i="1" s="1"/>
  <c r="BL3143" i="1"/>
  <c r="BM3142" i="1"/>
  <c r="BL3142" i="1"/>
  <c r="BU3142" i="1" s="1"/>
  <c r="BM3141" i="1"/>
  <c r="BV3141" i="1" s="1"/>
  <c r="BL3141" i="1"/>
  <c r="BU3141" i="1" s="1"/>
  <c r="CT3141" i="1" s="1"/>
  <c r="BM3140" i="1"/>
  <c r="BV3140" i="1" s="1"/>
  <c r="BL3140" i="1"/>
  <c r="BM3139" i="1"/>
  <c r="BV3139" i="1" s="1"/>
  <c r="BL3139" i="1"/>
  <c r="BM3138" i="1"/>
  <c r="BV3138" i="1" s="1"/>
  <c r="BL3138" i="1"/>
  <c r="BU3138" i="1" s="1"/>
  <c r="BW3138" i="1" s="1"/>
  <c r="BM3137" i="1"/>
  <c r="BL3137" i="1"/>
  <c r="BU3137" i="1" s="1"/>
  <c r="BM3136" i="1"/>
  <c r="BV3136" i="1" s="1"/>
  <c r="BL3136" i="1"/>
  <c r="BM3135" i="1"/>
  <c r="BV3135" i="1" s="1"/>
  <c r="BL3135" i="1"/>
  <c r="BM3134" i="1"/>
  <c r="BV3134" i="1" s="1"/>
  <c r="BL3134" i="1"/>
  <c r="BM3133" i="1"/>
  <c r="BV3133" i="1" s="1"/>
  <c r="BL3133" i="1"/>
  <c r="BM3132" i="1"/>
  <c r="BL3132" i="1"/>
  <c r="BU3132" i="1" s="1"/>
  <c r="BM3131" i="1"/>
  <c r="BV3131" i="1" s="1"/>
  <c r="BL3131" i="1"/>
  <c r="BM3130" i="1"/>
  <c r="BV3130" i="1" s="1"/>
  <c r="BL3130" i="1"/>
  <c r="BM3129" i="1"/>
  <c r="BV3129" i="1" s="1"/>
  <c r="BL3129" i="1"/>
  <c r="BM3128" i="1"/>
  <c r="BV3128" i="1" s="1"/>
  <c r="BL3128" i="1"/>
  <c r="BM3127" i="1"/>
  <c r="BV3127" i="1" s="1"/>
  <c r="BL3127" i="1"/>
  <c r="BM3126" i="1"/>
  <c r="BV3126" i="1" s="1"/>
  <c r="BL3126" i="1"/>
  <c r="BM3125" i="1"/>
  <c r="BV3125" i="1" s="1"/>
  <c r="BL3125" i="1"/>
  <c r="BM3124" i="1"/>
  <c r="BL3124" i="1"/>
  <c r="BU3124" i="1" s="1"/>
  <c r="BM3123" i="1"/>
  <c r="BV3123" i="1" s="1"/>
  <c r="BL3123" i="1"/>
  <c r="BM3122" i="1"/>
  <c r="BV3122" i="1" s="1"/>
  <c r="BL3122" i="1"/>
  <c r="BU3122" i="1" s="1"/>
  <c r="BM3121" i="1"/>
  <c r="BV3121" i="1" s="1"/>
  <c r="BL3121" i="1"/>
  <c r="BU3121" i="1" s="1"/>
  <c r="BM3120" i="1"/>
  <c r="BV3120" i="1" s="1"/>
  <c r="BL3120" i="1"/>
  <c r="BM3119" i="1"/>
  <c r="BV3119" i="1" s="1"/>
  <c r="BL3119" i="1"/>
  <c r="BM3118" i="1"/>
  <c r="BV3118" i="1" s="1"/>
  <c r="BL3118" i="1"/>
  <c r="BM3117" i="1"/>
  <c r="BV3117" i="1" s="1"/>
  <c r="BW3117" i="1" s="1"/>
  <c r="BL3117" i="1"/>
  <c r="BU3117" i="1" s="1"/>
  <c r="BM3116" i="1"/>
  <c r="BV3116" i="1" s="1"/>
  <c r="BL3116" i="1"/>
  <c r="BM3115" i="1"/>
  <c r="BV3115" i="1" s="1"/>
  <c r="BL3115" i="1"/>
  <c r="BM3114" i="1"/>
  <c r="BV3114" i="1" s="1"/>
  <c r="BL3114" i="1"/>
  <c r="BU3114" i="1" s="1"/>
  <c r="BW3114" i="1" s="1"/>
  <c r="BM3113" i="1"/>
  <c r="BV3113" i="1" s="1"/>
  <c r="BL3113" i="1"/>
  <c r="BU3113" i="1" s="1"/>
  <c r="BM3112" i="1"/>
  <c r="BV3112" i="1" s="1"/>
  <c r="BL3112" i="1"/>
  <c r="BM3111" i="1"/>
  <c r="BV3111" i="1" s="1"/>
  <c r="BL3111" i="1"/>
  <c r="BM3110" i="1"/>
  <c r="BV3110" i="1" s="1"/>
  <c r="BL3110" i="1"/>
  <c r="BM3109" i="1"/>
  <c r="BV3109" i="1" s="1"/>
  <c r="BL3109" i="1"/>
  <c r="BM3108" i="1"/>
  <c r="BV3108" i="1" s="1"/>
  <c r="BL3108" i="1"/>
  <c r="BM3107" i="1"/>
  <c r="BL3107" i="1"/>
  <c r="BU3107" i="1" s="1"/>
  <c r="BM3106" i="1"/>
  <c r="BV3106" i="1" s="1"/>
  <c r="BL3106" i="1"/>
  <c r="BM3105" i="1"/>
  <c r="BL3105" i="1"/>
  <c r="BU3105" i="1" s="1"/>
  <c r="BM3104" i="1"/>
  <c r="BV3104" i="1" s="1"/>
  <c r="BL3104" i="1"/>
  <c r="BM3103" i="1"/>
  <c r="BV3103" i="1" s="1"/>
  <c r="BL3103" i="1"/>
  <c r="BM3102" i="1"/>
  <c r="BV3102" i="1" s="1"/>
  <c r="BL3102" i="1"/>
  <c r="BM3101" i="1"/>
  <c r="BV3101" i="1" s="1"/>
  <c r="BL3101" i="1"/>
  <c r="BM3100" i="1"/>
  <c r="BV3100" i="1" s="1"/>
  <c r="BL3100" i="1"/>
  <c r="BM3099" i="1"/>
  <c r="BV3099" i="1" s="1"/>
  <c r="BL3099" i="1"/>
  <c r="BM3098" i="1"/>
  <c r="BV3098" i="1" s="1"/>
  <c r="BL3098" i="1"/>
  <c r="BM3097" i="1"/>
  <c r="BV3097" i="1" s="1"/>
  <c r="BL3097" i="1"/>
  <c r="BU3097" i="1" s="1"/>
  <c r="BW3097" i="1" s="1"/>
  <c r="BM3096" i="1"/>
  <c r="BV3096" i="1" s="1"/>
  <c r="BL3096" i="1"/>
  <c r="BM3095" i="1"/>
  <c r="BV3095" i="1" s="1"/>
  <c r="BL3095" i="1"/>
  <c r="BM3094" i="1"/>
  <c r="BV3094" i="1" s="1"/>
  <c r="BL3094" i="1"/>
  <c r="BM3093" i="1"/>
  <c r="BV3093" i="1" s="1"/>
  <c r="BL3093" i="1"/>
  <c r="BM3092" i="1"/>
  <c r="BV3092" i="1" s="1"/>
  <c r="BL3092" i="1"/>
  <c r="BM3091" i="1"/>
  <c r="BV3091" i="1" s="1"/>
  <c r="BL3091" i="1"/>
  <c r="BM3090" i="1"/>
  <c r="BV3090" i="1" s="1"/>
  <c r="BL3090" i="1"/>
  <c r="BU3090" i="1" s="1"/>
  <c r="BM3089" i="1"/>
  <c r="BV3089" i="1" s="1"/>
  <c r="BL3089" i="1"/>
  <c r="BU3089" i="1" s="1"/>
  <c r="BM3088" i="1"/>
  <c r="BV3088" i="1" s="1"/>
  <c r="BL3088" i="1"/>
  <c r="BM3087" i="1"/>
  <c r="BV3087" i="1" s="1"/>
  <c r="BL3087" i="1"/>
  <c r="BM3086" i="1"/>
  <c r="BV3086" i="1" s="1"/>
  <c r="BL3086" i="1"/>
  <c r="BM3085" i="1"/>
  <c r="BV3085" i="1" s="1"/>
  <c r="BW3085" i="1" s="1"/>
  <c r="BL3085" i="1"/>
  <c r="BU3085" i="1" s="1"/>
  <c r="BM3084" i="1"/>
  <c r="BV3084" i="1" s="1"/>
  <c r="BL3084" i="1"/>
  <c r="BM3083" i="1"/>
  <c r="BV3083" i="1" s="1"/>
  <c r="BL3083" i="1"/>
  <c r="BM3082" i="1"/>
  <c r="BV3082" i="1" s="1"/>
  <c r="BL3082" i="1"/>
  <c r="BU3082" i="1" s="1"/>
  <c r="BM3081" i="1"/>
  <c r="BV3081" i="1" s="1"/>
  <c r="BL3081" i="1"/>
  <c r="BU3081" i="1" s="1"/>
  <c r="BM3080" i="1"/>
  <c r="BV3080" i="1" s="1"/>
  <c r="BL3080" i="1"/>
  <c r="BM3079" i="1"/>
  <c r="BV3079" i="1" s="1"/>
  <c r="BL3079" i="1"/>
  <c r="BM3078" i="1"/>
  <c r="BV3078" i="1" s="1"/>
  <c r="BL3078" i="1"/>
  <c r="BM3077" i="1"/>
  <c r="BV3077" i="1" s="1"/>
  <c r="BL3077" i="1"/>
  <c r="BM3076" i="1"/>
  <c r="BV3076" i="1" s="1"/>
  <c r="BL3076" i="1"/>
  <c r="BM3075" i="1"/>
  <c r="BV3075" i="1" s="1"/>
  <c r="BL3075" i="1"/>
  <c r="BN3074" i="1"/>
  <c r="BM3074" i="1"/>
  <c r="BV3074" i="1" s="1"/>
  <c r="BL3074" i="1"/>
  <c r="BU3074" i="1" s="1"/>
  <c r="BW3074" i="1" s="1"/>
  <c r="BM3073" i="1"/>
  <c r="BL3073" i="1"/>
  <c r="BU3073" i="1" s="1"/>
  <c r="BM3072" i="1"/>
  <c r="BV3072" i="1" s="1"/>
  <c r="BL3072" i="1"/>
  <c r="BM3071" i="1"/>
  <c r="BV3071" i="1" s="1"/>
  <c r="BL3071" i="1"/>
  <c r="BM3070" i="1"/>
  <c r="BV3070" i="1" s="1"/>
  <c r="BL3070" i="1"/>
  <c r="BM3069" i="1"/>
  <c r="BV3069" i="1" s="1"/>
  <c r="BL3069" i="1"/>
  <c r="BM3068" i="1"/>
  <c r="BV3068" i="1" s="1"/>
  <c r="BL3068" i="1"/>
  <c r="BM3067" i="1"/>
  <c r="BV3067" i="1" s="1"/>
  <c r="BL3067" i="1"/>
  <c r="BM3066" i="1"/>
  <c r="BV3066" i="1" s="1"/>
  <c r="BL3066" i="1"/>
  <c r="BM3065" i="1"/>
  <c r="BV3065" i="1" s="1"/>
  <c r="BL3065" i="1"/>
  <c r="BU3065" i="1" s="1"/>
  <c r="BW3065" i="1" s="1"/>
  <c r="BM3064" i="1"/>
  <c r="BV3064" i="1" s="1"/>
  <c r="BL3064" i="1"/>
  <c r="BM3063" i="1"/>
  <c r="BV3063" i="1" s="1"/>
  <c r="BL3063" i="1"/>
  <c r="BM3062" i="1"/>
  <c r="BV3062" i="1" s="1"/>
  <c r="BL3062" i="1"/>
  <c r="BM3061" i="1"/>
  <c r="BL3061" i="1"/>
  <c r="BU3061" i="1" s="1"/>
  <c r="BM3060" i="1"/>
  <c r="BV3060" i="1" s="1"/>
  <c r="BL3060" i="1"/>
  <c r="BM3059" i="1"/>
  <c r="BV3059" i="1" s="1"/>
  <c r="BL3059" i="1"/>
  <c r="BN3059" i="1" s="1"/>
  <c r="BM3058" i="1"/>
  <c r="BL3058" i="1"/>
  <c r="BU3058" i="1" s="1"/>
  <c r="BM3057" i="1"/>
  <c r="BV3057" i="1" s="1"/>
  <c r="BL3057" i="1"/>
  <c r="BU3057" i="1" s="1"/>
  <c r="BM3056" i="1"/>
  <c r="BV3056" i="1" s="1"/>
  <c r="BL3056" i="1"/>
  <c r="BM3055" i="1"/>
  <c r="BV3055" i="1" s="1"/>
  <c r="BL3055" i="1"/>
  <c r="BM3054" i="1"/>
  <c r="BV3054" i="1" s="1"/>
  <c r="BL3054" i="1"/>
  <c r="BM3053" i="1"/>
  <c r="BV3053" i="1" s="1"/>
  <c r="BW3053" i="1" s="1"/>
  <c r="BL3053" i="1"/>
  <c r="BU3053" i="1" s="1"/>
  <c r="BM3052" i="1"/>
  <c r="BV3052" i="1" s="1"/>
  <c r="BL3052" i="1"/>
  <c r="BM3051" i="1"/>
  <c r="BV3051" i="1" s="1"/>
  <c r="BL3051" i="1"/>
  <c r="BM3050" i="1"/>
  <c r="BV3050" i="1" s="1"/>
  <c r="BL3050" i="1"/>
  <c r="BU3050" i="1" s="1"/>
  <c r="BM3049" i="1"/>
  <c r="BV3049" i="1" s="1"/>
  <c r="BL3049" i="1"/>
  <c r="BU3049" i="1" s="1"/>
  <c r="BW3049" i="1" s="1"/>
  <c r="BM3048" i="1"/>
  <c r="BV3048" i="1" s="1"/>
  <c r="BL3048" i="1"/>
  <c r="BM3047" i="1"/>
  <c r="BV3047" i="1" s="1"/>
  <c r="BL3047" i="1"/>
  <c r="BM3046" i="1"/>
  <c r="BV3046" i="1" s="1"/>
  <c r="BL3046" i="1"/>
  <c r="BM3045" i="1"/>
  <c r="BL3045" i="1"/>
  <c r="BU3045" i="1" s="1"/>
  <c r="BM3044" i="1"/>
  <c r="BV3044" i="1" s="1"/>
  <c r="BL3044" i="1"/>
  <c r="BM3043" i="1"/>
  <c r="BV3043" i="1" s="1"/>
  <c r="BL3043" i="1"/>
  <c r="BN3042" i="1"/>
  <c r="BM3042" i="1"/>
  <c r="BV3042" i="1" s="1"/>
  <c r="BL3042" i="1"/>
  <c r="BU3042" i="1" s="1"/>
  <c r="BM3041" i="1"/>
  <c r="BL3041" i="1"/>
  <c r="BU3041" i="1" s="1"/>
  <c r="BM3040" i="1"/>
  <c r="BV3040" i="1" s="1"/>
  <c r="BL3040" i="1"/>
  <c r="BM3039" i="1"/>
  <c r="BV3039" i="1" s="1"/>
  <c r="BL3039" i="1"/>
  <c r="BM3038" i="1"/>
  <c r="BV3038" i="1" s="1"/>
  <c r="BL3038" i="1"/>
  <c r="BM3037" i="1"/>
  <c r="BL3037" i="1"/>
  <c r="BU3037" i="1" s="1"/>
  <c r="BM3036" i="1"/>
  <c r="BV3036" i="1" s="1"/>
  <c r="BL3036" i="1"/>
  <c r="BM3035" i="1"/>
  <c r="BV3035" i="1" s="1"/>
  <c r="BL3035" i="1"/>
  <c r="BM3034" i="1"/>
  <c r="BV3034" i="1" s="1"/>
  <c r="BL3034" i="1"/>
  <c r="BM3033" i="1"/>
  <c r="BV3033" i="1" s="1"/>
  <c r="BL3033" i="1"/>
  <c r="BM3032" i="1"/>
  <c r="BV3032" i="1" s="1"/>
  <c r="BL3032" i="1"/>
  <c r="BM3031" i="1"/>
  <c r="BV3031" i="1" s="1"/>
  <c r="BL3031" i="1"/>
  <c r="BM3030" i="1"/>
  <c r="BV3030" i="1" s="1"/>
  <c r="BL3030" i="1"/>
  <c r="BM3029" i="1"/>
  <c r="BL3029" i="1"/>
  <c r="BU3029" i="1" s="1"/>
  <c r="BM3028" i="1"/>
  <c r="BV3028" i="1" s="1"/>
  <c r="BL3028" i="1"/>
  <c r="BM3027" i="1"/>
  <c r="BV3027" i="1" s="1"/>
  <c r="CU3027" i="1" s="1"/>
  <c r="BL3027" i="1"/>
  <c r="BM3026" i="1"/>
  <c r="BL3026" i="1"/>
  <c r="BU3026" i="1" s="1"/>
  <c r="BM3025" i="1"/>
  <c r="BV3025" i="1" s="1"/>
  <c r="BL3025" i="1"/>
  <c r="BM3024" i="1"/>
  <c r="BV3024" i="1" s="1"/>
  <c r="BL3024" i="1"/>
  <c r="BM3023" i="1"/>
  <c r="BV3023" i="1" s="1"/>
  <c r="CU3023" i="1" s="1"/>
  <c r="BL3023" i="1"/>
  <c r="BM3022" i="1"/>
  <c r="BV3022" i="1" s="1"/>
  <c r="BL3022" i="1"/>
  <c r="BM3021" i="1"/>
  <c r="BL3021" i="1"/>
  <c r="BU3021" i="1" s="1"/>
  <c r="BM3020" i="1"/>
  <c r="BV3020" i="1" s="1"/>
  <c r="BL3020" i="1"/>
  <c r="BM3019" i="1"/>
  <c r="BV3019" i="1" s="1"/>
  <c r="BL3019" i="1"/>
  <c r="BM3018" i="1"/>
  <c r="BV3018" i="1" s="1"/>
  <c r="BL3018" i="1"/>
  <c r="BU3018" i="1" s="1"/>
  <c r="BW3018" i="1" s="1"/>
  <c r="BM3017" i="1"/>
  <c r="BV3017" i="1" s="1"/>
  <c r="BL3017" i="1"/>
  <c r="BM3016" i="1"/>
  <c r="BV3016" i="1" s="1"/>
  <c r="BL3016" i="1"/>
  <c r="BM3015" i="1"/>
  <c r="BV3015" i="1" s="1"/>
  <c r="BL3015" i="1"/>
  <c r="BM3014" i="1"/>
  <c r="BV3014" i="1" s="1"/>
  <c r="BL3014" i="1"/>
  <c r="BM3013" i="1"/>
  <c r="BV3013" i="1" s="1"/>
  <c r="BL3013" i="1"/>
  <c r="BU3013" i="1" s="1"/>
  <c r="BM3012" i="1"/>
  <c r="BV3012" i="1" s="1"/>
  <c r="BL3012" i="1"/>
  <c r="BM3011" i="1"/>
  <c r="BV3011" i="1" s="1"/>
  <c r="CU3011" i="1" s="1"/>
  <c r="BL3011" i="1"/>
  <c r="BM3010" i="1"/>
  <c r="BV3010" i="1" s="1"/>
  <c r="BL3010" i="1"/>
  <c r="BU3010" i="1" s="1"/>
  <c r="BW3010" i="1" s="1"/>
  <c r="BM3009" i="1"/>
  <c r="BV3009" i="1" s="1"/>
  <c r="BL3009" i="1"/>
  <c r="BM3008" i="1"/>
  <c r="BV3008" i="1" s="1"/>
  <c r="BL3008" i="1"/>
  <c r="BM3007" i="1"/>
  <c r="BV3007" i="1" s="1"/>
  <c r="BL3007" i="1"/>
  <c r="BM3006" i="1"/>
  <c r="BV3006" i="1" s="1"/>
  <c r="BL3006" i="1"/>
  <c r="BM3005" i="1"/>
  <c r="BV3005" i="1" s="1"/>
  <c r="BL3005" i="1"/>
  <c r="BU3005" i="1" s="1"/>
  <c r="BM3004" i="1"/>
  <c r="BV3004" i="1" s="1"/>
  <c r="BL3004" i="1"/>
  <c r="BM3003" i="1"/>
  <c r="BV3003" i="1" s="1"/>
  <c r="BL3003" i="1"/>
  <c r="BM3002" i="1"/>
  <c r="BV3002" i="1" s="1"/>
  <c r="BL3002" i="1"/>
  <c r="BN3002" i="1" s="1"/>
  <c r="BM3001" i="1"/>
  <c r="BV3001" i="1" s="1"/>
  <c r="BL3001" i="1"/>
  <c r="BM3000" i="1"/>
  <c r="BV3000" i="1" s="1"/>
  <c r="BL3000" i="1"/>
  <c r="BM2999" i="1"/>
  <c r="BV2999" i="1" s="1"/>
  <c r="BL2999" i="1"/>
  <c r="BM2998" i="1"/>
  <c r="BV2998" i="1" s="1"/>
  <c r="BL2998" i="1"/>
  <c r="BM2997" i="1"/>
  <c r="BL2997" i="1"/>
  <c r="BU2997" i="1" s="1"/>
  <c r="BM2996" i="1"/>
  <c r="BV2996" i="1" s="1"/>
  <c r="BL2996" i="1"/>
  <c r="BM2995" i="1"/>
  <c r="BV2995" i="1" s="1"/>
  <c r="BL2995" i="1"/>
  <c r="BM2994" i="1"/>
  <c r="BV2994" i="1" s="1"/>
  <c r="BL2994" i="1"/>
  <c r="BU2994" i="1" s="1"/>
  <c r="BW2994" i="1" s="1"/>
  <c r="BM2993" i="1"/>
  <c r="BV2993" i="1" s="1"/>
  <c r="BL2993" i="1"/>
  <c r="BM2992" i="1"/>
  <c r="BV2992" i="1" s="1"/>
  <c r="BL2992" i="1"/>
  <c r="BM2991" i="1"/>
  <c r="BV2991" i="1" s="1"/>
  <c r="BL2991" i="1"/>
  <c r="BM2990" i="1"/>
  <c r="BV2990" i="1" s="1"/>
  <c r="BW2990" i="1" s="1"/>
  <c r="BL2990" i="1"/>
  <c r="BU2990" i="1" s="1"/>
  <c r="BM2989" i="1"/>
  <c r="BL2989" i="1"/>
  <c r="BU2989" i="1" s="1"/>
  <c r="BM2988" i="1"/>
  <c r="BV2988" i="1" s="1"/>
  <c r="BL2988" i="1"/>
  <c r="BM2987" i="1"/>
  <c r="BV2987" i="1" s="1"/>
  <c r="BL2987" i="1"/>
  <c r="BM2986" i="1"/>
  <c r="BV2986" i="1" s="1"/>
  <c r="BL2986" i="1"/>
  <c r="BU2986" i="1" s="1"/>
  <c r="BM2985" i="1"/>
  <c r="BV2985" i="1" s="1"/>
  <c r="BL2985" i="1"/>
  <c r="BM2984" i="1"/>
  <c r="BV2984" i="1" s="1"/>
  <c r="BL2984" i="1"/>
  <c r="BM2983" i="1"/>
  <c r="BV2983" i="1" s="1"/>
  <c r="BL2983" i="1"/>
  <c r="BM2982" i="1"/>
  <c r="BV2982" i="1" s="1"/>
  <c r="BL2982" i="1"/>
  <c r="BM2981" i="1"/>
  <c r="BL2981" i="1"/>
  <c r="BU2981" i="1" s="1"/>
  <c r="BM2980" i="1"/>
  <c r="BV2980" i="1" s="1"/>
  <c r="BL2980" i="1"/>
  <c r="BM2979" i="1"/>
  <c r="BV2979" i="1" s="1"/>
  <c r="BL2979" i="1"/>
  <c r="BM2978" i="1"/>
  <c r="BL2978" i="1"/>
  <c r="BU2978" i="1" s="1"/>
  <c r="BM2977" i="1"/>
  <c r="BV2977" i="1" s="1"/>
  <c r="BL2977" i="1"/>
  <c r="BM2976" i="1"/>
  <c r="BV2976" i="1" s="1"/>
  <c r="BL2976" i="1"/>
  <c r="BM2975" i="1"/>
  <c r="BV2975" i="1" s="1"/>
  <c r="BL2975" i="1"/>
  <c r="BM2974" i="1"/>
  <c r="BV2974" i="1" s="1"/>
  <c r="BW2974" i="1" s="1"/>
  <c r="BL2974" i="1"/>
  <c r="BU2974" i="1" s="1"/>
  <c r="BM2973" i="1"/>
  <c r="BL2973" i="1"/>
  <c r="BM2972" i="1"/>
  <c r="BV2972" i="1" s="1"/>
  <c r="BL2972" i="1"/>
  <c r="BM2971" i="1"/>
  <c r="BV2971" i="1" s="1"/>
  <c r="BL2971" i="1"/>
  <c r="BM2970" i="1"/>
  <c r="BV2970" i="1" s="1"/>
  <c r="CU2970" i="1" s="1"/>
  <c r="BL2970" i="1"/>
  <c r="BU2970" i="1" s="1"/>
  <c r="BW2970" i="1" s="1"/>
  <c r="BM2969" i="1"/>
  <c r="BV2969" i="1" s="1"/>
  <c r="BL2969" i="1"/>
  <c r="BM2968" i="1"/>
  <c r="BV2968" i="1" s="1"/>
  <c r="BL2968" i="1"/>
  <c r="BM2967" i="1"/>
  <c r="BV2967" i="1" s="1"/>
  <c r="BL2967" i="1"/>
  <c r="BM2966" i="1"/>
  <c r="BV2966" i="1" s="1"/>
  <c r="BL2966" i="1"/>
  <c r="BU2966" i="1" s="1"/>
  <c r="BM2965" i="1"/>
  <c r="BV2965" i="1" s="1"/>
  <c r="BL2965" i="1"/>
  <c r="BU2965" i="1" s="1"/>
  <c r="BM2964" i="1"/>
  <c r="BV2964" i="1" s="1"/>
  <c r="BL2964" i="1"/>
  <c r="BM2963" i="1"/>
  <c r="BV2963" i="1" s="1"/>
  <c r="BL2963" i="1"/>
  <c r="BU2963" i="1" s="1"/>
  <c r="BW2963" i="1" s="1"/>
  <c r="BM2962" i="1"/>
  <c r="BV2962" i="1" s="1"/>
  <c r="BL2962" i="1"/>
  <c r="BU2962" i="1" s="1"/>
  <c r="BW2962" i="1" s="1"/>
  <c r="BM2961" i="1"/>
  <c r="BV2961" i="1" s="1"/>
  <c r="BL2961" i="1"/>
  <c r="BM2960" i="1"/>
  <c r="BV2960" i="1" s="1"/>
  <c r="BL2960" i="1"/>
  <c r="BM2959" i="1"/>
  <c r="BV2959" i="1" s="1"/>
  <c r="BL2959" i="1"/>
  <c r="BM2958" i="1"/>
  <c r="BV2958" i="1" s="1"/>
  <c r="BL2958" i="1"/>
  <c r="BU2958" i="1" s="1"/>
  <c r="BM2957" i="1"/>
  <c r="BV2957" i="1" s="1"/>
  <c r="BL2957" i="1"/>
  <c r="BM2956" i="1"/>
  <c r="BV2956" i="1" s="1"/>
  <c r="BL2956" i="1"/>
  <c r="BM2955" i="1"/>
  <c r="BL2955" i="1"/>
  <c r="BU2955" i="1" s="1"/>
  <c r="BM2954" i="1"/>
  <c r="BV2954" i="1" s="1"/>
  <c r="BL2954" i="1"/>
  <c r="BM2953" i="1"/>
  <c r="BV2953" i="1" s="1"/>
  <c r="BL2953" i="1"/>
  <c r="BM2952" i="1"/>
  <c r="BV2952" i="1" s="1"/>
  <c r="BL2952" i="1"/>
  <c r="BM2951" i="1"/>
  <c r="BV2951" i="1" s="1"/>
  <c r="BL2951" i="1"/>
  <c r="BM2950" i="1"/>
  <c r="BL2950" i="1"/>
  <c r="BU2950" i="1" s="1"/>
  <c r="BM2949" i="1"/>
  <c r="BV2949" i="1" s="1"/>
  <c r="BL2949" i="1"/>
  <c r="BM2948" i="1"/>
  <c r="BV2948" i="1" s="1"/>
  <c r="BL2948" i="1"/>
  <c r="BM2947" i="1"/>
  <c r="BL2947" i="1"/>
  <c r="BU2947" i="1" s="1"/>
  <c r="BM2946" i="1"/>
  <c r="BV2946" i="1" s="1"/>
  <c r="BL2946" i="1"/>
  <c r="BM2945" i="1"/>
  <c r="BV2945" i="1" s="1"/>
  <c r="BL2945" i="1"/>
  <c r="BN2945" i="1" s="1"/>
  <c r="BM2944" i="1"/>
  <c r="BV2944" i="1" s="1"/>
  <c r="BL2944" i="1"/>
  <c r="BM2943" i="1"/>
  <c r="BV2943" i="1" s="1"/>
  <c r="BL2943" i="1"/>
  <c r="BM2942" i="1"/>
  <c r="BV2942" i="1" s="1"/>
  <c r="BL2942" i="1"/>
  <c r="BU2942" i="1" s="1"/>
  <c r="BM2941" i="1"/>
  <c r="BV2941" i="1" s="1"/>
  <c r="BL2941" i="1"/>
  <c r="BU2941" i="1" s="1"/>
  <c r="BM2940" i="1"/>
  <c r="BV2940" i="1" s="1"/>
  <c r="BL2940" i="1"/>
  <c r="BM2939" i="1"/>
  <c r="BL2939" i="1"/>
  <c r="BU2939" i="1" s="1"/>
  <c r="BM2938" i="1"/>
  <c r="BV2938" i="1" s="1"/>
  <c r="BL2938" i="1"/>
  <c r="BU2938" i="1" s="1"/>
  <c r="BW2938" i="1" s="1"/>
  <c r="BM2937" i="1"/>
  <c r="BV2937" i="1" s="1"/>
  <c r="BL2937" i="1"/>
  <c r="BM2936" i="1"/>
  <c r="BV2936" i="1" s="1"/>
  <c r="BL2936" i="1"/>
  <c r="BM2935" i="1"/>
  <c r="BV2935" i="1" s="1"/>
  <c r="BL2935" i="1"/>
  <c r="BM2934" i="1"/>
  <c r="BV2934" i="1" s="1"/>
  <c r="BL2934" i="1"/>
  <c r="BU2934" i="1" s="1"/>
  <c r="BM2933" i="1"/>
  <c r="BV2933" i="1" s="1"/>
  <c r="BL2933" i="1"/>
  <c r="BM2932" i="1"/>
  <c r="BV2932" i="1" s="1"/>
  <c r="BL2932" i="1"/>
  <c r="BM2931" i="1"/>
  <c r="BL2931" i="1"/>
  <c r="BU2931" i="1" s="1"/>
  <c r="BM2930" i="1"/>
  <c r="BV2930" i="1" s="1"/>
  <c r="BL2930" i="1"/>
  <c r="BU2930" i="1" s="1"/>
  <c r="BW2930" i="1" s="1"/>
  <c r="BM2929" i="1"/>
  <c r="BV2929" i="1" s="1"/>
  <c r="BL2929" i="1"/>
  <c r="BM2928" i="1"/>
  <c r="BV2928" i="1" s="1"/>
  <c r="BL2928" i="1"/>
  <c r="BM2927" i="1"/>
  <c r="BV2927" i="1" s="1"/>
  <c r="BL2927" i="1"/>
  <c r="BM2926" i="1"/>
  <c r="BV2926" i="1" s="1"/>
  <c r="BL2926" i="1"/>
  <c r="BM2925" i="1"/>
  <c r="BV2925" i="1" s="1"/>
  <c r="BL2925" i="1"/>
  <c r="BU2925" i="1" s="1"/>
  <c r="BM2924" i="1"/>
  <c r="BV2924" i="1" s="1"/>
  <c r="BL2924" i="1"/>
  <c r="BM2923" i="1"/>
  <c r="BV2923" i="1" s="1"/>
  <c r="BL2923" i="1"/>
  <c r="BM2922" i="1"/>
  <c r="BV2922" i="1" s="1"/>
  <c r="BL2922" i="1"/>
  <c r="BU2922" i="1" s="1"/>
  <c r="BW2922" i="1" s="1"/>
  <c r="BM2921" i="1"/>
  <c r="BV2921" i="1" s="1"/>
  <c r="BL2921" i="1"/>
  <c r="BM2920" i="1"/>
  <c r="BV2920" i="1" s="1"/>
  <c r="BL2920" i="1"/>
  <c r="BM2919" i="1"/>
  <c r="BV2919" i="1" s="1"/>
  <c r="BL2919" i="1"/>
  <c r="BM2918" i="1"/>
  <c r="BV2918" i="1" s="1"/>
  <c r="BL2918" i="1"/>
  <c r="BM2917" i="1"/>
  <c r="BV2917" i="1" s="1"/>
  <c r="BL2917" i="1"/>
  <c r="BM2916" i="1"/>
  <c r="BV2916" i="1" s="1"/>
  <c r="BL2916" i="1"/>
  <c r="BN2916" i="1" s="1"/>
  <c r="BM2915" i="1"/>
  <c r="BL2915" i="1"/>
  <c r="BU2915" i="1" s="1"/>
  <c r="BM2914" i="1"/>
  <c r="BV2914" i="1" s="1"/>
  <c r="BL2914" i="1"/>
  <c r="BM2913" i="1"/>
  <c r="BV2913" i="1" s="1"/>
  <c r="BL2913" i="1"/>
  <c r="BM2912" i="1"/>
  <c r="BV2912" i="1" s="1"/>
  <c r="BL2912" i="1"/>
  <c r="BM2911" i="1"/>
  <c r="BV2911" i="1" s="1"/>
  <c r="BL2911" i="1"/>
  <c r="BM2910" i="1"/>
  <c r="BV2910" i="1" s="1"/>
  <c r="BL2910" i="1"/>
  <c r="BM2909" i="1"/>
  <c r="BV2909" i="1" s="1"/>
  <c r="BL2909" i="1"/>
  <c r="BU2909" i="1" s="1"/>
  <c r="BM2908" i="1"/>
  <c r="BV2908" i="1" s="1"/>
  <c r="BL2908" i="1"/>
  <c r="BM2907" i="1"/>
  <c r="BL2907" i="1"/>
  <c r="BU2907" i="1" s="1"/>
  <c r="BM2906" i="1"/>
  <c r="BL2906" i="1"/>
  <c r="BU2906" i="1" s="1"/>
  <c r="BM2905" i="1"/>
  <c r="BV2905" i="1" s="1"/>
  <c r="BL2905" i="1"/>
  <c r="BM2904" i="1"/>
  <c r="BV2904" i="1" s="1"/>
  <c r="BL2904" i="1"/>
  <c r="BM2903" i="1"/>
  <c r="BV2903" i="1" s="1"/>
  <c r="BL2903" i="1"/>
  <c r="BM2902" i="1"/>
  <c r="BV2902" i="1" s="1"/>
  <c r="BL2902" i="1"/>
  <c r="BM2901" i="1"/>
  <c r="BV2901" i="1" s="1"/>
  <c r="BL2901" i="1"/>
  <c r="BM2900" i="1"/>
  <c r="BV2900" i="1" s="1"/>
  <c r="BL2900" i="1"/>
  <c r="BM2899" i="1"/>
  <c r="BV2899" i="1" s="1"/>
  <c r="BL2899" i="1"/>
  <c r="BM2898" i="1"/>
  <c r="BV2898" i="1" s="1"/>
  <c r="BL2898" i="1"/>
  <c r="BU2898" i="1" s="1"/>
  <c r="BM2897" i="1"/>
  <c r="BL2897" i="1"/>
  <c r="BU2897" i="1" s="1"/>
  <c r="BM2896" i="1"/>
  <c r="BV2896" i="1" s="1"/>
  <c r="BL2896" i="1"/>
  <c r="BM2895" i="1"/>
  <c r="BV2895" i="1" s="1"/>
  <c r="BL2895" i="1"/>
  <c r="BM2894" i="1"/>
  <c r="BV2894" i="1" s="1"/>
  <c r="BL2894" i="1"/>
  <c r="BM2893" i="1"/>
  <c r="BV2893" i="1" s="1"/>
  <c r="BL2893" i="1"/>
  <c r="BU2893" i="1" s="1"/>
  <c r="BM2892" i="1"/>
  <c r="BV2892" i="1" s="1"/>
  <c r="BL2892" i="1"/>
  <c r="BM2891" i="1"/>
  <c r="BV2891" i="1" s="1"/>
  <c r="BL2891" i="1"/>
  <c r="BM2890" i="1"/>
  <c r="BV2890" i="1" s="1"/>
  <c r="BL2890" i="1"/>
  <c r="BU2890" i="1" s="1"/>
  <c r="BM2889" i="1"/>
  <c r="BV2889" i="1" s="1"/>
  <c r="BL2889" i="1"/>
  <c r="BM2888" i="1"/>
  <c r="BV2888" i="1" s="1"/>
  <c r="BL2888" i="1"/>
  <c r="BM2887" i="1"/>
  <c r="BV2887" i="1" s="1"/>
  <c r="BL2887" i="1"/>
  <c r="BM2886" i="1"/>
  <c r="BV2886" i="1" s="1"/>
  <c r="BL2886" i="1"/>
  <c r="BM2885" i="1"/>
  <c r="BV2885" i="1" s="1"/>
  <c r="BW2885" i="1" s="1"/>
  <c r="BL2885" i="1"/>
  <c r="BU2885" i="1" s="1"/>
  <c r="BM2884" i="1"/>
  <c r="BV2884" i="1" s="1"/>
  <c r="BL2884" i="1"/>
  <c r="BM2883" i="1"/>
  <c r="BV2883" i="1" s="1"/>
  <c r="BL2883" i="1"/>
  <c r="BM2882" i="1"/>
  <c r="BV2882" i="1" s="1"/>
  <c r="BL2882" i="1"/>
  <c r="BU2882" i="1" s="1"/>
  <c r="BM2881" i="1"/>
  <c r="BV2881" i="1" s="1"/>
  <c r="BL2881" i="1"/>
  <c r="BM2880" i="1"/>
  <c r="BV2880" i="1" s="1"/>
  <c r="BL2880" i="1"/>
  <c r="BM2879" i="1"/>
  <c r="BV2879" i="1" s="1"/>
  <c r="BL2879" i="1"/>
  <c r="BM2878" i="1"/>
  <c r="BV2878" i="1" s="1"/>
  <c r="BL2878" i="1"/>
  <c r="BM2877" i="1"/>
  <c r="BV2877" i="1" s="1"/>
  <c r="BW2877" i="1" s="1"/>
  <c r="BL2877" i="1"/>
  <c r="BU2877" i="1" s="1"/>
  <c r="BM2876" i="1"/>
  <c r="BL2876" i="1"/>
  <c r="BU2876" i="1" s="1"/>
  <c r="BM2875" i="1"/>
  <c r="BL2875" i="1"/>
  <c r="BU2875" i="1" s="1"/>
  <c r="BM2874" i="1"/>
  <c r="BV2874" i="1" s="1"/>
  <c r="BL2874" i="1"/>
  <c r="BU2874" i="1" s="1"/>
  <c r="BM2873" i="1"/>
  <c r="BV2873" i="1" s="1"/>
  <c r="BL2873" i="1"/>
  <c r="BM2872" i="1"/>
  <c r="BV2872" i="1" s="1"/>
  <c r="BL2872" i="1"/>
  <c r="BM2871" i="1"/>
  <c r="BV2871" i="1" s="1"/>
  <c r="BL2871" i="1"/>
  <c r="BM2870" i="1"/>
  <c r="BV2870" i="1" s="1"/>
  <c r="BL2870" i="1"/>
  <c r="BM2869" i="1"/>
  <c r="BV2869" i="1" s="1"/>
  <c r="BL2869" i="1"/>
  <c r="BM2868" i="1"/>
  <c r="BV2868" i="1" s="1"/>
  <c r="BL2868" i="1"/>
  <c r="BM2867" i="1"/>
  <c r="BL2867" i="1"/>
  <c r="BU2867" i="1" s="1"/>
  <c r="BM2866" i="1"/>
  <c r="BV2866" i="1" s="1"/>
  <c r="BL2866" i="1"/>
  <c r="BU2866" i="1" s="1"/>
  <c r="BM2865" i="1"/>
  <c r="BV2865" i="1" s="1"/>
  <c r="BL2865" i="1"/>
  <c r="BM2864" i="1"/>
  <c r="BV2864" i="1" s="1"/>
  <c r="BL2864" i="1"/>
  <c r="BM2863" i="1"/>
  <c r="BV2863" i="1" s="1"/>
  <c r="BL2863" i="1"/>
  <c r="BM2862" i="1"/>
  <c r="BV2862" i="1" s="1"/>
  <c r="BL2862" i="1"/>
  <c r="BM2861" i="1"/>
  <c r="BV2861" i="1" s="1"/>
  <c r="BL2861" i="1"/>
  <c r="BU2861" i="1" s="1"/>
  <c r="BM2860" i="1"/>
  <c r="BV2860" i="1" s="1"/>
  <c r="BL2860" i="1"/>
  <c r="BM2859" i="1"/>
  <c r="BL2859" i="1"/>
  <c r="BU2859" i="1" s="1"/>
  <c r="BM2858" i="1"/>
  <c r="BV2858" i="1" s="1"/>
  <c r="BL2858" i="1"/>
  <c r="BU2858" i="1" s="1"/>
  <c r="BM2857" i="1"/>
  <c r="BV2857" i="1" s="1"/>
  <c r="BL2857" i="1"/>
  <c r="BM2856" i="1"/>
  <c r="BV2856" i="1" s="1"/>
  <c r="BL2856" i="1"/>
  <c r="BM2855" i="1"/>
  <c r="BV2855" i="1" s="1"/>
  <c r="BL2855" i="1"/>
  <c r="BM2854" i="1"/>
  <c r="BV2854" i="1" s="1"/>
  <c r="BL2854" i="1"/>
  <c r="BM2853" i="1"/>
  <c r="BV2853" i="1" s="1"/>
  <c r="BL2853" i="1"/>
  <c r="BM2852" i="1"/>
  <c r="BV2852" i="1" s="1"/>
  <c r="BL2852" i="1"/>
  <c r="BM2851" i="1"/>
  <c r="BL2851" i="1"/>
  <c r="BU2851" i="1" s="1"/>
  <c r="BM2850" i="1"/>
  <c r="BV2850" i="1" s="1"/>
  <c r="BL2850" i="1"/>
  <c r="BM2849" i="1"/>
  <c r="BV2849" i="1" s="1"/>
  <c r="BL2849" i="1"/>
  <c r="BM2848" i="1"/>
  <c r="BV2848" i="1" s="1"/>
  <c r="BL2848" i="1"/>
  <c r="BM2847" i="1"/>
  <c r="BV2847" i="1" s="1"/>
  <c r="BL2847" i="1"/>
  <c r="BM2846" i="1"/>
  <c r="BV2846" i="1" s="1"/>
  <c r="BL2846" i="1"/>
  <c r="BM2845" i="1"/>
  <c r="BV2845" i="1" s="1"/>
  <c r="BL2845" i="1"/>
  <c r="BU2845" i="1" s="1"/>
  <c r="BM2844" i="1"/>
  <c r="BV2844" i="1" s="1"/>
  <c r="BL2844" i="1"/>
  <c r="BM2843" i="1"/>
  <c r="BV2843" i="1" s="1"/>
  <c r="BL2843" i="1"/>
  <c r="BU2843" i="1" s="1"/>
  <c r="BM2842" i="1"/>
  <c r="BV2842" i="1" s="1"/>
  <c r="BL2842" i="1"/>
  <c r="BU2842" i="1" s="1"/>
  <c r="BM2841" i="1"/>
  <c r="BV2841" i="1" s="1"/>
  <c r="BL2841" i="1"/>
  <c r="BM2840" i="1"/>
  <c r="BV2840" i="1" s="1"/>
  <c r="BL2840" i="1"/>
  <c r="BM2839" i="1"/>
  <c r="BV2839" i="1" s="1"/>
  <c r="BL2839" i="1"/>
  <c r="BM2838" i="1"/>
  <c r="BV2838" i="1" s="1"/>
  <c r="BW2838" i="1" s="1"/>
  <c r="BL2838" i="1"/>
  <c r="BU2838" i="1" s="1"/>
  <c r="BM2837" i="1"/>
  <c r="BV2837" i="1" s="1"/>
  <c r="BL2837" i="1"/>
  <c r="BU2837" i="1" s="1"/>
  <c r="BM2836" i="1"/>
  <c r="BV2836" i="1" s="1"/>
  <c r="BL2836" i="1"/>
  <c r="BM2835" i="1"/>
  <c r="BV2835" i="1" s="1"/>
  <c r="BL2835" i="1"/>
  <c r="BM2834" i="1"/>
  <c r="BV2834" i="1" s="1"/>
  <c r="BL2834" i="1"/>
  <c r="BU2834" i="1" s="1"/>
  <c r="BW2834" i="1" s="1"/>
  <c r="BM2833" i="1"/>
  <c r="BL2833" i="1"/>
  <c r="BU2833" i="1" s="1"/>
  <c r="BM2832" i="1"/>
  <c r="BV2832" i="1" s="1"/>
  <c r="BL2832" i="1"/>
  <c r="BM2831" i="1"/>
  <c r="BV2831" i="1" s="1"/>
  <c r="BL2831" i="1"/>
  <c r="BM2830" i="1"/>
  <c r="BL2830" i="1"/>
  <c r="BU2830" i="1" s="1"/>
  <c r="BM2829" i="1"/>
  <c r="BL2829" i="1"/>
  <c r="BU2829" i="1" s="1"/>
  <c r="BM2828" i="1"/>
  <c r="BV2828" i="1" s="1"/>
  <c r="BL2828" i="1"/>
  <c r="BM2827" i="1"/>
  <c r="BV2827" i="1" s="1"/>
  <c r="BL2827" i="1"/>
  <c r="BU2827" i="1" s="1"/>
  <c r="BW2827" i="1" s="1"/>
  <c r="BM2826" i="1"/>
  <c r="BV2826" i="1" s="1"/>
  <c r="BL2826" i="1"/>
  <c r="BU2826" i="1" s="1"/>
  <c r="BM2825" i="1"/>
  <c r="BL2825" i="1"/>
  <c r="BU2825" i="1" s="1"/>
  <c r="BM2824" i="1"/>
  <c r="BV2824" i="1" s="1"/>
  <c r="BL2824" i="1"/>
  <c r="BM2823" i="1"/>
  <c r="BV2823" i="1" s="1"/>
  <c r="BL2823" i="1"/>
  <c r="BM2822" i="1"/>
  <c r="BV2822" i="1" s="1"/>
  <c r="BL2822" i="1"/>
  <c r="BM2821" i="1"/>
  <c r="BL2821" i="1"/>
  <c r="BU2821" i="1" s="1"/>
  <c r="BM2820" i="1"/>
  <c r="BV2820" i="1" s="1"/>
  <c r="BL2820" i="1"/>
  <c r="BM2819" i="1"/>
  <c r="BV2819" i="1" s="1"/>
  <c r="BL2819" i="1"/>
  <c r="BU2819" i="1" s="1"/>
  <c r="BW2819" i="1" s="1"/>
  <c r="BM2818" i="1"/>
  <c r="BV2818" i="1" s="1"/>
  <c r="BL2818" i="1"/>
  <c r="BU2818" i="1" s="1"/>
  <c r="BM2817" i="1"/>
  <c r="BL2817" i="1"/>
  <c r="BU2817" i="1" s="1"/>
  <c r="BM2816" i="1"/>
  <c r="BV2816" i="1" s="1"/>
  <c r="BL2816" i="1"/>
  <c r="BM2815" i="1"/>
  <c r="BV2815" i="1" s="1"/>
  <c r="BL2815" i="1"/>
  <c r="BM2814" i="1"/>
  <c r="BV2814" i="1" s="1"/>
  <c r="BW2814" i="1" s="1"/>
  <c r="BL2814" i="1"/>
  <c r="BU2814" i="1" s="1"/>
  <c r="BM2813" i="1"/>
  <c r="BL2813" i="1"/>
  <c r="BU2813" i="1" s="1"/>
  <c r="BM2812" i="1"/>
  <c r="BV2812" i="1" s="1"/>
  <c r="BL2812" i="1"/>
  <c r="BM2811" i="1"/>
  <c r="BV2811" i="1" s="1"/>
  <c r="BL2811" i="1"/>
  <c r="BU2811" i="1" s="1"/>
  <c r="BW2811" i="1" s="1"/>
  <c r="BM2810" i="1"/>
  <c r="BV2810" i="1" s="1"/>
  <c r="BL2810" i="1"/>
  <c r="BU2810" i="1" s="1"/>
  <c r="BW2810" i="1" s="1"/>
  <c r="BM2809" i="1"/>
  <c r="BL2809" i="1"/>
  <c r="BU2809" i="1" s="1"/>
  <c r="BM2808" i="1"/>
  <c r="BV2808" i="1" s="1"/>
  <c r="BL2808" i="1"/>
  <c r="BM2807" i="1"/>
  <c r="BV2807" i="1" s="1"/>
  <c r="BL2807" i="1"/>
  <c r="BU2807" i="1" s="1"/>
  <c r="BW2807" i="1" s="1"/>
  <c r="BM2806" i="1"/>
  <c r="BV2806" i="1" s="1"/>
  <c r="BL2806" i="1"/>
  <c r="BU2806" i="1" s="1"/>
  <c r="BM2805" i="1"/>
  <c r="BL2805" i="1"/>
  <c r="BU2805" i="1" s="1"/>
  <c r="BM2804" i="1"/>
  <c r="BV2804" i="1" s="1"/>
  <c r="BL2804" i="1"/>
  <c r="BM2803" i="1"/>
  <c r="BV2803" i="1" s="1"/>
  <c r="BL2803" i="1"/>
  <c r="BU2803" i="1" s="1"/>
  <c r="BM2802" i="1"/>
  <c r="BV2802" i="1" s="1"/>
  <c r="CU2802" i="1" s="1"/>
  <c r="BL2802" i="1"/>
  <c r="BM2801" i="1"/>
  <c r="BL2801" i="1"/>
  <c r="BU2801" i="1" s="1"/>
  <c r="BM2800" i="1"/>
  <c r="BV2800" i="1" s="1"/>
  <c r="BL2800" i="1"/>
  <c r="BM2799" i="1"/>
  <c r="BV2799" i="1" s="1"/>
  <c r="BL2799" i="1"/>
  <c r="BM2798" i="1"/>
  <c r="BL2798" i="1"/>
  <c r="BU2798" i="1" s="1"/>
  <c r="BM2797" i="1"/>
  <c r="BL2797" i="1"/>
  <c r="BU2797" i="1" s="1"/>
  <c r="BM2796" i="1"/>
  <c r="BV2796" i="1" s="1"/>
  <c r="BL2796" i="1"/>
  <c r="BM2795" i="1"/>
  <c r="BV2795" i="1" s="1"/>
  <c r="BL2795" i="1"/>
  <c r="BM2794" i="1"/>
  <c r="BV2794" i="1" s="1"/>
  <c r="BL2794" i="1"/>
  <c r="BU2794" i="1" s="1"/>
  <c r="BW2794" i="1" s="1"/>
  <c r="BM2793" i="1"/>
  <c r="BL2793" i="1"/>
  <c r="BU2793" i="1" s="1"/>
  <c r="BM2792" i="1"/>
  <c r="BV2792" i="1" s="1"/>
  <c r="BL2792" i="1"/>
  <c r="BM2791" i="1"/>
  <c r="BV2791" i="1" s="1"/>
  <c r="BL2791" i="1"/>
  <c r="BM2790" i="1"/>
  <c r="BV2790" i="1" s="1"/>
  <c r="BW2790" i="1" s="1"/>
  <c r="BL2790" i="1"/>
  <c r="BU2790" i="1" s="1"/>
  <c r="BM2789" i="1"/>
  <c r="BL2789" i="1"/>
  <c r="BU2789" i="1" s="1"/>
  <c r="CT2789" i="1" s="1"/>
  <c r="BM2788" i="1"/>
  <c r="BV2788" i="1" s="1"/>
  <c r="BL2788" i="1"/>
  <c r="BM2787" i="1"/>
  <c r="BV2787" i="1" s="1"/>
  <c r="CU2787" i="1" s="1"/>
  <c r="BL2787" i="1"/>
  <c r="BU2787" i="1" s="1"/>
  <c r="BM2786" i="1"/>
  <c r="BV2786" i="1" s="1"/>
  <c r="BL2786" i="1"/>
  <c r="BU2786" i="1" s="1"/>
  <c r="BM2785" i="1"/>
  <c r="BL2785" i="1"/>
  <c r="BU2785" i="1" s="1"/>
  <c r="BM2784" i="1"/>
  <c r="BV2784" i="1" s="1"/>
  <c r="BL2784" i="1"/>
  <c r="BM2783" i="1"/>
  <c r="BV2783" i="1" s="1"/>
  <c r="BL2783" i="1"/>
  <c r="BM2782" i="1"/>
  <c r="BV2782" i="1" s="1"/>
  <c r="BL2782" i="1"/>
  <c r="BU2782" i="1" s="1"/>
  <c r="BM2781" i="1"/>
  <c r="BL2781" i="1"/>
  <c r="BU2781" i="1" s="1"/>
  <c r="BM2780" i="1"/>
  <c r="BV2780" i="1" s="1"/>
  <c r="BL2780" i="1"/>
  <c r="BM2779" i="1"/>
  <c r="BV2779" i="1" s="1"/>
  <c r="CU2779" i="1" s="1"/>
  <c r="BL2779" i="1"/>
  <c r="BU2779" i="1" s="1"/>
  <c r="BW2779" i="1" s="1"/>
  <c r="BM2778" i="1"/>
  <c r="BL2778" i="1"/>
  <c r="BU2778" i="1" s="1"/>
  <c r="BM2777" i="1"/>
  <c r="BL2777" i="1"/>
  <c r="BU2777" i="1" s="1"/>
  <c r="BM2776" i="1"/>
  <c r="BV2776" i="1" s="1"/>
  <c r="BL2776" i="1"/>
  <c r="BM2775" i="1"/>
  <c r="BV2775" i="1" s="1"/>
  <c r="BL2775" i="1"/>
  <c r="BM2774" i="1"/>
  <c r="BV2774" i="1" s="1"/>
  <c r="BW2774" i="1" s="1"/>
  <c r="BL2774" i="1"/>
  <c r="BU2774" i="1" s="1"/>
  <c r="BM2773" i="1"/>
  <c r="BL2773" i="1"/>
  <c r="BU2773" i="1" s="1"/>
  <c r="BM2772" i="1"/>
  <c r="BV2772" i="1" s="1"/>
  <c r="BL2772" i="1"/>
  <c r="BM2771" i="1"/>
  <c r="BL2771" i="1"/>
  <c r="BU2771" i="1" s="1"/>
  <c r="BM2770" i="1"/>
  <c r="BV2770" i="1" s="1"/>
  <c r="BL2770" i="1"/>
  <c r="BU2770" i="1" s="1"/>
  <c r="BM2769" i="1"/>
  <c r="BL2769" i="1"/>
  <c r="BU2769" i="1" s="1"/>
  <c r="BM2768" i="1"/>
  <c r="BV2768" i="1" s="1"/>
  <c r="BL2768" i="1"/>
  <c r="BM2767" i="1"/>
  <c r="BV2767" i="1" s="1"/>
  <c r="BL2767" i="1"/>
  <c r="BM2766" i="1"/>
  <c r="BV2766" i="1" s="1"/>
  <c r="BL2766" i="1"/>
  <c r="BU2766" i="1" s="1"/>
  <c r="BM2765" i="1"/>
  <c r="BL2765" i="1"/>
  <c r="BU2765" i="1" s="1"/>
  <c r="BM2764" i="1"/>
  <c r="BV2764" i="1" s="1"/>
  <c r="BL2764" i="1"/>
  <c r="BM2763" i="1"/>
  <c r="BV2763" i="1" s="1"/>
  <c r="BL2763" i="1"/>
  <c r="BU2763" i="1" s="1"/>
  <c r="BM2762" i="1"/>
  <c r="BV2762" i="1" s="1"/>
  <c r="BL2762" i="1"/>
  <c r="BU2762" i="1" s="1"/>
  <c r="BW2762" i="1" s="1"/>
  <c r="BM2761" i="1"/>
  <c r="BL2761" i="1"/>
  <c r="BU2761" i="1" s="1"/>
  <c r="BM2760" i="1"/>
  <c r="BV2760" i="1" s="1"/>
  <c r="BL2760" i="1"/>
  <c r="BM2759" i="1"/>
  <c r="BV2759" i="1" s="1"/>
  <c r="BL2759" i="1"/>
  <c r="BM2758" i="1"/>
  <c r="BV2758" i="1" s="1"/>
  <c r="BL2758" i="1"/>
  <c r="BM2757" i="1"/>
  <c r="BL2757" i="1"/>
  <c r="BU2757" i="1" s="1"/>
  <c r="BM2756" i="1"/>
  <c r="BV2756" i="1" s="1"/>
  <c r="BL2756" i="1"/>
  <c r="BM2755" i="1"/>
  <c r="BV2755" i="1" s="1"/>
  <c r="BL2755" i="1"/>
  <c r="BU2755" i="1" s="1"/>
  <c r="BM2754" i="1"/>
  <c r="BV2754" i="1" s="1"/>
  <c r="BL2754" i="1"/>
  <c r="BU2754" i="1" s="1"/>
  <c r="BM2753" i="1"/>
  <c r="BL2753" i="1"/>
  <c r="BU2753" i="1" s="1"/>
  <c r="BM2752" i="1"/>
  <c r="BV2752" i="1" s="1"/>
  <c r="BL2752" i="1"/>
  <c r="BM2751" i="1"/>
  <c r="BV2751" i="1" s="1"/>
  <c r="BL2751" i="1"/>
  <c r="BM2750" i="1"/>
  <c r="BV2750" i="1" s="1"/>
  <c r="BL2750" i="1"/>
  <c r="BU2750" i="1" s="1"/>
  <c r="BM2749" i="1"/>
  <c r="BL2749" i="1"/>
  <c r="BU2749" i="1" s="1"/>
  <c r="BM2748" i="1"/>
  <c r="BV2748" i="1" s="1"/>
  <c r="BL2748" i="1"/>
  <c r="BM2747" i="1"/>
  <c r="BV2747" i="1" s="1"/>
  <c r="BL2747" i="1"/>
  <c r="BU2747" i="1" s="1"/>
  <c r="BM2746" i="1"/>
  <c r="BV2746" i="1" s="1"/>
  <c r="BL2746" i="1"/>
  <c r="BU2746" i="1" s="1"/>
  <c r="BW2746" i="1" s="1"/>
  <c r="BM2745" i="1"/>
  <c r="BV2745" i="1" s="1"/>
  <c r="BL2745" i="1"/>
  <c r="BM2744" i="1"/>
  <c r="BV2744" i="1" s="1"/>
  <c r="BL2744" i="1"/>
  <c r="BM2743" i="1"/>
  <c r="BV2743" i="1" s="1"/>
  <c r="BL2743" i="1"/>
  <c r="BM2742" i="1"/>
  <c r="BV2742" i="1" s="1"/>
  <c r="BL2742" i="1"/>
  <c r="BU2742" i="1" s="1"/>
  <c r="BM2741" i="1"/>
  <c r="BL2741" i="1"/>
  <c r="BU2741" i="1" s="1"/>
  <c r="BM2740" i="1"/>
  <c r="BV2740" i="1" s="1"/>
  <c r="BL2740" i="1"/>
  <c r="BM2739" i="1"/>
  <c r="BV2739" i="1" s="1"/>
  <c r="BL2739" i="1"/>
  <c r="BU2739" i="1" s="1"/>
  <c r="BW2739" i="1" s="1"/>
  <c r="BM2738" i="1"/>
  <c r="BL2738" i="1"/>
  <c r="BU2738" i="1" s="1"/>
  <c r="BM2737" i="1"/>
  <c r="BV2737" i="1" s="1"/>
  <c r="BL2737" i="1"/>
  <c r="BU2737" i="1" s="1"/>
  <c r="BM2736" i="1"/>
  <c r="BV2736" i="1" s="1"/>
  <c r="BL2736" i="1"/>
  <c r="BM2735" i="1"/>
  <c r="BV2735" i="1" s="1"/>
  <c r="BL2735" i="1"/>
  <c r="BM2734" i="1"/>
  <c r="BV2734" i="1" s="1"/>
  <c r="BW2734" i="1" s="1"/>
  <c r="BL2734" i="1"/>
  <c r="BU2734" i="1" s="1"/>
  <c r="BM2733" i="1"/>
  <c r="BL2733" i="1"/>
  <c r="BU2733" i="1" s="1"/>
  <c r="BM2732" i="1"/>
  <c r="BV2732" i="1" s="1"/>
  <c r="BL2732" i="1"/>
  <c r="BM2731" i="1"/>
  <c r="BV2731" i="1" s="1"/>
  <c r="BL2731" i="1"/>
  <c r="BU2731" i="1" s="1"/>
  <c r="BW2731" i="1" s="1"/>
  <c r="BM2730" i="1"/>
  <c r="BV2730" i="1" s="1"/>
  <c r="BL2730" i="1"/>
  <c r="BU2730" i="1" s="1"/>
  <c r="BW2730" i="1" s="1"/>
  <c r="BM2729" i="1"/>
  <c r="BV2729" i="1" s="1"/>
  <c r="BL2729" i="1"/>
  <c r="BM2728" i="1"/>
  <c r="BV2728" i="1" s="1"/>
  <c r="BL2728" i="1"/>
  <c r="BM2727" i="1"/>
  <c r="BV2727" i="1" s="1"/>
  <c r="CU2727" i="1" s="1"/>
  <c r="BL2727" i="1"/>
  <c r="BM2726" i="1"/>
  <c r="BV2726" i="1" s="1"/>
  <c r="BL2726" i="1"/>
  <c r="BN2726" i="1" s="1"/>
  <c r="BM2725" i="1"/>
  <c r="BL2725" i="1"/>
  <c r="BU2725" i="1" s="1"/>
  <c r="BM2724" i="1"/>
  <c r="BV2724" i="1" s="1"/>
  <c r="BL2724" i="1"/>
  <c r="BM2723" i="1"/>
  <c r="BV2723" i="1" s="1"/>
  <c r="BL2723" i="1"/>
  <c r="BU2723" i="1" s="1"/>
  <c r="BW2723" i="1" s="1"/>
  <c r="BM2722" i="1"/>
  <c r="BL2722" i="1"/>
  <c r="BU2722" i="1" s="1"/>
  <c r="BM2721" i="1"/>
  <c r="BV2721" i="1" s="1"/>
  <c r="BL2721" i="1"/>
  <c r="BU2721" i="1" s="1"/>
  <c r="BW2721" i="1" s="1"/>
  <c r="BM2720" i="1"/>
  <c r="BV2720" i="1" s="1"/>
  <c r="BL2720" i="1"/>
  <c r="BM2719" i="1"/>
  <c r="BV2719" i="1" s="1"/>
  <c r="CU2719" i="1" s="1"/>
  <c r="BL2719" i="1"/>
  <c r="BM2718" i="1"/>
  <c r="BV2718" i="1" s="1"/>
  <c r="BL2718" i="1"/>
  <c r="BU2718" i="1" s="1"/>
  <c r="BM2717" i="1"/>
  <c r="BL2717" i="1"/>
  <c r="BU2717" i="1" s="1"/>
  <c r="BM2716" i="1"/>
  <c r="BV2716" i="1" s="1"/>
  <c r="BL2716" i="1"/>
  <c r="BM2715" i="1"/>
  <c r="BV2715" i="1" s="1"/>
  <c r="BL2715" i="1"/>
  <c r="BU2715" i="1" s="1"/>
  <c r="BW2715" i="1" s="1"/>
  <c r="BM2714" i="1"/>
  <c r="BV2714" i="1" s="1"/>
  <c r="BL2714" i="1"/>
  <c r="BU2714" i="1" s="1"/>
  <c r="BM2713" i="1"/>
  <c r="BV2713" i="1" s="1"/>
  <c r="BL2713" i="1"/>
  <c r="BM2712" i="1"/>
  <c r="BV2712" i="1" s="1"/>
  <c r="BL2712" i="1"/>
  <c r="BM2711" i="1"/>
  <c r="BV2711" i="1" s="1"/>
  <c r="BL2711" i="1"/>
  <c r="BM2710" i="1"/>
  <c r="BV2710" i="1" s="1"/>
  <c r="BL2710" i="1"/>
  <c r="BU2710" i="1" s="1"/>
  <c r="BM2709" i="1"/>
  <c r="BL2709" i="1"/>
  <c r="BU2709" i="1" s="1"/>
  <c r="BM2708" i="1"/>
  <c r="BV2708" i="1" s="1"/>
  <c r="BL2708" i="1"/>
  <c r="BM2707" i="1"/>
  <c r="BV2707" i="1" s="1"/>
  <c r="BL2707" i="1"/>
  <c r="BU2707" i="1" s="1"/>
  <c r="BW2707" i="1" s="1"/>
  <c r="BM2706" i="1"/>
  <c r="BL2706" i="1"/>
  <c r="BU2706" i="1" s="1"/>
  <c r="BM2705" i="1"/>
  <c r="BV2705" i="1" s="1"/>
  <c r="BL2705" i="1"/>
  <c r="BU2705" i="1" s="1"/>
  <c r="BM2704" i="1"/>
  <c r="BV2704" i="1" s="1"/>
  <c r="BL2704" i="1"/>
  <c r="BM2703" i="1"/>
  <c r="BV2703" i="1" s="1"/>
  <c r="BL2703" i="1"/>
  <c r="BM2702" i="1"/>
  <c r="BL2702" i="1"/>
  <c r="BU2702" i="1" s="1"/>
  <c r="BM2701" i="1"/>
  <c r="BL2701" i="1"/>
  <c r="BU2701" i="1" s="1"/>
  <c r="BM2700" i="1"/>
  <c r="BV2700" i="1" s="1"/>
  <c r="BL2700" i="1"/>
  <c r="BM2699" i="1"/>
  <c r="BL2699" i="1"/>
  <c r="BU2699" i="1" s="1"/>
  <c r="BM2698" i="1"/>
  <c r="BV2698" i="1" s="1"/>
  <c r="BL2698" i="1"/>
  <c r="BU2698" i="1" s="1"/>
  <c r="BM2697" i="1"/>
  <c r="BV2697" i="1" s="1"/>
  <c r="BL2697" i="1"/>
  <c r="BU2697" i="1" s="1"/>
  <c r="BM2696" i="1"/>
  <c r="BV2696" i="1" s="1"/>
  <c r="BL2696" i="1"/>
  <c r="BU2696" i="1" s="1"/>
  <c r="BM2695" i="1"/>
  <c r="BV2695" i="1" s="1"/>
  <c r="BL2695" i="1"/>
  <c r="BM2694" i="1"/>
  <c r="BL2694" i="1"/>
  <c r="BU2694" i="1" s="1"/>
  <c r="BM2693" i="1"/>
  <c r="BL2693" i="1"/>
  <c r="BU2693" i="1" s="1"/>
  <c r="BM2692" i="1"/>
  <c r="BV2692" i="1" s="1"/>
  <c r="BL2692" i="1"/>
  <c r="BM2691" i="1"/>
  <c r="BV2691" i="1" s="1"/>
  <c r="BL2691" i="1"/>
  <c r="BU2691" i="1" s="1"/>
  <c r="BW2691" i="1" s="1"/>
  <c r="BM2690" i="1"/>
  <c r="BV2690" i="1" s="1"/>
  <c r="BL2690" i="1"/>
  <c r="BU2690" i="1" s="1"/>
  <c r="BN2689" i="1"/>
  <c r="BM2689" i="1"/>
  <c r="BV2689" i="1" s="1"/>
  <c r="BL2689" i="1"/>
  <c r="BU2689" i="1" s="1"/>
  <c r="BW2689" i="1" s="1"/>
  <c r="BM2688" i="1"/>
  <c r="BV2688" i="1" s="1"/>
  <c r="BL2688" i="1"/>
  <c r="BM2687" i="1"/>
  <c r="BV2687" i="1" s="1"/>
  <c r="BL2687" i="1"/>
  <c r="BM2686" i="1"/>
  <c r="BL2686" i="1"/>
  <c r="BU2686" i="1" s="1"/>
  <c r="BM2685" i="1"/>
  <c r="BL2685" i="1"/>
  <c r="BU2685" i="1" s="1"/>
  <c r="BM2684" i="1"/>
  <c r="BV2684" i="1" s="1"/>
  <c r="BL2684" i="1"/>
  <c r="BM2683" i="1"/>
  <c r="BV2683" i="1" s="1"/>
  <c r="BL2683" i="1"/>
  <c r="BU2683" i="1" s="1"/>
  <c r="BW2683" i="1" s="1"/>
  <c r="BM2682" i="1"/>
  <c r="BV2682" i="1" s="1"/>
  <c r="BL2682" i="1"/>
  <c r="BU2682" i="1" s="1"/>
  <c r="BM2681" i="1"/>
  <c r="BV2681" i="1" s="1"/>
  <c r="BL2681" i="1"/>
  <c r="BU2681" i="1" s="1"/>
  <c r="BM2680" i="1"/>
  <c r="BV2680" i="1" s="1"/>
  <c r="BL2680" i="1"/>
  <c r="BM2679" i="1"/>
  <c r="BV2679" i="1" s="1"/>
  <c r="BL2679" i="1"/>
  <c r="BM2678" i="1"/>
  <c r="BL2678" i="1"/>
  <c r="BU2678" i="1" s="1"/>
  <c r="BM2677" i="1"/>
  <c r="BL2677" i="1"/>
  <c r="BU2677" i="1" s="1"/>
  <c r="BM2676" i="1"/>
  <c r="BV2676" i="1" s="1"/>
  <c r="BL2676" i="1"/>
  <c r="BM2675" i="1"/>
  <c r="BV2675" i="1" s="1"/>
  <c r="BL2675" i="1"/>
  <c r="BU2675" i="1" s="1"/>
  <c r="BM2674" i="1"/>
  <c r="BV2674" i="1" s="1"/>
  <c r="BL2674" i="1"/>
  <c r="BU2674" i="1" s="1"/>
  <c r="BW2674" i="1" s="1"/>
  <c r="BM2673" i="1"/>
  <c r="BV2673" i="1" s="1"/>
  <c r="BL2673" i="1"/>
  <c r="BM2672" i="1"/>
  <c r="BV2672" i="1" s="1"/>
  <c r="BL2672" i="1"/>
  <c r="BM2671" i="1"/>
  <c r="BV2671" i="1" s="1"/>
  <c r="BL2671" i="1"/>
  <c r="BM2670" i="1"/>
  <c r="BL2670" i="1"/>
  <c r="BU2670" i="1" s="1"/>
  <c r="BM2669" i="1"/>
  <c r="BL2669" i="1"/>
  <c r="BU2669" i="1" s="1"/>
  <c r="BM2668" i="1"/>
  <c r="BV2668" i="1" s="1"/>
  <c r="BL2668" i="1"/>
  <c r="BM2667" i="1"/>
  <c r="BV2667" i="1" s="1"/>
  <c r="BL2667" i="1"/>
  <c r="BU2667" i="1" s="1"/>
  <c r="BW2667" i="1" s="1"/>
  <c r="BM2666" i="1"/>
  <c r="BV2666" i="1" s="1"/>
  <c r="BL2666" i="1"/>
  <c r="BM2665" i="1"/>
  <c r="BV2665" i="1" s="1"/>
  <c r="BL2665" i="1"/>
  <c r="BU2665" i="1" s="1"/>
  <c r="BM2664" i="1"/>
  <c r="BV2664" i="1" s="1"/>
  <c r="BL2664" i="1"/>
  <c r="BM2663" i="1"/>
  <c r="BV2663" i="1" s="1"/>
  <c r="BL2663" i="1"/>
  <c r="BM2662" i="1"/>
  <c r="BL2662" i="1"/>
  <c r="BU2662" i="1" s="1"/>
  <c r="BM2661" i="1"/>
  <c r="BL2661" i="1"/>
  <c r="BU2661" i="1" s="1"/>
  <c r="BM2660" i="1"/>
  <c r="BV2660" i="1" s="1"/>
  <c r="BL2660" i="1"/>
  <c r="BM2659" i="1"/>
  <c r="BV2659" i="1" s="1"/>
  <c r="BL2659" i="1"/>
  <c r="BM2658" i="1"/>
  <c r="BV2658" i="1" s="1"/>
  <c r="BL2658" i="1"/>
  <c r="BU2658" i="1" s="1"/>
  <c r="BW2658" i="1" s="1"/>
  <c r="BM2657" i="1"/>
  <c r="BV2657" i="1" s="1"/>
  <c r="BL2657" i="1"/>
  <c r="BU2657" i="1" s="1"/>
  <c r="BM2656" i="1"/>
  <c r="BV2656" i="1" s="1"/>
  <c r="BL2656" i="1"/>
  <c r="BM2655" i="1"/>
  <c r="BV2655" i="1" s="1"/>
  <c r="BL2655" i="1"/>
  <c r="BM2654" i="1"/>
  <c r="BL2654" i="1"/>
  <c r="BU2654" i="1" s="1"/>
  <c r="BM2653" i="1"/>
  <c r="BL2653" i="1"/>
  <c r="BU2653" i="1" s="1"/>
  <c r="BM2652" i="1"/>
  <c r="BV2652" i="1" s="1"/>
  <c r="BL2652" i="1"/>
  <c r="BM2651" i="1"/>
  <c r="BV2651" i="1" s="1"/>
  <c r="BL2651" i="1"/>
  <c r="BU2651" i="1" s="1"/>
  <c r="BW2651" i="1" s="1"/>
  <c r="BM2650" i="1"/>
  <c r="BV2650" i="1" s="1"/>
  <c r="BL2650" i="1"/>
  <c r="BU2650" i="1" s="1"/>
  <c r="BW2650" i="1" s="1"/>
  <c r="BM2649" i="1"/>
  <c r="BL2649" i="1"/>
  <c r="BU2649" i="1" s="1"/>
  <c r="BM2648" i="1"/>
  <c r="BV2648" i="1" s="1"/>
  <c r="BL2648" i="1"/>
  <c r="BM2647" i="1"/>
  <c r="BV2647" i="1" s="1"/>
  <c r="BL2647" i="1"/>
  <c r="BM2646" i="1"/>
  <c r="BL2646" i="1"/>
  <c r="BU2646" i="1" s="1"/>
  <c r="BM2645" i="1"/>
  <c r="BL2645" i="1"/>
  <c r="BU2645" i="1" s="1"/>
  <c r="BM2644" i="1"/>
  <c r="BV2644" i="1" s="1"/>
  <c r="BL2644" i="1"/>
  <c r="BM2643" i="1"/>
  <c r="BV2643" i="1" s="1"/>
  <c r="BL2643" i="1"/>
  <c r="BM2642" i="1"/>
  <c r="BV2642" i="1" s="1"/>
  <c r="BL2642" i="1"/>
  <c r="BM2641" i="1"/>
  <c r="BV2641" i="1" s="1"/>
  <c r="BL2641" i="1"/>
  <c r="BM2640" i="1"/>
  <c r="BV2640" i="1" s="1"/>
  <c r="BL2640" i="1"/>
  <c r="BM2639" i="1"/>
  <c r="BV2639" i="1" s="1"/>
  <c r="BL2639" i="1"/>
  <c r="BM2638" i="1"/>
  <c r="BL2638" i="1"/>
  <c r="BU2638" i="1" s="1"/>
  <c r="BM2637" i="1"/>
  <c r="BL2637" i="1"/>
  <c r="BU2637" i="1" s="1"/>
  <c r="BM2636" i="1"/>
  <c r="BV2636" i="1" s="1"/>
  <c r="BL2636" i="1"/>
  <c r="BM2635" i="1"/>
  <c r="BV2635" i="1" s="1"/>
  <c r="BL2635" i="1"/>
  <c r="BM2634" i="1"/>
  <c r="BL2634" i="1"/>
  <c r="BU2634" i="1" s="1"/>
  <c r="BM2633" i="1"/>
  <c r="BV2633" i="1" s="1"/>
  <c r="BL2633" i="1"/>
  <c r="BM2632" i="1"/>
  <c r="BV2632" i="1" s="1"/>
  <c r="BL2632" i="1"/>
  <c r="BM2631" i="1"/>
  <c r="BV2631" i="1" s="1"/>
  <c r="BL2631" i="1"/>
  <c r="BM2630" i="1"/>
  <c r="BL2630" i="1"/>
  <c r="BU2630" i="1" s="1"/>
  <c r="BM2629" i="1"/>
  <c r="BL2629" i="1"/>
  <c r="BU2629" i="1" s="1"/>
  <c r="BM2628" i="1"/>
  <c r="BV2628" i="1" s="1"/>
  <c r="BL2628" i="1"/>
  <c r="BM2627" i="1"/>
  <c r="BV2627" i="1" s="1"/>
  <c r="BL2627" i="1"/>
  <c r="BM2626" i="1"/>
  <c r="BV2626" i="1" s="1"/>
  <c r="BL2626" i="1"/>
  <c r="BM2625" i="1"/>
  <c r="BL2625" i="1"/>
  <c r="BU2625" i="1" s="1"/>
  <c r="BM2624" i="1"/>
  <c r="BV2624" i="1" s="1"/>
  <c r="BL2624" i="1"/>
  <c r="BM2623" i="1"/>
  <c r="BV2623" i="1" s="1"/>
  <c r="BL2623" i="1"/>
  <c r="BM2622" i="1"/>
  <c r="BV2622" i="1" s="1"/>
  <c r="BL2622" i="1"/>
  <c r="BU2622" i="1" s="1"/>
  <c r="BM2621" i="1"/>
  <c r="BL2621" i="1"/>
  <c r="BU2621" i="1" s="1"/>
  <c r="BM2620" i="1"/>
  <c r="BV2620" i="1" s="1"/>
  <c r="BL2620" i="1"/>
  <c r="BM2619" i="1"/>
  <c r="BV2619" i="1" s="1"/>
  <c r="BL2619" i="1"/>
  <c r="BM2618" i="1"/>
  <c r="BV2618" i="1" s="1"/>
  <c r="BL2618" i="1"/>
  <c r="BU2618" i="1" s="1"/>
  <c r="BM2617" i="1"/>
  <c r="BV2617" i="1" s="1"/>
  <c r="BL2617" i="1"/>
  <c r="BU2617" i="1" s="1"/>
  <c r="BM2616" i="1"/>
  <c r="BV2616" i="1" s="1"/>
  <c r="BL2616" i="1"/>
  <c r="BU2616" i="1" s="1"/>
  <c r="BM2615" i="1"/>
  <c r="BV2615" i="1" s="1"/>
  <c r="BL2615" i="1"/>
  <c r="BM2614" i="1"/>
  <c r="BL2614" i="1"/>
  <c r="BU2614" i="1" s="1"/>
  <c r="BM2613" i="1"/>
  <c r="BL2613" i="1"/>
  <c r="BU2613" i="1" s="1"/>
  <c r="BM2612" i="1"/>
  <c r="BV2612" i="1" s="1"/>
  <c r="BL2612" i="1"/>
  <c r="BM2611" i="1"/>
  <c r="BV2611" i="1" s="1"/>
  <c r="BL2611" i="1"/>
  <c r="BM2610" i="1"/>
  <c r="BV2610" i="1" s="1"/>
  <c r="BL2610" i="1"/>
  <c r="BU2610" i="1" s="1"/>
  <c r="BM2609" i="1"/>
  <c r="BL2609" i="1"/>
  <c r="BU2609" i="1" s="1"/>
  <c r="BM2608" i="1"/>
  <c r="BV2608" i="1" s="1"/>
  <c r="BL2608" i="1"/>
  <c r="BM2607" i="1"/>
  <c r="BV2607" i="1" s="1"/>
  <c r="BL2607" i="1"/>
  <c r="BM2606" i="1"/>
  <c r="BL2606" i="1"/>
  <c r="BU2606" i="1" s="1"/>
  <c r="BM2605" i="1"/>
  <c r="BL2605" i="1"/>
  <c r="BU2605" i="1" s="1"/>
  <c r="BM2604" i="1"/>
  <c r="BV2604" i="1" s="1"/>
  <c r="BL2604" i="1"/>
  <c r="BM2603" i="1"/>
  <c r="BV2603" i="1" s="1"/>
  <c r="BL2603" i="1"/>
  <c r="BM2602" i="1"/>
  <c r="BV2602" i="1" s="1"/>
  <c r="BL2602" i="1"/>
  <c r="BM2601" i="1"/>
  <c r="BL2601" i="1"/>
  <c r="BU2601" i="1" s="1"/>
  <c r="BM2600" i="1"/>
  <c r="BV2600" i="1" s="1"/>
  <c r="BL2600" i="1"/>
  <c r="BM2599" i="1"/>
  <c r="BV2599" i="1" s="1"/>
  <c r="BL2599" i="1"/>
  <c r="BM2598" i="1"/>
  <c r="BL2598" i="1"/>
  <c r="BU2598" i="1" s="1"/>
  <c r="BM2597" i="1"/>
  <c r="BV2597" i="1" s="1"/>
  <c r="BW2597" i="1" s="1"/>
  <c r="BL2597" i="1"/>
  <c r="BU2597" i="1" s="1"/>
  <c r="BM2596" i="1"/>
  <c r="BV2596" i="1" s="1"/>
  <c r="BL2596" i="1"/>
  <c r="BM2595" i="1"/>
  <c r="BV2595" i="1" s="1"/>
  <c r="BL2595" i="1"/>
  <c r="BM2594" i="1"/>
  <c r="BL2594" i="1"/>
  <c r="BU2594" i="1" s="1"/>
  <c r="BM2593" i="1"/>
  <c r="BV2593" i="1" s="1"/>
  <c r="BL2593" i="1"/>
  <c r="BM2592" i="1"/>
  <c r="BV2592" i="1" s="1"/>
  <c r="BL2592" i="1"/>
  <c r="BM2591" i="1"/>
  <c r="BV2591" i="1" s="1"/>
  <c r="BL2591" i="1"/>
  <c r="BM2590" i="1"/>
  <c r="BL2590" i="1"/>
  <c r="BU2590" i="1" s="1"/>
  <c r="BM2589" i="1"/>
  <c r="BL2589" i="1"/>
  <c r="BU2589" i="1" s="1"/>
  <c r="BM2588" i="1"/>
  <c r="BV2588" i="1" s="1"/>
  <c r="CU2588" i="1" s="1"/>
  <c r="BL2588" i="1"/>
  <c r="BM2587" i="1"/>
  <c r="BV2587" i="1" s="1"/>
  <c r="BL2587" i="1"/>
  <c r="BN2587" i="1" s="1"/>
  <c r="BN2586" i="1"/>
  <c r="BM2586" i="1"/>
  <c r="BV2586" i="1" s="1"/>
  <c r="BL2586" i="1"/>
  <c r="BU2586" i="1" s="1"/>
  <c r="BW2586" i="1" s="1"/>
  <c r="BM2585" i="1"/>
  <c r="BL2585" i="1"/>
  <c r="BU2585" i="1" s="1"/>
  <c r="BM2584" i="1"/>
  <c r="BV2584" i="1" s="1"/>
  <c r="BL2584" i="1"/>
  <c r="BM2583" i="1"/>
  <c r="BV2583" i="1" s="1"/>
  <c r="BL2583" i="1"/>
  <c r="BM2582" i="1"/>
  <c r="BV2582" i="1" s="1"/>
  <c r="BL2582" i="1"/>
  <c r="BU2582" i="1" s="1"/>
  <c r="BM2581" i="1"/>
  <c r="BL2581" i="1"/>
  <c r="BU2581" i="1" s="1"/>
  <c r="BM2580" i="1"/>
  <c r="BV2580" i="1" s="1"/>
  <c r="BL2580" i="1"/>
  <c r="BM2579" i="1"/>
  <c r="BV2579" i="1" s="1"/>
  <c r="BL2579" i="1"/>
  <c r="BM2578" i="1"/>
  <c r="BL2578" i="1"/>
  <c r="BU2578" i="1" s="1"/>
  <c r="BM2577" i="1"/>
  <c r="BL2577" i="1"/>
  <c r="BU2577" i="1" s="1"/>
  <c r="BM2576" i="1"/>
  <c r="BV2576" i="1" s="1"/>
  <c r="BL2576" i="1"/>
  <c r="BM2575" i="1"/>
  <c r="BV2575" i="1" s="1"/>
  <c r="BL2575" i="1"/>
  <c r="BM2574" i="1"/>
  <c r="BV2574" i="1" s="1"/>
  <c r="BW2574" i="1" s="1"/>
  <c r="BL2574" i="1"/>
  <c r="BU2574" i="1" s="1"/>
  <c r="BM2573" i="1"/>
  <c r="BL2573" i="1"/>
  <c r="BU2573" i="1" s="1"/>
  <c r="BM2572" i="1"/>
  <c r="BV2572" i="1" s="1"/>
  <c r="BL2572" i="1"/>
  <c r="BM2571" i="1"/>
  <c r="BV2571" i="1" s="1"/>
  <c r="CU2571" i="1" s="1"/>
  <c r="BL2571" i="1"/>
  <c r="BM2570" i="1"/>
  <c r="BV2570" i="1" s="1"/>
  <c r="BL2570" i="1"/>
  <c r="BU2570" i="1" s="1"/>
  <c r="BM2569" i="1"/>
  <c r="BL2569" i="1"/>
  <c r="BU2569" i="1" s="1"/>
  <c r="BM2568" i="1"/>
  <c r="BV2568" i="1" s="1"/>
  <c r="BL2568" i="1"/>
  <c r="BM2567" i="1"/>
  <c r="BV2567" i="1" s="1"/>
  <c r="BL2567" i="1"/>
  <c r="BM2566" i="1"/>
  <c r="BV2566" i="1" s="1"/>
  <c r="BL2566" i="1"/>
  <c r="BU2566" i="1" s="1"/>
  <c r="CT2566" i="1" s="1"/>
  <c r="BM2565" i="1"/>
  <c r="BL2565" i="1"/>
  <c r="BU2565" i="1" s="1"/>
  <c r="BM2564" i="1"/>
  <c r="BV2564" i="1" s="1"/>
  <c r="BL2564" i="1"/>
  <c r="BM2563" i="1"/>
  <c r="BV2563" i="1" s="1"/>
  <c r="BL2563" i="1"/>
  <c r="BM2562" i="1"/>
  <c r="BV2562" i="1" s="1"/>
  <c r="BL2562" i="1"/>
  <c r="BM2561" i="1"/>
  <c r="BL2561" i="1"/>
  <c r="BU2561" i="1" s="1"/>
  <c r="BM2560" i="1"/>
  <c r="BV2560" i="1" s="1"/>
  <c r="BL2560" i="1"/>
  <c r="BM2559" i="1"/>
  <c r="BV2559" i="1" s="1"/>
  <c r="BL2559" i="1"/>
  <c r="BM2558" i="1"/>
  <c r="BL2558" i="1"/>
  <c r="BU2558" i="1" s="1"/>
  <c r="CT2558" i="1" s="1"/>
  <c r="BM2557" i="1"/>
  <c r="BL2557" i="1"/>
  <c r="BU2557" i="1" s="1"/>
  <c r="BM2556" i="1"/>
  <c r="BV2556" i="1" s="1"/>
  <c r="BL2556" i="1"/>
  <c r="BM2555" i="1"/>
  <c r="BV2555" i="1" s="1"/>
  <c r="CU2555" i="1" s="1"/>
  <c r="BL2555" i="1"/>
  <c r="BN2554" i="1"/>
  <c r="BM2554" i="1"/>
  <c r="BV2554" i="1" s="1"/>
  <c r="BL2554" i="1"/>
  <c r="BU2554" i="1" s="1"/>
  <c r="BM2553" i="1"/>
  <c r="BL2553" i="1"/>
  <c r="BU2553" i="1" s="1"/>
  <c r="BM2552" i="1"/>
  <c r="BV2552" i="1" s="1"/>
  <c r="BL2552" i="1"/>
  <c r="BM2551" i="1"/>
  <c r="BV2551" i="1" s="1"/>
  <c r="BL2551" i="1"/>
  <c r="BM2550" i="1"/>
  <c r="BV2550" i="1" s="1"/>
  <c r="BW2550" i="1" s="1"/>
  <c r="BL2550" i="1"/>
  <c r="BU2550" i="1" s="1"/>
  <c r="BM2549" i="1"/>
  <c r="BL2549" i="1"/>
  <c r="BU2549" i="1" s="1"/>
  <c r="BM2548" i="1"/>
  <c r="BV2548" i="1" s="1"/>
  <c r="BL2548" i="1"/>
  <c r="BM2547" i="1"/>
  <c r="BV2547" i="1" s="1"/>
  <c r="CU2547" i="1" s="1"/>
  <c r="BL2547" i="1"/>
  <c r="BM2546" i="1"/>
  <c r="BV2546" i="1" s="1"/>
  <c r="BL2546" i="1"/>
  <c r="BU2546" i="1" s="1"/>
  <c r="BM2545" i="1"/>
  <c r="BL2545" i="1"/>
  <c r="BU2545" i="1" s="1"/>
  <c r="BM2544" i="1"/>
  <c r="BV2544" i="1" s="1"/>
  <c r="BL2544" i="1"/>
  <c r="BM2543" i="1"/>
  <c r="BV2543" i="1" s="1"/>
  <c r="BL2543" i="1"/>
  <c r="BM2542" i="1"/>
  <c r="BV2542" i="1" s="1"/>
  <c r="BW2542" i="1" s="1"/>
  <c r="BL2542" i="1"/>
  <c r="BU2542" i="1" s="1"/>
  <c r="BM2541" i="1"/>
  <c r="BL2541" i="1"/>
  <c r="BU2541" i="1" s="1"/>
  <c r="BM2540" i="1"/>
  <c r="BV2540" i="1" s="1"/>
  <c r="BL2540" i="1"/>
  <c r="BM2539" i="1"/>
  <c r="BV2539" i="1" s="1"/>
  <c r="BL2539" i="1"/>
  <c r="BM2538" i="1"/>
  <c r="BV2538" i="1" s="1"/>
  <c r="BL2538" i="1"/>
  <c r="BU2538" i="1" s="1"/>
  <c r="BM2537" i="1"/>
  <c r="BL2537" i="1"/>
  <c r="BU2537" i="1" s="1"/>
  <c r="BM2536" i="1"/>
  <c r="BV2536" i="1" s="1"/>
  <c r="BL2536" i="1"/>
  <c r="BM2535" i="1"/>
  <c r="BV2535" i="1" s="1"/>
  <c r="CU2535" i="1" s="1"/>
  <c r="BL2535" i="1"/>
  <c r="BM2534" i="1"/>
  <c r="BV2534" i="1" s="1"/>
  <c r="BL2534" i="1"/>
  <c r="BU2534" i="1" s="1"/>
  <c r="BM2533" i="1"/>
  <c r="BL2533" i="1"/>
  <c r="BU2533" i="1" s="1"/>
  <c r="BM2532" i="1"/>
  <c r="BV2532" i="1" s="1"/>
  <c r="BL2532" i="1"/>
  <c r="BM2531" i="1"/>
  <c r="BV2531" i="1" s="1"/>
  <c r="BL2531" i="1"/>
  <c r="BM2530" i="1"/>
  <c r="BV2530" i="1" s="1"/>
  <c r="BL2530" i="1"/>
  <c r="BM2529" i="1"/>
  <c r="BL2529" i="1"/>
  <c r="BU2529" i="1" s="1"/>
  <c r="BM2528" i="1"/>
  <c r="BV2528" i="1" s="1"/>
  <c r="BL2528" i="1"/>
  <c r="BM2527" i="1"/>
  <c r="BV2527" i="1" s="1"/>
  <c r="CU2527" i="1" s="1"/>
  <c r="BL2527" i="1"/>
  <c r="BM2526" i="1"/>
  <c r="BL2526" i="1"/>
  <c r="BU2526" i="1" s="1"/>
  <c r="BM2525" i="1"/>
  <c r="BL2525" i="1"/>
  <c r="BU2525" i="1" s="1"/>
  <c r="BM2524" i="1"/>
  <c r="BV2524" i="1" s="1"/>
  <c r="BL2524" i="1"/>
  <c r="BM2523" i="1"/>
  <c r="BV2523" i="1" s="1"/>
  <c r="BL2523" i="1"/>
  <c r="BM2522" i="1"/>
  <c r="BV2522" i="1" s="1"/>
  <c r="BL2522" i="1"/>
  <c r="BU2522" i="1" s="1"/>
  <c r="BM2521" i="1"/>
  <c r="BL2521" i="1"/>
  <c r="BU2521" i="1" s="1"/>
  <c r="BM2520" i="1"/>
  <c r="BV2520" i="1" s="1"/>
  <c r="BL2520" i="1"/>
  <c r="BM2519" i="1"/>
  <c r="BV2519" i="1" s="1"/>
  <c r="BL2519" i="1"/>
  <c r="BM2518" i="1"/>
  <c r="BV2518" i="1" s="1"/>
  <c r="BW2518" i="1" s="1"/>
  <c r="BL2518" i="1"/>
  <c r="BU2518" i="1" s="1"/>
  <c r="BM2517" i="1"/>
  <c r="BL2517" i="1"/>
  <c r="BU2517" i="1" s="1"/>
  <c r="BM2516" i="1"/>
  <c r="BV2516" i="1" s="1"/>
  <c r="BL2516" i="1"/>
  <c r="BM2515" i="1"/>
  <c r="BV2515" i="1" s="1"/>
  <c r="BL2515" i="1"/>
  <c r="BN2514" i="1"/>
  <c r="BM2514" i="1"/>
  <c r="BV2514" i="1" s="1"/>
  <c r="CU2514" i="1" s="1"/>
  <c r="BL2514" i="1"/>
  <c r="BU2514" i="1" s="1"/>
  <c r="BM2513" i="1"/>
  <c r="BL2513" i="1"/>
  <c r="BU2513" i="1" s="1"/>
  <c r="BM2512" i="1"/>
  <c r="BV2512" i="1" s="1"/>
  <c r="BL2512" i="1"/>
  <c r="BM2511" i="1"/>
  <c r="BV2511" i="1" s="1"/>
  <c r="BL2511" i="1"/>
  <c r="BM2510" i="1"/>
  <c r="BV2510" i="1" s="1"/>
  <c r="BW2510" i="1" s="1"/>
  <c r="BL2510" i="1"/>
  <c r="BU2510" i="1" s="1"/>
  <c r="BM2509" i="1"/>
  <c r="BL2509" i="1"/>
  <c r="BU2509" i="1" s="1"/>
  <c r="BM2508" i="1"/>
  <c r="BV2508" i="1" s="1"/>
  <c r="BL2508" i="1"/>
  <c r="BM2507" i="1"/>
  <c r="BV2507" i="1" s="1"/>
  <c r="BL2507" i="1"/>
  <c r="BM2506" i="1"/>
  <c r="BV2506" i="1" s="1"/>
  <c r="BL2506" i="1"/>
  <c r="BU2506" i="1" s="1"/>
  <c r="BW2506" i="1" s="1"/>
  <c r="BM2505" i="1"/>
  <c r="BL2505" i="1"/>
  <c r="BU2505" i="1" s="1"/>
  <c r="BM2504" i="1"/>
  <c r="BV2504" i="1" s="1"/>
  <c r="BL2504" i="1"/>
  <c r="BM2503" i="1"/>
  <c r="BV2503" i="1" s="1"/>
  <c r="BL2503" i="1"/>
  <c r="BM2502" i="1"/>
  <c r="BV2502" i="1" s="1"/>
  <c r="BL2502" i="1"/>
  <c r="BM2501" i="1"/>
  <c r="BL2501" i="1"/>
  <c r="BU2501" i="1" s="1"/>
  <c r="BM2500" i="1"/>
  <c r="BV2500" i="1" s="1"/>
  <c r="BL2500" i="1"/>
  <c r="BM2499" i="1"/>
  <c r="BV2499" i="1" s="1"/>
  <c r="BL2499" i="1"/>
  <c r="BM2498" i="1"/>
  <c r="BL2498" i="1"/>
  <c r="BU2498" i="1" s="1"/>
  <c r="BM2497" i="1"/>
  <c r="BV2497" i="1" s="1"/>
  <c r="BL2497" i="1"/>
  <c r="BU2497" i="1" s="1"/>
  <c r="BW2497" i="1" s="1"/>
  <c r="BM2496" i="1"/>
  <c r="BV2496" i="1" s="1"/>
  <c r="BL2496" i="1"/>
  <c r="BM2495" i="1"/>
  <c r="BV2495" i="1" s="1"/>
  <c r="BL2495" i="1"/>
  <c r="BM2494" i="1"/>
  <c r="BV2494" i="1" s="1"/>
  <c r="BL2494" i="1"/>
  <c r="BU2494" i="1" s="1"/>
  <c r="BM2493" i="1"/>
  <c r="BL2493" i="1"/>
  <c r="BU2493" i="1" s="1"/>
  <c r="BM2492" i="1"/>
  <c r="BV2492" i="1" s="1"/>
  <c r="BL2492" i="1"/>
  <c r="BM2491" i="1"/>
  <c r="BV2491" i="1" s="1"/>
  <c r="BL2491" i="1"/>
  <c r="BM2490" i="1"/>
  <c r="BV2490" i="1" s="1"/>
  <c r="BL2490" i="1"/>
  <c r="BU2490" i="1" s="1"/>
  <c r="BW2490" i="1" s="1"/>
  <c r="BM2489" i="1"/>
  <c r="BV2489" i="1" s="1"/>
  <c r="BL2489" i="1"/>
  <c r="BU2489" i="1" s="1"/>
  <c r="BW2489" i="1" s="1"/>
  <c r="BM2488" i="1"/>
  <c r="BV2488" i="1" s="1"/>
  <c r="BL2488" i="1"/>
  <c r="BM2487" i="1"/>
  <c r="BV2487" i="1" s="1"/>
  <c r="BL2487" i="1"/>
  <c r="BM2486" i="1"/>
  <c r="BV2486" i="1" s="1"/>
  <c r="BL2486" i="1"/>
  <c r="BU2486" i="1" s="1"/>
  <c r="CT2486" i="1" s="1"/>
  <c r="BM2485" i="1"/>
  <c r="BL2485" i="1"/>
  <c r="BU2485" i="1" s="1"/>
  <c r="BM2484" i="1"/>
  <c r="BV2484" i="1" s="1"/>
  <c r="BL2484" i="1"/>
  <c r="BM2483" i="1"/>
  <c r="BV2483" i="1" s="1"/>
  <c r="BL2483" i="1"/>
  <c r="BM2482" i="1"/>
  <c r="BV2482" i="1" s="1"/>
  <c r="BL2482" i="1"/>
  <c r="BU2482" i="1" s="1"/>
  <c r="BM2481" i="1"/>
  <c r="BL2481" i="1"/>
  <c r="BU2481" i="1" s="1"/>
  <c r="BM2480" i="1"/>
  <c r="BV2480" i="1" s="1"/>
  <c r="BL2480" i="1"/>
  <c r="BM2479" i="1"/>
  <c r="BV2479" i="1" s="1"/>
  <c r="BL2479" i="1"/>
  <c r="BM2478" i="1"/>
  <c r="BV2478" i="1" s="1"/>
  <c r="BL2478" i="1"/>
  <c r="BM2477" i="1"/>
  <c r="BL2477" i="1"/>
  <c r="BU2477" i="1" s="1"/>
  <c r="BM2476" i="1"/>
  <c r="BV2476" i="1" s="1"/>
  <c r="BL2476" i="1"/>
  <c r="BM2475" i="1"/>
  <c r="BV2475" i="1" s="1"/>
  <c r="BL2475" i="1"/>
  <c r="BM2474" i="1"/>
  <c r="BL2474" i="1"/>
  <c r="BU2474" i="1" s="1"/>
  <c r="BM2473" i="1"/>
  <c r="BL2473" i="1"/>
  <c r="BU2473" i="1" s="1"/>
  <c r="BM2472" i="1"/>
  <c r="BV2472" i="1" s="1"/>
  <c r="BL2472" i="1"/>
  <c r="BM2471" i="1"/>
  <c r="BV2471" i="1" s="1"/>
  <c r="BL2471" i="1"/>
  <c r="BM2470" i="1"/>
  <c r="BV2470" i="1" s="1"/>
  <c r="BL2470" i="1"/>
  <c r="BU2470" i="1" s="1"/>
  <c r="BM2469" i="1"/>
  <c r="BL2469" i="1"/>
  <c r="BU2469" i="1" s="1"/>
  <c r="BM2468" i="1"/>
  <c r="BV2468" i="1" s="1"/>
  <c r="BL2468" i="1"/>
  <c r="BM2467" i="1"/>
  <c r="BV2467" i="1" s="1"/>
  <c r="BL2467" i="1"/>
  <c r="BM2466" i="1"/>
  <c r="BV2466" i="1" s="1"/>
  <c r="BL2466" i="1"/>
  <c r="BU2466" i="1" s="1"/>
  <c r="BW2466" i="1" s="1"/>
  <c r="BM2465" i="1"/>
  <c r="BL2465" i="1"/>
  <c r="BU2465" i="1" s="1"/>
  <c r="BM2464" i="1"/>
  <c r="BV2464" i="1" s="1"/>
  <c r="BL2464" i="1"/>
  <c r="BM2463" i="1"/>
  <c r="BV2463" i="1" s="1"/>
  <c r="BL2463" i="1"/>
  <c r="BM2462" i="1"/>
  <c r="BV2462" i="1" s="1"/>
  <c r="BL2462" i="1"/>
  <c r="BU2462" i="1" s="1"/>
  <c r="BM2461" i="1"/>
  <c r="BL2461" i="1"/>
  <c r="BU2461" i="1" s="1"/>
  <c r="BM2460" i="1"/>
  <c r="BV2460" i="1" s="1"/>
  <c r="BL2460" i="1"/>
  <c r="BM2459" i="1"/>
  <c r="BV2459" i="1" s="1"/>
  <c r="BL2459" i="1"/>
  <c r="BM2458" i="1"/>
  <c r="BV2458" i="1" s="1"/>
  <c r="BL2458" i="1"/>
  <c r="BU2458" i="1" s="1"/>
  <c r="BM2457" i="1"/>
  <c r="BL2457" i="1"/>
  <c r="BU2457" i="1" s="1"/>
  <c r="BM2456" i="1"/>
  <c r="BV2456" i="1" s="1"/>
  <c r="BL2456" i="1"/>
  <c r="BM2455" i="1"/>
  <c r="BV2455" i="1" s="1"/>
  <c r="BL2455" i="1"/>
  <c r="BM2454" i="1"/>
  <c r="BV2454" i="1" s="1"/>
  <c r="BL2454" i="1"/>
  <c r="BM2453" i="1"/>
  <c r="BL2453" i="1"/>
  <c r="BU2453" i="1" s="1"/>
  <c r="BM2452" i="1"/>
  <c r="BV2452" i="1" s="1"/>
  <c r="BL2452" i="1"/>
  <c r="BM2451" i="1"/>
  <c r="BV2451" i="1" s="1"/>
  <c r="BL2451" i="1"/>
  <c r="BM2450" i="1"/>
  <c r="BV2450" i="1" s="1"/>
  <c r="BL2450" i="1"/>
  <c r="BU2450" i="1" s="1"/>
  <c r="BW2450" i="1" s="1"/>
  <c r="BM2449" i="1"/>
  <c r="BL2449" i="1"/>
  <c r="BU2449" i="1" s="1"/>
  <c r="BM2448" i="1"/>
  <c r="BV2448" i="1" s="1"/>
  <c r="BL2448" i="1"/>
  <c r="BM2447" i="1"/>
  <c r="BV2447" i="1" s="1"/>
  <c r="BL2447" i="1"/>
  <c r="BM2446" i="1"/>
  <c r="BV2446" i="1" s="1"/>
  <c r="BL2446" i="1"/>
  <c r="BM2445" i="1"/>
  <c r="BL2445" i="1"/>
  <c r="BU2445" i="1" s="1"/>
  <c r="BM2444" i="1"/>
  <c r="BV2444" i="1" s="1"/>
  <c r="BL2444" i="1"/>
  <c r="BM2443" i="1"/>
  <c r="BV2443" i="1" s="1"/>
  <c r="BL2443" i="1"/>
  <c r="BM2442" i="1"/>
  <c r="BL2442" i="1"/>
  <c r="BU2442" i="1" s="1"/>
  <c r="BM2441" i="1"/>
  <c r="BL2441" i="1"/>
  <c r="BU2441" i="1" s="1"/>
  <c r="BM2440" i="1"/>
  <c r="BV2440" i="1" s="1"/>
  <c r="BL2440" i="1"/>
  <c r="BM2439" i="1"/>
  <c r="BV2439" i="1" s="1"/>
  <c r="BL2439" i="1"/>
  <c r="BM2438" i="1"/>
  <c r="BV2438" i="1" s="1"/>
  <c r="BW2438" i="1" s="1"/>
  <c r="BL2438" i="1"/>
  <c r="BU2438" i="1" s="1"/>
  <c r="BM2437" i="1"/>
  <c r="BV2437" i="1" s="1"/>
  <c r="BW2437" i="1" s="1"/>
  <c r="BL2437" i="1"/>
  <c r="BU2437" i="1" s="1"/>
  <c r="BM2436" i="1"/>
  <c r="BV2436" i="1" s="1"/>
  <c r="BL2436" i="1"/>
  <c r="BM2435" i="1"/>
  <c r="BV2435" i="1" s="1"/>
  <c r="BL2435" i="1"/>
  <c r="BM2434" i="1"/>
  <c r="BV2434" i="1" s="1"/>
  <c r="BL2434" i="1"/>
  <c r="BU2434" i="1" s="1"/>
  <c r="BW2434" i="1" s="1"/>
  <c r="BM2433" i="1"/>
  <c r="BL2433" i="1"/>
  <c r="BU2433" i="1" s="1"/>
  <c r="BM2432" i="1"/>
  <c r="BV2432" i="1" s="1"/>
  <c r="BL2432" i="1"/>
  <c r="BM2431" i="1"/>
  <c r="BV2431" i="1" s="1"/>
  <c r="BL2431" i="1"/>
  <c r="BM2430" i="1"/>
  <c r="BV2430" i="1" s="1"/>
  <c r="BL2430" i="1"/>
  <c r="BU2430" i="1" s="1"/>
  <c r="BM2429" i="1"/>
  <c r="BL2429" i="1"/>
  <c r="BU2429" i="1" s="1"/>
  <c r="BM2428" i="1"/>
  <c r="BV2428" i="1" s="1"/>
  <c r="CU2428" i="1" s="1"/>
  <c r="BL2428" i="1"/>
  <c r="BM2427" i="1"/>
  <c r="BV2427" i="1" s="1"/>
  <c r="BL2427" i="1"/>
  <c r="BM2426" i="1"/>
  <c r="BV2426" i="1" s="1"/>
  <c r="BL2426" i="1"/>
  <c r="BU2426" i="1" s="1"/>
  <c r="BW2426" i="1" s="1"/>
  <c r="BM2425" i="1"/>
  <c r="BL2425" i="1"/>
  <c r="BU2425" i="1" s="1"/>
  <c r="BM2424" i="1"/>
  <c r="BV2424" i="1" s="1"/>
  <c r="BL2424" i="1"/>
  <c r="BM2423" i="1"/>
  <c r="BV2423" i="1" s="1"/>
  <c r="BL2423" i="1"/>
  <c r="BM2422" i="1"/>
  <c r="BV2422" i="1" s="1"/>
  <c r="BL2422" i="1"/>
  <c r="BU2422" i="1" s="1"/>
  <c r="BM2421" i="1"/>
  <c r="BL2421" i="1"/>
  <c r="BU2421" i="1" s="1"/>
  <c r="BM2420" i="1"/>
  <c r="BV2420" i="1" s="1"/>
  <c r="CU2420" i="1" s="1"/>
  <c r="BL2420" i="1"/>
  <c r="BM2419" i="1"/>
  <c r="BV2419" i="1" s="1"/>
  <c r="BL2419" i="1"/>
  <c r="BM2418" i="1"/>
  <c r="BV2418" i="1" s="1"/>
  <c r="BL2418" i="1"/>
  <c r="BU2418" i="1" s="1"/>
  <c r="BW2418" i="1" s="1"/>
  <c r="BM2417" i="1"/>
  <c r="BL2417" i="1"/>
  <c r="BU2417" i="1" s="1"/>
  <c r="BM2416" i="1"/>
  <c r="BV2416" i="1" s="1"/>
  <c r="BL2416" i="1"/>
  <c r="BM2415" i="1"/>
  <c r="BV2415" i="1" s="1"/>
  <c r="BL2415" i="1"/>
  <c r="BM2414" i="1"/>
  <c r="BV2414" i="1" s="1"/>
  <c r="BL2414" i="1"/>
  <c r="BM2413" i="1"/>
  <c r="BL2413" i="1"/>
  <c r="BU2413" i="1" s="1"/>
  <c r="BM2412" i="1"/>
  <c r="BV2412" i="1" s="1"/>
  <c r="BL2412" i="1"/>
  <c r="BM2411" i="1"/>
  <c r="BV2411" i="1" s="1"/>
  <c r="BL2411" i="1"/>
  <c r="BM2410" i="1"/>
  <c r="BL2410" i="1"/>
  <c r="BU2410" i="1" s="1"/>
  <c r="BM2409" i="1"/>
  <c r="BL2409" i="1"/>
  <c r="BU2409" i="1" s="1"/>
  <c r="BM2408" i="1"/>
  <c r="BV2408" i="1" s="1"/>
  <c r="BL2408" i="1"/>
  <c r="BM2407" i="1"/>
  <c r="BV2407" i="1" s="1"/>
  <c r="BL2407" i="1"/>
  <c r="BM2406" i="1"/>
  <c r="BV2406" i="1" s="1"/>
  <c r="BW2406" i="1" s="1"/>
  <c r="BL2406" i="1"/>
  <c r="BU2406" i="1" s="1"/>
  <c r="BM2405" i="1"/>
  <c r="BL2405" i="1"/>
  <c r="BU2405" i="1" s="1"/>
  <c r="BM2404" i="1"/>
  <c r="BV2404" i="1" s="1"/>
  <c r="BL2404" i="1"/>
  <c r="BM2403" i="1"/>
  <c r="BV2403" i="1" s="1"/>
  <c r="BL2403" i="1"/>
  <c r="BN2402" i="1"/>
  <c r="BM2402" i="1"/>
  <c r="BV2402" i="1" s="1"/>
  <c r="BL2402" i="1"/>
  <c r="BU2402" i="1" s="1"/>
  <c r="BM2401" i="1"/>
  <c r="BL2401" i="1"/>
  <c r="BU2401" i="1" s="1"/>
  <c r="BM2400" i="1"/>
  <c r="BV2400" i="1" s="1"/>
  <c r="BL2400" i="1"/>
  <c r="BM2399" i="1"/>
  <c r="BV2399" i="1" s="1"/>
  <c r="BL2399" i="1"/>
  <c r="BM2398" i="1"/>
  <c r="BV2398" i="1" s="1"/>
  <c r="BW2398" i="1" s="1"/>
  <c r="BL2398" i="1"/>
  <c r="BU2398" i="1" s="1"/>
  <c r="BM2397" i="1"/>
  <c r="BL2397" i="1"/>
  <c r="BU2397" i="1" s="1"/>
  <c r="BM2396" i="1"/>
  <c r="BV2396" i="1" s="1"/>
  <c r="BL2396" i="1"/>
  <c r="BM2395" i="1"/>
  <c r="BV2395" i="1" s="1"/>
  <c r="BL2395" i="1"/>
  <c r="BM2394" i="1"/>
  <c r="BV2394" i="1" s="1"/>
  <c r="BL2394" i="1"/>
  <c r="BU2394" i="1" s="1"/>
  <c r="BW2394" i="1" s="1"/>
  <c r="BM2393" i="1"/>
  <c r="BL2393" i="1"/>
  <c r="BU2393" i="1" s="1"/>
  <c r="BM2392" i="1"/>
  <c r="BV2392" i="1" s="1"/>
  <c r="BL2392" i="1"/>
  <c r="BM2391" i="1"/>
  <c r="BV2391" i="1" s="1"/>
  <c r="BL2391" i="1"/>
  <c r="BM2390" i="1"/>
  <c r="BV2390" i="1" s="1"/>
  <c r="BW2390" i="1" s="1"/>
  <c r="BL2390" i="1"/>
  <c r="BU2390" i="1" s="1"/>
  <c r="BM2389" i="1"/>
  <c r="BL2389" i="1"/>
  <c r="BU2389" i="1" s="1"/>
  <c r="BM2388" i="1"/>
  <c r="BV2388" i="1" s="1"/>
  <c r="BL2388" i="1"/>
  <c r="BM2387" i="1"/>
  <c r="BV2387" i="1" s="1"/>
  <c r="BL2387" i="1"/>
  <c r="BM2386" i="1"/>
  <c r="BV2386" i="1" s="1"/>
  <c r="BL2386" i="1"/>
  <c r="BU2386" i="1" s="1"/>
  <c r="BW2386" i="1" s="1"/>
  <c r="BM2385" i="1"/>
  <c r="BL2385" i="1"/>
  <c r="BU2385" i="1" s="1"/>
  <c r="BM2384" i="1"/>
  <c r="BV2384" i="1" s="1"/>
  <c r="BL2384" i="1"/>
  <c r="BM2383" i="1"/>
  <c r="BV2383" i="1" s="1"/>
  <c r="BL2383" i="1"/>
  <c r="BM2382" i="1"/>
  <c r="BV2382" i="1" s="1"/>
  <c r="BL2382" i="1"/>
  <c r="BM2381" i="1"/>
  <c r="BL2381" i="1"/>
  <c r="BU2381" i="1" s="1"/>
  <c r="BM2380" i="1"/>
  <c r="BV2380" i="1" s="1"/>
  <c r="BL2380" i="1"/>
  <c r="BM2379" i="1"/>
  <c r="BV2379" i="1" s="1"/>
  <c r="BL2379" i="1"/>
  <c r="BM2378" i="1"/>
  <c r="BL2378" i="1"/>
  <c r="BU2378" i="1" s="1"/>
  <c r="BM2377" i="1"/>
  <c r="BL2377" i="1"/>
  <c r="BU2377" i="1" s="1"/>
  <c r="BM2376" i="1"/>
  <c r="BV2376" i="1" s="1"/>
  <c r="BL2376" i="1"/>
  <c r="BM2375" i="1"/>
  <c r="BV2375" i="1" s="1"/>
  <c r="BL2375" i="1"/>
  <c r="BM2374" i="1"/>
  <c r="BV2374" i="1" s="1"/>
  <c r="BW2374" i="1" s="1"/>
  <c r="BL2374" i="1"/>
  <c r="BU2374" i="1" s="1"/>
  <c r="BM2373" i="1"/>
  <c r="BL2373" i="1"/>
  <c r="BU2373" i="1" s="1"/>
  <c r="BM2372" i="1"/>
  <c r="BV2372" i="1" s="1"/>
  <c r="BL2372" i="1"/>
  <c r="BM2371" i="1"/>
  <c r="BV2371" i="1" s="1"/>
  <c r="BL2371" i="1"/>
  <c r="BN2370" i="1"/>
  <c r="BM2370" i="1"/>
  <c r="BV2370" i="1" s="1"/>
  <c r="BL2370" i="1"/>
  <c r="BU2370" i="1" s="1"/>
  <c r="BW2370" i="1" s="1"/>
  <c r="BM2369" i="1"/>
  <c r="BV2369" i="1" s="1"/>
  <c r="BL2369" i="1"/>
  <c r="BU2369" i="1" s="1"/>
  <c r="BM2368" i="1"/>
  <c r="BV2368" i="1" s="1"/>
  <c r="BL2368" i="1"/>
  <c r="BM2367" i="1"/>
  <c r="BV2367" i="1" s="1"/>
  <c r="BL2367" i="1"/>
  <c r="BM2366" i="1"/>
  <c r="BV2366" i="1" s="1"/>
  <c r="BW2366" i="1" s="1"/>
  <c r="BL2366" i="1"/>
  <c r="BU2366" i="1" s="1"/>
  <c r="BM2365" i="1"/>
  <c r="BL2365" i="1"/>
  <c r="BU2365" i="1" s="1"/>
  <c r="BM2364" i="1"/>
  <c r="BV2364" i="1" s="1"/>
  <c r="BL2364" i="1"/>
  <c r="BM2363" i="1"/>
  <c r="BV2363" i="1" s="1"/>
  <c r="BL2363" i="1"/>
  <c r="BN2363" i="1" s="1"/>
  <c r="BM2362" i="1"/>
  <c r="BV2362" i="1" s="1"/>
  <c r="BL2362" i="1"/>
  <c r="BM2361" i="1"/>
  <c r="BL2361" i="1"/>
  <c r="BU2361" i="1" s="1"/>
  <c r="BM2360" i="1"/>
  <c r="BV2360" i="1" s="1"/>
  <c r="BL2360" i="1"/>
  <c r="BM2359" i="1"/>
  <c r="BV2359" i="1" s="1"/>
  <c r="BL2359" i="1"/>
  <c r="BM2358" i="1"/>
  <c r="BV2358" i="1" s="1"/>
  <c r="BL2358" i="1"/>
  <c r="BM2357" i="1"/>
  <c r="BL2357" i="1"/>
  <c r="BU2357" i="1" s="1"/>
  <c r="BM2356" i="1"/>
  <c r="BV2356" i="1" s="1"/>
  <c r="BL2356" i="1"/>
  <c r="BM2355" i="1"/>
  <c r="BV2355" i="1" s="1"/>
  <c r="BL2355" i="1"/>
  <c r="BM2354" i="1"/>
  <c r="BL2354" i="1"/>
  <c r="BU2354" i="1" s="1"/>
  <c r="BM2353" i="1"/>
  <c r="BV2353" i="1" s="1"/>
  <c r="BL2353" i="1"/>
  <c r="BU2353" i="1" s="1"/>
  <c r="BW2353" i="1" s="1"/>
  <c r="BM2352" i="1"/>
  <c r="BV2352" i="1" s="1"/>
  <c r="BL2352" i="1"/>
  <c r="BN2352" i="1" s="1"/>
  <c r="BM2351" i="1"/>
  <c r="BV2351" i="1" s="1"/>
  <c r="BL2351" i="1"/>
  <c r="BM2350" i="1"/>
  <c r="BV2350" i="1" s="1"/>
  <c r="BL2350" i="1"/>
  <c r="BU2350" i="1" s="1"/>
  <c r="CT2350" i="1" s="1"/>
  <c r="BM2349" i="1"/>
  <c r="BL2349" i="1"/>
  <c r="BU2349" i="1" s="1"/>
  <c r="BM2348" i="1"/>
  <c r="BV2348" i="1" s="1"/>
  <c r="BL2348" i="1"/>
  <c r="BM2347" i="1"/>
  <c r="BV2347" i="1" s="1"/>
  <c r="BL2347" i="1"/>
  <c r="BM2346" i="1"/>
  <c r="BV2346" i="1" s="1"/>
  <c r="BL2346" i="1"/>
  <c r="BU2346" i="1" s="1"/>
  <c r="BM2345" i="1"/>
  <c r="BV2345" i="1" s="1"/>
  <c r="BL2345" i="1"/>
  <c r="BU2345" i="1" s="1"/>
  <c r="BW2345" i="1" s="1"/>
  <c r="BM2344" i="1"/>
  <c r="BV2344" i="1" s="1"/>
  <c r="BL2344" i="1"/>
  <c r="BM2343" i="1"/>
  <c r="BV2343" i="1" s="1"/>
  <c r="CU2343" i="1" s="1"/>
  <c r="BL2343" i="1"/>
  <c r="BM2342" i="1"/>
  <c r="BL2342" i="1"/>
  <c r="BU2342" i="1" s="1"/>
  <c r="BM2341" i="1"/>
  <c r="BL2341" i="1"/>
  <c r="BU2341" i="1" s="1"/>
  <c r="BM2340" i="1"/>
  <c r="BV2340" i="1" s="1"/>
  <c r="BL2340" i="1"/>
  <c r="BM2339" i="1"/>
  <c r="BV2339" i="1" s="1"/>
  <c r="BL2339" i="1"/>
  <c r="BM2338" i="1"/>
  <c r="BV2338" i="1" s="1"/>
  <c r="BL2338" i="1"/>
  <c r="BU2338" i="1" s="1"/>
  <c r="BM2337" i="1"/>
  <c r="BL2337" i="1"/>
  <c r="BU2337" i="1" s="1"/>
  <c r="BM2336" i="1"/>
  <c r="BV2336" i="1" s="1"/>
  <c r="CU2336" i="1" s="1"/>
  <c r="BL2336" i="1"/>
  <c r="BM2335" i="1"/>
  <c r="BV2335" i="1" s="1"/>
  <c r="CU2335" i="1" s="1"/>
  <c r="BL2335" i="1"/>
  <c r="BM2334" i="1"/>
  <c r="BL2334" i="1"/>
  <c r="BU2334" i="1" s="1"/>
  <c r="BM2333" i="1"/>
  <c r="BL2333" i="1"/>
  <c r="BU2333" i="1" s="1"/>
  <c r="BM2332" i="1"/>
  <c r="BV2332" i="1" s="1"/>
  <c r="BL2332" i="1"/>
  <c r="BM2331" i="1"/>
  <c r="BV2331" i="1" s="1"/>
  <c r="BL2331" i="1"/>
  <c r="BM2330" i="1"/>
  <c r="BV2330" i="1" s="1"/>
  <c r="CU2330" i="1" s="1"/>
  <c r="BL2330" i="1"/>
  <c r="BM2329" i="1"/>
  <c r="BV2329" i="1" s="1"/>
  <c r="CU2329" i="1" s="1"/>
  <c r="BL2329" i="1"/>
  <c r="BU2329" i="1" s="1"/>
  <c r="BM2328" i="1"/>
  <c r="BV2328" i="1" s="1"/>
  <c r="BL2328" i="1"/>
  <c r="BM2327" i="1"/>
  <c r="BV2327" i="1" s="1"/>
  <c r="BL2327" i="1"/>
  <c r="BM2326" i="1"/>
  <c r="BL2326" i="1"/>
  <c r="BU2326" i="1" s="1"/>
  <c r="BM2325" i="1"/>
  <c r="BL2325" i="1"/>
  <c r="BU2325" i="1" s="1"/>
  <c r="BM2324" i="1"/>
  <c r="BV2324" i="1" s="1"/>
  <c r="BL2324" i="1"/>
  <c r="BM2323" i="1"/>
  <c r="BV2323" i="1" s="1"/>
  <c r="CU2323" i="1" s="1"/>
  <c r="BL2323" i="1"/>
  <c r="BM2322" i="1"/>
  <c r="BV2322" i="1" s="1"/>
  <c r="BL2322" i="1"/>
  <c r="BM2321" i="1"/>
  <c r="BV2321" i="1" s="1"/>
  <c r="BL2321" i="1"/>
  <c r="BU2321" i="1" s="1"/>
  <c r="BM2320" i="1"/>
  <c r="BV2320" i="1" s="1"/>
  <c r="BL2320" i="1"/>
  <c r="BM2319" i="1"/>
  <c r="BV2319" i="1" s="1"/>
  <c r="BL2319" i="1"/>
  <c r="BM2318" i="1"/>
  <c r="BL2318" i="1"/>
  <c r="BU2318" i="1" s="1"/>
  <c r="BM2317" i="1"/>
  <c r="BL2317" i="1"/>
  <c r="BU2317" i="1" s="1"/>
  <c r="BM2316" i="1"/>
  <c r="BV2316" i="1" s="1"/>
  <c r="BL2316" i="1"/>
  <c r="BM2315" i="1"/>
  <c r="BV2315" i="1" s="1"/>
  <c r="CU2315" i="1" s="1"/>
  <c r="BL2315" i="1"/>
  <c r="BM2314" i="1"/>
  <c r="BV2314" i="1" s="1"/>
  <c r="CU2314" i="1" s="1"/>
  <c r="BL2314" i="1"/>
  <c r="BU2314" i="1" s="1"/>
  <c r="BW2314" i="1" s="1"/>
  <c r="BM2313" i="1"/>
  <c r="BL2313" i="1"/>
  <c r="BU2313" i="1" s="1"/>
  <c r="BM2312" i="1"/>
  <c r="BV2312" i="1" s="1"/>
  <c r="BL2312" i="1"/>
  <c r="BM2311" i="1"/>
  <c r="BV2311" i="1" s="1"/>
  <c r="BL2311" i="1"/>
  <c r="BM2310" i="1"/>
  <c r="BL2310" i="1"/>
  <c r="BU2310" i="1" s="1"/>
  <c r="BM2309" i="1"/>
  <c r="BL2309" i="1"/>
  <c r="BU2309" i="1" s="1"/>
  <c r="BM2308" i="1"/>
  <c r="BV2308" i="1" s="1"/>
  <c r="BL2308" i="1"/>
  <c r="BM2307" i="1"/>
  <c r="BV2307" i="1" s="1"/>
  <c r="BL2307" i="1"/>
  <c r="BM2306" i="1"/>
  <c r="BV2306" i="1" s="1"/>
  <c r="BL2306" i="1"/>
  <c r="BU2306" i="1" s="1"/>
  <c r="BM2305" i="1"/>
  <c r="BV2305" i="1" s="1"/>
  <c r="BL2305" i="1"/>
  <c r="BM2304" i="1"/>
  <c r="BV2304" i="1" s="1"/>
  <c r="BL2304" i="1"/>
  <c r="BM2303" i="1"/>
  <c r="BV2303" i="1" s="1"/>
  <c r="BL2303" i="1"/>
  <c r="BM2302" i="1"/>
  <c r="BL2302" i="1"/>
  <c r="BU2302" i="1" s="1"/>
  <c r="BM2301" i="1"/>
  <c r="BL2301" i="1"/>
  <c r="BU2301" i="1" s="1"/>
  <c r="BM2300" i="1"/>
  <c r="BV2300" i="1" s="1"/>
  <c r="BL2300" i="1"/>
  <c r="BM2299" i="1"/>
  <c r="BV2299" i="1" s="1"/>
  <c r="CU2299" i="1" s="1"/>
  <c r="BL2299" i="1"/>
  <c r="BM2298" i="1"/>
  <c r="BV2298" i="1" s="1"/>
  <c r="BL2298" i="1"/>
  <c r="BU2298" i="1" s="1"/>
  <c r="BM2297" i="1"/>
  <c r="BV2297" i="1" s="1"/>
  <c r="BL2297" i="1"/>
  <c r="BM2296" i="1"/>
  <c r="BV2296" i="1" s="1"/>
  <c r="BL2296" i="1"/>
  <c r="BM2295" i="1"/>
  <c r="BV2295" i="1" s="1"/>
  <c r="BL2295" i="1"/>
  <c r="BM2294" i="1"/>
  <c r="BL2294" i="1"/>
  <c r="BU2294" i="1" s="1"/>
  <c r="BM2293" i="1"/>
  <c r="BL2293" i="1"/>
  <c r="BU2293" i="1" s="1"/>
  <c r="BM2292" i="1"/>
  <c r="BV2292" i="1" s="1"/>
  <c r="BL2292" i="1"/>
  <c r="BM2291" i="1"/>
  <c r="BV2291" i="1" s="1"/>
  <c r="CU2291" i="1" s="1"/>
  <c r="BL2291" i="1"/>
  <c r="BM2290" i="1"/>
  <c r="BV2290" i="1" s="1"/>
  <c r="BL2290" i="1"/>
  <c r="BU2290" i="1" s="1"/>
  <c r="BM2289" i="1"/>
  <c r="BL2289" i="1"/>
  <c r="BU2289" i="1" s="1"/>
  <c r="BM2288" i="1"/>
  <c r="BV2288" i="1" s="1"/>
  <c r="BL2288" i="1"/>
  <c r="BM2287" i="1"/>
  <c r="BV2287" i="1" s="1"/>
  <c r="BL2287" i="1"/>
  <c r="BM2286" i="1"/>
  <c r="BV2286" i="1" s="1"/>
  <c r="BL2286" i="1"/>
  <c r="BM2285" i="1"/>
  <c r="BL2285" i="1"/>
  <c r="BU2285" i="1" s="1"/>
  <c r="BM2284" i="1"/>
  <c r="BV2284" i="1" s="1"/>
  <c r="BL2284" i="1"/>
  <c r="BM2283" i="1"/>
  <c r="BV2283" i="1" s="1"/>
  <c r="BL2283" i="1"/>
  <c r="BM2282" i="1"/>
  <c r="BL2282" i="1"/>
  <c r="BU2282" i="1" s="1"/>
  <c r="BM2281" i="1"/>
  <c r="BV2281" i="1" s="1"/>
  <c r="BL2281" i="1"/>
  <c r="BU2281" i="1" s="1"/>
  <c r="BW2281" i="1" s="1"/>
  <c r="BM2280" i="1"/>
  <c r="BV2280" i="1" s="1"/>
  <c r="BL2280" i="1"/>
  <c r="BM2279" i="1"/>
  <c r="BV2279" i="1" s="1"/>
  <c r="BL2279" i="1"/>
  <c r="BM2278" i="1"/>
  <c r="BL2278" i="1"/>
  <c r="BU2278" i="1" s="1"/>
  <c r="BM2277" i="1"/>
  <c r="BL2277" i="1"/>
  <c r="BU2277" i="1" s="1"/>
  <c r="BM2276" i="1"/>
  <c r="BV2276" i="1" s="1"/>
  <c r="BL2276" i="1"/>
  <c r="BM2275" i="1"/>
  <c r="BV2275" i="1" s="1"/>
  <c r="BL2275" i="1"/>
  <c r="BN2274" i="1"/>
  <c r="BM2274" i="1"/>
  <c r="BV2274" i="1" s="1"/>
  <c r="BL2274" i="1"/>
  <c r="BU2274" i="1" s="1"/>
  <c r="BM2273" i="1"/>
  <c r="BL2273" i="1"/>
  <c r="BU2273" i="1" s="1"/>
  <c r="BM2272" i="1"/>
  <c r="BV2272" i="1" s="1"/>
  <c r="CU2272" i="1" s="1"/>
  <c r="BL2272" i="1"/>
  <c r="BM2271" i="1"/>
  <c r="BV2271" i="1" s="1"/>
  <c r="BL2271" i="1"/>
  <c r="BM2270" i="1"/>
  <c r="BV2270" i="1" s="1"/>
  <c r="BL2270" i="1"/>
  <c r="BU2270" i="1" s="1"/>
  <c r="BM2269" i="1"/>
  <c r="BL2269" i="1"/>
  <c r="BU2269" i="1" s="1"/>
  <c r="BM2268" i="1"/>
  <c r="BV2268" i="1" s="1"/>
  <c r="BL2268" i="1"/>
  <c r="BM2267" i="1"/>
  <c r="BV2267" i="1" s="1"/>
  <c r="BL2267" i="1"/>
  <c r="BM2266" i="1"/>
  <c r="BV2266" i="1" s="1"/>
  <c r="BL2266" i="1"/>
  <c r="BU2266" i="1" s="1"/>
  <c r="BW2266" i="1" s="1"/>
  <c r="BM2265" i="1"/>
  <c r="BV2265" i="1" s="1"/>
  <c r="BL2265" i="1"/>
  <c r="BM2264" i="1"/>
  <c r="BV2264" i="1" s="1"/>
  <c r="CU2264" i="1" s="1"/>
  <c r="BL2264" i="1"/>
  <c r="BM2263" i="1"/>
  <c r="BV2263" i="1" s="1"/>
  <c r="CU2263" i="1" s="1"/>
  <c r="BL2263" i="1"/>
  <c r="BM2262" i="1"/>
  <c r="BL2262" i="1"/>
  <c r="BU2262" i="1" s="1"/>
  <c r="BM2261" i="1"/>
  <c r="BL2261" i="1"/>
  <c r="BU2261" i="1" s="1"/>
  <c r="BM2260" i="1"/>
  <c r="BV2260" i="1" s="1"/>
  <c r="BL2260" i="1"/>
  <c r="BM2259" i="1"/>
  <c r="BV2259" i="1" s="1"/>
  <c r="BL2259" i="1"/>
  <c r="BM2258" i="1"/>
  <c r="BV2258" i="1" s="1"/>
  <c r="BL2258" i="1"/>
  <c r="BU2258" i="1" s="1"/>
  <c r="BM2257" i="1"/>
  <c r="BV2257" i="1" s="1"/>
  <c r="BL2257" i="1"/>
  <c r="BM2256" i="1"/>
  <c r="BV2256" i="1" s="1"/>
  <c r="BL2256" i="1"/>
  <c r="BM2255" i="1"/>
  <c r="BV2255" i="1" s="1"/>
  <c r="BL2255" i="1"/>
  <c r="BM2254" i="1"/>
  <c r="BL2254" i="1"/>
  <c r="BU2254" i="1" s="1"/>
  <c r="BM2253" i="1"/>
  <c r="BL2253" i="1"/>
  <c r="BU2253" i="1" s="1"/>
  <c r="BM2252" i="1"/>
  <c r="BV2252" i="1" s="1"/>
  <c r="BL2252" i="1"/>
  <c r="BM2251" i="1"/>
  <c r="BV2251" i="1" s="1"/>
  <c r="BL2251" i="1"/>
  <c r="BU2251" i="1" s="1"/>
  <c r="BW2251" i="1" s="1"/>
  <c r="BM2250" i="1"/>
  <c r="BL2250" i="1"/>
  <c r="BU2250" i="1" s="1"/>
  <c r="BM2249" i="1"/>
  <c r="BV2249" i="1" s="1"/>
  <c r="BL2249" i="1"/>
  <c r="BM2248" i="1"/>
  <c r="BV2248" i="1" s="1"/>
  <c r="BL2248" i="1"/>
  <c r="BM2247" i="1"/>
  <c r="BV2247" i="1" s="1"/>
  <c r="BL2247" i="1"/>
  <c r="BM2246" i="1"/>
  <c r="BN2246" i="1" s="1"/>
  <c r="BL2246" i="1"/>
  <c r="BU2246" i="1" s="1"/>
  <c r="BM2245" i="1"/>
  <c r="BL2245" i="1"/>
  <c r="BU2245" i="1" s="1"/>
  <c r="BM2244" i="1"/>
  <c r="BV2244" i="1" s="1"/>
  <c r="BL2244" i="1"/>
  <c r="BM2243" i="1"/>
  <c r="BV2243" i="1" s="1"/>
  <c r="BL2243" i="1"/>
  <c r="BM2242" i="1"/>
  <c r="BV2242" i="1" s="1"/>
  <c r="CU2242" i="1" s="1"/>
  <c r="BL2242" i="1"/>
  <c r="BU2242" i="1" s="1"/>
  <c r="BM2241" i="1"/>
  <c r="BV2241" i="1" s="1"/>
  <c r="BL2241" i="1"/>
  <c r="BM2240" i="1"/>
  <c r="BV2240" i="1" s="1"/>
  <c r="BL2240" i="1"/>
  <c r="BM2239" i="1"/>
  <c r="BV2239" i="1" s="1"/>
  <c r="BL2239" i="1"/>
  <c r="BM2238" i="1"/>
  <c r="BL2238" i="1"/>
  <c r="BU2238" i="1" s="1"/>
  <c r="BM2237" i="1"/>
  <c r="BL2237" i="1"/>
  <c r="BU2237" i="1" s="1"/>
  <c r="BM2236" i="1"/>
  <c r="BV2236" i="1" s="1"/>
  <c r="BL2236" i="1"/>
  <c r="BM2235" i="1"/>
  <c r="BL2235" i="1"/>
  <c r="BU2235" i="1" s="1"/>
  <c r="CT2235" i="1" s="1"/>
  <c r="BM2234" i="1"/>
  <c r="BV2234" i="1" s="1"/>
  <c r="BL2234" i="1"/>
  <c r="BU2234" i="1" s="1"/>
  <c r="BW2234" i="1" s="1"/>
  <c r="BM2233" i="1"/>
  <c r="BV2233" i="1" s="1"/>
  <c r="BL2233" i="1"/>
  <c r="BM2232" i="1"/>
  <c r="BV2232" i="1" s="1"/>
  <c r="BL2232" i="1"/>
  <c r="BM2231" i="1"/>
  <c r="BV2231" i="1" s="1"/>
  <c r="BL2231" i="1"/>
  <c r="BM2230" i="1"/>
  <c r="BL2230" i="1"/>
  <c r="BU2230" i="1" s="1"/>
  <c r="BM2229" i="1"/>
  <c r="BL2229" i="1"/>
  <c r="BU2229" i="1" s="1"/>
  <c r="BM2228" i="1"/>
  <c r="BV2228" i="1" s="1"/>
  <c r="BL2228" i="1"/>
  <c r="BM2227" i="1"/>
  <c r="BV2227" i="1" s="1"/>
  <c r="BL2227" i="1"/>
  <c r="BU2227" i="1" s="1"/>
  <c r="BM2226" i="1"/>
  <c r="BV2226" i="1" s="1"/>
  <c r="BL2226" i="1"/>
  <c r="BU2226" i="1" s="1"/>
  <c r="BW2226" i="1" s="1"/>
  <c r="BM2225" i="1"/>
  <c r="BV2225" i="1" s="1"/>
  <c r="BL2225" i="1"/>
  <c r="BM2224" i="1"/>
  <c r="BV2224" i="1" s="1"/>
  <c r="BL2224" i="1"/>
  <c r="BM2223" i="1"/>
  <c r="BV2223" i="1" s="1"/>
  <c r="BL2223" i="1"/>
  <c r="BM2222" i="1"/>
  <c r="BL2222" i="1"/>
  <c r="BU2222" i="1" s="1"/>
  <c r="BM2221" i="1"/>
  <c r="BL2221" i="1"/>
  <c r="BU2221" i="1" s="1"/>
  <c r="BM2220" i="1"/>
  <c r="BV2220" i="1" s="1"/>
  <c r="BL2220" i="1"/>
  <c r="BM2219" i="1"/>
  <c r="BV2219" i="1" s="1"/>
  <c r="BL2219" i="1"/>
  <c r="BU2219" i="1" s="1"/>
  <c r="BM2218" i="1"/>
  <c r="BV2218" i="1" s="1"/>
  <c r="BL2218" i="1"/>
  <c r="BM2217" i="1"/>
  <c r="BL2217" i="1"/>
  <c r="BU2217" i="1" s="1"/>
  <c r="BM2216" i="1"/>
  <c r="BV2216" i="1" s="1"/>
  <c r="BL2216" i="1"/>
  <c r="BM2215" i="1"/>
  <c r="BV2215" i="1" s="1"/>
  <c r="BL2215" i="1"/>
  <c r="BM2214" i="1"/>
  <c r="BL2214" i="1"/>
  <c r="BU2214" i="1" s="1"/>
  <c r="BM2213" i="1"/>
  <c r="BL2213" i="1"/>
  <c r="BU2213" i="1" s="1"/>
  <c r="BM2212" i="1"/>
  <c r="BV2212" i="1" s="1"/>
  <c r="BL2212" i="1"/>
  <c r="BM2211" i="1"/>
  <c r="BV2211" i="1" s="1"/>
  <c r="BL2211" i="1"/>
  <c r="BU2211" i="1" s="1"/>
  <c r="BM2210" i="1"/>
  <c r="BV2210" i="1" s="1"/>
  <c r="CU2210" i="1" s="1"/>
  <c r="BL2210" i="1"/>
  <c r="BU2210" i="1" s="1"/>
  <c r="BW2210" i="1" s="1"/>
  <c r="BM2209" i="1"/>
  <c r="BV2209" i="1" s="1"/>
  <c r="BL2209" i="1"/>
  <c r="BM2208" i="1"/>
  <c r="BV2208" i="1" s="1"/>
  <c r="BL2208" i="1"/>
  <c r="BM2207" i="1"/>
  <c r="BV2207" i="1" s="1"/>
  <c r="BL2207" i="1"/>
  <c r="BM2206" i="1"/>
  <c r="BL2206" i="1"/>
  <c r="BU2206" i="1" s="1"/>
  <c r="BM2205" i="1"/>
  <c r="BL2205" i="1"/>
  <c r="BU2205" i="1" s="1"/>
  <c r="BM2204" i="1"/>
  <c r="BV2204" i="1" s="1"/>
  <c r="CU2204" i="1" s="1"/>
  <c r="BL2204" i="1"/>
  <c r="BM2203" i="1"/>
  <c r="BL2203" i="1"/>
  <c r="BU2203" i="1" s="1"/>
  <c r="BM2202" i="1"/>
  <c r="BV2202" i="1" s="1"/>
  <c r="CU2202" i="1" s="1"/>
  <c r="BL2202" i="1"/>
  <c r="BU2202" i="1" s="1"/>
  <c r="BW2202" i="1" s="1"/>
  <c r="BM2201" i="1"/>
  <c r="BV2201" i="1" s="1"/>
  <c r="BL2201" i="1"/>
  <c r="BM2200" i="1"/>
  <c r="BV2200" i="1" s="1"/>
  <c r="BL2200" i="1"/>
  <c r="BM2199" i="1"/>
  <c r="BV2199" i="1" s="1"/>
  <c r="BL2199" i="1"/>
  <c r="BM2198" i="1"/>
  <c r="BL2198" i="1"/>
  <c r="BU2198" i="1" s="1"/>
  <c r="BM2197" i="1"/>
  <c r="BL2197" i="1"/>
  <c r="BU2197" i="1" s="1"/>
  <c r="BM2196" i="1"/>
  <c r="BV2196" i="1" s="1"/>
  <c r="CU2196" i="1" s="1"/>
  <c r="BL2196" i="1"/>
  <c r="BM2195" i="1"/>
  <c r="BV2195" i="1" s="1"/>
  <c r="BL2195" i="1"/>
  <c r="BU2195" i="1" s="1"/>
  <c r="CT2195" i="1" s="1"/>
  <c r="BM2194" i="1"/>
  <c r="BV2194" i="1" s="1"/>
  <c r="CU2194" i="1" s="1"/>
  <c r="BL2194" i="1"/>
  <c r="BU2194" i="1" s="1"/>
  <c r="BW2194" i="1" s="1"/>
  <c r="BM2193" i="1"/>
  <c r="BV2193" i="1" s="1"/>
  <c r="BL2193" i="1"/>
  <c r="BM2192" i="1"/>
  <c r="BV2192" i="1" s="1"/>
  <c r="BL2192" i="1"/>
  <c r="BM2191" i="1"/>
  <c r="BV2191" i="1" s="1"/>
  <c r="BL2191" i="1"/>
  <c r="BM2190" i="1"/>
  <c r="BL2190" i="1"/>
  <c r="BU2190" i="1" s="1"/>
  <c r="BM2189" i="1"/>
  <c r="BL2189" i="1"/>
  <c r="BU2189" i="1" s="1"/>
  <c r="BM2188" i="1"/>
  <c r="BV2188" i="1" s="1"/>
  <c r="CU2188" i="1" s="1"/>
  <c r="BL2188" i="1"/>
  <c r="BM2187" i="1"/>
  <c r="BV2187" i="1" s="1"/>
  <c r="BL2187" i="1"/>
  <c r="BU2187" i="1" s="1"/>
  <c r="BM2186" i="1"/>
  <c r="BV2186" i="1" s="1"/>
  <c r="CU2186" i="1" s="1"/>
  <c r="BL2186" i="1"/>
  <c r="BM2185" i="1"/>
  <c r="BV2185" i="1" s="1"/>
  <c r="BL2185" i="1"/>
  <c r="BM2184" i="1"/>
  <c r="BV2184" i="1" s="1"/>
  <c r="BL2184" i="1"/>
  <c r="BM2183" i="1"/>
  <c r="BV2183" i="1" s="1"/>
  <c r="BL2183" i="1"/>
  <c r="BM2182" i="1"/>
  <c r="BL2182" i="1"/>
  <c r="BU2182" i="1" s="1"/>
  <c r="BM2181" i="1"/>
  <c r="BL2181" i="1"/>
  <c r="BU2181" i="1" s="1"/>
  <c r="BM2180" i="1"/>
  <c r="BV2180" i="1" s="1"/>
  <c r="CU2180" i="1" s="1"/>
  <c r="BL2180" i="1"/>
  <c r="BM2179" i="1"/>
  <c r="BV2179" i="1" s="1"/>
  <c r="BL2179" i="1"/>
  <c r="BU2179" i="1" s="1"/>
  <c r="BM2178" i="1"/>
  <c r="BV2178" i="1" s="1"/>
  <c r="CU2178" i="1" s="1"/>
  <c r="BL2178" i="1"/>
  <c r="BU2178" i="1" s="1"/>
  <c r="BM2177" i="1"/>
  <c r="BV2177" i="1" s="1"/>
  <c r="BL2177" i="1"/>
  <c r="BM2176" i="1"/>
  <c r="BV2176" i="1" s="1"/>
  <c r="BL2176" i="1"/>
  <c r="BM2175" i="1"/>
  <c r="BV2175" i="1" s="1"/>
  <c r="BL2175" i="1"/>
  <c r="BM2174" i="1"/>
  <c r="BL2174" i="1"/>
  <c r="BU2174" i="1" s="1"/>
  <c r="BM2173" i="1"/>
  <c r="BL2173" i="1"/>
  <c r="BU2173" i="1" s="1"/>
  <c r="BM2172" i="1"/>
  <c r="BV2172" i="1" s="1"/>
  <c r="CU2172" i="1" s="1"/>
  <c r="BL2172" i="1"/>
  <c r="BM2171" i="1"/>
  <c r="BL2171" i="1"/>
  <c r="BU2171" i="1" s="1"/>
  <c r="BM2170" i="1"/>
  <c r="BV2170" i="1" s="1"/>
  <c r="BL2170" i="1"/>
  <c r="BU2170" i="1" s="1"/>
  <c r="BM2169" i="1"/>
  <c r="BV2169" i="1" s="1"/>
  <c r="BL2169" i="1"/>
  <c r="BM2168" i="1"/>
  <c r="BV2168" i="1" s="1"/>
  <c r="BL2168" i="1"/>
  <c r="BM2167" i="1"/>
  <c r="BV2167" i="1" s="1"/>
  <c r="BL2167" i="1"/>
  <c r="BM2166" i="1"/>
  <c r="BL2166" i="1"/>
  <c r="BU2166" i="1" s="1"/>
  <c r="BM2165" i="1"/>
  <c r="BV2165" i="1" s="1"/>
  <c r="CU2165" i="1" s="1"/>
  <c r="BL2165" i="1"/>
  <c r="BU2165" i="1" s="1"/>
  <c r="BM2164" i="1"/>
  <c r="BV2164" i="1" s="1"/>
  <c r="CU2164" i="1" s="1"/>
  <c r="BL2164" i="1"/>
  <c r="BM2163" i="1"/>
  <c r="BV2163" i="1" s="1"/>
  <c r="BL2163" i="1"/>
  <c r="BU2163" i="1" s="1"/>
  <c r="BW2163" i="1" s="1"/>
  <c r="BM2162" i="1"/>
  <c r="BV2162" i="1" s="1"/>
  <c r="BL2162" i="1"/>
  <c r="BU2162" i="1" s="1"/>
  <c r="BW2162" i="1" s="1"/>
  <c r="BM2161" i="1"/>
  <c r="BV2161" i="1" s="1"/>
  <c r="BL2161" i="1"/>
  <c r="BM2160" i="1"/>
  <c r="BV2160" i="1" s="1"/>
  <c r="BL2160" i="1"/>
  <c r="BM2159" i="1"/>
  <c r="BV2159" i="1" s="1"/>
  <c r="BL2159" i="1"/>
  <c r="BM2158" i="1"/>
  <c r="BL2158" i="1"/>
  <c r="BU2158" i="1" s="1"/>
  <c r="BM2157" i="1"/>
  <c r="BL2157" i="1"/>
  <c r="BU2157" i="1" s="1"/>
  <c r="BM2156" i="1"/>
  <c r="BV2156" i="1" s="1"/>
  <c r="BL2156" i="1"/>
  <c r="BM2155" i="1"/>
  <c r="BV2155" i="1" s="1"/>
  <c r="BL2155" i="1"/>
  <c r="BU2155" i="1" s="1"/>
  <c r="BW2155" i="1" s="1"/>
  <c r="BM2154" i="1"/>
  <c r="BV2154" i="1" s="1"/>
  <c r="BL2154" i="1"/>
  <c r="BM2153" i="1"/>
  <c r="BV2153" i="1" s="1"/>
  <c r="BL2153" i="1"/>
  <c r="BM2152" i="1"/>
  <c r="BV2152" i="1" s="1"/>
  <c r="BL2152" i="1"/>
  <c r="BM2151" i="1"/>
  <c r="BV2151" i="1" s="1"/>
  <c r="BL2151" i="1"/>
  <c r="BM2150" i="1"/>
  <c r="BL2150" i="1"/>
  <c r="BU2150" i="1" s="1"/>
  <c r="BM2149" i="1"/>
  <c r="BL2149" i="1"/>
  <c r="BU2149" i="1" s="1"/>
  <c r="BM2148" i="1"/>
  <c r="BV2148" i="1" s="1"/>
  <c r="BL2148" i="1"/>
  <c r="BM2147" i="1"/>
  <c r="BV2147" i="1" s="1"/>
  <c r="BL2147" i="1"/>
  <c r="BU2147" i="1" s="1"/>
  <c r="BM2146" i="1"/>
  <c r="BV2146" i="1" s="1"/>
  <c r="BL2146" i="1"/>
  <c r="BM2145" i="1"/>
  <c r="BV2145" i="1" s="1"/>
  <c r="BL2145" i="1"/>
  <c r="BM2144" i="1"/>
  <c r="BV2144" i="1" s="1"/>
  <c r="BL2144" i="1"/>
  <c r="BM2143" i="1"/>
  <c r="BV2143" i="1" s="1"/>
  <c r="BL2143" i="1"/>
  <c r="BM2142" i="1"/>
  <c r="BL2142" i="1"/>
  <c r="BU2142" i="1" s="1"/>
  <c r="BM2141" i="1"/>
  <c r="BL2141" i="1"/>
  <c r="BU2141" i="1" s="1"/>
  <c r="BM2140" i="1"/>
  <c r="BV2140" i="1" s="1"/>
  <c r="BL2140" i="1"/>
  <c r="BM2139" i="1"/>
  <c r="BL2139" i="1"/>
  <c r="BU2139" i="1" s="1"/>
  <c r="BM2138" i="1"/>
  <c r="BV2138" i="1" s="1"/>
  <c r="BL2138" i="1"/>
  <c r="BU2138" i="1" s="1"/>
  <c r="BM2137" i="1"/>
  <c r="BV2137" i="1" s="1"/>
  <c r="CU2137" i="1" s="1"/>
  <c r="BL2137" i="1"/>
  <c r="BN2137" i="1" s="1"/>
  <c r="BM2136" i="1"/>
  <c r="BV2136" i="1" s="1"/>
  <c r="BL2136" i="1"/>
  <c r="BM2135" i="1"/>
  <c r="BV2135" i="1" s="1"/>
  <c r="BL2135" i="1"/>
  <c r="BM2134" i="1"/>
  <c r="BL2134" i="1"/>
  <c r="BU2134" i="1" s="1"/>
  <c r="BM2133" i="1"/>
  <c r="BL2133" i="1"/>
  <c r="BU2133" i="1" s="1"/>
  <c r="BM2132" i="1"/>
  <c r="BV2132" i="1" s="1"/>
  <c r="BL2132" i="1"/>
  <c r="BM2131" i="1"/>
  <c r="BV2131" i="1" s="1"/>
  <c r="BL2131" i="1"/>
  <c r="BU2131" i="1" s="1"/>
  <c r="BW2131" i="1" s="1"/>
  <c r="BM2130" i="1"/>
  <c r="BV2130" i="1" s="1"/>
  <c r="BL2130" i="1"/>
  <c r="BU2130" i="1" s="1"/>
  <c r="BM2129" i="1"/>
  <c r="BV2129" i="1" s="1"/>
  <c r="CU2129" i="1" s="1"/>
  <c r="BL2129" i="1"/>
  <c r="BM2128" i="1"/>
  <c r="BV2128" i="1" s="1"/>
  <c r="BL2128" i="1"/>
  <c r="BN2128" i="1" s="1"/>
  <c r="BM2127" i="1"/>
  <c r="BV2127" i="1" s="1"/>
  <c r="BL2127" i="1"/>
  <c r="BM2126" i="1"/>
  <c r="BL2126" i="1"/>
  <c r="BU2126" i="1" s="1"/>
  <c r="BM2125" i="1"/>
  <c r="BL2125" i="1"/>
  <c r="BU2125" i="1" s="1"/>
  <c r="BM2124" i="1"/>
  <c r="BV2124" i="1" s="1"/>
  <c r="BL2124" i="1"/>
  <c r="BM2123" i="1"/>
  <c r="BV2123" i="1" s="1"/>
  <c r="BL2123" i="1"/>
  <c r="BU2123" i="1" s="1"/>
  <c r="BW2123" i="1" s="1"/>
  <c r="BM2122" i="1"/>
  <c r="BV2122" i="1" s="1"/>
  <c r="BL2122" i="1"/>
  <c r="BM2121" i="1"/>
  <c r="BV2121" i="1" s="1"/>
  <c r="BL2121" i="1"/>
  <c r="BM2120" i="1"/>
  <c r="BV2120" i="1" s="1"/>
  <c r="BL2120" i="1"/>
  <c r="BM2119" i="1"/>
  <c r="BV2119" i="1" s="1"/>
  <c r="BL2119" i="1"/>
  <c r="BM2118" i="1"/>
  <c r="BL2118" i="1"/>
  <c r="BU2118" i="1" s="1"/>
  <c r="BM2117" i="1"/>
  <c r="BL2117" i="1"/>
  <c r="BU2117" i="1" s="1"/>
  <c r="BM2116" i="1"/>
  <c r="BV2116" i="1" s="1"/>
  <c r="BL2116" i="1"/>
  <c r="BM2115" i="1"/>
  <c r="BV2115" i="1" s="1"/>
  <c r="BL2115" i="1"/>
  <c r="BU2115" i="1" s="1"/>
  <c r="BM2114" i="1"/>
  <c r="BV2114" i="1" s="1"/>
  <c r="BL2114" i="1"/>
  <c r="BU2114" i="1" s="1"/>
  <c r="BM2113" i="1"/>
  <c r="BV2113" i="1" s="1"/>
  <c r="BL2113" i="1"/>
  <c r="BM2112" i="1"/>
  <c r="BV2112" i="1" s="1"/>
  <c r="BL2112" i="1"/>
  <c r="BM2111" i="1"/>
  <c r="BV2111" i="1" s="1"/>
  <c r="BL2111" i="1"/>
  <c r="BM2110" i="1"/>
  <c r="BL2110" i="1"/>
  <c r="BU2110" i="1" s="1"/>
  <c r="BM2109" i="1"/>
  <c r="BL2109" i="1"/>
  <c r="BU2109" i="1" s="1"/>
  <c r="BM2108" i="1"/>
  <c r="BV2108" i="1" s="1"/>
  <c r="BL2108" i="1"/>
  <c r="BN2108" i="1" s="1"/>
  <c r="BM2107" i="1"/>
  <c r="BL2107" i="1"/>
  <c r="BU2107" i="1" s="1"/>
  <c r="BM2106" i="1"/>
  <c r="BV2106" i="1" s="1"/>
  <c r="BL2106" i="1"/>
  <c r="BU2106" i="1" s="1"/>
  <c r="BM2105" i="1"/>
  <c r="BV2105" i="1" s="1"/>
  <c r="BL2105" i="1"/>
  <c r="BM2104" i="1"/>
  <c r="BV2104" i="1" s="1"/>
  <c r="BL2104" i="1"/>
  <c r="BM2103" i="1"/>
  <c r="BV2103" i="1" s="1"/>
  <c r="BL2103" i="1"/>
  <c r="BM2102" i="1"/>
  <c r="BL2102" i="1"/>
  <c r="BU2102" i="1" s="1"/>
  <c r="BM2101" i="1"/>
  <c r="BL2101" i="1"/>
  <c r="BU2101" i="1" s="1"/>
  <c r="BM2100" i="1"/>
  <c r="BV2100" i="1" s="1"/>
  <c r="BL2100" i="1"/>
  <c r="BM2099" i="1"/>
  <c r="BV2099" i="1" s="1"/>
  <c r="BL2099" i="1"/>
  <c r="BU2099" i="1" s="1"/>
  <c r="BM2098" i="1"/>
  <c r="BV2098" i="1" s="1"/>
  <c r="CU2098" i="1" s="1"/>
  <c r="BL2098" i="1"/>
  <c r="BU2098" i="1" s="1"/>
  <c r="BM2097" i="1"/>
  <c r="BV2097" i="1" s="1"/>
  <c r="BL2097" i="1"/>
  <c r="BM2096" i="1"/>
  <c r="BV2096" i="1" s="1"/>
  <c r="BL2096" i="1"/>
  <c r="BM2095" i="1"/>
  <c r="BV2095" i="1" s="1"/>
  <c r="BL2095" i="1"/>
  <c r="BM2094" i="1"/>
  <c r="BL2094" i="1"/>
  <c r="BU2094" i="1" s="1"/>
  <c r="BM2093" i="1"/>
  <c r="BL2093" i="1"/>
  <c r="BU2093" i="1" s="1"/>
  <c r="BM2092" i="1"/>
  <c r="BV2092" i="1" s="1"/>
  <c r="BL2092" i="1"/>
  <c r="BM2091" i="1"/>
  <c r="BV2091" i="1" s="1"/>
  <c r="BL2091" i="1"/>
  <c r="BU2091" i="1" s="1"/>
  <c r="BM2090" i="1"/>
  <c r="BV2090" i="1" s="1"/>
  <c r="CU2090" i="1" s="1"/>
  <c r="BL2090" i="1"/>
  <c r="BM2089" i="1"/>
  <c r="BV2089" i="1" s="1"/>
  <c r="BL2089" i="1"/>
  <c r="BM2088" i="1"/>
  <c r="BV2088" i="1" s="1"/>
  <c r="BL2088" i="1"/>
  <c r="BM2087" i="1"/>
  <c r="BV2087" i="1" s="1"/>
  <c r="BL2087" i="1"/>
  <c r="BM2086" i="1"/>
  <c r="BL2086" i="1"/>
  <c r="BU2086" i="1" s="1"/>
  <c r="BM2085" i="1"/>
  <c r="BL2085" i="1"/>
  <c r="BU2085" i="1" s="1"/>
  <c r="BM2084" i="1"/>
  <c r="BV2084" i="1" s="1"/>
  <c r="BL2084" i="1"/>
  <c r="BM2083" i="1"/>
  <c r="BV2083" i="1" s="1"/>
  <c r="BL2083" i="1"/>
  <c r="BU2083" i="1" s="1"/>
  <c r="BN2082" i="1"/>
  <c r="BM2082" i="1"/>
  <c r="BV2082" i="1" s="1"/>
  <c r="BL2082" i="1"/>
  <c r="BU2082" i="1" s="1"/>
  <c r="BW2082" i="1" s="1"/>
  <c r="BM2081" i="1"/>
  <c r="BL2081" i="1"/>
  <c r="BU2081" i="1" s="1"/>
  <c r="BM2080" i="1"/>
  <c r="BV2080" i="1" s="1"/>
  <c r="BL2080" i="1"/>
  <c r="BN2080" i="1" s="1"/>
  <c r="BM2079" i="1"/>
  <c r="BV2079" i="1" s="1"/>
  <c r="BL2079" i="1"/>
  <c r="BM2078" i="1"/>
  <c r="BL2078" i="1"/>
  <c r="BU2078" i="1" s="1"/>
  <c r="BM2077" i="1"/>
  <c r="BL2077" i="1"/>
  <c r="BU2077" i="1" s="1"/>
  <c r="BM2076" i="1"/>
  <c r="BV2076" i="1" s="1"/>
  <c r="BL2076" i="1"/>
  <c r="BM2075" i="1"/>
  <c r="BL2075" i="1"/>
  <c r="BU2075" i="1" s="1"/>
  <c r="BM2074" i="1"/>
  <c r="BV2074" i="1" s="1"/>
  <c r="BL2074" i="1"/>
  <c r="BU2074" i="1" s="1"/>
  <c r="BW2074" i="1" s="1"/>
  <c r="BM2073" i="1"/>
  <c r="BV2073" i="1" s="1"/>
  <c r="BL2073" i="1"/>
  <c r="BM2072" i="1"/>
  <c r="BV2072" i="1" s="1"/>
  <c r="BL2072" i="1"/>
  <c r="BM2071" i="1"/>
  <c r="BV2071" i="1" s="1"/>
  <c r="BL2071" i="1"/>
  <c r="BN2071" i="1" s="1"/>
  <c r="BM2070" i="1"/>
  <c r="BL2070" i="1"/>
  <c r="BU2070" i="1" s="1"/>
  <c r="BM2069" i="1"/>
  <c r="BL2069" i="1"/>
  <c r="BU2069" i="1" s="1"/>
  <c r="BM2068" i="1"/>
  <c r="BV2068" i="1" s="1"/>
  <c r="BL2068" i="1"/>
  <c r="BM2067" i="1"/>
  <c r="BV2067" i="1" s="1"/>
  <c r="BL2067" i="1"/>
  <c r="BU2067" i="1" s="1"/>
  <c r="BW2067" i="1" s="1"/>
  <c r="BM2066" i="1"/>
  <c r="BV2066" i="1" s="1"/>
  <c r="BL2066" i="1"/>
  <c r="BU2066" i="1" s="1"/>
  <c r="BW2066" i="1" s="1"/>
  <c r="BM2065" i="1"/>
  <c r="BV2065" i="1" s="1"/>
  <c r="BL2065" i="1"/>
  <c r="BM2064" i="1"/>
  <c r="BV2064" i="1" s="1"/>
  <c r="BL2064" i="1"/>
  <c r="BM2063" i="1"/>
  <c r="BV2063" i="1" s="1"/>
  <c r="BL2063" i="1"/>
  <c r="BM2062" i="1"/>
  <c r="BL2062" i="1"/>
  <c r="BU2062" i="1" s="1"/>
  <c r="BM2061" i="1"/>
  <c r="BL2061" i="1"/>
  <c r="BU2061" i="1" s="1"/>
  <c r="BM2060" i="1"/>
  <c r="BV2060" i="1" s="1"/>
  <c r="BL2060" i="1"/>
  <c r="BM2059" i="1"/>
  <c r="BV2059" i="1" s="1"/>
  <c r="BL2059" i="1"/>
  <c r="BU2059" i="1" s="1"/>
  <c r="BM2058" i="1"/>
  <c r="BV2058" i="1" s="1"/>
  <c r="BL2058" i="1"/>
  <c r="BM2057" i="1"/>
  <c r="BV2057" i="1" s="1"/>
  <c r="BL2057" i="1"/>
  <c r="BM2056" i="1"/>
  <c r="BV2056" i="1" s="1"/>
  <c r="BL2056" i="1"/>
  <c r="BM2055" i="1"/>
  <c r="BV2055" i="1" s="1"/>
  <c r="BL2055" i="1"/>
  <c r="BM2054" i="1"/>
  <c r="BL2054" i="1"/>
  <c r="BU2054" i="1" s="1"/>
  <c r="BM2053" i="1"/>
  <c r="BL2053" i="1"/>
  <c r="BU2053" i="1" s="1"/>
  <c r="BM2052" i="1"/>
  <c r="BV2052" i="1" s="1"/>
  <c r="BL2052" i="1"/>
  <c r="BM2051" i="1"/>
  <c r="BV2051" i="1" s="1"/>
  <c r="BL2051" i="1"/>
  <c r="BU2051" i="1" s="1"/>
  <c r="BM2050" i="1"/>
  <c r="BV2050" i="1" s="1"/>
  <c r="BL2050" i="1"/>
  <c r="BU2050" i="1" s="1"/>
  <c r="BM2049" i="1"/>
  <c r="BV2049" i="1" s="1"/>
  <c r="BL2049" i="1"/>
  <c r="BM2048" i="1"/>
  <c r="BV2048" i="1" s="1"/>
  <c r="CU2048" i="1" s="1"/>
  <c r="BL2048" i="1"/>
  <c r="BM2047" i="1"/>
  <c r="BV2047" i="1" s="1"/>
  <c r="BL2047" i="1"/>
  <c r="BM2046" i="1"/>
  <c r="BL2046" i="1"/>
  <c r="BU2046" i="1" s="1"/>
  <c r="BM2045" i="1"/>
  <c r="BL2045" i="1"/>
  <c r="BU2045" i="1" s="1"/>
  <c r="BM2044" i="1"/>
  <c r="BV2044" i="1" s="1"/>
  <c r="BL2044" i="1"/>
  <c r="BM2043" i="1"/>
  <c r="BL2043" i="1"/>
  <c r="BU2043" i="1" s="1"/>
  <c r="BN2042" i="1"/>
  <c r="BM2042" i="1"/>
  <c r="BV2042" i="1" s="1"/>
  <c r="BL2042" i="1"/>
  <c r="BU2042" i="1" s="1"/>
  <c r="BW2042" i="1" s="1"/>
  <c r="BM2041" i="1"/>
  <c r="BV2041" i="1" s="1"/>
  <c r="BL2041" i="1"/>
  <c r="BM2040" i="1"/>
  <c r="BV2040" i="1" s="1"/>
  <c r="BL2040" i="1"/>
  <c r="BM2039" i="1"/>
  <c r="BV2039" i="1" s="1"/>
  <c r="BL2039" i="1"/>
  <c r="BM2038" i="1"/>
  <c r="BL2038" i="1"/>
  <c r="BU2038" i="1" s="1"/>
  <c r="BM2037" i="1"/>
  <c r="BL2037" i="1"/>
  <c r="BU2037" i="1" s="1"/>
  <c r="BM2036" i="1"/>
  <c r="BV2036" i="1" s="1"/>
  <c r="BL2036" i="1"/>
  <c r="BM2035" i="1"/>
  <c r="BV2035" i="1" s="1"/>
  <c r="BL2035" i="1"/>
  <c r="BU2035" i="1" s="1"/>
  <c r="BW2035" i="1" s="1"/>
  <c r="BM2034" i="1"/>
  <c r="BV2034" i="1" s="1"/>
  <c r="BL2034" i="1"/>
  <c r="BU2034" i="1" s="1"/>
  <c r="BW2034" i="1" s="1"/>
  <c r="BM2033" i="1"/>
  <c r="BV2033" i="1" s="1"/>
  <c r="BL2033" i="1"/>
  <c r="BM2032" i="1"/>
  <c r="BV2032" i="1" s="1"/>
  <c r="BL2032" i="1"/>
  <c r="BM2031" i="1"/>
  <c r="BV2031" i="1" s="1"/>
  <c r="BL2031" i="1"/>
  <c r="BM2030" i="1"/>
  <c r="BL2030" i="1"/>
  <c r="BU2030" i="1" s="1"/>
  <c r="BM2029" i="1"/>
  <c r="BL2029" i="1"/>
  <c r="BU2029" i="1" s="1"/>
  <c r="BM2028" i="1"/>
  <c r="BV2028" i="1" s="1"/>
  <c r="BL2028" i="1"/>
  <c r="BM2027" i="1"/>
  <c r="BV2027" i="1" s="1"/>
  <c r="BL2027" i="1"/>
  <c r="BU2027" i="1" s="1"/>
  <c r="BW2027" i="1" s="1"/>
  <c r="BM2026" i="1"/>
  <c r="BV2026" i="1" s="1"/>
  <c r="BL2026" i="1"/>
  <c r="BM2025" i="1"/>
  <c r="BV2025" i="1" s="1"/>
  <c r="BL2025" i="1"/>
  <c r="BM2024" i="1"/>
  <c r="BV2024" i="1" s="1"/>
  <c r="BL2024" i="1"/>
  <c r="BM2023" i="1"/>
  <c r="BV2023" i="1" s="1"/>
  <c r="BL2023" i="1"/>
  <c r="BN2023" i="1" s="1"/>
  <c r="BM2022" i="1"/>
  <c r="BL2022" i="1"/>
  <c r="BU2022" i="1" s="1"/>
  <c r="BM2021" i="1"/>
  <c r="BL2021" i="1"/>
  <c r="BU2021" i="1" s="1"/>
  <c r="BM2020" i="1"/>
  <c r="BV2020" i="1" s="1"/>
  <c r="BL2020" i="1"/>
  <c r="BM2019" i="1"/>
  <c r="BV2019" i="1" s="1"/>
  <c r="BL2019" i="1"/>
  <c r="BU2019" i="1" s="1"/>
  <c r="BM2018" i="1"/>
  <c r="BV2018" i="1" s="1"/>
  <c r="BL2018" i="1"/>
  <c r="BU2018" i="1" s="1"/>
  <c r="BM2017" i="1"/>
  <c r="BV2017" i="1" s="1"/>
  <c r="CU2017" i="1" s="1"/>
  <c r="BL2017" i="1"/>
  <c r="BM2016" i="1"/>
  <c r="BV2016" i="1" s="1"/>
  <c r="CU2016" i="1" s="1"/>
  <c r="BL2016" i="1"/>
  <c r="BM2015" i="1"/>
  <c r="BV2015" i="1" s="1"/>
  <c r="BL2015" i="1"/>
  <c r="BM2014" i="1"/>
  <c r="BL2014" i="1"/>
  <c r="BU2014" i="1" s="1"/>
  <c r="BM2013" i="1"/>
  <c r="BL2013" i="1"/>
  <c r="BU2013" i="1" s="1"/>
  <c r="BM2012" i="1"/>
  <c r="BV2012" i="1" s="1"/>
  <c r="BL2012" i="1"/>
  <c r="BM2011" i="1"/>
  <c r="BL2011" i="1"/>
  <c r="BU2011" i="1" s="1"/>
  <c r="BM2010" i="1"/>
  <c r="BV2010" i="1" s="1"/>
  <c r="BL2010" i="1"/>
  <c r="BU2010" i="1" s="1"/>
  <c r="BW2010" i="1" s="1"/>
  <c r="BM2009" i="1"/>
  <c r="BV2009" i="1" s="1"/>
  <c r="BL2009" i="1"/>
  <c r="BM2008" i="1"/>
  <c r="BV2008" i="1" s="1"/>
  <c r="BL2008" i="1"/>
  <c r="BM2007" i="1"/>
  <c r="BV2007" i="1" s="1"/>
  <c r="BL2007" i="1"/>
  <c r="BM2006" i="1"/>
  <c r="BL2006" i="1"/>
  <c r="BU2006" i="1" s="1"/>
  <c r="BM2005" i="1"/>
  <c r="BL2005" i="1"/>
  <c r="BU2005" i="1" s="1"/>
  <c r="BM2004" i="1"/>
  <c r="BV2004" i="1" s="1"/>
  <c r="BL2004" i="1"/>
  <c r="BM2003" i="1"/>
  <c r="BV2003" i="1" s="1"/>
  <c r="BL2003" i="1"/>
  <c r="BU2003" i="1" s="1"/>
  <c r="BM2002" i="1"/>
  <c r="BV2002" i="1" s="1"/>
  <c r="BL2002" i="1"/>
  <c r="BU2002" i="1" s="1"/>
  <c r="BW2002" i="1" s="1"/>
  <c r="BM2001" i="1"/>
  <c r="BV2001" i="1" s="1"/>
  <c r="BL2001" i="1"/>
  <c r="BM2000" i="1"/>
  <c r="BV2000" i="1" s="1"/>
  <c r="BL2000" i="1"/>
  <c r="BM1999" i="1"/>
  <c r="BV1999" i="1" s="1"/>
  <c r="BL1999" i="1"/>
  <c r="BM1998" i="1"/>
  <c r="BL1998" i="1"/>
  <c r="BU1998" i="1" s="1"/>
  <c r="BM1997" i="1"/>
  <c r="BL1997" i="1"/>
  <c r="BU1997" i="1" s="1"/>
  <c r="BM1996" i="1"/>
  <c r="BV1996" i="1" s="1"/>
  <c r="BL1996" i="1"/>
  <c r="BM1995" i="1"/>
  <c r="BV1995" i="1" s="1"/>
  <c r="BL1995" i="1"/>
  <c r="BU1995" i="1" s="1"/>
  <c r="BM1994" i="1"/>
  <c r="BV1994" i="1" s="1"/>
  <c r="BL1994" i="1"/>
  <c r="BM1993" i="1"/>
  <c r="BV1993" i="1" s="1"/>
  <c r="BL1993" i="1"/>
  <c r="BM1992" i="1"/>
  <c r="BV1992" i="1" s="1"/>
  <c r="BL1992" i="1"/>
  <c r="BM1991" i="1"/>
  <c r="BV1991" i="1" s="1"/>
  <c r="BL1991" i="1"/>
  <c r="BM1990" i="1"/>
  <c r="BL1990" i="1"/>
  <c r="BU1990" i="1" s="1"/>
  <c r="BM1989" i="1"/>
  <c r="BL1989" i="1"/>
  <c r="BU1989" i="1" s="1"/>
  <c r="BM1988" i="1"/>
  <c r="BV1988" i="1" s="1"/>
  <c r="BL1988" i="1"/>
  <c r="BM1987" i="1"/>
  <c r="BV1987" i="1" s="1"/>
  <c r="BL1987" i="1"/>
  <c r="BU1987" i="1" s="1"/>
  <c r="BM1986" i="1"/>
  <c r="BV1986" i="1" s="1"/>
  <c r="BL1986" i="1"/>
  <c r="BU1986" i="1" s="1"/>
  <c r="BW1986" i="1" s="1"/>
  <c r="BM1985" i="1"/>
  <c r="BV1985" i="1" s="1"/>
  <c r="BL1985" i="1"/>
  <c r="BM1984" i="1"/>
  <c r="BV1984" i="1" s="1"/>
  <c r="BL1984" i="1"/>
  <c r="BM1983" i="1"/>
  <c r="BV1983" i="1" s="1"/>
  <c r="BL1983" i="1"/>
  <c r="BM1982" i="1"/>
  <c r="BL1982" i="1"/>
  <c r="BU1982" i="1" s="1"/>
  <c r="BM1981" i="1"/>
  <c r="BL1981" i="1"/>
  <c r="BU1981" i="1" s="1"/>
  <c r="BM1980" i="1"/>
  <c r="BV1980" i="1" s="1"/>
  <c r="BL1980" i="1"/>
  <c r="BM1979" i="1"/>
  <c r="BL1979" i="1"/>
  <c r="BU1979" i="1" s="1"/>
  <c r="BM1978" i="1"/>
  <c r="BV1978" i="1" s="1"/>
  <c r="BL1978" i="1"/>
  <c r="BU1978" i="1" s="1"/>
  <c r="BM1977" i="1"/>
  <c r="BV1977" i="1" s="1"/>
  <c r="BL1977" i="1"/>
  <c r="BM1976" i="1"/>
  <c r="BV1976" i="1" s="1"/>
  <c r="BL1976" i="1"/>
  <c r="BM1975" i="1"/>
  <c r="BV1975" i="1" s="1"/>
  <c r="BL1975" i="1"/>
  <c r="BM1974" i="1"/>
  <c r="BL1974" i="1"/>
  <c r="BU1974" i="1" s="1"/>
  <c r="BM1973" i="1"/>
  <c r="BL1973" i="1"/>
  <c r="BU1973" i="1" s="1"/>
  <c r="BM1972" i="1"/>
  <c r="BV1972" i="1" s="1"/>
  <c r="BL1972" i="1"/>
  <c r="BM1971" i="1"/>
  <c r="BV1971" i="1" s="1"/>
  <c r="BL1971" i="1"/>
  <c r="BU1971" i="1" s="1"/>
  <c r="BM1970" i="1"/>
  <c r="BV1970" i="1" s="1"/>
  <c r="BL1970" i="1"/>
  <c r="BU1970" i="1" s="1"/>
  <c r="BW1970" i="1" s="1"/>
  <c r="BM1969" i="1"/>
  <c r="BV1969" i="1" s="1"/>
  <c r="BL1969" i="1"/>
  <c r="BM1968" i="1"/>
  <c r="BV1968" i="1" s="1"/>
  <c r="BL1968" i="1"/>
  <c r="BM1967" i="1"/>
  <c r="BV1967" i="1" s="1"/>
  <c r="BL1967" i="1"/>
  <c r="BM1966" i="1"/>
  <c r="BL1966" i="1"/>
  <c r="BU1966" i="1" s="1"/>
  <c r="BM1965" i="1"/>
  <c r="BL1965" i="1"/>
  <c r="BU1965" i="1" s="1"/>
  <c r="BM1964" i="1"/>
  <c r="BV1964" i="1" s="1"/>
  <c r="BL1964" i="1"/>
  <c r="BM1963" i="1"/>
  <c r="BV1963" i="1" s="1"/>
  <c r="BL1963" i="1"/>
  <c r="BU1963" i="1" s="1"/>
  <c r="BW1963" i="1" s="1"/>
  <c r="BM1962" i="1"/>
  <c r="BV1962" i="1" s="1"/>
  <c r="BL1962" i="1"/>
  <c r="BM1961" i="1"/>
  <c r="BV1961" i="1" s="1"/>
  <c r="BL1961" i="1"/>
  <c r="BM1960" i="1"/>
  <c r="BV1960" i="1" s="1"/>
  <c r="BL1960" i="1"/>
  <c r="BM1959" i="1"/>
  <c r="BV1959" i="1" s="1"/>
  <c r="BL1959" i="1"/>
  <c r="BM1958" i="1"/>
  <c r="BL1958" i="1"/>
  <c r="BU1958" i="1" s="1"/>
  <c r="BM1957" i="1"/>
  <c r="BL1957" i="1"/>
  <c r="BU1957" i="1" s="1"/>
  <c r="BM1956" i="1"/>
  <c r="BV1956" i="1" s="1"/>
  <c r="BL1956" i="1"/>
  <c r="BM1955" i="1"/>
  <c r="BV1955" i="1" s="1"/>
  <c r="BL1955" i="1"/>
  <c r="BU1955" i="1" s="1"/>
  <c r="BM1954" i="1"/>
  <c r="BV1954" i="1" s="1"/>
  <c r="BL1954" i="1"/>
  <c r="BU1954" i="1" s="1"/>
  <c r="BW1954" i="1" s="1"/>
  <c r="BM1953" i="1"/>
  <c r="BV1953" i="1" s="1"/>
  <c r="BL1953" i="1"/>
  <c r="BM1952" i="1"/>
  <c r="BV1952" i="1" s="1"/>
  <c r="BL1952" i="1"/>
  <c r="BM1951" i="1"/>
  <c r="BV1951" i="1" s="1"/>
  <c r="BL1951" i="1"/>
  <c r="BM1950" i="1"/>
  <c r="BL1950" i="1"/>
  <c r="BU1950" i="1" s="1"/>
  <c r="BM1949" i="1"/>
  <c r="BV1949" i="1" s="1"/>
  <c r="BL1949" i="1"/>
  <c r="BU1949" i="1" s="1"/>
  <c r="BM1948" i="1"/>
  <c r="BV1948" i="1" s="1"/>
  <c r="BL1948" i="1"/>
  <c r="BM1947" i="1"/>
  <c r="BL1947" i="1"/>
  <c r="BU1947" i="1" s="1"/>
  <c r="BM1946" i="1"/>
  <c r="BV1946" i="1" s="1"/>
  <c r="BL1946" i="1"/>
  <c r="BU1946" i="1" s="1"/>
  <c r="BM1945" i="1"/>
  <c r="BV1945" i="1" s="1"/>
  <c r="BL1945" i="1"/>
  <c r="BM1944" i="1"/>
  <c r="BV1944" i="1" s="1"/>
  <c r="BL1944" i="1"/>
  <c r="BM1943" i="1"/>
  <c r="BV1943" i="1" s="1"/>
  <c r="BL1943" i="1"/>
  <c r="BM1942" i="1"/>
  <c r="BV1942" i="1" s="1"/>
  <c r="BL1942" i="1"/>
  <c r="BU1942" i="1" s="1"/>
  <c r="BM1941" i="1"/>
  <c r="BV1941" i="1" s="1"/>
  <c r="BL1941" i="1"/>
  <c r="BM1940" i="1"/>
  <c r="BV1940" i="1" s="1"/>
  <c r="BL1940" i="1"/>
  <c r="BM1939" i="1"/>
  <c r="BV1939" i="1" s="1"/>
  <c r="BL1939" i="1"/>
  <c r="BN1939" i="1" s="1"/>
  <c r="BM1938" i="1"/>
  <c r="BV1938" i="1" s="1"/>
  <c r="BL1938" i="1"/>
  <c r="BU1938" i="1" s="1"/>
  <c r="BW1938" i="1" s="1"/>
  <c r="BM1937" i="1"/>
  <c r="BV1937" i="1" s="1"/>
  <c r="BL1937" i="1"/>
  <c r="BM1936" i="1"/>
  <c r="BV1936" i="1" s="1"/>
  <c r="BL1936" i="1"/>
  <c r="BM1935" i="1"/>
  <c r="BV1935" i="1" s="1"/>
  <c r="BL1935" i="1"/>
  <c r="BN1935" i="1" s="1"/>
  <c r="BM1934" i="1"/>
  <c r="BL1934" i="1"/>
  <c r="BU1934" i="1" s="1"/>
  <c r="BM1933" i="1"/>
  <c r="BV1933" i="1" s="1"/>
  <c r="BL1933" i="1"/>
  <c r="BU1933" i="1" s="1"/>
  <c r="BM1932" i="1"/>
  <c r="BV1932" i="1" s="1"/>
  <c r="BL1932" i="1"/>
  <c r="BM1931" i="1"/>
  <c r="BV1931" i="1" s="1"/>
  <c r="BL1931" i="1"/>
  <c r="BU1931" i="1" s="1"/>
  <c r="BW1931" i="1" s="1"/>
  <c r="BM1930" i="1"/>
  <c r="BV1930" i="1" s="1"/>
  <c r="BL1930" i="1"/>
  <c r="BM1929" i="1"/>
  <c r="BV1929" i="1" s="1"/>
  <c r="CU1929" i="1" s="1"/>
  <c r="BL1929" i="1"/>
  <c r="BM1928" i="1"/>
  <c r="BV1928" i="1" s="1"/>
  <c r="BL1928" i="1"/>
  <c r="BM1927" i="1"/>
  <c r="BV1927" i="1" s="1"/>
  <c r="BL1927" i="1"/>
  <c r="BM1926" i="1"/>
  <c r="BL1926" i="1"/>
  <c r="BU1926" i="1" s="1"/>
  <c r="BM1925" i="1"/>
  <c r="BV1925" i="1" s="1"/>
  <c r="BL1925" i="1"/>
  <c r="BU1925" i="1" s="1"/>
  <c r="BM1924" i="1"/>
  <c r="BV1924" i="1" s="1"/>
  <c r="BL1924" i="1"/>
  <c r="BM1923" i="1"/>
  <c r="BV1923" i="1" s="1"/>
  <c r="BL1923" i="1"/>
  <c r="BU1923" i="1" s="1"/>
  <c r="CT1923" i="1" s="1"/>
  <c r="BM1922" i="1"/>
  <c r="BV1922" i="1" s="1"/>
  <c r="BL1922" i="1"/>
  <c r="BM1921" i="1"/>
  <c r="BV1921" i="1" s="1"/>
  <c r="BL1921" i="1"/>
  <c r="BM1920" i="1"/>
  <c r="BV1920" i="1" s="1"/>
  <c r="BL1920" i="1"/>
  <c r="BN1920" i="1" s="1"/>
  <c r="BM1919" i="1"/>
  <c r="BV1919" i="1" s="1"/>
  <c r="BL1919" i="1"/>
  <c r="BM1918" i="1"/>
  <c r="BL1918" i="1"/>
  <c r="BU1918" i="1" s="1"/>
  <c r="BM1917" i="1"/>
  <c r="BL1917" i="1"/>
  <c r="BU1917" i="1" s="1"/>
  <c r="BM1916" i="1"/>
  <c r="BV1916" i="1" s="1"/>
  <c r="BL1916" i="1"/>
  <c r="BM1915" i="1"/>
  <c r="BL1915" i="1"/>
  <c r="BU1915" i="1" s="1"/>
  <c r="BM1914" i="1"/>
  <c r="BV1914" i="1" s="1"/>
  <c r="BL1914" i="1"/>
  <c r="BU1914" i="1" s="1"/>
  <c r="BM1913" i="1"/>
  <c r="BV1913" i="1" s="1"/>
  <c r="BL1913" i="1"/>
  <c r="BM1912" i="1"/>
  <c r="BV1912" i="1" s="1"/>
  <c r="BL1912" i="1"/>
  <c r="BM1911" i="1"/>
  <c r="BV1911" i="1" s="1"/>
  <c r="BL1911" i="1"/>
  <c r="BM1910" i="1"/>
  <c r="BL1910" i="1"/>
  <c r="BU1910" i="1" s="1"/>
  <c r="BM1909" i="1"/>
  <c r="BL1909" i="1"/>
  <c r="BU1909" i="1" s="1"/>
  <c r="BM1908" i="1"/>
  <c r="BV1908" i="1" s="1"/>
  <c r="BL1908" i="1"/>
  <c r="BM1907" i="1"/>
  <c r="BV1907" i="1" s="1"/>
  <c r="BL1907" i="1"/>
  <c r="BU1907" i="1" s="1"/>
  <c r="BM1906" i="1"/>
  <c r="BV1906" i="1" s="1"/>
  <c r="BL1906" i="1"/>
  <c r="BU1906" i="1" s="1"/>
  <c r="BM1905" i="1"/>
  <c r="BV1905" i="1" s="1"/>
  <c r="BL1905" i="1"/>
  <c r="BM1904" i="1"/>
  <c r="BV1904" i="1" s="1"/>
  <c r="BL1904" i="1"/>
  <c r="BM1903" i="1"/>
  <c r="BV1903" i="1" s="1"/>
  <c r="BL1903" i="1"/>
  <c r="BM1902" i="1"/>
  <c r="BL1902" i="1"/>
  <c r="BU1902" i="1" s="1"/>
  <c r="BM1901" i="1"/>
  <c r="BL1901" i="1"/>
  <c r="BU1901" i="1" s="1"/>
  <c r="BM1900" i="1"/>
  <c r="BV1900" i="1" s="1"/>
  <c r="BL1900" i="1"/>
  <c r="BM1899" i="1"/>
  <c r="BV1899" i="1" s="1"/>
  <c r="BL1899" i="1"/>
  <c r="BU1899" i="1" s="1"/>
  <c r="BW1899" i="1" s="1"/>
  <c r="BM1898" i="1"/>
  <c r="BV1898" i="1" s="1"/>
  <c r="BL1898" i="1"/>
  <c r="BM1897" i="1"/>
  <c r="BV1897" i="1" s="1"/>
  <c r="BL1897" i="1"/>
  <c r="BM1896" i="1"/>
  <c r="BV1896" i="1" s="1"/>
  <c r="BL1896" i="1"/>
  <c r="BM1895" i="1"/>
  <c r="BV1895" i="1" s="1"/>
  <c r="BL1895" i="1"/>
  <c r="BM1894" i="1"/>
  <c r="BL1894" i="1"/>
  <c r="BU1894" i="1" s="1"/>
  <c r="BM1893" i="1"/>
  <c r="BN1893" i="1" s="1"/>
  <c r="BL1893" i="1"/>
  <c r="BU1893" i="1" s="1"/>
  <c r="BM1892" i="1"/>
  <c r="BV1892" i="1" s="1"/>
  <c r="BL1892" i="1"/>
  <c r="BM1891" i="1"/>
  <c r="BV1891" i="1" s="1"/>
  <c r="BL1891" i="1"/>
  <c r="BU1891" i="1" s="1"/>
  <c r="BM1890" i="1"/>
  <c r="BV1890" i="1" s="1"/>
  <c r="BL1890" i="1"/>
  <c r="BU1890" i="1" s="1"/>
  <c r="BW1890" i="1" s="1"/>
  <c r="BM1889" i="1"/>
  <c r="BV1889" i="1" s="1"/>
  <c r="BL1889" i="1"/>
  <c r="BM1888" i="1"/>
  <c r="BV1888" i="1" s="1"/>
  <c r="BL1888" i="1"/>
  <c r="BM1887" i="1"/>
  <c r="BV1887" i="1" s="1"/>
  <c r="BL1887" i="1"/>
  <c r="BM1886" i="1"/>
  <c r="BL1886" i="1"/>
  <c r="BU1886" i="1" s="1"/>
  <c r="BM1885" i="1"/>
  <c r="BL1885" i="1"/>
  <c r="BU1885" i="1" s="1"/>
  <c r="BM1884" i="1"/>
  <c r="BV1884" i="1" s="1"/>
  <c r="BL1884" i="1"/>
  <c r="BM1883" i="1"/>
  <c r="BL1883" i="1"/>
  <c r="BU1883" i="1" s="1"/>
  <c r="BM1882" i="1"/>
  <c r="BV1882" i="1" s="1"/>
  <c r="BL1882" i="1"/>
  <c r="BU1882" i="1" s="1"/>
  <c r="BM1881" i="1"/>
  <c r="BV1881" i="1" s="1"/>
  <c r="BL1881" i="1"/>
  <c r="BM1880" i="1"/>
  <c r="BV1880" i="1" s="1"/>
  <c r="BL1880" i="1"/>
  <c r="BM1879" i="1"/>
  <c r="BV1879" i="1" s="1"/>
  <c r="BL1879" i="1"/>
  <c r="BM1878" i="1"/>
  <c r="BV1878" i="1" s="1"/>
  <c r="CU1878" i="1" s="1"/>
  <c r="BL1878" i="1"/>
  <c r="BU1878" i="1" s="1"/>
  <c r="BM1877" i="1"/>
  <c r="BL1877" i="1"/>
  <c r="BU1877" i="1" s="1"/>
  <c r="BM1876" i="1"/>
  <c r="BV1876" i="1" s="1"/>
  <c r="BL1876" i="1"/>
  <c r="BM1875" i="1"/>
  <c r="BV1875" i="1" s="1"/>
  <c r="BL1875" i="1"/>
  <c r="BN1875" i="1" s="1"/>
  <c r="BM1874" i="1"/>
  <c r="BV1874" i="1" s="1"/>
  <c r="BL1874" i="1"/>
  <c r="BU1874" i="1" s="1"/>
  <c r="BW1874" i="1" s="1"/>
  <c r="BM1873" i="1"/>
  <c r="BV1873" i="1" s="1"/>
  <c r="BL1873" i="1"/>
  <c r="BM1872" i="1"/>
  <c r="BV1872" i="1" s="1"/>
  <c r="BL1872" i="1"/>
  <c r="BM1871" i="1"/>
  <c r="BV1871" i="1" s="1"/>
  <c r="BL1871" i="1"/>
  <c r="BM1870" i="1"/>
  <c r="BL1870" i="1"/>
  <c r="BU1870" i="1" s="1"/>
  <c r="BM1869" i="1"/>
  <c r="BL1869" i="1"/>
  <c r="BU1869" i="1" s="1"/>
  <c r="BM1868" i="1"/>
  <c r="BV1868" i="1" s="1"/>
  <c r="BL1868" i="1"/>
  <c r="BM1867" i="1"/>
  <c r="BV1867" i="1" s="1"/>
  <c r="BL1867" i="1"/>
  <c r="BU1867" i="1" s="1"/>
  <c r="BM1866" i="1"/>
  <c r="BV1866" i="1" s="1"/>
  <c r="BL1866" i="1"/>
  <c r="BM1865" i="1"/>
  <c r="BV1865" i="1" s="1"/>
  <c r="BL1865" i="1"/>
  <c r="BM1864" i="1"/>
  <c r="BV1864" i="1" s="1"/>
  <c r="BL1864" i="1"/>
  <c r="BM1863" i="1"/>
  <c r="BV1863" i="1" s="1"/>
  <c r="BL1863" i="1"/>
  <c r="BM1862" i="1"/>
  <c r="BL1862" i="1"/>
  <c r="BU1862" i="1" s="1"/>
  <c r="BM1861" i="1"/>
  <c r="BV1861" i="1" s="1"/>
  <c r="BL1861" i="1"/>
  <c r="BU1861" i="1" s="1"/>
  <c r="BW1861" i="1" s="1"/>
  <c r="BM1860" i="1"/>
  <c r="BV1860" i="1" s="1"/>
  <c r="BL1860" i="1"/>
  <c r="BM1859" i="1"/>
  <c r="BV1859" i="1" s="1"/>
  <c r="BL1859" i="1"/>
  <c r="BU1859" i="1" s="1"/>
  <c r="CT1859" i="1" s="1"/>
  <c r="BM1858" i="1"/>
  <c r="BV1858" i="1" s="1"/>
  <c r="BL1858" i="1"/>
  <c r="BU1858" i="1" s="1"/>
  <c r="BM1857" i="1"/>
  <c r="BV1857" i="1" s="1"/>
  <c r="BL1857" i="1"/>
  <c r="BM1856" i="1"/>
  <c r="BV1856" i="1" s="1"/>
  <c r="BL1856" i="1"/>
  <c r="BN1856" i="1" s="1"/>
  <c r="BM1855" i="1"/>
  <c r="BV1855" i="1" s="1"/>
  <c r="BL1855" i="1"/>
  <c r="BM1854" i="1"/>
  <c r="BL1854" i="1"/>
  <c r="BU1854" i="1" s="1"/>
  <c r="BM1853" i="1"/>
  <c r="BL1853" i="1"/>
  <c r="BU1853" i="1" s="1"/>
  <c r="BM1852" i="1"/>
  <c r="BV1852" i="1" s="1"/>
  <c r="BL1852" i="1"/>
  <c r="BN1852" i="1" s="1"/>
  <c r="BM1851" i="1"/>
  <c r="BL1851" i="1"/>
  <c r="BU1851" i="1" s="1"/>
  <c r="BM1850" i="1"/>
  <c r="BV1850" i="1" s="1"/>
  <c r="BL1850" i="1"/>
  <c r="BU1850" i="1" s="1"/>
  <c r="BM1849" i="1"/>
  <c r="BV1849" i="1" s="1"/>
  <c r="BL1849" i="1"/>
  <c r="BM1848" i="1"/>
  <c r="BV1848" i="1" s="1"/>
  <c r="BL1848" i="1"/>
  <c r="BM1847" i="1"/>
  <c r="BV1847" i="1" s="1"/>
  <c r="BL1847" i="1"/>
  <c r="BM1846" i="1"/>
  <c r="BL1846" i="1"/>
  <c r="BU1846" i="1" s="1"/>
  <c r="BM1845" i="1"/>
  <c r="BL1845" i="1"/>
  <c r="BU1845" i="1" s="1"/>
  <c r="BM1844" i="1"/>
  <c r="BV1844" i="1" s="1"/>
  <c r="BL1844" i="1"/>
  <c r="BM1843" i="1"/>
  <c r="BV1843" i="1" s="1"/>
  <c r="BL1843" i="1"/>
  <c r="BU1843" i="1" s="1"/>
  <c r="BM1842" i="1"/>
  <c r="BV1842" i="1" s="1"/>
  <c r="BL1842" i="1"/>
  <c r="BU1842" i="1" s="1"/>
  <c r="BM1841" i="1"/>
  <c r="BV1841" i="1" s="1"/>
  <c r="BL1841" i="1"/>
  <c r="BM1840" i="1"/>
  <c r="BV1840" i="1" s="1"/>
  <c r="BL1840" i="1"/>
  <c r="BM1839" i="1"/>
  <c r="BV1839" i="1" s="1"/>
  <c r="BL1839" i="1"/>
  <c r="BM1838" i="1"/>
  <c r="BL1838" i="1"/>
  <c r="BU1838" i="1" s="1"/>
  <c r="BM1837" i="1"/>
  <c r="BL1837" i="1"/>
  <c r="BU1837" i="1" s="1"/>
  <c r="BM1836" i="1"/>
  <c r="BV1836" i="1" s="1"/>
  <c r="BL1836" i="1"/>
  <c r="BM1835" i="1"/>
  <c r="BV1835" i="1" s="1"/>
  <c r="BL1835" i="1"/>
  <c r="BU1835" i="1" s="1"/>
  <c r="BM1834" i="1"/>
  <c r="BV1834" i="1" s="1"/>
  <c r="BL1834" i="1"/>
  <c r="BM1833" i="1"/>
  <c r="BV1833" i="1" s="1"/>
  <c r="BL1833" i="1"/>
  <c r="BM1832" i="1"/>
  <c r="BV1832" i="1" s="1"/>
  <c r="BL1832" i="1"/>
  <c r="BM1831" i="1"/>
  <c r="BV1831" i="1" s="1"/>
  <c r="BL1831" i="1"/>
  <c r="BM1830" i="1"/>
  <c r="BL1830" i="1"/>
  <c r="BU1830" i="1" s="1"/>
  <c r="BM1829" i="1"/>
  <c r="BN1829" i="1" s="1"/>
  <c r="BL1829" i="1"/>
  <c r="BU1829" i="1" s="1"/>
  <c r="BM1828" i="1"/>
  <c r="BV1828" i="1" s="1"/>
  <c r="BL1828" i="1"/>
  <c r="BM1827" i="1"/>
  <c r="BV1827" i="1" s="1"/>
  <c r="BL1827" i="1"/>
  <c r="BU1827" i="1" s="1"/>
  <c r="BN1826" i="1"/>
  <c r="BM1826" i="1"/>
  <c r="BV1826" i="1" s="1"/>
  <c r="BL1826" i="1"/>
  <c r="BU1826" i="1" s="1"/>
  <c r="BW1826" i="1" s="1"/>
  <c r="BM1825" i="1"/>
  <c r="BV1825" i="1" s="1"/>
  <c r="BL1825" i="1"/>
  <c r="BM1824" i="1"/>
  <c r="BV1824" i="1" s="1"/>
  <c r="BL1824" i="1"/>
  <c r="BM1823" i="1"/>
  <c r="BV1823" i="1" s="1"/>
  <c r="BL1823" i="1"/>
  <c r="BM1822" i="1"/>
  <c r="BL1822" i="1"/>
  <c r="BU1822" i="1" s="1"/>
  <c r="BM1821" i="1"/>
  <c r="BL1821" i="1"/>
  <c r="BU1821" i="1" s="1"/>
  <c r="BM1820" i="1"/>
  <c r="BV1820" i="1" s="1"/>
  <c r="BL1820" i="1"/>
  <c r="BM1819" i="1"/>
  <c r="BL1819" i="1"/>
  <c r="BU1819" i="1" s="1"/>
  <c r="BM1818" i="1"/>
  <c r="BV1818" i="1" s="1"/>
  <c r="BL1818" i="1"/>
  <c r="BU1818" i="1" s="1"/>
  <c r="BM1817" i="1"/>
  <c r="BV1817" i="1" s="1"/>
  <c r="BL1817" i="1"/>
  <c r="BM1816" i="1"/>
  <c r="BV1816" i="1" s="1"/>
  <c r="BL1816" i="1"/>
  <c r="BM1815" i="1"/>
  <c r="BV1815" i="1" s="1"/>
  <c r="BL1815" i="1"/>
  <c r="BM1814" i="1"/>
  <c r="BV1814" i="1" s="1"/>
  <c r="BL1814" i="1"/>
  <c r="BU1814" i="1" s="1"/>
  <c r="BM1813" i="1"/>
  <c r="BL1813" i="1"/>
  <c r="BU1813" i="1" s="1"/>
  <c r="BM1812" i="1"/>
  <c r="BV1812" i="1" s="1"/>
  <c r="BL1812" i="1"/>
  <c r="BM1811" i="1"/>
  <c r="BV1811" i="1" s="1"/>
  <c r="BL1811" i="1"/>
  <c r="BM1810" i="1"/>
  <c r="BV1810" i="1" s="1"/>
  <c r="BL1810" i="1"/>
  <c r="BU1810" i="1" s="1"/>
  <c r="BW1810" i="1" s="1"/>
  <c r="BM1809" i="1"/>
  <c r="BV1809" i="1" s="1"/>
  <c r="BL1809" i="1"/>
  <c r="BM1808" i="1"/>
  <c r="BV1808" i="1" s="1"/>
  <c r="BL1808" i="1"/>
  <c r="BM1807" i="1"/>
  <c r="BV1807" i="1" s="1"/>
  <c r="BL1807" i="1"/>
  <c r="BM1806" i="1"/>
  <c r="BL1806" i="1"/>
  <c r="BU1806" i="1" s="1"/>
  <c r="BM1805" i="1"/>
  <c r="BL1805" i="1"/>
  <c r="BU1805" i="1" s="1"/>
  <c r="BM1804" i="1"/>
  <c r="BV1804" i="1" s="1"/>
  <c r="BL1804" i="1"/>
  <c r="BM1803" i="1"/>
  <c r="BV1803" i="1" s="1"/>
  <c r="BL1803" i="1"/>
  <c r="BU1803" i="1" s="1"/>
  <c r="BM1802" i="1"/>
  <c r="BV1802" i="1" s="1"/>
  <c r="BL1802" i="1"/>
  <c r="BM1801" i="1"/>
  <c r="BV1801" i="1" s="1"/>
  <c r="BL1801" i="1"/>
  <c r="BM1800" i="1"/>
  <c r="BV1800" i="1" s="1"/>
  <c r="BL1800" i="1"/>
  <c r="BM1799" i="1"/>
  <c r="BV1799" i="1" s="1"/>
  <c r="BL1799" i="1"/>
  <c r="BM1798" i="1"/>
  <c r="BL1798" i="1"/>
  <c r="BU1798" i="1" s="1"/>
  <c r="BM1797" i="1"/>
  <c r="BV1797" i="1" s="1"/>
  <c r="CU1797" i="1" s="1"/>
  <c r="BL1797" i="1"/>
  <c r="BU1797" i="1" s="1"/>
  <c r="BM1796" i="1"/>
  <c r="BV1796" i="1" s="1"/>
  <c r="BL1796" i="1"/>
  <c r="BM1795" i="1"/>
  <c r="BV1795" i="1" s="1"/>
  <c r="BL1795" i="1"/>
  <c r="BU1795" i="1" s="1"/>
  <c r="CT1795" i="1" s="1"/>
  <c r="BM1794" i="1"/>
  <c r="BV1794" i="1" s="1"/>
  <c r="BL1794" i="1"/>
  <c r="BU1794" i="1" s="1"/>
  <c r="BW1794" i="1" s="1"/>
  <c r="BM1793" i="1"/>
  <c r="BV1793" i="1" s="1"/>
  <c r="BL1793" i="1"/>
  <c r="BM1792" i="1"/>
  <c r="BV1792" i="1" s="1"/>
  <c r="BL1792" i="1"/>
  <c r="BM1791" i="1"/>
  <c r="BV1791" i="1" s="1"/>
  <c r="BL1791" i="1"/>
  <c r="BM1790" i="1"/>
  <c r="BL1790" i="1"/>
  <c r="BU1790" i="1" s="1"/>
  <c r="BM1789" i="1"/>
  <c r="BV1789" i="1" s="1"/>
  <c r="BL1789" i="1"/>
  <c r="BU1789" i="1" s="1"/>
  <c r="BW1789" i="1" s="1"/>
  <c r="BM1788" i="1"/>
  <c r="BV1788" i="1" s="1"/>
  <c r="BL1788" i="1"/>
  <c r="BM1787" i="1"/>
  <c r="BL1787" i="1"/>
  <c r="BU1787" i="1" s="1"/>
  <c r="BM1786" i="1"/>
  <c r="BV1786" i="1" s="1"/>
  <c r="BL1786" i="1"/>
  <c r="BU1786" i="1" s="1"/>
  <c r="BM1785" i="1"/>
  <c r="BV1785" i="1" s="1"/>
  <c r="BL1785" i="1"/>
  <c r="BM1784" i="1"/>
  <c r="BV1784" i="1" s="1"/>
  <c r="BL1784" i="1"/>
  <c r="BM1783" i="1"/>
  <c r="BV1783" i="1" s="1"/>
  <c r="BL1783" i="1"/>
  <c r="BM1782" i="1"/>
  <c r="BL1782" i="1"/>
  <c r="BU1782" i="1" s="1"/>
  <c r="BM1781" i="1"/>
  <c r="BL1781" i="1"/>
  <c r="BU1781" i="1" s="1"/>
  <c r="BM1780" i="1"/>
  <c r="BV1780" i="1" s="1"/>
  <c r="BL1780" i="1"/>
  <c r="BM1779" i="1"/>
  <c r="BV1779" i="1" s="1"/>
  <c r="BL1779" i="1"/>
  <c r="BU1779" i="1" s="1"/>
  <c r="BM1778" i="1"/>
  <c r="BV1778" i="1" s="1"/>
  <c r="BL1778" i="1"/>
  <c r="BU1778" i="1" s="1"/>
  <c r="BM1777" i="1"/>
  <c r="BV1777" i="1" s="1"/>
  <c r="BL1777" i="1"/>
  <c r="BM1776" i="1"/>
  <c r="BV1776" i="1" s="1"/>
  <c r="BL1776" i="1"/>
  <c r="BM1775" i="1"/>
  <c r="BV1775" i="1" s="1"/>
  <c r="BL1775" i="1"/>
  <c r="BM1774" i="1"/>
  <c r="BL1774" i="1"/>
  <c r="BU1774" i="1" s="1"/>
  <c r="BM1773" i="1"/>
  <c r="BV1773" i="1" s="1"/>
  <c r="BL1773" i="1"/>
  <c r="BU1773" i="1" s="1"/>
  <c r="BW1773" i="1" s="1"/>
  <c r="BM1772" i="1"/>
  <c r="BV1772" i="1" s="1"/>
  <c r="BL1772" i="1"/>
  <c r="BM1771" i="1"/>
  <c r="BV1771" i="1" s="1"/>
  <c r="BL1771" i="1"/>
  <c r="BU1771" i="1" s="1"/>
  <c r="BW1771" i="1" s="1"/>
  <c r="BM1770" i="1"/>
  <c r="BV1770" i="1" s="1"/>
  <c r="BL1770" i="1"/>
  <c r="BM1769" i="1"/>
  <c r="BV1769" i="1" s="1"/>
  <c r="BL1769" i="1"/>
  <c r="BM1768" i="1"/>
  <c r="BV1768" i="1" s="1"/>
  <c r="BL1768" i="1"/>
  <c r="BM1767" i="1"/>
  <c r="BV1767" i="1" s="1"/>
  <c r="BL1767" i="1"/>
  <c r="BM1766" i="1"/>
  <c r="BL1766" i="1"/>
  <c r="BU1766" i="1" s="1"/>
  <c r="BM1765" i="1"/>
  <c r="BL1765" i="1"/>
  <c r="BU1765" i="1" s="1"/>
  <c r="BM1764" i="1"/>
  <c r="BV1764" i="1" s="1"/>
  <c r="BL1764" i="1"/>
  <c r="BM1763" i="1"/>
  <c r="BV1763" i="1" s="1"/>
  <c r="BL1763" i="1"/>
  <c r="BU1763" i="1" s="1"/>
  <c r="BN1762" i="1"/>
  <c r="BM1762" i="1"/>
  <c r="BV1762" i="1" s="1"/>
  <c r="BL1762" i="1"/>
  <c r="BU1762" i="1" s="1"/>
  <c r="BM1761" i="1"/>
  <c r="BV1761" i="1" s="1"/>
  <c r="CU1761" i="1" s="1"/>
  <c r="BL1761" i="1"/>
  <c r="BM1760" i="1"/>
  <c r="BV1760" i="1" s="1"/>
  <c r="CU1760" i="1" s="1"/>
  <c r="BL1760" i="1"/>
  <c r="BM1759" i="1"/>
  <c r="BV1759" i="1" s="1"/>
  <c r="BL1759" i="1"/>
  <c r="BM1758" i="1"/>
  <c r="BL1758" i="1"/>
  <c r="BU1758" i="1" s="1"/>
  <c r="BM1757" i="1"/>
  <c r="BL1757" i="1"/>
  <c r="BU1757" i="1" s="1"/>
  <c r="BM1756" i="1"/>
  <c r="BV1756" i="1" s="1"/>
  <c r="BL1756" i="1"/>
  <c r="BM1755" i="1"/>
  <c r="BL1755" i="1"/>
  <c r="BU1755" i="1" s="1"/>
  <c r="BM1754" i="1"/>
  <c r="BV1754" i="1" s="1"/>
  <c r="BL1754" i="1"/>
  <c r="BU1754" i="1" s="1"/>
  <c r="BM1753" i="1"/>
  <c r="BV1753" i="1" s="1"/>
  <c r="CU1753" i="1" s="1"/>
  <c r="BL1753" i="1"/>
  <c r="BM1752" i="1"/>
  <c r="BV1752" i="1" s="1"/>
  <c r="BL1752" i="1"/>
  <c r="BM1751" i="1"/>
  <c r="BV1751" i="1" s="1"/>
  <c r="BL1751" i="1"/>
  <c r="BM1750" i="1"/>
  <c r="BN1750" i="1" s="1"/>
  <c r="BL1750" i="1"/>
  <c r="BU1750" i="1" s="1"/>
  <c r="BM1749" i="1"/>
  <c r="BL1749" i="1"/>
  <c r="BU1749" i="1" s="1"/>
  <c r="BM1748" i="1"/>
  <c r="BV1748" i="1" s="1"/>
  <c r="BL1748" i="1"/>
  <c r="BM1747" i="1"/>
  <c r="BV1747" i="1" s="1"/>
  <c r="BL1747" i="1"/>
  <c r="BM1746" i="1"/>
  <c r="BV1746" i="1" s="1"/>
  <c r="BL1746" i="1"/>
  <c r="BU1746" i="1" s="1"/>
  <c r="BW1746" i="1" s="1"/>
  <c r="BM1745" i="1"/>
  <c r="BV1745" i="1" s="1"/>
  <c r="BL1745" i="1"/>
  <c r="BM1744" i="1"/>
  <c r="BV1744" i="1" s="1"/>
  <c r="BL1744" i="1"/>
  <c r="BM1743" i="1"/>
  <c r="BV1743" i="1" s="1"/>
  <c r="BL1743" i="1"/>
  <c r="BN1743" i="1" s="1"/>
  <c r="BM1742" i="1"/>
  <c r="BL1742" i="1"/>
  <c r="BU1742" i="1" s="1"/>
  <c r="BM1741" i="1"/>
  <c r="BL1741" i="1"/>
  <c r="BU1741" i="1" s="1"/>
  <c r="BM1740" i="1"/>
  <c r="BV1740" i="1" s="1"/>
  <c r="BL1740" i="1"/>
  <c r="BM1739" i="1"/>
  <c r="BV1739" i="1" s="1"/>
  <c r="BL1739" i="1"/>
  <c r="BU1739" i="1" s="1"/>
  <c r="BM1738" i="1"/>
  <c r="BV1738" i="1" s="1"/>
  <c r="BL1738" i="1"/>
  <c r="BM1737" i="1"/>
  <c r="BV1737" i="1" s="1"/>
  <c r="BL1737" i="1"/>
  <c r="BM1736" i="1"/>
  <c r="BV1736" i="1" s="1"/>
  <c r="BL1736" i="1"/>
  <c r="BM1735" i="1"/>
  <c r="BV1735" i="1" s="1"/>
  <c r="BL1735" i="1"/>
  <c r="BM1734" i="1"/>
  <c r="BL1734" i="1"/>
  <c r="BU1734" i="1" s="1"/>
  <c r="BM1733" i="1"/>
  <c r="BV1733" i="1" s="1"/>
  <c r="BL1733" i="1"/>
  <c r="BU1733" i="1" s="1"/>
  <c r="BM1732" i="1"/>
  <c r="BV1732" i="1" s="1"/>
  <c r="CU1732" i="1" s="1"/>
  <c r="BL1732" i="1"/>
  <c r="BM1731" i="1"/>
  <c r="BV1731" i="1" s="1"/>
  <c r="BL1731" i="1"/>
  <c r="BU1731" i="1" s="1"/>
  <c r="BW1731" i="1" s="1"/>
  <c r="BM1730" i="1"/>
  <c r="BV1730" i="1" s="1"/>
  <c r="BL1730" i="1"/>
  <c r="BM1729" i="1"/>
  <c r="BV1729" i="1" s="1"/>
  <c r="BL1729" i="1"/>
  <c r="BM1728" i="1"/>
  <c r="BV1728" i="1" s="1"/>
  <c r="BL1728" i="1"/>
  <c r="BN1728" i="1" s="1"/>
  <c r="BM1727" i="1"/>
  <c r="BV1727" i="1" s="1"/>
  <c r="BL1727" i="1"/>
  <c r="BM1726" i="1"/>
  <c r="BL1726" i="1"/>
  <c r="BU1726" i="1" s="1"/>
  <c r="BM1725" i="1"/>
  <c r="BL1725" i="1"/>
  <c r="BU1725" i="1" s="1"/>
  <c r="BM1724" i="1"/>
  <c r="BV1724" i="1" s="1"/>
  <c r="CU1724" i="1" s="1"/>
  <c r="BL1724" i="1"/>
  <c r="BN1724" i="1" s="1"/>
  <c r="BM1723" i="1"/>
  <c r="BL1723" i="1"/>
  <c r="BU1723" i="1" s="1"/>
  <c r="BM1722" i="1"/>
  <c r="BV1722" i="1" s="1"/>
  <c r="BL1722" i="1"/>
  <c r="BU1722" i="1" s="1"/>
  <c r="BW1722" i="1" s="1"/>
  <c r="BM1721" i="1"/>
  <c r="BV1721" i="1" s="1"/>
  <c r="CU1721" i="1" s="1"/>
  <c r="BL1721" i="1"/>
  <c r="BM1720" i="1"/>
  <c r="BV1720" i="1" s="1"/>
  <c r="BL1720" i="1"/>
  <c r="BM1719" i="1"/>
  <c r="BV1719" i="1" s="1"/>
  <c r="BL1719" i="1"/>
  <c r="BM1718" i="1"/>
  <c r="BL1718" i="1"/>
  <c r="BU1718" i="1" s="1"/>
  <c r="BM1717" i="1"/>
  <c r="BL1717" i="1"/>
  <c r="BU1717" i="1" s="1"/>
  <c r="BM1716" i="1"/>
  <c r="BV1716" i="1" s="1"/>
  <c r="BL1716" i="1"/>
  <c r="BM1715" i="1"/>
  <c r="BV1715" i="1" s="1"/>
  <c r="BL1715" i="1"/>
  <c r="BU1715" i="1" s="1"/>
  <c r="BM1714" i="1"/>
  <c r="BV1714" i="1" s="1"/>
  <c r="BL1714" i="1"/>
  <c r="BU1714" i="1" s="1"/>
  <c r="BW1714" i="1" s="1"/>
  <c r="BM1713" i="1"/>
  <c r="BV1713" i="1" s="1"/>
  <c r="BL1713" i="1"/>
  <c r="BM1712" i="1"/>
  <c r="BV1712" i="1" s="1"/>
  <c r="BL1712" i="1"/>
  <c r="BM1711" i="1"/>
  <c r="BV1711" i="1" s="1"/>
  <c r="BL1711" i="1"/>
  <c r="BM1710" i="1"/>
  <c r="BL1710" i="1"/>
  <c r="BU1710" i="1" s="1"/>
  <c r="BM1709" i="1"/>
  <c r="BV1709" i="1" s="1"/>
  <c r="BL1709" i="1"/>
  <c r="BU1709" i="1" s="1"/>
  <c r="BW1709" i="1" s="1"/>
  <c r="BM1708" i="1"/>
  <c r="BV1708" i="1" s="1"/>
  <c r="BL1708" i="1"/>
  <c r="BM1707" i="1"/>
  <c r="BV1707" i="1" s="1"/>
  <c r="BL1707" i="1"/>
  <c r="BU1707" i="1" s="1"/>
  <c r="BW1707" i="1" s="1"/>
  <c r="BM1706" i="1"/>
  <c r="BV1706" i="1" s="1"/>
  <c r="BL1706" i="1"/>
  <c r="BM1705" i="1"/>
  <c r="BV1705" i="1" s="1"/>
  <c r="BL1705" i="1"/>
  <c r="BM1704" i="1"/>
  <c r="BV1704" i="1" s="1"/>
  <c r="BL1704" i="1"/>
  <c r="BM1703" i="1"/>
  <c r="BV1703" i="1" s="1"/>
  <c r="BL1703" i="1"/>
  <c r="BM1702" i="1"/>
  <c r="BL1702" i="1"/>
  <c r="BU1702" i="1" s="1"/>
  <c r="BM1701" i="1"/>
  <c r="BL1701" i="1"/>
  <c r="BU1701" i="1" s="1"/>
  <c r="BM1700" i="1"/>
  <c r="BV1700" i="1" s="1"/>
  <c r="CU1700" i="1" s="1"/>
  <c r="BL1700" i="1"/>
  <c r="BM1699" i="1"/>
  <c r="BV1699" i="1" s="1"/>
  <c r="BL1699" i="1"/>
  <c r="BU1699" i="1" s="1"/>
  <c r="BM1698" i="1"/>
  <c r="BV1698" i="1" s="1"/>
  <c r="BL1698" i="1"/>
  <c r="BU1698" i="1" s="1"/>
  <c r="BM1697" i="1"/>
  <c r="BV1697" i="1" s="1"/>
  <c r="BL1697" i="1"/>
  <c r="BM1696" i="1"/>
  <c r="BV1696" i="1" s="1"/>
  <c r="BL1696" i="1"/>
  <c r="BM1695" i="1"/>
  <c r="BV1695" i="1" s="1"/>
  <c r="BL1695" i="1"/>
  <c r="BM1694" i="1"/>
  <c r="BL1694" i="1"/>
  <c r="BU1694" i="1" s="1"/>
  <c r="BM1693" i="1"/>
  <c r="BL1693" i="1"/>
  <c r="BU1693" i="1" s="1"/>
  <c r="BM1692" i="1"/>
  <c r="BV1692" i="1" s="1"/>
  <c r="BL1692" i="1"/>
  <c r="BM1691" i="1"/>
  <c r="BL1691" i="1"/>
  <c r="BU1691" i="1" s="1"/>
  <c r="BM1690" i="1"/>
  <c r="BV1690" i="1" s="1"/>
  <c r="BL1690" i="1"/>
  <c r="BU1690" i="1" s="1"/>
  <c r="BM1689" i="1"/>
  <c r="BV1689" i="1" s="1"/>
  <c r="BL1689" i="1"/>
  <c r="BM1688" i="1"/>
  <c r="BV1688" i="1" s="1"/>
  <c r="BL1688" i="1"/>
  <c r="BM1687" i="1"/>
  <c r="BV1687" i="1" s="1"/>
  <c r="BL1687" i="1"/>
  <c r="BM1686" i="1"/>
  <c r="BL1686" i="1"/>
  <c r="BU1686" i="1" s="1"/>
  <c r="BM1685" i="1"/>
  <c r="BL1685" i="1"/>
  <c r="BU1685" i="1" s="1"/>
  <c r="BM1684" i="1"/>
  <c r="BV1684" i="1" s="1"/>
  <c r="BL1684" i="1"/>
  <c r="BM1683" i="1"/>
  <c r="BV1683" i="1" s="1"/>
  <c r="BL1683" i="1"/>
  <c r="BU1683" i="1" s="1"/>
  <c r="BW1683" i="1" s="1"/>
  <c r="BM1682" i="1"/>
  <c r="BV1682" i="1" s="1"/>
  <c r="BL1682" i="1"/>
  <c r="BU1682" i="1" s="1"/>
  <c r="BM1681" i="1"/>
  <c r="BV1681" i="1" s="1"/>
  <c r="BL1681" i="1"/>
  <c r="BM1680" i="1"/>
  <c r="BV1680" i="1" s="1"/>
  <c r="BL1680" i="1"/>
  <c r="BM1679" i="1"/>
  <c r="BV1679" i="1" s="1"/>
  <c r="BL1679" i="1"/>
  <c r="BN1679" i="1" s="1"/>
  <c r="BM1678" i="1"/>
  <c r="BL1678" i="1"/>
  <c r="BU1678" i="1" s="1"/>
  <c r="BM1677" i="1"/>
  <c r="BL1677" i="1"/>
  <c r="BU1677" i="1" s="1"/>
  <c r="BM1676" i="1"/>
  <c r="BV1676" i="1" s="1"/>
  <c r="BL1676" i="1"/>
  <c r="BM1675" i="1"/>
  <c r="BV1675" i="1" s="1"/>
  <c r="BL1675" i="1"/>
  <c r="BU1675" i="1" s="1"/>
  <c r="BM1674" i="1"/>
  <c r="BV1674" i="1" s="1"/>
  <c r="BL1674" i="1"/>
  <c r="BM1673" i="1"/>
  <c r="BV1673" i="1" s="1"/>
  <c r="BL1673" i="1"/>
  <c r="BM1672" i="1"/>
  <c r="BV1672" i="1" s="1"/>
  <c r="BL1672" i="1"/>
  <c r="BM1671" i="1"/>
  <c r="BV1671" i="1" s="1"/>
  <c r="BL1671" i="1"/>
  <c r="BM1670" i="1"/>
  <c r="BL1670" i="1"/>
  <c r="BU1670" i="1" s="1"/>
  <c r="BM1669" i="1"/>
  <c r="BL1669" i="1"/>
  <c r="BU1669" i="1" s="1"/>
  <c r="BM1668" i="1"/>
  <c r="BV1668" i="1" s="1"/>
  <c r="BL1668" i="1"/>
  <c r="BM1667" i="1"/>
  <c r="BV1667" i="1" s="1"/>
  <c r="BL1667" i="1"/>
  <c r="BU1667" i="1" s="1"/>
  <c r="BN1666" i="1"/>
  <c r="BM1666" i="1"/>
  <c r="BV1666" i="1" s="1"/>
  <c r="BL1666" i="1"/>
  <c r="BU1666" i="1" s="1"/>
  <c r="BW1666" i="1" s="1"/>
  <c r="BM1665" i="1"/>
  <c r="BV1665" i="1" s="1"/>
  <c r="BL1665" i="1"/>
  <c r="BM1664" i="1"/>
  <c r="BV1664" i="1" s="1"/>
  <c r="BL1664" i="1"/>
  <c r="BM1663" i="1"/>
  <c r="BV1663" i="1" s="1"/>
  <c r="BL1663" i="1"/>
  <c r="BM1662" i="1"/>
  <c r="BL1662" i="1"/>
  <c r="BU1662" i="1" s="1"/>
  <c r="BM1661" i="1"/>
  <c r="BL1661" i="1"/>
  <c r="BU1661" i="1" s="1"/>
  <c r="BM1660" i="1"/>
  <c r="BV1660" i="1" s="1"/>
  <c r="BL1660" i="1"/>
  <c r="BM1659" i="1"/>
  <c r="BL1659" i="1"/>
  <c r="BU1659" i="1" s="1"/>
  <c r="BM1658" i="1"/>
  <c r="BV1658" i="1" s="1"/>
  <c r="BL1658" i="1"/>
  <c r="BU1658" i="1" s="1"/>
  <c r="BM1657" i="1"/>
  <c r="BL1657" i="1"/>
  <c r="BM1656" i="1"/>
  <c r="BV1656" i="1" s="1"/>
  <c r="BL1656" i="1"/>
  <c r="BM1655" i="1"/>
  <c r="BV1655" i="1" s="1"/>
  <c r="BL1655" i="1"/>
  <c r="BM1654" i="1"/>
  <c r="BL1654" i="1"/>
  <c r="BU1654" i="1" s="1"/>
  <c r="BM1653" i="1"/>
  <c r="BV1653" i="1" s="1"/>
  <c r="BL1653" i="1"/>
  <c r="BM1652" i="1"/>
  <c r="BV1652" i="1" s="1"/>
  <c r="BL1652" i="1"/>
  <c r="BM1651" i="1"/>
  <c r="BV1651" i="1" s="1"/>
  <c r="BL1651" i="1"/>
  <c r="BU1651" i="1" s="1"/>
  <c r="BM1650" i="1"/>
  <c r="BV1650" i="1" s="1"/>
  <c r="BL1650" i="1"/>
  <c r="BU1650" i="1" s="1"/>
  <c r="BM1649" i="1"/>
  <c r="BV1649" i="1" s="1"/>
  <c r="BL1649" i="1"/>
  <c r="BM1648" i="1"/>
  <c r="BV1648" i="1" s="1"/>
  <c r="BL1648" i="1"/>
  <c r="BM1647" i="1"/>
  <c r="BV1647" i="1" s="1"/>
  <c r="BL1647" i="1"/>
  <c r="BM1646" i="1"/>
  <c r="BL1646" i="1"/>
  <c r="BU1646" i="1" s="1"/>
  <c r="BM1645" i="1"/>
  <c r="BV1645" i="1" s="1"/>
  <c r="BL1645" i="1"/>
  <c r="BM1644" i="1"/>
  <c r="BV1644" i="1" s="1"/>
  <c r="BL1644" i="1"/>
  <c r="BM1643" i="1"/>
  <c r="BV1643" i="1" s="1"/>
  <c r="BL1643" i="1"/>
  <c r="BU1643" i="1" s="1"/>
  <c r="BM1642" i="1"/>
  <c r="BV1642" i="1" s="1"/>
  <c r="BL1642" i="1"/>
  <c r="BM1641" i="1"/>
  <c r="BV1641" i="1" s="1"/>
  <c r="BL1641" i="1"/>
  <c r="BM1640" i="1"/>
  <c r="BV1640" i="1" s="1"/>
  <c r="BL1640" i="1"/>
  <c r="BM1639" i="1"/>
  <c r="BV1639" i="1" s="1"/>
  <c r="BL1639" i="1"/>
  <c r="BM1638" i="1"/>
  <c r="BL1638" i="1"/>
  <c r="BU1638" i="1" s="1"/>
  <c r="BM1637" i="1"/>
  <c r="BV1637" i="1" s="1"/>
  <c r="BL1637" i="1"/>
  <c r="BU1637" i="1" s="1"/>
  <c r="BW1637" i="1" s="1"/>
  <c r="BM1636" i="1"/>
  <c r="BV1636" i="1" s="1"/>
  <c r="BL1636" i="1"/>
  <c r="BU1636" i="1" s="1"/>
  <c r="BW1636" i="1" s="1"/>
  <c r="BM1635" i="1"/>
  <c r="BV1635" i="1" s="1"/>
  <c r="BL1635" i="1"/>
  <c r="BN1634" i="1"/>
  <c r="BM1634" i="1"/>
  <c r="BV1634" i="1" s="1"/>
  <c r="BL1634" i="1"/>
  <c r="BU1634" i="1" s="1"/>
  <c r="BW1634" i="1" s="1"/>
  <c r="BM1633" i="1"/>
  <c r="BV1633" i="1" s="1"/>
  <c r="BL1633" i="1"/>
  <c r="BM1632" i="1"/>
  <c r="BV1632" i="1" s="1"/>
  <c r="BL1632" i="1"/>
  <c r="BN1632" i="1" s="1"/>
  <c r="BM1631" i="1"/>
  <c r="BV1631" i="1" s="1"/>
  <c r="BL1631" i="1"/>
  <c r="BM1630" i="1"/>
  <c r="BL1630" i="1"/>
  <c r="BU1630" i="1" s="1"/>
  <c r="BM1629" i="1"/>
  <c r="BV1629" i="1" s="1"/>
  <c r="BL1629" i="1"/>
  <c r="BU1629" i="1" s="1"/>
  <c r="BW1629" i="1" s="1"/>
  <c r="BM1628" i="1"/>
  <c r="BV1628" i="1" s="1"/>
  <c r="BL1628" i="1"/>
  <c r="BM1627" i="1"/>
  <c r="BV1627" i="1" s="1"/>
  <c r="BL1627" i="1"/>
  <c r="BM1626" i="1"/>
  <c r="BV1626" i="1" s="1"/>
  <c r="BL1626" i="1"/>
  <c r="BU1626" i="1" s="1"/>
  <c r="BW1626" i="1" s="1"/>
  <c r="BM1625" i="1"/>
  <c r="BV1625" i="1" s="1"/>
  <c r="BL1625" i="1"/>
  <c r="BM1624" i="1"/>
  <c r="BV1624" i="1" s="1"/>
  <c r="BL1624" i="1"/>
  <c r="BM1623" i="1"/>
  <c r="BV1623" i="1" s="1"/>
  <c r="BL1623" i="1"/>
  <c r="BM1622" i="1"/>
  <c r="BV1622" i="1" s="1"/>
  <c r="BL1622" i="1"/>
  <c r="BM1621" i="1"/>
  <c r="BV1621" i="1" s="1"/>
  <c r="BL1621" i="1"/>
  <c r="BN1621" i="1" s="1"/>
  <c r="BM1620" i="1"/>
  <c r="BL1620" i="1"/>
  <c r="BU1620" i="1" s="1"/>
  <c r="BM1619" i="1"/>
  <c r="BV1619" i="1" s="1"/>
  <c r="BL1619" i="1"/>
  <c r="BM1618" i="1"/>
  <c r="BV1618" i="1" s="1"/>
  <c r="BL1618" i="1"/>
  <c r="BU1618" i="1" s="1"/>
  <c r="BW1618" i="1" s="1"/>
  <c r="BM1617" i="1"/>
  <c r="BV1617" i="1" s="1"/>
  <c r="BL1617" i="1"/>
  <c r="BM1616" i="1"/>
  <c r="BV1616" i="1" s="1"/>
  <c r="BL1616" i="1"/>
  <c r="BM1615" i="1"/>
  <c r="BV1615" i="1" s="1"/>
  <c r="BL1615" i="1"/>
  <c r="BM1614" i="1"/>
  <c r="BV1614" i="1" s="1"/>
  <c r="BL1614" i="1"/>
  <c r="BM1613" i="1"/>
  <c r="BV1613" i="1" s="1"/>
  <c r="BL1613" i="1"/>
  <c r="BM1612" i="1"/>
  <c r="BV1612" i="1" s="1"/>
  <c r="BL1612" i="1"/>
  <c r="BU1612" i="1" s="1"/>
  <c r="BM1611" i="1"/>
  <c r="BV1611" i="1" s="1"/>
  <c r="BL1611" i="1"/>
  <c r="BM1610" i="1"/>
  <c r="BV1610" i="1" s="1"/>
  <c r="BL1610" i="1"/>
  <c r="BM1609" i="1"/>
  <c r="BV1609" i="1" s="1"/>
  <c r="BL1609" i="1"/>
  <c r="BM1608" i="1"/>
  <c r="BV1608" i="1" s="1"/>
  <c r="BL1608" i="1"/>
  <c r="BM1607" i="1"/>
  <c r="BV1607" i="1" s="1"/>
  <c r="BL1607" i="1"/>
  <c r="BM1606" i="1"/>
  <c r="BV1606" i="1" s="1"/>
  <c r="BL1606" i="1"/>
  <c r="BM1605" i="1"/>
  <c r="BV1605" i="1" s="1"/>
  <c r="BL1605" i="1"/>
  <c r="BU1605" i="1" s="1"/>
  <c r="BW1605" i="1" s="1"/>
  <c r="BM1604" i="1"/>
  <c r="BV1604" i="1" s="1"/>
  <c r="BL1604" i="1"/>
  <c r="BU1604" i="1" s="1"/>
  <c r="BM1603" i="1"/>
  <c r="BV1603" i="1" s="1"/>
  <c r="BL1603" i="1"/>
  <c r="BM1602" i="1"/>
  <c r="BV1602" i="1" s="1"/>
  <c r="BL1602" i="1"/>
  <c r="BU1602" i="1" s="1"/>
  <c r="BM1601" i="1"/>
  <c r="BV1601" i="1" s="1"/>
  <c r="BL1601" i="1"/>
  <c r="BU1601" i="1" s="1"/>
  <c r="BW1601" i="1" s="1"/>
  <c r="BM1600" i="1"/>
  <c r="BV1600" i="1" s="1"/>
  <c r="BL1600" i="1"/>
  <c r="BM1599" i="1"/>
  <c r="BV1599" i="1" s="1"/>
  <c r="BL1599" i="1"/>
  <c r="BM1598" i="1"/>
  <c r="BV1598" i="1" s="1"/>
  <c r="BL1598" i="1"/>
  <c r="BM1597" i="1"/>
  <c r="BV1597" i="1" s="1"/>
  <c r="BL1597" i="1"/>
  <c r="BU1597" i="1" s="1"/>
  <c r="BW1597" i="1" s="1"/>
  <c r="BM1596" i="1"/>
  <c r="BV1596" i="1" s="1"/>
  <c r="BL1596" i="1"/>
  <c r="BM1595" i="1"/>
  <c r="BV1595" i="1" s="1"/>
  <c r="BL1595" i="1"/>
  <c r="BM1594" i="1"/>
  <c r="BV1594" i="1" s="1"/>
  <c r="BL1594" i="1"/>
  <c r="BU1594" i="1" s="1"/>
  <c r="BW1594" i="1" s="1"/>
  <c r="BM1593" i="1"/>
  <c r="BV1593" i="1" s="1"/>
  <c r="BL1593" i="1"/>
  <c r="BM1592" i="1"/>
  <c r="BV1592" i="1" s="1"/>
  <c r="BL1592" i="1"/>
  <c r="BM1591" i="1"/>
  <c r="BV1591" i="1" s="1"/>
  <c r="BL1591" i="1"/>
  <c r="BM1590" i="1"/>
  <c r="BV1590" i="1" s="1"/>
  <c r="BL1590" i="1"/>
  <c r="BM1589" i="1"/>
  <c r="BV1589" i="1" s="1"/>
  <c r="BL1589" i="1"/>
  <c r="BM1588" i="1"/>
  <c r="BV1588" i="1" s="1"/>
  <c r="BL1588" i="1"/>
  <c r="BM1587" i="1"/>
  <c r="BN1587" i="1" s="1"/>
  <c r="BL1587" i="1"/>
  <c r="BU1587" i="1" s="1"/>
  <c r="BM1586" i="1"/>
  <c r="BV1586" i="1" s="1"/>
  <c r="BL1586" i="1"/>
  <c r="BU1586" i="1" s="1"/>
  <c r="BW1586" i="1" s="1"/>
  <c r="BM1585" i="1"/>
  <c r="BL1585" i="1"/>
  <c r="BU1585" i="1" s="1"/>
  <c r="BM1584" i="1"/>
  <c r="BV1584" i="1" s="1"/>
  <c r="BL1584" i="1"/>
  <c r="BM1583" i="1"/>
  <c r="BV1583" i="1" s="1"/>
  <c r="BL1583" i="1"/>
  <c r="BM1582" i="1"/>
  <c r="BL1582" i="1"/>
  <c r="BU1582" i="1" s="1"/>
  <c r="BM1581" i="1"/>
  <c r="BV1581" i="1" s="1"/>
  <c r="BL1581" i="1"/>
  <c r="BU1581" i="1" s="1"/>
  <c r="BM1580" i="1"/>
  <c r="BV1580" i="1" s="1"/>
  <c r="BL1580" i="1"/>
  <c r="BM1579" i="1"/>
  <c r="BV1579" i="1" s="1"/>
  <c r="BL1579" i="1"/>
  <c r="BU1579" i="1" s="1"/>
  <c r="BM1578" i="1"/>
  <c r="BV1578" i="1" s="1"/>
  <c r="BL1578" i="1"/>
  <c r="BU1578" i="1" s="1"/>
  <c r="BM1577" i="1"/>
  <c r="BV1577" i="1" s="1"/>
  <c r="BL1577" i="1"/>
  <c r="BM1576" i="1"/>
  <c r="BV1576" i="1" s="1"/>
  <c r="BL1576" i="1"/>
  <c r="BU1576" i="1" s="1"/>
  <c r="BM1575" i="1"/>
  <c r="BV1575" i="1" s="1"/>
  <c r="BL1575" i="1"/>
  <c r="BM1574" i="1"/>
  <c r="BL1574" i="1"/>
  <c r="BU1574" i="1" s="1"/>
  <c r="BM1573" i="1"/>
  <c r="BV1573" i="1" s="1"/>
  <c r="BL1573" i="1"/>
  <c r="BM1572" i="1"/>
  <c r="BV1572" i="1" s="1"/>
  <c r="CU1572" i="1" s="1"/>
  <c r="BL1572" i="1"/>
  <c r="BU1572" i="1" s="1"/>
  <c r="BM1571" i="1"/>
  <c r="BV1571" i="1" s="1"/>
  <c r="BL1571" i="1"/>
  <c r="BU1571" i="1" s="1"/>
  <c r="BW1571" i="1" s="1"/>
  <c r="BM1570" i="1"/>
  <c r="BL1570" i="1"/>
  <c r="BU1570" i="1" s="1"/>
  <c r="BM1569" i="1"/>
  <c r="BV1569" i="1" s="1"/>
  <c r="BL1569" i="1"/>
  <c r="BM1568" i="1"/>
  <c r="BV1568" i="1" s="1"/>
  <c r="BL1568" i="1"/>
  <c r="BM1567" i="1"/>
  <c r="BV1567" i="1" s="1"/>
  <c r="BL1567" i="1"/>
  <c r="BM1566" i="1"/>
  <c r="BL1566" i="1"/>
  <c r="BU1566" i="1" s="1"/>
  <c r="BM1565" i="1"/>
  <c r="BV1565" i="1" s="1"/>
  <c r="BL1565" i="1"/>
  <c r="BM1564" i="1"/>
  <c r="BV1564" i="1" s="1"/>
  <c r="BL1564" i="1"/>
  <c r="BM1563" i="1"/>
  <c r="BV1563" i="1" s="1"/>
  <c r="BL1563" i="1"/>
  <c r="BM1562" i="1"/>
  <c r="BV1562" i="1" s="1"/>
  <c r="BL1562" i="1"/>
  <c r="BU1562" i="1" s="1"/>
  <c r="BM1561" i="1"/>
  <c r="BV1561" i="1" s="1"/>
  <c r="BL1561" i="1"/>
  <c r="BM1560" i="1"/>
  <c r="BV1560" i="1" s="1"/>
  <c r="BL1560" i="1"/>
  <c r="BM1559" i="1"/>
  <c r="BV1559" i="1" s="1"/>
  <c r="BL1559" i="1"/>
  <c r="BM1558" i="1"/>
  <c r="BL1558" i="1"/>
  <c r="BU1558" i="1" s="1"/>
  <c r="BM1557" i="1"/>
  <c r="BV1557" i="1" s="1"/>
  <c r="BL1557" i="1"/>
  <c r="BU1557" i="1" s="1"/>
  <c r="BM1556" i="1"/>
  <c r="BV1556" i="1" s="1"/>
  <c r="BL1556" i="1"/>
  <c r="BM1555" i="1"/>
  <c r="BV1555" i="1" s="1"/>
  <c r="BL1555" i="1"/>
  <c r="BU1555" i="1" s="1"/>
  <c r="BW1555" i="1" s="1"/>
  <c r="BM1554" i="1"/>
  <c r="BV1554" i="1" s="1"/>
  <c r="BL1554" i="1"/>
  <c r="BU1554" i="1" s="1"/>
  <c r="BW1554" i="1" s="1"/>
  <c r="BM1553" i="1"/>
  <c r="BL1553" i="1"/>
  <c r="BU1553" i="1" s="1"/>
  <c r="BM1552" i="1"/>
  <c r="BV1552" i="1" s="1"/>
  <c r="BL1552" i="1"/>
  <c r="BM1551" i="1"/>
  <c r="BV1551" i="1" s="1"/>
  <c r="BL1551" i="1"/>
  <c r="BM1550" i="1"/>
  <c r="BL1550" i="1"/>
  <c r="BU1550" i="1" s="1"/>
  <c r="BM1549" i="1"/>
  <c r="BV1549" i="1" s="1"/>
  <c r="BL1549" i="1"/>
  <c r="BU1549" i="1" s="1"/>
  <c r="BM1548" i="1"/>
  <c r="BV1548" i="1" s="1"/>
  <c r="BL1548" i="1"/>
  <c r="BM1547" i="1"/>
  <c r="BV1547" i="1" s="1"/>
  <c r="BL1547" i="1"/>
  <c r="BU1547" i="1" s="1"/>
  <c r="BW1547" i="1" s="1"/>
  <c r="BM1546" i="1"/>
  <c r="BV1546" i="1" s="1"/>
  <c r="BL1546" i="1"/>
  <c r="BM1545" i="1"/>
  <c r="BV1545" i="1" s="1"/>
  <c r="BL1545" i="1"/>
  <c r="BM1544" i="1"/>
  <c r="BV1544" i="1" s="1"/>
  <c r="BL1544" i="1"/>
  <c r="BM1543" i="1"/>
  <c r="BV1543" i="1" s="1"/>
  <c r="BL1543" i="1"/>
  <c r="BM1542" i="1"/>
  <c r="BV1542" i="1" s="1"/>
  <c r="BL1542" i="1"/>
  <c r="BM1541" i="1"/>
  <c r="BV1541" i="1" s="1"/>
  <c r="BL1541" i="1"/>
  <c r="BM1540" i="1"/>
  <c r="BV1540" i="1" s="1"/>
  <c r="BL1540" i="1"/>
  <c r="BM1539" i="1"/>
  <c r="BV1539" i="1" s="1"/>
  <c r="BL1539" i="1"/>
  <c r="BM1538" i="1"/>
  <c r="BV1538" i="1" s="1"/>
  <c r="BL1538" i="1"/>
  <c r="BM1537" i="1"/>
  <c r="BV1537" i="1" s="1"/>
  <c r="BL1537" i="1"/>
  <c r="BM1536" i="1"/>
  <c r="BV1536" i="1" s="1"/>
  <c r="BL1536" i="1"/>
  <c r="BM1535" i="1"/>
  <c r="BV1535" i="1" s="1"/>
  <c r="BL1535" i="1"/>
  <c r="BM1534" i="1"/>
  <c r="BV1534" i="1" s="1"/>
  <c r="BL1534" i="1"/>
  <c r="BM1533" i="1"/>
  <c r="BV1533" i="1" s="1"/>
  <c r="BL1533" i="1"/>
  <c r="BU1533" i="1" s="1"/>
  <c r="BM1532" i="1"/>
  <c r="BV1532" i="1" s="1"/>
  <c r="BL1532" i="1"/>
  <c r="BM1531" i="1"/>
  <c r="BV1531" i="1" s="1"/>
  <c r="BL1531" i="1"/>
  <c r="BN1531" i="1" s="1"/>
  <c r="BM1530" i="1"/>
  <c r="BL1530" i="1"/>
  <c r="BU1530" i="1" s="1"/>
  <c r="BM1529" i="1"/>
  <c r="BV1529" i="1" s="1"/>
  <c r="BL1529" i="1"/>
  <c r="BM1528" i="1"/>
  <c r="BV1528" i="1" s="1"/>
  <c r="BL1528" i="1"/>
  <c r="BM1527" i="1"/>
  <c r="BV1527" i="1" s="1"/>
  <c r="BL1527" i="1"/>
  <c r="BM1526" i="1"/>
  <c r="BV1526" i="1" s="1"/>
  <c r="BL1526" i="1"/>
  <c r="BM1525" i="1"/>
  <c r="BV1525" i="1" s="1"/>
  <c r="BL1525" i="1"/>
  <c r="BM1524" i="1"/>
  <c r="BV1524" i="1" s="1"/>
  <c r="BL1524" i="1"/>
  <c r="BM1523" i="1"/>
  <c r="BV1523" i="1" s="1"/>
  <c r="BL1523" i="1"/>
  <c r="BM1522" i="1"/>
  <c r="BV1522" i="1" s="1"/>
  <c r="BL1522" i="1"/>
  <c r="BM1521" i="1"/>
  <c r="BV1521" i="1" s="1"/>
  <c r="BL1521" i="1"/>
  <c r="BM1520" i="1"/>
  <c r="BV1520" i="1" s="1"/>
  <c r="BL1520" i="1"/>
  <c r="BM1519" i="1"/>
  <c r="BV1519" i="1" s="1"/>
  <c r="BL1519" i="1"/>
  <c r="BM1518" i="1"/>
  <c r="BV1518" i="1" s="1"/>
  <c r="CU1518" i="1" s="1"/>
  <c r="BL1518" i="1"/>
  <c r="BM1517" i="1"/>
  <c r="BV1517" i="1" s="1"/>
  <c r="BL1517" i="1"/>
  <c r="BU1517" i="1" s="1"/>
  <c r="BW1517" i="1" s="1"/>
  <c r="BM1516" i="1"/>
  <c r="BV1516" i="1" s="1"/>
  <c r="BL1516" i="1"/>
  <c r="BM1515" i="1"/>
  <c r="BV1515" i="1" s="1"/>
  <c r="BL1515" i="1"/>
  <c r="BM1514" i="1"/>
  <c r="BV1514" i="1" s="1"/>
  <c r="BL1514" i="1"/>
  <c r="BU1514" i="1" s="1"/>
  <c r="BM1513" i="1"/>
  <c r="BV1513" i="1" s="1"/>
  <c r="BL1513" i="1"/>
  <c r="BM1512" i="1"/>
  <c r="BV1512" i="1" s="1"/>
  <c r="BL1512" i="1"/>
  <c r="BN1512" i="1" s="1"/>
  <c r="BM1511" i="1"/>
  <c r="BV1511" i="1" s="1"/>
  <c r="BL1511" i="1"/>
  <c r="BM1510" i="1"/>
  <c r="BV1510" i="1" s="1"/>
  <c r="CU1510" i="1" s="1"/>
  <c r="BL1510" i="1"/>
  <c r="BM1509" i="1"/>
  <c r="BV1509" i="1" s="1"/>
  <c r="BL1509" i="1"/>
  <c r="BU1509" i="1" s="1"/>
  <c r="BM1508" i="1"/>
  <c r="BV1508" i="1" s="1"/>
  <c r="BL1508" i="1"/>
  <c r="BM1507" i="1"/>
  <c r="BV1507" i="1" s="1"/>
  <c r="BL1507" i="1"/>
  <c r="BM1506" i="1"/>
  <c r="BV1506" i="1" s="1"/>
  <c r="BL1506" i="1"/>
  <c r="BU1506" i="1" s="1"/>
  <c r="BM1505" i="1"/>
  <c r="BV1505" i="1" s="1"/>
  <c r="BL1505" i="1"/>
  <c r="BM1504" i="1"/>
  <c r="BV1504" i="1" s="1"/>
  <c r="BL1504" i="1"/>
  <c r="BM1503" i="1"/>
  <c r="BV1503" i="1" s="1"/>
  <c r="CU1503" i="1" s="1"/>
  <c r="BL1503" i="1"/>
  <c r="BM1502" i="1"/>
  <c r="BV1502" i="1" s="1"/>
  <c r="CU1502" i="1" s="1"/>
  <c r="BL1502" i="1"/>
  <c r="BM1501" i="1"/>
  <c r="BV1501" i="1" s="1"/>
  <c r="BL1501" i="1"/>
  <c r="BM1500" i="1"/>
  <c r="BV1500" i="1" s="1"/>
  <c r="BL1500" i="1"/>
  <c r="BM1499" i="1"/>
  <c r="BV1499" i="1" s="1"/>
  <c r="BL1499" i="1"/>
  <c r="BM1498" i="1"/>
  <c r="BV1498" i="1" s="1"/>
  <c r="BL1498" i="1"/>
  <c r="BU1498" i="1" s="1"/>
  <c r="BM1497" i="1"/>
  <c r="BV1497" i="1" s="1"/>
  <c r="BL1497" i="1"/>
  <c r="BN1497" i="1" s="1"/>
  <c r="BM1496" i="1"/>
  <c r="BV1496" i="1" s="1"/>
  <c r="CU1496" i="1" s="1"/>
  <c r="BL1496" i="1"/>
  <c r="BM1495" i="1"/>
  <c r="BV1495" i="1" s="1"/>
  <c r="CU1495" i="1" s="1"/>
  <c r="BL1495" i="1"/>
  <c r="BM1494" i="1"/>
  <c r="BV1494" i="1" s="1"/>
  <c r="BL1494" i="1"/>
  <c r="BM1493" i="1"/>
  <c r="BV1493" i="1" s="1"/>
  <c r="BL1493" i="1"/>
  <c r="BU1493" i="1" s="1"/>
  <c r="BW1493" i="1" s="1"/>
  <c r="BM1492" i="1"/>
  <c r="BV1492" i="1" s="1"/>
  <c r="BL1492" i="1"/>
  <c r="BM1491" i="1"/>
  <c r="BV1491" i="1" s="1"/>
  <c r="BL1491" i="1"/>
  <c r="BM1490" i="1"/>
  <c r="BV1490" i="1" s="1"/>
  <c r="BL1490" i="1"/>
  <c r="BU1490" i="1" s="1"/>
  <c r="BM1489" i="1"/>
  <c r="BV1489" i="1" s="1"/>
  <c r="BL1489" i="1"/>
  <c r="BM1488" i="1"/>
  <c r="BV1488" i="1" s="1"/>
  <c r="BL1488" i="1"/>
  <c r="BM1487" i="1"/>
  <c r="BV1487" i="1" s="1"/>
  <c r="BL1487" i="1"/>
  <c r="BM1486" i="1"/>
  <c r="BV1486" i="1" s="1"/>
  <c r="BL1486" i="1"/>
  <c r="BM1485" i="1"/>
  <c r="BV1485" i="1" s="1"/>
  <c r="BL1485" i="1"/>
  <c r="BU1485" i="1" s="1"/>
  <c r="BW1485" i="1" s="1"/>
  <c r="BM1484" i="1"/>
  <c r="BV1484" i="1" s="1"/>
  <c r="BL1484" i="1"/>
  <c r="BM1483" i="1"/>
  <c r="BV1483" i="1" s="1"/>
  <c r="BL1483" i="1"/>
  <c r="BM1482" i="1"/>
  <c r="BV1482" i="1" s="1"/>
  <c r="BL1482" i="1"/>
  <c r="BM1481" i="1"/>
  <c r="BV1481" i="1" s="1"/>
  <c r="BL1481" i="1"/>
  <c r="BM1480" i="1"/>
  <c r="BV1480" i="1" s="1"/>
  <c r="BL1480" i="1"/>
  <c r="BM1479" i="1"/>
  <c r="BV1479" i="1" s="1"/>
  <c r="BL1479" i="1"/>
  <c r="BM1478" i="1"/>
  <c r="BV1478" i="1" s="1"/>
  <c r="BL1478" i="1"/>
  <c r="BM1477" i="1"/>
  <c r="BV1477" i="1" s="1"/>
  <c r="BL1477" i="1"/>
  <c r="BM1476" i="1"/>
  <c r="BV1476" i="1" s="1"/>
  <c r="BL1476" i="1"/>
  <c r="BM1475" i="1"/>
  <c r="BV1475" i="1" s="1"/>
  <c r="BL1475" i="1"/>
  <c r="BM1474" i="1"/>
  <c r="BV1474" i="1" s="1"/>
  <c r="BL1474" i="1"/>
  <c r="BM1473" i="1"/>
  <c r="BV1473" i="1" s="1"/>
  <c r="BL1473" i="1"/>
  <c r="BM1472" i="1"/>
  <c r="BV1472" i="1" s="1"/>
  <c r="BL1472" i="1"/>
  <c r="BM1471" i="1"/>
  <c r="BV1471" i="1" s="1"/>
  <c r="BL1471" i="1"/>
  <c r="BM1470" i="1"/>
  <c r="BV1470" i="1" s="1"/>
  <c r="BL1470" i="1"/>
  <c r="BM1469" i="1"/>
  <c r="BV1469" i="1" s="1"/>
  <c r="BL1469" i="1"/>
  <c r="BU1469" i="1" s="1"/>
  <c r="BW1469" i="1" s="1"/>
  <c r="BM1468" i="1"/>
  <c r="BV1468" i="1" s="1"/>
  <c r="BL1468" i="1"/>
  <c r="BM1467" i="1"/>
  <c r="BV1467" i="1" s="1"/>
  <c r="BL1467" i="1"/>
  <c r="BM1466" i="1"/>
  <c r="BL1466" i="1"/>
  <c r="BU1466" i="1" s="1"/>
  <c r="BM1465" i="1"/>
  <c r="BV1465" i="1" s="1"/>
  <c r="BL1465" i="1"/>
  <c r="BM1464" i="1"/>
  <c r="BV1464" i="1" s="1"/>
  <c r="BL1464" i="1"/>
  <c r="BM1463" i="1"/>
  <c r="BV1463" i="1" s="1"/>
  <c r="BL1463" i="1"/>
  <c r="BM1462" i="1"/>
  <c r="BV1462" i="1" s="1"/>
  <c r="BL1462" i="1"/>
  <c r="BM1461" i="1"/>
  <c r="BV1461" i="1" s="1"/>
  <c r="BL1461" i="1"/>
  <c r="BM1460" i="1"/>
  <c r="BV1460" i="1" s="1"/>
  <c r="BL1460" i="1"/>
  <c r="BM1459" i="1"/>
  <c r="BV1459" i="1" s="1"/>
  <c r="BL1459" i="1"/>
  <c r="BN1458" i="1"/>
  <c r="BM1458" i="1"/>
  <c r="BV1458" i="1" s="1"/>
  <c r="BL1458" i="1"/>
  <c r="BU1458" i="1" s="1"/>
  <c r="BW1458" i="1" s="1"/>
  <c r="BM1457" i="1"/>
  <c r="BV1457" i="1" s="1"/>
  <c r="BL1457" i="1"/>
  <c r="BM1456" i="1"/>
  <c r="BV1456" i="1" s="1"/>
  <c r="BL1456" i="1"/>
  <c r="BM1455" i="1"/>
  <c r="BV1455" i="1" s="1"/>
  <c r="BL1455" i="1"/>
  <c r="BM1454" i="1"/>
  <c r="BV1454" i="1" s="1"/>
  <c r="BL1454" i="1"/>
  <c r="BM1453" i="1"/>
  <c r="BV1453" i="1" s="1"/>
  <c r="BL1453" i="1"/>
  <c r="BU1453" i="1" s="1"/>
  <c r="BM1452" i="1"/>
  <c r="BV1452" i="1" s="1"/>
  <c r="BL1452" i="1"/>
  <c r="BM1451" i="1"/>
  <c r="BV1451" i="1" s="1"/>
  <c r="BL1451" i="1"/>
  <c r="BM1450" i="1"/>
  <c r="BV1450" i="1" s="1"/>
  <c r="BL1450" i="1"/>
  <c r="BU1450" i="1" s="1"/>
  <c r="BW1450" i="1" s="1"/>
  <c r="BM1449" i="1"/>
  <c r="BV1449" i="1" s="1"/>
  <c r="BL1449" i="1"/>
  <c r="BM1448" i="1"/>
  <c r="BV1448" i="1" s="1"/>
  <c r="BL1448" i="1"/>
  <c r="BM1447" i="1"/>
  <c r="BV1447" i="1" s="1"/>
  <c r="BL1447" i="1"/>
  <c r="BM1446" i="1"/>
  <c r="BV1446" i="1" s="1"/>
  <c r="BL1446" i="1"/>
  <c r="BM1445" i="1"/>
  <c r="BV1445" i="1" s="1"/>
  <c r="BL1445" i="1"/>
  <c r="BU1445" i="1" s="1"/>
  <c r="BM1444" i="1"/>
  <c r="BV1444" i="1" s="1"/>
  <c r="BL1444" i="1"/>
  <c r="BM1443" i="1"/>
  <c r="BV1443" i="1" s="1"/>
  <c r="BL1443" i="1"/>
  <c r="BM1442" i="1"/>
  <c r="BV1442" i="1" s="1"/>
  <c r="BL1442" i="1"/>
  <c r="BU1442" i="1" s="1"/>
  <c r="BW1442" i="1" s="1"/>
  <c r="BM1441" i="1"/>
  <c r="BV1441" i="1" s="1"/>
  <c r="BL1441" i="1"/>
  <c r="BM1440" i="1"/>
  <c r="BV1440" i="1" s="1"/>
  <c r="BL1440" i="1"/>
  <c r="BM1439" i="1"/>
  <c r="BV1439" i="1" s="1"/>
  <c r="BL1439" i="1"/>
  <c r="BM1438" i="1"/>
  <c r="BV1438" i="1" s="1"/>
  <c r="BL1438" i="1"/>
  <c r="BM1437" i="1"/>
  <c r="BV1437" i="1" s="1"/>
  <c r="BL1437" i="1"/>
  <c r="BM1436" i="1"/>
  <c r="BV1436" i="1" s="1"/>
  <c r="BL1436" i="1"/>
  <c r="BM1435" i="1"/>
  <c r="BV1435" i="1" s="1"/>
  <c r="BL1435" i="1"/>
  <c r="BM1434" i="1"/>
  <c r="BV1434" i="1" s="1"/>
  <c r="BL1434" i="1"/>
  <c r="BN1434" i="1" s="1"/>
  <c r="BM1433" i="1"/>
  <c r="BV1433" i="1" s="1"/>
  <c r="BL1433" i="1"/>
  <c r="BM1432" i="1"/>
  <c r="BV1432" i="1" s="1"/>
  <c r="BL1432" i="1"/>
  <c r="BM1431" i="1"/>
  <c r="BV1431" i="1" s="1"/>
  <c r="BL1431" i="1"/>
  <c r="BM1430" i="1"/>
  <c r="BV1430" i="1" s="1"/>
  <c r="BL1430" i="1"/>
  <c r="BM1429" i="1"/>
  <c r="BV1429" i="1" s="1"/>
  <c r="BL1429" i="1"/>
  <c r="BU1429" i="1" s="1"/>
  <c r="BW1429" i="1" s="1"/>
  <c r="BM1428" i="1"/>
  <c r="BV1428" i="1" s="1"/>
  <c r="BL1428" i="1"/>
  <c r="BM1427" i="1"/>
  <c r="BV1427" i="1" s="1"/>
  <c r="BL1427" i="1"/>
  <c r="BN1427" i="1" s="1"/>
  <c r="BM1426" i="1"/>
  <c r="BV1426" i="1" s="1"/>
  <c r="BL1426" i="1"/>
  <c r="BU1426" i="1" s="1"/>
  <c r="BW1426" i="1" s="1"/>
  <c r="BM1425" i="1"/>
  <c r="BV1425" i="1" s="1"/>
  <c r="BL1425" i="1"/>
  <c r="BM1424" i="1"/>
  <c r="BV1424" i="1" s="1"/>
  <c r="BL1424" i="1"/>
  <c r="BM1423" i="1"/>
  <c r="BV1423" i="1" s="1"/>
  <c r="BL1423" i="1"/>
  <c r="BM1422" i="1"/>
  <c r="BV1422" i="1" s="1"/>
  <c r="BL1422" i="1"/>
  <c r="BM1421" i="1"/>
  <c r="BV1421" i="1" s="1"/>
  <c r="BL1421" i="1"/>
  <c r="BU1421" i="1" s="1"/>
  <c r="BW1421" i="1" s="1"/>
  <c r="BM1420" i="1"/>
  <c r="BL1420" i="1"/>
  <c r="BU1420" i="1" s="1"/>
  <c r="BM1419" i="1"/>
  <c r="BV1419" i="1" s="1"/>
  <c r="BL1419" i="1"/>
  <c r="BM1418" i="1"/>
  <c r="BV1418" i="1" s="1"/>
  <c r="BL1418" i="1"/>
  <c r="BU1418" i="1" s="1"/>
  <c r="BW1418" i="1" s="1"/>
  <c r="BM1417" i="1"/>
  <c r="BV1417" i="1" s="1"/>
  <c r="BL1417" i="1"/>
  <c r="BM1416" i="1"/>
  <c r="BV1416" i="1" s="1"/>
  <c r="BL1416" i="1"/>
  <c r="BN1416" i="1" s="1"/>
  <c r="BM1415" i="1"/>
  <c r="BL1415" i="1"/>
  <c r="BU1415" i="1" s="1"/>
  <c r="BM1414" i="1"/>
  <c r="BV1414" i="1" s="1"/>
  <c r="BL1414" i="1"/>
  <c r="BM1413" i="1"/>
  <c r="BV1413" i="1" s="1"/>
  <c r="BL1413" i="1"/>
  <c r="BM1412" i="1"/>
  <c r="BV1412" i="1" s="1"/>
  <c r="BL1412" i="1"/>
  <c r="BU1412" i="1" s="1"/>
  <c r="BW1412" i="1" s="1"/>
  <c r="BM1411" i="1"/>
  <c r="BV1411" i="1" s="1"/>
  <c r="BL1411" i="1"/>
  <c r="BM1410" i="1"/>
  <c r="BL1410" i="1"/>
  <c r="BU1410" i="1" s="1"/>
  <c r="BM1409" i="1"/>
  <c r="BV1409" i="1" s="1"/>
  <c r="BL1409" i="1"/>
  <c r="BM1408" i="1"/>
  <c r="BV1408" i="1" s="1"/>
  <c r="BL1408" i="1"/>
  <c r="BM1407" i="1"/>
  <c r="BV1407" i="1" s="1"/>
  <c r="BL1407" i="1"/>
  <c r="BM1406" i="1"/>
  <c r="BV1406" i="1" s="1"/>
  <c r="BL1406" i="1"/>
  <c r="BM1405" i="1"/>
  <c r="BV1405" i="1" s="1"/>
  <c r="BL1405" i="1"/>
  <c r="BM1404" i="1"/>
  <c r="BL1404" i="1"/>
  <c r="BU1404" i="1" s="1"/>
  <c r="BM1403" i="1"/>
  <c r="BV1403" i="1" s="1"/>
  <c r="BL1403" i="1"/>
  <c r="BM1402" i="1"/>
  <c r="BV1402" i="1" s="1"/>
  <c r="BL1402" i="1"/>
  <c r="BU1402" i="1" s="1"/>
  <c r="BW1402" i="1" s="1"/>
  <c r="BM1401" i="1"/>
  <c r="BV1401" i="1" s="1"/>
  <c r="BL1401" i="1"/>
  <c r="BN1401" i="1" s="1"/>
  <c r="BM1400" i="1"/>
  <c r="BV1400" i="1" s="1"/>
  <c r="BL1400" i="1"/>
  <c r="BM1399" i="1"/>
  <c r="BV1399" i="1" s="1"/>
  <c r="BL1399" i="1"/>
  <c r="BM1398" i="1"/>
  <c r="BV1398" i="1" s="1"/>
  <c r="BL1398" i="1"/>
  <c r="BM1397" i="1"/>
  <c r="BV1397" i="1" s="1"/>
  <c r="BL1397" i="1"/>
  <c r="BU1397" i="1" s="1"/>
  <c r="BW1397" i="1" s="1"/>
  <c r="BM1396" i="1"/>
  <c r="BL1396" i="1"/>
  <c r="BU1396" i="1" s="1"/>
  <c r="BM1395" i="1"/>
  <c r="BV1395" i="1" s="1"/>
  <c r="BL1395" i="1"/>
  <c r="BM1394" i="1"/>
  <c r="BV1394" i="1" s="1"/>
  <c r="BL1394" i="1"/>
  <c r="BM1393" i="1"/>
  <c r="BV1393" i="1" s="1"/>
  <c r="BL1393" i="1"/>
  <c r="BM1392" i="1"/>
  <c r="BV1392" i="1" s="1"/>
  <c r="BL1392" i="1"/>
  <c r="BM1391" i="1"/>
  <c r="BV1391" i="1" s="1"/>
  <c r="BL1391" i="1"/>
  <c r="BM1390" i="1"/>
  <c r="BV1390" i="1" s="1"/>
  <c r="BL1390" i="1"/>
  <c r="BM1389" i="1"/>
  <c r="BV1389" i="1" s="1"/>
  <c r="BL1389" i="1"/>
  <c r="BU1389" i="1" s="1"/>
  <c r="BW1389" i="1" s="1"/>
  <c r="BM1388" i="1"/>
  <c r="BL1388" i="1"/>
  <c r="BU1388" i="1" s="1"/>
  <c r="BM1387" i="1"/>
  <c r="BV1387" i="1" s="1"/>
  <c r="BL1387" i="1"/>
  <c r="BM1386" i="1"/>
  <c r="BV1386" i="1" s="1"/>
  <c r="BL1386" i="1"/>
  <c r="BU1386" i="1" s="1"/>
  <c r="BM1385" i="1"/>
  <c r="BV1385" i="1" s="1"/>
  <c r="BL1385" i="1"/>
  <c r="BM1384" i="1"/>
  <c r="BV1384" i="1" s="1"/>
  <c r="BL1384" i="1"/>
  <c r="BM1383" i="1"/>
  <c r="BV1383" i="1" s="1"/>
  <c r="BL1383" i="1"/>
  <c r="BM1382" i="1"/>
  <c r="BV1382" i="1" s="1"/>
  <c r="BL1382" i="1"/>
  <c r="BM1381" i="1"/>
  <c r="BV1381" i="1" s="1"/>
  <c r="BL1381" i="1"/>
  <c r="BM1380" i="1"/>
  <c r="BL1380" i="1"/>
  <c r="BU1380" i="1" s="1"/>
  <c r="BM1379" i="1"/>
  <c r="BV1379" i="1" s="1"/>
  <c r="BL1379" i="1"/>
  <c r="BM1378" i="1"/>
  <c r="BV1378" i="1" s="1"/>
  <c r="BL1378" i="1"/>
  <c r="BU1378" i="1" s="1"/>
  <c r="BW1378" i="1" s="1"/>
  <c r="BM1377" i="1"/>
  <c r="BV1377" i="1" s="1"/>
  <c r="BL1377" i="1"/>
  <c r="BM1376" i="1"/>
  <c r="BV1376" i="1" s="1"/>
  <c r="BL1376" i="1"/>
  <c r="BM1375" i="1"/>
  <c r="BV1375" i="1" s="1"/>
  <c r="BL1375" i="1"/>
  <c r="BM1374" i="1"/>
  <c r="BV1374" i="1" s="1"/>
  <c r="BL1374" i="1"/>
  <c r="BM1373" i="1"/>
  <c r="BV1373" i="1" s="1"/>
  <c r="BL1373" i="1"/>
  <c r="BM1372" i="1"/>
  <c r="BV1372" i="1" s="1"/>
  <c r="BL1372" i="1"/>
  <c r="BM1371" i="1"/>
  <c r="BV1371" i="1" s="1"/>
  <c r="BL1371" i="1"/>
  <c r="BU1371" i="1" s="1"/>
  <c r="CT1371" i="1" s="1"/>
  <c r="BM1370" i="1"/>
  <c r="BV1370" i="1" s="1"/>
  <c r="CU1370" i="1" s="1"/>
  <c r="BL1370" i="1"/>
  <c r="BU1370" i="1" s="1"/>
  <c r="BW1370" i="1" s="1"/>
  <c r="BM1369" i="1"/>
  <c r="BV1369" i="1" s="1"/>
  <c r="BL1369" i="1"/>
  <c r="BM1368" i="1"/>
  <c r="BV1368" i="1" s="1"/>
  <c r="BL1368" i="1"/>
  <c r="BM1367" i="1"/>
  <c r="BV1367" i="1" s="1"/>
  <c r="CU1367" i="1" s="1"/>
  <c r="BL1367" i="1"/>
  <c r="BM1366" i="1"/>
  <c r="BV1366" i="1" s="1"/>
  <c r="BL1366" i="1"/>
  <c r="BM1365" i="1"/>
  <c r="BV1365" i="1" s="1"/>
  <c r="BL1365" i="1"/>
  <c r="BM1364" i="1"/>
  <c r="BV1364" i="1" s="1"/>
  <c r="BL1364" i="1"/>
  <c r="BM1363" i="1"/>
  <c r="BV1363" i="1" s="1"/>
  <c r="BL1363" i="1"/>
  <c r="BM1362" i="1"/>
  <c r="BV1362" i="1" s="1"/>
  <c r="CU1362" i="1" s="1"/>
  <c r="BL1362" i="1"/>
  <c r="BM1361" i="1"/>
  <c r="BV1361" i="1" s="1"/>
  <c r="BL1361" i="1"/>
  <c r="BM1360" i="1"/>
  <c r="BV1360" i="1" s="1"/>
  <c r="BL1360" i="1"/>
  <c r="BM1359" i="1"/>
  <c r="BV1359" i="1" s="1"/>
  <c r="BL1359" i="1"/>
  <c r="BM1358" i="1"/>
  <c r="BV1358" i="1" s="1"/>
  <c r="BL1358" i="1"/>
  <c r="BM1357" i="1"/>
  <c r="BV1357" i="1" s="1"/>
  <c r="BL1357" i="1"/>
  <c r="BU1357" i="1" s="1"/>
  <c r="BW1357" i="1" s="1"/>
  <c r="BM1356" i="1"/>
  <c r="BV1356" i="1" s="1"/>
  <c r="BL1356" i="1"/>
  <c r="BM1355" i="1"/>
  <c r="BV1355" i="1" s="1"/>
  <c r="BL1355" i="1"/>
  <c r="BM1354" i="1"/>
  <c r="BL1354" i="1"/>
  <c r="BU1354" i="1" s="1"/>
  <c r="BM1353" i="1"/>
  <c r="BV1353" i="1" s="1"/>
  <c r="BL1353" i="1"/>
  <c r="BM1352" i="1"/>
  <c r="BV1352" i="1" s="1"/>
  <c r="BL1352" i="1"/>
  <c r="BM1351" i="1"/>
  <c r="BV1351" i="1" s="1"/>
  <c r="BL1351" i="1"/>
  <c r="BM1350" i="1"/>
  <c r="BV1350" i="1" s="1"/>
  <c r="BL1350" i="1"/>
  <c r="BM1349" i="1"/>
  <c r="BV1349" i="1" s="1"/>
  <c r="BL1349" i="1"/>
  <c r="BM1348" i="1"/>
  <c r="BV1348" i="1" s="1"/>
  <c r="BL1348" i="1"/>
  <c r="BM1347" i="1"/>
  <c r="BV1347" i="1" s="1"/>
  <c r="BL1347" i="1"/>
  <c r="BM1346" i="1"/>
  <c r="BV1346" i="1" s="1"/>
  <c r="CU1346" i="1" s="1"/>
  <c r="BL1346" i="1"/>
  <c r="BU1346" i="1" s="1"/>
  <c r="BW1346" i="1" s="1"/>
  <c r="BM1345" i="1"/>
  <c r="BV1345" i="1" s="1"/>
  <c r="BL1345" i="1"/>
  <c r="BM1344" i="1"/>
  <c r="BV1344" i="1" s="1"/>
  <c r="BL1344" i="1"/>
  <c r="BM1343" i="1"/>
  <c r="BV1343" i="1" s="1"/>
  <c r="BL1343" i="1"/>
  <c r="BM1342" i="1"/>
  <c r="BV1342" i="1" s="1"/>
  <c r="BL1342" i="1"/>
  <c r="BM1341" i="1"/>
  <c r="BV1341" i="1" s="1"/>
  <c r="BL1341" i="1"/>
  <c r="BU1341" i="1" s="1"/>
  <c r="BM1340" i="1"/>
  <c r="BV1340" i="1" s="1"/>
  <c r="BL1340" i="1"/>
  <c r="BM1339" i="1"/>
  <c r="BV1339" i="1" s="1"/>
  <c r="BL1339" i="1"/>
  <c r="BM1338" i="1"/>
  <c r="BV1338" i="1" s="1"/>
  <c r="CU1338" i="1" s="1"/>
  <c r="BL1338" i="1"/>
  <c r="BU1338" i="1" s="1"/>
  <c r="BW1338" i="1" s="1"/>
  <c r="BM1337" i="1"/>
  <c r="BV1337" i="1" s="1"/>
  <c r="BL1337" i="1"/>
  <c r="BM1336" i="1"/>
  <c r="BV1336" i="1" s="1"/>
  <c r="BL1336" i="1"/>
  <c r="BM1335" i="1"/>
  <c r="BV1335" i="1" s="1"/>
  <c r="BL1335" i="1"/>
  <c r="BM1334" i="1"/>
  <c r="BV1334" i="1" s="1"/>
  <c r="BL1334" i="1"/>
  <c r="BU1334" i="1" s="1"/>
  <c r="BM1333" i="1"/>
  <c r="BV1333" i="1" s="1"/>
  <c r="BL1333" i="1"/>
  <c r="BU1333" i="1" s="1"/>
  <c r="BW1333" i="1" s="1"/>
  <c r="BM1332" i="1"/>
  <c r="BV1332" i="1" s="1"/>
  <c r="BL1332" i="1"/>
  <c r="BM1331" i="1"/>
  <c r="BL1331" i="1"/>
  <c r="BU1331" i="1" s="1"/>
  <c r="BM1330" i="1"/>
  <c r="BV1330" i="1" s="1"/>
  <c r="CU1330" i="1" s="1"/>
  <c r="BL1330" i="1"/>
  <c r="BU1330" i="1" s="1"/>
  <c r="BM1329" i="1"/>
  <c r="BV1329" i="1" s="1"/>
  <c r="BL1329" i="1"/>
  <c r="BM1328" i="1"/>
  <c r="BV1328" i="1" s="1"/>
  <c r="BL1328" i="1"/>
  <c r="BM1327" i="1"/>
  <c r="BV1327" i="1" s="1"/>
  <c r="BL1327" i="1"/>
  <c r="BM1326" i="1"/>
  <c r="BV1326" i="1" s="1"/>
  <c r="BL1326" i="1"/>
  <c r="BM1325" i="1"/>
  <c r="BV1325" i="1" s="1"/>
  <c r="BL1325" i="1"/>
  <c r="BM1324" i="1"/>
  <c r="BV1324" i="1" s="1"/>
  <c r="BL1324" i="1"/>
  <c r="BM1323" i="1"/>
  <c r="BL1323" i="1"/>
  <c r="BU1323" i="1" s="1"/>
  <c r="BM1322" i="1"/>
  <c r="BV1322" i="1" s="1"/>
  <c r="BL1322" i="1"/>
  <c r="BU1322" i="1" s="1"/>
  <c r="BM1321" i="1"/>
  <c r="BV1321" i="1" s="1"/>
  <c r="CU1321" i="1" s="1"/>
  <c r="BL1321" i="1"/>
  <c r="BM1320" i="1"/>
  <c r="BV1320" i="1" s="1"/>
  <c r="BL1320" i="1"/>
  <c r="BM1319" i="1"/>
  <c r="BV1319" i="1" s="1"/>
  <c r="BL1319" i="1"/>
  <c r="BM1318" i="1"/>
  <c r="BL1318" i="1"/>
  <c r="BU1318" i="1" s="1"/>
  <c r="BM1317" i="1"/>
  <c r="BV1317" i="1" s="1"/>
  <c r="BL1317" i="1"/>
  <c r="BM1316" i="1"/>
  <c r="BV1316" i="1" s="1"/>
  <c r="BL1316" i="1"/>
  <c r="BM1315" i="1"/>
  <c r="BV1315" i="1" s="1"/>
  <c r="BL1315" i="1"/>
  <c r="BU1315" i="1" s="1"/>
  <c r="BM1314" i="1"/>
  <c r="BV1314" i="1" s="1"/>
  <c r="CU1314" i="1" s="1"/>
  <c r="BL1314" i="1"/>
  <c r="BU1314" i="1" s="1"/>
  <c r="BM1313" i="1"/>
  <c r="BV1313" i="1" s="1"/>
  <c r="BL1313" i="1"/>
  <c r="BM1312" i="1"/>
  <c r="BV1312" i="1" s="1"/>
  <c r="BL1312" i="1"/>
  <c r="BM1311" i="1"/>
  <c r="BV1311" i="1" s="1"/>
  <c r="BL1311" i="1"/>
  <c r="BM1310" i="1"/>
  <c r="BL1310" i="1"/>
  <c r="BU1310" i="1" s="1"/>
  <c r="BM1309" i="1"/>
  <c r="BV1309" i="1" s="1"/>
  <c r="BL1309" i="1"/>
  <c r="BM1308" i="1"/>
  <c r="BL1308" i="1"/>
  <c r="BU1308" i="1" s="1"/>
  <c r="BM1307" i="1"/>
  <c r="BL1307" i="1"/>
  <c r="BU1307" i="1" s="1"/>
  <c r="BM1306" i="1"/>
  <c r="BV1306" i="1" s="1"/>
  <c r="BL1306" i="1"/>
  <c r="BM1305" i="1"/>
  <c r="BV1305" i="1" s="1"/>
  <c r="BL1305" i="1"/>
  <c r="BM1304" i="1"/>
  <c r="BV1304" i="1" s="1"/>
  <c r="BL1304" i="1"/>
  <c r="BM1303" i="1"/>
  <c r="BV1303" i="1" s="1"/>
  <c r="BL1303" i="1"/>
  <c r="BM1302" i="1"/>
  <c r="BL1302" i="1"/>
  <c r="BU1302" i="1" s="1"/>
  <c r="BM1301" i="1"/>
  <c r="BV1301" i="1" s="1"/>
  <c r="BL1301" i="1"/>
  <c r="BU1301" i="1" s="1"/>
  <c r="BM1300" i="1"/>
  <c r="BL1300" i="1"/>
  <c r="BU1300" i="1" s="1"/>
  <c r="BM1299" i="1"/>
  <c r="BV1299" i="1" s="1"/>
  <c r="BL1299" i="1"/>
  <c r="BU1299" i="1" s="1"/>
  <c r="BM1298" i="1"/>
  <c r="BV1298" i="1" s="1"/>
  <c r="BL1298" i="1"/>
  <c r="BM1297" i="1"/>
  <c r="BV1297" i="1" s="1"/>
  <c r="BL1297" i="1"/>
  <c r="BU1297" i="1" s="1"/>
  <c r="BW1297" i="1" s="1"/>
  <c r="BM1296" i="1"/>
  <c r="BV1296" i="1" s="1"/>
  <c r="BL1296" i="1"/>
  <c r="BM1295" i="1"/>
  <c r="BV1295" i="1" s="1"/>
  <c r="BL1295" i="1"/>
  <c r="BM1294" i="1"/>
  <c r="BL1294" i="1"/>
  <c r="BU1294" i="1" s="1"/>
  <c r="BM1293" i="1"/>
  <c r="BV1293" i="1" s="1"/>
  <c r="BL1293" i="1"/>
  <c r="BU1293" i="1" s="1"/>
  <c r="BM1292" i="1"/>
  <c r="BV1292" i="1" s="1"/>
  <c r="BL1292" i="1"/>
  <c r="BM1291" i="1"/>
  <c r="BV1291" i="1" s="1"/>
  <c r="BL1291" i="1"/>
  <c r="BU1291" i="1" s="1"/>
  <c r="BW1291" i="1" s="1"/>
  <c r="BM1290" i="1"/>
  <c r="BV1290" i="1" s="1"/>
  <c r="BL1290" i="1"/>
  <c r="BU1290" i="1" s="1"/>
  <c r="BM1289" i="1"/>
  <c r="BV1289" i="1" s="1"/>
  <c r="BL1289" i="1"/>
  <c r="BM1288" i="1"/>
  <c r="BV1288" i="1" s="1"/>
  <c r="BL1288" i="1"/>
  <c r="BM1287" i="1"/>
  <c r="BV1287" i="1" s="1"/>
  <c r="BL1287" i="1"/>
  <c r="BU1287" i="1" s="1"/>
  <c r="BW1287" i="1" s="1"/>
  <c r="BM1286" i="1"/>
  <c r="BV1286" i="1" s="1"/>
  <c r="BL1286" i="1"/>
  <c r="BM1285" i="1"/>
  <c r="BV1285" i="1" s="1"/>
  <c r="BL1285" i="1"/>
  <c r="BM1284" i="1"/>
  <c r="BV1284" i="1" s="1"/>
  <c r="BL1284" i="1"/>
  <c r="BM1283" i="1"/>
  <c r="BL1283" i="1"/>
  <c r="BU1283" i="1" s="1"/>
  <c r="BM1282" i="1"/>
  <c r="BV1282" i="1" s="1"/>
  <c r="BL1282" i="1"/>
  <c r="BU1282" i="1" s="1"/>
  <c r="BM1281" i="1"/>
  <c r="BL1281" i="1"/>
  <c r="BU1281" i="1" s="1"/>
  <c r="BM1280" i="1"/>
  <c r="BV1280" i="1" s="1"/>
  <c r="BL1280" i="1"/>
  <c r="BN1280" i="1" s="1"/>
  <c r="BM1279" i="1"/>
  <c r="BV1279" i="1" s="1"/>
  <c r="BL1279" i="1"/>
  <c r="BM1278" i="1"/>
  <c r="BV1278" i="1" s="1"/>
  <c r="BL1278" i="1"/>
  <c r="BU1278" i="1" s="1"/>
  <c r="BM1277" i="1"/>
  <c r="BV1277" i="1" s="1"/>
  <c r="BL1277" i="1"/>
  <c r="BM1276" i="1"/>
  <c r="BV1276" i="1" s="1"/>
  <c r="BL1276" i="1"/>
  <c r="BU1276" i="1" s="1"/>
  <c r="BW1276" i="1" s="1"/>
  <c r="BM1275" i="1"/>
  <c r="BV1275" i="1" s="1"/>
  <c r="BL1275" i="1"/>
  <c r="BM1274" i="1"/>
  <c r="BV1274" i="1" s="1"/>
  <c r="CU1274" i="1" s="1"/>
  <c r="BL1274" i="1"/>
  <c r="BM1273" i="1"/>
  <c r="BL1273" i="1"/>
  <c r="BU1273" i="1" s="1"/>
  <c r="BM1272" i="1"/>
  <c r="BV1272" i="1" s="1"/>
  <c r="BL1272" i="1"/>
  <c r="BM1271" i="1"/>
  <c r="BV1271" i="1" s="1"/>
  <c r="BL1271" i="1"/>
  <c r="BM1270" i="1"/>
  <c r="BV1270" i="1" s="1"/>
  <c r="BL1270" i="1"/>
  <c r="BM1269" i="1"/>
  <c r="BL1269" i="1"/>
  <c r="BU1269" i="1" s="1"/>
  <c r="BM1268" i="1"/>
  <c r="BV1268" i="1" s="1"/>
  <c r="BL1268" i="1"/>
  <c r="BM1267" i="1"/>
  <c r="BV1267" i="1" s="1"/>
  <c r="BL1267" i="1"/>
  <c r="BM1266" i="1"/>
  <c r="BL1266" i="1"/>
  <c r="BU1266" i="1" s="1"/>
  <c r="BM1265" i="1"/>
  <c r="BL1265" i="1"/>
  <c r="BU1265" i="1" s="1"/>
  <c r="BM1264" i="1"/>
  <c r="BV1264" i="1" s="1"/>
  <c r="CU1264" i="1" s="1"/>
  <c r="BL1264" i="1"/>
  <c r="BM1263" i="1"/>
  <c r="BV1263" i="1" s="1"/>
  <c r="BL1263" i="1"/>
  <c r="BN1262" i="1"/>
  <c r="BM1262" i="1"/>
  <c r="BV1262" i="1" s="1"/>
  <c r="BL1262" i="1"/>
  <c r="BU1262" i="1" s="1"/>
  <c r="BW1262" i="1" s="1"/>
  <c r="BM1261" i="1"/>
  <c r="BL1261" i="1"/>
  <c r="BU1261" i="1" s="1"/>
  <c r="BM1260" i="1"/>
  <c r="BV1260" i="1" s="1"/>
  <c r="BL1260" i="1"/>
  <c r="BM1259" i="1"/>
  <c r="BV1259" i="1" s="1"/>
  <c r="BL1259" i="1"/>
  <c r="BM1258" i="1"/>
  <c r="BV1258" i="1" s="1"/>
  <c r="BL1258" i="1"/>
  <c r="BU1258" i="1" s="1"/>
  <c r="BW1258" i="1" s="1"/>
  <c r="BM1257" i="1"/>
  <c r="BL1257" i="1"/>
  <c r="BU1257" i="1" s="1"/>
  <c r="BM1256" i="1"/>
  <c r="BV1256" i="1" s="1"/>
  <c r="BL1256" i="1"/>
  <c r="BM1255" i="1"/>
  <c r="BV1255" i="1" s="1"/>
  <c r="BL1255" i="1"/>
  <c r="BU1255" i="1" s="1"/>
  <c r="BW1255" i="1" s="1"/>
  <c r="BM1254" i="1"/>
  <c r="BV1254" i="1" s="1"/>
  <c r="BL1254" i="1"/>
  <c r="BU1254" i="1" s="1"/>
  <c r="BW1254" i="1" s="1"/>
  <c r="BM1253" i="1"/>
  <c r="BL1253" i="1"/>
  <c r="BU1253" i="1" s="1"/>
  <c r="BM1252" i="1"/>
  <c r="BV1252" i="1" s="1"/>
  <c r="BL1252" i="1"/>
  <c r="BM1251" i="1"/>
  <c r="BV1251" i="1" s="1"/>
  <c r="BL1251" i="1"/>
  <c r="BM1250" i="1"/>
  <c r="BV1250" i="1" s="1"/>
  <c r="BL1250" i="1"/>
  <c r="BU1250" i="1" s="1"/>
  <c r="BM1249" i="1"/>
  <c r="BL1249" i="1"/>
  <c r="BU1249" i="1" s="1"/>
  <c r="BM1248" i="1"/>
  <c r="BV1248" i="1" s="1"/>
  <c r="BL1248" i="1"/>
  <c r="BU1248" i="1" s="1"/>
  <c r="BM1247" i="1"/>
  <c r="BV1247" i="1" s="1"/>
  <c r="BL1247" i="1"/>
  <c r="BM1246" i="1"/>
  <c r="BV1246" i="1" s="1"/>
  <c r="BL1246" i="1"/>
  <c r="BM1245" i="1"/>
  <c r="BL1245" i="1"/>
  <c r="BU1245" i="1" s="1"/>
  <c r="BM1244" i="1"/>
  <c r="BV1244" i="1" s="1"/>
  <c r="BL1244" i="1"/>
  <c r="BU1244" i="1" s="1"/>
  <c r="BM1243" i="1"/>
  <c r="BV1243" i="1" s="1"/>
  <c r="BL1243" i="1"/>
  <c r="BM1242" i="1"/>
  <c r="BV1242" i="1" s="1"/>
  <c r="BL1242" i="1"/>
  <c r="BU1242" i="1" s="1"/>
  <c r="BW1242" i="1" s="1"/>
  <c r="BM1241" i="1"/>
  <c r="BV1241" i="1" s="1"/>
  <c r="BL1241" i="1"/>
  <c r="BM1240" i="1"/>
  <c r="BV1240" i="1" s="1"/>
  <c r="BL1240" i="1"/>
  <c r="BM1239" i="1"/>
  <c r="BV1239" i="1" s="1"/>
  <c r="BL1239" i="1"/>
  <c r="BM1238" i="1"/>
  <c r="BV1238" i="1" s="1"/>
  <c r="BL1238" i="1"/>
  <c r="BM1237" i="1"/>
  <c r="BL1237" i="1"/>
  <c r="BU1237" i="1" s="1"/>
  <c r="BM1236" i="1"/>
  <c r="BV1236" i="1" s="1"/>
  <c r="BL1236" i="1"/>
  <c r="BM1235" i="1"/>
  <c r="BV1235" i="1" s="1"/>
  <c r="BL1235" i="1"/>
  <c r="BM1234" i="1"/>
  <c r="BV1234" i="1" s="1"/>
  <c r="BL1234" i="1"/>
  <c r="BU1234" i="1" s="1"/>
  <c r="BW1234" i="1" s="1"/>
  <c r="BM1233" i="1"/>
  <c r="BV1233" i="1" s="1"/>
  <c r="BL1233" i="1"/>
  <c r="BM1232" i="1"/>
  <c r="BV1232" i="1" s="1"/>
  <c r="CU1232" i="1" s="1"/>
  <c r="BL1232" i="1"/>
  <c r="BM1231" i="1"/>
  <c r="BV1231" i="1" s="1"/>
  <c r="BL1231" i="1"/>
  <c r="BM1230" i="1"/>
  <c r="BL1230" i="1"/>
  <c r="BU1230" i="1" s="1"/>
  <c r="BM1229" i="1"/>
  <c r="BL1229" i="1"/>
  <c r="BU1229" i="1" s="1"/>
  <c r="BM1228" i="1"/>
  <c r="BV1228" i="1" s="1"/>
  <c r="BL1228" i="1"/>
  <c r="BM1227" i="1"/>
  <c r="BV1227" i="1" s="1"/>
  <c r="BL1227" i="1"/>
  <c r="BU1227" i="1" s="1"/>
  <c r="BM1226" i="1"/>
  <c r="BL1226" i="1"/>
  <c r="BU1226" i="1" s="1"/>
  <c r="CT1226" i="1" s="1"/>
  <c r="BM1225" i="1"/>
  <c r="BV1225" i="1" s="1"/>
  <c r="CU1225" i="1" s="1"/>
  <c r="BL1225" i="1"/>
  <c r="BM1224" i="1"/>
  <c r="BV1224" i="1" s="1"/>
  <c r="BL1224" i="1"/>
  <c r="BM1223" i="1"/>
  <c r="BV1223" i="1" s="1"/>
  <c r="BL1223" i="1"/>
  <c r="BM1222" i="1"/>
  <c r="BL1222" i="1"/>
  <c r="BU1222" i="1" s="1"/>
  <c r="BM1221" i="1"/>
  <c r="BL1221" i="1"/>
  <c r="BU1221" i="1" s="1"/>
  <c r="BM1220" i="1"/>
  <c r="BV1220" i="1" s="1"/>
  <c r="BL1220" i="1"/>
  <c r="BM1219" i="1"/>
  <c r="BV1219" i="1" s="1"/>
  <c r="BL1219" i="1"/>
  <c r="BM1218" i="1"/>
  <c r="BV1218" i="1" s="1"/>
  <c r="CU1218" i="1" s="1"/>
  <c r="BL1218" i="1"/>
  <c r="BU1218" i="1" s="1"/>
  <c r="BM1217" i="1"/>
  <c r="BV1217" i="1" s="1"/>
  <c r="CU1217" i="1" s="1"/>
  <c r="BL1217" i="1"/>
  <c r="BM1216" i="1"/>
  <c r="BV1216" i="1" s="1"/>
  <c r="BL1216" i="1"/>
  <c r="BN1216" i="1" s="1"/>
  <c r="BM1215" i="1"/>
  <c r="BV1215" i="1" s="1"/>
  <c r="BL1215" i="1"/>
  <c r="BM1214" i="1"/>
  <c r="BL1214" i="1"/>
  <c r="BU1214" i="1" s="1"/>
  <c r="BM1213" i="1"/>
  <c r="BL1213" i="1"/>
  <c r="BU1213" i="1" s="1"/>
  <c r="BM1212" i="1"/>
  <c r="BV1212" i="1" s="1"/>
  <c r="BL1212" i="1"/>
  <c r="BN1211" i="1"/>
  <c r="BM1211" i="1"/>
  <c r="BV1211" i="1" s="1"/>
  <c r="BL1211" i="1"/>
  <c r="BU1211" i="1" s="1"/>
  <c r="BW1211" i="1" s="1"/>
  <c r="BM1210" i="1"/>
  <c r="BV1210" i="1" s="1"/>
  <c r="BL1210" i="1"/>
  <c r="BU1210" i="1" s="1"/>
  <c r="BW1210" i="1" s="1"/>
  <c r="BM1209" i="1"/>
  <c r="BV1209" i="1" s="1"/>
  <c r="BL1209" i="1"/>
  <c r="BM1208" i="1"/>
  <c r="BV1208" i="1" s="1"/>
  <c r="BL1208" i="1"/>
  <c r="BM1207" i="1"/>
  <c r="BV1207" i="1" s="1"/>
  <c r="BL1207" i="1"/>
  <c r="BM1206" i="1"/>
  <c r="BL1206" i="1"/>
  <c r="BU1206" i="1" s="1"/>
  <c r="BM1205" i="1"/>
  <c r="BL1205" i="1"/>
  <c r="BU1205" i="1" s="1"/>
  <c r="BM1204" i="1"/>
  <c r="BV1204" i="1" s="1"/>
  <c r="BL1204" i="1"/>
  <c r="BM1203" i="1"/>
  <c r="BV1203" i="1" s="1"/>
  <c r="BL1203" i="1"/>
  <c r="BU1203" i="1" s="1"/>
  <c r="BM1202" i="1"/>
  <c r="BV1202" i="1" s="1"/>
  <c r="BL1202" i="1"/>
  <c r="BM1201" i="1"/>
  <c r="BV1201" i="1" s="1"/>
  <c r="BL1201" i="1"/>
  <c r="BM1200" i="1"/>
  <c r="BV1200" i="1" s="1"/>
  <c r="BL1200" i="1"/>
  <c r="BM1199" i="1"/>
  <c r="BV1199" i="1" s="1"/>
  <c r="BL1199" i="1"/>
  <c r="BM1198" i="1"/>
  <c r="BL1198" i="1"/>
  <c r="BU1198" i="1" s="1"/>
  <c r="BM1197" i="1"/>
  <c r="BL1197" i="1"/>
  <c r="BU1197" i="1" s="1"/>
  <c r="BM1196" i="1"/>
  <c r="BV1196" i="1" s="1"/>
  <c r="BL1196" i="1"/>
  <c r="BM1195" i="1"/>
  <c r="BV1195" i="1" s="1"/>
  <c r="BL1195" i="1"/>
  <c r="BM1194" i="1"/>
  <c r="BV1194" i="1" s="1"/>
  <c r="BL1194" i="1"/>
  <c r="BU1194" i="1" s="1"/>
  <c r="BM1193" i="1"/>
  <c r="BV1193" i="1" s="1"/>
  <c r="BL1193" i="1"/>
  <c r="BM1192" i="1"/>
  <c r="BV1192" i="1" s="1"/>
  <c r="BL1192" i="1"/>
  <c r="BM1191" i="1"/>
  <c r="BV1191" i="1" s="1"/>
  <c r="BL1191" i="1"/>
  <c r="BM1190" i="1"/>
  <c r="BL1190" i="1"/>
  <c r="BU1190" i="1" s="1"/>
  <c r="BM1189" i="1"/>
  <c r="BL1189" i="1"/>
  <c r="BU1189" i="1" s="1"/>
  <c r="BM1188" i="1"/>
  <c r="BV1188" i="1" s="1"/>
  <c r="BL1188" i="1"/>
  <c r="BM1187" i="1"/>
  <c r="BV1187" i="1" s="1"/>
  <c r="BL1187" i="1"/>
  <c r="BU1187" i="1" s="1"/>
  <c r="BM1186" i="1"/>
  <c r="BV1186" i="1" s="1"/>
  <c r="BL1186" i="1"/>
  <c r="BU1186" i="1" s="1"/>
  <c r="BW1186" i="1" s="1"/>
  <c r="BM1185" i="1"/>
  <c r="BV1185" i="1" s="1"/>
  <c r="BL1185" i="1"/>
  <c r="BM1184" i="1"/>
  <c r="BV1184" i="1" s="1"/>
  <c r="BL1184" i="1"/>
  <c r="BM1183" i="1"/>
  <c r="BV1183" i="1" s="1"/>
  <c r="BL1183" i="1"/>
  <c r="BM1182" i="1"/>
  <c r="BV1182" i="1" s="1"/>
  <c r="BL1182" i="1"/>
  <c r="BU1182" i="1" s="1"/>
  <c r="BW1182" i="1" s="1"/>
  <c r="BM1181" i="1"/>
  <c r="BL1181" i="1"/>
  <c r="BU1181" i="1" s="1"/>
  <c r="BM1180" i="1"/>
  <c r="BV1180" i="1" s="1"/>
  <c r="BL1180" i="1"/>
  <c r="BM1179" i="1"/>
  <c r="BV1179" i="1" s="1"/>
  <c r="BL1179" i="1"/>
  <c r="BU1179" i="1" s="1"/>
  <c r="BM1178" i="1"/>
  <c r="BV1178" i="1" s="1"/>
  <c r="BL1178" i="1"/>
  <c r="BM1177" i="1"/>
  <c r="BV1177" i="1" s="1"/>
  <c r="BL1177" i="1"/>
  <c r="BM1176" i="1"/>
  <c r="BV1176" i="1" s="1"/>
  <c r="BL1176" i="1"/>
  <c r="BM1175" i="1"/>
  <c r="BV1175" i="1" s="1"/>
  <c r="BL1175" i="1"/>
  <c r="BM1174" i="1"/>
  <c r="BL1174" i="1"/>
  <c r="BU1174" i="1" s="1"/>
  <c r="BM1173" i="1"/>
  <c r="BL1173" i="1"/>
  <c r="BU1173" i="1" s="1"/>
  <c r="BM1172" i="1"/>
  <c r="BV1172" i="1" s="1"/>
  <c r="BL1172" i="1"/>
  <c r="BM1171" i="1"/>
  <c r="BV1171" i="1" s="1"/>
  <c r="BL1171" i="1"/>
  <c r="BU1171" i="1" s="1"/>
  <c r="BM1170" i="1"/>
  <c r="BV1170" i="1" s="1"/>
  <c r="BL1170" i="1"/>
  <c r="BM1169" i="1"/>
  <c r="BV1169" i="1" s="1"/>
  <c r="BL1169" i="1"/>
  <c r="BM1168" i="1"/>
  <c r="BV1168" i="1" s="1"/>
  <c r="BL1168" i="1"/>
  <c r="BM1167" i="1"/>
  <c r="BV1167" i="1" s="1"/>
  <c r="BL1167" i="1"/>
  <c r="BM1166" i="1"/>
  <c r="BL1166" i="1"/>
  <c r="BU1166" i="1" s="1"/>
  <c r="BM1165" i="1"/>
  <c r="BL1165" i="1"/>
  <c r="BU1165" i="1" s="1"/>
  <c r="BM1164" i="1"/>
  <c r="BV1164" i="1" s="1"/>
  <c r="BL1164" i="1"/>
  <c r="BM1163" i="1"/>
  <c r="BV1163" i="1" s="1"/>
  <c r="BL1163" i="1"/>
  <c r="BM1162" i="1"/>
  <c r="BV1162" i="1" s="1"/>
  <c r="BL1162" i="1"/>
  <c r="BU1162" i="1" s="1"/>
  <c r="BW1162" i="1" s="1"/>
  <c r="BM1161" i="1"/>
  <c r="BV1161" i="1" s="1"/>
  <c r="BL1161" i="1"/>
  <c r="BM1160" i="1"/>
  <c r="BV1160" i="1" s="1"/>
  <c r="BL1160" i="1"/>
  <c r="BM1159" i="1"/>
  <c r="BV1159" i="1" s="1"/>
  <c r="BL1159" i="1"/>
  <c r="BN1159" i="1" s="1"/>
  <c r="BM1158" i="1"/>
  <c r="BL1158" i="1"/>
  <c r="BU1158" i="1" s="1"/>
  <c r="BM1157" i="1"/>
  <c r="BL1157" i="1"/>
  <c r="BU1157" i="1" s="1"/>
  <c r="BM1156" i="1"/>
  <c r="BV1156" i="1" s="1"/>
  <c r="BL1156" i="1"/>
  <c r="BM1155" i="1"/>
  <c r="BV1155" i="1" s="1"/>
  <c r="BL1155" i="1"/>
  <c r="BU1155" i="1" s="1"/>
  <c r="BM1154" i="1"/>
  <c r="BV1154" i="1" s="1"/>
  <c r="BL1154" i="1"/>
  <c r="BU1154" i="1" s="1"/>
  <c r="BW1154" i="1" s="1"/>
  <c r="BM1153" i="1"/>
  <c r="BV1153" i="1" s="1"/>
  <c r="BL1153" i="1"/>
  <c r="BM1152" i="1"/>
  <c r="BV1152" i="1" s="1"/>
  <c r="BL1152" i="1"/>
  <c r="BM1151" i="1"/>
  <c r="BV1151" i="1" s="1"/>
  <c r="BL1151" i="1"/>
  <c r="BM1150" i="1"/>
  <c r="BL1150" i="1"/>
  <c r="BU1150" i="1" s="1"/>
  <c r="BM1149" i="1"/>
  <c r="BL1149" i="1"/>
  <c r="BU1149" i="1" s="1"/>
  <c r="BM1148" i="1"/>
  <c r="BV1148" i="1" s="1"/>
  <c r="BL1148" i="1"/>
  <c r="BM1147" i="1"/>
  <c r="BV1147" i="1" s="1"/>
  <c r="BL1147" i="1"/>
  <c r="BU1147" i="1" s="1"/>
  <c r="BW1147" i="1" s="1"/>
  <c r="BM1146" i="1"/>
  <c r="BV1146" i="1" s="1"/>
  <c r="BL1146" i="1"/>
  <c r="BM1145" i="1"/>
  <c r="BV1145" i="1" s="1"/>
  <c r="BL1145" i="1"/>
  <c r="BM1144" i="1"/>
  <c r="BV1144" i="1" s="1"/>
  <c r="BL1144" i="1"/>
  <c r="BM1143" i="1"/>
  <c r="BV1143" i="1" s="1"/>
  <c r="BL1143" i="1"/>
  <c r="BM1142" i="1"/>
  <c r="BL1142" i="1"/>
  <c r="BU1142" i="1" s="1"/>
  <c r="BM1141" i="1"/>
  <c r="BL1141" i="1"/>
  <c r="BU1141" i="1" s="1"/>
  <c r="BM1140" i="1"/>
  <c r="BV1140" i="1" s="1"/>
  <c r="BL1140" i="1"/>
  <c r="BM1139" i="1"/>
  <c r="BV1139" i="1" s="1"/>
  <c r="BL1139" i="1"/>
  <c r="BU1139" i="1" s="1"/>
  <c r="BM1138" i="1"/>
  <c r="BV1138" i="1" s="1"/>
  <c r="BL1138" i="1"/>
  <c r="BU1138" i="1" s="1"/>
  <c r="BW1138" i="1" s="1"/>
  <c r="BM1137" i="1"/>
  <c r="BV1137" i="1" s="1"/>
  <c r="BL1137" i="1"/>
  <c r="BM1136" i="1"/>
  <c r="BV1136" i="1" s="1"/>
  <c r="BL1136" i="1"/>
  <c r="BM1135" i="1"/>
  <c r="BV1135" i="1" s="1"/>
  <c r="BL1135" i="1"/>
  <c r="BM1134" i="1"/>
  <c r="BL1134" i="1"/>
  <c r="BU1134" i="1" s="1"/>
  <c r="BM1133" i="1"/>
  <c r="BL1133" i="1"/>
  <c r="BU1133" i="1" s="1"/>
  <c r="BM1132" i="1"/>
  <c r="BV1132" i="1" s="1"/>
  <c r="BL1132" i="1"/>
  <c r="BM1131" i="1"/>
  <c r="BV1131" i="1" s="1"/>
  <c r="BL1131" i="1"/>
  <c r="BM1130" i="1"/>
  <c r="BV1130" i="1" s="1"/>
  <c r="BL1130" i="1"/>
  <c r="BU1130" i="1" s="1"/>
  <c r="BW1130" i="1" s="1"/>
  <c r="BM1129" i="1"/>
  <c r="BV1129" i="1" s="1"/>
  <c r="BL1129" i="1"/>
  <c r="BM1128" i="1"/>
  <c r="BV1128" i="1" s="1"/>
  <c r="BL1128" i="1"/>
  <c r="BM1127" i="1"/>
  <c r="BV1127" i="1" s="1"/>
  <c r="BL1127" i="1"/>
  <c r="BM1126" i="1"/>
  <c r="BV1126" i="1" s="1"/>
  <c r="BL1126" i="1"/>
  <c r="BU1126" i="1" s="1"/>
  <c r="BW1126" i="1" s="1"/>
  <c r="BM1125" i="1"/>
  <c r="BL1125" i="1"/>
  <c r="BU1125" i="1" s="1"/>
  <c r="BM1124" i="1"/>
  <c r="BV1124" i="1" s="1"/>
  <c r="BL1124" i="1"/>
  <c r="BM1123" i="1"/>
  <c r="BV1123" i="1" s="1"/>
  <c r="BL1123" i="1"/>
  <c r="BU1123" i="1" s="1"/>
  <c r="BM1122" i="1"/>
  <c r="BV1122" i="1" s="1"/>
  <c r="BL1122" i="1"/>
  <c r="BU1122" i="1" s="1"/>
  <c r="BW1122" i="1" s="1"/>
  <c r="BM1121" i="1"/>
  <c r="BV1121" i="1" s="1"/>
  <c r="BL1121" i="1"/>
  <c r="BM1120" i="1"/>
  <c r="BV1120" i="1" s="1"/>
  <c r="BL1120" i="1"/>
  <c r="BU1120" i="1" s="1"/>
  <c r="BM1119" i="1"/>
  <c r="BV1119" i="1" s="1"/>
  <c r="BL1119" i="1"/>
  <c r="BM1118" i="1"/>
  <c r="BL1118" i="1"/>
  <c r="BU1118" i="1" s="1"/>
  <c r="BM1117" i="1"/>
  <c r="BL1117" i="1"/>
  <c r="BU1117" i="1" s="1"/>
  <c r="BM1116" i="1"/>
  <c r="BV1116" i="1" s="1"/>
  <c r="BW1116" i="1" s="1"/>
  <c r="BL1116" i="1"/>
  <c r="BU1116" i="1" s="1"/>
  <c r="BM1115" i="1"/>
  <c r="BV1115" i="1" s="1"/>
  <c r="BL1115" i="1"/>
  <c r="BU1115" i="1" s="1"/>
  <c r="BW1115" i="1" s="1"/>
  <c r="BM1114" i="1"/>
  <c r="BV1114" i="1" s="1"/>
  <c r="BL1114" i="1"/>
  <c r="BM1113" i="1"/>
  <c r="BV1113" i="1" s="1"/>
  <c r="BL1113" i="1"/>
  <c r="BU1113" i="1" s="1"/>
  <c r="BW1113" i="1" s="1"/>
  <c r="BM1112" i="1"/>
  <c r="BV1112" i="1" s="1"/>
  <c r="BL1112" i="1"/>
  <c r="BM1111" i="1"/>
  <c r="BV1111" i="1" s="1"/>
  <c r="BL1111" i="1"/>
  <c r="BM1110" i="1"/>
  <c r="BL1110" i="1"/>
  <c r="BU1110" i="1" s="1"/>
  <c r="BM1109" i="1"/>
  <c r="BL1109" i="1"/>
  <c r="BU1109" i="1" s="1"/>
  <c r="BM1108" i="1"/>
  <c r="BV1108" i="1" s="1"/>
  <c r="BL1108" i="1"/>
  <c r="BM1107" i="1"/>
  <c r="BV1107" i="1" s="1"/>
  <c r="BL1107" i="1"/>
  <c r="BM1106" i="1"/>
  <c r="BV1106" i="1" s="1"/>
  <c r="BL1106" i="1"/>
  <c r="BU1106" i="1" s="1"/>
  <c r="BM1105" i="1"/>
  <c r="BV1105" i="1" s="1"/>
  <c r="BL1105" i="1"/>
  <c r="BM1104" i="1"/>
  <c r="BV1104" i="1" s="1"/>
  <c r="BL1104" i="1"/>
  <c r="BM1103" i="1"/>
  <c r="BV1103" i="1" s="1"/>
  <c r="BL1103" i="1"/>
  <c r="BM1102" i="1"/>
  <c r="BL1102" i="1"/>
  <c r="BU1102" i="1" s="1"/>
  <c r="BM1101" i="1"/>
  <c r="BL1101" i="1"/>
  <c r="BU1101" i="1" s="1"/>
  <c r="BM1100" i="1"/>
  <c r="BV1100" i="1" s="1"/>
  <c r="BL1100" i="1"/>
  <c r="BM1099" i="1"/>
  <c r="BV1099" i="1" s="1"/>
  <c r="BL1099" i="1"/>
  <c r="BU1099" i="1" s="1"/>
  <c r="BW1099" i="1" s="1"/>
  <c r="BM1098" i="1"/>
  <c r="BV1098" i="1" s="1"/>
  <c r="BL1098" i="1"/>
  <c r="BU1098" i="1" s="1"/>
  <c r="BW1098" i="1" s="1"/>
  <c r="BM1097" i="1"/>
  <c r="BV1097" i="1" s="1"/>
  <c r="BL1097" i="1"/>
  <c r="BM1096" i="1"/>
  <c r="BV1096" i="1" s="1"/>
  <c r="BL1096" i="1"/>
  <c r="BM1095" i="1"/>
  <c r="BV1095" i="1" s="1"/>
  <c r="BL1095" i="1"/>
  <c r="BU1095" i="1" s="1"/>
  <c r="BW1095" i="1" s="1"/>
  <c r="BM1094" i="1"/>
  <c r="BL1094" i="1"/>
  <c r="BU1094" i="1" s="1"/>
  <c r="BM1093" i="1"/>
  <c r="BL1093" i="1"/>
  <c r="BU1093" i="1" s="1"/>
  <c r="BM1092" i="1"/>
  <c r="BV1092" i="1" s="1"/>
  <c r="BL1092" i="1"/>
  <c r="BM1091" i="1"/>
  <c r="BV1091" i="1" s="1"/>
  <c r="BL1091" i="1"/>
  <c r="BU1091" i="1" s="1"/>
  <c r="BM1090" i="1"/>
  <c r="BV1090" i="1" s="1"/>
  <c r="BL1090" i="1"/>
  <c r="BU1090" i="1" s="1"/>
  <c r="BM1089" i="1"/>
  <c r="BV1089" i="1" s="1"/>
  <c r="BL1089" i="1"/>
  <c r="BM1088" i="1"/>
  <c r="BV1088" i="1" s="1"/>
  <c r="BL1088" i="1"/>
  <c r="BU1088" i="1" s="1"/>
  <c r="BM1087" i="1"/>
  <c r="BV1087" i="1" s="1"/>
  <c r="BL1087" i="1"/>
  <c r="BM1086" i="1"/>
  <c r="BL1086" i="1"/>
  <c r="BU1086" i="1" s="1"/>
  <c r="BM1085" i="1"/>
  <c r="BL1085" i="1"/>
  <c r="BU1085" i="1" s="1"/>
  <c r="BM1084" i="1"/>
  <c r="BV1084" i="1" s="1"/>
  <c r="BW1084" i="1" s="1"/>
  <c r="BL1084" i="1"/>
  <c r="BU1084" i="1" s="1"/>
  <c r="BM1083" i="1"/>
  <c r="BV1083" i="1" s="1"/>
  <c r="BL1083" i="1"/>
  <c r="BM1082" i="1"/>
  <c r="BV1082" i="1" s="1"/>
  <c r="BL1082" i="1"/>
  <c r="BM1081" i="1"/>
  <c r="BV1081" i="1" s="1"/>
  <c r="BL1081" i="1"/>
  <c r="BU1081" i="1" s="1"/>
  <c r="BW1081" i="1" s="1"/>
  <c r="BM1080" i="1"/>
  <c r="BV1080" i="1" s="1"/>
  <c r="BL1080" i="1"/>
  <c r="BM1079" i="1"/>
  <c r="BV1079" i="1" s="1"/>
  <c r="BL1079" i="1"/>
  <c r="BM1078" i="1"/>
  <c r="BL1078" i="1"/>
  <c r="BU1078" i="1" s="1"/>
  <c r="BM1077" i="1"/>
  <c r="BL1077" i="1"/>
  <c r="BU1077" i="1" s="1"/>
  <c r="BM1076" i="1"/>
  <c r="BV1076" i="1" s="1"/>
  <c r="BL1076" i="1"/>
  <c r="BM1075" i="1"/>
  <c r="BV1075" i="1" s="1"/>
  <c r="BL1075" i="1"/>
  <c r="BM1074" i="1"/>
  <c r="BV1074" i="1" s="1"/>
  <c r="BL1074" i="1"/>
  <c r="BU1074" i="1" s="1"/>
  <c r="BM1073" i="1"/>
  <c r="BV1073" i="1" s="1"/>
  <c r="BL1073" i="1"/>
  <c r="BM1072" i="1"/>
  <c r="BV1072" i="1" s="1"/>
  <c r="BL1072" i="1"/>
  <c r="BM1071" i="1"/>
  <c r="BV1071" i="1" s="1"/>
  <c r="BL1071" i="1"/>
  <c r="BM1070" i="1"/>
  <c r="BL1070" i="1"/>
  <c r="BU1070" i="1" s="1"/>
  <c r="BM1069" i="1"/>
  <c r="BL1069" i="1"/>
  <c r="BU1069" i="1" s="1"/>
  <c r="BM1068" i="1"/>
  <c r="BV1068" i="1" s="1"/>
  <c r="BL1068" i="1"/>
  <c r="BM1067" i="1"/>
  <c r="BV1067" i="1" s="1"/>
  <c r="BL1067" i="1"/>
  <c r="BU1067" i="1" s="1"/>
  <c r="BM1066" i="1"/>
  <c r="BV1066" i="1" s="1"/>
  <c r="BL1066" i="1"/>
  <c r="BU1066" i="1" s="1"/>
  <c r="BM1065" i="1"/>
  <c r="BV1065" i="1" s="1"/>
  <c r="BL1065" i="1"/>
  <c r="BM1064" i="1"/>
  <c r="BV1064" i="1" s="1"/>
  <c r="BL1064" i="1"/>
  <c r="BM1063" i="1"/>
  <c r="BV1063" i="1" s="1"/>
  <c r="BL1063" i="1"/>
  <c r="BU1063" i="1" s="1"/>
  <c r="BM1062" i="1"/>
  <c r="BL1062" i="1"/>
  <c r="BU1062" i="1" s="1"/>
  <c r="BM1061" i="1"/>
  <c r="BL1061" i="1"/>
  <c r="BU1061" i="1" s="1"/>
  <c r="BM1060" i="1"/>
  <c r="BV1060" i="1" s="1"/>
  <c r="BL1060" i="1"/>
  <c r="BN1059" i="1"/>
  <c r="BM1059" i="1"/>
  <c r="BV1059" i="1" s="1"/>
  <c r="BL1059" i="1"/>
  <c r="BU1059" i="1" s="1"/>
  <c r="BM1058" i="1"/>
  <c r="BV1058" i="1" s="1"/>
  <c r="BL1058" i="1"/>
  <c r="BU1058" i="1" s="1"/>
  <c r="BW1058" i="1" s="1"/>
  <c r="BM1057" i="1"/>
  <c r="BV1057" i="1" s="1"/>
  <c r="BL1057" i="1"/>
  <c r="BM1056" i="1"/>
  <c r="BV1056" i="1" s="1"/>
  <c r="BL1056" i="1"/>
  <c r="BU1056" i="1" s="1"/>
  <c r="BW1056" i="1" s="1"/>
  <c r="BM1055" i="1"/>
  <c r="BV1055" i="1" s="1"/>
  <c r="BL1055" i="1"/>
  <c r="BM1054" i="1"/>
  <c r="BL1054" i="1"/>
  <c r="BU1054" i="1" s="1"/>
  <c r="BM1053" i="1"/>
  <c r="BL1053" i="1"/>
  <c r="BU1053" i="1" s="1"/>
  <c r="BM1052" i="1"/>
  <c r="BV1052" i="1" s="1"/>
  <c r="BL1052" i="1"/>
  <c r="BU1052" i="1" s="1"/>
  <c r="BM1051" i="1"/>
  <c r="BL1051" i="1"/>
  <c r="BU1051" i="1" s="1"/>
  <c r="BM1050" i="1"/>
  <c r="BV1050" i="1" s="1"/>
  <c r="BL1050" i="1"/>
  <c r="BM1049" i="1"/>
  <c r="BV1049" i="1" s="1"/>
  <c r="BL1049" i="1"/>
  <c r="BU1049" i="1" s="1"/>
  <c r="BM1048" i="1"/>
  <c r="BV1048" i="1" s="1"/>
  <c r="BL1048" i="1"/>
  <c r="BM1047" i="1"/>
  <c r="BV1047" i="1" s="1"/>
  <c r="BL1047" i="1"/>
  <c r="BM1046" i="1"/>
  <c r="BL1046" i="1"/>
  <c r="BU1046" i="1" s="1"/>
  <c r="BM1045" i="1"/>
  <c r="BL1045" i="1"/>
  <c r="BU1045" i="1" s="1"/>
  <c r="BM1044" i="1"/>
  <c r="BV1044" i="1" s="1"/>
  <c r="BL1044" i="1"/>
  <c r="BM1043" i="1"/>
  <c r="BV1043" i="1" s="1"/>
  <c r="BL1043" i="1"/>
  <c r="BM1042" i="1"/>
  <c r="BV1042" i="1" s="1"/>
  <c r="BL1042" i="1"/>
  <c r="BU1042" i="1" s="1"/>
  <c r="BW1042" i="1" s="1"/>
  <c r="BM1041" i="1"/>
  <c r="BV1041" i="1" s="1"/>
  <c r="BL1041" i="1"/>
  <c r="BM1040" i="1"/>
  <c r="BV1040" i="1" s="1"/>
  <c r="BL1040" i="1"/>
  <c r="BM1039" i="1"/>
  <c r="BV1039" i="1" s="1"/>
  <c r="CU1039" i="1" s="1"/>
  <c r="BL1039" i="1"/>
  <c r="BM1038" i="1"/>
  <c r="BL1038" i="1"/>
  <c r="BU1038" i="1" s="1"/>
  <c r="BM1037" i="1"/>
  <c r="BL1037" i="1"/>
  <c r="BU1037" i="1" s="1"/>
  <c r="BM1036" i="1"/>
  <c r="BV1036" i="1" s="1"/>
  <c r="BL1036" i="1"/>
  <c r="BN1035" i="1"/>
  <c r="BM1035" i="1"/>
  <c r="BV1035" i="1" s="1"/>
  <c r="BL1035" i="1"/>
  <c r="BU1035" i="1" s="1"/>
  <c r="BW1035" i="1" s="1"/>
  <c r="BM1034" i="1"/>
  <c r="BV1034" i="1" s="1"/>
  <c r="BL1034" i="1"/>
  <c r="BU1034" i="1" s="1"/>
  <c r="BW1034" i="1" s="1"/>
  <c r="BM1033" i="1"/>
  <c r="BV1033" i="1" s="1"/>
  <c r="BL1033" i="1"/>
  <c r="BM1032" i="1"/>
  <c r="BV1032" i="1" s="1"/>
  <c r="BL1032" i="1"/>
  <c r="BM1031" i="1"/>
  <c r="BV1031" i="1" s="1"/>
  <c r="BL1031" i="1"/>
  <c r="BU1031" i="1" s="1"/>
  <c r="BM1030" i="1"/>
  <c r="BL1030" i="1"/>
  <c r="BU1030" i="1" s="1"/>
  <c r="BM1029" i="1"/>
  <c r="BL1029" i="1"/>
  <c r="BU1029" i="1" s="1"/>
  <c r="BM1028" i="1"/>
  <c r="BV1028" i="1" s="1"/>
  <c r="BL1028" i="1"/>
  <c r="BM1027" i="1"/>
  <c r="BV1027" i="1" s="1"/>
  <c r="BL1027" i="1"/>
  <c r="BU1027" i="1" s="1"/>
  <c r="BM1026" i="1"/>
  <c r="BV1026" i="1" s="1"/>
  <c r="BL1026" i="1"/>
  <c r="BU1026" i="1" s="1"/>
  <c r="BM1025" i="1"/>
  <c r="BV1025" i="1" s="1"/>
  <c r="CU1025" i="1" s="1"/>
  <c r="BL1025" i="1"/>
  <c r="BM1024" i="1"/>
  <c r="BV1024" i="1" s="1"/>
  <c r="BL1024" i="1"/>
  <c r="BU1024" i="1" s="1"/>
  <c r="BM1023" i="1"/>
  <c r="BV1023" i="1" s="1"/>
  <c r="BL1023" i="1"/>
  <c r="BM1022" i="1"/>
  <c r="BL1022" i="1"/>
  <c r="BU1022" i="1" s="1"/>
  <c r="BM1021" i="1"/>
  <c r="BL1021" i="1"/>
  <c r="BU1021" i="1" s="1"/>
  <c r="BM1020" i="1"/>
  <c r="BV1020" i="1" s="1"/>
  <c r="BW1020" i="1" s="1"/>
  <c r="BL1020" i="1"/>
  <c r="BM1019" i="1"/>
  <c r="BV1019" i="1" s="1"/>
  <c r="BL1019" i="1"/>
  <c r="BU1019" i="1" s="1"/>
  <c r="BW1019" i="1" s="1"/>
  <c r="BM1018" i="1"/>
  <c r="BV1018" i="1" s="1"/>
  <c r="BL1018" i="1"/>
  <c r="BM1017" i="1"/>
  <c r="BV1017" i="1" s="1"/>
  <c r="BL1017" i="1"/>
  <c r="BU1017" i="1" s="1"/>
  <c r="BM1016" i="1"/>
  <c r="BV1016" i="1" s="1"/>
  <c r="BL1016" i="1"/>
  <c r="BM1015" i="1"/>
  <c r="BV1015" i="1" s="1"/>
  <c r="BL1015" i="1"/>
  <c r="BM1014" i="1"/>
  <c r="BL1014" i="1"/>
  <c r="BU1014" i="1" s="1"/>
  <c r="BM1013" i="1"/>
  <c r="BL1013" i="1"/>
  <c r="BU1013" i="1" s="1"/>
  <c r="BM1012" i="1"/>
  <c r="BV1012" i="1" s="1"/>
  <c r="BL1012" i="1"/>
  <c r="BM1011" i="1"/>
  <c r="BV1011" i="1" s="1"/>
  <c r="BL1011" i="1"/>
  <c r="BM1010" i="1"/>
  <c r="BV1010" i="1" s="1"/>
  <c r="BL1010" i="1"/>
  <c r="BU1010" i="1" s="1"/>
  <c r="BM1009" i="1"/>
  <c r="BV1009" i="1" s="1"/>
  <c r="BL1009" i="1"/>
  <c r="BM1008" i="1"/>
  <c r="BV1008" i="1" s="1"/>
  <c r="BL1008" i="1"/>
  <c r="BM1007" i="1"/>
  <c r="BV1007" i="1" s="1"/>
  <c r="BL1007" i="1"/>
  <c r="BN1006" i="1"/>
  <c r="BM1006" i="1"/>
  <c r="BV1006" i="1" s="1"/>
  <c r="BL1006" i="1"/>
  <c r="BU1006" i="1" s="1"/>
  <c r="BW1006" i="1" s="1"/>
  <c r="BM1005" i="1"/>
  <c r="BL1005" i="1"/>
  <c r="BU1005" i="1" s="1"/>
  <c r="BM1004" i="1"/>
  <c r="BV1004" i="1" s="1"/>
  <c r="BL1004" i="1"/>
  <c r="BM1003" i="1"/>
  <c r="BV1003" i="1" s="1"/>
  <c r="BL1003" i="1"/>
  <c r="BU1003" i="1" s="1"/>
  <c r="BM1002" i="1"/>
  <c r="BV1002" i="1" s="1"/>
  <c r="BL1002" i="1"/>
  <c r="BU1002" i="1" s="1"/>
  <c r="BM1001" i="1"/>
  <c r="BV1001" i="1" s="1"/>
  <c r="BL1001" i="1"/>
  <c r="BM1000" i="1"/>
  <c r="BV1000" i="1" s="1"/>
  <c r="BL1000" i="1"/>
  <c r="BM999" i="1"/>
  <c r="BV999" i="1" s="1"/>
  <c r="BL999" i="1"/>
  <c r="BM998" i="1"/>
  <c r="BV998" i="1" s="1"/>
  <c r="BL998" i="1"/>
  <c r="BU998" i="1" s="1"/>
  <c r="BM997" i="1"/>
  <c r="BL997" i="1"/>
  <c r="BU997" i="1" s="1"/>
  <c r="BM996" i="1"/>
  <c r="BV996" i="1" s="1"/>
  <c r="BL996" i="1"/>
  <c r="BM995" i="1"/>
  <c r="BV995" i="1" s="1"/>
  <c r="BL995" i="1"/>
  <c r="BU995" i="1" s="1"/>
  <c r="BM994" i="1"/>
  <c r="BV994" i="1" s="1"/>
  <c r="BL994" i="1"/>
  <c r="BM993" i="1"/>
  <c r="BV993" i="1" s="1"/>
  <c r="BL993" i="1"/>
  <c r="BM992" i="1"/>
  <c r="BV992" i="1" s="1"/>
  <c r="BL992" i="1"/>
  <c r="BN992" i="1" s="1"/>
  <c r="BM991" i="1"/>
  <c r="BV991" i="1" s="1"/>
  <c r="BL991" i="1"/>
  <c r="BN990" i="1"/>
  <c r="BM990" i="1"/>
  <c r="BV990" i="1" s="1"/>
  <c r="BW990" i="1" s="1"/>
  <c r="BL990" i="1"/>
  <c r="BU990" i="1" s="1"/>
  <c r="BM989" i="1"/>
  <c r="BL989" i="1"/>
  <c r="BU989" i="1" s="1"/>
  <c r="BM988" i="1"/>
  <c r="BV988" i="1" s="1"/>
  <c r="BL988" i="1"/>
  <c r="BU988" i="1" s="1"/>
  <c r="BW988" i="1" s="1"/>
  <c r="BM987" i="1"/>
  <c r="BV987" i="1" s="1"/>
  <c r="BL987" i="1"/>
  <c r="BM986" i="1"/>
  <c r="BV986" i="1" s="1"/>
  <c r="BL986" i="1"/>
  <c r="BU986" i="1" s="1"/>
  <c r="BW986" i="1" s="1"/>
  <c r="BM985" i="1"/>
  <c r="BV985" i="1" s="1"/>
  <c r="BL985" i="1"/>
  <c r="BN985" i="1" s="1"/>
  <c r="BM984" i="1"/>
  <c r="BV984" i="1" s="1"/>
  <c r="BL984" i="1"/>
  <c r="BM983" i="1"/>
  <c r="BV983" i="1" s="1"/>
  <c r="BL983" i="1"/>
  <c r="BM982" i="1"/>
  <c r="BV982" i="1" s="1"/>
  <c r="BW982" i="1" s="1"/>
  <c r="BL982" i="1"/>
  <c r="BU982" i="1" s="1"/>
  <c r="BM981" i="1"/>
  <c r="BL981" i="1"/>
  <c r="BU981" i="1" s="1"/>
  <c r="BM980" i="1"/>
  <c r="BV980" i="1" s="1"/>
  <c r="BL980" i="1"/>
  <c r="BN979" i="1"/>
  <c r="BM979" i="1"/>
  <c r="BV979" i="1" s="1"/>
  <c r="BL979" i="1"/>
  <c r="BU979" i="1" s="1"/>
  <c r="BW979" i="1" s="1"/>
  <c r="BM978" i="1"/>
  <c r="BV978" i="1" s="1"/>
  <c r="BL978" i="1"/>
  <c r="BU978" i="1" s="1"/>
  <c r="BW978" i="1" s="1"/>
  <c r="BM977" i="1"/>
  <c r="BV977" i="1" s="1"/>
  <c r="BL977" i="1"/>
  <c r="BM976" i="1"/>
  <c r="BV976" i="1" s="1"/>
  <c r="BL976" i="1"/>
  <c r="BM975" i="1"/>
  <c r="BV975" i="1" s="1"/>
  <c r="BL975" i="1"/>
  <c r="BM974" i="1"/>
  <c r="BV974" i="1" s="1"/>
  <c r="BL974" i="1"/>
  <c r="BM973" i="1"/>
  <c r="BL973" i="1"/>
  <c r="BU973" i="1" s="1"/>
  <c r="BM972" i="1"/>
  <c r="BV972" i="1" s="1"/>
  <c r="BL972" i="1"/>
  <c r="BM971" i="1"/>
  <c r="BV971" i="1" s="1"/>
  <c r="BL971" i="1"/>
  <c r="BU971" i="1" s="1"/>
  <c r="BW971" i="1" s="1"/>
  <c r="BM970" i="1"/>
  <c r="BV970" i="1" s="1"/>
  <c r="BL970" i="1"/>
  <c r="BM969" i="1"/>
  <c r="BV969" i="1" s="1"/>
  <c r="BL969" i="1"/>
  <c r="BM968" i="1"/>
  <c r="BV968" i="1" s="1"/>
  <c r="BL968" i="1"/>
  <c r="BM967" i="1"/>
  <c r="BV967" i="1" s="1"/>
  <c r="BL967" i="1"/>
  <c r="BN967" i="1" s="1"/>
  <c r="BM966" i="1"/>
  <c r="BL966" i="1"/>
  <c r="BU966" i="1" s="1"/>
  <c r="BM965" i="1"/>
  <c r="BL965" i="1"/>
  <c r="BU965" i="1" s="1"/>
  <c r="BM964" i="1"/>
  <c r="BV964" i="1" s="1"/>
  <c r="BL964" i="1"/>
  <c r="BM963" i="1"/>
  <c r="BV963" i="1" s="1"/>
  <c r="BL963" i="1"/>
  <c r="BM962" i="1"/>
  <c r="BV962" i="1" s="1"/>
  <c r="BL962" i="1"/>
  <c r="BU962" i="1" s="1"/>
  <c r="BM961" i="1"/>
  <c r="BV961" i="1" s="1"/>
  <c r="BL961" i="1"/>
  <c r="BM960" i="1"/>
  <c r="BV960" i="1" s="1"/>
  <c r="BL960" i="1"/>
  <c r="BM959" i="1"/>
  <c r="BV959" i="1" s="1"/>
  <c r="BL959" i="1"/>
  <c r="BU959" i="1" s="1"/>
  <c r="BW959" i="1" s="1"/>
  <c r="BM958" i="1"/>
  <c r="BV958" i="1" s="1"/>
  <c r="BL958" i="1"/>
  <c r="BU958" i="1" s="1"/>
  <c r="BM957" i="1"/>
  <c r="BL957" i="1"/>
  <c r="BU957" i="1" s="1"/>
  <c r="BM956" i="1"/>
  <c r="BV956" i="1" s="1"/>
  <c r="BL956" i="1"/>
  <c r="BM955" i="1"/>
  <c r="BV955" i="1" s="1"/>
  <c r="BL955" i="1"/>
  <c r="BU955" i="1" s="1"/>
  <c r="BM954" i="1"/>
  <c r="BV954" i="1" s="1"/>
  <c r="BL954" i="1"/>
  <c r="BM953" i="1"/>
  <c r="BV953" i="1" s="1"/>
  <c r="BL953" i="1"/>
  <c r="BN953" i="1" s="1"/>
  <c r="BM952" i="1"/>
  <c r="BV952" i="1" s="1"/>
  <c r="BL952" i="1"/>
  <c r="BN952" i="1" s="1"/>
  <c r="BM951" i="1"/>
  <c r="BV951" i="1" s="1"/>
  <c r="BL951" i="1"/>
  <c r="BM950" i="1"/>
  <c r="BV950" i="1" s="1"/>
  <c r="BL950" i="1"/>
  <c r="BM949" i="1"/>
  <c r="BL949" i="1"/>
  <c r="BU949" i="1" s="1"/>
  <c r="BM948" i="1"/>
  <c r="BV948" i="1" s="1"/>
  <c r="BL948" i="1"/>
  <c r="BN948" i="1" s="1"/>
  <c r="BM947" i="1"/>
  <c r="BV947" i="1" s="1"/>
  <c r="BL947" i="1"/>
  <c r="BM946" i="1"/>
  <c r="BV946" i="1" s="1"/>
  <c r="BL946" i="1"/>
  <c r="BU946" i="1" s="1"/>
  <c r="BM945" i="1"/>
  <c r="BV945" i="1" s="1"/>
  <c r="BL945" i="1"/>
  <c r="BU945" i="1" s="1"/>
  <c r="BM944" i="1"/>
  <c r="BV944" i="1" s="1"/>
  <c r="BL944" i="1"/>
  <c r="BM943" i="1"/>
  <c r="BV943" i="1" s="1"/>
  <c r="BL943" i="1"/>
  <c r="BM942" i="1"/>
  <c r="BV942" i="1" s="1"/>
  <c r="BL942" i="1"/>
  <c r="BM941" i="1"/>
  <c r="BL941" i="1"/>
  <c r="BU941" i="1" s="1"/>
  <c r="BM940" i="1"/>
  <c r="BV940" i="1" s="1"/>
  <c r="BL940" i="1"/>
  <c r="BM939" i="1"/>
  <c r="BV939" i="1" s="1"/>
  <c r="BL939" i="1"/>
  <c r="BU939" i="1" s="1"/>
  <c r="BM938" i="1"/>
  <c r="BV938" i="1" s="1"/>
  <c r="BL938" i="1"/>
  <c r="BU938" i="1" s="1"/>
  <c r="BM937" i="1"/>
  <c r="BV937" i="1" s="1"/>
  <c r="BL937" i="1"/>
  <c r="BM936" i="1"/>
  <c r="BV936" i="1" s="1"/>
  <c r="BL936" i="1"/>
  <c r="BM935" i="1"/>
  <c r="BV935" i="1" s="1"/>
  <c r="BL935" i="1"/>
  <c r="BN935" i="1" s="1"/>
  <c r="BM934" i="1"/>
  <c r="BV934" i="1" s="1"/>
  <c r="BL934" i="1"/>
  <c r="BU934" i="1" s="1"/>
  <c r="BM933" i="1"/>
  <c r="BL933" i="1"/>
  <c r="BU933" i="1" s="1"/>
  <c r="BM932" i="1"/>
  <c r="BV932" i="1" s="1"/>
  <c r="BL932" i="1"/>
  <c r="BM931" i="1"/>
  <c r="BV931" i="1" s="1"/>
  <c r="BL931" i="1"/>
  <c r="BU931" i="1" s="1"/>
  <c r="BM930" i="1"/>
  <c r="BV930" i="1" s="1"/>
  <c r="BL930" i="1"/>
  <c r="BM929" i="1"/>
  <c r="BV929" i="1" s="1"/>
  <c r="BL929" i="1"/>
  <c r="BM928" i="1"/>
  <c r="BV928" i="1" s="1"/>
  <c r="BL928" i="1"/>
  <c r="BN928" i="1" s="1"/>
  <c r="BM927" i="1"/>
  <c r="BV927" i="1" s="1"/>
  <c r="BL927" i="1"/>
  <c r="BN927" i="1" s="1"/>
  <c r="BN926" i="1"/>
  <c r="BM926" i="1"/>
  <c r="BV926" i="1" s="1"/>
  <c r="BL926" i="1"/>
  <c r="BU926" i="1" s="1"/>
  <c r="BM925" i="1"/>
  <c r="BL925" i="1"/>
  <c r="BU925" i="1" s="1"/>
  <c r="BM924" i="1"/>
  <c r="BV924" i="1" s="1"/>
  <c r="BL924" i="1"/>
  <c r="BM923" i="1"/>
  <c r="BV923" i="1" s="1"/>
  <c r="BL923" i="1"/>
  <c r="BM922" i="1"/>
  <c r="BV922" i="1" s="1"/>
  <c r="BL922" i="1"/>
  <c r="BU922" i="1" s="1"/>
  <c r="BM921" i="1"/>
  <c r="BV921" i="1" s="1"/>
  <c r="BL921" i="1"/>
  <c r="BM920" i="1"/>
  <c r="BV920" i="1" s="1"/>
  <c r="BL920" i="1"/>
  <c r="BM919" i="1"/>
  <c r="BV919" i="1" s="1"/>
  <c r="BL919" i="1"/>
  <c r="BM918" i="1"/>
  <c r="BV918" i="1" s="1"/>
  <c r="BW918" i="1" s="1"/>
  <c r="BL918" i="1"/>
  <c r="BU918" i="1" s="1"/>
  <c r="BM917" i="1"/>
  <c r="BL917" i="1"/>
  <c r="BU917" i="1" s="1"/>
  <c r="BM916" i="1"/>
  <c r="BV916" i="1" s="1"/>
  <c r="BL916" i="1"/>
  <c r="BM915" i="1"/>
  <c r="BV915" i="1" s="1"/>
  <c r="BL915" i="1"/>
  <c r="BM914" i="1"/>
  <c r="BV914" i="1" s="1"/>
  <c r="BL914" i="1"/>
  <c r="BN914" i="1" s="1"/>
  <c r="BM913" i="1"/>
  <c r="BV913" i="1" s="1"/>
  <c r="BL913" i="1"/>
  <c r="BM912" i="1"/>
  <c r="BV912" i="1" s="1"/>
  <c r="BL912" i="1"/>
  <c r="BM911" i="1"/>
  <c r="BV911" i="1" s="1"/>
  <c r="BL911" i="1"/>
  <c r="BM910" i="1"/>
  <c r="BV910" i="1" s="1"/>
  <c r="BL910" i="1"/>
  <c r="BM909" i="1"/>
  <c r="BL909" i="1"/>
  <c r="BU909" i="1" s="1"/>
  <c r="BM908" i="1"/>
  <c r="BV908" i="1" s="1"/>
  <c r="BL908" i="1"/>
  <c r="BM907" i="1"/>
  <c r="BV907" i="1" s="1"/>
  <c r="BL907" i="1"/>
  <c r="BU907" i="1" s="1"/>
  <c r="BW907" i="1" s="1"/>
  <c r="BM906" i="1"/>
  <c r="BV906" i="1" s="1"/>
  <c r="BL906" i="1"/>
  <c r="BU906" i="1" s="1"/>
  <c r="BM905" i="1"/>
  <c r="BV905" i="1" s="1"/>
  <c r="CU905" i="1" s="1"/>
  <c r="BL905" i="1"/>
  <c r="BU905" i="1" s="1"/>
  <c r="BW905" i="1" s="1"/>
  <c r="BM904" i="1"/>
  <c r="BV904" i="1" s="1"/>
  <c r="BL904" i="1"/>
  <c r="BM903" i="1"/>
  <c r="BV903" i="1" s="1"/>
  <c r="BL903" i="1"/>
  <c r="BM902" i="1"/>
  <c r="BV902" i="1" s="1"/>
  <c r="BL902" i="1"/>
  <c r="BU902" i="1" s="1"/>
  <c r="BM901" i="1"/>
  <c r="BL901" i="1"/>
  <c r="BU901" i="1" s="1"/>
  <c r="BM900" i="1"/>
  <c r="BV900" i="1" s="1"/>
  <c r="BL900" i="1"/>
  <c r="BM899" i="1"/>
  <c r="BV899" i="1" s="1"/>
  <c r="BL899" i="1"/>
  <c r="BU899" i="1" s="1"/>
  <c r="BM898" i="1"/>
  <c r="BV898" i="1" s="1"/>
  <c r="BL898" i="1"/>
  <c r="BU898" i="1" s="1"/>
  <c r="BM897" i="1"/>
  <c r="BV897" i="1" s="1"/>
  <c r="BL897" i="1"/>
  <c r="BM896" i="1"/>
  <c r="BV896" i="1" s="1"/>
  <c r="BL896" i="1"/>
  <c r="BM895" i="1"/>
  <c r="BV895" i="1" s="1"/>
  <c r="BL895" i="1"/>
  <c r="BM894" i="1"/>
  <c r="BL894" i="1"/>
  <c r="BU894" i="1" s="1"/>
  <c r="BM893" i="1"/>
  <c r="BL893" i="1"/>
  <c r="BU893" i="1" s="1"/>
  <c r="BM892" i="1"/>
  <c r="BV892" i="1" s="1"/>
  <c r="BL892" i="1"/>
  <c r="BN891" i="1"/>
  <c r="BM891" i="1"/>
  <c r="BV891" i="1" s="1"/>
  <c r="BL891" i="1"/>
  <c r="BU891" i="1" s="1"/>
  <c r="BM890" i="1"/>
  <c r="BV890" i="1" s="1"/>
  <c r="BL890" i="1"/>
  <c r="BU890" i="1" s="1"/>
  <c r="BW890" i="1" s="1"/>
  <c r="BM889" i="1"/>
  <c r="BV889" i="1" s="1"/>
  <c r="BL889" i="1"/>
  <c r="BU889" i="1" s="1"/>
  <c r="BW889" i="1" s="1"/>
  <c r="BM888" i="1"/>
  <c r="BV888" i="1" s="1"/>
  <c r="BL888" i="1"/>
  <c r="BU888" i="1" s="1"/>
  <c r="BW888" i="1" s="1"/>
  <c r="BM887" i="1"/>
  <c r="BV887" i="1" s="1"/>
  <c r="BL887" i="1"/>
  <c r="BM886" i="1"/>
  <c r="BL886" i="1"/>
  <c r="BU886" i="1" s="1"/>
  <c r="BM885" i="1"/>
  <c r="BL885" i="1"/>
  <c r="BU885" i="1" s="1"/>
  <c r="BM884" i="1"/>
  <c r="BV884" i="1" s="1"/>
  <c r="BL884" i="1"/>
  <c r="BU884" i="1" s="1"/>
  <c r="BM883" i="1"/>
  <c r="BV883" i="1" s="1"/>
  <c r="BL883" i="1"/>
  <c r="BU883" i="1" s="1"/>
  <c r="BW883" i="1" s="1"/>
  <c r="BM882" i="1"/>
  <c r="BV882" i="1" s="1"/>
  <c r="BL882" i="1"/>
  <c r="BN882" i="1" s="1"/>
  <c r="BM881" i="1"/>
  <c r="BV881" i="1" s="1"/>
  <c r="BL881" i="1"/>
  <c r="BM880" i="1"/>
  <c r="BV880" i="1" s="1"/>
  <c r="BL880" i="1"/>
  <c r="BM879" i="1"/>
  <c r="BV879" i="1" s="1"/>
  <c r="BL879" i="1"/>
  <c r="BM878" i="1"/>
  <c r="BL878" i="1"/>
  <c r="BU878" i="1" s="1"/>
  <c r="BM877" i="1"/>
  <c r="BL877" i="1"/>
  <c r="BU877" i="1" s="1"/>
  <c r="BM876" i="1"/>
  <c r="BV876" i="1" s="1"/>
  <c r="BL876" i="1"/>
  <c r="BM875" i="1"/>
  <c r="BV875" i="1" s="1"/>
  <c r="BL875" i="1"/>
  <c r="BM874" i="1"/>
  <c r="BV874" i="1" s="1"/>
  <c r="BL874" i="1"/>
  <c r="BU874" i="1" s="1"/>
  <c r="BW874" i="1" s="1"/>
  <c r="BM873" i="1"/>
  <c r="BV873" i="1" s="1"/>
  <c r="BL873" i="1"/>
  <c r="BM872" i="1"/>
  <c r="BV872" i="1" s="1"/>
  <c r="BL872" i="1"/>
  <c r="BM871" i="1"/>
  <c r="BV871" i="1" s="1"/>
  <c r="BL871" i="1"/>
  <c r="BM870" i="1"/>
  <c r="BV870" i="1" s="1"/>
  <c r="BL870" i="1"/>
  <c r="BU870" i="1" s="1"/>
  <c r="BM869" i="1"/>
  <c r="BL869" i="1"/>
  <c r="BU869" i="1" s="1"/>
  <c r="BM868" i="1"/>
  <c r="BV868" i="1" s="1"/>
  <c r="BL868" i="1"/>
  <c r="BM867" i="1"/>
  <c r="BL867" i="1"/>
  <c r="BU867" i="1" s="1"/>
  <c r="BM866" i="1"/>
  <c r="BV866" i="1" s="1"/>
  <c r="BL866" i="1"/>
  <c r="BU866" i="1" s="1"/>
  <c r="BW866" i="1" s="1"/>
  <c r="BM865" i="1"/>
  <c r="BV865" i="1" s="1"/>
  <c r="BL865" i="1"/>
  <c r="BM864" i="1"/>
  <c r="BV864" i="1" s="1"/>
  <c r="BL864" i="1"/>
  <c r="BM863" i="1"/>
  <c r="BV863" i="1" s="1"/>
  <c r="BL863" i="1"/>
  <c r="BN863" i="1" s="1"/>
  <c r="BM862" i="1"/>
  <c r="BL862" i="1"/>
  <c r="BU862" i="1" s="1"/>
  <c r="BM861" i="1"/>
  <c r="BL861" i="1"/>
  <c r="BU861" i="1" s="1"/>
  <c r="BM860" i="1"/>
  <c r="BV860" i="1" s="1"/>
  <c r="BL860" i="1"/>
  <c r="BM859" i="1"/>
  <c r="BV859" i="1" s="1"/>
  <c r="BL859" i="1"/>
  <c r="BU859" i="1" s="1"/>
  <c r="BM858" i="1"/>
  <c r="BV858" i="1" s="1"/>
  <c r="BL858" i="1"/>
  <c r="BM857" i="1"/>
  <c r="BV857" i="1" s="1"/>
  <c r="BL857" i="1"/>
  <c r="BU857" i="1" s="1"/>
  <c r="BM856" i="1"/>
  <c r="BV856" i="1" s="1"/>
  <c r="BL856" i="1"/>
  <c r="BM855" i="1"/>
  <c r="BV855" i="1" s="1"/>
  <c r="BL855" i="1"/>
  <c r="BM854" i="1"/>
  <c r="BV854" i="1" s="1"/>
  <c r="BL854" i="1"/>
  <c r="BM853" i="1"/>
  <c r="BL853" i="1"/>
  <c r="BU853" i="1" s="1"/>
  <c r="BM852" i="1"/>
  <c r="BV852" i="1" s="1"/>
  <c r="BL852" i="1"/>
  <c r="BM851" i="1"/>
  <c r="BV851" i="1" s="1"/>
  <c r="BL851" i="1"/>
  <c r="BM850" i="1"/>
  <c r="BV850" i="1" s="1"/>
  <c r="BL850" i="1"/>
  <c r="BU850" i="1" s="1"/>
  <c r="BW850" i="1" s="1"/>
  <c r="BM849" i="1"/>
  <c r="BV849" i="1" s="1"/>
  <c r="BL849" i="1"/>
  <c r="BM848" i="1"/>
  <c r="BV848" i="1" s="1"/>
  <c r="BL848" i="1"/>
  <c r="BM847" i="1"/>
  <c r="BV847" i="1" s="1"/>
  <c r="BL847" i="1"/>
  <c r="BM846" i="1"/>
  <c r="BL846" i="1"/>
  <c r="BU846" i="1" s="1"/>
  <c r="BM845" i="1"/>
  <c r="BL845" i="1"/>
  <c r="BU845" i="1" s="1"/>
  <c r="BM844" i="1"/>
  <c r="BV844" i="1" s="1"/>
  <c r="BL844" i="1"/>
  <c r="BM843" i="1"/>
  <c r="BV843" i="1" s="1"/>
  <c r="BL843" i="1"/>
  <c r="BU843" i="1" s="1"/>
  <c r="BW843" i="1" s="1"/>
  <c r="BM842" i="1"/>
  <c r="BV842" i="1" s="1"/>
  <c r="BL842" i="1"/>
  <c r="BM841" i="1"/>
  <c r="BV841" i="1" s="1"/>
  <c r="BL841" i="1"/>
  <c r="BU841" i="1" s="1"/>
  <c r="BM840" i="1"/>
  <c r="BV840" i="1" s="1"/>
  <c r="BL840" i="1"/>
  <c r="BM839" i="1"/>
  <c r="BV839" i="1" s="1"/>
  <c r="BL839" i="1"/>
  <c r="BU839" i="1" s="1"/>
  <c r="BM838" i="1"/>
  <c r="BV838" i="1" s="1"/>
  <c r="BL838" i="1"/>
  <c r="BU838" i="1" s="1"/>
  <c r="BM837" i="1"/>
  <c r="BL837" i="1"/>
  <c r="BU837" i="1" s="1"/>
  <c r="BM836" i="1"/>
  <c r="BV836" i="1" s="1"/>
  <c r="BL836" i="1"/>
  <c r="BM835" i="1"/>
  <c r="BV835" i="1" s="1"/>
  <c r="BL835" i="1"/>
  <c r="BU835" i="1" s="1"/>
  <c r="BM834" i="1"/>
  <c r="BV834" i="1" s="1"/>
  <c r="BL834" i="1"/>
  <c r="BM833" i="1"/>
  <c r="BV833" i="1" s="1"/>
  <c r="BL833" i="1"/>
  <c r="BM832" i="1"/>
  <c r="BV832" i="1" s="1"/>
  <c r="BL832" i="1"/>
  <c r="BM831" i="1"/>
  <c r="BV831" i="1" s="1"/>
  <c r="BL831" i="1"/>
  <c r="BN831" i="1" s="1"/>
  <c r="BM830" i="1"/>
  <c r="BL830" i="1"/>
  <c r="BU830" i="1" s="1"/>
  <c r="BM829" i="1"/>
  <c r="BL829" i="1"/>
  <c r="BU829" i="1" s="1"/>
  <c r="BM828" i="1"/>
  <c r="BV828" i="1" s="1"/>
  <c r="BL828" i="1"/>
  <c r="BM827" i="1"/>
  <c r="BV827" i="1" s="1"/>
  <c r="BL827" i="1"/>
  <c r="BU827" i="1" s="1"/>
  <c r="BM826" i="1"/>
  <c r="BV826" i="1" s="1"/>
  <c r="BL826" i="1"/>
  <c r="BM825" i="1"/>
  <c r="BV825" i="1" s="1"/>
  <c r="BL825" i="1"/>
  <c r="BU825" i="1" s="1"/>
  <c r="BW825" i="1" s="1"/>
  <c r="BM824" i="1"/>
  <c r="BV824" i="1" s="1"/>
  <c r="BL824" i="1"/>
  <c r="BN824" i="1" s="1"/>
  <c r="BM823" i="1"/>
  <c r="BV823" i="1" s="1"/>
  <c r="BL823" i="1"/>
  <c r="BM822" i="1"/>
  <c r="BV822" i="1" s="1"/>
  <c r="BW822" i="1" s="1"/>
  <c r="BL822" i="1"/>
  <c r="BU822" i="1" s="1"/>
  <c r="BM821" i="1"/>
  <c r="BL821" i="1"/>
  <c r="BU821" i="1" s="1"/>
  <c r="BM820" i="1"/>
  <c r="BV820" i="1" s="1"/>
  <c r="BL820" i="1"/>
  <c r="BN820" i="1" s="1"/>
  <c r="BM819" i="1"/>
  <c r="BV819" i="1" s="1"/>
  <c r="BL819" i="1"/>
  <c r="BM818" i="1"/>
  <c r="BV818" i="1" s="1"/>
  <c r="BL818" i="1"/>
  <c r="BN818" i="1" s="1"/>
  <c r="BM817" i="1"/>
  <c r="BV817" i="1" s="1"/>
  <c r="BL817" i="1"/>
  <c r="BN817" i="1" s="1"/>
  <c r="BM816" i="1"/>
  <c r="BV816" i="1" s="1"/>
  <c r="BL816" i="1"/>
  <c r="BM815" i="1"/>
  <c r="BV815" i="1" s="1"/>
  <c r="BL815" i="1"/>
  <c r="BM814" i="1"/>
  <c r="BL814" i="1"/>
  <c r="BU814" i="1" s="1"/>
  <c r="BM813" i="1"/>
  <c r="BL813" i="1"/>
  <c r="BU813" i="1" s="1"/>
  <c r="BM812" i="1"/>
  <c r="BV812" i="1" s="1"/>
  <c r="BL812" i="1"/>
  <c r="BU812" i="1" s="1"/>
  <c r="BM811" i="1"/>
  <c r="BV811" i="1" s="1"/>
  <c r="BL811" i="1"/>
  <c r="BU811" i="1" s="1"/>
  <c r="BM810" i="1"/>
  <c r="BV810" i="1" s="1"/>
  <c r="BL810" i="1"/>
  <c r="BU810" i="1" s="1"/>
  <c r="BM809" i="1"/>
  <c r="BV809" i="1" s="1"/>
  <c r="BL809" i="1"/>
  <c r="BM808" i="1"/>
  <c r="BV808" i="1" s="1"/>
  <c r="BL808" i="1"/>
  <c r="BM807" i="1"/>
  <c r="BV807" i="1" s="1"/>
  <c r="BL807" i="1"/>
  <c r="BM806" i="1"/>
  <c r="BL806" i="1"/>
  <c r="BU806" i="1" s="1"/>
  <c r="BM805" i="1"/>
  <c r="BL805" i="1"/>
  <c r="BU805" i="1" s="1"/>
  <c r="BM804" i="1"/>
  <c r="BV804" i="1" s="1"/>
  <c r="BW804" i="1" s="1"/>
  <c r="BL804" i="1"/>
  <c r="BU804" i="1" s="1"/>
  <c r="BM803" i="1"/>
  <c r="BV803" i="1" s="1"/>
  <c r="BL803" i="1"/>
  <c r="BU803" i="1" s="1"/>
  <c r="BM802" i="1"/>
  <c r="BV802" i="1" s="1"/>
  <c r="BL802" i="1"/>
  <c r="BN801" i="1"/>
  <c r="BM801" i="1"/>
  <c r="BV801" i="1" s="1"/>
  <c r="BL801" i="1"/>
  <c r="BU801" i="1" s="1"/>
  <c r="BW801" i="1" s="1"/>
  <c r="BM800" i="1"/>
  <c r="BV800" i="1" s="1"/>
  <c r="BL800" i="1"/>
  <c r="BN800" i="1" s="1"/>
  <c r="BM799" i="1"/>
  <c r="BV799" i="1" s="1"/>
  <c r="BL799" i="1"/>
  <c r="BM798" i="1"/>
  <c r="BL798" i="1"/>
  <c r="BU798" i="1" s="1"/>
  <c r="BM797" i="1"/>
  <c r="BV797" i="1" s="1"/>
  <c r="BL797" i="1"/>
  <c r="BU797" i="1" s="1"/>
  <c r="BW797" i="1" s="1"/>
  <c r="BM796" i="1"/>
  <c r="BV796" i="1" s="1"/>
  <c r="BL796" i="1"/>
  <c r="BM795" i="1"/>
  <c r="BV795" i="1" s="1"/>
  <c r="BL795" i="1"/>
  <c r="BM794" i="1"/>
  <c r="BV794" i="1" s="1"/>
  <c r="BL794" i="1"/>
  <c r="BU794" i="1" s="1"/>
  <c r="BW794" i="1" s="1"/>
  <c r="BM793" i="1"/>
  <c r="BL793" i="1"/>
  <c r="BU793" i="1" s="1"/>
  <c r="BM792" i="1"/>
  <c r="BV792" i="1" s="1"/>
  <c r="BL792" i="1"/>
  <c r="BU792" i="1" s="1"/>
  <c r="BM791" i="1"/>
  <c r="BV791" i="1" s="1"/>
  <c r="BL791" i="1"/>
  <c r="BU791" i="1" s="1"/>
  <c r="BM790" i="1"/>
  <c r="BL790" i="1"/>
  <c r="BU790" i="1" s="1"/>
  <c r="BM789" i="1"/>
  <c r="BV789" i="1" s="1"/>
  <c r="BL789" i="1"/>
  <c r="BM788" i="1"/>
  <c r="BV788" i="1" s="1"/>
  <c r="BL788" i="1"/>
  <c r="BM787" i="1"/>
  <c r="BV787" i="1" s="1"/>
  <c r="BL787" i="1"/>
  <c r="BM786" i="1"/>
  <c r="BL786" i="1"/>
  <c r="BU786" i="1" s="1"/>
  <c r="BM785" i="1"/>
  <c r="BV785" i="1" s="1"/>
  <c r="BL785" i="1"/>
  <c r="BM784" i="1"/>
  <c r="BV784" i="1" s="1"/>
  <c r="BL784" i="1"/>
  <c r="BM783" i="1"/>
  <c r="BL783" i="1"/>
  <c r="BU783" i="1" s="1"/>
  <c r="BM782" i="1"/>
  <c r="BV782" i="1" s="1"/>
  <c r="BL782" i="1"/>
  <c r="BM781" i="1"/>
  <c r="BV781" i="1" s="1"/>
  <c r="BL781" i="1"/>
  <c r="BN780" i="1"/>
  <c r="BM780" i="1"/>
  <c r="BV780" i="1" s="1"/>
  <c r="BL780" i="1"/>
  <c r="BU780" i="1" s="1"/>
  <c r="BM779" i="1"/>
  <c r="BV779" i="1" s="1"/>
  <c r="BL779" i="1"/>
  <c r="BU779" i="1" s="1"/>
  <c r="BW779" i="1" s="1"/>
  <c r="BM778" i="1"/>
  <c r="BV778" i="1" s="1"/>
  <c r="BL778" i="1"/>
  <c r="BU778" i="1" s="1"/>
  <c r="BM777" i="1"/>
  <c r="BV777" i="1" s="1"/>
  <c r="BL777" i="1"/>
  <c r="BM776" i="1"/>
  <c r="BV776" i="1" s="1"/>
  <c r="BL776" i="1"/>
  <c r="BM775" i="1"/>
  <c r="BL775" i="1"/>
  <c r="BU775" i="1" s="1"/>
  <c r="BM774" i="1"/>
  <c r="BV774" i="1" s="1"/>
  <c r="BL774" i="1"/>
  <c r="BM773" i="1"/>
  <c r="BV773" i="1" s="1"/>
  <c r="BL773" i="1"/>
  <c r="BM772" i="1"/>
  <c r="BV772" i="1" s="1"/>
  <c r="BL772" i="1"/>
  <c r="BU772" i="1" s="1"/>
  <c r="BM771" i="1"/>
  <c r="BL771" i="1"/>
  <c r="BU771" i="1" s="1"/>
  <c r="BM770" i="1"/>
  <c r="BV770" i="1" s="1"/>
  <c r="BL770" i="1"/>
  <c r="BM769" i="1"/>
  <c r="BV769" i="1" s="1"/>
  <c r="BL769" i="1"/>
  <c r="BM768" i="1"/>
  <c r="BV768" i="1" s="1"/>
  <c r="BL768" i="1"/>
  <c r="BM767" i="1"/>
  <c r="BL767" i="1"/>
  <c r="BU767" i="1" s="1"/>
  <c r="BM766" i="1"/>
  <c r="BV766" i="1" s="1"/>
  <c r="BL766" i="1"/>
  <c r="BM765" i="1"/>
  <c r="BV765" i="1" s="1"/>
  <c r="BL765" i="1"/>
  <c r="BM764" i="1"/>
  <c r="BV764" i="1" s="1"/>
  <c r="BL764" i="1"/>
  <c r="BM763" i="1"/>
  <c r="BL763" i="1"/>
  <c r="BU763" i="1" s="1"/>
  <c r="BM762" i="1"/>
  <c r="BV762" i="1" s="1"/>
  <c r="BL762" i="1"/>
  <c r="BU762" i="1" s="1"/>
  <c r="BW762" i="1" s="1"/>
  <c r="BM761" i="1"/>
  <c r="BV761" i="1" s="1"/>
  <c r="BL761" i="1"/>
  <c r="BM760" i="1"/>
  <c r="BV760" i="1" s="1"/>
  <c r="BL760" i="1"/>
  <c r="BM759" i="1"/>
  <c r="BL759" i="1"/>
  <c r="BU759" i="1" s="1"/>
  <c r="BM758" i="1"/>
  <c r="BV758" i="1" s="1"/>
  <c r="BL758" i="1"/>
  <c r="BM757" i="1"/>
  <c r="BV757" i="1" s="1"/>
  <c r="BL757" i="1"/>
  <c r="BM756" i="1"/>
  <c r="BV756" i="1" s="1"/>
  <c r="BW756" i="1" s="1"/>
  <c r="BL756" i="1"/>
  <c r="BU756" i="1" s="1"/>
  <c r="BM755" i="1"/>
  <c r="BL755" i="1"/>
  <c r="BU755" i="1" s="1"/>
  <c r="BM754" i="1"/>
  <c r="BV754" i="1" s="1"/>
  <c r="BL754" i="1"/>
  <c r="BN754" i="1" s="1"/>
  <c r="BM753" i="1"/>
  <c r="BV753" i="1" s="1"/>
  <c r="BL753" i="1"/>
  <c r="BM752" i="1"/>
  <c r="BV752" i="1" s="1"/>
  <c r="BL752" i="1"/>
  <c r="BM751" i="1"/>
  <c r="BL751" i="1"/>
  <c r="BU751" i="1" s="1"/>
  <c r="BM750" i="1"/>
  <c r="BV750" i="1" s="1"/>
  <c r="BL750" i="1"/>
  <c r="BM749" i="1"/>
  <c r="BV749" i="1" s="1"/>
  <c r="BL749" i="1"/>
  <c r="BM748" i="1"/>
  <c r="BV748" i="1" s="1"/>
  <c r="BW748" i="1" s="1"/>
  <c r="BL748" i="1"/>
  <c r="BU748" i="1" s="1"/>
  <c r="BM747" i="1"/>
  <c r="BL747" i="1"/>
  <c r="BU747" i="1" s="1"/>
  <c r="BM746" i="1"/>
  <c r="BV746" i="1" s="1"/>
  <c r="BL746" i="1"/>
  <c r="BU746" i="1" s="1"/>
  <c r="BM745" i="1"/>
  <c r="BV745" i="1" s="1"/>
  <c r="CU745" i="1" s="1"/>
  <c r="BL745" i="1"/>
  <c r="BM744" i="1"/>
  <c r="BV744" i="1" s="1"/>
  <c r="CU744" i="1" s="1"/>
  <c r="BL744" i="1"/>
  <c r="BM743" i="1"/>
  <c r="BL743" i="1"/>
  <c r="BU743" i="1" s="1"/>
  <c r="BM742" i="1"/>
  <c r="BV742" i="1" s="1"/>
  <c r="BL742" i="1"/>
  <c r="BM741" i="1"/>
  <c r="BV741" i="1" s="1"/>
  <c r="BL741" i="1"/>
  <c r="BM740" i="1"/>
  <c r="BV740" i="1" s="1"/>
  <c r="BL740" i="1"/>
  <c r="BU740" i="1" s="1"/>
  <c r="BM739" i="1"/>
  <c r="BV739" i="1" s="1"/>
  <c r="BL739" i="1"/>
  <c r="BU739" i="1" s="1"/>
  <c r="BM738" i="1"/>
  <c r="BV738" i="1" s="1"/>
  <c r="BL738" i="1"/>
  <c r="BU738" i="1" s="1"/>
  <c r="BM737" i="1"/>
  <c r="BV737" i="1" s="1"/>
  <c r="BL737" i="1"/>
  <c r="BM736" i="1"/>
  <c r="BV736" i="1" s="1"/>
  <c r="BL736" i="1"/>
  <c r="BM735" i="1"/>
  <c r="BL735" i="1"/>
  <c r="BU735" i="1" s="1"/>
  <c r="BM734" i="1"/>
  <c r="BV734" i="1" s="1"/>
  <c r="BL734" i="1"/>
  <c r="BM733" i="1"/>
  <c r="BV733" i="1" s="1"/>
  <c r="BL733" i="1"/>
  <c r="BM732" i="1"/>
  <c r="BV732" i="1" s="1"/>
  <c r="BL732" i="1"/>
  <c r="BM731" i="1"/>
  <c r="BL731" i="1"/>
  <c r="BU731" i="1" s="1"/>
  <c r="BM730" i="1"/>
  <c r="BV730" i="1" s="1"/>
  <c r="BL730" i="1"/>
  <c r="BU730" i="1" s="1"/>
  <c r="BM729" i="1"/>
  <c r="BV729" i="1" s="1"/>
  <c r="BL729" i="1"/>
  <c r="BM728" i="1"/>
  <c r="BV728" i="1" s="1"/>
  <c r="BL728" i="1"/>
  <c r="BM727" i="1"/>
  <c r="BL727" i="1"/>
  <c r="BU727" i="1" s="1"/>
  <c r="BM726" i="1"/>
  <c r="BV726" i="1" s="1"/>
  <c r="BL726" i="1"/>
  <c r="BM725" i="1"/>
  <c r="BV725" i="1" s="1"/>
  <c r="BL725" i="1"/>
  <c r="BM724" i="1"/>
  <c r="BV724" i="1" s="1"/>
  <c r="BL724" i="1"/>
  <c r="BU724" i="1" s="1"/>
  <c r="BM723" i="1"/>
  <c r="BL723" i="1"/>
  <c r="BU723" i="1" s="1"/>
  <c r="BM722" i="1"/>
  <c r="BV722" i="1" s="1"/>
  <c r="BL722" i="1"/>
  <c r="BM721" i="1"/>
  <c r="BV721" i="1" s="1"/>
  <c r="BL721" i="1"/>
  <c r="BM720" i="1"/>
  <c r="BV720" i="1" s="1"/>
  <c r="BL720" i="1"/>
  <c r="BM719" i="1"/>
  <c r="BL719" i="1"/>
  <c r="BU719" i="1" s="1"/>
  <c r="BM718" i="1"/>
  <c r="BV718" i="1" s="1"/>
  <c r="BL718" i="1"/>
  <c r="BM717" i="1"/>
  <c r="BV717" i="1" s="1"/>
  <c r="BL717" i="1"/>
  <c r="BM716" i="1"/>
  <c r="BV716" i="1" s="1"/>
  <c r="BW716" i="1" s="1"/>
  <c r="BL716" i="1"/>
  <c r="BU716" i="1" s="1"/>
  <c r="BM715" i="1"/>
  <c r="BL715" i="1"/>
  <c r="BU715" i="1" s="1"/>
  <c r="BM714" i="1"/>
  <c r="BV714" i="1" s="1"/>
  <c r="BL714" i="1"/>
  <c r="BM713" i="1"/>
  <c r="BV713" i="1" s="1"/>
  <c r="BL713" i="1"/>
  <c r="BM712" i="1"/>
  <c r="BV712" i="1" s="1"/>
  <c r="BL712" i="1"/>
  <c r="BM711" i="1"/>
  <c r="BL711" i="1"/>
  <c r="BU711" i="1" s="1"/>
  <c r="BM710" i="1"/>
  <c r="BV710" i="1" s="1"/>
  <c r="BL710" i="1"/>
  <c r="BM709" i="1"/>
  <c r="BV709" i="1" s="1"/>
  <c r="BL709" i="1"/>
  <c r="BM708" i="1"/>
  <c r="BV708" i="1" s="1"/>
  <c r="BL708" i="1"/>
  <c r="BU708" i="1" s="1"/>
  <c r="BM707" i="1"/>
  <c r="BL707" i="1"/>
  <c r="BU707" i="1" s="1"/>
  <c r="BM706" i="1"/>
  <c r="BV706" i="1" s="1"/>
  <c r="BL706" i="1"/>
  <c r="BU706" i="1" s="1"/>
  <c r="BM705" i="1"/>
  <c r="BV705" i="1" s="1"/>
  <c r="CU705" i="1" s="1"/>
  <c r="BL705" i="1"/>
  <c r="BM704" i="1"/>
  <c r="BV704" i="1" s="1"/>
  <c r="BL704" i="1"/>
  <c r="BM703" i="1"/>
  <c r="BL703" i="1"/>
  <c r="BU703" i="1" s="1"/>
  <c r="BM702" i="1"/>
  <c r="BV702" i="1" s="1"/>
  <c r="BL702" i="1"/>
  <c r="BM701" i="1"/>
  <c r="BV701" i="1" s="1"/>
  <c r="BL701" i="1"/>
  <c r="BM700" i="1"/>
  <c r="BV700" i="1" s="1"/>
  <c r="BL700" i="1"/>
  <c r="BM699" i="1"/>
  <c r="BL699" i="1"/>
  <c r="BU699" i="1" s="1"/>
  <c r="BM698" i="1"/>
  <c r="BV698" i="1" s="1"/>
  <c r="BL698" i="1"/>
  <c r="BU698" i="1" s="1"/>
  <c r="BM697" i="1"/>
  <c r="BV697" i="1" s="1"/>
  <c r="BL697" i="1"/>
  <c r="BN697" i="1" s="1"/>
  <c r="BM696" i="1"/>
  <c r="BV696" i="1" s="1"/>
  <c r="BL696" i="1"/>
  <c r="BM695" i="1"/>
  <c r="BL695" i="1"/>
  <c r="BU695" i="1" s="1"/>
  <c r="BM694" i="1"/>
  <c r="BV694" i="1" s="1"/>
  <c r="BL694" i="1"/>
  <c r="BM693" i="1"/>
  <c r="BV693" i="1" s="1"/>
  <c r="BL693" i="1"/>
  <c r="BM692" i="1"/>
  <c r="BV692" i="1" s="1"/>
  <c r="BW692" i="1" s="1"/>
  <c r="BL692" i="1"/>
  <c r="BU692" i="1" s="1"/>
  <c r="BM691" i="1"/>
  <c r="BL691" i="1"/>
  <c r="BU691" i="1" s="1"/>
  <c r="BM690" i="1"/>
  <c r="BV690" i="1" s="1"/>
  <c r="BL690" i="1"/>
  <c r="BM689" i="1"/>
  <c r="BV689" i="1" s="1"/>
  <c r="BL689" i="1"/>
  <c r="BM688" i="1"/>
  <c r="BV688" i="1" s="1"/>
  <c r="BL688" i="1"/>
  <c r="BM687" i="1"/>
  <c r="BL687" i="1"/>
  <c r="BU687" i="1" s="1"/>
  <c r="BM686" i="1"/>
  <c r="BV686" i="1" s="1"/>
  <c r="BL686" i="1"/>
  <c r="BM685" i="1"/>
  <c r="BV685" i="1" s="1"/>
  <c r="BL685" i="1"/>
  <c r="BM684" i="1"/>
  <c r="BV684" i="1" s="1"/>
  <c r="BW684" i="1" s="1"/>
  <c r="BL684" i="1"/>
  <c r="BU684" i="1" s="1"/>
  <c r="BM683" i="1"/>
  <c r="BL683" i="1"/>
  <c r="BU683" i="1" s="1"/>
  <c r="BN682" i="1"/>
  <c r="BM682" i="1"/>
  <c r="BV682" i="1" s="1"/>
  <c r="BL682" i="1"/>
  <c r="BU682" i="1" s="1"/>
  <c r="BW682" i="1" s="1"/>
  <c r="BM681" i="1"/>
  <c r="BV681" i="1" s="1"/>
  <c r="BL681" i="1"/>
  <c r="BM680" i="1"/>
  <c r="BV680" i="1" s="1"/>
  <c r="BL680" i="1"/>
  <c r="BM679" i="1"/>
  <c r="BL679" i="1"/>
  <c r="BU679" i="1" s="1"/>
  <c r="BM678" i="1"/>
  <c r="BV678" i="1" s="1"/>
  <c r="CU678" i="1" s="1"/>
  <c r="BL678" i="1"/>
  <c r="BM677" i="1"/>
  <c r="BV677" i="1" s="1"/>
  <c r="BL677" i="1"/>
  <c r="BM676" i="1"/>
  <c r="BV676" i="1" s="1"/>
  <c r="BL676" i="1"/>
  <c r="BU676" i="1" s="1"/>
  <c r="BM675" i="1"/>
  <c r="BL675" i="1"/>
  <c r="BU675" i="1" s="1"/>
  <c r="BM674" i="1"/>
  <c r="BV674" i="1" s="1"/>
  <c r="BL674" i="1"/>
  <c r="BU674" i="1" s="1"/>
  <c r="BW674" i="1" s="1"/>
  <c r="BM673" i="1"/>
  <c r="BV673" i="1" s="1"/>
  <c r="BL673" i="1"/>
  <c r="BM672" i="1"/>
  <c r="BV672" i="1" s="1"/>
  <c r="BL672" i="1"/>
  <c r="BM671" i="1"/>
  <c r="BL671" i="1"/>
  <c r="BU671" i="1" s="1"/>
  <c r="BM670" i="1"/>
  <c r="BV670" i="1" s="1"/>
  <c r="BL670" i="1"/>
  <c r="BM669" i="1"/>
  <c r="BV669" i="1" s="1"/>
  <c r="BL669" i="1"/>
  <c r="BM668" i="1"/>
  <c r="BV668" i="1" s="1"/>
  <c r="BL668" i="1"/>
  <c r="BM667" i="1"/>
  <c r="BL667" i="1"/>
  <c r="BU667" i="1" s="1"/>
  <c r="BM666" i="1"/>
  <c r="BV666" i="1" s="1"/>
  <c r="BL666" i="1"/>
  <c r="BU666" i="1" s="1"/>
  <c r="BW666" i="1" s="1"/>
  <c r="BM665" i="1"/>
  <c r="BV665" i="1" s="1"/>
  <c r="BL665" i="1"/>
  <c r="BM664" i="1"/>
  <c r="BV664" i="1" s="1"/>
  <c r="BL664" i="1"/>
  <c r="BM663" i="1"/>
  <c r="BL663" i="1"/>
  <c r="BU663" i="1" s="1"/>
  <c r="BM662" i="1"/>
  <c r="BV662" i="1" s="1"/>
  <c r="BL662" i="1"/>
  <c r="BM661" i="1"/>
  <c r="BV661" i="1" s="1"/>
  <c r="BL661" i="1"/>
  <c r="BM660" i="1"/>
  <c r="BL660" i="1"/>
  <c r="BU660" i="1" s="1"/>
  <c r="BM659" i="1"/>
  <c r="BL659" i="1"/>
  <c r="BU659" i="1" s="1"/>
  <c r="BM658" i="1"/>
  <c r="BV658" i="1" s="1"/>
  <c r="BL658" i="1"/>
  <c r="BM657" i="1"/>
  <c r="BV657" i="1" s="1"/>
  <c r="BL657" i="1"/>
  <c r="BM656" i="1"/>
  <c r="BV656" i="1" s="1"/>
  <c r="BL656" i="1"/>
  <c r="BM655" i="1"/>
  <c r="BL655" i="1"/>
  <c r="BU655" i="1" s="1"/>
  <c r="BM654" i="1"/>
  <c r="BV654" i="1" s="1"/>
  <c r="BL654" i="1"/>
  <c r="BM653" i="1"/>
  <c r="BV653" i="1" s="1"/>
  <c r="BL653" i="1"/>
  <c r="BM652" i="1"/>
  <c r="BV652" i="1" s="1"/>
  <c r="BL652" i="1"/>
  <c r="BU652" i="1" s="1"/>
  <c r="BM651" i="1"/>
  <c r="BL651" i="1"/>
  <c r="BU651" i="1" s="1"/>
  <c r="BM650" i="1"/>
  <c r="BV650" i="1" s="1"/>
  <c r="BL650" i="1"/>
  <c r="BU650" i="1" s="1"/>
  <c r="BW650" i="1" s="1"/>
  <c r="BM649" i="1"/>
  <c r="BV649" i="1" s="1"/>
  <c r="BL649" i="1"/>
  <c r="BM648" i="1"/>
  <c r="BV648" i="1" s="1"/>
  <c r="BL648" i="1"/>
  <c r="BM647" i="1"/>
  <c r="BL647" i="1"/>
  <c r="BU647" i="1" s="1"/>
  <c r="BM646" i="1"/>
  <c r="BV646" i="1" s="1"/>
  <c r="BL646" i="1"/>
  <c r="BM645" i="1"/>
  <c r="BV645" i="1" s="1"/>
  <c r="BL645" i="1"/>
  <c r="BM644" i="1"/>
  <c r="BV644" i="1" s="1"/>
  <c r="BL644" i="1"/>
  <c r="BU644" i="1" s="1"/>
  <c r="BM643" i="1"/>
  <c r="BL643" i="1"/>
  <c r="BU643" i="1" s="1"/>
  <c r="BM642" i="1"/>
  <c r="BV642" i="1" s="1"/>
  <c r="CU642" i="1" s="1"/>
  <c r="BL642" i="1"/>
  <c r="BU642" i="1" s="1"/>
  <c r="BW642" i="1" s="1"/>
  <c r="BM641" i="1"/>
  <c r="BV641" i="1" s="1"/>
  <c r="BL641" i="1"/>
  <c r="BM640" i="1"/>
  <c r="BV640" i="1" s="1"/>
  <c r="BL640" i="1"/>
  <c r="BN640" i="1" s="1"/>
  <c r="BM639" i="1"/>
  <c r="BV639" i="1" s="1"/>
  <c r="BL639" i="1"/>
  <c r="BM638" i="1"/>
  <c r="BV638" i="1" s="1"/>
  <c r="BL638" i="1"/>
  <c r="BM637" i="1"/>
  <c r="BV637" i="1" s="1"/>
  <c r="BL637" i="1"/>
  <c r="BM636" i="1"/>
  <c r="BV636" i="1" s="1"/>
  <c r="BL636" i="1"/>
  <c r="BM635" i="1"/>
  <c r="BV635" i="1" s="1"/>
  <c r="BL635" i="1"/>
  <c r="BU635" i="1" s="1"/>
  <c r="BM634" i="1"/>
  <c r="BV634" i="1" s="1"/>
  <c r="CU634" i="1" s="1"/>
  <c r="BL634" i="1"/>
  <c r="BU634" i="1" s="1"/>
  <c r="BW634" i="1" s="1"/>
  <c r="BM633" i="1"/>
  <c r="BV633" i="1" s="1"/>
  <c r="BL633" i="1"/>
  <c r="BM632" i="1"/>
  <c r="BV632" i="1" s="1"/>
  <c r="BL632" i="1"/>
  <c r="BU632" i="1" s="1"/>
  <c r="BM631" i="1"/>
  <c r="BV631" i="1" s="1"/>
  <c r="BL631" i="1"/>
  <c r="BM630" i="1"/>
  <c r="BV630" i="1" s="1"/>
  <c r="BL630" i="1"/>
  <c r="BM629" i="1"/>
  <c r="BV629" i="1" s="1"/>
  <c r="BL629" i="1"/>
  <c r="BN628" i="1"/>
  <c r="BM628" i="1"/>
  <c r="BV628" i="1" s="1"/>
  <c r="BL628" i="1"/>
  <c r="BU628" i="1" s="1"/>
  <c r="BW628" i="1" s="1"/>
  <c r="BM627" i="1"/>
  <c r="BV627" i="1" s="1"/>
  <c r="BL627" i="1"/>
  <c r="BU627" i="1" s="1"/>
  <c r="BM626" i="1"/>
  <c r="BV626" i="1" s="1"/>
  <c r="CU626" i="1" s="1"/>
  <c r="BL626" i="1"/>
  <c r="BU626" i="1" s="1"/>
  <c r="BM625" i="1"/>
  <c r="BV625" i="1" s="1"/>
  <c r="BL625" i="1"/>
  <c r="BM624" i="1"/>
  <c r="BV624" i="1" s="1"/>
  <c r="BL624" i="1"/>
  <c r="BM623" i="1"/>
  <c r="BV623" i="1" s="1"/>
  <c r="BL623" i="1"/>
  <c r="BM622" i="1"/>
  <c r="BV622" i="1" s="1"/>
  <c r="BL622" i="1"/>
  <c r="BM621" i="1"/>
  <c r="BV621" i="1" s="1"/>
  <c r="BL621" i="1"/>
  <c r="BM620" i="1"/>
  <c r="BV620" i="1" s="1"/>
  <c r="BL620" i="1"/>
  <c r="BU620" i="1" s="1"/>
  <c r="BM619" i="1"/>
  <c r="BV619" i="1" s="1"/>
  <c r="BL619" i="1"/>
  <c r="BU619" i="1" s="1"/>
  <c r="BM618" i="1"/>
  <c r="BV618" i="1" s="1"/>
  <c r="BL618" i="1"/>
  <c r="BM617" i="1"/>
  <c r="BV617" i="1" s="1"/>
  <c r="BL617" i="1"/>
  <c r="BM616" i="1"/>
  <c r="BV616" i="1" s="1"/>
  <c r="BL616" i="1"/>
  <c r="BM615" i="1"/>
  <c r="BV615" i="1" s="1"/>
  <c r="BL615" i="1"/>
  <c r="BU615" i="1" s="1"/>
  <c r="BM614" i="1"/>
  <c r="BV614" i="1" s="1"/>
  <c r="BL614" i="1"/>
  <c r="BM613" i="1"/>
  <c r="BV613" i="1" s="1"/>
  <c r="BL613" i="1"/>
  <c r="BM612" i="1"/>
  <c r="BV612" i="1" s="1"/>
  <c r="BL612" i="1"/>
  <c r="BM611" i="1"/>
  <c r="BV611" i="1" s="1"/>
  <c r="BL611" i="1"/>
  <c r="BU611" i="1" s="1"/>
  <c r="BM610" i="1"/>
  <c r="BV610" i="1" s="1"/>
  <c r="BL610" i="1"/>
  <c r="BM609" i="1"/>
  <c r="BV609" i="1" s="1"/>
  <c r="BL609" i="1"/>
  <c r="BM608" i="1"/>
  <c r="BV608" i="1" s="1"/>
  <c r="BL608" i="1"/>
  <c r="BM607" i="1"/>
  <c r="BV607" i="1" s="1"/>
  <c r="BL607" i="1"/>
  <c r="BN607" i="1" s="1"/>
  <c r="BM606" i="1"/>
  <c r="BV606" i="1" s="1"/>
  <c r="BL606" i="1"/>
  <c r="BM605" i="1"/>
  <c r="BV605" i="1" s="1"/>
  <c r="BL605" i="1"/>
  <c r="BM604" i="1"/>
  <c r="BV604" i="1" s="1"/>
  <c r="BL604" i="1"/>
  <c r="BN604" i="1" s="1"/>
  <c r="BM603" i="1"/>
  <c r="BV603" i="1" s="1"/>
  <c r="BL603" i="1"/>
  <c r="BM602" i="1"/>
  <c r="BV602" i="1" s="1"/>
  <c r="BL602" i="1"/>
  <c r="BU602" i="1" s="1"/>
  <c r="BM601" i="1"/>
  <c r="BV601" i="1" s="1"/>
  <c r="BL601" i="1"/>
  <c r="BU601" i="1" s="1"/>
  <c r="BM600" i="1"/>
  <c r="BV600" i="1" s="1"/>
  <c r="BL600" i="1"/>
  <c r="BN600" i="1" s="1"/>
  <c r="BM599" i="1"/>
  <c r="BV599" i="1" s="1"/>
  <c r="BL599" i="1"/>
  <c r="BM598" i="1"/>
  <c r="BV598" i="1" s="1"/>
  <c r="BL598" i="1"/>
  <c r="BM597" i="1"/>
  <c r="BV597" i="1" s="1"/>
  <c r="BL597" i="1"/>
  <c r="BM596" i="1"/>
  <c r="BV596" i="1" s="1"/>
  <c r="BL596" i="1"/>
  <c r="BM595" i="1"/>
  <c r="BV595" i="1" s="1"/>
  <c r="BL595" i="1"/>
  <c r="BU595" i="1" s="1"/>
  <c r="BM594" i="1"/>
  <c r="BV594" i="1" s="1"/>
  <c r="BL594" i="1"/>
  <c r="BM593" i="1"/>
  <c r="BV593" i="1" s="1"/>
  <c r="BL593" i="1"/>
  <c r="BM592" i="1"/>
  <c r="BV592" i="1" s="1"/>
  <c r="BL592" i="1"/>
  <c r="BM591" i="1"/>
  <c r="BV591" i="1" s="1"/>
  <c r="BL591" i="1"/>
  <c r="BM590" i="1"/>
  <c r="BV590" i="1" s="1"/>
  <c r="BL590" i="1"/>
  <c r="BN590" i="1" s="1"/>
  <c r="BM589" i="1"/>
  <c r="BV589" i="1" s="1"/>
  <c r="BL589" i="1"/>
  <c r="BM588" i="1"/>
  <c r="BV588" i="1" s="1"/>
  <c r="BW588" i="1" s="1"/>
  <c r="BL588" i="1"/>
  <c r="BU588" i="1" s="1"/>
  <c r="BM587" i="1"/>
  <c r="BL587" i="1"/>
  <c r="BU587" i="1" s="1"/>
  <c r="BM586" i="1"/>
  <c r="BV586" i="1" s="1"/>
  <c r="BL586" i="1"/>
  <c r="BM585" i="1"/>
  <c r="BV585" i="1" s="1"/>
  <c r="BL585" i="1"/>
  <c r="BM584" i="1"/>
  <c r="BV584" i="1" s="1"/>
  <c r="BL584" i="1"/>
  <c r="BM583" i="1"/>
  <c r="BV583" i="1" s="1"/>
  <c r="BL583" i="1"/>
  <c r="BM582" i="1"/>
  <c r="BV582" i="1" s="1"/>
  <c r="BL582" i="1"/>
  <c r="BM581" i="1"/>
  <c r="BV581" i="1" s="1"/>
  <c r="BL581" i="1"/>
  <c r="BM580" i="1"/>
  <c r="BV580" i="1" s="1"/>
  <c r="BW580" i="1" s="1"/>
  <c r="BL580" i="1"/>
  <c r="BU580" i="1" s="1"/>
  <c r="BM579" i="1"/>
  <c r="BL579" i="1"/>
  <c r="BU579" i="1" s="1"/>
  <c r="BM578" i="1"/>
  <c r="BV578" i="1" s="1"/>
  <c r="BL578" i="1"/>
  <c r="BU578" i="1" s="1"/>
  <c r="BM577" i="1"/>
  <c r="BV577" i="1" s="1"/>
  <c r="BL577" i="1"/>
  <c r="BM576" i="1"/>
  <c r="BV576" i="1" s="1"/>
  <c r="BL576" i="1"/>
  <c r="BN576" i="1" s="1"/>
  <c r="BM575" i="1"/>
  <c r="BV575" i="1" s="1"/>
  <c r="BL575" i="1"/>
  <c r="BM574" i="1"/>
  <c r="BV574" i="1" s="1"/>
  <c r="BL574" i="1"/>
  <c r="BM573" i="1"/>
  <c r="BV573" i="1" s="1"/>
  <c r="BL573" i="1"/>
  <c r="BM572" i="1"/>
  <c r="BV572" i="1" s="1"/>
  <c r="BL572" i="1"/>
  <c r="BN572" i="1" s="1"/>
  <c r="BM571" i="1"/>
  <c r="BV571" i="1" s="1"/>
  <c r="BL571" i="1"/>
  <c r="BM570" i="1"/>
  <c r="BV570" i="1" s="1"/>
  <c r="BL570" i="1"/>
  <c r="BU570" i="1" s="1"/>
  <c r="BM569" i="1"/>
  <c r="BV569" i="1" s="1"/>
  <c r="BL569" i="1"/>
  <c r="BM568" i="1"/>
  <c r="BV568" i="1" s="1"/>
  <c r="BL568" i="1"/>
  <c r="BM567" i="1"/>
  <c r="BV567" i="1" s="1"/>
  <c r="BL567" i="1"/>
  <c r="BM566" i="1"/>
  <c r="BV566" i="1" s="1"/>
  <c r="BL566" i="1"/>
  <c r="BM565" i="1"/>
  <c r="BV565" i="1" s="1"/>
  <c r="BL565" i="1"/>
  <c r="BN565" i="1" s="1"/>
  <c r="BM564" i="1"/>
  <c r="BV564" i="1" s="1"/>
  <c r="BL564" i="1"/>
  <c r="BM563" i="1"/>
  <c r="BL563" i="1"/>
  <c r="BU563" i="1" s="1"/>
  <c r="BM562" i="1"/>
  <c r="BV562" i="1" s="1"/>
  <c r="BL562" i="1"/>
  <c r="BM561" i="1"/>
  <c r="BV561" i="1" s="1"/>
  <c r="BL561" i="1"/>
  <c r="BM560" i="1"/>
  <c r="BV560" i="1" s="1"/>
  <c r="BL560" i="1"/>
  <c r="BM559" i="1"/>
  <c r="BV559" i="1" s="1"/>
  <c r="BL559" i="1"/>
  <c r="BM558" i="1"/>
  <c r="BV558" i="1" s="1"/>
  <c r="BL558" i="1"/>
  <c r="BM557" i="1"/>
  <c r="BV557" i="1" s="1"/>
  <c r="BL557" i="1"/>
  <c r="BM556" i="1"/>
  <c r="BV556" i="1" s="1"/>
  <c r="BW556" i="1" s="1"/>
  <c r="BL556" i="1"/>
  <c r="BU556" i="1" s="1"/>
  <c r="BM555" i="1"/>
  <c r="BL555" i="1"/>
  <c r="BU555" i="1" s="1"/>
  <c r="BM554" i="1"/>
  <c r="BV554" i="1" s="1"/>
  <c r="BL554" i="1"/>
  <c r="BM553" i="1"/>
  <c r="BV553" i="1" s="1"/>
  <c r="BL553" i="1"/>
  <c r="BM552" i="1"/>
  <c r="BV552" i="1" s="1"/>
  <c r="BL552" i="1"/>
  <c r="BM551" i="1"/>
  <c r="BV551" i="1" s="1"/>
  <c r="BL551" i="1"/>
  <c r="BM550" i="1"/>
  <c r="BV550" i="1" s="1"/>
  <c r="BL550" i="1"/>
  <c r="BM549" i="1"/>
  <c r="BV549" i="1" s="1"/>
  <c r="BL549" i="1"/>
  <c r="BM548" i="1"/>
  <c r="BV548" i="1" s="1"/>
  <c r="BL548" i="1"/>
  <c r="BU548" i="1" s="1"/>
  <c r="BW548" i="1" s="1"/>
  <c r="BM547" i="1"/>
  <c r="BL547" i="1"/>
  <c r="BU547" i="1" s="1"/>
  <c r="BM546" i="1"/>
  <c r="BV546" i="1" s="1"/>
  <c r="BL546" i="1"/>
  <c r="BU546" i="1" s="1"/>
  <c r="BM545" i="1"/>
  <c r="BV545" i="1" s="1"/>
  <c r="BL545" i="1"/>
  <c r="BM544" i="1"/>
  <c r="BV544" i="1" s="1"/>
  <c r="CU544" i="1" s="1"/>
  <c r="BL544" i="1"/>
  <c r="BN544" i="1" s="1"/>
  <c r="BM543" i="1"/>
  <c r="BV543" i="1" s="1"/>
  <c r="BL543" i="1"/>
  <c r="BM542" i="1"/>
  <c r="BV542" i="1" s="1"/>
  <c r="BL542" i="1"/>
  <c r="BM541" i="1"/>
  <c r="BV541" i="1" s="1"/>
  <c r="BL541" i="1"/>
  <c r="BM540" i="1"/>
  <c r="BV540" i="1" s="1"/>
  <c r="BL540" i="1"/>
  <c r="BM539" i="1"/>
  <c r="BL539" i="1"/>
  <c r="BU539" i="1" s="1"/>
  <c r="BN538" i="1"/>
  <c r="BM538" i="1"/>
  <c r="BV538" i="1" s="1"/>
  <c r="BL538" i="1"/>
  <c r="BU538" i="1" s="1"/>
  <c r="BM537" i="1"/>
  <c r="BV537" i="1" s="1"/>
  <c r="BL537" i="1"/>
  <c r="BN537" i="1" s="1"/>
  <c r="BM536" i="1"/>
  <c r="BV536" i="1" s="1"/>
  <c r="CU536" i="1" s="1"/>
  <c r="BL536" i="1"/>
  <c r="BM535" i="1"/>
  <c r="BV535" i="1" s="1"/>
  <c r="BL535" i="1"/>
  <c r="BM534" i="1"/>
  <c r="BV534" i="1" s="1"/>
  <c r="BL534" i="1"/>
  <c r="BM533" i="1"/>
  <c r="BV533" i="1" s="1"/>
  <c r="BL533" i="1"/>
  <c r="BN533" i="1" s="1"/>
  <c r="BM532" i="1"/>
  <c r="BV532" i="1" s="1"/>
  <c r="BL532" i="1"/>
  <c r="BM531" i="1"/>
  <c r="BL531" i="1"/>
  <c r="BU531" i="1" s="1"/>
  <c r="BM530" i="1"/>
  <c r="BV530" i="1" s="1"/>
  <c r="BL530" i="1"/>
  <c r="BN530" i="1" s="1"/>
  <c r="BM529" i="1"/>
  <c r="BV529" i="1" s="1"/>
  <c r="BL529" i="1"/>
  <c r="BM528" i="1"/>
  <c r="BV528" i="1" s="1"/>
  <c r="BL528" i="1"/>
  <c r="BM527" i="1"/>
  <c r="BV527" i="1" s="1"/>
  <c r="BL527" i="1"/>
  <c r="BM526" i="1"/>
  <c r="BV526" i="1" s="1"/>
  <c r="BL526" i="1"/>
  <c r="BN526" i="1" s="1"/>
  <c r="BM525" i="1"/>
  <c r="BV525" i="1" s="1"/>
  <c r="BL525" i="1"/>
  <c r="BM524" i="1"/>
  <c r="BV524" i="1" s="1"/>
  <c r="BL524" i="1"/>
  <c r="BU524" i="1" s="1"/>
  <c r="BM523" i="1"/>
  <c r="BV523" i="1" s="1"/>
  <c r="BL523" i="1"/>
  <c r="BM522" i="1"/>
  <c r="BV522" i="1" s="1"/>
  <c r="BL522" i="1"/>
  <c r="BM521" i="1"/>
  <c r="BV521" i="1" s="1"/>
  <c r="BL521" i="1"/>
  <c r="BM520" i="1"/>
  <c r="BV520" i="1" s="1"/>
  <c r="BL520" i="1"/>
  <c r="BM519" i="1"/>
  <c r="BV519" i="1" s="1"/>
  <c r="BL519" i="1"/>
  <c r="BM518" i="1"/>
  <c r="BV518" i="1" s="1"/>
  <c r="BL518" i="1"/>
  <c r="BM517" i="1"/>
  <c r="BV517" i="1" s="1"/>
  <c r="BL517" i="1"/>
  <c r="BN516" i="1"/>
  <c r="BM516" i="1"/>
  <c r="BV516" i="1" s="1"/>
  <c r="BL516" i="1"/>
  <c r="BU516" i="1" s="1"/>
  <c r="BW516" i="1" s="1"/>
  <c r="BM515" i="1"/>
  <c r="BV515" i="1" s="1"/>
  <c r="BL515" i="1"/>
  <c r="BM514" i="1"/>
  <c r="BV514" i="1" s="1"/>
  <c r="BL514" i="1"/>
  <c r="BM513" i="1"/>
  <c r="BV513" i="1" s="1"/>
  <c r="BL513" i="1"/>
  <c r="BM512" i="1"/>
  <c r="BV512" i="1" s="1"/>
  <c r="BL512" i="1"/>
  <c r="BM511" i="1"/>
  <c r="BV511" i="1" s="1"/>
  <c r="BL511" i="1"/>
  <c r="BM510" i="1"/>
  <c r="BV510" i="1" s="1"/>
  <c r="BL510" i="1"/>
  <c r="BM509" i="1"/>
  <c r="BV509" i="1" s="1"/>
  <c r="BL509" i="1"/>
  <c r="BM508" i="1"/>
  <c r="BV508" i="1" s="1"/>
  <c r="BL508" i="1"/>
  <c r="BU508" i="1" s="1"/>
  <c r="BM507" i="1"/>
  <c r="BV507" i="1" s="1"/>
  <c r="BL507" i="1"/>
  <c r="BM506" i="1"/>
  <c r="BV506" i="1" s="1"/>
  <c r="CU506" i="1" s="1"/>
  <c r="BL506" i="1"/>
  <c r="BU506" i="1" s="1"/>
  <c r="BM505" i="1"/>
  <c r="BV505" i="1" s="1"/>
  <c r="BL505" i="1"/>
  <c r="BM504" i="1"/>
  <c r="BV504" i="1" s="1"/>
  <c r="BL504" i="1"/>
  <c r="BM503" i="1"/>
  <c r="BV503" i="1" s="1"/>
  <c r="BL503" i="1"/>
  <c r="BM502" i="1"/>
  <c r="BV502" i="1" s="1"/>
  <c r="BL502" i="1"/>
  <c r="BM501" i="1"/>
  <c r="BV501" i="1" s="1"/>
  <c r="BL501" i="1"/>
  <c r="BM500" i="1"/>
  <c r="BV500" i="1" s="1"/>
  <c r="BL500" i="1"/>
  <c r="BM499" i="1"/>
  <c r="BV499" i="1" s="1"/>
  <c r="BL499" i="1"/>
  <c r="BM498" i="1"/>
  <c r="BV498" i="1" s="1"/>
  <c r="BL498" i="1"/>
  <c r="BN498" i="1" s="1"/>
  <c r="BM497" i="1"/>
  <c r="BV497" i="1" s="1"/>
  <c r="BL497" i="1"/>
  <c r="BM496" i="1"/>
  <c r="BV496" i="1" s="1"/>
  <c r="BL496" i="1"/>
  <c r="BM495" i="1"/>
  <c r="BV495" i="1" s="1"/>
  <c r="BL495" i="1"/>
  <c r="BM494" i="1"/>
  <c r="BV494" i="1" s="1"/>
  <c r="BL494" i="1"/>
  <c r="BM493" i="1"/>
  <c r="BV493" i="1" s="1"/>
  <c r="BL493" i="1"/>
  <c r="BM492" i="1"/>
  <c r="BV492" i="1" s="1"/>
  <c r="CU492" i="1" s="1"/>
  <c r="BL492" i="1"/>
  <c r="BU492" i="1" s="1"/>
  <c r="BM491" i="1"/>
  <c r="BL491" i="1"/>
  <c r="BU491" i="1" s="1"/>
  <c r="BM490" i="1"/>
  <c r="BV490" i="1" s="1"/>
  <c r="BL490" i="1"/>
  <c r="BM489" i="1"/>
  <c r="BV489" i="1" s="1"/>
  <c r="BL489" i="1"/>
  <c r="BM488" i="1"/>
  <c r="BV488" i="1" s="1"/>
  <c r="BL488" i="1"/>
  <c r="BM487" i="1"/>
  <c r="BV487" i="1" s="1"/>
  <c r="BL487" i="1"/>
  <c r="BN487" i="1" s="1"/>
  <c r="BM486" i="1"/>
  <c r="BV486" i="1" s="1"/>
  <c r="BL486" i="1"/>
  <c r="BM485" i="1"/>
  <c r="BV485" i="1" s="1"/>
  <c r="BL485" i="1"/>
  <c r="BN484" i="1"/>
  <c r="BM484" i="1"/>
  <c r="BV484" i="1" s="1"/>
  <c r="CU484" i="1" s="1"/>
  <c r="BL484" i="1"/>
  <c r="BU484" i="1" s="1"/>
  <c r="BM483" i="1"/>
  <c r="BV483" i="1" s="1"/>
  <c r="BL483" i="1"/>
  <c r="BU483" i="1" s="1"/>
  <c r="BM482" i="1"/>
  <c r="BV482" i="1" s="1"/>
  <c r="BL482" i="1"/>
  <c r="BU482" i="1" s="1"/>
  <c r="BW482" i="1" s="1"/>
  <c r="BM481" i="1"/>
  <c r="BV481" i="1" s="1"/>
  <c r="BL481" i="1"/>
  <c r="BM480" i="1"/>
  <c r="BV480" i="1" s="1"/>
  <c r="BL480" i="1"/>
  <c r="BN480" i="1" s="1"/>
  <c r="BM479" i="1"/>
  <c r="BV479" i="1" s="1"/>
  <c r="BL479" i="1"/>
  <c r="BM478" i="1"/>
  <c r="BV478" i="1" s="1"/>
  <c r="BL478" i="1"/>
  <c r="BM477" i="1"/>
  <c r="BV477" i="1" s="1"/>
  <c r="BL477" i="1"/>
  <c r="BM476" i="1"/>
  <c r="BV476" i="1" s="1"/>
  <c r="BL476" i="1"/>
  <c r="BN476" i="1" s="1"/>
  <c r="BM475" i="1"/>
  <c r="BL475" i="1"/>
  <c r="BU475" i="1" s="1"/>
  <c r="BM474" i="1"/>
  <c r="BV474" i="1" s="1"/>
  <c r="CU474" i="1" s="1"/>
  <c r="BL474" i="1"/>
  <c r="BU474" i="1" s="1"/>
  <c r="BM473" i="1"/>
  <c r="BV473" i="1" s="1"/>
  <c r="BL473" i="1"/>
  <c r="BM472" i="1"/>
  <c r="BV472" i="1" s="1"/>
  <c r="BL472" i="1"/>
  <c r="BM471" i="1"/>
  <c r="BV471" i="1" s="1"/>
  <c r="BL471" i="1"/>
  <c r="BM470" i="1"/>
  <c r="BV470" i="1" s="1"/>
  <c r="BL470" i="1"/>
  <c r="BU470" i="1" s="1"/>
  <c r="BM469" i="1"/>
  <c r="BV469" i="1" s="1"/>
  <c r="BL469" i="1"/>
  <c r="BM468" i="1"/>
  <c r="BV468" i="1" s="1"/>
  <c r="BL468" i="1"/>
  <c r="BU468" i="1" s="1"/>
  <c r="BW468" i="1" s="1"/>
  <c r="BM467" i="1"/>
  <c r="BL467" i="1"/>
  <c r="BU467" i="1" s="1"/>
  <c r="BM466" i="1"/>
  <c r="BV466" i="1" s="1"/>
  <c r="BL466" i="1"/>
  <c r="BU466" i="1" s="1"/>
  <c r="BM465" i="1"/>
  <c r="BV465" i="1" s="1"/>
  <c r="BL465" i="1"/>
  <c r="BM464" i="1"/>
  <c r="BV464" i="1" s="1"/>
  <c r="BL464" i="1"/>
  <c r="BM463" i="1"/>
  <c r="BV463" i="1" s="1"/>
  <c r="BL463" i="1"/>
  <c r="BM462" i="1"/>
  <c r="BV462" i="1" s="1"/>
  <c r="BL462" i="1"/>
  <c r="BM461" i="1"/>
  <c r="BV461" i="1" s="1"/>
  <c r="BL461" i="1"/>
  <c r="BM460" i="1"/>
  <c r="BV460" i="1" s="1"/>
  <c r="BL460" i="1"/>
  <c r="BM459" i="1"/>
  <c r="BL459" i="1"/>
  <c r="BU459" i="1" s="1"/>
  <c r="BM458" i="1"/>
  <c r="BV458" i="1" s="1"/>
  <c r="BL458" i="1"/>
  <c r="BU458" i="1" s="1"/>
  <c r="BM457" i="1"/>
  <c r="BV457" i="1" s="1"/>
  <c r="BL457" i="1"/>
  <c r="BU457" i="1" s="1"/>
  <c r="BM456" i="1"/>
  <c r="BV456" i="1" s="1"/>
  <c r="BL456" i="1"/>
  <c r="BM455" i="1"/>
  <c r="BV455" i="1" s="1"/>
  <c r="BL455" i="1"/>
  <c r="BM454" i="1"/>
  <c r="BV454" i="1" s="1"/>
  <c r="BL454" i="1"/>
  <c r="BU454" i="1" s="1"/>
  <c r="BM453" i="1"/>
  <c r="BV453" i="1" s="1"/>
  <c r="BL453" i="1"/>
  <c r="BM452" i="1"/>
  <c r="BV452" i="1" s="1"/>
  <c r="BL452" i="1"/>
  <c r="BM451" i="1"/>
  <c r="BV451" i="1" s="1"/>
  <c r="BL451" i="1"/>
  <c r="BM450" i="1"/>
  <c r="BV450" i="1" s="1"/>
  <c r="BL450" i="1"/>
  <c r="BU450" i="1" s="1"/>
  <c r="BW450" i="1" s="1"/>
  <c r="BM449" i="1"/>
  <c r="BV449" i="1" s="1"/>
  <c r="BL449" i="1"/>
  <c r="BM448" i="1"/>
  <c r="BV448" i="1" s="1"/>
  <c r="BL448" i="1"/>
  <c r="BU448" i="1" s="1"/>
  <c r="BW448" i="1" s="1"/>
  <c r="BM447" i="1"/>
  <c r="BV447" i="1" s="1"/>
  <c r="BL447" i="1"/>
  <c r="BN447" i="1" s="1"/>
  <c r="BM446" i="1"/>
  <c r="BV446" i="1" s="1"/>
  <c r="BL446" i="1"/>
  <c r="BM445" i="1"/>
  <c r="BV445" i="1" s="1"/>
  <c r="BL445" i="1"/>
  <c r="BM444" i="1"/>
  <c r="BV444" i="1" s="1"/>
  <c r="BL444" i="1"/>
  <c r="BU444" i="1" s="1"/>
  <c r="BM443" i="1"/>
  <c r="BV443" i="1" s="1"/>
  <c r="BL443" i="1"/>
  <c r="BM442" i="1"/>
  <c r="BV442" i="1" s="1"/>
  <c r="BL442" i="1"/>
  <c r="BM441" i="1"/>
  <c r="BV441" i="1" s="1"/>
  <c r="BL441" i="1"/>
  <c r="BM440" i="1"/>
  <c r="BV440" i="1" s="1"/>
  <c r="BL440" i="1"/>
  <c r="BN440" i="1" s="1"/>
  <c r="BM439" i="1"/>
  <c r="BV439" i="1" s="1"/>
  <c r="BL439" i="1"/>
  <c r="BM438" i="1"/>
  <c r="BV438" i="1" s="1"/>
  <c r="BL438" i="1"/>
  <c r="BM437" i="1"/>
  <c r="BV437" i="1" s="1"/>
  <c r="BL437" i="1"/>
  <c r="BM436" i="1"/>
  <c r="BV436" i="1" s="1"/>
  <c r="BL436" i="1"/>
  <c r="BU436" i="1" s="1"/>
  <c r="BM435" i="1"/>
  <c r="BV435" i="1" s="1"/>
  <c r="BL435" i="1"/>
  <c r="BM434" i="1"/>
  <c r="BV434" i="1" s="1"/>
  <c r="BL434" i="1"/>
  <c r="BU434" i="1" s="1"/>
  <c r="BM433" i="1"/>
  <c r="BV433" i="1" s="1"/>
  <c r="BL433" i="1"/>
  <c r="BM432" i="1"/>
  <c r="BV432" i="1" s="1"/>
  <c r="BL432" i="1"/>
  <c r="BM431" i="1"/>
  <c r="BV431" i="1" s="1"/>
  <c r="BL431" i="1"/>
  <c r="BM430" i="1"/>
  <c r="BV430" i="1" s="1"/>
  <c r="BL430" i="1"/>
  <c r="BM429" i="1"/>
  <c r="BV429" i="1" s="1"/>
  <c r="BL429" i="1"/>
  <c r="BM428" i="1"/>
  <c r="BV428" i="1" s="1"/>
  <c r="BW428" i="1" s="1"/>
  <c r="BL428" i="1"/>
  <c r="BU428" i="1" s="1"/>
  <c r="BM427" i="1"/>
  <c r="BV427" i="1" s="1"/>
  <c r="BL427" i="1"/>
  <c r="BM426" i="1"/>
  <c r="BV426" i="1" s="1"/>
  <c r="BL426" i="1"/>
  <c r="BU426" i="1" s="1"/>
  <c r="BW426" i="1" s="1"/>
  <c r="BM425" i="1"/>
  <c r="BV425" i="1" s="1"/>
  <c r="BL425" i="1"/>
  <c r="BU425" i="1" s="1"/>
  <c r="BW425" i="1" s="1"/>
  <c r="BM424" i="1"/>
  <c r="BV424" i="1" s="1"/>
  <c r="BL424" i="1"/>
  <c r="BM423" i="1"/>
  <c r="BV423" i="1" s="1"/>
  <c r="BL423" i="1"/>
  <c r="BM422" i="1"/>
  <c r="BV422" i="1" s="1"/>
  <c r="BL422" i="1"/>
  <c r="BM421" i="1"/>
  <c r="BV421" i="1" s="1"/>
  <c r="BL421" i="1"/>
  <c r="BM420" i="1"/>
  <c r="BV420" i="1" s="1"/>
  <c r="BL420" i="1"/>
  <c r="BM419" i="1"/>
  <c r="BV419" i="1" s="1"/>
  <c r="BL419" i="1"/>
  <c r="BM418" i="1"/>
  <c r="BV418" i="1" s="1"/>
  <c r="BL418" i="1"/>
  <c r="BU418" i="1" s="1"/>
  <c r="BM417" i="1"/>
  <c r="BV417" i="1" s="1"/>
  <c r="BL417" i="1"/>
  <c r="BM416" i="1"/>
  <c r="BV416" i="1" s="1"/>
  <c r="BL416" i="1"/>
  <c r="BN416" i="1" s="1"/>
  <c r="BM415" i="1"/>
  <c r="BV415" i="1" s="1"/>
  <c r="BL415" i="1"/>
  <c r="BM414" i="1"/>
  <c r="BV414" i="1" s="1"/>
  <c r="BL414" i="1"/>
  <c r="BM413" i="1"/>
  <c r="BV413" i="1" s="1"/>
  <c r="BL413" i="1"/>
  <c r="BM412" i="1"/>
  <c r="BV412" i="1" s="1"/>
  <c r="BL412" i="1"/>
  <c r="BM411" i="1"/>
  <c r="BL411" i="1"/>
  <c r="BU411" i="1" s="1"/>
  <c r="BM410" i="1"/>
  <c r="BV410" i="1" s="1"/>
  <c r="BL410" i="1"/>
  <c r="BU410" i="1" s="1"/>
  <c r="BW410" i="1" s="1"/>
  <c r="BM409" i="1"/>
  <c r="BV409" i="1" s="1"/>
  <c r="BL409" i="1"/>
  <c r="BM408" i="1"/>
  <c r="BV408" i="1" s="1"/>
  <c r="BL408" i="1"/>
  <c r="BM407" i="1"/>
  <c r="BV407" i="1" s="1"/>
  <c r="BL407" i="1"/>
  <c r="BM406" i="1"/>
  <c r="BV406" i="1" s="1"/>
  <c r="BL406" i="1"/>
  <c r="BM405" i="1"/>
  <c r="BV405" i="1" s="1"/>
  <c r="BL405" i="1"/>
  <c r="BM404" i="1"/>
  <c r="BV404" i="1" s="1"/>
  <c r="BW404" i="1" s="1"/>
  <c r="BL404" i="1"/>
  <c r="BU404" i="1" s="1"/>
  <c r="BM403" i="1"/>
  <c r="BL403" i="1"/>
  <c r="BU403" i="1" s="1"/>
  <c r="BM402" i="1"/>
  <c r="BV402" i="1" s="1"/>
  <c r="BL402" i="1"/>
  <c r="BN402" i="1" s="1"/>
  <c r="BM401" i="1"/>
  <c r="BV401" i="1" s="1"/>
  <c r="BL401" i="1"/>
  <c r="BM400" i="1"/>
  <c r="BV400" i="1" s="1"/>
  <c r="BL400" i="1"/>
  <c r="BM399" i="1"/>
  <c r="BV399" i="1" s="1"/>
  <c r="BL399" i="1"/>
  <c r="BM398" i="1"/>
  <c r="BV398" i="1" s="1"/>
  <c r="BL398" i="1"/>
  <c r="BM397" i="1"/>
  <c r="BV397" i="1" s="1"/>
  <c r="BL397" i="1"/>
  <c r="BN396" i="1"/>
  <c r="BM396" i="1"/>
  <c r="BV396" i="1" s="1"/>
  <c r="BL396" i="1"/>
  <c r="BU396" i="1" s="1"/>
  <c r="BM395" i="1"/>
  <c r="BV395" i="1" s="1"/>
  <c r="BL395" i="1"/>
  <c r="BM394" i="1"/>
  <c r="BV394" i="1" s="1"/>
  <c r="BL394" i="1"/>
  <c r="BM393" i="1"/>
  <c r="BV393" i="1" s="1"/>
  <c r="BL393" i="1"/>
  <c r="BM392" i="1"/>
  <c r="BV392" i="1" s="1"/>
  <c r="BL392" i="1"/>
  <c r="BM391" i="1"/>
  <c r="BV391" i="1" s="1"/>
  <c r="BL391" i="1"/>
  <c r="BN391" i="1" s="1"/>
  <c r="BM390" i="1"/>
  <c r="BV390" i="1" s="1"/>
  <c r="BL390" i="1"/>
  <c r="BM389" i="1"/>
  <c r="BV389" i="1" s="1"/>
  <c r="BL389" i="1"/>
  <c r="BM388" i="1"/>
  <c r="BV388" i="1" s="1"/>
  <c r="BL388" i="1"/>
  <c r="BU388" i="1" s="1"/>
  <c r="BM387" i="1"/>
  <c r="BV387" i="1" s="1"/>
  <c r="BL387" i="1"/>
  <c r="BU387" i="1" s="1"/>
  <c r="BW387" i="1" s="1"/>
  <c r="BM386" i="1"/>
  <c r="BV386" i="1" s="1"/>
  <c r="BL386" i="1"/>
  <c r="BU386" i="1" s="1"/>
  <c r="BM385" i="1"/>
  <c r="BV385" i="1" s="1"/>
  <c r="BL385" i="1"/>
  <c r="BM384" i="1"/>
  <c r="BV384" i="1" s="1"/>
  <c r="BL384" i="1"/>
  <c r="BN384" i="1" s="1"/>
  <c r="BM383" i="1"/>
  <c r="BV383" i="1" s="1"/>
  <c r="BL383" i="1"/>
  <c r="BM382" i="1"/>
  <c r="BV382" i="1" s="1"/>
  <c r="BL382" i="1"/>
  <c r="BM381" i="1"/>
  <c r="BV381" i="1" s="1"/>
  <c r="BL381" i="1"/>
  <c r="BM380" i="1"/>
  <c r="BV380" i="1" s="1"/>
  <c r="BL380" i="1"/>
  <c r="BM379" i="1"/>
  <c r="BL379" i="1"/>
  <c r="BU379" i="1" s="1"/>
  <c r="BM378" i="1"/>
  <c r="BV378" i="1" s="1"/>
  <c r="BL378" i="1"/>
  <c r="BM377" i="1"/>
  <c r="BV377" i="1" s="1"/>
  <c r="BL377" i="1"/>
  <c r="BN377" i="1" s="1"/>
  <c r="BM376" i="1"/>
  <c r="BV376" i="1" s="1"/>
  <c r="BL376" i="1"/>
  <c r="BM375" i="1"/>
  <c r="BV375" i="1" s="1"/>
  <c r="BL375" i="1"/>
  <c r="BM374" i="1"/>
  <c r="BV374" i="1" s="1"/>
  <c r="BL374" i="1"/>
  <c r="BM373" i="1"/>
  <c r="BV373" i="1" s="1"/>
  <c r="BL373" i="1"/>
  <c r="BN373" i="1" s="1"/>
  <c r="BM372" i="1"/>
  <c r="BV372" i="1" s="1"/>
  <c r="BL372" i="1"/>
  <c r="BU372" i="1" s="1"/>
  <c r="CT372" i="1" s="1"/>
  <c r="BM371" i="1"/>
  <c r="BL371" i="1"/>
  <c r="BU371" i="1" s="1"/>
  <c r="BM370" i="1"/>
  <c r="BV370" i="1" s="1"/>
  <c r="BL370" i="1"/>
  <c r="BM369" i="1"/>
  <c r="BV369" i="1" s="1"/>
  <c r="BL369" i="1"/>
  <c r="BM368" i="1"/>
  <c r="BV368" i="1" s="1"/>
  <c r="BL368" i="1"/>
  <c r="BM367" i="1"/>
  <c r="BV367" i="1" s="1"/>
  <c r="BL367" i="1"/>
  <c r="BM366" i="1"/>
  <c r="BV366" i="1" s="1"/>
  <c r="BL366" i="1"/>
  <c r="BN366" i="1" s="1"/>
  <c r="BM365" i="1"/>
  <c r="BV365" i="1" s="1"/>
  <c r="BL365" i="1"/>
  <c r="BM364" i="1"/>
  <c r="BV364" i="1" s="1"/>
  <c r="BL364" i="1"/>
  <c r="BM363" i="1"/>
  <c r="BL363" i="1"/>
  <c r="BU363" i="1" s="1"/>
  <c r="BM362" i="1"/>
  <c r="BV362" i="1" s="1"/>
  <c r="BL362" i="1"/>
  <c r="BM361" i="1"/>
  <c r="BV361" i="1" s="1"/>
  <c r="BL361" i="1"/>
  <c r="BM360" i="1"/>
  <c r="BV360" i="1" s="1"/>
  <c r="BL360" i="1"/>
  <c r="BM359" i="1"/>
  <c r="BL359" i="1"/>
  <c r="BU359" i="1" s="1"/>
  <c r="BM358" i="1"/>
  <c r="BV358" i="1" s="1"/>
  <c r="BL358" i="1"/>
  <c r="BM357" i="1"/>
  <c r="BV357" i="1" s="1"/>
  <c r="BL357" i="1"/>
  <c r="BM356" i="1"/>
  <c r="BV356" i="1" s="1"/>
  <c r="BL356" i="1"/>
  <c r="BU356" i="1" s="1"/>
  <c r="BW356" i="1" s="1"/>
  <c r="BM355" i="1"/>
  <c r="BV355" i="1" s="1"/>
  <c r="BL355" i="1"/>
  <c r="BU355" i="1" s="1"/>
  <c r="BN354" i="1"/>
  <c r="BM354" i="1"/>
  <c r="BV354" i="1" s="1"/>
  <c r="BL354" i="1"/>
  <c r="BU354" i="1" s="1"/>
  <c r="BM353" i="1"/>
  <c r="BV353" i="1" s="1"/>
  <c r="BL353" i="1"/>
  <c r="BM352" i="1"/>
  <c r="BV352" i="1" s="1"/>
  <c r="BL352" i="1"/>
  <c r="BN352" i="1" s="1"/>
  <c r="BM351" i="1"/>
  <c r="BV351" i="1" s="1"/>
  <c r="BL351" i="1"/>
  <c r="BM350" i="1"/>
  <c r="BV350" i="1" s="1"/>
  <c r="BL350" i="1"/>
  <c r="BM349" i="1"/>
  <c r="BV349" i="1" s="1"/>
  <c r="BL349" i="1"/>
  <c r="BM348" i="1"/>
  <c r="BV348" i="1" s="1"/>
  <c r="BL348" i="1"/>
  <c r="BM347" i="1"/>
  <c r="BL347" i="1"/>
  <c r="BU347" i="1" s="1"/>
  <c r="BM346" i="1"/>
  <c r="BV346" i="1" s="1"/>
  <c r="BL346" i="1"/>
  <c r="BU346" i="1" s="1"/>
  <c r="BW346" i="1" s="1"/>
  <c r="BM345" i="1"/>
  <c r="BV345" i="1" s="1"/>
  <c r="BL345" i="1"/>
  <c r="BN345" i="1" s="1"/>
  <c r="BM344" i="1"/>
  <c r="BV344" i="1" s="1"/>
  <c r="BL344" i="1"/>
  <c r="BM343" i="1"/>
  <c r="BV343" i="1" s="1"/>
  <c r="BL343" i="1"/>
  <c r="BM342" i="1"/>
  <c r="BV342" i="1" s="1"/>
  <c r="BW342" i="1" s="1"/>
  <c r="BL342" i="1"/>
  <c r="BU342" i="1" s="1"/>
  <c r="BM341" i="1"/>
  <c r="BV341" i="1" s="1"/>
  <c r="CU341" i="1" s="1"/>
  <c r="BL341" i="1"/>
  <c r="BM340" i="1"/>
  <c r="BL340" i="1"/>
  <c r="BU340" i="1" s="1"/>
  <c r="CT340" i="1" s="1"/>
  <c r="BM339" i="1"/>
  <c r="BV339" i="1" s="1"/>
  <c r="BL339" i="1"/>
  <c r="BU339" i="1" s="1"/>
  <c r="BM338" i="1"/>
  <c r="BV338" i="1" s="1"/>
  <c r="BL338" i="1"/>
  <c r="BM337" i="1"/>
  <c r="BL337" i="1"/>
  <c r="BU337" i="1" s="1"/>
  <c r="BM336" i="1"/>
  <c r="BV336" i="1" s="1"/>
  <c r="BL336" i="1"/>
  <c r="BM335" i="1"/>
  <c r="BV335" i="1" s="1"/>
  <c r="BL335" i="1"/>
  <c r="BM334" i="1"/>
  <c r="BV334" i="1" s="1"/>
  <c r="BL334" i="1"/>
  <c r="BU334" i="1" s="1"/>
  <c r="BM333" i="1"/>
  <c r="BV333" i="1" s="1"/>
  <c r="BL333" i="1"/>
  <c r="BM332" i="1"/>
  <c r="BV332" i="1" s="1"/>
  <c r="BL332" i="1"/>
  <c r="BU332" i="1" s="1"/>
  <c r="BM331" i="1"/>
  <c r="BV331" i="1" s="1"/>
  <c r="BL331" i="1"/>
  <c r="BU331" i="1" s="1"/>
  <c r="BM330" i="1"/>
  <c r="BV330" i="1" s="1"/>
  <c r="BL330" i="1"/>
  <c r="BU330" i="1" s="1"/>
  <c r="BW330" i="1" s="1"/>
  <c r="BM329" i="1"/>
  <c r="BV329" i="1" s="1"/>
  <c r="BL329" i="1"/>
  <c r="BM328" i="1"/>
  <c r="BV328" i="1" s="1"/>
  <c r="BL328" i="1"/>
  <c r="BM327" i="1"/>
  <c r="BV327" i="1" s="1"/>
  <c r="BL327" i="1"/>
  <c r="BU327" i="1" s="1"/>
  <c r="BW327" i="1" s="1"/>
  <c r="BM326" i="1"/>
  <c r="BV326" i="1" s="1"/>
  <c r="BL326" i="1"/>
  <c r="BM325" i="1"/>
  <c r="BV325" i="1" s="1"/>
  <c r="CU325" i="1" s="1"/>
  <c r="BL325" i="1"/>
  <c r="BM324" i="1"/>
  <c r="BV324" i="1" s="1"/>
  <c r="BW324" i="1" s="1"/>
  <c r="BL324" i="1"/>
  <c r="BU324" i="1" s="1"/>
  <c r="BM323" i="1"/>
  <c r="BV323" i="1" s="1"/>
  <c r="BL323" i="1"/>
  <c r="BU323" i="1" s="1"/>
  <c r="BW323" i="1" s="1"/>
  <c r="BM322" i="1"/>
  <c r="BV322" i="1" s="1"/>
  <c r="BL322" i="1"/>
  <c r="BM321" i="1"/>
  <c r="BV321" i="1" s="1"/>
  <c r="BL321" i="1"/>
  <c r="BU321" i="1" s="1"/>
  <c r="BM320" i="1"/>
  <c r="BV320" i="1" s="1"/>
  <c r="BL320" i="1"/>
  <c r="BN320" i="1" s="1"/>
  <c r="BM319" i="1"/>
  <c r="BV319" i="1" s="1"/>
  <c r="BL319" i="1"/>
  <c r="BN318" i="1"/>
  <c r="BM318" i="1"/>
  <c r="BV318" i="1" s="1"/>
  <c r="BL318" i="1"/>
  <c r="BU318" i="1" s="1"/>
  <c r="BM317" i="1"/>
  <c r="BV317" i="1" s="1"/>
  <c r="BL317" i="1"/>
  <c r="BM316" i="1"/>
  <c r="BV316" i="1" s="1"/>
  <c r="BL316" i="1"/>
  <c r="BM315" i="1"/>
  <c r="BV315" i="1" s="1"/>
  <c r="BL315" i="1"/>
  <c r="BM314" i="1"/>
  <c r="BV314" i="1" s="1"/>
  <c r="BL314" i="1"/>
  <c r="BU314" i="1" s="1"/>
  <c r="BM313" i="1"/>
  <c r="BV313" i="1" s="1"/>
  <c r="BL313" i="1"/>
  <c r="BM312" i="1"/>
  <c r="BV312" i="1" s="1"/>
  <c r="BL312" i="1"/>
  <c r="BU312" i="1" s="1"/>
  <c r="BM311" i="1"/>
  <c r="BV311" i="1" s="1"/>
  <c r="BL311" i="1"/>
  <c r="BM310" i="1"/>
  <c r="BV310" i="1" s="1"/>
  <c r="BL310" i="1"/>
  <c r="BM309" i="1"/>
  <c r="BV309" i="1" s="1"/>
  <c r="BL309" i="1"/>
  <c r="BU309" i="1" s="1"/>
  <c r="BM308" i="1"/>
  <c r="BV308" i="1" s="1"/>
  <c r="BL308" i="1"/>
  <c r="BN308" i="1" s="1"/>
  <c r="BM307" i="1"/>
  <c r="BV307" i="1" s="1"/>
  <c r="BL307" i="1"/>
  <c r="BM306" i="1"/>
  <c r="BV306" i="1" s="1"/>
  <c r="BL306" i="1"/>
  <c r="BU306" i="1" s="1"/>
  <c r="BM305" i="1"/>
  <c r="BV305" i="1" s="1"/>
  <c r="CU305" i="1" s="1"/>
  <c r="BL305" i="1"/>
  <c r="BU305" i="1" s="1"/>
  <c r="BM304" i="1"/>
  <c r="BV304" i="1" s="1"/>
  <c r="BL304" i="1"/>
  <c r="BM303" i="1"/>
  <c r="BV303" i="1" s="1"/>
  <c r="BL303" i="1"/>
  <c r="BM302" i="1"/>
  <c r="BV302" i="1" s="1"/>
  <c r="BL302" i="1"/>
  <c r="BU302" i="1" s="1"/>
  <c r="BW302" i="1" s="1"/>
  <c r="BM301" i="1"/>
  <c r="BV301" i="1" s="1"/>
  <c r="BL301" i="1"/>
  <c r="BM300" i="1"/>
  <c r="BV300" i="1" s="1"/>
  <c r="BL300" i="1"/>
  <c r="BM299" i="1"/>
  <c r="BV299" i="1" s="1"/>
  <c r="BL299" i="1"/>
  <c r="BU299" i="1" s="1"/>
  <c r="BW299" i="1" s="1"/>
  <c r="BM298" i="1"/>
  <c r="BV298" i="1" s="1"/>
  <c r="BL298" i="1"/>
  <c r="BM297" i="1"/>
  <c r="BL297" i="1"/>
  <c r="BU297" i="1" s="1"/>
  <c r="BM296" i="1"/>
  <c r="BV296" i="1" s="1"/>
  <c r="CU296" i="1" s="1"/>
  <c r="BL296" i="1"/>
  <c r="BM295" i="1"/>
  <c r="BV295" i="1" s="1"/>
  <c r="BL295" i="1"/>
  <c r="BM294" i="1"/>
  <c r="BV294" i="1" s="1"/>
  <c r="BL294" i="1"/>
  <c r="BU294" i="1" s="1"/>
  <c r="BM293" i="1"/>
  <c r="BV293" i="1" s="1"/>
  <c r="BL293" i="1"/>
  <c r="BM292" i="1"/>
  <c r="BV292" i="1" s="1"/>
  <c r="BL292" i="1"/>
  <c r="BU292" i="1" s="1"/>
  <c r="BM291" i="1"/>
  <c r="BV291" i="1" s="1"/>
  <c r="BL291" i="1"/>
  <c r="BN290" i="1"/>
  <c r="BM290" i="1"/>
  <c r="BV290" i="1" s="1"/>
  <c r="BL290" i="1"/>
  <c r="BU290" i="1" s="1"/>
  <c r="BM289" i="1"/>
  <c r="BL289" i="1"/>
  <c r="BU289" i="1" s="1"/>
  <c r="BM288" i="1"/>
  <c r="BV288" i="1" s="1"/>
  <c r="BL288" i="1"/>
  <c r="BM287" i="1"/>
  <c r="BV287" i="1" s="1"/>
  <c r="BL287" i="1"/>
  <c r="BU287" i="1" s="1"/>
  <c r="BM286" i="1"/>
  <c r="BV286" i="1" s="1"/>
  <c r="BL286" i="1"/>
  <c r="BU286" i="1" s="1"/>
  <c r="BW286" i="1" s="1"/>
  <c r="BM285" i="1"/>
  <c r="BV285" i="1" s="1"/>
  <c r="BL285" i="1"/>
  <c r="BM284" i="1"/>
  <c r="BV284" i="1" s="1"/>
  <c r="BL284" i="1"/>
  <c r="BU284" i="1" s="1"/>
  <c r="BM283" i="1"/>
  <c r="BV283" i="1" s="1"/>
  <c r="BL283" i="1"/>
  <c r="BU283" i="1" s="1"/>
  <c r="BM282" i="1"/>
  <c r="BV282" i="1" s="1"/>
  <c r="BL282" i="1"/>
  <c r="BM281" i="1"/>
  <c r="BL281" i="1"/>
  <c r="BU281" i="1" s="1"/>
  <c r="BM280" i="1"/>
  <c r="BV280" i="1" s="1"/>
  <c r="BL280" i="1"/>
  <c r="BM279" i="1"/>
  <c r="BV279" i="1" s="1"/>
  <c r="BL279" i="1"/>
  <c r="BM278" i="1"/>
  <c r="BV278" i="1" s="1"/>
  <c r="BL278" i="1"/>
  <c r="BU278" i="1" s="1"/>
  <c r="BM277" i="1"/>
  <c r="BV277" i="1" s="1"/>
  <c r="BL277" i="1"/>
  <c r="BU277" i="1" s="1"/>
  <c r="BM276" i="1"/>
  <c r="BV276" i="1" s="1"/>
  <c r="CU276" i="1" s="1"/>
  <c r="BL276" i="1"/>
  <c r="BU276" i="1" s="1"/>
  <c r="BM275" i="1"/>
  <c r="BV275" i="1" s="1"/>
  <c r="BL275" i="1"/>
  <c r="BU275" i="1" s="1"/>
  <c r="BM274" i="1"/>
  <c r="BV274" i="1" s="1"/>
  <c r="CU274" i="1" s="1"/>
  <c r="BL274" i="1"/>
  <c r="BU274" i="1" s="1"/>
  <c r="BW274" i="1" s="1"/>
  <c r="BM273" i="1"/>
  <c r="BL273" i="1"/>
  <c r="BU273" i="1" s="1"/>
  <c r="BM272" i="1"/>
  <c r="BV272" i="1" s="1"/>
  <c r="BL272" i="1"/>
  <c r="BM271" i="1"/>
  <c r="BV271" i="1" s="1"/>
  <c r="BL271" i="1"/>
  <c r="BM270" i="1"/>
  <c r="BV270" i="1" s="1"/>
  <c r="BL270" i="1"/>
  <c r="BM269" i="1"/>
  <c r="BV269" i="1" s="1"/>
  <c r="BL269" i="1"/>
  <c r="BM268" i="1"/>
  <c r="BV268" i="1" s="1"/>
  <c r="BL268" i="1"/>
  <c r="BU268" i="1" s="1"/>
  <c r="BM267" i="1"/>
  <c r="BV267" i="1" s="1"/>
  <c r="BL267" i="1"/>
  <c r="BU267" i="1" s="1"/>
  <c r="BW267" i="1" s="1"/>
  <c r="BM266" i="1"/>
  <c r="BV266" i="1" s="1"/>
  <c r="BL266" i="1"/>
  <c r="BM265" i="1"/>
  <c r="BL265" i="1"/>
  <c r="BU265" i="1" s="1"/>
  <c r="BM264" i="1"/>
  <c r="BV264" i="1" s="1"/>
  <c r="BL264" i="1"/>
  <c r="BM263" i="1"/>
  <c r="BV263" i="1" s="1"/>
  <c r="BL263" i="1"/>
  <c r="BN263" i="1" s="1"/>
  <c r="BM262" i="1"/>
  <c r="BV262" i="1" s="1"/>
  <c r="BL262" i="1"/>
  <c r="BU262" i="1" s="1"/>
  <c r="BM261" i="1"/>
  <c r="BV261" i="1" s="1"/>
  <c r="CU261" i="1" s="1"/>
  <c r="BL261" i="1"/>
  <c r="BM260" i="1"/>
  <c r="BV260" i="1" s="1"/>
  <c r="CU260" i="1" s="1"/>
  <c r="BL260" i="1"/>
  <c r="BU260" i="1" s="1"/>
  <c r="BM259" i="1"/>
  <c r="BV259" i="1" s="1"/>
  <c r="BL259" i="1"/>
  <c r="BM258" i="1"/>
  <c r="BV258" i="1" s="1"/>
  <c r="BL258" i="1"/>
  <c r="BU258" i="1" s="1"/>
  <c r="BM257" i="1"/>
  <c r="BL257" i="1"/>
  <c r="BU257" i="1" s="1"/>
  <c r="BM256" i="1"/>
  <c r="BV256" i="1" s="1"/>
  <c r="BL256" i="1"/>
  <c r="BM255" i="1"/>
  <c r="BV255" i="1" s="1"/>
  <c r="BL255" i="1"/>
  <c r="BU255" i="1" s="1"/>
  <c r="BM254" i="1"/>
  <c r="BV254" i="1" s="1"/>
  <c r="BL254" i="1"/>
  <c r="BU254" i="1" s="1"/>
  <c r="BM253" i="1"/>
  <c r="BV253" i="1" s="1"/>
  <c r="CU253" i="1" s="1"/>
  <c r="BL253" i="1"/>
  <c r="BM252" i="1"/>
  <c r="BV252" i="1" s="1"/>
  <c r="BL252" i="1"/>
  <c r="BM251" i="1"/>
  <c r="BV251" i="1" s="1"/>
  <c r="BL251" i="1"/>
  <c r="BU251" i="1" s="1"/>
  <c r="BM250" i="1"/>
  <c r="BV250" i="1" s="1"/>
  <c r="BL250" i="1"/>
  <c r="BM249" i="1"/>
  <c r="BL249" i="1"/>
  <c r="BU249" i="1" s="1"/>
  <c r="BM248" i="1"/>
  <c r="BV248" i="1" s="1"/>
  <c r="BL248" i="1"/>
  <c r="BN248" i="1" s="1"/>
  <c r="BM247" i="1"/>
  <c r="BV247" i="1" s="1"/>
  <c r="CU247" i="1" s="1"/>
  <c r="BL247" i="1"/>
  <c r="BM246" i="1"/>
  <c r="BV246" i="1" s="1"/>
  <c r="BL246" i="1"/>
  <c r="BU246" i="1" s="1"/>
  <c r="BW246" i="1" s="1"/>
  <c r="BM245" i="1"/>
  <c r="BV245" i="1" s="1"/>
  <c r="BL245" i="1"/>
  <c r="BM244" i="1"/>
  <c r="BV244" i="1" s="1"/>
  <c r="BL244" i="1"/>
  <c r="BN244" i="1" s="1"/>
  <c r="BN243" i="1"/>
  <c r="BM243" i="1"/>
  <c r="BV243" i="1" s="1"/>
  <c r="BL243" i="1"/>
  <c r="BU243" i="1" s="1"/>
  <c r="BW243" i="1" s="1"/>
  <c r="BN242" i="1"/>
  <c r="BM242" i="1"/>
  <c r="BV242" i="1" s="1"/>
  <c r="BL242" i="1"/>
  <c r="BU242" i="1" s="1"/>
  <c r="BW242" i="1" s="1"/>
  <c r="BM241" i="1"/>
  <c r="BV241" i="1" s="1"/>
  <c r="BL241" i="1"/>
  <c r="BU241" i="1" s="1"/>
  <c r="BM240" i="1"/>
  <c r="BV240" i="1" s="1"/>
  <c r="BL240" i="1"/>
  <c r="BM239" i="1"/>
  <c r="BV239" i="1" s="1"/>
  <c r="CU239" i="1" s="1"/>
  <c r="BL239" i="1"/>
  <c r="BM238" i="1"/>
  <c r="BV238" i="1" s="1"/>
  <c r="BL238" i="1"/>
  <c r="BM237" i="1"/>
  <c r="BV237" i="1" s="1"/>
  <c r="BL237" i="1"/>
  <c r="BM236" i="1"/>
  <c r="BV236" i="1" s="1"/>
  <c r="BL236" i="1"/>
  <c r="BU236" i="1" s="1"/>
  <c r="BM235" i="1"/>
  <c r="BV235" i="1" s="1"/>
  <c r="BL235" i="1"/>
  <c r="BU235" i="1" s="1"/>
  <c r="BM234" i="1"/>
  <c r="BV234" i="1" s="1"/>
  <c r="BL234" i="1"/>
  <c r="BM233" i="1"/>
  <c r="BL233" i="1"/>
  <c r="BU233" i="1" s="1"/>
  <c r="BM232" i="1"/>
  <c r="BV232" i="1" s="1"/>
  <c r="BL232" i="1"/>
  <c r="BM231" i="1"/>
  <c r="BV231" i="1" s="1"/>
  <c r="BL231" i="1"/>
  <c r="BN231" i="1" s="1"/>
  <c r="BM230" i="1"/>
  <c r="BV230" i="1" s="1"/>
  <c r="BL230" i="1"/>
  <c r="BM229" i="1"/>
  <c r="BV229" i="1" s="1"/>
  <c r="BL229" i="1"/>
  <c r="BM228" i="1"/>
  <c r="BV228" i="1" s="1"/>
  <c r="BL228" i="1"/>
  <c r="BU228" i="1" s="1"/>
  <c r="BW228" i="1" s="1"/>
  <c r="BM227" i="1"/>
  <c r="BV227" i="1" s="1"/>
  <c r="BL227" i="1"/>
  <c r="BN226" i="1"/>
  <c r="BM226" i="1"/>
  <c r="BV226" i="1" s="1"/>
  <c r="BL226" i="1"/>
  <c r="BU226" i="1" s="1"/>
  <c r="CT226" i="1" s="1"/>
  <c r="BM225" i="1"/>
  <c r="BL225" i="1"/>
  <c r="BU225" i="1" s="1"/>
  <c r="BM224" i="1"/>
  <c r="BV224" i="1" s="1"/>
  <c r="BL224" i="1"/>
  <c r="BM223" i="1"/>
  <c r="BV223" i="1" s="1"/>
  <c r="BL223" i="1"/>
  <c r="BU223" i="1" s="1"/>
  <c r="BM222" i="1"/>
  <c r="BV222" i="1" s="1"/>
  <c r="BL222" i="1"/>
  <c r="BU222" i="1" s="1"/>
  <c r="BM221" i="1"/>
  <c r="BV221" i="1" s="1"/>
  <c r="BL221" i="1"/>
  <c r="BM220" i="1"/>
  <c r="BV220" i="1" s="1"/>
  <c r="BL220" i="1"/>
  <c r="BM219" i="1"/>
  <c r="BV219" i="1" s="1"/>
  <c r="BW219" i="1" s="1"/>
  <c r="BL219" i="1"/>
  <c r="BU219" i="1" s="1"/>
  <c r="BM218" i="1"/>
  <c r="BV218" i="1" s="1"/>
  <c r="BL218" i="1"/>
  <c r="BM217" i="1"/>
  <c r="BV217" i="1" s="1"/>
  <c r="BL217" i="1"/>
  <c r="BU217" i="1" s="1"/>
  <c r="BW217" i="1" s="1"/>
  <c r="BM216" i="1"/>
  <c r="BV216" i="1" s="1"/>
  <c r="BL216" i="1"/>
  <c r="BN216" i="1" s="1"/>
  <c r="BM215" i="1"/>
  <c r="BV215" i="1" s="1"/>
  <c r="BL215" i="1"/>
  <c r="BM214" i="1"/>
  <c r="BV214" i="1" s="1"/>
  <c r="CU214" i="1" s="1"/>
  <c r="BL214" i="1"/>
  <c r="BU214" i="1" s="1"/>
  <c r="BM213" i="1"/>
  <c r="BV213" i="1" s="1"/>
  <c r="BL213" i="1"/>
  <c r="BN213" i="1" s="1"/>
  <c r="BM212" i="1"/>
  <c r="BV212" i="1" s="1"/>
  <c r="BL212" i="1"/>
  <c r="BM211" i="1"/>
  <c r="BV211" i="1" s="1"/>
  <c r="BL211" i="1"/>
  <c r="BU211" i="1" s="1"/>
  <c r="BM210" i="1"/>
  <c r="BV210" i="1" s="1"/>
  <c r="BL210" i="1"/>
  <c r="BM209" i="1"/>
  <c r="BL209" i="1"/>
  <c r="BU209" i="1" s="1"/>
  <c r="BM208" i="1"/>
  <c r="BV208" i="1" s="1"/>
  <c r="BL208" i="1"/>
  <c r="BM207" i="1"/>
  <c r="BV207" i="1" s="1"/>
  <c r="BL207" i="1"/>
  <c r="BM206" i="1"/>
  <c r="BV206" i="1" s="1"/>
  <c r="BL206" i="1"/>
  <c r="BU206" i="1" s="1"/>
  <c r="BW206" i="1" s="1"/>
  <c r="BM205" i="1"/>
  <c r="BV205" i="1" s="1"/>
  <c r="BL205" i="1"/>
  <c r="BN204" i="1"/>
  <c r="BM204" i="1"/>
  <c r="BV204" i="1" s="1"/>
  <c r="BW204" i="1" s="1"/>
  <c r="BL204" i="1"/>
  <c r="BU204" i="1" s="1"/>
  <c r="BM203" i="1"/>
  <c r="BV203" i="1" s="1"/>
  <c r="BL203" i="1"/>
  <c r="BU203" i="1" s="1"/>
  <c r="BW203" i="1" s="1"/>
  <c r="BN202" i="1"/>
  <c r="BM202" i="1"/>
  <c r="BV202" i="1" s="1"/>
  <c r="BL202" i="1"/>
  <c r="BU202" i="1" s="1"/>
  <c r="BW202" i="1" s="1"/>
  <c r="BM201" i="1"/>
  <c r="BL201" i="1"/>
  <c r="BU201" i="1" s="1"/>
  <c r="BM200" i="1"/>
  <c r="BV200" i="1" s="1"/>
  <c r="BL200" i="1"/>
  <c r="BM199" i="1"/>
  <c r="BV199" i="1" s="1"/>
  <c r="BL199" i="1"/>
  <c r="BM198" i="1"/>
  <c r="BV198" i="1" s="1"/>
  <c r="BL198" i="1"/>
  <c r="BM197" i="1"/>
  <c r="BV197" i="1" s="1"/>
  <c r="BL197" i="1"/>
  <c r="BM196" i="1"/>
  <c r="BV196" i="1" s="1"/>
  <c r="BL196" i="1"/>
  <c r="BM195" i="1"/>
  <c r="BV195" i="1" s="1"/>
  <c r="BL195" i="1"/>
  <c r="BU195" i="1" s="1"/>
  <c r="BM194" i="1"/>
  <c r="BV194" i="1" s="1"/>
  <c r="BL194" i="1"/>
  <c r="BU194" i="1" s="1"/>
  <c r="BM193" i="1"/>
  <c r="BL193" i="1"/>
  <c r="BU193" i="1" s="1"/>
  <c r="BM192" i="1"/>
  <c r="BV192" i="1" s="1"/>
  <c r="CU192" i="1" s="1"/>
  <c r="BL192" i="1"/>
  <c r="BM191" i="1"/>
  <c r="BV191" i="1" s="1"/>
  <c r="BL191" i="1"/>
  <c r="BU191" i="1" s="1"/>
  <c r="BM190" i="1"/>
  <c r="BV190" i="1" s="1"/>
  <c r="BL190" i="1"/>
  <c r="BU190" i="1" s="1"/>
  <c r="BM189" i="1"/>
  <c r="BV189" i="1" s="1"/>
  <c r="BL189" i="1"/>
  <c r="BM188" i="1"/>
  <c r="BV188" i="1" s="1"/>
  <c r="BL188" i="1"/>
  <c r="BU188" i="1" s="1"/>
  <c r="BM187" i="1"/>
  <c r="BV187" i="1" s="1"/>
  <c r="BL187" i="1"/>
  <c r="BU187" i="1" s="1"/>
  <c r="BW187" i="1" s="1"/>
  <c r="BM186" i="1"/>
  <c r="BV186" i="1" s="1"/>
  <c r="BL186" i="1"/>
  <c r="BM185" i="1"/>
  <c r="BN185" i="1" s="1"/>
  <c r="BL185" i="1"/>
  <c r="BU185" i="1" s="1"/>
  <c r="BM184" i="1"/>
  <c r="BV184" i="1" s="1"/>
  <c r="BL184" i="1"/>
  <c r="BN184" i="1" s="1"/>
  <c r="BM183" i="1"/>
  <c r="BV183" i="1" s="1"/>
  <c r="BL183" i="1"/>
  <c r="BM182" i="1"/>
  <c r="BL182" i="1"/>
  <c r="BU182" i="1" s="1"/>
  <c r="BM181" i="1"/>
  <c r="BV181" i="1" s="1"/>
  <c r="BL181" i="1"/>
  <c r="BN181" i="1" s="1"/>
  <c r="BM180" i="1"/>
  <c r="BV180" i="1" s="1"/>
  <c r="BL180" i="1"/>
  <c r="BM179" i="1"/>
  <c r="BV179" i="1" s="1"/>
  <c r="BL179" i="1"/>
  <c r="BU179" i="1" s="1"/>
  <c r="BW179" i="1" s="1"/>
  <c r="BM178" i="1"/>
  <c r="BV178" i="1" s="1"/>
  <c r="BL178" i="1"/>
  <c r="BN178" i="1" s="1"/>
  <c r="BM177" i="1"/>
  <c r="BV177" i="1" s="1"/>
  <c r="BL177" i="1"/>
  <c r="BU177" i="1" s="1"/>
  <c r="BW177" i="1" s="1"/>
  <c r="BM176" i="1"/>
  <c r="BV176" i="1" s="1"/>
  <c r="BL176" i="1"/>
  <c r="BM175" i="1"/>
  <c r="BV175" i="1" s="1"/>
  <c r="BL175" i="1"/>
  <c r="BU175" i="1" s="1"/>
  <c r="BW175" i="1" s="1"/>
  <c r="BM174" i="1"/>
  <c r="BV174" i="1" s="1"/>
  <c r="BL174" i="1"/>
  <c r="BN174" i="1" s="1"/>
  <c r="BM173" i="1"/>
  <c r="BV173" i="1" s="1"/>
  <c r="BL173" i="1"/>
  <c r="BM172" i="1"/>
  <c r="BV172" i="1" s="1"/>
  <c r="BL172" i="1"/>
  <c r="BM171" i="1"/>
  <c r="BV171" i="1" s="1"/>
  <c r="BL171" i="1"/>
  <c r="BM170" i="1"/>
  <c r="BV170" i="1" s="1"/>
  <c r="BL170" i="1"/>
  <c r="BU170" i="1" s="1"/>
  <c r="BM169" i="1"/>
  <c r="BV169" i="1" s="1"/>
  <c r="BL169" i="1"/>
  <c r="BM168" i="1"/>
  <c r="BV168" i="1" s="1"/>
  <c r="BL168" i="1"/>
  <c r="BM167" i="1"/>
  <c r="BV167" i="1" s="1"/>
  <c r="BL167" i="1"/>
  <c r="BM166" i="1"/>
  <c r="BV166" i="1" s="1"/>
  <c r="BL166" i="1"/>
  <c r="BU166" i="1" s="1"/>
  <c r="BM165" i="1"/>
  <c r="BV165" i="1" s="1"/>
  <c r="BL165" i="1"/>
  <c r="BN165" i="1" s="1"/>
  <c r="BM164" i="1"/>
  <c r="BV164" i="1" s="1"/>
  <c r="BL164" i="1"/>
  <c r="BM163" i="1"/>
  <c r="BV163" i="1" s="1"/>
  <c r="BL163" i="1"/>
  <c r="BU163" i="1" s="1"/>
  <c r="BM162" i="1"/>
  <c r="BV162" i="1" s="1"/>
  <c r="BL162" i="1"/>
  <c r="BN162" i="1" s="1"/>
  <c r="BM161" i="1"/>
  <c r="BV161" i="1" s="1"/>
  <c r="BL161" i="1"/>
  <c r="BM160" i="1"/>
  <c r="BV160" i="1" s="1"/>
  <c r="BL160" i="1"/>
  <c r="BU160" i="1" s="1"/>
  <c r="BM159" i="1"/>
  <c r="BV159" i="1" s="1"/>
  <c r="BL159" i="1"/>
  <c r="BN159" i="1" s="1"/>
  <c r="BM158" i="1"/>
  <c r="BV158" i="1" s="1"/>
  <c r="BL158" i="1"/>
  <c r="BM157" i="1"/>
  <c r="BV157" i="1" s="1"/>
  <c r="BL157" i="1"/>
  <c r="BM156" i="1"/>
  <c r="BV156" i="1" s="1"/>
  <c r="BW156" i="1" s="1"/>
  <c r="BL156" i="1"/>
  <c r="BU156" i="1" s="1"/>
  <c r="BM155" i="1"/>
  <c r="BV155" i="1" s="1"/>
  <c r="BL155" i="1"/>
  <c r="BN155" i="1" s="1"/>
  <c r="BM154" i="1"/>
  <c r="BV154" i="1" s="1"/>
  <c r="BL154" i="1"/>
  <c r="BM153" i="1"/>
  <c r="BN153" i="1" s="1"/>
  <c r="BL153" i="1"/>
  <c r="BU153" i="1" s="1"/>
  <c r="BM152" i="1"/>
  <c r="BV152" i="1" s="1"/>
  <c r="BL152" i="1"/>
  <c r="BN152" i="1" s="1"/>
  <c r="BM151" i="1"/>
  <c r="BV151" i="1" s="1"/>
  <c r="BL151" i="1"/>
  <c r="BM150" i="1"/>
  <c r="BL150" i="1"/>
  <c r="BU150" i="1" s="1"/>
  <c r="BM149" i="1"/>
  <c r="BV149" i="1" s="1"/>
  <c r="BL149" i="1"/>
  <c r="BM148" i="1"/>
  <c r="BV148" i="1" s="1"/>
  <c r="BL148" i="1"/>
  <c r="BM147" i="1"/>
  <c r="BV147" i="1" s="1"/>
  <c r="BL147" i="1"/>
  <c r="BM146" i="1"/>
  <c r="BV146" i="1" s="1"/>
  <c r="BL146" i="1"/>
  <c r="BM145" i="1"/>
  <c r="BV145" i="1" s="1"/>
  <c r="BL145" i="1"/>
  <c r="BU145" i="1" s="1"/>
  <c r="BW145" i="1" s="1"/>
  <c r="BM144" i="1"/>
  <c r="BV144" i="1" s="1"/>
  <c r="BL144" i="1"/>
  <c r="BM143" i="1"/>
  <c r="BV143" i="1" s="1"/>
  <c r="BL143" i="1"/>
  <c r="BU143" i="1" s="1"/>
  <c r="BW143" i="1" s="1"/>
  <c r="BM142" i="1"/>
  <c r="BV142" i="1" s="1"/>
  <c r="BL142" i="1"/>
  <c r="BN142" i="1" s="1"/>
  <c r="BM141" i="1"/>
  <c r="BV141" i="1" s="1"/>
  <c r="BL141" i="1"/>
  <c r="BM140" i="1"/>
  <c r="BV140" i="1" s="1"/>
  <c r="BL140" i="1"/>
  <c r="BU140" i="1" s="1"/>
  <c r="BW140" i="1" s="1"/>
  <c r="BM139" i="1"/>
  <c r="BV139" i="1" s="1"/>
  <c r="BL139" i="1"/>
  <c r="BN139" i="1" s="1"/>
  <c r="BM138" i="1"/>
  <c r="BV138" i="1" s="1"/>
  <c r="BL138" i="1"/>
  <c r="BM137" i="1"/>
  <c r="BL137" i="1"/>
  <c r="BU137" i="1" s="1"/>
  <c r="BM136" i="1"/>
  <c r="BV136" i="1" s="1"/>
  <c r="BL136" i="1"/>
  <c r="BU136" i="1" s="1"/>
  <c r="BW136" i="1" s="1"/>
  <c r="BM135" i="1"/>
  <c r="BV135" i="1" s="1"/>
  <c r="BL135" i="1"/>
  <c r="BN135" i="1" s="1"/>
  <c r="BM134" i="1"/>
  <c r="BV134" i="1" s="1"/>
  <c r="BL134" i="1"/>
  <c r="BM133" i="1"/>
  <c r="BV133" i="1" s="1"/>
  <c r="BL133" i="1"/>
  <c r="BU133" i="1" s="1"/>
  <c r="BW133" i="1" s="1"/>
  <c r="BM132" i="1"/>
  <c r="BV132" i="1" s="1"/>
  <c r="BL132" i="1"/>
  <c r="BN132" i="1" s="1"/>
  <c r="BM131" i="1"/>
  <c r="BV131" i="1" s="1"/>
  <c r="BL131" i="1"/>
  <c r="BN131" i="1" s="1"/>
  <c r="BN130" i="1"/>
  <c r="BM130" i="1"/>
  <c r="BV130" i="1" s="1"/>
  <c r="BL130" i="1"/>
  <c r="BU130" i="1" s="1"/>
  <c r="BM129" i="1"/>
  <c r="BV129" i="1" s="1"/>
  <c r="BL129" i="1"/>
  <c r="BM128" i="1"/>
  <c r="BV128" i="1" s="1"/>
  <c r="BL128" i="1"/>
  <c r="BM127" i="1"/>
  <c r="BV127" i="1" s="1"/>
  <c r="BL127" i="1"/>
  <c r="BN126" i="1"/>
  <c r="BM126" i="1"/>
  <c r="BV126" i="1" s="1"/>
  <c r="BL126" i="1"/>
  <c r="BU126" i="1" s="1"/>
  <c r="BM125" i="1"/>
  <c r="BV125" i="1" s="1"/>
  <c r="BL125" i="1"/>
  <c r="BN125" i="1" s="1"/>
  <c r="BM124" i="1"/>
  <c r="BV124" i="1" s="1"/>
  <c r="BL124" i="1"/>
  <c r="BM123" i="1"/>
  <c r="BV123" i="1" s="1"/>
  <c r="BL123" i="1"/>
  <c r="BM122" i="1"/>
  <c r="BV122" i="1" s="1"/>
  <c r="BL122" i="1"/>
  <c r="BM121" i="1"/>
  <c r="BL121" i="1"/>
  <c r="BU121" i="1" s="1"/>
  <c r="BM120" i="1"/>
  <c r="BV120" i="1" s="1"/>
  <c r="BL120" i="1"/>
  <c r="BU120" i="1" s="1"/>
  <c r="BM119" i="1"/>
  <c r="BV119" i="1" s="1"/>
  <c r="BL119" i="1"/>
  <c r="BM118" i="1"/>
  <c r="BV118" i="1" s="1"/>
  <c r="BL118" i="1"/>
  <c r="BM117" i="1"/>
  <c r="BV117" i="1" s="1"/>
  <c r="BL117" i="1"/>
  <c r="BM116" i="1"/>
  <c r="BV116" i="1" s="1"/>
  <c r="BL116" i="1"/>
  <c r="BM115" i="1"/>
  <c r="BV115" i="1" s="1"/>
  <c r="BL115" i="1"/>
  <c r="BN115" i="1" s="1"/>
  <c r="BM114" i="1"/>
  <c r="BV114" i="1" s="1"/>
  <c r="BL114" i="1"/>
  <c r="BM113" i="1"/>
  <c r="BV113" i="1" s="1"/>
  <c r="BL113" i="1"/>
  <c r="BM112" i="1"/>
  <c r="BV112" i="1" s="1"/>
  <c r="BL112" i="1"/>
  <c r="BM111" i="1"/>
  <c r="BV111" i="1" s="1"/>
  <c r="BL111" i="1"/>
  <c r="BM110" i="1"/>
  <c r="BV110" i="1" s="1"/>
  <c r="BW110" i="1" s="1"/>
  <c r="BL110" i="1"/>
  <c r="BU110" i="1" s="1"/>
  <c r="BM109" i="1"/>
  <c r="BV109" i="1" s="1"/>
  <c r="BL109" i="1"/>
  <c r="BN109" i="1" s="1"/>
  <c r="BM108" i="1"/>
  <c r="BV108" i="1" s="1"/>
  <c r="BL108" i="1"/>
  <c r="BU108" i="1" s="1"/>
  <c r="BM107" i="1"/>
  <c r="BV107" i="1" s="1"/>
  <c r="BL107" i="1"/>
  <c r="BM106" i="1"/>
  <c r="BV106" i="1" s="1"/>
  <c r="BL106" i="1"/>
  <c r="BM105" i="1"/>
  <c r="BV105" i="1" s="1"/>
  <c r="BL105" i="1"/>
  <c r="BM104" i="1"/>
  <c r="BV104" i="1" s="1"/>
  <c r="BL104" i="1"/>
  <c r="BM103" i="1"/>
  <c r="BV103" i="1" s="1"/>
  <c r="BL103" i="1"/>
  <c r="BU103" i="1" s="1"/>
  <c r="BM102" i="1"/>
  <c r="BV102" i="1" s="1"/>
  <c r="BL102" i="1"/>
  <c r="BN102" i="1" s="1"/>
  <c r="BM101" i="1"/>
  <c r="BV101" i="1" s="1"/>
  <c r="BL101" i="1"/>
  <c r="BM100" i="1"/>
  <c r="BL100" i="1"/>
  <c r="BU100" i="1" s="1"/>
  <c r="BM99" i="1"/>
  <c r="BV99" i="1" s="1"/>
  <c r="BL99" i="1"/>
  <c r="BN99" i="1" s="1"/>
  <c r="BM98" i="1"/>
  <c r="BV98" i="1" s="1"/>
  <c r="BL98" i="1"/>
  <c r="BM97" i="1"/>
  <c r="BN97" i="1" s="1"/>
  <c r="BL97" i="1"/>
  <c r="BU97" i="1" s="1"/>
  <c r="BM96" i="1"/>
  <c r="BV96" i="1" s="1"/>
  <c r="BL96" i="1"/>
  <c r="BN96" i="1" s="1"/>
  <c r="BM95" i="1"/>
  <c r="BV95" i="1" s="1"/>
  <c r="BL95" i="1"/>
  <c r="BN95" i="1" s="1"/>
  <c r="BM94" i="1"/>
  <c r="BV94" i="1" s="1"/>
  <c r="BL94" i="1"/>
  <c r="BU94" i="1" s="1"/>
  <c r="BW94" i="1" s="1"/>
  <c r="BM93" i="1"/>
  <c r="BV93" i="1" s="1"/>
  <c r="BL93" i="1"/>
  <c r="BM92" i="1"/>
  <c r="BL92" i="1"/>
  <c r="BU92" i="1" s="1"/>
  <c r="BM91" i="1"/>
  <c r="BV91" i="1" s="1"/>
  <c r="BL91" i="1"/>
  <c r="BM90" i="1"/>
  <c r="BV90" i="1" s="1"/>
  <c r="CU90" i="1" s="1"/>
  <c r="BL90" i="1"/>
  <c r="BU90" i="1" s="1"/>
  <c r="BN89" i="1"/>
  <c r="BM89" i="1"/>
  <c r="BV89" i="1" s="1"/>
  <c r="BL89" i="1"/>
  <c r="BU89" i="1" s="1"/>
  <c r="BM88" i="1"/>
  <c r="BV88" i="1" s="1"/>
  <c r="BL88" i="1"/>
  <c r="BM87" i="1"/>
  <c r="BV87" i="1" s="1"/>
  <c r="BL87" i="1"/>
  <c r="BM86" i="1"/>
  <c r="BL86" i="1"/>
  <c r="BU86" i="1" s="1"/>
  <c r="BM85" i="1"/>
  <c r="BV85" i="1" s="1"/>
  <c r="BL85" i="1"/>
  <c r="BN85" i="1" s="1"/>
  <c r="BM84" i="1"/>
  <c r="BV84" i="1" s="1"/>
  <c r="BL84" i="1"/>
  <c r="BU84" i="1" s="1"/>
  <c r="CT84" i="1" s="1"/>
  <c r="BM83" i="1"/>
  <c r="BV83" i="1" s="1"/>
  <c r="BL83" i="1"/>
  <c r="BU83" i="1" s="1"/>
  <c r="BM82" i="1"/>
  <c r="BV82" i="1" s="1"/>
  <c r="BL82" i="1"/>
  <c r="BU82" i="1" s="1"/>
  <c r="BM81" i="1"/>
  <c r="BV81" i="1" s="1"/>
  <c r="BL81" i="1"/>
  <c r="BU81" i="1" s="1"/>
  <c r="BW81" i="1" s="1"/>
  <c r="BM80" i="1"/>
  <c r="BV80" i="1" s="1"/>
  <c r="BL80" i="1"/>
  <c r="BU80" i="1" s="1"/>
  <c r="BM79" i="1"/>
  <c r="BV79" i="1" s="1"/>
  <c r="BL79" i="1"/>
  <c r="BN79" i="1" s="1"/>
  <c r="BM78" i="1"/>
  <c r="BV78" i="1" s="1"/>
  <c r="BL78" i="1"/>
  <c r="BM77" i="1"/>
  <c r="BV77" i="1" s="1"/>
  <c r="BL77" i="1"/>
  <c r="BU77" i="1" s="1"/>
  <c r="BM76" i="1"/>
  <c r="BN76" i="1" s="1"/>
  <c r="BL76" i="1"/>
  <c r="BU76" i="1" s="1"/>
  <c r="CT76" i="1" s="1"/>
  <c r="BM75" i="1"/>
  <c r="BV75" i="1" s="1"/>
  <c r="BL75" i="1"/>
  <c r="BM74" i="1"/>
  <c r="BV74" i="1" s="1"/>
  <c r="BL74" i="1"/>
  <c r="BU74" i="1" s="1"/>
  <c r="BW74" i="1" s="1"/>
  <c r="BM73" i="1"/>
  <c r="BV73" i="1" s="1"/>
  <c r="BL73" i="1"/>
  <c r="BU73" i="1" s="1"/>
  <c r="BM72" i="1"/>
  <c r="BV72" i="1" s="1"/>
  <c r="BL72" i="1"/>
  <c r="BM71" i="1"/>
  <c r="BV71" i="1" s="1"/>
  <c r="BL71" i="1"/>
  <c r="BU71" i="1" s="1"/>
  <c r="BW71" i="1" s="1"/>
  <c r="BM70" i="1"/>
  <c r="BV70" i="1" s="1"/>
  <c r="BL70" i="1"/>
  <c r="BU70" i="1" s="1"/>
  <c r="BM69" i="1"/>
  <c r="BV69" i="1" s="1"/>
  <c r="BL69" i="1"/>
  <c r="BN69" i="1" s="1"/>
  <c r="BM68" i="1"/>
  <c r="BL68" i="1"/>
  <c r="BU68" i="1" s="1"/>
  <c r="CT68" i="1" s="1"/>
  <c r="BM67" i="1"/>
  <c r="BV67" i="1" s="1"/>
  <c r="BL67" i="1"/>
  <c r="BM66" i="1"/>
  <c r="BV66" i="1" s="1"/>
  <c r="BL66" i="1"/>
  <c r="BU66" i="1" s="1"/>
  <c r="BW66" i="1" s="1"/>
  <c r="BM65" i="1"/>
  <c r="BV65" i="1" s="1"/>
  <c r="BL65" i="1"/>
  <c r="BM64" i="1"/>
  <c r="BV64" i="1" s="1"/>
  <c r="BL64" i="1"/>
  <c r="BM63" i="1"/>
  <c r="BV63" i="1" s="1"/>
  <c r="BL63" i="1"/>
  <c r="BM62" i="1"/>
  <c r="BV62" i="1" s="1"/>
  <c r="BL62" i="1"/>
  <c r="BU62" i="1" s="1"/>
  <c r="BM61" i="1"/>
  <c r="BV61" i="1" s="1"/>
  <c r="BL61" i="1"/>
  <c r="BM60" i="1"/>
  <c r="BL60" i="1"/>
  <c r="BU60" i="1" s="1"/>
  <c r="BM59" i="1"/>
  <c r="BV59" i="1" s="1"/>
  <c r="BL59" i="1"/>
  <c r="BM58" i="1"/>
  <c r="BV58" i="1" s="1"/>
  <c r="BL58" i="1"/>
  <c r="BM57" i="1"/>
  <c r="BL57" i="1"/>
  <c r="BU57" i="1" s="1"/>
  <c r="BM56" i="1"/>
  <c r="BV56" i="1" s="1"/>
  <c r="BL56" i="1"/>
  <c r="BU56" i="1" s="1"/>
  <c r="BM55" i="1"/>
  <c r="BV55" i="1" s="1"/>
  <c r="BL55" i="1"/>
  <c r="BN55" i="1" s="1"/>
  <c r="BM54" i="1"/>
  <c r="BV54" i="1" s="1"/>
  <c r="BL54" i="1"/>
  <c r="BM53" i="1"/>
  <c r="BV53" i="1" s="1"/>
  <c r="BL53" i="1"/>
  <c r="BU53" i="1" s="1"/>
  <c r="BM52" i="1"/>
  <c r="BV52" i="1" s="1"/>
  <c r="BL52" i="1"/>
  <c r="BU52" i="1" s="1"/>
  <c r="BM51" i="1"/>
  <c r="BV51" i="1" s="1"/>
  <c r="BL51" i="1"/>
  <c r="BM50" i="1"/>
  <c r="BL50" i="1"/>
  <c r="BU50" i="1" s="1"/>
  <c r="BM49" i="1"/>
  <c r="BV49" i="1" s="1"/>
  <c r="BL49" i="1"/>
  <c r="BU49" i="1" s="1"/>
  <c r="BM48" i="1"/>
  <c r="BV48" i="1" s="1"/>
  <c r="BL48" i="1"/>
  <c r="BM47" i="1"/>
  <c r="BV47" i="1" s="1"/>
  <c r="BL47" i="1"/>
  <c r="BM46" i="1"/>
  <c r="BV46" i="1" s="1"/>
  <c r="BL46" i="1"/>
  <c r="BM45" i="1"/>
  <c r="BV45" i="1" s="1"/>
  <c r="BL45" i="1"/>
  <c r="BM44" i="1"/>
  <c r="BL44" i="1"/>
  <c r="BU44" i="1" s="1"/>
  <c r="BM43" i="1"/>
  <c r="BV43" i="1" s="1"/>
  <c r="BL43" i="1"/>
  <c r="BU43" i="1" s="1"/>
  <c r="BN42" i="1"/>
  <c r="BM42" i="1"/>
  <c r="BV42" i="1" s="1"/>
  <c r="BL42" i="1"/>
  <c r="BU42" i="1" s="1"/>
  <c r="BM41" i="1"/>
  <c r="BV41" i="1" s="1"/>
  <c r="BL41" i="1"/>
  <c r="BM40" i="1"/>
  <c r="BV40" i="1" s="1"/>
  <c r="BL40" i="1"/>
  <c r="BU40" i="1" s="1"/>
  <c r="BM39" i="1"/>
  <c r="BV39" i="1" s="1"/>
  <c r="CU39" i="1" s="1"/>
  <c r="BL39" i="1"/>
  <c r="BU39" i="1" s="1"/>
  <c r="BM38" i="1"/>
  <c r="BV38" i="1" s="1"/>
  <c r="BL38" i="1"/>
  <c r="BM37" i="1"/>
  <c r="BV37" i="1" s="1"/>
  <c r="BL37" i="1"/>
  <c r="BM36" i="1"/>
  <c r="BN36" i="1" s="1"/>
  <c r="BL36" i="1"/>
  <c r="BU36" i="1" s="1"/>
  <c r="BM35" i="1"/>
  <c r="BV35" i="1" s="1"/>
  <c r="BL35" i="1"/>
  <c r="BN35" i="1" s="1"/>
  <c r="BM34" i="1"/>
  <c r="BV34" i="1" s="1"/>
  <c r="BL34" i="1"/>
  <c r="BM33" i="1"/>
  <c r="BV33" i="1" s="1"/>
  <c r="BL33" i="1"/>
  <c r="BU33" i="1" s="1"/>
  <c r="BW33" i="1" s="1"/>
  <c r="BM32" i="1"/>
  <c r="BV32" i="1" s="1"/>
  <c r="BL32" i="1"/>
  <c r="BN32" i="1" s="1"/>
  <c r="BM31" i="1"/>
  <c r="BV31" i="1" s="1"/>
  <c r="BL31" i="1"/>
  <c r="BN31" i="1" s="1"/>
  <c r="BM30" i="1"/>
  <c r="BV30" i="1" s="1"/>
  <c r="BW30" i="1" s="1"/>
  <c r="BL30" i="1"/>
  <c r="BU30" i="1" s="1"/>
  <c r="BM29" i="1"/>
  <c r="BV29" i="1" s="1"/>
  <c r="BL29" i="1"/>
  <c r="BU29" i="1" s="1"/>
  <c r="BW29" i="1" s="1"/>
  <c r="BM28" i="1"/>
  <c r="BV28" i="1" s="1"/>
  <c r="BW28" i="1" s="1"/>
  <c r="BL28" i="1"/>
  <c r="BU28" i="1" s="1"/>
  <c r="BM27" i="1"/>
  <c r="BV27" i="1" s="1"/>
  <c r="BL27" i="1"/>
  <c r="BM26" i="1"/>
  <c r="BV26" i="1" s="1"/>
  <c r="BL26" i="1"/>
  <c r="BU26" i="1" s="1"/>
  <c r="BW26" i="1" s="1"/>
  <c r="BM25" i="1"/>
  <c r="BV25" i="1" s="1"/>
  <c r="BL25" i="1"/>
  <c r="BN25" i="1" s="1"/>
  <c r="BM24" i="1"/>
  <c r="BV24" i="1" s="1"/>
  <c r="BL24" i="1"/>
  <c r="BN24" i="1" s="1"/>
  <c r="BM23" i="1"/>
  <c r="BV23" i="1" s="1"/>
  <c r="BL23" i="1"/>
  <c r="BU23" i="1" s="1"/>
  <c r="BM22" i="1"/>
  <c r="BV22" i="1" s="1"/>
  <c r="BL22" i="1"/>
  <c r="BU22" i="1" s="1"/>
  <c r="BM21" i="1"/>
  <c r="BV21" i="1" s="1"/>
  <c r="BL21" i="1"/>
  <c r="BM20" i="1"/>
  <c r="BL20" i="1"/>
  <c r="BU20" i="1" s="1"/>
  <c r="BM19" i="1"/>
  <c r="BV19" i="1" s="1"/>
  <c r="BL19" i="1"/>
  <c r="BU19" i="1" s="1"/>
  <c r="BM18" i="1"/>
  <c r="BV18" i="1" s="1"/>
  <c r="BL18" i="1"/>
  <c r="BN18" i="1" s="1"/>
  <c r="BM17" i="1"/>
  <c r="BV17" i="1" s="1"/>
  <c r="BL17" i="1"/>
  <c r="BM16" i="1"/>
  <c r="BV16" i="1" s="1"/>
  <c r="BL16" i="1"/>
  <c r="BM15" i="1"/>
  <c r="BV15" i="1" s="1"/>
  <c r="BL15" i="1"/>
  <c r="BN15" i="1" s="1"/>
  <c r="BM14" i="1"/>
  <c r="BV14" i="1" s="1"/>
  <c r="BL14" i="1"/>
  <c r="BM13" i="1"/>
  <c r="BV13" i="1" s="1"/>
  <c r="BL13" i="1"/>
  <c r="BU13" i="1" s="1"/>
  <c r="BM12" i="1"/>
  <c r="BN12" i="1" s="1"/>
  <c r="BL12" i="1"/>
  <c r="BU12" i="1" s="1"/>
  <c r="BM11" i="1"/>
  <c r="BV11" i="1" s="1"/>
  <c r="BL11" i="1"/>
  <c r="BN11" i="1" s="1"/>
  <c r="BM10" i="1"/>
  <c r="BV10" i="1" s="1"/>
  <c r="BL10" i="1"/>
  <c r="BU10" i="1" s="1"/>
  <c r="BW10" i="1" s="1"/>
  <c r="BM9" i="1"/>
  <c r="BV9" i="1" s="1"/>
  <c r="BL9" i="1"/>
  <c r="BU9" i="1" s="1"/>
  <c r="BM8" i="1"/>
  <c r="BV8" i="1" s="1"/>
  <c r="BL8" i="1"/>
  <c r="BN8" i="1" s="1"/>
  <c r="BM7" i="1"/>
  <c r="BV7" i="1" s="1"/>
  <c r="BL7" i="1"/>
  <c r="BU7" i="1" s="1"/>
  <c r="AZ3407" i="1"/>
  <c r="AY3407" i="1"/>
  <c r="AZ3406" i="1"/>
  <c r="AY3406" i="1"/>
  <c r="BA3406" i="1" s="1"/>
  <c r="AZ3405" i="1"/>
  <c r="AY3405" i="1"/>
  <c r="AZ3404" i="1"/>
  <c r="AY3404" i="1"/>
  <c r="BA3404" i="1" s="1"/>
  <c r="AZ3403" i="1"/>
  <c r="AY3403" i="1"/>
  <c r="AZ3402" i="1"/>
  <c r="AY3402" i="1"/>
  <c r="BA3402" i="1" s="1"/>
  <c r="AZ3401" i="1"/>
  <c r="AY3401" i="1"/>
  <c r="BA3401" i="1" s="1"/>
  <c r="AZ3400" i="1"/>
  <c r="AY3400" i="1"/>
  <c r="AZ3399" i="1"/>
  <c r="AY3399" i="1"/>
  <c r="AZ3398" i="1"/>
  <c r="BA3398" i="1" s="1"/>
  <c r="AY3398" i="1"/>
  <c r="AZ3397" i="1"/>
  <c r="BA3397" i="1" s="1"/>
  <c r="AY3397" i="1"/>
  <c r="AZ3396" i="1"/>
  <c r="AY3396" i="1"/>
  <c r="AZ3395" i="1"/>
  <c r="BA3395" i="1" s="1"/>
  <c r="AY3395" i="1"/>
  <c r="AZ3394" i="1"/>
  <c r="AY3394" i="1"/>
  <c r="AZ3393" i="1"/>
  <c r="AY3393" i="1"/>
  <c r="BA3393" i="1" s="1"/>
  <c r="AZ3392" i="1"/>
  <c r="AY3392" i="1"/>
  <c r="AZ3391" i="1"/>
  <c r="AY3391" i="1"/>
  <c r="AZ3390" i="1"/>
  <c r="AY3390" i="1"/>
  <c r="BA3390" i="1" s="1"/>
  <c r="AZ3389" i="1"/>
  <c r="AY3389" i="1"/>
  <c r="BA3388" i="1"/>
  <c r="AZ3388" i="1"/>
  <c r="AY3388" i="1"/>
  <c r="AZ3387" i="1"/>
  <c r="AY3387" i="1"/>
  <c r="BA3387" i="1" s="1"/>
  <c r="AZ3386" i="1"/>
  <c r="AY3386" i="1"/>
  <c r="AZ3385" i="1"/>
  <c r="AY3385" i="1"/>
  <c r="BA3385" i="1" s="1"/>
  <c r="AZ3384" i="1"/>
  <c r="AY3384" i="1"/>
  <c r="BA3384" i="1" s="1"/>
  <c r="AZ3383" i="1"/>
  <c r="AY3383" i="1"/>
  <c r="AZ3382" i="1"/>
  <c r="BA3382" i="1" s="1"/>
  <c r="AY3382" i="1"/>
  <c r="AZ3381" i="1"/>
  <c r="AY3381" i="1"/>
  <c r="AZ3380" i="1"/>
  <c r="AY3380" i="1"/>
  <c r="BA3380" i="1" s="1"/>
  <c r="AZ3379" i="1"/>
  <c r="BA3379" i="1" s="1"/>
  <c r="AY3379" i="1"/>
  <c r="AZ3378" i="1"/>
  <c r="AY3378" i="1"/>
  <c r="AZ3377" i="1"/>
  <c r="AY3377" i="1"/>
  <c r="AZ3376" i="1"/>
  <c r="AY3376" i="1"/>
  <c r="AZ3375" i="1"/>
  <c r="AY3375" i="1"/>
  <c r="AZ3374" i="1"/>
  <c r="AY3374" i="1"/>
  <c r="BA3374" i="1" s="1"/>
  <c r="AZ3373" i="1"/>
  <c r="AY3373" i="1"/>
  <c r="AZ3372" i="1"/>
  <c r="AY3372" i="1"/>
  <c r="BA3372" i="1" s="1"/>
  <c r="AZ3371" i="1"/>
  <c r="AY3371" i="1"/>
  <c r="BA3371" i="1" s="1"/>
  <c r="AZ3370" i="1"/>
  <c r="AY3370" i="1"/>
  <c r="BA3370" i="1" s="1"/>
  <c r="BA3369" i="1"/>
  <c r="AZ3369" i="1"/>
  <c r="AY3369" i="1"/>
  <c r="AZ3368" i="1"/>
  <c r="AY3368" i="1"/>
  <c r="BA3368" i="1" s="1"/>
  <c r="AZ3367" i="1"/>
  <c r="AY3367" i="1"/>
  <c r="AZ3366" i="1"/>
  <c r="AY3366" i="1"/>
  <c r="AZ3365" i="1"/>
  <c r="BA3365" i="1" s="1"/>
  <c r="AY3365" i="1"/>
  <c r="AZ3364" i="1"/>
  <c r="AY3364" i="1"/>
  <c r="BA3364" i="1" s="1"/>
  <c r="AZ3363" i="1"/>
  <c r="BA3363" i="1" s="1"/>
  <c r="AY3363" i="1"/>
  <c r="AZ3362" i="1"/>
  <c r="AY3362" i="1"/>
  <c r="AZ3361" i="1"/>
  <c r="AY3361" i="1"/>
  <c r="BA3361" i="1" s="1"/>
  <c r="AZ3360" i="1"/>
  <c r="AY3360" i="1"/>
  <c r="BA3360" i="1" s="1"/>
  <c r="AZ3359" i="1"/>
  <c r="AY3359" i="1"/>
  <c r="AZ3358" i="1"/>
  <c r="AY3358" i="1"/>
  <c r="BA3358" i="1" s="1"/>
  <c r="AZ3357" i="1"/>
  <c r="AY3357" i="1"/>
  <c r="AZ3356" i="1"/>
  <c r="AY3356" i="1"/>
  <c r="BA3356" i="1" s="1"/>
  <c r="AZ3355" i="1"/>
  <c r="AY3355" i="1"/>
  <c r="BA3355" i="1" s="1"/>
  <c r="AZ3354" i="1"/>
  <c r="AY3354" i="1"/>
  <c r="AZ3353" i="1"/>
  <c r="AY3353" i="1"/>
  <c r="BA3353" i="1" s="1"/>
  <c r="AZ3352" i="1"/>
  <c r="AY3352" i="1"/>
  <c r="BA3352" i="1" s="1"/>
  <c r="AZ3351" i="1"/>
  <c r="AY3351" i="1"/>
  <c r="AZ3350" i="1"/>
  <c r="BA3350" i="1" s="1"/>
  <c r="AY3350" i="1"/>
  <c r="AZ3349" i="1"/>
  <c r="BA3349" i="1" s="1"/>
  <c r="AY3349" i="1"/>
  <c r="AZ3348" i="1"/>
  <c r="AY3348" i="1"/>
  <c r="BA3348" i="1" s="1"/>
  <c r="AZ3347" i="1"/>
  <c r="BA3347" i="1" s="1"/>
  <c r="AY3347" i="1"/>
  <c r="AZ3346" i="1"/>
  <c r="AY3346" i="1"/>
  <c r="AZ3345" i="1"/>
  <c r="AY3345" i="1"/>
  <c r="BA3345" i="1" s="1"/>
  <c r="AZ3344" i="1"/>
  <c r="AY3344" i="1"/>
  <c r="AZ3343" i="1"/>
  <c r="AY3343" i="1"/>
  <c r="AZ3342" i="1"/>
  <c r="AY3342" i="1"/>
  <c r="BA3342" i="1" s="1"/>
  <c r="AZ3341" i="1"/>
  <c r="AY3341" i="1"/>
  <c r="AZ3340" i="1"/>
  <c r="AY3340" i="1"/>
  <c r="BA3340" i="1" s="1"/>
  <c r="AZ3339" i="1"/>
  <c r="AY3339" i="1"/>
  <c r="AZ3338" i="1"/>
  <c r="AY3338" i="1"/>
  <c r="BA3338" i="1" s="1"/>
  <c r="BA3337" i="1"/>
  <c r="AZ3337" i="1"/>
  <c r="AY3337" i="1"/>
  <c r="AZ3336" i="1"/>
  <c r="AY3336" i="1"/>
  <c r="BA3336" i="1" s="1"/>
  <c r="AZ3335" i="1"/>
  <c r="AY3335" i="1"/>
  <c r="AZ3334" i="1"/>
  <c r="AY3334" i="1"/>
  <c r="AZ3333" i="1"/>
  <c r="BA3333" i="1" s="1"/>
  <c r="AY3333" i="1"/>
  <c r="AZ3332" i="1"/>
  <c r="AY3332" i="1"/>
  <c r="BA3332" i="1" s="1"/>
  <c r="AZ3331" i="1"/>
  <c r="BA3331" i="1" s="1"/>
  <c r="AY3331" i="1"/>
  <c r="AZ3330" i="1"/>
  <c r="AY3330" i="1"/>
  <c r="AZ3329" i="1"/>
  <c r="AY3329" i="1"/>
  <c r="BA3329" i="1" s="1"/>
  <c r="AZ3328" i="1"/>
  <c r="AY3328" i="1"/>
  <c r="BA3328" i="1" s="1"/>
  <c r="AZ3327" i="1"/>
  <c r="AY3327" i="1"/>
  <c r="AZ3326" i="1"/>
  <c r="AY3326" i="1"/>
  <c r="BA3326" i="1" s="1"/>
  <c r="AZ3325" i="1"/>
  <c r="AY3325" i="1"/>
  <c r="AZ3324" i="1"/>
  <c r="BA3324" i="1" s="1"/>
  <c r="AY3324" i="1"/>
  <c r="AZ3323" i="1"/>
  <c r="AY3323" i="1"/>
  <c r="BA3323" i="1" s="1"/>
  <c r="AZ3322" i="1"/>
  <c r="AY3322" i="1"/>
  <c r="AZ3321" i="1"/>
  <c r="AY3321" i="1"/>
  <c r="BA3321" i="1" s="1"/>
  <c r="AZ3320" i="1"/>
  <c r="AY3320" i="1"/>
  <c r="BA3320" i="1" s="1"/>
  <c r="AZ3319" i="1"/>
  <c r="AY3319" i="1"/>
  <c r="AZ3318" i="1"/>
  <c r="AY3318" i="1"/>
  <c r="BA3318" i="1" s="1"/>
  <c r="AZ3317" i="1"/>
  <c r="BA3317" i="1" s="1"/>
  <c r="AY3317" i="1"/>
  <c r="AZ3316" i="1"/>
  <c r="AY3316" i="1"/>
  <c r="BA3316" i="1" s="1"/>
  <c r="AZ3315" i="1"/>
  <c r="BA3315" i="1" s="1"/>
  <c r="AY3315" i="1"/>
  <c r="AZ3314" i="1"/>
  <c r="AY3314" i="1"/>
  <c r="AZ3313" i="1"/>
  <c r="AY3313" i="1"/>
  <c r="AZ3312" i="1"/>
  <c r="AY3312" i="1"/>
  <c r="AZ3311" i="1"/>
  <c r="AY3311" i="1"/>
  <c r="AZ3310" i="1"/>
  <c r="AY3310" i="1"/>
  <c r="BA3310" i="1" s="1"/>
  <c r="AZ3309" i="1"/>
  <c r="AY3309" i="1"/>
  <c r="AZ3308" i="1"/>
  <c r="AY3308" i="1"/>
  <c r="BA3308" i="1" s="1"/>
  <c r="AZ3307" i="1"/>
  <c r="AY3307" i="1"/>
  <c r="BA3307" i="1" s="1"/>
  <c r="AZ3306" i="1"/>
  <c r="AY3306" i="1"/>
  <c r="AZ3305" i="1"/>
  <c r="AY3305" i="1"/>
  <c r="BA3305" i="1" s="1"/>
  <c r="AZ3304" i="1"/>
  <c r="AY3304" i="1"/>
  <c r="AZ3303" i="1"/>
  <c r="AY3303" i="1"/>
  <c r="AZ3302" i="1"/>
  <c r="BA3302" i="1" s="1"/>
  <c r="AY3302" i="1"/>
  <c r="AZ3301" i="1"/>
  <c r="BA3301" i="1" s="1"/>
  <c r="AY3301" i="1"/>
  <c r="AZ3300" i="1"/>
  <c r="AY3300" i="1"/>
  <c r="BA3300" i="1" s="1"/>
  <c r="AZ3299" i="1"/>
  <c r="AY3299" i="1"/>
  <c r="AZ3298" i="1"/>
  <c r="AY3298" i="1"/>
  <c r="AZ3297" i="1"/>
  <c r="AY3297" i="1"/>
  <c r="BA3297" i="1" s="1"/>
  <c r="AZ3296" i="1"/>
  <c r="AY3296" i="1"/>
  <c r="BA3296" i="1" s="1"/>
  <c r="AZ3295" i="1"/>
  <c r="AY3295" i="1"/>
  <c r="AZ3294" i="1"/>
  <c r="AY3294" i="1"/>
  <c r="AZ3293" i="1"/>
  <c r="AY3293" i="1"/>
  <c r="AZ3292" i="1"/>
  <c r="AY3292" i="1"/>
  <c r="BA3292" i="1" s="1"/>
  <c r="AZ3291" i="1"/>
  <c r="AY3291" i="1"/>
  <c r="BA3291" i="1" s="1"/>
  <c r="AZ3290" i="1"/>
  <c r="AY3290" i="1"/>
  <c r="BA3290" i="1" s="1"/>
  <c r="AZ3289" i="1"/>
  <c r="AY3289" i="1"/>
  <c r="BA3289" i="1" s="1"/>
  <c r="AZ3288" i="1"/>
  <c r="AY3288" i="1"/>
  <c r="BA3288" i="1" s="1"/>
  <c r="AZ3287" i="1"/>
  <c r="AY3287" i="1"/>
  <c r="AZ3286" i="1"/>
  <c r="AY3286" i="1"/>
  <c r="BA3286" i="1" s="1"/>
  <c r="AZ3285" i="1"/>
  <c r="BA3285" i="1" s="1"/>
  <c r="AY3285" i="1"/>
  <c r="AZ3284" i="1"/>
  <c r="AY3284" i="1"/>
  <c r="BA3284" i="1" s="1"/>
  <c r="AZ3283" i="1"/>
  <c r="BA3283" i="1" s="1"/>
  <c r="AY3283" i="1"/>
  <c r="AZ3282" i="1"/>
  <c r="AY3282" i="1"/>
  <c r="AZ3281" i="1"/>
  <c r="AY3281" i="1"/>
  <c r="BA3281" i="1" s="1"/>
  <c r="AZ3280" i="1"/>
  <c r="AY3280" i="1"/>
  <c r="BA3280" i="1" s="1"/>
  <c r="AZ3279" i="1"/>
  <c r="AY3279" i="1"/>
  <c r="AZ3278" i="1"/>
  <c r="AY3278" i="1"/>
  <c r="BA3278" i="1" s="1"/>
  <c r="AZ3277" i="1"/>
  <c r="AY3277" i="1"/>
  <c r="AZ3276" i="1"/>
  <c r="BA3276" i="1" s="1"/>
  <c r="AY3276" i="1"/>
  <c r="AZ3275" i="1"/>
  <c r="AY3275" i="1"/>
  <c r="BA3275" i="1" s="1"/>
  <c r="AZ3274" i="1"/>
  <c r="AY3274" i="1"/>
  <c r="BA3274" i="1" s="1"/>
  <c r="AZ3273" i="1"/>
  <c r="AY3273" i="1"/>
  <c r="BA3273" i="1" s="1"/>
  <c r="AZ3272" i="1"/>
  <c r="AY3272" i="1"/>
  <c r="BA3272" i="1" s="1"/>
  <c r="AZ3271" i="1"/>
  <c r="AY3271" i="1"/>
  <c r="AZ3270" i="1"/>
  <c r="BA3270" i="1" s="1"/>
  <c r="AY3270" i="1"/>
  <c r="AZ3269" i="1"/>
  <c r="AY3269" i="1"/>
  <c r="AZ3268" i="1"/>
  <c r="AY3268" i="1"/>
  <c r="BA3268" i="1" s="1"/>
  <c r="AZ3267" i="1"/>
  <c r="BA3267" i="1" s="1"/>
  <c r="AY3267" i="1"/>
  <c r="AZ3266" i="1"/>
  <c r="AY3266" i="1"/>
  <c r="AZ3265" i="1"/>
  <c r="AY3265" i="1"/>
  <c r="BA3265" i="1" s="1"/>
  <c r="AZ3264" i="1"/>
  <c r="AY3264" i="1"/>
  <c r="BA3264" i="1" s="1"/>
  <c r="AZ3263" i="1"/>
  <c r="AY3263" i="1"/>
  <c r="AZ3262" i="1"/>
  <c r="AY3262" i="1"/>
  <c r="BA3262" i="1" s="1"/>
  <c r="AZ3261" i="1"/>
  <c r="AY3261" i="1"/>
  <c r="AZ3260" i="1"/>
  <c r="AY3260" i="1"/>
  <c r="BA3260" i="1" s="1"/>
  <c r="AZ3259" i="1"/>
  <c r="AY3259" i="1"/>
  <c r="BA3259" i="1" s="1"/>
  <c r="AZ3258" i="1"/>
  <c r="AY3258" i="1"/>
  <c r="BA3258" i="1" s="1"/>
  <c r="BA3257" i="1"/>
  <c r="AZ3257" i="1"/>
  <c r="AY3257" i="1"/>
  <c r="AZ3256" i="1"/>
  <c r="AY3256" i="1"/>
  <c r="BA3256" i="1" s="1"/>
  <c r="AZ3255" i="1"/>
  <c r="AY3255" i="1"/>
  <c r="AZ3254" i="1"/>
  <c r="BA3254" i="1" s="1"/>
  <c r="AY3254" i="1"/>
  <c r="AZ3253" i="1"/>
  <c r="BA3253" i="1" s="1"/>
  <c r="AY3253" i="1"/>
  <c r="AZ3252" i="1"/>
  <c r="AY3252" i="1"/>
  <c r="BA3252" i="1" s="1"/>
  <c r="AZ3251" i="1"/>
  <c r="AY3251" i="1"/>
  <c r="AZ3250" i="1"/>
  <c r="AY3250" i="1"/>
  <c r="AZ3249" i="1"/>
  <c r="AY3249" i="1"/>
  <c r="BA3249" i="1" s="1"/>
  <c r="AZ3248" i="1"/>
  <c r="AY3248" i="1"/>
  <c r="BA3248" i="1" s="1"/>
  <c r="AZ3247" i="1"/>
  <c r="AY3247" i="1"/>
  <c r="AZ3246" i="1"/>
  <c r="AY3246" i="1"/>
  <c r="AZ3245" i="1"/>
  <c r="AY3245" i="1"/>
  <c r="AZ3244" i="1"/>
  <c r="AY3244" i="1"/>
  <c r="BA3244" i="1" s="1"/>
  <c r="AZ3243" i="1"/>
  <c r="AY3243" i="1"/>
  <c r="BA3243" i="1" s="1"/>
  <c r="AZ3242" i="1"/>
  <c r="AY3242" i="1"/>
  <c r="BA3242" i="1" s="1"/>
  <c r="AZ3241" i="1"/>
  <c r="AY3241" i="1"/>
  <c r="BA3241" i="1" s="1"/>
  <c r="AZ3240" i="1"/>
  <c r="AY3240" i="1"/>
  <c r="BA3240" i="1" s="1"/>
  <c r="AZ3239" i="1"/>
  <c r="AY3239" i="1"/>
  <c r="AZ3238" i="1"/>
  <c r="BA3238" i="1" s="1"/>
  <c r="AY3238" i="1"/>
  <c r="AZ3237" i="1"/>
  <c r="BA3237" i="1" s="1"/>
  <c r="AY3237" i="1"/>
  <c r="AZ3236" i="1"/>
  <c r="AY3236" i="1"/>
  <c r="BA3236" i="1" s="1"/>
  <c r="AZ3235" i="1"/>
  <c r="BA3235" i="1" s="1"/>
  <c r="AY3235" i="1"/>
  <c r="AZ3234" i="1"/>
  <c r="AY3234" i="1"/>
  <c r="AZ3233" i="1"/>
  <c r="AY3233" i="1"/>
  <c r="AZ3232" i="1"/>
  <c r="AY3232" i="1"/>
  <c r="BA3232" i="1" s="1"/>
  <c r="AZ3231" i="1"/>
  <c r="AY3231" i="1"/>
  <c r="AZ3230" i="1"/>
  <c r="AY3230" i="1"/>
  <c r="BA3230" i="1" s="1"/>
  <c r="AZ3229" i="1"/>
  <c r="AY3229" i="1"/>
  <c r="AZ3228" i="1"/>
  <c r="AY3228" i="1"/>
  <c r="BA3228" i="1" s="1"/>
  <c r="AZ3227" i="1"/>
  <c r="AY3227" i="1"/>
  <c r="BA3227" i="1" s="1"/>
  <c r="AZ3226" i="1"/>
  <c r="AY3226" i="1"/>
  <c r="BA3226" i="1" s="1"/>
  <c r="AZ3225" i="1"/>
  <c r="AY3225" i="1"/>
  <c r="BA3225" i="1" s="1"/>
  <c r="AZ3224" i="1"/>
  <c r="AY3224" i="1"/>
  <c r="AZ3223" i="1"/>
  <c r="AY3223" i="1"/>
  <c r="BA3222" i="1"/>
  <c r="AZ3222" i="1"/>
  <c r="AY3222" i="1"/>
  <c r="AZ3221" i="1"/>
  <c r="AY3221" i="1"/>
  <c r="AZ3220" i="1"/>
  <c r="AY3220" i="1"/>
  <c r="BA3220" i="1" s="1"/>
  <c r="AZ3219" i="1"/>
  <c r="BA3219" i="1" s="1"/>
  <c r="AY3219" i="1"/>
  <c r="AZ3218" i="1"/>
  <c r="AY3218" i="1"/>
  <c r="AZ3217" i="1"/>
  <c r="AY3217" i="1"/>
  <c r="BA3217" i="1" s="1"/>
  <c r="AZ3216" i="1"/>
  <c r="AY3216" i="1"/>
  <c r="BA3216" i="1" s="1"/>
  <c r="AZ3215" i="1"/>
  <c r="AY3215" i="1"/>
  <c r="AZ3214" i="1"/>
  <c r="AY3214" i="1"/>
  <c r="BA3214" i="1" s="1"/>
  <c r="AZ3213" i="1"/>
  <c r="AY3213" i="1"/>
  <c r="AZ3212" i="1"/>
  <c r="AY3212" i="1"/>
  <c r="BA3212" i="1" s="1"/>
  <c r="AZ3211" i="1"/>
  <c r="AY3211" i="1"/>
  <c r="BA3211" i="1" s="1"/>
  <c r="AZ3210" i="1"/>
  <c r="AY3210" i="1"/>
  <c r="BA3210" i="1" s="1"/>
  <c r="BA3209" i="1"/>
  <c r="AZ3209" i="1"/>
  <c r="AY3209" i="1"/>
  <c r="AZ3208" i="1"/>
  <c r="AY3208" i="1"/>
  <c r="BA3208" i="1" s="1"/>
  <c r="AZ3207" i="1"/>
  <c r="AY3207" i="1"/>
  <c r="AZ3206" i="1"/>
  <c r="AY3206" i="1"/>
  <c r="AZ3205" i="1"/>
  <c r="BA3205" i="1" s="1"/>
  <c r="AY3205" i="1"/>
  <c r="AZ3204" i="1"/>
  <c r="AY3204" i="1"/>
  <c r="BA3204" i="1" s="1"/>
  <c r="AZ3203" i="1"/>
  <c r="BA3203" i="1" s="1"/>
  <c r="AY3203" i="1"/>
  <c r="AZ3202" i="1"/>
  <c r="AY3202" i="1"/>
  <c r="AZ3201" i="1"/>
  <c r="AY3201" i="1"/>
  <c r="AZ3200" i="1"/>
  <c r="AY3200" i="1"/>
  <c r="BA3200" i="1" s="1"/>
  <c r="AZ3199" i="1"/>
  <c r="AY3199" i="1"/>
  <c r="AZ3198" i="1"/>
  <c r="AY3198" i="1"/>
  <c r="BA3198" i="1" s="1"/>
  <c r="AZ3197" i="1"/>
  <c r="AY3197" i="1"/>
  <c r="AZ3196" i="1"/>
  <c r="AY3196" i="1"/>
  <c r="BA3196" i="1" s="1"/>
  <c r="AZ3195" i="1"/>
  <c r="AY3195" i="1"/>
  <c r="BA3195" i="1" s="1"/>
  <c r="AZ3194" i="1"/>
  <c r="AY3194" i="1"/>
  <c r="AZ3193" i="1"/>
  <c r="AY3193" i="1"/>
  <c r="BA3193" i="1" s="1"/>
  <c r="AZ3192" i="1"/>
  <c r="AY3192" i="1"/>
  <c r="BA3192" i="1" s="1"/>
  <c r="AZ3191" i="1"/>
  <c r="AY3191" i="1"/>
  <c r="AZ3190" i="1"/>
  <c r="BA3190" i="1" s="1"/>
  <c r="AY3190" i="1"/>
  <c r="AZ3189" i="1"/>
  <c r="BA3189" i="1" s="1"/>
  <c r="AY3189" i="1"/>
  <c r="AZ3188" i="1"/>
  <c r="AY3188" i="1"/>
  <c r="BA3188" i="1" s="1"/>
  <c r="AZ3187" i="1"/>
  <c r="BA3187" i="1" s="1"/>
  <c r="AY3187" i="1"/>
  <c r="AZ3186" i="1"/>
  <c r="AY3186" i="1"/>
  <c r="AZ3185" i="1"/>
  <c r="AY3185" i="1"/>
  <c r="BA3185" i="1" s="1"/>
  <c r="AZ3184" i="1"/>
  <c r="AY3184" i="1"/>
  <c r="BA3184" i="1" s="1"/>
  <c r="AZ3183" i="1"/>
  <c r="AY3183" i="1"/>
  <c r="AZ3182" i="1"/>
  <c r="AY3182" i="1"/>
  <c r="BA3182" i="1" s="1"/>
  <c r="AZ3181" i="1"/>
  <c r="AY3181" i="1"/>
  <c r="AZ3180" i="1"/>
  <c r="AY3180" i="1"/>
  <c r="BA3180" i="1" s="1"/>
  <c r="AZ3179" i="1"/>
  <c r="AY3179" i="1"/>
  <c r="AZ3178" i="1"/>
  <c r="AY3178" i="1"/>
  <c r="BA3178" i="1" s="1"/>
  <c r="AZ3177" i="1"/>
  <c r="AY3177" i="1"/>
  <c r="BA3177" i="1" s="1"/>
  <c r="AZ3176" i="1"/>
  <c r="AY3176" i="1"/>
  <c r="BA3176" i="1" s="1"/>
  <c r="AZ3175" i="1"/>
  <c r="AY3175" i="1"/>
  <c r="AZ3174" i="1"/>
  <c r="BA3174" i="1" s="1"/>
  <c r="AY3174" i="1"/>
  <c r="AZ3173" i="1"/>
  <c r="BA3173" i="1" s="1"/>
  <c r="AY3173" i="1"/>
  <c r="AZ3172" i="1"/>
  <c r="AY3172" i="1"/>
  <c r="BA3172" i="1" s="1"/>
  <c r="AZ3171" i="1"/>
  <c r="BA3171" i="1" s="1"/>
  <c r="AY3171" i="1"/>
  <c r="AZ3170" i="1"/>
  <c r="AY3170" i="1"/>
  <c r="AZ3169" i="1"/>
  <c r="AY3169" i="1"/>
  <c r="BA3169" i="1" s="1"/>
  <c r="AZ3168" i="1"/>
  <c r="AY3168" i="1"/>
  <c r="BA3168" i="1" s="1"/>
  <c r="AZ3167" i="1"/>
  <c r="AY3167" i="1"/>
  <c r="AZ3166" i="1"/>
  <c r="AY3166" i="1"/>
  <c r="BA3166" i="1" s="1"/>
  <c r="AZ3165" i="1"/>
  <c r="AY3165" i="1"/>
  <c r="AZ3164" i="1"/>
  <c r="BA3164" i="1" s="1"/>
  <c r="AY3164" i="1"/>
  <c r="AZ3163" i="1"/>
  <c r="AY3163" i="1"/>
  <c r="BA3163" i="1" s="1"/>
  <c r="AZ3162" i="1"/>
  <c r="AY3162" i="1"/>
  <c r="BA3162" i="1" s="1"/>
  <c r="AZ3161" i="1"/>
  <c r="AY3161" i="1"/>
  <c r="AZ3160" i="1"/>
  <c r="AY3160" i="1"/>
  <c r="BA3160" i="1" s="1"/>
  <c r="AZ3159" i="1"/>
  <c r="AY3159" i="1"/>
  <c r="AZ3158" i="1"/>
  <c r="BA3158" i="1" s="1"/>
  <c r="AY3158" i="1"/>
  <c r="AZ3157" i="1"/>
  <c r="BA3157" i="1" s="1"/>
  <c r="AY3157" i="1"/>
  <c r="AZ3156" i="1"/>
  <c r="AY3156" i="1"/>
  <c r="BA3156" i="1" s="1"/>
  <c r="AZ3155" i="1"/>
  <c r="BA3155" i="1" s="1"/>
  <c r="AY3155" i="1"/>
  <c r="AZ3154" i="1"/>
  <c r="AY3154" i="1"/>
  <c r="AZ3153" i="1"/>
  <c r="AY3153" i="1"/>
  <c r="AZ3152" i="1"/>
  <c r="AY3152" i="1"/>
  <c r="BA3152" i="1" s="1"/>
  <c r="AZ3151" i="1"/>
  <c r="AY3151" i="1"/>
  <c r="AZ3150" i="1"/>
  <c r="AY3150" i="1"/>
  <c r="BA3150" i="1" s="1"/>
  <c r="AZ3149" i="1"/>
  <c r="AY3149" i="1"/>
  <c r="AZ3148" i="1"/>
  <c r="AY3148" i="1"/>
  <c r="BA3148" i="1" s="1"/>
  <c r="AZ3147" i="1"/>
  <c r="AY3147" i="1"/>
  <c r="BA3147" i="1" s="1"/>
  <c r="AZ3146" i="1"/>
  <c r="AY3146" i="1"/>
  <c r="BA3146" i="1" s="1"/>
  <c r="BA3145" i="1"/>
  <c r="AZ3145" i="1"/>
  <c r="AY3145" i="1"/>
  <c r="AZ3144" i="1"/>
  <c r="AY3144" i="1"/>
  <c r="BA3144" i="1" s="1"/>
  <c r="AZ3143" i="1"/>
  <c r="AY3143" i="1"/>
  <c r="AZ3142" i="1"/>
  <c r="AY3142" i="1"/>
  <c r="AZ3141" i="1"/>
  <c r="BA3141" i="1" s="1"/>
  <c r="AY3141" i="1"/>
  <c r="AZ3140" i="1"/>
  <c r="AY3140" i="1"/>
  <c r="BA3140" i="1" s="1"/>
  <c r="AZ3139" i="1"/>
  <c r="BA3139" i="1" s="1"/>
  <c r="AY3139" i="1"/>
  <c r="AZ3138" i="1"/>
  <c r="AY3138" i="1"/>
  <c r="BA3138" i="1" s="1"/>
  <c r="AZ3137" i="1"/>
  <c r="AY3137" i="1"/>
  <c r="BA3137" i="1" s="1"/>
  <c r="AZ3136" i="1"/>
  <c r="AY3136" i="1"/>
  <c r="BA3136" i="1" s="1"/>
  <c r="AZ3135" i="1"/>
  <c r="AY3135" i="1"/>
  <c r="AZ3134" i="1"/>
  <c r="AY3134" i="1"/>
  <c r="BA3134" i="1" s="1"/>
  <c r="AZ3133" i="1"/>
  <c r="BA3133" i="1" s="1"/>
  <c r="AY3133" i="1"/>
  <c r="AZ3132" i="1"/>
  <c r="AY3132" i="1"/>
  <c r="BA3132" i="1" s="1"/>
  <c r="AZ3131" i="1"/>
  <c r="AY3131" i="1"/>
  <c r="BA3131" i="1" s="1"/>
  <c r="AZ3130" i="1"/>
  <c r="AY3130" i="1"/>
  <c r="AZ3129" i="1"/>
  <c r="AY3129" i="1"/>
  <c r="BA3129" i="1" s="1"/>
  <c r="AZ3128" i="1"/>
  <c r="AY3128" i="1"/>
  <c r="BA3128" i="1" s="1"/>
  <c r="AZ3127" i="1"/>
  <c r="AY3127" i="1"/>
  <c r="AZ3126" i="1"/>
  <c r="AY3126" i="1"/>
  <c r="BA3126" i="1" s="1"/>
  <c r="AZ3125" i="1"/>
  <c r="BA3125" i="1" s="1"/>
  <c r="AY3125" i="1"/>
  <c r="AZ3124" i="1"/>
  <c r="AY3124" i="1"/>
  <c r="BA3124" i="1" s="1"/>
  <c r="AZ3123" i="1"/>
  <c r="BA3123" i="1" s="1"/>
  <c r="AY3123" i="1"/>
  <c r="AZ3122" i="1"/>
  <c r="AY3122" i="1"/>
  <c r="BA3122" i="1" s="1"/>
  <c r="AZ3121" i="1"/>
  <c r="AY3121" i="1"/>
  <c r="BA3121" i="1" s="1"/>
  <c r="AZ3120" i="1"/>
  <c r="AY3120" i="1"/>
  <c r="BA3120" i="1" s="1"/>
  <c r="AZ3119" i="1"/>
  <c r="AY3119" i="1"/>
  <c r="AZ3118" i="1"/>
  <c r="AY3118" i="1"/>
  <c r="BA3118" i="1" s="1"/>
  <c r="AZ3117" i="1"/>
  <c r="AY3117" i="1"/>
  <c r="AZ3116" i="1"/>
  <c r="AY3116" i="1"/>
  <c r="BA3116" i="1" s="1"/>
  <c r="AZ3115" i="1"/>
  <c r="AY3115" i="1"/>
  <c r="AZ3114" i="1"/>
  <c r="AY3114" i="1"/>
  <c r="BA3114" i="1" s="1"/>
  <c r="AZ3113" i="1"/>
  <c r="AY3113" i="1"/>
  <c r="BA3113" i="1" s="1"/>
  <c r="AZ3112" i="1"/>
  <c r="AY3112" i="1"/>
  <c r="AZ3111" i="1"/>
  <c r="AY3111" i="1"/>
  <c r="AZ3110" i="1"/>
  <c r="BA3110" i="1" s="1"/>
  <c r="AY3110" i="1"/>
  <c r="AZ3109" i="1"/>
  <c r="AY3109" i="1"/>
  <c r="AZ3108" i="1"/>
  <c r="AY3108" i="1"/>
  <c r="AZ3107" i="1"/>
  <c r="BA3107" i="1" s="1"/>
  <c r="AY3107" i="1"/>
  <c r="AZ3106" i="1"/>
  <c r="AY3106" i="1"/>
  <c r="BA3106" i="1" s="1"/>
  <c r="AZ3105" i="1"/>
  <c r="AY3105" i="1"/>
  <c r="BA3105" i="1" s="1"/>
  <c r="AZ3104" i="1"/>
  <c r="AY3104" i="1"/>
  <c r="AZ3103" i="1"/>
  <c r="AY3103" i="1"/>
  <c r="AZ3102" i="1"/>
  <c r="AY3102" i="1"/>
  <c r="BA3102" i="1" s="1"/>
  <c r="AZ3101" i="1"/>
  <c r="AY3101" i="1"/>
  <c r="BA3100" i="1"/>
  <c r="AZ3100" i="1"/>
  <c r="AY3100" i="1"/>
  <c r="AZ3099" i="1"/>
  <c r="AY3099" i="1"/>
  <c r="BA3099" i="1" s="1"/>
  <c r="AZ3098" i="1"/>
  <c r="AY3098" i="1"/>
  <c r="BA3098" i="1" s="1"/>
  <c r="AZ3097" i="1"/>
  <c r="BA3097" i="1" s="1"/>
  <c r="AY3097" i="1"/>
  <c r="AZ3096" i="1"/>
  <c r="AY3096" i="1"/>
  <c r="BA3096" i="1" s="1"/>
  <c r="AZ3095" i="1"/>
  <c r="AY3095" i="1"/>
  <c r="AZ3094" i="1"/>
  <c r="AY3094" i="1"/>
  <c r="AZ3093" i="1"/>
  <c r="BA3093" i="1" s="1"/>
  <c r="AY3093" i="1"/>
  <c r="AZ3092" i="1"/>
  <c r="AY3092" i="1"/>
  <c r="BA3092" i="1" s="1"/>
  <c r="AZ3091" i="1"/>
  <c r="BA3091" i="1" s="1"/>
  <c r="AY3091" i="1"/>
  <c r="AZ3090" i="1"/>
  <c r="AY3090" i="1"/>
  <c r="BA3090" i="1" s="1"/>
  <c r="AZ3089" i="1"/>
  <c r="AY3089" i="1"/>
  <c r="AZ3088" i="1"/>
  <c r="AY3088" i="1"/>
  <c r="BA3088" i="1" s="1"/>
  <c r="AZ3087" i="1"/>
  <c r="AY3087" i="1"/>
  <c r="AZ3086" i="1"/>
  <c r="AY3086" i="1"/>
  <c r="BA3086" i="1" s="1"/>
  <c r="AZ3085" i="1"/>
  <c r="AY3085" i="1"/>
  <c r="AZ3084" i="1"/>
  <c r="AY3084" i="1"/>
  <c r="BA3084" i="1" s="1"/>
  <c r="AZ3083" i="1"/>
  <c r="AY3083" i="1"/>
  <c r="BA3083" i="1" s="1"/>
  <c r="AZ3082" i="1"/>
  <c r="AY3082" i="1"/>
  <c r="BA3082" i="1" s="1"/>
  <c r="AZ3081" i="1"/>
  <c r="AY3081" i="1"/>
  <c r="BA3081" i="1" s="1"/>
  <c r="AZ3080" i="1"/>
  <c r="AY3080" i="1"/>
  <c r="BA3080" i="1" s="1"/>
  <c r="AZ3079" i="1"/>
  <c r="AY3079" i="1"/>
  <c r="AZ3078" i="1"/>
  <c r="BA3078" i="1" s="1"/>
  <c r="AY3078" i="1"/>
  <c r="AZ3077" i="1"/>
  <c r="BA3077" i="1" s="1"/>
  <c r="AY3077" i="1"/>
  <c r="AZ3076" i="1"/>
  <c r="AY3076" i="1"/>
  <c r="BA3076" i="1" s="1"/>
  <c r="AZ3075" i="1"/>
  <c r="AY3075" i="1"/>
  <c r="AZ3074" i="1"/>
  <c r="AY3074" i="1"/>
  <c r="AZ3073" i="1"/>
  <c r="AY3073" i="1"/>
  <c r="BA3073" i="1" s="1"/>
  <c r="AZ3072" i="1"/>
  <c r="AY3072" i="1"/>
  <c r="BA3072" i="1" s="1"/>
  <c r="AZ3071" i="1"/>
  <c r="AY3071" i="1"/>
  <c r="AZ3070" i="1"/>
  <c r="AY3070" i="1"/>
  <c r="AZ3069" i="1"/>
  <c r="AY3069" i="1"/>
  <c r="AZ3068" i="1"/>
  <c r="AY3068" i="1"/>
  <c r="BA3068" i="1" s="1"/>
  <c r="AZ3067" i="1"/>
  <c r="AY3067" i="1"/>
  <c r="BA3067" i="1" s="1"/>
  <c r="AZ3066" i="1"/>
  <c r="AY3066" i="1"/>
  <c r="BA3066" i="1" s="1"/>
  <c r="AZ3065" i="1"/>
  <c r="AY3065" i="1"/>
  <c r="BA3065" i="1" s="1"/>
  <c r="AZ3064" i="1"/>
  <c r="AY3064" i="1"/>
  <c r="BA3064" i="1" s="1"/>
  <c r="AZ3063" i="1"/>
  <c r="AY3063" i="1"/>
  <c r="AZ3062" i="1"/>
  <c r="BA3062" i="1" s="1"/>
  <c r="AY3062" i="1"/>
  <c r="AZ3061" i="1"/>
  <c r="BA3061" i="1" s="1"/>
  <c r="AY3061" i="1"/>
  <c r="AZ3060" i="1"/>
  <c r="AY3060" i="1"/>
  <c r="BA3060" i="1" s="1"/>
  <c r="AZ3059" i="1"/>
  <c r="BA3059" i="1" s="1"/>
  <c r="AY3059" i="1"/>
  <c r="AZ3058" i="1"/>
  <c r="AY3058" i="1"/>
  <c r="BA3058" i="1" s="1"/>
  <c r="AZ3057" i="1"/>
  <c r="AY3057" i="1"/>
  <c r="BA3057" i="1" s="1"/>
  <c r="AZ3056" i="1"/>
  <c r="AY3056" i="1"/>
  <c r="BA3056" i="1" s="1"/>
  <c r="AZ3055" i="1"/>
  <c r="AY3055" i="1"/>
  <c r="AZ3054" i="1"/>
  <c r="AY3054" i="1"/>
  <c r="BA3054" i="1" s="1"/>
  <c r="AZ3053" i="1"/>
  <c r="AY3053" i="1"/>
  <c r="AZ3052" i="1"/>
  <c r="AY3052" i="1"/>
  <c r="BA3052" i="1" s="1"/>
  <c r="AZ3051" i="1"/>
  <c r="AY3051" i="1"/>
  <c r="BA3051" i="1" s="1"/>
  <c r="AZ3050" i="1"/>
  <c r="AY3050" i="1"/>
  <c r="BA3050" i="1" s="1"/>
  <c r="AZ3049" i="1"/>
  <c r="AY3049" i="1"/>
  <c r="BA3049" i="1" s="1"/>
  <c r="AZ3048" i="1"/>
  <c r="AY3048" i="1"/>
  <c r="AZ3047" i="1"/>
  <c r="AY3047" i="1"/>
  <c r="AZ3046" i="1"/>
  <c r="BA3046" i="1" s="1"/>
  <c r="AY3046" i="1"/>
  <c r="AZ3045" i="1"/>
  <c r="AY3045" i="1"/>
  <c r="AZ3044" i="1"/>
  <c r="AY3044" i="1"/>
  <c r="AZ3043" i="1"/>
  <c r="BA3043" i="1" s="1"/>
  <c r="AY3043" i="1"/>
  <c r="AZ3042" i="1"/>
  <c r="AY3042" i="1"/>
  <c r="BA3042" i="1" s="1"/>
  <c r="AZ3041" i="1"/>
  <c r="AY3041" i="1"/>
  <c r="BA3041" i="1" s="1"/>
  <c r="AZ3040" i="1"/>
  <c r="AY3040" i="1"/>
  <c r="AZ3039" i="1"/>
  <c r="AY3039" i="1"/>
  <c r="AZ3038" i="1"/>
  <c r="AY3038" i="1"/>
  <c r="BA3038" i="1" s="1"/>
  <c r="AZ3037" i="1"/>
  <c r="AY3037" i="1"/>
  <c r="BA3036" i="1"/>
  <c r="AZ3036" i="1"/>
  <c r="AY3036" i="1"/>
  <c r="AZ3035" i="1"/>
  <c r="AY3035" i="1"/>
  <c r="BA3035" i="1" s="1"/>
  <c r="AZ3034" i="1"/>
  <c r="AY3034" i="1"/>
  <c r="BA3034" i="1" s="1"/>
  <c r="BA3033" i="1"/>
  <c r="AZ3033" i="1"/>
  <c r="AY3033" i="1"/>
  <c r="AZ3032" i="1"/>
  <c r="AY3032" i="1"/>
  <c r="BA3032" i="1" s="1"/>
  <c r="AZ3031" i="1"/>
  <c r="AY3031" i="1"/>
  <c r="AZ3030" i="1"/>
  <c r="AY3030" i="1"/>
  <c r="AZ3029" i="1"/>
  <c r="BA3029" i="1" s="1"/>
  <c r="AY3029" i="1"/>
  <c r="AZ3028" i="1"/>
  <c r="AY3028" i="1"/>
  <c r="BA3028" i="1" s="1"/>
  <c r="AZ3027" i="1"/>
  <c r="BA3027" i="1" s="1"/>
  <c r="AY3027" i="1"/>
  <c r="AZ3026" i="1"/>
  <c r="AY3026" i="1"/>
  <c r="BA3026" i="1" s="1"/>
  <c r="AZ3025" i="1"/>
  <c r="AY3025" i="1"/>
  <c r="AZ3024" i="1"/>
  <c r="AY3024" i="1"/>
  <c r="BA3024" i="1" s="1"/>
  <c r="AZ3023" i="1"/>
  <c r="AY3023" i="1"/>
  <c r="AZ3022" i="1"/>
  <c r="AY3022" i="1"/>
  <c r="BA3022" i="1" s="1"/>
  <c r="AZ3021" i="1"/>
  <c r="AY3021" i="1"/>
  <c r="AZ3020" i="1"/>
  <c r="AY3020" i="1"/>
  <c r="BA3020" i="1" s="1"/>
  <c r="AZ3019" i="1"/>
  <c r="AY3019" i="1"/>
  <c r="BA3019" i="1" s="1"/>
  <c r="AZ3018" i="1"/>
  <c r="AY3018" i="1"/>
  <c r="BA3018" i="1" s="1"/>
  <c r="AZ3017" i="1"/>
  <c r="AY3017" i="1"/>
  <c r="BA3017" i="1" s="1"/>
  <c r="AZ3016" i="1"/>
  <c r="AY3016" i="1"/>
  <c r="BA3016" i="1" s="1"/>
  <c r="AZ3015" i="1"/>
  <c r="AY3015" i="1"/>
  <c r="AZ3014" i="1"/>
  <c r="BA3014" i="1" s="1"/>
  <c r="AY3014" i="1"/>
  <c r="AZ3013" i="1"/>
  <c r="BA3013" i="1" s="1"/>
  <c r="AY3013" i="1"/>
  <c r="AZ3012" i="1"/>
  <c r="AY3012" i="1"/>
  <c r="BA3012" i="1" s="1"/>
  <c r="AZ3011" i="1"/>
  <c r="AY3011" i="1"/>
  <c r="AZ3010" i="1"/>
  <c r="AY3010" i="1"/>
  <c r="AZ3009" i="1"/>
  <c r="AY3009" i="1"/>
  <c r="BA3009" i="1" s="1"/>
  <c r="AZ3008" i="1"/>
  <c r="AY3008" i="1"/>
  <c r="BA3008" i="1" s="1"/>
  <c r="AZ3007" i="1"/>
  <c r="AY3007" i="1"/>
  <c r="AZ3006" i="1"/>
  <c r="AY3006" i="1"/>
  <c r="AZ3005" i="1"/>
  <c r="AY3005" i="1"/>
  <c r="AZ3004" i="1"/>
  <c r="AY3004" i="1"/>
  <c r="BA3004" i="1" s="1"/>
  <c r="AZ3003" i="1"/>
  <c r="AY3003" i="1"/>
  <c r="BA3003" i="1" s="1"/>
  <c r="AZ3002" i="1"/>
  <c r="AY3002" i="1"/>
  <c r="BA3002" i="1" s="1"/>
  <c r="AZ3001" i="1"/>
  <c r="AY3001" i="1"/>
  <c r="BA3001" i="1" s="1"/>
  <c r="AZ3000" i="1"/>
  <c r="AY3000" i="1"/>
  <c r="BA3000" i="1" s="1"/>
  <c r="AZ2999" i="1"/>
  <c r="AY2999" i="1"/>
  <c r="AZ2998" i="1"/>
  <c r="AY2998" i="1"/>
  <c r="BA2998" i="1" s="1"/>
  <c r="AZ2997" i="1"/>
  <c r="BA2997" i="1" s="1"/>
  <c r="AY2997" i="1"/>
  <c r="AZ2996" i="1"/>
  <c r="AY2996" i="1"/>
  <c r="BA2996" i="1" s="1"/>
  <c r="AZ2995" i="1"/>
  <c r="BA2995" i="1" s="1"/>
  <c r="AY2995" i="1"/>
  <c r="AZ2994" i="1"/>
  <c r="AY2994" i="1"/>
  <c r="BA2994" i="1" s="1"/>
  <c r="AZ2993" i="1"/>
  <c r="AY2993" i="1"/>
  <c r="BA2993" i="1" s="1"/>
  <c r="AZ2992" i="1"/>
  <c r="AY2992" i="1"/>
  <c r="BA2992" i="1" s="1"/>
  <c r="AZ2991" i="1"/>
  <c r="AY2991" i="1"/>
  <c r="AZ2990" i="1"/>
  <c r="AY2990" i="1"/>
  <c r="BA2990" i="1" s="1"/>
  <c r="AZ2989" i="1"/>
  <c r="AY2989" i="1"/>
  <c r="AZ2988" i="1"/>
  <c r="BA2988" i="1" s="1"/>
  <c r="AY2988" i="1"/>
  <c r="AZ2987" i="1"/>
  <c r="AY2987" i="1"/>
  <c r="BA2987" i="1" s="1"/>
  <c r="AZ2986" i="1"/>
  <c r="AY2986" i="1"/>
  <c r="AZ2985" i="1"/>
  <c r="AY2985" i="1"/>
  <c r="BA2985" i="1" s="1"/>
  <c r="AZ2984" i="1"/>
  <c r="AY2984" i="1"/>
  <c r="BA2984" i="1" s="1"/>
  <c r="AZ2983" i="1"/>
  <c r="AY2983" i="1"/>
  <c r="AZ2982" i="1"/>
  <c r="BA2982" i="1" s="1"/>
  <c r="AY2982" i="1"/>
  <c r="AZ2981" i="1"/>
  <c r="AY2981" i="1"/>
  <c r="AZ2980" i="1"/>
  <c r="AY2980" i="1"/>
  <c r="BA2980" i="1" s="1"/>
  <c r="AZ2979" i="1"/>
  <c r="BA2979" i="1" s="1"/>
  <c r="AY2979" i="1"/>
  <c r="AZ2978" i="1"/>
  <c r="AY2978" i="1"/>
  <c r="BA2978" i="1" s="1"/>
  <c r="AZ2977" i="1"/>
  <c r="AY2977" i="1"/>
  <c r="BA2977" i="1" s="1"/>
  <c r="AZ2976" i="1"/>
  <c r="AY2976" i="1"/>
  <c r="BA2976" i="1" s="1"/>
  <c r="AZ2975" i="1"/>
  <c r="AY2975" i="1"/>
  <c r="AZ2974" i="1"/>
  <c r="AY2974" i="1"/>
  <c r="BA2974" i="1" s="1"/>
  <c r="AZ2973" i="1"/>
  <c r="AY2973" i="1"/>
  <c r="AZ2972" i="1"/>
  <c r="AY2972" i="1"/>
  <c r="BA2972" i="1" s="1"/>
  <c r="AZ2971" i="1"/>
  <c r="AY2971" i="1"/>
  <c r="BA2971" i="1" s="1"/>
  <c r="AZ2970" i="1"/>
  <c r="AY2970" i="1"/>
  <c r="BA2970" i="1" s="1"/>
  <c r="BA2969" i="1"/>
  <c r="AZ2969" i="1"/>
  <c r="AY2969" i="1"/>
  <c r="AZ2968" i="1"/>
  <c r="AY2968" i="1"/>
  <c r="BA2968" i="1" s="1"/>
  <c r="AZ2967" i="1"/>
  <c r="AY2967" i="1"/>
  <c r="AZ2966" i="1"/>
  <c r="AY2966" i="1"/>
  <c r="AZ2965" i="1"/>
  <c r="BA2965" i="1" s="1"/>
  <c r="AY2965" i="1"/>
  <c r="AZ2964" i="1"/>
  <c r="AY2964" i="1"/>
  <c r="BA2964" i="1" s="1"/>
  <c r="AZ2963" i="1"/>
  <c r="BA2963" i="1" s="1"/>
  <c r="AY2963" i="1"/>
  <c r="AZ2962" i="1"/>
  <c r="AY2962" i="1"/>
  <c r="BA2962" i="1" s="1"/>
  <c r="AZ2961" i="1"/>
  <c r="AY2961" i="1"/>
  <c r="BA2961" i="1" s="1"/>
  <c r="AZ2960" i="1"/>
  <c r="AY2960" i="1"/>
  <c r="BA2960" i="1" s="1"/>
  <c r="AZ2959" i="1"/>
  <c r="AY2959" i="1"/>
  <c r="AZ2958" i="1"/>
  <c r="AY2958" i="1"/>
  <c r="BA2958" i="1" s="1"/>
  <c r="AZ2957" i="1"/>
  <c r="AY2957" i="1"/>
  <c r="AZ2956" i="1"/>
  <c r="AY2956" i="1"/>
  <c r="BA2956" i="1" s="1"/>
  <c r="AZ2955" i="1"/>
  <c r="AY2955" i="1"/>
  <c r="BA2955" i="1" s="1"/>
  <c r="AZ2954" i="1"/>
  <c r="AY2954" i="1"/>
  <c r="AZ2953" i="1"/>
  <c r="AY2953" i="1"/>
  <c r="BA2953" i="1" s="1"/>
  <c r="AZ2952" i="1"/>
  <c r="AY2952" i="1"/>
  <c r="BA2952" i="1" s="1"/>
  <c r="AZ2951" i="1"/>
  <c r="AY2951" i="1"/>
  <c r="AZ2950" i="1"/>
  <c r="BA2950" i="1" s="1"/>
  <c r="AY2950" i="1"/>
  <c r="AZ2949" i="1"/>
  <c r="BA2949" i="1" s="1"/>
  <c r="AY2949" i="1"/>
  <c r="AZ2948" i="1"/>
  <c r="AY2948" i="1"/>
  <c r="BA2948" i="1" s="1"/>
  <c r="AZ2947" i="1"/>
  <c r="BA2947" i="1" s="1"/>
  <c r="AY2947" i="1"/>
  <c r="AZ2946" i="1"/>
  <c r="AY2946" i="1"/>
  <c r="BA2946" i="1" s="1"/>
  <c r="AZ2945" i="1"/>
  <c r="AY2945" i="1"/>
  <c r="BA2945" i="1" s="1"/>
  <c r="AZ2944" i="1"/>
  <c r="AY2944" i="1"/>
  <c r="BA2944" i="1" s="1"/>
  <c r="AZ2943" i="1"/>
  <c r="AY2943" i="1"/>
  <c r="AZ2942" i="1"/>
  <c r="AY2942" i="1"/>
  <c r="BA2942" i="1" s="1"/>
  <c r="AZ2941" i="1"/>
  <c r="AY2941" i="1"/>
  <c r="AZ2940" i="1"/>
  <c r="AY2940" i="1"/>
  <c r="BA2940" i="1" s="1"/>
  <c r="AZ2939" i="1"/>
  <c r="AY2939" i="1"/>
  <c r="BA2939" i="1" s="1"/>
  <c r="AZ2938" i="1"/>
  <c r="AY2938" i="1"/>
  <c r="BA2938" i="1" s="1"/>
  <c r="AZ2937" i="1"/>
  <c r="AY2937" i="1"/>
  <c r="BA2937" i="1" s="1"/>
  <c r="AZ2936" i="1"/>
  <c r="AY2936" i="1"/>
  <c r="AZ2935" i="1"/>
  <c r="AY2935" i="1"/>
  <c r="AZ2934" i="1"/>
  <c r="BA2934" i="1" s="1"/>
  <c r="AY2934" i="1"/>
  <c r="AZ2933" i="1"/>
  <c r="AY2933" i="1"/>
  <c r="AZ2932" i="1"/>
  <c r="AY2932" i="1"/>
  <c r="AZ2931" i="1"/>
  <c r="BA2931" i="1" s="1"/>
  <c r="AY2931" i="1"/>
  <c r="AZ2930" i="1"/>
  <c r="AY2930" i="1"/>
  <c r="AZ2929" i="1"/>
  <c r="AY2929" i="1"/>
  <c r="BA2929" i="1" s="1"/>
  <c r="AZ2928" i="1"/>
  <c r="AY2928" i="1"/>
  <c r="AZ2927" i="1"/>
  <c r="AY2927" i="1"/>
  <c r="AZ2926" i="1"/>
  <c r="AY2926" i="1"/>
  <c r="BA2926" i="1" s="1"/>
  <c r="AZ2925" i="1"/>
  <c r="AY2925" i="1"/>
  <c r="BA2924" i="1"/>
  <c r="AZ2924" i="1"/>
  <c r="AY2924" i="1"/>
  <c r="AZ2923" i="1"/>
  <c r="AY2923" i="1"/>
  <c r="BA2923" i="1" s="1"/>
  <c r="AZ2922" i="1"/>
  <c r="AY2922" i="1"/>
  <c r="AZ2921" i="1"/>
  <c r="BA2921" i="1" s="1"/>
  <c r="AY2921" i="1"/>
  <c r="AZ2920" i="1"/>
  <c r="AY2920" i="1"/>
  <c r="BA2920" i="1" s="1"/>
  <c r="AZ2919" i="1"/>
  <c r="AY2919" i="1"/>
  <c r="AZ2918" i="1"/>
  <c r="AY2918" i="1"/>
  <c r="AZ2917" i="1"/>
  <c r="BA2917" i="1" s="1"/>
  <c r="AY2917" i="1"/>
  <c r="AZ2916" i="1"/>
  <c r="AY2916" i="1"/>
  <c r="BA2916" i="1" s="1"/>
  <c r="AZ2915" i="1"/>
  <c r="AY2915" i="1"/>
  <c r="BA2915" i="1" s="1"/>
  <c r="AZ2914" i="1"/>
  <c r="AY2914" i="1"/>
  <c r="AZ2913" i="1"/>
  <c r="AY2913" i="1"/>
  <c r="BA2913" i="1" s="1"/>
  <c r="AZ2912" i="1"/>
  <c r="AY2912" i="1"/>
  <c r="BA2912" i="1" s="1"/>
  <c r="AZ2911" i="1"/>
  <c r="AY2911" i="1"/>
  <c r="AZ2910" i="1"/>
  <c r="AY2910" i="1"/>
  <c r="AZ2909" i="1"/>
  <c r="AY2909" i="1"/>
  <c r="AZ2908" i="1"/>
  <c r="AY2908" i="1"/>
  <c r="BA2908" i="1" s="1"/>
  <c r="AZ2907" i="1"/>
  <c r="AY2907" i="1"/>
  <c r="BA2907" i="1" s="1"/>
  <c r="AZ2906" i="1"/>
  <c r="AY2906" i="1"/>
  <c r="AZ2905" i="1"/>
  <c r="AY2905" i="1"/>
  <c r="BA2905" i="1" s="1"/>
  <c r="AZ2904" i="1"/>
  <c r="AY2904" i="1"/>
  <c r="BA2904" i="1" s="1"/>
  <c r="AZ2903" i="1"/>
  <c r="AY2903" i="1"/>
  <c r="AZ2902" i="1"/>
  <c r="BA2902" i="1" s="1"/>
  <c r="AY2902" i="1"/>
  <c r="AZ2901" i="1"/>
  <c r="BA2901" i="1" s="1"/>
  <c r="AY2901" i="1"/>
  <c r="AZ2900" i="1"/>
  <c r="AY2900" i="1"/>
  <c r="BA2900" i="1" s="1"/>
  <c r="AZ2899" i="1"/>
  <c r="AY2899" i="1"/>
  <c r="AZ2898" i="1"/>
  <c r="AY2898" i="1"/>
  <c r="BA2898" i="1" s="1"/>
  <c r="AZ2897" i="1"/>
  <c r="AY2897" i="1"/>
  <c r="BA2897" i="1" s="1"/>
  <c r="AZ2896" i="1"/>
  <c r="AY2896" i="1"/>
  <c r="AZ2895" i="1"/>
  <c r="AY2895" i="1"/>
  <c r="AZ2894" i="1"/>
  <c r="AY2894" i="1"/>
  <c r="BA2894" i="1" s="1"/>
  <c r="AZ2893" i="1"/>
  <c r="AY2893" i="1"/>
  <c r="AZ2892" i="1"/>
  <c r="AY2892" i="1"/>
  <c r="BA2892" i="1" s="1"/>
  <c r="AZ2891" i="1"/>
  <c r="AY2891" i="1"/>
  <c r="AZ2890" i="1"/>
  <c r="AY2890" i="1"/>
  <c r="AZ2889" i="1"/>
  <c r="AY2889" i="1"/>
  <c r="BA2889" i="1" s="1"/>
  <c r="AZ2888" i="1"/>
  <c r="AY2888" i="1"/>
  <c r="BA2888" i="1" s="1"/>
  <c r="AZ2887" i="1"/>
  <c r="AY2887" i="1"/>
  <c r="AZ2886" i="1"/>
  <c r="BA2886" i="1" s="1"/>
  <c r="AY2886" i="1"/>
  <c r="AZ2885" i="1"/>
  <c r="AY2885" i="1"/>
  <c r="AZ2884" i="1"/>
  <c r="AY2884" i="1"/>
  <c r="BA2884" i="1" s="1"/>
  <c r="AZ2883" i="1"/>
  <c r="AY2883" i="1"/>
  <c r="BA2883" i="1" s="1"/>
  <c r="AZ2882" i="1"/>
  <c r="AY2882" i="1"/>
  <c r="BA2882" i="1" s="1"/>
  <c r="AZ2881" i="1"/>
  <c r="AY2881" i="1"/>
  <c r="BA2881" i="1" s="1"/>
  <c r="AZ2880" i="1"/>
  <c r="AY2880" i="1"/>
  <c r="AZ2879" i="1"/>
  <c r="AY2879" i="1"/>
  <c r="AZ2878" i="1"/>
  <c r="AY2878" i="1"/>
  <c r="BA2878" i="1" s="1"/>
  <c r="AZ2877" i="1"/>
  <c r="AY2877" i="1"/>
  <c r="BA2876" i="1"/>
  <c r="AZ2876" i="1"/>
  <c r="AY2876" i="1"/>
  <c r="AZ2875" i="1"/>
  <c r="AY2875" i="1"/>
  <c r="BA2875" i="1" s="1"/>
  <c r="AZ2874" i="1"/>
  <c r="AY2874" i="1"/>
  <c r="BA2874" i="1" s="1"/>
  <c r="AZ2873" i="1"/>
  <c r="BA2873" i="1" s="1"/>
  <c r="AY2873" i="1"/>
  <c r="AZ2872" i="1"/>
  <c r="AY2872" i="1"/>
  <c r="AZ2871" i="1"/>
  <c r="AY2871" i="1"/>
  <c r="AZ2870" i="1"/>
  <c r="AY2870" i="1"/>
  <c r="AZ2869" i="1"/>
  <c r="AY2869" i="1"/>
  <c r="AZ2868" i="1"/>
  <c r="AY2868" i="1"/>
  <c r="BA2868" i="1" s="1"/>
  <c r="AZ2867" i="1"/>
  <c r="BA2867" i="1" s="1"/>
  <c r="AY2867" i="1"/>
  <c r="AZ2866" i="1"/>
  <c r="AY2866" i="1"/>
  <c r="BA2866" i="1" s="1"/>
  <c r="AZ2865" i="1"/>
  <c r="AY2865" i="1"/>
  <c r="AZ2864" i="1"/>
  <c r="AY2864" i="1"/>
  <c r="AZ2863" i="1"/>
  <c r="AY2863" i="1"/>
  <c r="AZ2862" i="1"/>
  <c r="AY2862" i="1"/>
  <c r="BA2862" i="1" s="1"/>
  <c r="AZ2861" i="1"/>
  <c r="AY2861" i="1"/>
  <c r="AZ2860" i="1"/>
  <c r="AY2860" i="1"/>
  <c r="BA2860" i="1" s="1"/>
  <c r="AZ2859" i="1"/>
  <c r="AY2859" i="1"/>
  <c r="BA2859" i="1" s="1"/>
  <c r="AZ2858" i="1"/>
  <c r="AY2858" i="1"/>
  <c r="AZ2857" i="1"/>
  <c r="AY2857" i="1"/>
  <c r="BA2857" i="1" s="1"/>
  <c r="AZ2856" i="1"/>
  <c r="AY2856" i="1"/>
  <c r="BA2856" i="1" s="1"/>
  <c r="AZ2855" i="1"/>
  <c r="AY2855" i="1"/>
  <c r="AZ2854" i="1"/>
  <c r="BA2854" i="1" s="1"/>
  <c r="AY2854" i="1"/>
  <c r="AZ2853" i="1"/>
  <c r="AY2853" i="1"/>
  <c r="AZ2852" i="1"/>
  <c r="AY2852" i="1"/>
  <c r="BA2852" i="1" s="1"/>
  <c r="AZ2851" i="1"/>
  <c r="AY2851" i="1"/>
  <c r="AZ2850" i="1"/>
  <c r="AY2850" i="1"/>
  <c r="BA2850" i="1" s="1"/>
  <c r="AZ2849" i="1"/>
  <c r="AY2849" i="1"/>
  <c r="BA2849" i="1" s="1"/>
  <c r="AZ2848" i="1"/>
  <c r="AY2848" i="1"/>
  <c r="BA2848" i="1" s="1"/>
  <c r="AZ2847" i="1"/>
  <c r="AY2847" i="1"/>
  <c r="AZ2846" i="1"/>
  <c r="AY2846" i="1"/>
  <c r="BA2846" i="1" s="1"/>
  <c r="AZ2845" i="1"/>
  <c r="AY2845" i="1"/>
  <c r="AZ2844" i="1"/>
  <c r="AY2844" i="1"/>
  <c r="BA2844" i="1" s="1"/>
  <c r="AZ2843" i="1"/>
  <c r="AY2843" i="1"/>
  <c r="AZ2842" i="1"/>
  <c r="AY2842" i="1"/>
  <c r="BA2842" i="1" s="1"/>
  <c r="AZ2841" i="1"/>
  <c r="AY2841" i="1"/>
  <c r="BA2841" i="1" s="1"/>
  <c r="AZ2840" i="1"/>
  <c r="AY2840" i="1"/>
  <c r="BA2840" i="1" s="1"/>
  <c r="AZ2839" i="1"/>
  <c r="AY2839" i="1"/>
  <c r="AZ2838" i="1"/>
  <c r="BA2838" i="1" s="1"/>
  <c r="AY2838" i="1"/>
  <c r="AZ2837" i="1"/>
  <c r="AY2837" i="1"/>
  <c r="AZ2836" i="1"/>
  <c r="AY2836" i="1"/>
  <c r="BA2836" i="1" s="1"/>
  <c r="AZ2835" i="1"/>
  <c r="BA2835" i="1" s="1"/>
  <c r="AY2835" i="1"/>
  <c r="AZ2834" i="1"/>
  <c r="AY2834" i="1"/>
  <c r="BA2834" i="1" s="1"/>
  <c r="AZ2833" i="1"/>
  <c r="AY2833" i="1"/>
  <c r="BA2833" i="1" s="1"/>
  <c r="AZ2832" i="1"/>
  <c r="AY2832" i="1"/>
  <c r="AZ2831" i="1"/>
  <c r="AY2831" i="1"/>
  <c r="AZ2830" i="1"/>
  <c r="AY2830" i="1"/>
  <c r="BA2830" i="1" s="1"/>
  <c r="AZ2829" i="1"/>
  <c r="AY2829" i="1"/>
  <c r="AZ2828" i="1"/>
  <c r="BA2828" i="1" s="1"/>
  <c r="AY2828" i="1"/>
  <c r="AZ2827" i="1"/>
  <c r="AY2827" i="1"/>
  <c r="BA2827" i="1" s="1"/>
  <c r="AZ2826" i="1"/>
  <c r="AY2826" i="1"/>
  <c r="AZ2825" i="1"/>
  <c r="AY2825" i="1"/>
  <c r="BA2825" i="1" s="1"/>
  <c r="AZ2824" i="1"/>
  <c r="AY2824" i="1"/>
  <c r="BA2824" i="1" s="1"/>
  <c r="AZ2823" i="1"/>
  <c r="AY2823" i="1"/>
  <c r="AZ2822" i="1"/>
  <c r="BA2822" i="1" s="1"/>
  <c r="AY2822" i="1"/>
  <c r="AZ2821" i="1"/>
  <c r="AY2821" i="1"/>
  <c r="AZ2820" i="1"/>
  <c r="AY2820" i="1"/>
  <c r="BA2820" i="1" s="1"/>
  <c r="AZ2819" i="1"/>
  <c r="AY2819" i="1"/>
  <c r="BA2819" i="1" s="1"/>
  <c r="AZ2818" i="1"/>
  <c r="AY2818" i="1"/>
  <c r="AZ2817" i="1"/>
  <c r="AY2817" i="1"/>
  <c r="AZ2816" i="1"/>
  <c r="AY2816" i="1"/>
  <c r="BA2816" i="1" s="1"/>
  <c r="AZ2815" i="1"/>
  <c r="AY2815" i="1"/>
  <c r="AZ2814" i="1"/>
  <c r="AY2814" i="1"/>
  <c r="BA2814" i="1" s="1"/>
  <c r="AZ2813" i="1"/>
  <c r="AY2813" i="1"/>
  <c r="AZ2812" i="1"/>
  <c r="AY2812" i="1"/>
  <c r="BA2812" i="1" s="1"/>
  <c r="AZ2811" i="1"/>
  <c r="AY2811" i="1"/>
  <c r="BA2811" i="1" s="1"/>
  <c r="AZ2810" i="1"/>
  <c r="AY2810" i="1"/>
  <c r="BA2810" i="1" s="1"/>
  <c r="AZ2809" i="1"/>
  <c r="AY2809" i="1"/>
  <c r="BA2809" i="1" s="1"/>
  <c r="AZ2808" i="1"/>
  <c r="AY2808" i="1"/>
  <c r="BA2808" i="1" s="1"/>
  <c r="AZ2807" i="1"/>
  <c r="AY2807" i="1"/>
  <c r="BA2806" i="1"/>
  <c r="AZ2806" i="1"/>
  <c r="AY2806" i="1"/>
  <c r="AZ2805" i="1"/>
  <c r="BA2805" i="1" s="1"/>
  <c r="AY2805" i="1"/>
  <c r="AZ2804" i="1"/>
  <c r="AY2804" i="1"/>
  <c r="AZ2803" i="1"/>
  <c r="AY2803" i="1"/>
  <c r="AZ2802" i="1"/>
  <c r="AY2802" i="1"/>
  <c r="AZ2801" i="1"/>
  <c r="AY2801" i="1"/>
  <c r="BA2801" i="1" s="1"/>
  <c r="AZ2800" i="1"/>
  <c r="AY2800" i="1"/>
  <c r="AZ2799" i="1"/>
  <c r="AY2799" i="1"/>
  <c r="AZ2798" i="1"/>
  <c r="AY2798" i="1"/>
  <c r="BA2798" i="1" s="1"/>
  <c r="AZ2797" i="1"/>
  <c r="AY2797" i="1"/>
  <c r="AZ2796" i="1"/>
  <c r="AY2796" i="1"/>
  <c r="BA2796" i="1" s="1"/>
  <c r="AZ2795" i="1"/>
  <c r="AY2795" i="1"/>
  <c r="AZ2794" i="1"/>
  <c r="AY2794" i="1"/>
  <c r="AZ2793" i="1"/>
  <c r="AY2793" i="1"/>
  <c r="BA2793" i="1" s="1"/>
  <c r="AZ2792" i="1"/>
  <c r="AY2792" i="1"/>
  <c r="AZ2791" i="1"/>
  <c r="AY2791" i="1"/>
  <c r="AZ2790" i="1"/>
  <c r="BA2790" i="1" s="1"/>
  <c r="AY2790" i="1"/>
  <c r="AZ2789" i="1"/>
  <c r="BA2789" i="1" s="1"/>
  <c r="AY2789" i="1"/>
  <c r="AZ2788" i="1"/>
  <c r="AY2788" i="1"/>
  <c r="AZ2787" i="1"/>
  <c r="AY2787" i="1"/>
  <c r="BA2787" i="1" s="1"/>
  <c r="AZ2786" i="1"/>
  <c r="AY2786" i="1"/>
  <c r="AZ2785" i="1"/>
  <c r="AY2785" i="1"/>
  <c r="BA2785" i="1" s="1"/>
  <c r="AZ2784" i="1"/>
  <c r="AY2784" i="1"/>
  <c r="AZ2783" i="1"/>
  <c r="AY2783" i="1"/>
  <c r="AZ2782" i="1"/>
  <c r="AY2782" i="1"/>
  <c r="BA2782" i="1" s="1"/>
  <c r="AZ2781" i="1"/>
  <c r="AY2781" i="1"/>
  <c r="BA2780" i="1"/>
  <c r="AZ2780" i="1"/>
  <c r="AY2780" i="1"/>
  <c r="AZ2779" i="1"/>
  <c r="AY2779" i="1"/>
  <c r="BA2779" i="1" s="1"/>
  <c r="AZ2778" i="1"/>
  <c r="AY2778" i="1"/>
  <c r="BA2778" i="1" s="1"/>
  <c r="AZ2777" i="1"/>
  <c r="BA2777" i="1" s="1"/>
  <c r="AY2777" i="1"/>
  <c r="AZ2776" i="1"/>
  <c r="AY2776" i="1"/>
  <c r="BA2776" i="1" s="1"/>
  <c r="AZ2775" i="1"/>
  <c r="AY2775" i="1"/>
  <c r="AZ2774" i="1"/>
  <c r="AY2774" i="1"/>
  <c r="AZ2773" i="1"/>
  <c r="BA2773" i="1" s="1"/>
  <c r="AY2773" i="1"/>
  <c r="AZ2772" i="1"/>
  <c r="AY2772" i="1"/>
  <c r="AZ2771" i="1"/>
  <c r="BA2771" i="1" s="1"/>
  <c r="AY2771" i="1"/>
  <c r="AZ2770" i="1"/>
  <c r="AY2770" i="1"/>
  <c r="AZ2769" i="1"/>
  <c r="AY2769" i="1"/>
  <c r="AZ2768" i="1"/>
  <c r="AY2768" i="1"/>
  <c r="AZ2767" i="1"/>
  <c r="AY2767" i="1"/>
  <c r="AZ2766" i="1"/>
  <c r="AY2766" i="1"/>
  <c r="BA2766" i="1" s="1"/>
  <c r="AZ2765" i="1"/>
  <c r="AY2765" i="1"/>
  <c r="AZ2764" i="1"/>
  <c r="AY2764" i="1"/>
  <c r="BA2764" i="1" s="1"/>
  <c r="AZ2763" i="1"/>
  <c r="AY2763" i="1"/>
  <c r="BA2763" i="1" s="1"/>
  <c r="AZ2762" i="1"/>
  <c r="AY2762" i="1"/>
  <c r="AZ2761" i="1"/>
  <c r="AY2761" i="1"/>
  <c r="BA2761" i="1" s="1"/>
  <c r="AZ2760" i="1"/>
  <c r="AY2760" i="1"/>
  <c r="BA2760" i="1" s="1"/>
  <c r="AZ2759" i="1"/>
  <c r="AY2759" i="1"/>
  <c r="AZ2758" i="1"/>
  <c r="BA2758" i="1" s="1"/>
  <c r="AY2758" i="1"/>
  <c r="AZ2757" i="1"/>
  <c r="BA2757" i="1" s="1"/>
  <c r="AY2757" i="1"/>
  <c r="AZ2756" i="1"/>
  <c r="AY2756" i="1"/>
  <c r="BA2756" i="1" s="1"/>
  <c r="AZ2755" i="1"/>
  <c r="AY2755" i="1"/>
  <c r="BA2755" i="1" s="1"/>
  <c r="AZ2754" i="1"/>
  <c r="AY2754" i="1"/>
  <c r="BA2754" i="1" s="1"/>
  <c r="AZ2753" i="1"/>
  <c r="AY2753" i="1"/>
  <c r="BA2753" i="1" s="1"/>
  <c r="AZ2752" i="1"/>
  <c r="AY2752" i="1"/>
  <c r="BA2752" i="1" s="1"/>
  <c r="AZ2751" i="1"/>
  <c r="AY2751" i="1"/>
  <c r="AZ2750" i="1"/>
  <c r="AY2750" i="1"/>
  <c r="BA2750" i="1" s="1"/>
  <c r="AZ2749" i="1"/>
  <c r="BA2749" i="1" s="1"/>
  <c r="AY2749" i="1"/>
  <c r="AZ2748" i="1"/>
  <c r="AY2748" i="1"/>
  <c r="BA2748" i="1" s="1"/>
  <c r="AZ2747" i="1"/>
  <c r="AY2747" i="1"/>
  <c r="AZ2746" i="1"/>
  <c r="AY2746" i="1"/>
  <c r="BA2746" i="1" s="1"/>
  <c r="AZ2745" i="1"/>
  <c r="AY2745" i="1"/>
  <c r="BA2745" i="1" s="1"/>
  <c r="AZ2744" i="1"/>
  <c r="AY2744" i="1"/>
  <c r="BA2744" i="1" s="1"/>
  <c r="AZ2743" i="1"/>
  <c r="AY2743" i="1"/>
  <c r="AZ2742" i="1"/>
  <c r="BA2742" i="1" s="1"/>
  <c r="AY2742" i="1"/>
  <c r="AZ2741" i="1"/>
  <c r="BA2741" i="1" s="1"/>
  <c r="AY2741" i="1"/>
  <c r="AZ2740" i="1"/>
  <c r="AY2740" i="1"/>
  <c r="AZ2739" i="1"/>
  <c r="BA2739" i="1" s="1"/>
  <c r="AY2739" i="1"/>
  <c r="AZ2738" i="1"/>
  <c r="AY2738" i="1"/>
  <c r="BA2738" i="1" s="1"/>
  <c r="AZ2737" i="1"/>
  <c r="AY2737" i="1"/>
  <c r="BA2737" i="1" s="1"/>
  <c r="AZ2736" i="1"/>
  <c r="AY2736" i="1"/>
  <c r="AZ2735" i="1"/>
  <c r="AY2735" i="1"/>
  <c r="AZ2734" i="1"/>
  <c r="AY2734" i="1"/>
  <c r="BA2734" i="1" s="1"/>
  <c r="AZ2733" i="1"/>
  <c r="AY2733" i="1"/>
  <c r="AZ2732" i="1"/>
  <c r="BA2732" i="1" s="1"/>
  <c r="AY2732" i="1"/>
  <c r="AZ2731" i="1"/>
  <c r="AY2731" i="1"/>
  <c r="BA2731" i="1" s="1"/>
  <c r="AZ2730" i="1"/>
  <c r="AY2730" i="1"/>
  <c r="AZ2729" i="1"/>
  <c r="AY2729" i="1"/>
  <c r="BA2729" i="1" s="1"/>
  <c r="AZ2728" i="1"/>
  <c r="AY2728" i="1"/>
  <c r="BA2728" i="1" s="1"/>
  <c r="AZ2727" i="1"/>
  <c r="AY2727" i="1"/>
  <c r="AZ2726" i="1"/>
  <c r="BA2726" i="1" s="1"/>
  <c r="AY2726" i="1"/>
  <c r="AZ2725" i="1"/>
  <c r="AY2725" i="1"/>
  <c r="AZ2724" i="1"/>
  <c r="AY2724" i="1"/>
  <c r="BA2724" i="1" s="1"/>
  <c r="AZ2723" i="1"/>
  <c r="AY2723" i="1"/>
  <c r="BA2723" i="1" s="1"/>
  <c r="AZ2722" i="1"/>
  <c r="AY2722" i="1"/>
  <c r="BA2722" i="1" s="1"/>
  <c r="AZ2721" i="1"/>
  <c r="AY2721" i="1"/>
  <c r="AZ2720" i="1"/>
  <c r="AY2720" i="1"/>
  <c r="BA2720" i="1" s="1"/>
  <c r="AZ2719" i="1"/>
  <c r="AY2719" i="1"/>
  <c r="AZ2718" i="1"/>
  <c r="AY2718" i="1"/>
  <c r="BA2718" i="1" s="1"/>
  <c r="AZ2717" i="1"/>
  <c r="BA2717" i="1" s="1"/>
  <c r="AY2717" i="1"/>
  <c r="AZ2716" i="1"/>
  <c r="AY2716" i="1"/>
  <c r="BA2716" i="1" s="1"/>
  <c r="AZ2715" i="1"/>
  <c r="AY2715" i="1"/>
  <c r="BA2715" i="1" s="1"/>
  <c r="AZ2714" i="1"/>
  <c r="AY2714" i="1"/>
  <c r="AZ2713" i="1"/>
  <c r="AY2713" i="1"/>
  <c r="BA2713" i="1" s="1"/>
  <c r="AZ2712" i="1"/>
  <c r="AY2712" i="1"/>
  <c r="BA2712" i="1" s="1"/>
  <c r="AZ2711" i="1"/>
  <c r="AY2711" i="1"/>
  <c r="BA2710" i="1"/>
  <c r="AZ2710" i="1"/>
  <c r="AY2710" i="1"/>
  <c r="AZ2709" i="1"/>
  <c r="BA2709" i="1" s="1"/>
  <c r="AY2709" i="1"/>
  <c r="AZ2708" i="1"/>
  <c r="AY2708" i="1"/>
  <c r="AZ2707" i="1"/>
  <c r="AY2707" i="1"/>
  <c r="AZ2706" i="1"/>
  <c r="AY2706" i="1"/>
  <c r="BA2706" i="1" s="1"/>
  <c r="AZ2705" i="1"/>
  <c r="AY2705" i="1"/>
  <c r="BA2705" i="1" s="1"/>
  <c r="AZ2704" i="1"/>
  <c r="AY2704" i="1"/>
  <c r="AZ2703" i="1"/>
  <c r="AY2703" i="1"/>
  <c r="AZ2702" i="1"/>
  <c r="AY2702" i="1"/>
  <c r="BA2702" i="1" s="1"/>
  <c r="AZ2701" i="1"/>
  <c r="AY2701" i="1"/>
  <c r="AZ2700" i="1"/>
  <c r="AY2700" i="1"/>
  <c r="BA2700" i="1" s="1"/>
  <c r="AZ2699" i="1"/>
  <c r="AY2699" i="1"/>
  <c r="AZ2698" i="1"/>
  <c r="AY2698" i="1"/>
  <c r="AZ2697" i="1"/>
  <c r="AY2697" i="1"/>
  <c r="BA2697" i="1" s="1"/>
  <c r="AZ2696" i="1"/>
  <c r="AY2696" i="1"/>
  <c r="BA2696" i="1" s="1"/>
  <c r="AZ2695" i="1"/>
  <c r="AY2695" i="1"/>
  <c r="AZ2694" i="1"/>
  <c r="BA2694" i="1" s="1"/>
  <c r="AY2694" i="1"/>
  <c r="AZ2693" i="1"/>
  <c r="BA2693" i="1" s="1"/>
  <c r="AY2693" i="1"/>
  <c r="AZ2692" i="1"/>
  <c r="AY2692" i="1"/>
  <c r="BA2692" i="1" s="1"/>
  <c r="AZ2691" i="1"/>
  <c r="AY2691" i="1"/>
  <c r="BA2691" i="1" s="1"/>
  <c r="AZ2690" i="1"/>
  <c r="AY2690" i="1"/>
  <c r="BA2690" i="1" s="1"/>
  <c r="AZ2689" i="1"/>
  <c r="AY2689" i="1"/>
  <c r="BA2689" i="1" s="1"/>
  <c r="AZ2688" i="1"/>
  <c r="AY2688" i="1"/>
  <c r="AZ2687" i="1"/>
  <c r="AY2687" i="1"/>
  <c r="AZ2686" i="1"/>
  <c r="AY2686" i="1"/>
  <c r="AZ2685" i="1"/>
  <c r="AY2685" i="1"/>
  <c r="BA2684" i="1"/>
  <c r="AZ2684" i="1"/>
  <c r="AY2684" i="1"/>
  <c r="AZ2683" i="1"/>
  <c r="AY2683" i="1"/>
  <c r="BA2683" i="1" s="1"/>
  <c r="AZ2682" i="1"/>
  <c r="AY2682" i="1"/>
  <c r="BA2682" i="1" s="1"/>
  <c r="BA2681" i="1"/>
  <c r="AZ2681" i="1"/>
  <c r="AY2681" i="1"/>
  <c r="AZ2680" i="1"/>
  <c r="AY2680" i="1"/>
  <c r="BA2680" i="1" s="1"/>
  <c r="AZ2679" i="1"/>
  <c r="AY2679" i="1"/>
  <c r="AZ2678" i="1"/>
  <c r="AY2678" i="1"/>
  <c r="AZ2677" i="1"/>
  <c r="BA2677" i="1" s="1"/>
  <c r="AY2677" i="1"/>
  <c r="AZ2676" i="1"/>
  <c r="AY2676" i="1"/>
  <c r="AZ2675" i="1"/>
  <c r="AY2675" i="1"/>
  <c r="BA2675" i="1" s="1"/>
  <c r="AZ2674" i="1"/>
  <c r="AY2674" i="1"/>
  <c r="AZ2673" i="1"/>
  <c r="AY2673" i="1"/>
  <c r="AZ2672" i="1"/>
  <c r="AY2672" i="1"/>
  <c r="AZ2671" i="1"/>
  <c r="AY2671" i="1"/>
  <c r="AZ2670" i="1"/>
  <c r="AY2670" i="1"/>
  <c r="BA2670" i="1" s="1"/>
  <c r="AZ2669" i="1"/>
  <c r="AY2669" i="1"/>
  <c r="AZ2668" i="1"/>
  <c r="AY2668" i="1"/>
  <c r="BA2668" i="1" s="1"/>
  <c r="AZ2667" i="1"/>
  <c r="AY2667" i="1"/>
  <c r="BA2667" i="1" s="1"/>
  <c r="AZ2666" i="1"/>
  <c r="AY2666" i="1"/>
  <c r="AZ2665" i="1"/>
  <c r="AY2665" i="1"/>
  <c r="BA2665" i="1" s="1"/>
  <c r="AZ2664" i="1"/>
  <c r="AY2664" i="1"/>
  <c r="BA2664" i="1" s="1"/>
  <c r="AZ2663" i="1"/>
  <c r="AY2663" i="1"/>
  <c r="AZ2662" i="1"/>
  <c r="AY2662" i="1"/>
  <c r="AZ2661" i="1"/>
  <c r="BA2661" i="1" s="1"/>
  <c r="AY2661" i="1"/>
  <c r="AZ2660" i="1"/>
  <c r="AY2660" i="1"/>
  <c r="BA2660" i="1" s="1"/>
  <c r="AZ2659" i="1"/>
  <c r="AY2659" i="1"/>
  <c r="BA2659" i="1" s="1"/>
  <c r="AZ2658" i="1"/>
  <c r="AY2658" i="1"/>
  <c r="AZ2657" i="1"/>
  <c r="BA2657" i="1" s="1"/>
  <c r="AY2657" i="1"/>
  <c r="AZ2656" i="1"/>
  <c r="AY2656" i="1"/>
  <c r="BA2656" i="1" s="1"/>
  <c r="AZ2655" i="1"/>
  <c r="AY2655" i="1"/>
  <c r="BA2655" i="1" s="1"/>
  <c r="BA2654" i="1"/>
  <c r="AZ2654" i="1"/>
  <c r="AY2654" i="1"/>
  <c r="AZ2653" i="1"/>
  <c r="BA2653" i="1" s="1"/>
  <c r="AY2653" i="1"/>
  <c r="AZ2652" i="1"/>
  <c r="AY2652" i="1"/>
  <c r="BA2652" i="1" s="1"/>
  <c r="BA2651" i="1"/>
  <c r="AZ2651" i="1"/>
  <c r="AY2651" i="1"/>
  <c r="AZ2650" i="1"/>
  <c r="AY2650" i="1"/>
  <c r="BA2650" i="1" s="1"/>
  <c r="AZ2649" i="1"/>
  <c r="AY2649" i="1"/>
  <c r="BA2649" i="1" s="1"/>
  <c r="AZ2648" i="1"/>
  <c r="AY2648" i="1"/>
  <c r="AZ2647" i="1"/>
  <c r="AY2647" i="1"/>
  <c r="AZ2646" i="1"/>
  <c r="AY2646" i="1"/>
  <c r="BA2646" i="1" s="1"/>
  <c r="AZ2645" i="1"/>
  <c r="AY2645" i="1"/>
  <c r="AZ2644" i="1"/>
  <c r="AY2644" i="1"/>
  <c r="AZ2643" i="1"/>
  <c r="AY2643" i="1"/>
  <c r="AZ2642" i="1"/>
  <c r="AY2642" i="1"/>
  <c r="BA2642" i="1" s="1"/>
  <c r="AZ2641" i="1"/>
  <c r="BA2641" i="1" s="1"/>
  <c r="AY2641" i="1"/>
  <c r="AZ2640" i="1"/>
  <c r="AY2640" i="1"/>
  <c r="BA2640" i="1" s="1"/>
  <c r="AZ2639" i="1"/>
  <c r="AY2639" i="1"/>
  <c r="AZ2638" i="1"/>
  <c r="AY2638" i="1"/>
  <c r="BA2638" i="1" s="1"/>
  <c r="AZ2637" i="1"/>
  <c r="BA2637" i="1" s="1"/>
  <c r="AY2637" i="1"/>
  <c r="AZ2636" i="1"/>
  <c r="AY2636" i="1"/>
  <c r="BA2636" i="1" s="1"/>
  <c r="AZ2635" i="1"/>
  <c r="AY2635" i="1"/>
  <c r="AZ2634" i="1"/>
  <c r="AY2634" i="1"/>
  <c r="AZ2633" i="1"/>
  <c r="AY2633" i="1"/>
  <c r="AZ2632" i="1"/>
  <c r="AY2632" i="1"/>
  <c r="BA2632" i="1" s="1"/>
  <c r="AZ2631" i="1"/>
  <c r="AY2631" i="1"/>
  <c r="AZ2630" i="1"/>
  <c r="AY2630" i="1"/>
  <c r="BA2630" i="1" s="1"/>
  <c r="AZ2629" i="1"/>
  <c r="BA2629" i="1" s="1"/>
  <c r="AY2629" i="1"/>
  <c r="AZ2628" i="1"/>
  <c r="AY2628" i="1"/>
  <c r="BA2628" i="1" s="1"/>
  <c r="BA2627" i="1"/>
  <c r="AZ2627" i="1"/>
  <c r="AY2627" i="1"/>
  <c r="AZ2626" i="1"/>
  <c r="AY2626" i="1"/>
  <c r="BA2626" i="1" s="1"/>
  <c r="AZ2625" i="1"/>
  <c r="BA2625" i="1" s="1"/>
  <c r="AY2625" i="1"/>
  <c r="AZ2624" i="1"/>
  <c r="AY2624" i="1"/>
  <c r="AZ2623" i="1"/>
  <c r="AY2623" i="1"/>
  <c r="BA2623" i="1" s="1"/>
  <c r="AZ2622" i="1"/>
  <c r="AY2622" i="1"/>
  <c r="AZ2621" i="1"/>
  <c r="BA2621" i="1" s="1"/>
  <c r="AY2621" i="1"/>
  <c r="BA2620" i="1"/>
  <c r="AZ2620" i="1"/>
  <c r="AY2620" i="1"/>
  <c r="AZ2619" i="1"/>
  <c r="AY2619" i="1"/>
  <c r="BA2619" i="1" s="1"/>
  <c r="AZ2618" i="1"/>
  <c r="AY2618" i="1"/>
  <c r="AZ2617" i="1"/>
  <c r="AY2617" i="1"/>
  <c r="AZ2616" i="1"/>
  <c r="AY2616" i="1"/>
  <c r="BA2616" i="1" s="1"/>
  <c r="AZ2615" i="1"/>
  <c r="AY2615" i="1"/>
  <c r="AZ2614" i="1"/>
  <c r="AY2614" i="1"/>
  <c r="BA2614" i="1" s="1"/>
  <c r="AZ2613" i="1"/>
  <c r="BA2613" i="1" s="1"/>
  <c r="AY2613" i="1"/>
  <c r="AZ2612" i="1"/>
  <c r="AY2612" i="1"/>
  <c r="BA2612" i="1" s="1"/>
  <c r="AZ2611" i="1"/>
  <c r="AY2611" i="1"/>
  <c r="BA2611" i="1" s="1"/>
  <c r="AZ2610" i="1"/>
  <c r="AY2610" i="1"/>
  <c r="BA2610" i="1" s="1"/>
  <c r="AZ2609" i="1"/>
  <c r="AY2609" i="1"/>
  <c r="AZ2608" i="1"/>
  <c r="AY2608" i="1"/>
  <c r="AZ2607" i="1"/>
  <c r="AY2607" i="1"/>
  <c r="AZ2606" i="1"/>
  <c r="AY2606" i="1"/>
  <c r="BA2606" i="1" s="1"/>
  <c r="AZ2605" i="1"/>
  <c r="BA2605" i="1" s="1"/>
  <c r="AY2605" i="1"/>
  <c r="AZ2604" i="1"/>
  <c r="AY2604" i="1"/>
  <c r="BA2604" i="1" s="1"/>
  <c r="AZ2603" i="1"/>
  <c r="AY2603" i="1"/>
  <c r="BA2603" i="1" s="1"/>
  <c r="AZ2602" i="1"/>
  <c r="AY2602" i="1"/>
  <c r="AZ2601" i="1"/>
  <c r="BA2601" i="1" s="1"/>
  <c r="AY2601" i="1"/>
  <c r="AZ2600" i="1"/>
  <c r="AY2600" i="1"/>
  <c r="BA2600" i="1" s="1"/>
  <c r="AZ2599" i="1"/>
  <c r="AY2599" i="1"/>
  <c r="AZ2598" i="1"/>
  <c r="AY2598" i="1"/>
  <c r="AZ2597" i="1"/>
  <c r="BA2597" i="1" s="1"/>
  <c r="AY2597" i="1"/>
  <c r="AZ2596" i="1"/>
  <c r="AY2596" i="1"/>
  <c r="BA2596" i="1" s="1"/>
  <c r="AZ2595" i="1"/>
  <c r="AY2595" i="1"/>
  <c r="BA2595" i="1" s="1"/>
  <c r="AZ2594" i="1"/>
  <c r="AY2594" i="1"/>
  <c r="AZ2593" i="1"/>
  <c r="BA2593" i="1" s="1"/>
  <c r="AY2593" i="1"/>
  <c r="AZ2592" i="1"/>
  <c r="AY2592" i="1"/>
  <c r="BA2592" i="1" s="1"/>
  <c r="AZ2591" i="1"/>
  <c r="AY2591" i="1"/>
  <c r="BA2590" i="1"/>
  <c r="AZ2590" i="1"/>
  <c r="AY2590" i="1"/>
  <c r="AZ2589" i="1"/>
  <c r="BA2589" i="1" s="1"/>
  <c r="AY2589" i="1"/>
  <c r="AZ2588" i="1"/>
  <c r="AY2588" i="1"/>
  <c r="BA2588" i="1" s="1"/>
  <c r="AZ2587" i="1"/>
  <c r="BA2587" i="1" s="1"/>
  <c r="AY2587" i="1"/>
  <c r="AZ2586" i="1"/>
  <c r="AY2586" i="1"/>
  <c r="BA2586" i="1" s="1"/>
  <c r="AZ2585" i="1"/>
  <c r="AY2585" i="1"/>
  <c r="BA2585" i="1" s="1"/>
  <c r="AZ2584" i="1"/>
  <c r="AY2584" i="1"/>
  <c r="AZ2583" i="1"/>
  <c r="AY2583" i="1"/>
  <c r="AZ2582" i="1"/>
  <c r="AY2582" i="1"/>
  <c r="BA2582" i="1" s="1"/>
  <c r="AZ2581" i="1"/>
  <c r="BA2581" i="1" s="1"/>
  <c r="AY2581" i="1"/>
  <c r="AZ2580" i="1"/>
  <c r="AY2580" i="1"/>
  <c r="BA2580" i="1" s="1"/>
  <c r="AZ2579" i="1"/>
  <c r="AY2579" i="1"/>
  <c r="AZ2578" i="1"/>
  <c r="AY2578" i="1"/>
  <c r="BA2578" i="1" s="1"/>
  <c r="AZ2577" i="1"/>
  <c r="BA2577" i="1" s="1"/>
  <c r="AY2577" i="1"/>
  <c r="AZ2576" i="1"/>
  <c r="AY2576" i="1"/>
  <c r="BA2576" i="1" s="1"/>
  <c r="AZ2575" i="1"/>
  <c r="AY2575" i="1"/>
  <c r="AZ2574" i="1"/>
  <c r="AY2574" i="1"/>
  <c r="BA2574" i="1" s="1"/>
  <c r="AZ2573" i="1"/>
  <c r="BA2573" i="1" s="1"/>
  <c r="AY2573" i="1"/>
  <c r="AZ2572" i="1"/>
  <c r="AY2572" i="1"/>
  <c r="BA2572" i="1" s="1"/>
  <c r="AZ2571" i="1"/>
  <c r="AY2571" i="1"/>
  <c r="AZ2570" i="1"/>
  <c r="AY2570" i="1"/>
  <c r="BA2570" i="1" s="1"/>
  <c r="AZ2569" i="1"/>
  <c r="AY2569" i="1"/>
  <c r="AZ2568" i="1"/>
  <c r="AY2568" i="1"/>
  <c r="BA2568" i="1" s="1"/>
  <c r="AZ2567" i="1"/>
  <c r="AY2567" i="1"/>
  <c r="AZ2566" i="1"/>
  <c r="AY2566" i="1"/>
  <c r="BA2566" i="1" s="1"/>
  <c r="AZ2565" i="1"/>
  <c r="BA2565" i="1" s="1"/>
  <c r="AY2565" i="1"/>
  <c r="AZ2564" i="1"/>
  <c r="AY2564" i="1"/>
  <c r="BA2564" i="1" s="1"/>
  <c r="AZ2563" i="1"/>
  <c r="AY2563" i="1"/>
  <c r="AZ2562" i="1"/>
  <c r="AY2562" i="1"/>
  <c r="BA2562" i="1" s="1"/>
  <c r="AZ2561" i="1"/>
  <c r="BA2561" i="1" s="1"/>
  <c r="AY2561" i="1"/>
  <c r="AZ2560" i="1"/>
  <c r="AY2560" i="1"/>
  <c r="AZ2559" i="1"/>
  <c r="AY2559" i="1"/>
  <c r="AZ2558" i="1"/>
  <c r="AY2558" i="1"/>
  <c r="AZ2557" i="1"/>
  <c r="BA2557" i="1" s="1"/>
  <c r="AY2557" i="1"/>
  <c r="AZ2556" i="1"/>
  <c r="AY2556" i="1"/>
  <c r="BA2556" i="1" s="1"/>
  <c r="AZ2555" i="1"/>
  <c r="AY2555" i="1"/>
  <c r="AZ2554" i="1"/>
  <c r="AY2554" i="1"/>
  <c r="AZ2553" i="1"/>
  <c r="AY2553" i="1"/>
  <c r="BA2553" i="1" s="1"/>
  <c r="AZ2552" i="1"/>
  <c r="AY2552" i="1"/>
  <c r="BA2552" i="1" s="1"/>
  <c r="AZ2551" i="1"/>
  <c r="AY2551" i="1"/>
  <c r="AZ2550" i="1"/>
  <c r="AY2550" i="1"/>
  <c r="BA2550" i="1" s="1"/>
  <c r="AZ2549" i="1"/>
  <c r="BA2549" i="1" s="1"/>
  <c r="AY2549" i="1"/>
  <c r="AZ2548" i="1"/>
  <c r="AY2548" i="1"/>
  <c r="BA2548" i="1" s="1"/>
  <c r="AZ2547" i="1"/>
  <c r="BA2547" i="1" s="1"/>
  <c r="AY2547" i="1"/>
  <c r="AZ2546" i="1"/>
  <c r="AY2546" i="1"/>
  <c r="BA2546" i="1" s="1"/>
  <c r="AZ2545" i="1"/>
  <c r="AY2545" i="1"/>
  <c r="AZ2544" i="1"/>
  <c r="AY2544" i="1"/>
  <c r="BA2544" i="1" s="1"/>
  <c r="AZ2543" i="1"/>
  <c r="AY2543" i="1"/>
  <c r="AZ2542" i="1"/>
  <c r="AY2542" i="1"/>
  <c r="BA2542" i="1" s="1"/>
  <c r="AZ2541" i="1"/>
  <c r="AY2541" i="1"/>
  <c r="AZ2540" i="1"/>
  <c r="AY2540" i="1"/>
  <c r="AZ2539" i="1"/>
  <c r="AY2539" i="1"/>
  <c r="BA2539" i="1" s="1"/>
  <c r="AZ2538" i="1"/>
  <c r="AY2538" i="1"/>
  <c r="AZ2537" i="1"/>
  <c r="BA2537" i="1" s="1"/>
  <c r="AY2537" i="1"/>
  <c r="AZ2536" i="1"/>
  <c r="AY2536" i="1"/>
  <c r="BA2536" i="1" s="1"/>
  <c r="AZ2535" i="1"/>
  <c r="AY2535" i="1"/>
  <c r="AZ2534" i="1"/>
  <c r="AY2534" i="1"/>
  <c r="BA2534" i="1" s="1"/>
  <c r="AZ2533" i="1"/>
  <c r="BA2533" i="1" s="1"/>
  <c r="AY2533" i="1"/>
  <c r="AZ2532" i="1"/>
  <c r="AY2532" i="1"/>
  <c r="BA2532" i="1" s="1"/>
  <c r="AZ2531" i="1"/>
  <c r="AY2531" i="1"/>
  <c r="BA2531" i="1" s="1"/>
  <c r="AZ2530" i="1"/>
  <c r="AY2530" i="1"/>
  <c r="AZ2529" i="1"/>
  <c r="BA2529" i="1" s="1"/>
  <c r="AY2529" i="1"/>
  <c r="AZ2528" i="1"/>
  <c r="AY2528" i="1"/>
  <c r="BA2528" i="1" s="1"/>
  <c r="AZ2527" i="1"/>
  <c r="AY2527" i="1"/>
  <c r="BA2527" i="1" s="1"/>
  <c r="AZ2526" i="1"/>
  <c r="AY2526" i="1"/>
  <c r="BA2526" i="1" s="1"/>
  <c r="AZ2525" i="1"/>
  <c r="AY2525" i="1"/>
  <c r="AZ2524" i="1"/>
  <c r="AY2524" i="1"/>
  <c r="AZ2523" i="1"/>
  <c r="AY2523" i="1"/>
  <c r="BA2523" i="1" s="1"/>
  <c r="AZ2522" i="1"/>
  <c r="AY2522" i="1"/>
  <c r="AZ2521" i="1"/>
  <c r="AY2521" i="1"/>
  <c r="BA2521" i="1" s="1"/>
  <c r="AZ2520" i="1"/>
  <c r="AY2520" i="1"/>
  <c r="AZ2519" i="1"/>
  <c r="AY2519" i="1"/>
  <c r="AZ2518" i="1"/>
  <c r="AY2518" i="1"/>
  <c r="AZ2517" i="1"/>
  <c r="AY2517" i="1"/>
  <c r="AZ2516" i="1"/>
  <c r="AY2516" i="1"/>
  <c r="BA2516" i="1" s="1"/>
  <c r="AZ2515" i="1"/>
  <c r="AY2515" i="1"/>
  <c r="BA2515" i="1" s="1"/>
  <c r="AZ2514" i="1"/>
  <c r="AY2514" i="1"/>
  <c r="AZ2513" i="1"/>
  <c r="AY2513" i="1"/>
  <c r="AZ2512" i="1"/>
  <c r="AY2512" i="1"/>
  <c r="BA2512" i="1" s="1"/>
  <c r="AZ2511" i="1"/>
  <c r="AY2511" i="1"/>
  <c r="BA2511" i="1" s="1"/>
  <c r="AZ2510" i="1"/>
  <c r="AY2510" i="1"/>
  <c r="BA2510" i="1" s="1"/>
  <c r="AZ2509" i="1"/>
  <c r="BA2509" i="1" s="1"/>
  <c r="AY2509" i="1"/>
  <c r="AZ2508" i="1"/>
  <c r="AY2508" i="1"/>
  <c r="BA2508" i="1" s="1"/>
  <c r="AZ2507" i="1"/>
  <c r="AY2507" i="1"/>
  <c r="AZ2506" i="1"/>
  <c r="AY2506" i="1"/>
  <c r="BA2506" i="1" s="1"/>
  <c r="AZ2505" i="1"/>
  <c r="AY2505" i="1"/>
  <c r="AZ2504" i="1"/>
  <c r="AY2504" i="1"/>
  <c r="AZ2503" i="1"/>
  <c r="AY2503" i="1"/>
  <c r="AZ2502" i="1"/>
  <c r="AY2502" i="1"/>
  <c r="BA2502" i="1" s="1"/>
  <c r="AZ2501" i="1"/>
  <c r="BA2501" i="1" s="1"/>
  <c r="AY2501" i="1"/>
  <c r="AZ2500" i="1"/>
  <c r="AY2500" i="1"/>
  <c r="AZ2499" i="1"/>
  <c r="AY2499" i="1"/>
  <c r="BA2499" i="1" s="1"/>
  <c r="AZ2498" i="1"/>
  <c r="AY2498" i="1"/>
  <c r="BA2498" i="1" s="1"/>
  <c r="AZ2497" i="1"/>
  <c r="BA2497" i="1" s="1"/>
  <c r="AY2497" i="1"/>
  <c r="AZ2496" i="1"/>
  <c r="AY2496" i="1"/>
  <c r="AZ2495" i="1"/>
  <c r="AY2495" i="1"/>
  <c r="BA2495" i="1" s="1"/>
  <c r="AZ2494" i="1"/>
  <c r="AY2494" i="1"/>
  <c r="BA2494" i="1" s="1"/>
  <c r="AZ2493" i="1"/>
  <c r="BA2493" i="1" s="1"/>
  <c r="AY2493" i="1"/>
  <c r="AZ2492" i="1"/>
  <c r="AY2492" i="1"/>
  <c r="BA2492" i="1" s="1"/>
  <c r="AZ2491" i="1"/>
  <c r="AY2491" i="1"/>
  <c r="AZ2490" i="1"/>
  <c r="AY2490" i="1"/>
  <c r="BA2490" i="1" s="1"/>
  <c r="AZ2489" i="1"/>
  <c r="AY2489" i="1"/>
  <c r="AZ2488" i="1"/>
  <c r="AY2488" i="1"/>
  <c r="BA2488" i="1" s="1"/>
  <c r="AZ2487" i="1"/>
  <c r="AY2487" i="1"/>
  <c r="AZ2486" i="1"/>
  <c r="AY2486" i="1"/>
  <c r="AZ2485" i="1"/>
  <c r="BA2485" i="1" s="1"/>
  <c r="AY2485" i="1"/>
  <c r="AZ2484" i="1"/>
  <c r="AY2484" i="1"/>
  <c r="BA2484" i="1" s="1"/>
  <c r="AZ2483" i="1"/>
  <c r="BA2483" i="1" s="1"/>
  <c r="AY2483" i="1"/>
  <c r="AZ2482" i="1"/>
  <c r="AY2482" i="1"/>
  <c r="AZ2481" i="1"/>
  <c r="AY2481" i="1"/>
  <c r="AZ2480" i="1"/>
  <c r="AY2480" i="1"/>
  <c r="AZ2479" i="1"/>
  <c r="AY2479" i="1"/>
  <c r="AZ2478" i="1"/>
  <c r="AY2478" i="1"/>
  <c r="AZ2477" i="1"/>
  <c r="BA2477" i="1" s="1"/>
  <c r="AY2477" i="1"/>
  <c r="AZ2476" i="1"/>
  <c r="AY2476" i="1"/>
  <c r="BA2476" i="1" s="1"/>
  <c r="AZ2475" i="1"/>
  <c r="AY2475" i="1"/>
  <c r="BA2475" i="1" s="1"/>
  <c r="AZ2474" i="1"/>
  <c r="AY2474" i="1"/>
  <c r="AZ2473" i="1"/>
  <c r="AY2473" i="1"/>
  <c r="AZ2472" i="1"/>
  <c r="AY2472" i="1"/>
  <c r="BA2472" i="1" s="1"/>
  <c r="AZ2471" i="1"/>
  <c r="AY2471" i="1"/>
  <c r="AZ2470" i="1"/>
  <c r="AY2470" i="1"/>
  <c r="AZ2469" i="1"/>
  <c r="BA2469" i="1" s="1"/>
  <c r="AY2469" i="1"/>
  <c r="AZ2468" i="1"/>
  <c r="AY2468" i="1"/>
  <c r="BA2468" i="1" s="1"/>
  <c r="AZ2467" i="1"/>
  <c r="AY2467" i="1"/>
  <c r="BA2467" i="1" s="1"/>
  <c r="AZ2466" i="1"/>
  <c r="AY2466" i="1"/>
  <c r="AZ2465" i="1"/>
  <c r="BA2465" i="1" s="1"/>
  <c r="AY2465" i="1"/>
  <c r="AZ2464" i="1"/>
  <c r="AY2464" i="1"/>
  <c r="BA2464" i="1" s="1"/>
  <c r="AZ2463" i="1"/>
  <c r="AY2463" i="1"/>
  <c r="BA2462" i="1"/>
  <c r="AZ2462" i="1"/>
  <c r="AY2462" i="1"/>
  <c r="AZ2461" i="1"/>
  <c r="BA2461" i="1" s="1"/>
  <c r="AY2461" i="1"/>
  <c r="AZ2460" i="1"/>
  <c r="AY2460" i="1"/>
  <c r="BA2460" i="1" s="1"/>
  <c r="BA2459" i="1"/>
  <c r="AZ2459" i="1"/>
  <c r="AY2459" i="1"/>
  <c r="AZ2458" i="1"/>
  <c r="AY2458" i="1"/>
  <c r="BA2458" i="1" s="1"/>
  <c r="AZ2457" i="1"/>
  <c r="AY2457" i="1"/>
  <c r="BA2457" i="1" s="1"/>
  <c r="AZ2456" i="1"/>
  <c r="AY2456" i="1"/>
  <c r="AZ2455" i="1"/>
  <c r="AY2455" i="1"/>
  <c r="AZ2454" i="1"/>
  <c r="AY2454" i="1"/>
  <c r="BA2454" i="1" s="1"/>
  <c r="AZ2453" i="1"/>
  <c r="BA2453" i="1" s="1"/>
  <c r="AY2453" i="1"/>
  <c r="AZ2452" i="1"/>
  <c r="AY2452" i="1"/>
  <c r="BA2452" i="1" s="1"/>
  <c r="AZ2451" i="1"/>
  <c r="AY2451" i="1"/>
  <c r="AZ2450" i="1"/>
  <c r="AY2450" i="1"/>
  <c r="BA2450" i="1" s="1"/>
  <c r="AZ2449" i="1"/>
  <c r="AY2449" i="1"/>
  <c r="BA2449" i="1" s="1"/>
  <c r="AZ2448" i="1"/>
  <c r="AY2448" i="1"/>
  <c r="BA2448" i="1" s="1"/>
  <c r="AZ2447" i="1"/>
  <c r="AY2447" i="1"/>
  <c r="AZ2446" i="1"/>
  <c r="AY2446" i="1"/>
  <c r="BA2446" i="1" s="1"/>
  <c r="AZ2445" i="1"/>
  <c r="BA2445" i="1" s="1"/>
  <c r="AY2445" i="1"/>
  <c r="AZ2444" i="1"/>
  <c r="AY2444" i="1"/>
  <c r="BA2444" i="1" s="1"/>
  <c r="AZ2443" i="1"/>
  <c r="AY2443" i="1"/>
  <c r="AZ2442" i="1"/>
  <c r="AY2442" i="1"/>
  <c r="BA2442" i="1" s="1"/>
  <c r="AZ2441" i="1"/>
  <c r="AY2441" i="1"/>
  <c r="AZ2440" i="1"/>
  <c r="AY2440" i="1"/>
  <c r="BA2440" i="1" s="1"/>
  <c r="AZ2439" i="1"/>
  <c r="AY2439" i="1"/>
  <c r="AZ2438" i="1"/>
  <c r="AY2438" i="1"/>
  <c r="BA2438" i="1" s="1"/>
  <c r="AZ2437" i="1"/>
  <c r="AY2437" i="1"/>
  <c r="AZ2436" i="1"/>
  <c r="AY2436" i="1"/>
  <c r="AZ2435" i="1"/>
  <c r="AY2435" i="1"/>
  <c r="BA2435" i="1" s="1"/>
  <c r="AZ2434" i="1"/>
  <c r="AY2434" i="1"/>
  <c r="AZ2433" i="1"/>
  <c r="BA2433" i="1" s="1"/>
  <c r="AY2433" i="1"/>
  <c r="AZ2432" i="1"/>
  <c r="AY2432" i="1"/>
  <c r="BA2432" i="1" s="1"/>
  <c r="AZ2431" i="1"/>
  <c r="AY2431" i="1"/>
  <c r="BA2431" i="1" s="1"/>
  <c r="AZ2430" i="1"/>
  <c r="AY2430" i="1"/>
  <c r="BA2430" i="1" s="1"/>
  <c r="AZ2429" i="1"/>
  <c r="AY2429" i="1"/>
  <c r="AZ2428" i="1"/>
  <c r="AY2428" i="1"/>
  <c r="AZ2427" i="1"/>
  <c r="AY2427" i="1"/>
  <c r="BA2427" i="1" s="1"/>
  <c r="AZ2426" i="1"/>
  <c r="AY2426" i="1"/>
  <c r="BA2426" i="1" s="1"/>
  <c r="AZ2425" i="1"/>
  <c r="AY2425" i="1"/>
  <c r="AZ2424" i="1"/>
  <c r="AY2424" i="1"/>
  <c r="AZ2423" i="1"/>
  <c r="AY2423" i="1"/>
  <c r="AZ2422" i="1"/>
  <c r="BA2422" i="1" s="1"/>
  <c r="AY2422" i="1"/>
  <c r="AZ2421" i="1"/>
  <c r="AY2421" i="1"/>
  <c r="AZ2420" i="1"/>
  <c r="AY2420" i="1"/>
  <c r="AZ2419" i="1"/>
  <c r="AY2419" i="1"/>
  <c r="BA2419" i="1" s="1"/>
  <c r="AZ2418" i="1"/>
  <c r="AY2418" i="1"/>
  <c r="BA2418" i="1" s="1"/>
  <c r="AZ2417" i="1"/>
  <c r="AY2417" i="1"/>
  <c r="AZ2416" i="1"/>
  <c r="AY2416" i="1"/>
  <c r="BA2416" i="1" s="1"/>
  <c r="AZ2415" i="1"/>
  <c r="AY2415" i="1"/>
  <c r="AZ2414" i="1"/>
  <c r="AY2414" i="1"/>
  <c r="BA2414" i="1" s="1"/>
  <c r="AZ2413" i="1"/>
  <c r="AY2413" i="1"/>
  <c r="AZ2412" i="1"/>
  <c r="AY2412" i="1"/>
  <c r="BA2412" i="1" s="1"/>
  <c r="AZ2411" i="1"/>
  <c r="AY2411" i="1"/>
  <c r="BA2411" i="1" s="1"/>
  <c r="AZ2410" i="1"/>
  <c r="AY2410" i="1"/>
  <c r="BA2410" i="1" s="1"/>
  <c r="BA2409" i="1"/>
  <c r="AZ2409" i="1"/>
  <c r="AY2409" i="1"/>
  <c r="AZ2408" i="1"/>
  <c r="AY2408" i="1"/>
  <c r="BA2408" i="1" s="1"/>
  <c r="AZ2407" i="1"/>
  <c r="AY2407" i="1"/>
  <c r="AZ2406" i="1"/>
  <c r="AY2406" i="1"/>
  <c r="AZ2405" i="1"/>
  <c r="AY2405" i="1"/>
  <c r="AZ2404" i="1"/>
  <c r="AY2404" i="1"/>
  <c r="AZ2403" i="1"/>
  <c r="AY2403" i="1"/>
  <c r="BA2403" i="1" s="1"/>
  <c r="AZ2402" i="1"/>
  <c r="AY2402" i="1"/>
  <c r="BA2402" i="1" s="1"/>
  <c r="AZ2401" i="1"/>
  <c r="AY2401" i="1"/>
  <c r="BA2401" i="1" s="1"/>
  <c r="AZ2400" i="1"/>
  <c r="AY2400" i="1"/>
  <c r="BA2400" i="1" s="1"/>
  <c r="AZ2399" i="1"/>
  <c r="AY2399" i="1"/>
  <c r="AZ2398" i="1"/>
  <c r="AY2398" i="1"/>
  <c r="BA2398" i="1" s="1"/>
  <c r="AZ2397" i="1"/>
  <c r="AY2397" i="1"/>
  <c r="AZ2396" i="1"/>
  <c r="BA2396" i="1" s="1"/>
  <c r="AY2396" i="1"/>
  <c r="AZ2395" i="1"/>
  <c r="AY2395" i="1"/>
  <c r="BA2395" i="1" s="1"/>
  <c r="AZ2394" i="1"/>
  <c r="AY2394" i="1"/>
  <c r="BA2394" i="1" s="1"/>
  <c r="AZ2393" i="1"/>
  <c r="AY2393" i="1"/>
  <c r="BA2393" i="1" s="1"/>
  <c r="AZ2392" i="1"/>
  <c r="AY2392" i="1"/>
  <c r="BA2392" i="1" s="1"/>
  <c r="AZ2391" i="1"/>
  <c r="AY2391" i="1"/>
  <c r="AZ2390" i="1"/>
  <c r="BA2390" i="1" s="1"/>
  <c r="AY2390" i="1"/>
  <c r="AZ2389" i="1"/>
  <c r="BA2389" i="1" s="1"/>
  <c r="AY2389" i="1"/>
  <c r="AZ2388" i="1"/>
  <c r="AY2388" i="1"/>
  <c r="BA2388" i="1" s="1"/>
  <c r="AZ2387" i="1"/>
  <c r="AY2387" i="1"/>
  <c r="BA2387" i="1" s="1"/>
  <c r="AZ2386" i="1"/>
  <c r="AY2386" i="1"/>
  <c r="BA2386" i="1" s="1"/>
  <c r="AZ2385" i="1"/>
  <c r="AY2385" i="1"/>
  <c r="BA2385" i="1" s="1"/>
  <c r="AZ2384" i="1"/>
  <c r="AY2384" i="1"/>
  <c r="BA2384" i="1" s="1"/>
  <c r="AZ2383" i="1"/>
  <c r="AY2383" i="1"/>
  <c r="BA2383" i="1" s="1"/>
  <c r="AZ2382" i="1"/>
  <c r="AY2382" i="1"/>
  <c r="BA2382" i="1" s="1"/>
  <c r="AZ2381" i="1"/>
  <c r="AY2381" i="1"/>
  <c r="AZ2380" i="1"/>
  <c r="AY2380" i="1"/>
  <c r="AZ2379" i="1"/>
  <c r="AY2379" i="1"/>
  <c r="BA2379" i="1" s="1"/>
  <c r="AZ2378" i="1"/>
  <c r="AY2378" i="1"/>
  <c r="BA2378" i="1" s="1"/>
  <c r="AZ2377" i="1"/>
  <c r="BA2377" i="1" s="1"/>
  <c r="AY2377" i="1"/>
  <c r="AZ2376" i="1"/>
  <c r="AY2376" i="1"/>
  <c r="BA2376" i="1" s="1"/>
  <c r="AZ2375" i="1"/>
  <c r="AY2375" i="1"/>
  <c r="BA2375" i="1" s="1"/>
  <c r="AZ2374" i="1"/>
  <c r="AY2374" i="1"/>
  <c r="BA2374" i="1" s="1"/>
  <c r="AZ2373" i="1"/>
  <c r="BA2373" i="1" s="1"/>
  <c r="AY2373" i="1"/>
  <c r="AZ2372" i="1"/>
  <c r="AY2372" i="1"/>
  <c r="BA2372" i="1" s="1"/>
  <c r="AZ2371" i="1"/>
  <c r="AY2371" i="1"/>
  <c r="BA2371" i="1" s="1"/>
  <c r="AZ2370" i="1"/>
  <c r="AY2370" i="1"/>
  <c r="BA2370" i="1" s="1"/>
  <c r="AZ2369" i="1"/>
  <c r="BA2369" i="1" s="1"/>
  <c r="AY2369" i="1"/>
  <c r="AZ2368" i="1"/>
  <c r="AY2368" i="1"/>
  <c r="BA2368" i="1" s="1"/>
  <c r="AZ2367" i="1"/>
  <c r="AY2367" i="1"/>
  <c r="BA2367" i="1" s="1"/>
  <c r="AZ2366" i="1"/>
  <c r="AY2366" i="1"/>
  <c r="BA2366" i="1" s="1"/>
  <c r="AZ2365" i="1"/>
  <c r="AY2365" i="1"/>
  <c r="AZ2364" i="1"/>
  <c r="AY2364" i="1"/>
  <c r="BA2364" i="1" s="1"/>
  <c r="AZ2363" i="1"/>
  <c r="BA2363" i="1" s="1"/>
  <c r="AY2363" i="1"/>
  <c r="AZ2362" i="1"/>
  <c r="AY2362" i="1"/>
  <c r="BA2362" i="1" s="1"/>
  <c r="AZ2361" i="1"/>
  <c r="AY2361" i="1"/>
  <c r="AZ2360" i="1"/>
  <c r="AY2360" i="1"/>
  <c r="BA2360" i="1" s="1"/>
  <c r="AZ2359" i="1"/>
  <c r="AY2359" i="1"/>
  <c r="AZ2358" i="1"/>
  <c r="AY2358" i="1"/>
  <c r="BA2358" i="1" s="1"/>
  <c r="AZ2357" i="1"/>
  <c r="AY2357" i="1"/>
  <c r="AZ2356" i="1"/>
  <c r="AY2356" i="1"/>
  <c r="AZ2355" i="1"/>
  <c r="AY2355" i="1"/>
  <c r="BA2355" i="1" s="1"/>
  <c r="AZ2354" i="1"/>
  <c r="AY2354" i="1"/>
  <c r="BA2354" i="1" s="1"/>
  <c r="AZ2353" i="1"/>
  <c r="AY2353" i="1"/>
  <c r="BA2353" i="1" s="1"/>
  <c r="AZ2352" i="1"/>
  <c r="AY2352" i="1"/>
  <c r="BA2352" i="1" s="1"/>
  <c r="AZ2351" i="1"/>
  <c r="AY2351" i="1"/>
  <c r="AZ2350" i="1"/>
  <c r="BA2350" i="1" s="1"/>
  <c r="AY2350" i="1"/>
  <c r="AZ2349" i="1"/>
  <c r="AY2349" i="1"/>
  <c r="AZ2348" i="1"/>
  <c r="AY2348" i="1"/>
  <c r="BA2348" i="1" s="1"/>
  <c r="AZ2347" i="1"/>
  <c r="AY2347" i="1"/>
  <c r="BA2347" i="1" s="1"/>
  <c r="AZ2346" i="1"/>
  <c r="AY2346" i="1"/>
  <c r="BA2346" i="1" s="1"/>
  <c r="AZ2345" i="1"/>
  <c r="AY2345" i="1"/>
  <c r="BA2345" i="1" s="1"/>
  <c r="AZ2344" i="1"/>
  <c r="AY2344" i="1"/>
  <c r="AZ2343" i="1"/>
  <c r="AY2343" i="1"/>
  <c r="AZ2342" i="1"/>
  <c r="AY2342" i="1"/>
  <c r="BA2342" i="1" s="1"/>
  <c r="AZ2341" i="1"/>
  <c r="AY2341" i="1"/>
  <c r="AZ2340" i="1"/>
  <c r="AY2340" i="1"/>
  <c r="AZ2339" i="1"/>
  <c r="AY2339" i="1"/>
  <c r="BA2339" i="1" s="1"/>
  <c r="AZ2338" i="1"/>
  <c r="AY2338" i="1"/>
  <c r="BA2338" i="1" s="1"/>
  <c r="AZ2337" i="1"/>
  <c r="AY2337" i="1"/>
  <c r="AZ2336" i="1"/>
  <c r="AY2336" i="1"/>
  <c r="AZ2335" i="1"/>
  <c r="AY2335" i="1"/>
  <c r="AZ2334" i="1"/>
  <c r="AY2334" i="1"/>
  <c r="BA2334" i="1" s="1"/>
  <c r="AZ2333" i="1"/>
  <c r="AY2333" i="1"/>
  <c r="AZ2332" i="1"/>
  <c r="AY2332" i="1"/>
  <c r="BA2332" i="1" s="1"/>
  <c r="AZ2331" i="1"/>
  <c r="AY2331" i="1"/>
  <c r="BA2331" i="1" s="1"/>
  <c r="AZ2330" i="1"/>
  <c r="AY2330" i="1"/>
  <c r="BA2330" i="1" s="1"/>
  <c r="AZ2329" i="1"/>
  <c r="AY2329" i="1"/>
  <c r="BA2329" i="1" s="1"/>
  <c r="AZ2328" i="1"/>
  <c r="AY2328" i="1"/>
  <c r="BA2328" i="1" s="1"/>
  <c r="AZ2327" i="1"/>
  <c r="AY2327" i="1"/>
  <c r="BA2327" i="1" s="1"/>
  <c r="AZ2326" i="1"/>
  <c r="AY2326" i="1"/>
  <c r="BA2326" i="1" s="1"/>
  <c r="AZ2325" i="1"/>
  <c r="BA2325" i="1" s="1"/>
  <c r="AY2325" i="1"/>
  <c r="AZ2324" i="1"/>
  <c r="AY2324" i="1"/>
  <c r="BA2324" i="1" s="1"/>
  <c r="AZ2323" i="1"/>
  <c r="AY2323" i="1"/>
  <c r="AZ2322" i="1"/>
  <c r="AY2322" i="1"/>
  <c r="BA2322" i="1" s="1"/>
  <c r="AZ2321" i="1"/>
  <c r="AY2321" i="1"/>
  <c r="AZ2320" i="1"/>
  <c r="AY2320" i="1"/>
  <c r="BA2320" i="1" s="1"/>
  <c r="AZ2319" i="1"/>
  <c r="AY2319" i="1"/>
  <c r="AZ2318" i="1"/>
  <c r="AY2318" i="1"/>
  <c r="BA2318" i="1" s="1"/>
  <c r="AZ2317" i="1"/>
  <c r="BA2317" i="1" s="1"/>
  <c r="AY2317" i="1"/>
  <c r="AZ2316" i="1"/>
  <c r="AY2316" i="1"/>
  <c r="AZ2315" i="1"/>
  <c r="AY2315" i="1"/>
  <c r="BA2315" i="1" s="1"/>
  <c r="AZ2314" i="1"/>
  <c r="AY2314" i="1"/>
  <c r="BA2314" i="1" s="1"/>
  <c r="AZ2313" i="1"/>
  <c r="BA2313" i="1" s="1"/>
  <c r="AY2313" i="1"/>
  <c r="AZ2312" i="1"/>
  <c r="AY2312" i="1"/>
  <c r="BA2312" i="1" s="1"/>
  <c r="AZ2311" i="1"/>
  <c r="AY2311" i="1"/>
  <c r="BA2311" i="1" s="1"/>
  <c r="AZ2310" i="1"/>
  <c r="AY2310" i="1"/>
  <c r="BA2310" i="1" s="1"/>
  <c r="AZ2309" i="1"/>
  <c r="BA2309" i="1" s="1"/>
  <c r="AY2309" i="1"/>
  <c r="AZ2308" i="1"/>
  <c r="AY2308" i="1"/>
  <c r="BA2308" i="1" s="1"/>
  <c r="AZ2307" i="1"/>
  <c r="AY2307" i="1"/>
  <c r="BA2307" i="1" s="1"/>
  <c r="AZ2306" i="1"/>
  <c r="AY2306" i="1"/>
  <c r="AZ2305" i="1"/>
  <c r="BA2305" i="1" s="1"/>
  <c r="AY2305" i="1"/>
  <c r="AZ2304" i="1"/>
  <c r="AY2304" i="1"/>
  <c r="BA2304" i="1" s="1"/>
  <c r="AZ2303" i="1"/>
  <c r="AY2303" i="1"/>
  <c r="AZ2302" i="1"/>
  <c r="BA2302" i="1" s="1"/>
  <c r="AY2302" i="1"/>
  <c r="AZ2301" i="1"/>
  <c r="BA2301" i="1" s="1"/>
  <c r="AY2301" i="1"/>
  <c r="AZ2300" i="1"/>
  <c r="BA2300" i="1" s="1"/>
  <c r="AY2300" i="1"/>
  <c r="AZ2299" i="1"/>
  <c r="AY2299" i="1"/>
  <c r="AZ2298" i="1"/>
  <c r="AY2298" i="1"/>
  <c r="AZ2297" i="1"/>
  <c r="AY2297" i="1"/>
  <c r="BA2297" i="1" s="1"/>
  <c r="AZ2296" i="1"/>
  <c r="AY2296" i="1"/>
  <c r="AZ2295" i="1"/>
  <c r="AY2295" i="1"/>
  <c r="BA2295" i="1" s="1"/>
  <c r="AZ2294" i="1"/>
  <c r="AY2294" i="1"/>
  <c r="AZ2293" i="1"/>
  <c r="AY2293" i="1"/>
  <c r="AZ2292" i="1"/>
  <c r="BA2292" i="1" s="1"/>
  <c r="AY2292" i="1"/>
  <c r="AZ2291" i="1"/>
  <c r="AY2291" i="1"/>
  <c r="BA2291" i="1" s="1"/>
  <c r="AZ2290" i="1"/>
  <c r="AY2290" i="1"/>
  <c r="AZ2289" i="1"/>
  <c r="AY2289" i="1"/>
  <c r="BA2289" i="1" s="1"/>
  <c r="AZ2288" i="1"/>
  <c r="AY2288" i="1"/>
  <c r="AZ2287" i="1"/>
  <c r="AY2287" i="1"/>
  <c r="AZ2286" i="1"/>
  <c r="BA2286" i="1" s="1"/>
  <c r="AY2286" i="1"/>
  <c r="AZ2285" i="1"/>
  <c r="AY2285" i="1"/>
  <c r="BA2285" i="1" s="1"/>
  <c r="AZ2284" i="1"/>
  <c r="AY2284" i="1"/>
  <c r="BA2284" i="1" s="1"/>
  <c r="AZ2283" i="1"/>
  <c r="AY2283" i="1"/>
  <c r="BA2283" i="1" s="1"/>
  <c r="AZ2282" i="1"/>
  <c r="AY2282" i="1"/>
  <c r="AZ2281" i="1"/>
  <c r="AY2281" i="1"/>
  <c r="BA2281" i="1" s="1"/>
  <c r="AZ2280" i="1"/>
  <c r="AY2280" i="1"/>
  <c r="BA2280" i="1" s="1"/>
  <c r="AZ2279" i="1"/>
  <c r="AY2279" i="1"/>
  <c r="AZ2278" i="1"/>
  <c r="AY2278" i="1"/>
  <c r="AZ2277" i="1"/>
  <c r="AY2277" i="1"/>
  <c r="BA2277" i="1" s="1"/>
  <c r="AZ2276" i="1"/>
  <c r="AY2276" i="1"/>
  <c r="BA2276" i="1" s="1"/>
  <c r="AZ2275" i="1"/>
  <c r="AY2275" i="1"/>
  <c r="AZ2274" i="1"/>
  <c r="AY2274" i="1"/>
  <c r="AZ2273" i="1"/>
  <c r="BA2273" i="1" s="1"/>
  <c r="AY2273" i="1"/>
  <c r="AZ2272" i="1"/>
  <c r="AY2272" i="1"/>
  <c r="BA2272" i="1" s="1"/>
  <c r="AZ2271" i="1"/>
  <c r="AY2271" i="1"/>
  <c r="AZ2270" i="1"/>
  <c r="AY2270" i="1"/>
  <c r="BA2270" i="1" s="1"/>
  <c r="AZ2269" i="1"/>
  <c r="BA2269" i="1" s="1"/>
  <c r="AY2269" i="1"/>
  <c r="AZ2268" i="1"/>
  <c r="AY2268" i="1"/>
  <c r="BA2268" i="1" s="1"/>
  <c r="AZ2267" i="1"/>
  <c r="AY2267" i="1"/>
  <c r="AZ2266" i="1"/>
  <c r="AY2266" i="1"/>
  <c r="AZ2265" i="1"/>
  <c r="AY2265" i="1"/>
  <c r="BA2265" i="1" s="1"/>
  <c r="AZ2264" i="1"/>
  <c r="AY2264" i="1"/>
  <c r="AZ2263" i="1"/>
  <c r="AY2263" i="1"/>
  <c r="AZ2262" i="1"/>
  <c r="AY2262" i="1"/>
  <c r="AZ2261" i="1"/>
  <c r="AY2261" i="1"/>
  <c r="BA2261" i="1" s="1"/>
  <c r="AZ2260" i="1"/>
  <c r="AY2260" i="1"/>
  <c r="AZ2259" i="1"/>
  <c r="AY2259" i="1"/>
  <c r="BA2259" i="1" s="1"/>
  <c r="AZ2258" i="1"/>
  <c r="AY2258" i="1"/>
  <c r="AZ2257" i="1"/>
  <c r="AY2257" i="1"/>
  <c r="BA2257" i="1" s="1"/>
  <c r="AZ2256" i="1"/>
  <c r="AY2256" i="1"/>
  <c r="AZ2255" i="1"/>
  <c r="AY2255" i="1"/>
  <c r="BA2255" i="1" s="1"/>
  <c r="AZ2254" i="1"/>
  <c r="AY2254" i="1"/>
  <c r="AZ2253" i="1"/>
  <c r="AY2253" i="1"/>
  <c r="AZ2252" i="1"/>
  <c r="AY2252" i="1"/>
  <c r="AZ2251" i="1"/>
  <c r="AY2251" i="1"/>
  <c r="BA2251" i="1" s="1"/>
  <c r="AZ2250" i="1"/>
  <c r="AY2250" i="1"/>
  <c r="AZ2249" i="1"/>
  <c r="AY2249" i="1"/>
  <c r="AZ2248" i="1"/>
  <c r="AY2248" i="1"/>
  <c r="BA2248" i="1" s="1"/>
  <c r="AZ2247" i="1"/>
  <c r="AY2247" i="1"/>
  <c r="BA2247" i="1" s="1"/>
  <c r="AZ2246" i="1"/>
  <c r="AY2246" i="1"/>
  <c r="BA2246" i="1" s="1"/>
  <c r="AZ2245" i="1"/>
  <c r="AY2245" i="1"/>
  <c r="BA2245" i="1" s="1"/>
  <c r="AZ2244" i="1"/>
  <c r="AY2244" i="1"/>
  <c r="BA2244" i="1" s="1"/>
  <c r="AZ2243" i="1"/>
  <c r="AY2243" i="1"/>
  <c r="BA2243" i="1" s="1"/>
  <c r="AZ2242" i="1"/>
  <c r="AY2242" i="1"/>
  <c r="BA2242" i="1" s="1"/>
  <c r="AZ2241" i="1"/>
  <c r="AY2241" i="1"/>
  <c r="BA2240" i="1"/>
  <c r="AZ2240" i="1"/>
  <c r="AY2240" i="1"/>
  <c r="AZ2239" i="1"/>
  <c r="AY2239" i="1"/>
  <c r="AZ2238" i="1"/>
  <c r="AY2238" i="1"/>
  <c r="BA2238" i="1" s="1"/>
  <c r="AZ2237" i="1"/>
  <c r="AY2237" i="1"/>
  <c r="AZ2236" i="1"/>
  <c r="BA2236" i="1" s="1"/>
  <c r="AY2236" i="1"/>
  <c r="AZ2235" i="1"/>
  <c r="AY2235" i="1"/>
  <c r="BA2235" i="1" s="1"/>
  <c r="AZ2234" i="1"/>
  <c r="AY2234" i="1"/>
  <c r="AZ2233" i="1"/>
  <c r="AY2233" i="1"/>
  <c r="AZ2232" i="1"/>
  <c r="AY2232" i="1"/>
  <c r="BA2232" i="1" s="1"/>
  <c r="AZ2231" i="1"/>
  <c r="AY2231" i="1"/>
  <c r="BA2231" i="1" s="1"/>
  <c r="AZ2230" i="1"/>
  <c r="AY2230" i="1"/>
  <c r="AZ2229" i="1"/>
  <c r="BA2229" i="1" s="1"/>
  <c r="AY2229" i="1"/>
  <c r="AZ2228" i="1"/>
  <c r="BA2228" i="1" s="1"/>
  <c r="AY2228" i="1"/>
  <c r="AZ2227" i="1"/>
  <c r="AY2227" i="1"/>
  <c r="BA2227" i="1" s="1"/>
  <c r="AZ2226" i="1"/>
  <c r="AY2226" i="1"/>
  <c r="BA2226" i="1" s="1"/>
  <c r="BA2225" i="1"/>
  <c r="AZ2225" i="1"/>
  <c r="AY2225" i="1"/>
  <c r="AZ2224" i="1"/>
  <c r="AY2224" i="1"/>
  <c r="BA2224" i="1" s="1"/>
  <c r="AZ2223" i="1"/>
  <c r="AY2223" i="1"/>
  <c r="AZ2222" i="1"/>
  <c r="AY2222" i="1"/>
  <c r="BA2222" i="1" s="1"/>
  <c r="AZ2221" i="1"/>
  <c r="BA2221" i="1" s="1"/>
  <c r="AY2221" i="1"/>
  <c r="AZ2220" i="1"/>
  <c r="AY2220" i="1"/>
  <c r="BA2220" i="1" s="1"/>
  <c r="AZ2219" i="1"/>
  <c r="AY2219" i="1"/>
  <c r="BA2219" i="1" s="1"/>
  <c r="AZ2218" i="1"/>
  <c r="AY2218" i="1"/>
  <c r="BA2218" i="1" s="1"/>
  <c r="AZ2217" i="1"/>
  <c r="BA2217" i="1" s="1"/>
  <c r="AY2217" i="1"/>
  <c r="AZ2216" i="1"/>
  <c r="AY2216" i="1"/>
  <c r="BA2216" i="1" s="1"/>
  <c r="AZ2215" i="1"/>
  <c r="AY2215" i="1"/>
  <c r="AZ2214" i="1"/>
  <c r="AY2214" i="1"/>
  <c r="AZ2213" i="1"/>
  <c r="BA2213" i="1" s="1"/>
  <c r="AY2213" i="1"/>
  <c r="AZ2212" i="1"/>
  <c r="AY2212" i="1"/>
  <c r="BA2212" i="1" s="1"/>
  <c r="AZ2211" i="1"/>
  <c r="AY2211" i="1"/>
  <c r="BA2211" i="1" s="1"/>
  <c r="AZ2210" i="1"/>
  <c r="AY2210" i="1"/>
  <c r="AZ2209" i="1"/>
  <c r="AY2209" i="1"/>
  <c r="BA2209" i="1" s="1"/>
  <c r="AZ2208" i="1"/>
  <c r="AY2208" i="1"/>
  <c r="AZ2207" i="1"/>
  <c r="AY2207" i="1"/>
  <c r="BA2207" i="1" s="1"/>
  <c r="AZ2206" i="1"/>
  <c r="AY2206" i="1"/>
  <c r="AZ2205" i="1"/>
  <c r="BA2205" i="1" s="1"/>
  <c r="AY2205" i="1"/>
  <c r="AZ2204" i="1"/>
  <c r="AY2204" i="1"/>
  <c r="BA2204" i="1" s="1"/>
  <c r="AZ2203" i="1"/>
  <c r="AY2203" i="1"/>
  <c r="AZ2202" i="1"/>
  <c r="AY2202" i="1"/>
  <c r="AZ2201" i="1"/>
  <c r="AY2201" i="1"/>
  <c r="BA2201" i="1" s="1"/>
  <c r="AZ2200" i="1"/>
  <c r="AY2200" i="1"/>
  <c r="BA2200" i="1" s="1"/>
  <c r="AZ2199" i="1"/>
  <c r="AY2199" i="1"/>
  <c r="AZ2198" i="1"/>
  <c r="AY2198" i="1"/>
  <c r="BA2198" i="1" s="1"/>
  <c r="AZ2197" i="1"/>
  <c r="AY2197" i="1"/>
  <c r="BA2197" i="1" s="1"/>
  <c r="AZ2196" i="1"/>
  <c r="AY2196" i="1"/>
  <c r="BA2196" i="1" s="1"/>
  <c r="BA2195" i="1"/>
  <c r="AZ2195" i="1"/>
  <c r="AY2195" i="1"/>
  <c r="AZ2194" i="1"/>
  <c r="AY2194" i="1"/>
  <c r="BA2194" i="1" s="1"/>
  <c r="AZ2193" i="1"/>
  <c r="AY2193" i="1"/>
  <c r="BA2193" i="1" s="1"/>
  <c r="AZ2192" i="1"/>
  <c r="BA2192" i="1" s="1"/>
  <c r="AY2192" i="1"/>
  <c r="AZ2191" i="1"/>
  <c r="AY2191" i="1"/>
  <c r="BA2191" i="1" s="1"/>
  <c r="AZ2190" i="1"/>
  <c r="AY2190" i="1"/>
  <c r="BA2190" i="1" s="1"/>
  <c r="AZ2189" i="1"/>
  <c r="BA2189" i="1" s="1"/>
  <c r="AY2189" i="1"/>
  <c r="AZ2188" i="1"/>
  <c r="AY2188" i="1"/>
  <c r="AZ2187" i="1"/>
  <c r="AY2187" i="1"/>
  <c r="BA2187" i="1" s="1"/>
  <c r="AZ2186" i="1"/>
  <c r="AY2186" i="1"/>
  <c r="BA2186" i="1" s="1"/>
  <c r="AZ2185" i="1"/>
  <c r="AY2185" i="1"/>
  <c r="AZ2184" i="1"/>
  <c r="AY2184" i="1"/>
  <c r="AZ2183" i="1"/>
  <c r="AY2183" i="1"/>
  <c r="BA2183" i="1" s="1"/>
  <c r="AZ2182" i="1"/>
  <c r="AY2182" i="1"/>
  <c r="BA2182" i="1" s="1"/>
  <c r="AZ2181" i="1"/>
  <c r="AY2181" i="1"/>
  <c r="BA2181" i="1" s="1"/>
  <c r="AZ2180" i="1"/>
  <c r="AY2180" i="1"/>
  <c r="AZ2179" i="1"/>
  <c r="AY2179" i="1"/>
  <c r="BA2179" i="1" s="1"/>
  <c r="AZ2178" i="1"/>
  <c r="AY2178" i="1"/>
  <c r="BA2178" i="1" s="1"/>
  <c r="AZ2177" i="1"/>
  <c r="AY2177" i="1"/>
  <c r="AZ2176" i="1"/>
  <c r="AY2176" i="1"/>
  <c r="BA2176" i="1" s="1"/>
  <c r="AZ2175" i="1"/>
  <c r="AY2175" i="1"/>
  <c r="AZ2174" i="1"/>
  <c r="BA2174" i="1" s="1"/>
  <c r="AY2174" i="1"/>
  <c r="AZ2173" i="1"/>
  <c r="AY2173" i="1"/>
  <c r="BA2173" i="1" s="1"/>
  <c r="AZ2172" i="1"/>
  <c r="BA2172" i="1" s="1"/>
  <c r="AY2172" i="1"/>
  <c r="AZ2171" i="1"/>
  <c r="AY2171" i="1"/>
  <c r="BA2171" i="1" s="1"/>
  <c r="AZ2170" i="1"/>
  <c r="AY2170" i="1"/>
  <c r="BA2170" i="1" s="1"/>
  <c r="AZ2169" i="1"/>
  <c r="AY2169" i="1"/>
  <c r="AZ2168" i="1"/>
  <c r="AY2168" i="1"/>
  <c r="BA2168" i="1" s="1"/>
  <c r="AZ2167" i="1"/>
  <c r="AY2167" i="1"/>
  <c r="BA2167" i="1" s="1"/>
  <c r="AZ2166" i="1"/>
  <c r="AY2166" i="1"/>
  <c r="BA2166" i="1" s="1"/>
  <c r="AZ2165" i="1"/>
  <c r="AY2165" i="1"/>
  <c r="AZ2164" i="1"/>
  <c r="AY2164" i="1"/>
  <c r="BA2164" i="1" s="1"/>
  <c r="AZ2163" i="1"/>
  <c r="BA2163" i="1" s="1"/>
  <c r="AY2163" i="1"/>
  <c r="AZ2162" i="1"/>
  <c r="AY2162" i="1"/>
  <c r="BA2162" i="1" s="1"/>
  <c r="AZ2161" i="1"/>
  <c r="BA2161" i="1" s="1"/>
  <c r="AY2161" i="1"/>
  <c r="AZ2160" i="1"/>
  <c r="AY2160" i="1"/>
  <c r="BA2160" i="1" s="1"/>
  <c r="AZ2159" i="1"/>
  <c r="AY2159" i="1"/>
  <c r="AZ2158" i="1"/>
  <c r="AY2158" i="1"/>
  <c r="BA2158" i="1" s="1"/>
  <c r="AZ2157" i="1"/>
  <c r="AY2157" i="1"/>
  <c r="BA2157" i="1" s="1"/>
  <c r="AZ2156" i="1"/>
  <c r="AY2156" i="1"/>
  <c r="BA2156" i="1" s="1"/>
  <c r="AZ2155" i="1"/>
  <c r="AY2155" i="1"/>
  <c r="AZ2154" i="1"/>
  <c r="AY2154" i="1"/>
  <c r="BA2154" i="1" s="1"/>
  <c r="AZ2153" i="1"/>
  <c r="AY2153" i="1"/>
  <c r="BA2153" i="1" s="1"/>
  <c r="AZ2152" i="1"/>
  <c r="AY2152" i="1"/>
  <c r="AZ2151" i="1"/>
  <c r="AY2151" i="1"/>
  <c r="AZ2150" i="1"/>
  <c r="AY2150" i="1"/>
  <c r="BA2150" i="1" s="1"/>
  <c r="AZ2149" i="1"/>
  <c r="AY2149" i="1"/>
  <c r="AZ2148" i="1"/>
  <c r="AY2148" i="1"/>
  <c r="BA2148" i="1" s="1"/>
  <c r="AZ2147" i="1"/>
  <c r="AY2147" i="1"/>
  <c r="BA2147" i="1" s="1"/>
  <c r="AZ2146" i="1"/>
  <c r="AY2146" i="1"/>
  <c r="BA2146" i="1" s="1"/>
  <c r="AZ2145" i="1"/>
  <c r="AY2145" i="1"/>
  <c r="BA2145" i="1" s="1"/>
  <c r="AZ2144" i="1"/>
  <c r="AY2144" i="1"/>
  <c r="BA2144" i="1" s="1"/>
  <c r="AZ2143" i="1"/>
  <c r="AY2143" i="1"/>
  <c r="BA2143" i="1" s="1"/>
  <c r="AZ2142" i="1"/>
  <c r="AY2142" i="1"/>
  <c r="BA2142" i="1" s="1"/>
  <c r="AZ2141" i="1"/>
  <c r="BA2141" i="1" s="1"/>
  <c r="AY2141" i="1"/>
  <c r="AZ2140" i="1"/>
  <c r="AY2140" i="1"/>
  <c r="BA2140" i="1" s="1"/>
  <c r="AZ2139" i="1"/>
  <c r="AY2139" i="1"/>
  <c r="AZ2138" i="1"/>
  <c r="AY2138" i="1"/>
  <c r="BA2138" i="1" s="1"/>
  <c r="AZ2137" i="1"/>
  <c r="AY2137" i="1"/>
  <c r="BA2137" i="1" s="1"/>
  <c r="AZ2136" i="1"/>
  <c r="AY2136" i="1"/>
  <c r="AZ2135" i="1"/>
  <c r="AY2135" i="1"/>
  <c r="AZ2134" i="1"/>
  <c r="AY2134" i="1"/>
  <c r="BA2134" i="1" s="1"/>
  <c r="AZ2133" i="1"/>
  <c r="AY2133" i="1"/>
  <c r="AZ2132" i="1"/>
  <c r="AY2132" i="1"/>
  <c r="AZ2131" i="1"/>
  <c r="AY2131" i="1"/>
  <c r="BA2131" i="1" s="1"/>
  <c r="AZ2130" i="1"/>
  <c r="AY2130" i="1"/>
  <c r="BA2130" i="1" s="1"/>
  <c r="AZ2129" i="1"/>
  <c r="AY2129" i="1"/>
  <c r="AZ2128" i="1"/>
  <c r="BA2128" i="1" s="1"/>
  <c r="AY2128" i="1"/>
  <c r="AZ2127" i="1"/>
  <c r="AY2127" i="1"/>
  <c r="BA2127" i="1" s="1"/>
  <c r="AZ2126" i="1"/>
  <c r="AY2126" i="1"/>
  <c r="BA2126" i="1" s="1"/>
  <c r="AZ2125" i="1"/>
  <c r="BA2125" i="1" s="1"/>
  <c r="AY2125" i="1"/>
  <c r="AZ2124" i="1"/>
  <c r="BA2124" i="1" s="1"/>
  <c r="AY2124" i="1"/>
  <c r="AZ2123" i="1"/>
  <c r="AY2123" i="1"/>
  <c r="BA2123" i="1" s="1"/>
  <c r="AZ2122" i="1"/>
  <c r="AY2122" i="1"/>
  <c r="BA2122" i="1" s="1"/>
  <c r="AZ2121" i="1"/>
  <c r="AY2121" i="1"/>
  <c r="AZ2120" i="1"/>
  <c r="AY2120" i="1"/>
  <c r="BA2120" i="1" s="1"/>
  <c r="AZ2119" i="1"/>
  <c r="AY2119" i="1"/>
  <c r="BA2119" i="1" s="1"/>
  <c r="AZ2118" i="1"/>
  <c r="AY2118" i="1"/>
  <c r="AZ2117" i="1"/>
  <c r="AY2117" i="1"/>
  <c r="BA2117" i="1" s="1"/>
  <c r="AZ2116" i="1"/>
  <c r="AY2116" i="1"/>
  <c r="BA2116" i="1" s="1"/>
  <c r="AZ2115" i="1"/>
  <c r="AY2115" i="1"/>
  <c r="BA2115" i="1" s="1"/>
  <c r="AZ2114" i="1"/>
  <c r="BA2114" i="1" s="1"/>
  <c r="AY2114" i="1"/>
  <c r="AZ2113" i="1"/>
  <c r="AY2113" i="1"/>
  <c r="AZ2112" i="1"/>
  <c r="AY2112" i="1"/>
  <c r="BA2112" i="1" s="1"/>
  <c r="AZ2111" i="1"/>
  <c r="AY2111" i="1"/>
  <c r="AZ2110" i="1"/>
  <c r="BA2110" i="1" s="1"/>
  <c r="AY2110" i="1"/>
  <c r="AZ2109" i="1"/>
  <c r="AY2109" i="1"/>
  <c r="BA2109" i="1" s="1"/>
  <c r="AZ2108" i="1"/>
  <c r="AY2108" i="1"/>
  <c r="AZ2107" i="1"/>
  <c r="AY2107" i="1"/>
  <c r="BA2107" i="1" s="1"/>
  <c r="AZ2106" i="1"/>
  <c r="AY2106" i="1"/>
  <c r="AZ2105" i="1"/>
  <c r="AY2105" i="1"/>
  <c r="BA2105" i="1" s="1"/>
  <c r="AZ2104" i="1"/>
  <c r="AY2104" i="1"/>
  <c r="BA2104" i="1" s="1"/>
  <c r="AZ2103" i="1"/>
  <c r="AY2103" i="1"/>
  <c r="BA2103" i="1" s="1"/>
  <c r="AZ2102" i="1"/>
  <c r="AY2102" i="1"/>
  <c r="AZ2101" i="1"/>
  <c r="AY2101" i="1"/>
  <c r="AZ2100" i="1"/>
  <c r="AY2100" i="1"/>
  <c r="BA2100" i="1" s="1"/>
  <c r="AZ2099" i="1"/>
  <c r="AY2099" i="1"/>
  <c r="BA2098" i="1"/>
  <c r="AZ2098" i="1"/>
  <c r="AY2098" i="1"/>
  <c r="AZ2097" i="1"/>
  <c r="AY2097" i="1"/>
  <c r="BA2097" i="1" s="1"/>
  <c r="AZ2096" i="1"/>
  <c r="AY2096" i="1"/>
  <c r="BA2096" i="1" s="1"/>
  <c r="AZ2095" i="1"/>
  <c r="AY2095" i="1"/>
  <c r="AZ2094" i="1"/>
  <c r="BA2094" i="1" s="1"/>
  <c r="AY2094" i="1"/>
  <c r="AZ2093" i="1"/>
  <c r="AY2093" i="1"/>
  <c r="BA2093" i="1" s="1"/>
  <c r="AZ2092" i="1"/>
  <c r="AY2092" i="1"/>
  <c r="AZ2091" i="1"/>
  <c r="AY2091" i="1"/>
  <c r="AZ2090" i="1"/>
  <c r="AY2090" i="1"/>
  <c r="BA2090" i="1" s="1"/>
  <c r="AZ2089" i="1"/>
  <c r="AY2089" i="1"/>
  <c r="BA2089" i="1" s="1"/>
  <c r="AZ2088" i="1"/>
  <c r="AY2088" i="1"/>
  <c r="AZ2087" i="1"/>
  <c r="AY2087" i="1"/>
  <c r="AZ2086" i="1"/>
  <c r="AY2086" i="1"/>
  <c r="BA2086" i="1" s="1"/>
  <c r="AZ2085" i="1"/>
  <c r="AY2085" i="1"/>
  <c r="AZ2084" i="1"/>
  <c r="AY2084" i="1"/>
  <c r="BA2084" i="1" s="1"/>
  <c r="AZ2083" i="1"/>
  <c r="AY2083" i="1"/>
  <c r="BA2083" i="1" s="1"/>
  <c r="AZ2082" i="1"/>
  <c r="AY2082" i="1"/>
  <c r="BA2082" i="1" s="1"/>
  <c r="AZ2081" i="1"/>
  <c r="AY2081" i="1"/>
  <c r="AZ2080" i="1"/>
  <c r="AY2080" i="1"/>
  <c r="BA2080" i="1" s="1"/>
  <c r="AZ2079" i="1"/>
  <c r="AY2079" i="1"/>
  <c r="BA2079" i="1" s="1"/>
  <c r="AZ2078" i="1"/>
  <c r="AY2078" i="1"/>
  <c r="BA2078" i="1" s="1"/>
  <c r="AZ2077" i="1"/>
  <c r="BA2077" i="1" s="1"/>
  <c r="AY2077" i="1"/>
  <c r="AZ2076" i="1"/>
  <c r="AY2076" i="1"/>
  <c r="BA2076" i="1" s="1"/>
  <c r="AZ2075" i="1"/>
  <c r="AY2075" i="1"/>
  <c r="BA2075" i="1" s="1"/>
  <c r="AZ2074" i="1"/>
  <c r="AY2074" i="1"/>
  <c r="BA2074" i="1" s="1"/>
  <c r="AZ2073" i="1"/>
  <c r="AY2073" i="1"/>
  <c r="BA2073" i="1" s="1"/>
  <c r="AZ2072" i="1"/>
  <c r="AY2072" i="1"/>
  <c r="BA2072" i="1" s="1"/>
  <c r="AZ2071" i="1"/>
  <c r="AY2071" i="1"/>
  <c r="AZ2070" i="1"/>
  <c r="AY2070" i="1"/>
  <c r="BA2070" i="1" s="1"/>
  <c r="AZ2069" i="1"/>
  <c r="AY2069" i="1"/>
  <c r="AZ2068" i="1"/>
  <c r="AY2068" i="1"/>
  <c r="AZ2067" i="1"/>
  <c r="BA2067" i="1" s="1"/>
  <c r="AY2067" i="1"/>
  <c r="AZ2066" i="1"/>
  <c r="AY2066" i="1"/>
  <c r="BA2066" i="1" s="1"/>
  <c r="AZ2065" i="1"/>
  <c r="AY2065" i="1"/>
  <c r="BA2065" i="1" s="1"/>
  <c r="AZ2064" i="1"/>
  <c r="BA2064" i="1" s="1"/>
  <c r="AY2064" i="1"/>
  <c r="AZ2063" i="1"/>
  <c r="AY2063" i="1"/>
  <c r="AZ2062" i="1"/>
  <c r="AY2062" i="1"/>
  <c r="AZ2061" i="1"/>
  <c r="AY2061" i="1"/>
  <c r="AZ2060" i="1"/>
  <c r="AY2060" i="1"/>
  <c r="AZ2059" i="1"/>
  <c r="AY2059" i="1"/>
  <c r="BA2059" i="1" s="1"/>
  <c r="AZ2058" i="1"/>
  <c r="AY2058" i="1"/>
  <c r="BA2058" i="1" s="1"/>
  <c r="AZ2057" i="1"/>
  <c r="AY2057" i="1"/>
  <c r="BA2057" i="1" s="1"/>
  <c r="AZ2056" i="1"/>
  <c r="AY2056" i="1"/>
  <c r="BA2056" i="1" s="1"/>
  <c r="AZ2055" i="1"/>
  <c r="AY2055" i="1"/>
  <c r="BA2055" i="1" s="1"/>
  <c r="AZ2054" i="1"/>
  <c r="AY2054" i="1"/>
  <c r="BA2054" i="1" s="1"/>
  <c r="BA2053" i="1"/>
  <c r="AZ2053" i="1"/>
  <c r="AY2053" i="1"/>
  <c r="AZ2052" i="1"/>
  <c r="AY2052" i="1"/>
  <c r="AZ2051" i="1"/>
  <c r="AY2051" i="1"/>
  <c r="BA2051" i="1" s="1"/>
  <c r="AZ2050" i="1"/>
  <c r="BA2050" i="1" s="1"/>
  <c r="AY2050" i="1"/>
  <c r="AZ2049" i="1"/>
  <c r="AY2049" i="1"/>
  <c r="AZ2048" i="1"/>
  <c r="AY2048" i="1"/>
  <c r="BA2048" i="1" s="1"/>
  <c r="AZ2047" i="1"/>
  <c r="AY2047" i="1"/>
  <c r="AZ2046" i="1"/>
  <c r="BA2046" i="1" s="1"/>
  <c r="AY2046" i="1"/>
  <c r="AZ2045" i="1"/>
  <c r="AY2045" i="1"/>
  <c r="BA2045" i="1" s="1"/>
  <c r="AZ2044" i="1"/>
  <c r="AY2044" i="1"/>
  <c r="BA2044" i="1" s="1"/>
  <c r="AZ2043" i="1"/>
  <c r="AY2043" i="1"/>
  <c r="AZ2042" i="1"/>
  <c r="AY2042" i="1"/>
  <c r="BA2042" i="1" s="1"/>
  <c r="AZ2041" i="1"/>
  <c r="AY2041" i="1"/>
  <c r="AZ2040" i="1"/>
  <c r="AY2040" i="1"/>
  <c r="BA2040" i="1" s="1"/>
  <c r="AZ2039" i="1"/>
  <c r="AY2039" i="1"/>
  <c r="AZ2038" i="1"/>
  <c r="AY2038" i="1"/>
  <c r="AZ2037" i="1"/>
  <c r="BA2037" i="1" s="1"/>
  <c r="AY2037" i="1"/>
  <c r="AZ2036" i="1"/>
  <c r="AY2036" i="1"/>
  <c r="BA2036" i="1" s="1"/>
  <c r="AZ2035" i="1"/>
  <c r="AY2035" i="1"/>
  <c r="BA2035" i="1" s="1"/>
  <c r="AZ2034" i="1"/>
  <c r="AY2034" i="1"/>
  <c r="AZ2033" i="1"/>
  <c r="BA2033" i="1" s="1"/>
  <c r="AY2033" i="1"/>
  <c r="AZ2032" i="1"/>
  <c r="AY2032" i="1"/>
  <c r="AZ2031" i="1"/>
  <c r="AY2031" i="1"/>
  <c r="AZ2030" i="1"/>
  <c r="AY2030" i="1"/>
  <c r="AZ2029" i="1"/>
  <c r="BA2029" i="1" s="1"/>
  <c r="AY2029" i="1"/>
  <c r="AZ2028" i="1"/>
  <c r="AY2028" i="1"/>
  <c r="AZ2027" i="1"/>
  <c r="AY2027" i="1"/>
  <c r="AZ2026" i="1"/>
  <c r="AY2026" i="1"/>
  <c r="AZ2025" i="1"/>
  <c r="BA2025" i="1" s="1"/>
  <c r="AY2025" i="1"/>
  <c r="AZ2024" i="1"/>
  <c r="AY2024" i="1"/>
  <c r="AZ2023" i="1"/>
  <c r="AY2023" i="1"/>
  <c r="AZ2022" i="1"/>
  <c r="AY2022" i="1"/>
  <c r="AZ2021" i="1"/>
  <c r="BA2021" i="1" s="1"/>
  <c r="AY2021" i="1"/>
  <c r="AZ2020" i="1"/>
  <c r="AY2020" i="1"/>
  <c r="AZ2019" i="1"/>
  <c r="AY2019" i="1"/>
  <c r="BA2019" i="1" s="1"/>
  <c r="AZ2018" i="1"/>
  <c r="AY2018" i="1"/>
  <c r="AZ2017" i="1"/>
  <c r="AY2017" i="1"/>
  <c r="AZ2016" i="1"/>
  <c r="AY2016" i="1"/>
  <c r="AZ2015" i="1"/>
  <c r="AY2015" i="1"/>
  <c r="AZ2014" i="1"/>
  <c r="AY2014" i="1"/>
  <c r="AZ2013" i="1"/>
  <c r="AY2013" i="1"/>
  <c r="AZ2012" i="1"/>
  <c r="AY2012" i="1"/>
  <c r="AZ2011" i="1"/>
  <c r="AY2011" i="1"/>
  <c r="AZ2010" i="1"/>
  <c r="AY2010" i="1"/>
  <c r="AZ2009" i="1"/>
  <c r="AY2009" i="1"/>
  <c r="BA2008" i="1"/>
  <c r="AZ2008" i="1"/>
  <c r="AY2008" i="1"/>
  <c r="AZ2007" i="1"/>
  <c r="AY2007" i="1"/>
  <c r="BA2007" i="1" s="1"/>
  <c r="AZ2006" i="1"/>
  <c r="AY2006" i="1"/>
  <c r="AZ2005" i="1"/>
  <c r="AY2005" i="1"/>
  <c r="AZ2004" i="1"/>
  <c r="AY2004" i="1"/>
  <c r="AZ2003" i="1"/>
  <c r="AY2003" i="1"/>
  <c r="AZ2002" i="1"/>
  <c r="AY2002" i="1"/>
  <c r="AZ2001" i="1"/>
  <c r="AY2001" i="1"/>
  <c r="BA2001" i="1" s="1"/>
  <c r="AZ2000" i="1"/>
  <c r="AY2000" i="1"/>
  <c r="BA2000" i="1" s="1"/>
  <c r="AZ1999" i="1"/>
  <c r="AY1999" i="1"/>
  <c r="AZ1998" i="1"/>
  <c r="AY1998" i="1"/>
  <c r="BA1998" i="1" s="1"/>
  <c r="AZ1997" i="1"/>
  <c r="AY1997" i="1"/>
  <c r="BA1997" i="1" s="1"/>
  <c r="AZ1996" i="1"/>
  <c r="AY1996" i="1"/>
  <c r="AZ1995" i="1"/>
  <c r="AY1995" i="1"/>
  <c r="AZ1994" i="1"/>
  <c r="AY1994" i="1"/>
  <c r="BA1994" i="1" s="1"/>
  <c r="AZ1993" i="1"/>
  <c r="BA1993" i="1" s="1"/>
  <c r="AY1993" i="1"/>
  <c r="AZ1992" i="1"/>
  <c r="AY1992" i="1"/>
  <c r="BA1992" i="1" s="1"/>
  <c r="AZ1991" i="1"/>
  <c r="AY1991" i="1"/>
  <c r="AZ1990" i="1"/>
  <c r="AY1990" i="1"/>
  <c r="BA1990" i="1" s="1"/>
  <c r="AZ1989" i="1"/>
  <c r="AY1989" i="1"/>
  <c r="BA1989" i="1" s="1"/>
  <c r="AZ1988" i="1"/>
  <c r="AY1988" i="1"/>
  <c r="BA1988" i="1" s="1"/>
  <c r="AZ1987" i="1"/>
  <c r="AY1987" i="1"/>
  <c r="AZ1986" i="1"/>
  <c r="AY1986" i="1"/>
  <c r="AZ1985" i="1"/>
  <c r="AY1985" i="1"/>
  <c r="BA1985" i="1" s="1"/>
  <c r="AZ1984" i="1"/>
  <c r="AY1984" i="1"/>
  <c r="AZ1983" i="1"/>
  <c r="AY1983" i="1"/>
  <c r="AZ1982" i="1"/>
  <c r="AY1982" i="1"/>
  <c r="BA1982" i="1" s="1"/>
  <c r="AZ1981" i="1"/>
  <c r="AY1981" i="1"/>
  <c r="BA1981" i="1" s="1"/>
  <c r="AZ1980" i="1"/>
  <c r="AY1980" i="1"/>
  <c r="AZ1979" i="1"/>
  <c r="AY1979" i="1"/>
  <c r="BA1979" i="1" s="1"/>
  <c r="AZ1978" i="1"/>
  <c r="AY1978" i="1"/>
  <c r="BA1978" i="1" s="1"/>
  <c r="AZ1977" i="1"/>
  <c r="AY1977" i="1"/>
  <c r="BA1977" i="1" s="1"/>
  <c r="BA1976" i="1"/>
  <c r="AZ1976" i="1"/>
  <c r="AY1976" i="1"/>
  <c r="AZ1975" i="1"/>
  <c r="AY1975" i="1"/>
  <c r="BA1975" i="1" s="1"/>
  <c r="AZ1974" i="1"/>
  <c r="AY1974" i="1"/>
  <c r="AZ1973" i="1"/>
  <c r="AY1973" i="1"/>
  <c r="AZ1972" i="1"/>
  <c r="AY1972" i="1"/>
  <c r="AZ1971" i="1"/>
  <c r="AY1971" i="1"/>
  <c r="AZ1970" i="1"/>
  <c r="AY1970" i="1"/>
  <c r="AZ1969" i="1"/>
  <c r="AY1969" i="1"/>
  <c r="AZ1968" i="1"/>
  <c r="AY1968" i="1"/>
  <c r="AZ1967" i="1"/>
  <c r="AY1967" i="1"/>
  <c r="BA1967" i="1" s="1"/>
  <c r="AZ1966" i="1"/>
  <c r="AY1966" i="1"/>
  <c r="BA1966" i="1" s="1"/>
  <c r="AZ1965" i="1"/>
  <c r="AY1965" i="1"/>
  <c r="AZ1964" i="1"/>
  <c r="AY1964" i="1"/>
  <c r="BA1964" i="1" s="1"/>
  <c r="AZ1963" i="1"/>
  <c r="AY1963" i="1"/>
  <c r="AZ1962" i="1"/>
  <c r="AY1962" i="1"/>
  <c r="AZ1961" i="1"/>
  <c r="AY1961" i="1"/>
  <c r="AZ1960" i="1"/>
  <c r="AY1960" i="1"/>
  <c r="BA1960" i="1" s="1"/>
  <c r="AZ1959" i="1"/>
  <c r="AY1959" i="1"/>
  <c r="AZ1958" i="1"/>
  <c r="AY1958" i="1"/>
  <c r="BA1958" i="1" s="1"/>
  <c r="AZ1957" i="1"/>
  <c r="AY1957" i="1"/>
  <c r="AZ1956" i="1"/>
  <c r="AY1956" i="1"/>
  <c r="BA1956" i="1" s="1"/>
  <c r="AZ1955" i="1"/>
  <c r="AY1955" i="1"/>
  <c r="AZ1954" i="1"/>
  <c r="AY1954" i="1"/>
  <c r="AZ1953" i="1"/>
  <c r="AY1953" i="1"/>
  <c r="AZ1952" i="1"/>
  <c r="AY1952" i="1"/>
  <c r="AZ1951" i="1"/>
  <c r="AY1951" i="1"/>
  <c r="AZ1950" i="1"/>
  <c r="AY1950" i="1"/>
  <c r="AZ1949" i="1"/>
  <c r="AY1949" i="1"/>
  <c r="AZ1948" i="1"/>
  <c r="AY1948" i="1"/>
  <c r="AZ1947" i="1"/>
  <c r="AY1947" i="1"/>
  <c r="AZ1946" i="1"/>
  <c r="AY1946" i="1"/>
  <c r="AZ1945" i="1"/>
  <c r="BA1945" i="1" s="1"/>
  <c r="AY1945" i="1"/>
  <c r="AZ1944" i="1"/>
  <c r="AY1944" i="1"/>
  <c r="BA1944" i="1" s="1"/>
  <c r="AZ1943" i="1"/>
  <c r="AY1943" i="1"/>
  <c r="AZ1942" i="1"/>
  <c r="AY1942" i="1"/>
  <c r="BA1942" i="1" s="1"/>
  <c r="AZ1941" i="1"/>
  <c r="AY1941" i="1"/>
  <c r="AZ1940" i="1"/>
  <c r="AY1940" i="1"/>
  <c r="AZ1939" i="1"/>
  <c r="BA1939" i="1" s="1"/>
  <c r="AY1939" i="1"/>
  <c r="AZ1938" i="1"/>
  <c r="AY1938" i="1"/>
  <c r="BA1938" i="1" s="1"/>
  <c r="AZ1937" i="1"/>
  <c r="AY1937" i="1"/>
  <c r="AZ1936" i="1"/>
  <c r="AY1936" i="1"/>
  <c r="BA1936" i="1" s="1"/>
  <c r="AZ1935" i="1"/>
  <c r="AY1935" i="1"/>
  <c r="AZ1934" i="1"/>
  <c r="AY1934" i="1"/>
  <c r="BA1934" i="1" s="1"/>
  <c r="AZ1933" i="1"/>
  <c r="AY1933" i="1"/>
  <c r="AZ1932" i="1"/>
  <c r="AY1932" i="1"/>
  <c r="BA1932" i="1" s="1"/>
  <c r="AZ1931" i="1"/>
  <c r="AY1931" i="1"/>
  <c r="BA1931" i="1" s="1"/>
  <c r="AZ1930" i="1"/>
  <c r="AY1930" i="1"/>
  <c r="AZ1929" i="1"/>
  <c r="AY1929" i="1"/>
  <c r="BA1929" i="1" s="1"/>
  <c r="AZ1928" i="1"/>
  <c r="AY1928" i="1"/>
  <c r="AZ1927" i="1"/>
  <c r="AY1927" i="1"/>
  <c r="AZ1926" i="1"/>
  <c r="AY1926" i="1"/>
  <c r="BA1926" i="1" s="1"/>
  <c r="AZ1925" i="1"/>
  <c r="AY1925" i="1"/>
  <c r="BA1925" i="1" s="1"/>
  <c r="AZ1924" i="1"/>
  <c r="AY1924" i="1"/>
  <c r="BA1924" i="1" s="1"/>
  <c r="AZ1923" i="1"/>
  <c r="AY1923" i="1"/>
  <c r="AZ1922" i="1"/>
  <c r="AY1922" i="1"/>
  <c r="AZ1921" i="1"/>
  <c r="AY1921" i="1"/>
  <c r="BA1921" i="1" s="1"/>
  <c r="AZ1920" i="1"/>
  <c r="AY1920" i="1"/>
  <c r="AZ1919" i="1"/>
  <c r="AY1919" i="1"/>
  <c r="BA1919" i="1" s="1"/>
  <c r="AZ1918" i="1"/>
  <c r="AY1918" i="1"/>
  <c r="BA1918" i="1" s="1"/>
  <c r="AZ1917" i="1"/>
  <c r="AY1917" i="1"/>
  <c r="AZ1916" i="1"/>
  <c r="AY1916" i="1"/>
  <c r="AZ1915" i="1"/>
  <c r="BA1915" i="1" s="1"/>
  <c r="AY1915" i="1"/>
  <c r="AZ1914" i="1"/>
  <c r="AY1914" i="1"/>
  <c r="BA1914" i="1" s="1"/>
  <c r="AZ1913" i="1"/>
  <c r="AY1913" i="1"/>
  <c r="BA1913" i="1" s="1"/>
  <c r="AZ1912" i="1"/>
  <c r="AY1912" i="1"/>
  <c r="AZ1911" i="1"/>
  <c r="AY1911" i="1"/>
  <c r="BA1911" i="1" s="1"/>
  <c r="AZ1910" i="1"/>
  <c r="BA1910" i="1" s="1"/>
  <c r="AY1910" i="1"/>
  <c r="AZ1909" i="1"/>
  <c r="AY1909" i="1"/>
  <c r="BA1909" i="1" s="1"/>
  <c r="AZ1908" i="1"/>
  <c r="AY1908" i="1"/>
  <c r="AZ1907" i="1"/>
  <c r="AY1907" i="1"/>
  <c r="AZ1906" i="1"/>
  <c r="AY1906" i="1"/>
  <c r="AZ1905" i="1"/>
  <c r="AY1905" i="1"/>
  <c r="BA1905" i="1" s="1"/>
  <c r="AZ1904" i="1"/>
  <c r="AY1904" i="1"/>
  <c r="AZ1903" i="1"/>
  <c r="AY1903" i="1"/>
  <c r="AZ1902" i="1"/>
  <c r="AY1902" i="1"/>
  <c r="AZ1901" i="1"/>
  <c r="AY1901" i="1"/>
  <c r="BA1901" i="1" s="1"/>
  <c r="AZ1900" i="1"/>
  <c r="AY1900" i="1"/>
  <c r="AZ1899" i="1"/>
  <c r="AY1899" i="1"/>
  <c r="AZ1898" i="1"/>
  <c r="AY1898" i="1"/>
  <c r="AZ1897" i="1"/>
  <c r="AY1897" i="1"/>
  <c r="BA1897" i="1" s="1"/>
  <c r="AZ1896" i="1"/>
  <c r="AY1896" i="1"/>
  <c r="AZ1895" i="1"/>
  <c r="AY1895" i="1"/>
  <c r="BA1895" i="1" s="1"/>
  <c r="AZ1894" i="1"/>
  <c r="AY1894" i="1"/>
  <c r="AZ1893" i="1"/>
  <c r="AY1893" i="1"/>
  <c r="BA1893" i="1" s="1"/>
  <c r="AZ1892" i="1"/>
  <c r="AY1892" i="1"/>
  <c r="AZ1891" i="1"/>
  <c r="AY1891" i="1"/>
  <c r="AZ1890" i="1"/>
  <c r="AY1890" i="1"/>
  <c r="AZ1889" i="1"/>
  <c r="AY1889" i="1"/>
  <c r="AZ1888" i="1"/>
  <c r="AY1888" i="1"/>
  <c r="AZ1887" i="1"/>
  <c r="AY1887" i="1"/>
  <c r="BA1887" i="1" s="1"/>
  <c r="BA1886" i="1"/>
  <c r="AZ1886" i="1"/>
  <c r="AY1886" i="1"/>
  <c r="AZ1885" i="1"/>
  <c r="AY1885" i="1"/>
  <c r="AZ1884" i="1"/>
  <c r="AY1884" i="1"/>
  <c r="AZ1883" i="1"/>
  <c r="AY1883" i="1"/>
  <c r="AZ1882" i="1"/>
  <c r="AY1882" i="1"/>
  <c r="BA1882" i="1" s="1"/>
  <c r="AZ1881" i="1"/>
  <c r="AY1881" i="1"/>
  <c r="BA1881" i="1" s="1"/>
  <c r="AZ1880" i="1"/>
  <c r="AY1880" i="1"/>
  <c r="BA1880" i="1" s="1"/>
  <c r="AZ1879" i="1"/>
  <c r="AY1879" i="1"/>
  <c r="AZ1878" i="1"/>
  <c r="AY1878" i="1"/>
  <c r="BA1878" i="1" s="1"/>
  <c r="AZ1877" i="1"/>
  <c r="AY1877" i="1"/>
  <c r="AZ1876" i="1"/>
  <c r="AY1876" i="1"/>
  <c r="BA1876" i="1" s="1"/>
  <c r="AZ1875" i="1"/>
  <c r="BA1875" i="1" s="1"/>
  <c r="AY1875" i="1"/>
  <c r="AZ1874" i="1"/>
  <c r="AY1874" i="1"/>
  <c r="AZ1873" i="1"/>
  <c r="AY1873" i="1"/>
  <c r="AZ1872" i="1"/>
  <c r="AY1872" i="1"/>
  <c r="BA1872" i="1" s="1"/>
  <c r="AZ1871" i="1"/>
  <c r="AY1871" i="1"/>
  <c r="AZ1870" i="1"/>
  <c r="AY1870" i="1"/>
  <c r="BA1870" i="1" s="1"/>
  <c r="AZ1869" i="1"/>
  <c r="AY1869" i="1"/>
  <c r="AZ1868" i="1"/>
  <c r="AY1868" i="1"/>
  <c r="BA1868" i="1" s="1"/>
  <c r="AZ1867" i="1"/>
  <c r="BA1867" i="1" s="1"/>
  <c r="AY1867" i="1"/>
  <c r="AZ1866" i="1"/>
  <c r="AY1866" i="1"/>
  <c r="AZ1865" i="1"/>
  <c r="AY1865" i="1"/>
  <c r="AZ1864" i="1"/>
  <c r="AY1864" i="1"/>
  <c r="AZ1863" i="1"/>
  <c r="AY1863" i="1"/>
  <c r="AZ1862" i="1"/>
  <c r="AY1862" i="1"/>
  <c r="BA1862" i="1" s="1"/>
  <c r="AZ1861" i="1"/>
  <c r="AY1861" i="1"/>
  <c r="AZ1860" i="1"/>
  <c r="AY1860" i="1"/>
  <c r="AZ1859" i="1"/>
  <c r="BA1859" i="1" s="1"/>
  <c r="AY1859" i="1"/>
  <c r="AZ1858" i="1"/>
  <c r="AY1858" i="1"/>
  <c r="BA1858" i="1" s="1"/>
  <c r="BA1857" i="1"/>
  <c r="AZ1857" i="1"/>
  <c r="AY1857" i="1"/>
  <c r="AZ1856" i="1"/>
  <c r="AY1856" i="1"/>
  <c r="BA1856" i="1" s="1"/>
  <c r="AZ1855" i="1"/>
  <c r="AY1855" i="1"/>
  <c r="BA1855" i="1" s="1"/>
  <c r="AZ1854" i="1"/>
  <c r="AY1854" i="1"/>
  <c r="BA1854" i="1" s="1"/>
  <c r="AZ1853" i="1"/>
  <c r="AY1853" i="1"/>
  <c r="AZ1852" i="1"/>
  <c r="AY1852" i="1"/>
  <c r="AZ1851" i="1"/>
  <c r="AY1851" i="1"/>
  <c r="AZ1850" i="1"/>
  <c r="AY1850" i="1"/>
  <c r="AZ1849" i="1"/>
  <c r="AY1849" i="1"/>
  <c r="BA1849" i="1" s="1"/>
  <c r="AZ1848" i="1"/>
  <c r="AY1848" i="1"/>
  <c r="BA1848" i="1" s="1"/>
  <c r="AZ1847" i="1"/>
  <c r="AY1847" i="1"/>
  <c r="BA1847" i="1" s="1"/>
  <c r="AZ1846" i="1"/>
  <c r="AY1846" i="1"/>
  <c r="AZ1845" i="1"/>
  <c r="AY1845" i="1"/>
  <c r="AZ1844" i="1"/>
  <c r="AY1844" i="1"/>
  <c r="AZ1843" i="1"/>
  <c r="BA1843" i="1" s="1"/>
  <c r="AY1843" i="1"/>
  <c r="AZ1842" i="1"/>
  <c r="AY1842" i="1"/>
  <c r="AZ1841" i="1"/>
  <c r="AY1841" i="1"/>
  <c r="BA1841" i="1" s="1"/>
  <c r="AZ1840" i="1"/>
  <c r="AY1840" i="1"/>
  <c r="AZ1839" i="1"/>
  <c r="AY1839" i="1"/>
  <c r="AZ1838" i="1"/>
  <c r="AY1838" i="1"/>
  <c r="AZ1837" i="1"/>
  <c r="AY1837" i="1"/>
  <c r="BA1837" i="1" s="1"/>
  <c r="AZ1836" i="1"/>
  <c r="AY1836" i="1"/>
  <c r="AZ1835" i="1"/>
  <c r="AY1835" i="1"/>
  <c r="AZ1834" i="1"/>
  <c r="AY1834" i="1"/>
  <c r="AZ1833" i="1"/>
  <c r="AY1833" i="1"/>
  <c r="BA1833" i="1" s="1"/>
  <c r="AZ1832" i="1"/>
  <c r="AY1832" i="1"/>
  <c r="AZ1831" i="1"/>
  <c r="AY1831" i="1"/>
  <c r="BA1830" i="1"/>
  <c r="AZ1830" i="1"/>
  <c r="AY1830" i="1"/>
  <c r="AZ1829" i="1"/>
  <c r="AY1829" i="1"/>
  <c r="AZ1828" i="1"/>
  <c r="AY1828" i="1"/>
  <c r="BA1828" i="1" s="1"/>
  <c r="AZ1827" i="1"/>
  <c r="AY1827" i="1"/>
  <c r="AZ1826" i="1"/>
  <c r="AY1826" i="1"/>
  <c r="AZ1825" i="1"/>
  <c r="BA1825" i="1" s="1"/>
  <c r="AY1825" i="1"/>
  <c r="AZ1824" i="1"/>
  <c r="AY1824" i="1"/>
  <c r="AZ1823" i="1"/>
  <c r="AY1823" i="1"/>
  <c r="AZ1822" i="1"/>
  <c r="AY1822" i="1"/>
  <c r="AZ1821" i="1"/>
  <c r="AY1821" i="1"/>
  <c r="AZ1820" i="1"/>
  <c r="AY1820" i="1"/>
  <c r="BA1820" i="1" s="1"/>
  <c r="AZ1819" i="1"/>
  <c r="AY1819" i="1"/>
  <c r="AZ1818" i="1"/>
  <c r="AY1818" i="1"/>
  <c r="AZ1817" i="1"/>
  <c r="AY1817" i="1"/>
  <c r="AZ1816" i="1"/>
  <c r="AY1816" i="1"/>
  <c r="AZ1815" i="1"/>
  <c r="AY1815" i="1"/>
  <c r="AZ1814" i="1"/>
  <c r="AY1814" i="1"/>
  <c r="AZ1813" i="1"/>
  <c r="AY1813" i="1"/>
  <c r="AZ1812" i="1"/>
  <c r="AY1812" i="1"/>
  <c r="AZ1811" i="1"/>
  <c r="AY1811" i="1"/>
  <c r="AZ1810" i="1"/>
  <c r="AY1810" i="1"/>
  <c r="AZ1809" i="1"/>
  <c r="AY1809" i="1"/>
  <c r="AZ1808" i="1"/>
  <c r="AY1808" i="1"/>
  <c r="AZ1807" i="1"/>
  <c r="AY1807" i="1"/>
  <c r="AZ1806" i="1"/>
  <c r="AY1806" i="1"/>
  <c r="BA1806" i="1" s="1"/>
  <c r="AZ1805" i="1"/>
  <c r="AY1805" i="1"/>
  <c r="AZ1804" i="1"/>
  <c r="AY1804" i="1"/>
  <c r="AZ1803" i="1"/>
  <c r="AY1803" i="1"/>
  <c r="AZ1802" i="1"/>
  <c r="AY1802" i="1"/>
  <c r="BA1802" i="1" s="1"/>
  <c r="AZ1801" i="1"/>
  <c r="AY1801" i="1"/>
  <c r="AZ1800" i="1"/>
  <c r="AY1800" i="1"/>
  <c r="AZ1799" i="1"/>
  <c r="AY1799" i="1"/>
  <c r="AZ1798" i="1"/>
  <c r="AY1798" i="1"/>
  <c r="AZ1797" i="1"/>
  <c r="AY1797" i="1"/>
  <c r="AZ1796" i="1"/>
  <c r="AY1796" i="1"/>
  <c r="AZ1795" i="1"/>
  <c r="AY1795" i="1"/>
  <c r="AZ1794" i="1"/>
  <c r="AY1794" i="1"/>
  <c r="AZ1793" i="1"/>
  <c r="AY1793" i="1"/>
  <c r="AZ1792" i="1"/>
  <c r="AY1792" i="1"/>
  <c r="AZ1791" i="1"/>
  <c r="AY1791" i="1"/>
  <c r="AZ1790" i="1"/>
  <c r="AY1790" i="1"/>
  <c r="BA1790" i="1" s="1"/>
  <c r="AZ1789" i="1"/>
  <c r="AY1789" i="1"/>
  <c r="AZ1788" i="1"/>
  <c r="AY1788" i="1"/>
  <c r="AZ1787" i="1"/>
  <c r="AY1787" i="1"/>
  <c r="AZ1786" i="1"/>
  <c r="AY1786" i="1"/>
  <c r="AZ1785" i="1"/>
  <c r="AY1785" i="1"/>
  <c r="AZ1784" i="1"/>
  <c r="AY1784" i="1"/>
  <c r="AZ1783" i="1"/>
  <c r="AY1783" i="1"/>
  <c r="AZ1782" i="1"/>
  <c r="AY1782" i="1"/>
  <c r="AZ1781" i="1"/>
  <c r="AY1781" i="1"/>
  <c r="AZ1780" i="1"/>
  <c r="AY1780" i="1"/>
  <c r="AZ1779" i="1"/>
  <c r="AY1779" i="1"/>
  <c r="AZ1778" i="1"/>
  <c r="AY1778" i="1"/>
  <c r="BA1778" i="1" s="1"/>
  <c r="BA1777" i="1"/>
  <c r="AZ1777" i="1"/>
  <c r="AY1777" i="1"/>
  <c r="AZ1776" i="1"/>
  <c r="AY1776" i="1"/>
  <c r="AZ1775" i="1"/>
  <c r="AY1775" i="1"/>
  <c r="AZ1774" i="1"/>
  <c r="AY1774" i="1"/>
  <c r="AZ1773" i="1"/>
  <c r="AY1773" i="1"/>
  <c r="AZ1772" i="1"/>
  <c r="AY1772" i="1"/>
  <c r="AZ1771" i="1"/>
  <c r="AY1771" i="1"/>
  <c r="BA1770" i="1"/>
  <c r="AZ1770" i="1"/>
  <c r="AY1770" i="1"/>
  <c r="AZ1769" i="1"/>
  <c r="AY1769" i="1"/>
  <c r="AZ1768" i="1"/>
  <c r="AY1768" i="1"/>
  <c r="AZ1767" i="1"/>
  <c r="AY1767" i="1"/>
  <c r="BA1767" i="1" s="1"/>
  <c r="AZ1766" i="1"/>
  <c r="AY1766" i="1"/>
  <c r="AZ1765" i="1"/>
  <c r="BA1765" i="1" s="1"/>
  <c r="AY1765" i="1"/>
  <c r="AZ1764" i="1"/>
  <c r="AY1764" i="1"/>
  <c r="AZ1763" i="1"/>
  <c r="AY1763" i="1"/>
  <c r="BA1763" i="1" s="1"/>
  <c r="AZ1762" i="1"/>
  <c r="AY1762" i="1"/>
  <c r="AZ1761" i="1"/>
  <c r="AY1761" i="1"/>
  <c r="BA1761" i="1" s="1"/>
  <c r="AZ1760" i="1"/>
  <c r="AY1760" i="1"/>
  <c r="AZ1759" i="1"/>
  <c r="AY1759" i="1"/>
  <c r="AZ1758" i="1"/>
  <c r="AY1758" i="1"/>
  <c r="AZ1757" i="1"/>
  <c r="BA1757" i="1" s="1"/>
  <c r="AY1757" i="1"/>
  <c r="AZ1756" i="1"/>
  <c r="AY1756" i="1"/>
  <c r="AZ1755" i="1"/>
  <c r="AY1755" i="1"/>
  <c r="AZ1754" i="1"/>
  <c r="AY1754" i="1"/>
  <c r="AZ1753" i="1"/>
  <c r="AY1753" i="1"/>
  <c r="BA1753" i="1" s="1"/>
  <c r="AZ1752" i="1"/>
  <c r="BA1752" i="1" s="1"/>
  <c r="AY1752" i="1"/>
  <c r="AZ1751" i="1"/>
  <c r="AY1751" i="1"/>
  <c r="AZ1750" i="1"/>
  <c r="AY1750" i="1"/>
  <c r="AZ1749" i="1"/>
  <c r="BA1749" i="1" s="1"/>
  <c r="AY1749" i="1"/>
  <c r="AZ1748" i="1"/>
  <c r="AY1748" i="1"/>
  <c r="AZ1747" i="1"/>
  <c r="AY1747" i="1"/>
  <c r="BA1747" i="1" s="1"/>
  <c r="AZ1746" i="1"/>
  <c r="AY1746" i="1"/>
  <c r="AZ1745" i="1"/>
  <c r="AY1745" i="1"/>
  <c r="BA1745" i="1" s="1"/>
  <c r="AZ1744" i="1"/>
  <c r="AY1744" i="1"/>
  <c r="BA1744" i="1" s="1"/>
  <c r="AZ1743" i="1"/>
  <c r="AY1743" i="1"/>
  <c r="BA1743" i="1" s="1"/>
  <c r="AZ1742" i="1"/>
  <c r="AY1742" i="1"/>
  <c r="AZ1741" i="1"/>
  <c r="AY1741" i="1"/>
  <c r="BA1741" i="1" s="1"/>
  <c r="AZ1740" i="1"/>
  <c r="AY1740" i="1"/>
  <c r="AZ1739" i="1"/>
  <c r="AY1739" i="1"/>
  <c r="AZ1738" i="1"/>
  <c r="AY1738" i="1"/>
  <c r="AZ1737" i="1"/>
  <c r="AY1737" i="1"/>
  <c r="BA1737" i="1" s="1"/>
  <c r="AZ1736" i="1"/>
  <c r="AY1736" i="1"/>
  <c r="BA1736" i="1" s="1"/>
  <c r="AZ1735" i="1"/>
  <c r="AY1735" i="1"/>
  <c r="AZ1734" i="1"/>
  <c r="AY1734" i="1"/>
  <c r="AZ1733" i="1"/>
  <c r="AY1733" i="1"/>
  <c r="AZ1732" i="1"/>
  <c r="AY1732" i="1"/>
  <c r="AZ1731" i="1"/>
  <c r="AY1731" i="1"/>
  <c r="AZ1730" i="1"/>
  <c r="AY1730" i="1"/>
  <c r="AZ1729" i="1"/>
  <c r="AY1729" i="1"/>
  <c r="AZ1728" i="1"/>
  <c r="AY1728" i="1"/>
  <c r="BA1728" i="1" s="1"/>
  <c r="AZ1727" i="1"/>
  <c r="AY1727" i="1"/>
  <c r="AZ1726" i="1"/>
  <c r="AY1726" i="1"/>
  <c r="AZ1725" i="1"/>
  <c r="AY1725" i="1"/>
  <c r="AZ1724" i="1"/>
  <c r="AY1724" i="1"/>
  <c r="BA1724" i="1" s="1"/>
  <c r="AZ1723" i="1"/>
  <c r="AY1723" i="1"/>
  <c r="AZ1722" i="1"/>
  <c r="AY1722" i="1"/>
  <c r="BA1721" i="1"/>
  <c r="AZ1721" i="1"/>
  <c r="AY1721" i="1"/>
  <c r="AZ1720" i="1"/>
  <c r="AY1720" i="1"/>
  <c r="BA1720" i="1" s="1"/>
  <c r="AZ1719" i="1"/>
  <c r="AY1719" i="1"/>
  <c r="BA1719" i="1" s="1"/>
  <c r="AZ1718" i="1"/>
  <c r="AY1718" i="1"/>
  <c r="BA1718" i="1" s="1"/>
  <c r="AZ1717" i="1"/>
  <c r="AY1717" i="1"/>
  <c r="BA1717" i="1" s="1"/>
  <c r="AZ1716" i="1"/>
  <c r="AY1716" i="1"/>
  <c r="BA1716" i="1" s="1"/>
  <c r="AZ1715" i="1"/>
  <c r="AY1715" i="1"/>
  <c r="BA1715" i="1" s="1"/>
  <c r="AZ1714" i="1"/>
  <c r="AY1714" i="1"/>
  <c r="BA1714" i="1" s="1"/>
  <c r="AZ1713" i="1"/>
  <c r="AY1713" i="1"/>
  <c r="BA1713" i="1" s="1"/>
  <c r="AZ1712" i="1"/>
  <c r="AY1712" i="1"/>
  <c r="BA1712" i="1" s="1"/>
  <c r="AZ1711" i="1"/>
  <c r="AY1711" i="1"/>
  <c r="BA1711" i="1" s="1"/>
  <c r="AZ1710" i="1"/>
  <c r="AY1710" i="1"/>
  <c r="AZ1709" i="1"/>
  <c r="AY1709" i="1"/>
  <c r="BA1709" i="1" s="1"/>
  <c r="AZ1708" i="1"/>
  <c r="AY1708" i="1"/>
  <c r="BA1708" i="1" s="1"/>
  <c r="AZ1707" i="1"/>
  <c r="AY1707" i="1"/>
  <c r="BA1707" i="1" s="1"/>
  <c r="AZ1706" i="1"/>
  <c r="AY1706" i="1"/>
  <c r="AZ1705" i="1"/>
  <c r="AY1705" i="1"/>
  <c r="BA1705" i="1" s="1"/>
  <c r="AZ1704" i="1"/>
  <c r="AY1704" i="1"/>
  <c r="BA1704" i="1" s="1"/>
  <c r="AZ1703" i="1"/>
  <c r="AY1703" i="1"/>
  <c r="BA1703" i="1" s="1"/>
  <c r="AZ1702" i="1"/>
  <c r="AY1702" i="1"/>
  <c r="BA1702" i="1" s="1"/>
  <c r="AZ1701" i="1"/>
  <c r="AY1701" i="1"/>
  <c r="BA1701" i="1" s="1"/>
  <c r="AZ1700" i="1"/>
  <c r="AY1700" i="1"/>
  <c r="BA1700" i="1" s="1"/>
  <c r="AZ1699" i="1"/>
  <c r="AY1699" i="1"/>
  <c r="BA1699" i="1" s="1"/>
  <c r="AZ1698" i="1"/>
  <c r="AY1698" i="1"/>
  <c r="BA1698" i="1" s="1"/>
  <c r="AZ1697" i="1"/>
  <c r="AY1697" i="1"/>
  <c r="BA1697" i="1" s="1"/>
  <c r="AZ1696" i="1"/>
  <c r="AY1696" i="1"/>
  <c r="BA1696" i="1" s="1"/>
  <c r="AZ1695" i="1"/>
  <c r="AY1695" i="1"/>
  <c r="AZ1694" i="1"/>
  <c r="AY1694" i="1"/>
  <c r="BA1694" i="1" s="1"/>
  <c r="AZ1693" i="1"/>
  <c r="AY1693" i="1"/>
  <c r="BA1693" i="1" s="1"/>
  <c r="AZ1692" i="1"/>
  <c r="AY1692" i="1"/>
  <c r="BA1692" i="1" s="1"/>
  <c r="AZ1691" i="1"/>
  <c r="AY1691" i="1"/>
  <c r="BA1691" i="1" s="1"/>
  <c r="AZ1690" i="1"/>
  <c r="AY1690" i="1"/>
  <c r="BA1690" i="1" s="1"/>
  <c r="AZ1689" i="1"/>
  <c r="AY1689" i="1"/>
  <c r="BA1689" i="1" s="1"/>
  <c r="AZ1688" i="1"/>
  <c r="AY1688" i="1"/>
  <c r="AZ1687" i="1"/>
  <c r="AY1687" i="1"/>
  <c r="AZ1686" i="1"/>
  <c r="AY1686" i="1"/>
  <c r="AZ1685" i="1"/>
  <c r="AY1685" i="1"/>
  <c r="AZ1684" i="1"/>
  <c r="AY1684" i="1"/>
  <c r="BA1684" i="1" s="1"/>
  <c r="AZ1683" i="1"/>
  <c r="AY1683" i="1"/>
  <c r="BA1683" i="1" s="1"/>
  <c r="AZ1682" i="1"/>
  <c r="AY1682" i="1"/>
  <c r="AZ1681" i="1"/>
  <c r="AY1681" i="1"/>
  <c r="BA1681" i="1" s="1"/>
  <c r="AZ1680" i="1"/>
  <c r="AY1680" i="1"/>
  <c r="AZ1679" i="1"/>
  <c r="AY1679" i="1"/>
  <c r="BA1679" i="1" s="1"/>
  <c r="AZ1678" i="1"/>
  <c r="BA1678" i="1" s="1"/>
  <c r="AY1678" i="1"/>
  <c r="AZ1677" i="1"/>
  <c r="AY1677" i="1"/>
  <c r="BA1677" i="1" s="1"/>
  <c r="AZ1676" i="1"/>
  <c r="AY1676" i="1"/>
  <c r="AZ1675" i="1"/>
  <c r="AY1675" i="1"/>
  <c r="AZ1674" i="1"/>
  <c r="AY1674" i="1"/>
  <c r="AZ1673" i="1"/>
  <c r="AY1673" i="1"/>
  <c r="BA1673" i="1" s="1"/>
  <c r="AZ1672" i="1"/>
  <c r="AY1672" i="1"/>
  <c r="AZ1671" i="1"/>
  <c r="AY1671" i="1"/>
  <c r="AZ1670" i="1"/>
  <c r="AY1670" i="1"/>
  <c r="AZ1669" i="1"/>
  <c r="AY1669" i="1"/>
  <c r="BA1669" i="1" s="1"/>
  <c r="AZ1668" i="1"/>
  <c r="AY1668" i="1"/>
  <c r="AZ1667" i="1"/>
  <c r="BA1667" i="1" s="1"/>
  <c r="AY1667" i="1"/>
  <c r="AZ1666" i="1"/>
  <c r="AY1666" i="1"/>
  <c r="AZ1665" i="1"/>
  <c r="AY1665" i="1"/>
  <c r="BA1665" i="1" s="1"/>
  <c r="AZ1664" i="1"/>
  <c r="AY1664" i="1"/>
  <c r="AZ1663" i="1"/>
  <c r="AY1663" i="1"/>
  <c r="BA1663" i="1" s="1"/>
  <c r="AZ1662" i="1"/>
  <c r="AY1662" i="1"/>
  <c r="BA1662" i="1" s="1"/>
  <c r="AZ1661" i="1"/>
  <c r="AY1661" i="1"/>
  <c r="AZ1660" i="1"/>
  <c r="AY1660" i="1"/>
  <c r="AZ1659" i="1"/>
  <c r="BA1659" i="1" s="1"/>
  <c r="AY1659" i="1"/>
  <c r="AZ1658" i="1"/>
  <c r="AY1658" i="1"/>
  <c r="BA1658" i="1" s="1"/>
  <c r="AZ1657" i="1"/>
  <c r="BA1657" i="1" s="1"/>
  <c r="AY1657" i="1"/>
  <c r="AZ1656" i="1"/>
  <c r="AY1656" i="1"/>
  <c r="BA1656" i="1" s="1"/>
  <c r="AZ1655" i="1"/>
  <c r="AY1655" i="1"/>
  <c r="AZ1654" i="1"/>
  <c r="AY1654" i="1"/>
  <c r="BA1654" i="1" s="1"/>
  <c r="AZ1653" i="1"/>
  <c r="AY1653" i="1"/>
  <c r="AZ1652" i="1"/>
  <c r="AY1652" i="1"/>
  <c r="BA1652" i="1" s="1"/>
  <c r="AZ1651" i="1"/>
  <c r="AY1651" i="1"/>
  <c r="AZ1650" i="1"/>
  <c r="AY1650" i="1"/>
  <c r="AZ1649" i="1"/>
  <c r="AY1649" i="1"/>
  <c r="AZ1648" i="1"/>
  <c r="AY1648" i="1"/>
  <c r="BA1648" i="1" s="1"/>
  <c r="AZ1647" i="1"/>
  <c r="AY1647" i="1"/>
  <c r="AZ1646" i="1"/>
  <c r="AY1646" i="1"/>
  <c r="BA1646" i="1" s="1"/>
  <c r="AZ1645" i="1"/>
  <c r="AY1645" i="1"/>
  <c r="AZ1644" i="1"/>
  <c r="AY1644" i="1"/>
  <c r="AZ1643" i="1"/>
  <c r="AY1643" i="1"/>
  <c r="BA1643" i="1" s="1"/>
  <c r="AZ1642" i="1"/>
  <c r="AY1642" i="1"/>
  <c r="BA1642" i="1" s="1"/>
  <c r="AZ1641" i="1"/>
  <c r="AY1641" i="1"/>
  <c r="BA1641" i="1" s="1"/>
  <c r="AZ1640" i="1"/>
  <c r="AY1640" i="1"/>
  <c r="AZ1639" i="1"/>
  <c r="AY1639" i="1"/>
  <c r="AZ1638" i="1"/>
  <c r="AY1638" i="1"/>
  <c r="BA1638" i="1" s="1"/>
  <c r="AZ1637" i="1"/>
  <c r="AY1637" i="1"/>
  <c r="BA1637" i="1" s="1"/>
  <c r="AZ1636" i="1"/>
  <c r="AY1636" i="1"/>
  <c r="AZ1635" i="1"/>
  <c r="AY1635" i="1"/>
  <c r="BA1635" i="1" s="1"/>
  <c r="AZ1634" i="1"/>
  <c r="AY1634" i="1"/>
  <c r="BA1634" i="1" s="1"/>
  <c r="AZ1633" i="1"/>
  <c r="AY1633" i="1"/>
  <c r="BA1633" i="1" s="1"/>
  <c r="AZ1632" i="1"/>
  <c r="AY1632" i="1"/>
  <c r="AZ1631" i="1"/>
  <c r="AY1631" i="1"/>
  <c r="BA1631" i="1" s="1"/>
  <c r="AZ1630" i="1"/>
  <c r="AY1630" i="1"/>
  <c r="AZ1629" i="1"/>
  <c r="AY1629" i="1"/>
  <c r="AZ1628" i="1"/>
  <c r="AY1628" i="1"/>
  <c r="AZ1627" i="1"/>
  <c r="AY1627" i="1"/>
  <c r="BA1627" i="1" s="1"/>
  <c r="AZ1626" i="1"/>
  <c r="AY1626" i="1"/>
  <c r="AZ1625" i="1"/>
  <c r="AY1625" i="1"/>
  <c r="BA1625" i="1" s="1"/>
  <c r="AZ1624" i="1"/>
  <c r="AY1624" i="1"/>
  <c r="BA1624" i="1" s="1"/>
  <c r="AZ1623" i="1"/>
  <c r="AY1623" i="1"/>
  <c r="BA1623" i="1" s="1"/>
  <c r="AZ1622" i="1"/>
  <c r="AY1622" i="1"/>
  <c r="AZ1621" i="1"/>
  <c r="AY1621" i="1"/>
  <c r="BA1621" i="1" s="1"/>
  <c r="AZ1620" i="1"/>
  <c r="AY1620" i="1"/>
  <c r="BA1620" i="1" s="1"/>
  <c r="AZ1619" i="1"/>
  <c r="AY1619" i="1"/>
  <c r="AZ1618" i="1"/>
  <c r="AY1618" i="1"/>
  <c r="AZ1617" i="1"/>
  <c r="AY1617" i="1"/>
  <c r="BA1617" i="1" s="1"/>
  <c r="AZ1616" i="1"/>
  <c r="AY1616" i="1"/>
  <c r="AZ1615" i="1"/>
  <c r="AY1615" i="1"/>
  <c r="AZ1614" i="1"/>
  <c r="AY1614" i="1"/>
  <c r="AZ1613" i="1"/>
  <c r="AY1613" i="1"/>
  <c r="BA1613" i="1" s="1"/>
  <c r="AZ1612" i="1"/>
  <c r="AY1612" i="1"/>
  <c r="AZ1611" i="1"/>
  <c r="AY1611" i="1"/>
  <c r="AZ1610" i="1"/>
  <c r="AY1610" i="1"/>
  <c r="AZ1609" i="1"/>
  <c r="AY1609" i="1"/>
  <c r="BA1609" i="1" s="1"/>
  <c r="AZ1608" i="1"/>
  <c r="BA1608" i="1" s="1"/>
  <c r="AY1608" i="1"/>
  <c r="AZ1607" i="1"/>
  <c r="AY1607" i="1"/>
  <c r="BA1607" i="1" s="1"/>
  <c r="AZ1606" i="1"/>
  <c r="AY1606" i="1"/>
  <c r="AZ1605" i="1"/>
  <c r="AY1605" i="1"/>
  <c r="BA1605" i="1" s="1"/>
  <c r="AZ1604" i="1"/>
  <c r="AY1604" i="1"/>
  <c r="AZ1603" i="1"/>
  <c r="AY1603" i="1"/>
  <c r="BA1603" i="1" s="1"/>
  <c r="AZ1602" i="1"/>
  <c r="AY1602" i="1"/>
  <c r="AZ1601" i="1"/>
  <c r="AY1601" i="1"/>
  <c r="BA1601" i="1" s="1"/>
  <c r="AZ1600" i="1"/>
  <c r="BA1600" i="1" s="1"/>
  <c r="AY1600" i="1"/>
  <c r="AZ1599" i="1"/>
  <c r="AY1599" i="1"/>
  <c r="BA1599" i="1" s="1"/>
  <c r="AZ1598" i="1"/>
  <c r="AY1598" i="1"/>
  <c r="AZ1597" i="1"/>
  <c r="AY1597" i="1"/>
  <c r="AZ1596" i="1"/>
  <c r="AY1596" i="1"/>
  <c r="BA1596" i="1" s="1"/>
  <c r="AZ1595" i="1"/>
  <c r="AY1595" i="1"/>
  <c r="BA1595" i="1" s="1"/>
  <c r="AZ1594" i="1"/>
  <c r="AY1594" i="1"/>
  <c r="AZ1593" i="1"/>
  <c r="AY1593" i="1"/>
  <c r="BA1593" i="1" s="1"/>
  <c r="AZ1592" i="1"/>
  <c r="AY1592" i="1"/>
  <c r="AZ1591" i="1"/>
  <c r="AY1591" i="1"/>
  <c r="BA1591" i="1" s="1"/>
  <c r="AZ1590" i="1"/>
  <c r="AY1590" i="1"/>
  <c r="BA1590" i="1" s="1"/>
  <c r="AZ1589" i="1"/>
  <c r="AY1589" i="1"/>
  <c r="BA1589" i="1" s="1"/>
  <c r="AZ1588" i="1"/>
  <c r="AY1588" i="1"/>
  <c r="BA1588" i="1" s="1"/>
  <c r="AZ1587" i="1"/>
  <c r="AY1587" i="1"/>
  <c r="AZ1586" i="1"/>
  <c r="AY1586" i="1"/>
  <c r="BA1586" i="1" s="1"/>
  <c r="AZ1585" i="1"/>
  <c r="AY1585" i="1"/>
  <c r="BA1585" i="1" s="1"/>
  <c r="AZ1584" i="1"/>
  <c r="AY1584" i="1"/>
  <c r="AZ1583" i="1"/>
  <c r="AY1583" i="1"/>
  <c r="AZ1582" i="1"/>
  <c r="AY1582" i="1"/>
  <c r="BA1582" i="1" s="1"/>
  <c r="AZ1581" i="1"/>
  <c r="AY1581" i="1"/>
  <c r="AZ1580" i="1"/>
  <c r="AY1580" i="1"/>
  <c r="BA1580" i="1" s="1"/>
  <c r="AZ1579" i="1"/>
  <c r="AY1579" i="1"/>
  <c r="AZ1578" i="1"/>
  <c r="AY1578" i="1"/>
  <c r="BA1578" i="1" s="1"/>
  <c r="AZ1577" i="1"/>
  <c r="AY1577" i="1"/>
  <c r="BA1577" i="1" s="1"/>
  <c r="AZ1576" i="1"/>
  <c r="AY1576" i="1"/>
  <c r="AZ1575" i="1"/>
  <c r="AY1575" i="1"/>
  <c r="BA1575" i="1" s="1"/>
  <c r="AZ1574" i="1"/>
  <c r="AY1574" i="1"/>
  <c r="AZ1573" i="1"/>
  <c r="AY1573" i="1"/>
  <c r="BA1573" i="1" s="1"/>
  <c r="AZ1572" i="1"/>
  <c r="AY1572" i="1"/>
  <c r="BA1572" i="1" s="1"/>
  <c r="AZ1571" i="1"/>
  <c r="AY1571" i="1"/>
  <c r="BA1571" i="1" s="1"/>
  <c r="AZ1570" i="1"/>
  <c r="AY1570" i="1"/>
  <c r="AZ1569" i="1"/>
  <c r="BA1569" i="1" s="1"/>
  <c r="AY1569" i="1"/>
  <c r="AZ1568" i="1"/>
  <c r="BA1568" i="1" s="1"/>
  <c r="AY1568" i="1"/>
  <c r="AZ1567" i="1"/>
  <c r="AY1567" i="1"/>
  <c r="BA1567" i="1" s="1"/>
  <c r="BA1566" i="1"/>
  <c r="AZ1566" i="1"/>
  <c r="AY1566" i="1"/>
  <c r="AZ1565" i="1"/>
  <c r="AY1565" i="1"/>
  <c r="BA1565" i="1" s="1"/>
  <c r="AZ1564" i="1"/>
  <c r="AY1564" i="1"/>
  <c r="AZ1563" i="1"/>
  <c r="AY1563" i="1"/>
  <c r="BA1563" i="1" s="1"/>
  <c r="AZ1562" i="1"/>
  <c r="AY1562" i="1"/>
  <c r="BA1562" i="1" s="1"/>
  <c r="AZ1561" i="1"/>
  <c r="AY1561" i="1"/>
  <c r="BA1561" i="1" s="1"/>
  <c r="AZ1560" i="1"/>
  <c r="AY1560" i="1"/>
  <c r="AZ1559" i="1"/>
  <c r="AY1559" i="1"/>
  <c r="BA1559" i="1" s="1"/>
  <c r="AZ1558" i="1"/>
  <c r="AY1558" i="1"/>
  <c r="BA1558" i="1" s="1"/>
  <c r="AZ1557" i="1"/>
  <c r="AY1557" i="1"/>
  <c r="BA1557" i="1" s="1"/>
  <c r="AZ1556" i="1"/>
  <c r="AY1556" i="1"/>
  <c r="AZ1555" i="1"/>
  <c r="AY1555" i="1"/>
  <c r="AZ1554" i="1"/>
  <c r="AY1554" i="1"/>
  <c r="BA1554" i="1" s="1"/>
  <c r="AZ1553" i="1"/>
  <c r="AY1553" i="1"/>
  <c r="BA1553" i="1" s="1"/>
  <c r="AZ1552" i="1"/>
  <c r="AY1552" i="1"/>
  <c r="BA1552" i="1" s="1"/>
  <c r="AZ1551" i="1"/>
  <c r="AY1551" i="1"/>
  <c r="AZ1550" i="1"/>
  <c r="AY1550" i="1"/>
  <c r="BA1550" i="1" s="1"/>
  <c r="AZ1549" i="1"/>
  <c r="AY1549" i="1"/>
  <c r="BA1549" i="1" s="1"/>
  <c r="AZ1548" i="1"/>
  <c r="AY1548" i="1"/>
  <c r="AZ1547" i="1"/>
  <c r="AY1547" i="1"/>
  <c r="AZ1546" i="1"/>
  <c r="AY1546" i="1"/>
  <c r="BA1546" i="1" s="1"/>
  <c r="AZ1545" i="1"/>
  <c r="AY1545" i="1"/>
  <c r="BA1545" i="1" s="1"/>
  <c r="AZ1544" i="1"/>
  <c r="AY1544" i="1"/>
  <c r="BA1544" i="1" s="1"/>
  <c r="AZ1543" i="1"/>
  <c r="AY1543" i="1"/>
  <c r="AZ1542" i="1"/>
  <c r="AY1542" i="1"/>
  <c r="BA1542" i="1" s="1"/>
  <c r="AZ1541" i="1"/>
  <c r="AY1541" i="1"/>
  <c r="BA1541" i="1" s="1"/>
  <c r="AZ1540" i="1"/>
  <c r="AY1540" i="1"/>
  <c r="AZ1539" i="1"/>
  <c r="BA1539" i="1" s="1"/>
  <c r="AY1539" i="1"/>
  <c r="AZ1538" i="1"/>
  <c r="AY1538" i="1"/>
  <c r="BA1538" i="1" s="1"/>
  <c r="AZ1537" i="1"/>
  <c r="AY1537" i="1"/>
  <c r="BA1537" i="1" s="1"/>
  <c r="AZ1536" i="1"/>
  <c r="AY1536" i="1"/>
  <c r="BA1536" i="1" s="1"/>
  <c r="AZ1535" i="1"/>
  <c r="AY1535" i="1"/>
  <c r="AZ1534" i="1"/>
  <c r="AY1534" i="1"/>
  <c r="BA1534" i="1" s="1"/>
  <c r="AZ1533" i="1"/>
  <c r="AY1533" i="1"/>
  <c r="BA1533" i="1" s="1"/>
  <c r="AZ1532" i="1"/>
  <c r="AY1532" i="1"/>
  <c r="BA1532" i="1" s="1"/>
  <c r="AZ1531" i="1"/>
  <c r="BA1531" i="1" s="1"/>
  <c r="AY1531" i="1"/>
  <c r="AZ1530" i="1"/>
  <c r="AY1530" i="1"/>
  <c r="BA1530" i="1" s="1"/>
  <c r="AZ1529" i="1"/>
  <c r="AY1529" i="1"/>
  <c r="BA1529" i="1" s="1"/>
  <c r="AZ1528" i="1"/>
  <c r="BA1528" i="1" s="1"/>
  <c r="AY1528" i="1"/>
  <c r="AZ1527" i="1"/>
  <c r="AY1527" i="1"/>
  <c r="AZ1526" i="1"/>
  <c r="AY1526" i="1"/>
  <c r="AZ1525" i="1"/>
  <c r="AY1525" i="1"/>
  <c r="AZ1524" i="1"/>
  <c r="AY1524" i="1"/>
  <c r="BA1524" i="1" s="1"/>
  <c r="AZ1523" i="1"/>
  <c r="BA1523" i="1" s="1"/>
  <c r="AY1523" i="1"/>
  <c r="AZ1522" i="1"/>
  <c r="AY1522" i="1"/>
  <c r="AZ1521" i="1"/>
  <c r="BA1521" i="1" s="1"/>
  <c r="AY1521" i="1"/>
  <c r="AZ1520" i="1"/>
  <c r="AY1520" i="1"/>
  <c r="BA1520" i="1" s="1"/>
  <c r="AZ1519" i="1"/>
  <c r="AY1519" i="1"/>
  <c r="BA1519" i="1" s="1"/>
  <c r="AZ1518" i="1"/>
  <c r="AY1518" i="1"/>
  <c r="AZ1517" i="1"/>
  <c r="AY1517" i="1"/>
  <c r="AZ1516" i="1"/>
  <c r="AY1516" i="1"/>
  <c r="BA1516" i="1" s="1"/>
  <c r="AZ1515" i="1"/>
  <c r="AY1515" i="1"/>
  <c r="BA1515" i="1" s="1"/>
  <c r="AZ1514" i="1"/>
  <c r="AY1514" i="1"/>
  <c r="BA1514" i="1" s="1"/>
  <c r="AZ1513" i="1"/>
  <c r="AY1513" i="1"/>
  <c r="AZ1512" i="1"/>
  <c r="AY1512" i="1"/>
  <c r="AZ1511" i="1"/>
  <c r="AY1511" i="1"/>
  <c r="AZ1510" i="1"/>
  <c r="AY1510" i="1"/>
  <c r="BA1510" i="1" s="1"/>
  <c r="AZ1509" i="1"/>
  <c r="AY1509" i="1"/>
  <c r="AZ1508" i="1"/>
  <c r="AY1508" i="1"/>
  <c r="BA1508" i="1" s="1"/>
  <c r="AZ1507" i="1"/>
  <c r="BA1507" i="1" s="1"/>
  <c r="AY1507" i="1"/>
  <c r="AZ1506" i="1"/>
  <c r="AY1506" i="1"/>
  <c r="AZ1505" i="1"/>
  <c r="AY1505" i="1"/>
  <c r="AZ1504" i="1"/>
  <c r="AY1504" i="1"/>
  <c r="BA1504" i="1" s="1"/>
  <c r="AZ1503" i="1"/>
  <c r="AY1503" i="1"/>
  <c r="BA1503" i="1" s="1"/>
  <c r="AZ1502" i="1"/>
  <c r="AY1502" i="1"/>
  <c r="BA1502" i="1" s="1"/>
  <c r="AZ1501" i="1"/>
  <c r="AY1501" i="1"/>
  <c r="AZ1500" i="1"/>
  <c r="AY1500" i="1"/>
  <c r="AZ1499" i="1"/>
  <c r="AY1499" i="1"/>
  <c r="AZ1498" i="1"/>
  <c r="AY1498" i="1"/>
  <c r="BA1498" i="1" s="1"/>
  <c r="AZ1497" i="1"/>
  <c r="AY1497" i="1"/>
  <c r="BA1497" i="1" s="1"/>
  <c r="AZ1496" i="1"/>
  <c r="BA1496" i="1" s="1"/>
  <c r="AY1496" i="1"/>
  <c r="AZ1495" i="1"/>
  <c r="AY1495" i="1"/>
  <c r="BA1495" i="1" s="1"/>
  <c r="AZ1494" i="1"/>
  <c r="BA1494" i="1" s="1"/>
  <c r="AY1494" i="1"/>
  <c r="AZ1493" i="1"/>
  <c r="AY1493" i="1"/>
  <c r="BA1493" i="1" s="1"/>
  <c r="AZ1492" i="1"/>
  <c r="AY1492" i="1"/>
  <c r="AZ1491" i="1"/>
  <c r="AY1491" i="1"/>
  <c r="BA1491" i="1" s="1"/>
  <c r="AZ1490" i="1"/>
  <c r="AY1490" i="1"/>
  <c r="AZ1489" i="1"/>
  <c r="AY1489" i="1"/>
  <c r="BA1489" i="1" s="1"/>
  <c r="AZ1488" i="1"/>
  <c r="AY1488" i="1"/>
  <c r="BA1488" i="1" s="1"/>
  <c r="AZ1487" i="1"/>
  <c r="AY1487" i="1"/>
  <c r="AZ1486" i="1"/>
  <c r="AY1486" i="1"/>
  <c r="AZ1485" i="1"/>
  <c r="AY1485" i="1"/>
  <c r="BA1485" i="1" s="1"/>
  <c r="AZ1484" i="1"/>
  <c r="AY1484" i="1"/>
  <c r="BA1484" i="1" s="1"/>
  <c r="AZ1483" i="1"/>
  <c r="AY1483" i="1"/>
  <c r="BA1483" i="1" s="1"/>
  <c r="AZ1482" i="1"/>
  <c r="AY1482" i="1"/>
  <c r="AZ1481" i="1"/>
  <c r="AY1481" i="1"/>
  <c r="BA1481" i="1" s="1"/>
  <c r="AZ1480" i="1"/>
  <c r="BA1480" i="1" s="1"/>
  <c r="AY1480" i="1"/>
  <c r="AZ1479" i="1"/>
  <c r="AY1479" i="1"/>
  <c r="BA1479" i="1" s="1"/>
  <c r="AZ1478" i="1"/>
  <c r="AY1478" i="1"/>
  <c r="AZ1477" i="1"/>
  <c r="AY1477" i="1"/>
  <c r="BA1477" i="1" s="1"/>
  <c r="AZ1476" i="1"/>
  <c r="AY1476" i="1"/>
  <c r="BA1476" i="1" s="1"/>
  <c r="AZ1475" i="1"/>
  <c r="AY1475" i="1"/>
  <c r="AZ1474" i="1"/>
  <c r="AY1474" i="1"/>
  <c r="AZ1473" i="1"/>
  <c r="AY1473" i="1"/>
  <c r="AZ1472" i="1"/>
  <c r="AY1472" i="1"/>
  <c r="BA1472" i="1" s="1"/>
  <c r="AZ1471" i="1"/>
  <c r="AY1471" i="1"/>
  <c r="BA1471" i="1" s="1"/>
  <c r="AZ1470" i="1"/>
  <c r="BA1470" i="1" s="1"/>
  <c r="AY1470" i="1"/>
  <c r="AZ1469" i="1"/>
  <c r="AY1469" i="1"/>
  <c r="BA1469" i="1" s="1"/>
  <c r="AZ1468" i="1"/>
  <c r="AY1468" i="1"/>
  <c r="BA1468" i="1" s="1"/>
  <c r="AZ1467" i="1"/>
  <c r="AY1467" i="1"/>
  <c r="AZ1466" i="1"/>
  <c r="AY1466" i="1"/>
  <c r="AZ1465" i="1"/>
  <c r="AY1465" i="1"/>
  <c r="BA1465" i="1" s="1"/>
  <c r="AZ1464" i="1"/>
  <c r="AY1464" i="1"/>
  <c r="BA1464" i="1" s="1"/>
  <c r="AZ1463" i="1"/>
  <c r="AY1463" i="1"/>
  <c r="AZ1462" i="1"/>
  <c r="AY1462" i="1"/>
  <c r="AZ1461" i="1"/>
  <c r="AY1461" i="1"/>
  <c r="BA1461" i="1" s="1"/>
  <c r="AZ1460" i="1"/>
  <c r="AY1460" i="1"/>
  <c r="BA1460" i="1" s="1"/>
  <c r="AZ1459" i="1"/>
  <c r="AY1459" i="1"/>
  <c r="BA1459" i="1" s="1"/>
  <c r="AZ1458" i="1"/>
  <c r="AY1458" i="1"/>
  <c r="AZ1457" i="1"/>
  <c r="AY1457" i="1"/>
  <c r="BA1457" i="1" s="1"/>
  <c r="AZ1456" i="1"/>
  <c r="AY1456" i="1"/>
  <c r="BA1456" i="1" s="1"/>
  <c r="AZ1455" i="1"/>
  <c r="AY1455" i="1"/>
  <c r="BA1455" i="1" s="1"/>
  <c r="AZ1454" i="1"/>
  <c r="AY1454" i="1"/>
  <c r="BA1454" i="1" s="1"/>
  <c r="AZ1453" i="1"/>
  <c r="AY1453" i="1"/>
  <c r="AZ1452" i="1"/>
  <c r="AY1452" i="1"/>
  <c r="BA1452" i="1" s="1"/>
  <c r="AZ1451" i="1"/>
  <c r="AY1451" i="1"/>
  <c r="BA1451" i="1" s="1"/>
  <c r="AZ1450" i="1"/>
  <c r="AY1450" i="1"/>
  <c r="BA1449" i="1"/>
  <c r="AZ1449" i="1"/>
  <c r="AY1449" i="1"/>
  <c r="AZ1448" i="1"/>
  <c r="AY1448" i="1"/>
  <c r="BA1448" i="1" s="1"/>
  <c r="AZ1447" i="1"/>
  <c r="AY1447" i="1"/>
  <c r="AZ1446" i="1"/>
  <c r="AY1446" i="1"/>
  <c r="BA1446" i="1" s="1"/>
  <c r="AZ1445" i="1"/>
  <c r="AY1445" i="1"/>
  <c r="BA1445" i="1" s="1"/>
  <c r="AZ1444" i="1"/>
  <c r="AY1444" i="1"/>
  <c r="AZ1443" i="1"/>
  <c r="AY1443" i="1"/>
  <c r="BA1443" i="1" s="1"/>
  <c r="AZ1442" i="1"/>
  <c r="AY1442" i="1"/>
  <c r="BA1442" i="1" s="1"/>
  <c r="AZ1441" i="1"/>
  <c r="AY1441" i="1"/>
  <c r="BA1441" i="1" s="1"/>
  <c r="AZ1440" i="1"/>
  <c r="AY1440" i="1"/>
  <c r="AZ1439" i="1"/>
  <c r="AY1439" i="1"/>
  <c r="BA1439" i="1" s="1"/>
  <c r="AZ1438" i="1"/>
  <c r="AY1438" i="1"/>
  <c r="BA1438" i="1" s="1"/>
  <c r="AZ1437" i="1"/>
  <c r="AY1437" i="1"/>
  <c r="BA1437" i="1" s="1"/>
  <c r="AZ1436" i="1"/>
  <c r="AY1436" i="1"/>
  <c r="AZ1435" i="1"/>
  <c r="AY1435" i="1"/>
  <c r="BA1435" i="1" s="1"/>
  <c r="AZ1434" i="1"/>
  <c r="AY1434" i="1"/>
  <c r="BA1434" i="1" s="1"/>
  <c r="AZ1433" i="1"/>
  <c r="AY1433" i="1"/>
  <c r="BA1433" i="1" s="1"/>
  <c r="AZ1432" i="1"/>
  <c r="AY1432" i="1"/>
  <c r="AZ1431" i="1"/>
  <c r="AY1431" i="1"/>
  <c r="BA1431" i="1" s="1"/>
  <c r="AZ1430" i="1"/>
  <c r="AY1430" i="1"/>
  <c r="BA1430" i="1" s="1"/>
  <c r="AZ1429" i="1"/>
  <c r="AY1429" i="1"/>
  <c r="AZ1428" i="1"/>
  <c r="AY1428" i="1"/>
  <c r="AZ1427" i="1"/>
  <c r="AY1427" i="1"/>
  <c r="AZ1426" i="1"/>
  <c r="AY1426" i="1"/>
  <c r="BA1426" i="1" s="1"/>
  <c r="AZ1425" i="1"/>
  <c r="AY1425" i="1"/>
  <c r="AZ1424" i="1"/>
  <c r="AY1424" i="1"/>
  <c r="AZ1423" i="1"/>
  <c r="AY1423" i="1"/>
  <c r="BA1423" i="1" s="1"/>
  <c r="AZ1422" i="1"/>
  <c r="AY1422" i="1"/>
  <c r="BA1422" i="1" s="1"/>
  <c r="AZ1421" i="1"/>
  <c r="AY1421" i="1"/>
  <c r="BA1421" i="1" s="1"/>
  <c r="AZ1420" i="1"/>
  <c r="AY1420" i="1"/>
  <c r="BA1420" i="1" s="1"/>
  <c r="AZ1419" i="1"/>
  <c r="AY1419" i="1"/>
  <c r="BA1419" i="1" s="1"/>
  <c r="AZ1418" i="1"/>
  <c r="AY1418" i="1"/>
  <c r="AZ1417" i="1"/>
  <c r="BA1417" i="1" s="1"/>
  <c r="AY1417" i="1"/>
  <c r="AZ1416" i="1"/>
  <c r="AY1416" i="1"/>
  <c r="BA1416" i="1" s="1"/>
  <c r="AZ1415" i="1"/>
  <c r="AY1415" i="1"/>
  <c r="BA1415" i="1" s="1"/>
  <c r="AZ1414" i="1"/>
  <c r="AY1414" i="1"/>
  <c r="AZ1413" i="1"/>
  <c r="AY1413" i="1"/>
  <c r="AZ1412" i="1"/>
  <c r="AY1412" i="1"/>
  <c r="BA1412" i="1" s="1"/>
  <c r="AZ1411" i="1"/>
  <c r="AY1411" i="1"/>
  <c r="AZ1410" i="1"/>
  <c r="AY1410" i="1"/>
  <c r="BA1410" i="1" s="1"/>
  <c r="AZ1409" i="1"/>
  <c r="AY1409" i="1"/>
  <c r="AZ1408" i="1"/>
  <c r="AY1408" i="1"/>
  <c r="BA1408" i="1" s="1"/>
  <c r="AZ1407" i="1"/>
  <c r="AY1407" i="1"/>
  <c r="BA1407" i="1" s="1"/>
  <c r="AZ1406" i="1"/>
  <c r="AY1406" i="1"/>
  <c r="BA1406" i="1" s="1"/>
  <c r="AZ1405" i="1"/>
  <c r="AY1405" i="1"/>
  <c r="AZ1404" i="1"/>
  <c r="AY1404" i="1"/>
  <c r="BA1404" i="1" s="1"/>
  <c r="AZ1403" i="1"/>
  <c r="AY1403" i="1"/>
  <c r="BA1403" i="1" s="1"/>
  <c r="AZ1402" i="1"/>
  <c r="AY1402" i="1"/>
  <c r="BA1402" i="1" s="1"/>
  <c r="BA1401" i="1"/>
  <c r="AZ1401" i="1"/>
  <c r="AY1401" i="1"/>
  <c r="AZ1400" i="1"/>
  <c r="AY1400" i="1"/>
  <c r="BA1400" i="1" s="1"/>
  <c r="AZ1399" i="1"/>
  <c r="AY1399" i="1"/>
  <c r="BA1399" i="1" s="1"/>
  <c r="AZ1398" i="1"/>
  <c r="AY1398" i="1"/>
  <c r="AZ1397" i="1"/>
  <c r="AY1397" i="1"/>
  <c r="BA1397" i="1" s="1"/>
  <c r="AZ1396" i="1"/>
  <c r="AY1396" i="1"/>
  <c r="AZ1395" i="1"/>
  <c r="AY1395" i="1"/>
  <c r="BA1395" i="1" s="1"/>
  <c r="AZ1394" i="1"/>
  <c r="AY1394" i="1"/>
  <c r="AZ1393" i="1"/>
  <c r="AY1393" i="1"/>
  <c r="BA1393" i="1" s="1"/>
  <c r="AZ1392" i="1"/>
  <c r="AY1392" i="1"/>
  <c r="AZ1391" i="1"/>
  <c r="AY1391" i="1"/>
  <c r="BA1391" i="1" s="1"/>
  <c r="AZ1390" i="1"/>
  <c r="AY1390" i="1"/>
  <c r="AZ1389" i="1"/>
  <c r="AY1389" i="1"/>
  <c r="BA1389" i="1" s="1"/>
  <c r="AZ1388" i="1"/>
  <c r="AY1388" i="1"/>
  <c r="BA1388" i="1" s="1"/>
  <c r="AZ1387" i="1"/>
  <c r="AY1387" i="1"/>
  <c r="BA1387" i="1" s="1"/>
  <c r="AZ1386" i="1"/>
  <c r="BA1386" i="1" s="1"/>
  <c r="AY1386" i="1"/>
  <c r="AZ1385" i="1"/>
  <c r="AY1385" i="1"/>
  <c r="BA1385" i="1" s="1"/>
  <c r="AZ1384" i="1"/>
  <c r="AY1384" i="1"/>
  <c r="BA1384" i="1" s="1"/>
  <c r="AZ1383" i="1"/>
  <c r="AY1383" i="1"/>
  <c r="AZ1382" i="1"/>
  <c r="AY1382" i="1"/>
  <c r="BA1382" i="1" s="1"/>
  <c r="AZ1381" i="1"/>
  <c r="AY1381" i="1"/>
  <c r="AZ1380" i="1"/>
  <c r="AY1380" i="1"/>
  <c r="BA1380" i="1" s="1"/>
  <c r="AZ1379" i="1"/>
  <c r="AY1379" i="1"/>
  <c r="AZ1378" i="1"/>
  <c r="AY1378" i="1"/>
  <c r="BA1378" i="1" s="1"/>
  <c r="AZ1377" i="1"/>
  <c r="AY1377" i="1"/>
  <c r="BA1377" i="1" s="1"/>
  <c r="AZ1376" i="1"/>
  <c r="AY1376" i="1"/>
  <c r="AZ1375" i="1"/>
  <c r="AY1375" i="1"/>
  <c r="BA1375" i="1" s="1"/>
  <c r="AZ1374" i="1"/>
  <c r="AY1374" i="1"/>
  <c r="AZ1373" i="1"/>
  <c r="BA1373" i="1" s="1"/>
  <c r="AY1373" i="1"/>
  <c r="AZ1372" i="1"/>
  <c r="AY1372" i="1"/>
  <c r="BA1372" i="1" s="1"/>
  <c r="AZ1371" i="1"/>
  <c r="AY1371" i="1"/>
  <c r="BA1371" i="1" s="1"/>
  <c r="AZ1370" i="1"/>
  <c r="AY1370" i="1"/>
  <c r="BA1370" i="1" s="1"/>
  <c r="AZ1369" i="1"/>
  <c r="BA1369" i="1" s="1"/>
  <c r="AY1369" i="1"/>
  <c r="AZ1368" i="1"/>
  <c r="AY1368" i="1"/>
  <c r="BA1368" i="1" s="1"/>
  <c r="AZ1367" i="1"/>
  <c r="AY1367" i="1"/>
  <c r="AZ1366" i="1"/>
  <c r="AY1366" i="1"/>
  <c r="AZ1365" i="1"/>
  <c r="AY1365" i="1"/>
  <c r="BA1365" i="1" s="1"/>
  <c r="AZ1364" i="1"/>
  <c r="AY1364" i="1"/>
  <c r="AZ1363" i="1"/>
  <c r="AY1363" i="1"/>
  <c r="AZ1362" i="1"/>
  <c r="AY1362" i="1"/>
  <c r="BA1362" i="1" s="1"/>
  <c r="AZ1361" i="1"/>
  <c r="AY1361" i="1"/>
  <c r="AZ1360" i="1"/>
  <c r="AY1360" i="1"/>
  <c r="AZ1359" i="1"/>
  <c r="AY1359" i="1"/>
  <c r="AZ1358" i="1"/>
  <c r="AY1358" i="1"/>
  <c r="BA1358" i="1" s="1"/>
  <c r="AZ1357" i="1"/>
  <c r="AY1357" i="1"/>
  <c r="BA1357" i="1" s="1"/>
  <c r="AZ1356" i="1"/>
  <c r="AY1356" i="1"/>
  <c r="BA1356" i="1" s="1"/>
  <c r="AZ1355" i="1"/>
  <c r="AY1355" i="1"/>
  <c r="AZ1354" i="1"/>
  <c r="AY1354" i="1"/>
  <c r="BA1354" i="1" s="1"/>
  <c r="AZ1353" i="1"/>
  <c r="AY1353" i="1"/>
  <c r="BA1353" i="1" s="1"/>
  <c r="AZ1352" i="1"/>
  <c r="AY1352" i="1"/>
  <c r="BA1352" i="1" s="1"/>
  <c r="AZ1351" i="1"/>
  <c r="AY1351" i="1"/>
  <c r="BA1351" i="1" s="1"/>
  <c r="AZ1350" i="1"/>
  <c r="BA1350" i="1" s="1"/>
  <c r="AY1350" i="1"/>
  <c r="AZ1349" i="1"/>
  <c r="BA1349" i="1" s="1"/>
  <c r="AY1349" i="1"/>
  <c r="AZ1348" i="1"/>
  <c r="AY1348" i="1"/>
  <c r="BA1348" i="1" s="1"/>
  <c r="AZ1347" i="1"/>
  <c r="AY1347" i="1"/>
  <c r="BA1346" i="1"/>
  <c r="AZ1346" i="1"/>
  <c r="AY1346" i="1"/>
  <c r="AZ1345" i="1"/>
  <c r="AY1345" i="1"/>
  <c r="BA1345" i="1" s="1"/>
  <c r="AZ1344" i="1"/>
  <c r="AY1344" i="1"/>
  <c r="AZ1343" i="1"/>
  <c r="AY1343" i="1"/>
  <c r="AZ1342" i="1"/>
  <c r="AY1342" i="1"/>
  <c r="BA1342" i="1" s="1"/>
  <c r="AZ1341" i="1"/>
  <c r="AY1341" i="1"/>
  <c r="BA1341" i="1" s="1"/>
  <c r="AZ1340" i="1"/>
  <c r="AY1340" i="1"/>
  <c r="AZ1339" i="1"/>
  <c r="AY1339" i="1"/>
  <c r="BA1339" i="1" s="1"/>
  <c r="AZ1338" i="1"/>
  <c r="AY1338" i="1"/>
  <c r="BA1338" i="1" s="1"/>
  <c r="AZ1337" i="1"/>
  <c r="AY1337" i="1"/>
  <c r="BA1337" i="1" s="1"/>
  <c r="AZ1336" i="1"/>
  <c r="AY1336" i="1"/>
  <c r="BA1336" i="1" s="1"/>
  <c r="AZ1335" i="1"/>
  <c r="AY1335" i="1"/>
  <c r="BA1335" i="1" s="1"/>
  <c r="AZ1334" i="1"/>
  <c r="BA1334" i="1" s="1"/>
  <c r="AY1334" i="1"/>
  <c r="AZ1333" i="1"/>
  <c r="AY1333" i="1"/>
  <c r="BA1333" i="1" s="1"/>
  <c r="AZ1332" i="1"/>
  <c r="AY1332" i="1"/>
  <c r="BA1332" i="1" s="1"/>
  <c r="AZ1331" i="1"/>
  <c r="AY1331" i="1"/>
  <c r="BA1331" i="1" s="1"/>
  <c r="AZ1330" i="1"/>
  <c r="AY1330" i="1"/>
  <c r="BA1330" i="1" s="1"/>
  <c r="AZ1329" i="1"/>
  <c r="AY1329" i="1"/>
  <c r="AZ1328" i="1"/>
  <c r="AY1328" i="1"/>
  <c r="BA1328" i="1" s="1"/>
  <c r="AZ1327" i="1"/>
  <c r="AY1327" i="1"/>
  <c r="AZ1326" i="1"/>
  <c r="AY1326" i="1"/>
  <c r="BA1326" i="1" s="1"/>
  <c r="BA1325" i="1"/>
  <c r="AZ1325" i="1"/>
  <c r="AY1325" i="1"/>
  <c r="AZ1324" i="1"/>
  <c r="AY1324" i="1"/>
  <c r="AZ1323" i="1"/>
  <c r="AY1323" i="1"/>
  <c r="BA1323" i="1" s="1"/>
  <c r="AZ1322" i="1"/>
  <c r="AY1322" i="1"/>
  <c r="AZ1321" i="1"/>
  <c r="AY1321" i="1"/>
  <c r="BA1321" i="1" s="1"/>
  <c r="AZ1320" i="1"/>
  <c r="AY1320" i="1"/>
  <c r="BA1320" i="1" s="1"/>
  <c r="AZ1319" i="1"/>
  <c r="AY1319" i="1"/>
  <c r="BA1319" i="1" s="1"/>
  <c r="AZ1318" i="1"/>
  <c r="BA1318" i="1" s="1"/>
  <c r="AY1318" i="1"/>
  <c r="AZ1317" i="1"/>
  <c r="AY1317" i="1"/>
  <c r="BA1317" i="1" s="1"/>
  <c r="AZ1316" i="1"/>
  <c r="AY1316" i="1"/>
  <c r="AZ1315" i="1"/>
  <c r="AY1315" i="1"/>
  <c r="AZ1314" i="1"/>
  <c r="AY1314" i="1"/>
  <c r="AZ1313" i="1"/>
  <c r="AY1313" i="1"/>
  <c r="BA1313" i="1" s="1"/>
  <c r="AZ1312" i="1"/>
  <c r="AY1312" i="1"/>
  <c r="AZ1311" i="1"/>
  <c r="AY1311" i="1"/>
  <c r="BA1311" i="1" s="1"/>
  <c r="AZ1310" i="1"/>
  <c r="AY1310" i="1"/>
  <c r="AZ1309" i="1"/>
  <c r="AY1309" i="1"/>
  <c r="AZ1308" i="1"/>
  <c r="AY1308" i="1"/>
  <c r="AZ1307" i="1"/>
  <c r="AY1307" i="1"/>
  <c r="BA1307" i="1" s="1"/>
  <c r="AZ1306" i="1"/>
  <c r="AY1306" i="1"/>
  <c r="AZ1305" i="1"/>
  <c r="AY1305" i="1"/>
  <c r="AZ1304" i="1"/>
  <c r="AY1304" i="1"/>
  <c r="BA1304" i="1" s="1"/>
  <c r="AZ1303" i="1"/>
  <c r="AY1303" i="1"/>
  <c r="BA1303" i="1" s="1"/>
  <c r="AZ1302" i="1"/>
  <c r="AY1302" i="1"/>
  <c r="AZ1301" i="1"/>
  <c r="BA1301" i="1" s="1"/>
  <c r="AY1301" i="1"/>
  <c r="AZ1300" i="1"/>
  <c r="AY1300" i="1"/>
  <c r="BA1300" i="1" s="1"/>
  <c r="AZ1299" i="1"/>
  <c r="AY1299" i="1"/>
  <c r="BA1299" i="1" s="1"/>
  <c r="AZ1298" i="1"/>
  <c r="BA1298" i="1" s="1"/>
  <c r="AY1298" i="1"/>
  <c r="AZ1297" i="1"/>
  <c r="AY1297" i="1"/>
  <c r="BA1297" i="1" s="1"/>
  <c r="AZ1296" i="1"/>
  <c r="AY1296" i="1"/>
  <c r="BA1296" i="1" s="1"/>
  <c r="AZ1295" i="1"/>
  <c r="AY1295" i="1"/>
  <c r="AZ1294" i="1"/>
  <c r="AY1294" i="1"/>
  <c r="AZ1293" i="1"/>
  <c r="AY1293" i="1"/>
  <c r="AZ1292" i="1"/>
  <c r="AY1292" i="1"/>
  <c r="BA1292" i="1" s="1"/>
  <c r="AZ1291" i="1"/>
  <c r="AY1291" i="1"/>
  <c r="AZ1290" i="1"/>
  <c r="AY1290" i="1"/>
  <c r="AZ1289" i="1"/>
  <c r="AY1289" i="1"/>
  <c r="AZ1288" i="1"/>
  <c r="AY1288" i="1"/>
  <c r="AZ1287" i="1"/>
  <c r="AY1287" i="1"/>
  <c r="BA1287" i="1" s="1"/>
  <c r="AZ1286" i="1"/>
  <c r="AY1286" i="1"/>
  <c r="AZ1285" i="1"/>
  <c r="BA1285" i="1" s="1"/>
  <c r="AY1285" i="1"/>
  <c r="AZ1284" i="1"/>
  <c r="AY1284" i="1"/>
  <c r="BA1284" i="1" s="1"/>
  <c r="AZ1283" i="1"/>
  <c r="AY1283" i="1"/>
  <c r="BA1283" i="1" s="1"/>
  <c r="AZ1282" i="1"/>
  <c r="AY1282" i="1"/>
  <c r="AZ1281" i="1"/>
  <c r="AY1281" i="1"/>
  <c r="BA1281" i="1" s="1"/>
  <c r="AZ1280" i="1"/>
  <c r="AY1280" i="1"/>
  <c r="BA1280" i="1" s="1"/>
  <c r="AZ1279" i="1"/>
  <c r="AY1279" i="1"/>
  <c r="AZ1278" i="1"/>
  <c r="AY1278" i="1"/>
  <c r="BA1278" i="1" s="1"/>
  <c r="AZ1277" i="1"/>
  <c r="BA1277" i="1" s="1"/>
  <c r="AY1277" i="1"/>
  <c r="AZ1276" i="1"/>
  <c r="AY1276" i="1"/>
  <c r="BA1276" i="1" s="1"/>
  <c r="AZ1275" i="1"/>
  <c r="AY1275" i="1"/>
  <c r="AZ1274" i="1"/>
  <c r="AY1274" i="1"/>
  <c r="BA1274" i="1" s="1"/>
  <c r="AZ1273" i="1"/>
  <c r="AY1273" i="1"/>
  <c r="BA1273" i="1" s="1"/>
  <c r="AZ1272" i="1"/>
  <c r="AY1272" i="1"/>
  <c r="AZ1271" i="1"/>
  <c r="AY1271" i="1"/>
  <c r="AZ1270" i="1"/>
  <c r="AY1270" i="1"/>
  <c r="BA1270" i="1" s="1"/>
  <c r="AZ1269" i="1"/>
  <c r="AY1269" i="1"/>
  <c r="AZ1268" i="1"/>
  <c r="AY1268" i="1"/>
  <c r="AZ1267" i="1"/>
  <c r="AY1267" i="1"/>
  <c r="BA1267" i="1" s="1"/>
  <c r="AZ1266" i="1"/>
  <c r="AY1266" i="1"/>
  <c r="BA1266" i="1" s="1"/>
  <c r="AZ1265" i="1"/>
  <c r="AY1265" i="1"/>
  <c r="BA1265" i="1" s="1"/>
  <c r="AZ1264" i="1"/>
  <c r="AY1264" i="1"/>
  <c r="BA1264" i="1" s="1"/>
  <c r="AZ1263" i="1"/>
  <c r="AY1263" i="1"/>
  <c r="BA1263" i="1" s="1"/>
  <c r="AZ1262" i="1"/>
  <c r="AY1262" i="1"/>
  <c r="BA1262" i="1" s="1"/>
  <c r="AZ1261" i="1"/>
  <c r="BA1261" i="1" s="1"/>
  <c r="AY1261" i="1"/>
  <c r="AZ1260" i="1"/>
  <c r="AY1260" i="1"/>
  <c r="BA1260" i="1" s="1"/>
  <c r="AZ1259" i="1"/>
  <c r="AY1259" i="1"/>
  <c r="BA1259" i="1" s="1"/>
  <c r="AZ1258" i="1"/>
  <c r="AY1258" i="1"/>
  <c r="BA1258" i="1" s="1"/>
  <c r="AZ1257" i="1"/>
  <c r="AY1257" i="1"/>
  <c r="BA1257" i="1" s="1"/>
  <c r="AZ1256" i="1"/>
  <c r="AY1256" i="1"/>
  <c r="BA1256" i="1" s="1"/>
  <c r="AZ1255" i="1"/>
  <c r="AY1255" i="1"/>
  <c r="BA1255" i="1" s="1"/>
  <c r="AZ1254" i="1"/>
  <c r="AY1254" i="1"/>
  <c r="BA1254" i="1" s="1"/>
  <c r="AZ1253" i="1"/>
  <c r="AY1253" i="1"/>
  <c r="AZ1252" i="1"/>
  <c r="AY1252" i="1"/>
  <c r="AZ1251" i="1"/>
  <c r="AY1251" i="1"/>
  <c r="BA1251" i="1" s="1"/>
  <c r="AZ1250" i="1"/>
  <c r="AY1250" i="1"/>
  <c r="BA1250" i="1" s="1"/>
  <c r="AZ1249" i="1"/>
  <c r="AY1249" i="1"/>
  <c r="AZ1248" i="1"/>
  <c r="AY1248" i="1"/>
  <c r="AZ1247" i="1"/>
  <c r="AY1247" i="1"/>
  <c r="BA1247" i="1" s="1"/>
  <c r="AZ1246" i="1"/>
  <c r="AY1246" i="1"/>
  <c r="BA1246" i="1" s="1"/>
  <c r="AZ1245" i="1"/>
  <c r="AY1245" i="1"/>
  <c r="AZ1244" i="1"/>
  <c r="AY1244" i="1"/>
  <c r="AZ1243" i="1"/>
  <c r="AY1243" i="1"/>
  <c r="BA1243" i="1" s="1"/>
  <c r="AZ1242" i="1"/>
  <c r="AY1242" i="1"/>
  <c r="AZ1241" i="1"/>
  <c r="AY1241" i="1"/>
  <c r="BA1241" i="1" s="1"/>
  <c r="AZ1240" i="1"/>
  <c r="AY1240" i="1"/>
  <c r="BA1240" i="1" s="1"/>
  <c r="AZ1239" i="1"/>
  <c r="AY1239" i="1"/>
  <c r="BA1239" i="1" s="1"/>
  <c r="AZ1238" i="1"/>
  <c r="AY1238" i="1"/>
  <c r="BA1238" i="1" s="1"/>
  <c r="AZ1237" i="1"/>
  <c r="AY1237" i="1"/>
  <c r="AZ1236" i="1"/>
  <c r="AY1236" i="1"/>
  <c r="BA1236" i="1" s="1"/>
  <c r="AZ1235" i="1"/>
  <c r="AY1235" i="1"/>
  <c r="AZ1234" i="1"/>
  <c r="AY1234" i="1"/>
  <c r="BA1234" i="1" s="1"/>
  <c r="AZ1233" i="1"/>
  <c r="AY1233" i="1"/>
  <c r="AZ1232" i="1"/>
  <c r="AY1232" i="1"/>
  <c r="BA1232" i="1" s="1"/>
  <c r="AZ1231" i="1"/>
  <c r="AY1231" i="1"/>
  <c r="BA1231" i="1" s="1"/>
  <c r="AZ1230" i="1"/>
  <c r="AY1230" i="1"/>
  <c r="BA1230" i="1" s="1"/>
  <c r="AZ1229" i="1"/>
  <c r="AY1229" i="1"/>
  <c r="AZ1228" i="1"/>
  <c r="AY1228" i="1"/>
  <c r="BA1228" i="1" s="1"/>
  <c r="AZ1227" i="1"/>
  <c r="AY1227" i="1"/>
  <c r="AZ1226" i="1"/>
  <c r="AY1226" i="1"/>
  <c r="BA1226" i="1" s="1"/>
  <c r="AZ1225" i="1"/>
  <c r="AY1225" i="1"/>
  <c r="AZ1224" i="1"/>
  <c r="AY1224" i="1"/>
  <c r="AZ1223" i="1"/>
  <c r="AY1223" i="1"/>
  <c r="BA1223" i="1" s="1"/>
  <c r="AZ1222" i="1"/>
  <c r="AY1222" i="1"/>
  <c r="AZ1221" i="1"/>
  <c r="AY1221" i="1"/>
  <c r="AZ1220" i="1"/>
  <c r="AY1220" i="1"/>
  <c r="BA1220" i="1" s="1"/>
  <c r="AZ1219" i="1"/>
  <c r="AY1219" i="1"/>
  <c r="BA1219" i="1" s="1"/>
  <c r="AZ1218" i="1"/>
  <c r="AY1218" i="1"/>
  <c r="BA1218" i="1" s="1"/>
  <c r="AZ1217" i="1"/>
  <c r="BA1217" i="1" s="1"/>
  <c r="AY1217" i="1"/>
  <c r="AZ1216" i="1"/>
  <c r="AY1216" i="1"/>
  <c r="AZ1215" i="1"/>
  <c r="AY1215" i="1"/>
  <c r="BA1215" i="1" s="1"/>
  <c r="AZ1214" i="1"/>
  <c r="AY1214" i="1"/>
  <c r="BA1214" i="1" s="1"/>
  <c r="AZ1213" i="1"/>
  <c r="AY1213" i="1"/>
  <c r="AZ1212" i="1"/>
  <c r="AY1212" i="1"/>
  <c r="BA1212" i="1" s="1"/>
  <c r="AZ1211" i="1"/>
  <c r="AY1211" i="1"/>
  <c r="BA1211" i="1" s="1"/>
  <c r="AZ1210" i="1"/>
  <c r="AY1210" i="1"/>
  <c r="BA1210" i="1" s="1"/>
  <c r="BA1209" i="1"/>
  <c r="AZ1209" i="1"/>
  <c r="AY1209" i="1"/>
  <c r="AZ1208" i="1"/>
  <c r="AY1208" i="1"/>
  <c r="BA1208" i="1" s="1"/>
  <c r="AZ1207" i="1"/>
  <c r="AY1207" i="1"/>
  <c r="BA1207" i="1" s="1"/>
  <c r="AZ1206" i="1"/>
  <c r="AY1206" i="1"/>
  <c r="AZ1205" i="1"/>
  <c r="BA1205" i="1" s="1"/>
  <c r="AY1205" i="1"/>
  <c r="AZ1204" i="1"/>
  <c r="AY1204" i="1"/>
  <c r="BA1204" i="1" s="1"/>
  <c r="AZ1203" i="1"/>
  <c r="AY1203" i="1"/>
  <c r="AZ1202" i="1"/>
  <c r="BA1202" i="1" s="1"/>
  <c r="AY1202" i="1"/>
  <c r="AZ1201" i="1"/>
  <c r="AY1201" i="1"/>
  <c r="BA1201" i="1" s="1"/>
  <c r="AZ1200" i="1"/>
  <c r="AY1200" i="1"/>
  <c r="AZ1199" i="1"/>
  <c r="AY1199" i="1"/>
  <c r="AZ1198" i="1"/>
  <c r="AY1198" i="1"/>
  <c r="AZ1197" i="1"/>
  <c r="AY1197" i="1"/>
  <c r="AZ1196" i="1"/>
  <c r="AY1196" i="1"/>
  <c r="BA1196" i="1" s="1"/>
  <c r="AZ1195" i="1"/>
  <c r="AY1195" i="1"/>
  <c r="BA1195" i="1" s="1"/>
  <c r="AZ1194" i="1"/>
  <c r="AY1194" i="1"/>
  <c r="AZ1193" i="1"/>
  <c r="AY1193" i="1"/>
  <c r="BA1193" i="1" s="1"/>
  <c r="AZ1192" i="1"/>
  <c r="AY1192" i="1"/>
  <c r="BA1192" i="1" s="1"/>
  <c r="AZ1191" i="1"/>
  <c r="AY1191" i="1"/>
  <c r="BA1191" i="1" s="1"/>
  <c r="AZ1190" i="1"/>
  <c r="AY1190" i="1"/>
  <c r="AZ1189" i="1"/>
  <c r="AY1189" i="1"/>
  <c r="AZ1188" i="1"/>
  <c r="AY1188" i="1"/>
  <c r="AZ1187" i="1"/>
  <c r="AY1187" i="1"/>
  <c r="BA1187" i="1" s="1"/>
  <c r="AZ1186" i="1"/>
  <c r="AY1186" i="1"/>
  <c r="AZ1185" i="1"/>
  <c r="AY1185" i="1"/>
  <c r="BA1185" i="1" s="1"/>
  <c r="AZ1184" i="1"/>
  <c r="AY1184" i="1"/>
  <c r="BA1184" i="1" s="1"/>
  <c r="AZ1183" i="1"/>
  <c r="AY1183" i="1"/>
  <c r="BA1182" i="1"/>
  <c r="AZ1182" i="1"/>
  <c r="AY1182" i="1"/>
  <c r="AZ1181" i="1"/>
  <c r="AY1181" i="1"/>
  <c r="AZ1180" i="1"/>
  <c r="AY1180" i="1"/>
  <c r="BA1180" i="1" s="1"/>
  <c r="AZ1179" i="1"/>
  <c r="AY1179" i="1"/>
  <c r="AZ1178" i="1"/>
  <c r="AY1178" i="1"/>
  <c r="BA1178" i="1" s="1"/>
  <c r="AZ1177" i="1"/>
  <c r="AY1177" i="1"/>
  <c r="BA1177" i="1" s="1"/>
  <c r="AZ1176" i="1"/>
  <c r="AY1176" i="1"/>
  <c r="BA1176" i="1" s="1"/>
  <c r="AZ1175" i="1"/>
  <c r="AY1175" i="1"/>
  <c r="BA1175" i="1" s="1"/>
  <c r="AZ1174" i="1"/>
  <c r="AY1174" i="1"/>
  <c r="BA1174" i="1" s="1"/>
  <c r="AZ1173" i="1"/>
  <c r="AY1173" i="1"/>
  <c r="AZ1172" i="1"/>
  <c r="AY1172" i="1"/>
  <c r="AZ1171" i="1"/>
  <c r="AY1171" i="1"/>
  <c r="AZ1170" i="1"/>
  <c r="AY1170" i="1"/>
  <c r="BA1170" i="1" s="1"/>
  <c r="AZ1169" i="1"/>
  <c r="AY1169" i="1"/>
  <c r="AZ1168" i="1"/>
  <c r="AY1168" i="1"/>
  <c r="BA1168" i="1" s="1"/>
  <c r="AZ1167" i="1"/>
  <c r="AY1167" i="1"/>
  <c r="BA1167" i="1" s="1"/>
  <c r="AZ1166" i="1"/>
  <c r="AY1166" i="1"/>
  <c r="BA1166" i="1" s="1"/>
  <c r="AZ1165" i="1"/>
  <c r="AY1165" i="1"/>
  <c r="AZ1164" i="1"/>
  <c r="AY1164" i="1"/>
  <c r="BA1164" i="1" s="1"/>
  <c r="AZ1163" i="1"/>
  <c r="AY1163" i="1"/>
  <c r="BA1163" i="1" s="1"/>
  <c r="AZ1162" i="1"/>
  <c r="BA1162" i="1" s="1"/>
  <c r="AY1162" i="1"/>
  <c r="AZ1161" i="1"/>
  <c r="AY1161" i="1"/>
  <c r="BA1161" i="1" s="1"/>
  <c r="AZ1160" i="1"/>
  <c r="AY1160" i="1"/>
  <c r="BA1160" i="1" s="1"/>
  <c r="AZ1159" i="1"/>
  <c r="AY1159" i="1"/>
  <c r="BA1159" i="1" s="1"/>
  <c r="AZ1158" i="1"/>
  <c r="AY1158" i="1"/>
  <c r="BA1158" i="1" s="1"/>
  <c r="AZ1157" i="1"/>
  <c r="AY1157" i="1"/>
  <c r="AZ1156" i="1"/>
  <c r="AY1156" i="1"/>
  <c r="AZ1155" i="1"/>
  <c r="AY1155" i="1"/>
  <c r="AZ1154" i="1"/>
  <c r="AY1154" i="1"/>
  <c r="BA1154" i="1" s="1"/>
  <c r="AZ1153" i="1"/>
  <c r="AY1153" i="1"/>
  <c r="BA1153" i="1" s="1"/>
  <c r="AZ1152" i="1"/>
  <c r="AY1152" i="1"/>
  <c r="AZ1151" i="1"/>
  <c r="AY1151" i="1"/>
  <c r="BA1151" i="1" s="1"/>
  <c r="AZ1150" i="1"/>
  <c r="AY1150" i="1"/>
  <c r="BA1150" i="1" s="1"/>
  <c r="AZ1149" i="1"/>
  <c r="AY1149" i="1"/>
  <c r="AZ1148" i="1"/>
  <c r="AY1148" i="1"/>
  <c r="BA1148" i="1" s="1"/>
  <c r="AZ1147" i="1"/>
  <c r="AY1147" i="1"/>
  <c r="BA1147" i="1" s="1"/>
  <c r="AZ1146" i="1"/>
  <c r="AY1146" i="1"/>
  <c r="BA1146" i="1" s="1"/>
  <c r="AZ1145" i="1"/>
  <c r="AY1145" i="1"/>
  <c r="BA1145" i="1" s="1"/>
  <c r="AZ1144" i="1"/>
  <c r="AY1144" i="1"/>
  <c r="BA1144" i="1" s="1"/>
  <c r="AZ1143" i="1"/>
  <c r="AY1143" i="1"/>
  <c r="AZ1142" i="1"/>
  <c r="AY1142" i="1"/>
  <c r="AZ1141" i="1"/>
  <c r="BA1141" i="1" s="1"/>
  <c r="AY1141" i="1"/>
  <c r="AZ1140" i="1"/>
  <c r="AY1140" i="1"/>
  <c r="BA1140" i="1" s="1"/>
  <c r="AZ1139" i="1"/>
  <c r="AY1139" i="1"/>
  <c r="AZ1138" i="1"/>
  <c r="AY1138" i="1"/>
  <c r="BA1138" i="1" s="1"/>
  <c r="AZ1137" i="1"/>
  <c r="AY1137" i="1"/>
  <c r="BA1137" i="1" s="1"/>
  <c r="AZ1136" i="1"/>
  <c r="AY1136" i="1"/>
  <c r="AZ1135" i="1"/>
  <c r="AY1135" i="1"/>
  <c r="AZ1134" i="1"/>
  <c r="AY1134" i="1"/>
  <c r="BA1134" i="1" s="1"/>
  <c r="AZ1133" i="1"/>
  <c r="AY1133" i="1"/>
  <c r="AZ1132" i="1"/>
  <c r="AY1132" i="1"/>
  <c r="BA1132" i="1" s="1"/>
  <c r="AZ1131" i="1"/>
  <c r="AY1131" i="1"/>
  <c r="BA1131" i="1" s="1"/>
  <c r="AZ1130" i="1"/>
  <c r="AY1130" i="1"/>
  <c r="BA1130" i="1" s="1"/>
  <c r="AZ1129" i="1"/>
  <c r="AY1129" i="1"/>
  <c r="BA1129" i="1" s="1"/>
  <c r="AZ1128" i="1"/>
  <c r="AY1128" i="1"/>
  <c r="BA1128" i="1" s="1"/>
  <c r="AZ1127" i="1"/>
  <c r="AY1127" i="1"/>
  <c r="BA1127" i="1" s="1"/>
  <c r="AZ1126" i="1"/>
  <c r="AY1126" i="1"/>
  <c r="BA1126" i="1" s="1"/>
  <c r="AZ1125" i="1"/>
  <c r="AY1125" i="1"/>
  <c r="AZ1124" i="1"/>
  <c r="AY1124" i="1"/>
  <c r="AZ1123" i="1"/>
  <c r="AY1123" i="1"/>
  <c r="BA1123" i="1" s="1"/>
  <c r="AZ1122" i="1"/>
  <c r="AY1122" i="1"/>
  <c r="BA1122" i="1" s="1"/>
  <c r="AZ1121" i="1"/>
  <c r="AY1121" i="1"/>
  <c r="BA1121" i="1" s="1"/>
  <c r="AZ1120" i="1"/>
  <c r="AY1120" i="1"/>
  <c r="BA1120" i="1" s="1"/>
  <c r="AZ1119" i="1"/>
  <c r="AY1119" i="1"/>
  <c r="AZ1118" i="1"/>
  <c r="AY1118" i="1"/>
  <c r="BA1118" i="1" s="1"/>
  <c r="AZ1117" i="1"/>
  <c r="AY1117" i="1"/>
  <c r="AZ1116" i="1"/>
  <c r="AY1116" i="1"/>
  <c r="AZ1115" i="1"/>
  <c r="AY1115" i="1"/>
  <c r="BA1115" i="1" s="1"/>
  <c r="AZ1114" i="1"/>
  <c r="AY1114" i="1"/>
  <c r="BA1114" i="1" s="1"/>
  <c r="AZ1113" i="1"/>
  <c r="AY1113" i="1"/>
  <c r="BA1113" i="1" s="1"/>
  <c r="AZ1112" i="1"/>
  <c r="AY1112" i="1"/>
  <c r="AZ1111" i="1"/>
  <c r="AY1111" i="1"/>
  <c r="BA1111" i="1" s="1"/>
  <c r="AZ1110" i="1"/>
  <c r="AY1110" i="1"/>
  <c r="BA1110" i="1" s="1"/>
  <c r="AZ1109" i="1"/>
  <c r="AY1109" i="1"/>
  <c r="AZ1108" i="1"/>
  <c r="AY1108" i="1"/>
  <c r="AZ1107" i="1"/>
  <c r="AY1107" i="1"/>
  <c r="AZ1106" i="1"/>
  <c r="AY1106" i="1"/>
  <c r="BA1106" i="1" s="1"/>
  <c r="AZ1105" i="1"/>
  <c r="AY1105" i="1"/>
  <c r="AZ1104" i="1"/>
  <c r="AY1104" i="1"/>
  <c r="AZ1103" i="1"/>
  <c r="AY1103" i="1"/>
  <c r="BA1103" i="1" s="1"/>
  <c r="AZ1102" i="1"/>
  <c r="AY1102" i="1"/>
  <c r="BA1102" i="1" s="1"/>
  <c r="AZ1101" i="1"/>
  <c r="AY1101" i="1"/>
  <c r="AZ1100" i="1"/>
  <c r="AY1100" i="1"/>
  <c r="AZ1099" i="1"/>
  <c r="AY1099" i="1"/>
  <c r="BA1099" i="1" s="1"/>
  <c r="AZ1098" i="1"/>
  <c r="AY1098" i="1"/>
  <c r="BA1098" i="1" s="1"/>
  <c r="AZ1097" i="1"/>
  <c r="AY1097" i="1"/>
  <c r="BA1097" i="1" s="1"/>
  <c r="AZ1096" i="1"/>
  <c r="AY1096" i="1"/>
  <c r="AZ1095" i="1"/>
  <c r="AY1095" i="1"/>
  <c r="BA1095" i="1" s="1"/>
  <c r="AZ1094" i="1"/>
  <c r="AY1094" i="1"/>
  <c r="BA1094" i="1" s="1"/>
  <c r="AZ1093" i="1"/>
  <c r="AY1093" i="1"/>
  <c r="AZ1092" i="1"/>
  <c r="AY1092" i="1"/>
  <c r="AZ1091" i="1"/>
  <c r="AY1091" i="1"/>
  <c r="AZ1090" i="1"/>
  <c r="AY1090" i="1"/>
  <c r="BA1090" i="1" s="1"/>
  <c r="AZ1089" i="1"/>
  <c r="AY1089" i="1"/>
  <c r="BA1089" i="1" s="1"/>
  <c r="AZ1088" i="1"/>
  <c r="AY1088" i="1"/>
  <c r="AZ1087" i="1"/>
  <c r="AY1087" i="1"/>
  <c r="BA1087" i="1" s="1"/>
  <c r="AZ1086" i="1"/>
  <c r="AY1086" i="1"/>
  <c r="BA1086" i="1" s="1"/>
  <c r="AZ1085" i="1"/>
  <c r="AY1085" i="1"/>
  <c r="AZ1084" i="1"/>
  <c r="AY1084" i="1"/>
  <c r="AZ1083" i="1"/>
  <c r="AY1083" i="1"/>
  <c r="BA1083" i="1" s="1"/>
  <c r="AZ1082" i="1"/>
  <c r="AY1082" i="1"/>
  <c r="BA1082" i="1" s="1"/>
  <c r="AZ1081" i="1"/>
  <c r="AY1081" i="1"/>
  <c r="BA1081" i="1" s="1"/>
  <c r="AZ1080" i="1"/>
  <c r="AY1080" i="1"/>
  <c r="BA1080" i="1" s="1"/>
  <c r="AZ1079" i="1"/>
  <c r="AY1079" i="1"/>
  <c r="AZ1078" i="1"/>
  <c r="AY1078" i="1"/>
  <c r="AZ1077" i="1"/>
  <c r="AY1077" i="1"/>
  <c r="AZ1076" i="1"/>
  <c r="AY1076" i="1"/>
  <c r="BA1076" i="1" s="1"/>
  <c r="AZ1075" i="1"/>
  <c r="AY1075" i="1"/>
  <c r="AZ1074" i="1"/>
  <c r="AY1074" i="1"/>
  <c r="BA1074" i="1" s="1"/>
  <c r="AZ1073" i="1"/>
  <c r="AY1073" i="1"/>
  <c r="AZ1072" i="1"/>
  <c r="AY1072" i="1"/>
  <c r="AZ1071" i="1"/>
  <c r="AY1071" i="1"/>
  <c r="AZ1070" i="1"/>
  <c r="AY1070" i="1"/>
  <c r="BA1070" i="1" s="1"/>
  <c r="AZ1069" i="1"/>
  <c r="AY1069" i="1"/>
  <c r="AZ1068" i="1"/>
  <c r="AY1068" i="1"/>
  <c r="BA1068" i="1" s="1"/>
  <c r="AZ1067" i="1"/>
  <c r="AY1067" i="1"/>
  <c r="BA1067" i="1" s="1"/>
  <c r="AZ1066" i="1"/>
  <c r="AY1066" i="1"/>
  <c r="BA1066" i="1" s="1"/>
  <c r="AZ1065" i="1"/>
  <c r="AY1065" i="1"/>
  <c r="AZ1064" i="1"/>
  <c r="AY1064" i="1"/>
  <c r="BA1064" i="1" s="1"/>
  <c r="AZ1063" i="1"/>
  <c r="AY1063" i="1"/>
  <c r="BA1063" i="1" s="1"/>
  <c r="AZ1062" i="1"/>
  <c r="AY1062" i="1"/>
  <c r="BA1062" i="1" s="1"/>
  <c r="AZ1061" i="1"/>
  <c r="BA1061" i="1" s="1"/>
  <c r="AY1061" i="1"/>
  <c r="AZ1060" i="1"/>
  <c r="AY1060" i="1"/>
  <c r="BA1060" i="1" s="1"/>
  <c r="AZ1059" i="1"/>
  <c r="AY1059" i="1"/>
  <c r="BA1059" i="1" s="1"/>
  <c r="AZ1058" i="1"/>
  <c r="AY1058" i="1"/>
  <c r="BA1058" i="1" s="1"/>
  <c r="AZ1057" i="1"/>
  <c r="AY1057" i="1"/>
  <c r="AZ1056" i="1"/>
  <c r="AY1056" i="1"/>
  <c r="BA1056" i="1" s="1"/>
  <c r="AZ1055" i="1"/>
  <c r="AY1055" i="1"/>
  <c r="AZ1054" i="1"/>
  <c r="AY1054" i="1"/>
  <c r="BA1054" i="1" s="1"/>
  <c r="AZ1053" i="1"/>
  <c r="BA1053" i="1" s="1"/>
  <c r="AY1053" i="1"/>
  <c r="AZ1052" i="1"/>
  <c r="AY1052" i="1"/>
  <c r="AZ1051" i="1"/>
  <c r="AY1051" i="1"/>
  <c r="BA1051" i="1" s="1"/>
  <c r="AZ1050" i="1"/>
  <c r="AY1050" i="1"/>
  <c r="BA1050" i="1" s="1"/>
  <c r="AZ1049" i="1"/>
  <c r="AY1049" i="1"/>
  <c r="AZ1048" i="1"/>
  <c r="AY1048" i="1"/>
  <c r="BA1048" i="1" s="1"/>
  <c r="AZ1047" i="1"/>
  <c r="AY1047" i="1"/>
  <c r="BA1047" i="1" s="1"/>
  <c r="AZ1046" i="1"/>
  <c r="AY1046" i="1"/>
  <c r="BA1046" i="1" s="1"/>
  <c r="AZ1045" i="1"/>
  <c r="BA1045" i="1" s="1"/>
  <c r="AY1045" i="1"/>
  <c r="AZ1044" i="1"/>
  <c r="AY1044" i="1"/>
  <c r="AZ1043" i="1"/>
  <c r="AY1043" i="1"/>
  <c r="BA1043" i="1" s="1"/>
  <c r="AZ1042" i="1"/>
  <c r="AY1042" i="1"/>
  <c r="BA1042" i="1" s="1"/>
  <c r="AZ1041" i="1"/>
  <c r="AY1041" i="1"/>
  <c r="AZ1040" i="1"/>
  <c r="AY1040" i="1"/>
  <c r="BA1040" i="1" s="1"/>
  <c r="AZ1039" i="1"/>
  <c r="AY1039" i="1"/>
  <c r="BA1039" i="1" s="1"/>
  <c r="AZ1038" i="1"/>
  <c r="AY1038" i="1"/>
  <c r="BA1038" i="1" s="1"/>
  <c r="AZ1037" i="1"/>
  <c r="AY1037" i="1"/>
  <c r="AZ1036" i="1"/>
  <c r="AY1036" i="1"/>
  <c r="BA1036" i="1" s="1"/>
  <c r="AZ1035" i="1"/>
  <c r="AY1035" i="1"/>
  <c r="BA1035" i="1" s="1"/>
  <c r="AZ1034" i="1"/>
  <c r="AY1034" i="1"/>
  <c r="BA1034" i="1" s="1"/>
  <c r="AZ1033" i="1"/>
  <c r="AY1033" i="1"/>
  <c r="BA1033" i="1" s="1"/>
  <c r="AZ1032" i="1"/>
  <c r="AY1032" i="1"/>
  <c r="BA1032" i="1" s="1"/>
  <c r="AZ1031" i="1"/>
  <c r="AY1031" i="1"/>
  <c r="BA1031" i="1" s="1"/>
  <c r="AZ1030" i="1"/>
  <c r="AY1030" i="1"/>
  <c r="BA1030" i="1" s="1"/>
  <c r="AZ1029" i="1"/>
  <c r="AY1029" i="1"/>
  <c r="AZ1028" i="1"/>
  <c r="AY1028" i="1"/>
  <c r="AZ1027" i="1"/>
  <c r="AY1027" i="1"/>
  <c r="AZ1026" i="1"/>
  <c r="AY1026" i="1"/>
  <c r="BA1026" i="1" s="1"/>
  <c r="AZ1025" i="1"/>
  <c r="AY1025" i="1"/>
  <c r="BA1025" i="1" s="1"/>
  <c r="AZ1024" i="1"/>
  <c r="AY1024" i="1"/>
  <c r="AZ1023" i="1"/>
  <c r="AY1023" i="1"/>
  <c r="BA1023" i="1" s="1"/>
  <c r="AZ1022" i="1"/>
  <c r="AY1022" i="1"/>
  <c r="BA1022" i="1" s="1"/>
  <c r="AZ1021" i="1"/>
  <c r="AY1021" i="1"/>
  <c r="AZ1020" i="1"/>
  <c r="AY1020" i="1"/>
  <c r="BA1020" i="1" s="1"/>
  <c r="AZ1019" i="1"/>
  <c r="AY1019" i="1"/>
  <c r="BA1019" i="1" s="1"/>
  <c r="AZ1018" i="1"/>
  <c r="AY1018" i="1"/>
  <c r="BA1018" i="1" s="1"/>
  <c r="AZ1017" i="1"/>
  <c r="BA1017" i="1" s="1"/>
  <c r="AY1017" i="1"/>
  <c r="AZ1016" i="1"/>
  <c r="AY1016" i="1"/>
  <c r="AZ1015" i="1"/>
  <c r="AY1015" i="1"/>
  <c r="BA1015" i="1" s="1"/>
  <c r="AZ1014" i="1"/>
  <c r="AY1014" i="1"/>
  <c r="AZ1013" i="1"/>
  <c r="BA1013" i="1" s="1"/>
  <c r="AY1013" i="1"/>
  <c r="AZ1012" i="1"/>
  <c r="AY1012" i="1"/>
  <c r="AZ1011" i="1"/>
  <c r="AY1011" i="1"/>
  <c r="BA1011" i="1" s="1"/>
  <c r="BA1010" i="1"/>
  <c r="AZ1010" i="1"/>
  <c r="AY1010" i="1"/>
  <c r="AZ1009" i="1"/>
  <c r="AY1009" i="1"/>
  <c r="BA1009" i="1" s="1"/>
  <c r="AZ1008" i="1"/>
  <c r="AY1008" i="1"/>
  <c r="AZ1007" i="1"/>
  <c r="AY1007" i="1"/>
  <c r="AZ1006" i="1"/>
  <c r="AY1006" i="1"/>
  <c r="BA1006" i="1" s="1"/>
  <c r="AZ1005" i="1"/>
  <c r="AY1005" i="1"/>
  <c r="AZ1004" i="1"/>
  <c r="AY1004" i="1"/>
  <c r="BA1004" i="1" s="1"/>
  <c r="AZ1003" i="1"/>
  <c r="AY1003" i="1"/>
  <c r="AZ1002" i="1"/>
  <c r="AY1002" i="1"/>
  <c r="BA1002" i="1" s="1"/>
  <c r="AZ1001" i="1"/>
  <c r="AY1001" i="1"/>
  <c r="BA1001" i="1" s="1"/>
  <c r="AZ1000" i="1"/>
  <c r="AY1000" i="1"/>
  <c r="BA1000" i="1" s="1"/>
  <c r="AZ999" i="1"/>
  <c r="AY999" i="1"/>
  <c r="BA999" i="1" s="1"/>
  <c r="AZ998" i="1"/>
  <c r="AY998" i="1"/>
  <c r="BA998" i="1" s="1"/>
  <c r="AZ997" i="1"/>
  <c r="AY997" i="1"/>
  <c r="AZ996" i="1"/>
  <c r="AY996" i="1"/>
  <c r="BA996" i="1" s="1"/>
  <c r="AZ995" i="1"/>
  <c r="AY995" i="1"/>
  <c r="BA995" i="1" s="1"/>
  <c r="AZ994" i="1"/>
  <c r="AY994" i="1"/>
  <c r="BA994" i="1" s="1"/>
  <c r="AZ993" i="1"/>
  <c r="AY993" i="1"/>
  <c r="BA993" i="1" s="1"/>
  <c r="AZ992" i="1"/>
  <c r="AY992" i="1"/>
  <c r="BA992" i="1" s="1"/>
  <c r="AZ991" i="1"/>
  <c r="AY991" i="1"/>
  <c r="BA991" i="1" s="1"/>
  <c r="AZ990" i="1"/>
  <c r="BA990" i="1" s="1"/>
  <c r="AY990" i="1"/>
  <c r="AZ989" i="1"/>
  <c r="BA989" i="1" s="1"/>
  <c r="AY989" i="1"/>
  <c r="AZ988" i="1"/>
  <c r="AY988" i="1"/>
  <c r="AZ987" i="1"/>
  <c r="AY987" i="1"/>
  <c r="AZ986" i="1"/>
  <c r="AY986" i="1"/>
  <c r="AZ985" i="1"/>
  <c r="AY985" i="1"/>
  <c r="AZ984" i="1"/>
  <c r="AY984" i="1"/>
  <c r="BA984" i="1" s="1"/>
  <c r="AZ983" i="1"/>
  <c r="AY983" i="1"/>
  <c r="AZ982" i="1"/>
  <c r="AY982" i="1"/>
  <c r="AZ981" i="1"/>
  <c r="BA981" i="1" s="1"/>
  <c r="AY981" i="1"/>
  <c r="AZ980" i="1"/>
  <c r="AY980" i="1"/>
  <c r="AZ979" i="1"/>
  <c r="AY979" i="1"/>
  <c r="AZ978" i="1"/>
  <c r="AY978" i="1"/>
  <c r="AZ977" i="1"/>
  <c r="AY977" i="1"/>
  <c r="AZ976" i="1"/>
  <c r="AY976" i="1"/>
  <c r="BA976" i="1" s="1"/>
  <c r="AZ975" i="1"/>
  <c r="AY975" i="1"/>
  <c r="AZ974" i="1"/>
  <c r="AY974" i="1"/>
  <c r="AZ973" i="1"/>
  <c r="BA973" i="1" s="1"/>
  <c r="AY973" i="1"/>
  <c r="AZ972" i="1"/>
  <c r="AY972" i="1"/>
  <c r="BA972" i="1" s="1"/>
  <c r="AZ971" i="1"/>
  <c r="AY971" i="1"/>
  <c r="AZ970" i="1"/>
  <c r="AY970" i="1"/>
  <c r="AZ969" i="1"/>
  <c r="AY969" i="1"/>
  <c r="AZ968" i="1"/>
  <c r="AY968" i="1"/>
  <c r="BA968" i="1" s="1"/>
  <c r="AZ967" i="1"/>
  <c r="AY967" i="1"/>
  <c r="AZ966" i="1"/>
  <c r="AY966" i="1"/>
  <c r="AZ965" i="1"/>
  <c r="BA965" i="1" s="1"/>
  <c r="AY965" i="1"/>
  <c r="AZ964" i="1"/>
  <c r="AY964" i="1"/>
  <c r="BA964" i="1" s="1"/>
  <c r="AZ963" i="1"/>
  <c r="AY963" i="1"/>
  <c r="AZ962" i="1"/>
  <c r="AY962" i="1"/>
  <c r="AZ961" i="1"/>
  <c r="AY961" i="1"/>
  <c r="AZ960" i="1"/>
  <c r="AY960" i="1"/>
  <c r="AZ959" i="1"/>
  <c r="AY959" i="1"/>
  <c r="AZ958" i="1"/>
  <c r="AY958" i="1"/>
  <c r="AZ957" i="1"/>
  <c r="AY957" i="1"/>
  <c r="AZ956" i="1"/>
  <c r="AY956" i="1"/>
  <c r="BA956" i="1" s="1"/>
  <c r="AZ955" i="1"/>
  <c r="AY955" i="1"/>
  <c r="AZ954" i="1"/>
  <c r="AY954" i="1"/>
  <c r="BA953" i="1"/>
  <c r="AZ953" i="1"/>
  <c r="AY953" i="1"/>
  <c r="AZ952" i="1"/>
  <c r="AY952" i="1"/>
  <c r="AZ951" i="1"/>
  <c r="AY951" i="1"/>
  <c r="BA951" i="1" s="1"/>
  <c r="AZ950" i="1"/>
  <c r="AY950" i="1"/>
  <c r="AZ949" i="1"/>
  <c r="BA949" i="1" s="1"/>
  <c r="AY949" i="1"/>
  <c r="AZ948" i="1"/>
  <c r="AY948" i="1"/>
  <c r="AZ947" i="1"/>
  <c r="AY947" i="1"/>
  <c r="BA947" i="1" s="1"/>
  <c r="AZ946" i="1"/>
  <c r="AY946" i="1"/>
  <c r="BA946" i="1" s="1"/>
  <c r="AZ945" i="1"/>
  <c r="AY945" i="1"/>
  <c r="BA945" i="1" s="1"/>
  <c r="AZ944" i="1"/>
  <c r="AY944" i="1"/>
  <c r="AZ943" i="1"/>
  <c r="AY943" i="1"/>
  <c r="AZ942" i="1"/>
  <c r="AY942" i="1"/>
  <c r="AZ941" i="1"/>
  <c r="AY941" i="1"/>
  <c r="AZ940" i="1"/>
  <c r="AY940" i="1"/>
  <c r="AZ939" i="1"/>
  <c r="AY939" i="1"/>
  <c r="AZ938" i="1"/>
  <c r="AY938" i="1"/>
  <c r="AZ937" i="1"/>
  <c r="AY937" i="1"/>
  <c r="BA937" i="1" s="1"/>
  <c r="AZ936" i="1"/>
  <c r="AY936" i="1"/>
  <c r="AZ935" i="1"/>
  <c r="AY935" i="1"/>
  <c r="AZ934" i="1"/>
  <c r="AY934" i="1"/>
  <c r="AZ933" i="1"/>
  <c r="AY933" i="1"/>
  <c r="AZ932" i="1"/>
  <c r="AY932" i="1"/>
  <c r="AZ931" i="1"/>
  <c r="AY931" i="1"/>
  <c r="AZ930" i="1"/>
  <c r="AY930" i="1"/>
  <c r="AZ929" i="1"/>
  <c r="AY929" i="1"/>
  <c r="BA929" i="1" s="1"/>
  <c r="AZ928" i="1"/>
  <c r="AY928" i="1"/>
  <c r="AZ927" i="1"/>
  <c r="AY927" i="1"/>
  <c r="BA926" i="1"/>
  <c r="AZ926" i="1"/>
  <c r="AY926" i="1"/>
  <c r="AZ925" i="1"/>
  <c r="BA925" i="1" s="1"/>
  <c r="AY925" i="1"/>
  <c r="AZ924" i="1"/>
  <c r="AY924" i="1"/>
  <c r="AZ923" i="1"/>
  <c r="AY923" i="1"/>
  <c r="BA923" i="1" s="1"/>
  <c r="AZ922" i="1"/>
  <c r="AY922" i="1"/>
  <c r="AZ921" i="1"/>
  <c r="AY921" i="1"/>
  <c r="AZ920" i="1"/>
  <c r="AY920" i="1"/>
  <c r="BA920" i="1" s="1"/>
  <c r="AZ919" i="1"/>
  <c r="AY919" i="1"/>
  <c r="BA919" i="1" s="1"/>
  <c r="AZ918" i="1"/>
  <c r="AY918" i="1"/>
  <c r="AZ917" i="1"/>
  <c r="AY917" i="1"/>
  <c r="AZ916" i="1"/>
  <c r="AY916" i="1"/>
  <c r="AZ915" i="1"/>
  <c r="AY915" i="1"/>
  <c r="BA915" i="1" s="1"/>
  <c r="AZ914" i="1"/>
  <c r="AY914" i="1"/>
  <c r="AZ913" i="1"/>
  <c r="AY913" i="1"/>
  <c r="AZ912" i="1"/>
  <c r="AY912" i="1"/>
  <c r="BA912" i="1" s="1"/>
  <c r="AZ911" i="1"/>
  <c r="AY911" i="1"/>
  <c r="BA911" i="1" s="1"/>
  <c r="AZ910" i="1"/>
  <c r="AY910" i="1"/>
  <c r="AZ909" i="1"/>
  <c r="AY909" i="1"/>
  <c r="AZ908" i="1"/>
  <c r="AY908" i="1"/>
  <c r="BA908" i="1" s="1"/>
  <c r="AZ907" i="1"/>
  <c r="AY907" i="1"/>
  <c r="AZ906" i="1"/>
  <c r="AY906" i="1"/>
  <c r="AZ905" i="1"/>
  <c r="AY905" i="1"/>
  <c r="AZ904" i="1"/>
  <c r="AY904" i="1"/>
  <c r="BA904" i="1" s="1"/>
  <c r="AZ903" i="1"/>
  <c r="AY903" i="1"/>
  <c r="AZ902" i="1"/>
  <c r="AY902" i="1"/>
  <c r="BA902" i="1" s="1"/>
  <c r="AZ901" i="1"/>
  <c r="AY901" i="1"/>
  <c r="AZ900" i="1"/>
  <c r="AY900" i="1"/>
  <c r="AZ899" i="1"/>
  <c r="AY899" i="1"/>
  <c r="AZ898" i="1"/>
  <c r="AY898" i="1"/>
  <c r="BA898" i="1" s="1"/>
  <c r="AZ897" i="1"/>
  <c r="AY897" i="1"/>
  <c r="AZ896" i="1"/>
  <c r="AY896" i="1"/>
  <c r="AZ895" i="1"/>
  <c r="AY895" i="1"/>
  <c r="AZ894" i="1"/>
  <c r="AY894" i="1"/>
  <c r="BA894" i="1" s="1"/>
  <c r="AZ893" i="1"/>
  <c r="AY893" i="1"/>
  <c r="AZ892" i="1"/>
  <c r="AY892" i="1"/>
  <c r="AZ891" i="1"/>
  <c r="AY891" i="1"/>
  <c r="AZ890" i="1"/>
  <c r="AY890" i="1"/>
  <c r="BA890" i="1" s="1"/>
  <c r="AZ889" i="1"/>
  <c r="AY889" i="1"/>
  <c r="AZ888" i="1"/>
  <c r="AY888" i="1"/>
  <c r="AZ887" i="1"/>
  <c r="AY887" i="1"/>
  <c r="AZ886" i="1"/>
  <c r="AY886" i="1"/>
  <c r="BA886" i="1" s="1"/>
  <c r="AZ885" i="1"/>
  <c r="AY885" i="1"/>
  <c r="AZ884" i="1"/>
  <c r="AY884" i="1"/>
  <c r="AZ883" i="1"/>
  <c r="AY883" i="1"/>
  <c r="AZ882" i="1"/>
  <c r="AY882" i="1"/>
  <c r="AZ881" i="1"/>
  <c r="AY881" i="1"/>
  <c r="AZ880" i="1"/>
  <c r="AY880" i="1"/>
  <c r="AZ879" i="1"/>
  <c r="AY879" i="1"/>
  <c r="AZ878" i="1"/>
  <c r="AY878" i="1"/>
  <c r="BA878" i="1" s="1"/>
  <c r="AZ877" i="1"/>
  <c r="AY877" i="1"/>
  <c r="AZ876" i="1"/>
  <c r="AY876" i="1"/>
  <c r="AZ875" i="1"/>
  <c r="AY875" i="1"/>
  <c r="AZ874" i="1"/>
  <c r="AY874" i="1"/>
  <c r="BA874" i="1" s="1"/>
  <c r="AZ873" i="1"/>
  <c r="AY873" i="1"/>
  <c r="AZ872" i="1"/>
  <c r="AY872" i="1"/>
  <c r="AZ871" i="1"/>
  <c r="AY871" i="1"/>
  <c r="AZ870" i="1"/>
  <c r="AY870" i="1"/>
  <c r="BA870" i="1" s="1"/>
  <c r="AZ869" i="1"/>
  <c r="AY869" i="1"/>
  <c r="BA869" i="1" s="1"/>
  <c r="AZ868" i="1"/>
  <c r="AY868" i="1"/>
  <c r="AZ867" i="1"/>
  <c r="AY867" i="1"/>
  <c r="BA867" i="1" s="1"/>
  <c r="AZ866" i="1"/>
  <c r="AY866" i="1"/>
  <c r="BA866" i="1" s="1"/>
  <c r="AZ865" i="1"/>
  <c r="AY865" i="1"/>
  <c r="BA865" i="1" s="1"/>
  <c r="AZ864" i="1"/>
  <c r="AY864" i="1"/>
  <c r="BA864" i="1" s="1"/>
  <c r="AZ863" i="1"/>
  <c r="AY863" i="1"/>
  <c r="AZ862" i="1"/>
  <c r="BA862" i="1" s="1"/>
  <c r="AY862" i="1"/>
  <c r="AZ861" i="1"/>
  <c r="AY861" i="1"/>
  <c r="AZ860" i="1"/>
  <c r="AY860" i="1"/>
  <c r="AZ859" i="1"/>
  <c r="AY859" i="1"/>
  <c r="BA859" i="1" s="1"/>
  <c r="AZ858" i="1"/>
  <c r="AY858" i="1"/>
  <c r="BA857" i="1"/>
  <c r="AZ857" i="1"/>
  <c r="AY857" i="1"/>
  <c r="AZ856" i="1"/>
  <c r="AY856" i="1"/>
  <c r="AZ855" i="1"/>
  <c r="AY855" i="1"/>
  <c r="BA855" i="1" s="1"/>
  <c r="AZ854" i="1"/>
  <c r="AY854" i="1"/>
  <c r="BA854" i="1" s="1"/>
  <c r="AZ853" i="1"/>
  <c r="AY853" i="1"/>
  <c r="BA853" i="1" s="1"/>
  <c r="AZ852" i="1"/>
  <c r="AY852" i="1"/>
  <c r="BA852" i="1" s="1"/>
  <c r="AZ851" i="1"/>
  <c r="AY851" i="1"/>
  <c r="BA851" i="1" s="1"/>
  <c r="AZ850" i="1"/>
  <c r="AY850" i="1"/>
  <c r="AZ849" i="1"/>
  <c r="AY849" i="1"/>
  <c r="BA849" i="1" s="1"/>
  <c r="AZ848" i="1"/>
  <c r="AY848" i="1"/>
  <c r="BA848" i="1" s="1"/>
  <c r="AZ847" i="1"/>
  <c r="AY847" i="1"/>
  <c r="BA847" i="1" s="1"/>
  <c r="AZ846" i="1"/>
  <c r="AY846" i="1"/>
  <c r="BA846" i="1" s="1"/>
  <c r="AZ845" i="1"/>
  <c r="AY845" i="1"/>
  <c r="BA845" i="1" s="1"/>
  <c r="AZ844" i="1"/>
  <c r="AY844" i="1"/>
  <c r="BA844" i="1" s="1"/>
  <c r="AZ843" i="1"/>
  <c r="AY843" i="1"/>
  <c r="AZ842" i="1"/>
  <c r="AY842" i="1"/>
  <c r="BA842" i="1" s="1"/>
  <c r="AZ841" i="1"/>
  <c r="AY841" i="1"/>
  <c r="BA841" i="1" s="1"/>
  <c r="AZ840" i="1"/>
  <c r="AY840" i="1"/>
  <c r="BA840" i="1" s="1"/>
  <c r="AZ839" i="1"/>
  <c r="AY839" i="1"/>
  <c r="BA839" i="1" s="1"/>
  <c r="AZ838" i="1"/>
  <c r="AY838" i="1"/>
  <c r="BA838" i="1" s="1"/>
  <c r="AZ837" i="1"/>
  <c r="AY837" i="1"/>
  <c r="BA837" i="1" s="1"/>
  <c r="AZ836" i="1"/>
  <c r="AY836" i="1"/>
  <c r="AZ835" i="1"/>
  <c r="AY835" i="1"/>
  <c r="BA835" i="1" s="1"/>
  <c r="AZ834" i="1"/>
  <c r="AY834" i="1"/>
  <c r="BA834" i="1" s="1"/>
  <c r="AZ833" i="1"/>
  <c r="AY833" i="1"/>
  <c r="BA833" i="1" s="1"/>
  <c r="AZ832" i="1"/>
  <c r="AY832" i="1"/>
  <c r="BA832" i="1" s="1"/>
  <c r="AZ831" i="1"/>
  <c r="AY831" i="1"/>
  <c r="BA831" i="1" s="1"/>
  <c r="AZ830" i="1"/>
  <c r="AY830" i="1"/>
  <c r="BA830" i="1" s="1"/>
  <c r="AZ829" i="1"/>
  <c r="AY829" i="1"/>
  <c r="AZ828" i="1"/>
  <c r="AY828" i="1"/>
  <c r="BA828" i="1" s="1"/>
  <c r="AZ827" i="1"/>
  <c r="AY827" i="1"/>
  <c r="AZ826" i="1"/>
  <c r="AY826" i="1"/>
  <c r="BA826" i="1" s="1"/>
  <c r="AZ825" i="1"/>
  <c r="AY825" i="1"/>
  <c r="BA825" i="1" s="1"/>
  <c r="AZ824" i="1"/>
  <c r="AY824" i="1"/>
  <c r="BA824" i="1" s="1"/>
  <c r="AZ823" i="1"/>
  <c r="AY823" i="1"/>
  <c r="AZ822" i="1"/>
  <c r="AY822" i="1"/>
  <c r="AZ821" i="1"/>
  <c r="AY821" i="1"/>
  <c r="AZ820" i="1"/>
  <c r="AY820" i="1"/>
  <c r="BA820" i="1" s="1"/>
  <c r="AZ819" i="1"/>
  <c r="AY819" i="1"/>
  <c r="AZ818" i="1"/>
  <c r="AY818" i="1"/>
  <c r="AZ817" i="1"/>
  <c r="AY817" i="1"/>
  <c r="AZ816" i="1"/>
  <c r="AY816" i="1"/>
  <c r="BA816" i="1" s="1"/>
  <c r="AZ815" i="1"/>
  <c r="AY815" i="1"/>
  <c r="AZ814" i="1"/>
  <c r="AY814" i="1"/>
  <c r="AZ813" i="1"/>
  <c r="AY813" i="1"/>
  <c r="AZ812" i="1"/>
  <c r="AY812" i="1"/>
  <c r="BA812" i="1" s="1"/>
  <c r="AZ811" i="1"/>
  <c r="AY811" i="1"/>
  <c r="AZ810" i="1"/>
  <c r="AY810" i="1"/>
  <c r="AZ809" i="1"/>
  <c r="AY809" i="1"/>
  <c r="AZ808" i="1"/>
  <c r="AY808" i="1"/>
  <c r="BA808" i="1" s="1"/>
  <c r="AZ807" i="1"/>
  <c r="AY807" i="1"/>
  <c r="AZ806" i="1"/>
  <c r="AY806" i="1"/>
  <c r="AZ805" i="1"/>
  <c r="AY805" i="1"/>
  <c r="AZ804" i="1"/>
  <c r="AY804" i="1"/>
  <c r="AZ803" i="1"/>
  <c r="AY803" i="1"/>
  <c r="AZ802" i="1"/>
  <c r="AY802" i="1"/>
  <c r="AZ801" i="1"/>
  <c r="AY801" i="1"/>
  <c r="AZ800" i="1"/>
  <c r="AY800" i="1"/>
  <c r="BA800" i="1" s="1"/>
  <c r="AZ799" i="1"/>
  <c r="AY799" i="1"/>
  <c r="AZ798" i="1"/>
  <c r="AY798" i="1"/>
  <c r="AZ797" i="1"/>
  <c r="AY797" i="1"/>
  <c r="AZ796" i="1"/>
  <c r="AY796" i="1"/>
  <c r="BA796" i="1" s="1"/>
  <c r="AZ795" i="1"/>
  <c r="AY795" i="1"/>
  <c r="AZ794" i="1"/>
  <c r="AY794" i="1"/>
  <c r="AZ793" i="1"/>
  <c r="AY793" i="1"/>
  <c r="AZ792" i="1"/>
  <c r="AY792" i="1"/>
  <c r="BA792" i="1" s="1"/>
  <c r="AZ791" i="1"/>
  <c r="AY791" i="1"/>
  <c r="BA790" i="1"/>
  <c r="AZ790" i="1"/>
  <c r="AY790" i="1"/>
  <c r="AZ789" i="1"/>
  <c r="AY789" i="1"/>
  <c r="BA789" i="1" s="1"/>
  <c r="AZ788" i="1"/>
  <c r="AY788" i="1"/>
  <c r="BA788" i="1" s="1"/>
  <c r="AZ787" i="1"/>
  <c r="AY787" i="1"/>
  <c r="BA787" i="1" s="1"/>
  <c r="AZ786" i="1"/>
  <c r="AY786" i="1"/>
  <c r="BA786" i="1" s="1"/>
  <c r="AZ785" i="1"/>
  <c r="AY785" i="1"/>
  <c r="BA785" i="1" s="1"/>
  <c r="AZ784" i="1"/>
  <c r="AY784" i="1"/>
  <c r="BA784" i="1" s="1"/>
  <c r="AZ783" i="1"/>
  <c r="AY783" i="1"/>
  <c r="AZ782" i="1"/>
  <c r="AY782" i="1"/>
  <c r="BA782" i="1" s="1"/>
  <c r="AZ781" i="1"/>
  <c r="AY781" i="1"/>
  <c r="BA781" i="1" s="1"/>
  <c r="AZ780" i="1"/>
  <c r="AY780" i="1"/>
  <c r="BA780" i="1" s="1"/>
  <c r="AZ779" i="1"/>
  <c r="AY779" i="1"/>
  <c r="BA779" i="1" s="1"/>
  <c r="AZ778" i="1"/>
  <c r="AY778" i="1"/>
  <c r="BA778" i="1" s="1"/>
  <c r="AZ777" i="1"/>
  <c r="AY777" i="1"/>
  <c r="BA777" i="1" s="1"/>
  <c r="AZ776" i="1"/>
  <c r="AY776" i="1"/>
  <c r="AZ775" i="1"/>
  <c r="AY775" i="1"/>
  <c r="BA775" i="1" s="1"/>
  <c r="AZ774" i="1"/>
  <c r="AY774" i="1"/>
  <c r="BA774" i="1" s="1"/>
  <c r="AZ773" i="1"/>
  <c r="AY773" i="1"/>
  <c r="BA773" i="1" s="1"/>
  <c r="AZ772" i="1"/>
  <c r="AY772" i="1"/>
  <c r="BA772" i="1" s="1"/>
  <c r="AZ771" i="1"/>
  <c r="AY771" i="1"/>
  <c r="BA771" i="1" s="1"/>
  <c r="AZ770" i="1"/>
  <c r="AY770" i="1"/>
  <c r="BA770" i="1" s="1"/>
  <c r="AZ769" i="1"/>
  <c r="AY769" i="1"/>
  <c r="BA769" i="1" s="1"/>
  <c r="AZ768" i="1"/>
  <c r="AY768" i="1"/>
  <c r="BA768" i="1" s="1"/>
  <c r="AZ767" i="1"/>
  <c r="AY767" i="1"/>
  <c r="BA767" i="1" s="1"/>
  <c r="AZ766" i="1"/>
  <c r="AY766" i="1"/>
  <c r="BA766" i="1" s="1"/>
  <c r="AZ765" i="1"/>
  <c r="AY765" i="1"/>
  <c r="BA765" i="1" s="1"/>
  <c r="AZ764" i="1"/>
  <c r="AY764" i="1"/>
  <c r="BA764" i="1" s="1"/>
  <c r="AZ763" i="1"/>
  <c r="AY763" i="1"/>
  <c r="BA763" i="1" s="1"/>
  <c r="AZ762" i="1"/>
  <c r="AY762" i="1"/>
  <c r="BA762" i="1" s="1"/>
  <c r="AZ761" i="1"/>
  <c r="AY761" i="1"/>
  <c r="BA761" i="1" s="1"/>
  <c r="AZ760" i="1"/>
  <c r="AY760" i="1"/>
  <c r="BA760" i="1" s="1"/>
  <c r="AZ759" i="1"/>
  <c r="AY759" i="1"/>
  <c r="AZ758" i="1"/>
  <c r="AY758" i="1"/>
  <c r="BA758" i="1" s="1"/>
  <c r="AZ757" i="1"/>
  <c r="AY757" i="1"/>
  <c r="BA757" i="1" s="1"/>
  <c r="AZ756" i="1"/>
  <c r="AY756" i="1"/>
  <c r="AZ755" i="1"/>
  <c r="AY755" i="1"/>
  <c r="AZ754" i="1"/>
  <c r="AY754" i="1"/>
  <c r="AZ753" i="1"/>
  <c r="AY753" i="1"/>
  <c r="BA753" i="1" s="1"/>
  <c r="AZ752" i="1"/>
  <c r="AY752" i="1"/>
  <c r="AZ751" i="1"/>
  <c r="AY751" i="1"/>
  <c r="AZ750" i="1"/>
  <c r="AY750" i="1"/>
  <c r="AZ749" i="1"/>
  <c r="AY749" i="1"/>
  <c r="BA749" i="1" s="1"/>
  <c r="AZ748" i="1"/>
  <c r="AY748" i="1"/>
  <c r="AZ747" i="1"/>
  <c r="AY747" i="1"/>
  <c r="AZ746" i="1"/>
  <c r="AY746" i="1"/>
  <c r="AZ745" i="1"/>
  <c r="AY745" i="1"/>
  <c r="BA745" i="1" s="1"/>
  <c r="AZ744" i="1"/>
  <c r="AY744" i="1"/>
  <c r="AZ743" i="1"/>
  <c r="AY743" i="1"/>
  <c r="AZ742" i="1"/>
  <c r="AY742" i="1"/>
  <c r="AZ741" i="1"/>
  <c r="AY741" i="1"/>
  <c r="BA741" i="1" s="1"/>
  <c r="AZ740" i="1"/>
  <c r="AY740" i="1"/>
  <c r="AZ739" i="1"/>
  <c r="AY739" i="1"/>
  <c r="AZ738" i="1"/>
  <c r="BA738" i="1" s="1"/>
  <c r="AY738" i="1"/>
  <c r="AZ737" i="1"/>
  <c r="AY737" i="1"/>
  <c r="AZ736" i="1"/>
  <c r="AY736" i="1"/>
  <c r="AZ735" i="1"/>
  <c r="AY735" i="1"/>
  <c r="AZ734" i="1"/>
  <c r="BA734" i="1" s="1"/>
  <c r="AY734" i="1"/>
  <c r="AZ733" i="1"/>
  <c r="AY733" i="1"/>
  <c r="AZ732" i="1"/>
  <c r="AY732" i="1"/>
  <c r="AZ731" i="1"/>
  <c r="AY731" i="1"/>
  <c r="AZ730" i="1"/>
  <c r="AY730" i="1"/>
  <c r="AZ729" i="1"/>
  <c r="AY729" i="1"/>
  <c r="BA729" i="1" s="1"/>
  <c r="AZ728" i="1"/>
  <c r="AY728" i="1"/>
  <c r="AZ727" i="1"/>
  <c r="AY727" i="1"/>
  <c r="AZ726" i="1"/>
  <c r="BA726" i="1" s="1"/>
  <c r="AY726" i="1"/>
  <c r="AZ725" i="1"/>
  <c r="AY725" i="1"/>
  <c r="BA725" i="1" s="1"/>
  <c r="AZ724" i="1"/>
  <c r="AY724" i="1"/>
  <c r="AZ723" i="1"/>
  <c r="AY723" i="1"/>
  <c r="AZ722" i="1"/>
  <c r="AY722" i="1"/>
  <c r="AZ721" i="1"/>
  <c r="AY721" i="1"/>
  <c r="BA721" i="1" s="1"/>
  <c r="AZ720" i="1"/>
  <c r="AY720" i="1"/>
  <c r="AZ719" i="1"/>
  <c r="AY719" i="1"/>
  <c r="AZ718" i="1"/>
  <c r="BA718" i="1" s="1"/>
  <c r="AY718" i="1"/>
  <c r="AZ717" i="1"/>
  <c r="AY717" i="1"/>
  <c r="BA717" i="1" s="1"/>
  <c r="AZ716" i="1"/>
  <c r="AY716" i="1"/>
  <c r="BA715" i="1"/>
  <c r="AZ715" i="1"/>
  <c r="AY715" i="1"/>
  <c r="AZ714" i="1"/>
  <c r="AY714" i="1"/>
  <c r="BA714" i="1" s="1"/>
  <c r="AZ713" i="1"/>
  <c r="AY713" i="1"/>
  <c r="BA713" i="1" s="1"/>
  <c r="AZ712" i="1"/>
  <c r="AY712" i="1"/>
  <c r="AZ711" i="1"/>
  <c r="AY711" i="1"/>
  <c r="BA711" i="1" s="1"/>
  <c r="AZ710" i="1"/>
  <c r="BA710" i="1" s="1"/>
  <c r="AY710" i="1"/>
  <c r="AZ709" i="1"/>
  <c r="AY709" i="1"/>
  <c r="BA709" i="1" s="1"/>
  <c r="AZ708" i="1"/>
  <c r="AY708" i="1"/>
  <c r="AZ707" i="1"/>
  <c r="AY707" i="1"/>
  <c r="BA707" i="1" s="1"/>
  <c r="AZ706" i="1"/>
  <c r="AY706" i="1"/>
  <c r="BA706" i="1" s="1"/>
  <c r="AZ705" i="1"/>
  <c r="AY705" i="1"/>
  <c r="AZ704" i="1"/>
  <c r="AY704" i="1"/>
  <c r="BA704" i="1" s="1"/>
  <c r="AZ703" i="1"/>
  <c r="AY703" i="1"/>
  <c r="BA703" i="1" s="1"/>
  <c r="AZ702" i="1"/>
  <c r="BA702" i="1" s="1"/>
  <c r="AY702" i="1"/>
  <c r="AZ701" i="1"/>
  <c r="AY701" i="1"/>
  <c r="AZ700" i="1"/>
  <c r="AY700" i="1"/>
  <c r="BA700" i="1" s="1"/>
  <c r="AZ699" i="1"/>
  <c r="AY699" i="1"/>
  <c r="BA699" i="1" s="1"/>
  <c r="AZ698" i="1"/>
  <c r="AY698" i="1"/>
  <c r="BA698" i="1" s="1"/>
  <c r="AZ697" i="1"/>
  <c r="AY697" i="1"/>
  <c r="BA697" i="1" s="1"/>
  <c r="AZ696" i="1"/>
  <c r="AY696" i="1"/>
  <c r="BA696" i="1" s="1"/>
  <c r="AZ695" i="1"/>
  <c r="AY695" i="1"/>
  <c r="AZ694" i="1"/>
  <c r="BA694" i="1" s="1"/>
  <c r="AY694" i="1"/>
  <c r="AZ693" i="1"/>
  <c r="AY693" i="1"/>
  <c r="BA693" i="1" s="1"/>
  <c r="AZ692" i="1"/>
  <c r="AY692" i="1"/>
  <c r="BA692" i="1" s="1"/>
  <c r="AZ691" i="1"/>
  <c r="AY691" i="1"/>
  <c r="BA691" i="1" s="1"/>
  <c r="AZ690" i="1"/>
  <c r="AY690" i="1"/>
  <c r="BA690" i="1" s="1"/>
  <c r="AZ689" i="1"/>
  <c r="AY689" i="1"/>
  <c r="BA689" i="1" s="1"/>
  <c r="AZ688" i="1"/>
  <c r="AY688" i="1"/>
  <c r="AZ687" i="1"/>
  <c r="AY687" i="1"/>
  <c r="AZ686" i="1"/>
  <c r="BA686" i="1" s="1"/>
  <c r="AY686" i="1"/>
  <c r="AZ685" i="1"/>
  <c r="AY685" i="1"/>
  <c r="BA685" i="1" s="1"/>
  <c r="AZ684" i="1"/>
  <c r="AY684" i="1"/>
  <c r="AZ683" i="1"/>
  <c r="AY683" i="1"/>
  <c r="AZ682" i="1"/>
  <c r="AY682" i="1"/>
  <c r="BA682" i="1" s="1"/>
  <c r="AZ681" i="1"/>
  <c r="AY681" i="1"/>
  <c r="AZ680" i="1"/>
  <c r="AY680" i="1"/>
  <c r="AZ679" i="1"/>
  <c r="AY679" i="1"/>
  <c r="AZ678" i="1"/>
  <c r="AY678" i="1"/>
  <c r="AZ677" i="1"/>
  <c r="AY677" i="1"/>
  <c r="AZ676" i="1"/>
  <c r="AY676" i="1"/>
  <c r="AZ675" i="1"/>
  <c r="AY675" i="1"/>
  <c r="AZ674" i="1"/>
  <c r="AY674" i="1"/>
  <c r="BA674" i="1" s="1"/>
  <c r="AZ673" i="1"/>
  <c r="AY673" i="1"/>
  <c r="AZ672" i="1"/>
  <c r="AY672" i="1"/>
  <c r="AZ671" i="1"/>
  <c r="AY671" i="1"/>
  <c r="AZ670" i="1"/>
  <c r="AY670" i="1"/>
  <c r="AZ669" i="1"/>
  <c r="AY669" i="1"/>
  <c r="AZ668" i="1"/>
  <c r="AY668" i="1"/>
  <c r="AZ667" i="1"/>
  <c r="AY667" i="1"/>
  <c r="AZ666" i="1"/>
  <c r="AY666" i="1"/>
  <c r="BA666" i="1" s="1"/>
  <c r="AZ665" i="1"/>
  <c r="AY665" i="1"/>
  <c r="AZ664" i="1"/>
  <c r="AY664" i="1"/>
  <c r="AZ663" i="1"/>
  <c r="AY663" i="1"/>
  <c r="AZ662" i="1"/>
  <c r="AY662" i="1"/>
  <c r="AZ661" i="1"/>
  <c r="AY661" i="1"/>
  <c r="AZ660" i="1"/>
  <c r="AY660" i="1"/>
  <c r="AZ659" i="1"/>
  <c r="AY659" i="1"/>
  <c r="AZ658" i="1"/>
  <c r="AY658" i="1"/>
  <c r="BA658" i="1" s="1"/>
  <c r="AZ657" i="1"/>
  <c r="AY657" i="1"/>
  <c r="AZ656" i="1"/>
  <c r="AY656" i="1"/>
  <c r="AZ655" i="1"/>
  <c r="AY655" i="1"/>
  <c r="AZ654" i="1"/>
  <c r="AY654" i="1"/>
  <c r="BA654" i="1" s="1"/>
  <c r="AZ653" i="1"/>
  <c r="AY653" i="1"/>
  <c r="AZ652" i="1"/>
  <c r="AY652" i="1"/>
  <c r="AZ651" i="1"/>
  <c r="AY651" i="1"/>
  <c r="AZ650" i="1"/>
  <c r="AY650" i="1"/>
  <c r="BA650" i="1" s="1"/>
  <c r="BA649" i="1"/>
  <c r="AZ649" i="1"/>
  <c r="AY649" i="1"/>
  <c r="AZ648" i="1"/>
  <c r="AY648" i="1"/>
  <c r="BA648" i="1" s="1"/>
  <c r="AZ647" i="1"/>
  <c r="AY647" i="1"/>
  <c r="AZ646" i="1"/>
  <c r="AY646" i="1"/>
  <c r="BA646" i="1" s="1"/>
  <c r="AZ645" i="1"/>
  <c r="AY645" i="1"/>
  <c r="BA645" i="1" s="1"/>
  <c r="AZ644" i="1"/>
  <c r="AY644" i="1"/>
  <c r="BA644" i="1" s="1"/>
  <c r="AZ643" i="1"/>
  <c r="AY643" i="1"/>
  <c r="BA643" i="1" s="1"/>
  <c r="AZ642" i="1"/>
  <c r="AY642" i="1"/>
  <c r="BA642" i="1" s="1"/>
  <c r="AZ641" i="1"/>
  <c r="AY641" i="1"/>
  <c r="BA641" i="1" s="1"/>
  <c r="AZ640" i="1"/>
  <c r="AY640" i="1"/>
  <c r="AZ639" i="1"/>
  <c r="AY639" i="1"/>
  <c r="BA639" i="1" s="1"/>
  <c r="AZ638" i="1"/>
  <c r="AY638" i="1"/>
  <c r="AZ637" i="1"/>
  <c r="AY637" i="1"/>
  <c r="BA637" i="1" s="1"/>
  <c r="AZ636" i="1"/>
  <c r="AY636" i="1"/>
  <c r="AZ635" i="1"/>
  <c r="AY635" i="1"/>
  <c r="BA635" i="1" s="1"/>
  <c r="AZ634" i="1"/>
  <c r="AY634" i="1"/>
  <c r="AZ633" i="1"/>
  <c r="AY633" i="1"/>
  <c r="BA633" i="1" s="1"/>
  <c r="AZ632" i="1"/>
  <c r="AY632" i="1"/>
  <c r="BA632" i="1" s="1"/>
  <c r="AZ631" i="1"/>
  <c r="AY631" i="1"/>
  <c r="BA631" i="1" s="1"/>
  <c r="AZ630" i="1"/>
  <c r="AY630" i="1"/>
  <c r="BA630" i="1" s="1"/>
  <c r="AZ629" i="1"/>
  <c r="AY629" i="1"/>
  <c r="BA629" i="1" s="1"/>
  <c r="AZ628" i="1"/>
  <c r="AY628" i="1"/>
  <c r="BA628" i="1" s="1"/>
  <c r="AZ627" i="1"/>
  <c r="AY627" i="1"/>
  <c r="BA627" i="1" s="1"/>
  <c r="AZ626" i="1"/>
  <c r="AY626" i="1"/>
  <c r="BA626" i="1" s="1"/>
  <c r="AZ625" i="1"/>
  <c r="AY625" i="1"/>
  <c r="AZ624" i="1"/>
  <c r="AY624" i="1"/>
  <c r="BA624" i="1" s="1"/>
  <c r="AZ623" i="1"/>
  <c r="AY623" i="1"/>
  <c r="AZ622" i="1"/>
  <c r="AY622" i="1"/>
  <c r="BA622" i="1" s="1"/>
  <c r="AZ621" i="1"/>
  <c r="AY621" i="1"/>
  <c r="AZ620" i="1"/>
  <c r="AY620" i="1"/>
  <c r="BA620" i="1" s="1"/>
  <c r="AZ619" i="1"/>
  <c r="BA619" i="1" s="1"/>
  <c r="AY619" i="1"/>
  <c r="AZ618" i="1"/>
  <c r="AY618" i="1"/>
  <c r="BA618" i="1" s="1"/>
  <c r="AZ617" i="1"/>
  <c r="BA617" i="1" s="1"/>
  <c r="AY617" i="1"/>
  <c r="AZ616" i="1"/>
  <c r="AY616" i="1"/>
  <c r="AZ615" i="1"/>
  <c r="AY615" i="1"/>
  <c r="BA615" i="1" s="1"/>
  <c r="AZ614" i="1"/>
  <c r="AY614" i="1"/>
  <c r="AZ613" i="1"/>
  <c r="AY613" i="1"/>
  <c r="AZ612" i="1"/>
  <c r="AY612" i="1"/>
  <c r="AZ611" i="1"/>
  <c r="AY611" i="1"/>
  <c r="BA611" i="1" s="1"/>
  <c r="AZ610" i="1"/>
  <c r="AY610" i="1"/>
  <c r="AZ609" i="1"/>
  <c r="AY609" i="1"/>
  <c r="AZ608" i="1"/>
  <c r="AY608" i="1"/>
  <c r="AZ607" i="1"/>
  <c r="AY607" i="1"/>
  <c r="BA607" i="1" s="1"/>
  <c r="AZ606" i="1"/>
  <c r="AY606" i="1"/>
  <c r="AZ605" i="1"/>
  <c r="AY605" i="1"/>
  <c r="AZ604" i="1"/>
  <c r="AY604" i="1"/>
  <c r="AZ603" i="1"/>
  <c r="AY603" i="1"/>
  <c r="BA603" i="1" s="1"/>
  <c r="AZ602" i="1"/>
  <c r="AY602" i="1"/>
  <c r="AZ601" i="1"/>
  <c r="AY601" i="1"/>
  <c r="AZ600" i="1"/>
  <c r="AY600" i="1"/>
  <c r="AZ599" i="1"/>
  <c r="AY599" i="1"/>
  <c r="AZ598" i="1"/>
  <c r="AY598" i="1"/>
  <c r="AZ597" i="1"/>
  <c r="AY597" i="1"/>
  <c r="AZ596" i="1"/>
  <c r="AY596" i="1"/>
  <c r="AZ595" i="1"/>
  <c r="AY595" i="1"/>
  <c r="AZ594" i="1"/>
  <c r="AY594" i="1"/>
  <c r="AZ593" i="1"/>
  <c r="AY593" i="1"/>
  <c r="BA593" i="1" s="1"/>
  <c r="AZ592" i="1"/>
  <c r="AY592" i="1"/>
  <c r="BA592" i="1" s="1"/>
  <c r="AZ591" i="1"/>
  <c r="AY591" i="1"/>
  <c r="BA591" i="1" s="1"/>
  <c r="AZ590" i="1"/>
  <c r="AY590" i="1"/>
  <c r="BA590" i="1" s="1"/>
  <c r="AZ589" i="1"/>
  <c r="AY589" i="1"/>
  <c r="BA589" i="1" s="1"/>
  <c r="AZ588" i="1"/>
  <c r="AY588" i="1"/>
  <c r="BA588" i="1" s="1"/>
  <c r="AZ587" i="1"/>
  <c r="AY587" i="1"/>
  <c r="BA587" i="1" s="1"/>
  <c r="AZ586" i="1"/>
  <c r="AY586" i="1"/>
  <c r="BA586" i="1" s="1"/>
  <c r="AZ585" i="1"/>
  <c r="AY585" i="1"/>
  <c r="BA585" i="1" s="1"/>
  <c r="AZ584" i="1"/>
  <c r="AY584" i="1"/>
  <c r="BA584" i="1" s="1"/>
  <c r="AZ583" i="1"/>
  <c r="AY583" i="1"/>
  <c r="BA583" i="1" s="1"/>
  <c r="AZ582" i="1"/>
  <c r="AY582" i="1"/>
  <c r="BA582" i="1" s="1"/>
  <c r="AZ581" i="1"/>
  <c r="AY581" i="1"/>
  <c r="BA581" i="1" s="1"/>
  <c r="AZ580" i="1"/>
  <c r="AY580" i="1"/>
  <c r="BA580" i="1" s="1"/>
  <c r="AZ579" i="1"/>
  <c r="AY579" i="1"/>
  <c r="BA579" i="1" s="1"/>
  <c r="AZ578" i="1"/>
  <c r="AY578" i="1"/>
  <c r="BA578" i="1" s="1"/>
  <c r="AZ577" i="1"/>
  <c r="AY577" i="1"/>
  <c r="BA577" i="1" s="1"/>
  <c r="AZ576" i="1"/>
  <c r="AY576" i="1"/>
  <c r="BA576" i="1" s="1"/>
  <c r="AZ575" i="1"/>
  <c r="AY575" i="1"/>
  <c r="AZ574" i="1"/>
  <c r="AY574" i="1"/>
  <c r="AZ573" i="1"/>
  <c r="AY573" i="1"/>
  <c r="AZ572" i="1"/>
  <c r="AY572" i="1"/>
  <c r="BA572" i="1" s="1"/>
  <c r="AZ571" i="1"/>
  <c r="AY571" i="1"/>
  <c r="AZ570" i="1"/>
  <c r="BA570" i="1" s="1"/>
  <c r="AY570" i="1"/>
  <c r="AZ569" i="1"/>
  <c r="AY569" i="1"/>
  <c r="AZ568" i="1"/>
  <c r="AY568" i="1"/>
  <c r="BA568" i="1" s="1"/>
  <c r="AZ567" i="1"/>
  <c r="AY567" i="1"/>
  <c r="AZ566" i="1"/>
  <c r="AY566" i="1"/>
  <c r="AZ565" i="1"/>
  <c r="AY565" i="1"/>
  <c r="AZ564" i="1"/>
  <c r="AY564" i="1"/>
  <c r="BA564" i="1" s="1"/>
  <c r="AZ563" i="1"/>
  <c r="AY563" i="1"/>
  <c r="AZ562" i="1"/>
  <c r="AY562" i="1"/>
  <c r="BA561" i="1"/>
  <c r="AZ561" i="1"/>
  <c r="AY561" i="1"/>
  <c r="AZ560" i="1"/>
  <c r="AY560" i="1"/>
  <c r="BA560" i="1" s="1"/>
  <c r="AZ559" i="1"/>
  <c r="AY559" i="1"/>
  <c r="BA559" i="1" s="1"/>
  <c r="AZ558" i="1"/>
  <c r="AY558" i="1"/>
  <c r="BA558" i="1" s="1"/>
  <c r="AZ557" i="1"/>
  <c r="AY557" i="1"/>
  <c r="BA557" i="1" s="1"/>
  <c r="AZ556" i="1"/>
  <c r="AY556" i="1"/>
  <c r="BA556" i="1" s="1"/>
  <c r="AZ555" i="1"/>
  <c r="AY555" i="1"/>
  <c r="BA555" i="1" s="1"/>
  <c r="AZ554" i="1"/>
  <c r="AY554" i="1"/>
  <c r="BA554" i="1" s="1"/>
  <c r="AZ553" i="1"/>
  <c r="AY553" i="1"/>
  <c r="BA553" i="1" s="1"/>
  <c r="AZ552" i="1"/>
  <c r="AY552" i="1"/>
  <c r="BA552" i="1" s="1"/>
  <c r="AZ551" i="1"/>
  <c r="AY551" i="1"/>
  <c r="BA551" i="1" s="1"/>
  <c r="AZ550" i="1"/>
  <c r="AY550" i="1"/>
  <c r="BA550" i="1" s="1"/>
  <c r="AZ549" i="1"/>
  <c r="AY549" i="1"/>
  <c r="BA549" i="1" s="1"/>
  <c r="AZ548" i="1"/>
  <c r="AY548" i="1"/>
  <c r="BA548" i="1" s="1"/>
  <c r="AZ547" i="1"/>
  <c r="AY547" i="1"/>
  <c r="BA547" i="1" s="1"/>
  <c r="AZ546" i="1"/>
  <c r="AY546" i="1"/>
  <c r="BA546" i="1" s="1"/>
  <c r="AZ545" i="1"/>
  <c r="AY545" i="1"/>
  <c r="BA545" i="1" s="1"/>
  <c r="AZ544" i="1"/>
  <c r="AY544" i="1"/>
  <c r="AZ543" i="1"/>
  <c r="AY543" i="1"/>
  <c r="AZ542" i="1"/>
  <c r="AY542" i="1"/>
  <c r="AZ541" i="1"/>
  <c r="AY541" i="1"/>
  <c r="BA541" i="1" s="1"/>
  <c r="AZ540" i="1"/>
  <c r="AY540" i="1"/>
  <c r="AZ539" i="1"/>
  <c r="AY539" i="1"/>
  <c r="AZ538" i="1"/>
  <c r="BA538" i="1" s="1"/>
  <c r="AY538" i="1"/>
  <c r="AZ537" i="1"/>
  <c r="AY537" i="1"/>
  <c r="BA537" i="1" s="1"/>
  <c r="AZ536" i="1"/>
  <c r="AY536" i="1"/>
  <c r="AZ535" i="1"/>
  <c r="AY535" i="1"/>
  <c r="AZ534" i="1"/>
  <c r="AY534" i="1"/>
  <c r="AZ533" i="1"/>
  <c r="AY533" i="1"/>
  <c r="BA533" i="1" s="1"/>
  <c r="AZ532" i="1"/>
  <c r="AY532" i="1"/>
  <c r="AZ531" i="1"/>
  <c r="AY531" i="1"/>
  <c r="AZ530" i="1"/>
  <c r="AY530" i="1"/>
  <c r="AZ529" i="1"/>
  <c r="AY529" i="1"/>
  <c r="BA529" i="1" s="1"/>
  <c r="AZ528" i="1"/>
  <c r="AY528" i="1"/>
  <c r="AZ527" i="1"/>
  <c r="AY527" i="1"/>
  <c r="AZ526" i="1"/>
  <c r="AY526" i="1"/>
  <c r="AZ525" i="1"/>
  <c r="AY525" i="1"/>
  <c r="AZ524" i="1"/>
  <c r="AY524" i="1"/>
  <c r="AZ523" i="1"/>
  <c r="AY523" i="1"/>
  <c r="AZ522" i="1"/>
  <c r="AY522" i="1"/>
  <c r="AZ521" i="1"/>
  <c r="AY521" i="1"/>
  <c r="BA521" i="1" s="1"/>
  <c r="AZ520" i="1"/>
  <c r="AY520" i="1"/>
  <c r="BA520" i="1" s="1"/>
  <c r="AZ519" i="1"/>
  <c r="AY519" i="1"/>
  <c r="BA519" i="1" s="1"/>
  <c r="AZ518" i="1"/>
  <c r="AY518" i="1"/>
  <c r="BA518" i="1" s="1"/>
  <c r="AZ517" i="1"/>
  <c r="AY517" i="1"/>
  <c r="BA517" i="1" s="1"/>
  <c r="AZ516" i="1"/>
  <c r="AY516" i="1"/>
  <c r="AZ515" i="1"/>
  <c r="AY515" i="1"/>
  <c r="BA515" i="1" s="1"/>
  <c r="AZ514" i="1"/>
  <c r="AY514" i="1"/>
  <c r="BA514" i="1" s="1"/>
  <c r="AZ513" i="1"/>
  <c r="AY513" i="1"/>
  <c r="BA513" i="1" s="1"/>
  <c r="AZ512" i="1"/>
  <c r="AY512" i="1"/>
  <c r="AZ511" i="1"/>
  <c r="AY511" i="1"/>
  <c r="BA511" i="1" s="1"/>
  <c r="AZ510" i="1"/>
  <c r="BA510" i="1" s="1"/>
  <c r="AY510" i="1"/>
  <c r="AZ509" i="1"/>
  <c r="AY509" i="1"/>
  <c r="BA509" i="1" s="1"/>
  <c r="AZ508" i="1"/>
  <c r="AY508" i="1"/>
  <c r="AZ507" i="1"/>
  <c r="AY507" i="1"/>
  <c r="BA507" i="1" s="1"/>
  <c r="AZ506" i="1"/>
  <c r="AY506" i="1"/>
  <c r="AZ505" i="1"/>
  <c r="AY505" i="1"/>
  <c r="BA505" i="1" s="1"/>
  <c r="AZ504" i="1"/>
  <c r="AY504" i="1"/>
  <c r="BA504" i="1" s="1"/>
  <c r="AZ503" i="1"/>
  <c r="AY503" i="1"/>
  <c r="BA503" i="1" s="1"/>
  <c r="AZ502" i="1"/>
  <c r="AY502" i="1"/>
  <c r="BA502" i="1" s="1"/>
  <c r="AZ501" i="1"/>
  <c r="AY501" i="1"/>
  <c r="BA501" i="1" s="1"/>
  <c r="AZ500" i="1"/>
  <c r="AY500" i="1"/>
  <c r="BA500" i="1" s="1"/>
  <c r="AZ499" i="1"/>
  <c r="AY499" i="1"/>
  <c r="BA499" i="1" s="1"/>
  <c r="AZ498" i="1"/>
  <c r="AY498" i="1"/>
  <c r="BA498" i="1" s="1"/>
  <c r="AZ497" i="1"/>
  <c r="AY497" i="1"/>
  <c r="AZ496" i="1"/>
  <c r="AY496" i="1"/>
  <c r="AZ495" i="1"/>
  <c r="AY495" i="1"/>
  <c r="AZ494" i="1"/>
  <c r="AY494" i="1"/>
  <c r="BA494" i="1" s="1"/>
  <c r="AZ493" i="1"/>
  <c r="AY493" i="1"/>
  <c r="AZ492" i="1"/>
  <c r="AY492" i="1"/>
  <c r="BA492" i="1" s="1"/>
  <c r="AZ491" i="1"/>
  <c r="AY491" i="1"/>
  <c r="AZ490" i="1"/>
  <c r="AY490" i="1"/>
  <c r="BA490" i="1" s="1"/>
  <c r="AZ489" i="1"/>
  <c r="BA489" i="1" s="1"/>
  <c r="AY489" i="1"/>
  <c r="AZ488" i="1"/>
  <c r="AY488" i="1"/>
  <c r="AZ487" i="1"/>
  <c r="AY487" i="1"/>
  <c r="AZ486" i="1"/>
  <c r="AY486" i="1"/>
  <c r="BA486" i="1" s="1"/>
  <c r="AZ485" i="1"/>
  <c r="AY485" i="1"/>
  <c r="AZ484" i="1"/>
  <c r="AY484" i="1"/>
  <c r="AZ483" i="1"/>
  <c r="AY483" i="1"/>
  <c r="AZ482" i="1"/>
  <c r="AY482" i="1"/>
  <c r="BA482" i="1" s="1"/>
  <c r="AZ481" i="1"/>
  <c r="AY481" i="1"/>
  <c r="AZ480" i="1"/>
  <c r="AY480" i="1"/>
  <c r="AZ479" i="1"/>
  <c r="AY479" i="1"/>
  <c r="AZ478" i="1"/>
  <c r="AY478" i="1"/>
  <c r="AZ477" i="1"/>
  <c r="AY477" i="1"/>
  <c r="AZ476" i="1"/>
  <c r="AY476" i="1"/>
  <c r="AZ475" i="1"/>
  <c r="AY475" i="1"/>
  <c r="AZ474" i="1"/>
  <c r="AY474" i="1"/>
  <c r="AZ473" i="1"/>
  <c r="AY473" i="1"/>
  <c r="AZ472" i="1"/>
  <c r="AY472" i="1"/>
  <c r="AZ471" i="1"/>
  <c r="AY471" i="1"/>
  <c r="AZ470" i="1"/>
  <c r="AY470" i="1"/>
  <c r="BA470" i="1" s="1"/>
  <c r="AZ469" i="1"/>
  <c r="AY469" i="1"/>
  <c r="AZ468" i="1"/>
  <c r="AY468" i="1"/>
  <c r="AZ467" i="1"/>
  <c r="AY467" i="1"/>
  <c r="AZ466" i="1"/>
  <c r="AY466" i="1"/>
  <c r="BA466" i="1" s="1"/>
  <c r="AZ465" i="1"/>
  <c r="AY465" i="1"/>
  <c r="AZ464" i="1"/>
  <c r="AY464" i="1"/>
  <c r="AZ463" i="1"/>
  <c r="AY463" i="1"/>
  <c r="AZ462" i="1"/>
  <c r="AY462" i="1"/>
  <c r="BA462" i="1" s="1"/>
  <c r="AZ461" i="1"/>
  <c r="AY461" i="1"/>
  <c r="AZ460" i="1"/>
  <c r="AY460" i="1"/>
  <c r="AZ459" i="1"/>
  <c r="AY459" i="1"/>
  <c r="AZ458" i="1"/>
  <c r="AY458" i="1"/>
  <c r="BA458" i="1" s="1"/>
  <c r="BA457" i="1"/>
  <c r="AZ457" i="1"/>
  <c r="AY457" i="1"/>
  <c r="AZ456" i="1"/>
  <c r="AY456" i="1"/>
  <c r="BA456" i="1" s="1"/>
  <c r="AZ455" i="1"/>
  <c r="AY455" i="1"/>
  <c r="BA455" i="1" s="1"/>
  <c r="AZ454" i="1"/>
  <c r="AY454" i="1"/>
  <c r="BA454" i="1" s="1"/>
  <c r="AZ453" i="1"/>
  <c r="AY453" i="1"/>
  <c r="BA453" i="1" s="1"/>
  <c r="AZ452" i="1"/>
  <c r="AY452" i="1"/>
  <c r="AZ451" i="1"/>
  <c r="AY451" i="1"/>
  <c r="BA451" i="1" s="1"/>
  <c r="AZ450" i="1"/>
  <c r="AY450" i="1"/>
  <c r="AZ449" i="1"/>
  <c r="AY449" i="1"/>
  <c r="BA449" i="1" s="1"/>
  <c r="AZ448" i="1"/>
  <c r="AY448" i="1"/>
  <c r="BA448" i="1" s="1"/>
  <c r="AZ447" i="1"/>
  <c r="AY447" i="1"/>
  <c r="BA447" i="1" s="1"/>
  <c r="AZ446" i="1"/>
  <c r="AY446" i="1"/>
  <c r="BA446" i="1" s="1"/>
  <c r="AZ445" i="1"/>
  <c r="AY445" i="1"/>
  <c r="AZ444" i="1"/>
  <c r="AY444" i="1"/>
  <c r="BA444" i="1" s="1"/>
  <c r="AZ443" i="1"/>
  <c r="AY443" i="1"/>
  <c r="AZ442" i="1"/>
  <c r="AY442" i="1"/>
  <c r="BA442" i="1" s="1"/>
  <c r="AZ441" i="1"/>
  <c r="BA441" i="1" s="1"/>
  <c r="AY441" i="1"/>
  <c r="AZ440" i="1"/>
  <c r="AY440" i="1"/>
  <c r="AZ439" i="1"/>
  <c r="AY439" i="1"/>
  <c r="BA439" i="1" s="1"/>
  <c r="AZ438" i="1"/>
  <c r="AY438" i="1"/>
  <c r="AZ437" i="1"/>
  <c r="AY437" i="1"/>
  <c r="AZ436" i="1"/>
  <c r="AY436" i="1"/>
  <c r="AZ435" i="1"/>
  <c r="AY435" i="1"/>
  <c r="BA435" i="1" s="1"/>
  <c r="AZ434" i="1"/>
  <c r="AY434" i="1"/>
  <c r="AZ433" i="1"/>
  <c r="AY433" i="1"/>
  <c r="AZ432" i="1"/>
  <c r="AY432" i="1"/>
  <c r="AZ431" i="1"/>
  <c r="AY431" i="1"/>
  <c r="BA431" i="1" s="1"/>
  <c r="AZ430" i="1"/>
  <c r="AY430" i="1"/>
  <c r="AZ429" i="1"/>
  <c r="BA429" i="1" s="1"/>
  <c r="AY429" i="1"/>
  <c r="AZ428" i="1"/>
  <c r="AY428" i="1"/>
  <c r="AZ427" i="1"/>
  <c r="AY427" i="1"/>
  <c r="AZ426" i="1"/>
  <c r="AY426" i="1"/>
  <c r="AZ425" i="1"/>
  <c r="AY425" i="1"/>
  <c r="BA425" i="1" s="1"/>
  <c r="AZ424" i="1"/>
  <c r="AY424" i="1"/>
  <c r="AZ423" i="1"/>
  <c r="AY423" i="1"/>
  <c r="BA423" i="1" s="1"/>
  <c r="AZ422" i="1"/>
  <c r="AY422" i="1"/>
  <c r="BA422" i="1" s="1"/>
  <c r="AZ421" i="1"/>
  <c r="AY421" i="1"/>
  <c r="BA421" i="1" s="1"/>
  <c r="AZ420" i="1"/>
  <c r="AY420" i="1"/>
  <c r="AZ419" i="1"/>
  <c r="AY419" i="1"/>
  <c r="BA419" i="1" s="1"/>
  <c r="AZ418" i="1"/>
  <c r="AY418" i="1"/>
  <c r="AZ417" i="1"/>
  <c r="AY417" i="1"/>
  <c r="BA417" i="1" s="1"/>
  <c r="AZ416" i="1"/>
  <c r="BA416" i="1" s="1"/>
  <c r="AY416" i="1"/>
  <c r="AZ415" i="1"/>
  <c r="AY415" i="1"/>
  <c r="BA415" i="1" s="1"/>
  <c r="AZ414" i="1"/>
  <c r="AY414" i="1"/>
  <c r="BA414" i="1" s="1"/>
  <c r="AZ413" i="1"/>
  <c r="AY413" i="1"/>
  <c r="AZ412" i="1"/>
  <c r="AY412" i="1"/>
  <c r="BA412" i="1" s="1"/>
  <c r="AZ411" i="1"/>
  <c r="AY411" i="1"/>
  <c r="AZ410" i="1"/>
  <c r="AY410" i="1"/>
  <c r="BA410" i="1" s="1"/>
  <c r="AZ409" i="1"/>
  <c r="AY409" i="1"/>
  <c r="BA409" i="1" s="1"/>
  <c r="AZ408" i="1"/>
  <c r="AY408" i="1"/>
  <c r="AZ407" i="1"/>
  <c r="AY407" i="1"/>
  <c r="AZ406" i="1"/>
  <c r="AY406" i="1"/>
  <c r="AZ405" i="1"/>
  <c r="AY405" i="1"/>
  <c r="AZ404" i="1"/>
  <c r="AY404" i="1"/>
  <c r="BA404" i="1" s="1"/>
  <c r="AZ403" i="1"/>
  <c r="AY403" i="1"/>
  <c r="AZ402" i="1"/>
  <c r="AY402" i="1"/>
  <c r="AZ401" i="1"/>
  <c r="AY401" i="1"/>
  <c r="AZ400" i="1"/>
  <c r="AY400" i="1"/>
  <c r="AZ399" i="1"/>
  <c r="AY399" i="1"/>
  <c r="AZ398" i="1"/>
  <c r="AY398" i="1"/>
  <c r="AZ397" i="1"/>
  <c r="AY397" i="1"/>
  <c r="AZ396" i="1"/>
  <c r="AY396" i="1"/>
  <c r="AZ395" i="1"/>
  <c r="AY395" i="1"/>
  <c r="AZ394" i="1"/>
  <c r="AY394" i="1"/>
  <c r="AZ393" i="1"/>
  <c r="AY393" i="1"/>
  <c r="AZ392" i="1"/>
  <c r="AY392" i="1"/>
  <c r="AZ391" i="1"/>
  <c r="AY391" i="1"/>
  <c r="AZ390" i="1"/>
  <c r="AY390" i="1"/>
  <c r="AZ389" i="1"/>
  <c r="AY389" i="1"/>
  <c r="AZ388" i="1"/>
  <c r="AY388" i="1"/>
  <c r="BA388" i="1" s="1"/>
  <c r="AZ387" i="1"/>
  <c r="AY387" i="1"/>
  <c r="BA387" i="1" s="1"/>
  <c r="AZ386" i="1"/>
  <c r="AY386" i="1"/>
  <c r="AZ385" i="1"/>
  <c r="AY385" i="1"/>
  <c r="AZ384" i="1"/>
  <c r="AY384" i="1"/>
  <c r="AZ383" i="1"/>
  <c r="AY383" i="1"/>
  <c r="AZ382" i="1"/>
  <c r="AY382" i="1"/>
  <c r="AZ381" i="1"/>
  <c r="AY381" i="1"/>
  <c r="AZ380" i="1"/>
  <c r="AY380" i="1"/>
  <c r="BA380" i="1" s="1"/>
  <c r="AZ379" i="1"/>
  <c r="AY379" i="1"/>
  <c r="AZ378" i="1"/>
  <c r="AY378" i="1"/>
  <c r="BA377" i="1"/>
  <c r="AZ377" i="1"/>
  <c r="AY377" i="1"/>
  <c r="AZ376" i="1"/>
  <c r="AY376" i="1"/>
  <c r="AZ375" i="1"/>
  <c r="AY375" i="1"/>
  <c r="BA375" i="1" s="1"/>
  <c r="AZ374" i="1"/>
  <c r="AY374" i="1"/>
  <c r="BA374" i="1" s="1"/>
  <c r="AZ373" i="1"/>
  <c r="AY373" i="1"/>
  <c r="BA373" i="1" s="1"/>
  <c r="AZ372" i="1"/>
  <c r="AY372" i="1"/>
  <c r="BA372" i="1" s="1"/>
  <c r="AZ371" i="1"/>
  <c r="AY371" i="1"/>
  <c r="BA371" i="1" s="1"/>
  <c r="AZ370" i="1"/>
  <c r="AY370" i="1"/>
  <c r="BA370" i="1" s="1"/>
  <c r="AZ369" i="1"/>
  <c r="AY369" i="1"/>
  <c r="BA369" i="1" s="1"/>
  <c r="AZ368" i="1"/>
  <c r="AY368" i="1"/>
  <c r="AZ367" i="1"/>
  <c r="AY367" i="1"/>
  <c r="BA367" i="1" s="1"/>
  <c r="AZ366" i="1"/>
  <c r="AY366" i="1"/>
  <c r="AZ365" i="1"/>
  <c r="AY365" i="1"/>
  <c r="BA365" i="1" s="1"/>
  <c r="AZ364" i="1"/>
  <c r="AY364" i="1"/>
  <c r="AZ363" i="1"/>
  <c r="AY363" i="1"/>
  <c r="BA363" i="1" s="1"/>
  <c r="AZ362" i="1"/>
  <c r="AY362" i="1"/>
  <c r="AZ361" i="1"/>
  <c r="AY361" i="1"/>
  <c r="BA361" i="1" s="1"/>
  <c r="AZ360" i="1"/>
  <c r="AY360" i="1"/>
  <c r="BA360" i="1" s="1"/>
  <c r="AZ359" i="1"/>
  <c r="AY359" i="1"/>
  <c r="BA359" i="1" s="1"/>
  <c r="AZ358" i="1"/>
  <c r="AY358" i="1"/>
  <c r="BA358" i="1" s="1"/>
  <c r="AZ357" i="1"/>
  <c r="AY357" i="1"/>
  <c r="BA357" i="1" s="1"/>
  <c r="AZ356" i="1"/>
  <c r="AY356" i="1"/>
  <c r="BA356" i="1" s="1"/>
  <c r="AZ355" i="1"/>
  <c r="AY355" i="1"/>
  <c r="BA355" i="1" s="1"/>
  <c r="AZ354" i="1"/>
  <c r="AY354" i="1"/>
  <c r="BA354" i="1" s="1"/>
  <c r="AZ353" i="1"/>
  <c r="BA353" i="1" s="1"/>
  <c r="AY353" i="1"/>
  <c r="AZ352" i="1"/>
  <c r="AY352" i="1"/>
  <c r="AZ351" i="1"/>
  <c r="AY351" i="1"/>
  <c r="AZ350" i="1"/>
  <c r="AY350" i="1"/>
  <c r="BA350" i="1" s="1"/>
  <c r="AZ349" i="1"/>
  <c r="AY349" i="1"/>
  <c r="AZ348" i="1"/>
  <c r="AY348" i="1"/>
  <c r="BA348" i="1" s="1"/>
  <c r="AZ347" i="1"/>
  <c r="AY347" i="1"/>
  <c r="AZ346" i="1"/>
  <c r="AY346" i="1"/>
  <c r="BA346" i="1" s="1"/>
  <c r="AZ345" i="1"/>
  <c r="AY345" i="1"/>
  <c r="BA345" i="1" s="1"/>
  <c r="AZ344" i="1"/>
  <c r="AY344" i="1"/>
  <c r="BA344" i="1" s="1"/>
  <c r="AZ343" i="1"/>
  <c r="AY343" i="1"/>
  <c r="AZ342" i="1"/>
  <c r="AY342" i="1"/>
  <c r="AZ341" i="1"/>
  <c r="AY341" i="1"/>
  <c r="BA341" i="1" s="1"/>
  <c r="AZ340" i="1"/>
  <c r="AY340" i="1"/>
  <c r="BA340" i="1" s="1"/>
  <c r="AZ339" i="1"/>
  <c r="AY339" i="1"/>
  <c r="AZ338" i="1"/>
  <c r="AY338" i="1"/>
  <c r="AZ337" i="1"/>
  <c r="AY337" i="1"/>
  <c r="BA337" i="1" s="1"/>
  <c r="AZ336" i="1"/>
  <c r="AY336" i="1"/>
  <c r="AZ335" i="1"/>
  <c r="AY335" i="1"/>
  <c r="AZ334" i="1"/>
  <c r="AY334" i="1"/>
  <c r="AZ333" i="1"/>
  <c r="AY333" i="1"/>
  <c r="BA333" i="1" s="1"/>
  <c r="AZ332" i="1"/>
  <c r="AY332" i="1"/>
  <c r="AZ331" i="1"/>
  <c r="AY331" i="1"/>
  <c r="AZ330" i="1"/>
  <c r="AY330" i="1"/>
  <c r="AZ329" i="1"/>
  <c r="AY329" i="1"/>
  <c r="BA329" i="1" s="1"/>
  <c r="AZ328" i="1"/>
  <c r="AY328" i="1"/>
  <c r="BA328" i="1" s="1"/>
  <c r="AZ327" i="1"/>
  <c r="AY327" i="1"/>
  <c r="AZ326" i="1"/>
  <c r="AY326" i="1"/>
  <c r="AZ325" i="1"/>
  <c r="AY325" i="1"/>
  <c r="BA325" i="1" s="1"/>
  <c r="AZ324" i="1"/>
  <c r="AY324" i="1"/>
  <c r="BA324" i="1" s="1"/>
  <c r="AZ323" i="1"/>
  <c r="AY323" i="1"/>
  <c r="AZ322" i="1"/>
  <c r="AY322" i="1"/>
  <c r="AZ321" i="1"/>
  <c r="AY321" i="1"/>
  <c r="BA321" i="1" s="1"/>
  <c r="AZ320" i="1"/>
  <c r="AY320" i="1"/>
  <c r="BA320" i="1" s="1"/>
  <c r="AZ319" i="1"/>
  <c r="AY319" i="1"/>
  <c r="AZ318" i="1"/>
  <c r="AY318" i="1"/>
  <c r="AZ317" i="1"/>
  <c r="AY317" i="1"/>
  <c r="AZ316" i="1"/>
  <c r="AY316" i="1"/>
  <c r="BA316" i="1" s="1"/>
  <c r="AZ315" i="1"/>
  <c r="AY315" i="1"/>
  <c r="AZ314" i="1"/>
  <c r="AY314" i="1"/>
  <c r="AZ313" i="1"/>
  <c r="AY313" i="1"/>
  <c r="BA313" i="1" s="1"/>
  <c r="AZ312" i="1"/>
  <c r="AY312" i="1"/>
  <c r="BA312" i="1" s="1"/>
  <c r="AZ311" i="1"/>
  <c r="AY311" i="1"/>
  <c r="AZ310" i="1"/>
  <c r="AY310" i="1"/>
  <c r="BA310" i="1" s="1"/>
  <c r="AZ309" i="1"/>
  <c r="AY309" i="1"/>
  <c r="BA309" i="1" s="1"/>
  <c r="AZ308" i="1"/>
  <c r="AY308" i="1"/>
  <c r="BA308" i="1" s="1"/>
  <c r="AZ307" i="1"/>
  <c r="AY307" i="1"/>
  <c r="BA307" i="1" s="1"/>
  <c r="AZ306" i="1"/>
  <c r="AY306" i="1"/>
  <c r="BA306" i="1" s="1"/>
  <c r="AZ305" i="1"/>
  <c r="AY305" i="1"/>
  <c r="BA305" i="1" s="1"/>
  <c r="AZ304" i="1"/>
  <c r="AY304" i="1"/>
  <c r="AZ303" i="1"/>
  <c r="AY303" i="1"/>
  <c r="BA303" i="1" s="1"/>
  <c r="AZ302" i="1"/>
  <c r="AY302" i="1"/>
  <c r="AZ301" i="1"/>
  <c r="AY301" i="1"/>
  <c r="BA301" i="1" s="1"/>
  <c r="AZ300" i="1"/>
  <c r="AY300" i="1"/>
  <c r="AZ299" i="1"/>
  <c r="AY299" i="1"/>
  <c r="BA299" i="1" s="1"/>
  <c r="AZ298" i="1"/>
  <c r="AY298" i="1"/>
  <c r="AZ297" i="1"/>
  <c r="AY297" i="1"/>
  <c r="BA297" i="1" s="1"/>
  <c r="AZ296" i="1"/>
  <c r="AY296" i="1"/>
  <c r="BA296" i="1" s="1"/>
  <c r="AZ295" i="1"/>
  <c r="AY295" i="1"/>
  <c r="BA295" i="1" s="1"/>
  <c r="AZ294" i="1"/>
  <c r="AY294" i="1"/>
  <c r="BA294" i="1" s="1"/>
  <c r="AZ293" i="1"/>
  <c r="AY293" i="1"/>
  <c r="BA293" i="1" s="1"/>
  <c r="AZ292" i="1"/>
  <c r="AY292" i="1"/>
  <c r="BA292" i="1" s="1"/>
  <c r="AZ291" i="1"/>
  <c r="AY291" i="1"/>
  <c r="BA291" i="1" s="1"/>
  <c r="AZ290" i="1"/>
  <c r="AY290" i="1"/>
  <c r="BA290" i="1" s="1"/>
  <c r="AZ289" i="1"/>
  <c r="AY289" i="1"/>
  <c r="AZ288" i="1"/>
  <c r="AY288" i="1"/>
  <c r="BA288" i="1" s="1"/>
  <c r="AZ287" i="1"/>
  <c r="AY287" i="1"/>
  <c r="AZ286" i="1"/>
  <c r="AY286" i="1"/>
  <c r="BA286" i="1" s="1"/>
  <c r="AZ285" i="1"/>
  <c r="AY285" i="1"/>
  <c r="AZ284" i="1"/>
  <c r="AY284" i="1"/>
  <c r="BA284" i="1" s="1"/>
  <c r="AZ283" i="1"/>
  <c r="AY283" i="1"/>
  <c r="AZ282" i="1"/>
  <c r="AY282" i="1"/>
  <c r="BA282" i="1" s="1"/>
  <c r="AZ281" i="1"/>
  <c r="AY281" i="1"/>
  <c r="BA281" i="1" s="1"/>
  <c r="AZ280" i="1"/>
  <c r="AY280" i="1"/>
  <c r="AZ279" i="1"/>
  <c r="AY279" i="1"/>
  <c r="AZ278" i="1"/>
  <c r="AY278" i="1"/>
  <c r="BA278" i="1" s="1"/>
  <c r="AZ277" i="1"/>
  <c r="AY277" i="1"/>
  <c r="BA277" i="1" s="1"/>
  <c r="AZ276" i="1"/>
  <c r="AY276" i="1"/>
  <c r="AZ275" i="1"/>
  <c r="AY275" i="1"/>
  <c r="AZ274" i="1"/>
  <c r="AY274" i="1"/>
  <c r="BA274" i="1" s="1"/>
  <c r="AZ273" i="1"/>
  <c r="AY273" i="1"/>
  <c r="BA273" i="1" s="1"/>
  <c r="AZ272" i="1"/>
  <c r="AY272" i="1"/>
  <c r="AZ271" i="1"/>
  <c r="AY271" i="1"/>
  <c r="AZ270" i="1"/>
  <c r="AY270" i="1"/>
  <c r="AZ269" i="1"/>
  <c r="AY269" i="1"/>
  <c r="BA269" i="1" s="1"/>
  <c r="AZ268" i="1"/>
  <c r="AY268" i="1"/>
  <c r="AZ267" i="1"/>
  <c r="AY267" i="1"/>
  <c r="AZ266" i="1"/>
  <c r="AY266" i="1"/>
  <c r="AZ265" i="1"/>
  <c r="AY265" i="1"/>
  <c r="BA265" i="1" s="1"/>
  <c r="AZ264" i="1"/>
  <c r="AY264" i="1"/>
  <c r="AZ263" i="1"/>
  <c r="AY263" i="1"/>
  <c r="AZ262" i="1"/>
  <c r="AY262" i="1"/>
  <c r="BA262" i="1" s="1"/>
  <c r="AZ261" i="1"/>
  <c r="AY261" i="1"/>
  <c r="BA261" i="1" s="1"/>
  <c r="AZ260" i="1"/>
  <c r="AY260" i="1"/>
  <c r="AZ259" i="1"/>
  <c r="AY259" i="1"/>
  <c r="AZ258" i="1"/>
  <c r="AY258" i="1"/>
  <c r="BA258" i="1" s="1"/>
  <c r="AZ257" i="1"/>
  <c r="AY257" i="1"/>
  <c r="BA257" i="1" s="1"/>
  <c r="AZ256" i="1"/>
  <c r="AY256" i="1"/>
  <c r="AZ255" i="1"/>
  <c r="AY255" i="1"/>
  <c r="AZ254" i="1"/>
  <c r="AY254" i="1"/>
  <c r="BA254" i="1" s="1"/>
  <c r="AZ253" i="1"/>
  <c r="AY253" i="1"/>
  <c r="AZ252" i="1"/>
  <c r="AY252" i="1"/>
  <c r="AZ251" i="1"/>
  <c r="AY251" i="1"/>
  <c r="AZ250" i="1"/>
  <c r="AY250" i="1"/>
  <c r="BA250" i="1" s="1"/>
  <c r="AZ249" i="1"/>
  <c r="AY249" i="1"/>
  <c r="BA249" i="1" s="1"/>
  <c r="AZ248" i="1"/>
  <c r="AY248" i="1"/>
  <c r="BA248" i="1" s="1"/>
  <c r="AZ247" i="1"/>
  <c r="AY247" i="1"/>
  <c r="BA247" i="1" s="1"/>
  <c r="AZ246" i="1"/>
  <c r="AY246" i="1"/>
  <c r="AZ245" i="1"/>
  <c r="AY245" i="1"/>
  <c r="BA245" i="1" s="1"/>
  <c r="AZ244" i="1"/>
  <c r="AY244" i="1"/>
  <c r="AZ243" i="1"/>
  <c r="AY243" i="1"/>
  <c r="BA243" i="1" s="1"/>
  <c r="AZ242" i="1"/>
  <c r="AY242" i="1"/>
  <c r="BA242" i="1" s="1"/>
  <c r="AZ241" i="1"/>
  <c r="AY241" i="1"/>
  <c r="BA241" i="1" s="1"/>
  <c r="AZ240" i="1"/>
  <c r="AY240" i="1"/>
  <c r="AZ239" i="1"/>
  <c r="AY239" i="1"/>
  <c r="BA239" i="1" s="1"/>
  <c r="AZ238" i="1"/>
  <c r="AY238" i="1"/>
  <c r="AZ237" i="1"/>
  <c r="AY237" i="1"/>
  <c r="BA237" i="1" s="1"/>
  <c r="AZ236" i="1"/>
  <c r="AY236" i="1"/>
  <c r="AZ235" i="1"/>
  <c r="AY235" i="1"/>
  <c r="BA235" i="1" s="1"/>
  <c r="AZ234" i="1"/>
  <c r="AY234" i="1"/>
  <c r="AZ233" i="1"/>
  <c r="AY233" i="1"/>
  <c r="BA233" i="1" s="1"/>
  <c r="AZ232" i="1"/>
  <c r="AY232" i="1"/>
  <c r="BA232" i="1" s="1"/>
  <c r="AZ231" i="1"/>
  <c r="AY231" i="1"/>
  <c r="BA231" i="1" s="1"/>
  <c r="AZ230" i="1"/>
  <c r="AY230" i="1"/>
  <c r="BA230" i="1" s="1"/>
  <c r="AZ229" i="1"/>
  <c r="AY229" i="1"/>
  <c r="BA229" i="1" s="1"/>
  <c r="AZ228" i="1"/>
  <c r="AY228" i="1"/>
  <c r="BA228" i="1" s="1"/>
  <c r="AZ227" i="1"/>
  <c r="AY227" i="1"/>
  <c r="BA227" i="1" s="1"/>
  <c r="AZ226" i="1"/>
  <c r="AY226" i="1"/>
  <c r="BA226" i="1" s="1"/>
  <c r="AZ225" i="1"/>
  <c r="AY225" i="1"/>
  <c r="AZ224" i="1"/>
  <c r="AY224" i="1"/>
  <c r="AZ223" i="1"/>
  <c r="AY223" i="1"/>
  <c r="AZ222" i="1"/>
  <c r="AY222" i="1"/>
  <c r="BA222" i="1" s="1"/>
  <c r="AZ221" i="1"/>
  <c r="AY221" i="1"/>
  <c r="AZ220" i="1"/>
  <c r="AY220" i="1"/>
  <c r="BA220" i="1" s="1"/>
  <c r="AZ219" i="1"/>
  <c r="AY219" i="1"/>
  <c r="AZ218" i="1"/>
  <c r="AY218" i="1"/>
  <c r="BA218" i="1" s="1"/>
  <c r="AZ217" i="1"/>
  <c r="BA217" i="1" s="1"/>
  <c r="AY217" i="1"/>
  <c r="AZ216" i="1"/>
  <c r="AY216" i="1"/>
  <c r="AZ215" i="1"/>
  <c r="AY215" i="1"/>
  <c r="BA215" i="1" s="1"/>
  <c r="AZ214" i="1"/>
  <c r="AY214" i="1"/>
  <c r="BA214" i="1" s="1"/>
  <c r="AZ213" i="1"/>
  <c r="AY213" i="1"/>
  <c r="AZ212" i="1"/>
  <c r="AY212" i="1"/>
  <c r="AZ211" i="1"/>
  <c r="AY211" i="1"/>
  <c r="BA211" i="1" s="1"/>
  <c r="AZ210" i="1"/>
  <c r="AY210" i="1"/>
  <c r="BA210" i="1" s="1"/>
  <c r="AZ209" i="1"/>
  <c r="AY209" i="1"/>
  <c r="AZ208" i="1"/>
  <c r="AY208" i="1"/>
  <c r="AZ207" i="1"/>
  <c r="AY207" i="1"/>
  <c r="BA207" i="1" s="1"/>
  <c r="AZ206" i="1"/>
  <c r="AY206" i="1"/>
  <c r="AZ205" i="1"/>
  <c r="AY205" i="1"/>
  <c r="AZ204" i="1"/>
  <c r="AY204" i="1"/>
  <c r="AZ203" i="1"/>
  <c r="AY203" i="1"/>
  <c r="BA203" i="1" s="1"/>
  <c r="AZ202" i="1"/>
  <c r="AY202" i="1"/>
  <c r="AZ201" i="1"/>
  <c r="AY201" i="1"/>
  <c r="AZ200" i="1"/>
  <c r="AY200" i="1"/>
  <c r="AZ199" i="1"/>
  <c r="AY199" i="1"/>
  <c r="BA199" i="1" s="1"/>
  <c r="AZ198" i="1"/>
  <c r="AY198" i="1"/>
  <c r="BA198" i="1" s="1"/>
  <c r="AZ197" i="1"/>
  <c r="AY197" i="1"/>
  <c r="AZ196" i="1"/>
  <c r="AY196" i="1"/>
  <c r="AZ195" i="1"/>
  <c r="AY195" i="1"/>
  <c r="BA195" i="1" s="1"/>
  <c r="AZ194" i="1"/>
  <c r="AY194" i="1"/>
  <c r="BA194" i="1" s="1"/>
  <c r="AZ193" i="1"/>
  <c r="AY193" i="1"/>
  <c r="AZ192" i="1"/>
  <c r="AY192" i="1"/>
  <c r="AZ191" i="1"/>
  <c r="AY191" i="1"/>
  <c r="AZ190" i="1"/>
  <c r="AY190" i="1"/>
  <c r="BA190" i="1" s="1"/>
  <c r="AZ189" i="1"/>
  <c r="AY189" i="1"/>
  <c r="AZ188" i="1"/>
  <c r="AY188" i="1"/>
  <c r="AZ187" i="1"/>
  <c r="AY187" i="1"/>
  <c r="AZ186" i="1"/>
  <c r="AY186" i="1"/>
  <c r="BA186" i="1" s="1"/>
  <c r="AZ185" i="1"/>
  <c r="AY185" i="1"/>
  <c r="BA185" i="1" s="1"/>
  <c r="AZ184" i="1"/>
  <c r="AY184" i="1"/>
  <c r="BA184" i="1" s="1"/>
  <c r="AZ183" i="1"/>
  <c r="AY183" i="1"/>
  <c r="BA183" i="1" s="1"/>
  <c r="AZ182" i="1"/>
  <c r="AY182" i="1"/>
  <c r="AZ181" i="1"/>
  <c r="AY181" i="1"/>
  <c r="BA181" i="1" s="1"/>
  <c r="AZ180" i="1"/>
  <c r="AY180" i="1"/>
  <c r="BA180" i="1" s="1"/>
  <c r="AZ179" i="1"/>
  <c r="AY179" i="1"/>
  <c r="BA179" i="1" s="1"/>
  <c r="AZ178" i="1"/>
  <c r="AY178" i="1"/>
  <c r="BA178" i="1" s="1"/>
  <c r="AZ177" i="1"/>
  <c r="AY177" i="1"/>
  <c r="BA177" i="1" s="1"/>
  <c r="AZ176" i="1"/>
  <c r="AY176" i="1"/>
  <c r="AZ175" i="1"/>
  <c r="AY175" i="1"/>
  <c r="BA175" i="1" s="1"/>
  <c r="AZ174" i="1"/>
  <c r="AY174" i="1"/>
  <c r="AZ173" i="1"/>
  <c r="AY173" i="1"/>
  <c r="BA173" i="1" s="1"/>
  <c r="AZ172" i="1"/>
  <c r="AY172" i="1"/>
  <c r="AZ171" i="1"/>
  <c r="AY171" i="1"/>
  <c r="BA171" i="1" s="1"/>
  <c r="AZ170" i="1"/>
  <c r="AY170" i="1"/>
  <c r="AZ169" i="1"/>
  <c r="AY169" i="1"/>
  <c r="BA169" i="1" s="1"/>
  <c r="AZ168" i="1"/>
  <c r="AY168" i="1"/>
  <c r="BA168" i="1" s="1"/>
  <c r="AZ167" i="1"/>
  <c r="AY167" i="1"/>
  <c r="BA167" i="1" s="1"/>
  <c r="AZ166" i="1"/>
  <c r="AY166" i="1"/>
  <c r="BA166" i="1" s="1"/>
  <c r="AZ165" i="1"/>
  <c r="AY165" i="1"/>
  <c r="BA165" i="1" s="1"/>
  <c r="AZ164" i="1"/>
  <c r="AY164" i="1"/>
  <c r="BA164" i="1" s="1"/>
  <c r="AZ163" i="1"/>
  <c r="AY163" i="1"/>
  <c r="BA163" i="1" s="1"/>
  <c r="AZ162" i="1"/>
  <c r="AY162" i="1"/>
  <c r="BA162" i="1" s="1"/>
  <c r="AZ161" i="1"/>
  <c r="AY161" i="1"/>
  <c r="AZ160" i="1"/>
  <c r="AY160" i="1"/>
  <c r="BA160" i="1" s="1"/>
  <c r="AZ159" i="1"/>
  <c r="AY159" i="1"/>
  <c r="AZ158" i="1"/>
  <c r="AY158" i="1"/>
  <c r="BA158" i="1" s="1"/>
  <c r="AZ157" i="1"/>
  <c r="AY157" i="1"/>
  <c r="AZ156" i="1"/>
  <c r="AY156" i="1"/>
  <c r="BA156" i="1" s="1"/>
  <c r="AZ155" i="1"/>
  <c r="AY155" i="1"/>
  <c r="AZ154" i="1"/>
  <c r="AY154" i="1"/>
  <c r="BA154" i="1" s="1"/>
  <c r="AZ153" i="1"/>
  <c r="AY153" i="1"/>
  <c r="AZ152" i="1"/>
  <c r="AY152" i="1"/>
  <c r="BA152" i="1" s="1"/>
  <c r="AZ151" i="1"/>
  <c r="AY151" i="1"/>
  <c r="BA151" i="1" s="1"/>
  <c r="AZ150" i="1"/>
  <c r="AY150" i="1"/>
  <c r="AZ149" i="1"/>
  <c r="AY149" i="1"/>
  <c r="AZ148" i="1"/>
  <c r="AY148" i="1"/>
  <c r="BA148" i="1" s="1"/>
  <c r="AZ147" i="1"/>
  <c r="AY147" i="1"/>
  <c r="BA147" i="1" s="1"/>
  <c r="AZ146" i="1"/>
  <c r="AY146" i="1"/>
  <c r="AZ145" i="1"/>
  <c r="AY145" i="1"/>
  <c r="AZ144" i="1"/>
  <c r="AY144" i="1"/>
  <c r="AZ143" i="1"/>
  <c r="AY143" i="1"/>
  <c r="BA143" i="1" s="1"/>
  <c r="AZ142" i="1"/>
  <c r="AY142" i="1"/>
  <c r="AZ141" i="1"/>
  <c r="AY141" i="1"/>
  <c r="AZ140" i="1"/>
  <c r="AY140" i="1"/>
  <c r="AZ139" i="1"/>
  <c r="AY139" i="1"/>
  <c r="BA139" i="1" s="1"/>
  <c r="AZ138" i="1"/>
  <c r="AY138" i="1"/>
  <c r="AZ137" i="1"/>
  <c r="AY137" i="1"/>
  <c r="AZ136" i="1"/>
  <c r="AY136" i="1"/>
  <c r="BA136" i="1" s="1"/>
  <c r="AZ135" i="1"/>
  <c r="AY135" i="1"/>
  <c r="BA135" i="1" s="1"/>
  <c r="AZ134" i="1"/>
  <c r="AY134" i="1"/>
  <c r="AZ133" i="1"/>
  <c r="AY133" i="1"/>
  <c r="AZ132" i="1"/>
  <c r="AY132" i="1"/>
  <c r="BA132" i="1" s="1"/>
  <c r="AZ131" i="1"/>
  <c r="AY131" i="1"/>
  <c r="BA131" i="1" s="1"/>
  <c r="AZ130" i="1"/>
  <c r="AY130" i="1"/>
  <c r="AZ129" i="1"/>
  <c r="AY129" i="1"/>
  <c r="AZ128" i="1"/>
  <c r="AY128" i="1"/>
  <c r="AZ127" i="1"/>
  <c r="AY127" i="1"/>
  <c r="BA127" i="1" s="1"/>
  <c r="AZ126" i="1"/>
  <c r="AY126" i="1"/>
  <c r="AZ125" i="1"/>
  <c r="AY125" i="1"/>
  <c r="AZ124" i="1"/>
  <c r="AY124" i="1"/>
  <c r="AZ123" i="1"/>
  <c r="AY123" i="1"/>
  <c r="BA123" i="1" s="1"/>
  <c r="AZ122" i="1"/>
  <c r="AY122" i="1"/>
  <c r="AZ121" i="1"/>
  <c r="AY121" i="1"/>
  <c r="AZ120" i="1"/>
  <c r="AY120" i="1"/>
  <c r="AZ119" i="1"/>
  <c r="AY119" i="1"/>
  <c r="BA119" i="1" s="1"/>
  <c r="AZ118" i="1"/>
  <c r="AY118" i="1"/>
  <c r="AZ117" i="1"/>
  <c r="AY117" i="1"/>
  <c r="AZ116" i="1"/>
  <c r="AY116" i="1"/>
  <c r="AZ115" i="1"/>
  <c r="AY115" i="1"/>
  <c r="BA115" i="1" s="1"/>
  <c r="AZ114" i="1"/>
  <c r="AY114" i="1"/>
  <c r="AZ113" i="1"/>
  <c r="AY113" i="1"/>
  <c r="AZ112" i="1"/>
  <c r="AY112" i="1"/>
  <c r="AZ111" i="1"/>
  <c r="AY111" i="1"/>
  <c r="BA111" i="1" s="1"/>
  <c r="AZ110" i="1"/>
  <c r="AY110" i="1"/>
  <c r="AZ109" i="1"/>
  <c r="AY109" i="1"/>
  <c r="AZ108" i="1"/>
  <c r="AY108" i="1"/>
  <c r="AZ107" i="1"/>
  <c r="AY107" i="1"/>
  <c r="BA107" i="1" s="1"/>
  <c r="AZ106" i="1"/>
  <c r="AY106" i="1"/>
  <c r="AZ105" i="1"/>
  <c r="BA105" i="1" s="1"/>
  <c r="AY105" i="1"/>
  <c r="AZ104" i="1"/>
  <c r="AY104" i="1"/>
  <c r="BA104" i="1" s="1"/>
  <c r="AZ103" i="1"/>
  <c r="AY103" i="1"/>
  <c r="AZ102" i="1"/>
  <c r="AY102" i="1"/>
  <c r="AZ101" i="1"/>
  <c r="AY101" i="1"/>
  <c r="AZ100" i="1"/>
  <c r="AY100" i="1"/>
  <c r="AZ99" i="1"/>
  <c r="AY99" i="1"/>
  <c r="AZ98" i="1"/>
  <c r="AY98" i="1"/>
  <c r="BA97" i="1"/>
  <c r="AZ97" i="1"/>
  <c r="AY97" i="1"/>
  <c r="AZ96" i="1"/>
  <c r="AY96" i="1"/>
  <c r="AZ95" i="1"/>
  <c r="AY95" i="1"/>
  <c r="AZ94" i="1"/>
  <c r="AY94" i="1"/>
  <c r="BA94" i="1" s="1"/>
  <c r="AZ93" i="1"/>
  <c r="AY93" i="1"/>
  <c r="AZ92" i="1"/>
  <c r="AY92" i="1"/>
  <c r="AZ91" i="1"/>
  <c r="AY91" i="1"/>
  <c r="AZ90" i="1"/>
  <c r="AY90" i="1"/>
  <c r="BA90" i="1" s="1"/>
  <c r="AZ89" i="1"/>
  <c r="AY89" i="1"/>
  <c r="AZ88" i="1"/>
  <c r="AY88" i="1"/>
  <c r="AZ87" i="1"/>
  <c r="AY87" i="1"/>
  <c r="AZ86" i="1"/>
  <c r="AY86" i="1"/>
  <c r="AZ85" i="1"/>
  <c r="AY85" i="1"/>
  <c r="AZ84" i="1"/>
  <c r="AY84" i="1"/>
  <c r="AZ83" i="1"/>
  <c r="AY83" i="1"/>
  <c r="AZ82" i="1"/>
  <c r="AY82" i="1"/>
  <c r="AZ81" i="1"/>
  <c r="AY81" i="1"/>
  <c r="AZ80" i="1"/>
  <c r="AY80" i="1"/>
  <c r="BA80" i="1" s="1"/>
  <c r="AZ79" i="1"/>
  <c r="AY79" i="1"/>
  <c r="AZ78" i="1"/>
  <c r="AY78" i="1"/>
  <c r="BA78" i="1" s="1"/>
  <c r="AZ77" i="1"/>
  <c r="AY77" i="1"/>
  <c r="AZ76" i="1"/>
  <c r="AY76" i="1"/>
  <c r="AZ75" i="1"/>
  <c r="AY75" i="1"/>
  <c r="AZ74" i="1"/>
  <c r="AY74" i="1"/>
  <c r="BA74" i="1" s="1"/>
  <c r="AZ73" i="1"/>
  <c r="AY73" i="1"/>
  <c r="AZ72" i="1"/>
  <c r="AY72" i="1"/>
  <c r="BA72" i="1" s="1"/>
  <c r="AZ71" i="1"/>
  <c r="AY71" i="1"/>
  <c r="AZ70" i="1"/>
  <c r="AY70" i="1"/>
  <c r="BA70" i="1" s="1"/>
  <c r="AZ69" i="1"/>
  <c r="AY69" i="1"/>
  <c r="AZ68" i="1"/>
  <c r="AY68" i="1"/>
  <c r="AZ67" i="1"/>
  <c r="AY67" i="1"/>
  <c r="AZ66" i="1"/>
  <c r="AY66" i="1"/>
  <c r="BA66" i="1" s="1"/>
  <c r="BA65" i="1"/>
  <c r="AZ65" i="1"/>
  <c r="AY65" i="1"/>
  <c r="AZ64" i="1"/>
  <c r="AY64" i="1"/>
  <c r="BA64" i="1" s="1"/>
  <c r="AZ63" i="1"/>
  <c r="AY63" i="1"/>
  <c r="AZ62" i="1"/>
  <c r="AY62" i="1"/>
  <c r="AZ61" i="1"/>
  <c r="AY61" i="1"/>
  <c r="BA61" i="1" s="1"/>
  <c r="AZ60" i="1"/>
  <c r="AY60" i="1"/>
  <c r="BA60" i="1" s="1"/>
  <c r="AZ59" i="1"/>
  <c r="AY59" i="1"/>
  <c r="AZ58" i="1"/>
  <c r="AY58" i="1"/>
  <c r="AZ57" i="1"/>
  <c r="AY57" i="1"/>
  <c r="BA57" i="1" s="1"/>
  <c r="AZ56" i="1"/>
  <c r="AY56" i="1"/>
  <c r="AZ55" i="1"/>
  <c r="AY55" i="1"/>
  <c r="AZ54" i="1"/>
  <c r="AY54" i="1"/>
  <c r="AZ53" i="1"/>
  <c r="AY53" i="1"/>
  <c r="BA53" i="1" s="1"/>
  <c r="AZ52" i="1"/>
  <c r="AY52" i="1"/>
  <c r="AZ51" i="1"/>
  <c r="AY51" i="1"/>
  <c r="BA51" i="1" s="1"/>
  <c r="AZ50" i="1"/>
  <c r="AY50" i="1"/>
  <c r="AZ49" i="1"/>
  <c r="AY49" i="1"/>
  <c r="BA49" i="1" s="1"/>
  <c r="AZ48" i="1"/>
  <c r="AY48" i="1"/>
  <c r="BA48" i="1" s="1"/>
  <c r="AZ47" i="1"/>
  <c r="AY47" i="1"/>
  <c r="BA47" i="1" s="1"/>
  <c r="AZ46" i="1"/>
  <c r="AY46" i="1"/>
  <c r="AZ45" i="1"/>
  <c r="AY45" i="1"/>
  <c r="BA45" i="1" s="1"/>
  <c r="AZ44" i="1"/>
  <c r="AY44" i="1"/>
  <c r="BA44" i="1" s="1"/>
  <c r="AZ43" i="1"/>
  <c r="AY43" i="1"/>
  <c r="BA43" i="1" s="1"/>
  <c r="AZ42" i="1"/>
  <c r="AY42" i="1"/>
  <c r="AZ41" i="1"/>
  <c r="BA41" i="1" s="1"/>
  <c r="AY41" i="1"/>
  <c r="AZ40" i="1"/>
  <c r="AY40" i="1"/>
  <c r="AZ39" i="1"/>
  <c r="AY39" i="1"/>
  <c r="AZ38" i="1"/>
  <c r="AY38" i="1"/>
  <c r="AZ37" i="1"/>
  <c r="AY37" i="1"/>
  <c r="AZ36" i="1"/>
  <c r="AY36" i="1"/>
  <c r="BA36" i="1" s="1"/>
  <c r="AZ35" i="1"/>
  <c r="BA35" i="1" s="1"/>
  <c r="AY35" i="1"/>
  <c r="AZ34" i="1"/>
  <c r="AY34" i="1"/>
  <c r="AZ33" i="1"/>
  <c r="AY33" i="1"/>
  <c r="BA33" i="1" s="1"/>
  <c r="AZ32" i="1"/>
  <c r="AY32" i="1"/>
  <c r="BA32" i="1" s="1"/>
  <c r="AZ31" i="1"/>
  <c r="AY31" i="1"/>
  <c r="BA31" i="1" s="1"/>
  <c r="AZ30" i="1"/>
  <c r="AY30" i="1"/>
  <c r="AZ29" i="1"/>
  <c r="AY29" i="1"/>
  <c r="BA29" i="1" s="1"/>
  <c r="AZ28" i="1"/>
  <c r="AY28" i="1"/>
  <c r="BA28" i="1" s="1"/>
  <c r="AZ27" i="1"/>
  <c r="AY27" i="1"/>
  <c r="BA27" i="1" s="1"/>
  <c r="AZ26" i="1"/>
  <c r="AY26" i="1"/>
  <c r="AZ25" i="1"/>
  <c r="AY25" i="1"/>
  <c r="BA25" i="1" s="1"/>
  <c r="AZ24" i="1"/>
  <c r="AY24" i="1"/>
  <c r="AZ23" i="1"/>
  <c r="AY23" i="1"/>
  <c r="BA23" i="1" s="1"/>
  <c r="AZ22" i="1"/>
  <c r="AY22" i="1"/>
  <c r="AZ21" i="1"/>
  <c r="AY21" i="1"/>
  <c r="BA21" i="1" s="1"/>
  <c r="AZ20" i="1"/>
  <c r="AY20" i="1"/>
  <c r="AZ19" i="1"/>
  <c r="AY19" i="1"/>
  <c r="AZ18" i="1"/>
  <c r="BA18" i="1" s="1"/>
  <c r="AY18" i="1"/>
  <c r="AZ17" i="1"/>
  <c r="AY17" i="1"/>
  <c r="BA17" i="1" s="1"/>
  <c r="AZ16" i="1"/>
  <c r="AY16" i="1"/>
  <c r="BA16" i="1" s="1"/>
  <c r="AZ15" i="1"/>
  <c r="AY15" i="1"/>
  <c r="BA15" i="1" s="1"/>
  <c r="AZ14" i="1"/>
  <c r="BA14" i="1" s="1"/>
  <c r="AY14" i="1"/>
  <c r="AZ13" i="1"/>
  <c r="AY13" i="1"/>
  <c r="BA13" i="1" s="1"/>
  <c r="AZ12" i="1"/>
  <c r="AY12" i="1"/>
  <c r="BA12" i="1" s="1"/>
  <c r="AZ11" i="1"/>
  <c r="AY11" i="1"/>
  <c r="AZ10" i="1"/>
  <c r="BA10" i="1" s="1"/>
  <c r="AY10" i="1"/>
  <c r="AZ9" i="1"/>
  <c r="AY9" i="1"/>
  <c r="BA9" i="1" s="1"/>
  <c r="AZ8" i="1"/>
  <c r="AY8" i="1"/>
  <c r="BA8" i="1" s="1"/>
  <c r="AZ7" i="1"/>
  <c r="AY7" i="1"/>
  <c r="AJ3407" i="1"/>
  <c r="AM3407" i="1" s="1"/>
  <c r="AI3407" i="1"/>
  <c r="AL3407" i="1" s="1"/>
  <c r="AJ3406" i="1"/>
  <c r="AM3406" i="1" s="1"/>
  <c r="AI3406" i="1"/>
  <c r="AK3405" i="1"/>
  <c r="AJ3405" i="1"/>
  <c r="AM3405" i="1" s="1"/>
  <c r="AI3405" i="1"/>
  <c r="AL3405" i="1" s="1"/>
  <c r="AJ3404" i="1"/>
  <c r="AM3404" i="1" s="1"/>
  <c r="AI3404" i="1"/>
  <c r="AJ3403" i="1"/>
  <c r="AM3403" i="1" s="1"/>
  <c r="AI3403" i="1"/>
  <c r="AL3403" i="1" s="1"/>
  <c r="AJ3402" i="1"/>
  <c r="AM3402" i="1" s="1"/>
  <c r="AI3402" i="1"/>
  <c r="AJ3401" i="1"/>
  <c r="AM3401" i="1" s="1"/>
  <c r="AI3401" i="1"/>
  <c r="AL3401" i="1" s="1"/>
  <c r="AJ3400" i="1"/>
  <c r="AM3400" i="1" s="1"/>
  <c r="AI3400" i="1"/>
  <c r="AJ3399" i="1"/>
  <c r="AM3399" i="1" s="1"/>
  <c r="AI3399" i="1"/>
  <c r="AL3399" i="1" s="1"/>
  <c r="AM3398" i="1"/>
  <c r="AJ3398" i="1"/>
  <c r="AI3398" i="1"/>
  <c r="AL3398" i="1" s="1"/>
  <c r="AJ3397" i="1"/>
  <c r="AM3397" i="1" s="1"/>
  <c r="AI3397" i="1"/>
  <c r="AL3397" i="1" s="1"/>
  <c r="AJ3396" i="1"/>
  <c r="AM3396" i="1" s="1"/>
  <c r="AI3396" i="1"/>
  <c r="AJ3395" i="1"/>
  <c r="AM3395" i="1" s="1"/>
  <c r="AI3395" i="1"/>
  <c r="AL3395" i="1" s="1"/>
  <c r="AJ3394" i="1"/>
  <c r="AM3394" i="1" s="1"/>
  <c r="AI3394" i="1"/>
  <c r="AJ3393" i="1"/>
  <c r="AM3393" i="1" s="1"/>
  <c r="AI3393" i="1"/>
  <c r="AL3393" i="1" s="1"/>
  <c r="AJ3392" i="1"/>
  <c r="AM3392" i="1" s="1"/>
  <c r="AI3392" i="1"/>
  <c r="AJ3391" i="1"/>
  <c r="AM3391" i="1" s="1"/>
  <c r="AI3391" i="1"/>
  <c r="AJ3390" i="1"/>
  <c r="AM3390" i="1" s="1"/>
  <c r="AI3390" i="1"/>
  <c r="AL3390" i="1" s="1"/>
  <c r="AJ3389" i="1"/>
  <c r="AM3389" i="1" s="1"/>
  <c r="AI3389" i="1"/>
  <c r="AL3389" i="1" s="1"/>
  <c r="AJ3388" i="1"/>
  <c r="AM3388" i="1" s="1"/>
  <c r="AI3388" i="1"/>
  <c r="AJ3387" i="1"/>
  <c r="AM3387" i="1" s="1"/>
  <c r="AI3387" i="1"/>
  <c r="AJ3386" i="1"/>
  <c r="AM3386" i="1" s="1"/>
  <c r="AI3386" i="1"/>
  <c r="AL3386" i="1" s="1"/>
  <c r="AJ3385" i="1"/>
  <c r="AM3385" i="1" s="1"/>
  <c r="AI3385" i="1"/>
  <c r="AL3385" i="1" s="1"/>
  <c r="AJ3384" i="1"/>
  <c r="AM3384" i="1" s="1"/>
  <c r="AI3384" i="1"/>
  <c r="AJ3383" i="1"/>
  <c r="AM3383" i="1" s="1"/>
  <c r="AI3383" i="1"/>
  <c r="AJ3382" i="1"/>
  <c r="AM3382" i="1" s="1"/>
  <c r="AI3382" i="1"/>
  <c r="AL3382" i="1" s="1"/>
  <c r="AJ3381" i="1"/>
  <c r="AM3381" i="1" s="1"/>
  <c r="AI3381" i="1"/>
  <c r="AL3381" i="1" s="1"/>
  <c r="AJ3380" i="1"/>
  <c r="AM3380" i="1" s="1"/>
  <c r="AI3380" i="1"/>
  <c r="AJ3379" i="1"/>
  <c r="AM3379" i="1" s="1"/>
  <c r="AI3379" i="1"/>
  <c r="AL3379" i="1" s="1"/>
  <c r="AL3378" i="1"/>
  <c r="AJ3378" i="1"/>
  <c r="AM3378" i="1" s="1"/>
  <c r="AI3378" i="1"/>
  <c r="AJ3377" i="1"/>
  <c r="AM3377" i="1" s="1"/>
  <c r="AI3377" i="1"/>
  <c r="AL3377" i="1" s="1"/>
  <c r="AJ3376" i="1"/>
  <c r="AM3376" i="1" s="1"/>
  <c r="AI3376" i="1"/>
  <c r="AJ3375" i="1"/>
  <c r="AM3375" i="1" s="1"/>
  <c r="AI3375" i="1"/>
  <c r="AL3375" i="1" s="1"/>
  <c r="AL3374" i="1"/>
  <c r="AJ3374" i="1"/>
  <c r="AM3374" i="1" s="1"/>
  <c r="AI3374" i="1"/>
  <c r="AJ3373" i="1"/>
  <c r="AM3373" i="1" s="1"/>
  <c r="AI3373" i="1"/>
  <c r="AL3373" i="1" s="1"/>
  <c r="AJ3372" i="1"/>
  <c r="AM3372" i="1" s="1"/>
  <c r="AI3372" i="1"/>
  <c r="AM3371" i="1"/>
  <c r="AJ3371" i="1"/>
  <c r="AI3371" i="1"/>
  <c r="AL3371" i="1" s="1"/>
  <c r="AJ3370" i="1"/>
  <c r="AM3370" i="1" s="1"/>
  <c r="AI3370" i="1"/>
  <c r="AJ3369" i="1"/>
  <c r="AM3369" i="1" s="1"/>
  <c r="AI3369" i="1"/>
  <c r="AJ3368" i="1"/>
  <c r="AM3368" i="1" s="1"/>
  <c r="AI3368" i="1"/>
  <c r="AM3367" i="1"/>
  <c r="AK3367" i="1"/>
  <c r="AJ3367" i="1"/>
  <c r="AI3367" i="1"/>
  <c r="AL3367" i="1" s="1"/>
  <c r="AL3366" i="1"/>
  <c r="AJ3366" i="1"/>
  <c r="AM3366" i="1" s="1"/>
  <c r="AI3366" i="1"/>
  <c r="AJ3365" i="1"/>
  <c r="AM3365" i="1" s="1"/>
  <c r="AI3365" i="1"/>
  <c r="AL3365" i="1" s="1"/>
  <c r="AJ3364" i="1"/>
  <c r="AM3364" i="1" s="1"/>
  <c r="AI3364" i="1"/>
  <c r="AJ3363" i="1"/>
  <c r="AM3363" i="1" s="1"/>
  <c r="AI3363" i="1"/>
  <c r="AL3363" i="1" s="1"/>
  <c r="AJ3362" i="1"/>
  <c r="AM3362" i="1" s="1"/>
  <c r="AI3362" i="1"/>
  <c r="AJ3361" i="1"/>
  <c r="AM3361" i="1" s="1"/>
  <c r="AI3361" i="1"/>
  <c r="AL3361" i="1" s="1"/>
  <c r="AJ3360" i="1"/>
  <c r="AM3360" i="1" s="1"/>
  <c r="AI3360" i="1"/>
  <c r="AJ3359" i="1"/>
  <c r="AM3359" i="1" s="1"/>
  <c r="AI3359" i="1"/>
  <c r="AJ3358" i="1"/>
  <c r="AM3358" i="1" s="1"/>
  <c r="AI3358" i="1"/>
  <c r="AK3358" i="1" s="1"/>
  <c r="AJ3357" i="1"/>
  <c r="AM3357" i="1" s="1"/>
  <c r="AI3357" i="1"/>
  <c r="AL3357" i="1" s="1"/>
  <c r="AJ3356" i="1"/>
  <c r="AM3356" i="1" s="1"/>
  <c r="AI3356" i="1"/>
  <c r="AJ3355" i="1"/>
  <c r="AM3355" i="1" s="1"/>
  <c r="AI3355" i="1"/>
  <c r="AJ3354" i="1"/>
  <c r="AM3354" i="1" s="1"/>
  <c r="AI3354" i="1"/>
  <c r="AK3354" i="1" s="1"/>
  <c r="AJ3353" i="1"/>
  <c r="AM3353" i="1" s="1"/>
  <c r="AI3353" i="1"/>
  <c r="AL3353" i="1" s="1"/>
  <c r="AJ3352" i="1"/>
  <c r="AM3352" i="1" s="1"/>
  <c r="AI3352" i="1"/>
  <c r="AK3351" i="1"/>
  <c r="AJ3351" i="1"/>
  <c r="AM3351" i="1" s="1"/>
  <c r="AI3351" i="1"/>
  <c r="AL3351" i="1" s="1"/>
  <c r="AJ3350" i="1"/>
  <c r="AM3350" i="1" s="1"/>
  <c r="AI3350" i="1"/>
  <c r="AK3350" i="1" s="1"/>
  <c r="AJ3349" i="1"/>
  <c r="AM3349" i="1" s="1"/>
  <c r="AI3349" i="1"/>
  <c r="AL3349" i="1" s="1"/>
  <c r="AJ3348" i="1"/>
  <c r="AM3348" i="1" s="1"/>
  <c r="AI3348" i="1"/>
  <c r="AJ3347" i="1"/>
  <c r="AM3347" i="1" s="1"/>
  <c r="AI3347" i="1"/>
  <c r="AL3347" i="1" s="1"/>
  <c r="AJ3346" i="1"/>
  <c r="AM3346" i="1" s="1"/>
  <c r="AI3346" i="1"/>
  <c r="AL3346" i="1" s="1"/>
  <c r="AJ3345" i="1"/>
  <c r="AM3345" i="1" s="1"/>
  <c r="AI3345" i="1"/>
  <c r="AL3345" i="1" s="1"/>
  <c r="AJ3344" i="1"/>
  <c r="AM3344" i="1" s="1"/>
  <c r="AI3344" i="1"/>
  <c r="AJ3343" i="1"/>
  <c r="AM3343" i="1" s="1"/>
  <c r="AI3343" i="1"/>
  <c r="AL3343" i="1" s="1"/>
  <c r="AJ3342" i="1"/>
  <c r="AM3342" i="1" s="1"/>
  <c r="AI3342" i="1"/>
  <c r="AJ3341" i="1"/>
  <c r="AM3341" i="1" s="1"/>
  <c r="AI3341" i="1"/>
  <c r="AL3341" i="1" s="1"/>
  <c r="AJ3340" i="1"/>
  <c r="AM3340" i="1" s="1"/>
  <c r="AI3340" i="1"/>
  <c r="AL3339" i="1"/>
  <c r="AJ3339" i="1"/>
  <c r="AM3339" i="1" s="1"/>
  <c r="AI3339" i="1"/>
  <c r="AJ3338" i="1"/>
  <c r="AM3338" i="1" s="1"/>
  <c r="AI3338" i="1"/>
  <c r="AJ3337" i="1"/>
  <c r="AM3337" i="1" s="1"/>
  <c r="AI3337" i="1"/>
  <c r="AL3337" i="1" s="1"/>
  <c r="AJ3336" i="1"/>
  <c r="AM3336" i="1" s="1"/>
  <c r="AI3336" i="1"/>
  <c r="AL3335" i="1"/>
  <c r="AJ3335" i="1"/>
  <c r="AM3335" i="1" s="1"/>
  <c r="AI3335" i="1"/>
  <c r="AK3335" i="1" s="1"/>
  <c r="AJ3334" i="1"/>
  <c r="AM3334" i="1" s="1"/>
  <c r="AI3334" i="1"/>
  <c r="AJ3333" i="1"/>
  <c r="AM3333" i="1" s="1"/>
  <c r="AI3333" i="1"/>
  <c r="AL3333" i="1" s="1"/>
  <c r="AJ3332" i="1"/>
  <c r="AM3332" i="1" s="1"/>
  <c r="AI3332" i="1"/>
  <c r="AJ3331" i="1"/>
  <c r="AM3331" i="1" s="1"/>
  <c r="AI3331" i="1"/>
  <c r="AL3331" i="1" s="1"/>
  <c r="AJ3330" i="1"/>
  <c r="AM3330" i="1" s="1"/>
  <c r="AI3330" i="1"/>
  <c r="AJ3329" i="1"/>
  <c r="AM3329" i="1" s="1"/>
  <c r="AI3329" i="1"/>
  <c r="AL3329" i="1" s="1"/>
  <c r="AJ3328" i="1"/>
  <c r="AM3328" i="1" s="1"/>
  <c r="AI3328" i="1"/>
  <c r="AJ3327" i="1"/>
  <c r="AM3327" i="1" s="1"/>
  <c r="AI3327" i="1"/>
  <c r="AJ3326" i="1"/>
  <c r="AM3326" i="1" s="1"/>
  <c r="AI3326" i="1"/>
  <c r="AJ3325" i="1"/>
  <c r="AM3325" i="1" s="1"/>
  <c r="AI3325" i="1"/>
  <c r="AL3325" i="1" s="1"/>
  <c r="AJ3324" i="1"/>
  <c r="AM3324" i="1" s="1"/>
  <c r="AI3324" i="1"/>
  <c r="AJ3323" i="1"/>
  <c r="AM3323" i="1" s="1"/>
  <c r="AI3323" i="1"/>
  <c r="AM3322" i="1"/>
  <c r="AJ3322" i="1"/>
  <c r="AI3322" i="1"/>
  <c r="AJ3321" i="1"/>
  <c r="AM3321" i="1" s="1"/>
  <c r="AI3321" i="1"/>
  <c r="AL3321" i="1" s="1"/>
  <c r="AJ3320" i="1"/>
  <c r="AM3320" i="1" s="1"/>
  <c r="AI3320" i="1"/>
  <c r="AJ3319" i="1"/>
  <c r="AM3319" i="1" s="1"/>
  <c r="AI3319" i="1"/>
  <c r="AL3319" i="1" s="1"/>
  <c r="AJ3318" i="1"/>
  <c r="AM3318" i="1" s="1"/>
  <c r="AI3318" i="1"/>
  <c r="AK3318" i="1" s="1"/>
  <c r="AJ3317" i="1"/>
  <c r="AM3317" i="1" s="1"/>
  <c r="AI3317" i="1"/>
  <c r="AL3317" i="1" s="1"/>
  <c r="AJ3316" i="1"/>
  <c r="AM3316" i="1" s="1"/>
  <c r="AI3316" i="1"/>
  <c r="AJ3315" i="1"/>
  <c r="AM3315" i="1" s="1"/>
  <c r="AI3315" i="1"/>
  <c r="AL3315" i="1" s="1"/>
  <c r="AJ3314" i="1"/>
  <c r="AM3314" i="1" s="1"/>
  <c r="AI3314" i="1"/>
  <c r="AL3314" i="1" s="1"/>
  <c r="AJ3313" i="1"/>
  <c r="AM3313" i="1" s="1"/>
  <c r="AI3313" i="1"/>
  <c r="AL3313" i="1" s="1"/>
  <c r="AM3312" i="1"/>
  <c r="AJ3312" i="1"/>
  <c r="AI3312" i="1"/>
  <c r="AJ3311" i="1"/>
  <c r="AM3311" i="1" s="1"/>
  <c r="AI3311" i="1"/>
  <c r="AL3311" i="1" s="1"/>
  <c r="AJ3310" i="1"/>
  <c r="AM3310" i="1" s="1"/>
  <c r="AI3310" i="1"/>
  <c r="AJ3309" i="1"/>
  <c r="AM3309" i="1" s="1"/>
  <c r="AI3309" i="1"/>
  <c r="AL3309" i="1" s="1"/>
  <c r="AJ3308" i="1"/>
  <c r="AM3308" i="1" s="1"/>
  <c r="AI3308" i="1"/>
  <c r="AJ3307" i="1"/>
  <c r="AM3307" i="1" s="1"/>
  <c r="AI3307" i="1"/>
  <c r="AM3306" i="1"/>
  <c r="AJ3306" i="1"/>
  <c r="AI3306" i="1"/>
  <c r="AJ3305" i="1"/>
  <c r="AM3305" i="1" s="1"/>
  <c r="AI3305" i="1"/>
  <c r="AL3305" i="1" s="1"/>
  <c r="AJ3304" i="1"/>
  <c r="AM3304" i="1" s="1"/>
  <c r="AI3304" i="1"/>
  <c r="AL3303" i="1"/>
  <c r="AK3303" i="1"/>
  <c r="AJ3303" i="1"/>
  <c r="AM3303" i="1" s="1"/>
  <c r="AI3303" i="1"/>
  <c r="AJ3302" i="1"/>
  <c r="AM3302" i="1" s="1"/>
  <c r="AI3302" i="1"/>
  <c r="AK3302" i="1" s="1"/>
  <c r="AJ3301" i="1"/>
  <c r="AM3301" i="1" s="1"/>
  <c r="AI3301" i="1"/>
  <c r="AL3301" i="1" s="1"/>
  <c r="AJ3300" i="1"/>
  <c r="AM3300" i="1" s="1"/>
  <c r="AI3300" i="1"/>
  <c r="AJ3299" i="1"/>
  <c r="AM3299" i="1" s="1"/>
  <c r="AI3299" i="1"/>
  <c r="AL3299" i="1" s="1"/>
  <c r="AJ3298" i="1"/>
  <c r="AM3298" i="1" s="1"/>
  <c r="AI3298" i="1"/>
  <c r="AJ3297" i="1"/>
  <c r="AM3297" i="1" s="1"/>
  <c r="AI3297" i="1"/>
  <c r="AL3297" i="1" s="1"/>
  <c r="AM3296" i="1"/>
  <c r="AJ3296" i="1"/>
  <c r="AI3296" i="1"/>
  <c r="AJ3295" i="1"/>
  <c r="AM3295" i="1" s="1"/>
  <c r="AI3295" i="1"/>
  <c r="AJ3294" i="1"/>
  <c r="AM3294" i="1" s="1"/>
  <c r="AI3294" i="1"/>
  <c r="AK3294" i="1" s="1"/>
  <c r="AJ3293" i="1"/>
  <c r="AM3293" i="1" s="1"/>
  <c r="AI3293" i="1"/>
  <c r="AL3293" i="1" s="1"/>
  <c r="AJ3292" i="1"/>
  <c r="AM3292" i="1" s="1"/>
  <c r="AI3292" i="1"/>
  <c r="AJ3291" i="1"/>
  <c r="AM3291" i="1" s="1"/>
  <c r="AI3291" i="1"/>
  <c r="AM3290" i="1"/>
  <c r="AJ3290" i="1"/>
  <c r="AI3290" i="1"/>
  <c r="AK3290" i="1" s="1"/>
  <c r="AJ3289" i="1"/>
  <c r="AM3289" i="1" s="1"/>
  <c r="AI3289" i="1"/>
  <c r="AL3289" i="1" s="1"/>
  <c r="AJ3288" i="1"/>
  <c r="AM3288" i="1" s="1"/>
  <c r="AI3288" i="1"/>
  <c r="AJ3287" i="1"/>
  <c r="AM3287" i="1" s="1"/>
  <c r="AI3287" i="1"/>
  <c r="AL3287" i="1" s="1"/>
  <c r="AM3286" i="1"/>
  <c r="AJ3286" i="1"/>
  <c r="AI3286" i="1"/>
  <c r="AK3286" i="1" s="1"/>
  <c r="AJ3285" i="1"/>
  <c r="AM3285" i="1" s="1"/>
  <c r="AI3285" i="1"/>
  <c r="AL3285" i="1" s="1"/>
  <c r="AJ3284" i="1"/>
  <c r="AM3284" i="1" s="1"/>
  <c r="AI3284" i="1"/>
  <c r="AJ3283" i="1"/>
  <c r="AM3283" i="1" s="1"/>
  <c r="AI3283" i="1"/>
  <c r="AL3283" i="1" s="1"/>
  <c r="AJ3282" i="1"/>
  <c r="AM3282" i="1" s="1"/>
  <c r="AI3282" i="1"/>
  <c r="AL3282" i="1" s="1"/>
  <c r="AJ3281" i="1"/>
  <c r="AM3281" i="1" s="1"/>
  <c r="AI3281" i="1"/>
  <c r="AL3281" i="1" s="1"/>
  <c r="AJ3280" i="1"/>
  <c r="AM3280" i="1" s="1"/>
  <c r="AI3280" i="1"/>
  <c r="AJ3279" i="1"/>
  <c r="AM3279" i="1" s="1"/>
  <c r="AI3279" i="1"/>
  <c r="AL3279" i="1" s="1"/>
  <c r="AJ3278" i="1"/>
  <c r="AM3278" i="1" s="1"/>
  <c r="AI3278" i="1"/>
  <c r="AJ3277" i="1"/>
  <c r="AM3277" i="1" s="1"/>
  <c r="AI3277" i="1"/>
  <c r="AL3277" i="1" s="1"/>
  <c r="AJ3276" i="1"/>
  <c r="AM3276" i="1" s="1"/>
  <c r="AI3276" i="1"/>
  <c r="AJ3275" i="1"/>
  <c r="AM3275" i="1" s="1"/>
  <c r="AI3275" i="1"/>
  <c r="AJ3274" i="1"/>
  <c r="AM3274" i="1" s="1"/>
  <c r="AI3274" i="1"/>
  <c r="AJ3273" i="1"/>
  <c r="AM3273" i="1" s="1"/>
  <c r="AI3273" i="1"/>
  <c r="AL3273" i="1" s="1"/>
  <c r="AJ3272" i="1"/>
  <c r="AM3272" i="1" s="1"/>
  <c r="AI3272" i="1"/>
  <c r="AL3271" i="1"/>
  <c r="AJ3271" i="1"/>
  <c r="AM3271" i="1" s="1"/>
  <c r="AI3271" i="1"/>
  <c r="AK3271" i="1" s="1"/>
  <c r="AJ3270" i="1"/>
  <c r="AM3270" i="1" s="1"/>
  <c r="AI3270" i="1"/>
  <c r="AK3270" i="1" s="1"/>
  <c r="AJ3269" i="1"/>
  <c r="AM3269" i="1" s="1"/>
  <c r="AI3269" i="1"/>
  <c r="AL3269" i="1" s="1"/>
  <c r="AJ3268" i="1"/>
  <c r="AM3268" i="1" s="1"/>
  <c r="AI3268" i="1"/>
  <c r="AJ3267" i="1"/>
  <c r="AM3267" i="1" s="1"/>
  <c r="AI3267" i="1"/>
  <c r="AL3267" i="1" s="1"/>
  <c r="AJ3266" i="1"/>
  <c r="AM3266" i="1" s="1"/>
  <c r="AI3266" i="1"/>
  <c r="AJ3265" i="1"/>
  <c r="AM3265" i="1" s="1"/>
  <c r="AI3265" i="1"/>
  <c r="AL3265" i="1" s="1"/>
  <c r="AJ3264" i="1"/>
  <c r="AM3264" i="1" s="1"/>
  <c r="AI3264" i="1"/>
  <c r="AJ3263" i="1"/>
  <c r="AM3263" i="1" s="1"/>
  <c r="AI3263" i="1"/>
  <c r="AJ3262" i="1"/>
  <c r="AM3262" i="1" s="1"/>
  <c r="AI3262" i="1"/>
  <c r="AK3262" i="1" s="1"/>
  <c r="AJ3261" i="1"/>
  <c r="AM3261" i="1" s="1"/>
  <c r="AI3261" i="1"/>
  <c r="AL3261" i="1" s="1"/>
  <c r="AJ3260" i="1"/>
  <c r="AM3260" i="1" s="1"/>
  <c r="AI3260" i="1"/>
  <c r="AJ3259" i="1"/>
  <c r="AM3259" i="1" s="1"/>
  <c r="AI3259" i="1"/>
  <c r="AJ3258" i="1"/>
  <c r="AM3258" i="1" s="1"/>
  <c r="AI3258" i="1"/>
  <c r="AJ3257" i="1"/>
  <c r="AM3257" i="1" s="1"/>
  <c r="AI3257" i="1"/>
  <c r="AL3257" i="1" s="1"/>
  <c r="AJ3256" i="1"/>
  <c r="AM3256" i="1" s="1"/>
  <c r="AI3256" i="1"/>
  <c r="AJ3255" i="1"/>
  <c r="AM3255" i="1" s="1"/>
  <c r="AI3255" i="1"/>
  <c r="AM3254" i="1"/>
  <c r="AJ3254" i="1"/>
  <c r="AI3254" i="1"/>
  <c r="AK3254" i="1" s="1"/>
  <c r="AJ3253" i="1"/>
  <c r="AM3253" i="1" s="1"/>
  <c r="AI3253" i="1"/>
  <c r="AL3253" i="1" s="1"/>
  <c r="AJ3252" i="1"/>
  <c r="AM3252" i="1" s="1"/>
  <c r="AI3252" i="1"/>
  <c r="AJ3251" i="1"/>
  <c r="AM3251" i="1" s="1"/>
  <c r="AI3251" i="1"/>
  <c r="AL3251" i="1" s="1"/>
  <c r="AJ3250" i="1"/>
  <c r="AM3250" i="1" s="1"/>
  <c r="AI3250" i="1"/>
  <c r="AL3250" i="1" s="1"/>
  <c r="AJ3249" i="1"/>
  <c r="AM3249" i="1" s="1"/>
  <c r="AI3249" i="1"/>
  <c r="AL3249" i="1" s="1"/>
  <c r="AJ3248" i="1"/>
  <c r="AM3248" i="1" s="1"/>
  <c r="AI3248" i="1"/>
  <c r="AJ3247" i="1"/>
  <c r="AM3247" i="1" s="1"/>
  <c r="AI3247" i="1"/>
  <c r="AL3247" i="1" s="1"/>
  <c r="AJ3246" i="1"/>
  <c r="AM3246" i="1" s="1"/>
  <c r="AI3246" i="1"/>
  <c r="AJ3245" i="1"/>
  <c r="AM3245" i="1" s="1"/>
  <c r="AI3245" i="1"/>
  <c r="AL3245" i="1" s="1"/>
  <c r="AJ3244" i="1"/>
  <c r="AM3244" i="1" s="1"/>
  <c r="AI3244" i="1"/>
  <c r="AJ3243" i="1"/>
  <c r="AM3243" i="1" s="1"/>
  <c r="AI3243" i="1"/>
  <c r="AK3243" i="1" s="1"/>
  <c r="AM3242" i="1"/>
  <c r="AJ3242" i="1"/>
  <c r="AI3242" i="1"/>
  <c r="AJ3241" i="1"/>
  <c r="AM3241" i="1" s="1"/>
  <c r="AI3241" i="1"/>
  <c r="AL3241" i="1" s="1"/>
  <c r="AJ3240" i="1"/>
  <c r="AM3240" i="1" s="1"/>
  <c r="AI3240" i="1"/>
  <c r="AJ3239" i="1"/>
  <c r="AM3239" i="1" s="1"/>
  <c r="AI3239" i="1"/>
  <c r="AL3239" i="1" s="1"/>
  <c r="AJ3238" i="1"/>
  <c r="AM3238" i="1" s="1"/>
  <c r="AI3238" i="1"/>
  <c r="AK3238" i="1" s="1"/>
  <c r="AJ3237" i="1"/>
  <c r="AM3237" i="1" s="1"/>
  <c r="AI3237" i="1"/>
  <c r="AL3237" i="1" s="1"/>
  <c r="AJ3236" i="1"/>
  <c r="AM3236" i="1" s="1"/>
  <c r="AI3236" i="1"/>
  <c r="AJ3235" i="1"/>
  <c r="AM3235" i="1" s="1"/>
  <c r="AI3235" i="1"/>
  <c r="AL3235" i="1" s="1"/>
  <c r="AJ3234" i="1"/>
  <c r="AM3234" i="1" s="1"/>
  <c r="AI3234" i="1"/>
  <c r="AJ3233" i="1"/>
  <c r="AM3233" i="1" s="1"/>
  <c r="AI3233" i="1"/>
  <c r="AL3233" i="1" s="1"/>
  <c r="AM3232" i="1"/>
  <c r="AJ3232" i="1"/>
  <c r="AI3232" i="1"/>
  <c r="AJ3231" i="1"/>
  <c r="AM3231" i="1" s="1"/>
  <c r="AI3231" i="1"/>
  <c r="AJ3230" i="1"/>
  <c r="AM3230" i="1" s="1"/>
  <c r="AI3230" i="1"/>
  <c r="AK3230" i="1" s="1"/>
  <c r="AJ3229" i="1"/>
  <c r="AM3229" i="1" s="1"/>
  <c r="AI3229" i="1"/>
  <c r="AL3229" i="1" s="1"/>
  <c r="AJ3228" i="1"/>
  <c r="AM3228" i="1" s="1"/>
  <c r="AI3228" i="1"/>
  <c r="AJ3227" i="1"/>
  <c r="AM3227" i="1" s="1"/>
  <c r="AI3227" i="1"/>
  <c r="AJ3226" i="1"/>
  <c r="AM3226" i="1" s="1"/>
  <c r="AI3226" i="1"/>
  <c r="AK3226" i="1" s="1"/>
  <c r="AJ3225" i="1"/>
  <c r="AM3225" i="1" s="1"/>
  <c r="AI3225" i="1"/>
  <c r="AL3225" i="1" s="1"/>
  <c r="AJ3224" i="1"/>
  <c r="AM3224" i="1" s="1"/>
  <c r="AI3224" i="1"/>
  <c r="AJ3223" i="1"/>
  <c r="AM3223" i="1" s="1"/>
  <c r="AI3223" i="1"/>
  <c r="AL3223" i="1" s="1"/>
  <c r="AM3222" i="1"/>
  <c r="AL3222" i="1"/>
  <c r="AJ3222" i="1"/>
  <c r="AI3222" i="1"/>
  <c r="AK3222" i="1" s="1"/>
  <c r="AJ3221" i="1"/>
  <c r="AM3221" i="1" s="1"/>
  <c r="AI3221" i="1"/>
  <c r="AL3221" i="1" s="1"/>
  <c r="AJ3220" i="1"/>
  <c r="AM3220" i="1" s="1"/>
  <c r="AI3220" i="1"/>
  <c r="AJ3219" i="1"/>
  <c r="AM3219" i="1" s="1"/>
  <c r="AI3219" i="1"/>
  <c r="AL3219" i="1" s="1"/>
  <c r="AJ3218" i="1"/>
  <c r="AM3218" i="1" s="1"/>
  <c r="AI3218" i="1"/>
  <c r="AL3218" i="1" s="1"/>
  <c r="AJ3217" i="1"/>
  <c r="AM3217" i="1" s="1"/>
  <c r="AI3217" i="1"/>
  <c r="AL3217" i="1" s="1"/>
  <c r="AJ3216" i="1"/>
  <c r="AM3216" i="1" s="1"/>
  <c r="AI3216" i="1"/>
  <c r="AJ3215" i="1"/>
  <c r="AM3215" i="1" s="1"/>
  <c r="AI3215" i="1"/>
  <c r="AL3215" i="1" s="1"/>
  <c r="AJ3214" i="1"/>
  <c r="AM3214" i="1" s="1"/>
  <c r="AI3214" i="1"/>
  <c r="AJ3213" i="1"/>
  <c r="AM3213" i="1" s="1"/>
  <c r="AI3213" i="1"/>
  <c r="AL3213" i="1" s="1"/>
  <c r="AJ3212" i="1"/>
  <c r="AM3212" i="1" s="1"/>
  <c r="AI3212" i="1"/>
  <c r="AJ3211" i="1"/>
  <c r="AM3211" i="1" s="1"/>
  <c r="AI3211" i="1"/>
  <c r="AK3211" i="1" s="1"/>
  <c r="AJ3210" i="1"/>
  <c r="AM3210" i="1" s="1"/>
  <c r="AI3210" i="1"/>
  <c r="AJ3209" i="1"/>
  <c r="AM3209" i="1" s="1"/>
  <c r="AI3209" i="1"/>
  <c r="AL3209" i="1" s="1"/>
  <c r="AJ3208" i="1"/>
  <c r="AM3208" i="1" s="1"/>
  <c r="AI3208" i="1"/>
  <c r="AJ3207" i="1"/>
  <c r="AM3207" i="1" s="1"/>
  <c r="AI3207" i="1"/>
  <c r="AJ3206" i="1"/>
  <c r="AM3206" i="1" s="1"/>
  <c r="AI3206" i="1"/>
  <c r="AK3206" i="1" s="1"/>
  <c r="AJ3205" i="1"/>
  <c r="AM3205" i="1" s="1"/>
  <c r="AI3205" i="1"/>
  <c r="AL3205" i="1" s="1"/>
  <c r="AJ3204" i="1"/>
  <c r="AM3204" i="1" s="1"/>
  <c r="AI3204" i="1"/>
  <c r="AL3203" i="1"/>
  <c r="AJ3203" i="1"/>
  <c r="AM3203" i="1" s="1"/>
  <c r="AI3203" i="1"/>
  <c r="AK3203" i="1" s="1"/>
  <c r="AJ3202" i="1"/>
  <c r="AM3202" i="1" s="1"/>
  <c r="AI3202" i="1"/>
  <c r="AJ3201" i="1"/>
  <c r="AM3201" i="1" s="1"/>
  <c r="AI3201" i="1"/>
  <c r="AL3201" i="1" s="1"/>
  <c r="AM3200" i="1"/>
  <c r="AJ3200" i="1"/>
  <c r="AI3200" i="1"/>
  <c r="AJ3199" i="1"/>
  <c r="AM3199" i="1" s="1"/>
  <c r="AI3199" i="1"/>
  <c r="AJ3198" i="1"/>
  <c r="AM3198" i="1" s="1"/>
  <c r="AI3198" i="1"/>
  <c r="AK3198" i="1" s="1"/>
  <c r="AJ3197" i="1"/>
  <c r="AM3197" i="1" s="1"/>
  <c r="AI3197" i="1"/>
  <c r="AL3197" i="1" s="1"/>
  <c r="AJ3196" i="1"/>
  <c r="AM3196" i="1" s="1"/>
  <c r="AI3196" i="1"/>
  <c r="AJ3195" i="1"/>
  <c r="AM3195" i="1" s="1"/>
  <c r="AI3195" i="1"/>
  <c r="AJ3194" i="1"/>
  <c r="AM3194" i="1" s="1"/>
  <c r="AI3194" i="1"/>
  <c r="AK3194" i="1" s="1"/>
  <c r="AJ3193" i="1"/>
  <c r="AM3193" i="1" s="1"/>
  <c r="AI3193" i="1"/>
  <c r="AL3193" i="1" s="1"/>
  <c r="AJ3192" i="1"/>
  <c r="AM3192" i="1" s="1"/>
  <c r="AI3192" i="1"/>
  <c r="AJ3191" i="1"/>
  <c r="AM3191" i="1" s="1"/>
  <c r="AI3191" i="1"/>
  <c r="AM3190" i="1"/>
  <c r="AJ3190" i="1"/>
  <c r="AI3190" i="1"/>
  <c r="AK3190" i="1" s="1"/>
  <c r="AJ3189" i="1"/>
  <c r="AM3189" i="1" s="1"/>
  <c r="AI3189" i="1"/>
  <c r="AL3189" i="1" s="1"/>
  <c r="AJ3188" i="1"/>
  <c r="AM3188" i="1" s="1"/>
  <c r="AI3188" i="1"/>
  <c r="AJ3187" i="1"/>
  <c r="AM3187" i="1" s="1"/>
  <c r="AI3187" i="1"/>
  <c r="AL3187" i="1" s="1"/>
  <c r="AJ3186" i="1"/>
  <c r="AM3186" i="1" s="1"/>
  <c r="AI3186" i="1"/>
  <c r="AL3186" i="1" s="1"/>
  <c r="AJ3185" i="1"/>
  <c r="AM3185" i="1" s="1"/>
  <c r="AI3185" i="1"/>
  <c r="AL3185" i="1" s="1"/>
  <c r="AM3184" i="1"/>
  <c r="AJ3184" i="1"/>
  <c r="AI3184" i="1"/>
  <c r="AJ3183" i="1"/>
  <c r="AM3183" i="1" s="1"/>
  <c r="AI3183" i="1"/>
  <c r="AL3183" i="1" s="1"/>
  <c r="AJ3182" i="1"/>
  <c r="AM3182" i="1" s="1"/>
  <c r="AI3182" i="1"/>
  <c r="AJ3181" i="1"/>
  <c r="AM3181" i="1" s="1"/>
  <c r="AI3181" i="1"/>
  <c r="AL3181" i="1" s="1"/>
  <c r="AJ3180" i="1"/>
  <c r="AM3180" i="1" s="1"/>
  <c r="AI3180" i="1"/>
  <c r="AJ3179" i="1"/>
  <c r="AM3179" i="1" s="1"/>
  <c r="AI3179" i="1"/>
  <c r="AK3179" i="1" s="1"/>
  <c r="AJ3178" i="1"/>
  <c r="AM3178" i="1" s="1"/>
  <c r="AI3178" i="1"/>
  <c r="AJ3177" i="1"/>
  <c r="AM3177" i="1" s="1"/>
  <c r="AI3177" i="1"/>
  <c r="AL3177" i="1" s="1"/>
  <c r="AJ3176" i="1"/>
  <c r="AM3176" i="1" s="1"/>
  <c r="AI3176" i="1"/>
  <c r="AL3175" i="1"/>
  <c r="AJ3175" i="1"/>
  <c r="AM3175" i="1" s="1"/>
  <c r="AI3175" i="1"/>
  <c r="AJ3174" i="1"/>
  <c r="AM3174" i="1" s="1"/>
  <c r="AI3174" i="1"/>
  <c r="AK3174" i="1" s="1"/>
  <c r="AJ3173" i="1"/>
  <c r="AM3173" i="1" s="1"/>
  <c r="AI3173" i="1"/>
  <c r="AL3173" i="1" s="1"/>
  <c r="AJ3172" i="1"/>
  <c r="AM3172" i="1" s="1"/>
  <c r="AI3172" i="1"/>
  <c r="AJ3171" i="1"/>
  <c r="AM3171" i="1" s="1"/>
  <c r="AI3171" i="1"/>
  <c r="AL3171" i="1" s="1"/>
  <c r="AJ3170" i="1"/>
  <c r="AM3170" i="1" s="1"/>
  <c r="AI3170" i="1"/>
  <c r="AJ3169" i="1"/>
  <c r="AM3169" i="1" s="1"/>
  <c r="AI3169" i="1"/>
  <c r="AL3169" i="1" s="1"/>
  <c r="AJ3168" i="1"/>
  <c r="AM3168" i="1" s="1"/>
  <c r="AI3168" i="1"/>
  <c r="AJ3167" i="1"/>
  <c r="AM3167" i="1" s="1"/>
  <c r="AI3167" i="1"/>
  <c r="AJ3166" i="1"/>
  <c r="AM3166" i="1" s="1"/>
  <c r="AI3166" i="1"/>
  <c r="AK3166" i="1" s="1"/>
  <c r="AJ3165" i="1"/>
  <c r="AM3165" i="1" s="1"/>
  <c r="AI3165" i="1"/>
  <c r="AL3165" i="1" s="1"/>
  <c r="AJ3164" i="1"/>
  <c r="AM3164" i="1" s="1"/>
  <c r="AI3164" i="1"/>
  <c r="AJ3163" i="1"/>
  <c r="AM3163" i="1" s="1"/>
  <c r="AI3163" i="1"/>
  <c r="AJ3162" i="1"/>
  <c r="AM3162" i="1" s="1"/>
  <c r="AI3162" i="1"/>
  <c r="AK3162" i="1" s="1"/>
  <c r="AJ3161" i="1"/>
  <c r="AM3161" i="1" s="1"/>
  <c r="AI3161" i="1"/>
  <c r="AL3161" i="1" s="1"/>
  <c r="AJ3160" i="1"/>
  <c r="AM3160" i="1" s="1"/>
  <c r="AI3160" i="1"/>
  <c r="AJ3159" i="1"/>
  <c r="AM3159" i="1" s="1"/>
  <c r="AI3159" i="1"/>
  <c r="AL3159" i="1" s="1"/>
  <c r="AL3158" i="1"/>
  <c r="AJ3158" i="1"/>
  <c r="AM3158" i="1" s="1"/>
  <c r="AI3158" i="1"/>
  <c r="AJ3157" i="1"/>
  <c r="AM3157" i="1" s="1"/>
  <c r="AI3157" i="1"/>
  <c r="AL3157" i="1" s="1"/>
  <c r="AJ3156" i="1"/>
  <c r="AM3156" i="1" s="1"/>
  <c r="AI3156" i="1"/>
  <c r="AJ3155" i="1"/>
  <c r="AM3155" i="1" s="1"/>
  <c r="AI3155" i="1"/>
  <c r="AL3155" i="1" s="1"/>
  <c r="AL3154" i="1"/>
  <c r="AJ3154" i="1"/>
  <c r="AM3154" i="1" s="1"/>
  <c r="AI3154" i="1"/>
  <c r="AJ3153" i="1"/>
  <c r="AM3153" i="1" s="1"/>
  <c r="AI3153" i="1"/>
  <c r="AL3153" i="1" s="1"/>
  <c r="AJ3152" i="1"/>
  <c r="AM3152" i="1" s="1"/>
  <c r="AI3152" i="1"/>
  <c r="AM3151" i="1"/>
  <c r="AJ3151" i="1"/>
  <c r="AI3151" i="1"/>
  <c r="AL3151" i="1" s="1"/>
  <c r="AJ3150" i="1"/>
  <c r="AM3150" i="1" s="1"/>
  <c r="AI3150" i="1"/>
  <c r="AJ3149" i="1"/>
  <c r="AM3149" i="1" s="1"/>
  <c r="AI3149" i="1"/>
  <c r="AL3149" i="1" s="1"/>
  <c r="AJ3148" i="1"/>
  <c r="AM3148" i="1" s="1"/>
  <c r="AI3148" i="1"/>
  <c r="AJ3147" i="1"/>
  <c r="AM3147" i="1" s="1"/>
  <c r="AI3147" i="1"/>
  <c r="AK3147" i="1" s="1"/>
  <c r="AJ3146" i="1"/>
  <c r="AM3146" i="1" s="1"/>
  <c r="AI3146" i="1"/>
  <c r="AJ3145" i="1"/>
  <c r="AM3145" i="1" s="1"/>
  <c r="AI3145" i="1"/>
  <c r="AL3145" i="1" s="1"/>
  <c r="AJ3144" i="1"/>
  <c r="AM3144" i="1" s="1"/>
  <c r="AI3144" i="1"/>
  <c r="AJ3143" i="1"/>
  <c r="AM3143" i="1" s="1"/>
  <c r="AI3143" i="1"/>
  <c r="AL3142" i="1"/>
  <c r="AJ3142" i="1"/>
  <c r="AM3142" i="1" s="1"/>
  <c r="AI3142" i="1"/>
  <c r="AK3142" i="1" s="1"/>
  <c r="AJ3141" i="1"/>
  <c r="AM3141" i="1" s="1"/>
  <c r="AI3141" i="1"/>
  <c r="AL3141" i="1" s="1"/>
  <c r="AJ3140" i="1"/>
  <c r="AM3140" i="1" s="1"/>
  <c r="AI3140" i="1"/>
  <c r="AL3139" i="1"/>
  <c r="AJ3139" i="1"/>
  <c r="AM3139" i="1" s="1"/>
  <c r="AI3139" i="1"/>
  <c r="AJ3138" i="1"/>
  <c r="AM3138" i="1" s="1"/>
  <c r="AI3138" i="1"/>
  <c r="AJ3137" i="1"/>
  <c r="AM3137" i="1" s="1"/>
  <c r="AI3137" i="1"/>
  <c r="AL3137" i="1" s="1"/>
  <c r="AJ3136" i="1"/>
  <c r="AM3136" i="1" s="1"/>
  <c r="AI3136" i="1"/>
  <c r="AJ3135" i="1"/>
  <c r="AM3135" i="1" s="1"/>
  <c r="AI3135" i="1"/>
  <c r="AJ3134" i="1"/>
  <c r="AM3134" i="1" s="1"/>
  <c r="AI3134" i="1"/>
  <c r="AK3134" i="1" s="1"/>
  <c r="AJ3133" i="1"/>
  <c r="AM3133" i="1" s="1"/>
  <c r="AI3133" i="1"/>
  <c r="AL3133" i="1" s="1"/>
  <c r="AJ3132" i="1"/>
  <c r="AM3132" i="1" s="1"/>
  <c r="AI3132" i="1"/>
  <c r="AJ3131" i="1"/>
  <c r="AM3131" i="1" s="1"/>
  <c r="AI3131" i="1"/>
  <c r="AJ3130" i="1"/>
  <c r="AM3130" i="1" s="1"/>
  <c r="AI3130" i="1"/>
  <c r="AK3130" i="1" s="1"/>
  <c r="AJ3129" i="1"/>
  <c r="AM3129" i="1" s="1"/>
  <c r="AI3129" i="1"/>
  <c r="AL3129" i="1" s="1"/>
  <c r="AJ3128" i="1"/>
  <c r="AM3128" i="1" s="1"/>
  <c r="AI3128" i="1"/>
  <c r="AJ3127" i="1"/>
  <c r="AM3127" i="1" s="1"/>
  <c r="AI3127" i="1"/>
  <c r="AL3127" i="1" s="1"/>
  <c r="AJ3126" i="1"/>
  <c r="AM3126" i="1" s="1"/>
  <c r="AI3126" i="1"/>
  <c r="AJ3125" i="1"/>
  <c r="AM3125" i="1" s="1"/>
  <c r="AI3125" i="1"/>
  <c r="AL3125" i="1" s="1"/>
  <c r="AJ3124" i="1"/>
  <c r="AM3124" i="1" s="1"/>
  <c r="AI3124" i="1"/>
  <c r="AJ3123" i="1"/>
  <c r="AM3123" i="1" s="1"/>
  <c r="AI3123" i="1"/>
  <c r="AL3123" i="1" s="1"/>
  <c r="AL3122" i="1"/>
  <c r="AJ3122" i="1"/>
  <c r="AM3122" i="1" s="1"/>
  <c r="AI3122" i="1"/>
  <c r="AJ3121" i="1"/>
  <c r="AM3121" i="1" s="1"/>
  <c r="AI3121" i="1"/>
  <c r="AL3121" i="1" s="1"/>
  <c r="AJ3120" i="1"/>
  <c r="AM3120" i="1" s="1"/>
  <c r="AI3120" i="1"/>
  <c r="AJ3119" i="1"/>
  <c r="AM3119" i="1" s="1"/>
  <c r="AI3119" i="1"/>
  <c r="AL3119" i="1" s="1"/>
  <c r="AJ3118" i="1"/>
  <c r="AM3118" i="1" s="1"/>
  <c r="AI3118" i="1"/>
  <c r="AJ3117" i="1"/>
  <c r="AM3117" i="1" s="1"/>
  <c r="AI3117" i="1"/>
  <c r="AL3117" i="1" s="1"/>
  <c r="AJ3116" i="1"/>
  <c r="AM3116" i="1" s="1"/>
  <c r="AI3116" i="1"/>
  <c r="AM3115" i="1"/>
  <c r="AJ3115" i="1"/>
  <c r="AI3115" i="1"/>
  <c r="AK3115" i="1" s="1"/>
  <c r="AJ3114" i="1"/>
  <c r="AM3114" i="1" s="1"/>
  <c r="AI3114" i="1"/>
  <c r="AJ3113" i="1"/>
  <c r="AM3113" i="1" s="1"/>
  <c r="AI3113" i="1"/>
  <c r="AL3113" i="1" s="1"/>
  <c r="AJ3112" i="1"/>
  <c r="AM3112" i="1" s="1"/>
  <c r="AI3112" i="1"/>
  <c r="AJ3111" i="1"/>
  <c r="AM3111" i="1" s="1"/>
  <c r="AI3111" i="1"/>
  <c r="AL3110" i="1"/>
  <c r="AJ3110" i="1"/>
  <c r="AM3110" i="1" s="1"/>
  <c r="AI3110" i="1"/>
  <c r="AK3110" i="1" s="1"/>
  <c r="AJ3109" i="1"/>
  <c r="AM3109" i="1" s="1"/>
  <c r="AI3109" i="1"/>
  <c r="AL3109" i="1" s="1"/>
  <c r="AJ3108" i="1"/>
  <c r="AM3108" i="1" s="1"/>
  <c r="AI3108" i="1"/>
  <c r="AJ3107" i="1"/>
  <c r="AM3107" i="1" s="1"/>
  <c r="AI3107" i="1"/>
  <c r="AJ3106" i="1"/>
  <c r="AM3106" i="1" s="1"/>
  <c r="AI3106" i="1"/>
  <c r="AK3106" i="1" s="1"/>
  <c r="AJ3105" i="1"/>
  <c r="AM3105" i="1" s="1"/>
  <c r="AI3105" i="1"/>
  <c r="AJ3104" i="1"/>
  <c r="AM3104" i="1" s="1"/>
  <c r="AI3104" i="1"/>
  <c r="AJ3103" i="1"/>
  <c r="AM3103" i="1" s="1"/>
  <c r="AI3103" i="1"/>
  <c r="AJ3102" i="1"/>
  <c r="AM3102" i="1" s="1"/>
  <c r="AI3102" i="1"/>
  <c r="AK3102" i="1" s="1"/>
  <c r="AJ3101" i="1"/>
  <c r="AM3101" i="1" s="1"/>
  <c r="AI3101" i="1"/>
  <c r="AL3101" i="1" s="1"/>
  <c r="AJ3100" i="1"/>
  <c r="AM3100" i="1" s="1"/>
  <c r="AI3100" i="1"/>
  <c r="AJ3099" i="1"/>
  <c r="AM3099" i="1" s="1"/>
  <c r="AI3099" i="1"/>
  <c r="AL3099" i="1" s="1"/>
  <c r="AJ3098" i="1"/>
  <c r="AM3098" i="1" s="1"/>
  <c r="AI3098" i="1"/>
  <c r="AL3098" i="1" s="1"/>
  <c r="AJ3097" i="1"/>
  <c r="AM3097" i="1" s="1"/>
  <c r="AI3097" i="1"/>
  <c r="AL3097" i="1" s="1"/>
  <c r="AJ3096" i="1"/>
  <c r="AM3096" i="1" s="1"/>
  <c r="AI3096" i="1"/>
  <c r="AJ3095" i="1"/>
  <c r="AM3095" i="1" s="1"/>
  <c r="AI3095" i="1"/>
  <c r="AL3095" i="1" s="1"/>
  <c r="AJ3094" i="1"/>
  <c r="AM3094" i="1" s="1"/>
  <c r="AI3094" i="1"/>
  <c r="AJ3093" i="1"/>
  <c r="AM3093" i="1" s="1"/>
  <c r="AI3093" i="1"/>
  <c r="AL3093" i="1" s="1"/>
  <c r="AM3092" i="1"/>
  <c r="AJ3092" i="1"/>
  <c r="AI3092" i="1"/>
  <c r="AJ3091" i="1"/>
  <c r="AM3091" i="1" s="1"/>
  <c r="AI3091" i="1"/>
  <c r="AK3091" i="1" s="1"/>
  <c r="AJ3090" i="1"/>
  <c r="AM3090" i="1" s="1"/>
  <c r="AI3090" i="1"/>
  <c r="AJ3089" i="1"/>
  <c r="AM3089" i="1" s="1"/>
  <c r="AI3089" i="1"/>
  <c r="AL3089" i="1" s="1"/>
  <c r="AJ3088" i="1"/>
  <c r="AM3088" i="1" s="1"/>
  <c r="AI3088" i="1"/>
  <c r="AJ3087" i="1"/>
  <c r="AM3087" i="1" s="1"/>
  <c r="AI3087" i="1"/>
  <c r="AJ3086" i="1"/>
  <c r="AM3086" i="1" s="1"/>
  <c r="AI3086" i="1"/>
  <c r="AJ3085" i="1"/>
  <c r="AM3085" i="1" s="1"/>
  <c r="AI3085" i="1"/>
  <c r="AJ3084" i="1"/>
  <c r="AM3084" i="1" s="1"/>
  <c r="AI3084" i="1"/>
  <c r="AJ3083" i="1"/>
  <c r="AM3083" i="1" s="1"/>
  <c r="AI3083" i="1"/>
  <c r="AJ3082" i="1"/>
  <c r="AM3082" i="1" s="1"/>
  <c r="AI3082" i="1"/>
  <c r="AJ3081" i="1"/>
  <c r="AM3081" i="1" s="1"/>
  <c r="AI3081" i="1"/>
  <c r="AJ3080" i="1"/>
  <c r="AM3080" i="1" s="1"/>
  <c r="AI3080" i="1"/>
  <c r="AJ3079" i="1"/>
  <c r="AM3079" i="1" s="1"/>
  <c r="AI3079" i="1"/>
  <c r="AJ3078" i="1"/>
  <c r="AM3078" i="1" s="1"/>
  <c r="AI3078" i="1"/>
  <c r="AK3078" i="1" s="1"/>
  <c r="AJ3077" i="1"/>
  <c r="AM3077" i="1" s="1"/>
  <c r="AI3077" i="1"/>
  <c r="AL3077" i="1" s="1"/>
  <c r="AJ3076" i="1"/>
  <c r="AM3076" i="1" s="1"/>
  <c r="AI3076" i="1"/>
  <c r="AJ3075" i="1"/>
  <c r="AM3075" i="1" s="1"/>
  <c r="AI3075" i="1"/>
  <c r="AL3075" i="1" s="1"/>
  <c r="AJ3074" i="1"/>
  <c r="AM3074" i="1" s="1"/>
  <c r="AI3074" i="1"/>
  <c r="AL3074" i="1" s="1"/>
  <c r="AJ3073" i="1"/>
  <c r="AM3073" i="1" s="1"/>
  <c r="AI3073" i="1"/>
  <c r="AL3073" i="1" s="1"/>
  <c r="AJ3072" i="1"/>
  <c r="AM3072" i="1" s="1"/>
  <c r="AI3072" i="1"/>
  <c r="AJ3071" i="1"/>
  <c r="AM3071" i="1" s="1"/>
  <c r="AI3071" i="1"/>
  <c r="AL3071" i="1" s="1"/>
  <c r="AJ3070" i="1"/>
  <c r="AM3070" i="1" s="1"/>
  <c r="AI3070" i="1"/>
  <c r="AJ3069" i="1"/>
  <c r="AM3069" i="1" s="1"/>
  <c r="AI3069" i="1"/>
  <c r="AL3069" i="1" s="1"/>
  <c r="AJ3068" i="1"/>
  <c r="AM3068" i="1" s="1"/>
  <c r="AI3068" i="1"/>
  <c r="AJ3067" i="1"/>
  <c r="AM3067" i="1" s="1"/>
  <c r="AI3067" i="1"/>
  <c r="AJ3066" i="1"/>
  <c r="AM3066" i="1" s="1"/>
  <c r="AI3066" i="1"/>
  <c r="AK3066" i="1" s="1"/>
  <c r="AJ3065" i="1"/>
  <c r="AM3065" i="1" s="1"/>
  <c r="AI3065" i="1"/>
  <c r="AL3065" i="1" s="1"/>
  <c r="AJ3064" i="1"/>
  <c r="AM3064" i="1" s="1"/>
  <c r="AI3064" i="1"/>
  <c r="AJ3063" i="1"/>
  <c r="AM3063" i="1" s="1"/>
  <c r="AI3063" i="1"/>
  <c r="AL3063" i="1" s="1"/>
  <c r="AJ3062" i="1"/>
  <c r="AM3062" i="1" s="1"/>
  <c r="AI3062" i="1"/>
  <c r="AJ3061" i="1"/>
  <c r="AM3061" i="1" s="1"/>
  <c r="AI3061" i="1"/>
  <c r="AJ3060" i="1"/>
  <c r="AM3060" i="1" s="1"/>
  <c r="AI3060" i="1"/>
  <c r="AJ3059" i="1"/>
  <c r="AM3059" i="1" s="1"/>
  <c r="AI3059" i="1"/>
  <c r="AJ3058" i="1"/>
  <c r="AM3058" i="1" s="1"/>
  <c r="AI3058" i="1"/>
  <c r="AK3058" i="1" s="1"/>
  <c r="AJ3057" i="1"/>
  <c r="AM3057" i="1" s="1"/>
  <c r="AI3057" i="1"/>
  <c r="AL3057" i="1" s="1"/>
  <c r="AJ3056" i="1"/>
  <c r="AM3056" i="1" s="1"/>
  <c r="AI3056" i="1"/>
  <c r="AK3055" i="1"/>
  <c r="AJ3055" i="1"/>
  <c r="AM3055" i="1" s="1"/>
  <c r="AI3055" i="1"/>
  <c r="AL3055" i="1" s="1"/>
  <c r="AM3054" i="1"/>
  <c r="AL3054" i="1"/>
  <c r="AJ3054" i="1"/>
  <c r="AI3054" i="1"/>
  <c r="AJ3053" i="1"/>
  <c r="AM3053" i="1" s="1"/>
  <c r="AI3053" i="1"/>
  <c r="AL3053" i="1" s="1"/>
  <c r="AJ3052" i="1"/>
  <c r="AM3052" i="1" s="1"/>
  <c r="AI3052" i="1"/>
  <c r="AJ3051" i="1"/>
  <c r="AM3051" i="1" s="1"/>
  <c r="AI3051" i="1"/>
  <c r="AL3051" i="1" s="1"/>
  <c r="AL3050" i="1"/>
  <c r="AJ3050" i="1"/>
  <c r="AM3050" i="1" s="1"/>
  <c r="AI3050" i="1"/>
  <c r="AJ3049" i="1"/>
  <c r="AM3049" i="1" s="1"/>
  <c r="AI3049" i="1"/>
  <c r="AL3049" i="1" s="1"/>
  <c r="AJ3048" i="1"/>
  <c r="AM3048" i="1" s="1"/>
  <c r="AI3048" i="1"/>
  <c r="AJ3047" i="1"/>
  <c r="AM3047" i="1" s="1"/>
  <c r="AI3047" i="1"/>
  <c r="AL3047" i="1" s="1"/>
  <c r="AJ3046" i="1"/>
  <c r="AM3046" i="1" s="1"/>
  <c r="AI3046" i="1"/>
  <c r="AJ3045" i="1"/>
  <c r="AM3045" i="1" s="1"/>
  <c r="AI3045" i="1"/>
  <c r="AL3045" i="1" s="1"/>
  <c r="AJ3044" i="1"/>
  <c r="AM3044" i="1" s="1"/>
  <c r="AI3044" i="1"/>
  <c r="AK3043" i="1"/>
  <c r="AJ3043" i="1"/>
  <c r="AM3043" i="1" s="1"/>
  <c r="AI3043" i="1"/>
  <c r="AL3043" i="1" s="1"/>
  <c r="AL3042" i="1"/>
  <c r="AJ3042" i="1"/>
  <c r="AM3042" i="1" s="1"/>
  <c r="AI3042" i="1"/>
  <c r="AJ3041" i="1"/>
  <c r="AM3041" i="1" s="1"/>
  <c r="AI3041" i="1"/>
  <c r="AL3041" i="1" s="1"/>
  <c r="AJ3040" i="1"/>
  <c r="AM3040" i="1" s="1"/>
  <c r="AI3040" i="1"/>
  <c r="AJ3039" i="1"/>
  <c r="AM3039" i="1" s="1"/>
  <c r="AI3039" i="1"/>
  <c r="AL3039" i="1" s="1"/>
  <c r="AJ3038" i="1"/>
  <c r="AM3038" i="1" s="1"/>
  <c r="AI3038" i="1"/>
  <c r="AJ3037" i="1"/>
  <c r="AM3037" i="1" s="1"/>
  <c r="AI3037" i="1"/>
  <c r="AL3037" i="1" s="1"/>
  <c r="AM3036" i="1"/>
  <c r="AJ3036" i="1"/>
  <c r="AI3036" i="1"/>
  <c r="AJ3035" i="1"/>
  <c r="AM3035" i="1" s="1"/>
  <c r="AI3035" i="1"/>
  <c r="AJ3034" i="1"/>
  <c r="AM3034" i="1" s="1"/>
  <c r="AI3034" i="1"/>
  <c r="AK3033" i="1"/>
  <c r="AJ3033" i="1"/>
  <c r="AM3033" i="1" s="1"/>
  <c r="AI3033" i="1"/>
  <c r="AL3033" i="1" s="1"/>
  <c r="AJ3032" i="1"/>
  <c r="AM3032" i="1" s="1"/>
  <c r="AI3032" i="1"/>
  <c r="AJ3031" i="1"/>
  <c r="AI3031" i="1"/>
  <c r="AL3031" i="1" s="1"/>
  <c r="AM3030" i="1"/>
  <c r="AJ3030" i="1"/>
  <c r="AI3030" i="1"/>
  <c r="AJ3029" i="1"/>
  <c r="AM3029" i="1" s="1"/>
  <c r="AI3029" i="1"/>
  <c r="AL3029" i="1" s="1"/>
  <c r="AJ3028" i="1"/>
  <c r="AM3028" i="1" s="1"/>
  <c r="AI3028" i="1"/>
  <c r="AJ3027" i="1"/>
  <c r="AM3027" i="1" s="1"/>
  <c r="AI3027" i="1"/>
  <c r="AL3027" i="1" s="1"/>
  <c r="AJ3026" i="1"/>
  <c r="AM3026" i="1" s="1"/>
  <c r="AI3026" i="1"/>
  <c r="AL3026" i="1" s="1"/>
  <c r="AJ3025" i="1"/>
  <c r="AM3025" i="1" s="1"/>
  <c r="AI3025" i="1"/>
  <c r="AL3025" i="1" s="1"/>
  <c r="AJ3024" i="1"/>
  <c r="AM3024" i="1" s="1"/>
  <c r="AI3024" i="1"/>
  <c r="AJ3023" i="1"/>
  <c r="AM3023" i="1" s="1"/>
  <c r="AI3023" i="1"/>
  <c r="AJ3022" i="1"/>
  <c r="AM3022" i="1" s="1"/>
  <c r="AI3022" i="1"/>
  <c r="AK3021" i="1"/>
  <c r="AJ3021" i="1"/>
  <c r="AM3021" i="1" s="1"/>
  <c r="AI3021" i="1"/>
  <c r="AL3021" i="1" s="1"/>
  <c r="AJ3020" i="1"/>
  <c r="AM3020" i="1" s="1"/>
  <c r="AI3020" i="1"/>
  <c r="AK3019" i="1"/>
  <c r="AJ3019" i="1"/>
  <c r="AM3019" i="1" s="1"/>
  <c r="AI3019" i="1"/>
  <c r="AL3019" i="1" s="1"/>
  <c r="AJ3018" i="1"/>
  <c r="AM3018" i="1" s="1"/>
  <c r="AI3018" i="1"/>
  <c r="AJ3017" i="1"/>
  <c r="AM3017" i="1" s="1"/>
  <c r="AI3017" i="1"/>
  <c r="AL3017" i="1" s="1"/>
  <c r="AJ3016" i="1"/>
  <c r="AM3016" i="1" s="1"/>
  <c r="AI3016" i="1"/>
  <c r="AJ3015" i="1"/>
  <c r="AM3015" i="1" s="1"/>
  <c r="AI3015" i="1"/>
  <c r="AL3015" i="1" s="1"/>
  <c r="AJ3014" i="1"/>
  <c r="AM3014" i="1" s="1"/>
  <c r="AI3014" i="1"/>
  <c r="AJ3013" i="1"/>
  <c r="AM3013" i="1" s="1"/>
  <c r="AI3013" i="1"/>
  <c r="AL3013" i="1" s="1"/>
  <c r="AJ3012" i="1"/>
  <c r="AM3012" i="1" s="1"/>
  <c r="AI3012" i="1"/>
  <c r="AJ3011" i="1"/>
  <c r="AM3011" i="1" s="1"/>
  <c r="AI3011" i="1"/>
  <c r="AM3010" i="1"/>
  <c r="AJ3010" i="1"/>
  <c r="AI3010" i="1"/>
  <c r="AJ3009" i="1"/>
  <c r="AM3009" i="1" s="1"/>
  <c r="AI3009" i="1"/>
  <c r="AL3009" i="1" s="1"/>
  <c r="AJ3008" i="1"/>
  <c r="AM3008" i="1" s="1"/>
  <c r="AI3008" i="1"/>
  <c r="AJ3007" i="1"/>
  <c r="AM3007" i="1" s="1"/>
  <c r="AI3007" i="1"/>
  <c r="AL3007" i="1" s="1"/>
  <c r="AL3006" i="1"/>
  <c r="AJ3006" i="1"/>
  <c r="AM3006" i="1" s="1"/>
  <c r="AI3006" i="1"/>
  <c r="AK3006" i="1" s="1"/>
  <c r="AJ3005" i="1"/>
  <c r="AM3005" i="1" s="1"/>
  <c r="AI3005" i="1"/>
  <c r="AL3005" i="1" s="1"/>
  <c r="AJ3004" i="1"/>
  <c r="AM3004" i="1" s="1"/>
  <c r="AI3004" i="1"/>
  <c r="AJ3003" i="1"/>
  <c r="AM3003" i="1" s="1"/>
  <c r="AI3003" i="1"/>
  <c r="AL3003" i="1" s="1"/>
  <c r="AJ3002" i="1"/>
  <c r="AM3002" i="1" s="1"/>
  <c r="AI3002" i="1"/>
  <c r="AJ3001" i="1"/>
  <c r="AM3001" i="1" s="1"/>
  <c r="AI3001" i="1"/>
  <c r="AL3001" i="1" s="1"/>
  <c r="AJ3000" i="1"/>
  <c r="AM3000" i="1" s="1"/>
  <c r="AI3000" i="1"/>
  <c r="AL2999" i="1"/>
  <c r="AJ2999" i="1"/>
  <c r="AM2999" i="1" s="1"/>
  <c r="AI2999" i="1"/>
  <c r="AK2999" i="1" s="1"/>
  <c r="AJ2998" i="1"/>
  <c r="AM2998" i="1" s="1"/>
  <c r="AI2998" i="1"/>
  <c r="AK2997" i="1"/>
  <c r="AJ2997" i="1"/>
  <c r="AM2997" i="1" s="1"/>
  <c r="AI2997" i="1"/>
  <c r="AL2997" i="1" s="1"/>
  <c r="AJ2996" i="1"/>
  <c r="AM2996" i="1" s="1"/>
  <c r="AI2996" i="1"/>
  <c r="AK2995" i="1"/>
  <c r="AJ2995" i="1"/>
  <c r="AM2995" i="1" s="1"/>
  <c r="AI2995" i="1"/>
  <c r="AL2995" i="1" s="1"/>
  <c r="AJ2994" i="1"/>
  <c r="AM2994" i="1" s="1"/>
  <c r="AI2994" i="1"/>
  <c r="AJ2993" i="1"/>
  <c r="AM2993" i="1" s="1"/>
  <c r="AI2993" i="1"/>
  <c r="AL2993" i="1" s="1"/>
  <c r="AJ2992" i="1"/>
  <c r="AM2992" i="1" s="1"/>
  <c r="AI2992" i="1"/>
  <c r="AJ2991" i="1"/>
  <c r="AM2991" i="1" s="1"/>
  <c r="AI2991" i="1"/>
  <c r="AJ2990" i="1"/>
  <c r="AM2990" i="1" s="1"/>
  <c r="AI2990" i="1"/>
  <c r="AJ2989" i="1"/>
  <c r="AM2989" i="1" s="1"/>
  <c r="AI2989" i="1"/>
  <c r="AM2988" i="1"/>
  <c r="AJ2988" i="1"/>
  <c r="AI2988" i="1"/>
  <c r="AJ2987" i="1"/>
  <c r="AM2987" i="1" s="1"/>
  <c r="AI2987" i="1"/>
  <c r="AJ2986" i="1"/>
  <c r="AM2986" i="1" s="1"/>
  <c r="AI2986" i="1"/>
  <c r="AJ2985" i="1"/>
  <c r="AM2985" i="1" s="1"/>
  <c r="AI2985" i="1"/>
  <c r="AL2985" i="1" s="1"/>
  <c r="AJ2984" i="1"/>
  <c r="AM2984" i="1" s="1"/>
  <c r="AI2984" i="1"/>
  <c r="AJ2983" i="1"/>
  <c r="AM2983" i="1" s="1"/>
  <c r="AI2983" i="1"/>
  <c r="AM2982" i="1"/>
  <c r="AL2982" i="1"/>
  <c r="AJ2982" i="1"/>
  <c r="AI2982" i="1"/>
  <c r="AJ2981" i="1"/>
  <c r="AM2981" i="1" s="1"/>
  <c r="AI2981" i="1"/>
  <c r="AL2981" i="1" s="1"/>
  <c r="AJ2980" i="1"/>
  <c r="AM2980" i="1" s="1"/>
  <c r="AI2980" i="1"/>
  <c r="AJ2979" i="1"/>
  <c r="AM2979" i="1" s="1"/>
  <c r="AI2979" i="1"/>
  <c r="AL2979" i="1" s="1"/>
  <c r="AJ2978" i="1"/>
  <c r="AM2978" i="1" s="1"/>
  <c r="AI2978" i="1"/>
  <c r="AJ2977" i="1"/>
  <c r="AM2977" i="1" s="1"/>
  <c r="AI2977" i="1"/>
  <c r="AL2977" i="1" s="1"/>
  <c r="AJ2976" i="1"/>
  <c r="AM2976" i="1" s="1"/>
  <c r="AI2976" i="1"/>
  <c r="AL2975" i="1"/>
  <c r="AJ2975" i="1"/>
  <c r="AM2975" i="1" s="1"/>
  <c r="AI2975" i="1"/>
  <c r="AM2974" i="1"/>
  <c r="AJ2974" i="1"/>
  <c r="AI2974" i="1"/>
  <c r="AJ2973" i="1"/>
  <c r="AM2973" i="1" s="1"/>
  <c r="AI2973" i="1"/>
  <c r="AL2973" i="1" s="1"/>
  <c r="AJ2972" i="1"/>
  <c r="AM2972" i="1" s="1"/>
  <c r="AI2972" i="1"/>
  <c r="AJ2971" i="1"/>
  <c r="AM2971" i="1" s="1"/>
  <c r="AI2971" i="1"/>
  <c r="AL2971" i="1" s="1"/>
  <c r="AJ2970" i="1"/>
  <c r="AM2970" i="1" s="1"/>
  <c r="AI2970" i="1"/>
  <c r="AJ2969" i="1"/>
  <c r="AM2969" i="1" s="1"/>
  <c r="AI2969" i="1"/>
  <c r="AJ2968" i="1"/>
  <c r="AM2968" i="1" s="1"/>
  <c r="AI2968" i="1"/>
  <c r="AJ2967" i="1"/>
  <c r="AM2967" i="1" s="1"/>
  <c r="AI2967" i="1"/>
  <c r="AJ2966" i="1"/>
  <c r="AM2966" i="1" s="1"/>
  <c r="AI2966" i="1"/>
  <c r="AK2966" i="1" s="1"/>
  <c r="AJ2965" i="1"/>
  <c r="AM2965" i="1" s="1"/>
  <c r="AI2965" i="1"/>
  <c r="AJ2964" i="1"/>
  <c r="AM2964" i="1" s="1"/>
  <c r="AI2964" i="1"/>
  <c r="AJ2963" i="1"/>
  <c r="AM2963" i="1" s="1"/>
  <c r="AI2963" i="1"/>
  <c r="AJ2962" i="1"/>
  <c r="AM2962" i="1" s="1"/>
  <c r="AI2962" i="1"/>
  <c r="AJ2961" i="1"/>
  <c r="AM2961" i="1" s="1"/>
  <c r="AI2961" i="1"/>
  <c r="AL2961" i="1" s="1"/>
  <c r="AJ2960" i="1"/>
  <c r="AM2960" i="1" s="1"/>
  <c r="AI2960" i="1"/>
  <c r="AJ2959" i="1"/>
  <c r="AM2959" i="1" s="1"/>
  <c r="AI2959" i="1"/>
  <c r="AL2959" i="1" s="1"/>
  <c r="AL2958" i="1"/>
  <c r="AJ2958" i="1"/>
  <c r="AM2958" i="1" s="1"/>
  <c r="AI2958" i="1"/>
  <c r="AJ2957" i="1"/>
  <c r="AM2957" i="1" s="1"/>
  <c r="AI2957" i="1"/>
  <c r="AL2957" i="1" s="1"/>
  <c r="AJ2956" i="1"/>
  <c r="AM2956" i="1" s="1"/>
  <c r="AI2956" i="1"/>
  <c r="AJ2955" i="1"/>
  <c r="AM2955" i="1" s="1"/>
  <c r="AI2955" i="1"/>
  <c r="AL2955" i="1" s="1"/>
  <c r="AJ2954" i="1"/>
  <c r="AM2954" i="1" s="1"/>
  <c r="AI2954" i="1"/>
  <c r="AJ2953" i="1"/>
  <c r="AM2953" i="1" s="1"/>
  <c r="AI2953" i="1"/>
  <c r="AL2953" i="1" s="1"/>
  <c r="AM2952" i="1"/>
  <c r="AJ2952" i="1"/>
  <c r="AI2952" i="1"/>
  <c r="AL2951" i="1"/>
  <c r="AJ2951" i="1"/>
  <c r="AM2951" i="1" s="1"/>
  <c r="AI2951" i="1"/>
  <c r="AM2950" i="1"/>
  <c r="AJ2950" i="1"/>
  <c r="AI2950" i="1"/>
  <c r="AJ2949" i="1"/>
  <c r="AM2949" i="1" s="1"/>
  <c r="AI2949" i="1"/>
  <c r="AL2949" i="1" s="1"/>
  <c r="AJ2948" i="1"/>
  <c r="AM2948" i="1" s="1"/>
  <c r="AI2948" i="1"/>
  <c r="AJ2947" i="1"/>
  <c r="AM2947" i="1" s="1"/>
  <c r="AI2947" i="1"/>
  <c r="AL2947" i="1" s="1"/>
  <c r="AJ2946" i="1"/>
  <c r="AM2946" i="1" s="1"/>
  <c r="AI2946" i="1"/>
  <c r="AJ2945" i="1"/>
  <c r="AM2945" i="1" s="1"/>
  <c r="AI2945" i="1"/>
  <c r="AJ2944" i="1"/>
  <c r="AM2944" i="1" s="1"/>
  <c r="AI2944" i="1"/>
  <c r="AJ2943" i="1"/>
  <c r="AM2943" i="1" s="1"/>
  <c r="AI2943" i="1"/>
  <c r="AJ2942" i="1"/>
  <c r="AM2942" i="1" s="1"/>
  <c r="AI2942" i="1"/>
  <c r="AK2942" i="1" s="1"/>
  <c r="AJ2941" i="1"/>
  <c r="AM2941" i="1" s="1"/>
  <c r="AI2941" i="1"/>
  <c r="AL2941" i="1" s="1"/>
  <c r="AJ2940" i="1"/>
  <c r="AM2940" i="1" s="1"/>
  <c r="AI2940" i="1"/>
  <c r="AJ2939" i="1"/>
  <c r="AI2939" i="1"/>
  <c r="AL2939" i="1" s="1"/>
  <c r="AM2938" i="1"/>
  <c r="AJ2938" i="1"/>
  <c r="AI2938" i="1"/>
  <c r="AJ2937" i="1"/>
  <c r="AM2937" i="1" s="1"/>
  <c r="AI2937" i="1"/>
  <c r="AL2937" i="1" s="1"/>
  <c r="AJ2936" i="1"/>
  <c r="AM2936" i="1" s="1"/>
  <c r="AI2936" i="1"/>
  <c r="AJ2935" i="1"/>
  <c r="AM2935" i="1" s="1"/>
  <c r="AI2935" i="1"/>
  <c r="AL2935" i="1" s="1"/>
  <c r="AJ2934" i="1"/>
  <c r="AM2934" i="1" s="1"/>
  <c r="AI2934" i="1"/>
  <c r="AL2934" i="1" s="1"/>
  <c r="AJ2933" i="1"/>
  <c r="AM2933" i="1" s="1"/>
  <c r="AI2933" i="1"/>
  <c r="AL2933" i="1" s="1"/>
  <c r="AJ2932" i="1"/>
  <c r="AM2932" i="1" s="1"/>
  <c r="AI2932" i="1"/>
  <c r="AJ2931" i="1"/>
  <c r="AM2931" i="1" s="1"/>
  <c r="AI2931" i="1"/>
  <c r="AL2931" i="1" s="1"/>
  <c r="AJ2930" i="1"/>
  <c r="AM2930" i="1" s="1"/>
  <c r="AI2930" i="1"/>
  <c r="AJ2929" i="1"/>
  <c r="AM2929" i="1" s="1"/>
  <c r="AI2929" i="1"/>
  <c r="AL2929" i="1" s="1"/>
  <c r="AJ2928" i="1"/>
  <c r="AM2928" i="1" s="1"/>
  <c r="AI2928" i="1"/>
  <c r="AJ2927" i="1"/>
  <c r="AM2927" i="1" s="1"/>
  <c r="AI2927" i="1"/>
  <c r="AL2926" i="1"/>
  <c r="AJ2926" i="1"/>
  <c r="AM2926" i="1" s="1"/>
  <c r="AI2926" i="1"/>
  <c r="AJ2925" i="1"/>
  <c r="AM2925" i="1" s="1"/>
  <c r="AI2925" i="1"/>
  <c r="AL2925" i="1" s="1"/>
  <c r="AJ2924" i="1"/>
  <c r="AM2924" i="1" s="1"/>
  <c r="AI2924" i="1"/>
  <c r="AJ2923" i="1"/>
  <c r="AM2923" i="1" s="1"/>
  <c r="AI2923" i="1"/>
  <c r="AL2923" i="1" s="1"/>
  <c r="AJ2922" i="1"/>
  <c r="AM2922" i="1" s="1"/>
  <c r="AI2922" i="1"/>
  <c r="AJ2921" i="1"/>
  <c r="AM2921" i="1" s="1"/>
  <c r="AI2921" i="1"/>
  <c r="AJ2920" i="1"/>
  <c r="AM2920" i="1" s="1"/>
  <c r="AI2920" i="1"/>
  <c r="AJ2919" i="1"/>
  <c r="AM2919" i="1" s="1"/>
  <c r="AI2919" i="1"/>
  <c r="AJ2918" i="1"/>
  <c r="AM2918" i="1" s="1"/>
  <c r="AI2918" i="1"/>
  <c r="AJ2917" i="1"/>
  <c r="AM2917" i="1" s="1"/>
  <c r="AI2917" i="1"/>
  <c r="AL2917" i="1" s="1"/>
  <c r="AJ2916" i="1"/>
  <c r="AM2916" i="1" s="1"/>
  <c r="AI2916" i="1"/>
  <c r="AK2915" i="1"/>
  <c r="AJ2915" i="1"/>
  <c r="AM2915" i="1" s="1"/>
  <c r="AI2915" i="1"/>
  <c r="AL2915" i="1" s="1"/>
  <c r="AL2914" i="1"/>
  <c r="AJ2914" i="1"/>
  <c r="AM2914" i="1" s="1"/>
  <c r="AI2914" i="1"/>
  <c r="AK2914" i="1" s="1"/>
  <c r="AJ2913" i="1"/>
  <c r="AM2913" i="1" s="1"/>
  <c r="AI2913" i="1"/>
  <c r="AL2913" i="1" s="1"/>
  <c r="AJ2912" i="1"/>
  <c r="AM2912" i="1" s="1"/>
  <c r="AI2912" i="1"/>
  <c r="AJ2911" i="1"/>
  <c r="AM2911" i="1" s="1"/>
  <c r="AI2911" i="1"/>
  <c r="AL2911" i="1" s="1"/>
  <c r="AJ2910" i="1"/>
  <c r="AM2910" i="1" s="1"/>
  <c r="AI2910" i="1"/>
  <c r="AL2910" i="1" s="1"/>
  <c r="AJ2909" i="1"/>
  <c r="AM2909" i="1" s="1"/>
  <c r="AI2909" i="1"/>
  <c r="AL2909" i="1" s="1"/>
  <c r="AM2908" i="1"/>
  <c r="AJ2908" i="1"/>
  <c r="AI2908" i="1"/>
  <c r="AJ2907" i="1"/>
  <c r="AM2907" i="1" s="1"/>
  <c r="AI2907" i="1"/>
  <c r="AM2906" i="1"/>
  <c r="AJ2906" i="1"/>
  <c r="AI2906" i="1"/>
  <c r="AJ2905" i="1"/>
  <c r="AM2905" i="1" s="1"/>
  <c r="AI2905" i="1"/>
  <c r="AL2905" i="1" s="1"/>
  <c r="AJ2904" i="1"/>
  <c r="AM2904" i="1" s="1"/>
  <c r="AI2904" i="1"/>
  <c r="AL2903" i="1"/>
  <c r="AJ2903" i="1"/>
  <c r="AI2903" i="1"/>
  <c r="AL2902" i="1"/>
  <c r="AJ2902" i="1"/>
  <c r="AM2902" i="1" s="1"/>
  <c r="AI2902" i="1"/>
  <c r="AK2902" i="1" s="1"/>
  <c r="AJ2901" i="1"/>
  <c r="AM2901" i="1" s="1"/>
  <c r="AI2901" i="1"/>
  <c r="AL2901" i="1" s="1"/>
  <c r="AJ2900" i="1"/>
  <c r="AM2900" i="1" s="1"/>
  <c r="AI2900" i="1"/>
  <c r="AJ2899" i="1"/>
  <c r="AM2899" i="1" s="1"/>
  <c r="AI2899" i="1"/>
  <c r="AL2899" i="1" s="1"/>
  <c r="AJ2898" i="1"/>
  <c r="AM2898" i="1" s="1"/>
  <c r="AI2898" i="1"/>
  <c r="AJ2897" i="1"/>
  <c r="AM2897" i="1" s="1"/>
  <c r="AI2897" i="1"/>
  <c r="AL2897" i="1" s="1"/>
  <c r="AJ2896" i="1"/>
  <c r="AM2896" i="1" s="1"/>
  <c r="AI2896" i="1"/>
  <c r="AJ2895" i="1"/>
  <c r="AM2895" i="1" s="1"/>
  <c r="AI2895" i="1"/>
  <c r="AJ2894" i="1"/>
  <c r="AM2894" i="1" s="1"/>
  <c r="AI2894" i="1"/>
  <c r="AJ2893" i="1"/>
  <c r="AI2893" i="1"/>
  <c r="AL2893" i="1" s="1"/>
  <c r="AJ2892" i="1"/>
  <c r="AM2892" i="1" s="1"/>
  <c r="AI2892" i="1"/>
  <c r="AJ2891" i="1"/>
  <c r="AM2891" i="1" s="1"/>
  <c r="AI2891" i="1"/>
  <c r="AM2890" i="1"/>
  <c r="AL2890" i="1"/>
  <c r="AJ2890" i="1"/>
  <c r="AI2890" i="1"/>
  <c r="AK2890" i="1" s="1"/>
  <c r="AJ2889" i="1"/>
  <c r="AM2889" i="1" s="1"/>
  <c r="AI2889" i="1"/>
  <c r="AL2889" i="1" s="1"/>
  <c r="AJ2888" i="1"/>
  <c r="AM2888" i="1" s="1"/>
  <c r="AI2888" i="1"/>
  <c r="AJ2887" i="1"/>
  <c r="AM2887" i="1" s="1"/>
  <c r="AI2887" i="1"/>
  <c r="AL2887" i="1" s="1"/>
  <c r="AJ2886" i="1"/>
  <c r="AM2886" i="1" s="1"/>
  <c r="AI2886" i="1"/>
  <c r="AL2886" i="1" s="1"/>
  <c r="AJ2885" i="1"/>
  <c r="AM2885" i="1" s="1"/>
  <c r="AI2885" i="1"/>
  <c r="AL2885" i="1" s="1"/>
  <c r="AM2884" i="1"/>
  <c r="AJ2884" i="1"/>
  <c r="AI2884" i="1"/>
  <c r="AJ2883" i="1"/>
  <c r="AM2883" i="1" s="1"/>
  <c r="AI2883" i="1"/>
  <c r="AJ2882" i="1"/>
  <c r="AM2882" i="1" s="1"/>
  <c r="AI2882" i="1"/>
  <c r="AJ2881" i="1"/>
  <c r="AI2881" i="1"/>
  <c r="AL2881" i="1" s="1"/>
  <c r="AJ2880" i="1"/>
  <c r="AM2880" i="1" s="1"/>
  <c r="AI2880" i="1"/>
  <c r="AJ2879" i="1"/>
  <c r="AM2879" i="1" s="1"/>
  <c r="AI2879" i="1"/>
  <c r="AL2879" i="1" s="1"/>
  <c r="AL2878" i="1"/>
  <c r="AJ2878" i="1"/>
  <c r="AM2878" i="1" s="1"/>
  <c r="AI2878" i="1"/>
  <c r="AK2878" i="1" s="1"/>
  <c r="AJ2877" i="1"/>
  <c r="AM2877" i="1" s="1"/>
  <c r="AI2877" i="1"/>
  <c r="AL2877" i="1" s="1"/>
  <c r="AJ2876" i="1"/>
  <c r="AM2876" i="1" s="1"/>
  <c r="AI2876" i="1"/>
  <c r="AJ2875" i="1"/>
  <c r="AM2875" i="1" s="1"/>
  <c r="AI2875" i="1"/>
  <c r="AJ2874" i="1"/>
  <c r="AM2874" i="1" s="1"/>
  <c r="AI2874" i="1"/>
  <c r="AJ2873" i="1"/>
  <c r="AM2873" i="1" s="1"/>
  <c r="AI2873" i="1"/>
  <c r="AJ2872" i="1"/>
  <c r="AM2872" i="1" s="1"/>
  <c r="AI2872" i="1"/>
  <c r="AL2871" i="1"/>
  <c r="AJ2871" i="1"/>
  <c r="AM2871" i="1" s="1"/>
  <c r="AI2871" i="1"/>
  <c r="AK2871" i="1" s="1"/>
  <c r="AJ2870" i="1"/>
  <c r="AM2870" i="1" s="1"/>
  <c r="AI2870" i="1"/>
  <c r="AJ2869" i="1"/>
  <c r="AM2869" i="1" s="1"/>
  <c r="AI2869" i="1"/>
  <c r="AL2869" i="1" s="1"/>
  <c r="AJ2868" i="1"/>
  <c r="AM2868" i="1" s="1"/>
  <c r="AI2868" i="1"/>
  <c r="AJ2867" i="1"/>
  <c r="AM2867" i="1" s="1"/>
  <c r="AI2867" i="1"/>
  <c r="AM2866" i="1"/>
  <c r="AL2866" i="1"/>
  <c r="AJ2866" i="1"/>
  <c r="AI2866" i="1"/>
  <c r="AJ2865" i="1"/>
  <c r="AM2865" i="1" s="1"/>
  <c r="AI2865" i="1"/>
  <c r="AL2865" i="1" s="1"/>
  <c r="AJ2864" i="1"/>
  <c r="AM2864" i="1" s="1"/>
  <c r="AI2864" i="1"/>
  <c r="AJ2863" i="1"/>
  <c r="AM2863" i="1" s="1"/>
  <c r="AI2863" i="1"/>
  <c r="AJ2862" i="1"/>
  <c r="AM2862" i="1" s="1"/>
  <c r="AI2862" i="1"/>
  <c r="AJ2861" i="1"/>
  <c r="AM2861" i="1" s="1"/>
  <c r="AI2861" i="1"/>
  <c r="AL2861" i="1" s="1"/>
  <c r="AJ2860" i="1"/>
  <c r="AM2860" i="1" s="1"/>
  <c r="AI2860" i="1"/>
  <c r="AL2859" i="1"/>
  <c r="AJ2859" i="1"/>
  <c r="AM2859" i="1" s="1"/>
  <c r="AI2859" i="1"/>
  <c r="AM2858" i="1"/>
  <c r="AJ2858" i="1"/>
  <c r="AI2858" i="1"/>
  <c r="AK2857" i="1"/>
  <c r="AJ2857" i="1"/>
  <c r="AM2857" i="1" s="1"/>
  <c r="AI2857" i="1"/>
  <c r="AL2857" i="1" s="1"/>
  <c r="AJ2856" i="1"/>
  <c r="AM2856" i="1" s="1"/>
  <c r="AI2856" i="1"/>
  <c r="AJ2855" i="1"/>
  <c r="AM2855" i="1" s="1"/>
  <c r="AI2855" i="1"/>
  <c r="AJ2854" i="1"/>
  <c r="AM2854" i="1" s="1"/>
  <c r="AI2854" i="1"/>
  <c r="AK2854" i="1" s="1"/>
  <c r="AJ2853" i="1"/>
  <c r="AM2853" i="1" s="1"/>
  <c r="AI2853" i="1"/>
  <c r="AL2853" i="1" s="1"/>
  <c r="AJ2852" i="1"/>
  <c r="AM2852" i="1" s="1"/>
  <c r="AI2852" i="1"/>
  <c r="AJ2851" i="1"/>
  <c r="AM2851" i="1" s="1"/>
  <c r="AI2851" i="1"/>
  <c r="AJ2850" i="1"/>
  <c r="AM2850" i="1" s="1"/>
  <c r="AI2850" i="1"/>
  <c r="AJ2849" i="1"/>
  <c r="AM2849" i="1" s="1"/>
  <c r="AI2849" i="1"/>
  <c r="AJ2848" i="1"/>
  <c r="AM2848" i="1" s="1"/>
  <c r="AI2848" i="1"/>
  <c r="AJ2847" i="1"/>
  <c r="AM2847" i="1" s="1"/>
  <c r="AI2847" i="1"/>
  <c r="AM2846" i="1"/>
  <c r="AJ2846" i="1"/>
  <c r="AI2846" i="1"/>
  <c r="AK2846" i="1" s="1"/>
  <c r="AJ2845" i="1"/>
  <c r="AM2845" i="1" s="1"/>
  <c r="AI2845" i="1"/>
  <c r="AL2845" i="1" s="1"/>
  <c r="AJ2844" i="1"/>
  <c r="AM2844" i="1" s="1"/>
  <c r="AI2844" i="1"/>
  <c r="AJ2843" i="1"/>
  <c r="AM2843" i="1" s="1"/>
  <c r="AI2843" i="1"/>
  <c r="AL2843" i="1" s="1"/>
  <c r="AJ2842" i="1"/>
  <c r="AM2842" i="1" s="1"/>
  <c r="AI2842" i="1"/>
  <c r="AL2842" i="1" s="1"/>
  <c r="AJ2841" i="1"/>
  <c r="AM2841" i="1" s="1"/>
  <c r="AI2841" i="1"/>
  <c r="AL2841" i="1" s="1"/>
  <c r="AJ2840" i="1"/>
  <c r="AM2840" i="1" s="1"/>
  <c r="AI2840" i="1"/>
  <c r="AJ2839" i="1"/>
  <c r="AM2839" i="1" s="1"/>
  <c r="AI2839" i="1"/>
  <c r="AJ2838" i="1"/>
  <c r="AM2838" i="1" s="1"/>
  <c r="AI2838" i="1"/>
  <c r="AJ2837" i="1"/>
  <c r="AM2837" i="1" s="1"/>
  <c r="AI2837" i="1"/>
  <c r="AL2837" i="1" s="1"/>
  <c r="AM2836" i="1"/>
  <c r="AJ2836" i="1"/>
  <c r="AI2836" i="1"/>
  <c r="AJ2835" i="1"/>
  <c r="AM2835" i="1" s="1"/>
  <c r="AI2835" i="1"/>
  <c r="AJ2834" i="1"/>
  <c r="AM2834" i="1" s="1"/>
  <c r="AI2834" i="1"/>
  <c r="AJ2833" i="1"/>
  <c r="AM2833" i="1" s="1"/>
  <c r="AI2833" i="1"/>
  <c r="AL2833" i="1" s="1"/>
  <c r="AJ2832" i="1"/>
  <c r="AM2832" i="1" s="1"/>
  <c r="AI2832" i="1"/>
  <c r="AK2831" i="1"/>
  <c r="AJ2831" i="1"/>
  <c r="AM2831" i="1" s="1"/>
  <c r="AI2831" i="1"/>
  <c r="AL2831" i="1" s="1"/>
  <c r="AL2830" i="1"/>
  <c r="AJ2830" i="1"/>
  <c r="AM2830" i="1" s="1"/>
  <c r="AI2830" i="1"/>
  <c r="AK2830" i="1" s="1"/>
  <c r="AJ2829" i="1"/>
  <c r="AM2829" i="1" s="1"/>
  <c r="AI2829" i="1"/>
  <c r="AL2829" i="1" s="1"/>
  <c r="AM2828" i="1"/>
  <c r="AJ2828" i="1"/>
  <c r="AI2828" i="1"/>
  <c r="AJ2827" i="1"/>
  <c r="AM2827" i="1" s="1"/>
  <c r="AI2827" i="1"/>
  <c r="AL2827" i="1" s="1"/>
  <c r="AJ2826" i="1"/>
  <c r="AM2826" i="1" s="1"/>
  <c r="AI2826" i="1"/>
  <c r="AJ2825" i="1"/>
  <c r="AM2825" i="1" s="1"/>
  <c r="AI2825" i="1"/>
  <c r="AJ2824" i="1"/>
  <c r="AM2824" i="1" s="1"/>
  <c r="AI2824" i="1"/>
  <c r="AJ2823" i="1"/>
  <c r="AM2823" i="1" s="1"/>
  <c r="AI2823" i="1"/>
  <c r="AJ2822" i="1"/>
  <c r="AM2822" i="1" s="1"/>
  <c r="AI2822" i="1"/>
  <c r="AJ2821" i="1"/>
  <c r="AM2821" i="1" s="1"/>
  <c r="AI2821" i="1"/>
  <c r="AL2821" i="1" s="1"/>
  <c r="AJ2820" i="1"/>
  <c r="AM2820" i="1" s="1"/>
  <c r="AI2820" i="1"/>
  <c r="AK2819" i="1"/>
  <c r="AJ2819" i="1"/>
  <c r="AM2819" i="1" s="1"/>
  <c r="AI2819" i="1"/>
  <c r="AL2819" i="1" s="1"/>
  <c r="AJ2818" i="1"/>
  <c r="AM2818" i="1" s="1"/>
  <c r="AI2818" i="1"/>
  <c r="AL2818" i="1" s="1"/>
  <c r="AJ2817" i="1"/>
  <c r="AM2817" i="1" s="1"/>
  <c r="AI2817" i="1"/>
  <c r="AL2817" i="1" s="1"/>
  <c r="AJ2816" i="1"/>
  <c r="AM2816" i="1" s="1"/>
  <c r="AI2816" i="1"/>
  <c r="AJ2815" i="1"/>
  <c r="AM2815" i="1" s="1"/>
  <c r="AI2815" i="1"/>
  <c r="AL2815" i="1" s="1"/>
  <c r="AL2814" i="1"/>
  <c r="AJ2814" i="1"/>
  <c r="AM2814" i="1" s="1"/>
  <c r="AI2814" i="1"/>
  <c r="AJ2813" i="1"/>
  <c r="AM2813" i="1" s="1"/>
  <c r="AI2813" i="1"/>
  <c r="AJ2812" i="1"/>
  <c r="AM2812" i="1" s="1"/>
  <c r="AI2812" i="1"/>
  <c r="AJ2811" i="1"/>
  <c r="AM2811" i="1" s="1"/>
  <c r="AI2811" i="1"/>
  <c r="AJ2810" i="1"/>
  <c r="AM2810" i="1" s="1"/>
  <c r="AI2810" i="1"/>
  <c r="AJ2809" i="1"/>
  <c r="AM2809" i="1" s="1"/>
  <c r="AI2809" i="1"/>
  <c r="AL2809" i="1" s="1"/>
  <c r="AJ2808" i="1"/>
  <c r="AM2808" i="1" s="1"/>
  <c r="AI2808" i="1"/>
  <c r="AJ2807" i="1"/>
  <c r="AM2807" i="1" s="1"/>
  <c r="AI2807" i="1"/>
  <c r="AL2807" i="1" s="1"/>
  <c r="AL2806" i="1"/>
  <c r="AJ2806" i="1"/>
  <c r="AM2806" i="1" s="1"/>
  <c r="AI2806" i="1"/>
  <c r="AJ2805" i="1"/>
  <c r="AM2805" i="1" s="1"/>
  <c r="AI2805" i="1"/>
  <c r="AL2805" i="1" s="1"/>
  <c r="AJ2804" i="1"/>
  <c r="AM2804" i="1" s="1"/>
  <c r="AI2804" i="1"/>
  <c r="AJ2803" i="1"/>
  <c r="AM2803" i="1" s="1"/>
  <c r="AI2803" i="1"/>
  <c r="AL2803" i="1" s="1"/>
  <c r="AJ2802" i="1"/>
  <c r="AM2802" i="1" s="1"/>
  <c r="AI2802" i="1"/>
  <c r="AJ2801" i="1"/>
  <c r="AM2801" i="1" s="1"/>
  <c r="AI2801" i="1"/>
  <c r="AL2801" i="1" s="1"/>
  <c r="AM2800" i="1"/>
  <c r="AJ2800" i="1"/>
  <c r="AI2800" i="1"/>
  <c r="AJ2799" i="1"/>
  <c r="AM2799" i="1" s="1"/>
  <c r="AI2799" i="1"/>
  <c r="AJ2798" i="1"/>
  <c r="AM2798" i="1" s="1"/>
  <c r="AI2798" i="1"/>
  <c r="AJ2797" i="1"/>
  <c r="AM2797" i="1" s="1"/>
  <c r="AI2797" i="1"/>
  <c r="AL2797" i="1" s="1"/>
  <c r="AJ2796" i="1"/>
  <c r="AM2796" i="1" s="1"/>
  <c r="AI2796" i="1"/>
  <c r="AJ2795" i="1"/>
  <c r="AM2795" i="1" s="1"/>
  <c r="AI2795" i="1"/>
  <c r="AL2794" i="1"/>
  <c r="AJ2794" i="1"/>
  <c r="AM2794" i="1" s="1"/>
  <c r="AI2794" i="1"/>
  <c r="AK2794" i="1" s="1"/>
  <c r="AJ2793" i="1"/>
  <c r="AM2793" i="1" s="1"/>
  <c r="AI2793" i="1"/>
  <c r="AL2793" i="1" s="1"/>
  <c r="AJ2792" i="1"/>
  <c r="AM2792" i="1" s="1"/>
  <c r="AI2792" i="1"/>
  <c r="AJ2791" i="1"/>
  <c r="AM2791" i="1" s="1"/>
  <c r="AI2791" i="1"/>
  <c r="AL2791" i="1" s="1"/>
  <c r="AJ2790" i="1"/>
  <c r="AM2790" i="1" s="1"/>
  <c r="AI2790" i="1"/>
  <c r="AL2790" i="1" s="1"/>
  <c r="AJ2789" i="1"/>
  <c r="AM2789" i="1" s="1"/>
  <c r="AI2789" i="1"/>
  <c r="AL2789" i="1" s="1"/>
  <c r="AM2788" i="1"/>
  <c r="AJ2788" i="1"/>
  <c r="AI2788" i="1"/>
  <c r="AJ2787" i="1"/>
  <c r="AM2787" i="1" s="1"/>
  <c r="AI2787" i="1"/>
  <c r="AJ2786" i="1"/>
  <c r="AM2786" i="1" s="1"/>
  <c r="AI2786" i="1"/>
  <c r="AJ2785" i="1"/>
  <c r="AM2785" i="1" s="1"/>
  <c r="AI2785" i="1"/>
  <c r="AL2785" i="1" s="1"/>
  <c r="AJ2784" i="1"/>
  <c r="AM2784" i="1" s="1"/>
  <c r="AI2784" i="1"/>
  <c r="AK2783" i="1"/>
  <c r="AJ2783" i="1"/>
  <c r="AM2783" i="1" s="1"/>
  <c r="AI2783" i="1"/>
  <c r="AL2783" i="1" s="1"/>
  <c r="AL2782" i="1"/>
  <c r="AJ2782" i="1"/>
  <c r="AM2782" i="1" s="1"/>
  <c r="AI2782" i="1"/>
  <c r="AK2782" i="1" s="1"/>
  <c r="AJ2781" i="1"/>
  <c r="AM2781" i="1" s="1"/>
  <c r="AI2781" i="1"/>
  <c r="AL2781" i="1" s="1"/>
  <c r="AM2780" i="1"/>
  <c r="AJ2780" i="1"/>
  <c r="AI2780" i="1"/>
  <c r="AK2779" i="1"/>
  <c r="AJ2779" i="1"/>
  <c r="AM2779" i="1" s="1"/>
  <c r="AI2779" i="1"/>
  <c r="AL2779" i="1" s="1"/>
  <c r="AJ2778" i="1"/>
  <c r="AM2778" i="1" s="1"/>
  <c r="AI2778" i="1"/>
  <c r="AJ2777" i="1"/>
  <c r="AM2777" i="1" s="1"/>
  <c r="AI2777" i="1"/>
  <c r="AL2777" i="1" s="1"/>
  <c r="AJ2776" i="1"/>
  <c r="AM2776" i="1" s="1"/>
  <c r="AI2776" i="1"/>
  <c r="AJ2775" i="1"/>
  <c r="AM2775" i="1" s="1"/>
  <c r="AI2775" i="1"/>
  <c r="AJ2774" i="1"/>
  <c r="AM2774" i="1" s="1"/>
  <c r="AI2774" i="1"/>
  <c r="AJ2773" i="1"/>
  <c r="AM2773" i="1" s="1"/>
  <c r="AI2773" i="1"/>
  <c r="AL2773" i="1" s="1"/>
  <c r="AJ2772" i="1"/>
  <c r="AM2772" i="1" s="1"/>
  <c r="AI2772" i="1"/>
  <c r="AJ2771" i="1"/>
  <c r="AM2771" i="1" s="1"/>
  <c r="AI2771" i="1"/>
  <c r="AL2770" i="1"/>
  <c r="AJ2770" i="1"/>
  <c r="AM2770" i="1" s="1"/>
  <c r="AI2770" i="1"/>
  <c r="AK2770" i="1" s="1"/>
  <c r="AJ2769" i="1"/>
  <c r="AM2769" i="1" s="1"/>
  <c r="AI2769" i="1"/>
  <c r="AL2769" i="1" s="1"/>
  <c r="AJ2768" i="1"/>
  <c r="AM2768" i="1" s="1"/>
  <c r="AI2768" i="1"/>
  <c r="AJ2767" i="1"/>
  <c r="AM2767" i="1" s="1"/>
  <c r="AI2767" i="1"/>
  <c r="AJ2766" i="1"/>
  <c r="AM2766" i="1" s="1"/>
  <c r="AI2766" i="1"/>
  <c r="AJ2765" i="1"/>
  <c r="AM2765" i="1" s="1"/>
  <c r="AI2765" i="1"/>
  <c r="AL2765" i="1" s="1"/>
  <c r="AJ2764" i="1"/>
  <c r="AM2764" i="1" s="1"/>
  <c r="AI2764" i="1"/>
  <c r="AJ2763" i="1"/>
  <c r="AM2763" i="1" s="1"/>
  <c r="AI2763" i="1"/>
  <c r="AJ2762" i="1"/>
  <c r="AM2762" i="1" s="1"/>
  <c r="AI2762" i="1"/>
  <c r="AJ2761" i="1"/>
  <c r="AM2761" i="1" s="1"/>
  <c r="AI2761" i="1"/>
  <c r="AL2761" i="1" s="1"/>
  <c r="AJ2760" i="1"/>
  <c r="AM2760" i="1" s="1"/>
  <c r="AI2760" i="1"/>
  <c r="AJ2759" i="1"/>
  <c r="AM2759" i="1" s="1"/>
  <c r="AI2759" i="1"/>
  <c r="AL2759" i="1" s="1"/>
  <c r="AL2758" i="1"/>
  <c r="AJ2758" i="1"/>
  <c r="AM2758" i="1" s="1"/>
  <c r="AI2758" i="1"/>
  <c r="AK2758" i="1" s="1"/>
  <c r="AJ2757" i="1"/>
  <c r="AM2757" i="1" s="1"/>
  <c r="AI2757" i="1"/>
  <c r="AL2757" i="1" s="1"/>
  <c r="AJ2756" i="1"/>
  <c r="AM2756" i="1" s="1"/>
  <c r="AI2756" i="1"/>
  <c r="AJ2755" i="1"/>
  <c r="AM2755" i="1" s="1"/>
  <c r="AI2755" i="1"/>
  <c r="AJ2754" i="1"/>
  <c r="AM2754" i="1" s="1"/>
  <c r="AI2754" i="1"/>
  <c r="AJ2753" i="1"/>
  <c r="AM2753" i="1" s="1"/>
  <c r="AI2753" i="1"/>
  <c r="AJ2752" i="1"/>
  <c r="AM2752" i="1" s="1"/>
  <c r="AI2752" i="1"/>
  <c r="AL2751" i="1"/>
  <c r="AJ2751" i="1"/>
  <c r="AM2751" i="1" s="1"/>
  <c r="AI2751" i="1"/>
  <c r="AK2751" i="1" s="1"/>
  <c r="AM2750" i="1"/>
  <c r="AJ2750" i="1"/>
  <c r="AI2750" i="1"/>
  <c r="AK2750" i="1" s="1"/>
  <c r="AK2749" i="1"/>
  <c r="AJ2749" i="1"/>
  <c r="AM2749" i="1" s="1"/>
  <c r="AI2749" i="1"/>
  <c r="AL2749" i="1" s="1"/>
  <c r="AJ2748" i="1"/>
  <c r="AM2748" i="1" s="1"/>
  <c r="AI2748" i="1"/>
  <c r="AJ2747" i="1"/>
  <c r="AM2747" i="1" s="1"/>
  <c r="AI2747" i="1"/>
  <c r="AJ2746" i="1"/>
  <c r="AM2746" i="1" s="1"/>
  <c r="AI2746" i="1"/>
  <c r="AL2746" i="1" s="1"/>
  <c r="AJ2745" i="1"/>
  <c r="AM2745" i="1" s="1"/>
  <c r="AI2745" i="1"/>
  <c r="AL2745" i="1" s="1"/>
  <c r="AJ2744" i="1"/>
  <c r="AM2744" i="1" s="1"/>
  <c r="AI2744" i="1"/>
  <c r="AJ2743" i="1"/>
  <c r="AM2743" i="1" s="1"/>
  <c r="AI2743" i="1"/>
  <c r="AJ2742" i="1"/>
  <c r="AM2742" i="1" s="1"/>
  <c r="AI2742" i="1"/>
  <c r="AJ2741" i="1"/>
  <c r="AM2741" i="1" s="1"/>
  <c r="AI2741" i="1"/>
  <c r="AL2741" i="1" s="1"/>
  <c r="AJ2740" i="1"/>
  <c r="AM2740" i="1" s="1"/>
  <c r="AI2740" i="1"/>
  <c r="AJ2739" i="1"/>
  <c r="AM2739" i="1" s="1"/>
  <c r="AI2739" i="1"/>
  <c r="AL2739" i="1" s="1"/>
  <c r="AM2738" i="1"/>
  <c r="AJ2738" i="1"/>
  <c r="AI2738" i="1"/>
  <c r="AJ2737" i="1"/>
  <c r="AM2737" i="1" s="1"/>
  <c r="AI2737" i="1"/>
  <c r="AL2737" i="1" s="1"/>
  <c r="AJ2736" i="1"/>
  <c r="AM2736" i="1" s="1"/>
  <c r="AI2736" i="1"/>
  <c r="AJ2735" i="1"/>
  <c r="AM2735" i="1" s="1"/>
  <c r="AI2735" i="1"/>
  <c r="AL2735" i="1" s="1"/>
  <c r="AJ2734" i="1"/>
  <c r="AM2734" i="1" s="1"/>
  <c r="AI2734" i="1"/>
  <c r="AJ2733" i="1"/>
  <c r="AM2733" i="1" s="1"/>
  <c r="AI2733" i="1"/>
  <c r="AJ2732" i="1"/>
  <c r="AM2732" i="1" s="1"/>
  <c r="AI2732" i="1"/>
  <c r="AJ2731" i="1"/>
  <c r="AM2731" i="1" s="1"/>
  <c r="AI2731" i="1"/>
  <c r="AJ2730" i="1"/>
  <c r="AM2730" i="1" s="1"/>
  <c r="AI2730" i="1"/>
  <c r="AJ2729" i="1"/>
  <c r="AM2729" i="1" s="1"/>
  <c r="AI2729" i="1"/>
  <c r="AJ2728" i="1"/>
  <c r="AM2728" i="1" s="1"/>
  <c r="AI2728" i="1"/>
  <c r="AL2727" i="1"/>
  <c r="AJ2727" i="1"/>
  <c r="AM2727" i="1" s="1"/>
  <c r="AI2727" i="1"/>
  <c r="AK2727" i="1" s="1"/>
  <c r="AJ2726" i="1"/>
  <c r="AM2726" i="1" s="1"/>
  <c r="AI2726" i="1"/>
  <c r="AJ2725" i="1"/>
  <c r="AM2725" i="1" s="1"/>
  <c r="AI2725" i="1"/>
  <c r="AL2725" i="1" s="1"/>
  <c r="AJ2724" i="1"/>
  <c r="AM2724" i="1" s="1"/>
  <c r="AI2724" i="1"/>
  <c r="AJ2723" i="1"/>
  <c r="AI2723" i="1"/>
  <c r="AL2723" i="1" s="1"/>
  <c r="AL2722" i="1"/>
  <c r="AJ2722" i="1"/>
  <c r="AM2722" i="1" s="1"/>
  <c r="AI2722" i="1"/>
  <c r="AJ2721" i="1"/>
  <c r="AM2721" i="1" s="1"/>
  <c r="AI2721" i="1"/>
  <c r="AJ2720" i="1"/>
  <c r="AM2720" i="1" s="1"/>
  <c r="AI2720" i="1"/>
  <c r="AJ2719" i="1"/>
  <c r="AM2719" i="1" s="1"/>
  <c r="AI2719" i="1"/>
  <c r="AJ2718" i="1"/>
  <c r="AM2718" i="1" s="1"/>
  <c r="AI2718" i="1"/>
  <c r="AJ2717" i="1"/>
  <c r="AM2717" i="1" s="1"/>
  <c r="AI2717" i="1"/>
  <c r="AL2717" i="1" s="1"/>
  <c r="AJ2716" i="1"/>
  <c r="AM2716" i="1" s="1"/>
  <c r="AI2716" i="1"/>
  <c r="AL2715" i="1"/>
  <c r="AJ2715" i="1"/>
  <c r="AM2715" i="1" s="1"/>
  <c r="AI2715" i="1"/>
  <c r="AK2715" i="1" s="1"/>
  <c r="AJ2714" i="1"/>
  <c r="AM2714" i="1" s="1"/>
  <c r="AI2714" i="1"/>
  <c r="AJ2713" i="1"/>
  <c r="AM2713" i="1" s="1"/>
  <c r="AI2713" i="1"/>
  <c r="AL2713" i="1" s="1"/>
  <c r="AJ2712" i="1"/>
  <c r="AM2712" i="1" s="1"/>
  <c r="AI2712" i="1"/>
  <c r="AJ2711" i="1"/>
  <c r="AM2711" i="1" s="1"/>
  <c r="AI2711" i="1"/>
  <c r="AL2711" i="1" s="1"/>
  <c r="AL2710" i="1"/>
  <c r="AJ2710" i="1"/>
  <c r="AM2710" i="1" s="1"/>
  <c r="AI2710" i="1"/>
  <c r="AJ2709" i="1"/>
  <c r="AM2709" i="1" s="1"/>
  <c r="AI2709" i="1"/>
  <c r="AJ2708" i="1"/>
  <c r="AM2708" i="1" s="1"/>
  <c r="AI2708" i="1"/>
  <c r="AJ2707" i="1"/>
  <c r="AM2707" i="1" s="1"/>
  <c r="AI2707" i="1"/>
  <c r="AJ2706" i="1"/>
  <c r="AM2706" i="1" s="1"/>
  <c r="AI2706" i="1"/>
  <c r="AJ2705" i="1"/>
  <c r="AM2705" i="1" s="1"/>
  <c r="AI2705" i="1"/>
  <c r="AL2705" i="1" s="1"/>
  <c r="AJ2704" i="1"/>
  <c r="AM2704" i="1" s="1"/>
  <c r="AI2704" i="1"/>
  <c r="AJ2703" i="1"/>
  <c r="AM2703" i="1" s="1"/>
  <c r="AI2703" i="1"/>
  <c r="AM2702" i="1"/>
  <c r="AJ2702" i="1"/>
  <c r="AI2702" i="1"/>
  <c r="AL2702" i="1" s="1"/>
  <c r="AJ2701" i="1"/>
  <c r="AI2701" i="1"/>
  <c r="AL2701" i="1" s="1"/>
  <c r="AJ2700" i="1"/>
  <c r="AM2700" i="1" s="1"/>
  <c r="AI2700" i="1"/>
  <c r="AJ2699" i="1"/>
  <c r="AI2699" i="1"/>
  <c r="AL2699" i="1" s="1"/>
  <c r="AL2698" i="1"/>
  <c r="AJ2698" i="1"/>
  <c r="AM2698" i="1" s="1"/>
  <c r="AI2698" i="1"/>
  <c r="AJ2697" i="1"/>
  <c r="AM2697" i="1" s="1"/>
  <c r="AI2697" i="1"/>
  <c r="AJ2696" i="1"/>
  <c r="AM2696" i="1" s="1"/>
  <c r="AI2696" i="1"/>
  <c r="AJ2695" i="1"/>
  <c r="AM2695" i="1" s="1"/>
  <c r="AI2695" i="1"/>
  <c r="AJ2694" i="1"/>
  <c r="AM2694" i="1" s="1"/>
  <c r="AI2694" i="1"/>
  <c r="AJ2693" i="1"/>
  <c r="AM2693" i="1" s="1"/>
  <c r="AI2693" i="1"/>
  <c r="AL2693" i="1" s="1"/>
  <c r="AJ2692" i="1"/>
  <c r="AM2692" i="1" s="1"/>
  <c r="AI2692" i="1"/>
  <c r="AK2691" i="1"/>
  <c r="AJ2691" i="1"/>
  <c r="AM2691" i="1" s="1"/>
  <c r="AI2691" i="1"/>
  <c r="AL2691" i="1" s="1"/>
  <c r="AJ2690" i="1"/>
  <c r="AM2690" i="1" s="1"/>
  <c r="AI2690" i="1"/>
  <c r="AJ2689" i="1"/>
  <c r="AM2689" i="1" s="1"/>
  <c r="AI2689" i="1"/>
  <c r="AL2689" i="1" s="1"/>
  <c r="AJ2688" i="1"/>
  <c r="AM2688" i="1" s="1"/>
  <c r="AI2688" i="1"/>
  <c r="AJ2687" i="1"/>
  <c r="AM2687" i="1" s="1"/>
  <c r="AI2687" i="1"/>
  <c r="AL2687" i="1" s="1"/>
  <c r="AJ2686" i="1"/>
  <c r="AM2686" i="1" s="1"/>
  <c r="AI2686" i="1"/>
  <c r="AJ2685" i="1"/>
  <c r="AM2685" i="1" s="1"/>
  <c r="AI2685" i="1"/>
  <c r="AJ2684" i="1"/>
  <c r="AM2684" i="1" s="1"/>
  <c r="AI2684" i="1"/>
  <c r="AJ2683" i="1"/>
  <c r="AM2683" i="1" s="1"/>
  <c r="AI2683" i="1"/>
  <c r="AJ2682" i="1"/>
  <c r="AM2682" i="1" s="1"/>
  <c r="AI2682" i="1"/>
  <c r="AJ2681" i="1"/>
  <c r="AM2681" i="1" s="1"/>
  <c r="AI2681" i="1"/>
  <c r="AL2681" i="1" s="1"/>
  <c r="AJ2680" i="1"/>
  <c r="AM2680" i="1" s="1"/>
  <c r="AI2680" i="1"/>
  <c r="AJ2679" i="1"/>
  <c r="AM2679" i="1" s="1"/>
  <c r="AI2679" i="1"/>
  <c r="AM2678" i="1"/>
  <c r="AJ2678" i="1"/>
  <c r="AI2678" i="1"/>
  <c r="AL2678" i="1" s="1"/>
  <c r="AJ2677" i="1"/>
  <c r="AM2677" i="1" s="1"/>
  <c r="AI2677" i="1"/>
  <c r="AL2677" i="1" s="1"/>
  <c r="AJ2676" i="1"/>
  <c r="AM2676" i="1" s="1"/>
  <c r="AI2676" i="1"/>
  <c r="AJ2675" i="1"/>
  <c r="AM2675" i="1" s="1"/>
  <c r="AI2675" i="1"/>
  <c r="AL2675" i="1" s="1"/>
  <c r="AJ2674" i="1"/>
  <c r="AM2674" i="1" s="1"/>
  <c r="AI2674" i="1"/>
  <c r="AL2674" i="1" s="1"/>
  <c r="AJ2673" i="1"/>
  <c r="AM2673" i="1" s="1"/>
  <c r="AI2673" i="1"/>
  <c r="AL2673" i="1" s="1"/>
  <c r="AM2672" i="1"/>
  <c r="AJ2672" i="1"/>
  <c r="AI2672" i="1"/>
  <c r="AJ2671" i="1"/>
  <c r="AM2671" i="1" s="1"/>
  <c r="AI2671" i="1"/>
  <c r="AK2671" i="1" s="1"/>
  <c r="AM2670" i="1"/>
  <c r="AJ2670" i="1"/>
  <c r="AI2670" i="1"/>
  <c r="AJ2669" i="1"/>
  <c r="AM2669" i="1" s="1"/>
  <c r="AI2669" i="1"/>
  <c r="AL2669" i="1" s="1"/>
  <c r="AJ2668" i="1"/>
  <c r="AM2668" i="1" s="1"/>
  <c r="AI2668" i="1"/>
  <c r="AJ2667" i="1"/>
  <c r="AM2667" i="1" s="1"/>
  <c r="AI2667" i="1"/>
  <c r="AJ2666" i="1"/>
  <c r="AM2666" i="1" s="1"/>
  <c r="AI2666" i="1"/>
  <c r="AL2666" i="1" s="1"/>
  <c r="AK2665" i="1"/>
  <c r="AJ2665" i="1"/>
  <c r="AM2665" i="1" s="1"/>
  <c r="AI2665" i="1"/>
  <c r="AL2665" i="1" s="1"/>
  <c r="AJ2664" i="1"/>
  <c r="AM2664" i="1" s="1"/>
  <c r="AI2664" i="1"/>
  <c r="AJ2663" i="1"/>
  <c r="AM2663" i="1" s="1"/>
  <c r="AI2663" i="1"/>
  <c r="AL2663" i="1" s="1"/>
  <c r="AJ2662" i="1"/>
  <c r="AM2662" i="1" s="1"/>
  <c r="AI2662" i="1"/>
  <c r="AJ2661" i="1"/>
  <c r="AM2661" i="1" s="1"/>
  <c r="AI2661" i="1"/>
  <c r="AL2661" i="1" s="1"/>
  <c r="AJ2660" i="1"/>
  <c r="AM2660" i="1" s="1"/>
  <c r="AI2660" i="1"/>
  <c r="AL2659" i="1"/>
  <c r="AJ2659" i="1"/>
  <c r="AM2659" i="1" s="1"/>
  <c r="AI2659" i="1"/>
  <c r="AK2659" i="1" s="1"/>
  <c r="AM2658" i="1"/>
  <c r="AJ2658" i="1"/>
  <c r="AI2658" i="1"/>
  <c r="AJ2657" i="1"/>
  <c r="AM2657" i="1" s="1"/>
  <c r="AI2657" i="1"/>
  <c r="AL2657" i="1" s="1"/>
  <c r="AM2656" i="1"/>
  <c r="AJ2656" i="1"/>
  <c r="AI2656" i="1"/>
  <c r="AJ2655" i="1"/>
  <c r="AM2655" i="1" s="1"/>
  <c r="AI2655" i="1"/>
  <c r="AL2655" i="1" s="1"/>
  <c r="AM2654" i="1"/>
  <c r="AL2654" i="1"/>
  <c r="AJ2654" i="1"/>
  <c r="AI2654" i="1"/>
  <c r="AK2654" i="1" s="1"/>
  <c r="AJ2653" i="1"/>
  <c r="AM2653" i="1" s="1"/>
  <c r="AI2653" i="1"/>
  <c r="AL2653" i="1" s="1"/>
  <c r="AJ2652" i="1"/>
  <c r="AM2652" i="1" s="1"/>
  <c r="AI2652" i="1"/>
  <c r="AJ2651" i="1"/>
  <c r="AM2651" i="1" s="1"/>
  <c r="AI2651" i="1"/>
  <c r="AL2651" i="1" s="1"/>
  <c r="AJ2650" i="1"/>
  <c r="AM2650" i="1" s="1"/>
  <c r="AI2650" i="1"/>
  <c r="AL2650" i="1" s="1"/>
  <c r="AJ2649" i="1"/>
  <c r="AM2649" i="1" s="1"/>
  <c r="AI2649" i="1"/>
  <c r="AL2649" i="1" s="1"/>
  <c r="AJ2648" i="1"/>
  <c r="AM2648" i="1" s="1"/>
  <c r="AI2648" i="1"/>
  <c r="AJ2647" i="1"/>
  <c r="AM2647" i="1" s="1"/>
  <c r="AI2647" i="1"/>
  <c r="AJ2646" i="1"/>
  <c r="AM2646" i="1" s="1"/>
  <c r="AI2646" i="1"/>
  <c r="AJ2645" i="1"/>
  <c r="AM2645" i="1" s="1"/>
  <c r="AI2645" i="1"/>
  <c r="AL2645" i="1" s="1"/>
  <c r="AJ2644" i="1"/>
  <c r="AM2644" i="1" s="1"/>
  <c r="AI2644" i="1"/>
  <c r="AJ2643" i="1"/>
  <c r="AM2643" i="1" s="1"/>
  <c r="AI2643" i="1"/>
  <c r="AL2643" i="1" s="1"/>
  <c r="AM2642" i="1"/>
  <c r="AJ2642" i="1"/>
  <c r="AI2642" i="1"/>
  <c r="AL2641" i="1"/>
  <c r="AJ2641" i="1"/>
  <c r="AM2641" i="1" s="1"/>
  <c r="AI2641" i="1"/>
  <c r="AJ2640" i="1"/>
  <c r="AM2640" i="1" s="1"/>
  <c r="AI2640" i="1"/>
  <c r="AJ2639" i="1"/>
  <c r="AM2639" i="1" s="1"/>
  <c r="AI2639" i="1"/>
  <c r="AK2639" i="1" s="1"/>
  <c r="AJ2638" i="1"/>
  <c r="AM2638" i="1" s="1"/>
  <c r="AI2638" i="1"/>
  <c r="AJ2637" i="1"/>
  <c r="AM2637" i="1" s="1"/>
  <c r="AI2637" i="1"/>
  <c r="AL2637" i="1" s="1"/>
  <c r="AJ2636" i="1"/>
  <c r="AM2636" i="1" s="1"/>
  <c r="AI2636" i="1"/>
  <c r="AJ2635" i="1"/>
  <c r="AM2635" i="1" s="1"/>
  <c r="AI2635" i="1"/>
  <c r="AL2635" i="1" s="1"/>
  <c r="AJ2634" i="1"/>
  <c r="AM2634" i="1" s="1"/>
  <c r="AI2634" i="1"/>
  <c r="AJ2633" i="1"/>
  <c r="AM2633" i="1" s="1"/>
  <c r="AI2633" i="1"/>
  <c r="AL2633" i="1" s="1"/>
  <c r="AJ2632" i="1"/>
  <c r="AM2632" i="1" s="1"/>
  <c r="AI2632" i="1"/>
  <c r="AJ2631" i="1"/>
  <c r="AM2631" i="1" s="1"/>
  <c r="AI2631" i="1"/>
  <c r="AL2631" i="1" s="1"/>
  <c r="AJ2630" i="1"/>
  <c r="AM2630" i="1" s="1"/>
  <c r="AI2630" i="1"/>
  <c r="AJ2629" i="1"/>
  <c r="AM2629" i="1" s="1"/>
  <c r="AI2629" i="1"/>
  <c r="AL2629" i="1" s="1"/>
  <c r="AM2628" i="1"/>
  <c r="AJ2628" i="1"/>
  <c r="AI2628" i="1"/>
  <c r="AJ2627" i="1"/>
  <c r="AM2627" i="1" s="1"/>
  <c r="AI2627" i="1"/>
  <c r="AM2626" i="1"/>
  <c r="AJ2626" i="1"/>
  <c r="AI2626" i="1"/>
  <c r="AJ2625" i="1"/>
  <c r="AM2625" i="1" s="1"/>
  <c r="AI2625" i="1"/>
  <c r="AL2625" i="1" s="1"/>
  <c r="AJ2624" i="1"/>
  <c r="AM2624" i="1" s="1"/>
  <c r="AI2624" i="1"/>
  <c r="AJ2623" i="1"/>
  <c r="AM2623" i="1" s="1"/>
  <c r="AI2623" i="1"/>
  <c r="AL2623" i="1" s="1"/>
  <c r="AL2622" i="1"/>
  <c r="AJ2622" i="1"/>
  <c r="AM2622" i="1" s="1"/>
  <c r="AI2622" i="1"/>
  <c r="AJ2621" i="1"/>
  <c r="AM2621" i="1" s="1"/>
  <c r="AI2621" i="1"/>
  <c r="AL2621" i="1" s="1"/>
  <c r="AJ2620" i="1"/>
  <c r="AM2620" i="1" s="1"/>
  <c r="AI2620" i="1"/>
  <c r="AJ2619" i="1"/>
  <c r="AM2619" i="1" s="1"/>
  <c r="AI2619" i="1"/>
  <c r="AL2619" i="1" s="1"/>
  <c r="AJ2618" i="1"/>
  <c r="AM2618" i="1" s="1"/>
  <c r="AI2618" i="1"/>
  <c r="AL2618" i="1" s="1"/>
  <c r="AJ2617" i="1"/>
  <c r="AM2617" i="1" s="1"/>
  <c r="AI2617" i="1"/>
  <c r="AL2617" i="1" s="1"/>
  <c r="AJ2616" i="1"/>
  <c r="AM2616" i="1" s="1"/>
  <c r="AI2616" i="1"/>
  <c r="AJ2615" i="1"/>
  <c r="AM2615" i="1" s="1"/>
  <c r="AI2615" i="1"/>
  <c r="AJ2614" i="1"/>
  <c r="AM2614" i="1" s="1"/>
  <c r="AI2614" i="1"/>
  <c r="AK2614" i="1" s="1"/>
  <c r="AJ2613" i="1"/>
  <c r="AM2613" i="1" s="1"/>
  <c r="AI2613" i="1"/>
  <c r="AL2613" i="1" s="1"/>
  <c r="AJ2612" i="1"/>
  <c r="AM2612" i="1" s="1"/>
  <c r="AI2612" i="1"/>
  <c r="AL2611" i="1"/>
  <c r="AJ2611" i="1"/>
  <c r="AM2611" i="1" s="1"/>
  <c r="AI2611" i="1"/>
  <c r="AK2611" i="1" s="1"/>
  <c r="AJ2610" i="1"/>
  <c r="AM2610" i="1" s="1"/>
  <c r="AI2610" i="1"/>
  <c r="AJ2609" i="1"/>
  <c r="AM2609" i="1" s="1"/>
  <c r="AI2609" i="1"/>
  <c r="AL2609" i="1" s="1"/>
  <c r="AJ2608" i="1"/>
  <c r="AM2608" i="1" s="1"/>
  <c r="AI2608" i="1"/>
  <c r="AL2607" i="1"/>
  <c r="AJ2607" i="1"/>
  <c r="AM2607" i="1" s="1"/>
  <c r="AI2607" i="1"/>
  <c r="AJ2606" i="1"/>
  <c r="AM2606" i="1" s="1"/>
  <c r="AI2606" i="1"/>
  <c r="AK2606" i="1" s="1"/>
  <c r="AJ2605" i="1"/>
  <c r="AM2605" i="1" s="1"/>
  <c r="AI2605" i="1"/>
  <c r="AL2605" i="1" s="1"/>
  <c r="AJ2604" i="1"/>
  <c r="AM2604" i="1" s="1"/>
  <c r="AI2604" i="1"/>
  <c r="AJ2603" i="1"/>
  <c r="AM2603" i="1" s="1"/>
  <c r="AI2603" i="1"/>
  <c r="AL2603" i="1" s="1"/>
  <c r="AJ2602" i="1"/>
  <c r="AM2602" i="1" s="1"/>
  <c r="AI2602" i="1"/>
  <c r="AJ2601" i="1"/>
  <c r="AM2601" i="1" s="1"/>
  <c r="AI2601" i="1"/>
  <c r="AL2601" i="1" s="1"/>
  <c r="AJ2600" i="1"/>
  <c r="AM2600" i="1" s="1"/>
  <c r="AI2600" i="1"/>
  <c r="AJ2599" i="1"/>
  <c r="AM2599" i="1" s="1"/>
  <c r="AI2599" i="1"/>
  <c r="AL2599" i="1" s="1"/>
  <c r="AJ2598" i="1"/>
  <c r="AM2598" i="1" s="1"/>
  <c r="AI2598" i="1"/>
  <c r="AJ2597" i="1"/>
  <c r="AM2597" i="1" s="1"/>
  <c r="AI2597" i="1"/>
  <c r="AL2597" i="1" s="1"/>
  <c r="AJ2596" i="1"/>
  <c r="AM2596" i="1" s="1"/>
  <c r="AI2596" i="1"/>
  <c r="AJ2595" i="1"/>
  <c r="AM2595" i="1" s="1"/>
  <c r="AI2595" i="1"/>
  <c r="AM2594" i="1"/>
  <c r="AJ2594" i="1"/>
  <c r="AI2594" i="1"/>
  <c r="AJ2593" i="1"/>
  <c r="AM2593" i="1" s="1"/>
  <c r="AI2593" i="1"/>
  <c r="AL2593" i="1" s="1"/>
  <c r="AJ2592" i="1"/>
  <c r="AM2592" i="1" s="1"/>
  <c r="AI2592" i="1"/>
  <c r="AJ2591" i="1"/>
  <c r="AM2591" i="1" s="1"/>
  <c r="AI2591" i="1"/>
  <c r="AL2591" i="1" s="1"/>
  <c r="AM2590" i="1"/>
  <c r="AJ2590" i="1"/>
  <c r="AI2590" i="1"/>
  <c r="AJ2589" i="1"/>
  <c r="AM2589" i="1" s="1"/>
  <c r="AI2589" i="1"/>
  <c r="AL2589" i="1" s="1"/>
  <c r="AJ2588" i="1"/>
  <c r="AM2588" i="1" s="1"/>
  <c r="AI2588" i="1"/>
  <c r="AJ2587" i="1"/>
  <c r="AM2587" i="1" s="1"/>
  <c r="AI2587" i="1"/>
  <c r="AL2587" i="1" s="1"/>
  <c r="AL2586" i="1"/>
  <c r="AJ2586" i="1"/>
  <c r="AM2586" i="1" s="1"/>
  <c r="AI2586" i="1"/>
  <c r="AK2585" i="1"/>
  <c r="AJ2585" i="1"/>
  <c r="AM2585" i="1" s="1"/>
  <c r="AI2585" i="1"/>
  <c r="AL2585" i="1" s="1"/>
  <c r="AJ2584" i="1"/>
  <c r="AM2584" i="1" s="1"/>
  <c r="AI2584" i="1"/>
  <c r="AJ2583" i="1"/>
  <c r="AM2583" i="1" s="1"/>
  <c r="AI2583" i="1"/>
  <c r="AK2583" i="1" s="1"/>
  <c r="AJ2582" i="1"/>
  <c r="AM2582" i="1" s="1"/>
  <c r="AI2582" i="1"/>
  <c r="AL2581" i="1"/>
  <c r="AJ2581" i="1"/>
  <c r="AM2581" i="1" s="1"/>
  <c r="AI2581" i="1"/>
  <c r="AK2581" i="1" s="1"/>
  <c r="AJ2580" i="1"/>
  <c r="AM2580" i="1" s="1"/>
  <c r="AI2580" i="1"/>
  <c r="AJ2579" i="1"/>
  <c r="AM2579" i="1" s="1"/>
  <c r="AI2579" i="1"/>
  <c r="AL2579" i="1" s="1"/>
  <c r="AJ2578" i="1"/>
  <c r="AM2578" i="1" s="1"/>
  <c r="AI2578" i="1"/>
  <c r="AJ2577" i="1"/>
  <c r="AM2577" i="1" s="1"/>
  <c r="AI2577" i="1"/>
  <c r="AM2576" i="1"/>
  <c r="AJ2576" i="1"/>
  <c r="AI2576" i="1"/>
  <c r="AJ2575" i="1"/>
  <c r="AM2575" i="1" s="1"/>
  <c r="AI2575" i="1"/>
  <c r="AL2575" i="1" s="1"/>
  <c r="AJ2574" i="1"/>
  <c r="AM2574" i="1" s="1"/>
  <c r="AI2574" i="1"/>
  <c r="AJ2573" i="1"/>
  <c r="AM2573" i="1" s="1"/>
  <c r="AI2573" i="1"/>
  <c r="AJ2572" i="1"/>
  <c r="AM2572" i="1" s="1"/>
  <c r="AI2572" i="1"/>
  <c r="AM2571" i="1"/>
  <c r="AJ2571" i="1"/>
  <c r="AI2571" i="1"/>
  <c r="AL2571" i="1" s="1"/>
  <c r="AJ2570" i="1"/>
  <c r="AM2570" i="1" s="1"/>
  <c r="AI2570" i="1"/>
  <c r="AJ2569" i="1"/>
  <c r="AM2569" i="1" s="1"/>
  <c r="AI2569" i="1"/>
  <c r="AJ2568" i="1"/>
  <c r="AM2568" i="1" s="1"/>
  <c r="AI2568" i="1"/>
  <c r="AJ2567" i="1"/>
  <c r="AM2567" i="1" s="1"/>
  <c r="AI2567" i="1"/>
  <c r="AL2567" i="1" s="1"/>
  <c r="AJ2566" i="1"/>
  <c r="AM2566" i="1" s="1"/>
  <c r="AI2566" i="1"/>
  <c r="AJ2565" i="1"/>
  <c r="AM2565" i="1" s="1"/>
  <c r="AI2565" i="1"/>
  <c r="AM2564" i="1"/>
  <c r="AJ2564" i="1"/>
  <c r="AI2564" i="1"/>
  <c r="AJ2563" i="1"/>
  <c r="AM2563" i="1" s="1"/>
  <c r="AI2563" i="1"/>
  <c r="AL2563" i="1" s="1"/>
  <c r="AJ2562" i="1"/>
  <c r="AM2562" i="1" s="1"/>
  <c r="AI2562" i="1"/>
  <c r="AJ2561" i="1"/>
  <c r="AM2561" i="1" s="1"/>
  <c r="AI2561" i="1"/>
  <c r="AJ2560" i="1"/>
  <c r="AM2560" i="1" s="1"/>
  <c r="AI2560" i="1"/>
  <c r="AJ2559" i="1"/>
  <c r="AM2559" i="1" s="1"/>
  <c r="AI2559" i="1"/>
  <c r="AM2558" i="1"/>
  <c r="AJ2558" i="1"/>
  <c r="AI2558" i="1"/>
  <c r="AK2558" i="1" s="1"/>
  <c r="AJ2557" i="1"/>
  <c r="AM2557" i="1" s="1"/>
  <c r="AI2557" i="1"/>
  <c r="AJ2556" i="1"/>
  <c r="AM2556" i="1" s="1"/>
  <c r="AI2556" i="1"/>
  <c r="AJ2555" i="1"/>
  <c r="AM2555" i="1" s="1"/>
  <c r="AI2555" i="1"/>
  <c r="AL2555" i="1" s="1"/>
  <c r="AM2554" i="1"/>
  <c r="AJ2554" i="1"/>
  <c r="AI2554" i="1"/>
  <c r="AJ2553" i="1"/>
  <c r="AM2553" i="1" s="1"/>
  <c r="AI2553" i="1"/>
  <c r="AL2553" i="1" s="1"/>
  <c r="AJ2552" i="1"/>
  <c r="AM2552" i="1" s="1"/>
  <c r="AI2552" i="1"/>
  <c r="AJ2551" i="1"/>
  <c r="AM2551" i="1" s="1"/>
  <c r="AI2551" i="1"/>
  <c r="AJ2550" i="1"/>
  <c r="AM2550" i="1" s="1"/>
  <c r="AI2550" i="1"/>
  <c r="AK2550" i="1" s="1"/>
  <c r="AJ2549" i="1"/>
  <c r="AM2549" i="1" s="1"/>
  <c r="AI2549" i="1"/>
  <c r="AL2549" i="1" s="1"/>
  <c r="AM2548" i="1"/>
  <c r="AJ2548" i="1"/>
  <c r="AI2548" i="1"/>
  <c r="AJ2547" i="1"/>
  <c r="AM2547" i="1" s="1"/>
  <c r="AI2547" i="1"/>
  <c r="AJ2546" i="1"/>
  <c r="AM2546" i="1" s="1"/>
  <c r="AI2546" i="1"/>
  <c r="AJ2545" i="1"/>
  <c r="AM2545" i="1" s="1"/>
  <c r="AI2545" i="1"/>
  <c r="AL2545" i="1" s="1"/>
  <c r="AJ2544" i="1"/>
  <c r="AM2544" i="1" s="1"/>
  <c r="AI2544" i="1"/>
  <c r="AL2543" i="1"/>
  <c r="AK2543" i="1"/>
  <c r="AJ2543" i="1"/>
  <c r="AM2543" i="1" s="1"/>
  <c r="AI2543" i="1"/>
  <c r="AJ2542" i="1"/>
  <c r="AM2542" i="1" s="1"/>
  <c r="AI2542" i="1"/>
  <c r="AK2542" i="1" s="1"/>
  <c r="AJ2541" i="1"/>
  <c r="AM2541" i="1" s="1"/>
  <c r="AI2541" i="1"/>
  <c r="AL2541" i="1" s="1"/>
  <c r="AJ2540" i="1"/>
  <c r="AM2540" i="1" s="1"/>
  <c r="AI2540" i="1"/>
  <c r="AJ2539" i="1"/>
  <c r="AM2539" i="1" s="1"/>
  <c r="AI2539" i="1"/>
  <c r="AL2539" i="1" s="1"/>
  <c r="AJ2538" i="1"/>
  <c r="AM2538" i="1" s="1"/>
  <c r="AI2538" i="1"/>
  <c r="AJ2537" i="1"/>
  <c r="AM2537" i="1" s="1"/>
  <c r="AI2537" i="1"/>
  <c r="AM2536" i="1"/>
  <c r="AJ2536" i="1"/>
  <c r="AI2536" i="1"/>
  <c r="AJ2535" i="1"/>
  <c r="AM2535" i="1" s="1"/>
  <c r="AI2535" i="1"/>
  <c r="AM2534" i="1"/>
  <c r="AJ2534" i="1"/>
  <c r="AI2534" i="1"/>
  <c r="AK2534" i="1" s="1"/>
  <c r="AJ2533" i="1"/>
  <c r="AM2533" i="1" s="1"/>
  <c r="AI2533" i="1"/>
  <c r="AL2533" i="1" s="1"/>
  <c r="AJ2532" i="1"/>
  <c r="AM2532" i="1" s="1"/>
  <c r="AI2532" i="1"/>
  <c r="AJ2531" i="1"/>
  <c r="AM2531" i="1" s="1"/>
  <c r="AI2531" i="1"/>
  <c r="AL2531" i="1" s="1"/>
  <c r="AJ2530" i="1"/>
  <c r="AM2530" i="1" s="1"/>
  <c r="AI2530" i="1"/>
  <c r="AL2530" i="1" s="1"/>
  <c r="AJ2529" i="1"/>
  <c r="AM2529" i="1" s="1"/>
  <c r="AI2529" i="1"/>
  <c r="AJ2528" i="1"/>
  <c r="AM2528" i="1" s="1"/>
  <c r="AI2528" i="1"/>
  <c r="AJ2527" i="1"/>
  <c r="AM2527" i="1" s="1"/>
  <c r="AI2527" i="1"/>
  <c r="AJ2526" i="1"/>
  <c r="AM2526" i="1" s="1"/>
  <c r="AI2526" i="1"/>
  <c r="AK2526" i="1" s="1"/>
  <c r="AJ2525" i="1"/>
  <c r="AM2525" i="1" s="1"/>
  <c r="AI2525" i="1"/>
  <c r="AL2525" i="1" s="1"/>
  <c r="AM2524" i="1"/>
  <c r="AJ2524" i="1"/>
  <c r="AI2524" i="1"/>
  <c r="AJ2523" i="1"/>
  <c r="AM2523" i="1" s="1"/>
  <c r="AI2523" i="1"/>
  <c r="AJ2522" i="1"/>
  <c r="AM2522" i="1" s="1"/>
  <c r="AI2522" i="1"/>
  <c r="AJ2521" i="1"/>
  <c r="AM2521" i="1" s="1"/>
  <c r="AI2521" i="1"/>
  <c r="AL2521" i="1" s="1"/>
  <c r="AJ2520" i="1"/>
  <c r="AM2520" i="1" s="1"/>
  <c r="AI2520" i="1"/>
  <c r="AJ2519" i="1"/>
  <c r="AM2519" i="1" s="1"/>
  <c r="AI2519" i="1"/>
  <c r="AL2519" i="1" s="1"/>
  <c r="AJ2518" i="1"/>
  <c r="AM2518" i="1" s="1"/>
  <c r="AI2518" i="1"/>
  <c r="AJ2517" i="1"/>
  <c r="AM2517" i="1" s="1"/>
  <c r="AI2517" i="1"/>
  <c r="AL2517" i="1" s="1"/>
  <c r="AJ2516" i="1"/>
  <c r="AM2516" i="1" s="1"/>
  <c r="AI2516" i="1"/>
  <c r="AJ2515" i="1"/>
  <c r="AM2515" i="1" s="1"/>
  <c r="AI2515" i="1"/>
  <c r="AL2515" i="1" s="1"/>
  <c r="AJ2514" i="1"/>
  <c r="AM2514" i="1" s="1"/>
  <c r="AI2514" i="1"/>
  <c r="AJ2513" i="1"/>
  <c r="AM2513" i="1" s="1"/>
  <c r="AI2513" i="1"/>
  <c r="AJ2512" i="1"/>
  <c r="AM2512" i="1" s="1"/>
  <c r="AI2512" i="1"/>
  <c r="AJ2511" i="1"/>
  <c r="AM2511" i="1" s="1"/>
  <c r="AI2511" i="1"/>
  <c r="AL2511" i="1" s="1"/>
  <c r="AJ2510" i="1"/>
  <c r="AM2510" i="1" s="1"/>
  <c r="AI2510" i="1"/>
  <c r="AJ2509" i="1"/>
  <c r="AM2509" i="1" s="1"/>
  <c r="AI2509" i="1"/>
  <c r="AL2509" i="1" s="1"/>
  <c r="AJ2508" i="1"/>
  <c r="AM2508" i="1" s="1"/>
  <c r="AI2508" i="1"/>
  <c r="AJ2507" i="1"/>
  <c r="AM2507" i="1" s="1"/>
  <c r="AI2507" i="1"/>
  <c r="AL2507" i="1" s="1"/>
  <c r="AL2506" i="1"/>
  <c r="AJ2506" i="1"/>
  <c r="AM2506" i="1" s="1"/>
  <c r="AI2506" i="1"/>
  <c r="AJ2505" i="1"/>
  <c r="AM2505" i="1" s="1"/>
  <c r="AI2505" i="1"/>
  <c r="AJ2504" i="1"/>
  <c r="AM2504" i="1" s="1"/>
  <c r="AI2504" i="1"/>
  <c r="AJ2503" i="1"/>
  <c r="AM2503" i="1" s="1"/>
  <c r="AI2503" i="1"/>
  <c r="AJ2502" i="1"/>
  <c r="AM2502" i="1" s="1"/>
  <c r="AI2502" i="1"/>
  <c r="AL2502" i="1" s="1"/>
  <c r="AJ2501" i="1"/>
  <c r="AM2501" i="1" s="1"/>
  <c r="AI2501" i="1"/>
  <c r="AL2501" i="1" s="1"/>
  <c r="AJ2500" i="1"/>
  <c r="AM2500" i="1" s="1"/>
  <c r="AI2500" i="1"/>
  <c r="AJ2499" i="1"/>
  <c r="AM2499" i="1" s="1"/>
  <c r="AI2499" i="1"/>
  <c r="AK2499" i="1" s="1"/>
  <c r="AJ2498" i="1"/>
  <c r="AM2498" i="1" s="1"/>
  <c r="AI2498" i="1"/>
  <c r="AJ2497" i="1"/>
  <c r="AM2497" i="1" s="1"/>
  <c r="AI2497" i="1"/>
  <c r="AL2497" i="1" s="1"/>
  <c r="AJ2496" i="1"/>
  <c r="AM2496" i="1" s="1"/>
  <c r="AI2496" i="1"/>
  <c r="AJ2495" i="1"/>
  <c r="AM2495" i="1" s="1"/>
  <c r="AI2495" i="1"/>
  <c r="AL2495" i="1" s="1"/>
  <c r="AJ2494" i="1"/>
  <c r="AM2494" i="1" s="1"/>
  <c r="AI2494" i="1"/>
  <c r="AJ2493" i="1"/>
  <c r="AM2493" i="1" s="1"/>
  <c r="AI2493" i="1"/>
  <c r="AL2493" i="1" s="1"/>
  <c r="AJ2492" i="1"/>
  <c r="AM2492" i="1" s="1"/>
  <c r="AI2492" i="1"/>
  <c r="AJ2491" i="1"/>
  <c r="AI2491" i="1"/>
  <c r="AL2491" i="1" s="1"/>
  <c r="AM2490" i="1"/>
  <c r="AJ2490" i="1"/>
  <c r="AI2490" i="1"/>
  <c r="AJ2489" i="1"/>
  <c r="AM2489" i="1" s="1"/>
  <c r="AI2489" i="1"/>
  <c r="AL2489" i="1" s="1"/>
  <c r="AJ2488" i="1"/>
  <c r="AM2488" i="1" s="1"/>
  <c r="AI2488" i="1"/>
  <c r="AJ2487" i="1"/>
  <c r="AM2487" i="1" s="1"/>
  <c r="AI2487" i="1"/>
  <c r="AL2487" i="1" s="1"/>
  <c r="AL2486" i="1"/>
  <c r="AJ2486" i="1"/>
  <c r="AM2486" i="1" s="1"/>
  <c r="AI2486" i="1"/>
  <c r="AJ2485" i="1"/>
  <c r="AM2485" i="1" s="1"/>
  <c r="AI2485" i="1"/>
  <c r="AL2485" i="1" s="1"/>
  <c r="AJ2484" i="1"/>
  <c r="AM2484" i="1" s="1"/>
  <c r="AI2484" i="1"/>
  <c r="AJ2483" i="1"/>
  <c r="AM2483" i="1" s="1"/>
  <c r="AI2483" i="1"/>
  <c r="AL2483" i="1" s="1"/>
  <c r="AM2482" i="1"/>
  <c r="AJ2482" i="1"/>
  <c r="AI2482" i="1"/>
  <c r="AL2482" i="1" s="1"/>
  <c r="AJ2481" i="1"/>
  <c r="AM2481" i="1" s="1"/>
  <c r="AI2481" i="1"/>
  <c r="AJ2480" i="1"/>
  <c r="AM2480" i="1" s="1"/>
  <c r="AI2480" i="1"/>
  <c r="AJ2479" i="1"/>
  <c r="AM2479" i="1" s="1"/>
  <c r="AI2479" i="1"/>
  <c r="AJ2478" i="1"/>
  <c r="AM2478" i="1" s="1"/>
  <c r="AI2478" i="1"/>
  <c r="AJ2477" i="1"/>
  <c r="AM2477" i="1" s="1"/>
  <c r="AI2477" i="1"/>
  <c r="AL2477" i="1" s="1"/>
  <c r="AJ2476" i="1"/>
  <c r="AM2476" i="1" s="1"/>
  <c r="AI2476" i="1"/>
  <c r="AL2475" i="1"/>
  <c r="AJ2475" i="1"/>
  <c r="AM2475" i="1" s="1"/>
  <c r="AI2475" i="1"/>
  <c r="AL2474" i="1"/>
  <c r="AJ2474" i="1"/>
  <c r="AM2474" i="1" s="1"/>
  <c r="AI2474" i="1"/>
  <c r="AK2474" i="1" s="1"/>
  <c r="AJ2473" i="1"/>
  <c r="AM2473" i="1" s="1"/>
  <c r="AI2473" i="1"/>
  <c r="AL2473" i="1" s="1"/>
  <c r="AJ2472" i="1"/>
  <c r="AM2472" i="1" s="1"/>
  <c r="AI2472" i="1"/>
  <c r="AL2471" i="1"/>
  <c r="AJ2471" i="1"/>
  <c r="AM2471" i="1" s="1"/>
  <c r="AI2471" i="1"/>
  <c r="AJ2470" i="1"/>
  <c r="AM2470" i="1" s="1"/>
  <c r="AI2470" i="1"/>
  <c r="AJ2469" i="1"/>
  <c r="AM2469" i="1" s="1"/>
  <c r="AI2469" i="1"/>
  <c r="AL2469" i="1" s="1"/>
  <c r="AJ2468" i="1"/>
  <c r="AM2468" i="1" s="1"/>
  <c r="AI2468" i="1"/>
  <c r="AJ2467" i="1"/>
  <c r="AM2467" i="1" s="1"/>
  <c r="AI2467" i="1"/>
  <c r="AK2467" i="1" s="1"/>
  <c r="AM2466" i="1"/>
  <c r="AJ2466" i="1"/>
  <c r="AI2466" i="1"/>
  <c r="AK2466" i="1" s="1"/>
  <c r="AJ2465" i="1"/>
  <c r="AM2465" i="1" s="1"/>
  <c r="AI2465" i="1"/>
  <c r="AL2465" i="1" s="1"/>
  <c r="AJ2464" i="1"/>
  <c r="AM2464" i="1" s="1"/>
  <c r="AI2464" i="1"/>
  <c r="AK2463" i="1"/>
  <c r="AJ2463" i="1"/>
  <c r="AM2463" i="1" s="1"/>
  <c r="AI2463" i="1"/>
  <c r="AL2463" i="1" s="1"/>
  <c r="AJ2462" i="1"/>
  <c r="AM2462" i="1" s="1"/>
  <c r="AI2462" i="1"/>
  <c r="AL2462" i="1" s="1"/>
  <c r="AJ2461" i="1"/>
  <c r="AM2461" i="1" s="1"/>
  <c r="AI2461" i="1"/>
  <c r="AL2461" i="1" s="1"/>
  <c r="AM2460" i="1"/>
  <c r="AJ2460" i="1"/>
  <c r="AI2460" i="1"/>
  <c r="AJ2459" i="1"/>
  <c r="AM2459" i="1" s="1"/>
  <c r="AI2459" i="1"/>
  <c r="AL2459" i="1" s="1"/>
  <c r="AJ2458" i="1"/>
  <c r="AM2458" i="1" s="1"/>
  <c r="AI2458" i="1"/>
  <c r="AL2458" i="1" s="1"/>
  <c r="AJ2457" i="1"/>
  <c r="AM2457" i="1" s="1"/>
  <c r="AI2457" i="1"/>
  <c r="AL2457" i="1" s="1"/>
  <c r="AM2456" i="1"/>
  <c r="AJ2456" i="1"/>
  <c r="AI2456" i="1"/>
  <c r="AJ2455" i="1"/>
  <c r="AM2455" i="1" s="1"/>
  <c r="AI2455" i="1"/>
  <c r="AJ2454" i="1"/>
  <c r="AM2454" i="1" s="1"/>
  <c r="AI2454" i="1"/>
  <c r="AL2453" i="1"/>
  <c r="AJ2453" i="1"/>
  <c r="AM2453" i="1" s="1"/>
  <c r="AI2453" i="1"/>
  <c r="AJ2452" i="1"/>
  <c r="AM2452" i="1" s="1"/>
  <c r="AI2452" i="1"/>
  <c r="AJ2451" i="1"/>
  <c r="AM2451" i="1" s="1"/>
  <c r="AI2451" i="1"/>
  <c r="AJ2450" i="1"/>
  <c r="AM2450" i="1" s="1"/>
  <c r="AI2450" i="1"/>
  <c r="AJ2449" i="1"/>
  <c r="AM2449" i="1" s="1"/>
  <c r="AI2449" i="1"/>
  <c r="AL2449" i="1" s="1"/>
  <c r="AJ2448" i="1"/>
  <c r="AM2448" i="1" s="1"/>
  <c r="AI2448" i="1"/>
  <c r="AK2447" i="1"/>
  <c r="AJ2447" i="1"/>
  <c r="AM2447" i="1" s="1"/>
  <c r="AI2447" i="1"/>
  <c r="AL2447" i="1" s="1"/>
  <c r="AJ2446" i="1"/>
  <c r="AM2446" i="1" s="1"/>
  <c r="AI2446" i="1"/>
  <c r="AJ2445" i="1"/>
  <c r="AM2445" i="1" s="1"/>
  <c r="AI2445" i="1"/>
  <c r="AL2445" i="1" s="1"/>
  <c r="AJ2444" i="1"/>
  <c r="AM2444" i="1" s="1"/>
  <c r="AI2444" i="1"/>
  <c r="AJ2443" i="1"/>
  <c r="AM2443" i="1" s="1"/>
  <c r="AI2443" i="1"/>
  <c r="AL2443" i="1" s="1"/>
  <c r="AJ2442" i="1"/>
  <c r="AM2442" i="1" s="1"/>
  <c r="AI2442" i="1"/>
  <c r="AJ2441" i="1"/>
  <c r="AM2441" i="1" s="1"/>
  <c r="AI2441" i="1"/>
  <c r="AJ2440" i="1"/>
  <c r="AM2440" i="1" s="1"/>
  <c r="AI2440" i="1"/>
  <c r="AJ2439" i="1"/>
  <c r="AM2439" i="1" s="1"/>
  <c r="AI2439" i="1"/>
  <c r="AM2438" i="1"/>
  <c r="AJ2438" i="1"/>
  <c r="AI2438" i="1"/>
  <c r="AK2438" i="1" s="1"/>
  <c r="AJ2437" i="1"/>
  <c r="AM2437" i="1" s="1"/>
  <c r="AI2437" i="1"/>
  <c r="AL2437" i="1" s="1"/>
  <c r="AJ2436" i="1"/>
  <c r="AM2436" i="1" s="1"/>
  <c r="AI2436" i="1"/>
  <c r="AJ2435" i="1"/>
  <c r="AM2435" i="1" s="1"/>
  <c r="AI2435" i="1"/>
  <c r="AL2435" i="1" s="1"/>
  <c r="AJ2434" i="1"/>
  <c r="AM2434" i="1" s="1"/>
  <c r="AI2434" i="1"/>
  <c r="AJ2433" i="1"/>
  <c r="AM2433" i="1" s="1"/>
  <c r="AI2433" i="1"/>
  <c r="AL2433" i="1" s="1"/>
  <c r="AJ2432" i="1"/>
  <c r="AM2432" i="1" s="1"/>
  <c r="AI2432" i="1"/>
  <c r="AJ2431" i="1"/>
  <c r="AM2431" i="1" s="1"/>
  <c r="AI2431" i="1"/>
  <c r="AL2430" i="1"/>
  <c r="AJ2430" i="1"/>
  <c r="AM2430" i="1" s="1"/>
  <c r="AI2430" i="1"/>
  <c r="AJ2429" i="1"/>
  <c r="AM2429" i="1" s="1"/>
  <c r="AI2429" i="1"/>
  <c r="AL2429" i="1" s="1"/>
  <c r="AJ2428" i="1"/>
  <c r="AM2428" i="1" s="1"/>
  <c r="AI2428" i="1"/>
  <c r="AM2427" i="1"/>
  <c r="AJ2427" i="1"/>
  <c r="AI2427" i="1"/>
  <c r="AJ2426" i="1"/>
  <c r="AM2426" i="1" s="1"/>
  <c r="AI2426" i="1"/>
  <c r="AK2426" i="1" s="1"/>
  <c r="AJ2425" i="1"/>
  <c r="AM2425" i="1" s="1"/>
  <c r="AI2425" i="1"/>
  <c r="AL2425" i="1" s="1"/>
  <c r="AJ2424" i="1"/>
  <c r="AM2424" i="1" s="1"/>
  <c r="AI2424" i="1"/>
  <c r="AJ2423" i="1"/>
  <c r="AM2423" i="1" s="1"/>
  <c r="AI2423" i="1"/>
  <c r="AJ2422" i="1"/>
  <c r="AM2422" i="1" s="1"/>
  <c r="AI2422" i="1"/>
  <c r="AL2422" i="1" s="1"/>
  <c r="AJ2421" i="1"/>
  <c r="AM2421" i="1" s="1"/>
  <c r="AI2421" i="1"/>
  <c r="AL2421" i="1" s="1"/>
  <c r="AJ2420" i="1"/>
  <c r="AM2420" i="1" s="1"/>
  <c r="AI2420" i="1"/>
  <c r="AJ2419" i="1"/>
  <c r="AM2419" i="1" s="1"/>
  <c r="AI2419" i="1"/>
  <c r="AJ2418" i="1"/>
  <c r="AM2418" i="1" s="1"/>
  <c r="AI2418" i="1"/>
  <c r="AJ2417" i="1"/>
  <c r="AM2417" i="1" s="1"/>
  <c r="AI2417" i="1"/>
  <c r="AL2417" i="1" s="1"/>
  <c r="AM2416" i="1"/>
  <c r="AJ2416" i="1"/>
  <c r="AI2416" i="1"/>
  <c r="AJ2415" i="1"/>
  <c r="AM2415" i="1" s="1"/>
  <c r="AI2415" i="1"/>
  <c r="AJ2414" i="1"/>
  <c r="AM2414" i="1" s="1"/>
  <c r="AI2414" i="1"/>
  <c r="AL2414" i="1" s="1"/>
  <c r="AJ2413" i="1"/>
  <c r="AM2413" i="1" s="1"/>
  <c r="AI2413" i="1"/>
  <c r="AL2413" i="1" s="1"/>
  <c r="AJ2412" i="1"/>
  <c r="AM2412" i="1" s="1"/>
  <c r="AI2412" i="1"/>
  <c r="AJ2411" i="1"/>
  <c r="AM2411" i="1" s="1"/>
  <c r="AI2411" i="1"/>
  <c r="AJ2410" i="1"/>
  <c r="AM2410" i="1" s="1"/>
  <c r="AI2410" i="1"/>
  <c r="AK2410" i="1" s="1"/>
  <c r="AJ2409" i="1"/>
  <c r="AM2409" i="1" s="1"/>
  <c r="AI2409" i="1"/>
  <c r="AL2409" i="1" s="1"/>
  <c r="AJ2408" i="1"/>
  <c r="AM2408" i="1" s="1"/>
  <c r="AI2408" i="1"/>
  <c r="AM2407" i="1"/>
  <c r="AJ2407" i="1"/>
  <c r="AI2407" i="1"/>
  <c r="AJ2406" i="1"/>
  <c r="AM2406" i="1" s="1"/>
  <c r="AI2406" i="1"/>
  <c r="AL2406" i="1" s="1"/>
  <c r="AJ2405" i="1"/>
  <c r="AM2405" i="1" s="1"/>
  <c r="AI2405" i="1"/>
  <c r="AL2405" i="1" s="1"/>
  <c r="AM2404" i="1"/>
  <c r="AJ2404" i="1"/>
  <c r="AI2404" i="1"/>
  <c r="AJ2403" i="1"/>
  <c r="AM2403" i="1" s="1"/>
  <c r="AI2403" i="1"/>
  <c r="AJ2402" i="1"/>
  <c r="AM2402" i="1" s="1"/>
  <c r="AI2402" i="1"/>
  <c r="AK2402" i="1" s="1"/>
  <c r="AJ2401" i="1"/>
  <c r="AM2401" i="1" s="1"/>
  <c r="AI2401" i="1"/>
  <c r="AL2401" i="1" s="1"/>
  <c r="AM2400" i="1"/>
  <c r="AJ2400" i="1"/>
  <c r="AI2400" i="1"/>
  <c r="AJ2399" i="1"/>
  <c r="AM2399" i="1" s="1"/>
  <c r="AI2399" i="1"/>
  <c r="AJ2398" i="1"/>
  <c r="AM2398" i="1" s="1"/>
  <c r="AI2398" i="1"/>
  <c r="AL2398" i="1" s="1"/>
  <c r="AJ2397" i="1"/>
  <c r="AM2397" i="1" s="1"/>
  <c r="AI2397" i="1"/>
  <c r="AL2397" i="1" s="1"/>
  <c r="AJ2396" i="1"/>
  <c r="AM2396" i="1" s="1"/>
  <c r="AI2396" i="1"/>
  <c r="AJ2395" i="1"/>
  <c r="AM2395" i="1" s="1"/>
  <c r="AI2395" i="1"/>
  <c r="AL2395" i="1" s="1"/>
  <c r="AJ2394" i="1"/>
  <c r="AM2394" i="1" s="1"/>
  <c r="AI2394" i="1"/>
  <c r="AJ2393" i="1"/>
  <c r="AM2393" i="1" s="1"/>
  <c r="AI2393" i="1"/>
  <c r="AL2393" i="1" s="1"/>
  <c r="AJ2392" i="1"/>
  <c r="AM2392" i="1" s="1"/>
  <c r="AI2392" i="1"/>
  <c r="AJ2391" i="1"/>
  <c r="AM2391" i="1" s="1"/>
  <c r="AI2391" i="1"/>
  <c r="AL2391" i="1" s="1"/>
  <c r="AJ2390" i="1"/>
  <c r="AM2390" i="1" s="1"/>
  <c r="AI2390" i="1"/>
  <c r="AL2390" i="1" s="1"/>
  <c r="AJ2389" i="1"/>
  <c r="AM2389" i="1" s="1"/>
  <c r="AI2389" i="1"/>
  <c r="AL2389" i="1" s="1"/>
  <c r="AM2388" i="1"/>
  <c r="AJ2388" i="1"/>
  <c r="AI2388" i="1"/>
  <c r="AJ2387" i="1"/>
  <c r="AM2387" i="1" s="1"/>
  <c r="AI2387" i="1"/>
  <c r="AJ2386" i="1"/>
  <c r="AM2386" i="1" s="1"/>
  <c r="AI2386" i="1"/>
  <c r="AJ2385" i="1"/>
  <c r="AM2385" i="1" s="1"/>
  <c r="AI2385" i="1"/>
  <c r="AM2384" i="1"/>
  <c r="AJ2384" i="1"/>
  <c r="AI2384" i="1"/>
  <c r="AJ2383" i="1"/>
  <c r="AM2383" i="1" s="1"/>
  <c r="AI2383" i="1"/>
  <c r="AK2383" i="1" s="1"/>
  <c r="AJ2382" i="1"/>
  <c r="AM2382" i="1" s="1"/>
  <c r="AI2382" i="1"/>
  <c r="AJ2381" i="1"/>
  <c r="AM2381" i="1" s="1"/>
  <c r="AI2381" i="1"/>
  <c r="AL2381" i="1" s="1"/>
  <c r="AJ2380" i="1"/>
  <c r="AM2380" i="1" s="1"/>
  <c r="AI2380" i="1"/>
  <c r="AJ2379" i="1"/>
  <c r="AI2379" i="1"/>
  <c r="AL2379" i="1" s="1"/>
  <c r="AJ2378" i="1"/>
  <c r="AM2378" i="1" s="1"/>
  <c r="AI2378" i="1"/>
  <c r="AL2378" i="1" s="1"/>
  <c r="AJ2377" i="1"/>
  <c r="AM2377" i="1" s="1"/>
  <c r="AI2377" i="1"/>
  <c r="AJ2376" i="1"/>
  <c r="AM2376" i="1" s="1"/>
  <c r="AI2376" i="1"/>
  <c r="AJ2375" i="1"/>
  <c r="AM2375" i="1" s="1"/>
  <c r="AI2375" i="1"/>
  <c r="AJ2374" i="1"/>
  <c r="AM2374" i="1" s="1"/>
  <c r="AI2374" i="1"/>
  <c r="AJ2373" i="1"/>
  <c r="AM2373" i="1" s="1"/>
  <c r="AI2373" i="1"/>
  <c r="AL2373" i="1" s="1"/>
  <c r="AM2372" i="1"/>
  <c r="AJ2372" i="1"/>
  <c r="AI2372" i="1"/>
  <c r="AJ2371" i="1"/>
  <c r="AM2371" i="1" s="1"/>
  <c r="AI2371" i="1"/>
  <c r="AJ2370" i="1"/>
  <c r="AM2370" i="1" s="1"/>
  <c r="AI2370" i="1"/>
  <c r="AJ2369" i="1"/>
  <c r="AM2369" i="1" s="1"/>
  <c r="AI2369" i="1"/>
  <c r="AL2369" i="1" s="1"/>
  <c r="AJ2368" i="1"/>
  <c r="AM2368" i="1" s="1"/>
  <c r="AI2368" i="1"/>
  <c r="AJ2367" i="1"/>
  <c r="AM2367" i="1" s="1"/>
  <c r="AI2367" i="1"/>
  <c r="AJ2366" i="1"/>
  <c r="AM2366" i="1" s="1"/>
  <c r="AI2366" i="1"/>
  <c r="AL2366" i="1" s="1"/>
  <c r="AJ2365" i="1"/>
  <c r="AM2365" i="1" s="1"/>
  <c r="AI2365" i="1"/>
  <c r="AL2365" i="1" s="1"/>
  <c r="AJ2364" i="1"/>
  <c r="AM2364" i="1" s="1"/>
  <c r="AI2364" i="1"/>
  <c r="AJ2363" i="1"/>
  <c r="AM2363" i="1" s="1"/>
  <c r="AI2363" i="1"/>
  <c r="AL2363" i="1" s="1"/>
  <c r="AJ2362" i="1"/>
  <c r="AM2362" i="1" s="1"/>
  <c r="AI2362" i="1"/>
  <c r="AJ2361" i="1"/>
  <c r="AM2361" i="1" s="1"/>
  <c r="AI2361" i="1"/>
  <c r="AL2361" i="1" s="1"/>
  <c r="AJ2360" i="1"/>
  <c r="AM2360" i="1" s="1"/>
  <c r="AI2360" i="1"/>
  <c r="AJ2359" i="1"/>
  <c r="AM2359" i="1" s="1"/>
  <c r="AI2359" i="1"/>
  <c r="AL2359" i="1" s="1"/>
  <c r="AM2358" i="1"/>
  <c r="AJ2358" i="1"/>
  <c r="AI2358" i="1"/>
  <c r="AJ2357" i="1"/>
  <c r="AM2357" i="1" s="1"/>
  <c r="AI2357" i="1"/>
  <c r="AL2357" i="1" s="1"/>
  <c r="AJ2356" i="1"/>
  <c r="AM2356" i="1" s="1"/>
  <c r="AI2356" i="1"/>
  <c r="AJ2355" i="1"/>
  <c r="AM2355" i="1" s="1"/>
  <c r="AI2355" i="1"/>
  <c r="AL2355" i="1" s="1"/>
  <c r="AL2354" i="1"/>
  <c r="AJ2354" i="1"/>
  <c r="AM2354" i="1" s="1"/>
  <c r="AI2354" i="1"/>
  <c r="AJ2353" i="1"/>
  <c r="AM2353" i="1" s="1"/>
  <c r="AI2353" i="1"/>
  <c r="AJ2352" i="1"/>
  <c r="AM2352" i="1" s="1"/>
  <c r="AI2352" i="1"/>
  <c r="AJ2351" i="1"/>
  <c r="AM2351" i="1" s="1"/>
  <c r="AI2351" i="1"/>
  <c r="AJ2350" i="1"/>
  <c r="AM2350" i="1" s="1"/>
  <c r="AI2350" i="1"/>
  <c r="AJ2349" i="1"/>
  <c r="AM2349" i="1" s="1"/>
  <c r="AI2349" i="1"/>
  <c r="AL2349" i="1" s="1"/>
  <c r="AJ2348" i="1"/>
  <c r="AM2348" i="1" s="1"/>
  <c r="AI2348" i="1"/>
  <c r="AK2347" i="1"/>
  <c r="AJ2347" i="1"/>
  <c r="AM2347" i="1" s="1"/>
  <c r="AI2347" i="1"/>
  <c r="AL2347" i="1" s="1"/>
  <c r="AJ2346" i="1"/>
  <c r="AM2346" i="1" s="1"/>
  <c r="AI2346" i="1"/>
  <c r="AK2346" i="1" s="1"/>
  <c r="AJ2345" i="1"/>
  <c r="AM2345" i="1" s="1"/>
  <c r="AI2345" i="1"/>
  <c r="AL2345" i="1" s="1"/>
  <c r="AJ2344" i="1"/>
  <c r="AM2344" i="1" s="1"/>
  <c r="AI2344" i="1"/>
  <c r="AJ2343" i="1"/>
  <c r="AM2343" i="1" s="1"/>
  <c r="AI2343" i="1"/>
  <c r="AL2343" i="1" s="1"/>
  <c r="AJ2342" i="1"/>
  <c r="AM2342" i="1" s="1"/>
  <c r="AI2342" i="1"/>
  <c r="AJ2341" i="1"/>
  <c r="AM2341" i="1" s="1"/>
  <c r="AI2341" i="1"/>
  <c r="AL2341" i="1" s="1"/>
  <c r="AJ2340" i="1"/>
  <c r="AM2340" i="1" s="1"/>
  <c r="AI2340" i="1"/>
  <c r="AJ2339" i="1"/>
  <c r="AM2339" i="1" s="1"/>
  <c r="AI2339" i="1"/>
  <c r="AL2339" i="1" s="1"/>
  <c r="AJ2338" i="1"/>
  <c r="AM2338" i="1" s="1"/>
  <c r="AI2338" i="1"/>
  <c r="AJ2337" i="1"/>
  <c r="AM2337" i="1" s="1"/>
  <c r="AI2337" i="1"/>
  <c r="AL2337" i="1" s="1"/>
  <c r="AJ2336" i="1"/>
  <c r="AM2336" i="1" s="1"/>
  <c r="AI2336" i="1"/>
  <c r="AJ2335" i="1"/>
  <c r="AM2335" i="1" s="1"/>
  <c r="AI2335" i="1"/>
  <c r="AJ2334" i="1"/>
  <c r="AM2334" i="1" s="1"/>
  <c r="AI2334" i="1"/>
  <c r="AL2334" i="1" s="1"/>
  <c r="AJ2333" i="1"/>
  <c r="AM2333" i="1" s="1"/>
  <c r="AI2333" i="1"/>
  <c r="AL2333" i="1" s="1"/>
  <c r="AM2332" i="1"/>
  <c r="AJ2332" i="1"/>
  <c r="AI2332" i="1"/>
  <c r="AJ2331" i="1"/>
  <c r="AM2331" i="1" s="1"/>
  <c r="AI2331" i="1"/>
  <c r="AL2331" i="1" s="1"/>
  <c r="AL2330" i="1"/>
  <c r="AJ2330" i="1"/>
  <c r="AM2330" i="1" s="1"/>
  <c r="AI2330" i="1"/>
  <c r="AJ2329" i="1"/>
  <c r="AM2329" i="1" s="1"/>
  <c r="AI2329" i="1"/>
  <c r="AL2329" i="1" s="1"/>
  <c r="AJ2328" i="1"/>
  <c r="AM2328" i="1" s="1"/>
  <c r="AI2328" i="1"/>
  <c r="AL2327" i="1"/>
  <c r="AJ2327" i="1"/>
  <c r="AM2327" i="1" s="1"/>
  <c r="AI2327" i="1"/>
  <c r="AJ2326" i="1"/>
  <c r="AM2326" i="1" s="1"/>
  <c r="AI2326" i="1"/>
  <c r="AJ2325" i="1"/>
  <c r="AM2325" i="1" s="1"/>
  <c r="AI2325" i="1"/>
  <c r="AL2325" i="1" s="1"/>
  <c r="AJ2324" i="1"/>
  <c r="AM2324" i="1" s="1"/>
  <c r="AI2324" i="1"/>
  <c r="AK2323" i="1"/>
  <c r="AJ2323" i="1"/>
  <c r="AM2323" i="1" s="1"/>
  <c r="AI2323" i="1"/>
  <c r="AL2323" i="1" s="1"/>
  <c r="AL2322" i="1"/>
  <c r="AJ2322" i="1"/>
  <c r="AM2322" i="1" s="1"/>
  <c r="AI2322" i="1"/>
  <c r="AK2322" i="1" s="1"/>
  <c r="AJ2321" i="1"/>
  <c r="AM2321" i="1" s="1"/>
  <c r="AI2321" i="1"/>
  <c r="AL2321" i="1" s="1"/>
  <c r="AJ2320" i="1"/>
  <c r="AM2320" i="1" s="1"/>
  <c r="AI2320" i="1"/>
  <c r="AK2319" i="1"/>
  <c r="AJ2319" i="1"/>
  <c r="AM2319" i="1" s="1"/>
  <c r="AI2319" i="1"/>
  <c r="AL2319" i="1" s="1"/>
  <c r="AJ2318" i="1"/>
  <c r="AM2318" i="1" s="1"/>
  <c r="AI2318" i="1"/>
  <c r="AJ2317" i="1"/>
  <c r="AM2317" i="1" s="1"/>
  <c r="AI2317" i="1"/>
  <c r="AL2317" i="1" s="1"/>
  <c r="AJ2316" i="1"/>
  <c r="AM2316" i="1" s="1"/>
  <c r="AI2316" i="1"/>
  <c r="AJ2315" i="1"/>
  <c r="AM2315" i="1" s="1"/>
  <c r="AI2315" i="1"/>
  <c r="AL2314" i="1"/>
  <c r="AJ2314" i="1"/>
  <c r="AM2314" i="1" s="1"/>
  <c r="AI2314" i="1"/>
  <c r="AJ2313" i="1"/>
  <c r="AM2313" i="1" s="1"/>
  <c r="AI2313" i="1"/>
  <c r="AL2313" i="1" s="1"/>
  <c r="AJ2312" i="1"/>
  <c r="AM2312" i="1" s="1"/>
  <c r="AI2312" i="1"/>
  <c r="AJ2311" i="1"/>
  <c r="AM2311" i="1" s="1"/>
  <c r="AI2311" i="1"/>
  <c r="AJ2310" i="1"/>
  <c r="AM2310" i="1" s="1"/>
  <c r="AI2310" i="1"/>
  <c r="AK2310" i="1" s="1"/>
  <c r="AJ2309" i="1"/>
  <c r="AM2309" i="1" s="1"/>
  <c r="AI2309" i="1"/>
  <c r="AL2309" i="1" s="1"/>
  <c r="AM2308" i="1"/>
  <c r="AJ2308" i="1"/>
  <c r="AI2308" i="1"/>
  <c r="AJ2307" i="1"/>
  <c r="AM2307" i="1" s="1"/>
  <c r="AI2307" i="1"/>
  <c r="AL2307" i="1" s="1"/>
  <c r="AL2306" i="1"/>
  <c r="AJ2306" i="1"/>
  <c r="AM2306" i="1" s="1"/>
  <c r="AI2306" i="1"/>
  <c r="AJ2305" i="1"/>
  <c r="AM2305" i="1" s="1"/>
  <c r="AI2305" i="1"/>
  <c r="AL2305" i="1" s="1"/>
  <c r="AJ2304" i="1"/>
  <c r="AM2304" i="1" s="1"/>
  <c r="AI2304" i="1"/>
  <c r="AL2303" i="1"/>
  <c r="AJ2303" i="1"/>
  <c r="AM2303" i="1" s="1"/>
  <c r="AI2303" i="1"/>
  <c r="AJ2302" i="1"/>
  <c r="AM2302" i="1" s="1"/>
  <c r="AI2302" i="1"/>
  <c r="AJ2301" i="1"/>
  <c r="AM2301" i="1" s="1"/>
  <c r="AI2301" i="1"/>
  <c r="AL2301" i="1" s="1"/>
  <c r="AJ2300" i="1"/>
  <c r="AM2300" i="1" s="1"/>
  <c r="AI2300" i="1"/>
  <c r="AK2299" i="1"/>
  <c r="AJ2299" i="1"/>
  <c r="AM2299" i="1" s="1"/>
  <c r="AI2299" i="1"/>
  <c r="AL2299" i="1" s="1"/>
  <c r="AL2298" i="1"/>
  <c r="AJ2298" i="1"/>
  <c r="AM2298" i="1" s="1"/>
  <c r="AI2298" i="1"/>
  <c r="AK2298" i="1" s="1"/>
  <c r="AJ2297" i="1"/>
  <c r="AM2297" i="1" s="1"/>
  <c r="AI2297" i="1"/>
  <c r="AL2297" i="1" s="1"/>
  <c r="AJ2296" i="1"/>
  <c r="AM2296" i="1" s="1"/>
  <c r="AI2296" i="1"/>
  <c r="AJ2295" i="1"/>
  <c r="AM2295" i="1" s="1"/>
  <c r="AI2295" i="1"/>
  <c r="AL2295" i="1" s="1"/>
  <c r="AJ2294" i="1"/>
  <c r="AM2294" i="1" s="1"/>
  <c r="AI2294" i="1"/>
  <c r="AJ2293" i="1"/>
  <c r="AM2293" i="1" s="1"/>
  <c r="AI2293" i="1"/>
  <c r="AM2292" i="1"/>
  <c r="AJ2292" i="1"/>
  <c r="AI2292" i="1"/>
  <c r="AJ2291" i="1"/>
  <c r="AM2291" i="1" s="1"/>
  <c r="AI2291" i="1"/>
  <c r="AM2290" i="1"/>
  <c r="AJ2290" i="1"/>
  <c r="AI2290" i="1"/>
  <c r="AK2289" i="1"/>
  <c r="AJ2289" i="1"/>
  <c r="AM2289" i="1" s="1"/>
  <c r="AI2289" i="1"/>
  <c r="AL2289" i="1" s="1"/>
  <c r="AJ2288" i="1"/>
  <c r="AM2288" i="1" s="1"/>
  <c r="AI2288" i="1"/>
  <c r="AJ2287" i="1"/>
  <c r="AM2287" i="1" s="1"/>
  <c r="AI2287" i="1"/>
  <c r="AL2287" i="1" s="1"/>
  <c r="AL2286" i="1"/>
  <c r="AJ2286" i="1"/>
  <c r="AM2286" i="1" s="1"/>
  <c r="AI2286" i="1"/>
  <c r="AJ2285" i="1"/>
  <c r="AM2285" i="1" s="1"/>
  <c r="AI2285" i="1"/>
  <c r="AL2285" i="1" s="1"/>
  <c r="AJ2284" i="1"/>
  <c r="AM2284" i="1" s="1"/>
  <c r="AI2284" i="1"/>
  <c r="AJ2283" i="1"/>
  <c r="AM2283" i="1" s="1"/>
  <c r="AI2283" i="1"/>
  <c r="AJ2282" i="1"/>
  <c r="AM2282" i="1" s="1"/>
  <c r="AI2282" i="1"/>
  <c r="AJ2281" i="1"/>
  <c r="AM2281" i="1" s="1"/>
  <c r="AI2281" i="1"/>
  <c r="AL2281" i="1" s="1"/>
  <c r="AM2280" i="1"/>
  <c r="AJ2280" i="1"/>
  <c r="AI2280" i="1"/>
  <c r="AL2279" i="1"/>
  <c r="AJ2279" i="1"/>
  <c r="AM2279" i="1" s="1"/>
  <c r="AI2279" i="1"/>
  <c r="AJ2278" i="1"/>
  <c r="AM2278" i="1" s="1"/>
  <c r="AI2278" i="1"/>
  <c r="AK2277" i="1"/>
  <c r="AJ2277" i="1"/>
  <c r="AM2277" i="1" s="1"/>
  <c r="AI2277" i="1"/>
  <c r="AL2277" i="1" s="1"/>
  <c r="AJ2276" i="1"/>
  <c r="AM2276" i="1" s="1"/>
  <c r="AI2276" i="1"/>
  <c r="AL2275" i="1"/>
  <c r="AJ2275" i="1"/>
  <c r="AM2275" i="1" s="1"/>
  <c r="AI2275" i="1"/>
  <c r="AJ2274" i="1"/>
  <c r="AM2274" i="1" s="1"/>
  <c r="AI2274" i="1"/>
  <c r="AK2274" i="1" s="1"/>
  <c r="AJ2273" i="1"/>
  <c r="AM2273" i="1" s="1"/>
  <c r="AI2273" i="1"/>
  <c r="AL2273" i="1" s="1"/>
  <c r="AM2272" i="1"/>
  <c r="AJ2272" i="1"/>
  <c r="AI2272" i="1"/>
  <c r="AJ2271" i="1"/>
  <c r="AM2271" i="1" s="1"/>
  <c r="AI2271" i="1"/>
  <c r="AL2271" i="1" s="1"/>
  <c r="AJ2270" i="1"/>
  <c r="AM2270" i="1" s="1"/>
  <c r="AI2270" i="1"/>
  <c r="AJ2269" i="1"/>
  <c r="AM2269" i="1" s="1"/>
  <c r="AI2269" i="1"/>
  <c r="AJ2268" i="1"/>
  <c r="AM2268" i="1" s="1"/>
  <c r="AI2268" i="1"/>
  <c r="AJ2267" i="1"/>
  <c r="AM2267" i="1" s="1"/>
  <c r="AI2267" i="1"/>
  <c r="AL2267" i="1" s="1"/>
  <c r="AJ2266" i="1"/>
  <c r="AM2266" i="1" s="1"/>
  <c r="AI2266" i="1"/>
  <c r="AJ2265" i="1"/>
  <c r="AM2265" i="1" s="1"/>
  <c r="AI2265" i="1"/>
  <c r="AL2265" i="1" s="1"/>
  <c r="AJ2264" i="1"/>
  <c r="AM2264" i="1" s="1"/>
  <c r="AI2264" i="1"/>
  <c r="AJ2263" i="1"/>
  <c r="AM2263" i="1" s="1"/>
  <c r="AI2263" i="1"/>
  <c r="AL2263" i="1" s="1"/>
  <c r="AJ2262" i="1"/>
  <c r="AM2262" i="1" s="1"/>
  <c r="AI2262" i="1"/>
  <c r="AL2262" i="1" s="1"/>
  <c r="AJ2261" i="1"/>
  <c r="AM2261" i="1" s="1"/>
  <c r="AI2261" i="1"/>
  <c r="AJ2260" i="1"/>
  <c r="AM2260" i="1" s="1"/>
  <c r="AI2260" i="1"/>
  <c r="AJ2259" i="1"/>
  <c r="AM2259" i="1" s="1"/>
  <c r="AI2259" i="1"/>
  <c r="AJ2258" i="1"/>
  <c r="AM2258" i="1" s="1"/>
  <c r="AI2258" i="1"/>
  <c r="AL2258" i="1" s="1"/>
  <c r="AJ2257" i="1"/>
  <c r="AM2257" i="1" s="1"/>
  <c r="AI2257" i="1"/>
  <c r="AL2257" i="1" s="1"/>
  <c r="AM2256" i="1"/>
  <c r="AJ2256" i="1"/>
  <c r="AI2256" i="1"/>
  <c r="AJ2255" i="1"/>
  <c r="AM2255" i="1" s="1"/>
  <c r="AI2255" i="1"/>
  <c r="AJ2254" i="1"/>
  <c r="AM2254" i="1" s="1"/>
  <c r="AI2254" i="1"/>
  <c r="AJ2253" i="1"/>
  <c r="AM2253" i="1" s="1"/>
  <c r="AI2253" i="1"/>
  <c r="AL2253" i="1" s="1"/>
  <c r="AJ2252" i="1"/>
  <c r="AM2252" i="1" s="1"/>
  <c r="AI2252" i="1"/>
  <c r="AL2251" i="1"/>
  <c r="AJ2251" i="1"/>
  <c r="AM2251" i="1" s="1"/>
  <c r="AI2251" i="1"/>
  <c r="AJ2250" i="1"/>
  <c r="AM2250" i="1" s="1"/>
  <c r="AI2250" i="1"/>
  <c r="AJ2249" i="1"/>
  <c r="AM2249" i="1" s="1"/>
  <c r="AI2249" i="1"/>
  <c r="AL2249" i="1" s="1"/>
  <c r="AJ2248" i="1"/>
  <c r="AM2248" i="1" s="1"/>
  <c r="AI2248" i="1"/>
  <c r="AJ2247" i="1"/>
  <c r="AM2247" i="1" s="1"/>
  <c r="AI2247" i="1"/>
  <c r="AL2247" i="1" s="1"/>
  <c r="AJ2246" i="1"/>
  <c r="AM2246" i="1" s="1"/>
  <c r="AI2246" i="1"/>
  <c r="AJ2245" i="1"/>
  <c r="AM2245" i="1" s="1"/>
  <c r="AI2245" i="1"/>
  <c r="AM2244" i="1"/>
  <c r="AJ2244" i="1"/>
  <c r="AI2244" i="1"/>
  <c r="AL2243" i="1"/>
  <c r="AJ2243" i="1"/>
  <c r="AM2243" i="1" s="1"/>
  <c r="AI2243" i="1"/>
  <c r="AM2242" i="1"/>
  <c r="AJ2242" i="1"/>
  <c r="AI2242" i="1"/>
  <c r="AK2242" i="1" s="1"/>
  <c r="AJ2241" i="1"/>
  <c r="AM2241" i="1" s="1"/>
  <c r="AI2241" i="1"/>
  <c r="AL2241" i="1" s="1"/>
  <c r="AJ2240" i="1"/>
  <c r="AM2240" i="1" s="1"/>
  <c r="AI2240" i="1"/>
  <c r="AJ2239" i="1"/>
  <c r="AM2239" i="1" s="1"/>
  <c r="AI2239" i="1"/>
  <c r="AL2239" i="1" s="1"/>
  <c r="AL2238" i="1"/>
  <c r="AJ2238" i="1"/>
  <c r="AM2238" i="1" s="1"/>
  <c r="AI2238" i="1"/>
  <c r="AJ2237" i="1"/>
  <c r="AM2237" i="1" s="1"/>
  <c r="AI2237" i="1"/>
  <c r="AJ2236" i="1"/>
  <c r="AM2236" i="1" s="1"/>
  <c r="AI2236" i="1"/>
  <c r="AJ2235" i="1"/>
  <c r="AM2235" i="1" s="1"/>
  <c r="AI2235" i="1"/>
  <c r="AJ2234" i="1"/>
  <c r="AM2234" i="1" s="1"/>
  <c r="AI2234" i="1"/>
  <c r="AJ2233" i="1"/>
  <c r="AM2233" i="1" s="1"/>
  <c r="AI2233" i="1"/>
  <c r="AL2233" i="1" s="1"/>
  <c r="AJ2232" i="1"/>
  <c r="AM2232" i="1" s="1"/>
  <c r="AI2232" i="1"/>
  <c r="AL2231" i="1"/>
  <c r="AJ2231" i="1"/>
  <c r="AM2231" i="1" s="1"/>
  <c r="AI2231" i="1"/>
  <c r="AK2231" i="1" s="1"/>
  <c r="AJ2230" i="1"/>
  <c r="AM2230" i="1" s="1"/>
  <c r="AI2230" i="1"/>
  <c r="AJ2229" i="1"/>
  <c r="AM2229" i="1" s="1"/>
  <c r="AI2229" i="1"/>
  <c r="AL2229" i="1" s="1"/>
  <c r="AJ2228" i="1"/>
  <c r="AM2228" i="1" s="1"/>
  <c r="AI2228" i="1"/>
  <c r="AJ2227" i="1"/>
  <c r="AM2227" i="1" s="1"/>
  <c r="AI2227" i="1"/>
  <c r="AL2227" i="1" s="1"/>
  <c r="AJ2226" i="1"/>
  <c r="AM2226" i="1" s="1"/>
  <c r="AI2226" i="1"/>
  <c r="AJ2225" i="1"/>
  <c r="AM2225" i="1" s="1"/>
  <c r="AI2225" i="1"/>
  <c r="AL2225" i="1" s="1"/>
  <c r="AJ2224" i="1"/>
  <c r="AM2224" i="1" s="1"/>
  <c r="AI2224" i="1"/>
  <c r="AJ2223" i="1"/>
  <c r="AM2223" i="1" s="1"/>
  <c r="AI2223" i="1"/>
  <c r="AL2223" i="1" s="1"/>
  <c r="AJ2222" i="1"/>
  <c r="AM2222" i="1" s="1"/>
  <c r="AI2222" i="1"/>
  <c r="AJ2221" i="1"/>
  <c r="AM2221" i="1" s="1"/>
  <c r="AI2221" i="1"/>
  <c r="AL2221" i="1" s="1"/>
  <c r="AJ2220" i="1"/>
  <c r="AM2220" i="1" s="1"/>
  <c r="AI2220" i="1"/>
  <c r="AJ2219" i="1"/>
  <c r="AM2219" i="1" s="1"/>
  <c r="AI2219" i="1"/>
  <c r="AL2219" i="1" s="1"/>
  <c r="AL2218" i="1"/>
  <c r="AJ2218" i="1"/>
  <c r="AM2218" i="1" s="1"/>
  <c r="AI2218" i="1"/>
  <c r="AK2218" i="1" s="1"/>
  <c r="AJ2217" i="1"/>
  <c r="AM2217" i="1" s="1"/>
  <c r="AI2217" i="1"/>
  <c r="AL2217" i="1" s="1"/>
  <c r="AJ2216" i="1"/>
  <c r="AM2216" i="1" s="1"/>
  <c r="AI2216" i="1"/>
  <c r="AJ2215" i="1"/>
  <c r="AM2215" i="1" s="1"/>
  <c r="AI2215" i="1"/>
  <c r="AL2215" i="1" s="1"/>
  <c r="AJ2214" i="1"/>
  <c r="AM2214" i="1" s="1"/>
  <c r="AI2214" i="1"/>
  <c r="AL2214" i="1" s="1"/>
  <c r="AJ2213" i="1"/>
  <c r="AM2213" i="1" s="1"/>
  <c r="AI2213" i="1"/>
  <c r="AJ2212" i="1"/>
  <c r="AM2212" i="1" s="1"/>
  <c r="AI2212" i="1"/>
  <c r="AJ2211" i="1"/>
  <c r="AM2211" i="1" s="1"/>
  <c r="AI2211" i="1"/>
  <c r="AJ2210" i="1"/>
  <c r="AM2210" i="1" s="1"/>
  <c r="CX2210" i="1" s="1"/>
  <c r="AI2210" i="1"/>
  <c r="AK2210" i="1" s="1"/>
  <c r="AJ2209" i="1"/>
  <c r="AM2209" i="1" s="1"/>
  <c r="AI2209" i="1"/>
  <c r="AJ2208" i="1"/>
  <c r="AM2208" i="1" s="1"/>
  <c r="AI2208" i="1"/>
  <c r="AJ2207" i="1"/>
  <c r="AM2207" i="1" s="1"/>
  <c r="AI2207" i="1"/>
  <c r="AJ2206" i="1"/>
  <c r="AM2206" i="1" s="1"/>
  <c r="AI2206" i="1"/>
  <c r="AK2206" i="1" s="1"/>
  <c r="AJ2205" i="1"/>
  <c r="AM2205" i="1" s="1"/>
  <c r="AI2205" i="1"/>
  <c r="AL2205" i="1" s="1"/>
  <c r="AJ2204" i="1"/>
  <c r="AM2204" i="1" s="1"/>
  <c r="AI2204" i="1"/>
  <c r="AL2203" i="1"/>
  <c r="AJ2203" i="1"/>
  <c r="AM2203" i="1" s="1"/>
  <c r="AI2203" i="1"/>
  <c r="AK2203" i="1" s="1"/>
  <c r="AJ2202" i="1"/>
  <c r="AM2202" i="1" s="1"/>
  <c r="AI2202" i="1"/>
  <c r="AJ2201" i="1"/>
  <c r="AM2201" i="1" s="1"/>
  <c r="AI2201" i="1"/>
  <c r="AL2201" i="1" s="1"/>
  <c r="AM2200" i="1"/>
  <c r="AJ2200" i="1"/>
  <c r="AI2200" i="1"/>
  <c r="AL2199" i="1"/>
  <c r="AJ2199" i="1"/>
  <c r="AM2199" i="1" s="1"/>
  <c r="AI2199" i="1"/>
  <c r="AJ2198" i="1"/>
  <c r="AM2198" i="1" s="1"/>
  <c r="AI2198" i="1"/>
  <c r="AJ2197" i="1"/>
  <c r="AM2197" i="1" s="1"/>
  <c r="AI2197" i="1"/>
  <c r="AL2197" i="1" s="1"/>
  <c r="AJ2196" i="1"/>
  <c r="AM2196" i="1" s="1"/>
  <c r="AI2196" i="1"/>
  <c r="AJ2195" i="1"/>
  <c r="AM2195" i="1" s="1"/>
  <c r="AI2195" i="1"/>
  <c r="AK2195" i="1" s="1"/>
  <c r="AL2194" i="1"/>
  <c r="AJ2194" i="1"/>
  <c r="AM2194" i="1" s="1"/>
  <c r="CX2194" i="1" s="1"/>
  <c r="AI2194" i="1"/>
  <c r="AK2194" i="1" s="1"/>
  <c r="AJ2193" i="1"/>
  <c r="AM2193" i="1" s="1"/>
  <c r="AI2193" i="1"/>
  <c r="AL2193" i="1" s="1"/>
  <c r="AJ2192" i="1"/>
  <c r="AM2192" i="1" s="1"/>
  <c r="AI2192" i="1"/>
  <c r="AJ2191" i="1"/>
  <c r="AM2191" i="1" s="1"/>
  <c r="AI2191" i="1"/>
  <c r="AL2191" i="1" s="1"/>
  <c r="AL2190" i="1"/>
  <c r="AJ2190" i="1"/>
  <c r="AM2190" i="1" s="1"/>
  <c r="AI2190" i="1"/>
  <c r="AJ2189" i="1"/>
  <c r="AM2189" i="1" s="1"/>
  <c r="AI2189" i="1"/>
  <c r="AL2189" i="1" s="1"/>
  <c r="AJ2188" i="1"/>
  <c r="AM2188" i="1" s="1"/>
  <c r="AI2188" i="1"/>
  <c r="AJ2187" i="1"/>
  <c r="AM2187" i="1" s="1"/>
  <c r="AI2187" i="1"/>
  <c r="AL2187" i="1" s="1"/>
  <c r="AJ2186" i="1"/>
  <c r="AM2186" i="1" s="1"/>
  <c r="CX2186" i="1" s="1"/>
  <c r="AI2186" i="1"/>
  <c r="AL2186" i="1" s="1"/>
  <c r="AJ2185" i="1"/>
  <c r="AM2185" i="1" s="1"/>
  <c r="AI2185" i="1"/>
  <c r="AL2185" i="1" s="1"/>
  <c r="AJ2184" i="1"/>
  <c r="AM2184" i="1" s="1"/>
  <c r="AI2184" i="1"/>
  <c r="AK2183" i="1"/>
  <c r="AJ2183" i="1"/>
  <c r="AM2183" i="1" s="1"/>
  <c r="AI2183" i="1"/>
  <c r="AL2183" i="1" s="1"/>
  <c r="AJ2182" i="1"/>
  <c r="AM2182" i="1" s="1"/>
  <c r="AI2182" i="1"/>
  <c r="AK2181" i="1"/>
  <c r="AJ2181" i="1"/>
  <c r="AM2181" i="1" s="1"/>
  <c r="AI2181" i="1"/>
  <c r="AL2181" i="1" s="1"/>
  <c r="AJ2180" i="1"/>
  <c r="AM2180" i="1" s="1"/>
  <c r="AI2180" i="1"/>
  <c r="AJ2179" i="1"/>
  <c r="AM2179" i="1" s="1"/>
  <c r="AI2179" i="1"/>
  <c r="AL2179" i="1" s="1"/>
  <c r="AJ2178" i="1"/>
  <c r="AM2178" i="1" s="1"/>
  <c r="CX2178" i="1" s="1"/>
  <c r="AI2178" i="1"/>
  <c r="AK2178" i="1" s="1"/>
  <c r="AJ2177" i="1"/>
  <c r="AM2177" i="1" s="1"/>
  <c r="AI2177" i="1"/>
  <c r="AL2177" i="1" s="1"/>
  <c r="AJ2176" i="1"/>
  <c r="AM2176" i="1" s="1"/>
  <c r="AI2176" i="1"/>
  <c r="AL2175" i="1"/>
  <c r="AJ2175" i="1"/>
  <c r="AM2175" i="1" s="1"/>
  <c r="AI2175" i="1"/>
  <c r="AJ2174" i="1"/>
  <c r="AM2174" i="1" s="1"/>
  <c r="AI2174" i="1"/>
  <c r="AJ2173" i="1"/>
  <c r="AM2173" i="1" s="1"/>
  <c r="AI2173" i="1"/>
  <c r="AL2173" i="1" s="1"/>
  <c r="AJ2172" i="1"/>
  <c r="AM2172" i="1" s="1"/>
  <c r="AI2172" i="1"/>
  <c r="AJ2171" i="1"/>
  <c r="AM2171" i="1" s="1"/>
  <c r="AI2171" i="1"/>
  <c r="AL2171" i="1" s="1"/>
  <c r="AJ2170" i="1"/>
  <c r="AM2170" i="1" s="1"/>
  <c r="AI2170" i="1"/>
  <c r="AJ2169" i="1"/>
  <c r="AM2169" i="1" s="1"/>
  <c r="AI2169" i="1"/>
  <c r="AL2169" i="1" s="1"/>
  <c r="AJ2168" i="1"/>
  <c r="AM2168" i="1" s="1"/>
  <c r="AI2168" i="1"/>
  <c r="AJ2167" i="1"/>
  <c r="AM2167" i="1" s="1"/>
  <c r="AI2167" i="1"/>
  <c r="AL2167" i="1" s="1"/>
  <c r="AL2166" i="1"/>
  <c r="AJ2166" i="1"/>
  <c r="AM2166" i="1" s="1"/>
  <c r="AI2166" i="1"/>
  <c r="AJ2165" i="1"/>
  <c r="AM2165" i="1" s="1"/>
  <c r="AI2165" i="1"/>
  <c r="AL2165" i="1" s="1"/>
  <c r="AJ2164" i="1"/>
  <c r="AM2164" i="1" s="1"/>
  <c r="AI2164" i="1"/>
  <c r="AJ2163" i="1"/>
  <c r="AM2163" i="1" s="1"/>
  <c r="AI2163" i="1"/>
  <c r="AJ2162" i="1"/>
  <c r="AM2162" i="1" s="1"/>
  <c r="AI2162" i="1"/>
  <c r="AJ2161" i="1"/>
  <c r="AM2161" i="1" s="1"/>
  <c r="AI2161" i="1"/>
  <c r="AL2161" i="1" s="1"/>
  <c r="AJ2160" i="1"/>
  <c r="AM2160" i="1" s="1"/>
  <c r="AI2160" i="1"/>
  <c r="AL2159" i="1"/>
  <c r="AJ2159" i="1"/>
  <c r="AM2159" i="1" s="1"/>
  <c r="AI2159" i="1"/>
  <c r="AJ2158" i="1"/>
  <c r="AM2158" i="1" s="1"/>
  <c r="AI2158" i="1"/>
  <c r="AJ2157" i="1"/>
  <c r="AM2157" i="1" s="1"/>
  <c r="AI2157" i="1"/>
  <c r="AJ2156" i="1"/>
  <c r="AM2156" i="1" s="1"/>
  <c r="AI2156" i="1"/>
  <c r="AJ2155" i="1"/>
  <c r="AM2155" i="1" s="1"/>
  <c r="AI2155" i="1"/>
  <c r="AL2155" i="1" s="1"/>
  <c r="AJ2154" i="1"/>
  <c r="AM2154" i="1" s="1"/>
  <c r="AI2154" i="1"/>
  <c r="AK2154" i="1" s="1"/>
  <c r="AJ2153" i="1"/>
  <c r="AM2153" i="1" s="1"/>
  <c r="AI2153" i="1"/>
  <c r="AL2153" i="1" s="1"/>
  <c r="AJ2152" i="1"/>
  <c r="AM2152" i="1" s="1"/>
  <c r="AI2152" i="1"/>
  <c r="AJ2151" i="1"/>
  <c r="AM2151" i="1" s="1"/>
  <c r="AI2151" i="1"/>
  <c r="AL2151" i="1" s="1"/>
  <c r="AJ2150" i="1"/>
  <c r="AM2150" i="1" s="1"/>
  <c r="AI2150" i="1"/>
  <c r="AJ2149" i="1"/>
  <c r="AM2149" i="1" s="1"/>
  <c r="AI2149" i="1"/>
  <c r="AJ2148" i="1"/>
  <c r="AM2148" i="1" s="1"/>
  <c r="AI2148" i="1"/>
  <c r="AJ2147" i="1"/>
  <c r="AM2147" i="1" s="1"/>
  <c r="AI2147" i="1"/>
  <c r="AM2146" i="1"/>
  <c r="AJ2146" i="1"/>
  <c r="AI2146" i="1"/>
  <c r="AJ2145" i="1"/>
  <c r="AM2145" i="1" s="1"/>
  <c r="AI2145" i="1"/>
  <c r="AL2145" i="1" s="1"/>
  <c r="AJ2144" i="1"/>
  <c r="AM2144" i="1" s="1"/>
  <c r="AI2144" i="1"/>
  <c r="AK2143" i="1"/>
  <c r="AJ2143" i="1"/>
  <c r="AM2143" i="1" s="1"/>
  <c r="AI2143" i="1"/>
  <c r="AL2143" i="1" s="1"/>
  <c r="AJ2142" i="1"/>
  <c r="AM2142" i="1" s="1"/>
  <c r="AI2142" i="1"/>
  <c r="AK2142" i="1" s="1"/>
  <c r="AJ2141" i="1"/>
  <c r="AM2141" i="1" s="1"/>
  <c r="AI2141" i="1"/>
  <c r="AL2141" i="1" s="1"/>
  <c r="AJ2140" i="1"/>
  <c r="AM2140" i="1" s="1"/>
  <c r="AI2140" i="1"/>
  <c r="AJ2139" i="1"/>
  <c r="AM2139" i="1" s="1"/>
  <c r="AI2139" i="1"/>
  <c r="AJ2138" i="1"/>
  <c r="AM2138" i="1" s="1"/>
  <c r="AI2138" i="1"/>
  <c r="AL2138" i="1" s="1"/>
  <c r="AJ2137" i="1"/>
  <c r="AM2137" i="1" s="1"/>
  <c r="AI2137" i="1"/>
  <c r="AL2137" i="1" s="1"/>
  <c r="AJ2136" i="1"/>
  <c r="AM2136" i="1" s="1"/>
  <c r="AI2136" i="1"/>
  <c r="AJ2135" i="1"/>
  <c r="AM2135" i="1" s="1"/>
  <c r="AI2135" i="1"/>
  <c r="AJ2134" i="1"/>
  <c r="AM2134" i="1" s="1"/>
  <c r="AI2134" i="1"/>
  <c r="AJ2133" i="1"/>
  <c r="AM2133" i="1" s="1"/>
  <c r="AI2133" i="1"/>
  <c r="AL2133" i="1" s="1"/>
  <c r="AJ2132" i="1"/>
  <c r="AM2132" i="1" s="1"/>
  <c r="AI2132" i="1"/>
  <c r="AJ2131" i="1"/>
  <c r="AM2131" i="1" s="1"/>
  <c r="AI2131" i="1"/>
  <c r="AL2131" i="1" s="1"/>
  <c r="AJ2130" i="1"/>
  <c r="AM2130" i="1" s="1"/>
  <c r="AI2130" i="1"/>
  <c r="AJ2129" i="1"/>
  <c r="AM2129" i="1" s="1"/>
  <c r="AI2129" i="1"/>
  <c r="AL2129" i="1" s="1"/>
  <c r="AJ2128" i="1"/>
  <c r="AM2128" i="1" s="1"/>
  <c r="AI2128" i="1"/>
  <c r="AJ2127" i="1"/>
  <c r="AM2127" i="1" s="1"/>
  <c r="AI2127" i="1"/>
  <c r="AL2127" i="1" s="1"/>
  <c r="AJ2126" i="1"/>
  <c r="AM2126" i="1" s="1"/>
  <c r="AI2126" i="1"/>
  <c r="AJ2125" i="1"/>
  <c r="AM2125" i="1" s="1"/>
  <c r="AI2125" i="1"/>
  <c r="AM2124" i="1"/>
  <c r="AJ2124" i="1"/>
  <c r="AI2124" i="1"/>
  <c r="AL2123" i="1"/>
  <c r="AJ2123" i="1"/>
  <c r="AM2123" i="1" s="1"/>
  <c r="AI2123" i="1"/>
  <c r="AJ2122" i="1"/>
  <c r="AM2122" i="1" s="1"/>
  <c r="AI2122" i="1"/>
  <c r="AJ2121" i="1"/>
  <c r="AM2121" i="1" s="1"/>
  <c r="AI2121" i="1"/>
  <c r="AL2121" i="1" s="1"/>
  <c r="AM2120" i="1"/>
  <c r="AJ2120" i="1"/>
  <c r="AI2120" i="1"/>
  <c r="AJ2119" i="1"/>
  <c r="AM2119" i="1" s="1"/>
  <c r="AI2119" i="1"/>
  <c r="AL2119" i="1" s="1"/>
  <c r="AJ2118" i="1"/>
  <c r="AM2118" i="1" s="1"/>
  <c r="AI2118" i="1"/>
  <c r="AL2118" i="1" s="1"/>
  <c r="AJ2117" i="1"/>
  <c r="AM2117" i="1" s="1"/>
  <c r="AI2117" i="1"/>
  <c r="AJ2116" i="1"/>
  <c r="AM2116" i="1" s="1"/>
  <c r="AI2116" i="1"/>
  <c r="AJ2115" i="1"/>
  <c r="AM2115" i="1" s="1"/>
  <c r="AI2115" i="1"/>
  <c r="AJ2114" i="1"/>
  <c r="AM2114" i="1" s="1"/>
  <c r="AI2114" i="1"/>
  <c r="AL2114" i="1" s="1"/>
  <c r="AJ2113" i="1"/>
  <c r="AM2113" i="1" s="1"/>
  <c r="AI2113" i="1"/>
  <c r="AL2113" i="1" s="1"/>
  <c r="AJ2112" i="1"/>
  <c r="AM2112" i="1" s="1"/>
  <c r="AI2112" i="1"/>
  <c r="AJ2111" i="1"/>
  <c r="AM2111" i="1" s="1"/>
  <c r="AI2111" i="1"/>
  <c r="AJ2110" i="1"/>
  <c r="AM2110" i="1" s="1"/>
  <c r="AI2110" i="1"/>
  <c r="AJ2109" i="1"/>
  <c r="AM2109" i="1" s="1"/>
  <c r="AI2109" i="1"/>
  <c r="AK2109" i="1" s="1"/>
  <c r="AJ2108" i="1"/>
  <c r="AM2108" i="1" s="1"/>
  <c r="AI2108" i="1"/>
  <c r="AJ2107" i="1"/>
  <c r="AM2107" i="1" s="1"/>
  <c r="AI2107" i="1"/>
  <c r="AK2107" i="1" s="1"/>
  <c r="AJ2106" i="1"/>
  <c r="AM2106" i="1" s="1"/>
  <c r="AI2106" i="1"/>
  <c r="AL2105" i="1"/>
  <c r="AJ2105" i="1"/>
  <c r="AM2105" i="1" s="1"/>
  <c r="AI2105" i="1"/>
  <c r="AJ2104" i="1"/>
  <c r="AM2104" i="1" s="1"/>
  <c r="AI2104" i="1"/>
  <c r="AJ2103" i="1"/>
  <c r="AM2103" i="1" s="1"/>
  <c r="AI2103" i="1"/>
  <c r="AM2102" i="1"/>
  <c r="AJ2102" i="1"/>
  <c r="AI2102" i="1"/>
  <c r="AJ2101" i="1"/>
  <c r="AM2101" i="1" s="1"/>
  <c r="AI2101" i="1"/>
  <c r="AK2101" i="1" s="1"/>
  <c r="AJ2100" i="1"/>
  <c r="AM2100" i="1" s="1"/>
  <c r="AI2100" i="1"/>
  <c r="AJ2099" i="1"/>
  <c r="AM2099" i="1" s="1"/>
  <c r="AI2099" i="1"/>
  <c r="AK2099" i="1" s="1"/>
  <c r="AM2098" i="1"/>
  <c r="AJ2098" i="1"/>
  <c r="AI2098" i="1"/>
  <c r="AL2097" i="1"/>
  <c r="AJ2097" i="1"/>
  <c r="AM2097" i="1" s="1"/>
  <c r="AI2097" i="1"/>
  <c r="AK2097" i="1" s="1"/>
  <c r="AJ2096" i="1"/>
  <c r="AM2096" i="1" s="1"/>
  <c r="AI2096" i="1"/>
  <c r="AJ2095" i="1"/>
  <c r="AM2095" i="1" s="1"/>
  <c r="AI2095" i="1"/>
  <c r="AJ2094" i="1"/>
  <c r="AM2094" i="1" s="1"/>
  <c r="AI2094" i="1"/>
  <c r="AJ2093" i="1"/>
  <c r="AM2093" i="1" s="1"/>
  <c r="AI2093" i="1"/>
  <c r="AM2092" i="1"/>
  <c r="AJ2092" i="1"/>
  <c r="AI2092" i="1"/>
  <c r="AJ2091" i="1"/>
  <c r="AM2091" i="1" s="1"/>
  <c r="AI2091" i="1"/>
  <c r="AK2091" i="1" s="1"/>
  <c r="AJ2090" i="1"/>
  <c r="AM2090" i="1" s="1"/>
  <c r="AI2090" i="1"/>
  <c r="AL2089" i="1"/>
  <c r="AJ2089" i="1"/>
  <c r="AM2089" i="1" s="1"/>
  <c r="AI2089" i="1"/>
  <c r="AJ2088" i="1"/>
  <c r="AM2088" i="1" s="1"/>
  <c r="AI2088" i="1"/>
  <c r="AJ2087" i="1"/>
  <c r="AM2087" i="1" s="1"/>
  <c r="AI2087" i="1"/>
  <c r="AJ2086" i="1"/>
  <c r="AM2086" i="1" s="1"/>
  <c r="AI2086" i="1"/>
  <c r="AJ2085" i="1"/>
  <c r="AM2085" i="1" s="1"/>
  <c r="AI2085" i="1"/>
  <c r="AK2085" i="1" s="1"/>
  <c r="AM2084" i="1"/>
  <c r="AJ2084" i="1"/>
  <c r="AI2084" i="1"/>
  <c r="AL2083" i="1"/>
  <c r="AJ2083" i="1"/>
  <c r="AM2083" i="1" s="1"/>
  <c r="AI2083" i="1"/>
  <c r="AK2083" i="1" s="1"/>
  <c r="AJ2082" i="1"/>
  <c r="AM2082" i="1" s="1"/>
  <c r="AI2082" i="1"/>
  <c r="AJ2081" i="1"/>
  <c r="AM2081" i="1" s="1"/>
  <c r="AI2081" i="1"/>
  <c r="AM2080" i="1"/>
  <c r="AJ2080" i="1"/>
  <c r="AI2080" i="1"/>
  <c r="AJ2079" i="1"/>
  <c r="AM2079" i="1" s="1"/>
  <c r="AI2079" i="1"/>
  <c r="AK2079" i="1" s="1"/>
  <c r="AJ2078" i="1"/>
  <c r="AM2078" i="1" s="1"/>
  <c r="AI2078" i="1"/>
  <c r="AL2077" i="1"/>
  <c r="AJ2077" i="1"/>
  <c r="AM2077" i="1" s="1"/>
  <c r="AI2077" i="1"/>
  <c r="AK2077" i="1" s="1"/>
  <c r="AJ2076" i="1"/>
  <c r="AM2076" i="1" s="1"/>
  <c r="AI2076" i="1"/>
  <c r="AJ2075" i="1"/>
  <c r="AM2075" i="1" s="1"/>
  <c r="AI2075" i="1"/>
  <c r="AJ2074" i="1"/>
  <c r="AM2074" i="1" s="1"/>
  <c r="AI2074" i="1"/>
  <c r="AJ2073" i="1"/>
  <c r="AM2073" i="1" s="1"/>
  <c r="AI2073" i="1"/>
  <c r="AM2072" i="1"/>
  <c r="AJ2072" i="1"/>
  <c r="AI2072" i="1"/>
  <c r="AJ2071" i="1"/>
  <c r="AM2071" i="1" s="1"/>
  <c r="AI2071" i="1"/>
  <c r="AK2071" i="1" s="1"/>
  <c r="AM2070" i="1"/>
  <c r="AJ2070" i="1"/>
  <c r="AI2070" i="1"/>
  <c r="AL2069" i="1"/>
  <c r="AJ2069" i="1"/>
  <c r="AM2069" i="1" s="1"/>
  <c r="AI2069" i="1"/>
  <c r="AK2069" i="1" s="1"/>
  <c r="AJ2068" i="1"/>
  <c r="AM2068" i="1" s="1"/>
  <c r="AI2068" i="1"/>
  <c r="AL2067" i="1"/>
  <c r="AJ2067" i="1"/>
  <c r="AM2067" i="1" s="1"/>
  <c r="AI2067" i="1"/>
  <c r="AJ2066" i="1"/>
  <c r="AM2066" i="1" s="1"/>
  <c r="AI2066" i="1"/>
  <c r="AJ2065" i="1"/>
  <c r="AM2065" i="1" s="1"/>
  <c r="AI2065" i="1"/>
  <c r="AL2065" i="1" s="1"/>
  <c r="AJ2064" i="1"/>
  <c r="AM2064" i="1" s="1"/>
  <c r="AI2064" i="1"/>
  <c r="AL2063" i="1"/>
  <c r="AJ2063" i="1"/>
  <c r="AM2063" i="1" s="1"/>
  <c r="AI2063" i="1"/>
  <c r="AJ2062" i="1"/>
  <c r="AM2062" i="1" s="1"/>
  <c r="AI2062" i="1"/>
  <c r="AJ2061" i="1"/>
  <c r="AM2061" i="1" s="1"/>
  <c r="AI2061" i="1"/>
  <c r="AJ2060" i="1"/>
  <c r="AM2060" i="1" s="1"/>
  <c r="AI2060" i="1"/>
  <c r="AJ2059" i="1"/>
  <c r="AM2059" i="1" s="1"/>
  <c r="AI2059" i="1"/>
  <c r="AL2059" i="1" s="1"/>
  <c r="AJ2058" i="1"/>
  <c r="AM2058" i="1" s="1"/>
  <c r="AI2058" i="1"/>
  <c r="AJ2057" i="1"/>
  <c r="AM2057" i="1" s="1"/>
  <c r="AI2057" i="1"/>
  <c r="AL2057" i="1" s="1"/>
  <c r="AJ2056" i="1"/>
  <c r="AM2056" i="1" s="1"/>
  <c r="AI2056" i="1"/>
  <c r="AJ2055" i="1"/>
  <c r="AM2055" i="1" s="1"/>
  <c r="AI2055" i="1"/>
  <c r="AL2055" i="1" s="1"/>
  <c r="AJ2054" i="1"/>
  <c r="AM2054" i="1" s="1"/>
  <c r="AI2054" i="1"/>
  <c r="AJ2053" i="1"/>
  <c r="AM2053" i="1" s="1"/>
  <c r="AI2053" i="1"/>
  <c r="AL2053" i="1" s="1"/>
  <c r="AJ2052" i="1"/>
  <c r="AM2052" i="1" s="1"/>
  <c r="AI2052" i="1"/>
  <c r="AJ2051" i="1"/>
  <c r="AM2051" i="1" s="1"/>
  <c r="AI2051" i="1"/>
  <c r="AL2051" i="1" s="1"/>
  <c r="AL2050" i="1"/>
  <c r="AJ2050" i="1"/>
  <c r="AM2050" i="1" s="1"/>
  <c r="AI2050" i="1"/>
  <c r="AJ2049" i="1"/>
  <c r="AM2049" i="1" s="1"/>
  <c r="AI2049" i="1"/>
  <c r="AJ2048" i="1"/>
  <c r="AM2048" i="1" s="1"/>
  <c r="AI2048" i="1"/>
  <c r="AJ2047" i="1"/>
  <c r="AM2047" i="1" s="1"/>
  <c r="AI2047" i="1"/>
  <c r="AJ2046" i="1"/>
  <c r="AM2046" i="1" s="1"/>
  <c r="AI2046" i="1"/>
  <c r="AK2046" i="1" s="1"/>
  <c r="AJ2045" i="1"/>
  <c r="AM2045" i="1" s="1"/>
  <c r="AI2045" i="1"/>
  <c r="AL2045" i="1" s="1"/>
  <c r="AJ2044" i="1"/>
  <c r="AM2044" i="1" s="1"/>
  <c r="AI2044" i="1"/>
  <c r="AJ2043" i="1"/>
  <c r="AM2043" i="1" s="1"/>
  <c r="AI2043" i="1"/>
  <c r="AL2043" i="1" s="1"/>
  <c r="AJ2042" i="1"/>
  <c r="AM2042" i="1" s="1"/>
  <c r="AI2042" i="1"/>
  <c r="AK2041" i="1"/>
  <c r="AJ2041" i="1"/>
  <c r="AM2041" i="1" s="1"/>
  <c r="AI2041" i="1"/>
  <c r="AL2041" i="1" s="1"/>
  <c r="AJ2040" i="1"/>
  <c r="AM2040" i="1" s="1"/>
  <c r="AI2040" i="1"/>
  <c r="AJ2039" i="1"/>
  <c r="AM2039" i="1" s="1"/>
  <c r="AI2039" i="1"/>
  <c r="AJ2038" i="1"/>
  <c r="AM2038" i="1" s="1"/>
  <c r="AI2038" i="1"/>
  <c r="AJ2037" i="1"/>
  <c r="AM2037" i="1" s="1"/>
  <c r="AI2037" i="1"/>
  <c r="AL2037" i="1" s="1"/>
  <c r="AJ2036" i="1"/>
  <c r="AM2036" i="1" s="1"/>
  <c r="AI2036" i="1"/>
  <c r="AJ2035" i="1"/>
  <c r="AM2035" i="1" s="1"/>
  <c r="AI2035" i="1"/>
  <c r="AL2035" i="1" s="1"/>
  <c r="AJ2034" i="1"/>
  <c r="AM2034" i="1" s="1"/>
  <c r="AI2034" i="1"/>
  <c r="AJ2033" i="1"/>
  <c r="AM2033" i="1" s="1"/>
  <c r="AI2033" i="1"/>
  <c r="AL2033" i="1" s="1"/>
  <c r="AJ2032" i="1"/>
  <c r="AM2032" i="1" s="1"/>
  <c r="AI2032" i="1"/>
  <c r="AJ2031" i="1"/>
  <c r="AM2031" i="1" s="1"/>
  <c r="AI2031" i="1"/>
  <c r="AL2031" i="1" s="1"/>
  <c r="AL2030" i="1"/>
  <c r="AJ2030" i="1"/>
  <c r="AM2030" i="1" s="1"/>
  <c r="AI2030" i="1"/>
  <c r="AJ2029" i="1"/>
  <c r="AM2029" i="1" s="1"/>
  <c r="AI2029" i="1"/>
  <c r="AL2029" i="1" s="1"/>
  <c r="AJ2028" i="1"/>
  <c r="AM2028" i="1" s="1"/>
  <c r="AI2028" i="1"/>
  <c r="AJ2027" i="1"/>
  <c r="AM2027" i="1" s="1"/>
  <c r="AI2027" i="1"/>
  <c r="AL2027" i="1" s="1"/>
  <c r="AJ2026" i="1"/>
  <c r="AM2026" i="1" s="1"/>
  <c r="AI2026" i="1"/>
  <c r="AL2026" i="1" s="1"/>
  <c r="AJ2025" i="1"/>
  <c r="AM2025" i="1" s="1"/>
  <c r="AI2025" i="1"/>
  <c r="AL2025" i="1" s="1"/>
  <c r="AM2024" i="1"/>
  <c r="AJ2024" i="1"/>
  <c r="AI2024" i="1"/>
  <c r="AJ2023" i="1"/>
  <c r="AM2023" i="1" s="1"/>
  <c r="AI2023" i="1"/>
  <c r="AK2023" i="1" s="1"/>
  <c r="AJ2022" i="1"/>
  <c r="AM2022" i="1" s="1"/>
  <c r="AI2022" i="1"/>
  <c r="AJ2021" i="1"/>
  <c r="AM2021" i="1" s="1"/>
  <c r="AI2021" i="1"/>
  <c r="AL2021" i="1" s="1"/>
  <c r="AJ2020" i="1"/>
  <c r="AM2020" i="1" s="1"/>
  <c r="AI2020" i="1"/>
  <c r="AL2019" i="1"/>
  <c r="AK2019" i="1"/>
  <c r="AJ2019" i="1"/>
  <c r="AM2019" i="1" s="1"/>
  <c r="AI2019" i="1"/>
  <c r="AJ2018" i="1"/>
  <c r="AM2018" i="1" s="1"/>
  <c r="AI2018" i="1"/>
  <c r="AK2018" i="1" s="1"/>
  <c r="AJ2017" i="1"/>
  <c r="AM2017" i="1" s="1"/>
  <c r="AI2017" i="1"/>
  <c r="AL2017" i="1" s="1"/>
  <c r="AJ2016" i="1"/>
  <c r="AM2016" i="1" s="1"/>
  <c r="AI2016" i="1"/>
  <c r="AJ2015" i="1"/>
  <c r="AM2015" i="1" s="1"/>
  <c r="AI2015" i="1"/>
  <c r="AL2015" i="1" s="1"/>
  <c r="AJ2014" i="1"/>
  <c r="AM2014" i="1" s="1"/>
  <c r="AI2014" i="1"/>
  <c r="AJ2013" i="1"/>
  <c r="AM2013" i="1" s="1"/>
  <c r="AI2013" i="1"/>
  <c r="AL2013" i="1" s="1"/>
  <c r="AM2012" i="1"/>
  <c r="AJ2012" i="1"/>
  <c r="AI2012" i="1"/>
  <c r="AJ2011" i="1"/>
  <c r="AM2011" i="1" s="1"/>
  <c r="AI2011" i="1"/>
  <c r="AM2010" i="1"/>
  <c r="AJ2010" i="1"/>
  <c r="AI2010" i="1"/>
  <c r="AK2010" i="1" s="1"/>
  <c r="AJ2009" i="1"/>
  <c r="AM2009" i="1" s="1"/>
  <c r="AI2009" i="1"/>
  <c r="AL2009" i="1" s="1"/>
  <c r="AJ2008" i="1"/>
  <c r="AM2008" i="1" s="1"/>
  <c r="AI2008" i="1"/>
  <c r="AJ2007" i="1"/>
  <c r="AM2007" i="1" s="1"/>
  <c r="AI2007" i="1"/>
  <c r="AL2007" i="1" s="1"/>
  <c r="AL2006" i="1"/>
  <c r="AJ2006" i="1"/>
  <c r="AM2006" i="1" s="1"/>
  <c r="AI2006" i="1"/>
  <c r="AJ2005" i="1"/>
  <c r="AM2005" i="1" s="1"/>
  <c r="AI2005" i="1"/>
  <c r="AL2005" i="1" s="1"/>
  <c r="AJ2004" i="1"/>
  <c r="AM2004" i="1" s="1"/>
  <c r="AI2004" i="1"/>
  <c r="AJ2003" i="1"/>
  <c r="AM2003" i="1" s="1"/>
  <c r="AI2003" i="1"/>
  <c r="AL2003" i="1" s="1"/>
  <c r="AM2002" i="1"/>
  <c r="AJ2002" i="1"/>
  <c r="AI2002" i="1"/>
  <c r="AK2002" i="1" s="1"/>
  <c r="AJ2001" i="1"/>
  <c r="AM2001" i="1" s="1"/>
  <c r="AI2001" i="1"/>
  <c r="AL2001" i="1" s="1"/>
  <c r="AJ2000" i="1"/>
  <c r="AM2000" i="1" s="1"/>
  <c r="AI2000" i="1"/>
  <c r="AL1999" i="1"/>
  <c r="AK1999" i="1"/>
  <c r="AJ1999" i="1"/>
  <c r="AM1999" i="1" s="1"/>
  <c r="AI1999" i="1"/>
  <c r="AJ1998" i="1"/>
  <c r="AM1998" i="1" s="1"/>
  <c r="AI1998" i="1"/>
  <c r="AJ1997" i="1"/>
  <c r="AM1997" i="1" s="1"/>
  <c r="AI1997" i="1"/>
  <c r="AL1997" i="1" s="1"/>
  <c r="AM1996" i="1"/>
  <c r="AJ1996" i="1"/>
  <c r="AI1996" i="1"/>
  <c r="AJ1995" i="1"/>
  <c r="AM1995" i="1" s="1"/>
  <c r="AI1995" i="1"/>
  <c r="AK1995" i="1" s="1"/>
  <c r="AJ1994" i="1"/>
  <c r="AM1994" i="1" s="1"/>
  <c r="AI1994" i="1"/>
  <c r="AJ1993" i="1"/>
  <c r="AM1993" i="1" s="1"/>
  <c r="AI1993" i="1"/>
  <c r="AL1993" i="1" s="1"/>
  <c r="AJ1992" i="1"/>
  <c r="AM1992" i="1" s="1"/>
  <c r="AI1992" i="1"/>
  <c r="AJ1991" i="1"/>
  <c r="AM1991" i="1" s="1"/>
  <c r="AI1991" i="1"/>
  <c r="AJ1990" i="1"/>
  <c r="AM1990" i="1" s="1"/>
  <c r="AI1990" i="1"/>
  <c r="AJ1989" i="1"/>
  <c r="AM1989" i="1" s="1"/>
  <c r="AI1989" i="1"/>
  <c r="AL1989" i="1" s="1"/>
  <c r="AJ1988" i="1"/>
  <c r="AM1988" i="1" s="1"/>
  <c r="AI1988" i="1"/>
  <c r="AJ1987" i="1"/>
  <c r="AM1987" i="1" s="1"/>
  <c r="AI1987" i="1"/>
  <c r="AL1987" i="1" s="1"/>
  <c r="AJ1986" i="1"/>
  <c r="AM1986" i="1" s="1"/>
  <c r="AI1986" i="1"/>
  <c r="AK1986" i="1" s="1"/>
  <c r="AJ1985" i="1"/>
  <c r="AM1985" i="1" s="1"/>
  <c r="AI1985" i="1"/>
  <c r="AL1985" i="1" s="1"/>
  <c r="AJ1984" i="1"/>
  <c r="AM1984" i="1" s="1"/>
  <c r="AI1984" i="1"/>
  <c r="AJ1983" i="1"/>
  <c r="AM1983" i="1" s="1"/>
  <c r="AI1983" i="1"/>
  <c r="AL1983" i="1" s="1"/>
  <c r="AJ1982" i="1"/>
  <c r="AM1982" i="1" s="1"/>
  <c r="AI1982" i="1"/>
  <c r="AJ1981" i="1"/>
  <c r="AM1981" i="1" s="1"/>
  <c r="AI1981" i="1"/>
  <c r="AL1981" i="1" s="1"/>
  <c r="AJ1980" i="1"/>
  <c r="AM1980" i="1" s="1"/>
  <c r="AI1980" i="1"/>
  <c r="AJ1979" i="1"/>
  <c r="AM1979" i="1" s="1"/>
  <c r="AI1979" i="1"/>
  <c r="AJ1978" i="1"/>
  <c r="AM1978" i="1" s="1"/>
  <c r="AI1978" i="1"/>
  <c r="AK1978" i="1" s="1"/>
  <c r="AJ1977" i="1"/>
  <c r="AM1977" i="1" s="1"/>
  <c r="AI1977" i="1"/>
  <c r="AL1977" i="1" s="1"/>
  <c r="AJ1976" i="1"/>
  <c r="AM1976" i="1" s="1"/>
  <c r="AI1976" i="1"/>
  <c r="AK1975" i="1"/>
  <c r="AJ1975" i="1"/>
  <c r="AM1975" i="1" s="1"/>
  <c r="AI1975" i="1"/>
  <c r="AL1975" i="1" s="1"/>
  <c r="AJ1974" i="1"/>
  <c r="AM1974" i="1" s="1"/>
  <c r="AI1974" i="1"/>
  <c r="AK1974" i="1" s="1"/>
  <c r="AJ1973" i="1"/>
  <c r="AM1973" i="1" s="1"/>
  <c r="AI1973" i="1"/>
  <c r="AL1973" i="1" s="1"/>
  <c r="AJ1972" i="1"/>
  <c r="AM1972" i="1" s="1"/>
  <c r="AI1972" i="1"/>
  <c r="AJ1971" i="1"/>
  <c r="AM1971" i="1" s="1"/>
  <c r="AI1971" i="1"/>
  <c r="AL1971" i="1" s="1"/>
  <c r="AJ1970" i="1"/>
  <c r="AM1970" i="1" s="1"/>
  <c r="AI1970" i="1"/>
  <c r="AK1970" i="1" s="1"/>
  <c r="AJ1969" i="1"/>
  <c r="AM1969" i="1" s="1"/>
  <c r="AI1969" i="1"/>
  <c r="AL1969" i="1" s="1"/>
  <c r="AJ1968" i="1"/>
  <c r="AM1968" i="1" s="1"/>
  <c r="AI1968" i="1"/>
  <c r="AJ1967" i="1"/>
  <c r="AM1967" i="1" s="1"/>
  <c r="AI1967" i="1"/>
  <c r="AK1967" i="1" s="1"/>
  <c r="AJ1966" i="1"/>
  <c r="AM1966" i="1" s="1"/>
  <c r="AI1966" i="1"/>
  <c r="AJ1965" i="1"/>
  <c r="AM1965" i="1" s="1"/>
  <c r="AI1965" i="1"/>
  <c r="AL1965" i="1" s="1"/>
  <c r="AJ1964" i="1"/>
  <c r="AM1964" i="1" s="1"/>
  <c r="AI1964" i="1"/>
  <c r="AJ1963" i="1"/>
  <c r="AM1963" i="1" s="1"/>
  <c r="AI1963" i="1"/>
  <c r="AL1963" i="1" s="1"/>
  <c r="AM1962" i="1"/>
  <c r="AJ1962" i="1"/>
  <c r="AI1962" i="1"/>
  <c r="AJ1961" i="1"/>
  <c r="AM1961" i="1" s="1"/>
  <c r="AI1961" i="1"/>
  <c r="AL1961" i="1" s="1"/>
  <c r="AJ1960" i="1"/>
  <c r="AM1960" i="1" s="1"/>
  <c r="AI1960" i="1"/>
  <c r="AJ1959" i="1"/>
  <c r="AM1959" i="1" s="1"/>
  <c r="AI1959" i="1"/>
  <c r="AJ1958" i="1"/>
  <c r="AM1958" i="1" s="1"/>
  <c r="AI1958" i="1"/>
  <c r="AJ1957" i="1"/>
  <c r="AM1957" i="1" s="1"/>
  <c r="AI1957" i="1"/>
  <c r="AL1957" i="1" s="1"/>
  <c r="AJ1956" i="1"/>
  <c r="AM1956" i="1" s="1"/>
  <c r="AI1956" i="1"/>
  <c r="AJ1955" i="1"/>
  <c r="AM1955" i="1" s="1"/>
  <c r="AI1955" i="1"/>
  <c r="AL1955" i="1" s="1"/>
  <c r="AJ1954" i="1"/>
  <c r="AM1954" i="1" s="1"/>
  <c r="AI1954" i="1"/>
  <c r="AK1954" i="1" s="1"/>
  <c r="AJ1953" i="1"/>
  <c r="AM1953" i="1" s="1"/>
  <c r="AI1953" i="1"/>
  <c r="AL1953" i="1" s="1"/>
  <c r="AJ1952" i="1"/>
  <c r="AM1952" i="1" s="1"/>
  <c r="AI1952" i="1"/>
  <c r="AJ1951" i="1"/>
  <c r="AM1951" i="1" s="1"/>
  <c r="AI1951" i="1"/>
  <c r="AL1951" i="1" s="1"/>
  <c r="AJ1950" i="1"/>
  <c r="AM1950" i="1" s="1"/>
  <c r="AI1950" i="1"/>
  <c r="AJ1949" i="1"/>
  <c r="AM1949" i="1" s="1"/>
  <c r="AI1949" i="1"/>
  <c r="AL1949" i="1" s="1"/>
  <c r="AJ1948" i="1"/>
  <c r="AM1948" i="1" s="1"/>
  <c r="AI1948" i="1"/>
  <c r="AJ1947" i="1"/>
  <c r="AM1947" i="1" s="1"/>
  <c r="AI1947" i="1"/>
  <c r="AK1947" i="1" s="1"/>
  <c r="AM1946" i="1"/>
  <c r="AJ1946" i="1"/>
  <c r="AI1946" i="1"/>
  <c r="AK1946" i="1" s="1"/>
  <c r="AJ1945" i="1"/>
  <c r="AM1945" i="1" s="1"/>
  <c r="AI1945" i="1"/>
  <c r="AL1945" i="1" s="1"/>
  <c r="AJ1944" i="1"/>
  <c r="AM1944" i="1" s="1"/>
  <c r="AI1944" i="1"/>
  <c r="AJ1943" i="1"/>
  <c r="AM1943" i="1" s="1"/>
  <c r="AI1943" i="1"/>
  <c r="AL1943" i="1" s="1"/>
  <c r="AJ1942" i="1"/>
  <c r="AM1942" i="1" s="1"/>
  <c r="AI1942" i="1"/>
  <c r="AK1942" i="1" s="1"/>
  <c r="AJ1941" i="1"/>
  <c r="AM1941" i="1" s="1"/>
  <c r="AI1941" i="1"/>
  <c r="AL1941" i="1" s="1"/>
  <c r="AJ1940" i="1"/>
  <c r="AM1940" i="1" s="1"/>
  <c r="AI1940" i="1"/>
  <c r="AJ1939" i="1"/>
  <c r="AM1939" i="1" s="1"/>
  <c r="AI1939" i="1"/>
  <c r="AL1939" i="1" s="1"/>
  <c r="AJ1938" i="1"/>
  <c r="AM1938" i="1" s="1"/>
  <c r="AI1938" i="1"/>
  <c r="AJ1937" i="1"/>
  <c r="AM1937" i="1" s="1"/>
  <c r="AI1937" i="1"/>
  <c r="AL1937" i="1" s="1"/>
  <c r="AJ1936" i="1"/>
  <c r="AM1936" i="1" s="1"/>
  <c r="AI1936" i="1"/>
  <c r="AJ1935" i="1"/>
  <c r="AM1935" i="1" s="1"/>
  <c r="AI1935" i="1"/>
  <c r="AL1935" i="1" s="1"/>
  <c r="AJ1934" i="1"/>
  <c r="AM1934" i="1" s="1"/>
  <c r="AI1934" i="1"/>
  <c r="AJ1933" i="1"/>
  <c r="AM1933" i="1" s="1"/>
  <c r="AI1933" i="1"/>
  <c r="AL1933" i="1" s="1"/>
  <c r="AM1932" i="1"/>
  <c r="AJ1932" i="1"/>
  <c r="AI1932" i="1"/>
  <c r="AJ1931" i="1"/>
  <c r="AM1931" i="1" s="1"/>
  <c r="AI1931" i="1"/>
  <c r="AJ1930" i="1"/>
  <c r="AM1930" i="1" s="1"/>
  <c r="AI1930" i="1"/>
  <c r="AJ1929" i="1"/>
  <c r="AM1929" i="1" s="1"/>
  <c r="AI1929" i="1"/>
  <c r="AL1929" i="1" s="1"/>
  <c r="AJ1928" i="1"/>
  <c r="AM1928" i="1" s="1"/>
  <c r="AI1928" i="1"/>
  <c r="AJ1927" i="1"/>
  <c r="AM1927" i="1" s="1"/>
  <c r="AI1927" i="1"/>
  <c r="AJ1926" i="1"/>
  <c r="AM1926" i="1" s="1"/>
  <c r="AI1926" i="1"/>
  <c r="AJ1925" i="1"/>
  <c r="AM1925" i="1" s="1"/>
  <c r="AI1925" i="1"/>
  <c r="AL1925" i="1" s="1"/>
  <c r="AJ1924" i="1"/>
  <c r="AM1924" i="1" s="1"/>
  <c r="AI1924" i="1"/>
  <c r="AJ1923" i="1"/>
  <c r="AM1923" i="1" s="1"/>
  <c r="AI1923" i="1"/>
  <c r="AL1923" i="1" s="1"/>
  <c r="AJ1922" i="1"/>
  <c r="AM1922" i="1" s="1"/>
  <c r="AI1922" i="1"/>
  <c r="AK1922" i="1" s="1"/>
  <c r="AJ1921" i="1"/>
  <c r="AM1921" i="1" s="1"/>
  <c r="AI1921" i="1"/>
  <c r="AL1921" i="1" s="1"/>
  <c r="AM1920" i="1"/>
  <c r="AJ1920" i="1"/>
  <c r="AI1920" i="1"/>
  <c r="AJ1919" i="1"/>
  <c r="AM1919" i="1" s="1"/>
  <c r="AI1919" i="1"/>
  <c r="AL1919" i="1" s="1"/>
  <c r="AJ1918" i="1"/>
  <c r="AM1918" i="1" s="1"/>
  <c r="AI1918" i="1"/>
  <c r="AJ1917" i="1"/>
  <c r="AM1917" i="1" s="1"/>
  <c r="AI1917" i="1"/>
  <c r="AL1917" i="1" s="1"/>
  <c r="AJ1916" i="1"/>
  <c r="AM1916" i="1" s="1"/>
  <c r="AI1916" i="1"/>
  <c r="AJ1915" i="1"/>
  <c r="AM1915" i="1" s="1"/>
  <c r="AI1915" i="1"/>
  <c r="AL1915" i="1" s="1"/>
  <c r="AJ1914" i="1"/>
  <c r="AM1914" i="1" s="1"/>
  <c r="AI1914" i="1"/>
  <c r="AK1914" i="1" s="1"/>
  <c r="AJ1913" i="1"/>
  <c r="AM1913" i="1" s="1"/>
  <c r="AI1913" i="1"/>
  <c r="AL1913" i="1" s="1"/>
  <c r="AJ1912" i="1"/>
  <c r="AM1912" i="1" s="1"/>
  <c r="AI1912" i="1"/>
  <c r="AJ1911" i="1"/>
  <c r="AM1911" i="1" s="1"/>
  <c r="AI1911" i="1"/>
  <c r="AL1911" i="1" s="1"/>
  <c r="AM1910" i="1"/>
  <c r="AJ1910" i="1"/>
  <c r="AI1910" i="1"/>
  <c r="AJ1909" i="1"/>
  <c r="AM1909" i="1" s="1"/>
  <c r="AI1909" i="1"/>
  <c r="AL1909" i="1" s="1"/>
  <c r="AJ1908" i="1"/>
  <c r="AM1908" i="1" s="1"/>
  <c r="AI1908" i="1"/>
  <c r="AK1907" i="1"/>
  <c r="AN1907" i="1" s="1"/>
  <c r="AJ1907" i="1"/>
  <c r="AM1907" i="1" s="1"/>
  <c r="AI1907" i="1"/>
  <c r="AL1907" i="1" s="1"/>
  <c r="AJ1906" i="1"/>
  <c r="AM1906" i="1" s="1"/>
  <c r="AI1906" i="1"/>
  <c r="AK1906" i="1" s="1"/>
  <c r="AJ1905" i="1"/>
  <c r="AM1905" i="1" s="1"/>
  <c r="AI1905" i="1"/>
  <c r="AL1905" i="1" s="1"/>
  <c r="AJ1904" i="1"/>
  <c r="AM1904" i="1" s="1"/>
  <c r="AI1904" i="1"/>
  <c r="AJ1903" i="1"/>
  <c r="AM1903" i="1" s="1"/>
  <c r="AI1903" i="1"/>
  <c r="AL1903" i="1" s="1"/>
  <c r="AJ1902" i="1"/>
  <c r="AM1902" i="1" s="1"/>
  <c r="AI1902" i="1"/>
  <c r="AK1902" i="1" s="1"/>
  <c r="AJ1901" i="1"/>
  <c r="AM1901" i="1" s="1"/>
  <c r="AI1901" i="1"/>
  <c r="AL1901" i="1" s="1"/>
  <c r="AJ1900" i="1"/>
  <c r="AM1900" i="1" s="1"/>
  <c r="AI1900" i="1"/>
  <c r="AJ1899" i="1"/>
  <c r="AM1899" i="1" s="1"/>
  <c r="AI1899" i="1"/>
  <c r="AK1899" i="1" s="1"/>
  <c r="AJ1898" i="1"/>
  <c r="AM1898" i="1" s="1"/>
  <c r="AI1898" i="1"/>
  <c r="AJ1897" i="1"/>
  <c r="AM1897" i="1" s="1"/>
  <c r="AI1897" i="1"/>
  <c r="AL1897" i="1" s="1"/>
  <c r="AJ1896" i="1"/>
  <c r="AM1896" i="1" s="1"/>
  <c r="AI1896" i="1"/>
  <c r="AJ1895" i="1"/>
  <c r="AM1895" i="1" s="1"/>
  <c r="AI1895" i="1"/>
  <c r="AL1895" i="1" s="1"/>
  <c r="AM1894" i="1"/>
  <c r="AJ1894" i="1"/>
  <c r="AI1894" i="1"/>
  <c r="AK1894" i="1" s="1"/>
  <c r="AJ1893" i="1"/>
  <c r="AM1893" i="1" s="1"/>
  <c r="AI1893" i="1"/>
  <c r="AL1893" i="1" s="1"/>
  <c r="AJ1892" i="1"/>
  <c r="AM1892" i="1" s="1"/>
  <c r="AI1892" i="1"/>
  <c r="AJ1891" i="1"/>
  <c r="AM1891" i="1" s="1"/>
  <c r="AI1891" i="1"/>
  <c r="AJ1890" i="1"/>
  <c r="AM1890" i="1" s="1"/>
  <c r="AI1890" i="1"/>
  <c r="AJ1889" i="1"/>
  <c r="AM1889" i="1" s="1"/>
  <c r="AI1889" i="1"/>
  <c r="AL1889" i="1" s="1"/>
  <c r="AJ1888" i="1"/>
  <c r="AM1888" i="1" s="1"/>
  <c r="AI1888" i="1"/>
  <c r="AJ1887" i="1"/>
  <c r="AM1887" i="1" s="1"/>
  <c r="AI1887" i="1"/>
  <c r="AL1887" i="1" s="1"/>
  <c r="AM1886" i="1"/>
  <c r="AJ1886" i="1"/>
  <c r="AI1886" i="1"/>
  <c r="AJ1885" i="1"/>
  <c r="AM1885" i="1" s="1"/>
  <c r="AI1885" i="1"/>
  <c r="AL1885" i="1" s="1"/>
  <c r="AJ1884" i="1"/>
  <c r="AM1884" i="1" s="1"/>
  <c r="AI1884" i="1"/>
  <c r="AJ1883" i="1"/>
  <c r="AM1883" i="1" s="1"/>
  <c r="AI1883" i="1"/>
  <c r="AJ1882" i="1"/>
  <c r="AM1882" i="1" s="1"/>
  <c r="AI1882" i="1"/>
  <c r="AK1882" i="1" s="1"/>
  <c r="AJ1881" i="1"/>
  <c r="AM1881" i="1" s="1"/>
  <c r="AI1881" i="1"/>
  <c r="AL1881" i="1" s="1"/>
  <c r="AJ1880" i="1"/>
  <c r="AM1880" i="1" s="1"/>
  <c r="AI1880" i="1"/>
  <c r="AJ1879" i="1"/>
  <c r="AM1879" i="1" s="1"/>
  <c r="AI1879" i="1"/>
  <c r="AL1879" i="1" s="1"/>
  <c r="AJ1878" i="1"/>
  <c r="AM1878" i="1" s="1"/>
  <c r="AI1878" i="1"/>
  <c r="AK1878" i="1" s="1"/>
  <c r="AJ1877" i="1"/>
  <c r="AM1877" i="1" s="1"/>
  <c r="AI1877" i="1"/>
  <c r="AL1877" i="1" s="1"/>
  <c r="AJ1876" i="1"/>
  <c r="AM1876" i="1" s="1"/>
  <c r="AI1876" i="1"/>
  <c r="AL1875" i="1"/>
  <c r="AJ1875" i="1"/>
  <c r="AM1875" i="1" s="1"/>
  <c r="AI1875" i="1"/>
  <c r="AK1875" i="1" s="1"/>
  <c r="AJ1874" i="1"/>
  <c r="AM1874" i="1" s="1"/>
  <c r="AI1874" i="1"/>
  <c r="AK1874" i="1" s="1"/>
  <c r="AJ1873" i="1"/>
  <c r="AM1873" i="1" s="1"/>
  <c r="AI1873" i="1"/>
  <c r="AL1873" i="1" s="1"/>
  <c r="AJ1872" i="1"/>
  <c r="AM1872" i="1" s="1"/>
  <c r="AI1872" i="1"/>
  <c r="AJ1871" i="1"/>
  <c r="AM1871" i="1" s="1"/>
  <c r="AI1871" i="1"/>
  <c r="AL1871" i="1" s="1"/>
  <c r="AJ1870" i="1"/>
  <c r="AM1870" i="1" s="1"/>
  <c r="AI1870" i="1"/>
  <c r="AJ1869" i="1"/>
  <c r="AM1869" i="1" s="1"/>
  <c r="AI1869" i="1"/>
  <c r="AL1869" i="1" s="1"/>
  <c r="AJ1868" i="1"/>
  <c r="AM1868" i="1" s="1"/>
  <c r="AI1868" i="1"/>
  <c r="AJ1867" i="1"/>
  <c r="AM1867" i="1" s="1"/>
  <c r="AI1867" i="1"/>
  <c r="AL1867" i="1" s="1"/>
  <c r="AJ1866" i="1"/>
  <c r="AM1866" i="1" s="1"/>
  <c r="AI1866" i="1"/>
  <c r="AK1866" i="1" s="1"/>
  <c r="AJ1865" i="1"/>
  <c r="AM1865" i="1" s="1"/>
  <c r="AI1865" i="1"/>
  <c r="AL1865" i="1" s="1"/>
  <c r="AJ1864" i="1"/>
  <c r="AM1864" i="1" s="1"/>
  <c r="AI1864" i="1"/>
  <c r="AJ1863" i="1"/>
  <c r="AM1863" i="1" s="1"/>
  <c r="AI1863" i="1"/>
  <c r="AL1863" i="1" s="1"/>
  <c r="AM1862" i="1"/>
  <c r="AJ1862" i="1"/>
  <c r="AI1862" i="1"/>
  <c r="AJ1861" i="1"/>
  <c r="AM1861" i="1" s="1"/>
  <c r="AI1861" i="1"/>
  <c r="AL1861" i="1" s="1"/>
  <c r="AJ1860" i="1"/>
  <c r="AM1860" i="1" s="1"/>
  <c r="AI1860" i="1"/>
  <c r="AJ1859" i="1"/>
  <c r="AM1859" i="1" s="1"/>
  <c r="AI1859" i="1"/>
  <c r="AJ1858" i="1"/>
  <c r="AM1858" i="1" s="1"/>
  <c r="AI1858" i="1"/>
  <c r="AK1858" i="1" s="1"/>
  <c r="AJ1857" i="1"/>
  <c r="AM1857" i="1" s="1"/>
  <c r="AI1857" i="1"/>
  <c r="AL1857" i="1" s="1"/>
  <c r="AJ1856" i="1"/>
  <c r="AM1856" i="1" s="1"/>
  <c r="AI1856" i="1"/>
  <c r="AJ1855" i="1"/>
  <c r="AM1855" i="1" s="1"/>
  <c r="AI1855" i="1"/>
  <c r="AL1855" i="1" s="1"/>
  <c r="AJ1854" i="1"/>
  <c r="AM1854" i="1" s="1"/>
  <c r="AI1854" i="1"/>
  <c r="AK1854" i="1" s="1"/>
  <c r="AJ1853" i="1"/>
  <c r="AM1853" i="1" s="1"/>
  <c r="AI1853" i="1"/>
  <c r="AL1853" i="1" s="1"/>
  <c r="AJ1852" i="1"/>
  <c r="AM1852" i="1" s="1"/>
  <c r="AI1852" i="1"/>
  <c r="AL1851" i="1"/>
  <c r="AJ1851" i="1"/>
  <c r="AM1851" i="1" s="1"/>
  <c r="AI1851" i="1"/>
  <c r="AK1851" i="1" s="1"/>
  <c r="AJ1850" i="1"/>
  <c r="AM1850" i="1" s="1"/>
  <c r="AI1850" i="1"/>
  <c r="AK1850" i="1" s="1"/>
  <c r="AJ1849" i="1"/>
  <c r="AM1849" i="1" s="1"/>
  <c r="AI1849" i="1"/>
  <c r="AL1849" i="1" s="1"/>
  <c r="AJ1848" i="1"/>
  <c r="AM1848" i="1" s="1"/>
  <c r="AI1848" i="1"/>
  <c r="AL1847" i="1"/>
  <c r="AJ1847" i="1"/>
  <c r="AM1847" i="1" s="1"/>
  <c r="AI1847" i="1"/>
  <c r="AJ1846" i="1"/>
  <c r="AM1846" i="1" s="1"/>
  <c r="AI1846" i="1"/>
  <c r="AL1846" i="1" s="1"/>
  <c r="AJ1845" i="1"/>
  <c r="AM1845" i="1" s="1"/>
  <c r="AI1845" i="1"/>
  <c r="AL1845" i="1" s="1"/>
  <c r="AJ1844" i="1"/>
  <c r="AM1844" i="1" s="1"/>
  <c r="AI1844" i="1"/>
  <c r="AJ1843" i="1"/>
  <c r="AM1843" i="1" s="1"/>
  <c r="AI1843" i="1"/>
  <c r="AL1843" i="1" s="1"/>
  <c r="AJ1842" i="1"/>
  <c r="AM1842" i="1" s="1"/>
  <c r="AI1842" i="1"/>
  <c r="AK1842" i="1" s="1"/>
  <c r="AJ1841" i="1"/>
  <c r="AM1841" i="1" s="1"/>
  <c r="AI1841" i="1"/>
  <c r="AL1841" i="1" s="1"/>
  <c r="AM1840" i="1"/>
  <c r="AJ1840" i="1"/>
  <c r="AI1840" i="1"/>
  <c r="AJ1839" i="1"/>
  <c r="AM1839" i="1" s="1"/>
  <c r="AI1839" i="1"/>
  <c r="AL1839" i="1" s="1"/>
  <c r="AJ1838" i="1"/>
  <c r="AM1838" i="1" s="1"/>
  <c r="AI1838" i="1"/>
  <c r="AL1838" i="1" s="1"/>
  <c r="AJ1837" i="1"/>
  <c r="AM1837" i="1" s="1"/>
  <c r="AI1837" i="1"/>
  <c r="AL1837" i="1" s="1"/>
  <c r="AM1836" i="1"/>
  <c r="AJ1836" i="1"/>
  <c r="AI1836" i="1"/>
  <c r="AJ1835" i="1"/>
  <c r="AM1835" i="1" s="1"/>
  <c r="AI1835" i="1"/>
  <c r="AL1835" i="1" s="1"/>
  <c r="AJ1834" i="1"/>
  <c r="AM1834" i="1" s="1"/>
  <c r="AI1834" i="1"/>
  <c r="AL1834" i="1" s="1"/>
  <c r="AJ1833" i="1"/>
  <c r="AM1833" i="1" s="1"/>
  <c r="AI1833" i="1"/>
  <c r="AL1833" i="1" s="1"/>
  <c r="AJ1832" i="1"/>
  <c r="AM1832" i="1" s="1"/>
  <c r="AI1832" i="1"/>
  <c r="AJ1831" i="1"/>
  <c r="AM1831" i="1" s="1"/>
  <c r="AI1831" i="1"/>
  <c r="AL1831" i="1" s="1"/>
  <c r="AJ1830" i="1"/>
  <c r="AM1830" i="1" s="1"/>
  <c r="AI1830" i="1"/>
  <c r="AJ1829" i="1"/>
  <c r="AM1829" i="1" s="1"/>
  <c r="AI1829" i="1"/>
  <c r="AL1829" i="1" s="1"/>
  <c r="AJ1828" i="1"/>
  <c r="AM1828" i="1" s="1"/>
  <c r="AI1828" i="1"/>
  <c r="AJ1827" i="1"/>
  <c r="AM1827" i="1" s="1"/>
  <c r="AI1827" i="1"/>
  <c r="AL1827" i="1" s="1"/>
  <c r="AJ1826" i="1"/>
  <c r="AM1826" i="1" s="1"/>
  <c r="AI1826" i="1"/>
  <c r="AL1826" i="1" s="1"/>
  <c r="AJ1825" i="1"/>
  <c r="AM1825" i="1" s="1"/>
  <c r="AI1825" i="1"/>
  <c r="AL1825" i="1" s="1"/>
  <c r="AJ1824" i="1"/>
  <c r="AM1824" i="1" s="1"/>
  <c r="AI1824" i="1"/>
  <c r="AJ1823" i="1"/>
  <c r="AM1823" i="1" s="1"/>
  <c r="AI1823" i="1"/>
  <c r="AL1823" i="1" s="1"/>
  <c r="AL1822" i="1"/>
  <c r="AJ1822" i="1"/>
  <c r="AM1822" i="1" s="1"/>
  <c r="AI1822" i="1"/>
  <c r="AJ1821" i="1"/>
  <c r="AM1821" i="1" s="1"/>
  <c r="AI1821" i="1"/>
  <c r="AL1821" i="1" s="1"/>
  <c r="AJ1820" i="1"/>
  <c r="AM1820" i="1" s="1"/>
  <c r="AI1820" i="1"/>
  <c r="AL1819" i="1"/>
  <c r="AJ1819" i="1"/>
  <c r="AM1819" i="1" s="1"/>
  <c r="AI1819" i="1"/>
  <c r="AJ1818" i="1"/>
  <c r="AM1818" i="1" s="1"/>
  <c r="AI1818" i="1"/>
  <c r="AJ1817" i="1"/>
  <c r="AM1817" i="1" s="1"/>
  <c r="AI1817" i="1"/>
  <c r="AJ1816" i="1"/>
  <c r="AM1816" i="1" s="1"/>
  <c r="AI1816" i="1"/>
  <c r="AJ1815" i="1"/>
  <c r="AM1815" i="1" s="1"/>
  <c r="AI1815" i="1"/>
  <c r="AK1815" i="1" s="1"/>
  <c r="AJ1814" i="1"/>
  <c r="AM1814" i="1" s="1"/>
  <c r="AI1814" i="1"/>
  <c r="AL1814" i="1" s="1"/>
  <c r="AK1813" i="1"/>
  <c r="AJ1813" i="1"/>
  <c r="AM1813" i="1" s="1"/>
  <c r="AI1813" i="1"/>
  <c r="AL1813" i="1" s="1"/>
  <c r="AJ1812" i="1"/>
  <c r="AM1812" i="1" s="1"/>
  <c r="AI1812" i="1"/>
  <c r="AJ1811" i="1"/>
  <c r="AM1811" i="1" s="1"/>
  <c r="AI1811" i="1"/>
  <c r="AJ1810" i="1"/>
  <c r="AM1810" i="1" s="1"/>
  <c r="AI1810" i="1"/>
  <c r="AJ1809" i="1"/>
  <c r="AM1809" i="1" s="1"/>
  <c r="AI1809" i="1"/>
  <c r="AL1809" i="1" s="1"/>
  <c r="AJ1808" i="1"/>
  <c r="AM1808" i="1" s="1"/>
  <c r="AI1808" i="1"/>
  <c r="AJ1807" i="1"/>
  <c r="AM1807" i="1" s="1"/>
  <c r="AI1807" i="1"/>
  <c r="AL1807" i="1" s="1"/>
  <c r="AL1806" i="1"/>
  <c r="AJ1806" i="1"/>
  <c r="AM1806" i="1" s="1"/>
  <c r="AI1806" i="1"/>
  <c r="AJ1805" i="1"/>
  <c r="AM1805" i="1" s="1"/>
  <c r="AI1805" i="1"/>
  <c r="AL1805" i="1" s="1"/>
  <c r="AJ1804" i="1"/>
  <c r="AM1804" i="1" s="1"/>
  <c r="AI1804" i="1"/>
  <c r="AJ1803" i="1"/>
  <c r="AM1803" i="1" s="1"/>
  <c r="AI1803" i="1"/>
  <c r="AL1803" i="1" s="1"/>
  <c r="AJ1802" i="1"/>
  <c r="AM1802" i="1" s="1"/>
  <c r="AI1802" i="1"/>
  <c r="AL1802" i="1" s="1"/>
  <c r="AJ1801" i="1"/>
  <c r="AM1801" i="1" s="1"/>
  <c r="AI1801" i="1"/>
  <c r="AL1801" i="1" s="1"/>
  <c r="AJ1800" i="1"/>
  <c r="AM1800" i="1" s="1"/>
  <c r="AI1800" i="1"/>
  <c r="AJ1799" i="1"/>
  <c r="AM1799" i="1" s="1"/>
  <c r="AI1799" i="1"/>
  <c r="AL1799" i="1" s="1"/>
  <c r="AJ1798" i="1"/>
  <c r="AM1798" i="1" s="1"/>
  <c r="AI1798" i="1"/>
  <c r="AK1798" i="1" s="1"/>
  <c r="AJ1797" i="1"/>
  <c r="AM1797" i="1" s="1"/>
  <c r="AI1797" i="1"/>
  <c r="AL1797" i="1" s="1"/>
  <c r="AJ1796" i="1"/>
  <c r="AM1796" i="1" s="1"/>
  <c r="AI1796" i="1"/>
  <c r="AJ1795" i="1"/>
  <c r="AM1795" i="1" s="1"/>
  <c r="AI1795" i="1"/>
  <c r="AL1795" i="1" s="1"/>
  <c r="CW1795" i="1" s="1"/>
  <c r="AJ1794" i="1"/>
  <c r="AM1794" i="1" s="1"/>
  <c r="AI1794" i="1"/>
  <c r="AL1794" i="1" s="1"/>
  <c r="AJ1793" i="1"/>
  <c r="AM1793" i="1" s="1"/>
  <c r="AI1793" i="1"/>
  <c r="AL1793" i="1" s="1"/>
  <c r="AJ1792" i="1"/>
  <c r="AM1792" i="1" s="1"/>
  <c r="AI1792" i="1"/>
  <c r="AJ1791" i="1"/>
  <c r="AM1791" i="1" s="1"/>
  <c r="AI1791" i="1"/>
  <c r="AL1791" i="1" s="1"/>
  <c r="AJ1790" i="1"/>
  <c r="AM1790" i="1" s="1"/>
  <c r="AI1790" i="1"/>
  <c r="AK1790" i="1" s="1"/>
  <c r="AJ1789" i="1"/>
  <c r="AM1789" i="1" s="1"/>
  <c r="AI1789" i="1"/>
  <c r="AL1789" i="1" s="1"/>
  <c r="AJ1788" i="1"/>
  <c r="AM1788" i="1" s="1"/>
  <c r="AI1788" i="1"/>
  <c r="AJ1787" i="1"/>
  <c r="AM1787" i="1" s="1"/>
  <c r="AI1787" i="1"/>
  <c r="AL1787" i="1" s="1"/>
  <c r="AJ1786" i="1"/>
  <c r="AM1786" i="1" s="1"/>
  <c r="AI1786" i="1"/>
  <c r="AJ1785" i="1"/>
  <c r="AM1785" i="1" s="1"/>
  <c r="AI1785" i="1"/>
  <c r="AL1785" i="1" s="1"/>
  <c r="AJ1784" i="1"/>
  <c r="AM1784" i="1" s="1"/>
  <c r="AI1784" i="1"/>
  <c r="AL1784" i="1" s="1"/>
  <c r="AJ1783" i="1"/>
  <c r="AM1783" i="1" s="1"/>
  <c r="AI1783" i="1"/>
  <c r="AL1783" i="1" s="1"/>
  <c r="AJ1782" i="1"/>
  <c r="AI1782" i="1"/>
  <c r="AL1782" i="1" s="1"/>
  <c r="AJ1781" i="1"/>
  <c r="AM1781" i="1" s="1"/>
  <c r="AI1781" i="1"/>
  <c r="AL1781" i="1" s="1"/>
  <c r="AJ1780" i="1"/>
  <c r="AM1780" i="1" s="1"/>
  <c r="AI1780" i="1"/>
  <c r="AL1780" i="1" s="1"/>
  <c r="AJ1779" i="1"/>
  <c r="AM1779" i="1" s="1"/>
  <c r="AI1779" i="1"/>
  <c r="AL1779" i="1" s="1"/>
  <c r="AJ1778" i="1"/>
  <c r="AM1778" i="1" s="1"/>
  <c r="AI1778" i="1"/>
  <c r="AL1778" i="1" s="1"/>
  <c r="AM1777" i="1"/>
  <c r="AJ1777" i="1"/>
  <c r="AI1777" i="1"/>
  <c r="AL1777" i="1" s="1"/>
  <c r="AJ1776" i="1"/>
  <c r="AM1776" i="1" s="1"/>
  <c r="AI1776" i="1"/>
  <c r="AL1776" i="1" s="1"/>
  <c r="AL1775" i="1"/>
  <c r="AJ1775" i="1"/>
  <c r="AM1775" i="1" s="1"/>
  <c r="AI1775" i="1"/>
  <c r="AJ1774" i="1"/>
  <c r="AM1774" i="1" s="1"/>
  <c r="AI1774" i="1"/>
  <c r="AL1774" i="1" s="1"/>
  <c r="AJ1773" i="1"/>
  <c r="AM1773" i="1" s="1"/>
  <c r="AI1773" i="1"/>
  <c r="AL1773" i="1" s="1"/>
  <c r="AJ1772" i="1"/>
  <c r="AM1772" i="1" s="1"/>
  <c r="AI1772" i="1"/>
  <c r="AL1772" i="1" s="1"/>
  <c r="AJ1771" i="1"/>
  <c r="AM1771" i="1" s="1"/>
  <c r="AI1771" i="1"/>
  <c r="AL1771" i="1" s="1"/>
  <c r="AJ1770" i="1"/>
  <c r="AM1770" i="1" s="1"/>
  <c r="AI1770" i="1"/>
  <c r="AL1770" i="1" s="1"/>
  <c r="AJ1769" i="1"/>
  <c r="AM1769" i="1" s="1"/>
  <c r="AI1769" i="1"/>
  <c r="AL1769" i="1" s="1"/>
  <c r="AJ1768" i="1"/>
  <c r="AM1768" i="1" s="1"/>
  <c r="AI1768" i="1"/>
  <c r="AL1768" i="1" s="1"/>
  <c r="AJ1767" i="1"/>
  <c r="AM1767" i="1" s="1"/>
  <c r="AI1767" i="1"/>
  <c r="AL1767" i="1" s="1"/>
  <c r="AJ1766" i="1"/>
  <c r="AM1766" i="1" s="1"/>
  <c r="AI1766" i="1"/>
  <c r="AL1766" i="1" s="1"/>
  <c r="AM1765" i="1"/>
  <c r="AJ1765" i="1"/>
  <c r="AI1765" i="1"/>
  <c r="AL1765" i="1" s="1"/>
  <c r="AJ1764" i="1"/>
  <c r="AM1764" i="1" s="1"/>
  <c r="AI1764" i="1"/>
  <c r="AL1764" i="1" s="1"/>
  <c r="AJ1763" i="1"/>
  <c r="AM1763" i="1" s="1"/>
  <c r="AI1763" i="1"/>
  <c r="AL1763" i="1" s="1"/>
  <c r="AJ1762" i="1"/>
  <c r="AM1762" i="1" s="1"/>
  <c r="AI1762" i="1"/>
  <c r="AL1762" i="1" s="1"/>
  <c r="AJ1761" i="1"/>
  <c r="AM1761" i="1" s="1"/>
  <c r="AI1761" i="1"/>
  <c r="AL1761" i="1" s="1"/>
  <c r="AJ1760" i="1"/>
  <c r="AM1760" i="1" s="1"/>
  <c r="AI1760" i="1"/>
  <c r="AL1760" i="1" s="1"/>
  <c r="AJ1759" i="1"/>
  <c r="AM1759" i="1" s="1"/>
  <c r="AI1759" i="1"/>
  <c r="AL1759" i="1" s="1"/>
  <c r="AJ1758" i="1"/>
  <c r="AM1758" i="1" s="1"/>
  <c r="AI1758" i="1"/>
  <c r="AK1758" i="1" s="1"/>
  <c r="AJ1757" i="1"/>
  <c r="AM1757" i="1" s="1"/>
  <c r="AI1757" i="1"/>
  <c r="AL1757" i="1" s="1"/>
  <c r="AJ1756" i="1"/>
  <c r="AM1756" i="1" s="1"/>
  <c r="AI1756" i="1"/>
  <c r="AL1756" i="1" s="1"/>
  <c r="AJ1755" i="1"/>
  <c r="AM1755" i="1" s="1"/>
  <c r="AI1755" i="1"/>
  <c r="AL1755" i="1" s="1"/>
  <c r="AJ1754" i="1"/>
  <c r="AM1754" i="1" s="1"/>
  <c r="AI1754" i="1"/>
  <c r="AL1754" i="1" s="1"/>
  <c r="AJ1753" i="1"/>
  <c r="AM1753" i="1" s="1"/>
  <c r="AI1753" i="1"/>
  <c r="AL1753" i="1" s="1"/>
  <c r="AJ1752" i="1"/>
  <c r="AM1752" i="1" s="1"/>
  <c r="AI1752" i="1"/>
  <c r="AL1752" i="1" s="1"/>
  <c r="AJ1751" i="1"/>
  <c r="AM1751" i="1" s="1"/>
  <c r="AI1751" i="1"/>
  <c r="AL1751" i="1" s="1"/>
  <c r="AJ1750" i="1"/>
  <c r="AM1750" i="1" s="1"/>
  <c r="AI1750" i="1"/>
  <c r="AL1750" i="1" s="1"/>
  <c r="AJ1749" i="1"/>
  <c r="AM1749" i="1" s="1"/>
  <c r="AI1749" i="1"/>
  <c r="AL1749" i="1" s="1"/>
  <c r="AJ1748" i="1"/>
  <c r="AM1748" i="1" s="1"/>
  <c r="AI1748" i="1"/>
  <c r="AL1748" i="1" s="1"/>
  <c r="AJ1747" i="1"/>
  <c r="AM1747" i="1" s="1"/>
  <c r="AI1747" i="1"/>
  <c r="AL1747" i="1" s="1"/>
  <c r="AJ1746" i="1"/>
  <c r="AM1746" i="1" s="1"/>
  <c r="AI1746" i="1"/>
  <c r="AL1746" i="1" s="1"/>
  <c r="AJ1745" i="1"/>
  <c r="AI1745" i="1"/>
  <c r="AL1745" i="1" s="1"/>
  <c r="AJ1744" i="1"/>
  <c r="AM1744" i="1" s="1"/>
  <c r="AI1744" i="1"/>
  <c r="AL1744" i="1" s="1"/>
  <c r="AJ1743" i="1"/>
  <c r="AM1743" i="1" s="1"/>
  <c r="AI1743" i="1"/>
  <c r="AK1743" i="1" s="1"/>
  <c r="AJ1742" i="1"/>
  <c r="AM1742" i="1" s="1"/>
  <c r="AI1742" i="1"/>
  <c r="AK1742" i="1" s="1"/>
  <c r="AJ1741" i="1"/>
  <c r="AM1741" i="1" s="1"/>
  <c r="AI1741" i="1"/>
  <c r="AL1741" i="1" s="1"/>
  <c r="AJ1740" i="1"/>
  <c r="AM1740" i="1" s="1"/>
  <c r="AI1740" i="1"/>
  <c r="AL1740" i="1" s="1"/>
  <c r="AJ1739" i="1"/>
  <c r="AM1739" i="1" s="1"/>
  <c r="AI1739" i="1"/>
  <c r="AL1739" i="1" s="1"/>
  <c r="AJ1738" i="1"/>
  <c r="AM1738" i="1" s="1"/>
  <c r="AI1738" i="1"/>
  <c r="AL1738" i="1" s="1"/>
  <c r="AJ1737" i="1"/>
  <c r="AM1737" i="1" s="1"/>
  <c r="AI1737" i="1"/>
  <c r="AL1737" i="1" s="1"/>
  <c r="AJ1736" i="1"/>
  <c r="AM1736" i="1" s="1"/>
  <c r="AI1736" i="1"/>
  <c r="AL1736" i="1" s="1"/>
  <c r="AJ1735" i="1"/>
  <c r="AM1735" i="1" s="1"/>
  <c r="AI1735" i="1"/>
  <c r="AL1735" i="1" s="1"/>
  <c r="AJ1734" i="1"/>
  <c r="AM1734" i="1" s="1"/>
  <c r="AI1734" i="1"/>
  <c r="AL1734" i="1" s="1"/>
  <c r="AJ1733" i="1"/>
  <c r="AM1733" i="1" s="1"/>
  <c r="AI1733" i="1"/>
  <c r="AL1733" i="1" s="1"/>
  <c r="AJ1732" i="1"/>
  <c r="AM1732" i="1" s="1"/>
  <c r="AI1732" i="1"/>
  <c r="AL1732" i="1" s="1"/>
  <c r="AJ1731" i="1"/>
  <c r="AM1731" i="1" s="1"/>
  <c r="AI1731" i="1"/>
  <c r="AL1731" i="1" s="1"/>
  <c r="AL1730" i="1"/>
  <c r="AJ1730" i="1"/>
  <c r="AM1730" i="1" s="1"/>
  <c r="AI1730" i="1"/>
  <c r="AJ1729" i="1"/>
  <c r="AM1729" i="1" s="1"/>
  <c r="AI1729" i="1"/>
  <c r="AL1729" i="1" s="1"/>
  <c r="AJ1728" i="1"/>
  <c r="AM1728" i="1" s="1"/>
  <c r="AI1728" i="1"/>
  <c r="AL1728" i="1" s="1"/>
  <c r="AJ1727" i="1"/>
  <c r="AM1727" i="1" s="1"/>
  <c r="AI1727" i="1"/>
  <c r="AL1727" i="1" s="1"/>
  <c r="AJ1726" i="1"/>
  <c r="AM1726" i="1" s="1"/>
  <c r="AI1726" i="1"/>
  <c r="AJ1725" i="1"/>
  <c r="AM1725" i="1" s="1"/>
  <c r="AI1725" i="1"/>
  <c r="AL1725" i="1" s="1"/>
  <c r="AJ1724" i="1"/>
  <c r="AM1724" i="1" s="1"/>
  <c r="AI1724" i="1"/>
  <c r="AL1724" i="1" s="1"/>
  <c r="AL1723" i="1"/>
  <c r="AJ1723" i="1"/>
  <c r="AM1723" i="1" s="1"/>
  <c r="AI1723" i="1"/>
  <c r="AJ1722" i="1"/>
  <c r="AM1722" i="1" s="1"/>
  <c r="AI1722" i="1"/>
  <c r="AL1722" i="1" s="1"/>
  <c r="AJ1721" i="1"/>
  <c r="AM1721" i="1" s="1"/>
  <c r="AI1721" i="1"/>
  <c r="AL1721" i="1" s="1"/>
  <c r="AJ1720" i="1"/>
  <c r="AM1720" i="1" s="1"/>
  <c r="AI1720" i="1"/>
  <c r="AL1720" i="1" s="1"/>
  <c r="AJ1719" i="1"/>
  <c r="AM1719" i="1" s="1"/>
  <c r="AI1719" i="1"/>
  <c r="AL1719" i="1" s="1"/>
  <c r="AJ1718" i="1"/>
  <c r="AM1718" i="1" s="1"/>
  <c r="AI1718" i="1"/>
  <c r="AL1718" i="1" s="1"/>
  <c r="AJ1717" i="1"/>
  <c r="AM1717" i="1" s="1"/>
  <c r="AI1717" i="1"/>
  <c r="AL1717" i="1" s="1"/>
  <c r="AJ1716" i="1"/>
  <c r="AM1716" i="1" s="1"/>
  <c r="AI1716" i="1"/>
  <c r="AL1716" i="1" s="1"/>
  <c r="AK1715" i="1"/>
  <c r="AJ1715" i="1"/>
  <c r="AM1715" i="1" s="1"/>
  <c r="AI1715" i="1"/>
  <c r="AL1715" i="1" s="1"/>
  <c r="AJ1714" i="1"/>
  <c r="AM1714" i="1" s="1"/>
  <c r="AI1714" i="1"/>
  <c r="AL1714" i="1" s="1"/>
  <c r="AJ1713" i="1"/>
  <c r="AM1713" i="1" s="1"/>
  <c r="AI1713" i="1"/>
  <c r="AL1713" i="1" s="1"/>
  <c r="AJ1712" i="1"/>
  <c r="AI1712" i="1"/>
  <c r="AL1712" i="1" s="1"/>
  <c r="AJ1711" i="1"/>
  <c r="AM1711" i="1" s="1"/>
  <c r="AI1711" i="1"/>
  <c r="AL1711" i="1" s="1"/>
  <c r="AJ1710" i="1"/>
  <c r="AM1710" i="1" s="1"/>
  <c r="AI1710" i="1"/>
  <c r="AK1710" i="1" s="1"/>
  <c r="AJ1709" i="1"/>
  <c r="AM1709" i="1" s="1"/>
  <c r="AI1709" i="1"/>
  <c r="AL1709" i="1" s="1"/>
  <c r="AJ1708" i="1"/>
  <c r="AM1708" i="1" s="1"/>
  <c r="AI1708" i="1"/>
  <c r="AL1708" i="1" s="1"/>
  <c r="AJ1707" i="1"/>
  <c r="AM1707" i="1" s="1"/>
  <c r="AI1707" i="1"/>
  <c r="AL1707" i="1" s="1"/>
  <c r="AJ1706" i="1"/>
  <c r="AM1706" i="1" s="1"/>
  <c r="AI1706" i="1"/>
  <c r="AL1706" i="1" s="1"/>
  <c r="AJ1705" i="1"/>
  <c r="AM1705" i="1" s="1"/>
  <c r="AI1705" i="1"/>
  <c r="AL1705" i="1" s="1"/>
  <c r="AJ1704" i="1"/>
  <c r="AM1704" i="1" s="1"/>
  <c r="AI1704" i="1"/>
  <c r="AL1704" i="1" s="1"/>
  <c r="AJ1703" i="1"/>
  <c r="AM1703" i="1" s="1"/>
  <c r="AI1703" i="1"/>
  <c r="AL1703" i="1" s="1"/>
  <c r="AJ1702" i="1"/>
  <c r="AM1702" i="1" s="1"/>
  <c r="AI1702" i="1"/>
  <c r="AL1702" i="1" s="1"/>
  <c r="AJ1701" i="1"/>
  <c r="AM1701" i="1" s="1"/>
  <c r="AI1701" i="1"/>
  <c r="AL1701" i="1" s="1"/>
  <c r="AJ1700" i="1"/>
  <c r="AM1700" i="1" s="1"/>
  <c r="AI1700" i="1"/>
  <c r="AL1700" i="1" s="1"/>
  <c r="AJ1699" i="1"/>
  <c r="AM1699" i="1" s="1"/>
  <c r="AI1699" i="1"/>
  <c r="AL1699" i="1" s="1"/>
  <c r="AJ1698" i="1"/>
  <c r="AI1698" i="1"/>
  <c r="AL1698" i="1" s="1"/>
  <c r="AJ1697" i="1"/>
  <c r="AM1697" i="1" s="1"/>
  <c r="AI1697" i="1"/>
  <c r="AL1697" i="1" s="1"/>
  <c r="AJ1696" i="1"/>
  <c r="AM1696" i="1" s="1"/>
  <c r="AI1696" i="1"/>
  <c r="AL1696" i="1" s="1"/>
  <c r="AJ1695" i="1"/>
  <c r="AM1695" i="1" s="1"/>
  <c r="AI1695" i="1"/>
  <c r="AL1695" i="1" s="1"/>
  <c r="AJ1694" i="1"/>
  <c r="AI1694" i="1"/>
  <c r="AL1694" i="1" s="1"/>
  <c r="AJ1693" i="1"/>
  <c r="AM1693" i="1" s="1"/>
  <c r="AI1693" i="1"/>
  <c r="AL1693" i="1" s="1"/>
  <c r="AJ1692" i="1"/>
  <c r="AM1692" i="1" s="1"/>
  <c r="AI1692" i="1"/>
  <c r="AL1692" i="1" s="1"/>
  <c r="AJ1691" i="1"/>
  <c r="AM1691" i="1" s="1"/>
  <c r="AI1691" i="1"/>
  <c r="AL1691" i="1" s="1"/>
  <c r="AM1690" i="1"/>
  <c r="AL1690" i="1"/>
  <c r="AJ1690" i="1"/>
  <c r="AI1690" i="1"/>
  <c r="AJ1689" i="1"/>
  <c r="AM1689" i="1" s="1"/>
  <c r="AI1689" i="1"/>
  <c r="AL1689" i="1" s="1"/>
  <c r="AJ1688" i="1"/>
  <c r="AM1688" i="1" s="1"/>
  <c r="AI1688" i="1"/>
  <c r="AL1688" i="1" s="1"/>
  <c r="AJ1687" i="1"/>
  <c r="AM1687" i="1" s="1"/>
  <c r="AI1687" i="1"/>
  <c r="AL1687" i="1" s="1"/>
  <c r="AJ1686" i="1"/>
  <c r="AK1686" i="1" s="1"/>
  <c r="AI1686" i="1"/>
  <c r="AL1686" i="1" s="1"/>
  <c r="AJ1685" i="1"/>
  <c r="AM1685" i="1" s="1"/>
  <c r="AI1685" i="1"/>
  <c r="AL1685" i="1" s="1"/>
  <c r="AJ1684" i="1"/>
  <c r="AM1684" i="1" s="1"/>
  <c r="AI1684" i="1"/>
  <c r="AL1684" i="1" s="1"/>
  <c r="AJ1683" i="1"/>
  <c r="AM1683" i="1" s="1"/>
  <c r="AI1683" i="1"/>
  <c r="AL1683" i="1" s="1"/>
  <c r="AJ1682" i="1"/>
  <c r="AK1682" i="1" s="1"/>
  <c r="AI1682" i="1"/>
  <c r="AL1682" i="1" s="1"/>
  <c r="AJ1681" i="1"/>
  <c r="AM1681" i="1" s="1"/>
  <c r="AI1681" i="1"/>
  <c r="AL1681" i="1" s="1"/>
  <c r="AJ1680" i="1"/>
  <c r="AM1680" i="1" s="1"/>
  <c r="AI1680" i="1"/>
  <c r="AL1680" i="1" s="1"/>
  <c r="AJ1679" i="1"/>
  <c r="AM1679" i="1" s="1"/>
  <c r="AI1679" i="1"/>
  <c r="AL1679" i="1" s="1"/>
  <c r="AJ1678" i="1"/>
  <c r="AI1678" i="1"/>
  <c r="AL1678" i="1" s="1"/>
  <c r="AJ1677" i="1"/>
  <c r="AM1677" i="1" s="1"/>
  <c r="AI1677" i="1"/>
  <c r="AL1677" i="1" s="1"/>
  <c r="AJ1676" i="1"/>
  <c r="AM1676" i="1" s="1"/>
  <c r="AI1676" i="1"/>
  <c r="AL1676" i="1" s="1"/>
  <c r="AJ1675" i="1"/>
  <c r="AM1675" i="1" s="1"/>
  <c r="AI1675" i="1"/>
  <c r="AL1675" i="1" s="1"/>
  <c r="AJ1674" i="1"/>
  <c r="AI1674" i="1"/>
  <c r="AL1674" i="1" s="1"/>
  <c r="AJ1673" i="1"/>
  <c r="AM1673" i="1" s="1"/>
  <c r="AI1673" i="1"/>
  <c r="AL1673" i="1" s="1"/>
  <c r="AJ1672" i="1"/>
  <c r="AM1672" i="1" s="1"/>
  <c r="AI1672" i="1"/>
  <c r="AL1672" i="1" s="1"/>
  <c r="AJ1671" i="1"/>
  <c r="AM1671" i="1" s="1"/>
  <c r="AI1671" i="1"/>
  <c r="AL1671" i="1" s="1"/>
  <c r="AJ1670" i="1"/>
  <c r="AM1670" i="1" s="1"/>
  <c r="AI1670" i="1"/>
  <c r="AL1670" i="1" s="1"/>
  <c r="AJ1669" i="1"/>
  <c r="AM1669" i="1" s="1"/>
  <c r="AI1669" i="1"/>
  <c r="AL1669" i="1" s="1"/>
  <c r="AJ1668" i="1"/>
  <c r="AM1668" i="1" s="1"/>
  <c r="AI1668" i="1"/>
  <c r="AL1668" i="1" s="1"/>
  <c r="AJ1667" i="1"/>
  <c r="AM1667" i="1" s="1"/>
  <c r="AI1667" i="1"/>
  <c r="AL1667" i="1" s="1"/>
  <c r="AJ1666" i="1"/>
  <c r="AI1666" i="1"/>
  <c r="AL1666" i="1" s="1"/>
  <c r="AJ1665" i="1"/>
  <c r="AM1665" i="1" s="1"/>
  <c r="AI1665" i="1"/>
  <c r="AL1665" i="1" s="1"/>
  <c r="AJ1664" i="1"/>
  <c r="AM1664" i="1" s="1"/>
  <c r="AI1664" i="1"/>
  <c r="AL1664" i="1" s="1"/>
  <c r="AJ1663" i="1"/>
  <c r="AM1663" i="1" s="1"/>
  <c r="AI1663" i="1"/>
  <c r="AL1663" i="1" s="1"/>
  <c r="AJ1662" i="1"/>
  <c r="AI1662" i="1"/>
  <c r="AL1662" i="1" s="1"/>
  <c r="AJ1661" i="1"/>
  <c r="AM1661" i="1" s="1"/>
  <c r="AI1661" i="1"/>
  <c r="AL1661" i="1" s="1"/>
  <c r="AJ1660" i="1"/>
  <c r="AM1660" i="1" s="1"/>
  <c r="AI1660" i="1"/>
  <c r="AL1660" i="1" s="1"/>
  <c r="AJ1659" i="1"/>
  <c r="AM1659" i="1" s="1"/>
  <c r="AI1659" i="1"/>
  <c r="AL1659" i="1" s="1"/>
  <c r="AM1658" i="1"/>
  <c r="AL1658" i="1"/>
  <c r="AJ1658" i="1"/>
  <c r="AK1658" i="1" s="1"/>
  <c r="AI1658" i="1"/>
  <c r="AJ1657" i="1"/>
  <c r="AM1657" i="1" s="1"/>
  <c r="AI1657" i="1"/>
  <c r="AL1657" i="1" s="1"/>
  <c r="AJ1656" i="1"/>
  <c r="AM1656" i="1" s="1"/>
  <c r="AI1656" i="1"/>
  <c r="AL1656" i="1" s="1"/>
  <c r="AJ1655" i="1"/>
  <c r="AM1655" i="1" s="1"/>
  <c r="AI1655" i="1"/>
  <c r="AL1655" i="1" s="1"/>
  <c r="AJ1654" i="1"/>
  <c r="AK1654" i="1" s="1"/>
  <c r="AI1654" i="1"/>
  <c r="AL1654" i="1" s="1"/>
  <c r="AJ1653" i="1"/>
  <c r="AM1653" i="1" s="1"/>
  <c r="AI1653" i="1"/>
  <c r="AL1653" i="1" s="1"/>
  <c r="AJ1652" i="1"/>
  <c r="AM1652" i="1" s="1"/>
  <c r="AI1652" i="1"/>
  <c r="AL1652" i="1" s="1"/>
  <c r="AJ1651" i="1"/>
  <c r="AM1651" i="1" s="1"/>
  <c r="AI1651" i="1"/>
  <c r="AL1651" i="1" s="1"/>
  <c r="AJ1650" i="1"/>
  <c r="AK1650" i="1" s="1"/>
  <c r="AI1650" i="1"/>
  <c r="AL1650" i="1" s="1"/>
  <c r="AJ1649" i="1"/>
  <c r="AM1649" i="1" s="1"/>
  <c r="AI1649" i="1"/>
  <c r="AL1649" i="1" s="1"/>
  <c r="AM1648" i="1"/>
  <c r="AJ1648" i="1"/>
  <c r="AI1648" i="1"/>
  <c r="AL1648" i="1" s="1"/>
  <c r="AJ1647" i="1"/>
  <c r="AM1647" i="1" s="1"/>
  <c r="AI1647" i="1"/>
  <c r="AL1647" i="1" s="1"/>
  <c r="AJ1646" i="1"/>
  <c r="AI1646" i="1"/>
  <c r="AL1646" i="1" s="1"/>
  <c r="AJ1645" i="1"/>
  <c r="AM1645" i="1" s="1"/>
  <c r="AI1645" i="1"/>
  <c r="AL1645" i="1" s="1"/>
  <c r="AJ1644" i="1"/>
  <c r="AM1644" i="1" s="1"/>
  <c r="AI1644" i="1"/>
  <c r="AL1644" i="1" s="1"/>
  <c r="AJ1643" i="1"/>
  <c r="AM1643" i="1" s="1"/>
  <c r="AI1643" i="1"/>
  <c r="AL1643" i="1" s="1"/>
  <c r="AJ1642" i="1"/>
  <c r="AI1642" i="1"/>
  <c r="AL1642" i="1" s="1"/>
  <c r="AJ1641" i="1"/>
  <c r="AM1641" i="1" s="1"/>
  <c r="AI1641" i="1"/>
  <c r="AL1641" i="1" s="1"/>
  <c r="AJ1640" i="1"/>
  <c r="AM1640" i="1" s="1"/>
  <c r="AI1640" i="1"/>
  <c r="AL1640" i="1" s="1"/>
  <c r="AJ1639" i="1"/>
  <c r="AM1639" i="1" s="1"/>
  <c r="AI1639" i="1"/>
  <c r="AL1639" i="1" s="1"/>
  <c r="AJ1638" i="1"/>
  <c r="AM1638" i="1" s="1"/>
  <c r="AI1638" i="1"/>
  <c r="AL1638" i="1" s="1"/>
  <c r="AJ1637" i="1"/>
  <c r="AM1637" i="1" s="1"/>
  <c r="AI1637" i="1"/>
  <c r="AL1637" i="1" s="1"/>
  <c r="AJ1636" i="1"/>
  <c r="AM1636" i="1" s="1"/>
  <c r="AI1636" i="1"/>
  <c r="AL1636" i="1" s="1"/>
  <c r="AJ1635" i="1"/>
  <c r="AM1635" i="1" s="1"/>
  <c r="AI1635" i="1"/>
  <c r="AL1635" i="1" s="1"/>
  <c r="AJ1634" i="1"/>
  <c r="AK1634" i="1" s="1"/>
  <c r="AI1634" i="1"/>
  <c r="AL1634" i="1" s="1"/>
  <c r="AJ1633" i="1"/>
  <c r="AM1633" i="1" s="1"/>
  <c r="AI1633" i="1"/>
  <c r="AL1633" i="1" s="1"/>
  <c r="AJ1632" i="1"/>
  <c r="AM1632" i="1" s="1"/>
  <c r="AI1632" i="1"/>
  <c r="AL1632" i="1" s="1"/>
  <c r="AJ1631" i="1"/>
  <c r="AM1631" i="1" s="1"/>
  <c r="AI1631" i="1"/>
  <c r="AL1631" i="1" s="1"/>
  <c r="AJ1630" i="1"/>
  <c r="AK1630" i="1" s="1"/>
  <c r="AI1630" i="1"/>
  <c r="AL1630" i="1" s="1"/>
  <c r="AJ1629" i="1"/>
  <c r="AM1629" i="1" s="1"/>
  <c r="AI1629" i="1"/>
  <c r="AL1629" i="1" s="1"/>
  <c r="AJ1628" i="1"/>
  <c r="AM1628" i="1" s="1"/>
  <c r="AI1628" i="1"/>
  <c r="AL1628" i="1" s="1"/>
  <c r="AL1627" i="1"/>
  <c r="AJ1627" i="1"/>
  <c r="AM1627" i="1" s="1"/>
  <c r="AI1627" i="1"/>
  <c r="AJ1626" i="1"/>
  <c r="AK1626" i="1" s="1"/>
  <c r="AI1626" i="1"/>
  <c r="AL1626" i="1" s="1"/>
  <c r="AJ1625" i="1"/>
  <c r="AM1625" i="1" s="1"/>
  <c r="AI1625" i="1"/>
  <c r="AL1625" i="1" s="1"/>
  <c r="AJ1624" i="1"/>
  <c r="AM1624" i="1" s="1"/>
  <c r="AI1624" i="1"/>
  <c r="AL1624" i="1" s="1"/>
  <c r="AJ1623" i="1"/>
  <c r="AM1623" i="1" s="1"/>
  <c r="AI1623" i="1"/>
  <c r="AL1623" i="1" s="1"/>
  <c r="AJ1622" i="1"/>
  <c r="AK1622" i="1" s="1"/>
  <c r="AI1622" i="1"/>
  <c r="AL1622" i="1" s="1"/>
  <c r="AJ1621" i="1"/>
  <c r="AM1621" i="1" s="1"/>
  <c r="AI1621" i="1"/>
  <c r="AL1621" i="1" s="1"/>
  <c r="AJ1620" i="1"/>
  <c r="AM1620" i="1" s="1"/>
  <c r="AI1620" i="1"/>
  <c r="AL1620" i="1" s="1"/>
  <c r="AL1619" i="1"/>
  <c r="AJ1619" i="1"/>
  <c r="AM1619" i="1" s="1"/>
  <c r="AI1619" i="1"/>
  <c r="AJ1618" i="1"/>
  <c r="AK1618" i="1" s="1"/>
  <c r="AI1618" i="1"/>
  <c r="AL1618" i="1" s="1"/>
  <c r="AJ1617" i="1"/>
  <c r="AM1617" i="1" s="1"/>
  <c r="AI1617" i="1"/>
  <c r="AJ1616" i="1"/>
  <c r="AM1616" i="1" s="1"/>
  <c r="AI1616" i="1"/>
  <c r="AL1616" i="1" s="1"/>
  <c r="AJ1615" i="1"/>
  <c r="AM1615" i="1" s="1"/>
  <c r="AI1615" i="1"/>
  <c r="AL1615" i="1" s="1"/>
  <c r="AJ1614" i="1"/>
  <c r="AI1614" i="1"/>
  <c r="AL1614" i="1" s="1"/>
  <c r="AJ1613" i="1"/>
  <c r="AM1613" i="1" s="1"/>
  <c r="AI1613" i="1"/>
  <c r="AL1613" i="1" s="1"/>
  <c r="AJ1612" i="1"/>
  <c r="AM1612" i="1" s="1"/>
  <c r="AI1612" i="1"/>
  <c r="AL1612" i="1" s="1"/>
  <c r="AJ1611" i="1"/>
  <c r="AM1611" i="1" s="1"/>
  <c r="AI1611" i="1"/>
  <c r="AL1611" i="1" s="1"/>
  <c r="AJ1610" i="1"/>
  <c r="AI1610" i="1"/>
  <c r="AL1610" i="1" s="1"/>
  <c r="AJ1609" i="1"/>
  <c r="AI1609" i="1"/>
  <c r="AL1609" i="1" s="1"/>
  <c r="AJ1608" i="1"/>
  <c r="AM1608" i="1" s="1"/>
  <c r="AI1608" i="1"/>
  <c r="AL1608" i="1" s="1"/>
  <c r="AJ1607" i="1"/>
  <c r="AM1607" i="1" s="1"/>
  <c r="AI1607" i="1"/>
  <c r="AL1607" i="1" s="1"/>
  <c r="AJ1606" i="1"/>
  <c r="AI1606" i="1"/>
  <c r="AL1606" i="1" s="1"/>
  <c r="AJ1605" i="1"/>
  <c r="AM1605" i="1" s="1"/>
  <c r="AI1605" i="1"/>
  <c r="AL1605" i="1" s="1"/>
  <c r="AJ1604" i="1"/>
  <c r="AM1604" i="1" s="1"/>
  <c r="AI1604" i="1"/>
  <c r="AL1604" i="1" s="1"/>
  <c r="AJ1603" i="1"/>
  <c r="AM1603" i="1" s="1"/>
  <c r="AI1603" i="1"/>
  <c r="AL1603" i="1" s="1"/>
  <c r="AJ1602" i="1"/>
  <c r="AI1602" i="1"/>
  <c r="AL1602" i="1" s="1"/>
  <c r="AK1601" i="1"/>
  <c r="AJ1601" i="1"/>
  <c r="AM1601" i="1" s="1"/>
  <c r="AI1601" i="1"/>
  <c r="AL1601" i="1" s="1"/>
  <c r="AJ1600" i="1"/>
  <c r="AM1600" i="1" s="1"/>
  <c r="AI1600" i="1"/>
  <c r="AL1600" i="1" s="1"/>
  <c r="AJ1599" i="1"/>
  <c r="AM1599" i="1" s="1"/>
  <c r="AI1599" i="1"/>
  <c r="AL1599" i="1" s="1"/>
  <c r="AJ1598" i="1"/>
  <c r="AI1598" i="1"/>
  <c r="AL1598" i="1" s="1"/>
  <c r="AJ1597" i="1"/>
  <c r="AM1597" i="1" s="1"/>
  <c r="AI1597" i="1"/>
  <c r="AL1597" i="1" s="1"/>
  <c r="AJ1596" i="1"/>
  <c r="AM1596" i="1" s="1"/>
  <c r="AI1596" i="1"/>
  <c r="AL1596" i="1" s="1"/>
  <c r="AJ1595" i="1"/>
  <c r="AM1595" i="1" s="1"/>
  <c r="AI1595" i="1"/>
  <c r="AL1595" i="1" s="1"/>
  <c r="AJ1594" i="1"/>
  <c r="AI1594" i="1"/>
  <c r="AL1594" i="1" s="1"/>
  <c r="AK1593" i="1"/>
  <c r="AJ1593" i="1"/>
  <c r="AM1593" i="1" s="1"/>
  <c r="AI1593" i="1"/>
  <c r="AL1593" i="1" s="1"/>
  <c r="AJ1592" i="1"/>
  <c r="AM1592" i="1" s="1"/>
  <c r="AI1592" i="1"/>
  <c r="AL1592" i="1" s="1"/>
  <c r="AJ1591" i="1"/>
  <c r="AM1591" i="1" s="1"/>
  <c r="AI1591" i="1"/>
  <c r="AL1591" i="1" s="1"/>
  <c r="AJ1590" i="1"/>
  <c r="AK1590" i="1" s="1"/>
  <c r="AI1590" i="1"/>
  <c r="AL1590" i="1" s="1"/>
  <c r="AJ1589" i="1"/>
  <c r="AM1589" i="1" s="1"/>
  <c r="AI1589" i="1"/>
  <c r="AL1589" i="1" s="1"/>
  <c r="AJ1588" i="1"/>
  <c r="AM1588" i="1" s="1"/>
  <c r="AI1588" i="1"/>
  <c r="AL1588" i="1" s="1"/>
  <c r="AJ1587" i="1"/>
  <c r="AM1587" i="1" s="1"/>
  <c r="AI1587" i="1"/>
  <c r="AL1587" i="1" s="1"/>
  <c r="AJ1586" i="1"/>
  <c r="AK1586" i="1" s="1"/>
  <c r="AI1586" i="1"/>
  <c r="AL1586" i="1" s="1"/>
  <c r="AJ1585" i="1"/>
  <c r="AM1585" i="1" s="1"/>
  <c r="AI1585" i="1"/>
  <c r="AL1585" i="1" s="1"/>
  <c r="AJ1584" i="1"/>
  <c r="AM1584" i="1" s="1"/>
  <c r="AI1584" i="1"/>
  <c r="AL1584" i="1" s="1"/>
  <c r="AJ1583" i="1"/>
  <c r="AM1583" i="1" s="1"/>
  <c r="AI1583" i="1"/>
  <c r="AL1583" i="1" s="1"/>
  <c r="AJ1582" i="1"/>
  <c r="AK1582" i="1" s="1"/>
  <c r="AI1582" i="1"/>
  <c r="AL1582" i="1" s="1"/>
  <c r="AJ1581" i="1"/>
  <c r="AM1581" i="1" s="1"/>
  <c r="AI1581" i="1"/>
  <c r="AL1581" i="1" s="1"/>
  <c r="AJ1580" i="1"/>
  <c r="AM1580" i="1" s="1"/>
  <c r="AI1580" i="1"/>
  <c r="AL1580" i="1" s="1"/>
  <c r="AJ1579" i="1"/>
  <c r="AM1579" i="1" s="1"/>
  <c r="AI1579" i="1"/>
  <c r="AL1579" i="1" s="1"/>
  <c r="AJ1578" i="1"/>
  <c r="AK1578" i="1" s="1"/>
  <c r="AI1578" i="1"/>
  <c r="AL1578" i="1" s="1"/>
  <c r="AJ1577" i="1"/>
  <c r="AM1577" i="1" s="1"/>
  <c r="AI1577" i="1"/>
  <c r="AL1577" i="1" s="1"/>
  <c r="AJ1576" i="1"/>
  <c r="AM1576" i="1" s="1"/>
  <c r="AI1576" i="1"/>
  <c r="AL1576" i="1" s="1"/>
  <c r="AJ1575" i="1"/>
  <c r="AM1575" i="1" s="1"/>
  <c r="AI1575" i="1"/>
  <c r="AL1575" i="1" s="1"/>
  <c r="AJ1574" i="1"/>
  <c r="AK1574" i="1" s="1"/>
  <c r="AI1574" i="1"/>
  <c r="AL1574" i="1" s="1"/>
  <c r="AJ1573" i="1"/>
  <c r="AM1573" i="1" s="1"/>
  <c r="AI1573" i="1"/>
  <c r="AL1573" i="1" s="1"/>
  <c r="AJ1572" i="1"/>
  <c r="AM1572" i="1" s="1"/>
  <c r="AI1572" i="1"/>
  <c r="AL1572" i="1" s="1"/>
  <c r="AJ1571" i="1"/>
  <c r="AM1571" i="1" s="1"/>
  <c r="AI1571" i="1"/>
  <c r="AL1571" i="1" s="1"/>
  <c r="AJ1570" i="1"/>
  <c r="AK1570" i="1" s="1"/>
  <c r="AI1570" i="1"/>
  <c r="AL1570" i="1" s="1"/>
  <c r="AJ1569" i="1"/>
  <c r="AM1569" i="1" s="1"/>
  <c r="AI1569" i="1"/>
  <c r="AL1569" i="1" s="1"/>
  <c r="AJ1568" i="1"/>
  <c r="AM1568" i="1" s="1"/>
  <c r="AI1568" i="1"/>
  <c r="AL1568" i="1" s="1"/>
  <c r="AJ1567" i="1"/>
  <c r="AM1567" i="1" s="1"/>
  <c r="AI1567" i="1"/>
  <c r="AL1567" i="1" s="1"/>
  <c r="AJ1566" i="1"/>
  <c r="AK1566" i="1" s="1"/>
  <c r="AI1566" i="1"/>
  <c r="AL1566" i="1" s="1"/>
  <c r="AJ1565" i="1"/>
  <c r="AM1565" i="1" s="1"/>
  <c r="AI1565" i="1"/>
  <c r="AL1565" i="1" s="1"/>
  <c r="AJ1564" i="1"/>
  <c r="AM1564" i="1" s="1"/>
  <c r="AI1564" i="1"/>
  <c r="AL1564" i="1" s="1"/>
  <c r="AJ1563" i="1"/>
  <c r="AM1563" i="1" s="1"/>
  <c r="AI1563" i="1"/>
  <c r="AL1563" i="1" s="1"/>
  <c r="AJ1562" i="1"/>
  <c r="AK1562" i="1" s="1"/>
  <c r="AI1562" i="1"/>
  <c r="AL1562" i="1" s="1"/>
  <c r="AJ1561" i="1"/>
  <c r="AM1561" i="1" s="1"/>
  <c r="AI1561" i="1"/>
  <c r="AJ1560" i="1"/>
  <c r="AM1560" i="1" s="1"/>
  <c r="AI1560" i="1"/>
  <c r="AL1560" i="1" s="1"/>
  <c r="AJ1559" i="1"/>
  <c r="AM1559" i="1" s="1"/>
  <c r="AI1559" i="1"/>
  <c r="AL1559" i="1" s="1"/>
  <c r="AJ1558" i="1"/>
  <c r="AI1558" i="1"/>
  <c r="AL1558" i="1" s="1"/>
  <c r="AJ1557" i="1"/>
  <c r="AM1557" i="1" s="1"/>
  <c r="AI1557" i="1"/>
  <c r="AL1557" i="1" s="1"/>
  <c r="AJ1556" i="1"/>
  <c r="AM1556" i="1" s="1"/>
  <c r="AI1556" i="1"/>
  <c r="AL1556" i="1" s="1"/>
  <c r="AJ1555" i="1"/>
  <c r="AM1555" i="1" s="1"/>
  <c r="AI1555" i="1"/>
  <c r="AL1555" i="1" s="1"/>
  <c r="AJ1554" i="1"/>
  <c r="AI1554" i="1"/>
  <c r="AL1554" i="1" s="1"/>
  <c r="AJ1553" i="1"/>
  <c r="AI1553" i="1"/>
  <c r="AL1553" i="1" s="1"/>
  <c r="AJ1552" i="1"/>
  <c r="AM1552" i="1" s="1"/>
  <c r="AI1552" i="1"/>
  <c r="AL1552" i="1" s="1"/>
  <c r="AJ1551" i="1"/>
  <c r="AM1551" i="1" s="1"/>
  <c r="AI1551" i="1"/>
  <c r="AL1551" i="1" s="1"/>
  <c r="AJ1550" i="1"/>
  <c r="AI1550" i="1"/>
  <c r="AL1550" i="1" s="1"/>
  <c r="AJ1549" i="1"/>
  <c r="AM1549" i="1" s="1"/>
  <c r="AI1549" i="1"/>
  <c r="AL1549" i="1" s="1"/>
  <c r="AJ1548" i="1"/>
  <c r="AM1548" i="1" s="1"/>
  <c r="AI1548" i="1"/>
  <c r="AL1548" i="1" s="1"/>
  <c r="AJ1547" i="1"/>
  <c r="AM1547" i="1" s="1"/>
  <c r="AI1547" i="1"/>
  <c r="AL1547" i="1" s="1"/>
  <c r="AJ1546" i="1"/>
  <c r="AI1546" i="1"/>
  <c r="AL1546" i="1" s="1"/>
  <c r="AK1545" i="1"/>
  <c r="AJ1545" i="1"/>
  <c r="AM1545" i="1" s="1"/>
  <c r="AI1545" i="1"/>
  <c r="AL1545" i="1" s="1"/>
  <c r="AJ1544" i="1"/>
  <c r="AM1544" i="1" s="1"/>
  <c r="AI1544" i="1"/>
  <c r="AL1544" i="1" s="1"/>
  <c r="AJ1543" i="1"/>
  <c r="AM1543" i="1" s="1"/>
  <c r="AI1543" i="1"/>
  <c r="AL1543" i="1" s="1"/>
  <c r="AJ1542" i="1"/>
  <c r="AK1542" i="1" s="1"/>
  <c r="AI1542" i="1"/>
  <c r="AL1542" i="1" s="1"/>
  <c r="AJ1541" i="1"/>
  <c r="AM1541" i="1" s="1"/>
  <c r="AI1541" i="1"/>
  <c r="AL1541" i="1" s="1"/>
  <c r="AJ1540" i="1"/>
  <c r="AM1540" i="1" s="1"/>
  <c r="AI1540" i="1"/>
  <c r="AL1540" i="1" s="1"/>
  <c r="AJ1539" i="1"/>
  <c r="AM1539" i="1" s="1"/>
  <c r="AI1539" i="1"/>
  <c r="AL1539" i="1" s="1"/>
  <c r="AJ1538" i="1"/>
  <c r="AK1538" i="1" s="1"/>
  <c r="AI1538" i="1"/>
  <c r="AL1538" i="1" s="1"/>
  <c r="AJ1537" i="1"/>
  <c r="AM1537" i="1" s="1"/>
  <c r="AI1537" i="1"/>
  <c r="AL1537" i="1" s="1"/>
  <c r="AJ1536" i="1"/>
  <c r="AM1536" i="1" s="1"/>
  <c r="AI1536" i="1"/>
  <c r="AL1536" i="1" s="1"/>
  <c r="AJ1535" i="1"/>
  <c r="AM1535" i="1" s="1"/>
  <c r="AI1535" i="1"/>
  <c r="AL1535" i="1" s="1"/>
  <c r="AJ1534" i="1"/>
  <c r="AK1534" i="1" s="1"/>
  <c r="AI1534" i="1"/>
  <c r="AL1534" i="1" s="1"/>
  <c r="AJ1533" i="1"/>
  <c r="AM1533" i="1" s="1"/>
  <c r="AI1533" i="1"/>
  <c r="AL1533" i="1" s="1"/>
  <c r="AJ1532" i="1"/>
  <c r="AM1532" i="1" s="1"/>
  <c r="AI1532" i="1"/>
  <c r="AL1532" i="1" s="1"/>
  <c r="AL1531" i="1"/>
  <c r="AJ1531" i="1"/>
  <c r="AM1531" i="1" s="1"/>
  <c r="AI1531" i="1"/>
  <c r="AJ1530" i="1"/>
  <c r="AK1530" i="1" s="1"/>
  <c r="AI1530" i="1"/>
  <c r="AL1530" i="1" s="1"/>
  <c r="AJ1529" i="1"/>
  <c r="AM1529" i="1" s="1"/>
  <c r="AI1529" i="1"/>
  <c r="AL1529" i="1" s="1"/>
  <c r="AJ1528" i="1"/>
  <c r="AM1528" i="1" s="1"/>
  <c r="AI1528" i="1"/>
  <c r="AL1528" i="1" s="1"/>
  <c r="AJ1527" i="1"/>
  <c r="AM1527" i="1" s="1"/>
  <c r="AI1527" i="1"/>
  <c r="AL1527" i="1" s="1"/>
  <c r="AJ1526" i="1"/>
  <c r="AK1526" i="1" s="1"/>
  <c r="AI1526" i="1"/>
  <c r="AL1526" i="1" s="1"/>
  <c r="AJ1525" i="1"/>
  <c r="AM1525" i="1" s="1"/>
  <c r="AI1525" i="1"/>
  <c r="AL1525" i="1" s="1"/>
  <c r="AJ1524" i="1"/>
  <c r="AM1524" i="1" s="1"/>
  <c r="AI1524" i="1"/>
  <c r="AL1524" i="1" s="1"/>
  <c r="AJ1523" i="1"/>
  <c r="AM1523" i="1" s="1"/>
  <c r="AI1523" i="1"/>
  <c r="AL1523" i="1" s="1"/>
  <c r="AJ1522" i="1"/>
  <c r="AI1522" i="1"/>
  <c r="AL1522" i="1" s="1"/>
  <c r="AJ1521" i="1"/>
  <c r="AI1521" i="1"/>
  <c r="AL1521" i="1" s="1"/>
  <c r="AJ1520" i="1"/>
  <c r="AM1520" i="1" s="1"/>
  <c r="AI1520" i="1"/>
  <c r="AL1520" i="1" s="1"/>
  <c r="AJ1519" i="1"/>
  <c r="AM1519" i="1" s="1"/>
  <c r="AI1519" i="1"/>
  <c r="AL1519" i="1" s="1"/>
  <c r="AJ1518" i="1"/>
  <c r="AI1518" i="1"/>
  <c r="AL1518" i="1" s="1"/>
  <c r="AJ1517" i="1"/>
  <c r="AM1517" i="1" s="1"/>
  <c r="AI1517" i="1"/>
  <c r="AL1517" i="1" s="1"/>
  <c r="AJ1516" i="1"/>
  <c r="AM1516" i="1" s="1"/>
  <c r="AI1516" i="1"/>
  <c r="AL1516" i="1" s="1"/>
  <c r="AJ1515" i="1"/>
  <c r="AM1515" i="1" s="1"/>
  <c r="AI1515" i="1"/>
  <c r="AL1515" i="1" s="1"/>
  <c r="AJ1514" i="1"/>
  <c r="AI1514" i="1"/>
  <c r="AL1514" i="1" s="1"/>
  <c r="AK1513" i="1"/>
  <c r="AJ1513" i="1"/>
  <c r="AM1513" i="1" s="1"/>
  <c r="AI1513" i="1"/>
  <c r="AL1513" i="1" s="1"/>
  <c r="AJ1512" i="1"/>
  <c r="AM1512" i="1" s="1"/>
  <c r="AI1512" i="1"/>
  <c r="AL1512" i="1" s="1"/>
  <c r="AJ1511" i="1"/>
  <c r="AM1511" i="1" s="1"/>
  <c r="AI1511" i="1"/>
  <c r="AL1511" i="1" s="1"/>
  <c r="AJ1510" i="1"/>
  <c r="AK1510" i="1" s="1"/>
  <c r="AI1510" i="1"/>
  <c r="AL1510" i="1" s="1"/>
  <c r="AJ1509" i="1"/>
  <c r="AM1509" i="1" s="1"/>
  <c r="AI1509" i="1"/>
  <c r="AL1509" i="1" s="1"/>
  <c r="AJ1508" i="1"/>
  <c r="AM1508" i="1" s="1"/>
  <c r="AI1508" i="1"/>
  <c r="AL1508" i="1" s="1"/>
  <c r="AJ1507" i="1"/>
  <c r="AM1507" i="1" s="1"/>
  <c r="AI1507" i="1"/>
  <c r="AL1507" i="1" s="1"/>
  <c r="AJ1506" i="1"/>
  <c r="AK1506" i="1" s="1"/>
  <c r="AI1506" i="1"/>
  <c r="AL1506" i="1" s="1"/>
  <c r="AJ1505" i="1"/>
  <c r="AM1505" i="1" s="1"/>
  <c r="AI1505" i="1"/>
  <c r="AL1505" i="1" s="1"/>
  <c r="AJ1504" i="1"/>
  <c r="AM1504" i="1" s="1"/>
  <c r="AI1504" i="1"/>
  <c r="AL1504" i="1" s="1"/>
  <c r="AJ1503" i="1"/>
  <c r="AM1503" i="1" s="1"/>
  <c r="AI1503" i="1"/>
  <c r="AL1503" i="1" s="1"/>
  <c r="AJ1502" i="1"/>
  <c r="AK1502" i="1" s="1"/>
  <c r="AI1502" i="1"/>
  <c r="AL1502" i="1" s="1"/>
  <c r="AJ1501" i="1"/>
  <c r="AM1501" i="1" s="1"/>
  <c r="AI1501" i="1"/>
  <c r="AL1501" i="1" s="1"/>
  <c r="AJ1500" i="1"/>
  <c r="AM1500" i="1" s="1"/>
  <c r="AI1500" i="1"/>
  <c r="AL1500" i="1" s="1"/>
  <c r="AL1499" i="1"/>
  <c r="AJ1499" i="1"/>
  <c r="AM1499" i="1" s="1"/>
  <c r="AI1499" i="1"/>
  <c r="AJ1498" i="1"/>
  <c r="AK1498" i="1" s="1"/>
  <c r="AI1498" i="1"/>
  <c r="AL1498" i="1" s="1"/>
  <c r="AJ1497" i="1"/>
  <c r="AM1497" i="1" s="1"/>
  <c r="AI1497" i="1"/>
  <c r="AL1497" i="1" s="1"/>
  <c r="AJ1496" i="1"/>
  <c r="AM1496" i="1" s="1"/>
  <c r="AI1496" i="1"/>
  <c r="AL1496" i="1" s="1"/>
  <c r="AJ1495" i="1"/>
  <c r="AM1495" i="1" s="1"/>
  <c r="AI1495" i="1"/>
  <c r="AL1495" i="1" s="1"/>
  <c r="AJ1494" i="1"/>
  <c r="AK1494" i="1" s="1"/>
  <c r="AI1494" i="1"/>
  <c r="AL1494" i="1" s="1"/>
  <c r="AJ1493" i="1"/>
  <c r="AM1493" i="1" s="1"/>
  <c r="AI1493" i="1"/>
  <c r="AL1493" i="1" s="1"/>
  <c r="AJ1492" i="1"/>
  <c r="AM1492" i="1" s="1"/>
  <c r="AI1492" i="1"/>
  <c r="AL1492" i="1" s="1"/>
  <c r="AJ1491" i="1"/>
  <c r="AM1491" i="1" s="1"/>
  <c r="AI1491" i="1"/>
  <c r="AL1491" i="1" s="1"/>
  <c r="AJ1490" i="1"/>
  <c r="AK1490" i="1" s="1"/>
  <c r="AI1490" i="1"/>
  <c r="AL1490" i="1" s="1"/>
  <c r="AJ1489" i="1"/>
  <c r="AM1489" i="1" s="1"/>
  <c r="AI1489" i="1"/>
  <c r="AJ1488" i="1"/>
  <c r="AM1488" i="1" s="1"/>
  <c r="AI1488" i="1"/>
  <c r="AL1488" i="1" s="1"/>
  <c r="AJ1487" i="1"/>
  <c r="AM1487" i="1" s="1"/>
  <c r="AI1487" i="1"/>
  <c r="AL1487" i="1" s="1"/>
  <c r="AJ1486" i="1"/>
  <c r="AM1486" i="1" s="1"/>
  <c r="AI1486" i="1"/>
  <c r="AL1486" i="1" s="1"/>
  <c r="AJ1485" i="1"/>
  <c r="AM1485" i="1" s="1"/>
  <c r="AI1485" i="1"/>
  <c r="AL1485" i="1" s="1"/>
  <c r="AJ1484" i="1"/>
  <c r="AM1484" i="1" s="1"/>
  <c r="AI1484" i="1"/>
  <c r="AL1484" i="1" s="1"/>
  <c r="AJ1483" i="1"/>
  <c r="AM1483" i="1" s="1"/>
  <c r="AI1483" i="1"/>
  <c r="AL1483" i="1" s="1"/>
  <c r="AJ1482" i="1"/>
  <c r="AM1482" i="1" s="1"/>
  <c r="AI1482" i="1"/>
  <c r="AL1482" i="1" s="1"/>
  <c r="AJ1481" i="1"/>
  <c r="AI1481" i="1"/>
  <c r="AL1481" i="1" s="1"/>
  <c r="AJ1480" i="1"/>
  <c r="AM1480" i="1" s="1"/>
  <c r="AI1480" i="1"/>
  <c r="AL1480" i="1" s="1"/>
  <c r="AJ1479" i="1"/>
  <c r="AM1479" i="1" s="1"/>
  <c r="AI1479" i="1"/>
  <c r="AL1479" i="1" s="1"/>
  <c r="AJ1478" i="1"/>
  <c r="AM1478" i="1" s="1"/>
  <c r="AI1478" i="1"/>
  <c r="AL1478" i="1" s="1"/>
  <c r="AJ1477" i="1"/>
  <c r="AM1477" i="1" s="1"/>
  <c r="AI1477" i="1"/>
  <c r="AL1477" i="1" s="1"/>
  <c r="AJ1476" i="1"/>
  <c r="AM1476" i="1" s="1"/>
  <c r="AI1476" i="1"/>
  <c r="AL1476" i="1" s="1"/>
  <c r="AJ1475" i="1"/>
  <c r="AM1475" i="1" s="1"/>
  <c r="AI1475" i="1"/>
  <c r="AL1475" i="1" s="1"/>
  <c r="AJ1474" i="1"/>
  <c r="AM1474" i="1" s="1"/>
  <c r="AI1474" i="1"/>
  <c r="AL1474" i="1" s="1"/>
  <c r="AK1473" i="1"/>
  <c r="AJ1473" i="1"/>
  <c r="AM1473" i="1" s="1"/>
  <c r="AI1473" i="1"/>
  <c r="AL1473" i="1" s="1"/>
  <c r="AJ1472" i="1"/>
  <c r="AM1472" i="1" s="1"/>
  <c r="AI1472" i="1"/>
  <c r="AL1472" i="1" s="1"/>
  <c r="AJ1471" i="1"/>
  <c r="AM1471" i="1" s="1"/>
  <c r="AI1471" i="1"/>
  <c r="AL1471" i="1" s="1"/>
  <c r="AJ1470" i="1"/>
  <c r="AM1470" i="1" s="1"/>
  <c r="AI1470" i="1"/>
  <c r="AL1470" i="1" s="1"/>
  <c r="AJ1469" i="1"/>
  <c r="AM1469" i="1" s="1"/>
  <c r="AI1469" i="1"/>
  <c r="AL1469" i="1" s="1"/>
  <c r="AJ1468" i="1"/>
  <c r="AM1468" i="1" s="1"/>
  <c r="AI1468" i="1"/>
  <c r="AL1468" i="1" s="1"/>
  <c r="AJ1467" i="1"/>
  <c r="AM1467" i="1" s="1"/>
  <c r="AI1467" i="1"/>
  <c r="AL1467" i="1" s="1"/>
  <c r="AJ1466" i="1"/>
  <c r="AM1466" i="1" s="1"/>
  <c r="AI1466" i="1"/>
  <c r="AL1466" i="1" s="1"/>
  <c r="AJ1465" i="1"/>
  <c r="AM1465" i="1" s="1"/>
  <c r="AI1465" i="1"/>
  <c r="AL1465" i="1" s="1"/>
  <c r="AJ1464" i="1"/>
  <c r="AM1464" i="1" s="1"/>
  <c r="AI1464" i="1"/>
  <c r="AL1464" i="1" s="1"/>
  <c r="AJ1463" i="1"/>
  <c r="AM1463" i="1" s="1"/>
  <c r="AI1463" i="1"/>
  <c r="AL1463" i="1" s="1"/>
  <c r="AJ1462" i="1"/>
  <c r="AM1462" i="1" s="1"/>
  <c r="AI1462" i="1"/>
  <c r="AL1462" i="1" s="1"/>
  <c r="AJ1461" i="1"/>
  <c r="AM1461" i="1" s="1"/>
  <c r="AI1461" i="1"/>
  <c r="AL1461" i="1" s="1"/>
  <c r="AJ1460" i="1"/>
  <c r="AM1460" i="1" s="1"/>
  <c r="AI1460" i="1"/>
  <c r="AL1460" i="1" s="1"/>
  <c r="AJ1459" i="1"/>
  <c r="AM1459" i="1" s="1"/>
  <c r="AI1459" i="1"/>
  <c r="AL1459" i="1" s="1"/>
  <c r="AJ1458" i="1"/>
  <c r="AM1458" i="1" s="1"/>
  <c r="AI1458" i="1"/>
  <c r="AL1458" i="1" s="1"/>
  <c r="AJ1457" i="1"/>
  <c r="AM1457" i="1" s="1"/>
  <c r="AI1457" i="1"/>
  <c r="AL1457" i="1" s="1"/>
  <c r="AJ1456" i="1"/>
  <c r="AM1456" i="1" s="1"/>
  <c r="AI1456" i="1"/>
  <c r="AL1456" i="1" s="1"/>
  <c r="AJ1455" i="1"/>
  <c r="AM1455" i="1" s="1"/>
  <c r="AI1455" i="1"/>
  <c r="AL1455" i="1" s="1"/>
  <c r="AJ1454" i="1"/>
  <c r="AM1454" i="1" s="1"/>
  <c r="AI1454" i="1"/>
  <c r="AL1454" i="1" s="1"/>
  <c r="AJ1453" i="1"/>
  <c r="AM1453" i="1" s="1"/>
  <c r="AI1453" i="1"/>
  <c r="AL1453" i="1" s="1"/>
  <c r="AJ1452" i="1"/>
  <c r="AM1452" i="1" s="1"/>
  <c r="AI1452" i="1"/>
  <c r="AL1452" i="1" s="1"/>
  <c r="AJ1451" i="1"/>
  <c r="AM1451" i="1" s="1"/>
  <c r="AI1451" i="1"/>
  <c r="AL1451" i="1" s="1"/>
  <c r="AJ1450" i="1"/>
  <c r="AM1450" i="1" s="1"/>
  <c r="AI1450" i="1"/>
  <c r="AL1450" i="1" s="1"/>
  <c r="AJ1449" i="1"/>
  <c r="AM1449" i="1" s="1"/>
  <c r="AI1449" i="1"/>
  <c r="AJ1448" i="1"/>
  <c r="AM1448" i="1" s="1"/>
  <c r="AI1448" i="1"/>
  <c r="AL1448" i="1" s="1"/>
  <c r="AJ1447" i="1"/>
  <c r="AM1447" i="1" s="1"/>
  <c r="AI1447" i="1"/>
  <c r="AL1447" i="1" s="1"/>
  <c r="AJ1446" i="1"/>
  <c r="AM1446" i="1" s="1"/>
  <c r="AI1446" i="1"/>
  <c r="AL1446" i="1" s="1"/>
  <c r="AJ1445" i="1"/>
  <c r="AM1445" i="1" s="1"/>
  <c r="AI1445" i="1"/>
  <c r="AL1445" i="1" s="1"/>
  <c r="AJ1444" i="1"/>
  <c r="AM1444" i="1" s="1"/>
  <c r="AI1444" i="1"/>
  <c r="AL1444" i="1" s="1"/>
  <c r="AJ1443" i="1"/>
  <c r="AM1443" i="1" s="1"/>
  <c r="AI1443" i="1"/>
  <c r="AL1443" i="1" s="1"/>
  <c r="AJ1442" i="1"/>
  <c r="AM1442" i="1" s="1"/>
  <c r="AI1442" i="1"/>
  <c r="AL1442" i="1" s="1"/>
  <c r="AJ1441" i="1"/>
  <c r="AI1441" i="1"/>
  <c r="AL1441" i="1" s="1"/>
  <c r="AJ1440" i="1"/>
  <c r="AM1440" i="1" s="1"/>
  <c r="AI1440" i="1"/>
  <c r="AL1440" i="1" s="1"/>
  <c r="AJ1439" i="1"/>
  <c r="AM1439" i="1" s="1"/>
  <c r="AI1439" i="1"/>
  <c r="AL1439" i="1" s="1"/>
  <c r="AJ1438" i="1"/>
  <c r="AM1438" i="1" s="1"/>
  <c r="AI1438" i="1"/>
  <c r="AL1438" i="1" s="1"/>
  <c r="AJ1437" i="1"/>
  <c r="AM1437" i="1" s="1"/>
  <c r="AI1437" i="1"/>
  <c r="AL1437" i="1" s="1"/>
  <c r="AJ1436" i="1"/>
  <c r="AM1436" i="1" s="1"/>
  <c r="AI1436" i="1"/>
  <c r="AL1436" i="1" s="1"/>
  <c r="AJ1435" i="1"/>
  <c r="AM1435" i="1" s="1"/>
  <c r="AI1435" i="1"/>
  <c r="AL1435" i="1" s="1"/>
  <c r="AJ1434" i="1"/>
  <c r="AM1434" i="1" s="1"/>
  <c r="AI1434" i="1"/>
  <c r="AL1434" i="1" s="1"/>
  <c r="AK1433" i="1"/>
  <c r="AJ1433" i="1"/>
  <c r="AM1433" i="1" s="1"/>
  <c r="AI1433" i="1"/>
  <c r="AL1433" i="1" s="1"/>
  <c r="AJ1432" i="1"/>
  <c r="AM1432" i="1" s="1"/>
  <c r="AI1432" i="1"/>
  <c r="AL1432" i="1" s="1"/>
  <c r="AJ1431" i="1"/>
  <c r="AM1431" i="1" s="1"/>
  <c r="AI1431" i="1"/>
  <c r="AL1431" i="1" s="1"/>
  <c r="AJ1430" i="1"/>
  <c r="AM1430" i="1" s="1"/>
  <c r="AI1430" i="1"/>
  <c r="AL1430" i="1" s="1"/>
  <c r="AJ1429" i="1"/>
  <c r="AM1429" i="1" s="1"/>
  <c r="AI1429" i="1"/>
  <c r="AL1429" i="1" s="1"/>
  <c r="AJ1428" i="1"/>
  <c r="AM1428" i="1" s="1"/>
  <c r="AI1428" i="1"/>
  <c r="AL1428" i="1" s="1"/>
  <c r="AJ1427" i="1"/>
  <c r="AM1427" i="1" s="1"/>
  <c r="AI1427" i="1"/>
  <c r="AL1427" i="1" s="1"/>
  <c r="AJ1426" i="1"/>
  <c r="AM1426" i="1" s="1"/>
  <c r="AI1426" i="1"/>
  <c r="AL1426" i="1" s="1"/>
  <c r="AK1425" i="1"/>
  <c r="AJ1425" i="1"/>
  <c r="AM1425" i="1" s="1"/>
  <c r="AI1425" i="1"/>
  <c r="AL1425" i="1" s="1"/>
  <c r="AJ1424" i="1"/>
  <c r="AM1424" i="1" s="1"/>
  <c r="AI1424" i="1"/>
  <c r="AL1424" i="1" s="1"/>
  <c r="AJ1423" i="1"/>
  <c r="AM1423" i="1" s="1"/>
  <c r="AI1423" i="1"/>
  <c r="AL1423" i="1" s="1"/>
  <c r="AJ1422" i="1"/>
  <c r="AM1422" i="1" s="1"/>
  <c r="AI1422" i="1"/>
  <c r="AL1422" i="1" s="1"/>
  <c r="AJ1421" i="1"/>
  <c r="AM1421" i="1" s="1"/>
  <c r="AI1421" i="1"/>
  <c r="AL1421" i="1" s="1"/>
  <c r="AJ1420" i="1"/>
  <c r="AM1420" i="1" s="1"/>
  <c r="AI1420" i="1"/>
  <c r="AL1420" i="1" s="1"/>
  <c r="AJ1419" i="1"/>
  <c r="AM1419" i="1" s="1"/>
  <c r="AI1419" i="1"/>
  <c r="AL1419" i="1" s="1"/>
  <c r="AJ1418" i="1"/>
  <c r="AM1418" i="1" s="1"/>
  <c r="AI1418" i="1"/>
  <c r="AL1418" i="1" s="1"/>
  <c r="AJ1417" i="1"/>
  <c r="AM1417" i="1" s="1"/>
  <c r="AI1417" i="1"/>
  <c r="AL1417" i="1" s="1"/>
  <c r="AJ1416" i="1"/>
  <c r="AM1416" i="1" s="1"/>
  <c r="AI1416" i="1"/>
  <c r="AL1416" i="1" s="1"/>
  <c r="AJ1415" i="1"/>
  <c r="AM1415" i="1" s="1"/>
  <c r="AI1415" i="1"/>
  <c r="AL1415" i="1" s="1"/>
  <c r="AJ1414" i="1"/>
  <c r="AM1414" i="1" s="1"/>
  <c r="AI1414" i="1"/>
  <c r="AL1414" i="1" s="1"/>
  <c r="AJ1413" i="1"/>
  <c r="AM1413" i="1" s="1"/>
  <c r="AI1413" i="1"/>
  <c r="AL1413" i="1" s="1"/>
  <c r="AJ1412" i="1"/>
  <c r="AM1412" i="1" s="1"/>
  <c r="AI1412" i="1"/>
  <c r="AL1412" i="1" s="1"/>
  <c r="AJ1411" i="1"/>
  <c r="AM1411" i="1" s="1"/>
  <c r="AI1411" i="1"/>
  <c r="AL1411" i="1" s="1"/>
  <c r="AJ1410" i="1"/>
  <c r="AM1410" i="1" s="1"/>
  <c r="AI1410" i="1"/>
  <c r="AL1410" i="1" s="1"/>
  <c r="AJ1409" i="1"/>
  <c r="AM1409" i="1" s="1"/>
  <c r="AI1409" i="1"/>
  <c r="AL1409" i="1" s="1"/>
  <c r="AJ1408" i="1"/>
  <c r="AM1408" i="1" s="1"/>
  <c r="AI1408" i="1"/>
  <c r="AL1408" i="1" s="1"/>
  <c r="AJ1407" i="1"/>
  <c r="AM1407" i="1" s="1"/>
  <c r="AI1407" i="1"/>
  <c r="AL1407" i="1" s="1"/>
  <c r="AJ1406" i="1"/>
  <c r="AM1406" i="1" s="1"/>
  <c r="AI1406" i="1"/>
  <c r="AL1406" i="1" s="1"/>
  <c r="AJ1405" i="1"/>
  <c r="AM1405" i="1" s="1"/>
  <c r="AI1405" i="1"/>
  <c r="AL1405" i="1" s="1"/>
  <c r="AJ1404" i="1"/>
  <c r="AM1404" i="1" s="1"/>
  <c r="AI1404" i="1"/>
  <c r="AL1404" i="1" s="1"/>
  <c r="AJ1403" i="1"/>
  <c r="AM1403" i="1" s="1"/>
  <c r="AI1403" i="1"/>
  <c r="AL1403" i="1" s="1"/>
  <c r="AJ1402" i="1"/>
  <c r="AM1402" i="1" s="1"/>
  <c r="AI1402" i="1"/>
  <c r="AL1402" i="1" s="1"/>
  <c r="AJ1401" i="1"/>
  <c r="AM1401" i="1" s="1"/>
  <c r="AI1401" i="1"/>
  <c r="AL1401" i="1" s="1"/>
  <c r="AJ1400" i="1"/>
  <c r="AM1400" i="1" s="1"/>
  <c r="AI1400" i="1"/>
  <c r="AL1400" i="1" s="1"/>
  <c r="AJ1399" i="1"/>
  <c r="AM1399" i="1" s="1"/>
  <c r="AI1399" i="1"/>
  <c r="AL1399" i="1" s="1"/>
  <c r="AJ1398" i="1"/>
  <c r="AM1398" i="1" s="1"/>
  <c r="AI1398" i="1"/>
  <c r="AL1398" i="1" s="1"/>
  <c r="AJ1397" i="1"/>
  <c r="AM1397" i="1" s="1"/>
  <c r="AI1397" i="1"/>
  <c r="AL1397" i="1" s="1"/>
  <c r="AJ1396" i="1"/>
  <c r="AM1396" i="1" s="1"/>
  <c r="AI1396" i="1"/>
  <c r="AL1396" i="1" s="1"/>
  <c r="AJ1395" i="1"/>
  <c r="AM1395" i="1" s="1"/>
  <c r="AI1395" i="1"/>
  <c r="AL1395" i="1" s="1"/>
  <c r="AJ1394" i="1"/>
  <c r="AM1394" i="1" s="1"/>
  <c r="AI1394" i="1"/>
  <c r="AL1394" i="1" s="1"/>
  <c r="AJ1393" i="1"/>
  <c r="AM1393" i="1" s="1"/>
  <c r="AI1393" i="1"/>
  <c r="AL1393" i="1" s="1"/>
  <c r="AJ1392" i="1"/>
  <c r="AM1392" i="1" s="1"/>
  <c r="AI1392" i="1"/>
  <c r="AL1392" i="1" s="1"/>
  <c r="AJ1391" i="1"/>
  <c r="AM1391" i="1" s="1"/>
  <c r="AI1391" i="1"/>
  <c r="AL1391" i="1" s="1"/>
  <c r="AJ1390" i="1"/>
  <c r="AM1390" i="1" s="1"/>
  <c r="AI1390" i="1"/>
  <c r="AL1390" i="1" s="1"/>
  <c r="AJ1389" i="1"/>
  <c r="AM1389" i="1" s="1"/>
  <c r="AI1389" i="1"/>
  <c r="AL1389" i="1" s="1"/>
  <c r="AJ1388" i="1"/>
  <c r="AM1388" i="1" s="1"/>
  <c r="AI1388" i="1"/>
  <c r="AL1388" i="1" s="1"/>
  <c r="AJ1387" i="1"/>
  <c r="AM1387" i="1" s="1"/>
  <c r="AI1387" i="1"/>
  <c r="AL1387" i="1" s="1"/>
  <c r="AJ1386" i="1"/>
  <c r="AM1386" i="1" s="1"/>
  <c r="AI1386" i="1"/>
  <c r="AL1386" i="1" s="1"/>
  <c r="AJ1385" i="1"/>
  <c r="AM1385" i="1" s="1"/>
  <c r="AI1385" i="1"/>
  <c r="AJ1384" i="1"/>
  <c r="AM1384" i="1" s="1"/>
  <c r="AI1384" i="1"/>
  <c r="AL1384" i="1" s="1"/>
  <c r="AJ1383" i="1"/>
  <c r="AM1383" i="1" s="1"/>
  <c r="AI1383" i="1"/>
  <c r="AL1383" i="1" s="1"/>
  <c r="AJ1382" i="1"/>
  <c r="AM1382" i="1" s="1"/>
  <c r="AI1382" i="1"/>
  <c r="AL1382" i="1" s="1"/>
  <c r="AJ1381" i="1"/>
  <c r="AM1381" i="1" s="1"/>
  <c r="AI1381" i="1"/>
  <c r="AL1381" i="1" s="1"/>
  <c r="AJ1380" i="1"/>
  <c r="AM1380" i="1" s="1"/>
  <c r="AI1380" i="1"/>
  <c r="AL1380" i="1" s="1"/>
  <c r="AJ1379" i="1"/>
  <c r="AM1379" i="1" s="1"/>
  <c r="AI1379" i="1"/>
  <c r="AL1379" i="1" s="1"/>
  <c r="AJ1378" i="1"/>
  <c r="AM1378" i="1" s="1"/>
  <c r="AI1378" i="1"/>
  <c r="AL1378" i="1" s="1"/>
  <c r="AJ1377" i="1"/>
  <c r="AI1377" i="1"/>
  <c r="AL1377" i="1" s="1"/>
  <c r="AJ1376" i="1"/>
  <c r="AM1376" i="1" s="1"/>
  <c r="AI1376" i="1"/>
  <c r="AL1376" i="1" s="1"/>
  <c r="AJ1375" i="1"/>
  <c r="AM1375" i="1" s="1"/>
  <c r="AI1375" i="1"/>
  <c r="AL1375" i="1" s="1"/>
  <c r="AJ1374" i="1"/>
  <c r="AM1374" i="1" s="1"/>
  <c r="AI1374" i="1"/>
  <c r="AL1374" i="1" s="1"/>
  <c r="AJ1373" i="1"/>
  <c r="AM1373" i="1" s="1"/>
  <c r="AI1373" i="1"/>
  <c r="AL1373" i="1" s="1"/>
  <c r="AJ1372" i="1"/>
  <c r="AM1372" i="1" s="1"/>
  <c r="AI1372" i="1"/>
  <c r="AL1372" i="1" s="1"/>
  <c r="AJ1371" i="1"/>
  <c r="AM1371" i="1" s="1"/>
  <c r="AI1371" i="1"/>
  <c r="AL1371" i="1" s="1"/>
  <c r="AJ1370" i="1"/>
  <c r="AM1370" i="1" s="1"/>
  <c r="AI1370" i="1"/>
  <c r="AL1370" i="1" s="1"/>
  <c r="AK1369" i="1"/>
  <c r="AJ1369" i="1"/>
  <c r="AM1369" i="1" s="1"/>
  <c r="AI1369" i="1"/>
  <c r="AL1369" i="1" s="1"/>
  <c r="AJ1368" i="1"/>
  <c r="AM1368" i="1" s="1"/>
  <c r="AI1368" i="1"/>
  <c r="AL1368" i="1" s="1"/>
  <c r="AJ1367" i="1"/>
  <c r="AM1367" i="1" s="1"/>
  <c r="CX1367" i="1" s="1"/>
  <c r="AI1367" i="1"/>
  <c r="AL1367" i="1" s="1"/>
  <c r="AJ1366" i="1"/>
  <c r="AM1366" i="1" s="1"/>
  <c r="AI1366" i="1"/>
  <c r="AL1366" i="1" s="1"/>
  <c r="AJ1365" i="1"/>
  <c r="AM1365" i="1" s="1"/>
  <c r="AI1365" i="1"/>
  <c r="AL1365" i="1" s="1"/>
  <c r="AJ1364" i="1"/>
  <c r="AM1364" i="1" s="1"/>
  <c r="AI1364" i="1"/>
  <c r="AL1364" i="1" s="1"/>
  <c r="AJ1363" i="1"/>
  <c r="AM1363" i="1" s="1"/>
  <c r="AI1363" i="1"/>
  <c r="AL1363" i="1" s="1"/>
  <c r="AJ1362" i="1"/>
  <c r="AM1362" i="1" s="1"/>
  <c r="AI1362" i="1"/>
  <c r="AL1362" i="1" s="1"/>
  <c r="AK1361" i="1"/>
  <c r="AJ1361" i="1"/>
  <c r="AM1361" i="1" s="1"/>
  <c r="AI1361" i="1"/>
  <c r="AL1361" i="1" s="1"/>
  <c r="AJ1360" i="1"/>
  <c r="AM1360" i="1" s="1"/>
  <c r="AI1360" i="1"/>
  <c r="AL1360" i="1" s="1"/>
  <c r="AJ1359" i="1"/>
  <c r="AM1359" i="1" s="1"/>
  <c r="AI1359" i="1"/>
  <c r="AL1359" i="1" s="1"/>
  <c r="AJ1358" i="1"/>
  <c r="AM1358" i="1" s="1"/>
  <c r="AI1358" i="1"/>
  <c r="AL1358" i="1" s="1"/>
  <c r="AJ1357" i="1"/>
  <c r="AM1357" i="1" s="1"/>
  <c r="AI1357" i="1"/>
  <c r="AL1357" i="1" s="1"/>
  <c r="AJ1356" i="1"/>
  <c r="AM1356" i="1" s="1"/>
  <c r="AI1356" i="1"/>
  <c r="AL1356" i="1" s="1"/>
  <c r="AJ1355" i="1"/>
  <c r="AM1355" i="1" s="1"/>
  <c r="AI1355" i="1"/>
  <c r="AL1355" i="1" s="1"/>
  <c r="AJ1354" i="1"/>
  <c r="AM1354" i="1" s="1"/>
  <c r="AI1354" i="1"/>
  <c r="AL1354" i="1" s="1"/>
  <c r="AJ1353" i="1"/>
  <c r="AM1353" i="1" s="1"/>
  <c r="AI1353" i="1"/>
  <c r="AL1353" i="1" s="1"/>
  <c r="AJ1352" i="1"/>
  <c r="AM1352" i="1" s="1"/>
  <c r="AI1352" i="1"/>
  <c r="AL1352" i="1" s="1"/>
  <c r="AJ1351" i="1"/>
  <c r="AM1351" i="1" s="1"/>
  <c r="AI1351" i="1"/>
  <c r="AL1351" i="1" s="1"/>
  <c r="AJ1350" i="1"/>
  <c r="AM1350" i="1" s="1"/>
  <c r="AI1350" i="1"/>
  <c r="AL1350" i="1" s="1"/>
  <c r="AJ1349" i="1"/>
  <c r="AM1349" i="1" s="1"/>
  <c r="AI1349" i="1"/>
  <c r="AL1349" i="1" s="1"/>
  <c r="AJ1348" i="1"/>
  <c r="AM1348" i="1" s="1"/>
  <c r="AI1348" i="1"/>
  <c r="AL1348" i="1" s="1"/>
  <c r="AJ1347" i="1"/>
  <c r="AM1347" i="1" s="1"/>
  <c r="AI1347" i="1"/>
  <c r="AL1347" i="1" s="1"/>
  <c r="AJ1346" i="1"/>
  <c r="AM1346" i="1" s="1"/>
  <c r="AI1346" i="1"/>
  <c r="AL1346" i="1" s="1"/>
  <c r="AJ1345" i="1"/>
  <c r="AM1345" i="1" s="1"/>
  <c r="AI1345" i="1"/>
  <c r="AL1345" i="1" s="1"/>
  <c r="AJ1344" i="1"/>
  <c r="AM1344" i="1" s="1"/>
  <c r="AI1344" i="1"/>
  <c r="AL1344" i="1" s="1"/>
  <c r="AJ1343" i="1"/>
  <c r="AM1343" i="1" s="1"/>
  <c r="AI1343" i="1"/>
  <c r="AL1343" i="1" s="1"/>
  <c r="AJ1342" i="1"/>
  <c r="AM1342" i="1" s="1"/>
  <c r="AI1342" i="1"/>
  <c r="AL1342" i="1" s="1"/>
  <c r="AJ1341" i="1"/>
  <c r="AM1341" i="1" s="1"/>
  <c r="AI1341" i="1"/>
  <c r="AL1341" i="1" s="1"/>
  <c r="AJ1340" i="1"/>
  <c r="AM1340" i="1" s="1"/>
  <c r="AI1340" i="1"/>
  <c r="AL1340" i="1" s="1"/>
  <c r="AJ1339" i="1"/>
  <c r="AM1339" i="1" s="1"/>
  <c r="AI1339" i="1"/>
  <c r="AL1339" i="1" s="1"/>
  <c r="AJ1338" i="1"/>
  <c r="AM1338" i="1" s="1"/>
  <c r="AI1338" i="1"/>
  <c r="AL1338" i="1" s="1"/>
  <c r="AJ1337" i="1"/>
  <c r="AM1337" i="1" s="1"/>
  <c r="AI1337" i="1"/>
  <c r="AL1337" i="1" s="1"/>
  <c r="AJ1336" i="1"/>
  <c r="AM1336" i="1" s="1"/>
  <c r="AI1336" i="1"/>
  <c r="AL1336" i="1" s="1"/>
  <c r="AJ1335" i="1"/>
  <c r="AM1335" i="1" s="1"/>
  <c r="AI1335" i="1"/>
  <c r="AL1335" i="1" s="1"/>
  <c r="AJ1334" i="1"/>
  <c r="AM1334" i="1" s="1"/>
  <c r="AI1334" i="1"/>
  <c r="AL1334" i="1" s="1"/>
  <c r="AJ1333" i="1"/>
  <c r="AM1333" i="1" s="1"/>
  <c r="AI1333" i="1"/>
  <c r="AL1333" i="1" s="1"/>
  <c r="AJ1332" i="1"/>
  <c r="AM1332" i="1" s="1"/>
  <c r="AI1332" i="1"/>
  <c r="AL1332" i="1" s="1"/>
  <c r="AJ1331" i="1"/>
  <c r="AM1331" i="1" s="1"/>
  <c r="AI1331" i="1"/>
  <c r="AL1331" i="1" s="1"/>
  <c r="AJ1330" i="1"/>
  <c r="AM1330" i="1" s="1"/>
  <c r="AI1330" i="1"/>
  <c r="AL1330" i="1" s="1"/>
  <c r="AJ1329" i="1"/>
  <c r="AM1329" i="1" s="1"/>
  <c r="AI1329" i="1"/>
  <c r="AJ1328" i="1"/>
  <c r="AM1328" i="1" s="1"/>
  <c r="AI1328" i="1"/>
  <c r="AL1328" i="1" s="1"/>
  <c r="AJ1327" i="1"/>
  <c r="AM1327" i="1" s="1"/>
  <c r="AI1327" i="1"/>
  <c r="AL1327" i="1" s="1"/>
  <c r="AJ1326" i="1"/>
  <c r="AM1326" i="1" s="1"/>
  <c r="AI1326" i="1"/>
  <c r="AL1326" i="1" s="1"/>
  <c r="AJ1325" i="1"/>
  <c r="AM1325" i="1" s="1"/>
  <c r="AI1325" i="1"/>
  <c r="AL1325" i="1" s="1"/>
  <c r="AJ1324" i="1"/>
  <c r="AM1324" i="1" s="1"/>
  <c r="AI1324" i="1"/>
  <c r="AL1324" i="1" s="1"/>
  <c r="AJ1323" i="1"/>
  <c r="AM1323" i="1" s="1"/>
  <c r="AI1323" i="1"/>
  <c r="AL1323" i="1" s="1"/>
  <c r="AJ1322" i="1"/>
  <c r="AM1322" i="1" s="1"/>
  <c r="AI1322" i="1"/>
  <c r="AL1322" i="1" s="1"/>
  <c r="AJ1321" i="1"/>
  <c r="AI1321" i="1"/>
  <c r="AL1321" i="1" s="1"/>
  <c r="AJ1320" i="1"/>
  <c r="AM1320" i="1" s="1"/>
  <c r="AI1320" i="1"/>
  <c r="AL1320" i="1" s="1"/>
  <c r="AJ1319" i="1"/>
  <c r="AM1319" i="1" s="1"/>
  <c r="AI1319" i="1"/>
  <c r="AL1319" i="1" s="1"/>
  <c r="AJ1318" i="1"/>
  <c r="AM1318" i="1" s="1"/>
  <c r="AI1318" i="1"/>
  <c r="AL1318" i="1" s="1"/>
  <c r="AJ1317" i="1"/>
  <c r="AM1317" i="1" s="1"/>
  <c r="AI1317" i="1"/>
  <c r="AL1317" i="1" s="1"/>
  <c r="AJ1316" i="1"/>
  <c r="AM1316" i="1" s="1"/>
  <c r="AI1316" i="1"/>
  <c r="AL1316" i="1" s="1"/>
  <c r="AJ1315" i="1"/>
  <c r="AM1315" i="1" s="1"/>
  <c r="AI1315" i="1"/>
  <c r="AL1315" i="1" s="1"/>
  <c r="AJ1314" i="1"/>
  <c r="AM1314" i="1" s="1"/>
  <c r="AI1314" i="1"/>
  <c r="AL1314" i="1" s="1"/>
  <c r="AK1313" i="1"/>
  <c r="AJ1313" i="1"/>
  <c r="AM1313" i="1" s="1"/>
  <c r="AI1313" i="1"/>
  <c r="AL1313" i="1" s="1"/>
  <c r="AJ1312" i="1"/>
  <c r="AM1312" i="1" s="1"/>
  <c r="AI1312" i="1"/>
  <c r="AL1312" i="1" s="1"/>
  <c r="AJ1311" i="1"/>
  <c r="AM1311" i="1" s="1"/>
  <c r="AI1311" i="1"/>
  <c r="AL1311" i="1" s="1"/>
  <c r="AJ1310" i="1"/>
  <c r="AM1310" i="1" s="1"/>
  <c r="AI1310" i="1"/>
  <c r="AL1310" i="1" s="1"/>
  <c r="AJ1309" i="1"/>
  <c r="AM1309" i="1" s="1"/>
  <c r="AI1309" i="1"/>
  <c r="AL1309" i="1" s="1"/>
  <c r="AJ1308" i="1"/>
  <c r="AM1308" i="1" s="1"/>
  <c r="AI1308" i="1"/>
  <c r="AL1308" i="1" s="1"/>
  <c r="AJ1307" i="1"/>
  <c r="AM1307" i="1" s="1"/>
  <c r="AI1307" i="1"/>
  <c r="AL1307" i="1" s="1"/>
  <c r="AJ1306" i="1"/>
  <c r="AM1306" i="1" s="1"/>
  <c r="AI1306" i="1"/>
  <c r="AL1306" i="1" s="1"/>
  <c r="AK1305" i="1"/>
  <c r="AJ1305" i="1"/>
  <c r="AM1305" i="1" s="1"/>
  <c r="AI1305" i="1"/>
  <c r="AL1305" i="1" s="1"/>
  <c r="AJ1304" i="1"/>
  <c r="AM1304" i="1" s="1"/>
  <c r="AI1304" i="1"/>
  <c r="AL1304" i="1" s="1"/>
  <c r="AJ1303" i="1"/>
  <c r="AM1303" i="1" s="1"/>
  <c r="AI1303" i="1"/>
  <c r="AL1303" i="1" s="1"/>
  <c r="AJ1302" i="1"/>
  <c r="AM1302" i="1" s="1"/>
  <c r="AI1302" i="1"/>
  <c r="AL1302" i="1" s="1"/>
  <c r="AJ1301" i="1"/>
  <c r="AM1301" i="1" s="1"/>
  <c r="AI1301" i="1"/>
  <c r="AL1301" i="1" s="1"/>
  <c r="AJ1300" i="1"/>
  <c r="AM1300" i="1" s="1"/>
  <c r="AI1300" i="1"/>
  <c r="AL1300" i="1" s="1"/>
  <c r="AJ1299" i="1"/>
  <c r="AM1299" i="1" s="1"/>
  <c r="AI1299" i="1"/>
  <c r="AL1299" i="1" s="1"/>
  <c r="AJ1298" i="1"/>
  <c r="AM1298" i="1" s="1"/>
  <c r="AI1298" i="1"/>
  <c r="AL1298" i="1" s="1"/>
  <c r="AJ1297" i="1"/>
  <c r="AM1297" i="1" s="1"/>
  <c r="AI1297" i="1"/>
  <c r="AL1297" i="1" s="1"/>
  <c r="AJ1296" i="1"/>
  <c r="AM1296" i="1" s="1"/>
  <c r="AI1296" i="1"/>
  <c r="AL1296" i="1" s="1"/>
  <c r="AJ1295" i="1"/>
  <c r="AM1295" i="1" s="1"/>
  <c r="AI1295" i="1"/>
  <c r="AL1295" i="1" s="1"/>
  <c r="AJ1294" i="1"/>
  <c r="AM1294" i="1" s="1"/>
  <c r="AI1294" i="1"/>
  <c r="AL1294" i="1" s="1"/>
  <c r="AJ1293" i="1"/>
  <c r="AM1293" i="1" s="1"/>
  <c r="AI1293" i="1"/>
  <c r="AL1293" i="1" s="1"/>
  <c r="AJ1292" i="1"/>
  <c r="AM1292" i="1" s="1"/>
  <c r="AI1292" i="1"/>
  <c r="AL1292" i="1" s="1"/>
  <c r="AJ1291" i="1"/>
  <c r="AM1291" i="1" s="1"/>
  <c r="AI1291" i="1"/>
  <c r="AL1291" i="1" s="1"/>
  <c r="AJ1290" i="1"/>
  <c r="AM1290" i="1" s="1"/>
  <c r="AI1290" i="1"/>
  <c r="AL1290" i="1" s="1"/>
  <c r="AJ1289" i="1"/>
  <c r="AM1289" i="1" s="1"/>
  <c r="AI1289" i="1"/>
  <c r="AL1289" i="1" s="1"/>
  <c r="AJ1288" i="1"/>
  <c r="AM1288" i="1" s="1"/>
  <c r="AI1288" i="1"/>
  <c r="AL1288" i="1" s="1"/>
  <c r="AJ1287" i="1"/>
  <c r="AM1287" i="1" s="1"/>
  <c r="AI1287" i="1"/>
  <c r="AL1287" i="1" s="1"/>
  <c r="AJ1286" i="1"/>
  <c r="AM1286" i="1" s="1"/>
  <c r="AI1286" i="1"/>
  <c r="AL1286" i="1" s="1"/>
  <c r="AJ1285" i="1"/>
  <c r="AM1285" i="1" s="1"/>
  <c r="AI1285" i="1"/>
  <c r="AL1285" i="1" s="1"/>
  <c r="AJ1284" i="1"/>
  <c r="AM1284" i="1" s="1"/>
  <c r="AI1284" i="1"/>
  <c r="AL1284" i="1" s="1"/>
  <c r="AL1283" i="1"/>
  <c r="AJ1283" i="1"/>
  <c r="AM1283" i="1" s="1"/>
  <c r="AI1283" i="1"/>
  <c r="AJ1282" i="1"/>
  <c r="AM1282" i="1" s="1"/>
  <c r="AI1282" i="1"/>
  <c r="AL1282" i="1" s="1"/>
  <c r="AJ1281" i="1"/>
  <c r="AM1281" i="1" s="1"/>
  <c r="AI1281" i="1"/>
  <c r="AL1281" i="1" s="1"/>
  <c r="AJ1280" i="1"/>
  <c r="AM1280" i="1" s="1"/>
  <c r="AI1280" i="1"/>
  <c r="AL1280" i="1" s="1"/>
  <c r="AJ1279" i="1"/>
  <c r="AM1279" i="1" s="1"/>
  <c r="AI1279" i="1"/>
  <c r="AL1279" i="1" s="1"/>
  <c r="AJ1278" i="1"/>
  <c r="AM1278" i="1" s="1"/>
  <c r="AI1278" i="1"/>
  <c r="AL1278" i="1" s="1"/>
  <c r="AJ1277" i="1"/>
  <c r="AM1277" i="1" s="1"/>
  <c r="AI1277" i="1"/>
  <c r="AL1277" i="1" s="1"/>
  <c r="AJ1276" i="1"/>
  <c r="AM1276" i="1" s="1"/>
  <c r="AI1276" i="1"/>
  <c r="AL1276" i="1" s="1"/>
  <c r="AJ1275" i="1"/>
  <c r="AM1275" i="1" s="1"/>
  <c r="AI1275" i="1"/>
  <c r="AL1275" i="1" s="1"/>
  <c r="AJ1274" i="1"/>
  <c r="AM1274" i="1" s="1"/>
  <c r="AI1274" i="1"/>
  <c r="AL1274" i="1" s="1"/>
  <c r="AJ1273" i="1"/>
  <c r="AM1273" i="1" s="1"/>
  <c r="AI1273" i="1"/>
  <c r="AJ1272" i="1"/>
  <c r="AM1272" i="1" s="1"/>
  <c r="AI1272" i="1"/>
  <c r="AL1272" i="1" s="1"/>
  <c r="AJ1271" i="1"/>
  <c r="AM1271" i="1" s="1"/>
  <c r="AI1271" i="1"/>
  <c r="AL1271" i="1" s="1"/>
  <c r="AJ1270" i="1"/>
  <c r="AM1270" i="1" s="1"/>
  <c r="AI1270" i="1"/>
  <c r="AL1270" i="1" s="1"/>
  <c r="AJ1269" i="1"/>
  <c r="AM1269" i="1" s="1"/>
  <c r="AI1269" i="1"/>
  <c r="AL1269" i="1" s="1"/>
  <c r="AJ1268" i="1"/>
  <c r="AM1268" i="1" s="1"/>
  <c r="AI1268" i="1"/>
  <c r="AL1268" i="1" s="1"/>
  <c r="AJ1267" i="1"/>
  <c r="AM1267" i="1" s="1"/>
  <c r="AI1267" i="1"/>
  <c r="AL1267" i="1" s="1"/>
  <c r="AJ1266" i="1"/>
  <c r="AM1266" i="1" s="1"/>
  <c r="AI1266" i="1"/>
  <c r="AL1266" i="1" s="1"/>
  <c r="AK1265" i="1"/>
  <c r="AJ1265" i="1"/>
  <c r="AM1265" i="1" s="1"/>
  <c r="AI1265" i="1"/>
  <c r="AL1265" i="1" s="1"/>
  <c r="AJ1264" i="1"/>
  <c r="AM1264" i="1" s="1"/>
  <c r="AI1264" i="1"/>
  <c r="AL1264" i="1" s="1"/>
  <c r="AJ1263" i="1"/>
  <c r="AM1263" i="1" s="1"/>
  <c r="AI1263" i="1"/>
  <c r="AL1263" i="1" s="1"/>
  <c r="AJ1262" i="1"/>
  <c r="AM1262" i="1" s="1"/>
  <c r="AI1262" i="1"/>
  <c r="AL1262" i="1" s="1"/>
  <c r="AJ1261" i="1"/>
  <c r="AM1261" i="1" s="1"/>
  <c r="AI1261" i="1"/>
  <c r="AL1261" i="1" s="1"/>
  <c r="AJ1260" i="1"/>
  <c r="AM1260" i="1" s="1"/>
  <c r="AI1260" i="1"/>
  <c r="AL1260" i="1" s="1"/>
  <c r="AJ1259" i="1"/>
  <c r="AM1259" i="1" s="1"/>
  <c r="AI1259" i="1"/>
  <c r="AL1259" i="1" s="1"/>
  <c r="AJ1258" i="1"/>
  <c r="AM1258" i="1" s="1"/>
  <c r="AI1258" i="1"/>
  <c r="AL1258" i="1" s="1"/>
  <c r="AK1257" i="1"/>
  <c r="AJ1257" i="1"/>
  <c r="AM1257" i="1" s="1"/>
  <c r="AI1257" i="1"/>
  <c r="AL1257" i="1" s="1"/>
  <c r="AJ1256" i="1"/>
  <c r="AM1256" i="1" s="1"/>
  <c r="AI1256" i="1"/>
  <c r="AL1256" i="1" s="1"/>
  <c r="AJ1255" i="1"/>
  <c r="AM1255" i="1" s="1"/>
  <c r="AI1255" i="1"/>
  <c r="AL1255" i="1" s="1"/>
  <c r="AJ1254" i="1"/>
  <c r="AM1254" i="1" s="1"/>
  <c r="AI1254" i="1"/>
  <c r="AL1254" i="1" s="1"/>
  <c r="AJ1253" i="1"/>
  <c r="AM1253" i="1" s="1"/>
  <c r="AI1253" i="1"/>
  <c r="AL1253" i="1" s="1"/>
  <c r="AJ1252" i="1"/>
  <c r="AM1252" i="1" s="1"/>
  <c r="AI1252" i="1"/>
  <c r="AL1252" i="1" s="1"/>
  <c r="AJ1251" i="1"/>
  <c r="AM1251" i="1" s="1"/>
  <c r="AI1251" i="1"/>
  <c r="AL1251" i="1" s="1"/>
  <c r="AJ1250" i="1"/>
  <c r="AM1250" i="1" s="1"/>
  <c r="AI1250" i="1"/>
  <c r="AL1250" i="1" s="1"/>
  <c r="AJ1249" i="1"/>
  <c r="AM1249" i="1" s="1"/>
  <c r="AI1249" i="1"/>
  <c r="AL1249" i="1" s="1"/>
  <c r="AJ1248" i="1"/>
  <c r="AM1248" i="1" s="1"/>
  <c r="AI1248" i="1"/>
  <c r="AL1248" i="1" s="1"/>
  <c r="AJ1247" i="1"/>
  <c r="AM1247" i="1" s="1"/>
  <c r="AI1247" i="1"/>
  <c r="AL1247" i="1" s="1"/>
  <c r="AJ1246" i="1"/>
  <c r="AM1246" i="1" s="1"/>
  <c r="AI1246" i="1"/>
  <c r="AL1246" i="1" s="1"/>
  <c r="AJ1245" i="1"/>
  <c r="AM1245" i="1" s="1"/>
  <c r="AI1245" i="1"/>
  <c r="AL1245" i="1" s="1"/>
  <c r="AJ1244" i="1"/>
  <c r="AM1244" i="1" s="1"/>
  <c r="AI1244" i="1"/>
  <c r="AL1244" i="1" s="1"/>
  <c r="AJ1243" i="1"/>
  <c r="AM1243" i="1" s="1"/>
  <c r="AI1243" i="1"/>
  <c r="AL1243" i="1" s="1"/>
  <c r="AJ1242" i="1"/>
  <c r="AM1242" i="1" s="1"/>
  <c r="AI1242" i="1"/>
  <c r="AL1242" i="1" s="1"/>
  <c r="AJ1241" i="1"/>
  <c r="AM1241" i="1" s="1"/>
  <c r="AI1241" i="1"/>
  <c r="AL1241" i="1" s="1"/>
  <c r="AJ1240" i="1"/>
  <c r="AM1240" i="1" s="1"/>
  <c r="AI1240" i="1"/>
  <c r="AL1240" i="1" s="1"/>
  <c r="AJ1239" i="1"/>
  <c r="AM1239" i="1" s="1"/>
  <c r="AI1239" i="1"/>
  <c r="AL1239" i="1" s="1"/>
  <c r="AJ1238" i="1"/>
  <c r="AM1238" i="1" s="1"/>
  <c r="AI1238" i="1"/>
  <c r="AL1238" i="1" s="1"/>
  <c r="AJ1237" i="1"/>
  <c r="AM1237" i="1" s="1"/>
  <c r="AI1237" i="1"/>
  <c r="AL1237" i="1" s="1"/>
  <c r="AJ1236" i="1"/>
  <c r="AM1236" i="1" s="1"/>
  <c r="AI1236" i="1"/>
  <c r="AL1236" i="1" s="1"/>
  <c r="AJ1235" i="1"/>
  <c r="AM1235" i="1" s="1"/>
  <c r="AI1235" i="1"/>
  <c r="AL1235" i="1" s="1"/>
  <c r="AJ1234" i="1"/>
  <c r="AM1234" i="1" s="1"/>
  <c r="AI1234" i="1"/>
  <c r="AL1234" i="1" s="1"/>
  <c r="AJ1233" i="1"/>
  <c r="AM1233" i="1" s="1"/>
  <c r="AI1233" i="1"/>
  <c r="AL1233" i="1" s="1"/>
  <c r="AJ1232" i="1"/>
  <c r="AM1232" i="1" s="1"/>
  <c r="AI1232" i="1"/>
  <c r="AL1232" i="1" s="1"/>
  <c r="AJ1231" i="1"/>
  <c r="AM1231" i="1" s="1"/>
  <c r="AI1231" i="1"/>
  <c r="AL1231" i="1" s="1"/>
  <c r="AJ1230" i="1"/>
  <c r="AM1230" i="1" s="1"/>
  <c r="AI1230" i="1"/>
  <c r="AL1230" i="1" s="1"/>
  <c r="AJ1229" i="1"/>
  <c r="AM1229" i="1" s="1"/>
  <c r="AI1229" i="1"/>
  <c r="AL1229" i="1" s="1"/>
  <c r="AJ1228" i="1"/>
  <c r="AM1228" i="1" s="1"/>
  <c r="AI1228" i="1"/>
  <c r="AL1228" i="1" s="1"/>
  <c r="AJ1227" i="1"/>
  <c r="AM1227" i="1" s="1"/>
  <c r="AI1227" i="1"/>
  <c r="AL1227" i="1" s="1"/>
  <c r="AJ1226" i="1"/>
  <c r="AM1226" i="1" s="1"/>
  <c r="AI1226" i="1"/>
  <c r="AL1226" i="1" s="1"/>
  <c r="AJ1225" i="1"/>
  <c r="AM1225" i="1" s="1"/>
  <c r="AI1225" i="1"/>
  <c r="AJ1224" i="1"/>
  <c r="AM1224" i="1" s="1"/>
  <c r="AI1224" i="1"/>
  <c r="AL1224" i="1" s="1"/>
  <c r="AJ1223" i="1"/>
  <c r="AM1223" i="1" s="1"/>
  <c r="AI1223" i="1"/>
  <c r="AL1223" i="1" s="1"/>
  <c r="AJ1222" i="1"/>
  <c r="AM1222" i="1" s="1"/>
  <c r="AI1222" i="1"/>
  <c r="AL1222" i="1" s="1"/>
  <c r="AJ1221" i="1"/>
  <c r="AM1221" i="1" s="1"/>
  <c r="AI1221" i="1"/>
  <c r="AL1221" i="1" s="1"/>
  <c r="AJ1220" i="1"/>
  <c r="AM1220" i="1" s="1"/>
  <c r="AI1220" i="1"/>
  <c r="AL1220" i="1" s="1"/>
  <c r="AJ1219" i="1"/>
  <c r="AM1219" i="1" s="1"/>
  <c r="AI1219" i="1"/>
  <c r="AL1219" i="1" s="1"/>
  <c r="AJ1218" i="1"/>
  <c r="AM1218" i="1" s="1"/>
  <c r="AI1218" i="1"/>
  <c r="AL1218" i="1" s="1"/>
  <c r="AJ1217" i="1"/>
  <c r="AM1217" i="1" s="1"/>
  <c r="AI1217" i="1"/>
  <c r="AL1217" i="1" s="1"/>
  <c r="AJ1216" i="1"/>
  <c r="AM1216" i="1" s="1"/>
  <c r="AI1216" i="1"/>
  <c r="AL1216" i="1" s="1"/>
  <c r="AJ1215" i="1"/>
  <c r="AM1215" i="1" s="1"/>
  <c r="AI1215" i="1"/>
  <c r="AL1215" i="1" s="1"/>
  <c r="AJ1214" i="1"/>
  <c r="AM1214" i="1" s="1"/>
  <c r="AI1214" i="1"/>
  <c r="AL1214" i="1" s="1"/>
  <c r="AJ1213" i="1"/>
  <c r="AM1213" i="1" s="1"/>
  <c r="AI1213" i="1"/>
  <c r="AL1213" i="1" s="1"/>
  <c r="AJ1212" i="1"/>
  <c r="AM1212" i="1" s="1"/>
  <c r="AI1212" i="1"/>
  <c r="AL1212" i="1" s="1"/>
  <c r="AJ1211" i="1"/>
  <c r="AM1211" i="1" s="1"/>
  <c r="AI1211" i="1"/>
  <c r="AL1211" i="1" s="1"/>
  <c r="AJ1210" i="1"/>
  <c r="AM1210" i="1" s="1"/>
  <c r="AI1210" i="1"/>
  <c r="AL1210" i="1" s="1"/>
  <c r="AK1209" i="1"/>
  <c r="AJ1209" i="1"/>
  <c r="AM1209" i="1" s="1"/>
  <c r="AI1209" i="1"/>
  <c r="AL1209" i="1" s="1"/>
  <c r="AJ1208" i="1"/>
  <c r="AM1208" i="1" s="1"/>
  <c r="AI1208" i="1"/>
  <c r="AL1208" i="1" s="1"/>
  <c r="AJ1207" i="1"/>
  <c r="AM1207" i="1" s="1"/>
  <c r="AI1207" i="1"/>
  <c r="AL1207" i="1" s="1"/>
  <c r="AJ1206" i="1"/>
  <c r="AM1206" i="1" s="1"/>
  <c r="AI1206" i="1"/>
  <c r="AL1206" i="1" s="1"/>
  <c r="AJ1205" i="1"/>
  <c r="AM1205" i="1" s="1"/>
  <c r="AI1205" i="1"/>
  <c r="AL1205" i="1" s="1"/>
  <c r="AJ1204" i="1"/>
  <c r="AM1204" i="1" s="1"/>
  <c r="AI1204" i="1"/>
  <c r="AL1204" i="1" s="1"/>
  <c r="AJ1203" i="1"/>
  <c r="AM1203" i="1" s="1"/>
  <c r="AI1203" i="1"/>
  <c r="AL1203" i="1" s="1"/>
  <c r="AJ1202" i="1"/>
  <c r="AM1202" i="1" s="1"/>
  <c r="AI1202" i="1"/>
  <c r="AL1202" i="1" s="1"/>
  <c r="AK1201" i="1"/>
  <c r="AJ1201" i="1"/>
  <c r="AM1201" i="1" s="1"/>
  <c r="AI1201" i="1"/>
  <c r="AL1201" i="1" s="1"/>
  <c r="AJ1200" i="1"/>
  <c r="AM1200" i="1" s="1"/>
  <c r="AI1200" i="1"/>
  <c r="AL1200" i="1" s="1"/>
  <c r="AJ1199" i="1"/>
  <c r="AM1199" i="1" s="1"/>
  <c r="AI1199" i="1"/>
  <c r="AL1199" i="1" s="1"/>
  <c r="AJ1198" i="1"/>
  <c r="AM1198" i="1" s="1"/>
  <c r="AI1198" i="1"/>
  <c r="AL1198" i="1" s="1"/>
  <c r="AJ1197" i="1"/>
  <c r="AM1197" i="1" s="1"/>
  <c r="AI1197" i="1"/>
  <c r="AL1197" i="1" s="1"/>
  <c r="AJ1196" i="1"/>
  <c r="AM1196" i="1" s="1"/>
  <c r="AI1196" i="1"/>
  <c r="AL1196" i="1" s="1"/>
  <c r="AJ1195" i="1"/>
  <c r="AM1195" i="1" s="1"/>
  <c r="AI1195" i="1"/>
  <c r="AL1195" i="1" s="1"/>
  <c r="AJ1194" i="1"/>
  <c r="AM1194" i="1" s="1"/>
  <c r="AI1194" i="1"/>
  <c r="AL1194" i="1" s="1"/>
  <c r="AJ1193" i="1"/>
  <c r="AM1193" i="1" s="1"/>
  <c r="AI1193" i="1"/>
  <c r="AL1193" i="1" s="1"/>
  <c r="AJ1192" i="1"/>
  <c r="AM1192" i="1" s="1"/>
  <c r="AI1192" i="1"/>
  <c r="AL1192" i="1" s="1"/>
  <c r="AJ1191" i="1"/>
  <c r="AM1191" i="1" s="1"/>
  <c r="AI1191" i="1"/>
  <c r="AL1191" i="1" s="1"/>
  <c r="AJ1190" i="1"/>
  <c r="AM1190" i="1" s="1"/>
  <c r="AI1190" i="1"/>
  <c r="AL1190" i="1" s="1"/>
  <c r="AJ1189" i="1"/>
  <c r="AM1189" i="1" s="1"/>
  <c r="AI1189" i="1"/>
  <c r="AJ1188" i="1"/>
  <c r="AM1188" i="1" s="1"/>
  <c r="AI1188" i="1"/>
  <c r="AL1188" i="1" s="1"/>
  <c r="AJ1187" i="1"/>
  <c r="AM1187" i="1" s="1"/>
  <c r="AI1187" i="1"/>
  <c r="AL1187" i="1" s="1"/>
  <c r="AJ1186" i="1"/>
  <c r="AM1186" i="1" s="1"/>
  <c r="AI1186" i="1"/>
  <c r="AL1186" i="1" s="1"/>
  <c r="AJ1185" i="1"/>
  <c r="AM1185" i="1" s="1"/>
  <c r="AI1185" i="1"/>
  <c r="AL1185" i="1" s="1"/>
  <c r="AJ1184" i="1"/>
  <c r="AM1184" i="1" s="1"/>
  <c r="AI1184" i="1"/>
  <c r="AL1184" i="1" s="1"/>
  <c r="AL1183" i="1"/>
  <c r="AJ1183" i="1"/>
  <c r="AM1183" i="1" s="1"/>
  <c r="AI1183" i="1"/>
  <c r="AJ1182" i="1"/>
  <c r="AM1182" i="1" s="1"/>
  <c r="AI1182" i="1"/>
  <c r="AL1182" i="1" s="1"/>
  <c r="AJ1181" i="1"/>
  <c r="AM1181" i="1" s="1"/>
  <c r="AI1181" i="1"/>
  <c r="AJ1180" i="1"/>
  <c r="AM1180" i="1" s="1"/>
  <c r="AI1180" i="1"/>
  <c r="AL1180" i="1" s="1"/>
  <c r="AJ1179" i="1"/>
  <c r="AM1179" i="1" s="1"/>
  <c r="AI1179" i="1"/>
  <c r="AL1179" i="1" s="1"/>
  <c r="AJ1178" i="1"/>
  <c r="AM1178" i="1" s="1"/>
  <c r="AI1178" i="1"/>
  <c r="AL1178" i="1" s="1"/>
  <c r="AJ1177" i="1"/>
  <c r="AM1177" i="1" s="1"/>
  <c r="AI1177" i="1"/>
  <c r="AM1176" i="1"/>
  <c r="AJ1176" i="1"/>
  <c r="AI1176" i="1"/>
  <c r="AL1176" i="1" s="1"/>
  <c r="AJ1175" i="1"/>
  <c r="AM1175" i="1" s="1"/>
  <c r="AI1175" i="1"/>
  <c r="AL1175" i="1" s="1"/>
  <c r="AJ1174" i="1"/>
  <c r="AM1174" i="1" s="1"/>
  <c r="AI1174" i="1"/>
  <c r="AL1174" i="1" s="1"/>
  <c r="AJ1173" i="1"/>
  <c r="AM1173" i="1" s="1"/>
  <c r="AI1173" i="1"/>
  <c r="AJ1172" i="1"/>
  <c r="AM1172" i="1" s="1"/>
  <c r="AI1172" i="1"/>
  <c r="AL1172" i="1" s="1"/>
  <c r="AJ1171" i="1"/>
  <c r="AM1171" i="1" s="1"/>
  <c r="AI1171" i="1"/>
  <c r="AL1171" i="1" s="1"/>
  <c r="AJ1170" i="1"/>
  <c r="AM1170" i="1" s="1"/>
  <c r="AI1170" i="1"/>
  <c r="AL1170" i="1" s="1"/>
  <c r="AJ1169" i="1"/>
  <c r="AM1169" i="1" s="1"/>
  <c r="AI1169" i="1"/>
  <c r="AL1169" i="1" s="1"/>
  <c r="AJ1168" i="1"/>
  <c r="AM1168" i="1" s="1"/>
  <c r="AI1168" i="1"/>
  <c r="AL1168" i="1" s="1"/>
  <c r="AJ1167" i="1"/>
  <c r="AM1167" i="1" s="1"/>
  <c r="AI1167" i="1"/>
  <c r="AL1167" i="1" s="1"/>
  <c r="AJ1166" i="1"/>
  <c r="AM1166" i="1" s="1"/>
  <c r="AI1166" i="1"/>
  <c r="AL1166" i="1" s="1"/>
  <c r="AJ1165" i="1"/>
  <c r="AM1165" i="1" s="1"/>
  <c r="AI1165" i="1"/>
  <c r="AJ1164" i="1"/>
  <c r="AM1164" i="1" s="1"/>
  <c r="AI1164" i="1"/>
  <c r="AL1164" i="1" s="1"/>
  <c r="AJ1163" i="1"/>
  <c r="AM1163" i="1" s="1"/>
  <c r="AI1163" i="1"/>
  <c r="AL1163" i="1" s="1"/>
  <c r="AJ1162" i="1"/>
  <c r="AM1162" i="1" s="1"/>
  <c r="AI1162" i="1"/>
  <c r="AL1162" i="1" s="1"/>
  <c r="AJ1161" i="1"/>
  <c r="AM1161" i="1" s="1"/>
  <c r="AI1161" i="1"/>
  <c r="AL1161" i="1" s="1"/>
  <c r="AJ1160" i="1"/>
  <c r="AM1160" i="1" s="1"/>
  <c r="AI1160" i="1"/>
  <c r="AL1160" i="1" s="1"/>
  <c r="AJ1159" i="1"/>
  <c r="AM1159" i="1" s="1"/>
  <c r="AI1159" i="1"/>
  <c r="AL1159" i="1" s="1"/>
  <c r="AJ1158" i="1"/>
  <c r="AM1158" i="1" s="1"/>
  <c r="AI1158" i="1"/>
  <c r="AL1158" i="1" s="1"/>
  <c r="AJ1157" i="1"/>
  <c r="AM1157" i="1" s="1"/>
  <c r="AI1157" i="1"/>
  <c r="AJ1156" i="1"/>
  <c r="AM1156" i="1" s="1"/>
  <c r="AI1156" i="1"/>
  <c r="AL1156" i="1" s="1"/>
  <c r="AJ1155" i="1"/>
  <c r="AM1155" i="1" s="1"/>
  <c r="AI1155" i="1"/>
  <c r="AL1155" i="1" s="1"/>
  <c r="AJ1154" i="1"/>
  <c r="AM1154" i="1" s="1"/>
  <c r="AI1154" i="1"/>
  <c r="AL1154" i="1" s="1"/>
  <c r="AK1153" i="1"/>
  <c r="AJ1153" i="1"/>
  <c r="AM1153" i="1" s="1"/>
  <c r="AI1153" i="1"/>
  <c r="AL1153" i="1" s="1"/>
  <c r="AJ1152" i="1"/>
  <c r="AM1152" i="1" s="1"/>
  <c r="AI1152" i="1"/>
  <c r="AL1152" i="1" s="1"/>
  <c r="AJ1151" i="1"/>
  <c r="AM1151" i="1" s="1"/>
  <c r="AI1151" i="1"/>
  <c r="AL1151" i="1" s="1"/>
  <c r="AJ1150" i="1"/>
  <c r="AM1150" i="1" s="1"/>
  <c r="AI1150" i="1"/>
  <c r="AL1150" i="1" s="1"/>
  <c r="AJ1149" i="1"/>
  <c r="AM1149" i="1" s="1"/>
  <c r="AI1149" i="1"/>
  <c r="AJ1148" i="1"/>
  <c r="AM1148" i="1" s="1"/>
  <c r="AI1148" i="1"/>
  <c r="AL1148" i="1" s="1"/>
  <c r="AJ1147" i="1"/>
  <c r="AM1147" i="1" s="1"/>
  <c r="AI1147" i="1"/>
  <c r="AL1147" i="1" s="1"/>
  <c r="AJ1146" i="1"/>
  <c r="AM1146" i="1" s="1"/>
  <c r="AI1146" i="1"/>
  <c r="AL1146" i="1" s="1"/>
  <c r="AJ1145" i="1"/>
  <c r="AM1145" i="1" s="1"/>
  <c r="AI1145" i="1"/>
  <c r="AL1145" i="1" s="1"/>
  <c r="AJ1144" i="1"/>
  <c r="AM1144" i="1" s="1"/>
  <c r="AI1144" i="1"/>
  <c r="AL1144" i="1" s="1"/>
  <c r="AL1143" i="1"/>
  <c r="AJ1143" i="1"/>
  <c r="AM1143" i="1" s="1"/>
  <c r="AI1143" i="1"/>
  <c r="AJ1142" i="1"/>
  <c r="AM1142" i="1" s="1"/>
  <c r="AI1142" i="1"/>
  <c r="AL1142" i="1" s="1"/>
  <c r="AJ1141" i="1"/>
  <c r="AM1141" i="1" s="1"/>
  <c r="AI1141" i="1"/>
  <c r="AJ1140" i="1"/>
  <c r="AM1140" i="1" s="1"/>
  <c r="AI1140" i="1"/>
  <c r="AL1140" i="1" s="1"/>
  <c r="AL1139" i="1"/>
  <c r="AJ1139" i="1"/>
  <c r="AM1139" i="1" s="1"/>
  <c r="AI1139" i="1"/>
  <c r="AJ1138" i="1"/>
  <c r="AM1138" i="1" s="1"/>
  <c r="AI1138" i="1"/>
  <c r="AL1138" i="1" s="1"/>
  <c r="AJ1137" i="1"/>
  <c r="AM1137" i="1" s="1"/>
  <c r="AI1137" i="1"/>
  <c r="AJ1136" i="1"/>
  <c r="AM1136" i="1" s="1"/>
  <c r="AI1136" i="1"/>
  <c r="AL1136" i="1" s="1"/>
  <c r="AJ1135" i="1"/>
  <c r="AM1135" i="1" s="1"/>
  <c r="AI1135" i="1"/>
  <c r="AL1135" i="1" s="1"/>
  <c r="AJ1134" i="1"/>
  <c r="AM1134" i="1" s="1"/>
  <c r="AI1134" i="1"/>
  <c r="AL1134" i="1" s="1"/>
  <c r="AJ1133" i="1"/>
  <c r="AM1133" i="1" s="1"/>
  <c r="AI1133" i="1"/>
  <c r="AJ1132" i="1"/>
  <c r="AM1132" i="1" s="1"/>
  <c r="AI1132" i="1"/>
  <c r="AL1132" i="1" s="1"/>
  <c r="AJ1131" i="1"/>
  <c r="AM1131" i="1" s="1"/>
  <c r="AI1131" i="1"/>
  <c r="AL1131" i="1" s="1"/>
  <c r="AJ1130" i="1"/>
  <c r="AM1130" i="1" s="1"/>
  <c r="AI1130" i="1"/>
  <c r="AL1130" i="1" s="1"/>
  <c r="AK1129" i="1"/>
  <c r="AJ1129" i="1"/>
  <c r="AM1129" i="1" s="1"/>
  <c r="AI1129" i="1"/>
  <c r="AL1129" i="1" s="1"/>
  <c r="AJ1128" i="1"/>
  <c r="AM1128" i="1" s="1"/>
  <c r="AI1128" i="1"/>
  <c r="AL1128" i="1" s="1"/>
  <c r="AJ1127" i="1"/>
  <c r="AM1127" i="1" s="1"/>
  <c r="AI1127" i="1"/>
  <c r="AL1127" i="1" s="1"/>
  <c r="AJ1126" i="1"/>
  <c r="AM1126" i="1" s="1"/>
  <c r="AI1126" i="1"/>
  <c r="AL1126" i="1" s="1"/>
  <c r="AJ1125" i="1"/>
  <c r="AM1125" i="1" s="1"/>
  <c r="AI1125" i="1"/>
  <c r="AJ1124" i="1"/>
  <c r="AM1124" i="1" s="1"/>
  <c r="AI1124" i="1"/>
  <c r="AL1124" i="1" s="1"/>
  <c r="AJ1123" i="1"/>
  <c r="AM1123" i="1" s="1"/>
  <c r="AI1123" i="1"/>
  <c r="AL1123" i="1" s="1"/>
  <c r="AJ1122" i="1"/>
  <c r="AM1122" i="1" s="1"/>
  <c r="AI1122" i="1"/>
  <c r="AL1122" i="1" s="1"/>
  <c r="AJ1121" i="1"/>
  <c r="AM1121" i="1" s="1"/>
  <c r="AI1121" i="1"/>
  <c r="AL1121" i="1" s="1"/>
  <c r="AJ1120" i="1"/>
  <c r="AM1120" i="1" s="1"/>
  <c r="AI1120" i="1"/>
  <c r="AL1120" i="1" s="1"/>
  <c r="AL1119" i="1"/>
  <c r="AJ1119" i="1"/>
  <c r="AM1119" i="1" s="1"/>
  <c r="AI1119" i="1"/>
  <c r="AJ1118" i="1"/>
  <c r="AM1118" i="1" s="1"/>
  <c r="AI1118" i="1"/>
  <c r="AL1118" i="1" s="1"/>
  <c r="AJ1117" i="1"/>
  <c r="AM1117" i="1" s="1"/>
  <c r="AI1117" i="1"/>
  <c r="AJ1116" i="1"/>
  <c r="AM1116" i="1" s="1"/>
  <c r="AI1116" i="1"/>
  <c r="AL1116" i="1" s="1"/>
  <c r="AJ1115" i="1"/>
  <c r="AM1115" i="1" s="1"/>
  <c r="AI1115" i="1"/>
  <c r="AL1115" i="1" s="1"/>
  <c r="AJ1114" i="1"/>
  <c r="AM1114" i="1" s="1"/>
  <c r="AI1114" i="1"/>
  <c r="AL1114" i="1" s="1"/>
  <c r="AJ1113" i="1"/>
  <c r="AM1113" i="1" s="1"/>
  <c r="AI1113" i="1"/>
  <c r="AL1113" i="1" s="1"/>
  <c r="AJ1112" i="1"/>
  <c r="AM1112" i="1" s="1"/>
  <c r="AI1112" i="1"/>
  <c r="AL1112" i="1" s="1"/>
  <c r="AJ1111" i="1"/>
  <c r="AM1111" i="1" s="1"/>
  <c r="AI1111" i="1"/>
  <c r="AL1111" i="1" s="1"/>
  <c r="AJ1110" i="1"/>
  <c r="AM1110" i="1" s="1"/>
  <c r="AI1110" i="1"/>
  <c r="AL1110" i="1" s="1"/>
  <c r="AJ1109" i="1"/>
  <c r="AM1109" i="1" s="1"/>
  <c r="AI1109" i="1"/>
  <c r="AJ1108" i="1"/>
  <c r="AM1108" i="1" s="1"/>
  <c r="AI1108" i="1"/>
  <c r="AL1108" i="1" s="1"/>
  <c r="AJ1107" i="1"/>
  <c r="AM1107" i="1" s="1"/>
  <c r="AI1107" i="1"/>
  <c r="AL1107" i="1" s="1"/>
  <c r="AJ1106" i="1"/>
  <c r="AM1106" i="1" s="1"/>
  <c r="AI1106" i="1"/>
  <c r="AL1106" i="1" s="1"/>
  <c r="AJ1105" i="1"/>
  <c r="AM1105" i="1" s="1"/>
  <c r="AI1105" i="1"/>
  <c r="AL1105" i="1" s="1"/>
  <c r="AJ1104" i="1"/>
  <c r="AM1104" i="1" s="1"/>
  <c r="AI1104" i="1"/>
  <c r="AL1104" i="1" s="1"/>
  <c r="AJ1103" i="1"/>
  <c r="AM1103" i="1" s="1"/>
  <c r="AI1103" i="1"/>
  <c r="AL1103" i="1" s="1"/>
  <c r="AJ1102" i="1"/>
  <c r="AM1102" i="1" s="1"/>
  <c r="AI1102" i="1"/>
  <c r="AL1102" i="1" s="1"/>
  <c r="AJ1101" i="1"/>
  <c r="AM1101" i="1" s="1"/>
  <c r="AI1101" i="1"/>
  <c r="AJ1100" i="1"/>
  <c r="AM1100" i="1" s="1"/>
  <c r="AI1100" i="1"/>
  <c r="AL1100" i="1" s="1"/>
  <c r="AL1099" i="1"/>
  <c r="AJ1099" i="1"/>
  <c r="AM1099" i="1" s="1"/>
  <c r="AI1099" i="1"/>
  <c r="AJ1098" i="1"/>
  <c r="AM1098" i="1" s="1"/>
  <c r="AI1098" i="1"/>
  <c r="AL1098" i="1" s="1"/>
  <c r="AJ1097" i="1"/>
  <c r="AM1097" i="1" s="1"/>
  <c r="AI1097" i="1"/>
  <c r="AL1097" i="1" s="1"/>
  <c r="AJ1096" i="1"/>
  <c r="AM1096" i="1" s="1"/>
  <c r="AI1096" i="1"/>
  <c r="AL1096" i="1" s="1"/>
  <c r="AJ1095" i="1"/>
  <c r="AM1095" i="1" s="1"/>
  <c r="AI1095" i="1"/>
  <c r="AL1095" i="1" s="1"/>
  <c r="AJ1094" i="1"/>
  <c r="AM1094" i="1" s="1"/>
  <c r="AI1094" i="1"/>
  <c r="AL1094" i="1" s="1"/>
  <c r="AJ1093" i="1"/>
  <c r="AM1093" i="1" s="1"/>
  <c r="AI1093" i="1"/>
  <c r="AJ1092" i="1"/>
  <c r="AM1092" i="1" s="1"/>
  <c r="AI1092" i="1"/>
  <c r="AL1092" i="1" s="1"/>
  <c r="AJ1091" i="1"/>
  <c r="AM1091" i="1" s="1"/>
  <c r="AI1091" i="1"/>
  <c r="AL1091" i="1" s="1"/>
  <c r="AJ1090" i="1"/>
  <c r="AM1090" i="1" s="1"/>
  <c r="AI1090" i="1"/>
  <c r="AL1090" i="1" s="1"/>
  <c r="AK1089" i="1"/>
  <c r="AJ1089" i="1"/>
  <c r="AM1089" i="1" s="1"/>
  <c r="AI1089" i="1"/>
  <c r="AL1089" i="1" s="1"/>
  <c r="AJ1088" i="1"/>
  <c r="AM1088" i="1" s="1"/>
  <c r="AI1088" i="1"/>
  <c r="AL1088" i="1" s="1"/>
  <c r="AJ1087" i="1"/>
  <c r="AM1087" i="1" s="1"/>
  <c r="AI1087" i="1"/>
  <c r="AL1087" i="1" s="1"/>
  <c r="AJ1086" i="1"/>
  <c r="AM1086" i="1" s="1"/>
  <c r="AI1086" i="1"/>
  <c r="AL1086" i="1" s="1"/>
  <c r="AJ1085" i="1"/>
  <c r="AM1085" i="1" s="1"/>
  <c r="AI1085" i="1"/>
  <c r="AJ1084" i="1"/>
  <c r="AM1084" i="1" s="1"/>
  <c r="AI1084" i="1"/>
  <c r="AL1084" i="1" s="1"/>
  <c r="AJ1083" i="1"/>
  <c r="AM1083" i="1" s="1"/>
  <c r="AI1083" i="1"/>
  <c r="AL1083" i="1" s="1"/>
  <c r="AJ1082" i="1"/>
  <c r="AM1082" i="1" s="1"/>
  <c r="AI1082" i="1"/>
  <c r="AL1082" i="1" s="1"/>
  <c r="AJ1081" i="1"/>
  <c r="AM1081" i="1" s="1"/>
  <c r="AI1081" i="1"/>
  <c r="AL1081" i="1" s="1"/>
  <c r="AJ1080" i="1"/>
  <c r="AM1080" i="1" s="1"/>
  <c r="AI1080" i="1"/>
  <c r="AL1080" i="1" s="1"/>
  <c r="AL1079" i="1"/>
  <c r="AJ1079" i="1"/>
  <c r="AM1079" i="1" s="1"/>
  <c r="AI1079" i="1"/>
  <c r="AJ1078" i="1"/>
  <c r="AM1078" i="1" s="1"/>
  <c r="AI1078" i="1"/>
  <c r="AL1078" i="1" s="1"/>
  <c r="AJ1077" i="1"/>
  <c r="AM1077" i="1" s="1"/>
  <c r="AI1077" i="1"/>
  <c r="AJ1076" i="1"/>
  <c r="AM1076" i="1" s="1"/>
  <c r="AI1076" i="1"/>
  <c r="AL1076" i="1" s="1"/>
  <c r="AL1075" i="1"/>
  <c r="AJ1075" i="1"/>
  <c r="AM1075" i="1" s="1"/>
  <c r="AI1075" i="1"/>
  <c r="AJ1074" i="1"/>
  <c r="AM1074" i="1" s="1"/>
  <c r="AI1074" i="1"/>
  <c r="AL1074" i="1" s="1"/>
  <c r="AJ1073" i="1"/>
  <c r="AM1073" i="1" s="1"/>
  <c r="AI1073" i="1"/>
  <c r="AJ1072" i="1"/>
  <c r="AM1072" i="1" s="1"/>
  <c r="AI1072" i="1"/>
  <c r="AL1072" i="1" s="1"/>
  <c r="AJ1071" i="1"/>
  <c r="AM1071" i="1" s="1"/>
  <c r="AI1071" i="1"/>
  <c r="AL1071" i="1" s="1"/>
  <c r="AJ1070" i="1"/>
  <c r="AM1070" i="1" s="1"/>
  <c r="AI1070" i="1"/>
  <c r="AL1070" i="1" s="1"/>
  <c r="AJ1069" i="1"/>
  <c r="AM1069" i="1" s="1"/>
  <c r="AI1069" i="1"/>
  <c r="AJ1068" i="1"/>
  <c r="AM1068" i="1" s="1"/>
  <c r="AI1068" i="1"/>
  <c r="AL1068" i="1" s="1"/>
  <c r="AJ1067" i="1"/>
  <c r="AM1067" i="1" s="1"/>
  <c r="AI1067" i="1"/>
  <c r="AL1067" i="1" s="1"/>
  <c r="AJ1066" i="1"/>
  <c r="AM1066" i="1" s="1"/>
  <c r="AI1066" i="1"/>
  <c r="AL1066" i="1" s="1"/>
  <c r="AK1065" i="1"/>
  <c r="AJ1065" i="1"/>
  <c r="AM1065" i="1" s="1"/>
  <c r="AI1065" i="1"/>
  <c r="AL1065" i="1" s="1"/>
  <c r="AJ1064" i="1"/>
  <c r="AM1064" i="1" s="1"/>
  <c r="AI1064" i="1"/>
  <c r="AL1064" i="1" s="1"/>
  <c r="AJ1063" i="1"/>
  <c r="AM1063" i="1" s="1"/>
  <c r="AI1063" i="1"/>
  <c r="AL1063" i="1" s="1"/>
  <c r="AJ1062" i="1"/>
  <c r="AM1062" i="1" s="1"/>
  <c r="AI1062" i="1"/>
  <c r="AL1062" i="1" s="1"/>
  <c r="AJ1061" i="1"/>
  <c r="AM1061" i="1" s="1"/>
  <c r="AI1061" i="1"/>
  <c r="AJ1060" i="1"/>
  <c r="AM1060" i="1" s="1"/>
  <c r="AI1060" i="1"/>
  <c r="AL1060" i="1" s="1"/>
  <c r="AJ1059" i="1"/>
  <c r="AM1059" i="1" s="1"/>
  <c r="AI1059" i="1"/>
  <c r="AL1059" i="1" s="1"/>
  <c r="AJ1058" i="1"/>
  <c r="AM1058" i="1" s="1"/>
  <c r="AI1058" i="1"/>
  <c r="AL1058" i="1" s="1"/>
  <c r="AJ1057" i="1"/>
  <c r="AM1057" i="1" s="1"/>
  <c r="AI1057" i="1"/>
  <c r="AL1057" i="1" s="1"/>
  <c r="AJ1056" i="1"/>
  <c r="AM1056" i="1" s="1"/>
  <c r="AI1056" i="1"/>
  <c r="AL1056" i="1" s="1"/>
  <c r="AL1055" i="1"/>
  <c r="AJ1055" i="1"/>
  <c r="AM1055" i="1" s="1"/>
  <c r="AI1055" i="1"/>
  <c r="AJ1054" i="1"/>
  <c r="AM1054" i="1" s="1"/>
  <c r="AI1054" i="1"/>
  <c r="AL1054" i="1" s="1"/>
  <c r="AJ1053" i="1"/>
  <c r="AM1053" i="1" s="1"/>
  <c r="AI1053" i="1"/>
  <c r="AJ1052" i="1"/>
  <c r="AM1052" i="1" s="1"/>
  <c r="AI1052" i="1"/>
  <c r="AL1052" i="1" s="1"/>
  <c r="AJ1051" i="1"/>
  <c r="AM1051" i="1" s="1"/>
  <c r="AI1051" i="1"/>
  <c r="AL1051" i="1" s="1"/>
  <c r="AJ1050" i="1"/>
  <c r="AM1050" i="1" s="1"/>
  <c r="AI1050" i="1"/>
  <c r="AL1050" i="1" s="1"/>
  <c r="AJ1049" i="1"/>
  <c r="AM1049" i="1" s="1"/>
  <c r="AI1049" i="1"/>
  <c r="AM1048" i="1"/>
  <c r="AJ1048" i="1"/>
  <c r="AI1048" i="1"/>
  <c r="AL1048" i="1" s="1"/>
  <c r="AL1047" i="1"/>
  <c r="AJ1047" i="1"/>
  <c r="AM1047" i="1" s="1"/>
  <c r="AI1047" i="1"/>
  <c r="AJ1046" i="1"/>
  <c r="AM1046" i="1" s="1"/>
  <c r="AI1046" i="1"/>
  <c r="AL1046" i="1" s="1"/>
  <c r="AJ1045" i="1"/>
  <c r="AM1045" i="1" s="1"/>
  <c r="AI1045" i="1"/>
  <c r="AJ1044" i="1"/>
  <c r="AM1044" i="1" s="1"/>
  <c r="AI1044" i="1"/>
  <c r="AL1044" i="1" s="1"/>
  <c r="AJ1043" i="1"/>
  <c r="AM1043" i="1" s="1"/>
  <c r="AI1043" i="1"/>
  <c r="AL1043" i="1" s="1"/>
  <c r="AJ1042" i="1"/>
  <c r="AM1042" i="1" s="1"/>
  <c r="AI1042" i="1"/>
  <c r="AL1042" i="1" s="1"/>
  <c r="AK1041" i="1"/>
  <c r="AJ1041" i="1"/>
  <c r="AM1041" i="1" s="1"/>
  <c r="AI1041" i="1"/>
  <c r="AL1041" i="1" s="1"/>
  <c r="AM1040" i="1"/>
  <c r="AJ1040" i="1"/>
  <c r="AI1040" i="1"/>
  <c r="AL1040" i="1" s="1"/>
  <c r="AJ1039" i="1"/>
  <c r="AM1039" i="1" s="1"/>
  <c r="AI1039" i="1"/>
  <c r="AL1039" i="1" s="1"/>
  <c r="AJ1038" i="1"/>
  <c r="AM1038" i="1" s="1"/>
  <c r="AI1038" i="1"/>
  <c r="AL1038" i="1" s="1"/>
  <c r="AJ1037" i="1"/>
  <c r="AM1037" i="1" s="1"/>
  <c r="AI1037" i="1"/>
  <c r="AJ1036" i="1"/>
  <c r="AM1036" i="1" s="1"/>
  <c r="AI1036" i="1"/>
  <c r="AL1036" i="1" s="1"/>
  <c r="AJ1035" i="1"/>
  <c r="AM1035" i="1" s="1"/>
  <c r="AI1035" i="1"/>
  <c r="AL1035" i="1" s="1"/>
  <c r="AJ1034" i="1"/>
  <c r="AM1034" i="1" s="1"/>
  <c r="AI1034" i="1"/>
  <c r="AL1034" i="1" s="1"/>
  <c r="AJ1033" i="1"/>
  <c r="AM1033" i="1" s="1"/>
  <c r="AI1033" i="1"/>
  <c r="AL1033" i="1" s="1"/>
  <c r="AJ1032" i="1"/>
  <c r="AM1032" i="1" s="1"/>
  <c r="AI1032" i="1"/>
  <c r="AL1032" i="1" s="1"/>
  <c r="AJ1031" i="1"/>
  <c r="AM1031" i="1" s="1"/>
  <c r="AI1031" i="1"/>
  <c r="AL1031" i="1" s="1"/>
  <c r="AJ1030" i="1"/>
  <c r="AM1030" i="1" s="1"/>
  <c r="AI1030" i="1"/>
  <c r="AL1030" i="1" s="1"/>
  <c r="AJ1029" i="1"/>
  <c r="AM1029" i="1" s="1"/>
  <c r="AI1029" i="1"/>
  <c r="AJ1028" i="1"/>
  <c r="AM1028" i="1" s="1"/>
  <c r="AI1028" i="1"/>
  <c r="AL1028" i="1" s="1"/>
  <c r="AJ1027" i="1"/>
  <c r="AM1027" i="1" s="1"/>
  <c r="AI1027" i="1"/>
  <c r="AL1027" i="1" s="1"/>
  <c r="AJ1026" i="1"/>
  <c r="AM1026" i="1" s="1"/>
  <c r="AI1026" i="1"/>
  <c r="AL1026" i="1" s="1"/>
  <c r="AJ1025" i="1"/>
  <c r="AM1025" i="1" s="1"/>
  <c r="AI1025" i="1"/>
  <c r="AJ1024" i="1"/>
  <c r="AM1024" i="1" s="1"/>
  <c r="AI1024" i="1"/>
  <c r="AL1024" i="1" s="1"/>
  <c r="AJ1023" i="1"/>
  <c r="AM1023" i="1" s="1"/>
  <c r="AI1023" i="1"/>
  <c r="AL1023" i="1" s="1"/>
  <c r="AJ1022" i="1"/>
  <c r="AM1022" i="1" s="1"/>
  <c r="AI1022" i="1"/>
  <c r="AL1022" i="1" s="1"/>
  <c r="AJ1021" i="1"/>
  <c r="AM1021" i="1" s="1"/>
  <c r="AI1021" i="1"/>
  <c r="AJ1020" i="1"/>
  <c r="AM1020" i="1" s="1"/>
  <c r="AI1020" i="1"/>
  <c r="AL1020" i="1" s="1"/>
  <c r="AJ1019" i="1"/>
  <c r="AM1019" i="1" s="1"/>
  <c r="AI1019" i="1"/>
  <c r="AL1019" i="1" s="1"/>
  <c r="AJ1018" i="1"/>
  <c r="AM1018" i="1" s="1"/>
  <c r="AI1018" i="1"/>
  <c r="AL1018" i="1" s="1"/>
  <c r="AK1017" i="1"/>
  <c r="AJ1017" i="1"/>
  <c r="AM1017" i="1" s="1"/>
  <c r="AI1017" i="1"/>
  <c r="AL1017" i="1" s="1"/>
  <c r="AJ1016" i="1"/>
  <c r="AM1016" i="1" s="1"/>
  <c r="AI1016" i="1"/>
  <c r="AL1016" i="1" s="1"/>
  <c r="AJ1015" i="1"/>
  <c r="AM1015" i="1" s="1"/>
  <c r="AI1015" i="1"/>
  <c r="AL1015" i="1" s="1"/>
  <c r="AJ1014" i="1"/>
  <c r="AM1014" i="1" s="1"/>
  <c r="AI1014" i="1"/>
  <c r="AL1014" i="1" s="1"/>
  <c r="AJ1013" i="1"/>
  <c r="AM1013" i="1" s="1"/>
  <c r="AI1013" i="1"/>
  <c r="AJ1012" i="1"/>
  <c r="AM1012" i="1" s="1"/>
  <c r="AI1012" i="1"/>
  <c r="AL1012" i="1" s="1"/>
  <c r="AJ1011" i="1"/>
  <c r="AM1011" i="1" s="1"/>
  <c r="AI1011" i="1"/>
  <c r="AL1011" i="1" s="1"/>
  <c r="AJ1010" i="1"/>
  <c r="AM1010" i="1" s="1"/>
  <c r="AI1010" i="1"/>
  <c r="AL1010" i="1" s="1"/>
  <c r="AJ1009" i="1"/>
  <c r="AM1009" i="1" s="1"/>
  <c r="AI1009" i="1"/>
  <c r="AL1009" i="1" s="1"/>
  <c r="AJ1008" i="1"/>
  <c r="AM1008" i="1" s="1"/>
  <c r="AI1008" i="1"/>
  <c r="AL1008" i="1" s="1"/>
  <c r="AL1007" i="1"/>
  <c r="AJ1007" i="1"/>
  <c r="AM1007" i="1" s="1"/>
  <c r="AI1007" i="1"/>
  <c r="AJ1006" i="1"/>
  <c r="AM1006" i="1" s="1"/>
  <c r="AI1006" i="1"/>
  <c r="AL1006" i="1" s="1"/>
  <c r="AJ1005" i="1"/>
  <c r="AM1005" i="1" s="1"/>
  <c r="AI1005" i="1"/>
  <c r="AJ1004" i="1"/>
  <c r="AM1004" i="1" s="1"/>
  <c r="AI1004" i="1"/>
  <c r="AL1004" i="1" s="1"/>
  <c r="AJ1003" i="1"/>
  <c r="AM1003" i="1" s="1"/>
  <c r="AI1003" i="1"/>
  <c r="AL1003" i="1" s="1"/>
  <c r="AJ1002" i="1"/>
  <c r="AM1002" i="1" s="1"/>
  <c r="AI1002" i="1"/>
  <c r="AL1002" i="1" s="1"/>
  <c r="AJ1001" i="1"/>
  <c r="AM1001" i="1" s="1"/>
  <c r="AI1001" i="1"/>
  <c r="AL1001" i="1" s="1"/>
  <c r="AM1000" i="1"/>
  <c r="AJ1000" i="1"/>
  <c r="AI1000" i="1"/>
  <c r="AL1000" i="1" s="1"/>
  <c r="AJ999" i="1"/>
  <c r="AM999" i="1" s="1"/>
  <c r="AI999" i="1"/>
  <c r="AL999" i="1" s="1"/>
  <c r="AJ998" i="1"/>
  <c r="AM998" i="1" s="1"/>
  <c r="AI998" i="1"/>
  <c r="AL998" i="1" s="1"/>
  <c r="AJ997" i="1"/>
  <c r="AM997" i="1" s="1"/>
  <c r="AI997" i="1"/>
  <c r="AJ996" i="1"/>
  <c r="AM996" i="1" s="1"/>
  <c r="AI996" i="1"/>
  <c r="AL996" i="1" s="1"/>
  <c r="AJ995" i="1"/>
  <c r="AM995" i="1" s="1"/>
  <c r="AI995" i="1"/>
  <c r="AL995" i="1" s="1"/>
  <c r="AJ994" i="1"/>
  <c r="AM994" i="1" s="1"/>
  <c r="AI994" i="1"/>
  <c r="AL994" i="1" s="1"/>
  <c r="AJ993" i="1"/>
  <c r="AM993" i="1" s="1"/>
  <c r="AI993" i="1"/>
  <c r="AL993" i="1" s="1"/>
  <c r="AJ992" i="1"/>
  <c r="AM992" i="1" s="1"/>
  <c r="AI992" i="1"/>
  <c r="AL992" i="1" s="1"/>
  <c r="AJ991" i="1"/>
  <c r="AM991" i="1" s="1"/>
  <c r="AI991" i="1"/>
  <c r="AL991" i="1" s="1"/>
  <c r="AJ990" i="1"/>
  <c r="AM990" i="1" s="1"/>
  <c r="AI990" i="1"/>
  <c r="AL990" i="1" s="1"/>
  <c r="AJ989" i="1"/>
  <c r="AM989" i="1" s="1"/>
  <c r="AI989" i="1"/>
  <c r="AJ988" i="1"/>
  <c r="AM988" i="1" s="1"/>
  <c r="AI988" i="1"/>
  <c r="AL988" i="1" s="1"/>
  <c r="AJ987" i="1"/>
  <c r="AM987" i="1" s="1"/>
  <c r="AI987" i="1"/>
  <c r="AL987" i="1" s="1"/>
  <c r="AJ986" i="1"/>
  <c r="AM986" i="1" s="1"/>
  <c r="AI986" i="1"/>
  <c r="AL986" i="1" s="1"/>
  <c r="AJ985" i="1"/>
  <c r="AM985" i="1" s="1"/>
  <c r="AI985" i="1"/>
  <c r="AL985" i="1" s="1"/>
  <c r="AJ984" i="1"/>
  <c r="AM984" i="1" s="1"/>
  <c r="AI984" i="1"/>
  <c r="AL984" i="1" s="1"/>
  <c r="AJ983" i="1"/>
  <c r="AM983" i="1" s="1"/>
  <c r="AI983" i="1"/>
  <c r="AL983" i="1" s="1"/>
  <c r="AJ982" i="1"/>
  <c r="AM982" i="1" s="1"/>
  <c r="AI982" i="1"/>
  <c r="AL982" i="1" s="1"/>
  <c r="AJ981" i="1"/>
  <c r="AM981" i="1" s="1"/>
  <c r="AI981" i="1"/>
  <c r="AJ980" i="1"/>
  <c r="AM980" i="1" s="1"/>
  <c r="AI980" i="1"/>
  <c r="AL980" i="1" s="1"/>
  <c r="AJ979" i="1"/>
  <c r="AM979" i="1" s="1"/>
  <c r="AI979" i="1"/>
  <c r="AL979" i="1" s="1"/>
  <c r="AJ978" i="1"/>
  <c r="AM978" i="1" s="1"/>
  <c r="AI978" i="1"/>
  <c r="AL978" i="1" s="1"/>
  <c r="AJ977" i="1"/>
  <c r="AM977" i="1" s="1"/>
  <c r="AI977" i="1"/>
  <c r="AL977" i="1" s="1"/>
  <c r="AJ976" i="1"/>
  <c r="AM976" i="1" s="1"/>
  <c r="AI976" i="1"/>
  <c r="AL976" i="1" s="1"/>
  <c r="AL975" i="1"/>
  <c r="AJ975" i="1"/>
  <c r="AM975" i="1" s="1"/>
  <c r="AI975" i="1"/>
  <c r="AJ974" i="1"/>
  <c r="AI974" i="1"/>
  <c r="AL974" i="1" s="1"/>
  <c r="AJ973" i="1"/>
  <c r="AM973" i="1" s="1"/>
  <c r="AI973" i="1"/>
  <c r="AJ972" i="1"/>
  <c r="AM972" i="1" s="1"/>
  <c r="AI972" i="1"/>
  <c r="AL972" i="1" s="1"/>
  <c r="AL971" i="1"/>
  <c r="AJ971" i="1"/>
  <c r="AM971" i="1" s="1"/>
  <c r="AI971" i="1"/>
  <c r="AJ970" i="1"/>
  <c r="AI970" i="1"/>
  <c r="AL970" i="1" s="1"/>
  <c r="AJ969" i="1"/>
  <c r="AM969" i="1" s="1"/>
  <c r="AI969" i="1"/>
  <c r="AM968" i="1"/>
  <c r="AJ968" i="1"/>
  <c r="AI968" i="1"/>
  <c r="AL968" i="1" s="1"/>
  <c r="AJ967" i="1"/>
  <c r="AM967" i="1" s="1"/>
  <c r="AI967" i="1"/>
  <c r="AL967" i="1" s="1"/>
  <c r="AJ966" i="1"/>
  <c r="AI966" i="1"/>
  <c r="AL966" i="1" s="1"/>
  <c r="AJ965" i="1"/>
  <c r="AM965" i="1" s="1"/>
  <c r="AI965" i="1"/>
  <c r="AJ964" i="1"/>
  <c r="AM964" i="1" s="1"/>
  <c r="AI964" i="1"/>
  <c r="AL964" i="1" s="1"/>
  <c r="AJ963" i="1"/>
  <c r="AM963" i="1" s="1"/>
  <c r="AI963" i="1"/>
  <c r="AL963" i="1" s="1"/>
  <c r="AJ962" i="1"/>
  <c r="AI962" i="1"/>
  <c r="AL962" i="1" s="1"/>
  <c r="AK961" i="1"/>
  <c r="AJ961" i="1"/>
  <c r="AM961" i="1" s="1"/>
  <c r="AI961" i="1"/>
  <c r="AL961" i="1" s="1"/>
  <c r="AJ960" i="1"/>
  <c r="AM960" i="1" s="1"/>
  <c r="AI960" i="1"/>
  <c r="AL960" i="1" s="1"/>
  <c r="AJ959" i="1"/>
  <c r="AM959" i="1" s="1"/>
  <c r="AI959" i="1"/>
  <c r="AL959" i="1" s="1"/>
  <c r="AJ958" i="1"/>
  <c r="AK958" i="1" s="1"/>
  <c r="AI958" i="1"/>
  <c r="AL958" i="1" s="1"/>
  <c r="AJ957" i="1"/>
  <c r="AM957" i="1" s="1"/>
  <c r="AI957" i="1"/>
  <c r="AJ956" i="1"/>
  <c r="AM956" i="1" s="1"/>
  <c r="AI956" i="1"/>
  <c r="AL956" i="1" s="1"/>
  <c r="AJ955" i="1"/>
  <c r="AM955" i="1" s="1"/>
  <c r="AI955" i="1"/>
  <c r="AL955" i="1" s="1"/>
  <c r="AJ954" i="1"/>
  <c r="AI954" i="1"/>
  <c r="AL954" i="1" s="1"/>
  <c r="AJ953" i="1"/>
  <c r="AM953" i="1" s="1"/>
  <c r="AI953" i="1"/>
  <c r="AL953" i="1" s="1"/>
  <c r="AJ952" i="1"/>
  <c r="AM952" i="1" s="1"/>
  <c r="AI952" i="1"/>
  <c r="AL952" i="1" s="1"/>
  <c r="AL951" i="1"/>
  <c r="AJ951" i="1"/>
  <c r="AM951" i="1" s="1"/>
  <c r="AI951" i="1"/>
  <c r="AJ950" i="1"/>
  <c r="AK950" i="1" s="1"/>
  <c r="AI950" i="1"/>
  <c r="AL950" i="1" s="1"/>
  <c r="AJ949" i="1"/>
  <c r="AM949" i="1" s="1"/>
  <c r="AI949" i="1"/>
  <c r="AJ948" i="1"/>
  <c r="AM948" i="1" s="1"/>
  <c r="AI948" i="1"/>
  <c r="AL948" i="1" s="1"/>
  <c r="AJ947" i="1"/>
  <c r="AM947" i="1" s="1"/>
  <c r="AI947" i="1"/>
  <c r="AL947" i="1" s="1"/>
  <c r="AJ946" i="1"/>
  <c r="AI946" i="1"/>
  <c r="AL946" i="1" s="1"/>
  <c r="AJ945" i="1"/>
  <c r="AM945" i="1" s="1"/>
  <c r="AI945" i="1"/>
  <c r="AJ944" i="1"/>
  <c r="AM944" i="1" s="1"/>
  <c r="AI944" i="1"/>
  <c r="AL944" i="1" s="1"/>
  <c r="AJ943" i="1"/>
  <c r="AM943" i="1" s="1"/>
  <c r="AI943" i="1"/>
  <c r="AL943" i="1" s="1"/>
  <c r="AJ942" i="1"/>
  <c r="AI942" i="1"/>
  <c r="AL942" i="1" s="1"/>
  <c r="AJ941" i="1"/>
  <c r="AM941" i="1" s="1"/>
  <c r="AI941" i="1"/>
  <c r="AJ940" i="1"/>
  <c r="AM940" i="1" s="1"/>
  <c r="AI940" i="1"/>
  <c r="AL940" i="1" s="1"/>
  <c r="AJ939" i="1"/>
  <c r="AM939" i="1" s="1"/>
  <c r="AI939" i="1"/>
  <c r="AL939" i="1" s="1"/>
  <c r="AJ938" i="1"/>
  <c r="AI938" i="1"/>
  <c r="AL938" i="1" s="1"/>
  <c r="AK937" i="1"/>
  <c r="AJ937" i="1"/>
  <c r="AM937" i="1" s="1"/>
  <c r="AI937" i="1"/>
  <c r="AL937" i="1" s="1"/>
  <c r="AJ936" i="1"/>
  <c r="AM936" i="1" s="1"/>
  <c r="AI936" i="1"/>
  <c r="AL936" i="1" s="1"/>
  <c r="AJ935" i="1"/>
  <c r="AM935" i="1" s="1"/>
  <c r="AI935" i="1"/>
  <c r="AL935" i="1" s="1"/>
  <c r="AJ934" i="1"/>
  <c r="AI934" i="1"/>
  <c r="AL934" i="1" s="1"/>
  <c r="AJ933" i="1"/>
  <c r="AM933" i="1" s="1"/>
  <c r="AI933" i="1"/>
  <c r="AJ932" i="1"/>
  <c r="AM932" i="1" s="1"/>
  <c r="AI932" i="1"/>
  <c r="AL932" i="1" s="1"/>
  <c r="AJ931" i="1"/>
  <c r="AM931" i="1" s="1"/>
  <c r="AI931" i="1"/>
  <c r="AL931" i="1" s="1"/>
  <c r="AJ930" i="1"/>
  <c r="AI930" i="1"/>
  <c r="AL930" i="1" s="1"/>
  <c r="AK929" i="1"/>
  <c r="AJ929" i="1"/>
  <c r="AM929" i="1" s="1"/>
  <c r="AI929" i="1"/>
  <c r="AL929" i="1" s="1"/>
  <c r="AJ928" i="1"/>
  <c r="AM928" i="1" s="1"/>
  <c r="AI928" i="1"/>
  <c r="AL928" i="1" s="1"/>
  <c r="AJ927" i="1"/>
  <c r="AM927" i="1" s="1"/>
  <c r="AI927" i="1"/>
  <c r="AL927" i="1" s="1"/>
  <c r="AJ926" i="1"/>
  <c r="AK926" i="1" s="1"/>
  <c r="AI926" i="1"/>
  <c r="AL926" i="1" s="1"/>
  <c r="AJ925" i="1"/>
  <c r="AM925" i="1" s="1"/>
  <c r="AI925" i="1"/>
  <c r="AJ924" i="1"/>
  <c r="AM924" i="1" s="1"/>
  <c r="AI924" i="1"/>
  <c r="AL924" i="1" s="1"/>
  <c r="AJ923" i="1"/>
  <c r="AM923" i="1" s="1"/>
  <c r="AI923" i="1"/>
  <c r="AL923" i="1" s="1"/>
  <c r="AJ922" i="1"/>
  <c r="AI922" i="1"/>
  <c r="AL922" i="1" s="1"/>
  <c r="AJ921" i="1"/>
  <c r="AM921" i="1" s="1"/>
  <c r="AI921" i="1"/>
  <c r="AL921" i="1" s="1"/>
  <c r="AJ920" i="1"/>
  <c r="AM920" i="1" s="1"/>
  <c r="AI920" i="1"/>
  <c r="AL920" i="1" s="1"/>
  <c r="AL919" i="1"/>
  <c r="AJ919" i="1"/>
  <c r="AM919" i="1" s="1"/>
  <c r="AI919" i="1"/>
  <c r="AJ918" i="1"/>
  <c r="AI918" i="1"/>
  <c r="AL918" i="1" s="1"/>
  <c r="AJ917" i="1"/>
  <c r="AM917" i="1" s="1"/>
  <c r="AI917" i="1"/>
  <c r="AJ916" i="1"/>
  <c r="AM916" i="1" s="1"/>
  <c r="AI916" i="1"/>
  <c r="AL916" i="1" s="1"/>
  <c r="AJ915" i="1"/>
  <c r="AM915" i="1" s="1"/>
  <c r="AI915" i="1"/>
  <c r="AL915" i="1" s="1"/>
  <c r="AJ914" i="1"/>
  <c r="AI914" i="1"/>
  <c r="AL914" i="1" s="1"/>
  <c r="AJ913" i="1"/>
  <c r="AM913" i="1" s="1"/>
  <c r="AI913" i="1"/>
  <c r="AJ912" i="1"/>
  <c r="AM912" i="1" s="1"/>
  <c r="AI912" i="1"/>
  <c r="AL912" i="1" s="1"/>
  <c r="AJ911" i="1"/>
  <c r="AM911" i="1" s="1"/>
  <c r="AI911" i="1"/>
  <c r="AL911" i="1" s="1"/>
  <c r="AJ910" i="1"/>
  <c r="AI910" i="1"/>
  <c r="AL910" i="1" s="1"/>
  <c r="AJ909" i="1"/>
  <c r="AM909" i="1" s="1"/>
  <c r="AI909" i="1"/>
  <c r="AJ908" i="1"/>
  <c r="AM908" i="1" s="1"/>
  <c r="AI908" i="1"/>
  <c r="AL908" i="1" s="1"/>
  <c r="AJ907" i="1"/>
  <c r="AM907" i="1" s="1"/>
  <c r="AI907" i="1"/>
  <c r="AL907" i="1" s="1"/>
  <c r="AJ906" i="1"/>
  <c r="AI906" i="1"/>
  <c r="AL906" i="1" s="1"/>
  <c r="AJ905" i="1"/>
  <c r="AM905" i="1" s="1"/>
  <c r="AI905" i="1"/>
  <c r="AL905" i="1" s="1"/>
  <c r="AJ904" i="1"/>
  <c r="AM904" i="1" s="1"/>
  <c r="AI904" i="1"/>
  <c r="AL904" i="1" s="1"/>
  <c r="AJ903" i="1"/>
  <c r="AM903" i="1" s="1"/>
  <c r="AI903" i="1"/>
  <c r="AL903" i="1" s="1"/>
  <c r="AJ902" i="1"/>
  <c r="AI902" i="1"/>
  <c r="AL902" i="1" s="1"/>
  <c r="AJ901" i="1"/>
  <c r="AM901" i="1" s="1"/>
  <c r="AI901" i="1"/>
  <c r="AJ900" i="1"/>
  <c r="AM900" i="1" s="1"/>
  <c r="AI900" i="1"/>
  <c r="AL900" i="1" s="1"/>
  <c r="AJ899" i="1"/>
  <c r="AM899" i="1" s="1"/>
  <c r="AI899" i="1"/>
  <c r="AL899" i="1" s="1"/>
  <c r="AJ898" i="1"/>
  <c r="AI898" i="1"/>
  <c r="AL898" i="1" s="1"/>
  <c r="AK897" i="1"/>
  <c r="AJ897" i="1"/>
  <c r="AM897" i="1" s="1"/>
  <c r="AI897" i="1"/>
  <c r="AL897" i="1" s="1"/>
  <c r="AJ896" i="1"/>
  <c r="AM896" i="1" s="1"/>
  <c r="AI896" i="1"/>
  <c r="AL896" i="1" s="1"/>
  <c r="AJ895" i="1"/>
  <c r="AM895" i="1" s="1"/>
  <c r="AI895" i="1"/>
  <c r="AL895" i="1" s="1"/>
  <c r="AJ894" i="1"/>
  <c r="AK894" i="1" s="1"/>
  <c r="AI894" i="1"/>
  <c r="AL894" i="1" s="1"/>
  <c r="AJ893" i="1"/>
  <c r="AM893" i="1" s="1"/>
  <c r="AI893" i="1"/>
  <c r="AJ892" i="1"/>
  <c r="AM892" i="1" s="1"/>
  <c r="AI892" i="1"/>
  <c r="AL892" i="1" s="1"/>
  <c r="AJ891" i="1"/>
  <c r="AM891" i="1" s="1"/>
  <c r="AI891" i="1"/>
  <c r="AL891" i="1" s="1"/>
  <c r="AJ890" i="1"/>
  <c r="AI890" i="1"/>
  <c r="AL890" i="1" s="1"/>
  <c r="AJ889" i="1"/>
  <c r="AM889" i="1" s="1"/>
  <c r="AI889" i="1"/>
  <c r="AL889" i="1" s="1"/>
  <c r="AJ888" i="1"/>
  <c r="AM888" i="1" s="1"/>
  <c r="AI888" i="1"/>
  <c r="AL888" i="1" s="1"/>
  <c r="AL887" i="1"/>
  <c r="AJ887" i="1"/>
  <c r="AM887" i="1" s="1"/>
  <c r="AI887" i="1"/>
  <c r="AJ886" i="1"/>
  <c r="AK886" i="1" s="1"/>
  <c r="AI886" i="1"/>
  <c r="AL886" i="1" s="1"/>
  <c r="AJ885" i="1"/>
  <c r="AM885" i="1" s="1"/>
  <c r="AI885" i="1"/>
  <c r="AJ884" i="1"/>
  <c r="AM884" i="1" s="1"/>
  <c r="AI884" i="1"/>
  <c r="AL884" i="1" s="1"/>
  <c r="AJ883" i="1"/>
  <c r="AM883" i="1" s="1"/>
  <c r="AI883" i="1"/>
  <c r="AL883" i="1" s="1"/>
  <c r="AJ882" i="1"/>
  <c r="AI882" i="1"/>
  <c r="AL882" i="1" s="1"/>
  <c r="AJ881" i="1"/>
  <c r="AM881" i="1" s="1"/>
  <c r="AI881" i="1"/>
  <c r="AJ880" i="1"/>
  <c r="AM880" i="1" s="1"/>
  <c r="AI880" i="1"/>
  <c r="AL880" i="1" s="1"/>
  <c r="AJ879" i="1"/>
  <c r="AM879" i="1" s="1"/>
  <c r="AI879" i="1"/>
  <c r="AL879" i="1" s="1"/>
  <c r="AJ878" i="1"/>
  <c r="AI878" i="1"/>
  <c r="AL878" i="1" s="1"/>
  <c r="AJ877" i="1"/>
  <c r="AM877" i="1" s="1"/>
  <c r="AI877" i="1"/>
  <c r="AJ876" i="1"/>
  <c r="AM876" i="1" s="1"/>
  <c r="AI876" i="1"/>
  <c r="AL876" i="1" s="1"/>
  <c r="AJ875" i="1"/>
  <c r="AM875" i="1" s="1"/>
  <c r="AI875" i="1"/>
  <c r="AL875" i="1" s="1"/>
  <c r="AJ874" i="1"/>
  <c r="AI874" i="1"/>
  <c r="AL874" i="1" s="1"/>
  <c r="AK873" i="1"/>
  <c r="AJ873" i="1"/>
  <c r="AM873" i="1" s="1"/>
  <c r="AI873" i="1"/>
  <c r="AL873" i="1" s="1"/>
  <c r="AJ872" i="1"/>
  <c r="AM872" i="1" s="1"/>
  <c r="AI872" i="1"/>
  <c r="AL872" i="1" s="1"/>
  <c r="AJ871" i="1"/>
  <c r="AM871" i="1" s="1"/>
  <c r="AI871" i="1"/>
  <c r="AL871" i="1" s="1"/>
  <c r="AJ870" i="1"/>
  <c r="AI870" i="1"/>
  <c r="AL870" i="1" s="1"/>
  <c r="AJ869" i="1"/>
  <c r="AM869" i="1" s="1"/>
  <c r="AI869" i="1"/>
  <c r="AJ868" i="1"/>
  <c r="AM868" i="1" s="1"/>
  <c r="AI868" i="1"/>
  <c r="AL868" i="1" s="1"/>
  <c r="AJ867" i="1"/>
  <c r="AM867" i="1" s="1"/>
  <c r="AI867" i="1"/>
  <c r="AL867" i="1" s="1"/>
  <c r="AJ866" i="1"/>
  <c r="AI866" i="1"/>
  <c r="AL866" i="1" s="1"/>
  <c r="AK865" i="1"/>
  <c r="AJ865" i="1"/>
  <c r="AM865" i="1" s="1"/>
  <c r="AI865" i="1"/>
  <c r="AL865" i="1" s="1"/>
  <c r="AJ864" i="1"/>
  <c r="AM864" i="1" s="1"/>
  <c r="AI864" i="1"/>
  <c r="AL864" i="1" s="1"/>
  <c r="AJ863" i="1"/>
  <c r="AM863" i="1" s="1"/>
  <c r="AI863" i="1"/>
  <c r="AL863" i="1" s="1"/>
  <c r="AJ862" i="1"/>
  <c r="AK862" i="1" s="1"/>
  <c r="AI862" i="1"/>
  <c r="AL862" i="1" s="1"/>
  <c r="AJ861" i="1"/>
  <c r="AM861" i="1" s="1"/>
  <c r="AI861" i="1"/>
  <c r="AJ860" i="1"/>
  <c r="AM860" i="1" s="1"/>
  <c r="AI860" i="1"/>
  <c r="AL860" i="1" s="1"/>
  <c r="AJ859" i="1"/>
  <c r="AM859" i="1" s="1"/>
  <c r="AI859" i="1"/>
  <c r="AL859" i="1" s="1"/>
  <c r="AJ858" i="1"/>
  <c r="AI858" i="1"/>
  <c r="AL858" i="1" s="1"/>
  <c r="AJ857" i="1"/>
  <c r="AM857" i="1" s="1"/>
  <c r="AI857" i="1"/>
  <c r="AL857" i="1" s="1"/>
  <c r="AJ856" i="1"/>
  <c r="AM856" i="1" s="1"/>
  <c r="AI856" i="1"/>
  <c r="AL856" i="1" s="1"/>
  <c r="AL855" i="1"/>
  <c r="AJ855" i="1"/>
  <c r="AM855" i="1" s="1"/>
  <c r="AI855" i="1"/>
  <c r="AJ854" i="1"/>
  <c r="AI854" i="1"/>
  <c r="AL854" i="1" s="1"/>
  <c r="AJ853" i="1"/>
  <c r="AM853" i="1" s="1"/>
  <c r="AI853" i="1"/>
  <c r="AJ852" i="1"/>
  <c r="AM852" i="1" s="1"/>
  <c r="AI852" i="1"/>
  <c r="AL852" i="1" s="1"/>
  <c r="AJ851" i="1"/>
  <c r="AM851" i="1" s="1"/>
  <c r="AI851" i="1"/>
  <c r="AL851" i="1" s="1"/>
  <c r="AJ850" i="1"/>
  <c r="AI850" i="1"/>
  <c r="AL850" i="1" s="1"/>
  <c r="AJ849" i="1"/>
  <c r="AM849" i="1" s="1"/>
  <c r="AI849" i="1"/>
  <c r="AJ848" i="1"/>
  <c r="AM848" i="1" s="1"/>
  <c r="AI848" i="1"/>
  <c r="AL848" i="1" s="1"/>
  <c r="AJ847" i="1"/>
  <c r="AM847" i="1" s="1"/>
  <c r="AI847" i="1"/>
  <c r="AL847" i="1" s="1"/>
  <c r="AJ846" i="1"/>
  <c r="AI846" i="1"/>
  <c r="AL846" i="1" s="1"/>
  <c r="AJ845" i="1"/>
  <c r="AM845" i="1" s="1"/>
  <c r="AI845" i="1"/>
  <c r="AJ844" i="1"/>
  <c r="AM844" i="1" s="1"/>
  <c r="AI844" i="1"/>
  <c r="AL844" i="1" s="1"/>
  <c r="AJ843" i="1"/>
  <c r="AM843" i="1" s="1"/>
  <c r="AI843" i="1"/>
  <c r="AL843" i="1" s="1"/>
  <c r="AJ842" i="1"/>
  <c r="AI842" i="1"/>
  <c r="AL842" i="1" s="1"/>
  <c r="AJ841" i="1"/>
  <c r="AM841" i="1" s="1"/>
  <c r="AI841" i="1"/>
  <c r="AL841" i="1" s="1"/>
  <c r="AJ840" i="1"/>
  <c r="AM840" i="1" s="1"/>
  <c r="AI840" i="1"/>
  <c r="AL840" i="1" s="1"/>
  <c r="AJ839" i="1"/>
  <c r="AM839" i="1" s="1"/>
  <c r="AI839" i="1"/>
  <c r="AL839" i="1" s="1"/>
  <c r="AJ838" i="1"/>
  <c r="AK838" i="1" s="1"/>
  <c r="AI838" i="1"/>
  <c r="AL838" i="1" s="1"/>
  <c r="AJ837" i="1"/>
  <c r="AM837" i="1" s="1"/>
  <c r="AI837" i="1"/>
  <c r="AJ836" i="1"/>
  <c r="AM836" i="1" s="1"/>
  <c r="AI836" i="1"/>
  <c r="AL836" i="1" s="1"/>
  <c r="AJ835" i="1"/>
  <c r="AM835" i="1" s="1"/>
  <c r="AI835" i="1"/>
  <c r="AL835" i="1" s="1"/>
  <c r="AJ834" i="1"/>
  <c r="AI834" i="1"/>
  <c r="AL834" i="1" s="1"/>
  <c r="AK833" i="1"/>
  <c r="AJ833" i="1"/>
  <c r="AM833" i="1" s="1"/>
  <c r="AI833" i="1"/>
  <c r="AL833" i="1" s="1"/>
  <c r="AJ832" i="1"/>
  <c r="AM832" i="1" s="1"/>
  <c r="AI832" i="1"/>
  <c r="AL832" i="1" s="1"/>
  <c r="AL831" i="1"/>
  <c r="AJ831" i="1"/>
  <c r="AM831" i="1" s="1"/>
  <c r="AI831" i="1"/>
  <c r="AJ830" i="1"/>
  <c r="AK830" i="1" s="1"/>
  <c r="AI830" i="1"/>
  <c r="AL830" i="1" s="1"/>
  <c r="AJ829" i="1"/>
  <c r="AM829" i="1" s="1"/>
  <c r="AI829" i="1"/>
  <c r="AJ828" i="1"/>
  <c r="AM828" i="1" s="1"/>
  <c r="AI828" i="1"/>
  <c r="AL828" i="1" s="1"/>
  <c r="AJ827" i="1"/>
  <c r="AM827" i="1" s="1"/>
  <c r="AI827" i="1"/>
  <c r="AL827" i="1" s="1"/>
  <c r="AJ826" i="1"/>
  <c r="AI826" i="1"/>
  <c r="AL826" i="1" s="1"/>
  <c r="AJ825" i="1"/>
  <c r="AM825" i="1" s="1"/>
  <c r="AI825" i="1"/>
  <c r="AL825" i="1" s="1"/>
  <c r="AJ824" i="1"/>
  <c r="AM824" i="1" s="1"/>
  <c r="AI824" i="1"/>
  <c r="AL824" i="1" s="1"/>
  <c r="AL823" i="1"/>
  <c r="AJ823" i="1"/>
  <c r="AM823" i="1" s="1"/>
  <c r="AI823" i="1"/>
  <c r="AJ822" i="1"/>
  <c r="AI822" i="1"/>
  <c r="AL822" i="1" s="1"/>
  <c r="AJ821" i="1"/>
  <c r="AM821" i="1" s="1"/>
  <c r="AI821" i="1"/>
  <c r="AJ820" i="1"/>
  <c r="AM820" i="1" s="1"/>
  <c r="AI820" i="1"/>
  <c r="AL820" i="1" s="1"/>
  <c r="AJ819" i="1"/>
  <c r="AM819" i="1" s="1"/>
  <c r="AI819" i="1"/>
  <c r="AL819" i="1" s="1"/>
  <c r="AJ818" i="1"/>
  <c r="AI818" i="1"/>
  <c r="AL818" i="1" s="1"/>
  <c r="AJ817" i="1"/>
  <c r="AM817" i="1" s="1"/>
  <c r="AI817" i="1"/>
  <c r="AJ816" i="1"/>
  <c r="AM816" i="1" s="1"/>
  <c r="AI816" i="1"/>
  <c r="AL816" i="1" s="1"/>
  <c r="AJ815" i="1"/>
  <c r="AM815" i="1" s="1"/>
  <c r="AI815" i="1"/>
  <c r="AL815" i="1" s="1"/>
  <c r="AJ814" i="1"/>
  <c r="AI814" i="1"/>
  <c r="AL814" i="1" s="1"/>
  <c r="AJ813" i="1"/>
  <c r="AM813" i="1" s="1"/>
  <c r="AI813" i="1"/>
  <c r="AJ812" i="1"/>
  <c r="AM812" i="1" s="1"/>
  <c r="AI812" i="1"/>
  <c r="AL812" i="1" s="1"/>
  <c r="AJ811" i="1"/>
  <c r="AM811" i="1" s="1"/>
  <c r="AI811" i="1"/>
  <c r="AL811" i="1" s="1"/>
  <c r="AJ810" i="1"/>
  <c r="AI810" i="1"/>
  <c r="AL810" i="1" s="1"/>
  <c r="AK809" i="1"/>
  <c r="AJ809" i="1"/>
  <c r="AM809" i="1" s="1"/>
  <c r="AI809" i="1"/>
  <c r="AL809" i="1" s="1"/>
  <c r="AJ808" i="1"/>
  <c r="AM808" i="1" s="1"/>
  <c r="AI808" i="1"/>
  <c r="AL808" i="1" s="1"/>
  <c r="AJ807" i="1"/>
  <c r="AM807" i="1" s="1"/>
  <c r="AI807" i="1"/>
  <c r="AL807" i="1" s="1"/>
  <c r="AJ806" i="1"/>
  <c r="AI806" i="1"/>
  <c r="AL806" i="1" s="1"/>
  <c r="AJ805" i="1"/>
  <c r="AM805" i="1" s="1"/>
  <c r="AI805" i="1"/>
  <c r="AJ804" i="1"/>
  <c r="AM804" i="1" s="1"/>
  <c r="AI804" i="1"/>
  <c r="AL804" i="1" s="1"/>
  <c r="AJ803" i="1"/>
  <c r="AM803" i="1" s="1"/>
  <c r="AI803" i="1"/>
  <c r="AL803" i="1" s="1"/>
  <c r="AJ802" i="1"/>
  <c r="AI802" i="1"/>
  <c r="AL802" i="1" s="1"/>
  <c r="AJ801" i="1"/>
  <c r="AM801" i="1" s="1"/>
  <c r="AI801" i="1"/>
  <c r="AL801" i="1" s="1"/>
  <c r="AJ800" i="1"/>
  <c r="AM800" i="1" s="1"/>
  <c r="AI800" i="1"/>
  <c r="AL800" i="1" s="1"/>
  <c r="AL799" i="1"/>
  <c r="AJ799" i="1"/>
  <c r="AM799" i="1" s="1"/>
  <c r="AI799" i="1"/>
  <c r="AJ798" i="1"/>
  <c r="AK798" i="1" s="1"/>
  <c r="AI798" i="1"/>
  <c r="AL798" i="1" s="1"/>
  <c r="AJ797" i="1"/>
  <c r="AM797" i="1" s="1"/>
  <c r="AI797" i="1"/>
  <c r="AJ796" i="1"/>
  <c r="AM796" i="1" s="1"/>
  <c r="AI796" i="1"/>
  <c r="AL796" i="1" s="1"/>
  <c r="AJ795" i="1"/>
  <c r="AM795" i="1" s="1"/>
  <c r="AI795" i="1"/>
  <c r="AL795" i="1" s="1"/>
  <c r="AJ794" i="1"/>
  <c r="AI794" i="1"/>
  <c r="AL794" i="1" s="1"/>
  <c r="AJ793" i="1"/>
  <c r="AM793" i="1" s="1"/>
  <c r="AI793" i="1"/>
  <c r="AJ792" i="1"/>
  <c r="AM792" i="1" s="1"/>
  <c r="AI792" i="1"/>
  <c r="AL792" i="1" s="1"/>
  <c r="AJ791" i="1"/>
  <c r="AM791" i="1" s="1"/>
  <c r="AI791" i="1"/>
  <c r="AL791" i="1" s="1"/>
  <c r="AJ790" i="1"/>
  <c r="AI790" i="1"/>
  <c r="AL790" i="1" s="1"/>
  <c r="AJ789" i="1"/>
  <c r="AM789" i="1" s="1"/>
  <c r="AI789" i="1"/>
  <c r="AJ788" i="1"/>
  <c r="AM788" i="1" s="1"/>
  <c r="AI788" i="1"/>
  <c r="AL788" i="1" s="1"/>
  <c r="AJ787" i="1"/>
  <c r="AM787" i="1" s="1"/>
  <c r="AI787" i="1"/>
  <c r="AL787" i="1" s="1"/>
  <c r="AJ786" i="1"/>
  <c r="AI786" i="1"/>
  <c r="AL786" i="1" s="1"/>
  <c r="AJ785" i="1"/>
  <c r="AM785" i="1" s="1"/>
  <c r="AI785" i="1"/>
  <c r="AL785" i="1" s="1"/>
  <c r="AJ784" i="1"/>
  <c r="AM784" i="1" s="1"/>
  <c r="AI784" i="1"/>
  <c r="AL784" i="1" s="1"/>
  <c r="AJ783" i="1"/>
  <c r="AM783" i="1" s="1"/>
  <c r="AI783" i="1"/>
  <c r="AL783" i="1" s="1"/>
  <c r="AJ782" i="1"/>
  <c r="AK782" i="1" s="1"/>
  <c r="AI782" i="1"/>
  <c r="AL782" i="1" s="1"/>
  <c r="AJ781" i="1"/>
  <c r="AM781" i="1" s="1"/>
  <c r="AI781" i="1"/>
  <c r="AJ780" i="1"/>
  <c r="AM780" i="1" s="1"/>
  <c r="AI780" i="1"/>
  <c r="AL780" i="1" s="1"/>
  <c r="AJ779" i="1"/>
  <c r="AM779" i="1" s="1"/>
  <c r="AI779" i="1"/>
  <c r="AL779" i="1" s="1"/>
  <c r="AJ778" i="1"/>
  <c r="AI778" i="1"/>
  <c r="AL778" i="1" s="1"/>
  <c r="AJ777" i="1"/>
  <c r="AM777" i="1" s="1"/>
  <c r="AI777" i="1"/>
  <c r="AL777" i="1" s="1"/>
  <c r="AJ776" i="1"/>
  <c r="AM776" i="1" s="1"/>
  <c r="AI776" i="1"/>
  <c r="AL776" i="1" s="1"/>
  <c r="AL775" i="1"/>
  <c r="AJ775" i="1"/>
  <c r="AM775" i="1" s="1"/>
  <c r="AI775" i="1"/>
  <c r="AJ774" i="1"/>
  <c r="AK774" i="1" s="1"/>
  <c r="AI774" i="1"/>
  <c r="AL774" i="1" s="1"/>
  <c r="AJ773" i="1"/>
  <c r="AM773" i="1" s="1"/>
  <c r="AI773" i="1"/>
  <c r="AJ772" i="1"/>
  <c r="AM772" i="1" s="1"/>
  <c r="AI772" i="1"/>
  <c r="AL772" i="1" s="1"/>
  <c r="AJ771" i="1"/>
  <c r="AM771" i="1" s="1"/>
  <c r="AI771" i="1"/>
  <c r="AL771" i="1" s="1"/>
  <c r="AJ770" i="1"/>
  <c r="AI770" i="1"/>
  <c r="AL770" i="1" s="1"/>
  <c r="AJ769" i="1"/>
  <c r="AM769" i="1" s="1"/>
  <c r="AI769" i="1"/>
  <c r="AJ768" i="1"/>
  <c r="AM768" i="1" s="1"/>
  <c r="AI768" i="1"/>
  <c r="AL768" i="1" s="1"/>
  <c r="AJ767" i="1"/>
  <c r="AM767" i="1" s="1"/>
  <c r="AI767" i="1"/>
  <c r="AL767" i="1" s="1"/>
  <c r="AJ766" i="1"/>
  <c r="AK766" i="1" s="1"/>
  <c r="AI766" i="1"/>
  <c r="AL766" i="1" s="1"/>
  <c r="AJ765" i="1"/>
  <c r="AM765" i="1" s="1"/>
  <c r="AI765" i="1"/>
  <c r="AJ764" i="1"/>
  <c r="AM764" i="1" s="1"/>
  <c r="AI764" i="1"/>
  <c r="AL764" i="1" s="1"/>
  <c r="AJ763" i="1"/>
  <c r="AM763" i="1" s="1"/>
  <c r="AI763" i="1"/>
  <c r="AL763" i="1" s="1"/>
  <c r="AJ762" i="1"/>
  <c r="AI762" i="1"/>
  <c r="AL762" i="1" s="1"/>
  <c r="AJ761" i="1"/>
  <c r="AM761" i="1" s="1"/>
  <c r="AI761" i="1"/>
  <c r="AL761" i="1" s="1"/>
  <c r="AJ760" i="1"/>
  <c r="AM760" i="1" s="1"/>
  <c r="AI760" i="1"/>
  <c r="AL760" i="1" s="1"/>
  <c r="AJ759" i="1"/>
  <c r="AM759" i="1" s="1"/>
  <c r="AI759" i="1"/>
  <c r="AL759" i="1" s="1"/>
  <c r="AJ758" i="1"/>
  <c r="AK758" i="1" s="1"/>
  <c r="AI758" i="1"/>
  <c r="AL758" i="1" s="1"/>
  <c r="AJ757" i="1"/>
  <c r="AM757" i="1" s="1"/>
  <c r="AI757" i="1"/>
  <c r="AJ756" i="1"/>
  <c r="AM756" i="1" s="1"/>
  <c r="AI756" i="1"/>
  <c r="AL756" i="1" s="1"/>
  <c r="AJ755" i="1"/>
  <c r="AM755" i="1" s="1"/>
  <c r="AI755" i="1"/>
  <c r="AL755" i="1" s="1"/>
  <c r="AJ754" i="1"/>
  <c r="AI754" i="1"/>
  <c r="AL754" i="1" s="1"/>
  <c r="AK753" i="1"/>
  <c r="AJ753" i="1"/>
  <c r="AM753" i="1" s="1"/>
  <c r="AI753" i="1"/>
  <c r="AL753" i="1" s="1"/>
  <c r="AJ752" i="1"/>
  <c r="AM752" i="1" s="1"/>
  <c r="AI752" i="1"/>
  <c r="AL752" i="1" s="1"/>
  <c r="AJ751" i="1"/>
  <c r="AM751" i="1" s="1"/>
  <c r="AI751" i="1"/>
  <c r="AL751" i="1" s="1"/>
  <c r="AJ750" i="1"/>
  <c r="AK750" i="1" s="1"/>
  <c r="AI750" i="1"/>
  <c r="AL750" i="1" s="1"/>
  <c r="AJ749" i="1"/>
  <c r="AM749" i="1" s="1"/>
  <c r="AI749" i="1"/>
  <c r="AJ748" i="1"/>
  <c r="AM748" i="1" s="1"/>
  <c r="AI748" i="1"/>
  <c r="AL748" i="1" s="1"/>
  <c r="AJ747" i="1"/>
  <c r="AM747" i="1" s="1"/>
  <c r="AI747" i="1"/>
  <c r="AL747" i="1" s="1"/>
  <c r="AJ746" i="1"/>
  <c r="AI746" i="1"/>
  <c r="AL746" i="1" s="1"/>
  <c r="AJ745" i="1"/>
  <c r="AM745" i="1" s="1"/>
  <c r="AI745" i="1"/>
  <c r="AL745" i="1" s="1"/>
  <c r="AJ744" i="1"/>
  <c r="AM744" i="1" s="1"/>
  <c r="AI744" i="1"/>
  <c r="AL744" i="1" s="1"/>
  <c r="AJ743" i="1"/>
  <c r="AM743" i="1" s="1"/>
  <c r="AI743" i="1"/>
  <c r="AL743" i="1" s="1"/>
  <c r="AJ742" i="1"/>
  <c r="AK742" i="1" s="1"/>
  <c r="AI742" i="1"/>
  <c r="AL742" i="1" s="1"/>
  <c r="AJ741" i="1"/>
  <c r="AM741" i="1" s="1"/>
  <c r="AI741" i="1"/>
  <c r="AJ740" i="1"/>
  <c r="AM740" i="1" s="1"/>
  <c r="AI740" i="1"/>
  <c r="AL740" i="1" s="1"/>
  <c r="AJ739" i="1"/>
  <c r="AM739" i="1" s="1"/>
  <c r="AI739" i="1"/>
  <c r="AL739" i="1" s="1"/>
  <c r="AJ738" i="1"/>
  <c r="AI738" i="1"/>
  <c r="AL738" i="1" s="1"/>
  <c r="AJ737" i="1"/>
  <c r="AM737" i="1" s="1"/>
  <c r="AI737" i="1"/>
  <c r="AL737" i="1" s="1"/>
  <c r="AJ736" i="1"/>
  <c r="AM736" i="1" s="1"/>
  <c r="AI736" i="1"/>
  <c r="AL736" i="1" s="1"/>
  <c r="AJ735" i="1"/>
  <c r="AM735" i="1" s="1"/>
  <c r="AI735" i="1"/>
  <c r="AL735" i="1" s="1"/>
  <c r="AJ734" i="1"/>
  <c r="AK734" i="1" s="1"/>
  <c r="AI734" i="1"/>
  <c r="AL734" i="1" s="1"/>
  <c r="AJ733" i="1"/>
  <c r="AM733" i="1" s="1"/>
  <c r="AI733" i="1"/>
  <c r="AJ732" i="1"/>
  <c r="AM732" i="1" s="1"/>
  <c r="AI732" i="1"/>
  <c r="AL732" i="1" s="1"/>
  <c r="AL731" i="1"/>
  <c r="AJ731" i="1"/>
  <c r="AM731" i="1" s="1"/>
  <c r="AI731" i="1"/>
  <c r="AJ730" i="1"/>
  <c r="AI730" i="1"/>
  <c r="AL730" i="1" s="1"/>
  <c r="AJ729" i="1"/>
  <c r="AM729" i="1" s="1"/>
  <c r="AI729" i="1"/>
  <c r="AJ728" i="1"/>
  <c r="AM728" i="1" s="1"/>
  <c r="AI728" i="1"/>
  <c r="AL728" i="1" s="1"/>
  <c r="AJ727" i="1"/>
  <c r="AM727" i="1" s="1"/>
  <c r="AI727" i="1"/>
  <c r="AL727" i="1" s="1"/>
  <c r="AJ726" i="1"/>
  <c r="AI726" i="1"/>
  <c r="AL726" i="1" s="1"/>
  <c r="AJ725" i="1"/>
  <c r="AM725" i="1" s="1"/>
  <c r="AI725" i="1"/>
  <c r="AJ724" i="1"/>
  <c r="AM724" i="1" s="1"/>
  <c r="AI724" i="1"/>
  <c r="AL724" i="1" s="1"/>
  <c r="AJ723" i="1"/>
  <c r="AM723" i="1" s="1"/>
  <c r="AI723" i="1"/>
  <c r="AL723" i="1" s="1"/>
  <c r="AJ722" i="1"/>
  <c r="AI722" i="1"/>
  <c r="AL722" i="1" s="1"/>
  <c r="AK721" i="1"/>
  <c r="AJ721" i="1"/>
  <c r="AM721" i="1" s="1"/>
  <c r="AI721" i="1"/>
  <c r="AL721" i="1" s="1"/>
  <c r="AJ720" i="1"/>
  <c r="AM720" i="1" s="1"/>
  <c r="AI720" i="1"/>
  <c r="AL720" i="1" s="1"/>
  <c r="AJ719" i="1"/>
  <c r="AM719" i="1" s="1"/>
  <c r="AI719" i="1"/>
  <c r="AL719" i="1" s="1"/>
  <c r="AJ718" i="1"/>
  <c r="AI718" i="1"/>
  <c r="AL718" i="1" s="1"/>
  <c r="AJ717" i="1"/>
  <c r="AM717" i="1" s="1"/>
  <c r="AI717" i="1"/>
  <c r="AJ716" i="1"/>
  <c r="AM716" i="1" s="1"/>
  <c r="AI716" i="1"/>
  <c r="AL716" i="1" s="1"/>
  <c r="AJ715" i="1"/>
  <c r="AM715" i="1" s="1"/>
  <c r="AI715" i="1"/>
  <c r="AL715" i="1" s="1"/>
  <c r="AJ714" i="1"/>
  <c r="AI714" i="1"/>
  <c r="AL714" i="1" s="1"/>
  <c r="AJ713" i="1"/>
  <c r="AM713" i="1" s="1"/>
  <c r="AI713" i="1"/>
  <c r="AL713" i="1" s="1"/>
  <c r="AJ712" i="1"/>
  <c r="AM712" i="1" s="1"/>
  <c r="AI712" i="1"/>
  <c r="AL712" i="1" s="1"/>
  <c r="AJ711" i="1"/>
  <c r="AM711" i="1" s="1"/>
  <c r="AI711" i="1"/>
  <c r="AL711" i="1" s="1"/>
  <c r="AJ710" i="1"/>
  <c r="AK710" i="1" s="1"/>
  <c r="AI710" i="1"/>
  <c r="AL710" i="1" s="1"/>
  <c r="AJ709" i="1"/>
  <c r="AM709" i="1" s="1"/>
  <c r="AI709" i="1"/>
  <c r="AJ708" i="1"/>
  <c r="AM708" i="1" s="1"/>
  <c r="AI708" i="1"/>
  <c r="AL708" i="1" s="1"/>
  <c r="AJ707" i="1"/>
  <c r="AM707" i="1" s="1"/>
  <c r="AI707" i="1"/>
  <c r="AL707" i="1" s="1"/>
  <c r="AJ706" i="1"/>
  <c r="AI706" i="1"/>
  <c r="AL706" i="1" s="1"/>
  <c r="AK705" i="1"/>
  <c r="AJ705" i="1"/>
  <c r="AM705" i="1" s="1"/>
  <c r="AI705" i="1"/>
  <c r="AL705" i="1" s="1"/>
  <c r="AJ704" i="1"/>
  <c r="AM704" i="1" s="1"/>
  <c r="AI704" i="1"/>
  <c r="AL704" i="1" s="1"/>
  <c r="AJ703" i="1"/>
  <c r="AM703" i="1" s="1"/>
  <c r="AI703" i="1"/>
  <c r="AL703" i="1" s="1"/>
  <c r="AJ702" i="1"/>
  <c r="AI702" i="1"/>
  <c r="AL702" i="1" s="1"/>
  <c r="AJ701" i="1"/>
  <c r="AM701" i="1" s="1"/>
  <c r="AI701" i="1"/>
  <c r="AJ700" i="1"/>
  <c r="AM700" i="1" s="1"/>
  <c r="AI700" i="1"/>
  <c r="AL700" i="1" s="1"/>
  <c r="AJ699" i="1"/>
  <c r="AM699" i="1" s="1"/>
  <c r="AI699" i="1"/>
  <c r="AL699" i="1" s="1"/>
  <c r="AJ698" i="1"/>
  <c r="AI698" i="1"/>
  <c r="AL698" i="1" s="1"/>
  <c r="AK697" i="1"/>
  <c r="AJ697" i="1"/>
  <c r="AM697" i="1" s="1"/>
  <c r="AI697" i="1"/>
  <c r="AL697" i="1" s="1"/>
  <c r="AJ696" i="1"/>
  <c r="AM696" i="1" s="1"/>
  <c r="AI696" i="1"/>
  <c r="AL696" i="1" s="1"/>
  <c r="AL695" i="1"/>
  <c r="AJ695" i="1"/>
  <c r="AM695" i="1" s="1"/>
  <c r="AI695" i="1"/>
  <c r="AJ694" i="1"/>
  <c r="AK694" i="1" s="1"/>
  <c r="AI694" i="1"/>
  <c r="AL694" i="1" s="1"/>
  <c r="AJ693" i="1"/>
  <c r="AM693" i="1" s="1"/>
  <c r="AI693" i="1"/>
  <c r="AJ692" i="1"/>
  <c r="AM692" i="1" s="1"/>
  <c r="AI692" i="1"/>
  <c r="AL692" i="1" s="1"/>
  <c r="AJ691" i="1"/>
  <c r="AM691" i="1" s="1"/>
  <c r="AI691" i="1"/>
  <c r="AL691" i="1" s="1"/>
  <c r="AJ690" i="1"/>
  <c r="AI690" i="1"/>
  <c r="AL690" i="1" s="1"/>
  <c r="AJ689" i="1"/>
  <c r="AM689" i="1" s="1"/>
  <c r="AI689" i="1"/>
  <c r="AJ688" i="1"/>
  <c r="AM688" i="1" s="1"/>
  <c r="AI688" i="1"/>
  <c r="AL688" i="1" s="1"/>
  <c r="AJ687" i="1"/>
  <c r="AM687" i="1" s="1"/>
  <c r="AI687" i="1"/>
  <c r="AL687" i="1" s="1"/>
  <c r="AJ686" i="1"/>
  <c r="AK686" i="1" s="1"/>
  <c r="AI686" i="1"/>
  <c r="AL686" i="1" s="1"/>
  <c r="AJ685" i="1"/>
  <c r="AM685" i="1" s="1"/>
  <c r="AI685" i="1"/>
  <c r="AJ684" i="1"/>
  <c r="AM684" i="1" s="1"/>
  <c r="AI684" i="1"/>
  <c r="AL684" i="1" s="1"/>
  <c r="AJ683" i="1"/>
  <c r="AM683" i="1" s="1"/>
  <c r="AI683" i="1"/>
  <c r="AL683" i="1" s="1"/>
  <c r="AJ682" i="1"/>
  <c r="AI682" i="1"/>
  <c r="AL682" i="1" s="1"/>
  <c r="AJ681" i="1"/>
  <c r="AM681" i="1" s="1"/>
  <c r="AI681" i="1"/>
  <c r="AJ680" i="1"/>
  <c r="AM680" i="1" s="1"/>
  <c r="AI680" i="1"/>
  <c r="AL680" i="1" s="1"/>
  <c r="AJ679" i="1"/>
  <c r="AM679" i="1" s="1"/>
  <c r="AI679" i="1"/>
  <c r="AL679" i="1" s="1"/>
  <c r="AJ678" i="1"/>
  <c r="AK678" i="1" s="1"/>
  <c r="AI678" i="1"/>
  <c r="AL678" i="1" s="1"/>
  <c r="AJ677" i="1"/>
  <c r="AM677" i="1" s="1"/>
  <c r="AI677" i="1"/>
  <c r="AJ676" i="1"/>
  <c r="AM676" i="1" s="1"/>
  <c r="AI676" i="1"/>
  <c r="AL676" i="1" s="1"/>
  <c r="AJ675" i="1"/>
  <c r="AM675" i="1" s="1"/>
  <c r="AI675" i="1"/>
  <c r="AL675" i="1" s="1"/>
  <c r="AJ674" i="1"/>
  <c r="AI674" i="1"/>
  <c r="AL674" i="1" s="1"/>
  <c r="AJ673" i="1"/>
  <c r="AM673" i="1" s="1"/>
  <c r="AI673" i="1"/>
  <c r="AL673" i="1" s="1"/>
  <c r="AJ672" i="1"/>
  <c r="AM672" i="1" s="1"/>
  <c r="AI672" i="1"/>
  <c r="AL672" i="1" s="1"/>
  <c r="AJ671" i="1"/>
  <c r="AM671" i="1" s="1"/>
  <c r="AI671" i="1"/>
  <c r="AL671" i="1" s="1"/>
  <c r="AJ670" i="1"/>
  <c r="AI670" i="1"/>
  <c r="AL670" i="1" s="1"/>
  <c r="AJ669" i="1"/>
  <c r="AM669" i="1" s="1"/>
  <c r="AI669" i="1"/>
  <c r="AJ668" i="1"/>
  <c r="AM668" i="1" s="1"/>
  <c r="AI668" i="1"/>
  <c r="AL668" i="1" s="1"/>
  <c r="AJ667" i="1"/>
  <c r="AM667" i="1" s="1"/>
  <c r="AI667" i="1"/>
  <c r="AL667" i="1" s="1"/>
  <c r="AJ666" i="1"/>
  <c r="AI666" i="1"/>
  <c r="AL666" i="1" s="1"/>
  <c r="AJ665" i="1"/>
  <c r="AM665" i="1" s="1"/>
  <c r="AI665" i="1"/>
  <c r="AL665" i="1" s="1"/>
  <c r="AJ664" i="1"/>
  <c r="AM664" i="1" s="1"/>
  <c r="AI664" i="1"/>
  <c r="AL664" i="1" s="1"/>
  <c r="AJ663" i="1"/>
  <c r="AM663" i="1" s="1"/>
  <c r="AI663" i="1"/>
  <c r="AL663" i="1" s="1"/>
  <c r="AJ662" i="1"/>
  <c r="AK662" i="1" s="1"/>
  <c r="AI662" i="1"/>
  <c r="AL662" i="1" s="1"/>
  <c r="AJ661" i="1"/>
  <c r="AM661" i="1" s="1"/>
  <c r="AI661" i="1"/>
  <c r="AJ660" i="1"/>
  <c r="AM660" i="1" s="1"/>
  <c r="AI660" i="1"/>
  <c r="AL660" i="1" s="1"/>
  <c r="AJ659" i="1"/>
  <c r="AM659" i="1" s="1"/>
  <c r="AI659" i="1"/>
  <c r="AL659" i="1" s="1"/>
  <c r="AJ658" i="1"/>
  <c r="AI658" i="1"/>
  <c r="AL658" i="1" s="1"/>
  <c r="AK657" i="1"/>
  <c r="AJ657" i="1"/>
  <c r="AM657" i="1" s="1"/>
  <c r="AI657" i="1"/>
  <c r="AL657" i="1" s="1"/>
  <c r="AJ656" i="1"/>
  <c r="AM656" i="1" s="1"/>
  <c r="AI656" i="1"/>
  <c r="AL656" i="1" s="1"/>
  <c r="AJ655" i="1"/>
  <c r="AM655" i="1" s="1"/>
  <c r="AI655" i="1"/>
  <c r="AL655" i="1" s="1"/>
  <c r="AJ654" i="1"/>
  <c r="AK654" i="1" s="1"/>
  <c r="AI654" i="1"/>
  <c r="AL654" i="1" s="1"/>
  <c r="AJ653" i="1"/>
  <c r="AM653" i="1" s="1"/>
  <c r="AI653" i="1"/>
  <c r="AJ652" i="1"/>
  <c r="AM652" i="1" s="1"/>
  <c r="AI652" i="1"/>
  <c r="AL652" i="1" s="1"/>
  <c r="AJ651" i="1"/>
  <c r="AM651" i="1" s="1"/>
  <c r="AI651" i="1"/>
  <c r="AL651" i="1" s="1"/>
  <c r="AJ650" i="1"/>
  <c r="AI650" i="1"/>
  <c r="AL650" i="1" s="1"/>
  <c r="AJ649" i="1"/>
  <c r="AM649" i="1" s="1"/>
  <c r="AI649" i="1"/>
  <c r="AM648" i="1"/>
  <c r="AJ648" i="1"/>
  <c r="AI648" i="1"/>
  <c r="AL648" i="1" s="1"/>
  <c r="AJ647" i="1"/>
  <c r="AM647" i="1" s="1"/>
  <c r="AI647" i="1"/>
  <c r="AL647" i="1" s="1"/>
  <c r="AJ646" i="1"/>
  <c r="AI646" i="1"/>
  <c r="AL646" i="1" s="1"/>
  <c r="AJ645" i="1"/>
  <c r="AM645" i="1" s="1"/>
  <c r="AI645" i="1"/>
  <c r="AJ644" i="1"/>
  <c r="AM644" i="1" s="1"/>
  <c r="AI644" i="1"/>
  <c r="AL644" i="1" s="1"/>
  <c r="AJ643" i="1"/>
  <c r="AM643" i="1" s="1"/>
  <c r="AI643" i="1"/>
  <c r="AL643" i="1" s="1"/>
  <c r="AJ642" i="1"/>
  <c r="AI642" i="1"/>
  <c r="AL642" i="1" s="1"/>
  <c r="AJ641" i="1"/>
  <c r="AM641" i="1" s="1"/>
  <c r="AI641" i="1"/>
  <c r="AL641" i="1" s="1"/>
  <c r="AJ640" i="1"/>
  <c r="AM640" i="1" s="1"/>
  <c r="AI640" i="1"/>
  <c r="AL640" i="1" s="1"/>
  <c r="AJ639" i="1"/>
  <c r="AM639" i="1" s="1"/>
  <c r="AI639" i="1"/>
  <c r="AL639" i="1" s="1"/>
  <c r="AJ638" i="1"/>
  <c r="AK638" i="1" s="1"/>
  <c r="AI638" i="1"/>
  <c r="AL638" i="1" s="1"/>
  <c r="AJ637" i="1"/>
  <c r="AM637" i="1" s="1"/>
  <c r="AI637" i="1"/>
  <c r="AJ636" i="1"/>
  <c r="AM636" i="1" s="1"/>
  <c r="AI636" i="1"/>
  <c r="AL636" i="1" s="1"/>
  <c r="AJ635" i="1"/>
  <c r="AM635" i="1" s="1"/>
  <c r="AI635" i="1"/>
  <c r="AL635" i="1" s="1"/>
  <c r="AJ634" i="1"/>
  <c r="AI634" i="1"/>
  <c r="AL634" i="1" s="1"/>
  <c r="AK633" i="1"/>
  <c r="AJ633" i="1"/>
  <c r="AM633" i="1" s="1"/>
  <c r="AI633" i="1"/>
  <c r="AL633" i="1" s="1"/>
  <c r="AJ632" i="1"/>
  <c r="AM632" i="1" s="1"/>
  <c r="AI632" i="1"/>
  <c r="AL632" i="1" s="1"/>
  <c r="AJ631" i="1"/>
  <c r="AM631" i="1" s="1"/>
  <c r="AI631" i="1"/>
  <c r="AL631" i="1" s="1"/>
  <c r="AJ630" i="1"/>
  <c r="AI630" i="1"/>
  <c r="AL630" i="1" s="1"/>
  <c r="AJ629" i="1"/>
  <c r="AM629" i="1" s="1"/>
  <c r="AI629" i="1"/>
  <c r="AJ628" i="1"/>
  <c r="AM628" i="1" s="1"/>
  <c r="AI628" i="1"/>
  <c r="AL628" i="1" s="1"/>
  <c r="AJ627" i="1"/>
  <c r="AM627" i="1" s="1"/>
  <c r="AI627" i="1"/>
  <c r="AL627" i="1" s="1"/>
  <c r="AJ626" i="1"/>
  <c r="AI626" i="1"/>
  <c r="AL626" i="1" s="1"/>
  <c r="AK625" i="1"/>
  <c r="AJ625" i="1"/>
  <c r="AM625" i="1" s="1"/>
  <c r="AI625" i="1"/>
  <c r="AL625" i="1" s="1"/>
  <c r="AJ624" i="1"/>
  <c r="AM624" i="1" s="1"/>
  <c r="AI624" i="1"/>
  <c r="AL624" i="1" s="1"/>
  <c r="AJ623" i="1"/>
  <c r="AM623" i="1" s="1"/>
  <c r="AI623" i="1"/>
  <c r="AL623" i="1" s="1"/>
  <c r="AJ622" i="1"/>
  <c r="AI622" i="1"/>
  <c r="AL622" i="1" s="1"/>
  <c r="AJ621" i="1"/>
  <c r="AM621" i="1" s="1"/>
  <c r="AI621" i="1"/>
  <c r="AJ620" i="1"/>
  <c r="AM620" i="1" s="1"/>
  <c r="AI620" i="1"/>
  <c r="AL620" i="1" s="1"/>
  <c r="AJ619" i="1"/>
  <c r="AM619" i="1" s="1"/>
  <c r="AI619" i="1"/>
  <c r="AL619" i="1" s="1"/>
  <c r="AJ618" i="1"/>
  <c r="AI618" i="1"/>
  <c r="AL618" i="1" s="1"/>
  <c r="AJ617" i="1"/>
  <c r="AM617" i="1" s="1"/>
  <c r="AI617" i="1"/>
  <c r="AL617" i="1" s="1"/>
  <c r="AJ616" i="1"/>
  <c r="AM616" i="1" s="1"/>
  <c r="AI616" i="1"/>
  <c r="AL616" i="1" s="1"/>
  <c r="AJ615" i="1"/>
  <c r="AM615" i="1" s="1"/>
  <c r="AI615" i="1"/>
  <c r="AL615" i="1" s="1"/>
  <c r="AJ614" i="1"/>
  <c r="AK614" i="1" s="1"/>
  <c r="AI614" i="1"/>
  <c r="AL614" i="1" s="1"/>
  <c r="AJ613" i="1"/>
  <c r="AM613" i="1" s="1"/>
  <c r="AI613" i="1"/>
  <c r="AJ612" i="1"/>
  <c r="AM612" i="1" s="1"/>
  <c r="AI612" i="1"/>
  <c r="AL612" i="1" s="1"/>
  <c r="AL611" i="1"/>
  <c r="AJ611" i="1"/>
  <c r="AM611" i="1" s="1"/>
  <c r="AI611" i="1"/>
  <c r="AJ610" i="1"/>
  <c r="AI610" i="1"/>
  <c r="AL610" i="1" s="1"/>
  <c r="AJ609" i="1"/>
  <c r="AM609" i="1" s="1"/>
  <c r="AI609" i="1"/>
  <c r="AJ608" i="1"/>
  <c r="AM608" i="1" s="1"/>
  <c r="AI608" i="1"/>
  <c r="AL608" i="1" s="1"/>
  <c r="AJ607" i="1"/>
  <c r="AM607" i="1" s="1"/>
  <c r="AI607" i="1"/>
  <c r="AL607" i="1" s="1"/>
  <c r="AJ606" i="1"/>
  <c r="AK606" i="1" s="1"/>
  <c r="AI606" i="1"/>
  <c r="AL606" i="1" s="1"/>
  <c r="AJ605" i="1"/>
  <c r="AM605" i="1" s="1"/>
  <c r="AI605" i="1"/>
  <c r="AJ604" i="1"/>
  <c r="AM604" i="1" s="1"/>
  <c r="AI604" i="1"/>
  <c r="AL604" i="1" s="1"/>
  <c r="AJ603" i="1"/>
  <c r="AM603" i="1" s="1"/>
  <c r="AI603" i="1"/>
  <c r="AL603" i="1" s="1"/>
  <c r="AJ602" i="1"/>
  <c r="AI602" i="1"/>
  <c r="AL602" i="1" s="1"/>
  <c r="AJ601" i="1"/>
  <c r="AM601" i="1" s="1"/>
  <c r="AI601" i="1"/>
  <c r="AJ600" i="1"/>
  <c r="AM600" i="1" s="1"/>
  <c r="AI600" i="1"/>
  <c r="AL600" i="1" s="1"/>
  <c r="AJ599" i="1"/>
  <c r="AM599" i="1" s="1"/>
  <c r="AI599" i="1"/>
  <c r="AL599" i="1" s="1"/>
  <c r="AJ598" i="1"/>
  <c r="AK598" i="1" s="1"/>
  <c r="AI598" i="1"/>
  <c r="AL598" i="1" s="1"/>
  <c r="AJ597" i="1"/>
  <c r="AM597" i="1" s="1"/>
  <c r="AI597" i="1"/>
  <c r="AJ596" i="1"/>
  <c r="AM596" i="1" s="1"/>
  <c r="AI596" i="1"/>
  <c r="AL596" i="1" s="1"/>
  <c r="AJ595" i="1"/>
  <c r="AM595" i="1" s="1"/>
  <c r="AI595" i="1"/>
  <c r="AL595" i="1" s="1"/>
  <c r="AJ594" i="1"/>
  <c r="AI594" i="1"/>
  <c r="AL594" i="1" s="1"/>
  <c r="AJ593" i="1"/>
  <c r="AM593" i="1" s="1"/>
  <c r="AI593" i="1"/>
  <c r="AL593" i="1" s="1"/>
  <c r="AJ592" i="1"/>
  <c r="AM592" i="1" s="1"/>
  <c r="AI592" i="1"/>
  <c r="AL592" i="1" s="1"/>
  <c r="AJ591" i="1"/>
  <c r="AM591" i="1" s="1"/>
  <c r="AI591" i="1"/>
  <c r="AL591" i="1" s="1"/>
  <c r="AJ590" i="1"/>
  <c r="AI590" i="1"/>
  <c r="AL590" i="1" s="1"/>
  <c r="AJ589" i="1"/>
  <c r="AM589" i="1" s="1"/>
  <c r="AI589" i="1"/>
  <c r="AJ588" i="1"/>
  <c r="AM588" i="1" s="1"/>
  <c r="AI588" i="1"/>
  <c r="AL588" i="1" s="1"/>
  <c r="AJ587" i="1"/>
  <c r="AM587" i="1" s="1"/>
  <c r="AI587" i="1"/>
  <c r="AL587" i="1" s="1"/>
  <c r="AJ586" i="1"/>
  <c r="AI586" i="1"/>
  <c r="AL586" i="1" s="1"/>
  <c r="AK585" i="1"/>
  <c r="AJ585" i="1"/>
  <c r="AM585" i="1" s="1"/>
  <c r="AI585" i="1"/>
  <c r="AL585" i="1" s="1"/>
  <c r="AJ584" i="1"/>
  <c r="AM584" i="1" s="1"/>
  <c r="AI584" i="1"/>
  <c r="AL584" i="1" s="1"/>
  <c r="AJ583" i="1"/>
  <c r="AM583" i="1" s="1"/>
  <c r="AI583" i="1"/>
  <c r="AL583" i="1" s="1"/>
  <c r="AJ582" i="1"/>
  <c r="AI582" i="1"/>
  <c r="AL582" i="1" s="1"/>
  <c r="AJ581" i="1"/>
  <c r="AM581" i="1" s="1"/>
  <c r="AI581" i="1"/>
  <c r="AJ580" i="1"/>
  <c r="AM580" i="1" s="1"/>
  <c r="AI580" i="1"/>
  <c r="AL580" i="1" s="1"/>
  <c r="AJ579" i="1"/>
  <c r="AM579" i="1" s="1"/>
  <c r="AI579" i="1"/>
  <c r="AL579" i="1" s="1"/>
  <c r="AJ578" i="1"/>
  <c r="AI578" i="1"/>
  <c r="AL578" i="1" s="1"/>
  <c r="AK577" i="1"/>
  <c r="AJ577" i="1"/>
  <c r="AM577" i="1" s="1"/>
  <c r="AI577" i="1"/>
  <c r="AL577" i="1" s="1"/>
  <c r="AJ576" i="1"/>
  <c r="AM576" i="1" s="1"/>
  <c r="AI576" i="1"/>
  <c r="AL576" i="1" s="1"/>
  <c r="AJ575" i="1"/>
  <c r="AM575" i="1" s="1"/>
  <c r="AI575" i="1"/>
  <c r="AL575" i="1" s="1"/>
  <c r="AJ574" i="1"/>
  <c r="AK574" i="1" s="1"/>
  <c r="AI574" i="1"/>
  <c r="AL574" i="1" s="1"/>
  <c r="AJ573" i="1"/>
  <c r="AM573" i="1" s="1"/>
  <c r="AI573" i="1"/>
  <c r="AJ572" i="1"/>
  <c r="AM572" i="1" s="1"/>
  <c r="AI572" i="1"/>
  <c r="AL572" i="1" s="1"/>
  <c r="AJ571" i="1"/>
  <c r="AM571" i="1" s="1"/>
  <c r="AI571" i="1"/>
  <c r="AL571" i="1" s="1"/>
  <c r="AJ570" i="1"/>
  <c r="AI570" i="1"/>
  <c r="AL570" i="1" s="1"/>
  <c r="AJ569" i="1"/>
  <c r="AM569" i="1" s="1"/>
  <c r="AI569" i="1"/>
  <c r="AL569" i="1" s="1"/>
  <c r="AJ568" i="1"/>
  <c r="AM568" i="1" s="1"/>
  <c r="AI568" i="1"/>
  <c r="AL568" i="1" s="1"/>
  <c r="AJ567" i="1"/>
  <c r="AM567" i="1" s="1"/>
  <c r="AI567" i="1"/>
  <c r="AL567" i="1" s="1"/>
  <c r="AJ566" i="1"/>
  <c r="AK566" i="1" s="1"/>
  <c r="AI566" i="1"/>
  <c r="AL566" i="1" s="1"/>
  <c r="AJ565" i="1"/>
  <c r="AM565" i="1" s="1"/>
  <c r="AI565" i="1"/>
  <c r="AJ564" i="1"/>
  <c r="AM564" i="1" s="1"/>
  <c r="AI564" i="1"/>
  <c r="AL564" i="1" s="1"/>
  <c r="AJ563" i="1"/>
  <c r="AM563" i="1" s="1"/>
  <c r="AI563" i="1"/>
  <c r="AL563" i="1" s="1"/>
  <c r="AJ562" i="1"/>
  <c r="AI562" i="1"/>
  <c r="AL562" i="1" s="1"/>
  <c r="AJ561" i="1"/>
  <c r="AM561" i="1" s="1"/>
  <c r="AI561" i="1"/>
  <c r="AJ560" i="1"/>
  <c r="AM560" i="1" s="1"/>
  <c r="AI560" i="1"/>
  <c r="AL560" i="1" s="1"/>
  <c r="AJ559" i="1"/>
  <c r="AM559" i="1" s="1"/>
  <c r="AI559" i="1"/>
  <c r="AL559" i="1" s="1"/>
  <c r="AJ558" i="1"/>
  <c r="AK558" i="1" s="1"/>
  <c r="AI558" i="1"/>
  <c r="AL558" i="1" s="1"/>
  <c r="AJ557" i="1"/>
  <c r="AM557" i="1" s="1"/>
  <c r="AI557" i="1"/>
  <c r="AJ556" i="1"/>
  <c r="AM556" i="1" s="1"/>
  <c r="AI556" i="1"/>
  <c r="AL556" i="1" s="1"/>
  <c r="AJ555" i="1"/>
  <c r="AM555" i="1" s="1"/>
  <c r="AI555" i="1"/>
  <c r="AL555" i="1" s="1"/>
  <c r="AJ554" i="1"/>
  <c r="AI554" i="1"/>
  <c r="AL554" i="1" s="1"/>
  <c r="AJ553" i="1"/>
  <c r="AM553" i="1" s="1"/>
  <c r="AI553" i="1"/>
  <c r="AJ552" i="1"/>
  <c r="AM552" i="1" s="1"/>
  <c r="AI552" i="1"/>
  <c r="AL552" i="1" s="1"/>
  <c r="AJ551" i="1"/>
  <c r="AM551" i="1" s="1"/>
  <c r="AI551" i="1"/>
  <c r="AL551" i="1" s="1"/>
  <c r="AJ550" i="1"/>
  <c r="AI550" i="1"/>
  <c r="AL550" i="1" s="1"/>
  <c r="AJ549" i="1"/>
  <c r="AM549" i="1" s="1"/>
  <c r="AI549" i="1"/>
  <c r="AJ548" i="1"/>
  <c r="AM548" i="1" s="1"/>
  <c r="AI548" i="1"/>
  <c r="AL548" i="1" s="1"/>
  <c r="AJ547" i="1"/>
  <c r="AM547" i="1" s="1"/>
  <c r="AI547" i="1"/>
  <c r="AL547" i="1" s="1"/>
  <c r="AJ546" i="1"/>
  <c r="AI546" i="1"/>
  <c r="AL546" i="1" s="1"/>
  <c r="AJ545" i="1"/>
  <c r="AM545" i="1" s="1"/>
  <c r="AI545" i="1"/>
  <c r="AL545" i="1" s="1"/>
  <c r="AJ544" i="1"/>
  <c r="AM544" i="1" s="1"/>
  <c r="AI544" i="1"/>
  <c r="AL544" i="1" s="1"/>
  <c r="AJ543" i="1"/>
  <c r="AM543" i="1" s="1"/>
  <c r="AI543" i="1"/>
  <c r="AL543" i="1" s="1"/>
  <c r="AJ542" i="1"/>
  <c r="AK542" i="1" s="1"/>
  <c r="AI542" i="1"/>
  <c r="AL542" i="1" s="1"/>
  <c r="AJ541" i="1"/>
  <c r="AM541" i="1" s="1"/>
  <c r="AI541" i="1"/>
  <c r="AJ540" i="1"/>
  <c r="AM540" i="1" s="1"/>
  <c r="AI540" i="1"/>
  <c r="AL540" i="1" s="1"/>
  <c r="AJ539" i="1"/>
  <c r="AM539" i="1" s="1"/>
  <c r="AI539" i="1"/>
  <c r="AL539" i="1" s="1"/>
  <c r="AJ538" i="1"/>
  <c r="AI538" i="1"/>
  <c r="AL538" i="1" s="1"/>
  <c r="AK537" i="1"/>
  <c r="AJ537" i="1"/>
  <c r="AM537" i="1" s="1"/>
  <c r="AI537" i="1"/>
  <c r="AL537" i="1" s="1"/>
  <c r="AJ536" i="1"/>
  <c r="AM536" i="1" s="1"/>
  <c r="AI536" i="1"/>
  <c r="AL536" i="1" s="1"/>
  <c r="AJ535" i="1"/>
  <c r="AM535" i="1" s="1"/>
  <c r="AI535" i="1"/>
  <c r="AL535" i="1" s="1"/>
  <c r="AJ534" i="1"/>
  <c r="AK534" i="1" s="1"/>
  <c r="AI534" i="1"/>
  <c r="AL534" i="1" s="1"/>
  <c r="AJ533" i="1"/>
  <c r="AM533" i="1" s="1"/>
  <c r="AI533" i="1"/>
  <c r="AJ532" i="1"/>
  <c r="AM532" i="1" s="1"/>
  <c r="AI532" i="1"/>
  <c r="AL532" i="1" s="1"/>
  <c r="AJ531" i="1"/>
  <c r="AM531" i="1" s="1"/>
  <c r="AI531" i="1"/>
  <c r="AL531" i="1" s="1"/>
  <c r="AJ530" i="1"/>
  <c r="AI530" i="1"/>
  <c r="AL530" i="1" s="1"/>
  <c r="AJ529" i="1"/>
  <c r="AM529" i="1" s="1"/>
  <c r="AI529" i="1"/>
  <c r="AL529" i="1" s="1"/>
  <c r="AJ528" i="1"/>
  <c r="AM528" i="1" s="1"/>
  <c r="AI528" i="1"/>
  <c r="AL528" i="1" s="1"/>
  <c r="AL527" i="1"/>
  <c r="AJ527" i="1"/>
  <c r="AM527" i="1" s="1"/>
  <c r="AI527" i="1"/>
  <c r="AJ526" i="1"/>
  <c r="AK526" i="1" s="1"/>
  <c r="AI526" i="1"/>
  <c r="AL526" i="1" s="1"/>
  <c r="AJ525" i="1"/>
  <c r="AM525" i="1" s="1"/>
  <c r="AI525" i="1"/>
  <c r="AJ524" i="1"/>
  <c r="AM524" i="1" s="1"/>
  <c r="AI524" i="1"/>
  <c r="AL524" i="1" s="1"/>
  <c r="AJ523" i="1"/>
  <c r="AM523" i="1" s="1"/>
  <c r="AI523" i="1"/>
  <c r="AL523" i="1" s="1"/>
  <c r="AJ522" i="1"/>
  <c r="AI522" i="1"/>
  <c r="AL522" i="1" s="1"/>
  <c r="AJ521" i="1"/>
  <c r="AM521" i="1" s="1"/>
  <c r="AI521" i="1"/>
  <c r="AJ520" i="1"/>
  <c r="AM520" i="1" s="1"/>
  <c r="AI520" i="1"/>
  <c r="AL520" i="1" s="1"/>
  <c r="AJ519" i="1"/>
  <c r="AM519" i="1" s="1"/>
  <c r="AI519" i="1"/>
  <c r="AL519" i="1" s="1"/>
  <c r="AJ518" i="1"/>
  <c r="AI518" i="1"/>
  <c r="AL518" i="1" s="1"/>
  <c r="AJ517" i="1"/>
  <c r="AM517" i="1" s="1"/>
  <c r="AI517" i="1"/>
  <c r="AJ516" i="1"/>
  <c r="AM516" i="1" s="1"/>
  <c r="AI516" i="1"/>
  <c r="AL516" i="1" s="1"/>
  <c r="AJ515" i="1"/>
  <c r="AM515" i="1" s="1"/>
  <c r="AI515" i="1"/>
  <c r="AL515" i="1" s="1"/>
  <c r="AJ514" i="1"/>
  <c r="AI514" i="1"/>
  <c r="AL514" i="1" s="1"/>
  <c r="AJ513" i="1"/>
  <c r="AM513" i="1" s="1"/>
  <c r="AI513" i="1"/>
  <c r="AL513" i="1" s="1"/>
  <c r="AJ512" i="1"/>
  <c r="AM512" i="1" s="1"/>
  <c r="AI512" i="1"/>
  <c r="AL512" i="1" s="1"/>
  <c r="AJ511" i="1"/>
  <c r="AM511" i="1" s="1"/>
  <c r="AI511" i="1"/>
  <c r="AL511" i="1" s="1"/>
  <c r="AJ510" i="1"/>
  <c r="AI510" i="1"/>
  <c r="AL510" i="1" s="1"/>
  <c r="AJ509" i="1"/>
  <c r="AM509" i="1" s="1"/>
  <c r="AI509" i="1"/>
  <c r="AJ508" i="1"/>
  <c r="AM508" i="1" s="1"/>
  <c r="AI508" i="1"/>
  <c r="AL508" i="1" s="1"/>
  <c r="AJ507" i="1"/>
  <c r="AM507" i="1" s="1"/>
  <c r="AI507" i="1"/>
  <c r="AL507" i="1" s="1"/>
  <c r="AJ506" i="1"/>
  <c r="AI506" i="1"/>
  <c r="AL506" i="1" s="1"/>
  <c r="AJ505" i="1"/>
  <c r="AM505" i="1" s="1"/>
  <c r="AI505" i="1"/>
  <c r="AL505" i="1" s="1"/>
  <c r="AJ504" i="1"/>
  <c r="AM504" i="1" s="1"/>
  <c r="AI504" i="1"/>
  <c r="AL504" i="1" s="1"/>
  <c r="AJ503" i="1"/>
  <c r="AM503" i="1" s="1"/>
  <c r="AI503" i="1"/>
  <c r="AL503" i="1" s="1"/>
  <c r="AJ502" i="1"/>
  <c r="AI502" i="1"/>
  <c r="AL502" i="1" s="1"/>
  <c r="AJ501" i="1"/>
  <c r="AM501" i="1" s="1"/>
  <c r="AI501" i="1"/>
  <c r="AJ500" i="1"/>
  <c r="AM500" i="1" s="1"/>
  <c r="AI500" i="1"/>
  <c r="AL500" i="1" s="1"/>
  <c r="AJ499" i="1"/>
  <c r="AM499" i="1" s="1"/>
  <c r="AI499" i="1"/>
  <c r="AL499" i="1" s="1"/>
  <c r="AJ498" i="1"/>
  <c r="AI498" i="1"/>
  <c r="AL498" i="1" s="1"/>
  <c r="AK497" i="1"/>
  <c r="AJ497" i="1"/>
  <c r="AM497" i="1" s="1"/>
  <c r="AI497" i="1"/>
  <c r="AL497" i="1" s="1"/>
  <c r="AJ496" i="1"/>
  <c r="AM496" i="1" s="1"/>
  <c r="AI496" i="1"/>
  <c r="AL496" i="1" s="1"/>
  <c r="AJ495" i="1"/>
  <c r="AM495" i="1" s="1"/>
  <c r="AI495" i="1"/>
  <c r="AL495" i="1" s="1"/>
  <c r="AJ494" i="1"/>
  <c r="AK494" i="1" s="1"/>
  <c r="AI494" i="1"/>
  <c r="AL494" i="1" s="1"/>
  <c r="AJ493" i="1"/>
  <c r="AM493" i="1" s="1"/>
  <c r="AI493" i="1"/>
  <c r="AJ492" i="1"/>
  <c r="AM492" i="1" s="1"/>
  <c r="AI492" i="1"/>
  <c r="AL492" i="1" s="1"/>
  <c r="AJ491" i="1"/>
  <c r="AM491" i="1" s="1"/>
  <c r="AI491" i="1"/>
  <c r="AL491" i="1" s="1"/>
  <c r="AJ490" i="1"/>
  <c r="AI490" i="1"/>
  <c r="AL490" i="1" s="1"/>
  <c r="AJ489" i="1"/>
  <c r="AM489" i="1" s="1"/>
  <c r="AI489" i="1"/>
  <c r="AL489" i="1" s="1"/>
  <c r="AJ488" i="1"/>
  <c r="AM488" i="1" s="1"/>
  <c r="AI488" i="1"/>
  <c r="AL488" i="1" s="1"/>
  <c r="AJ487" i="1"/>
  <c r="AM487" i="1" s="1"/>
  <c r="AI487" i="1"/>
  <c r="AL487" i="1" s="1"/>
  <c r="AJ486" i="1"/>
  <c r="AK486" i="1" s="1"/>
  <c r="AI486" i="1"/>
  <c r="AL486" i="1" s="1"/>
  <c r="AJ485" i="1"/>
  <c r="AM485" i="1" s="1"/>
  <c r="AI485" i="1"/>
  <c r="AJ484" i="1"/>
  <c r="AM484" i="1" s="1"/>
  <c r="AI484" i="1"/>
  <c r="AL484" i="1" s="1"/>
  <c r="AJ483" i="1"/>
  <c r="AM483" i="1" s="1"/>
  <c r="AI483" i="1"/>
  <c r="AL483" i="1" s="1"/>
  <c r="AJ482" i="1"/>
  <c r="AI482" i="1"/>
  <c r="AL482" i="1" s="1"/>
  <c r="AJ481" i="1"/>
  <c r="AM481" i="1" s="1"/>
  <c r="AI481" i="1"/>
  <c r="AL481" i="1" s="1"/>
  <c r="AJ480" i="1"/>
  <c r="AM480" i="1" s="1"/>
  <c r="AI480" i="1"/>
  <c r="AL480" i="1" s="1"/>
  <c r="AJ479" i="1"/>
  <c r="AM479" i="1" s="1"/>
  <c r="AI479" i="1"/>
  <c r="AL479" i="1" s="1"/>
  <c r="AJ478" i="1"/>
  <c r="AI478" i="1"/>
  <c r="AL478" i="1" s="1"/>
  <c r="AJ477" i="1"/>
  <c r="AM477" i="1" s="1"/>
  <c r="AI477" i="1"/>
  <c r="AJ476" i="1"/>
  <c r="AM476" i="1" s="1"/>
  <c r="AI476" i="1"/>
  <c r="AL476" i="1" s="1"/>
  <c r="AJ475" i="1"/>
  <c r="AM475" i="1" s="1"/>
  <c r="AI475" i="1"/>
  <c r="AL475" i="1" s="1"/>
  <c r="AJ474" i="1"/>
  <c r="AI474" i="1"/>
  <c r="AL474" i="1" s="1"/>
  <c r="AJ473" i="1"/>
  <c r="AM473" i="1" s="1"/>
  <c r="AI473" i="1"/>
  <c r="AL473" i="1" s="1"/>
  <c r="AJ472" i="1"/>
  <c r="AM472" i="1" s="1"/>
  <c r="AI472" i="1"/>
  <c r="AL472" i="1" s="1"/>
  <c r="AJ471" i="1"/>
  <c r="AM471" i="1" s="1"/>
  <c r="AI471" i="1"/>
  <c r="AL471" i="1" s="1"/>
  <c r="AJ470" i="1"/>
  <c r="AK470" i="1" s="1"/>
  <c r="AI470" i="1"/>
  <c r="AL470" i="1" s="1"/>
  <c r="AJ469" i="1"/>
  <c r="AM469" i="1" s="1"/>
  <c r="AI469" i="1"/>
  <c r="AJ468" i="1"/>
  <c r="AM468" i="1" s="1"/>
  <c r="AI468" i="1"/>
  <c r="AL468" i="1" s="1"/>
  <c r="AJ467" i="1"/>
  <c r="AM467" i="1" s="1"/>
  <c r="AI467" i="1"/>
  <c r="AL467" i="1" s="1"/>
  <c r="AJ466" i="1"/>
  <c r="AI466" i="1"/>
  <c r="AL466" i="1" s="1"/>
  <c r="AK465" i="1"/>
  <c r="AJ465" i="1"/>
  <c r="AM465" i="1" s="1"/>
  <c r="AI465" i="1"/>
  <c r="AL465" i="1" s="1"/>
  <c r="AJ464" i="1"/>
  <c r="AM464" i="1" s="1"/>
  <c r="AI464" i="1"/>
  <c r="AL464" i="1" s="1"/>
  <c r="AJ463" i="1"/>
  <c r="AM463" i="1" s="1"/>
  <c r="AI463" i="1"/>
  <c r="AL463" i="1" s="1"/>
  <c r="AJ462" i="1"/>
  <c r="AI462" i="1"/>
  <c r="AL462" i="1" s="1"/>
  <c r="AJ461" i="1"/>
  <c r="AM461" i="1" s="1"/>
  <c r="AI461" i="1"/>
  <c r="AJ460" i="1"/>
  <c r="AM460" i="1" s="1"/>
  <c r="AI460" i="1"/>
  <c r="AL460" i="1" s="1"/>
  <c r="AJ459" i="1"/>
  <c r="AM459" i="1" s="1"/>
  <c r="AI459" i="1"/>
  <c r="AL459" i="1" s="1"/>
  <c r="AJ458" i="1"/>
  <c r="AI458" i="1"/>
  <c r="AL458" i="1" s="1"/>
  <c r="AJ457" i="1"/>
  <c r="AM457" i="1" s="1"/>
  <c r="AI457" i="1"/>
  <c r="AL457" i="1" s="1"/>
  <c r="AJ456" i="1"/>
  <c r="AM456" i="1" s="1"/>
  <c r="AI456" i="1"/>
  <c r="AL456" i="1" s="1"/>
  <c r="AJ455" i="1"/>
  <c r="AM455" i="1" s="1"/>
  <c r="AI455" i="1"/>
  <c r="AL455" i="1" s="1"/>
  <c r="AJ454" i="1"/>
  <c r="AK454" i="1" s="1"/>
  <c r="AI454" i="1"/>
  <c r="AL454" i="1" s="1"/>
  <c r="AJ453" i="1"/>
  <c r="AM453" i="1" s="1"/>
  <c r="AI453" i="1"/>
  <c r="AJ452" i="1"/>
  <c r="AM452" i="1" s="1"/>
  <c r="AI452" i="1"/>
  <c r="AL452" i="1" s="1"/>
  <c r="AJ451" i="1"/>
  <c r="AM451" i="1" s="1"/>
  <c r="AI451" i="1"/>
  <c r="AL451" i="1" s="1"/>
  <c r="AJ450" i="1"/>
  <c r="AI450" i="1"/>
  <c r="AL450" i="1" s="1"/>
  <c r="AJ449" i="1"/>
  <c r="AM449" i="1" s="1"/>
  <c r="AI449" i="1"/>
  <c r="AL449" i="1" s="1"/>
  <c r="AJ448" i="1"/>
  <c r="AM448" i="1" s="1"/>
  <c r="AI448" i="1"/>
  <c r="AL448" i="1" s="1"/>
  <c r="AJ447" i="1"/>
  <c r="AM447" i="1" s="1"/>
  <c r="AI447" i="1"/>
  <c r="AL447" i="1" s="1"/>
  <c r="AJ446" i="1"/>
  <c r="AK446" i="1" s="1"/>
  <c r="AI446" i="1"/>
  <c r="AL446" i="1" s="1"/>
  <c r="AJ445" i="1"/>
  <c r="AM445" i="1" s="1"/>
  <c r="AI445" i="1"/>
  <c r="AJ444" i="1"/>
  <c r="AM444" i="1" s="1"/>
  <c r="AI444" i="1"/>
  <c r="AL444" i="1" s="1"/>
  <c r="AJ443" i="1"/>
  <c r="AM443" i="1" s="1"/>
  <c r="AI443" i="1"/>
  <c r="AL443" i="1" s="1"/>
  <c r="AJ442" i="1"/>
  <c r="AI442" i="1"/>
  <c r="AL442" i="1" s="1"/>
  <c r="AJ441" i="1"/>
  <c r="AM441" i="1" s="1"/>
  <c r="AI441" i="1"/>
  <c r="AL441" i="1" s="1"/>
  <c r="AJ440" i="1"/>
  <c r="AM440" i="1" s="1"/>
  <c r="AI440" i="1"/>
  <c r="AL440" i="1" s="1"/>
  <c r="AJ439" i="1"/>
  <c r="AM439" i="1" s="1"/>
  <c r="AI439" i="1"/>
  <c r="AL439" i="1" s="1"/>
  <c r="AJ438" i="1"/>
  <c r="AK438" i="1" s="1"/>
  <c r="AI438" i="1"/>
  <c r="AL438" i="1" s="1"/>
  <c r="AJ437" i="1"/>
  <c r="AM437" i="1" s="1"/>
  <c r="AI437" i="1"/>
  <c r="AJ436" i="1"/>
  <c r="AM436" i="1" s="1"/>
  <c r="AI436" i="1"/>
  <c r="AL436" i="1" s="1"/>
  <c r="AJ435" i="1"/>
  <c r="AM435" i="1" s="1"/>
  <c r="AI435" i="1"/>
  <c r="AL435" i="1" s="1"/>
  <c r="AJ434" i="1"/>
  <c r="AI434" i="1"/>
  <c r="AL434" i="1" s="1"/>
  <c r="AJ433" i="1"/>
  <c r="AM433" i="1" s="1"/>
  <c r="AI433" i="1"/>
  <c r="AL433" i="1" s="1"/>
  <c r="AJ432" i="1"/>
  <c r="AM432" i="1" s="1"/>
  <c r="AI432" i="1"/>
  <c r="AL432" i="1" s="1"/>
  <c r="AJ431" i="1"/>
  <c r="AM431" i="1" s="1"/>
  <c r="AI431" i="1"/>
  <c r="AL431" i="1" s="1"/>
  <c r="AJ430" i="1"/>
  <c r="AK430" i="1" s="1"/>
  <c r="AI430" i="1"/>
  <c r="AL430" i="1" s="1"/>
  <c r="AJ429" i="1"/>
  <c r="AM429" i="1" s="1"/>
  <c r="AI429" i="1"/>
  <c r="AJ428" i="1"/>
  <c r="AM428" i="1" s="1"/>
  <c r="AI428" i="1"/>
  <c r="AL428" i="1" s="1"/>
  <c r="AJ427" i="1"/>
  <c r="AM427" i="1" s="1"/>
  <c r="AI427" i="1"/>
  <c r="AL427" i="1" s="1"/>
  <c r="AJ426" i="1"/>
  <c r="AI426" i="1"/>
  <c r="AL426" i="1" s="1"/>
  <c r="AK425" i="1"/>
  <c r="AJ425" i="1"/>
  <c r="AM425" i="1" s="1"/>
  <c r="AI425" i="1"/>
  <c r="AL425" i="1" s="1"/>
  <c r="AJ424" i="1"/>
  <c r="AM424" i="1" s="1"/>
  <c r="AI424" i="1"/>
  <c r="AL424" i="1" s="1"/>
  <c r="AJ423" i="1"/>
  <c r="AM423" i="1" s="1"/>
  <c r="AI423" i="1"/>
  <c r="AL423" i="1" s="1"/>
  <c r="AJ422" i="1"/>
  <c r="AI422" i="1"/>
  <c r="AL422" i="1" s="1"/>
  <c r="AJ421" i="1"/>
  <c r="AM421" i="1" s="1"/>
  <c r="AI421" i="1"/>
  <c r="AJ420" i="1"/>
  <c r="AM420" i="1" s="1"/>
  <c r="AI420" i="1"/>
  <c r="AL420" i="1" s="1"/>
  <c r="AJ419" i="1"/>
  <c r="AM419" i="1" s="1"/>
  <c r="AI419" i="1"/>
  <c r="AL419" i="1" s="1"/>
  <c r="AJ418" i="1"/>
  <c r="AI418" i="1"/>
  <c r="AL418" i="1" s="1"/>
  <c r="AJ417" i="1"/>
  <c r="AM417" i="1" s="1"/>
  <c r="AI417" i="1"/>
  <c r="AL417" i="1" s="1"/>
  <c r="AJ416" i="1"/>
  <c r="AM416" i="1" s="1"/>
  <c r="AI416" i="1"/>
  <c r="AL416" i="1" s="1"/>
  <c r="AJ415" i="1"/>
  <c r="AM415" i="1" s="1"/>
  <c r="AI415" i="1"/>
  <c r="AL415" i="1" s="1"/>
  <c r="AJ414" i="1"/>
  <c r="AI414" i="1"/>
  <c r="AL414" i="1" s="1"/>
  <c r="AJ413" i="1"/>
  <c r="AM413" i="1" s="1"/>
  <c r="AI413" i="1"/>
  <c r="AJ412" i="1"/>
  <c r="AM412" i="1" s="1"/>
  <c r="AI412" i="1"/>
  <c r="AL412" i="1" s="1"/>
  <c r="AJ411" i="1"/>
  <c r="AM411" i="1" s="1"/>
  <c r="AI411" i="1"/>
  <c r="AL411" i="1" s="1"/>
  <c r="AJ410" i="1"/>
  <c r="AI410" i="1"/>
  <c r="AL410" i="1" s="1"/>
  <c r="AJ409" i="1"/>
  <c r="AM409" i="1" s="1"/>
  <c r="AI409" i="1"/>
  <c r="AL409" i="1" s="1"/>
  <c r="AJ408" i="1"/>
  <c r="AM408" i="1" s="1"/>
  <c r="AI408" i="1"/>
  <c r="AL408" i="1" s="1"/>
  <c r="AJ407" i="1"/>
  <c r="AM407" i="1" s="1"/>
  <c r="AI407" i="1"/>
  <c r="AL407" i="1" s="1"/>
  <c r="AJ406" i="1"/>
  <c r="AK406" i="1" s="1"/>
  <c r="AI406" i="1"/>
  <c r="AL406" i="1" s="1"/>
  <c r="AJ405" i="1"/>
  <c r="AM405" i="1" s="1"/>
  <c r="AI405" i="1"/>
  <c r="AJ404" i="1"/>
  <c r="AM404" i="1" s="1"/>
  <c r="AI404" i="1"/>
  <c r="AL404" i="1" s="1"/>
  <c r="AJ403" i="1"/>
  <c r="AM403" i="1" s="1"/>
  <c r="AI403" i="1"/>
  <c r="AL403" i="1" s="1"/>
  <c r="AJ402" i="1"/>
  <c r="AI402" i="1"/>
  <c r="AL402" i="1" s="1"/>
  <c r="AJ401" i="1"/>
  <c r="AM401" i="1" s="1"/>
  <c r="AI401" i="1"/>
  <c r="AL401" i="1" s="1"/>
  <c r="AJ400" i="1"/>
  <c r="AM400" i="1" s="1"/>
  <c r="AI400" i="1"/>
  <c r="AL400" i="1" s="1"/>
  <c r="AJ399" i="1"/>
  <c r="AM399" i="1" s="1"/>
  <c r="AI399" i="1"/>
  <c r="AL399" i="1" s="1"/>
  <c r="AJ398" i="1"/>
  <c r="AK398" i="1" s="1"/>
  <c r="AI398" i="1"/>
  <c r="AL398" i="1" s="1"/>
  <c r="AJ397" i="1"/>
  <c r="AM397" i="1" s="1"/>
  <c r="AI397" i="1"/>
  <c r="AJ396" i="1"/>
  <c r="AM396" i="1" s="1"/>
  <c r="AI396" i="1"/>
  <c r="AL396" i="1" s="1"/>
  <c r="AJ395" i="1"/>
  <c r="AM395" i="1" s="1"/>
  <c r="AI395" i="1"/>
  <c r="AL395" i="1" s="1"/>
  <c r="AJ394" i="1"/>
  <c r="AI394" i="1"/>
  <c r="AL394" i="1" s="1"/>
  <c r="AK393" i="1"/>
  <c r="AJ393" i="1"/>
  <c r="AM393" i="1" s="1"/>
  <c r="AI393" i="1"/>
  <c r="AL393" i="1" s="1"/>
  <c r="AJ392" i="1"/>
  <c r="AM392" i="1" s="1"/>
  <c r="AI392" i="1"/>
  <c r="AL392" i="1" s="1"/>
  <c r="AJ391" i="1"/>
  <c r="AM391" i="1" s="1"/>
  <c r="AI391" i="1"/>
  <c r="AL391" i="1" s="1"/>
  <c r="AJ390" i="1"/>
  <c r="AI390" i="1"/>
  <c r="AL390" i="1" s="1"/>
  <c r="AJ389" i="1"/>
  <c r="AM389" i="1" s="1"/>
  <c r="AI389" i="1"/>
  <c r="AJ388" i="1"/>
  <c r="AM388" i="1" s="1"/>
  <c r="AI388" i="1"/>
  <c r="AL388" i="1" s="1"/>
  <c r="AJ387" i="1"/>
  <c r="AM387" i="1" s="1"/>
  <c r="AI387" i="1"/>
  <c r="AL387" i="1" s="1"/>
  <c r="AJ386" i="1"/>
  <c r="AI386" i="1"/>
  <c r="AL386" i="1" s="1"/>
  <c r="AJ385" i="1"/>
  <c r="AM385" i="1" s="1"/>
  <c r="AI385" i="1"/>
  <c r="AL385" i="1" s="1"/>
  <c r="AJ384" i="1"/>
  <c r="AM384" i="1" s="1"/>
  <c r="AI384" i="1"/>
  <c r="AL384" i="1" s="1"/>
  <c r="AJ383" i="1"/>
  <c r="AM383" i="1" s="1"/>
  <c r="AI383" i="1"/>
  <c r="AL383" i="1" s="1"/>
  <c r="AJ382" i="1"/>
  <c r="AK382" i="1" s="1"/>
  <c r="AI382" i="1"/>
  <c r="AL382" i="1" s="1"/>
  <c r="AJ381" i="1"/>
  <c r="AM381" i="1" s="1"/>
  <c r="AI381" i="1"/>
  <c r="AJ380" i="1"/>
  <c r="AM380" i="1" s="1"/>
  <c r="AI380" i="1"/>
  <c r="AL380" i="1" s="1"/>
  <c r="AJ379" i="1"/>
  <c r="AM379" i="1" s="1"/>
  <c r="AI379" i="1"/>
  <c r="AL379" i="1" s="1"/>
  <c r="AJ378" i="1"/>
  <c r="AI378" i="1"/>
  <c r="AL378" i="1" s="1"/>
  <c r="AK377" i="1"/>
  <c r="AJ377" i="1"/>
  <c r="AM377" i="1" s="1"/>
  <c r="AI377" i="1"/>
  <c r="AL377" i="1" s="1"/>
  <c r="AJ376" i="1"/>
  <c r="AM376" i="1" s="1"/>
  <c r="AI376" i="1"/>
  <c r="AL376" i="1" s="1"/>
  <c r="AJ375" i="1"/>
  <c r="AM375" i="1" s="1"/>
  <c r="AI375" i="1"/>
  <c r="AL375" i="1" s="1"/>
  <c r="AJ374" i="1"/>
  <c r="AI374" i="1"/>
  <c r="AL374" i="1" s="1"/>
  <c r="AJ373" i="1"/>
  <c r="AM373" i="1" s="1"/>
  <c r="AI373" i="1"/>
  <c r="AJ372" i="1"/>
  <c r="AM372" i="1" s="1"/>
  <c r="AI372" i="1"/>
  <c r="AL372" i="1" s="1"/>
  <c r="AJ371" i="1"/>
  <c r="AM371" i="1" s="1"/>
  <c r="AI371" i="1"/>
  <c r="AL371" i="1" s="1"/>
  <c r="AJ370" i="1"/>
  <c r="AI370" i="1"/>
  <c r="AL370" i="1" s="1"/>
  <c r="AJ369" i="1"/>
  <c r="AM369" i="1" s="1"/>
  <c r="AI369" i="1"/>
  <c r="AL369" i="1" s="1"/>
  <c r="AJ368" i="1"/>
  <c r="AM368" i="1" s="1"/>
  <c r="AI368" i="1"/>
  <c r="AL368" i="1" s="1"/>
  <c r="AJ367" i="1"/>
  <c r="AM367" i="1" s="1"/>
  <c r="AI367" i="1"/>
  <c r="AL367" i="1" s="1"/>
  <c r="AJ366" i="1"/>
  <c r="AK366" i="1" s="1"/>
  <c r="AI366" i="1"/>
  <c r="AL366" i="1" s="1"/>
  <c r="AJ365" i="1"/>
  <c r="AM365" i="1" s="1"/>
  <c r="AI365" i="1"/>
  <c r="AJ364" i="1"/>
  <c r="AM364" i="1" s="1"/>
  <c r="AI364" i="1"/>
  <c r="AL364" i="1" s="1"/>
  <c r="AJ363" i="1"/>
  <c r="AM363" i="1" s="1"/>
  <c r="AI363" i="1"/>
  <c r="AL363" i="1" s="1"/>
  <c r="AJ362" i="1"/>
  <c r="AI362" i="1"/>
  <c r="AL362" i="1" s="1"/>
  <c r="AJ361" i="1"/>
  <c r="AM361" i="1" s="1"/>
  <c r="AI361" i="1"/>
  <c r="AL361" i="1" s="1"/>
  <c r="AJ360" i="1"/>
  <c r="AM360" i="1" s="1"/>
  <c r="AI360" i="1"/>
  <c r="AL360" i="1" s="1"/>
  <c r="AJ359" i="1"/>
  <c r="AM359" i="1" s="1"/>
  <c r="AI359" i="1"/>
  <c r="AL359" i="1" s="1"/>
  <c r="AJ358" i="1"/>
  <c r="AK358" i="1" s="1"/>
  <c r="AI358" i="1"/>
  <c r="AL358" i="1" s="1"/>
  <c r="AJ357" i="1"/>
  <c r="AM357" i="1" s="1"/>
  <c r="AI357" i="1"/>
  <c r="AJ356" i="1"/>
  <c r="AM356" i="1" s="1"/>
  <c r="AI356" i="1"/>
  <c r="AL356" i="1" s="1"/>
  <c r="AJ355" i="1"/>
  <c r="AM355" i="1" s="1"/>
  <c r="AI355" i="1"/>
  <c r="AL355" i="1" s="1"/>
  <c r="AJ354" i="1"/>
  <c r="AI354" i="1"/>
  <c r="AL354" i="1" s="1"/>
  <c r="AJ353" i="1"/>
  <c r="AM353" i="1" s="1"/>
  <c r="AI353" i="1"/>
  <c r="AL353" i="1" s="1"/>
  <c r="AJ352" i="1"/>
  <c r="AM352" i="1" s="1"/>
  <c r="AI352" i="1"/>
  <c r="AL352" i="1" s="1"/>
  <c r="AJ351" i="1"/>
  <c r="AM351" i="1" s="1"/>
  <c r="AI351" i="1"/>
  <c r="AL351" i="1" s="1"/>
  <c r="AJ350" i="1"/>
  <c r="AI350" i="1"/>
  <c r="AL350" i="1" s="1"/>
  <c r="AJ349" i="1"/>
  <c r="AM349" i="1" s="1"/>
  <c r="AI349" i="1"/>
  <c r="AJ348" i="1"/>
  <c r="AM348" i="1" s="1"/>
  <c r="AI348" i="1"/>
  <c r="AL348" i="1" s="1"/>
  <c r="AJ347" i="1"/>
  <c r="AM347" i="1" s="1"/>
  <c r="AI347" i="1"/>
  <c r="AL347" i="1" s="1"/>
  <c r="AJ346" i="1"/>
  <c r="AI346" i="1"/>
  <c r="AL346" i="1" s="1"/>
  <c r="AJ345" i="1"/>
  <c r="AM345" i="1" s="1"/>
  <c r="AI345" i="1"/>
  <c r="AL345" i="1" s="1"/>
  <c r="AJ344" i="1"/>
  <c r="AM344" i="1" s="1"/>
  <c r="AI344" i="1"/>
  <c r="AL344" i="1" s="1"/>
  <c r="AJ343" i="1"/>
  <c r="AM343" i="1" s="1"/>
  <c r="AI343" i="1"/>
  <c r="AL343" i="1" s="1"/>
  <c r="AJ342" i="1"/>
  <c r="AK342" i="1" s="1"/>
  <c r="AI342" i="1"/>
  <c r="AL342" i="1" s="1"/>
  <c r="AJ341" i="1"/>
  <c r="AM341" i="1" s="1"/>
  <c r="AI341" i="1"/>
  <c r="AJ340" i="1"/>
  <c r="AM340" i="1" s="1"/>
  <c r="AI340" i="1"/>
  <c r="AL340" i="1" s="1"/>
  <c r="AJ339" i="1"/>
  <c r="AM339" i="1" s="1"/>
  <c r="AI339" i="1"/>
  <c r="AL339" i="1" s="1"/>
  <c r="AJ338" i="1"/>
  <c r="AI338" i="1"/>
  <c r="AL338" i="1" s="1"/>
  <c r="AK337" i="1"/>
  <c r="AN337" i="1" s="1"/>
  <c r="AJ337" i="1"/>
  <c r="AM337" i="1" s="1"/>
  <c r="AI337" i="1"/>
  <c r="AL337" i="1" s="1"/>
  <c r="AJ336" i="1"/>
  <c r="AM336" i="1" s="1"/>
  <c r="AI336" i="1"/>
  <c r="AL336" i="1" s="1"/>
  <c r="AJ335" i="1"/>
  <c r="AM335" i="1" s="1"/>
  <c r="AI335" i="1"/>
  <c r="AL335" i="1" s="1"/>
  <c r="AJ334" i="1"/>
  <c r="AI334" i="1"/>
  <c r="AL334" i="1" s="1"/>
  <c r="AJ333" i="1"/>
  <c r="AM333" i="1" s="1"/>
  <c r="AI333" i="1"/>
  <c r="AJ332" i="1"/>
  <c r="AM332" i="1" s="1"/>
  <c r="AI332" i="1"/>
  <c r="AL332" i="1" s="1"/>
  <c r="AJ331" i="1"/>
  <c r="AM331" i="1" s="1"/>
  <c r="AI331" i="1"/>
  <c r="AL331" i="1" s="1"/>
  <c r="AJ330" i="1"/>
  <c r="AI330" i="1"/>
  <c r="AL330" i="1" s="1"/>
  <c r="AJ329" i="1"/>
  <c r="AM329" i="1" s="1"/>
  <c r="AI329" i="1"/>
  <c r="AL329" i="1" s="1"/>
  <c r="AJ328" i="1"/>
  <c r="AM328" i="1" s="1"/>
  <c r="AI328" i="1"/>
  <c r="AL328" i="1" s="1"/>
  <c r="AJ327" i="1"/>
  <c r="AM327" i="1" s="1"/>
  <c r="AI327" i="1"/>
  <c r="AL327" i="1" s="1"/>
  <c r="AJ326" i="1"/>
  <c r="AK326" i="1" s="1"/>
  <c r="AI326" i="1"/>
  <c r="AL326" i="1" s="1"/>
  <c r="AJ325" i="1"/>
  <c r="AM325" i="1" s="1"/>
  <c r="AI325" i="1"/>
  <c r="AJ324" i="1"/>
  <c r="AM324" i="1" s="1"/>
  <c r="AI324" i="1"/>
  <c r="AL324" i="1" s="1"/>
  <c r="AJ323" i="1"/>
  <c r="AM323" i="1" s="1"/>
  <c r="AI323" i="1"/>
  <c r="AL323" i="1" s="1"/>
  <c r="AJ322" i="1"/>
  <c r="AI322" i="1"/>
  <c r="AL322" i="1" s="1"/>
  <c r="AK321" i="1"/>
  <c r="AJ321" i="1"/>
  <c r="AM321" i="1" s="1"/>
  <c r="AI321" i="1"/>
  <c r="AL321" i="1" s="1"/>
  <c r="AJ320" i="1"/>
  <c r="AM320" i="1" s="1"/>
  <c r="AI320" i="1"/>
  <c r="AL320" i="1" s="1"/>
  <c r="AJ319" i="1"/>
  <c r="AM319" i="1" s="1"/>
  <c r="AI319" i="1"/>
  <c r="AL319" i="1" s="1"/>
  <c r="AJ318" i="1"/>
  <c r="AK318" i="1" s="1"/>
  <c r="AI318" i="1"/>
  <c r="AL318" i="1" s="1"/>
  <c r="AJ317" i="1"/>
  <c r="AM317" i="1" s="1"/>
  <c r="AI317" i="1"/>
  <c r="AJ316" i="1"/>
  <c r="AM316" i="1" s="1"/>
  <c r="AI316" i="1"/>
  <c r="AL316" i="1" s="1"/>
  <c r="AJ315" i="1"/>
  <c r="AM315" i="1" s="1"/>
  <c r="AI315" i="1"/>
  <c r="AL315" i="1" s="1"/>
  <c r="AJ314" i="1"/>
  <c r="AI314" i="1"/>
  <c r="AL314" i="1" s="1"/>
  <c r="AK313" i="1"/>
  <c r="AJ313" i="1"/>
  <c r="AM313" i="1" s="1"/>
  <c r="AI313" i="1"/>
  <c r="AL313" i="1" s="1"/>
  <c r="AJ312" i="1"/>
  <c r="AM312" i="1" s="1"/>
  <c r="AI312" i="1"/>
  <c r="AL312" i="1" s="1"/>
  <c r="AJ311" i="1"/>
  <c r="AM311" i="1" s="1"/>
  <c r="AI311" i="1"/>
  <c r="AL311" i="1" s="1"/>
  <c r="AJ310" i="1"/>
  <c r="AI310" i="1"/>
  <c r="AL310" i="1" s="1"/>
  <c r="AJ309" i="1"/>
  <c r="AM309" i="1" s="1"/>
  <c r="AI309" i="1"/>
  <c r="AJ308" i="1"/>
  <c r="AM308" i="1" s="1"/>
  <c r="AI308" i="1"/>
  <c r="AL308" i="1" s="1"/>
  <c r="AJ307" i="1"/>
  <c r="AM307" i="1" s="1"/>
  <c r="AI307" i="1"/>
  <c r="AL307" i="1" s="1"/>
  <c r="AJ306" i="1"/>
  <c r="AI306" i="1"/>
  <c r="AL306" i="1" s="1"/>
  <c r="AK305" i="1"/>
  <c r="AJ305" i="1"/>
  <c r="AM305" i="1" s="1"/>
  <c r="AI305" i="1"/>
  <c r="AL305" i="1" s="1"/>
  <c r="AJ304" i="1"/>
  <c r="AM304" i="1" s="1"/>
  <c r="AI304" i="1"/>
  <c r="AL304" i="1" s="1"/>
  <c r="AJ303" i="1"/>
  <c r="AM303" i="1" s="1"/>
  <c r="AI303" i="1"/>
  <c r="AL303" i="1" s="1"/>
  <c r="AJ302" i="1"/>
  <c r="AI302" i="1"/>
  <c r="AL302" i="1" s="1"/>
  <c r="AJ301" i="1"/>
  <c r="AM301" i="1" s="1"/>
  <c r="AI301" i="1"/>
  <c r="AJ300" i="1"/>
  <c r="AM300" i="1" s="1"/>
  <c r="AI300" i="1"/>
  <c r="AL300" i="1" s="1"/>
  <c r="AL299" i="1"/>
  <c r="AJ299" i="1"/>
  <c r="AM299" i="1" s="1"/>
  <c r="AI299" i="1"/>
  <c r="AJ298" i="1"/>
  <c r="AI298" i="1"/>
  <c r="AL298" i="1" s="1"/>
  <c r="AJ297" i="1"/>
  <c r="AM297" i="1" s="1"/>
  <c r="AI297" i="1"/>
  <c r="AL297" i="1" s="1"/>
  <c r="AJ296" i="1"/>
  <c r="AM296" i="1" s="1"/>
  <c r="AI296" i="1"/>
  <c r="AL296" i="1" s="1"/>
  <c r="AJ295" i="1"/>
  <c r="AM295" i="1" s="1"/>
  <c r="AI295" i="1"/>
  <c r="AL295" i="1" s="1"/>
  <c r="AJ294" i="1"/>
  <c r="AI294" i="1"/>
  <c r="AL294" i="1" s="1"/>
  <c r="AJ293" i="1"/>
  <c r="AM293" i="1" s="1"/>
  <c r="AI293" i="1"/>
  <c r="AJ292" i="1"/>
  <c r="AM292" i="1" s="1"/>
  <c r="AI292" i="1"/>
  <c r="AL292" i="1" s="1"/>
  <c r="AJ291" i="1"/>
  <c r="AM291" i="1" s="1"/>
  <c r="AI291" i="1"/>
  <c r="AL291" i="1" s="1"/>
  <c r="AJ290" i="1"/>
  <c r="AI290" i="1"/>
  <c r="AL290" i="1" s="1"/>
  <c r="AJ289" i="1"/>
  <c r="AM289" i="1" s="1"/>
  <c r="AI289" i="1"/>
  <c r="AL289" i="1" s="1"/>
  <c r="AJ288" i="1"/>
  <c r="AM288" i="1" s="1"/>
  <c r="AI288" i="1"/>
  <c r="AL288" i="1" s="1"/>
  <c r="AJ287" i="1"/>
  <c r="AM287" i="1" s="1"/>
  <c r="AI287" i="1"/>
  <c r="AL287" i="1" s="1"/>
  <c r="AJ286" i="1"/>
  <c r="AK286" i="1" s="1"/>
  <c r="AI286" i="1"/>
  <c r="AL286" i="1" s="1"/>
  <c r="AJ285" i="1"/>
  <c r="AM285" i="1" s="1"/>
  <c r="AI285" i="1"/>
  <c r="AJ284" i="1"/>
  <c r="AM284" i="1" s="1"/>
  <c r="AI284" i="1"/>
  <c r="AL284" i="1" s="1"/>
  <c r="AJ283" i="1"/>
  <c r="AM283" i="1" s="1"/>
  <c r="AI283" i="1"/>
  <c r="AL283" i="1" s="1"/>
  <c r="AJ282" i="1"/>
  <c r="AI282" i="1"/>
  <c r="AL282" i="1" s="1"/>
  <c r="AJ281" i="1"/>
  <c r="AM281" i="1" s="1"/>
  <c r="AI281" i="1"/>
  <c r="AL281" i="1" s="1"/>
  <c r="AJ280" i="1"/>
  <c r="AM280" i="1" s="1"/>
  <c r="AI280" i="1"/>
  <c r="AL280" i="1" s="1"/>
  <c r="AJ279" i="1"/>
  <c r="AM279" i="1" s="1"/>
  <c r="AI279" i="1"/>
  <c r="AL279" i="1" s="1"/>
  <c r="AJ278" i="1"/>
  <c r="AI278" i="1"/>
  <c r="AL278" i="1" s="1"/>
  <c r="AJ277" i="1"/>
  <c r="AM277" i="1" s="1"/>
  <c r="AI277" i="1"/>
  <c r="AJ276" i="1"/>
  <c r="AM276" i="1" s="1"/>
  <c r="AI276" i="1"/>
  <c r="AL276" i="1" s="1"/>
  <c r="AJ275" i="1"/>
  <c r="AM275" i="1" s="1"/>
  <c r="AI275" i="1"/>
  <c r="AL275" i="1" s="1"/>
  <c r="AJ274" i="1"/>
  <c r="AI274" i="1"/>
  <c r="AL274" i="1" s="1"/>
  <c r="AJ273" i="1"/>
  <c r="AM273" i="1" s="1"/>
  <c r="AI273" i="1"/>
  <c r="AL273" i="1" s="1"/>
  <c r="AJ272" i="1"/>
  <c r="AM272" i="1" s="1"/>
  <c r="AI272" i="1"/>
  <c r="AL272" i="1" s="1"/>
  <c r="AL271" i="1"/>
  <c r="AJ271" i="1"/>
  <c r="AM271" i="1" s="1"/>
  <c r="AI271" i="1"/>
  <c r="AJ270" i="1"/>
  <c r="AK270" i="1" s="1"/>
  <c r="AI270" i="1"/>
  <c r="AL270" i="1" s="1"/>
  <c r="AJ269" i="1"/>
  <c r="AM269" i="1" s="1"/>
  <c r="AI269" i="1"/>
  <c r="AJ268" i="1"/>
  <c r="AM268" i="1" s="1"/>
  <c r="AI268" i="1"/>
  <c r="AL268" i="1" s="1"/>
  <c r="AJ267" i="1"/>
  <c r="AM267" i="1" s="1"/>
  <c r="AI267" i="1"/>
  <c r="AL267" i="1" s="1"/>
  <c r="AJ266" i="1"/>
  <c r="AI266" i="1"/>
  <c r="AL266" i="1" s="1"/>
  <c r="AJ265" i="1"/>
  <c r="AM265" i="1" s="1"/>
  <c r="AI265" i="1"/>
  <c r="AL265" i="1" s="1"/>
  <c r="AJ264" i="1"/>
  <c r="AM264" i="1" s="1"/>
  <c r="AI264" i="1"/>
  <c r="AL264" i="1" s="1"/>
  <c r="AJ263" i="1"/>
  <c r="AM263" i="1" s="1"/>
  <c r="AI263" i="1"/>
  <c r="AL263" i="1" s="1"/>
  <c r="AJ262" i="1"/>
  <c r="AK262" i="1" s="1"/>
  <c r="AI262" i="1"/>
  <c r="AL262" i="1" s="1"/>
  <c r="AJ261" i="1"/>
  <c r="AM261" i="1" s="1"/>
  <c r="AI261" i="1"/>
  <c r="AJ260" i="1"/>
  <c r="AM260" i="1" s="1"/>
  <c r="AI260" i="1"/>
  <c r="AL260" i="1" s="1"/>
  <c r="AJ259" i="1"/>
  <c r="AM259" i="1" s="1"/>
  <c r="AI259" i="1"/>
  <c r="AL259" i="1" s="1"/>
  <c r="AJ258" i="1"/>
  <c r="AI258" i="1"/>
  <c r="AL258" i="1" s="1"/>
  <c r="AJ257" i="1"/>
  <c r="AM257" i="1" s="1"/>
  <c r="AI257" i="1"/>
  <c r="AL257" i="1" s="1"/>
  <c r="AJ256" i="1"/>
  <c r="AM256" i="1" s="1"/>
  <c r="AI256" i="1"/>
  <c r="AL256" i="1" s="1"/>
  <c r="AJ255" i="1"/>
  <c r="AM255" i="1" s="1"/>
  <c r="AI255" i="1"/>
  <c r="AL255" i="1" s="1"/>
  <c r="AJ254" i="1"/>
  <c r="AK254" i="1" s="1"/>
  <c r="AI254" i="1"/>
  <c r="AL254" i="1" s="1"/>
  <c r="AJ253" i="1"/>
  <c r="AM253" i="1" s="1"/>
  <c r="AI253" i="1"/>
  <c r="AJ252" i="1"/>
  <c r="AM252" i="1" s="1"/>
  <c r="AI252" i="1"/>
  <c r="AL252" i="1" s="1"/>
  <c r="AJ251" i="1"/>
  <c r="AM251" i="1" s="1"/>
  <c r="AI251" i="1"/>
  <c r="AL251" i="1" s="1"/>
  <c r="AJ250" i="1"/>
  <c r="AI250" i="1"/>
  <c r="AL250" i="1" s="1"/>
  <c r="AK249" i="1"/>
  <c r="AJ249" i="1"/>
  <c r="AM249" i="1" s="1"/>
  <c r="AI249" i="1"/>
  <c r="AL249" i="1" s="1"/>
  <c r="AJ248" i="1"/>
  <c r="AM248" i="1" s="1"/>
  <c r="AI248" i="1"/>
  <c r="AL248" i="1" s="1"/>
  <c r="AJ247" i="1"/>
  <c r="AM247" i="1" s="1"/>
  <c r="AI247" i="1"/>
  <c r="AL247" i="1" s="1"/>
  <c r="AJ246" i="1"/>
  <c r="AI246" i="1"/>
  <c r="AL246" i="1" s="1"/>
  <c r="AJ245" i="1"/>
  <c r="AM245" i="1" s="1"/>
  <c r="AI245" i="1"/>
  <c r="AJ244" i="1"/>
  <c r="AM244" i="1" s="1"/>
  <c r="AI244" i="1"/>
  <c r="AL244" i="1" s="1"/>
  <c r="AJ243" i="1"/>
  <c r="AM243" i="1" s="1"/>
  <c r="AI243" i="1"/>
  <c r="AL243" i="1" s="1"/>
  <c r="AJ242" i="1"/>
  <c r="AI242" i="1"/>
  <c r="AL242" i="1" s="1"/>
  <c r="AK241" i="1"/>
  <c r="AJ241" i="1"/>
  <c r="AM241" i="1" s="1"/>
  <c r="AI241" i="1"/>
  <c r="AL241" i="1" s="1"/>
  <c r="AJ240" i="1"/>
  <c r="AM240" i="1" s="1"/>
  <c r="AI240" i="1"/>
  <c r="AL240" i="1" s="1"/>
  <c r="AL239" i="1"/>
  <c r="AJ239" i="1"/>
  <c r="AM239" i="1" s="1"/>
  <c r="AI239" i="1"/>
  <c r="AJ238" i="1"/>
  <c r="AK238" i="1" s="1"/>
  <c r="AI238" i="1"/>
  <c r="AL238" i="1" s="1"/>
  <c r="AJ237" i="1"/>
  <c r="AM237" i="1" s="1"/>
  <c r="AI237" i="1"/>
  <c r="AJ236" i="1"/>
  <c r="AM236" i="1" s="1"/>
  <c r="AI236" i="1"/>
  <c r="AL236" i="1" s="1"/>
  <c r="AJ235" i="1"/>
  <c r="AM235" i="1" s="1"/>
  <c r="AI235" i="1"/>
  <c r="AL235" i="1" s="1"/>
  <c r="AJ234" i="1"/>
  <c r="AI234" i="1"/>
  <c r="AL234" i="1" s="1"/>
  <c r="AJ233" i="1"/>
  <c r="AM233" i="1" s="1"/>
  <c r="AI233" i="1"/>
  <c r="AL233" i="1" s="1"/>
  <c r="AJ232" i="1"/>
  <c r="AM232" i="1" s="1"/>
  <c r="AI232" i="1"/>
  <c r="AL232" i="1" s="1"/>
  <c r="AJ231" i="1"/>
  <c r="AM231" i="1" s="1"/>
  <c r="AI231" i="1"/>
  <c r="AL231" i="1" s="1"/>
  <c r="AJ230" i="1"/>
  <c r="AI230" i="1"/>
  <c r="AL230" i="1" s="1"/>
  <c r="AJ229" i="1"/>
  <c r="AM229" i="1" s="1"/>
  <c r="AI229" i="1"/>
  <c r="AJ228" i="1"/>
  <c r="AM228" i="1" s="1"/>
  <c r="AI228" i="1"/>
  <c r="AL228" i="1" s="1"/>
  <c r="AL227" i="1"/>
  <c r="AJ227" i="1"/>
  <c r="AM227" i="1" s="1"/>
  <c r="AI227" i="1"/>
  <c r="AJ226" i="1"/>
  <c r="AI226" i="1"/>
  <c r="AL226" i="1" s="1"/>
  <c r="AJ225" i="1"/>
  <c r="AM225" i="1" s="1"/>
  <c r="AI225" i="1"/>
  <c r="AL225" i="1" s="1"/>
  <c r="AJ224" i="1"/>
  <c r="AM224" i="1" s="1"/>
  <c r="AI224" i="1"/>
  <c r="AL224" i="1" s="1"/>
  <c r="AJ223" i="1"/>
  <c r="AM223" i="1" s="1"/>
  <c r="AI223" i="1"/>
  <c r="AL223" i="1" s="1"/>
  <c r="AJ222" i="1"/>
  <c r="AK222" i="1" s="1"/>
  <c r="AI222" i="1"/>
  <c r="AL222" i="1" s="1"/>
  <c r="AJ221" i="1"/>
  <c r="AM221" i="1" s="1"/>
  <c r="AI221" i="1"/>
  <c r="AJ220" i="1"/>
  <c r="AM220" i="1" s="1"/>
  <c r="AI220" i="1"/>
  <c r="AL220" i="1" s="1"/>
  <c r="AJ219" i="1"/>
  <c r="AM219" i="1" s="1"/>
  <c r="AI219" i="1"/>
  <c r="AL219" i="1" s="1"/>
  <c r="AJ218" i="1"/>
  <c r="AI218" i="1"/>
  <c r="AL218" i="1" s="1"/>
  <c r="AK217" i="1"/>
  <c r="AJ217" i="1"/>
  <c r="AM217" i="1" s="1"/>
  <c r="AI217" i="1"/>
  <c r="AL217" i="1" s="1"/>
  <c r="AJ216" i="1"/>
  <c r="AM216" i="1" s="1"/>
  <c r="AI216" i="1"/>
  <c r="AL216" i="1" s="1"/>
  <c r="AL215" i="1"/>
  <c r="AJ215" i="1"/>
  <c r="AM215" i="1" s="1"/>
  <c r="AI215" i="1"/>
  <c r="AJ214" i="1"/>
  <c r="AK214" i="1" s="1"/>
  <c r="AI214" i="1"/>
  <c r="AL214" i="1" s="1"/>
  <c r="AJ213" i="1"/>
  <c r="AM213" i="1" s="1"/>
  <c r="AI213" i="1"/>
  <c r="AJ212" i="1"/>
  <c r="AM212" i="1" s="1"/>
  <c r="AI212" i="1"/>
  <c r="AL212" i="1" s="1"/>
  <c r="AJ211" i="1"/>
  <c r="AM211" i="1" s="1"/>
  <c r="AI211" i="1"/>
  <c r="AL211" i="1" s="1"/>
  <c r="AJ210" i="1"/>
  <c r="AI210" i="1"/>
  <c r="AL210" i="1" s="1"/>
  <c r="AK209" i="1"/>
  <c r="AJ209" i="1"/>
  <c r="AM209" i="1" s="1"/>
  <c r="AI209" i="1"/>
  <c r="AL209" i="1" s="1"/>
  <c r="AJ208" i="1"/>
  <c r="AM208" i="1" s="1"/>
  <c r="AI208" i="1"/>
  <c r="AL208" i="1" s="1"/>
  <c r="AJ207" i="1"/>
  <c r="AM207" i="1" s="1"/>
  <c r="AI207" i="1"/>
  <c r="AL207" i="1" s="1"/>
  <c r="AJ206" i="1"/>
  <c r="AI206" i="1"/>
  <c r="AL206" i="1" s="1"/>
  <c r="AJ205" i="1"/>
  <c r="AM205" i="1" s="1"/>
  <c r="AI205" i="1"/>
  <c r="AJ204" i="1"/>
  <c r="AM204" i="1" s="1"/>
  <c r="AI204" i="1"/>
  <c r="AL204" i="1" s="1"/>
  <c r="AJ203" i="1"/>
  <c r="AM203" i="1" s="1"/>
  <c r="AI203" i="1"/>
  <c r="AL203" i="1" s="1"/>
  <c r="AJ202" i="1"/>
  <c r="AI202" i="1"/>
  <c r="AL202" i="1" s="1"/>
  <c r="AJ201" i="1"/>
  <c r="AM201" i="1" s="1"/>
  <c r="AI201" i="1"/>
  <c r="AL201" i="1" s="1"/>
  <c r="AJ200" i="1"/>
  <c r="AM200" i="1" s="1"/>
  <c r="AI200" i="1"/>
  <c r="AL200" i="1" s="1"/>
  <c r="AJ199" i="1"/>
  <c r="AM199" i="1" s="1"/>
  <c r="AI199" i="1"/>
  <c r="AL199" i="1" s="1"/>
  <c r="AJ198" i="1"/>
  <c r="AK198" i="1" s="1"/>
  <c r="AI198" i="1"/>
  <c r="AL198" i="1" s="1"/>
  <c r="AJ197" i="1"/>
  <c r="AM197" i="1" s="1"/>
  <c r="AI197" i="1"/>
  <c r="AJ196" i="1"/>
  <c r="AM196" i="1" s="1"/>
  <c r="AI196" i="1"/>
  <c r="AL196" i="1" s="1"/>
  <c r="AJ195" i="1"/>
  <c r="AM195" i="1" s="1"/>
  <c r="AI195" i="1"/>
  <c r="AL195" i="1" s="1"/>
  <c r="AJ194" i="1"/>
  <c r="AI194" i="1"/>
  <c r="AL194" i="1" s="1"/>
  <c r="AJ193" i="1"/>
  <c r="AM193" i="1" s="1"/>
  <c r="AI193" i="1"/>
  <c r="AL193" i="1" s="1"/>
  <c r="AJ192" i="1"/>
  <c r="AM192" i="1" s="1"/>
  <c r="AI192" i="1"/>
  <c r="AL192" i="1" s="1"/>
  <c r="AJ191" i="1"/>
  <c r="AM191" i="1" s="1"/>
  <c r="AI191" i="1"/>
  <c r="AL191" i="1" s="1"/>
  <c r="AJ190" i="1"/>
  <c r="AK190" i="1" s="1"/>
  <c r="AI190" i="1"/>
  <c r="AL190" i="1" s="1"/>
  <c r="AJ189" i="1"/>
  <c r="AM189" i="1" s="1"/>
  <c r="AI189" i="1"/>
  <c r="AJ188" i="1"/>
  <c r="AM188" i="1" s="1"/>
  <c r="AI188" i="1"/>
  <c r="AL188" i="1" s="1"/>
  <c r="AJ187" i="1"/>
  <c r="AM187" i="1" s="1"/>
  <c r="AI187" i="1"/>
  <c r="AL187" i="1" s="1"/>
  <c r="AJ186" i="1"/>
  <c r="AI186" i="1"/>
  <c r="AL186" i="1" s="1"/>
  <c r="AJ185" i="1"/>
  <c r="AM185" i="1" s="1"/>
  <c r="AI185" i="1"/>
  <c r="AL185" i="1" s="1"/>
  <c r="AJ184" i="1"/>
  <c r="AM184" i="1" s="1"/>
  <c r="AI184" i="1"/>
  <c r="AL184" i="1" s="1"/>
  <c r="AJ183" i="1"/>
  <c r="AM183" i="1" s="1"/>
  <c r="AI183" i="1"/>
  <c r="AL183" i="1" s="1"/>
  <c r="AJ182" i="1"/>
  <c r="AI182" i="1"/>
  <c r="AL182" i="1" s="1"/>
  <c r="AJ181" i="1"/>
  <c r="AM181" i="1" s="1"/>
  <c r="AI181" i="1"/>
  <c r="AJ180" i="1"/>
  <c r="AM180" i="1" s="1"/>
  <c r="AI180" i="1"/>
  <c r="AL180" i="1" s="1"/>
  <c r="AJ179" i="1"/>
  <c r="AM179" i="1" s="1"/>
  <c r="AI179" i="1"/>
  <c r="AL179" i="1" s="1"/>
  <c r="AJ178" i="1"/>
  <c r="AI178" i="1"/>
  <c r="AL178" i="1" s="1"/>
  <c r="AJ177" i="1"/>
  <c r="AM177" i="1" s="1"/>
  <c r="AI177" i="1"/>
  <c r="AL177" i="1" s="1"/>
  <c r="AJ176" i="1"/>
  <c r="AM176" i="1" s="1"/>
  <c r="AI176" i="1"/>
  <c r="AL176" i="1" s="1"/>
  <c r="AJ175" i="1"/>
  <c r="AM175" i="1" s="1"/>
  <c r="AI175" i="1"/>
  <c r="AL175" i="1" s="1"/>
  <c r="AJ174" i="1"/>
  <c r="AK174" i="1" s="1"/>
  <c r="AI174" i="1"/>
  <c r="AL174" i="1" s="1"/>
  <c r="AJ173" i="1"/>
  <c r="AM173" i="1" s="1"/>
  <c r="AI173" i="1"/>
  <c r="AJ172" i="1"/>
  <c r="AM172" i="1" s="1"/>
  <c r="AI172" i="1"/>
  <c r="AL172" i="1" s="1"/>
  <c r="AJ171" i="1"/>
  <c r="AM171" i="1" s="1"/>
  <c r="AI171" i="1"/>
  <c r="AL171" i="1" s="1"/>
  <c r="AJ170" i="1"/>
  <c r="AI170" i="1"/>
  <c r="AL170" i="1" s="1"/>
  <c r="AJ169" i="1"/>
  <c r="AM169" i="1" s="1"/>
  <c r="AI169" i="1"/>
  <c r="AL169" i="1" s="1"/>
  <c r="AJ168" i="1"/>
  <c r="AM168" i="1" s="1"/>
  <c r="AI168" i="1"/>
  <c r="AL168" i="1" s="1"/>
  <c r="AJ167" i="1"/>
  <c r="AM167" i="1" s="1"/>
  <c r="AI167" i="1"/>
  <c r="AL167" i="1" s="1"/>
  <c r="AJ166" i="1"/>
  <c r="AK166" i="1" s="1"/>
  <c r="AI166" i="1"/>
  <c r="AL166" i="1" s="1"/>
  <c r="AJ165" i="1"/>
  <c r="AM165" i="1" s="1"/>
  <c r="AI165" i="1"/>
  <c r="AJ164" i="1"/>
  <c r="AM164" i="1" s="1"/>
  <c r="AI164" i="1"/>
  <c r="AL164" i="1" s="1"/>
  <c r="AJ163" i="1"/>
  <c r="AM163" i="1" s="1"/>
  <c r="AI163" i="1"/>
  <c r="AL163" i="1" s="1"/>
  <c r="AJ162" i="1"/>
  <c r="AI162" i="1"/>
  <c r="AL162" i="1" s="1"/>
  <c r="AK161" i="1"/>
  <c r="AJ161" i="1"/>
  <c r="AM161" i="1" s="1"/>
  <c r="AI161" i="1"/>
  <c r="AL161" i="1" s="1"/>
  <c r="AJ160" i="1"/>
  <c r="AM160" i="1" s="1"/>
  <c r="AI160" i="1"/>
  <c r="AL160" i="1" s="1"/>
  <c r="AJ159" i="1"/>
  <c r="AM159" i="1" s="1"/>
  <c r="AI159" i="1"/>
  <c r="AL159" i="1" s="1"/>
  <c r="AM158" i="1"/>
  <c r="AJ158" i="1"/>
  <c r="AI158" i="1"/>
  <c r="AL158" i="1" s="1"/>
  <c r="AJ157" i="1"/>
  <c r="AM157" i="1" s="1"/>
  <c r="AI157" i="1"/>
  <c r="AJ156" i="1"/>
  <c r="AM156" i="1" s="1"/>
  <c r="AI156" i="1"/>
  <c r="AL156" i="1" s="1"/>
  <c r="AJ155" i="1"/>
  <c r="AM155" i="1" s="1"/>
  <c r="AI155" i="1"/>
  <c r="AL155" i="1" s="1"/>
  <c r="AJ154" i="1"/>
  <c r="AI154" i="1"/>
  <c r="AL154" i="1" s="1"/>
  <c r="AJ153" i="1"/>
  <c r="AM153" i="1" s="1"/>
  <c r="AI153" i="1"/>
  <c r="AL153" i="1" s="1"/>
  <c r="AJ152" i="1"/>
  <c r="AM152" i="1" s="1"/>
  <c r="AI152" i="1"/>
  <c r="AL152" i="1" s="1"/>
  <c r="AJ151" i="1"/>
  <c r="AM151" i="1" s="1"/>
  <c r="AI151" i="1"/>
  <c r="AL151" i="1" s="1"/>
  <c r="AJ150" i="1"/>
  <c r="AI150" i="1"/>
  <c r="AL150" i="1" s="1"/>
  <c r="AJ149" i="1"/>
  <c r="AM149" i="1" s="1"/>
  <c r="AI149" i="1"/>
  <c r="AJ148" i="1"/>
  <c r="AM148" i="1" s="1"/>
  <c r="AI148" i="1"/>
  <c r="AL148" i="1" s="1"/>
  <c r="AJ147" i="1"/>
  <c r="AM147" i="1" s="1"/>
  <c r="AI147" i="1"/>
  <c r="AL147" i="1" s="1"/>
  <c r="AJ146" i="1"/>
  <c r="AI146" i="1"/>
  <c r="AL146" i="1" s="1"/>
  <c r="AJ145" i="1"/>
  <c r="AM145" i="1" s="1"/>
  <c r="AI145" i="1"/>
  <c r="AL145" i="1" s="1"/>
  <c r="AJ144" i="1"/>
  <c r="AM144" i="1" s="1"/>
  <c r="AI144" i="1"/>
  <c r="AL144" i="1" s="1"/>
  <c r="AJ143" i="1"/>
  <c r="AM143" i="1" s="1"/>
  <c r="AI143" i="1"/>
  <c r="AL143" i="1" s="1"/>
  <c r="AJ142" i="1"/>
  <c r="AK142" i="1" s="1"/>
  <c r="AI142" i="1"/>
  <c r="AL142" i="1" s="1"/>
  <c r="AJ141" i="1"/>
  <c r="AM141" i="1" s="1"/>
  <c r="AI141" i="1"/>
  <c r="AJ140" i="1"/>
  <c r="AM140" i="1" s="1"/>
  <c r="AI140" i="1"/>
  <c r="AL140" i="1" s="1"/>
  <c r="AJ139" i="1"/>
  <c r="AM139" i="1" s="1"/>
  <c r="AI139" i="1"/>
  <c r="AL139" i="1" s="1"/>
  <c r="AJ138" i="1"/>
  <c r="AI138" i="1"/>
  <c r="AL138" i="1" s="1"/>
  <c r="AK137" i="1"/>
  <c r="AJ137" i="1"/>
  <c r="AM137" i="1" s="1"/>
  <c r="AI137" i="1"/>
  <c r="AL137" i="1" s="1"/>
  <c r="AJ136" i="1"/>
  <c r="AM136" i="1" s="1"/>
  <c r="AI136" i="1"/>
  <c r="AL136" i="1" s="1"/>
  <c r="AJ135" i="1"/>
  <c r="AM135" i="1" s="1"/>
  <c r="AI135" i="1"/>
  <c r="AL135" i="1" s="1"/>
  <c r="AJ134" i="1"/>
  <c r="AI134" i="1"/>
  <c r="AL134" i="1" s="1"/>
  <c r="AJ133" i="1"/>
  <c r="AM133" i="1" s="1"/>
  <c r="AI133" i="1"/>
  <c r="AJ132" i="1"/>
  <c r="AM132" i="1" s="1"/>
  <c r="AI132" i="1"/>
  <c r="AL132" i="1" s="1"/>
  <c r="AJ131" i="1"/>
  <c r="AM131" i="1" s="1"/>
  <c r="AI131" i="1"/>
  <c r="AL131" i="1" s="1"/>
  <c r="AJ130" i="1"/>
  <c r="AI130" i="1"/>
  <c r="AL130" i="1" s="1"/>
  <c r="AJ129" i="1"/>
  <c r="AM129" i="1" s="1"/>
  <c r="AI129" i="1"/>
  <c r="AL129" i="1" s="1"/>
  <c r="AJ128" i="1"/>
  <c r="AM128" i="1" s="1"/>
  <c r="AI128" i="1"/>
  <c r="AL128" i="1" s="1"/>
  <c r="AJ127" i="1"/>
  <c r="AM127" i="1" s="1"/>
  <c r="AI127" i="1"/>
  <c r="AL127" i="1" s="1"/>
  <c r="AJ126" i="1"/>
  <c r="AK126" i="1" s="1"/>
  <c r="AI126" i="1"/>
  <c r="AL126" i="1" s="1"/>
  <c r="AJ125" i="1"/>
  <c r="AM125" i="1" s="1"/>
  <c r="AI125" i="1"/>
  <c r="AJ124" i="1"/>
  <c r="AM124" i="1" s="1"/>
  <c r="AI124" i="1"/>
  <c r="AL124" i="1" s="1"/>
  <c r="AJ123" i="1"/>
  <c r="AM123" i="1" s="1"/>
  <c r="AI123" i="1"/>
  <c r="AL123" i="1" s="1"/>
  <c r="AJ122" i="1"/>
  <c r="AI122" i="1"/>
  <c r="AL122" i="1" s="1"/>
  <c r="AJ121" i="1"/>
  <c r="AM121" i="1" s="1"/>
  <c r="AI121" i="1"/>
  <c r="AL121" i="1" s="1"/>
  <c r="AJ120" i="1"/>
  <c r="AM120" i="1" s="1"/>
  <c r="AI120" i="1"/>
  <c r="AL120" i="1" s="1"/>
  <c r="AJ119" i="1"/>
  <c r="AM119" i="1" s="1"/>
  <c r="AI119" i="1"/>
  <c r="AL119" i="1" s="1"/>
  <c r="AJ118" i="1"/>
  <c r="AK118" i="1" s="1"/>
  <c r="AI118" i="1"/>
  <c r="AL118" i="1" s="1"/>
  <c r="AJ117" i="1"/>
  <c r="AM117" i="1" s="1"/>
  <c r="AI117" i="1"/>
  <c r="AJ116" i="1"/>
  <c r="AM116" i="1" s="1"/>
  <c r="AI116" i="1"/>
  <c r="AL116" i="1" s="1"/>
  <c r="AJ115" i="1"/>
  <c r="AM115" i="1" s="1"/>
  <c r="AI115" i="1"/>
  <c r="AL115" i="1" s="1"/>
  <c r="AJ114" i="1"/>
  <c r="AI114" i="1"/>
  <c r="AL114" i="1" s="1"/>
  <c r="AJ113" i="1"/>
  <c r="AM113" i="1" s="1"/>
  <c r="AI113" i="1"/>
  <c r="AL113" i="1" s="1"/>
  <c r="AJ112" i="1"/>
  <c r="AM112" i="1" s="1"/>
  <c r="AI112" i="1"/>
  <c r="AL112" i="1" s="1"/>
  <c r="AJ111" i="1"/>
  <c r="AM111" i="1" s="1"/>
  <c r="AI111" i="1"/>
  <c r="AL111" i="1" s="1"/>
  <c r="AJ110" i="1"/>
  <c r="AK110" i="1" s="1"/>
  <c r="AI110" i="1"/>
  <c r="AL110" i="1" s="1"/>
  <c r="AJ109" i="1"/>
  <c r="AM109" i="1" s="1"/>
  <c r="AI109" i="1"/>
  <c r="AJ108" i="1"/>
  <c r="AM108" i="1" s="1"/>
  <c r="AI108" i="1"/>
  <c r="AL108" i="1" s="1"/>
  <c r="AL107" i="1"/>
  <c r="AJ107" i="1"/>
  <c r="AM107" i="1" s="1"/>
  <c r="AI107" i="1"/>
  <c r="AJ106" i="1"/>
  <c r="AI106" i="1"/>
  <c r="AL106" i="1" s="1"/>
  <c r="AJ105" i="1"/>
  <c r="AM105" i="1" s="1"/>
  <c r="AI105" i="1"/>
  <c r="AL105" i="1" s="1"/>
  <c r="AJ104" i="1"/>
  <c r="AM104" i="1" s="1"/>
  <c r="AI104" i="1"/>
  <c r="AL104" i="1" s="1"/>
  <c r="AJ103" i="1"/>
  <c r="AM103" i="1" s="1"/>
  <c r="AI103" i="1"/>
  <c r="AL103" i="1" s="1"/>
  <c r="AJ102" i="1"/>
  <c r="AK102" i="1" s="1"/>
  <c r="AI102" i="1"/>
  <c r="AL102" i="1" s="1"/>
  <c r="AJ101" i="1"/>
  <c r="AM101" i="1" s="1"/>
  <c r="AI101" i="1"/>
  <c r="AJ100" i="1"/>
  <c r="AM100" i="1" s="1"/>
  <c r="AI100" i="1"/>
  <c r="AL100" i="1" s="1"/>
  <c r="AJ99" i="1"/>
  <c r="AM99" i="1" s="1"/>
  <c r="AI99" i="1"/>
  <c r="AL99" i="1" s="1"/>
  <c r="AJ98" i="1"/>
  <c r="AI98" i="1"/>
  <c r="AL98" i="1" s="1"/>
  <c r="AK97" i="1"/>
  <c r="AN97" i="1" s="1"/>
  <c r="AJ97" i="1"/>
  <c r="AM97" i="1" s="1"/>
  <c r="AI97" i="1"/>
  <c r="AL97" i="1" s="1"/>
  <c r="AJ96" i="1"/>
  <c r="AM96" i="1" s="1"/>
  <c r="AI96" i="1"/>
  <c r="AL96" i="1" s="1"/>
  <c r="AJ95" i="1"/>
  <c r="AM95" i="1" s="1"/>
  <c r="AI95" i="1"/>
  <c r="AL95" i="1" s="1"/>
  <c r="AJ94" i="1"/>
  <c r="AI94" i="1"/>
  <c r="AL94" i="1" s="1"/>
  <c r="AJ93" i="1"/>
  <c r="AM93" i="1" s="1"/>
  <c r="AI93" i="1"/>
  <c r="AJ92" i="1"/>
  <c r="AM92" i="1" s="1"/>
  <c r="AI92" i="1"/>
  <c r="AL92" i="1" s="1"/>
  <c r="AJ91" i="1"/>
  <c r="AM91" i="1" s="1"/>
  <c r="AI91" i="1"/>
  <c r="AL91" i="1" s="1"/>
  <c r="AJ90" i="1"/>
  <c r="AI90" i="1"/>
  <c r="AL90" i="1" s="1"/>
  <c r="AJ89" i="1"/>
  <c r="AM89" i="1" s="1"/>
  <c r="AI89" i="1"/>
  <c r="AL89" i="1" s="1"/>
  <c r="AJ88" i="1"/>
  <c r="AM88" i="1" s="1"/>
  <c r="AI88" i="1"/>
  <c r="AL88" i="1" s="1"/>
  <c r="AJ87" i="1"/>
  <c r="AM87" i="1" s="1"/>
  <c r="AI87" i="1"/>
  <c r="AL87" i="1" s="1"/>
  <c r="AJ86" i="1"/>
  <c r="AK86" i="1" s="1"/>
  <c r="AI86" i="1"/>
  <c r="AL86" i="1" s="1"/>
  <c r="AJ85" i="1"/>
  <c r="AM85" i="1" s="1"/>
  <c r="AI85" i="1"/>
  <c r="AJ84" i="1"/>
  <c r="AM84" i="1" s="1"/>
  <c r="AI84" i="1"/>
  <c r="AL84" i="1" s="1"/>
  <c r="AJ83" i="1"/>
  <c r="AM83" i="1" s="1"/>
  <c r="AI83" i="1"/>
  <c r="AL83" i="1" s="1"/>
  <c r="AJ82" i="1"/>
  <c r="AI82" i="1"/>
  <c r="AL82" i="1" s="1"/>
  <c r="AJ81" i="1"/>
  <c r="AM81" i="1" s="1"/>
  <c r="AI81" i="1"/>
  <c r="AL81" i="1" s="1"/>
  <c r="AJ80" i="1"/>
  <c r="AM80" i="1" s="1"/>
  <c r="AI80" i="1"/>
  <c r="AL80" i="1" s="1"/>
  <c r="AJ79" i="1"/>
  <c r="AM79" i="1" s="1"/>
  <c r="AI79" i="1"/>
  <c r="AL79" i="1" s="1"/>
  <c r="AJ78" i="1"/>
  <c r="AK78" i="1" s="1"/>
  <c r="AI78" i="1"/>
  <c r="AL78" i="1" s="1"/>
  <c r="AJ77" i="1"/>
  <c r="AM77" i="1" s="1"/>
  <c r="AI77" i="1"/>
  <c r="AJ76" i="1"/>
  <c r="AM76" i="1" s="1"/>
  <c r="AI76" i="1"/>
  <c r="AL76" i="1" s="1"/>
  <c r="AJ75" i="1"/>
  <c r="AM75" i="1" s="1"/>
  <c r="AI75" i="1"/>
  <c r="AL75" i="1" s="1"/>
  <c r="AJ74" i="1"/>
  <c r="AI74" i="1"/>
  <c r="AL74" i="1" s="1"/>
  <c r="AJ73" i="1"/>
  <c r="AM73" i="1" s="1"/>
  <c r="AI73" i="1"/>
  <c r="AL73" i="1" s="1"/>
  <c r="AJ72" i="1"/>
  <c r="AM72" i="1" s="1"/>
  <c r="AI72" i="1"/>
  <c r="AL72" i="1" s="1"/>
  <c r="AJ71" i="1"/>
  <c r="AM71" i="1" s="1"/>
  <c r="AI71" i="1"/>
  <c r="AL71" i="1" s="1"/>
  <c r="AJ70" i="1"/>
  <c r="AK70" i="1" s="1"/>
  <c r="AI70" i="1"/>
  <c r="AL70" i="1" s="1"/>
  <c r="AJ69" i="1"/>
  <c r="AM69" i="1" s="1"/>
  <c r="AI69" i="1"/>
  <c r="AJ68" i="1"/>
  <c r="AM68" i="1" s="1"/>
  <c r="AI68" i="1"/>
  <c r="AL68" i="1" s="1"/>
  <c r="AJ67" i="1"/>
  <c r="AM67" i="1" s="1"/>
  <c r="AI67" i="1"/>
  <c r="AL67" i="1" s="1"/>
  <c r="AJ66" i="1"/>
  <c r="AI66" i="1"/>
  <c r="AL66" i="1" s="1"/>
  <c r="AJ65" i="1"/>
  <c r="AM65" i="1" s="1"/>
  <c r="AI65" i="1"/>
  <c r="AL65" i="1" s="1"/>
  <c r="AJ64" i="1"/>
  <c r="AM64" i="1" s="1"/>
  <c r="AI64" i="1"/>
  <c r="AL64" i="1" s="1"/>
  <c r="AJ63" i="1"/>
  <c r="AM63" i="1" s="1"/>
  <c r="AI63" i="1"/>
  <c r="AL63" i="1" s="1"/>
  <c r="AJ62" i="1"/>
  <c r="AI62" i="1"/>
  <c r="AL62" i="1" s="1"/>
  <c r="AJ61" i="1"/>
  <c r="AM61" i="1" s="1"/>
  <c r="AI61" i="1"/>
  <c r="AJ60" i="1"/>
  <c r="AM60" i="1" s="1"/>
  <c r="AI60" i="1"/>
  <c r="AL60" i="1" s="1"/>
  <c r="AJ59" i="1"/>
  <c r="AM59" i="1" s="1"/>
  <c r="AI59" i="1"/>
  <c r="AL59" i="1" s="1"/>
  <c r="AJ58" i="1"/>
  <c r="AI58" i="1"/>
  <c r="AL58" i="1" s="1"/>
  <c r="AJ57" i="1"/>
  <c r="AM57" i="1" s="1"/>
  <c r="AI57" i="1"/>
  <c r="AL57" i="1" s="1"/>
  <c r="AJ56" i="1"/>
  <c r="AM56" i="1" s="1"/>
  <c r="AI56" i="1"/>
  <c r="AL56" i="1" s="1"/>
  <c r="AJ55" i="1"/>
  <c r="AM55" i="1" s="1"/>
  <c r="AI55" i="1"/>
  <c r="AL55" i="1" s="1"/>
  <c r="AJ54" i="1"/>
  <c r="AK54" i="1" s="1"/>
  <c r="AI54" i="1"/>
  <c r="AL54" i="1" s="1"/>
  <c r="AJ53" i="1"/>
  <c r="AM53" i="1" s="1"/>
  <c r="AI53" i="1"/>
  <c r="AJ52" i="1"/>
  <c r="AM52" i="1" s="1"/>
  <c r="AI52" i="1"/>
  <c r="AL52" i="1" s="1"/>
  <c r="AJ51" i="1"/>
  <c r="AM51" i="1" s="1"/>
  <c r="AI51" i="1"/>
  <c r="AL51" i="1" s="1"/>
  <c r="AJ50" i="1"/>
  <c r="AI50" i="1"/>
  <c r="AL50" i="1" s="1"/>
  <c r="AJ49" i="1"/>
  <c r="AM49" i="1" s="1"/>
  <c r="AI49" i="1"/>
  <c r="AL49" i="1" s="1"/>
  <c r="AJ48" i="1"/>
  <c r="AM48" i="1" s="1"/>
  <c r="AI48" i="1"/>
  <c r="AL48" i="1" s="1"/>
  <c r="AJ47" i="1"/>
  <c r="AM47" i="1" s="1"/>
  <c r="AI47" i="1"/>
  <c r="AL47" i="1" s="1"/>
  <c r="AJ46" i="1"/>
  <c r="AK46" i="1" s="1"/>
  <c r="AI46" i="1"/>
  <c r="AL46" i="1" s="1"/>
  <c r="AJ45" i="1"/>
  <c r="AM45" i="1" s="1"/>
  <c r="AI45" i="1"/>
  <c r="AJ44" i="1"/>
  <c r="AM44" i="1" s="1"/>
  <c r="AI44" i="1"/>
  <c r="AL44" i="1" s="1"/>
  <c r="AJ43" i="1"/>
  <c r="AM43" i="1" s="1"/>
  <c r="AI43" i="1"/>
  <c r="AL43" i="1" s="1"/>
  <c r="AJ42" i="1"/>
  <c r="AI42" i="1"/>
  <c r="AL42" i="1" s="1"/>
  <c r="AK41" i="1"/>
  <c r="AN41" i="1" s="1"/>
  <c r="AJ41" i="1"/>
  <c r="AM41" i="1" s="1"/>
  <c r="AI41" i="1"/>
  <c r="AL41" i="1" s="1"/>
  <c r="AJ40" i="1"/>
  <c r="AM40" i="1" s="1"/>
  <c r="AI40" i="1"/>
  <c r="AL40" i="1" s="1"/>
  <c r="AJ39" i="1"/>
  <c r="AM39" i="1" s="1"/>
  <c r="AI39" i="1"/>
  <c r="AL39" i="1" s="1"/>
  <c r="AJ38" i="1"/>
  <c r="AI38" i="1"/>
  <c r="AL38" i="1" s="1"/>
  <c r="AJ37" i="1"/>
  <c r="AM37" i="1" s="1"/>
  <c r="AI37" i="1"/>
  <c r="AJ36" i="1"/>
  <c r="AM36" i="1" s="1"/>
  <c r="AI36" i="1"/>
  <c r="AL36" i="1" s="1"/>
  <c r="AJ35" i="1"/>
  <c r="AM35" i="1" s="1"/>
  <c r="AI35" i="1"/>
  <c r="AL35" i="1" s="1"/>
  <c r="AJ34" i="1"/>
  <c r="AI34" i="1"/>
  <c r="AL34" i="1" s="1"/>
  <c r="AJ33" i="1"/>
  <c r="AM33" i="1" s="1"/>
  <c r="AI33" i="1"/>
  <c r="AL33" i="1" s="1"/>
  <c r="AJ32" i="1"/>
  <c r="AM32" i="1" s="1"/>
  <c r="AI32" i="1"/>
  <c r="AL32" i="1" s="1"/>
  <c r="AJ31" i="1"/>
  <c r="AM31" i="1" s="1"/>
  <c r="AI31" i="1"/>
  <c r="AL31" i="1" s="1"/>
  <c r="AJ30" i="1"/>
  <c r="AI30" i="1"/>
  <c r="AL30" i="1" s="1"/>
  <c r="AJ29" i="1"/>
  <c r="AM29" i="1" s="1"/>
  <c r="AI29" i="1"/>
  <c r="AJ28" i="1"/>
  <c r="AM28" i="1" s="1"/>
  <c r="AI28" i="1"/>
  <c r="AL28" i="1" s="1"/>
  <c r="AJ27" i="1"/>
  <c r="AM27" i="1" s="1"/>
  <c r="AI27" i="1"/>
  <c r="AL27" i="1" s="1"/>
  <c r="AJ26" i="1"/>
  <c r="AI26" i="1"/>
  <c r="AL26" i="1" s="1"/>
  <c r="AJ25" i="1"/>
  <c r="AM25" i="1" s="1"/>
  <c r="AI25" i="1"/>
  <c r="AL25" i="1" s="1"/>
  <c r="AJ24" i="1"/>
  <c r="AM24" i="1" s="1"/>
  <c r="AI24" i="1"/>
  <c r="AL24" i="1" s="1"/>
  <c r="AJ23" i="1"/>
  <c r="AM23" i="1" s="1"/>
  <c r="AI23" i="1"/>
  <c r="AL23" i="1" s="1"/>
  <c r="AJ22" i="1"/>
  <c r="AK22" i="1" s="1"/>
  <c r="AI22" i="1"/>
  <c r="AL22" i="1" s="1"/>
  <c r="AJ21" i="1"/>
  <c r="AM21" i="1" s="1"/>
  <c r="AI21" i="1"/>
  <c r="AJ20" i="1"/>
  <c r="AM20" i="1" s="1"/>
  <c r="AI20" i="1"/>
  <c r="AL20" i="1" s="1"/>
  <c r="AJ19" i="1"/>
  <c r="AM19" i="1" s="1"/>
  <c r="AI19" i="1"/>
  <c r="AL19" i="1" s="1"/>
  <c r="AJ18" i="1"/>
  <c r="AI18" i="1"/>
  <c r="AL18" i="1" s="1"/>
  <c r="AJ17" i="1"/>
  <c r="AM17" i="1" s="1"/>
  <c r="AI17" i="1"/>
  <c r="AL17" i="1" s="1"/>
  <c r="AJ16" i="1"/>
  <c r="AM16" i="1" s="1"/>
  <c r="AI16" i="1"/>
  <c r="AL16" i="1" s="1"/>
  <c r="AJ15" i="1"/>
  <c r="AM15" i="1" s="1"/>
  <c r="AI15" i="1"/>
  <c r="AL15" i="1" s="1"/>
  <c r="AJ14" i="1"/>
  <c r="AK14" i="1" s="1"/>
  <c r="AI14" i="1"/>
  <c r="AL14" i="1" s="1"/>
  <c r="AJ13" i="1"/>
  <c r="AM13" i="1" s="1"/>
  <c r="AI13" i="1"/>
  <c r="AJ12" i="1"/>
  <c r="AM12" i="1" s="1"/>
  <c r="AI12" i="1"/>
  <c r="AL12" i="1" s="1"/>
  <c r="AJ11" i="1"/>
  <c r="AM11" i="1" s="1"/>
  <c r="AI11" i="1"/>
  <c r="AL11" i="1" s="1"/>
  <c r="AJ10" i="1"/>
  <c r="AI10" i="1"/>
  <c r="AL10" i="1" s="1"/>
  <c r="AJ9" i="1"/>
  <c r="AM9" i="1" s="1"/>
  <c r="AI9" i="1"/>
  <c r="AL9" i="1" s="1"/>
  <c r="AJ8" i="1"/>
  <c r="AM8" i="1" s="1"/>
  <c r="AI8" i="1"/>
  <c r="AJ7" i="1"/>
  <c r="AM7" i="1" s="1"/>
  <c r="AI7" i="1"/>
  <c r="AL7" i="1" s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AN3367" i="1" s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AN3351" i="1" s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AN3335" i="1" s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AN3303" i="1" s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AN3271" i="1" s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AN3243" i="1" s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AN3211" i="1" s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AN3147" i="1" s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AN3115" i="1" s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AN3091" i="1" s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AN3055" i="1" s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AN3043" i="1" s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AN3019" i="1" s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AN2999" i="1" s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AN2915" i="1" s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AN2871" i="1" s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AN2831" i="1" s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AN2783" i="1" s="1"/>
  <c r="T2782" i="1"/>
  <c r="T2781" i="1"/>
  <c r="T2780" i="1"/>
  <c r="T2779" i="1"/>
  <c r="AN2779" i="1" s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AN2751" i="1" s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AN2727" i="1" s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AN2715" i="1" s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AN2691" i="1" s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AN2671" i="1" s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AN2659" i="1" s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AN2639" i="1" s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AN2611" i="1" s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AN2583" i="1" s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AN2543" i="1" s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AN2499" i="1" s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AN2467" i="1" s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AN2447" i="1" s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AN2383" i="1" s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AN2347" i="1" s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AN2323" i="1" s="1"/>
  <c r="T2322" i="1"/>
  <c r="T2321" i="1"/>
  <c r="T2320" i="1"/>
  <c r="T2319" i="1"/>
  <c r="AN2319" i="1" s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AN2299" i="1" s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AN2231" i="1" s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AN2203" i="1" s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AN2183" i="1" s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AN2107" i="1" s="1"/>
  <c r="T2106" i="1"/>
  <c r="T2105" i="1"/>
  <c r="T2104" i="1"/>
  <c r="T2103" i="1"/>
  <c r="T2102" i="1"/>
  <c r="T2101" i="1"/>
  <c r="T2100" i="1"/>
  <c r="T2099" i="1"/>
  <c r="AN2099" i="1" s="1"/>
  <c r="T2098" i="1"/>
  <c r="T2097" i="1"/>
  <c r="T2096" i="1"/>
  <c r="T2095" i="1"/>
  <c r="T2094" i="1"/>
  <c r="T2093" i="1"/>
  <c r="T2092" i="1"/>
  <c r="T2091" i="1"/>
  <c r="AN2091" i="1" s="1"/>
  <c r="T2090" i="1"/>
  <c r="T2089" i="1"/>
  <c r="T2088" i="1"/>
  <c r="T2087" i="1"/>
  <c r="T2086" i="1"/>
  <c r="T2085" i="1"/>
  <c r="T2084" i="1"/>
  <c r="T2083" i="1"/>
  <c r="AN2083" i="1" s="1"/>
  <c r="T2082" i="1"/>
  <c r="T2081" i="1"/>
  <c r="T2080" i="1"/>
  <c r="T2079" i="1"/>
  <c r="AN2079" i="1" s="1"/>
  <c r="T2078" i="1"/>
  <c r="T2077" i="1"/>
  <c r="T2076" i="1"/>
  <c r="T2075" i="1"/>
  <c r="T2074" i="1"/>
  <c r="T2073" i="1"/>
  <c r="T2072" i="1"/>
  <c r="T2071" i="1"/>
  <c r="AN2071" i="1" s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AN2023" i="1" s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AN1999" i="1" s="1"/>
  <c r="T1998" i="1"/>
  <c r="T1997" i="1"/>
  <c r="T1996" i="1"/>
  <c r="T1995" i="1"/>
  <c r="AN1995" i="1" s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AN1975" i="1" s="1"/>
  <c r="T1974" i="1"/>
  <c r="T1973" i="1"/>
  <c r="T1972" i="1"/>
  <c r="T1971" i="1"/>
  <c r="T1970" i="1"/>
  <c r="T1969" i="1"/>
  <c r="T1968" i="1"/>
  <c r="T1967" i="1"/>
  <c r="AN1967" i="1" s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AN1947" i="1" s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AN1815" i="1" s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AN1979" i="1" l="1"/>
  <c r="AN2075" i="1"/>
  <c r="AN2179" i="1"/>
  <c r="AN2523" i="1"/>
  <c r="AN2747" i="1"/>
  <c r="AN2771" i="1"/>
  <c r="AN2907" i="1"/>
  <c r="AN2939" i="1"/>
  <c r="AL1025" i="1"/>
  <c r="AK1025" i="1"/>
  <c r="AL1177" i="1"/>
  <c r="AK1177" i="1"/>
  <c r="AN1177" i="1" s="1"/>
  <c r="AL1329" i="1"/>
  <c r="AK1329" i="1"/>
  <c r="AM1521" i="1"/>
  <c r="AK1521" i="1"/>
  <c r="AN1715" i="1"/>
  <c r="AN2019" i="1"/>
  <c r="AL2061" i="1"/>
  <c r="AK2061" i="1"/>
  <c r="AN2061" i="1" s="1"/>
  <c r="AK2170" i="1"/>
  <c r="AL2170" i="1"/>
  <c r="AK38" i="1"/>
  <c r="AK49" i="1"/>
  <c r="AK89" i="1"/>
  <c r="AK129" i="1"/>
  <c r="AK169" i="1"/>
  <c r="AK206" i="1"/>
  <c r="AK257" i="1"/>
  <c r="AN257" i="1" s="1"/>
  <c r="AK289" i="1"/>
  <c r="AK329" i="1"/>
  <c r="AK369" i="1"/>
  <c r="AK414" i="1"/>
  <c r="AK417" i="1"/>
  <c r="AK462" i="1"/>
  <c r="AK502" i="1"/>
  <c r="AK505" i="1"/>
  <c r="AK702" i="1"/>
  <c r="AK713" i="1"/>
  <c r="AN713" i="1" s="1"/>
  <c r="AL729" i="1"/>
  <c r="AK729" i="1"/>
  <c r="AL817" i="1"/>
  <c r="AK817" i="1"/>
  <c r="AL881" i="1"/>
  <c r="AK881" i="1"/>
  <c r="AM1321" i="1"/>
  <c r="AK1321" i="1"/>
  <c r="AL1561" i="1"/>
  <c r="AK1561" i="1"/>
  <c r="AM1712" i="1"/>
  <c r="AK1712" i="1"/>
  <c r="AM2491" i="1"/>
  <c r="AK2491" i="1"/>
  <c r="AN2491" i="1" s="1"/>
  <c r="AL2747" i="1"/>
  <c r="AK2747" i="1"/>
  <c r="AM2939" i="1"/>
  <c r="AK2939" i="1"/>
  <c r="AL969" i="1"/>
  <c r="AK969" i="1"/>
  <c r="BU942" i="1"/>
  <c r="BW942" i="1" s="1"/>
  <c r="BN942" i="1"/>
  <c r="BU1522" i="1"/>
  <c r="BW1522" i="1" s="1"/>
  <c r="BN1522" i="1"/>
  <c r="AK9" i="1"/>
  <c r="AN9" i="1" s="1"/>
  <c r="AK94" i="1"/>
  <c r="AK105" i="1"/>
  <c r="AK177" i="1"/>
  <c r="AK225" i="1"/>
  <c r="AN225" i="1" s="1"/>
  <c r="AK265" i="1"/>
  <c r="AK294" i="1"/>
  <c r="AK297" i="1"/>
  <c r="AK374" i="1"/>
  <c r="AK422" i="1"/>
  <c r="AK433" i="1"/>
  <c r="AM470" i="1"/>
  <c r="AK473" i="1"/>
  <c r="AN473" i="1" s="1"/>
  <c r="AK513" i="1"/>
  <c r="AN513" i="1" s="1"/>
  <c r="AK582" i="1"/>
  <c r="AK593" i="1"/>
  <c r="AK718" i="1"/>
  <c r="AK806" i="1"/>
  <c r="AK870" i="1"/>
  <c r="AL1225" i="1"/>
  <c r="AK1225" i="1"/>
  <c r="AM1377" i="1"/>
  <c r="AK1377" i="1"/>
  <c r="AL1617" i="1"/>
  <c r="AK1617" i="1"/>
  <c r="AN1813" i="1"/>
  <c r="AL3111" i="1"/>
  <c r="AK3111" i="1"/>
  <c r="AK3334" i="1"/>
  <c r="AL3334" i="1"/>
  <c r="AL521" i="1"/>
  <c r="AK521" i="1"/>
  <c r="BU300" i="1"/>
  <c r="BN300" i="1"/>
  <c r="AN1935" i="1"/>
  <c r="AN2039" i="1"/>
  <c r="AN2103" i="1"/>
  <c r="AN2143" i="1"/>
  <c r="AN2367" i="1"/>
  <c r="AN2455" i="1"/>
  <c r="AN2463" i="1"/>
  <c r="AN2703" i="1"/>
  <c r="AN2759" i="1"/>
  <c r="AN2903" i="1"/>
  <c r="AN2927" i="1"/>
  <c r="AN3087" i="1"/>
  <c r="AN3111" i="1"/>
  <c r="AN3239" i="1"/>
  <c r="AK17" i="1"/>
  <c r="AK57" i="1"/>
  <c r="AK145" i="1"/>
  <c r="AK185" i="1"/>
  <c r="AN185" i="1" s="1"/>
  <c r="AK345" i="1"/>
  <c r="AK385" i="1"/>
  <c r="AK441" i="1"/>
  <c r="AK510" i="1"/>
  <c r="AK665" i="1"/>
  <c r="AL681" i="1"/>
  <c r="AK681" i="1"/>
  <c r="AN681" i="1" s="1"/>
  <c r="AL689" i="1"/>
  <c r="AK689" i="1"/>
  <c r="AL769" i="1"/>
  <c r="AK769" i="1"/>
  <c r="AL913" i="1"/>
  <c r="AK913" i="1"/>
  <c r="AK966" i="1"/>
  <c r="AL1049" i="1"/>
  <c r="AK1049" i="1"/>
  <c r="AN1049" i="1" s="1"/>
  <c r="AL1137" i="1"/>
  <c r="AK1137" i="1"/>
  <c r="AL1449" i="1"/>
  <c r="AK1449" i="1"/>
  <c r="AM1609" i="1"/>
  <c r="AK1609" i="1"/>
  <c r="AL2157" i="1"/>
  <c r="AK2157" i="1"/>
  <c r="AK3018" i="1"/>
  <c r="AL3018" i="1"/>
  <c r="AL601" i="1"/>
  <c r="AK601" i="1"/>
  <c r="AL2039" i="1"/>
  <c r="AK2039" i="1"/>
  <c r="AK65" i="1"/>
  <c r="AK153" i="1"/>
  <c r="AN153" i="1" s="1"/>
  <c r="AK233" i="1"/>
  <c r="AK273" i="1"/>
  <c r="AN305" i="1"/>
  <c r="AK478" i="1"/>
  <c r="AK481" i="1"/>
  <c r="AN625" i="1"/>
  <c r="AK673" i="1"/>
  <c r="AK761" i="1"/>
  <c r="AN761" i="1" s="1"/>
  <c r="AL849" i="1"/>
  <c r="AK849" i="1"/>
  <c r="AK905" i="1"/>
  <c r="AL1273" i="1"/>
  <c r="AK1273" i="1"/>
  <c r="AM1441" i="1"/>
  <c r="AK1441" i="1"/>
  <c r="AL1489" i="1"/>
  <c r="AK1489" i="1"/>
  <c r="AL1811" i="1"/>
  <c r="AK1811" i="1"/>
  <c r="AN1811" i="1" s="1"/>
  <c r="AK2087" i="1"/>
  <c r="AN2087" i="1" s="1"/>
  <c r="AL2087" i="1"/>
  <c r="AL2451" i="1"/>
  <c r="AK2451" i="1"/>
  <c r="AN2451" i="1" s="1"/>
  <c r="AK2590" i="1"/>
  <c r="AL2590" i="1"/>
  <c r="AK3275" i="1"/>
  <c r="AL3275" i="1"/>
  <c r="AM1553" i="1"/>
  <c r="AK1553" i="1"/>
  <c r="AK2103" i="1"/>
  <c r="AL2103" i="1"/>
  <c r="AL2367" i="1"/>
  <c r="AK2367" i="1"/>
  <c r="CQ1272" i="1"/>
  <c r="CJ1272" i="1"/>
  <c r="AK25" i="1"/>
  <c r="AK73" i="1"/>
  <c r="AK113" i="1"/>
  <c r="AK193" i="1"/>
  <c r="AK230" i="1"/>
  <c r="AK302" i="1"/>
  <c r="AK350" i="1"/>
  <c r="AK353" i="1"/>
  <c r="AK401" i="1"/>
  <c r="AK449" i="1"/>
  <c r="AM478" i="1"/>
  <c r="AK489" i="1"/>
  <c r="AL553" i="1"/>
  <c r="AK553" i="1"/>
  <c r="AL561" i="1"/>
  <c r="AK561" i="1"/>
  <c r="AK622" i="1"/>
  <c r="AL793" i="1"/>
  <c r="AK793" i="1"/>
  <c r="AK841" i="1"/>
  <c r="AK902" i="1"/>
  <c r="AK993" i="1"/>
  <c r="AL1073" i="1"/>
  <c r="AK1073" i="1"/>
  <c r="AM1481" i="1"/>
  <c r="AK1481" i="1"/>
  <c r="AM1745" i="1"/>
  <c r="AK1745" i="1"/>
  <c r="AK2547" i="1"/>
  <c r="AN2547" i="1" s="1"/>
  <c r="AL2547" i="1"/>
  <c r="AL609" i="1"/>
  <c r="AK609" i="1"/>
  <c r="AL1385" i="1"/>
  <c r="AK1385" i="1"/>
  <c r="CR1144" i="1"/>
  <c r="CJ1144" i="1"/>
  <c r="AK33" i="1"/>
  <c r="AN33" i="1" s="1"/>
  <c r="AK81" i="1"/>
  <c r="AK121" i="1"/>
  <c r="AK201" i="1"/>
  <c r="AK278" i="1"/>
  <c r="AK281" i="1"/>
  <c r="AN281" i="1" s="1"/>
  <c r="AK361" i="1"/>
  <c r="AK409" i="1"/>
  <c r="AK457" i="1"/>
  <c r="AK545" i="1"/>
  <c r="AK630" i="1"/>
  <c r="AK641" i="1"/>
  <c r="AL649" i="1"/>
  <c r="AK649" i="1"/>
  <c r="AK785" i="1"/>
  <c r="AL945" i="1"/>
  <c r="AK945" i="1"/>
  <c r="AN945" i="1" s="1"/>
  <c r="AN1742" i="1"/>
  <c r="AK2081" i="1"/>
  <c r="AL2081" i="1"/>
  <c r="AL3207" i="1"/>
  <c r="AK3207" i="1"/>
  <c r="AN3207" i="1" s="1"/>
  <c r="AK985" i="1"/>
  <c r="AK1105" i="1"/>
  <c r="AK1169" i="1"/>
  <c r="AN1169" i="1" s="1"/>
  <c r="AK1193" i="1"/>
  <c r="AK1297" i="1"/>
  <c r="AK1417" i="1"/>
  <c r="AK1465" i="1"/>
  <c r="AK1537" i="1"/>
  <c r="AK1633" i="1"/>
  <c r="AN1686" i="1"/>
  <c r="AK1810" i="1"/>
  <c r="AL1815" i="1"/>
  <c r="AK1819" i="1"/>
  <c r="AN1819" i="1" s="1"/>
  <c r="AK1910" i="1"/>
  <c r="AN1910" i="1" s="1"/>
  <c r="AK1931" i="1"/>
  <c r="AN1931" i="1" s="1"/>
  <c r="AK1958" i="1"/>
  <c r="AK1962" i="1"/>
  <c r="AL1967" i="1"/>
  <c r="AK2006" i="1"/>
  <c r="AK2021" i="1"/>
  <c r="AL2046" i="1"/>
  <c r="AK2067" i="1"/>
  <c r="AN2067" i="1" s="1"/>
  <c r="AK2089" i="1"/>
  <c r="AK2105" i="1"/>
  <c r="AL2107" i="1"/>
  <c r="AK2146" i="1"/>
  <c r="AK2159" i="1"/>
  <c r="AN2159" i="1" s="1"/>
  <c r="AK2162" i="1"/>
  <c r="AL2557" i="1"/>
  <c r="AK2557" i="1"/>
  <c r="AN2557" i="1" s="1"/>
  <c r="AL2927" i="1"/>
  <c r="AK2927" i="1"/>
  <c r="AM3031" i="1"/>
  <c r="AK3031" i="1"/>
  <c r="AN3031" i="1" s="1"/>
  <c r="AL3067" i="1"/>
  <c r="AK3067" i="1"/>
  <c r="AN3067" i="1" s="1"/>
  <c r="AL3087" i="1"/>
  <c r="AK3087" i="1"/>
  <c r="AL3191" i="1"/>
  <c r="AK3191" i="1"/>
  <c r="AN3191" i="1" s="1"/>
  <c r="AK1723" i="1"/>
  <c r="AN1723" i="1" s="1"/>
  <c r="AK1786" i="1"/>
  <c r="AK1859" i="1"/>
  <c r="AN1859" i="1" s="1"/>
  <c r="AK1883" i="1"/>
  <c r="AN1883" i="1" s="1"/>
  <c r="AK1890" i="1"/>
  <c r="AK1979" i="1"/>
  <c r="AK2054" i="1"/>
  <c r="AK2075" i="1"/>
  <c r="AK2095" i="1"/>
  <c r="AN2095" i="1" s="1"/>
  <c r="AK2111" i="1"/>
  <c r="AN2111" i="1" s="1"/>
  <c r="AK2275" i="1"/>
  <c r="AN2275" i="1" s="1"/>
  <c r="AK2473" i="1"/>
  <c r="AK2554" i="1"/>
  <c r="AL2554" i="1"/>
  <c r="AL2639" i="1"/>
  <c r="AL2667" i="1"/>
  <c r="AK2667" i="1"/>
  <c r="AN2667" i="1" s="1"/>
  <c r="AK2759" i="1"/>
  <c r="AL2795" i="1"/>
  <c r="AK2795" i="1"/>
  <c r="AN2795" i="1" s="1"/>
  <c r="AL2867" i="1"/>
  <c r="AK2867" i="1"/>
  <c r="AL2891" i="1"/>
  <c r="AK2891" i="1"/>
  <c r="AN2891" i="1" s="1"/>
  <c r="AL2983" i="1"/>
  <c r="AK2983" i="1"/>
  <c r="AN2983" i="1" s="1"/>
  <c r="AK3017" i="1"/>
  <c r="AN3017" i="1" s="1"/>
  <c r="AL3255" i="1"/>
  <c r="AK3255" i="1"/>
  <c r="AN3255" i="1" s="1"/>
  <c r="AK3307" i="1"/>
  <c r="AN3307" i="1" s="1"/>
  <c r="AL3307" i="1"/>
  <c r="BA7" i="1"/>
  <c r="AK1113" i="1"/>
  <c r="AK1217" i="1"/>
  <c r="AK1514" i="1"/>
  <c r="AN1514" i="1" s="1"/>
  <c r="AK1518" i="1"/>
  <c r="AK1546" i="1"/>
  <c r="AK1594" i="1"/>
  <c r="AK1598" i="1"/>
  <c r="AK1817" i="1"/>
  <c r="AK1849" i="1"/>
  <c r="AL1859" i="1"/>
  <c r="AL1883" i="1"/>
  <c r="AK1891" i="1"/>
  <c r="AN1891" i="1" s="1"/>
  <c r="AK1898" i="1"/>
  <c r="AK1935" i="1"/>
  <c r="AL1979" i="1"/>
  <c r="AK1994" i="1"/>
  <c r="AK2042" i="1"/>
  <c r="AL2054" i="1"/>
  <c r="AK2073" i="1"/>
  <c r="AL2075" i="1"/>
  <c r="AK2093" i="1"/>
  <c r="AL2095" i="1"/>
  <c r="AL2111" i="1"/>
  <c r="AK2135" i="1"/>
  <c r="AN2135" i="1" s="1"/>
  <c r="AK2179" i="1"/>
  <c r="AL2499" i="1"/>
  <c r="AN2526" i="1"/>
  <c r="AL2703" i="1"/>
  <c r="AK2703" i="1"/>
  <c r="AL2771" i="1"/>
  <c r="AK2771" i="1"/>
  <c r="AL2854" i="1"/>
  <c r="AM2881" i="1"/>
  <c r="AK2881" i="1"/>
  <c r="AM2903" i="1"/>
  <c r="AK2903" i="1"/>
  <c r="AK2962" i="1"/>
  <c r="AK3007" i="1"/>
  <c r="AN3007" i="1" s="1"/>
  <c r="AK3126" i="1"/>
  <c r="AL3126" i="1"/>
  <c r="BA497" i="1"/>
  <c r="AK550" i="1"/>
  <c r="AN550" i="1" s="1"/>
  <c r="AK590" i="1"/>
  <c r="AK670" i="1"/>
  <c r="AK726" i="1"/>
  <c r="AK790" i="1"/>
  <c r="AK814" i="1"/>
  <c r="AK846" i="1"/>
  <c r="AK910" i="1"/>
  <c r="AK942" i="1"/>
  <c r="AK1550" i="1"/>
  <c r="AK1602" i="1"/>
  <c r="AK1606" i="1"/>
  <c r="AK1646" i="1"/>
  <c r="AN1646" i="1" s="1"/>
  <c r="AN1798" i="1"/>
  <c r="AN2206" i="1"/>
  <c r="AK2523" i="1"/>
  <c r="AL2523" i="1"/>
  <c r="AL2855" i="1"/>
  <c r="AK2855" i="1"/>
  <c r="AN2855" i="1" s="1"/>
  <c r="AK2907" i="1"/>
  <c r="AL2907" i="1"/>
  <c r="AK3030" i="1"/>
  <c r="AL3030" i="1"/>
  <c r="AK3319" i="1"/>
  <c r="AN3319" i="1" s="1"/>
  <c r="AK646" i="1"/>
  <c r="AN646" i="1" s="1"/>
  <c r="AK1001" i="1"/>
  <c r="AK1097" i="1"/>
  <c r="AK1233" i="1"/>
  <c r="AK1281" i="1"/>
  <c r="AK1337" i="1"/>
  <c r="AK1393" i="1"/>
  <c r="AK1497" i="1"/>
  <c r="AK1522" i="1"/>
  <c r="AN1522" i="1" s="1"/>
  <c r="AK1554" i="1"/>
  <c r="AK1558" i="1"/>
  <c r="AK1569" i="1"/>
  <c r="AK1610" i="1"/>
  <c r="AK1614" i="1"/>
  <c r="AK1653" i="1"/>
  <c r="AN1653" i="1" s="1"/>
  <c r="AK1678" i="1"/>
  <c r="AN1678" i="1" s="1"/>
  <c r="AK1771" i="1"/>
  <c r="AN1771" i="1" s="1"/>
  <c r="AL1817" i="1"/>
  <c r="AK1847" i="1"/>
  <c r="AN1847" i="1" s="1"/>
  <c r="AL1891" i="1"/>
  <c r="AN1899" i="1"/>
  <c r="AK2011" i="1"/>
  <c r="AK2017" i="1"/>
  <c r="AK2030" i="1"/>
  <c r="AL2073" i="1"/>
  <c r="AN2085" i="1"/>
  <c r="AL2093" i="1"/>
  <c r="AL2135" i="1"/>
  <c r="AL2387" i="1"/>
  <c r="AK2387" i="1"/>
  <c r="AN2387" i="1" s="1"/>
  <c r="AK2455" i="1"/>
  <c r="AL2455" i="1"/>
  <c r="AK2475" i="1"/>
  <c r="AN2475" i="1" s="1"/>
  <c r="AL2671" i="1"/>
  <c r="AK2689" i="1"/>
  <c r="AK2807" i="1"/>
  <c r="AN2807" i="1" s="1"/>
  <c r="AK3175" i="1"/>
  <c r="AN3175" i="1" s="1"/>
  <c r="AK3287" i="1"/>
  <c r="AN3287" i="1" s="1"/>
  <c r="AL3391" i="1"/>
  <c r="AK3391" i="1"/>
  <c r="AN3391" i="1" s="1"/>
  <c r="AK3406" i="1"/>
  <c r="AL3406" i="1"/>
  <c r="AK529" i="1"/>
  <c r="AK569" i="1"/>
  <c r="AN569" i="1" s="1"/>
  <c r="AK737" i="1"/>
  <c r="AK801" i="1"/>
  <c r="AK825" i="1"/>
  <c r="AK854" i="1"/>
  <c r="AK857" i="1"/>
  <c r="AN857" i="1" s="1"/>
  <c r="AK889" i="1"/>
  <c r="AK918" i="1"/>
  <c r="AK921" i="1"/>
  <c r="AK953" i="1"/>
  <c r="AK974" i="1"/>
  <c r="AK977" i="1"/>
  <c r="AK1033" i="1"/>
  <c r="AK1057" i="1"/>
  <c r="AN1057" i="1" s="1"/>
  <c r="AK1121" i="1"/>
  <c r="AK1161" i="1"/>
  <c r="AK1185" i="1"/>
  <c r="AK1241" i="1"/>
  <c r="AK1345" i="1"/>
  <c r="AK1401" i="1"/>
  <c r="AK1457" i="1"/>
  <c r="AK1529" i="1"/>
  <c r="AN1529" i="1" s="1"/>
  <c r="AK1577" i="1"/>
  <c r="AK1625" i="1"/>
  <c r="AK1685" i="1"/>
  <c r="AN1685" i="1" s="1"/>
  <c r="AL1743" i="1"/>
  <c r="AK1777" i="1"/>
  <c r="AK1795" i="1"/>
  <c r="AN1795" i="1" s="1"/>
  <c r="AK1867" i="1"/>
  <c r="AL2023" i="1"/>
  <c r="AL2079" i="1"/>
  <c r="AL2101" i="1"/>
  <c r="AL2109" i="1"/>
  <c r="AL2142" i="1"/>
  <c r="AK2155" i="1"/>
  <c r="AN2155" i="1" s="1"/>
  <c r="AK2234" i="1"/>
  <c r="AL2234" i="1"/>
  <c r="AL2310" i="1"/>
  <c r="AK2690" i="1"/>
  <c r="AL2690" i="1"/>
  <c r="AM2893" i="1"/>
  <c r="AK2893" i="1"/>
  <c r="AK2938" i="1"/>
  <c r="AL2938" i="1"/>
  <c r="AK3023" i="1"/>
  <c r="AN3023" i="1" s="1"/>
  <c r="AL3023" i="1"/>
  <c r="AL3369" i="1"/>
  <c r="AK3369" i="1"/>
  <c r="AK617" i="1"/>
  <c r="AK745" i="1"/>
  <c r="AK777" i="1"/>
  <c r="AK1009" i="1"/>
  <c r="AK1081" i="1"/>
  <c r="AK1145" i="1"/>
  <c r="AN1145" i="1" s="1"/>
  <c r="AK1249" i="1"/>
  <c r="AK1289" i="1"/>
  <c r="AK1353" i="1"/>
  <c r="AK1409" i="1"/>
  <c r="AK1505" i="1"/>
  <c r="AK1585" i="1"/>
  <c r="AN1654" i="1"/>
  <c r="AN1851" i="1"/>
  <c r="AN1875" i="1"/>
  <c r="AL1899" i="1"/>
  <c r="AL1947" i="1"/>
  <c r="AK2043" i="1"/>
  <c r="AN2043" i="1" s="1"/>
  <c r="AK2055" i="1"/>
  <c r="AN2055" i="1" s="1"/>
  <c r="AL2071" i="1"/>
  <c r="AL2085" i="1"/>
  <c r="AL2091" i="1"/>
  <c r="AL2099" i="1"/>
  <c r="AK2129" i="1"/>
  <c r="AL2311" i="1"/>
  <c r="AK2311" i="1"/>
  <c r="AN2311" i="1" s="1"/>
  <c r="AL2335" i="1"/>
  <c r="AK2335" i="1"/>
  <c r="AN2335" i="1" s="1"/>
  <c r="AK2545" i="1"/>
  <c r="AK2607" i="1"/>
  <c r="AN2607" i="1" s="1"/>
  <c r="AK2669" i="1"/>
  <c r="AL2679" i="1"/>
  <c r="AK2679" i="1"/>
  <c r="AN2679" i="1" s="1"/>
  <c r="AK2869" i="1"/>
  <c r="AK2879" i="1"/>
  <c r="AN2879" i="1" s="1"/>
  <c r="AK2985" i="1"/>
  <c r="AL3066" i="1"/>
  <c r="AL3143" i="1"/>
  <c r="AK3143" i="1"/>
  <c r="AN3143" i="1" s="1"/>
  <c r="AK3239" i="1"/>
  <c r="AK3258" i="1"/>
  <c r="BA34" i="1"/>
  <c r="BA38" i="1"/>
  <c r="BA42" i="1"/>
  <c r="BA46" i="1"/>
  <c r="BA58" i="1"/>
  <c r="BA62" i="1"/>
  <c r="BA153" i="1"/>
  <c r="AK3127" i="1"/>
  <c r="AN3127" i="1" s="1"/>
  <c r="AL3147" i="1"/>
  <c r="AL3174" i="1"/>
  <c r="AL3238" i="1"/>
  <c r="AK3322" i="1"/>
  <c r="BA76" i="1"/>
  <c r="BA84" i="1"/>
  <c r="BA88" i="1"/>
  <c r="BA948" i="1"/>
  <c r="BA952" i="1"/>
  <c r="BA1179" i="1"/>
  <c r="BA1237" i="1"/>
  <c r="BA3381" i="1"/>
  <c r="AK2202" i="1"/>
  <c r="AN2202" i="1" s="1"/>
  <c r="AK2230" i="1"/>
  <c r="AN2230" i="1" s="1"/>
  <c r="AK2243" i="1"/>
  <c r="AN2243" i="1" s="1"/>
  <c r="AK2249" i="1"/>
  <c r="AK2279" i="1"/>
  <c r="AN2279" i="1" s="1"/>
  <c r="AK2282" i="1"/>
  <c r="AK2286" i="1"/>
  <c r="AK2301" i="1"/>
  <c r="AK2314" i="1"/>
  <c r="AK2325" i="1"/>
  <c r="AK2498" i="1"/>
  <c r="AK2559" i="1"/>
  <c r="AN2559" i="1" s="1"/>
  <c r="AK2586" i="1"/>
  <c r="AK2595" i="1"/>
  <c r="AN2595" i="1" s="1"/>
  <c r="AK2622" i="1"/>
  <c r="AK2638" i="1"/>
  <c r="AN2638" i="1" s="1"/>
  <c r="AK2726" i="1"/>
  <c r="AK2761" i="1"/>
  <c r="AK2773" i="1"/>
  <c r="AK2785" i="1"/>
  <c r="AK2797" i="1"/>
  <c r="AN2797" i="1" s="1"/>
  <c r="AK2803" i="1"/>
  <c r="AK2847" i="1"/>
  <c r="AN2847" i="1" s="1"/>
  <c r="AK2951" i="1"/>
  <c r="AN2951" i="1" s="1"/>
  <c r="AK3042" i="1"/>
  <c r="AL3115" i="1"/>
  <c r="AK3158" i="1"/>
  <c r="AL3190" i="1"/>
  <c r="AL3206" i="1"/>
  <c r="AL3254" i="1"/>
  <c r="AK3326" i="1"/>
  <c r="AK3339" i="1"/>
  <c r="AN3339" i="1" s="1"/>
  <c r="AK3366" i="1"/>
  <c r="AK3378" i="1"/>
  <c r="AK3390" i="1"/>
  <c r="BA73" i="1"/>
  <c r="BA77" i="1"/>
  <c r="BA81" i="1"/>
  <c r="BA85" i="1"/>
  <c r="BA89" i="1"/>
  <c r="BA93" i="1"/>
  <c r="BA683" i="1"/>
  <c r="BA905" i="1"/>
  <c r="BA909" i="1"/>
  <c r="BA921" i="1"/>
  <c r="BA1444" i="1"/>
  <c r="BA2714" i="1"/>
  <c r="BU230" i="1"/>
  <c r="BN230" i="1"/>
  <c r="BW300" i="1"/>
  <c r="BN796" i="1"/>
  <c r="BU796" i="1"/>
  <c r="BU915" i="1"/>
  <c r="BW915" i="1" s="1"/>
  <c r="BN915" i="1"/>
  <c r="CQ1400" i="1"/>
  <c r="CJ1400" i="1"/>
  <c r="CQ1760" i="1"/>
  <c r="CJ1760" i="1"/>
  <c r="AK2290" i="1"/>
  <c r="AK2303" i="1"/>
  <c r="AN2303" i="1" s="1"/>
  <c r="AK2327" i="1"/>
  <c r="AN2327" i="1" s="1"/>
  <c r="BA11" i="1"/>
  <c r="BA55" i="1"/>
  <c r="BA59" i="1"/>
  <c r="BA63" i="1"/>
  <c r="BA98" i="1"/>
  <c r="BA182" i="1"/>
  <c r="BA1398" i="1"/>
  <c r="BA1429" i="1"/>
  <c r="BA3142" i="1"/>
  <c r="BU113" i="1"/>
  <c r="BN113" i="1"/>
  <c r="BU172" i="1"/>
  <c r="BW172" i="1" s="1"/>
  <c r="BN172" i="1"/>
  <c r="AK2255" i="1"/>
  <c r="AN2255" i="1" s="1"/>
  <c r="AK2358" i="1"/>
  <c r="AK2371" i="1"/>
  <c r="AN2371" i="1" s="1"/>
  <c r="AK2374" i="1"/>
  <c r="AK2418" i="1"/>
  <c r="AK2434" i="1"/>
  <c r="AK2450" i="1"/>
  <c r="AK2510" i="1"/>
  <c r="AK2763" i="1"/>
  <c r="AN2763" i="1" s="1"/>
  <c r="AK2775" i="1"/>
  <c r="AN2775" i="1" s="1"/>
  <c r="AK2787" i="1"/>
  <c r="AN2787" i="1" s="1"/>
  <c r="AK2799" i="1"/>
  <c r="AN2799" i="1" s="1"/>
  <c r="AK2835" i="1"/>
  <c r="AN2835" i="1" s="1"/>
  <c r="AK2883" i="1"/>
  <c r="AN2883" i="1" s="1"/>
  <c r="AK2990" i="1"/>
  <c r="AK2994" i="1"/>
  <c r="AK3054" i="1"/>
  <c r="BA75" i="1"/>
  <c r="BA79" i="1"/>
  <c r="BA83" i="1"/>
  <c r="BA87" i="1"/>
  <c r="BA91" i="1"/>
  <c r="BA95" i="1"/>
  <c r="BA225" i="1"/>
  <c r="BA1077" i="1"/>
  <c r="BA1576" i="1"/>
  <c r="BA2214" i="1"/>
  <c r="AN3021" i="1"/>
  <c r="AL3078" i="1"/>
  <c r="AL3179" i="1"/>
  <c r="AK3223" i="1"/>
  <c r="AN3223" i="1" s="1"/>
  <c r="AL3243" i="1"/>
  <c r="AL3270" i="1"/>
  <c r="AL3302" i="1"/>
  <c r="AL3350" i="1"/>
  <c r="BA246" i="1"/>
  <c r="BV86" i="1"/>
  <c r="BW86" i="1" s="1"/>
  <c r="BN86" i="1"/>
  <c r="AL2255" i="1"/>
  <c r="AK2266" i="1"/>
  <c r="AK2291" i="1"/>
  <c r="AN2291" i="1" s="1"/>
  <c r="AL2358" i="1"/>
  <c r="AL2371" i="1"/>
  <c r="AK2382" i="1"/>
  <c r="AK2395" i="1"/>
  <c r="AN2395" i="1" s="1"/>
  <c r="AL2434" i="1"/>
  <c r="AL2450" i="1"/>
  <c r="AK2478" i="1"/>
  <c r="AN2478" i="1" s="1"/>
  <c r="AK2493" i="1"/>
  <c r="AK2535" i="1"/>
  <c r="AN2535" i="1" s="1"/>
  <c r="AK2582" i="1"/>
  <c r="AK2623" i="1"/>
  <c r="AN2623" i="1" s="1"/>
  <c r="AK2627" i="1"/>
  <c r="AN2627" i="1" s="1"/>
  <c r="AK2643" i="1"/>
  <c r="AN2643" i="1" s="1"/>
  <c r="AK2646" i="1"/>
  <c r="AN2646" i="1" s="1"/>
  <c r="AK2666" i="1"/>
  <c r="AK2678" i="1"/>
  <c r="AK2702" i="1"/>
  <c r="AK2739" i="1"/>
  <c r="AN2739" i="1" s="1"/>
  <c r="AK2746" i="1"/>
  <c r="AL2763" i="1"/>
  <c r="AL2787" i="1"/>
  <c r="AL2799" i="1"/>
  <c r="AL2835" i="1"/>
  <c r="AK2859" i="1"/>
  <c r="AN2859" i="1" s="1"/>
  <c r="AK2866" i="1"/>
  <c r="AL2883" i="1"/>
  <c r="AK2905" i="1"/>
  <c r="AK2918" i="1"/>
  <c r="AK2975" i="1"/>
  <c r="AN2975" i="1" s="1"/>
  <c r="AK2982" i="1"/>
  <c r="AL2994" i="1"/>
  <c r="AK3009" i="1"/>
  <c r="AK3034" i="1"/>
  <c r="AK3082" i="1"/>
  <c r="AL3091" i="1"/>
  <c r="AK3159" i="1"/>
  <c r="AN3159" i="1" s="1"/>
  <c r="AL3211" i="1"/>
  <c r="AL3286" i="1"/>
  <c r="AK3299" i="1"/>
  <c r="AL3318" i="1"/>
  <c r="AK3379" i="1"/>
  <c r="AN3379" i="1" s="1"/>
  <c r="BA289" i="1"/>
  <c r="BA3377" i="1"/>
  <c r="BA1049" i="1"/>
  <c r="BA1189" i="1"/>
  <c r="BA1305" i="1"/>
  <c r="BA1366" i="1"/>
  <c r="BA1473" i="1"/>
  <c r="BA1645" i="1"/>
  <c r="BA1660" i="1"/>
  <c r="BA1739" i="1"/>
  <c r="BA2165" i="1"/>
  <c r="BA2177" i="1"/>
  <c r="BA2513" i="1"/>
  <c r="BA2803" i="1"/>
  <c r="BU116" i="1"/>
  <c r="BN116" i="1"/>
  <c r="BU124" i="1"/>
  <c r="BN124" i="1"/>
  <c r="BN194" i="1"/>
  <c r="BU252" i="1"/>
  <c r="BN252" i="1"/>
  <c r="BU315" i="1"/>
  <c r="BN315" i="1"/>
  <c r="BN370" i="1"/>
  <c r="BU370" i="1"/>
  <c r="BW370" i="1" s="1"/>
  <c r="BU378" i="1"/>
  <c r="BW378" i="1" s="1"/>
  <c r="BN378" i="1"/>
  <c r="BU2146" i="1"/>
  <c r="BN2146" i="1"/>
  <c r="BA391" i="1"/>
  <c r="BA395" i="1"/>
  <c r="BA399" i="1"/>
  <c r="BA403" i="1"/>
  <c r="BA407" i="1"/>
  <c r="BA426" i="1"/>
  <c r="BA430" i="1"/>
  <c r="BA438" i="1"/>
  <c r="BA445" i="1"/>
  <c r="BA465" i="1"/>
  <c r="BA469" i="1"/>
  <c r="BA473" i="1"/>
  <c r="BA477" i="1"/>
  <c r="BA481" i="1"/>
  <c r="BA485" i="1"/>
  <c r="BA524" i="1"/>
  <c r="BA528" i="1"/>
  <c r="BA532" i="1"/>
  <c r="BA536" i="1"/>
  <c r="BA540" i="1"/>
  <c r="BA544" i="1"/>
  <c r="BA563" i="1"/>
  <c r="BA567" i="1"/>
  <c r="BA571" i="1"/>
  <c r="BA575" i="1"/>
  <c r="BA594" i="1"/>
  <c r="BA598" i="1"/>
  <c r="BA602" i="1"/>
  <c r="BA606" i="1"/>
  <c r="BA614" i="1"/>
  <c r="BA625" i="1"/>
  <c r="BA657" i="1"/>
  <c r="BA661" i="1"/>
  <c r="BA665" i="1"/>
  <c r="BA681" i="1"/>
  <c r="BA716" i="1"/>
  <c r="BA724" i="1"/>
  <c r="BA728" i="1"/>
  <c r="BA732" i="1"/>
  <c r="BA736" i="1"/>
  <c r="BA740" i="1"/>
  <c r="BA748" i="1"/>
  <c r="BA752" i="1"/>
  <c r="BA756" i="1"/>
  <c r="BA791" i="1"/>
  <c r="BA795" i="1"/>
  <c r="BA799" i="1"/>
  <c r="BA803" i="1"/>
  <c r="BA807" i="1"/>
  <c r="BA815" i="1"/>
  <c r="BA819" i="1"/>
  <c r="BA823" i="1"/>
  <c r="BA858" i="1"/>
  <c r="BA873" i="1"/>
  <c r="BA877" i="1"/>
  <c r="BA881" i="1"/>
  <c r="BA885" i="1"/>
  <c r="BA893" i="1"/>
  <c r="BA897" i="1"/>
  <c r="BA901" i="1"/>
  <c r="BA928" i="1"/>
  <c r="BA932" i="1"/>
  <c r="BA936" i="1"/>
  <c r="BA940" i="1"/>
  <c r="BA944" i="1"/>
  <c r="BA959" i="1"/>
  <c r="BA967" i="1"/>
  <c r="BA975" i="1"/>
  <c r="BA979" i="1"/>
  <c r="BA983" i="1"/>
  <c r="BA987" i="1"/>
  <c r="BA1029" i="1"/>
  <c r="BA1037" i="1"/>
  <c r="BA1057" i="1"/>
  <c r="BA1065" i="1"/>
  <c r="BA1073" i="1"/>
  <c r="BA1084" i="1"/>
  <c r="BA1096" i="1"/>
  <c r="BA1100" i="1"/>
  <c r="BA1104" i="1"/>
  <c r="BA1112" i="1"/>
  <c r="BA1116" i="1"/>
  <c r="BA1143" i="1"/>
  <c r="BA1186" i="1"/>
  <c r="BA1190" i="1"/>
  <c r="BA1194" i="1"/>
  <c r="BA1198" i="1"/>
  <c r="BA1225" i="1"/>
  <c r="BA1233" i="1"/>
  <c r="BA1248" i="1"/>
  <c r="BA1252" i="1"/>
  <c r="BA1275" i="1"/>
  <c r="BA1282" i="1"/>
  <c r="BA1290" i="1"/>
  <c r="BA1294" i="1"/>
  <c r="BA1302" i="1"/>
  <c r="BA1306" i="1"/>
  <c r="BA1310" i="1"/>
  <c r="BA1314" i="1"/>
  <c r="BA1344" i="1"/>
  <c r="BA1355" i="1"/>
  <c r="BA1359" i="1"/>
  <c r="BA1367" i="1"/>
  <c r="BA1394" i="1"/>
  <c r="BA1405" i="1"/>
  <c r="BA1409" i="1"/>
  <c r="BA1413" i="1"/>
  <c r="BA1432" i="1"/>
  <c r="BA1436" i="1"/>
  <c r="BA1440" i="1"/>
  <c r="BA1447" i="1"/>
  <c r="BA1458" i="1"/>
  <c r="BA1462" i="1"/>
  <c r="BA1482" i="1"/>
  <c r="BA1486" i="1"/>
  <c r="BA1505" i="1"/>
  <c r="BA1509" i="1"/>
  <c r="BA1513" i="1"/>
  <c r="BA1517" i="1"/>
  <c r="BA1564" i="1"/>
  <c r="BA1579" i="1"/>
  <c r="BA1587" i="1"/>
  <c r="BA1594" i="1"/>
  <c r="BA1598" i="1"/>
  <c r="BA1602" i="1"/>
  <c r="BA1606" i="1"/>
  <c r="BA1610" i="1"/>
  <c r="BA1614" i="1"/>
  <c r="BA1622" i="1"/>
  <c r="BA1649" i="1"/>
  <c r="BA1653" i="1"/>
  <c r="BA1688" i="1"/>
  <c r="BA1846" i="1"/>
  <c r="BA1969" i="1"/>
  <c r="BA1984" i="1"/>
  <c r="BA2237" i="1"/>
  <c r="BA2256" i="1"/>
  <c r="BA2356" i="1"/>
  <c r="BA2478" i="1"/>
  <c r="BA2482" i="1"/>
  <c r="BA2486" i="1"/>
  <c r="BA2617" i="1"/>
  <c r="BA2725" i="1"/>
  <c r="BA2788" i="1"/>
  <c r="BA2792" i="1"/>
  <c r="BA2851" i="1"/>
  <c r="BA2910" i="1"/>
  <c r="BA2914" i="1"/>
  <c r="BA3153" i="1"/>
  <c r="BA3161" i="1"/>
  <c r="BA3306" i="1"/>
  <c r="BA3392" i="1"/>
  <c r="BA3396" i="1"/>
  <c r="BA3400" i="1"/>
  <c r="BU46" i="1"/>
  <c r="BN46" i="1"/>
  <c r="BN49" i="1"/>
  <c r="BW116" i="1"/>
  <c r="BU2322" i="1"/>
  <c r="BN2322" i="1"/>
  <c r="BA100" i="1"/>
  <c r="BA108" i="1"/>
  <c r="BA112" i="1"/>
  <c r="BA120" i="1"/>
  <c r="BA392" i="1"/>
  <c r="BA400" i="1"/>
  <c r="BA662" i="1"/>
  <c r="BA670" i="1"/>
  <c r="BA678" i="1"/>
  <c r="BA906" i="1"/>
  <c r="BA910" i="1"/>
  <c r="BA914" i="1"/>
  <c r="BA918" i="1"/>
  <c r="BA922" i="1"/>
  <c r="BA933" i="1"/>
  <c r="BA941" i="1"/>
  <c r="BA1008" i="1"/>
  <c r="BA1078" i="1"/>
  <c r="BA1093" i="1"/>
  <c r="BA1101" i="1"/>
  <c r="BA1109" i="1"/>
  <c r="BA1117" i="1"/>
  <c r="BA1245" i="1"/>
  <c r="BA1253" i="1"/>
  <c r="BA1414" i="1"/>
  <c r="BA1518" i="1"/>
  <c r="BA1592" i="1"/>
  <c r="BA2333" i="1"/>
  <c r="BA2337" i="1"/>
  <c r="BA2341" i="1"/>
  <c r="BA2349" i="1"/>
  <c r="BA2436" i="1"/>
  <c r="BA2707" i="1"/>
  <c r="BA2899" i="1"/>
  <c r="BA2981" i="1"/>
  <c r="BA3221" i="1"/>
  <c r="BA3366" i="1"/>
  <c r="BN75" i="1"/>
  <c r="BU75" i="1"/>
  <c r="BU106" i="1"/>
  <c r="BN106" i="1"/>
  <c r="BU169" i="1"/>
  <c r="BN169" i="1"/>
  <c r="BU227" i="1"/>
  <c r="BN227" i="1"/>
  <c r="BU594" i="1"/>
  <c r="BN594" i="1"/>
  <c r="BA109" i="1"/>
  <c r="BA113" i="1"/>
  <c r="BA117" i="1"/>
  <c r="BA121" i="1"/>
  <c r="BA125" i="1"/>
  <c r="BA129" i="1"/>
  <c r="BA133" i="1"/>
  <c r="BA137" i="1"/>
  <c r="BA141" i="1"/>
  <c r="BA145" i="1"/>
  <c r="BA149" i="1"/>
  <c r="BA188" i="1"/>
  <c r="BA192" i="1"/>
  <c r="BA196" i="1"/>
  <c r="BA200" i="1"/>
  <c r="BA212" i="1"/>
  <c r="BA216" i="1"/>
  <c r="BA263" i="1"/>
  <c r="BA267" i="1"/>
  <c r="BA271" i="1"/>
  <c r="BA275" i="1"/>
  <c r="BA279" i="1"/>
  <c r="BA314" i="1"/>
  <c r="BA318" i="1"/>
  <c r="BA322" i="1"/>
  <c r="BA326" i="1"/>
  <c r="BA338" i="1"/>
  <c r="BA342" i="1"/>
  <c r="BA385" i="1"/>
  <c r="BA389" i="1"/>
  <c r="BA393" i="1"/>
  <c r="BA397" i="1"/>
  <c r="BA401" i="1"/>
  <c r="BA405" i="1"/>
  <c r="BA428" i="1"/>
  <c r="BA467" i="1"/>
  <c r="BA471" i="1"/>
  <c r="BA475" i="1"/>
  <c r="BA479" i="1"/>
  <c r="BA483" i="1"/>
  <c r="BA522" i="1"/>
  <c r="BA526" i="1"/>
  <c r="BA530" i="1"/>
  <c r="BA534" i="1"/>
  <c r="BA542" i="1"/>
  <c r="BA565" i="1"/>
  <c r="BA569" i="1"/>
  <c r="BA573" i="1"/>
  <c r="BA596" i="1"/>
  <c r="BA600" i="1"/>
  <c r="BA604" i="1"/>
  <c r="BA608" i="1"/>
  <c r="BA612" i="1"/>
  <c r="BA616" i="1"/>
  <c r="BA659" i="1"/>
  <c r="BA663" i="1"/>
  <c r="BA667" i="1"/>
  <c r="BA671" i="1"/>
  <c r="BA675" i="1"/>
  <c r="BA679" i="1"/>
  <c r="BA722" i="1"/>
  <c r="BA730" i="1"/>
  <c r="BA742" i="1"/>
  <c r="BA746" i="1"/>
  <c r="BA750" i="1"/>
  <c r="BA754" i="1"/>
  <c r="BA793" i="1"/>
  <c r="BA797" i="1"/>
  <c r="BA801" i="1"/>
  <c r="BA805" i="1"/>
  <c r="BA809" i="1"/>
  <c r="BA813" i="1"/>
  <c r="BA817" i="1"/>
  <c r="BA821" i="1"/>
  <c r="BA860" i="1"/>
  <c r="BA871" i="1"/>
  <c r="BA879" i="1"/>
  <c r="BA887" i="1"/>
  <c r="BA891" i="1"/>
  <c r="BA895" i="1"/>
  <c r="BA899" i="1"/>
  <c r="BA930" i="1"/>
  <c r="BA934" i="1"/>
  <c r="BA938" i="1"/>
  <c r="BA942" i="1"/>
  <c r="BA961" i="1"/>
  <c r="BA969" i="1"/>
  <c r="BA977" i="1"/>
  <c r="BA985" i="1"/>
  <c r="BA1012" i="1"/>
  <c r="BA1016" i="1"/>
  <c r="BA1125" i="1"/>
  <c r="BA1418" i="1"/>
  <c r="BA1492" i="1"/>
  <c r="BA1647" i="1"/>
  <c r="BA1651" i="1"/>
  <c r="BA1655" i="1"/>
  <c r="BA1883" i="1"/>
  <c r="BA2821" i="1"/>
  <c r="BA2966" i="1"/>
  <c r="BA3206" i="1"/>
  <c r="BU220" i="1"/>
  <c r="BN220" i="1"/>
  <c r="BU270" i="1"/>
  <c r="BW270" i="1" s="1"/>
  <c r="BN270" i="1"/>
  <c r="BU460" i="1"/>
  <c r="BN460" i="1"/>
  <c r="BA1052" i="1"/>
  <c r="BA1079" i="1"/>
  <c r="BA1427" i="1"/>
  <c r="BA1500" i="1"/>
  <c r="BA1527" i="1"/>
  <c r="BA1535" i="1"/>
  <c r="BA1543" i="1"/>
  <c r="BA1551" i="1"/>
  <c r="BA1570" i="1"/>
  <c r="BA1574" i="1"/>
  <c r="BA1628" i="1"/>
  <c r="BA1636" i="1"/>
  <c r="BA1640" i="1"/>
  <c r="BA1644" i="1"/>
  <c r="BA2306" i="1"/>
  <c r="BA2540" i="1"/>
  <c r="BU17" i="1"/>
  <c r="BW17" i="1" s="1"/>
  <c r="BN17" i="1"/>
  <c r="BN72" i="1"/>
  <c r="BU146" i="1"/>
  <c r="BN146" i="1"/>
  <c r="BU259" i="1"/>
  <c r="BN259" i="1"/>
  <c r="BN262" i="1"/>
  <c r="BV2578" i="1"/>
  <c r="BN2578" i="1"/>
  <c r="BU2626" i="1"/>
  <c r="BN2626" i="1"/>
  <c r="BV3299" i="1"/>
  <c r="BN3299" i="1"/>
  <c r="BA102" i="1"/>
  <c r="BA106" i="1"/>
  <c r="BA110" i="1"/>
  <c r="BA122" i="1"/>
  <c r="BA126" i="1"/>
  <c r="BA130" i="1"/>
  <c r="BA134" i="1"/>
  <c r="BA146" i="1"/>
  <c r="BA150" i="1"/>
  <c r="BA161" i="1"/>
  <c r="BA193" i="1"/>
  <c r="BA197" i="1"/>
  <c r="BA201" i="1"/>
  <c r="BA205" i="1"/>
  <c r="BA209" i="1"/>
  <c r="BA213" i="1"/>
  <c r="BA256" i="1"/>
  <c r="BA260" i="1"/>
  <c r="BA276" i="1"/>
  <c r="BA280" i="1"/>
  <c r="BA323" i="1"/>
  <c r="BA327" i="1"/>
  <c r="BA331" i="1"/>
  <c r="BA335" i="1"/>
  <c r="BA339" i="1"/>
  <c r="BA343" i="1"/>
  <c r="BA378" i="1"/>
  <c r="BA382" i="1"/>
  <c r="BA386" i="1"/>
  <c r="BA390" i="1"/>
  <c r="BA402" i="1"/>
  <c r="BA406" i="1"/>
  <c r="BA413" i="1"/>
  <c r="BA433" i="1"/>
  <c r="BA437" i="1"/>
  <c r="BA460" i="1"/>
  <c r="BA464" i="1"/>
  <c r="BA468" i="1"/>
  <c r="BA472" i="1"/>
  <c r="BA484" i="1"/>
  <c r="BA488" i="1"/>
  <c r="BA531" i="1"/>
  <c r="BA535" i="1"/>
  <c r="BA539" i="1"/>
  <c r="BA543" i="1"/>
  <c r="BA562" i="1"/>
  <c r="BA566" i="1"/>
  <c r="BA574" i="1"/>
  <c r="BA601" i="1"/>
  <c r="BA605" i="1"/>
  <c r="BA609" i="1"/>
  <c r="BA613" i="1"/>
  <c r="BA652" i="1"/>
  <c r="BA656" i="1"/>
  <c r="BA664" i="1"/>
  <c r="BA668" i="1"/>
  <c r="BA672" i="1"/>
  <c r="BA723" i="1"/>
  <c r="BA727" i="1"/>
  <c r="BA731" i="1"/>
  <c r="BA735" i="1"/>
  <c r="BA739" i="1"/>
  <c r="BA743" i="1"/>
  <c r="BA747" i="1"/>
  <c r="BA755" i="1"/>
  <c r="BA794" i="1"/>
  <c r="BA798" i="1"/>
  <c r="BA802" i="1"/>
  <c r="BA806" i="1"/>
  <c r="BA810" i="1"/>
  <c r="BA814" i="1"/>
  <c r="BA822" i="1"/>
  <c r="BA872" i="1"/>
  <c r="BA876" i="1"/>
  <c r="BA880" i="1"/>
  <c r="BA888" i="1"/>
  <c r="BA896" i="1"/>
  <c r="BA900" i="1"/>
  <c r="BA927" i="1"/>
  <c r="BA931" i="1"/>
  <c r="BA935" i="1"/>
  <c r="BA939" i="1"/>
  <c r="BA954" i="1"/>
  <c r="BA958" i="1"/>
  <c r="BA962" i="1"/>
  <c r="BA966" i="1"/>
  <c r="BA970" i="1"/>
  <c r="BA974" i="1"/>
  <c r="BA978" i="1"/>
  <c r="BA982" i="1"/>
  <c r="BA986" i="1"/>
  <c r="BA997" i="1"/>
  <c r="BA1005" i="1"/>
  <c r="BA1157" i="1"/>
  <c r="BA1165" i="1"/>
  <c r="BA1169" i="1"/>
  <c r="BA1173" i="1"/>
  <c r="BA2406" i="1"/>
  <c r="BA3261" i="1"/>
  <c r="BA3269" i="1"/>
  <c r="BN9" i="1"/>
  <c r="BU198" i="1"/>
  <c r="BN198" i="1"/>
  <c r="BU322" i="1"/>
  <c r="BN322" i="1"/>
  <c r="BU417" i="1"/>
  <c r="BW417" i="1" s="1"/>
  <c r="BN417" i="1"/>
  <c r="BU441" i="1"/>
  <c r="BW441" i="1" s="1"/>
  <c r="BN441" i="1"/>
  <c r="BA1687" i="1"/>
  <c r="BA1889" i="1"/>
  <c r="BA2006" i="1"/>
  <c r="BA2101" i="1"/>
  <c r="BA2316" i="1"/>
  <c r="BA2473" i="1"/>
  <c r="BA2853" i="1"/>
  <c r="BA3115" i="1"/>
  <c r="BA3201" i="1"/>
  <c r="BN22" i="1"/>
  <c r="BN33" i="1"/>
  <c r="BN45" i="1"/>
  <c r="BU45" i="1"/>
  <c r="BN81" i="1"/>
  <c r="BN92" i="1"/>
  <c r="BN170" i="1"/>
  <c r="BN295" i="1"/>
  <c r="BU295" i="1"/>
  <c r="BW314" i="1"/>
  <c r="BN470" i="1"/>
  <c r="BN1807" i="1"/>
  <c r="BU1807" i="1"/>
  <c r="BW1807" i="1" s="1"/>
  <c r="BN1811" i="1"/>
  <c r="BU1811" i="1"/>
  <c r="BW1811" i="1" s="1"/>
  <c r="BU1922" i="1"/>
  <c r="BW1922" i="1" s="1"/>
  <c r="BN1922" i="1"/>
  <c r="BN2434" i="1"/>
  <c r="CQ2445" i="1"/>
  <c r="CJ2445" i="1"/>
  <c r="CQ3253" i="1"/>
  <c r="CJ3253" i="1"/>
  <c r="BA1668" i="1"/>
  <c r="BA1672" i="1"/>
  <c r="BA1676" i="1"/>
  <c r="BA1680" i="1"/>
  <c r="BA1727" i="1"/>
  <c r="BA1731" i="1"/>
  <c r="BA1750" i="1"/>
  <c r="BA1754" i="1"/>
  <c r="BA1762" i="1"/>
  <c r="BA1773" i="1"/>
  <c r="BA1785" i="1"/>
  <c r="BA1789" i="1"/>
  <c r="BA1793" i="1"/>
  <c r="BA1805" i="1"/>
  <c r="BA1809" i="1"/>
  <c r="BA1817" i="1"/>
  <c r="BA1821" i="1"/>
  <c r="BA1844" i="1"/>
  <c r="BA1863" i="1"/>
  <c r="BA1902" i="1"/>
  <c r="BA1937" i="1"/>
  <c r="BA1949" i="1"/>
  <c r="BA1953" i="1"/>
  <c r="BA1957" i="1"/>
  <c r="BA1961" i="1"/>
  <c r="BA1995" i="1"/>
  <c r="BA2002" i="1"/>
  <c r="BA2010" i="1"/>
  <c r="BA2014" i="1"/>
  <c r="BA2034" i="1"/>
  <c r="BA2068" i="1"/>
  <c r="BA2180" i="1"/>
  <c r="BA2184" i="1"/>
  <c r="BA2202" i="1"/>
  <c r="BA2206" i="1"/>
  <c r="BA2210" i="1"/>
  <c r="BA2271" i="1"/>
  <c r="BA2278" i="1"/>
  <c r="BA2282" i="1"/>
  <c r="BA2290" i="1"/>
  <c r="BA2294" i="1"/>
  <c r="BA2298" i="1"/>
  <c r="BA2424" i="1"/>
  <c r="BA2428" i="1"/>
  <c r="BA2443" i="1"/>
  <c r="BA2447" i="1"/>
  <c r="BA2451" i="1"/>
  <c r="BA2470" i="1"/>
  <c r="BA2474" i="1"/>
  <c r="BA2489" i="1"/>
  <c r="BA2505" i="1"/>
  <c r="BA2524" i="1"/>
  <c r="BA2555" i="1"/>
  <c r="BA2559" i="1"/>
  <c r="BA2563" i="1"/>
  <c r="BA2571" i="1"/>
  <c r="BA2575" i="1"/>
  <c r="BA2579" i="1"/>
  <c r="BA2598" i="1"/>
  <c r="BA2602" i="1"/>
  <c r="BA2635" i="1"/>
  <c r="BA2639" i="1"/>
  <c r="BA2643" i="1"/>
  <c r="BA2662" i="1"/>
  <c r="BA2673" i="1"/>
  <c r="BA2688" i="1"/>
  <c r="BA2699" i="1"/>
  <c r="BA2721" i="1"/>
  <c r="BA2747" i="1"/>
  <c r="BA2769" i="1"/>
  <c r="BA2784" i="1"/>
  <c r="BA2795" i="1"/>
  <c r="BA2817" i="1"/>
  <c r="BA2843" i="1"/>
  <c r="BA2865" i="1"/>
  <c r="BA2880" i="1"/>
  <c r="BA2891" i="1"/>
  <c r="BA2906" i="1"/>
  <c r="BA2928" i="1"/>
  <c r="BA2932" i="1"/>
  <c r="BA2936" i="1"/>
  <c r="BA3006" i="1"/>
  <c r="BA3010" i="1"/>
  <c r="BA3025" i="1"/>
  <c r="BA3040" i="1"/>
  <c r="BA3044" i="1"/>
  <c r="BA3048" i="1"/>
  <c r="BA3070" i="1"/>
  <c r="BA3074" i="1"/>
  <c r="BA3089" i="1"/>
  <c r="BA3104" i="1"/>
  <c r="BA3108" i="1"/>
  <c r="BA3112" i="1"/>
  <c r="BA3130" i="1"/>
  <c r="BA3179" i="1"/>
  <c r="BA3194" i="1"/>
  <c r="BA3224" i="1"/>
  <c r="BA3246" i="1"/>
  <c r="BA3294" i="1"/>
  <c r="BA3313" i="1"/>
  <c r="BA3339" i="1"/>
  <c r="BA3354" i="1"/>
  <c r="BA3403" i="1"/>
  <c r="BW23" i="1"/>
  <c r="BN26" i="1"/>
  <c r="BN38" i="1"/>
  <c r="BN74" i="1"/>
  <c r="BW82" i="1"/>
  <c r="BN101" i="1"/>
  <c r="BN105" i="1"/>
  <c r="BN112" i="1"/>
  <c r="BN119" i="1"/>
  <c r="BW130" i="1"/>
  <c r="BN149" i="1"/>
  <c r="BN156" i="1"/>
  <c r="BN168" i="1"/>
  <c r="BN171" i="1"/>
  <c r="BW190" i="1"/>
  <c r="BW194" i="1"/>
  <c r="BN236" i="1"/>
  <c r="BN258" i="1"/>
  <c r="BN280" i="1"/>
  <c r="BW284" i="1"/>
  <c r="BN306" i="1"/>
  <c r="BN412" i="1"/>
  <c r="BU412" i="1"/>
  <c r="BU420" i="1"/>
  <c r="BN420" i="1"/>
  <c r="BU819" i="1"/>
  <c r="BN819" i="1"/>
  <c r="BV1051" i="1"/>
  <c r="BN1051" i="1"/>
  <c r="BU1083" i="1"/>
  <c r="BW1083" i="1" s="1"/>
  <c r="BN1083" i="1"/>
  <c r="BU1298" i="1"/>
  <c r="BW1298" i="1" s="1"/>
  <c r="BN1298" i="1"/>
  <c r="BN1871" i="1"/>
  <c r="BU1871" i="1"/>
  <c r="BW1871" i="1" s="1"/>
  <c r="BN1890" i="1"/>
  <c r="CX2165" i="1"/>
  <c r="CR1640" i="1"/>
  <c r="CJ1640" i="1"/>
  <c r="BA1822" i="1"/>
  <c r="BA1826" i="1"/>
  <c r="BA1891" i="1"/>
  <c r="BA1899" i="1"/>
  <c r="BA2069" i="1"/>
  <c r="BA2088" i="1"/>
  <c r="BA2099" i="1"/>
  <c r="BA2203" i="1"/>
  <c r="BA2241" i="1"/>
  <c r="BA2421" i="1"/>
  <c r="BA2425" i="1"/>
  <c r="BA2429" i="1"/>
  <c r="BA2522" i="1"/>
  <c r="BA2525" i="1"/>
  <c r="BA2678" i="1"/>
  <c r="BA2774" i="1"/>
  <c r="BA2870" i="1"/>
  <c r="BA2877" i="1"/>
  <c r="BA2918" i="1"/>
  <c r="BA3011" i="1"/>
  <c r="BA3030" i="1"/>
  <c r="BA3045" i="1"/>
  <c r="BA3075" i="1"/>
  <c r="BA3094" i="1"/>
  <c r="BA3109" i="1"/>
  <c r="BA3251" i="1"/>
  <c r="BA3299" i="1"/>
  <c r="BW124" i="1"/>
  <c r="BN238" i="1"/>
  <c r="BU238" i="1"/>
  <c r="BN512" i="1"/>
  <c r="BU512" i="1"/>
  <c r="BW512" i="1" s="1"/>
  <c r="BN583" i="1"/>
  <c r="BU583" i="1"/>
  <c r="BW583" i="1" s="1"/>
  <c r="BU2362" i="1"/>
  <c r="BW2362" i="1" s="1"/>
  <c r="BN2362" i="1"/>
  <c r="CU629" i="1"/>
  <c r="CR784" i="1"/>
  <c r="CJ784" i="1"/>
  <c r="CR1360" i="1"/>
  <c r="CJ1360" i="1"/>
  <c r="BA1666" i="1"/>
  <c r="BA1670" i="1"/>
  <c r="BA1729" i="1"/>
  <c r="BA1733" i="1"/>
  <c r="BA1748" i="1"/>
  <c r="BA1756" i="1"/>
  <c r="BA1760" i="1"/>
  <c r="BA1764" i="1"/>
  <c r="BA1768" i="1"/>
  <c r="BA1787" i="1"/>
  <c r="BA1791" i="1"/>
  <c r="BA1811" i="1"/>
  <c r="BA1815" i="1"/>
  <c r="BA1834" i="1"/>
  <c r="BA1838" i="1"/>
  <c r="BA1842" i="1"/>
  <c r="BA1865" i="1"/>
  <c r="BA1869" i="1"/>
  <c r="BA1873" i="1"/>
  <c r="BA1888" i="1"/>
  <c r="BA1900" i="1"/>
  <c r="BA1904" i="1"/>
  <c r="BA1908" i="1"/>
  <c r="BA1912" i="1"/>
  <c r="BA1943" i="1"/>
  <c r="BA1951" i="1"/>
  <c r="BA1963" i="1"/>
  <c r="BA1970" i="1"/>
  <c r="BA1974" i="1"/>
  <c r="BA2012" i="1"/>
  <c r="BA2016" i="1"/>
  <c r="BA2020" i="1"/>
  <c r="BA2028" i="1"/>
  <c r="BA2032" i="1"/>
  <c r="BA2323" i="1"/>
  <c r="BA2507" i="1"/>
  <c r="BA2569" i="1"/>
  <c r="BA2633" i="1"/>
  <c r="BA2686" i="1"/>
  <c r="BA2837" i="1"/>
  <c r="BA2930" i="1"/>
  <c r="BA2986" i="1"/>
  <c r="BA3233" i="1"/>
  <c r="BA3304" i="1"/>
  <c r="BA3322" i="1"/>
  <c r="BW290" i="1"/>
  <c r="BW305" i="1"/>
  <c r="BU770" i="1"/>
  <c r="BW770" i="1" s="1"/>
  <c r="BN770" i="1"/>
  <c r="BU1730" i="1"/>
  <c r="BW1730" i="1" s="1"/>
  <c r="BN1730" i="1"/>
  <c r="BW1478" i="1"/>
  <c r="CR168" i="1"/>
  <c r="CJ168" i="1"/>
  <c r="CQ232" i="1"/>
  <c r="CS232" i="1" s="1"/>
  <c r="CJ232" i="1"/>
  <c r="CR466" i="1"/>
  <c r="CJ466" i="1"/>
  <c r="CQ618" i="1"/>
  <c r="CJ618" i="1"/>
  <c r="BA2250" i="1"/>
  <c r="BA2254" i="1"/>
  <c r="BA2258" i="1"/>
  <c r="BA2262" i="1"/>
  <c r="BA2266" i="1"/>
  <c r="BN7" i="1"/>
  <c r="BN10" i="1"/>
  <c r="BN66" i="1"/>
  <c r="BN73" i="1"/>
  <c r="BN110" i="1"/>
  <c r="BN166" i="1"/>
  <c r="BN188" i="1"/>
  <c r="BN195" i="1"/>
  <c r="BN210" i="1"/>
  <c r="BU210" i="1"/>
  <c r="BW210" i="1" s="1"/>
  <c r="BN217" i="1"/>
  <c r="BN267" i="1"/>
  <c r="BN274" i="1"/>
  <c r="BW309" i="1"/>
  <c r="BN1686" i="1"/>
  <c r="BV1686" i="1"/>
  <c r="BU2835" i="1"/>
  <c r="BW2835" i="1" s="1"/>
  <c r="BN2835" i="1"/>
  <c r="BA1730" i="1"/>
  <c r="BA1769" i="1"/>
  <c r="BA1920" i="1"/>
  <c r="BA2005" i="1"/>
  <c r="BA2009" i="1"/>
  <c r="BA2017" i="1"/>
  <c r="BA3334" i="1"/>
  <c r="BN70" i="1"/>
  <c r="BN122" i="1"/>
  <c r="BN129" i="1"/>
  <c r="BW258" i="1"/>
  <c r="CU294" i="1"/>
  <c r="BU364" i="1"/>
  <c r="BN364" i="1"/>
  <c r="BU826" i="1"/>
  <c r="BN826" i="1"/>
  <c r="BN1628" i="1"/>
  <c r="BU1628" i="1"/>
  <c r="BW1628" i="1" s="1"/>
  <c r="CU2212" i="1"/>
  <c r="BU2454" i="1"/>
  <c r="BN2454" i="1"/>
  <c r="BN2796" i="1"/>
  <c r="BU2796" i="1"/>
  <c r="BW2796" i="1" s="1"/>
  <c r="BN2811" i="1"/>
  <c r="BN321" i="1"/>
  <c r="BN324" i="1"/>
  <c r="BW355" i="1"/>
  <c r="BW386" i="1"/>
  <c r="BN405" i="1"/>
  <c r="BN409" i="1"/>
  <c r="BN423" i="1"/>
  <c r="BN430" i="1"/>
  <c r="BW434" i="1"/>
  <c r="BN444" i="1"/>
  <c r="BW470" i="1"/>
  <c r="BN501" i="1"/>
  <c r="BN505" i="1"/>
  <c r="BN551" i="1"/>
  <c r="BN570" i="1"/>
  <c r="BN614" i="1"/>
  <c r="BN618" i="1"/>
  <c r="BW626" i="1"/>
  <c r="BW644" i="1"/>
  <c r="BW652" i="1"/>
  <c r="BN706" i="1"/>
  <c r="BW738" i="1"/>
  <c r="BW780" i="1"/>
  <c r="BW792" i="1"/>
  <c r="BN807" i="1"/>
  <c r="BW811" i="1"/>
  <c r="BW841" i="1"/>
  <c r="BW884" i="1"/>
  <c r="BN896" i="1"/>
  <c r="BN922" i="1"/>
  <c r="BW926" i="1"/>
  <c r="BW938" i="1"/>
  <c r="BW945" i="1"/>
  <c r="BN999" i="1"/>
  <c r="BN1074" i="1"/>
  <c r="BW1090" i="1"/>
  <c r="CU1113" i="1"/>
  <c r="BN1203" i="1"/>
  <c r="BN1218" i="1"/>
  <c r="BW1282" i="1"/>
  <c r="BW1290" i="1"/>
  <c r="BN1305" i="1"/>
  <c r="BU1305" i="1"/>
  <c r="BW1305" i="1" s="1"/>
  <c r="BN1364" i="1"/>
  <c r="BU1364" i="1"/>
  <c r="BW1364" i="1" s="1"/>
  <c r="BN1368" i="1"/>
  <c r="BN1467" i="1"/>
  <c r="BN1506" i="1"/>
  <c r="BN1546" i="1"/>
  <c r="BN1553" i="1"/>
  <c r="BW1557" i="1"/>
  <c r="BN1561" i="1"/>
  <c r="BW1604" i="1"/>
  <c r="BW1612" i="1"/>
  <c r="BW1651" i="1"/>
  <c r="BN1658" i="1"/>
  <c r="BW1682" i="1"/>
  <c r="BW1698" i="1"/>
  <c r="BN1701" i="1"/>
  <c r="BN1788" i="1"/>
  <c r="BN1792" i="1"/>
  <c r="BW1835" i="1"/>
  <c r="BW1843" i="1"/>
  <c r="BN1858" i="1"/>
  <c r="BW1906" i="1"/>
  <c r="BW1914" i="1"/>
  <c r="BW1925" i="1"/>
  <c r="BW1933" i="1"/>
  <c r="BW1949" i="1"/>
  <c r="BN2050" i="1"/>
  <c r="BW2098" i="1"/>
  <c r="BW2106" i="1"/>
  <c r="BW2114" i="1"/>
  <c r="BN2117" i="1"/>
  <c r="BN2298" i="1"/>
  <c r="BW2338" i="1"/>
  <c r="BN2406" i="1"/>
  <c r="BW2422" i="1"/>
  <c r="BW2430" i="1"/>
  <c r="BW2582" i="1"/>
  <c r="BW2618" i="1"/>
  <c r="BW2657" i="1"/>
  <c r="BW2665" i="1"/>
  <c r="BN2675" i="1"/>
  <c r="BN2682" i="1"/>
  <c r="BW2690" i="1"/>
  <c r="BW2698" i="1"/>
  <c r="BW2714" i="1"/>
  <c r="BW2737" i="1"/>
  <c r="BN2756" i="1"/>
  <c r="BN2818" i="1"/>
  <c r="BW2842" i="1"/>
  <c r="BW2845" i="1"/>
  <c r="BV3171" i="1"/>
  <c r="BN3171" i="1"/>
  <c r="BN3326" i="1"/>
  <c r="BV3326" i="1"/>
  <c r="BW3326" i="1" s="1"/>
  <c r="BU3370" i="1"/>
  <c r="BN3370" i="1"/>
  <c r="BU498" i="1"/>
  <c r="BW498" i="1" s="1"/>
  <c r="BU992" i="1"/>
  <c r="BW992" i="1" s="1"/>
  <c r="CR1240" i="1"/>
  <c r="CJ1240" i="1"/>
  <c r="CQ1530" i="1"/>
  <c r="CS1530" i="1" s="1"/>
  <c r="CJ1530" i="1"/>
  <c r="CQ2144" i="1"/>
  <c r="CJ2144" i="1"/>
  <c r="BN386" i="1"/>
  <c r="BN398" i="1"/>
  <c r="BU398" i="1"/>
  <c r="BW420" i="1"/>
  <c r="BN434" i="1"/>
  <c r="BW460" i="1"/>
  <c r="BN474" i="1"/>
  <c r="CU482" i="1"/>
  <c r="BN524" i="1"/>
  <c r="BN540" i="1"/>
  <c r="BU540" i="1"/>
  <c r="BW540" i="1" s="1"/>
  <c r="BN626" i="1"/>
  <c r="BN738" i="1"/>
  <c r="BN811" i="1"/>
  <c r="BN822" i="1"/>
  <c r="BN842" i="1"/>
  <c r="BU842" i="1"/>
  <c r="BW842" i="1" s="1"/>
  <c r="BN1003" i="1"/>
  <c r="BN1010" i="1"/>
  <c r="BN1698" i="1"/>
  <c r="BN1765" i="1"/>
  <c r="BN1914" i="1"/>
  <c r="BN1957" i="1"/>
  <c r="BN2114" i="1"/>
  <c r="BN2205" i="1"/>
  <c r="BN2338" i="1"/>
  <c r="BW2350" i="1"/>
  <c r="BN2369" i="1"/>
  <c r="BN2438" i="1"/>
  <c r="BW2454" i="1"/>
  <c r="BN2618" i="1"/>
  <c r="BW2622" i="1"/>
  <c r="BW2718" i="1"/>
  <c r="BN2842" i="1"/>
  <c r="BU2946" i="1"/>
  <c r="BW2946" i="1" s="1"/>
  <c r="BN2946" i="1"/>
  <c r="BU3129" i="1"/>
  <c r="BW3129" i="1" s="1"/>
  <c r="BN3129" i="1"/>
  <c r="BU614" i="1"/>
  <c r="BW614" i="1" s="1"/>
  <c r="BV1750" i="1"/>
  <c r="CR610" i="1"/>
  <c r="CJ610" i="1"/>
  <c r="CQ650" i="1"/>
  <c r="CJ650" i="1"/>
  <c r="CR1018" i="1"/>
  <c r="CS1018" i="1" s="1"/>
  <c r="CJ1018" i="1"/>
  <c r="CJ1368" i="1"/>
  <c r="CR1586" i="1"/>
  <c r="CJ1586" i="1"/>
  <c r="CR1736" i="1"/>
  <c r="CJ1736" i="1"/>
  <c r="CQ1792" i="1"/>
  <c r="CJ1792" i="1"/>
  <c r="CQ2973" i="1"/>
  <c r="CJ2973" i="1"/>
  <c r="BN326" i="1"/>
  <c r="CU490" i="1"/>
  <c r="CU498" i="1"/>
  <c r="BN924" i="1"/>
  <c r="BU924" i="1"/>
  <c r="BW924" i="1" s="1"/>
  <c r="BW958" i="1"/>
  <c r="BW962" i="1"/>
  <c r="BN1283" i="1"/>
  <c r="BW1334" i="1"/>
  <c r="BN1441" i="1"/>
  <c r="BW1445" i="1"/>
  <c r="BW1453" i="1"/>
  <c r="BN1508" i="1"/>
  <c r="BU1508" i="1"/>
  <c r="BW1508" i="1" s="1"/>
  <c r="CU1687" i="1"/>
  <c r="CU1695" i="1"/>
  <c r="BW1778" i="1"/>
  <c r="BW1797" i="1"/>
  <c r="BW2470" i="1"/>
  <c r="BW2843" i="1"/>
  <c r="BN2898" i="1"/>
  <c r="BW2934" i="1"/>
  <c r="BW2942" i="1"/>
  <c r="BU1159" i="1"/>
  <c r="BW1159" i="1" s="1"/>
  <c r="CU360" i="1"/>
  <c r="CR368" i="1"/>
  <c r="CJ368" i="1"/>
  <c r="CU948" i="1"/>
  <c r="CR976" i="1"/>
  <c r="CJ976" i="1"/>
  <c r="CR1178" i="1"/>
  <c r="CU1178" i="1" s="1"/>
  <c r="CX1178" i="1" s="1"/>
  <c r="CJ1178" i="1"/>
  <c r="CR1559" i="1"/>
  <c r="CJ1559" i="1"/>
  <c r="CR2034" i="1"/>
  <c r="CJ2034" i="1"/>
  <c r="CQ2090" i="1"/>
  <c r="CS2090" i="1" s="1"/>
  <c r="CJ2090" i="1"/>
  <c r="BN410" i="1"/>
  <c r="BN457" i="1"/>
  <c r="BN468" i="1"/>
  <c r="BN506" i="1"/>
  <c r="BN569" i="1"/>
  <c r="BU569" i="1"/>
  <c r="BW569" i="1" s="1"/>
  <c r="BN608" i="1"/>
  <c r="BN654" i="1"/>
  <c r="BN778" i="1"/>
  <c r="BN782" i="1"/>
  <c r="BU782" i="1"/>
  <c r="BW827" i="1"/>
  <c r="BN870" i="1"/>
  <c r="BN921" i="1"/>
  <c r="BN939" i="1"/>
  <c r="BN946" i="1"/>
  <c r="BW1088" i="1"/>
  <c r="BN1091" i="1"/>
  <c r="BN1130" i="1"/>
  <c r="CU1240" i="1"/>
  <c r="BN1291" i="1"/>
  <c r="BN1319" i="1"/>
  <c r="BN1330" i="1"/>
  <c r="BN1390" i="1"/>
  <c r="BU1390" i="1"/>
  <c r="BW1390" i="1" s="1"/>
  <c r="BN1394" i="1"/>
  <c r="BU1394" i="1"/>
  <c r="BW1394" i="1" s="1"/>
  <c r="BN1547" i="1"/>
  <c r="BW1579" i="1"/>
  <c r="BN1668" i="1"/>
  <c r="BN1747" i="1"/>
  <c r="BU1747" i="1"/>
  <c r="BW1747" i="1" s="1"/>
  <c r="BN1954" i="1"/>
  <c r="BN2178" i="1"/>
  <c r="BN2470" i="1"/>
  <c r="BW2616" i="1"/>
  <c r="BN2715" i="1"/>
  <c r="BW2750" i="1"/>
  <c r="BV3058" i="1"/>
  <c r="BN3058" i="1"/>
  <c r="BU3106" i="1"/>
  <c r="BW3106" i="1" s="1"/>
  <c r="BN3106" i="1"/>
  <c r="BV1957" i="1"/>
  <c r="CJ7" i="1"/>
  <c r="CQ16" i="1"/>
  <c r="CJ16" i="1"/>
  <c r="CR114" i="1"/>
  <c r="CJ114" i="1"/>
  <c r="CQ162" i="1"/>
  <c r="CJ162" i="1"/>
  <c r="CQ746" i="1"/>
  <c r="CJ746" i="1"/>
  <c r="CQ1488" i="1"/>
  <c r="CS1488" i="1" s="1"/>
  <c r="CJ1488" i="1"/>
  <c r="CR1864" i="1"/>
  <c r="CJ1864" i="1"/>
  <c r="CQ1920" i="1"/>
  <c r="CJ1920" i="1"/>
  <c r="CQ2357" i="1"/>
  <c r="CJ2357" i="1"/>
  <c r="BN330" i="1"/>
  <c r="BN428" i="1"/>
  <c r="BN454" i="1"/>
  <c r="BN469" i="1"/>
  <c r="BU469" i="1"/>
  <c r="BN642" i="1"/>
  <c r="BN724" i="1"/>
  <c r="BN768" i="1"/>
  <c r="BN867" i="1"/>
  <c r="BV867" i="1"/>
  <c r="BW902" i="1"/>
  <c r="BN1019" i="1"/>
  <c r="BW1031" i="1"/>
  <c r="BN1123" i="1"/>
  <c r="BW1139" i="1"/>
  <c r="BN1162" i="1"/>
  <c r="BN1346" i="1"/>
  <c r="BW1509" i="1"/>
  <c r="BN1555" i="1"/>
  <c r="BN1602" i="1"/>
  <c r="BN1786" i="1"/>
  <c r="CU1794" i="1"/>
  <c r="CX1794" i="1" s="1"/>
  <c r="BN1916" i="1"/>
  <c r="BW1971" i="1"/>
  <c r="BN1986" i="1"/>
  <c r="BN2210" i="1"/>
  <c r="BN2674" i="1"/>
  <c r="BN2681" i="1"/>
  <c r="BN2731" i="1"/>
  <c r="BN2754" i="1"/>
  <c r="CJ130" i="1"/>
  <c r="CT516" i="1"/>
  <c r="CQ576" i="1"/>
  <c r="CJ576" i="1"/>
  <c r="CR722" i="1"/>
  <c r="CJ722" i="1"/>
  <c r="CU1532" i="1"/>
  <c r="CU1536" i="1"/>
  <c r="CR1552" i="1"/>
  <c r="CJ1552" i="1"/>
  <c r="CR2170" i="1"/>
  <c r="CS2170" i="1" s="1"/>
  <c r="CJ2170" i="1"/>
  <c r="CQ3117" i="1"/>
  <c r="CJ3117" i="1"/>
  <c r="BW321" i="1"/>
  <c r="BW331" i="1"/>
  <c r="BW339" i="1"/>
  <c r="BN346" i="1"/>
  <c r="BN418" i="1"/>
  <c r="BN425" i="1"/>
  <c r="BN429" i="1"/>
  <c r="BN433" i="1"/>
  <c r="BW466" i="1"/>
  <c r="BN473" i="1"/>
  <c r="BN519" i="1"/>
  <c r="BW546" i="1"/>
  <c r="BN558" i="1"/>
  <c r="BN562" i="1"/>
  <c r="BW570" i="1"/>
  <c r="BN597" i="1"/>
  <c r="BU597" i="1"/>
  <c r="BW597" i="1" s="1"/>
  <c r="BW601" i="1"/>
  <c r="BN621" i="1"/>
  <c r="BN625" i="1"/>
  <c r="BW632" i="1"/>
  <c r="BN635" i="1"/>
  <c r="BN674" i="1"/>
  <c r="BW698" i="1"/>
  <c r="BW706" i="1"/>
  <c r="BN794" i="1"/>
  <c r="BW810" i="1"/>
  <c r="BN828" i="1"/>
  <c r="BN832" i="1"/>
  <c r="BN852" i="1"/>
  <c r="BN856" i="1"/>
  <c r="BU856" i="1"/>
  <c r="BW856" i="1" s="1"/>
  <c r="BN902" i="1"/>
  <c r="BW922" i="1"/>
  <c r="BN986" i="1"/>
  <c r="BW1002" i="1"/>
  <c r="BW1024" i="1"/>
  <c r="BN1027" i="1"/>
  <c r="BW1051" i="1"/>
  <c r="BW1066" i="1"/>
  <c r="BW1171" i="1"/>
  <c r="BW1203" i="1"/>
  <c r="BN1312" i="1"/>
  <c r="BN1383" i="1"/>
  <c r="BN1402" i="1"/>
  <c r="BN1482" i="1"/>
  <c r="BW1490" i="1"/>
  <c r="BW1506" i="1"/>
  <c r="BW1533" i="1"/>
  <c r="BW1572" i="1"/>
  <c r="BW1576" i="1"/>
  <c r="BN1579" i="1"/>
  <c r="BN1626" i="1"/>
  <c r="BW1658" i="1"/>
  <c r="BN1794" i="1"/>
  <c r="BW1842" i="1"/>
  <c r="BW1850" i="1"/>
  <c r="BW1995" i="1"/>
  <c r="BW2003" i="1"/>
  <c r="BN2018" i="1"/>
  <c r="BW2050" i="1"/>
  <c r="BW2219" i="1"/>
  <c r="BW2227" i="1"/>
  <c r="BN2242" i="1"/>
  <c r="BW2298" i="1"/>
  <c r="BN2374" i="1"/>
  <c r="BN2522" i="1"/>
  <c r="BW2578" i="1"/>
  <c r="BW2617" i="1"/>
  <c r="BN2667" i="1"/>
  <c r="BW2675" i="1"/>
  <c r="BW2697" i="1"/>
  <c r="BW2705" i="1"/>
  <c r="BN2736" i="1"/>
  <c r="BN2747" i="1"/>
  <c r="BW2755" i="1"/>
  <c r="BW2763" i="1"/>
  <c r="BN2774" i="1"/>
  <c r="BW2806" i="1"/>
  <c r="BW2818" i="1"/>
  <c r="BU3234" i="1"/>
  <c r="BW3234" i="1" s="1"/>
  <c r="BN3234" i="1"/>
  <c r="CR80" i="1"/>
  <c r="CJ80" i="1"/>
  <c r="CJ111" i="1"/>
  <c r="CQ338" i="1"/>
  <c r="CJ338" i="1"/>
  <c r="CR512" i="1"/>
  <c r="CJ512" i="1"/>
  <c r="CR826" i="1"/>
  <c r="CJ826" i="1"/>
  <c r="CQ914" i="1"/>
  <c r="CJ914" i="1"/>
  <c r="CQ1176" i="1"/>
  <c r="CJ1176" i="1"/>
  <c r="CR1402" i="1"/>
  <c r="CS1402" i="1" s="1"/>
  <c r="CJ1402" i="1"/>
  <c r="BW2858" i="1"/>
  <c r="BW2866" i="1"/>
  <c r="BW2874" i="1"/>
  <c r="BW2882" i="1"/>
  <c r="BN2886" i="1"/>
  <c r="BW2890" i="1"/>
  <c r="BW2898" i="1"/>
  <c r="BW2909" i="1"/>
  <c r="BW2941" i="1"/>
  <c r="BN3016" i="1"/>
  <c r="CU3019" i="1"/>
  <c r="BW3082" i="1"/>
  <c r="BW3090" i="1"/>
  <c r="BW3113" i="1"/>
  <c r="BW3121" i="1"/>
  <c r="BN3147" i="1"/>
  <c r="BW3171" i="1"/>
  <c r="BW3218" i="1"/>
  <c r="BW3226" i="1"/>
  <c r="BW3315" i="1"/>
  <c r="BW3323" i="1"/>
  <c r="BW3354" i="1"/>
  <c r="BU2886" i="1"/>
  <c r="CS192" i="1"/>
  <c r="CS1168" i="1"/>
  <c r="CJ1206" i="1"/>
  <c r="CJ1318" i="1"/>
  <c r="CS2178" i="1"/>
  <c r="CS2251" i="1"/>
  <c r="CJ2293" i="1"/>
  <c r="CS2395" i="1"/>
  <c r="CJ2509" i="1"/>
  <c r="CS2635" i="1"/>
  <c r="CS2659" i="1"/>
  <c r="CJ2685" i="1"/>
  <c r="CS2755" i="1"/>
  <c r="CJ2765" i="1"/>
  <c r="CS3019" i="1"/>
  <c r="CJ3061" i="1"/>
  <c r="CJ3181" i="1"/>
  <c r="CJ3275" i="1"/>
  <c r="BN3090" i="1"/>
  <c r="BN3331" i="1"/>
  <c r="CJ50" i="1"/>
  <c r="CJ104" i="1"/>
  <c r="CJ146" i="1"/>
  <c r="CJ498" i="1"/>
  <c r="CJ544" i="1"/>
  <c r="CJ642" i="1"/>
  <c r="CJ712" i="1"/>
  <c r="CS746" i="1"/>
  <c r="CJ816" i="1"/>
  <c r="CJ858" i="1"/>
  <c r="CJ1090" i="1"/>
  <c r="CJ1168" i="1"/>
  <c r="CJ1264" i="1"/>
  <c r="CJ1392" i="1"/>
  <c r="CJ1464" i="1"/>
  <c r="CJ1672" i="1"/>
  <c r="CS1688" i="1"/>
  <c r="CJ1706" i="1"/>
  <c r="CJ1768" i="1"/>
  <c r="CJ1896" i="1"/>
  <c r="CJ2066" i="1"/>
  <c r="CJ2178" i="1"/>
  <c r="CJ2251" i="1"/>
  <c r="CS2291" i="1"/>
  <c r="CJ2395" i="1"/>
  <c r="CS2403" i="1"/>
  <c r="CJ2429" i="1"/>
  <c r="CS2566" i="1"/>
  <c r="CJ2581" i="1"/>
  <c r="CJ2659" i="1"/>
  <c r="CJ2755" i="1"/>
  <c r="CJ2797" i="1"/>
  <c r="CJ2847" i="1"/>
  <c r="CS2875" i="1"/>
  <c r="CS3059" i="1"/>
  <c r="CJ3101" i="1"/>
  <c r="CJ3171" i="1"/>
  <c r="BW2966" i="1"/>
  <c r="BW3005" i="1"/>
  <c r="BW3013" i="1"/>
  <c r="CU3359" i="1"/>
  <c r="CJ1874" i="1"/>
  <c r="BN2970" i="1"/>
  <c r="BW2986" i="1"/>
  <c r="BN3122" i="1"/>
  <c r="BN3227" i="1"/>
  <c r="BN3363" i="1"/>
  <c r="BW3379" i="1"/>
  <c r="CJ32" i="1"/>
  <c r="CJ240" i="1"/>
  <c r="CJ666" i="1"/>
  <c r="CJ743" i="1"/>
  <c r="CJ1296" i="1"/>
  <c r="CJ1450" i="1"/>
  <c r="CJ1496" i="1"/>
  <c r="CJ1696" i="1"/>
  <c r="CJ1800" i="1"/>
  <c r="CJ1928" i="1"/>
  <c r="CJ2098" i="1"/>
  <c r="CJ2186" i="1"/>
  <c r="CS2315" i="1"/>
  <c r="CJ2365" i="1"/>
  <c r="CJ2403" i="1"/>
  <c r="CJ2461" i="1"/>
  <c r="CS2531" i="1"/>
  <c r="CS2563" i="1"/>
  <c r="CJ2613" i="1"/>
  <c r="CS2691" i="1"/>
  <c r="CJ2702" i="1"/>
  <c r="CJ2875" i="1"/>
  <c r="CJ2989" i="1"/>
  <c r="CJ3141" i="1"/>
  <c r="BN2974" i="1"/>
  <c r="BN3274" i="1"/>
  <c r="CU3375" i="1"/>
  <c r="BU3313" i="1"/>
  <c r="BW3313" i="1" s="1"/>
  <c r="CJ48" i="1"/>
  <c r="CS194" i="1"/>
  <c r="CJ370" i="1"/>
  <c r="CJ472" i="1"/>
  <c r="CJ522" i="1"/>
  <c r="CJ736" i="1"/>
  <c r="CJ794" i="1"/>
  <c r="CJ1056" i="1"/>
  <c r="CJ1146" i="1"/>
  <c r="CJ1200" i="1"/>
  <c r="CJ1258" i="1"/>
  <c r="CJ1304" i="1"/>
  <c r="CJ1520" i="1"/>
  <c r="CJ1554" i="1"/>
  <c r="CJ1600" i="1"/>
  <c r="CJ1704" i="1"/>
  <c r="CJ1824" i="1"/>
  <c r="CJ1952" i="1"/>
  <c r="CJ1994" i="1"/>
  <c r="CJ2176" i="1"/>
  <c r="CJ2183" i="1"/>
  <c r="CJ2210" i="1"/>
  <c r="CJ2249" i="1"/>
  <c r="CJ2469" i="1"/>
  <c r="CJ2699" i="1"/>
  <c r="CJ2725" i="1"/>
  <c r="CJ2829" i="1"/>
  <c r="CJ3195" i="1"/>
  <c r="BN3018" i="1"/>
  <c r="BW3050" i="1"/>
  <c r="BW3058" i="1"/>
  <c r="BW3081" i="1"/>
  <c r="BW3147" i="1"/>
  <c r="BN3244" i="1"/>
  <c r="BN3267" i="1"/>
  <c r="BW3283" i="1"/>
  <c r="BW3291" i="1"/>
  <c r="BW3322" i="1"/>
  <c r="BN3379" i="1"/>
  <c r="CU3395" i="1"/>
  <c r="BN3402" i="1"/>
  <c r="CJ194" i="1"/>
  <c r="CJ296" i="1"/>
  <c r="CJ1069" i="1"/>
  <c r="CJ1208" i="1"/>
  <c r="CJ1328" i="1"/>
  <c r="CS1360" i="1"/>
  <c r="CJ1424" i="1"/>
  <c r="CJ1528" i="1"/>
  <c r="CJ1608" i="1"/>
  <c r="CJ1832" i="1"/>
  <c r="CJ1960" i="1"/>
  <c r="CJ1991" i="1"/>
  <c r="CJ2002" i="1"/>
  <c r="CJ2122" i="1"/>
  <c r="CJ2246" i="1"/>
  <c r="CJ2315" i="1"/>
  <c r="CS2459" i="1"/>
  <c r="CJ2477" i="1"/>
  <c r="CJ2718" i="1"/>
  <c r="CJ2822" i="1"/>
  <c r="CJ2955" i="1"/>
  <c r="CJ3021" i="1"/>
  <c r="CS3123" i="1"/>
  <c r="CJ3211" i="1"/>
  <c r="CS3267" i="1"/>
  <c r="CQ1318" i="1"/>
  <c r="AL261" i="1"/>
  <c r="AK261" i="1"/>
  <c r="AN261" i="1" s="1"/>
  <c r="AL285" i="1"/>
  <c r="AK285" i="1"/>
  <c r="AN285" i="1" s="1"/>
  <c r="AK330" i="1"/>
  <c r="AN330" i="1" s="1"/>
  <c r="AM330" i="1"/>
  <c r="AL373" i="1"/>
  <c r="AK373" i="1"/>
  <c r="AN373" i="1" s="1"/>
  <c r="AL405" i="1"/>
  <c r="AK405" i="1"/>
  <c r="AN405" i="1" s="1"/>
  <c r="AL437" i="1"/>
  <c r="AK437" i="1"/>
  <c r="AN437" i="1" s="1"/>
  <c r="AL469" i="1"/>
  <c r="AK469" i="1"/>
  <c r="AN469" i="1" s="1"/>
  <c r="AL493" i="1"/>
  <c r="AK493" i="1"/>
  <c r="AN493" i="1" s="1"/>
  <c r="AK562" i="1"/>
  <c r="AN562" i="1" s="1"/>
  <c r="AM562" i="1"/>
  <c r="AL573" i="1"/>
  <c r="AK573" i="1"/>
  <c r="AN573" i="1" s="1"/>
  <c r="AL605" i="1"/>
  <c r="AK605" i="1"/>
  <c r="AN605" i="1" s="1"/>
  <c r="AK618" i="1"/>
  <c r="AN618" i="1" s="1"/>
  <c r="AM618" i="1"/>
  <c r="AK674" i="1"/>
  <c r="AN674" i="1" s="1"/>
  <c r="AM674" i="1"/>
  <c r="AK706" i="1"/>
  <c r="AN706" i="1" s="1"/>
  <c r="AM706" i="1"/>
  <c r="AL749" i="1"/>
  <c r="AK749" i="1"/>
  <c r="AN749" i="1" s="1"/>
  <c r="AK786" i="1"/>
  <c r="AN786" i="1" s="1"/>
  <c r="AM786" i="1"/>
  <c r="AK842" i="1"/>
  <c r="AN842" i="1" s="1"/>
  <c r="AM842" i="1"/>
  <c r="AK874" i="1"/>
  <c r="AN874" i="1" s="1"/>
  <c r="AM874" i="1"/>
  <c r="AK906" i="1"/>
  <c r="AN906" i="1" s="1"/>
  <c r="AM906" i="1"/>
  <c r="AK938" i="1"/>
  <c r="AN938" i="1" s="1"/>
  <c r="AM938" i="1"/>
  <c r="AL1005" i="1"/>
  <c r="AK1005" i="1"/>
  <c r="AN1005" i="1" s="1"/>
  <c r="AL1077" i="1"/>
  <c r="AK1077" i="1"/>
  <c r="AN1077" i="1" s="1"/>
  <c r="AL1141" i="1"/>
  <c r="AK1141" i="1"/>
  <c r="AN1141" i="1" s="1"/>
  <c r="AN1743" i="1"/>
  <c r="AN2007" i="1"/>
  <c r="AN3039" i="1"/>
  <c r="AL21" i="1"/>
  <c r="AK21" i="1"/>
  <c r="AN21" i="1" s="1"/>
  <c r="AK66" i="1"/>
  <c r="AN66" i="1" s="1"/>
  <c r="AM66" i="1"/>
  <c r="AN73" i="1"/>
  <c r="AK122" i="1"/>
  <c r="AN122" i="1" s="1"/>
  <c r="AM122" i="1"/>
  <c r="AL133" i="1"/>
  <c r="AK133" i="1"/>
  <c r="AN133" i="1" s="1"/>
  <c r="AK146" i="1"/>
  <c r="AN146" i="1" s="1"/>
  <c r="AM146" i="1"/>
  <c r="AK170" i="1"/>
  <c r="AN170" i="1" s="1"/>
  <c r="AM170" i="1"/>
  <c r="AL181" i="1"/>
  <c r="AK181" i="1"/>
  <c r="AN181" i="1" s="1"/>
  <c r="AK194" i="1"/>
  <c r="AN194" i="1" s="1"/>
  <c r="AM194" i="1"/>
  <c r="AN201" i="1"/>
  <c r="AK226" i="1"/>
  <c r="AN226" i="1" s="1"/>
  <c r="AM226" i="1"/>
  <c r="AL237" i="1"/>
  <c r="AK237" i="1"/>
  <c r="AN237" i="1" s="1"/>
  <c r="AL317" i="1"/>
  <c r="AK317" i="1"/>
  <c r="AN317" i="1" s="1"/>
  <c r="AL349" i="1"/>
  <c r="AK349" i="1"/>
  <c r="AN349" i="1" s="1"/>
  <c r="AN369" i="1"/>
  <c r="AK394" i="1"/>
  <c r="AN394" i="1" s="1"/>
  <c r="AM394" i="1"/>
  <c r="AN401" i="1"/>
  <c r="AK426" i="1"/>
  <c r="AN426" i="1" s="1"/>
  <c r="AM426" i="1"/>
  <c r="AN433" i="1"/>
  <c r="AK458" i="1"/>
  <c r="AN458" i="1" s="1"/>
  <c r="AM458" i="1"/>
  <c r="AN465" i="1"/>
  <c r="AK482" i="1"/>
  <c r="AN482" i="1" s="1"/>
  <c r="AM482" i="1"/>
  <c r="CX482" i="1" s="1"/>
  <c r="AN489" i="1"/>
  <c r="AL525" i="1"/>
  <c r="AK525" i="1"/>
  <c r="AN525" i="1" s="1"/>
  <c r="AK538" i="1"/>
  <c r="AN538" i="1" s="1"/>
  <c r="AM538" i="1"/>
  <c r="AN545" i="1"/>
  <c r="AL549" i="1"/>
  <c r="AK549" i="1"/>
  <c r="AN549" i="1" s="1"/>
  <c r="AK594" i="1"/>
  <c r="AN594" i="1" s="1"/>
  <c r="AM594" i="1"/>
  <c r="AN601" i="1"/>
  <c r="AL637" i="1"/>
  <c r="AK637" i="1"/>
  <c r="AN637" i="1" s="1"/>
  <c r="AK650" i="1"/>
  <c r="AN650" i="1" s="1"/>
  <c r="AM650" i="1"/>
  <c r="AL661" i="1"/>
  <c r="AK661" i="1"/>
  <c r="AN661" i="1" s="1"/>
  <c r="AL693" i="1"/>
  <c r="AK693" i="1"/>
  <c r="AN693" i="1" s="1"/>
  <c r="AL725" i="1"/>
  <c r="AK725" i="1"/>
  <c r="AN725" i="1" s="1"/>
  <c r="AK738" i="1"/>
  <c r="AN738" i="1" s="1"/>
  <c r="AM738" i="1"/>
  <c r="AN745" i="1"/>
  <c r="AL829" i="1"/>
  <c r="AK829" i="1"/>
  <c r="AN829" i="1" s="1"/>
  <c r="AL861" i="1"/>
  <c r="AK861" i="1"/>
  <c r="AN861" i="1" s="1"/>
  <c r="AL893" i="1"/>
  <c r="AK893" i="1"/>
  <c r="AN893" i="1" s="1"/>
  <c r="AL925" i="1"/>
  <c r="AK925" i="1"/>
  <c r="AN925" i="1" s="1"/>
  <c r="AL957" i="1"/>
  <c r="AK957" i="1"/>
  <c r="AN957" i="1" s="1"/>
  <c r="AK970" i="1"/>
  <c r="AN970" i="1" s="1"/>
  <c r="AM970" i="1"/>
  <c r="AL981" i="1"/>
  <c r="AK981" i="1"/>
  <c r="AN981" i="1" s="1"/>
  <c r="AL1037" i="1"/>
  <c r="AK1037" i="1"/>
  <c r="AN1037" i="1" s="1"/>
  <c r="AL1101" i="1"/>
  <c r="AK1101" i="1"/>
  <c r="AN1101" i="1" s="1"/>
  <c r="AL1165" i="1"/>
  <c r="AK1165" i="1"/>
  <c r="AN1165" i="1" s="1"/>
  <c r="AL1189" i="1"/>
  <c r="AK1189" i="1"/>
  <c r="AN1189" i="1" s="1"/>
  <c r="AK90" i="1"/>
  <c r="AN90" i="1" s="1"/>
  <c r="AM90" i="1"/>
  <c r="CX90" i="1" s="1"/>
  <c r="AL157" i="1"/>
  <c r="AK157" i="1"/>
  <c r="AN157" i="1" s="1"/>
  <c r="AL205" i="1"/>
  <c r="AK205" i="1"/>
  <c r="AN205" i="1" s="1"/>
  <c r="AK362" i="1"/>
  <c r="AN362" i="1" s="1"/>
  <c r="AM362" i="1"/>
  <c r="AK10" i="1"/>
  <c r="AN10" i="1" s="1"/>
  <c r="AM10" i="1"/>
  <c r="AN17" i="1"/>
  <c r="AK42" i="1"/>
  <c r="AN42" i="1" s="1"/>
  <c r="AM42" i="1"/>
  <c r="AN49" i="1"/>
  <c r="AL53" i="1"/>
  <c r="AK53" i="1"/>
  <c r="AN53" i="1" s="1"/>
  <c r="AK98" i="1"/>
  <c r="AN98" i="1" s="1"/>
  <c r="AM98" i="1"/>
  <c r="AN105" i="1"/>
  <c r="AL109" i="1"/>
  <c r="AK109" i="1"/>
  <c r="AN109" i="1" s="1"/>
  <c r="AN129" i="1"/>
  <c r="AN177" i="1"/>
  <c r="AL213" i="1"/>
  <c r="AK213" i="1"/>
  <c r="AN213" i="1" s="1"/>
  <c r="AN233" i="1"/>
  <c r="AK258" i="1"/>
  <c r="AN258" i="1" s="1"/>
  <c r="AM258" i="1"/>
  <c r="AL269" i="1"/>
  <c r="AK269" i="1"/>
  <c r="AN269" i="1" s="1"/>
  <c r="AK282" i="1"/>
  <c r="AN282" i="1" s="1"/>
  <c r="AM282" i="1"/>
  <c r="AL293" i="1"/>
  <c r="AK293" i="1"/>
  <c r="AN293" i="1" s="1"/>
  <c r="AK306" i="1"/>
  <c r="AN306" i="1" s="1"/>
  <c r="AM306" i="1"/>
  <c r="AN313" i="1"/>
  <c r="AK338" i="1"/>
  <c r="AN338" i="1" s="1"/>
  <c r="AM338" i="1"/>
  <c r="AN345" i="1"/>
  <c r="AL381" i="1"/>
  <c r="AK381" i="1"/>
  <c r="AN381" i="1" s="1"/>
  <c r="AL413" i="1"/>
  <c r="AK413" i="1"/>
  <c r="AN413" i="1" s="1"/>
  <c r="AL445" i="1"/>
  <c r="AK445" i="1"/>
  <c r="AN445" i="1" s="1"/>
  <c r="AL501" i="1"/>
  <c r="AK501" i="1"/>
  <c r="AN501" i="1" s="1"/>
  <c r="AK514" i="1"/>
  <c r="AN514" i="1" s="1"/>
  <c r="AM514" i="1"/>
  <c r="AN521" i="1"/>
  <c r="AK570" i="1"/>
  <c r="AN570" i="1" s="1"/>
  <c r="AM570" i="1"/>
  <c r="AL581" i="1"/>
  <c r="AK581" i="1"/>
  <c r="AN581" i="1" s="1"/>
  <c r="AK626" i="1"/>
  <c r="AN626" i="1" s="1"/>
  <c r="AM626" i="1"/>
  <c r="AN633" i="1"/>
  <c r="AN657" i="1"/>
  <c r="AK682" i="1"/>
  <c r="AN682" i="1" s="1"/>
  <c r="AM682" i="1"/>
  <c r="AN689" i="1"/>
  <c r="AK714" i="1"/>
  <c r="AN714" i="1" s="1"/>
  <c r="AM714" i="1"/>
  <c r="AN721" i="1"/>
  <c r="AL757" i="1"/>
  <c r="AK757" i="1"/>
  <c r="AN757" i="1" s="1"/>
  <c r="AK770" i="1"/>
  <c r="AN770" i="1" s="1"/>
  <c r="AM770" i="1"/>
  <c r="AK794" i="1"/>
  <c r="AN794" i="1" s="1"/>
  <c r="AM794" i="1"/>
  <c r="AL805" i="1"/>
  <c r="AK805" i="1"/>
  <c r="AN805" i="1" s="1"/>
  <c r="AK818" i="1"/>
  <c r="AN818" i="1" s="1"/>
  <c r="AM818" i="1"/>
  <c r="AK850" i="1"/>
  <c r="AN850" i="1" s="1"/>
  <c r="AM850" i="1"/>
  <c r="AK882" i="1"/>
  <c r="AN882" i="1" s="1"/>
  <c r="AM882" i="1"/>
  <c r="AK914" i="1"/>
  <c r="AN914" i="1" s="1"/>
  <c r="AM914" i="1"/>
  <c r="AK946" i="1"/>
  <c r="AN946" i="1" s="1"/>
  <c r="AM946" i="1"/>
  <c r="AL1013" i="1"/>
  <c r="AK1013" i="1"/>
  <c r="AN1013" i="1" s="1"/>
  <c r="AL1061" i="1"/>
  <c r="AK1061" i="1"/>
  <c r="AN1061" i="1" s="1"/>
  <c r="AL1125" i="1"/>
  <c r="AK1125" i="1"/>
  <c r="AN1125" i="1" s="1"/>
  <c r="AL29" i="1"/>
  <c r="AK29" i="1"/>
  <c r="AN29" i="1" s="1"/>
  <c r="AK74" i="1"/>
  <c r="AN74" i="1" s="1"/>
  <c r="AM74" i="1"/>
  <c r="AN81" i="1"/>
  <c r="AL85" i="1"/>
  <c r="AK85" i="1"/>
  <c r="AN85" i="1" s="1"/>
  <c r="AK154" i="1"/>
  <c r="AN154" i="1" s="1"/>
  <c r="AM154" i="1"/>
  <c r="AK202" i="1"/>
  <c r="AN202" i="1" s="1"/>
  <c r="AM202" i="1"/>
  <c r="AN209" i="1"/>
  <c r="AL245" i="1"/>
  <c r="AK245" i="1"/>
  <c r="AN245" i="1" s="1"/>
  <c r="AN265" i="1"/>
  <c r="AN289" i="1"/>
  <c r="AL325" i="1"/>
  <c r="AK325" i="1"/>
  <c r="AN325" i="1" s="1"/>
  <c r="AL357" i="1"/>
  <c r="AK357" i="1"/>
  <c r="AN357" i="1" s="1"/>
  <c r="AK370" i="1"/>
  <c r="AN370" i="1" s="1"/>
  <c r="AM370" i="1"/>
  <c r="AN377" i="1"/>
  <c r="AK402" i="1"/>
  <c r="AN402" i="1" s="1"/>
  <c r="AM402" i="1"/>
  <c r="AN409" i="1"/>
  <c r="AK434" i="1"/>
  <c r="AN434" i="1" s="1"/>
  <c r="AM434" i="1"/>
  <c r="AN441" i="1"/>
  <c r="AK466" i="1"/>
  <c r="AN466" i="1" s="1"/>
  <c r="AM466" i="1"/>
  <c r="AL477" i="1"/>
  <c r="AK477" i="1"/>
  <c r="AN477" i="1" s="1"/>
  <c r="AK490" i="1"/>
  <c r="AN490" i="1" s="1"/>
  <c r="AM490" i="1"/>
  <c r="AN497" i="1"/>
  <c r="AK546" i="1"/>
  <c r="AN546" i="1" s="1"/>
  <c r="AM546" i="1"/>
  <c r="AL557" i="1"/>
  <c r="AK557" i="1"/>
  <c r="AN557" i="1" s="1"/>
  <c r="AN577" i="1"/>
  <c r="AK602" i="1"/>
  <c r="AN602" i="1" s="1"/>
  <c r="AM602" i="1"/>
  <c r="AN609" i="1"/>
  <c r="AL613" i="1"/>
  <c r="AK613" i="1"/>
  <c r="AN613" i="1" s="1"/>
  <c r="AL645" i="1"/>
  <c r="AK645" i="1"/>
  <c r="AN645" i="1" s="1"/>
  <c r="AL669" i="1"/>
  <c r="AK669" i="1"/>
  <c r="AN669" i="1" s="1"/>
  <c r="AL701" i="1"/>
  <c r="AK701" i="1"/>
  <c r="AN701" i="1" s="1"/>
  <c r="AK746" i="1"/>
  <c r="AN746" i="1" s="1"/>
  <c r="AM746" i="1"/>
  <c r="AN753" i="1"/>
  <c r="AL781" i="1"/>
  <c r="AK781" i="1"/>
  <c r="AN781" i="1" s="1"/>
  <c r="AL837" i="1"/>
  <c r="AK837" i="1"/>
  <c r="AN837" i="1" s="1"/>
  <c r="AL869" i="1"/>
  <c r="AK869" i="1"/>
  <c r="AN869" i="1" s="1"/>
  <c r="AL901" i="1"/>
  <c r="AK901" i="1"/>
  <c r="AN901" i="1" s="1"/>
  <c r="AL933" i="1"/>
  <c r="AK933" i="1"/>
  <c r="AN933" i="1" s="1"/>
  <c r="AL965" i="1"/>
  <c r="AK965" i="1"/>
  <c r="AN965" i="1" s="1"/>
  <c r="AL989" i="1"/>
  <c r="AK989" i="1"/>
  <c r="AN989" i="1" s="1"/>
  <c r="AL1085" i="1"/>
  <c r="AK1085" i="1"/>
  <c r="AN1085" i="1" s="1"/>
  <c r="AL1149" i="1"/>
  <c r="AK1149" i="1"/>
  <c r="AN1149" i="1" s="1"/>
  <c r="AL77" i="1"/>
  <c r="AK77" i="1"/>
  <c r="AN77" i="1" s="1"/>
  <c r="AK18" i="1"/>
  <c r="AN18" i="1" s="1"/>
  <c r="AM18" i="1"/>
  <c r="AN25" i="1"/>
  <c r="AK50" i="1"/>
  <c r="AN50" i="1" s="1"/>
  <c r="AM50" i="1"/>
  <c r="AL61" i="1"/>
  <c r="AK61" i="1"/>
  <c r="AN61" i="1" s="1"/>
  <c r="AK106" i="1"/>
  <c r="AN106" i="1" s="1"/>
  <c r="AM106" i="1"/>
  <c r="AL117" i="1"/>
  <c r="AK117" i="1"/>
  <c r="AN117" i="1" s="1"/>
  <c r="AK130" i="1"/>
  <c r="AN130" i="1" s="1"/>
  <c r="AM130" i="1"/>
  <c r="AN137" i="1"/>
  <c r="AL141" i="1"/>
  <c r="AK141" i="1"/>
  <c r="AN141" i="1" s="1"/>
  <c r="AL165" i="1"/>
  <c r="AK165" i="1"/>
  <c r="AN165" i="1" s="1"/>
  <c r="AK178" i="1"/>
  <c r="AN178" i="1" s="1"/>
  <c r="AM178" i="1"/>
  <c r="AL189" i="1"/>
  <c r="AK189" i="1"/>
  <c r="AN189" i="1" s="1"/>
  <c r="AL221" i="1"/>
  <c r="AK221" i="1"/>
  <c r="AN221" i="1" s="1"/>
  <c r="AK234" i="1"/>
  <c r="AN234" i="1" s="1"/>
  <c r="AM234" i="1"/>
  <c r="AN241" i="1"/>
  <c r="AL277" i="1"/>
  <c r="AK277" i="1"/>
  <c r="AN277" i="1" s="1"/>
  <c r="AK314" i="1"/>
  <c r="AN314" i="1" s="1"/>
  <c r="AM314" i="1"/>
  <c r="AN321" i="1"/>
  <c r="AK346" i="1"/>
  <c r="AN346" i="1" s="1"/>
  <c r="AM346" i="1"/>
  <c r="AN353" i="1"/>
  <c r="AL389" i="1"/>
  <c r="AK389" i="1"/>
  <c r="AN389" i="1" s="1"/>
  <c r="AL421" i="1"/>
  <c r="AK421" i="1"/>
  <c r="AN421" i="1" s="1"/>
  <c r="AL453" i="1"/>
  <c r="AK453" i="1"/>
  <c r="AN453" i="1" s="1"/>
  <c r="AK522" i="1"/>
  <c r="AN522" i="1" s="1"/>
  <c r="AM522" i="1"/>
  <c r="AN529" i="1"/>
  <c r="AL533" i="1"/>
  <c r="AK533" i="1"/>
  <c r="AN533" i="1" s="1"/>
  <c r="AN553" i="1"/>
  <c r="AL589" i="1"/>
  <c r="AK589" i="1"/>
  <c r="AN589" i="1" s="1"/>
  <c r="AK634" i="1"/>
  <c r="AN634" i="1" s="1"/>
  <c r="AM634" i="1"/>
  <c r="AN641" i="1"/>
  <c r="AK658" i="1"/>
  <c r="AN658" i="1" s="1"/>
  <c r="AM658" i="1"/>
  <c r="AN665" i="1"/>
  <c r="AK690" i="1"/>
  <c r="AN690" i="1" s="1"/>
  <c r="AM690" i="1"/>
  <c r="AN697" i="1"/>
  <c r="AK722" i="1"/>
  <c r="AN722" i="1" s="1"/>
  <c r="AM722" i="1"/>
  <c r="AN729" i="1"/>
  <c r="AL733" i="1"/>
  <c r="AK733" i="1"/>
  <c r="AN733" i="1" s="1"/>
  <c r="AK802" i="1"/>
  <c r="AN802" i="1" s="1"/>
  <c r="AM802" i="1"/>
  <c r="AK826" i="1"/>
  <c r="AN826" i="1" s="1"/>
  <c r="AM826" i="1"/>
  <c r="AK858" i="1"/>
  <c r="AN858" i="1" s="1"/>
  <c r="AM858" i="1"/>
  <c r="AK890" i="1"/>
  <c r="AN890" i="1" s="1"/>
  <c r="AM890" i="1"/>
  <c r="AK922" i="1"/>
  <c r="AN922" i="1" s="1"/>
  <c r="AM922" i="1"/>
  <c r="AK954" i="1"/>
  <c r="AN954" i="1" s="1"/>
  <c r="AM954" i="1"/>
  <c r="AL1021" i="1"/>
  <c r="AK1021" i="1"/>
  <c r="AN1021" i="1" s="1"/>
  <c r="AL1045" i="1"/>
  <c r="AK1045" i="1"/>
  <c r="AN1045" i="1" s="1"/>
  <c r="AL1109" i="1"/>
  <c r="AK1109" i="1"/>
  <c r="AN1109" i="1" s="1"/>
  <c r="AL1173" i="1"/>
  <c r="AK1173" i="1"/>
  <c r="AN1173" i="1" s="1"/>
  <c r="AL37" i="1"/>
  <c r="AK37" i="1"/>
  <c r="AN37" i="1" s="1"/>
  <c r="AN57" i="1"/>
  <c r="AK82" i="1"/>
  <c r="AN82" i="1" s="1"/>
  <c r="AM82" i="1"/>
  <c r="AL93" i="1"/>
  <c r="AK93" i="1"/>
  <c r="AN93" i="1" s="1"/>
  <c r="AN113" i="1"/>
  <c r="AN161" i="1"/>
  <c r="AK210" i="1"/>
  <c r="AN210" i="1" s="1"/>
  <c r="AM210" i="1"/>
  <c r="AN217" i="1"/>
  <c r="AL253" i="1"/>
  <c r="AK253" i="1"/>
  <c r="AN253" i="1" s="1"/>
  <c r="AK266" i="1"/>
  <c r="AN266" i="1" s="1"/>
  <c r="AM266" i="1"/>
  <c r="AN273" i="1"/>
  <c r="AK290" i="1"/>
  <c r="AN290" i="1" s="1"/>
  <c r="AM290" i="1"/>
  <c r="AN297" i="1"/>
  <c r="AL301" i="1"/>
  <c r="AK301" i="1"/>
  <c r="AN301" i="1" s="1"/>
  <c r="AL333" i="1"/>
  <c r="AK333" i="1"/>
  <c r="AN333" i="1" s="1"/>
  <c r="AK378" i="1"/>
  <c r="AN378" i="1" s="1"/>
  <c r="AM378" i="1"/>
  <c r="AN385" i="1"/>
  <c r="AK410" i="1"/>
  <c r="AN410" i="1" s="1"/>
  <c r="AM410" i="1"/>
  <c r="AN417" i="1"/>
  <c r="AK442" i="1"/>
  <c r="AN442" i="1" s="1"/>
  <c r="AM442" i="1"/>
  <c r="AN449" i="1"/>
  <c r="AK498" i="1"/>
  <c r="AN498" i="1" s="1"/>
  <c r="AM498" i="1"/>
  <c r="AN505" i="1"/>
  <c r="AL509" i="1"/>
  <c r="AK509" i="1"/>
  <c r="AN509" i="1" s="1"/>
  <c r="AL565" i="1"/>
  <c r="AK565" i="1"/>
  <c r="AN565" i="1" s="1"/>
  <c r="AK578" i="1"/>
  <c r="AN578" i="1" s="1"/>
  <c r="AM578" i="1"/>
  <c r="AN585" i="1"/>
  <c r="AK610" i="1"/>
  <c r="AN610" i="1" s="1"/>
  <c r="AM610" i="1"/>
  <c r="AL621" i="1"/>
  <c r="AK621" i="1"/>
  <c r="AN621" i="1" s="1"/>
  <c r="AL677" i="1"/>
  <c r="AK677" i="1"/>
  <c r="AN677" i="1" s="1"/>
  <c r="AL709" i="1"/>
  <c r="AK709" i="1"/>
  <c r="AN709" i="1" s="1"/>
  <c r="AK754" i="1"/>
  <c r="AN754" i="1" s="1"/>
  <c r="AM754" i="1"/>
  <c r="AL765" i="1"/>
  <c r="AK765" i="1"/>
  <c r="AN765" i="1" s="1"/>
  <c r="AK778" i="1"/>
  <c r="AN778" i="1" s="1"/>
  <c r="AM778" i="1"/>
  <c r="AL789" i="1"/>
  <c r="AK789" i="1"/>
  <c r="AN789" i="1" s="1"/>
  <c r="AL813" i="1"/>
  <c r="AK813" i="1"/>
  <c r="AN813" i="1" s="1"/>
  <c r="AL845" i="1"/>
  <c r="AK845" i="1"/>
  <c r="AN845" i="1" s="1"/>
  <c r="AL877" i="1"/>
  <c r="AK877" i="1"/>
  <c r="AN877" i="1" s="1"/>
  <c r="AL909" i="1"/>
  <c r="AK909" i="1"/>
  <c r="AN909" i="1" s="1"/>
  <c r="AL941" i="1"/>
  <c r="AK941" i="1"/>
  <c r="AN941" i="1" s="1"/>
  <c r="AL997" i="1"/>
  <c r="AK997" i="1"/>
  <c r="AN997" i="1" s="1"/>
  <c r="AL1069" i="1"/>
  <c r="AK1069" i="1"/>
  <c r="AN1069" i="1" s="1"/>
  <c r="AL1133" i="1"/>
  <c r="AK1133" i="1"/>
  <c r="AN1133" i="1" s="1"/>
  <c r="AK26" i="1"/>
  <c r="AN26" i="1" s="1"/>
  <c r="AM26" i="1"/>
  <c r="AL69" i="1"/>
  <c r="AK69" i="1"/>
  <c r="AN69" i="1" s="1"/>
  <c r="AN89" i="1"/>
  <c r="AK138" i="1"/>
  <c r="AN138" i="1" s="1"/>
  <c r="AM138" i="1"/>
  <c r="AL149" i="1"/>
  <c r="AK149" i="1"/>
  <c r="AN149" i="1" s="1"/>
  <c r="AK186" i="1"/>
  <c r="AN186" i="1" s="1"/>
  <c r="AM186" i="1"/>
  <c r="AL197" i="1"/>
  <c r="AK197" i="1"/>
  <c r="AN197" i="1" s="1"/>
  <c r="AK242" i="1"/>
  <c r="AN242" i="1" s="1"/>
  <c r="AM242" i="1"/>
  <c r="AN249" i="1"/>
  <c r="AK322" i="1"/>
  <c r="AN322" i="1" s="1"/>
  <c r="AM322" i="1"/>
  <c r="AN329" i="1"/>
  <c r="AK354" i="1"/>
  <c r="AN354" i="1" s="1"/>
  <c r="AM354" i="1"/>
  <c r="AN361" i="1"/>
  <c r="AL365" i="1"/>
  <c r="AK365" i="1"/>
  <c r="AN365" i="1" s="1"/>
  <c r="AL397" i="1"/>
  <c r="AK397" i="1"/>
  <c r="AN397" i="1" s="1"/>
  <c r="AL429" i="1"/>
  <c r="AK429" i="1"/>
  <c r="AN429" i="1" s="1"/>
  <c r="AL461" i="1"/>
  <c r="AK461" i="1"/>
  <c r="AN461" i="1" s="1"/>
  <c r="AK474" i="1"/>
  <c r="AN474" i="1" s="1"/>
  <c r="AM474" i="1"/>
  <c r="AL485" i="1"/>
  <c r="AK485" i="1"/>
  <c r="AN485" i="1" s="1"/>
  <c r="AK530" i="1"/>
  <c r="AN530" i="1" s="1"/>
  <c r="AM530" i="1"/>
  <c r="AL541" i="1"/>
  <c r="AK541" i="1"/>
  <c r="AN541" i="1" s="1"/>
  <c r="AK554" i="1"/>
  <c r="AN554" i="1" s="1"/>
  <c r="AM554" i="1"/>
  <c r="AN561" i="1"/>
  <c r="AL597" i="1"/>
  <c r="AK597" i="1"/>
  <c r="AN597" i="1" s="1"/>
  <c r="AN617" i="1"/>
  <c r="AK642" i="1"/>
  <c r="AN642" i="1" s="1"/>
  <c r="AM642" i="1"/>
  <c r="AK666" i="1"/>
  <c r="AN666" i="1" s="1"/>
  <c r="AM666" i="1"/>
  <c r="AN673" i="1"/>
  <c r="AK698" i="1"/>
  <c r="AN698" i="1" s="1"/>
  <c r="AM698" i="1"/>
  <c r="AN705" i="1"/>
  <c r="AK730" i="1"/>
  <c r="AN730" i="1" s="1"/>
  <c r="AM730" i="1"/>
  <c r="AL741" i="1"/>
  <c r="AK741" i="1"/>
  <c r="AN741" i="1" s="1"/>
  <c r="AK834" i="1"/>
  <c r="AN834" i="1" s="1"/>
  <c r="AM834" i="1"/>
  <c r="AK866" i="1"/>
  <c r="AN866" i="1" s="1"/>
  <c r="AM866" i="1"/>
  <c r="AK898" i="1"/>
  <c r="AN898" i="1" s="1"/>
  <c r="AM898" i="1"/>
  <c r="AK930" i="1"/>
  <c r="AN930" i="1" s="1"/>
  <c r="AM930" i="1"/>
  <c r="AK962" i="1"/>
  <c r="AN962" i="1" s="1"/>
  <c r="AM962" i="1"/>
  <c r="AL1029" i="1"/>
  <c r="AK1029" i="1"/>
  <c r="AN1029" i="1" s="1"/>
  <c r="AL1093" i="1"/>
  <c r="AK1093" i="1"/>
  <c r="AN1093" i="1" s="1"/>
  <c r="AL1157" i="1"/>
  <c r="AK1157" i="1"/>
  <c r="AN1157" i="1" s="1"/>
  <c r="AK34" i="1"/>
  <c r="AN34" i="1" s="1"/>
  <c r="AM34" i="1"/>
  <c r="AK250" i="1"/>
  <c r="AN250" i="1" s="1"/>
  <c r="AM250" i="1"/>
  <c r="AL13" i="1"/>
  <c r="AK13" i="1"/>
  <c r="AN13" i="1" s="1"/>
  <c r="AL45" i="1"/>
  <c r="AK45" i="1"/>
  <c r="AN45" i="1" s="1"/>
  <c r="AK58" i="1"/>
  <c r="AN58" i="1" s="1"/>
  <c r="AM58" i="1"/>
  <c r="AN65" i="1"/>
  <c r="AL101" i="1"/>
  <c r="AK101" i="1"/>
  <c r="AN101" i="1" s="1"/>
  <c r="AK114" i="1"/>
  <c r="AN114" i="1" s="1"/>
  <c r="AM114" i="1"/>
  <c r="AN121" i="1"/>
  <c r="AL125" i="1"/>
  <c r="AK125" i="1"/>
  <c r="AN125" i="1" s="1"/>
  <c r="AN145" i="1"/>
  <c r="AK162" i="1"/>
  <c r="AN162" i="1" s="1"/>
  <c r="AM162" i="1"/>
  <c r="AN169" i="1"/>
  <c r="AL173" i="1"/>
  <c r="AK173" i="1"/>
  <c r="AN173" i="1" s="1"/>
  <c r="AN193" i="1"/>
  <c r="AK218" i="1"/>
  <c r="AN218" i="1" s="1"/>
  <c r="AM218" i="1"/>
  <c r="AL229" i="1"/>
  <c r="AK229" i="1"/>
  <c r="AN229" i="1" s="1"/>
  <c r="AK274" i="1"/>
  <c r="AN274" i="1" s="1"/>
  <c r="AM274" i="1"/>
  <c r="AK298" i="1"/>
  <c r="AN298" i="1" s="1"/>
  <c r="AM298" i="1"/>
  <c r="AL309" i="1"/>
  <c r="AK309" i="1"/>
  <c r="AN309" i="1" s="1"/>
  <c r="AL341" i="1"/>
  <c r="AK341" i="1"/>
  <c r="AN341" i="1" s="1"/>
  <c r="AK386" i="1"/>
  <c r="AN386" i="1" s="1"/>
  <c r="AM386" i="1"/>
  <c r="AN393" i="1"/>
  <c r="AK418" i="1"/>
  <c r="AN418" i="1" s="1"/>
  <c r="AM418" i="1"/>
  <c r="AN425" i="1"/>
  <c r="AK450" i="1"/>
  <c r="AN450" i="1" s="1"/>
  <c r="AM450" i="1"/>
  <c r="AN457" i="1"/>
  <c r="AN481" i="1"/>
  <c r="AK506" i="1"/>
  <c r="AN506" i="1" s="1"/>
  <c r="AM506" i="1"/>
  <c r="AL517" i="1"/>
  <c r="AK517" i="1"/>
  <c r="AN517" i="1" s="1"/>
  <c r="AN537" i="1"/>
  <c r="AK586" i="1"/>
  <c r="AN586" i="1" s="1"/>
  <c r="AM586" i="1"/>
  <c r="AN593" i="1"/>
  <c r="AL629" i="1"/>
  <c r="AK629" i="1"/>
  <c r="AN629" i="1" s="1"/>
  <c r="AN649" i="1"/>
  <c r="AL653" i="1"/>
  <c r="AK653" i="1"/>
  <c r="AN653" i="1" s="1"/>
  <c r="AL685" i="1"/>
  <c r="AK685" i="1"/>
  <c r="AN685" i="1" s="1"/>
  <c r="AL717" i="1"/>
  <c r="AK717" i="1"/>
  <c r="AN717" i="1" s="1"/>
  <c r="AN737" i="1"/>
  <c r="AK762" i="1"/>
  <c r="AN762" i="1" s="1"/>
  <c r="AM762" i="1"/>
  <c r="AL773" i="1"/>
  <c r="AK773" i="1"/>
  <c r="AN773" i="1" s="1"/>
  <c r="AL797" i="1"/>
  <c r="AK797" i="1"/>
  <c r="AN797" i="1" s="1"/>
  <c r="AK810" i="1"/>
  <c r="AN810" i="1" s="1"/>
  <c r="AM810" i="1"/>
  <c r="AL821" i="1"/>
  <c r="AK821" i="1"/>
  <c r="AN821" i="1" s="1"/>
  <c r="AL853" i="1"/>
  <c r="AK853" i="1"/>
  <c r="AN853" i="1" s="1"/>
  <c r="AL885" i="1"/>
  <c r="AK885" i="1"/>
  <c r="AN885" i="1" s="1"/>
  <c r="AL917" i="1"/>
  <c r="AK917" i="1"/>
  <c r="AN917" i="1" s="1"/>
  <c r="AL949" i="1"/>
  <c r="AK949" i="1"/>
  <c r="AN949" i="1" s="1"/>
  <c r="AL973" i="1"/>
  <c r="AK973" i="1"/>
  <c r="AN973" i="1" s="1"/>
  <c r="AL1053" i="1"/>
  <c r="AK1053" i="1"/>
  <c r="AN1053" i="1" s="1"/>
  <c r="AL1117" i="1"/>
  <c r="AK1117" i="1"/>
  <c r="AN1117" i="1" s="1"/>
  <c r="AL1181" i="1"/>
  <c r="AK1181" i="1"/>
  <c r="AN1181" i="1" s="1"/>
  <c r="AN1817" i="1"/>
  <c r="AN769" i="1"/>
  <c r="AN777" i="1"/>
  <c r="AN785" i="1"/>
  <c r="AN793" i="1"/>
  <c r="AN801" i="1"/>
  <c r="AN809" i="1"/>
  <c r="AN817" i="1"/>
  <c r="AN825" i="1"/>
  <c r="AN833" i="1"/>
  <c r="AN841" i="1"/>
  <c r="AN849" i="1"/>
  <c r="AN865" i="1"/>
  <c r="AN873" i="1"/>
  <c r="AN881" i="1"/>
  <c r="AN889" i="1"/>
  <c r="AN897" i="1"/>
  <c r="AN905" i="1"/>
  <c r="AN913" i="1"/>
  <c r="AN921" i="1"/>
  <c r="AN929" i="1"/>
  <c r="AN937" i="1"/>
  <c r="AN953" i="1"/>
  <c r="AN961" i="1"/>
  <c r="AN969" i="1"/>
  <c r="AN977" i="1"/>
  <c r="AN985" i="1"/>
  <c r="AN993" i="1"/>
  <c r="AN1001" i="1"/>
  <c r="AN1009" i="1"/>
  <c r="AN1017" i="1"/>
  <c r="AN1025" i="1"/>
  <c r="AN1033" i="1"/>
  <c r="AN1041" i="1"/>
  <c r="AN1065" i="1"/>
  <c r="AN1073" i="1"/>
  <c r="AN1081" i="1"/>
  <c r="AN1089" i="1"/>
  <c r="AN1097" i="1"/>
  <c r="AN1105" i="1"/>
  <c r="AN1113" i="1"/>
  <c r="AN1121" i="1"/>
  <c r="AN1129" i="1"/>
  <c r="AN1137" i="1"/>
  <c r="AN1153" i="1"/>
  <c r="AN1161" i="1"/>
  <c r="AN1185" i="1"/>
  <c r="AN1193" i="1"/>
  <c r="AN1201" i="1"/>
  <c r="AN1209" i="1"/>
  <c r="AN1217" i="1"/>
  <c r="AN1225" i="1"/>
  <c r="AN1233" i="1"/>
  <c r="AN1241" i="1"/>
  <c r="AN1249" i="1"/>
  <c r="AN1257" i="1"/>
  <c r="AN1265" i="1"/>
  <c r="AN1273" i="1"/>
  <c r="AN1281" i="1"/>
  <c r="AN1289" i="1"/>
  <c r="AN1297" i="1"/>
  <c r="AN1305" i="1"/>
  <c r="AN1313" i="1"/>
  <c r="AN1321" i="1"/>
  <c r="AN1329" i="1"/>
  <c r="AN1337" i="1"/>
  <c r="AN1345" i="1"/>
  <c r="AN1353" i="1"/>
  <c r="AN1361" i="1"/>
  <c r="AN1369" i="1"/>
  <c r="AN1377" i="1"/>
  <c r="AN1385" i="1"/>
  <c r="AN1393" i="1"/>
  <c r="AN1401" i="1"/>
  <c r="AN1409" i="1"/>
  <c r="AN1417" i="1"/>
  <c r="AN1425" i="1"/>
  <c r="AN1433" i="1"/>
  <c r="AN1441" i="1"/>
  <c r="AN1449" i="1"/>
  <c r="AN1457" i="1"/>
  <c r="AN1465" i="1"/>
  <c r="AN1473" i="1"/>
  <c r="AN1481" i="1"/>
  <c r="AN1489" i="1"/>
  <c r="AN1497" i="1"/>
  <c r="AN1505" i="1"/>
  <c r="AN1513" i="1"/>
  <c r="AN1521" i="1"/>
  <c r="AN1537" i="1"/>
  <c r="AN1545" i="1"/>
  <c r="AN1553" i="1"/>
  <c r="AN1561" i="1"/>
  <c r="AN1569" i="1"/>
  <c r="AN1577" i="1"/>
  <c r="AN1585" i="1"/>
  <c r="AN1593" i="1"/>
  <c r="AN1601" i="1"/>
  <c r="AN1609" i="1"/>
  <c r="AN1617" i="1"/>
  <c r="AN1625" i="1"/>
  <c r="AN1633" i="1"/>
  <c r="AN1745" i="1"/>
  <c r="AN1777" i="1"/>
  <c r="AN1849" i="1"/>
  <c r="AK2022" i="1"/>
  <c r="AN2022" i="1" s="1"/>
  <c r="AL2022" i="1"/>
  <c r="AN2041" i="1"/>
  <c r="AL2047" i="1"/>
  <c r="AK2047" i="1"/>
  <c r="AN2047" i="1" s="1"/>
  <c r="AK2070" i="1"/>
  <c r="AN2070" i="1" s="1"/>
  <c r="AL2070" i="1"/>
  <c r="AN2097" i="1"/>
  <c r="AK2102" i="1"/>
  <c r="AN2102" i="1" s="1"/>
  <c r="AL2102" i="1"/>
  <c r="AN2129" i="1"/>
  <c r="AK2158" i="1"/>
  <c r="AN2158" i="1" s="1"/>
  <c r="AL2158" i="1"/>
  <c r="AL2209" i="1"/>
  <c r="AK2209" i="1"/>
  <c r="AN2209" i="1" s="1"/>
  <c r="AN2249" i="1"/>
  <c r="AK2370" i="1"/>
  <c r="AN2370" i="1" s="1"/>
  <c r="AL2370" i="1"/>
  <c r="AL2529" i="1"/>
  <c r="AK2529" i="1"/>
  <c r="AN2529" i="1" s="1"/>
  <c r="AK2538" i="1"/>
  <c r="AN2538" i="1" s="1"/>
  <c r="AL2538" i="1"/>
  <c r="AK2566" i="1"/>
  <c r="AN2566" i="1" s="1"/>
  <c r="AL2566" i="1"/>
  <c r="AN2585" i="1"/>
  <c r="AL2615" i="1"/>
  <c r="AK2615" i="1"/>
  <c r="AN2615" i="1" s="1"/>
  <c r="AN2665" i="1"/>
  <c r="AL2683" i="1"/>
  <c r="AK2683" i="1"/>
  <c r="AN2683" i="1" s="1"/>
  <c r="AN2689" i="1"/>
  <c r="AL2755" i="1"/>
  <c r="AK2755" i="1"/>
  <c r="AN2755" i="1" s="1"/>
  <c r="AL2813" i="1"/>
  <c r="AK2813" i="1"/>
  <c r="AN2813" i="1" s="1"/>
  <c r="AK2850" i="1"/>
  <c r="AN2850" i="1" s="1"/>
  <c r="AL2850" i="1"/>
  <c r="AL2873" i="1"/>
  <c r="AK2873" i="1"/>
  <c r="AN2873" i="1" s="1"/>
  <c r="AN2905" i="1"/>
  <c r="AL2921" i="1"/>
  <c r="AK2921" i="1"/>
  <c r="AN2921" i="1" s="1"/>
  <c r="AL2967" i="1"/>
  <c r="AK2967" i="1"/>
  <c r="AN2967" i="1" s="1"/>
  <c r="AL3081" i="1"/>
  <c r="AK3081" i="1"/>
  <c r="AN3081" i="1" s="1"/>
  <c r="AL3135" i="1"/>
  <c r="AK3135" i="1"/>
  <c r="AN3135" i="1" s="1"/>
  <c r="AL3231" i="1"/>
  <c r="AK3231" i="1"/>
  <c r="AN3231" i="1" s="1"/>
  <c r="AK3306" i="1"/>
  <c r="AN3306" i="1" s="1"/>
  <c r="AL3306" i="1"/>
  <c r="BW40" i="1"/>
  <c r="BN47" i="1"/>
  <c r="BU47" i="1"/>
  <c r="BW47" i="1" s="1"/>
  <c r="BV50" i="1"/>
  <c r="BN50" i="1"/>
  <c r="BN117" i="1"/>
  <c r="BU117" i="1"/>
  <c r="BW117" i="1" s="1"/>
  <c r="BN128" i="1"/>
  <c r="BU128" i="1"/>
  <c r="BW128" i="1" s="1"/>
  <c r="BN316" i="1"/>
  <c r="BU316" i="1"/>
  <c r="BN510" i="1"/>
  <c r="BU510" i="1"/>
  <c r="BW510" i="1" s="1"/>
  <c r="BU514" i="1"/>
  <c r="BW514" i="1" s="1"/>
  <c r="BN514" i="1"/>
  <c r="BN816" i="1"/>
  <c r="BU816" i="1"/>
  <c r="BW816" i="1" s="1"/>
  <c r="BN823" i="1"/>
  <c r="BU823" i="1"/>
  <c r="BW823" i="1" s="1"/>
  <c r="BU970" i="1"/>
  <c r="BW970" i="1" s="1"/>
  <c r="BN970" i="1"/>
  <c r="BN1173" i="1"/>
  <c r="BV1173" i="1"/>
  <c r="CJ187" i="1"/>
  <c r="CR187" i="1"/>
  <c r="CU187" i="1" s="1"/>
  <c r="CX187" i="1" s="1"/>
  <c r="CJ223" i="1"/>
  <c r="CQ223" i="1"/>
  <c r="CT223" i="1" s="1"/>
  <c r="CW223" i="1" s="1"/>
  <c r="CJ321" i="1"/>
  <c r="CQ321" i="1"/>
  <c r="CT321" i="1" s="1"/>
  <c r="CW321" i="1" s="1"/>
  <c r="CJ356" i="1"/>
  <c r="CR356" i="1"/>
  <c r="CU356" i="1" s="1"/>
  <c r="CX356" i="1" s="1"/>
  <c r="CX360" i="1"/>
  <c r="CJ395" i="1"/>
  <c r="CR395" i="1"/>
  <c r="CU395" i="1" s="1"/>
  <c r="CX395" i="1" s="1"/>
  <c r="CX399" i="1"/>
  <c r="CX477" i="1"/>
  <c r="CW516" i="1"/>
  <c r="CQ520" i="1"/>
  <c r="CJ520" i="1"/>
  <c r="CT555" i="1"/>
  <c r="CW555" i="1" s="1"/>
  <c r="CJ559" i="1"/>
  <c r="CQ559" i="1"/>
  <c r="CX629" i="1"/>
  <c r="CX656" i="1"/>
  <c r="CJ699" i="1"/>
  <c r="CR699" i="1"/>
  <c r="CR703" i="1"/>
  <c r="CJ703" i="1"/>
  <c r="CQ730" i="1"/>
  <c r="CT730" i="1" s="1"/>
  <c r="CW730" i="1" s="1"/>
  <c r="CJ730" i="1"/>
  <c r="CR760" i="1"/>
  <c r="CU760" i="1" s="1"/>
  <c r="CX760" i="1" s="1"/>
  <c r="CJ760" i="1"/>
  <c r="CJ788" i="1"/>
  <c r="CQ788" i="1"/>
  <c r="CQ792" i="1"/>
  <c r="CJ792" i="1"/>
  <c r="CQ834" i="1"/>
  <c r="CJ834" i="1"/>
  <c r="CJ873" i="1"/>
  <c r="CQ873" i="1"/>
  <c r="CJ897" i="1"/>
  <c r="CQ897" i="1"/>
  <c r="CR924" i="1"/>
  <c r="CU924" i="1" s="1"/>
  <c r="CX924" i="1" s="1"/>
  <c r="CJ924" i="1"/>
  <c r="CX948" i="1"/>
  <c r="CR952" i="1"/>
  <c r="CU952" i="1" s="1"/>
  <c r="CX952" i="1" s="1"/>
  <c r="CJ952" i="1"/>
  <c r="CJ980" i="1"/>
  <c r="CQ980" i="1"/>
  <c r="CJ1518" i="1"/>
  <c r="CQ1518" i="1"/>
  <c r="CX1521" i="1"/>
  <c r="CJ1525" i="1"/>
  <c r="CR1525" i="1"/>
  <c r="CU1525" i="1" s="1"/>
  <c r="CX1525" i="1" s="1"/>
  <c r="CJ1529" i="1"/>
  <c r="CQ1529" i="1"/>
  <c r="CX1532" i="1"/>
  <c r="CX1536" i="1"/>
  <c r="AK1641" i="1"/>
  <c r="AN1641" i="1" s="1"/>
  <c r="AK1666" i="1"/>
  <c r="AN1666" i="1" s="1"/>
  <c r="AK1673" i="1"/>
  <c r="AN1673" i="1" s="1"/>
  <c r="AK1698" i="1"/>
  <c r="AN1698" i="1" s="1"/>
  <c r="AK1711" i="1"/>
  <c r="AN1711" i="1" s="1"/>
  <c r="AK1728" i="1"/>
  <c r="AN1728" i="1" s="1"/>
  <c r="AK1733" i="1"/>
  <c r="AN1733" i="1" s="1"/>
  <c r="AK1763" i="1"/>
  <c r="AN1763" i="1" s="1"/>
  <c r="AK1773" i="1"/>
  <c r="AN1773" i="1" s="1"/>
  <c r="AK1818" i="1"/>
  <c r="AN1818" i="1" s="1"/>
  <c r="AK1827" i="1"/>
  <c r="AN1827" i="1" s="1"/>
  <c r="AK1830" i="1"/>
  <c r="AN1830" i="1" s="1"/>
  <c r="AK1843" i="1"/>
  <c r="AN1843" i="1" s="1"/>
  <c r="AK1845" i="1"/>
  <c r="AN1845" i="1" s="1"/>
  <c r="AK1923" i="1"/>
  <c r="AN1923" i="1" s="1"/>
  <c r="AL1927" i="1"/>
  <c r="AK1927" i="1"/>
  <c r="AN1927" i="1" s="1"/>
  <c r="AN1954" i="1"/>
  <c r="AK1987" i="1"/>
  <c r="AL1991" i="1"/>
  <c r="AK1991" i="1"/>
  <c r="AN1991" i="1" s="1"/>
  <c r="AN2042" i="1"/>
  <c r="AK2090" i="1"/>
  <c r="AN2090" i="1" s="1"/>
  <c r="AL2090" i="1"/>
  <c r="AL2115" i="1"/>
  <c r="AK2115" i="1"/>
  <c r="AN2115" i="1" s="1"/>
  <c r="AK2147" i="1"/>
  <c r="AK2150" i="1"/>
  <c r="AN2150" i="1" s="1"/>
  <c r="AL2150" i="1"/>
  <c r="AK2177" i="1"/>
  <c r="AN2177" i="1" s="1"/>
  <c r="AK2229" i="1"/>
  <c r="AN2229" i="1" s="1"/>
  <c r="AL2235" i="1"/>
  <c r="AK2235" i="1"/>
  <c r="AN2235" i="1" s="1"/>
  <c r="AN2289" i="1"/>
  <c r="AK2295" i="1"/>
  <c r="AN2295" i="1" s="1"/>
  <c r="AK2341" i="1"/>
  <c r="AN2341" i="1" s="1"/>
  <c r="AK2350" i="1"/>
  <c r="AN2350" i="1" s="1"/>
  <c r="AL2353" i="1"/>
  <c r="AK2353" i="1"/>
  <c r="AN2353" i="1" s="1"/>
  <c r="AK2439" i="1"/>
  <c r="AN2439" i="1" s="1"/>
  <c r="AK2442" i="1"/>
  <c r="AN2442" i="1" s="1"/>
  <c r="AL2442" i="1"/>
  <c r="AK2517" i="1"/>
  <c r="AN2517" i="1" s="1"/>
  <c r="AK2563" i="1"/>
  <c r="AL2569" i="1"/>
  <c r="AK2569" i="1"/>
  <c r="AN2569" i="1" s="1"/>
  <c r="AK2578" i="1"/>
  <c r="AN2578" i="1" s="1"/>
  <c r="AL2578" i="1"/>
  <c r="AK2599" i="1"/>
  <c r="AN2599" i="1" s="1"/>
  <c r="AK2610" i="1"/>
  <c r="AN2610" i="1" s="1"/>
  <c r="AL2610" i="1"/>
  <c r="AK2635" i="1"/>
  <c r="AM2699" i="1"/>
  <c r="AK2699" i="1"/>
  <c r="AN2699" i="1" s="1"/>
  <c r="AK2711" i="1"/>
  <c r="AN2711" i="1" s="1"/>
  <c r="AL2721" i="1"/>
  <c r="AK2721" i="1"/>
  <c r="AN2721" i="1" s="1"/>
  <c r="AL2731" i="1"/>
  <c r="AK2731" i="1"/>
  <c r="AN2731" i="1" s="1"/>
  <c r="AK2738" i="1"/>
  <c r="AN2738" i="1" s="1"/>
  <c r="AL2738" i="1"/>
  <c r="AL2767" i="1"/>
  <c r="AK2767" i="1"/>
  <c r="AN2767" i="1" s="1"/>
  <c r="AK2810" i="1"/>
  <c r="AN2810" i="1" s="1"/>
  <c r="AL2810" i="1"/>
  <c r="AL2823" i="1"/>
  <c r="AK2823" i="1"/>
  <c r="AN2823" i="1" s="1"/>
  <c r="AK2862" i="1"/>
  <c r="AN2862" i="1" s="1"/>
  <c r="AL2862" i="1"/>
  <c r="AK2906" i="1"/>
  <c r="AN2906" i="1" s="1"/>
  <c r="AL2906" i="1"/>
  <c r="AK2947" i="1"/>
  <c r="AN2947" i="1" s="1"/>
  <c r="AL2989" i="1"/>
  <c r="AK2989" i="1"/>
  <c r="AN2989" i="1" s="1"/>
  <c r="AK3022" i="1"/>
  <c r="AN3022" i="1" s="1"/>
  <c r="AL3022" i="1"/>
  <c r="AK3039" i="1"/>
  <c r="AK3065" i="1"/>
  <c r="AN3065" i="1" s="1"/>
  <c r="AK3094" i="1"/>
  <c r="AN3094" i="1" s="1"/>
  <c r="AL3094" i="1"/>
  <c r="AK3114" i="1"/>
  <c r="AN3114" i="1" s="1"/>
  <c r="AL3114" i="1"/>
  <c r="AK3182" i="1"/>
  <c r="AN3182" i="1" s="1"/>
  <c r="AL3182" i="1"/>
  <c r="AK3210" i="1"/>
  <c r="AN3210" i="1" s="1"/>
  <c r="AL3210" i="1"/>
  <c r="AK3278" i="1"/>
  <c r="AN3278" i="1" s="1"/>
  <c r="AL3278" i="1"/>
  <c r="AL3355" i="1"/>
  <c r="AK3355" i="1"/>
  <c r="BN107" i="1"/>
  <c r="BU107" i="1"/>
  <c r="BW107" i="1" s="1"/>
  <c r="BU114" i="1"/>
  <c r="BW114" i="1" s="1"/>
  <c r="BN114" i="1"/>
  <c r="CX192" i="1"/>
  <c r="BN298" i="1"/>
  <c r="BU298" i="1"/>
  <c r="BU313" i="1"/>
  <c r="BW313" i="1" s="1"/>
  <c r="BN313" i="1"/>
  <c r="BU612" i="1"/>
  <c r="BN612" i="1"/>
  <c r="BN763" i="1"/>
  <c r="BV763" i="1"/>
  <c r="BN767" i="1"/>
  <c r="BV767" i="1"/>
  <c r="BV966" i="1"/>
  <c r="BN966" i="1"/>
  <c r="BU1170" i="1"/>
  <c r="BW1170" i="1" s="1"/>
  <c r="BN1170" i="1"/>
  <c r="AN1490" i="1"/>
  <c r="AN1498" i="1"/>
  <c r="AN1506" i="1"/>
  <c r="AN1530" i="1"/>
  <c r="AN1538" i="1"/>
  <c r="AN1546" i="1"/>
  <c r="AN1554" i="1"/>
  <c r="AN1562" i="1"/>
  <c r="AN1570" i="1"/>
  <c r="AN1578" i="1"/>
  <c r="AN1586" i="1"/>
  <c r="AN1594" i="1"/>
  <c r="AN1602" i="1"/>
  <c r="AN1610" i="1"/>
  <c r="AN1618" i="1"/>
  <c r="AN1626" i="1"/>
  <c r="AN1634" i="1"/>
  <c r="AM1646" i="1"/>
  <c r="AK1661" i="1"/>
  <c r="AN1661" i="1" s="1"/>
  <c r="AM1678" i="1"/>
  <c r="AK1693" i="1"/>
  <c r="AN1693" i="1" s="1"/>
  <c r="AK1713" i="1"/>
  <c r="AN1713" i="1" s="1"/>
  <c r="AK1739" i="1"/>
  <c r="AN1739" i="1" s="1"/>
  <c r="AK1759" i="1"/>
  <c r="AN1759" i="1" s="1"/>
  <c r="AK1780" i="1"/>
  <c r="AN1780" i="1" s="1"/>
  <c r="AK1787" i="1"/>
  <c r="AN1787" i="1" s="1"/>
  <c r="AK1791" i="1"/>
  <c r="AN1791" i="1" s="1"/>
  <c r="AK1793" i="1"/>
  <c r="AN1793" i="1" s="1"/>
  <c r="AN1850" i="1"/>
  <c r="AN1858" i="1"/>
  <c r="AN1866" i="1"/>
  <c r="AN1874" i="1"/>
  <c r="AN1882" i="1"/>
  <c r="AN1890" i="1"/>
  <c r="AN1898" i="1"/>
  <c r="AK1915" i="1"/>
  <c r="AN1915" i="1" s="1"/>
  <c r="AN1946" i="1"/>
  <c r="AN1970" i="1"/>
  <c r="AL2011" i="1"/>
  <c r="AN2017" i="1"/>
  <c r="AK2059" i="1"/>
  <c r="AN2059" i="1" s="1"/>
  <c r="AN2073" i="1"/>
  <c r="AK2078" i="1"/>
  <c r="AN2078" i="1" s="1"/>
  <c r="AL2078" i="1"/>
  <c r="AN2105" i="1"/>
  <c r="AK2110" i="1"/>
  <c r="AN2110" i="1" s="1"/>
  <c r="AL2110" i="1"/>
  <c r="AK2127" i="1"/>
  <c r="AN2127" i="1" s="1"/>
  <c r="AL2139" i="1"/>
  <c r="AK2139" i="1"/>
  <c r="AN2139" i="1" s="1"/>
  <c r="AK2169" i="1"/>
  <c r="AN2169" i="1" s="1"/>
  <c r="AN2178" i="1"/>
  <c r="AL2195" i="1"/>
  <c r="CW2195" i="1" s="1"/>
  <c r="AL2206" i="1"/>
  <c r="AN2210" i="1"/>
  <c r="AL2213" i="1"/>
  <c r="AK2213" i="1"/>
  <c r="AN2213" i="1" s="1"/>
  <c r="AK2247" i="1"/>
  <c r="AN2247" i="1" s="1"/>
  <c r="AL2259" i="1"/>
  <c r="AK2259" i="1"/>
  <c r="AN2259" i="1" s="1"/>
  <c r="AN2274" i="1"/>
  <c r="AK2362" i="1"/>
  <c r="AN2362" i="1" s="1"/>
  <c r="AL2362" i="1"/>
  <c r="AL2385" i="1"/>
  <c r="AK2385" i="1"/>
  <c r="AN2385" i="1" s="1"/>
  <c r="AL2399" i="1"/>
  <c r="AK2399" i="1"/>
  <c r="AN2399" i="1" s="1"/>
  <c r="AL2407" i="1"/>
  <c r="AK2407" i="1"/>
  <c r="AN2407" i="1" s="1"/>
  <c r="AL2415" i="1"/>
  <c r="AK2415" i="1"/>
  <c r="AN2415" i="1" s="1"/>
  <c r="AL2423" i="1"/>
  <c r="AK2423" i="1"/>
  <c r="AN2423" i="1" s="1"/>
  <c r="AL2431" i="1"/>
  <c r="AK2431" i="1"/>
  <c r="AN2431" i="1" s="1"/>
  <c r="AL2481" i="1"/>
  <c r="AK2481" i="1"/>
  <c r="AN2481" i="1" s="1"/>
  <c r="AK2497" i="1"/>
  <c r="AN2497" i="1" s="1"/>
  <c r="AL2503" i="1"/>
  <c r="AK2503" i="1"/>
  <c r="AN2503" i="1" s="1"/>
  <c r="AL2526" i="1"/>
  <c r="AL2535" i="1"/>
  <c r="AN2542" i="1"/>
  <c r="AK2575" i="1"/>
  <c r="AN2575" i="1" s="1"/>
  <c r="AN2581" i="1"/>
  <c r="AL2583" i="1"/>
  <c r="AK2630" i="1"/>
  <c r="AN2630" i="1" s="1"/>
  <c r="AL2630" i="1"/>
  <c r="AL2709" i="1"/>
  <c r="AK2709" i="1"/>
  <c r="AN2709" i="1" s="1"/>
  <c r="AK2718" i="1"/>
  <c r="AN2718" i="1" s="1"/>
  <c r="AL2718" i="1"/>
  <c r="AN2749" i="1"/>
  <c r="AN2761" i="1"/>
  <c r="AL2775" i="1"/>
  <c r="AK2781" i="1"/>
  <c r="AN2781" i="1" s="1"/>
  <c r="AK2829" i="1"/>
  <c r="AN2829" i="1" s="1"/>
  <c r="AL2847" i="1"/>
  <c r="AL2851" i="1"/>
  <c r="AK2851" i="1"/>
  <c r="AN2851" i="1" s="1"/>
  <c r="AK2874" i="1"/>
  <c r="AN2874" i="1" s="1"/>
  <c r="AL2874" i="1"/>
  <c r="AK2954" i="1"/>
  <c r="AN2954" i="1" s="1"/>
  <c r="AL2954" i="1"/>
  <c r="AK2971" i="1"/>
  <c r="AN2971" i="1" s="1"/>
  <c r="AK3046" i="1"/>
  <c r="AN3046" i="1" s="1"/>
  <c r="AL3046" i="1"/>
  <c r="AL3059" i="1"/>
  <c r="AK3059" i="1"/>
  <c r="AL3085" i="1"/>
  <c r="AK3085" i="1"/>
  <c r="AN3085" i="1" s="1"/>
  <c r="AL3163" i="1"/>
  <c r="AK3163" i="1"/>
  <c r="AN3163" i="1" s="1"/>
  <c r="AL3259" i="1"/>
  <c r="AK3259" i="1"/>
  <c r="AK3331" i="1"/>
  <c r="AN3331" i="1" s="1"/>
  <c r="AL3359" i="1"/>
  <c r="AK3359" i="1"/>
  <c r="AN3359" i="1" s="1"/>
  <c r="AK3365" i="1"/>
  <c r="AN3365" i="1" s="1"/>
  <c r="BA950" i="1"/>
  <c r="BN189" i="1"/>
  <c r="BU189" i="1"/>
  <c r="BW189" i="1" s="1"/>
  <c r="BU196" i="1"/>
  <c r="BW196" i="1" s="1"/>
  <c r="BN196" i="1"/>
  <c r="BN910" i="1"/>
  <c r="BU910" i="1"/>
  <c r="BN940" i="1"/>
  <c r="BU940" i="1"/>
  <c r="BU947" i="1"/>
  <c r="BW947" i="1" s="1"/>
  <c r="BN947" i="1"/>
  <c r="BU963" i="1"/>
  <c r="BW963" i="1" s="1"/>
  <c r="BN963" i="1"/>
  <c r="AM1490" i="1"/>
  <c r="AM1498" i="1"/>
  <c r="AM1506" i="1"/>
  <c r="AM1514" i="1"/>
  <c r="AM1522" i="1"/>
  <c r="AM1530" i="1"/>
  <c r="AM1538" i="1"/>
  <c r="AM1546" i="1"/>
  <c r="AM1554" i="1"/>
  <c r="AM1562" i="1"/>
  <c r="AM1570" i="1"/>
  <c r="AM1578" i="1"/>
  <c r="AM1586" i="1"/>
  <c r="AM1594" i="1"/>
  <c r="AM1602" i="1"/>
  <c r="AM1610" i="1"/>
  <c r="AM1618" i="1"/>
  <c r="AM1626" i="1"/>
  <c r="AM1634" i="1"/>
  <c r="AK1642" i="1"/>
  <c r="AN1642" i="1" s="1"/>
  <c r="AK1649" i="1"/>
  <c r="AN1649" i="1" s="1"/>
  <c r="AM1666" i="1"/>
  <c r="AK1674" i="1"/>
  <c r="AN1674" i="1" s="1"/>
  <c r="AK1681" i="1"/>
  <c r="AN1681" i="1" s="1"/>
  <c r="AM1698" i="1"/>
  <c r="AK1731" i="1"/>
  <c r="AN1731" i="1" s="1"/>
  <c r="AK1761" i="1"/>
  <c r="AN1761" i="1" s="1"/>
  <c r="AK1785" i="1"/>
  <c r="AN1785" i="1" s="1"/>
  <c r="AK1789" i="1"/>
  <c r="AN1789" i="1" s="1"/>
  <c r="AK1807" i="1"/>
  <c r="AN1807" i="1" s="1"/>
  <c r="AN1810" i="1"/>
  <c r="AK1823" i="1"/>
  <c r="AN1823" i="1" s="1"/>
  <c r="AK1825" i="1"/>
  <c r="AN1825" i="1" s="1"/>
  <c r="AK1855" i="1"/>
  <c r="AN1855" i="1" s="1"/>
  <c r="AK1863" i="1"/>
  <c r="AN1863" i="1" s="1"/>
  <c r="AK1871" i="1"/>
  <c r="AN1871" i="1" s="1"/>
  <c r="AK1879" i="1"/>
  <c r="AN1879" i="1" s="1"/>
  <c r="AK1887" i="1"/>
  <c r="AN1887" i="1" s="1"/>
  <c r="AK1895" i="1"/>
  <c r="AN1895" i="1" s="1"/>
  <c r="AK1903" i="1"/>
  <c r="AN1903" i="1" s="1"/>
  <c r="AN1906" i="1"/>
  <c r="AK1951" i="1"/>
  <c r="AN1951" i="1" s="1"/>
  <c r="AN1958" i="1"/>
  <c r="AN2018" i="1"/>
  <c r="AK2034" i="1"/>
  <c r="AN2034" i="1" s="1"/>
  <c r="AL2034" i="1"/>
  <c r="AL2042" i="1"/>
  <c r="AK2066" i="1"/>
  <c r="AN2066" i="1" s="1"/>
  <c r="AL2066" i="1"/>
  <c r="AN2093" i="1"/>
  <c r="AK2098" i="1"/>
  <c r="AN2098" i="1" s="1"/>
  <c r="AL2098" i="1"/>
  <c r="AK2134" i="1"/>
  <c r="AN2134" i="1" s="1"/>
  <c r="AL2134" i="1"/>
  <c r="AL2147" i="1"/>
  <c r="AN2154" i="1"/>
  <c r="AK2175" i="1"/>
  <c r="AN2175" i="1" s="1"/>
  <c r="AK2193" i="1"/>
  <c r="AN2193" i="1" s="1"/>
  <c r="AK2201" i="1"/>
  <c r="AN2201" i="1" s="1"/>
  <c r="AL2207" i="1"/>
  <c r="AK2207" i="1"/>
  <c r="AN2207" i="1" s="1"/>
  <c r="AK2222" i="1"/>
  <c r="AN2222" i="1" s="1"/>
  <c r="AL2222" i="1"/>
  <c r="AK2227" i="1"/>
  <c r="AN2227" i="1" s="1"/>
  <c r="AK2254" i="1"/>
  <c r="AN2254" i="1" s="1"/>
  <c r="AL2254" i="1"/>
  <c r="AK2271" i="1"/>
  <c r="AN2271" i="1" s="1"/>
  <c r="AN2282" i="1"/>
  <c r="AK2287" i="1"/>
  <c r="AN2287" i="1" s="1"/>
  <c r="AL2293" i="1"/>
  <c r="AK2293" i="1"/>
  <c r="AN2293" i="1" s="1"/>
  <c r="AN2301" i="1"/>
  <c r="AN2325" i="1"/>
  <c r="AK2339" i="1"/>
  <c r="AN2339" i="1" s="1"/>
  <c r="AL2350" i="1"/>
  <c r="AM2379" i="1"/>
  <c r="AK2379" i="1"/>
  <c r="AN2379" i="1" s="1"/>
  <c r="AK2394" i="1"/>
  <c r="AN2394" i="1" s="1"/>
  <c r="AL2394" i="1"/>
  <c r="AN2402" i="1"/>
  <c r="AN2410" i="1"/>
  <c r="AN2418" i="1"/>
  <c r="AN2426" i="1"/>
  <c r="AL2439" i="1"/>
  <c r="AK2490" i="1"/>
  <c r="AN2490" i="1" s="1"/>
  <c r="AL2490" i="1"/>
  <c r="AN2498" i="1"/>
  <c r="AK2515" i="1"/>
  <c r="AN2515" i="1" s="1"/>
  <c r="AL2527" i="1"/>
  <c r="AK2527" i="1"/>
  <c r="AN2527" i="1" s="1"/>
  <c r="AN2550" i="1"/>
  <c r="AK2555" i="1"/>
  <c r="AN2555" i="1" s="1"/>
  <c r="AL2561" i="1"/>
  <c r="AK2561" i="1"/>
  <c r="AN2561" i="1" s="1"/>
  <c r="AK2570" i="1"/>
  <c r="AN2570" i="1" s="1"/>
  <c r="AL2570" i="1"/>
  <c r="AK2591" i="1"/>
  <c r="AN2591" i="1" s="1"/>
  <c r="AL2638" i="1"/>
  <c r="AK2663" i="1"/>
  <c r="AN2663" i="1" s="1"/>
  <c r="AK2687" i="1"/>
  <c r="AN2687" i="1" s="1"/>
  <c r="AL2697" i="1"/>
  <c r="AK2697" i="1"/>
  <c r="AN2697" i="1" s="1"/>
  <c r="AK2706" i="1"/>
  <c r="AN2706" i="1" s="1"/>
  <c r="AL2706" i="1"/>
  <c r="AK2762" i="1"/>
  <c r="AN2762" i="1" s="1"/>
  <c r="AL2762" i="1"/>
  <c r="AL2811" i="1"/>
  <c r="AK2811" i="1"/>
  <c r="AN2811" i="1" s="1"/>
  <c r="AK2838" i="1"/>
  <c r="AN2838" i="1" s="1"/>
  <c r="AL2838" i="1"/>
  <c r="AL2863" i="1"/>
  <c r="AK2863" i="1"/>
  <c r="AN2863" i="1" s="1"/>
  <c r="AK2925" i="1"/>
  <c r="AN2925" i="1" s="1"/>
  <c r="AL2945" i="1"/>
  <c r="AK2945" i="1"/>
  <c r="AN2945" i="1" s="1"/>
  <c r="AK2978" i="1"/>
  <c r="AN2978" i="1" s="1"/>
  <c r="AL2978" i="1"/>
  <c r="AK3002" i="1"/>
  <c r="AN3002" i="1" s="1"/>
  <c r="AL3002" i="1"/>
  <c r="AL3079" i="1"/>
  <c r="AK3079" i="1"/>
  <c r="AN3079" i="1" s="1"/>
  <c r="AL3105" i="1"/>
  <c r="AK3105" i="1"/>
  <c r="AN3105" i="1" s="1"/>
  <c r="AK3139" i="1"/>
  <c r="AN3139" i="1" s="1"/>
  <c r="AL3167" i="1"/>
  <c r="AK3167" i="1"/>
  <c r="AN3167" i="1" s="1"/>
  <c r="AK3235" i="1"/>
  <c r="AN3235" i="1" s="1"/>
  <c r="AL3263" i="1"/>
  <c r="AK3263" i="1"/>
  <c r="AN3263" i="1" s="1"/>
  <c r="AK3310" i="1"/>
  <c r="AN3310" i="1" s="1"/>
  <c r="AL3310" i="1"/>
  <c r="AK3338" i="1"/>
  <c r="AN3338" i="1" s="1"/>
  <c r="AL3338" i="1"/>
  <c r="AL3383" i="1"/>
  <c r="AK3383" i="1"/>
  <c r="AN3383" i="1" s="1"/>
  <c r="BA1142" i="1"/>
  <c r="BA1289" i="1"/>
  <c r="BU186" i="1"/>
  <c r="BW186" i="1" s="1"/>
  <c r="BN186" i="1"/>
  <c r="BU291" i="1"/>
  <c r="BW291" i="1" s="1"/>
  <c r="BN291" i="1"/>
  <c r="BN408" i="1"/>
  <c r="BU408" i="1"/>
  <c r="BN411" i="1"/>
  <c r="BV411" i="1"/>
  <c r="BN422" i="1"/>
  <c r="BU422" i="1"/>
  <c r="BW422" i="1" s="1"/>
  <c r="BN455" i="1"/>
  <c r="BU455" i="1"/>
  <c r="BW455" i="1" s="1"/>
  <c r="BN725" i="1"/>
  <c r="BU725" i="1"/>
  <c r="BW725" i="1" s="1"/>
  <c r="BN729" i="1"/>
  <c r="BU729" i="1"/>
  <c r="BW729" i="1" s="1"/>
  <c r="BN1124" i="1"/>
  <c r="BU1124" i="1"/>
  <c r="BW1124" i="1" s="1"/>
  <c r="BN1128" i="1"/>
  <c r="BU1128" i="1"/>
  <c r="BW1128" i="1" s="1"/>
  <c r="AN1987" i="1"/>
  <c r="AN2011" i="1"/>
  <c r="AN2147" i="1"/>
  <c r="AN2195" i="1"/>
  <c r="AN2563" i="1"/>
  <c r="AN2635" i="1"/>
  <c r="AN2803" i="1"/>
  <c r="AN2819" i="1"/>
  <c r="AN2867" i="1"/>
  <c r="AN2899" i="1"/>
  <c r="AN2995" i="1"/>
  <c r="AN3059" i="1"/>
  <c r="AN3131" i="1"/>
  <c r="AN3179" i="1"/>
  <c r="AN3203" i="1"/>
  <c r="AN3259" i="1"/>
  <c r="AN3275" i="1"/>
  <c r="AN3299" i="1"/>
  <c r="AN3323" i="1"/>
  <c r="AN3355" i="1"/>
  <c r="AK1197" i="1"/>
  <c r="AN1197" i="1" s="1"/>
  <c r="AK1205" i="1"/>
  <c r="AN1205" i="1" s="1"/>
  <c r="AK1213" i="1"/>
  <c r="AN1213" i="1" s="1"/>
  <c r="AK1221" i="1"/>
  <c r="AN1221" i="1" s="1"/>
  <c r="AK1229" i="1"/>
  <c r="AN1229" i="1" s="1"/>
  <c r="AK1237" i="1"/>
  <c r="AN1237" i="1" s="1"/>
  <c r="AK1245" i="1"/>
  <c r="AN1245" i="1" s="1"/>
  <c r="AK1253" i="1"/>
  <c r="AN1253" i="1" s="1"/>
  <c r="AK1261" i="1"/>
  <c r="AN1261" i="1" s="1"/>
  <c r="AK1269" i="1"/>
  <c r="AN1269" i="1" s="1"/>
  <c r="AK1277" i="1"/>
  <c r="AN1277" i="1" s="1"/>
  <c r="AK1285" i="1"/>
  <c r="AN1285" i="1" s="1"/>
  <c r="AK1293" i="1"/>
  <c r="AN1293" i="1" s="1"/>
  <c r="AK1301" i="1"/>
  <c r="AN1301" i="1" s="1"/>
  <c r="AK1309" i="1"/>
  <c r="AN1309" i="1" s="1"/>
  <c r="AK1317" i="1"/>
  <c r="AN1317" i="1" s="1"/>
  <c r="AK1325" i="1"/>
  <c r="AN1325" i="1" s="1"/>
  <c r="AK1333" i="1"/>
  <c r="AN1333" i="1" s="1"/>
  <c r="AK1341" i="1"/>
  <c r="AN1341" i="1" s="1"/>
  <c r="AK1349" i="1"/>
  <c r="AN1349" i="1" s="1"/>
  <c r="AK1357" i="1"/>
  <c r="AN1357" i="1" s="1"/>
  <c r="AK1365" i="1"/>
  <c r="AN1365" i="1" s="1"/>
  <c r="AK1373" i="1"/>
  <c r="AN1373" i="1" s="1"/>
  <c r="AK1381" i="1"/>
  <c r="AN1381" i="1" s="1"/>
  <c r="AK1389" i="1"/>
  <c r="AN1389" i="1" s="1"/>
  <c r="AK1397" i="1"/>
  <c r="AN1397" i="1" s="1"/>
  <c r="AK1405" i="1"/>
  <c r="AN1405" i="1" s="1"/>
  <c r="AK1413" i="1"/>
  <c r="AN1413" i="1" s="1"/>
  <c r="AK1421" i="1"/>
  <c r="AN1421" i="1" s="1"/>
  <c r="AK1429" i="1"/>
  <c r="AN1429" i="1" s="1"/>
  <c r="AK1437" i="1"/>
  <c r="AN1437" i="1" s="1"/>
  <c r="AK1445" i="1"/>
  <c r="AN1445" i="1" s="1"/>
  <c r="AK1453" i="1"/>
  <c r="AN1453" i="1" s="1"/>
  <c r="AK1461" i="1"/>
  <c r="AN1461" i="1" s="1"/>
  <c r="AK1469" i="1"/>
  <c r="AN1469" i="1" s="1"/>
  <c r="AK1477" i="1"/>
  <c r="AN1477" i="1" s="1"/>
  <c r="AK1485" i="1"/>
  <c r="AN1485" i="1" s="1"/>
  <c r="AK1493" i="1"/>
  <c r="AN1493" i="1" s="1"/>
  <c r="AK1501" i="1"/>
  <c r="AN1501" i="1" s="1"/>
  <c r="AK1509" i="1"/>
  <c r="AN1509" i="1" s="1"/>
  <c r="AK1517" i="1"/>
  <c r="AN1517" i="1" s="1"/>
  <c r="AK1525" i="1"/>
  <c r="AN1525" i="1" s="1"/>
  <c r="AK1533" i="1"/>
  <c r="AN1533" i="1" s="1"/>
  <c r="AK1541" i="1"/>
  <c r="AN1541" i="1" s="1"/>
  <c r="AK1549" i="1"/>
  <c r="AN1549" i="1" s="1"/>
  <c r="AK1557" i="1"/>
  <c r="AN1557" i="1" s="1"/>
  <c r="AK1565" i="1"/>
  <c r="AN1565" i="1" s="1"/>
  <c r="AK1573" i="1"/>
  <c r="AN1573" i="1" s="1"/>
  <c r="AK1581" i="1"/>
  <c r="AN1581" i="1" s="1"/>
  <c r="AK1589" i="1"/>
  <c r="AN1589" i="1" s="1"/>
  <c r="AK1597" i="1"/>
  <c r="AN1597" i="1" s="1"/>
  <c r="AK1605" i="1"/>
  <c r="AN1605" i="1" s="1"/>
  <c r="AK1613" i="1"/>
  <c r="AN1613" i="1" s="1"/>
  <c r="AK1621" i="1"/>
  <c r="AN1621" i="1" s="1"/>
  <c r="AK1629" i="1"/>
  <c r="AN1629" i="1" s="1"/>
  <c r="AK1637" i="1"/>
  <c r="AN1637" i="1" s="1"/>
  <c r="AM1654" i="1"/>
  <c r="AK1662" i="1"/>
  <c r="AN1662" i="1" s="1"/>
  <c r="AK1669" i="1"/>
  <c r="AN1669" i="1" s="1"/>
  <c r="AM1686" i="1"/>
  <c r="AK1694" i="1"/>
  <c r="AN1694" i="1" s="1"/>
  <c r="AK1701" i="1"/>
  <c r="AN1701" i="1" s="1"/>
  <c r="AK1707" i="1"/>
  <c r="AN1707" i="1" s="1"/>
  <c r="AN1710" i="1"/>
  <c r="AK1727" i="1"/>
  <c r="AN1727" i="1" s="1"/>
  <c r="AK1744" i="1"/>
  <c r="AN1744" i="1" s="1"/>
  <c r="AK1749" i="1"/>
  <c r="AN1749" i="1" s="1"/>
  <c r="AK1805" i="1"/>
  <c r="AN1805" i="1" s="1"/>
  <c r="AK1839" i="1"/>
  <c r="AN1839" i="1" s="1"/>
  <c r="AN1842" i="1"/>
  <c r="AK1943" i="1"/>
  <c r="AN1943" i="1" s="1"/>
  <c r="AK2009" i="1"/>
  <c r="AN2009" i="1" s="1"/>
  <c r="AK2015" i="1"/>
  <c r="AN2015" i="1" s="1"/>
  <c r="AN2081" i="1"/>
  <c r="AK2086" i="1"/>
  <c r="AN2086" i="1" s="1"/>
  <c r="AL2086" i="1"/>
  <c r="AL2125" i="1"/>
  <c r="AK2125" i="1"/>
  <c r="AN2125" i="1" s="1"/>
  <c r="AN2162" i="1"/>
  <c r="AK2167" i="1"/>
  <c r="AN2167" i="1" s="1"/>
  <c r="AL2178" i="1"/>
  <c r="AK2199" i="1"/>
  <c r="AN2199" i="1" s="1"/>
  <c r="AL2210" i="1"/>
  <c r="AL2230" i="1"/>
  <c r="AL2245" i="1"/>
  <c r="AK2245" i="1"/>
  <c r="AN2245" i="1" s="1"/>
  <c r="AL2274" i="1"/>
  <c r="AK2302" i="1"/>
  <c r="AN2302" i="1" s="1"/>
  <c r="AL2302" i="1"/>
  <c r="AK2315" i="1"/>
  <c r="AN2315" i="1" s="1"/>
  <c r="AK2326" i="1"/>
  <c r="AN2326" i="1" s="1"/>
  <c r="AL2326" i="1"/>
  <c r="AK2345" i="1"/>
  <c r="AN2345" i="1" s="1"/>
  <c r="AL2351" i="1"/>
  <c r="AK2351" i="1"/>
  <c r="AN2351" i="1" s="1"/>
  <c r="AK2359" i="1"/>
  <c r="AN2359" i="1" s="1"/>
  <c r="AK2365" i="1"/>
  <c r="AN2365" i="1" s="1"/>
  <c r="AN2374" i="1"/>
  <c r="AL2377" i="1"/>
  <c r="AK2377" i="1"/>
  <c r="AN2377" i="1" s="1"/>
  <c r="AK2386" i="1"/>
  <c r="AN2386" i="1" s="1"/>
  <c r="AL2386" i="1"/>
  <c r="AK2454" i="1"/>
  <c r="AN2454" i="1" s="1"/>
  <c r="AL2454" i="1"/>
  <c r="AL2478" i="1"/>
  <c r="AK2495" i="1"/>
  <c r="AN2495" i="1" s="1"/>
  <c r="AK2522" i="1"/>
  <c r="AN2522" i="1" s="1"/>
  <c r="AL2522" i="1"/>
  <c r="AK2539" i="1"/>
  <c r="AN2539" i="1" s="1"/>
  <c r="AL2542" i="1"/>
  <c r="AK2567" i="1"/>
  <c r="AN2567" i="1" s="1"/>
  <c r="AL2573" i="1"/>
  <c r="AK2573" i="1"/>
  <c r="AN2573" i="1" s="1"/>
  <c r="AK2603" i="1"/>
  <c r="AN2603" i="1" s="1"/>
  <c r="AN2606" i="1"/>
  <c r="AL2627" i="1"/>
  <c r="AL2646" i="1"/>
  <c r="AN2669" i="1"/>
  <c r="AK2694" i="1"/>
  <c r="AN2694" i="1" s="1"/>
  <c r="AL2694" i="1"/>
  <c r="AL2719" i="1"/>
  <c r="AK2719" i="1"/>
  <c r="AN2719" i="1" s="1"/>
  <c r="AK2735" i="1"/>
  <c r="AN2735" i="1" s="1"/>
  <c r="AL2753" i="1"/>
  <c r="AK2753" i="1"/>
  <c r="AN2753" i="1" s="1"/>
  <c r="AN2773" i="1"/>
  <c r="AK2827" i="1"/>
  <c r="AN2827" i="1" s="1"/>
  <c r="AN2857" i="1"/>
  <c r="AL2875" i="1"/>
  <c r="AK2875" i="1"/>
  <c r="AN2875" i="1" s="1"/>
  <c r="AL2895" i="1"/>
  <c r="AK2895" i="1"/>
  <c r="AN2895" i="1" s="1"/>
  <c r="AK2901" i="1"/>
  <c r="AN2901" i="1" s="1"/>
  <c r="AL2919" i="1"/>
  <c r="AK2919" i="1"/>
  <c r="AN2919" i="1" s="1"/>
  <c r="AL2965" i="1"/>
  <c r="AK2965" i="1"/>
  <c r="AN2965" i="1" s="1"/>
  <c r="AL2969" i="1"/>
  <c r="AK2969" i="1"/>
  <c r="AN2969" i="1" s="1"/>
  <c r="AL2987" i="1"/>
  <c r="AK2987" i="1"/>
  <c r="AN2987" i="1" s="1"/>
  <c r="AL3011" i="1"/>
  <c r="AK3011" i="1"/>
  <c r="AN3011" i="1" s="1"/>
  <c r="AK3063" i="1"/>
  <c r="AN3063" i="1" s="1"/>
  <c r="AK3118" i="1"/>
  <c r="AN3118" i="1" s="1"/>
  <c r="AL3118" i="1"/>
  <c r="AK3146" i="1"/>
  <c r="AN3146" i="1" s="1"/>
  <c r="AL3146" i="1"/>
  <c r="AL3195" i="1"/>
  <c r="AK3195" i="1"/>
  <c r="AN3195" i="1" s="1"/>
  <c r="AK3214" i="1"/>
  <c r="AN3214" i="1" s="1"/>
  <c r="AL3214" i="1"/>
  <c r="AK3242" i="1"/>
  <c r="AN3242" i="1" s="1"/>
  <c r="AL3242" i="1"/>
  <c r="AL3291" i="1"/>
  <c r="AK3291" i="1"/>
  <c r="AN3291" i="1" s="1"/>
  <c r="BA1041" i="1"/>
  <c r="BV182" i="1"/>
  <c r="BW182" i="1" s="1"/>
  <c r="BN182" i="1"/>
  <c r="BN582" i="1"/>
  <c r="BU582" i="1"/>
  <c r="BW582" i="1" s="1"/>
  <c r="BN586" i="1"/>
  <c r="BU586" i="1"/>
  <c r="BW586" i="1" s="1"/>
  <c r="BN710" i="1"/>
  <c r="BU710" i="1"/>
  <c r="BU714" i="1"/>
  <c r="BW714" i="1" s="1"/>
  <c r="BN714" i="1"/>
  <c r="AM1642" i="1"/>
  <c r="AN1650" i="1"/>
  <c r="AK1657" i="1"/>
  <c r="AN1657" i="1" s="1"/>
  <c r="AM1674" i="1"/>
  <c r="AN1682" i="1"/>
  <c r="AK1689" i="1"/>
  <c r="AN1689" i="1" s="1"/>
  <c r="AK1729" i="1"/>
  <c r="AN1729" i="1" s="1"/>
  <c r="AK1755" i="1"/>
  <c r="AN1755" i="1" s="1"/>
  <c r="AN1758" i="1"/>
  <c r="AN1786" i="1"/>
  <c r="AN1790" i="1"/>
  <c r="AK1799" i="1"/>
  <c r="AN1799" i="1" s="1"/>
  <c r="AK1801" i="1"/>
  <c r="AN1801" i="1" s="1"/>
  <c r="AK1803" i="1"/>
  <c r="AN1803" i="1" s="1"/>
  <c r="AK1837" i="1"/>
  <c r="AN1837" i="1" s="1"/>
  <c r="AK1911" i="1"/>
  <c r="AN1911" i="1" s="1"/>
  <c r="AN1914" i="1"/>
  <c r="AN1922" i="1"/>
  <c r="AL1931" i="1"/>
  <c r="AK1955" i="1"/>
  <c r="AN1955" i="1" s="1"/>
  <c r="AL1959" i="1"/>
  <c r="AK1959" i="1"/>
  <c r="AN1959" i="1" s="1"/>
  <c r="AN1986" i="1"/>
  <c r="AL1995" i="1"/>
  <c r="AL2018" i="1"/>
  <c r="AK2031" i="1"/>
  <c r="AN2031" i="1" s="1"/>
  <c r="AK2037" i="1"/>
  <c r="AN2037" i="1" s="1"/>
  <c r="AN2046" i="1"/>
  <c r="AL2049" i="1"/>
  <c r="AK2049" i="1"/>
  <c r="AN2049" i="1" s="1"/>
  <c r="AK2063" i="1"/>
  <c r="AN2063" i="1" s="1"/>
  <c r="AN2069" i="1"/>
  <c r="AK2074" i="1"/>
  <c r="AN2074" i="1" s="1"/>
  <c r="AL2074" i="1"/>
  <c r="AN2101" i="1"/>
  <c r="AK2106" i="1"/>
  <c r="AN2106" i="1" s="1"/>
  <c r="AL2106" i="1"/>
  <c r="AK2131" i="1"/>
  <c r="AN2131" i="1" s="1"/>
  <c r="AK2145" i="1"/>
  <c r="AN2145" i="1" s="1"/>
  <c r="AK2151" i="1"/>
  <c r="AN2151" i="1" s="1"/>
  <c r="AL2154" i="1"/>
  <c r="AK2191" i="1"/>
  <c r="AN2191" i="1" s="1"/>
  <c r="AL2211" i="1"/>
  <c r="AK2211" i="1"/>
  <c r="AN2211" i="1" s="1"/>
  <c r="AK2219" i="1"/>
  <c r="AN2219" i="1" s="1"/>
  <c r="AK2251" i="1"/>
  <c r="AN2251" i="1" s="1"/>
  <c r="AL2269" i="1"/>
  <c r="AK2269" i="1"/>
  <c r="AN2269" i="1" s="1"/>
  <c r="AL2282" i="1"/>
  <c r="AK2294" i="1"/>
  <c r="AN2294" i="1" s="1"/>
  <c r="AL2294" i="1"/>
  <c r="AN2346" i="1"/>
  <c r="AK2391" i="1"/>
  <c r="AN2391" i="1" s="1"/>
  <c r="AL2402" i="1"/>
  <c r="AL2410" i="1"/>
  <c r="AL2418" i="1"/>
  <c r="AL2426" i="1"/>
  <c r="AK2437" i="1"/>
  <c r="AN2437" i="1" s="1"/>
  <c r="AK2443" i="1"/>
  <c r="AN2443" i="1" s="1"/>
  <c r="AL2467" i="1"/>
  <c r="AN2473" i="1"/>
  <c r="AL2479" i="1"/>
  <c r="AK2479" i="1"/>
  <c r="AN2479" i="1" s="1"/>
  <c r="AK2487" i="1"/>
  <c r="AN2487" i="1" s="1"/>
  <c r="AL2498" i="1"/>
  <c r="AL2513" i="1"/>
  <c r="AK2513" i="1"/>
  <c r="AN2513" i="1" s="1"/>
  <c r="AL2550" i="1"/>
  <c r="AK2562" i="1"/>
  <c r="AN2562" i="1" s="1"/>
  <c r="AL2562" i="1"/>
  <c r="AK2579" i="1"/>
  <c r="AN2579" i="1" s="1"/>
  <c r="AK2598" i="1"/>
  <c r="AN2598" i="1" s="1"/>
  <c r="AL2598" i="1"/>
  <c r="AN2614" i="1"/>
  <c r="AL2647" i="1"/>
  <c r="AK2647" i="1"/>
  <c r="AN2647" i="1" s="1"/>
  <c r="AK2655" i="1"/>
  <c r="AN2655" i="1" s="1"/>
  <c r="AK2670" i="1"/>
  <c r="AN2670" i="1" s="1"/>
  <c r="AL2670" i="1"/>
  <c r="AL2685" i="1"/>
  <c r="AK2685" i="1"/>
  <c r="AN2685" i="1" s="1"/>
  <c r="AM2701" i="1"/>
  <c r="AK2701" i="1"/>
  <c r="AN2701" i="1" s="1"/>
  <c r="AL2707" i="1"/>
  <c r="AK2707" i="1"/>
  <c r="AN2707" i="1" s="1"/>
  <c r="AL2729" i="1"/>
  <c r="AK2729" i="1"/>
  <c r="AN2729" i="1" s="1"/>
  <c r="AK2742" i="1"/>
  <c r="AN2742" i="1" s="1"/>
  <c r="AL2742" i="1"/>
  <c r="AK2805" i="1"/>
  <c r="AN2805" i="1" s="1"/>
  <c r="AL2839" i="1"/>
  <c r="AK2839" i="1"/>
  <c r="AN2839" i="1" s="1"/>
  <c r="AK2858" i="1"/>
  <c r="AN2858" i="1" s="1"/>
  <c r="AL2858" i="1"/>
  <c r="AL2991" i="1"/>
  <c r="AK2991" i="1"/>
  <c r="AN2991" i="1" s="1"/>
  <c r="AK3070" i="1"/>
  <c r="AN3070" i="1" s="1"/>
  <c r="AL3070" i="1"/>
  <c r="AL3083" i="1"/>
  <c r="AK3083" i="1"/>
  <c r="AN3083" i="1" s="1"/>
  <c r="AK3090" i="1"/>
  <c r="AN3090" i="1" s="1"/>
  <c r="AL3090" i="1"/>
  <c r="AL3199" i="1"/>
  <c r="AK3199" i="1"/>
  <c r="AN3199" i="1" s="1"/>
  <c r="AL3295" i="1"/>
  <c r="AK3295" i="1"/>
  <c r="AN3295" i="1" s="1"/>
  <c r="AK3363" i="1"/>
  <c r="AN3363" i="1" s="1"/>
  <c r="AL3387" i="1"/>
  <c r="AK3387" i="1"/>
  <c r="AN3387" i="1" s="1"/>
  <c r="AL3394" i="1"/>
  <c r="AK3394" i="1"/>
  <c r="AN3394" i="1" s="1"/>
  <c r="BA673" i="1"/>
  <c r="BA889" i="1"/>
  <c r="BA1014" i="1"/>
  <c r="BN61" i="1"/>
  <c r="BU61" i="1"/>
  <c r="BW61" i="1" s="1"/>
  <c r="BN65" i="1"/>
  <c r="BU65" i="1"/>
  <c r="BW65" i="1" s="1"/>
  <c r="BN157" i="1"/>
  <c r="BU157" i="1"/>
  <c r="BW157" i="1" s="1"/>
  <c r="BU161" i="1"/>
  <c r="BW161" i="1" s="1"/>
  <c r="BN161" i="1"/>
  <c r="BN344" i="1"/>
  <c r="BU344" i="1"/>
  <c r="BW344" i="1" s="1"/>
  <c r="BN347" i="1"/>
  <c r="BV347" i="1"/>
  <c r="BN567" i="1"/>
  <c r="BU567" i="1"/>
  <c r="BW567" i="1" s="1"/>
  <c r="BN664" i="1"/>
  <c r="BU664" i="1"/>
  <c r="BW664" i="1" s="1"/>
  <c r="BN668" i="1"/>
  <c r="BU668" i="1"/>
  <c r="BN672" i="1"/>
  <c r="BU672" i="1"/>
  <c r="BW672" i="1" s="1"/>
  <c r="BN675" i="1"/>
  <c r="BV675" i="1"/>
  <c r="BW675" i="1" s="1"/>
  <c r="BN1071" i="1"/>
  <c r="BU1071" i="1"/>
  <c r="BW1071" i="1" s="1"/>
  <c r="BN1078" i="1"/>
  <c r="BV1078" i="1"/>
  <c r="AN14" i="1"/>
  <c r="AN22" i="1"/>
  <c r="AK30" i="1"/>
  <c r="AN30" i="1" s="1"/>
  <c r="AN38" i="1"/>
  <c r="AN46" i="1"/>
  <c r="AN54" i="1"/>
  <c r="AK62" i="1"/>
  <c r="AN62" i="1" s="1"/>
  <c r="AN70" i="1"/>
  <c r="AN78" i="1"/>
  <c r="AN86" i="1"/>
  <c r="AN94" i="1"/>
  <c r="AN102" i="1"/>
  <c r="AN110" i="1"/>
  <c r="AN118" i="1"/>
  <c r="AN126" i="1"/>
  <c r="AK134" i="1"/>
  <c r="AN134" i="1" s="1"/>
  <c r="AN142" i="1"/>
  <c r="AK150" i="1"/>
  <c r="AN150" i="1" s="1"/>
  <c r="AK158" i="1"/>
  <c r="AN158" i="1" s="1"/>
  <c r="AN166" i="1"/>
  <c r="AN174" i="1"/>
  <c r="AK182" i="1"/>
  <c r="AN182" i="1" s="1"/>
  <c r="AN190" i="1"/>
  <c r="AN198" i="1"/>
  <c r="AN206" i="1"/>
  <c r="AN214" i="1"/>
  <c r="AN222" i="1"/>
  <c r="AN230" i="1"/>
  <c r="AN238" i="1"/>
  <c r="AK246" i="1"/>
  <c r="AN246" i="1" s="1"/>
  <c r="AN254" i="1"/>
  <c r="AN262" i="1"/>
  <c r="AN270" i="1"/>
  <c r="AN278" i="1"/>
  <c r="AN286" i="1"/>
  <c r="AN294" i="1"/>
  <c r="AN302" i="1"/>
  <c r="AK310" i="1"/>
  <c r="AN310" i="1" s="1"/>
  <c r="AN318" i="1"/>
  <c r="AN326" i="1"/>
  <c r="AK334" i="1"/>
  <c r="AN334" i="1" s="1"/>
  <c r="AN342" i="1"/>
  <c r="AN350" i="1"/>
  <c r="AN358" i="1"/>
  <c r="AN366" i="1"/>
  <c r="AN374" i="1"/>
  <c r="AN382" i="1"/>
  <c r="AK390" i="1"/>
  <c r="AN390" i="1" s="1"/>
  <c r="AN398" i="1"/>
  <c r="AN406" i="1"/>
  <c r="AN414" i="1"/>
  <c r="AN422" i="1"/>
  <c r="AN430" i="1"/>
  <c r="AN438" i="1"/>
  <c r="AN446" i="1"/>
  <c r="AN454" i="1"/>
  <c r="AN462" i="1"/>
  <c r="AN470" i="1"/>
  <c r="AN478" i="1"/>
  <c r="AN486" i="1"/>
  <c r="AN494" i="1"/>
  <c r="AN502" i="1"/>
  <c r="AN510" i="1"/>
  <c r="AK518" i="1"/>
  <c r="AN518" i="1" s="1"/>
  <c r="AN526" i="1"/>
  <c r="AN534" i="1"/>
  <c r="AN542" i="1"/>
  <c r="AN558" i="1"/>
  <c r="AN566" i="1"/>
  <c r="AN574" i="1"/>
  <c r="AN582" i="1"/>
  <c r="AN590" i="1"/>
  <c r="AN598" i="1"/>
  <c r="AN606" i="1"/>
  <c r="AN614" i="1"/>
  <c r="AN622" i="1"/>
  <c r="AN630" i="1"/>
  <c r="AN638" i="1"/>
  <c r="AN654" i="1"/>
  <c r="AN662" i="1"/>
  <c r="AN670" i="1"/>
  <c r="AN678" i="1"/>
  <c r="AN686" i="1"/>
  <c r="AN694" i="1"/>
  <c r="AN702" i="1"/>
  <c r="AN710" i="1"/>
  <c r="AN718" i="1"/>
  <c r="AN726" i="1"/>
  <c r="AN734" i="1"/>
  <c r="AN742" i="1"/>
  <c r="AN750" i="1"/>
  <c r="AN758" i="1"/>
  <c r="AN766" i="1"/>
  <c r="AN774" i="1"/>
  <c r="AN782" i="1"/>
  <c r="AN790" i="1"/>
  <c r="AN798" i="1"/>
  <c r="AN806" i="1"/>
  <c r="AN814" i="1"/>
  <c r="AK822" i="1"/>
  <c r="AN822" i="1" s="1"/>
  <c r="AN830" i="1"/>
  <c r="AN838" i="1"/>
  <c r="AN846" i="1"/>
  <c r="AN854" i="1"/>
  <c r="AN862" i="1"/>
  <c r="AN870" i="1"/>
  <c r="AK878" i="1"/>
  <c r="AN878" i="1" s="1"/>
  <c r="AN886" i="1"/>
  <c r="AN894" i="1"/>
  <c r="AN902" i="1"/>
  <c r="AN910" i="1"/>
  <c r="AN918" i="1"/>
  <c r="AN926" i="1"/>
  <c r="AK934" i="1"/>
  <c r="AN934" i="1" s="1"/>
  <c r="AN942" i="1"/>
  <c r="AN950" i="1"/>
  <c r="AN958" i="1"/>
  <c r="AN966" i="1"/>
  <c r="AN974" i="1"/>
  <c r="AN1494" i="1"/>
  <c r="AN1502" i="1"/>
  <c r="AN1510" i="1"/>
  <c r="AN1518" i="1"/>
  <c r="AN1526" i="1"/>
  <c r="AN1534" i="1"/>
  <c r="AN1542" i="1"/>
  <c r="AN1550" i="1"/>
  <c r="AN1558" i="1"/>
  <c r="AN1566" i="1"/>
  <c r="AN1574" i="1"/>
  <c r="AN1582" i="1"/>
  <c r="AN1590" i="1"/>
  <c r="AN1598" i="1"/>
  <c r="AN1606" i="1"/>
  <c r="AN1614" i="1"/>
  <c r="AN1622" i="1"/>
  <c r="AN1630" i="1"/>
  <c r="AK1638" i="1"/>
  <c r="AN1638" i="1" s="1"/>
  <c r="AK1645" i="1"/>
  <c r="AN1645" i="1" s="1"/>
  <c r="AM1662" i="1"/>
  <c r="AK1670" i="1"/>
  <c r="AN1670" i="1" s="1"/>
  <c r="AK1677" i="1"/>
  <c r="AN1677" i="1" s="1"/>
  <c r="AM1694" i="1"/>
  <c r="AN1712" i="1"/>
  <c r="AK1717" i="1"/>
  <c r="AN1717" i="1" s="1"/>
  <c r="AK1747" i="1"/>
  <c r="AN1747" i="1" s="1"/>
  <c r="AK1781" i="1"/>
  <c r="AN1781" i="1" s="1"/>
  <c r="AK1831" i="1"/>
  <c r="AN1831" i="1" s="1"/>
  <c r="AK1833" i="1"/>
  <c r="AN1833" i="1" s="1"/>
  <c r="AK1835" i="1"/>
  <c r="AN1835" i="1" s="1"/>
  <c r="AN1854" i="1"/>
  <c r="AK1862" i="1"/>
  <c r="AN1862" i="1" s="1"/>
  <c r="AK1870" i="1"/>
  <c r="AN1870" i="1" s="1"/>
  <c r="AN1878" i="1"/>
  <c r="AK1886" i="1"/>
  <c r="AN1886" i="1" s="1"/>
  <c r="AN1894" i="1"/>
  <c r="AN1902" i="1"/>
  <c r="AK1938" i="1"/>
  <c r="AN1938" i="1" s="1"/>
  <c r="AN1978" i="1"/>
  <c r="AN2002" i="1"/>
  <c r="AK2007" i="1"/>
  <c r="AK2058" i="1"/>
  <c r="AN2058" i="1" s="1"/>
  <c r="AL2058" i="1"/>
  <c r="AN2089" i="1"/>
  <c r="AK2094" i="1"/>
  <c r="AN2094" i="1" s="1"/>
  <c r="AL2094" i="1"/>
  <c r="AK2114" i="1"/>
  <c r="AN2114" i="1" s="1"/>
  <c r="AL2117" i="1"/>
  <c r="AK2117" i="1"/>
  <c r="AN2117" i="1" s="1"/>
  <c r="AK2123" i="1"/>
  <c r="AN2123" i="1" s="1"/>
  <c r="AK2126" i="1"/>
  <c r="AN2126" i="1" s="1"/>
  <c r="AL2126" i="1"/>
  <c r="AL2162" i="1"/>
  <c r="AN2181" i="1"/>
  <c r="AL2202" i="1"/>
  <c r="AK2225" i="1"/>
  <c r="AN2225" i="1" s="1"/>
  <c r="AN2234" i="1"/>
  <c r="AL2237" i="1"/>
  <c r="AK2237" i="1"/>
  <c r="AN2237" i="1" s="1"/>
  <c r="AK2246" i="1"/>
  <c r="AN2246" i="1" s="1"/>
  <c r="AL2246" i="1"/>
  <c r="AN2277" i="1"/>
  <c r="AL2283" i="1"/>
  <c r="AK2283" i="1"/>
  <c r="AN2283" i="1" s="1"/>
  <c r="AL2315" i="1"/>
  <c r="AK2321" i="1"/>
  <c r="AN2321" i="1" s="1"/>
  <c r="AK2343" i="1"/>
  <c r="AN2343" i="1" s="1"/>
  <c r="AK2363" i="1"/>
  <c r="AN2363" i="1" s="1"/>
  <c r="AL2374" i="1"/>
  <c r="AL2383" i="1"/>
  <c r="AL2403" i="1"/>
  <c r="AK2403" i="1"/>
  <c r="AN2403" i="1" s="1"/>
  <c r="AL2411" i="1"/>
  <c r="AK2411" i="1"/>
  <c r="AN2411" i="1" s="1"/>
  <c r="AL2419" i="1"/>
  <c r="AK2419" i="1"/>
  <c r="AN2419" i="1" s="1"/>
  <c r="AL2427" i="1"/>
  <c r="AK2427" i="1"/>
  <c r="AN2427" i="1" s="1"/>
  <c r="AN2474" i="1"/>
  <c r="AK2519" i="1"/>
  <c r="AN2519" i="1" s="1"/>
  <c r="AL2537" i="1"/>
  <c r="AK2537" i="1"/>
  <c r="AN2537" i="1" s="1"/>
  <c r="AN2545" i="1"/>
  <c r="AL2551" i="1"/>
  <c r="AK2551" i="1"/>
  <c r="AN2551" i="1" s="1"/>
  <c r="AL2565" i="1"/>
  <c r="AK2565" i="1"/>
  <c r="AN2565" i="1" s="1"/>
  <c r="AK2574" i="1"/>
  <c r="AN2574" i="1" s="1"/>
  <c r="AL2574" i="1"/>
  <c r="AL2606" i="1"/>
  <c r="AK2631" i="1"/>
  <c r="AN2631" i="1" s="1"/>
  <c r="AK2642" i="1"/>
  <c r="AN2642" i="1" s="1"/>
  <c r="AL2642" i="1"/>
  <c r="AK2682" i="1"/>
  <c r="AN2682" i="1" s="1"/>
  <c r="AL2682" i="1"/>
  <c r="AL2695" i="1"/>
  <c r="AK2695" i="1"/>
  <c r="AN2695" i="1" s="1"/>
  <c r="AK2714" i="1"/>
  <c r="AN2714" i="1" s="1"/>
  <c r="AL2714" i="1"/>
  <c r="AL2733" i="1"/>
  <c r="AK2733" i="1"/>
  <c r="AN2733" i="1" s="1"/>
  <c r="AK2754" i="1"/>
  <c r="AN2754" i="1" s="1"/>
  <c r="AL2754" i="1"/>
  <c r="AN2785" i="1"/>
  <c r="AL2825" i="1"/>
  <c r="AK2825" i="1"/>
  <c r="AN2825" i="1" s="1"/>
  <c r="AL2849" i="1"/>
  <c r="AK2849" i="1"/>
  <c r="AN2849" i="1" s="1"/>
  <c r="AN2869" i="1"/>
  <c r="AN2881" i="1"/>
  <c r="AK2923" i="1"/>
  <c r="AN2923" i="1" s="1"/>
  <c r="AK2950" i="1"/>
  <c r="AN2950" i="1" s="1"/>
  <c r="AL2950" i="1"/>
  <c r="AN2997" i="1"/>
  <c r="AL3035" i="1"/>
  <c r="AK3035" i="1"/>
  <c r="AN3035" i="1" s="1"/>
  <c r="AK3041" i="1"/>
  <c r="AN3041" i="1" s="1"/>
  <c r="AL3061" i="1"/>
  <c r="AK3061" i="1"/>
  <c r="AN3061" i="1" s="1"/>
  <c r="AL3103" i="1"/>
  <c r="AK3103" i="1"/>
  <c r="AN3103" i="1" s="1"/>
  <c r="AK3171" i="1"/>
  <c r="AN3171" i="1" s="1"/>
  <c r="AK3178" i="1"/>
  <c r="AN3178" i="1" s="1"/>
  <c r="AL3178" i="1"/>
  <c r="AK3267" i="1"/>
  <c r="AN3267" i="1" s="1"/>
  <c r="AK3274" i="1"/>
  <c r="AN3274" i="1" s="1"/>
  <c r="AL3274" i="1"/>
  <c r="AL3323" i="1"/>
  <c r="AK3323" i="1"/>
  <c r="AK3342" i="1"/>
  <c r="AN3342" i="1" s="1"/>
  <c r="AL3342" i="1"/>
  <c r="AN3369" i="1"/>
  <c r="AL3402" i="1"/>
  <c r="AK3402" i="1"/>
  <c r="AN3402" i="1" s="1"/>
  <c r="BA26" i="1"/>
  <c r="BA30" i="1"/>
  <c r="BA705" i="1"/>
  <c r="BA913" i="1"/>
  <c r="BA1206" i="1"/>
  <c r="BA1322" i="1"/>
  <c r="BA2092" i="1"/>
  <c r="BV57" i="1"/>
  <c r="BN57" i="1"/>
  <c r="BU154" i="1"/>
  <c r="BW154" i="1" s="1"/>
  <c r="BN154" i="1"/>
  <c r="BV340" i="1"/>
  <c r="BN340" i="1"/>
  <c r="BV660" i="1"/>
  <c r="BW660" i="1" s="1"/>
  <c r="BN660" i="1"/>
  <c r="BN853" i="1"/>
  <c r="BV853" i="1"/>
  <c r="BU1219" i="1"/>
  <c r="BN1219" i="1"/>
  <c r="BN1259" i="1"/>
  <c r="BU1259" i="1"/>
  <c r="BW1259" i="1" s="1"/>
  <c r="BV1266" i="1"/>
  <c r="BN1266" i="1"/>
  <c r="BN1436" i="1"/>
  <c r="BU1436" i="1"/>
  <c r="BW1436" i="1" s="1"/>
  <c r="BN1440" i="1"/>
  <c r="BU1440" i="1"/>
  <c r="BW1440" i="1" s="1"/>
  <c r="BN1515" i="1"/>
  <c r="BU1515" i="1"/>
  <c r="BW1515" i="1" s="1"/>
  <c r="BN1519" i="1"/>
  <c r="BU1519" i="1"/>
  <c r="BW1519" i="1" s="1"/>
  <c r="BV1530" i="1"/>
  <c r="CU1530" i="1" s="1"/>
  <c r="CX1530" i="1" s="1"/>
  <c r="BN1530" i="1"/>
  <c r="BV1620" i="1"/>
  <c r="CU1620" i="1" s="1"/>
  <c r="CX1620" i="1" s="1"/>
  <c r="BN1620" i="1"/>
  <c r="BN1663" i="1"/>
  <c r="BU1663" i="1"/>
  <c r="BW1663" i="1" s="1"/>
  <c r="BW1702" i="1"/>
  <c r="BU1706" i="1"/>
  <c r="BW1706" i="1" s="1"/>
  <c r="BN1706" i="1"/>
  <c r="BN1777" i="1"/>
  <c r="BU1777" i="1"/>
  <c r="BW1777" i="1" s="1"/>
  <c r="BN1812" i="1"/>
  <c r="BU1812" i="1"/>
  <c r="BN1816" i="1"/>
  <c r="BU1816" i="1"/>
  <c r="BW1816" i="1" s="1"/>
  <c r="BV1851" i="1"/>
  <c r="BW1851" i="1" s="1"/>
  <c r="BN1851" i="1"/>
  <c r="BN1887" i="1"/>
  <c r="BU1887" i="1"/>
  <c r="BN1969" i="1"/>
  <c r="BU1969" i="1"/>
  <c r="BW1969" i="1" s="1"/>
  <c r="BN2036" i="1"/>
  <c r="BU2036" i="1"/>
  <c r="BW2036" i="1" s="1"/>
  <c r="BN2040" i="1"/>
  <c r="BU2040" i="1"/>
  <c r="BW2040" i="1" s="1"/>
  <c r="BV2043" i="1"/>
  <c r="BN2043" i="1"/>
  <c r="BN2079" i="1"/>
  <c r="BU2079" i="1"/>
  <c r="BW2079" i="1" s="1"/>
  <c r="BU2122" i="1"/>
  <c r="BW2122" i="1" s="1"/>
  <c r="BN2122" i="1"/>
  <c r="BN2193" i="1"/>
  <c r="BU2193" i="1"/>
  <c r="BW2193" i="1" s="1"/>
  <c r="BN2268" i="1"/>
  <c r="BU2268" i="1"/>
  <c r="BW2268" i="1" s="1"/>
  <c r="BN2326" i="1"/>
  <c r="BV2326" i="1"/>
  <c r="BW2326" i="1" s="1"/>
  <c r="BU2358" i="1"/>
  <c r="BN2358" i="1"/>
  <c r="BN2396" i="1"/>
  <c r="BU2396" i="1"/>
  <c r="BW2396" i="1" s="1"/>
  <c r="BU2446" i="1"/>
  <c r="BN2446" i="1"/>
  <c r="BN2544" i="1"/>
  <c r="BU2544" i="1"/>
  <c r="BW2544" i="1" s="1"/>
  <c r="BN2583" i="1"/>
  <c r="BU2583" i="1"/>
  <c r="BW2583" i="1" s="1"/>
  <c r="BN2590" i="1"/>
  <c r="BV2590" i="1"/>
  <c r="BV2594" i="1"/>
  <c r="BN2594" i="1"/>
  <c r="BN2645" i="1"/>
  <c r="BV2645" i="1"/>
  <c r="BW2645" i="1" s="1"/>
  <c r="BV2649" i="1"/>
  <c r="BN2649" i="1"/>
  <c r="BU2673" i="1"/>
  <c r="BW2673" i="1" s="1"/>
  <c r="BN2673" i="1"/>
  <c r="BV2706" i="1"/>
  <c r="BN2706" i="1"/>
  <c r="BN2741" i="1"/>
  <c r="BV2741" i="1"/>
  <c r="BW2741" i="1" s="1"/>
  <c r="BN2788" i="1"/>
  <c r="BU2788" i="1"/>
  <c r="BN2846" i="1"/>
  <c r="BU2846" i="1"/>
  <c r="BU2850" i="1"/>
  <c r="BW2850" i="1" s="1"/>
  <c r="BN2850" i="1"/>
  <c r="BN2961" i="1"/>
  <c r="BU2961" i="1"/>
  <c r="BN2996" i="1"/>
  <c r="BU2996" i="1"/>
  <c r="BW2996" i="1" s="1"/>
  <c r="BN3000" i="1"/>
  <c r="BU3000" i="1"/>
  <c r="BW3000" i="1" s="1"/>
  <c r="BV3105" i="1"/>
  <c r="BN3105" i="1"/>
  <c r="BV3155" i="1"/>
  <c r="BN3155" i="1"/>
  <c r="CX3303" i="1"/>
  <c r="BU3307" i="1"/>
  <c r="BW3307" i="1" s="1"/>
  <c r="BN3307" i="1"/>
  <c r="AM14" i="1"/>
  <c r="AM22" i="1"/>
  <c r="AM30" i="1"/>
  <c r="AM38" i="1"/>
  <c r="AM46" i="1"/>
  <c r="AM54" i="1"/>
  <c r="AM62" i="1"/>
  <c r="AM70" i="1"/>
  <c r="AM78" i="1"/>
  <c r="AM86" i="1"/>
  <c r="AM94" i="1"/>
  <c r="AM102" i="1"/>
  <c r="AM110" i="1"/>
  <c r="AM118" i="1"/>
  <c r="AM126" i="1"/>
  <c r="AM134" i="1"/>
  <c r="AM142" i="1"/>
  <c r="AM150" i="1"/>
  <c r="AM166" i="1"/>
  <c r="AM174" i="1"/>
  <c r="AM182" i="1"/>
  <c r="AM190" i="1"/>
  <c r="AM198" i="1"/>
  <c r="AM206" i="1"/>
  <c r="AM214" i="1"/>
  <c r="AM222" i="1"/>
  <c r="AM230" i="1"/>
  <c r="AM238" i="1"/>
  <c r="AM246" i="1"/>
  <c r="AM254" i="1"/>
  <c r="AM262" i="1"/>
  <c r="AM270" i="1"/>
  <c r="AM278" i="1"/>
  <c r="AM286" i="1"/>
  <c r="AM294" i="1"/>
  <c r="CX294" i="1" s="1"/>
  <c r="AM302" i="1"/>
  <c r="AM310" i="1"/>
  <c r="AM318" i="1"/>
  <c r="AM326" i="1"/>
  <c r="AM334" i="1"/>
  <c r="AM342" i="1"/>
  <c r="AM350" i="1"/>
  <c r="AM358" i="1"/>
  <c r="AM366" i="1"/>
  <c r="AM374" i="1"/>
  <c r="AM382" i="1"/>
  <c r="AM390" i="1"/>
  <c r="AM398" i="1"/>
  <c r="AM406" i="1"/>
  <c r="AM414" i="1"/>
  <c r="AM422" i="1"/>
  <c r="AM430" i="1"/>
  <c r="AM438" i="1"/>
  <c r="CX438" i="1" s="1"/>
  <c r="AM446" i="1"/>
  <c r="AM454" i="1"/>
  <c r="AM462" i="1"/>
  <c r="AM486" i="1"/>
  <c r="AM494" i="1"/>
  <c r="AM502" i="1"/>
  <c r="AM510" i="1"/>
  <c r="AM518" i="1"/>
  <c r="AM526" i="1"/>
  <c r="AM534" i="1"/>
  <c r="AM542" i="1"/>
  <c r="AM550" i="1"/>
  <c r="AM558" i="1"/>
  <c r="AM566" i="1"/>
  <c r="AM574" i="1"/>
  <c r="AM582" i="1"/>
  <c r="AM590" i="1"/>
  <c r="AM598" i="1"/>
  <c r="AM606" i="1"/>
  <c r="AM614" i="1"/>
  <c r="AM622" i="1"/>
  <c r="AM630" i="1"/>
  <c r="AM638" i="1"/>
  <c r="AM646" i="1"/>
  <c r="AM654" i="1"/>
  <c r="AM662" i="1"/>
  <c r="AM670" i="1"/>
  <c r="AM678" i="1"/>
  <c r="CX678" i="1" s="1"/>
  <c r="AM686" i="1"/>
  <c r="AM694" i="1"/>
  <c r="AM702" i="1"/>
  <c r="AM710" i="1"/>
  <c r="AM718" i="1"/>
  <c r="AM726" i="1"/>
  <c r="AM734" i="1"/>
  <c r="AM742" i="1"/>
  <c r="AM750" i="1"/>
  <c r="AM758" i="1"/>
  <c r="AM766" i="1"/>
  <c r="AM774" i="1"/>
  <c r="AM782" i="1"/>
  <c r="AM790" i="1"/>
  <c r="AM798" i="1"/>
  <c r="AM806" i="1"/>
  <c r="AM814" i="1"/>
  <c r="AM822" i="1"/>
  <c r="AM830" i="1"/>
  <c r="AM838" i="1"/>
  <c r="AM846" i="1"/>
  <c r="AM854" i="1"/>
  <c r="AM862" i="1"/>
  <c r="AM870" i="1"/>
  <c r="AM878" i="1"/>
  <c r="AM886" i="1"/>
  <c r="AM894" i="1"/>
  <c r="AM902" i="1"/>
  <c r="AM910" i="1"/>
  <c r="AM918" i="1"/>
  <c r="AM926" i="1"/>
  <c r="AM934" i="1"/>
  <c r="AM942" i="1"/>
  <c r="AM950" i="1"/>
  <c r="AM958" i="1"/>
  <c r="AM966" i="1"/>
  <c r="AM974" i="1"/>
  <c r="AM1494" i="1"/>
  <c r="AM1502" i="1"/>
  <c r="CX1502" i="1" s="1"/>
  <c r="AM1510" i="1"/>
  <c r="CX1510" i="1" s="1"/>
  <c r="AM1518" i="1"/>
  <c r="AM1526" i="1"/>
  <c r="AM1534" i="1"/>
  <c r="AM1542" i="1"/>
  <c r="AM1550" i="1"/>
  <c r="AM1558" i="1"/>
  <c r="AM1566" i="1"/>
  <c r="AM1574" i="1"/>
  <c r="AM1582" i="1"/>
  <c r="AM1590" i="1"/>
  <c r="AM1598" i="1"/>
  <c r="AM1606" i="1"/>
  <c r="AM1614" i="1"/>
  <c r="AM1622" i="1"/>
  <c r="AM1630" i="1"/>
  <c r="AM1650" i="1"/>
  <c r="AN1658" i="1"/>
  <c r="AK1665" i="1"/>
  <c r="AN1665" i="1" s="1"/>
  <c r="AM1682" i="1"/>
  <c r="AK1690" i="1"/>
  <c r="AN1690" i="1" s="1"/>
  <c r="AK1697" i="1"/>
  <c r="AN1697" i="1" s="1"/>
  <c r="AK1726" i="1"/>
  <c r="AN1726" i="1" s="1"/>
  <c r="AK1760" i="1"/>
  <c r="AN1760" i="1" s="1"/>
  <c r="AK1765" i="1"/>
  <c r="AN1765" i="1" s="1"/>
  <c r="AK1775" i="1"/>
  <c r="AN1775" i="1" s="1"/>
  <c r="AK1784" i="1"/>
  <c r="AN1784" i="1" s="1"/>
  <c r="AN1867" i="1"/>
  <c r="AK1919" i="1"/>
  <c r="AN1919" i="1" s="1"/>
  <c r="AK1926" i="1"/>
  <c r="AN1926" i="1" s="1"/>
  <c r="AK1963" i="1"/>
  <c r="AN1963" i="1" s="1"/>
  <c r="AK1983" i="1"/>
  <c r="AN1983" i="1" s="1"/>
  <c r="AK1990" i="1"/>
  <c r="AN1990" i="1" s="1"/>
  <c r="AN2021" i="1"/>
  <c r="AK2035" i="1"/>
  <c r="AN2035" i="1" s="1"/>
  <c r="AN2077" i="1"/>
  <c r="AK2082" i="1"/>
  <c r="AN2082" i="1" s="1"/>
  <c r="AL2082" i="1"/>
  <c r="AN2109" i="1"/>
  <c r="AK2138" i="1"/>
  <c r="AN2138" i="1" s="1"/>
  <c r="AL2149" i="1"/>
  <c r="AK2149" i="1"/>
  <c r="AN2149" i="1" s="1"/>
  <c r="AN2157" i="1"/>
  <c r="AL2163" i="1"/>
  <c r="AK2163" i="1"/>
  <c r="AN2163" i="1" s="1"/>
  <c r="AK2171" i="1"/>
  <c r="AN2171" i="1" s="1"/>
  <c r="AK2182" i="1"/>
  <c r="AN2182" i="1" s="1"/>
  <c r="AL2182" i="1"/>
  <c r="AK2223" i="1"/>
  <c r="AN2223" i="1" s="1"/>
  <c r="AK2258" i="1"/>
  <c r="AN2258" i="1" s="1"/>
  <c r="AL2261" i="1"/>
  <c r="AK2261" i="1"/>
  <c r="AN2261" i="1" s="1"/>
  <c r="AK2267" i="1"/>
  <c r="AN2267" i="1" s="1"/>
  <c r="AK2270" i="1"/>
  <c r="AN2270" i="1" s="1"/>
  <c r="AL2270" i="1"/>
  <c r="AK2278" i="1"/>
  <c r="AN2278" i="1" s="1"/>
  <c r="AL2278" i="1"/>
  <c r="AL2291" i="1"/>
  <c r="AN2298" i="1"/>
  <c r="AK2313" i="1"/>
  <c r="AN2313" i="1" s="1"/>
  <c r="AN2322" i="1"/>
  <c r="AK2338" i="1"/>
  <c r="AN2338" i="1" s="1"/>
  <c r="AL2338" i="1"/>
  <c r="AL2346" i="1"/>
  <c r="AL2375" i="1"/>
  <c r="AK2375" i="1"/>
  <c r="AN2375" i="1" s="1"/>
  <c r="AK2389" i="1"/>
  <c r="AN2389" i="1" s="1"/>
  <c r="AK2398" i="1"/>
  <c r="AN2398" i="1" s="1"/>
  <c r="AK2406" i="1"/>
  <c r="AN2406" i="1" s="1"/>
  <c r="AK2414" i="1"/>
  <c r="AN2414" i="1" s="1"/>
  <c r="AK2422" i="1"/>
  <c r="AN2422" i="1" s="1"/>
  <c r="AK2430" i="1"/>
  <c r="AN2430" i="1" s="1"/>
  <c r="AK2435" i="1"/>
  <c r="AN2435" i="1" s="1"/>
  <c r="AL2441" i="1"/>
  <c r="AK2441" i="1"/>
  <c r="AN2441" i="1" s="1"/>
  <c r="AN2450" i="1"/>
  <c r="AK2465" i="1"/>
  <c r="AN2465" i="1" s="1"/>
  <c r="AK2471" i="1"/>
  <c r="AN2471" i="1" s="1"/>
  <c r="AN2493" i="1"/>
  <c r="AK2502" i="1"/>
  <c r="AN2502" i="1" s="1"/>
  <c r="AL2505" i="1"/>
  <c r="AK2505" i="1"/>
  <c r="AN2505" i="1" s="1"/>
  <c r="AK2511" i="1"/>
  <c r="AN2511" i="1" s="1"/>
  <c r="AK2514" i="1"/>
  <c r="AN2514" i="1" s="1"/>
  <c r="AL2514" i="1"/>
  <c r="AK2546" i="1"/>
  <c r="AN2546" i="1" s="1"/>
  <c r="AL2546" i="1"/>
  <c r="AL2559" i="1"/>
  <c r="AK2571" i="1"/>
  <c r="AN2571" i="1" s="1"/>
  <c r="AL2577" i="1"/>
  <c r="AK2577" i="1"/>
  <c r="AN2577" i="1" s="1"/>
  <c r="AK2587" i="1"/>
  <c r="AN2587" i="1" s="1"/>
  <c r="AL2595" i="1"/>
  <c r="AL2614" i="1"/>
  <c r="AM2723" i="1"/>
  <c r="AK2723" i="1"/>
  <c r="AN2723" i="1" s="1"/>
  <c r="AK2730" i="1"/>
  <c r="AN2730" i="1" s="1"/>
  <c r="AL2730" i="1"/>
  <c r="AL2743" i="1"/>
  <c r="AK2743" i="1"/>
  <c r="AN2743" i="1" s="1"/>
  <c r="AK2766" i="1"/>
  <c r="AN2766" i="1" s="1"/>
  <c r="AL2766" i="1"/>
  <c r="AK2786" i="1"/>
  <c r="AN2786" i="1" s="1"/>
  <c r="AL2786" i="1"/>
  <c r="AK2822" i="1"/>
  <c r="AN2822" i="1" s="1"/>
  <c r="AL2822" i="1"/>
  <c r="AK2834" i="1"/>
  <c r="AN2834" i="1" s="1"/>
  <c r="AL2834" i="1"/>
  <c r="AK2882" i="1"/>
  <c r="AN2882" i="1" s="1"/>
  <c r="AL2882" i="1"/>
  <c r="AK2899" i="1"/>
  <c r="AK2930" i="1"/>
  <c r="AN2930" i="1" s="1"/>
  <c r="AL2930" i="1"/>
  <c r="AL2943" i="1"/>
  <c r="AK2943" i="1"/>
  <c r="AN2943" i="1" s="1"/>
  <c r="AL2963" i="1"/>
  <c r="AK2963" i="1"/>
  <c r="AN2963" i="1" s="1"/>
  <c r="AK2974" i="1"/>
  <c r="AN2974" i="1" s="1"/>
  <c r="AL2974" i="1"/>
  <c r="AK2998" i="1"/>
  <c r="AN2998" i="1" s="1"/>
  <c r="AL2998" i="1"/>
  <c r="AK3015" i="1"/>
  <c r="AN3015" i="1" s="1"/>
  <c r="AL3107" i="1"/>
  <c r="AK3107" i="1"/>
  <c r="AN3107" i="1" s="1"/>
  <c r="AL3131" i="1"/>
  <c r="AK3131" i="1"/>
  <c r="AK3150" i="1"/>
  <c r="AN3150" i="1" s="1"/>
  <c r="AL3150" i="1"/>
  <c r="AL3227" i="1"/>
  <c r="AK3227" i="1"/>
  <c r="AN3227" i="1" s="1"/>
  <c r="AK3246" i="1"/>
  <c r="AN3246" i="1" s="1"/>
  <c r="AL3246" i="1"/>
  <c r="AL3327" i="1"/>
  <c r="AK3327" i="1"/>
  <c r="AN3327" i="1" s="1"/>
  <c r="AK3370" i="1"/>
  <c r="AN3370" i="1" s="1"/>
  <c r="AL3370" i="1"/>
  <c r="AN3406" i="1"/>
  <c r="BA124" i="1"/>
  <c r="BA128" i="1"/>
  <c r="BA737" i="1"/>
  <c r="BA882" i="1"/>
  <c r="BA1105" i="1"/>
  <c r="BA2081" i="1"/>
  <c r="BU54" i="1"/>
  <c r="BN54" i="1"/>
  <c r="BV150" i="1"/>
  <c r="BW150" i="1" s="1"/>
  <c r="BN150" i="1"/>
  <c r="BN517" i="1"/>
  <c r="BU517" i="1"/>
  <c r="BW517" i="1" s="1"/>
  <c r="BN521" i="1"/>
  <c r="BU521" i="1"/>
  <c r="BW521" i="1" s="1"/>
  <c r="BN623" i="1"/>
  <c r="BU623" i="1"/>
  <c r="BW623" i="1" s="1"/>
  <c r="BN973" i="1"/>
  <c r="BV973" i="1"/>
  <c r="BW973" i="1" s="1"/>
  <c r="BN1000" i="1"/>
  <c r="BU1000" i="1"/>
  <c r="BW1000" i="1" s="1"/>
  <c r="BN1007" i="1"/>
  <c r="BU1007" i="1"/>
  <c r="BW1007" i="1" s="1"/>
  <c r="BN1014" i="1"/>
  <c r="BV1014" i="1"/>
  <c r="BA244" i="1"/>
  <c r="BA259" i="1"/>
  <c r="BA376" i="1"/>
  <c r="BA424" i="1"/>
  <c r="BA516" i="1"/>
  <c r="BA677" i="1"/>
  <c r="BA684" i="1"/>
  <c r="BA688" i="1"/>
  <c r="BA695" i="1"/>
  <c r="BA720" i="1"/>
  <c r="BA759" i="1"/>
  <c r="BA903" i="1"/>
  <c r="BA957" i="1"/>
  <c r="BA1021" i="1"/>
  <c r="BA1028" i="1"/>
  <c r="BA1055" i="1"/>
  <c r="BA1072" i="1"/>
  <c r="BA1075" i="1"/>
  <c r="BA1085" i="1"/>
  <c r="BA1092" i="1"/>
  <c r="BA1119" i="1"/>
  <c r="BA1136" i="1"/>
  <c r="BA1139" i="1"/>
  <c r="BA1149" i="1"/>
  <c r="BA1156" i="1"/>
  <c r="BA1183" i="1"/>
  <c r="BA1200" i="1"/>
  <c r="BA1203" i="1"/>
  <c r="BA1213" i="1"/>
  <c r="BA1235" i="1"/>
  <c r="BA1242" i="1"/>
  <c r="BA1268" i="1"/>
  <c r="BA1272" i="1"/>
  <c r="BA1279" i="1"/>
  <c r="BA1286" i="1"/>
  <c r="BA1312" i="1"/>
  <c r="BA1316" i="1"/>
  <c r="BA1347" i="1"/>
  <c r="BA1361" i="1"/>
  <c r="BA1383" i="1"/>
  <c r="BA1390" i="1"/>
  <c r="BA1411" i="1"/>
  <c r="BA1425" i="1"/>
  <c r="BA1450" i="1"/>
  <c r="BA1522" i="1"/>
  <c r="BA1526" i="1"/>
  <c r="BA1556" i="1"/>
  <c r="BA1612" i="1"/>
  <c r="BA1616" i="1"/>
  <c r="BA1650" i="1"/>
  <c r="BA1661" i="1"/>
  <c r="BA1722" i="1"/>
  <c r="BA1726" i="1"/>
  <c r="BA1771" i="1"/>
  <c r="BA1775" i="1"/>
  <c r="BA1782" i="1"/>
  <c r="BA1797" i="1"/>
  <c r="BA1801" i="1"/>
  <c r="BA1850" i="1"/>
  <c r="BA1861" i="1"/>
  <c r="BA1917" i="1"/>
  <c r="BA1928" i="1"/>
  <c r="BA1987" i="1"/>
  <c r="BA1991" i="1"/>
  <c r="BA2027" i="1"/>
  <c r="BA2060" i="1"/>
  <c r="BA2129" i="1"/>
  <c r="BA2133" i="1"/>
  <c r="BA2169" i="1"/>
  <c r="BA2230" i="1"/>
  <c r="BA2234" i="1"/>
  <c r="BA2260" i="1"/>
  <c r="BA2264" i="1"/>
  <c r="BA2293" i="1"/>
  <c r="BA2420" i="1"/>
  <c r="BA2463" i="1"/>
  <c r="BA2500" i="1"/>
  <c r="BA2504" i="1"/>
  <c r="BA2554" i="1"/>
  <c r="BA2558" i="1"/>
  <c r="BA2591" i="1"/>
  <c r="BA2645" i="1"/>
  <c r="BA2666" i="1"/>
  <c r="BA2669" i="1"/>
  <c r="BA2698" i="1"/>
  <c r="BA2701" i="1"/>
  <c r="BA2730" i="1"/>
  <c r="BA2733" i="1"/>
  <c r="BA2762" i="1"/>
  <c r="BA2765" i="1"/>
  <c r="BA2794" i="1"/>
  <c r="BA2797" i="1"/>
  <c r="BA2826" i="1"/>
  <c r="BA2829" i="1"/>
  <c r="BA2858" i="1"/>
  <c r="BA2861" i="1"/>
  <c r="BA2890" i="1"/>
  <c r="BA2893" i="1"/>
  <c r="BA2922" i="1"/>
  <c r="BA2925" i="1"/>
  <c r="BA2954" i="1"/>
  <c r="BA2957" i="1"/>
  <c r="BA2989" i="1"/>
  <c r="BA3021" i="1"/>
  <c r="BA3053" i="1"/>
  <c r="BA3085" i="1"/>
  <c r="BA3117" i="1"/>
  <c r="BA3149" i="1"/>
  <c r="BA3181" i="1"/>
  <c r="BA3213" i="1"/>
  <c r="BA3245" i="1"/>
  <c r="BA3277" i="1"/>
  <c r="BA3309" i="1"/>
  <c r="BA3341" i="1"/>
  <c r="BA3373" i="1"/>
  <c r="BA3405" i="1"/>
  <c r="BW22" i="1"/>
  <c r="CU54" i="1"/>
  <c r="CX54" i="1" s="1"/>
  <c r="CT83" i="1"/>
  <c r="CW83" i="1" s="1"/>
  <c r="BW83" i="1"/>
  <c r="BN104" i="1"/>
  <c r="BU104" i="1"/>
  <c r="BW104" i="1" s="1"/>
  <c r="BN111" i="1"/>
  <c r="BU111" i="1"/>
  <c r="BW111" i="1" s="1"/>
  <c r="BN121" i="1"/>
  <c r="BV121" i="1"/>
  <c r="BW121" i="1" s="1"/>
  <c r="BN147" i="1"/>
  <c r="BU147" i="1"/>
  <c r="BW147" i="1" s="1"/>
  <c r="BW169" i="1"/>
  <c r="CX214" i="1"/>
  <c r="BN221" i="1"/>
  <c r="BU221" i="1"/>
  <c r="BW221" i="1" s="1"/>
  <c r="BN249" i="1"/>
  <c r="BV249" i="1"/>
  <c r="BW249" i="1" s="1"/>
  <c r="BN253" i="1"/>
  <c r="BU253" i="1"/>
  <c r="BW277" i="1"/>
  <c r="BN288" i="1"/>
  <c r="BU288" i="1"/>
  <c r="BW288" i="1" s="1"/>
  <c r="BN294" i="1"/>
  <c r="CT306" i="1"/>
  <c r="CW306" i="1" s="1"/>
  <c r="BW306" i="1"/>
  <c r="BW316" i="1"/>
  <c r="BU348" i="1"/>
  <c r="BN348" i="1"/>
  <c r="BN397" i="1"/>
  <c r="BU397" i="1"/>
  <c r="BW397" i="1" s="1"/>
  <c r="BN401" i="1"/>
  <c r="BU401" i="1"/>
  <c r="BW401" i="1" s="1"/>
  <c r="BN404" i="1"/>
  <c r="BU452" i="1"/>
  <c r="BW452" i="1" s="1"/>
  <c r="BN452" i="1"/>
  <c r="BN458" i="1"/>
  <c r="BU462" i="1"/>
  <c r="BN462" i="1"/>
  <c r="BN503" i="1"/>
  <c r="BU503" i="1"/>
  <c r="BW503" i="1" s="1"/>
  <c r="BN525" i="1"/>
  <c r="BU525" i="1"/>
  <c r="BW525" i="1" s="1"/>
  <c r="BN529" i="1"/>
  <c r="BU529" i="1"/>
  <c r="BW529" i="1" s="1"/>
  <c r="BN563" i="1"/>
  <c r="BV563" i="1"/>
  <c r="BN571" i="1"/>
  <c r="BU571" i="1"/>
  <c r="BW571" i="1" s="1"/>
  <c r="BN575" i="1"/>
  <c r="BU575" i="1"/>
  <c r="BW575" i="1" s="1"/>
  <c r="BN578" i="1"/>
  <c r="CT594" i="1"/>
  <c r="CW594" i="1" s="1"/>
  <c r="BW594" i="1"/>
  <c r="CV594" i="1" s="1"/>
  <c r="CY594" i="1" s="1"/>
  <c r="BN616" i="1"/>
  <c r="BU616" i="1"/>
  <c r="BW616" i="1" s="1"/>
  <c r="BN619" i="1"/>
  <c r="BN653" i="1"/>
  <c r="BU653" i="1"/>
  <c r="BW653" i="1" s="1"/>
  <c r="BN657" i="1"/>
  <c r="BU657" i="1"/>
  <c r="BW657" i="1" s="1"/>
  <c r="BW668" i="1"/>
  <c r="BW710" i="1"/>
  <c r="BN718" i="1"/>
  <c r="BU718" i="1"/>
  <c r="BU722" i="1"/>
  <c r="BW722" i="1" s="1"/>
  <c r="BN722" i="1"/>
  <c r="BN760" i="1"/>
  <c r="BU760" i="1"/>
  <c r="BW760" i="1" s="1"/>
  <c r="BU764" i="1"/>
  <c r="BN764" i="1"/>
  <c r="BN771" i="1"/>
  <c r="BV771" i="1"/>
  <c r="BW771" i="1" s="1"/>
  <c r="BW805" i="1"/>
  <c r="BN809" i="1"/>
  <c r="BU809" i="1"/>
  <c r="BW809" i="1" s="1"/>
  <c r="BW812" i="1"/>
  <c r="BN846" i="1"/>
  <c r="BV846" i="1"/>
  <c r="BW846" i="1" s="1"/>
  <c r="BU854" i="1"/>
  <c r="BW854" i="1" s="1"/>
  <c r="BN854" i="1"/>
  <c r="BU858" i="1"/>
  <c r="BW858" i="1" s="1"/>
  <c r="BN858" i="1"/>
  <c r="BN892" i="1"/>
  <c r="BU892" i="1"/>
  <c r="BN899" i="1"/>
  <c r="BN903" i="1"/>
  <c r="BU903" i="1"/>
  <c r="BW903" i="1" s="1"/>
  <c r="BN906" i="1"/>
  <c r="BW933" i="1"/>
  <c r="BN937" i="1"/>
  <c r="BU937" i="1"/>
  <c r="BW937" i="1" s="1"/>
  <c r="BU974" i="1"/>
  <c r="BW974" i="1" s="1"/>
  <c r="BN974" i="1"/>
  <c r="CU996" i="1"/>
  <c r="CX996" i="1" s="1"/>
  <c r="BN1004" i="1"/>
  <c r="BU1004" i="1"/>
  <c r="BU1011" i="1"/>
  <c r="BW1011" i="1" s="1"/>
  <c r="BN1011" i="1"/>
  <c r="BW1052" i="1"/>
  <c r="BN1060" i="1"/>
  <c r="BU1060" i="1"/>
  <c r="BW1060" i="1" s="1"/>
  <c r="BN1064" i="1"/>
  <c r="BU1064" i="1"/>
  <c r="BW1064" i="1" s="1"/>
  <c r="BN1067" i="1"/>
  <c r="BU1075" i="1"/>
  <c r="BW1075" i="1" s="1"/>
  <c r="BN1075" i="1"/>
  <c r="BN1121" i="1"/>
  <c r="BU1121" i="1"/>
  <c r="BW1121" i="1" s="1"/>
  <c r="BN1166" i="1"/>
  <c r="BV1166" i="1"/>
  <c r="BW1166" i="1" s="1"/>
  <c r="BU1178" i="1"/>
  <c r="BW1178" i="1" s="1"/>
  <c r="BN1178" i="1"/>
  <c r="BN1212" i="1"/>
  <c r="BU1212" i="1"/>
  <c r="BW1212" i="1" s="1"/>
  <c r="BU1306" i="1"/>
  <c r="BW1306" i="1" s="1"/>
  <c r="BN1306" i="1"/>
  <c r="BN1500" i="1"/>
  <c r="BU1500" i="1"/>
  <c r="BW1500" i="1" s="1"/>
  <c r="BN1504" i="1"/>
  <c r="BU1504" i="1"/>
  <c r="BN1613" i="1"/>
  <c r="BU1613" i="1"/>
  <c r="BW1613" i="1" s="1"/>
  <c r="BN1617" i="1"/>
  <c r="BU1617" i="1"/>
  <c r="BW1617" i="1" s="1"/>
  <c r="BN1652" i="1"/>
  <c r="BU1652" i="1"/>
  <c r="BW1652" i="1" s="1"/>
  <c r="BN1656" i="1"/>
  <c r="BU1656" i="1"/>
  <c r="BV1659" i="1"/>
  <c r="BW1659" i="1" s="1"/>
  <c r="BN1659" i="1"/>
  <c r="BN1695" i="1"/>
  <c r="BU1695" i="1"/>
  <c r="BW1695" i="1" s="1"/>
  <c r="BU1738" i="1"/>
  <c r="BW1738" i="1" s="1"/>
  <c r="BN1738" i="1"/>
  <c r="BW1762" i="1"/>
  <c r="CT1762" i="1"/>
  <c r="CW1762" i="1" s="1"/>
  <c r="BN1844" i="1"/>
  <c r="BU1844" i="1"/>
  <c r="BW1844" i="1" s="1"/>
  <c r="BN1848" i="1"/>
  <c r="BU1848" i="1"/>
  <c r="BV1883" i="1"/>
  <c r="BW1883" i="1" s="1"/>
  <c r="BN1883" i="1"/>
  <c r="BU1930" i="1"/>
  <c r="BW1930" i="1" s="1"/>
  <c r="BN1930" i="1"/>
  <c r="BN2001" i="1"/>
  <c r="BU2001" i="1"/>
  <c r="BW2001" i="1" s="1"/>
  <c r="BV2075" i="1"/>
  <c r="BW2075" i="1" s="1"/>
  <c r="BN2075" i="1"/>
  <c r="BN2111" i="1"/>
  <c r="BU2111" i="1"/>
  <c r="BW2111" i="1" s="1"/>
  <c r="BU2154" i="1"/>
  <c r="BW2154" i="1" s="1"/>
  <c r="BN2154" i="1"/>
  <c r="BN2225" i="1"/>
  <c r="BU2225" i="1"/>
  <c r="BW2225" i="1" s="1"/>
  <c r="CX2315" i="1"/>
  <c r="BV2354" i="1"/>
  <c r="BN2354" i="1"/>
  <c r="BN2435" i="1"/>
  <c r="BU2435" i="1"/>
  <c r="BW2435" i="1" s="1"/>
  <c r="BV2442" i="1"/>
  <c r="CU2442" i="1" s="1"/>
  <c r="CX2442" i="1" s="1"/>
  <c r="BN2442" i="1"/>
  <c r="BN2481" i="1"/>
  <c r="BV2481" i="1"/>
  <c r="CU2481" i="1" s="1"/>
  <c r="CX2481" i="1" s="1"/>
  <c r="BV2505" i="1"/>
  <c r="BN2505" i="1"/>
  <c r="BN2576" i="1"/>
  <c r="BU2576" i="1"/>
  <c r="BW2576" i="1" s="1"/>
  <c r="BU2642" i="1"/>
  <c r="BW2642" i="1" s="1"/>
  <c r="BN2642" i="1"/>
  <c r="BU2666" i="1"/>
  <c r="BW2666" i="1" s="1"/>
  <c r="BN2666" i="1"/>
  <c r="BN2703" i="1"/>
  <c r="BU2703" i="1"/>
  <c r="BW2703" i="1" s="1"/>
  <c r="BV2722" i="1"/>
  <c r="BN2722" i="1"/>
  <c r="BN2839" i="1"/>
  <c r="BU2839" i="1"/>
  <c r="BW2839" i="1" s="1"/>
  <c r="BW2846" i="1"/>
  <c r="BN2910" i="1"/>
  <c r="BU2910" i="1"/>
  <c r="BW2910" i="1" s="1"/>
  <c r="BU2914" i="1"/>
  <c r="BW2914" i="1" s="1"/>
  <c r="BN2914" i="1"/>
  <c r="BU3098" i="1"/>
  <c r="BW3098" i="1" s="1"/>
  <c r="BN3098" i="1"/>
  <c r="BN3148" i="1"/>
  <c r="BU3148" i="1"/>
  <c r="BW3148" i="1" s="1"/>
  <c r="BN3152" i="1"/>
  <c r="BU3152" i="1"/>
  <c r="BW3152" i="1" s="1"/>
  <c r="BN3199" i="1"/>
  <c r="BU3199" i="1"/>
  <c r="BW3199" i="1" s="1"/>
  <c r="BN3206" i="1"/>
  <c r="BV3206" i="1"/>
  <c r="BW3206" i="1" s="1"/>
  <c r="BV3210" i="1"/>
  <c r="BN3210" i="1"/>
  <c r="BN3342" i="1"/>
  <c r="BV3342" i="1"/>
  <c r="BW3342" i="1" s="1"/>
  <c r="BV3346" i="1"/>
  <c r="BW3346" i="1" s="1"/>
  <c r="BN3346" i="1"/>
  <c r="BU38" i="1"/>
  <c r="BV97" i="1"/>
  <c r="CU97" i="1" s="1"/>
  <c r="CX97" i="1" s="1"/>
  <c r="BV2246" i="1"/>
  <c r="BW2246" i="1" s="1"/>
  <c r="AN2666" i="1"/>
  <c r="AN2690" i="1"/>
  <c r="AN2758" i="1"/>
  <c r="AN2782" i="1"/>
  <c r="AK2806" i="1"/>
  <c r="AN2806" i="1" s="1"/>
  <c r="AN2830" i="1"/>
  <c r="AN2854" i="1"/>
  <c r="AN2878" i="1"/>
  <c r="AN2902" i="1"/>
  <c r="AK2926" i="1"/>
  <c r="AN2926" i="1" s="1"/>
  <c r="AN2994" i="1"/>
  <c r="AN3018" i="1"/>
  <c r="AN3042" i="1"/>
  <c r="AN3066" i="1"/>
  <c r="AN3110" i="1"/>
  <c r="AN3142" i="1"/>
  <c r="AN3174" i="1"/>
  <c r="AN3206" i="1"/>
  <c r="AN3238" i="1"/>
  <c r="AN3270" i="1"/>
  <c r="AN3302" i="1"/>
  <c r="AN3334" i="1"/>
  <c r="AN3366" i="1"/>
  <c r="BA19" i="1"/>
  <c r="BA68" i="1"/>
  <c r="BA252" i="1"/>
  <c r="BA264" i="1"/>
  <c r="BA384" i="1"/>
  <c r="BA487" i="1"/>
  <c r="BA883" i="1"/>
  <c r="BA907" i="1"/>
  <c r="BA917" i="1"/>
  <c r="BA924" i="1"/>
  <c r="BA971" i="1"/>
  <c r="BA988" i="1"/>
  <c r="BW19" i="1"/>
  <c r="BN37" i="1"/>
  <c r="BU37" i="1"/>
  <c r="BW37" i="1" s="1"/>
  <c r="BU41" i="1"/>
  <c r="BW41" i="1" s="1"/>
  <c r="BN41" i="1"/>
  <c r="BN44" i="1"/>
  <c r="BV44" i="1"/>
  <c r="BW44" i="1" s="1"/>
  <c r="BN48" i="1"/>
  <c r="BU48" i="1"/>
  <c r="BW48" i="1" s="1"/>
  <c r="BN51" i="1"/>
  <c r="BU51" i="1"/>
  <c r="BW51" i="1" s="1"/>
  <c r="BU58" i="1"/>
  <c r="BW58" i="1" s="1"/>
  <c r="BN58" i="1"/>
  <c r="BW73" i="1"/>
  <c r="CW76" i="1"/>
  <c r="BW80" i="1"/>
  <c r="BN100" i="1"/>
  <c r="BV100" i="1"/>
  <c r="BW100" i="1" s="1"/>
  <c r="BU118" i="1"/>
  <c r="BN118" i="1"/>
  <c r="BN144" i="1"/>
  <c r="BU144" i="1"/>
  <c r="BW144" i="1" s="1"/>
  <c r="BN151" i="1"/>
  <c r="BU151" i="1"/>
  <c r="BW151" i="1" s="1"/>
  <c r="BU158" i="1"/>
  <c r="BW158" i="1" s="1"/>
  <c r="BN158" i="1"/>
  <c r="BN176" i="1"/>
  <c r="BU176" i="1"/>
  <c r="BW176" i="1" s="1"/>
  <c r="BN179" i="1"/>
  <c r="BN183" i="1"/>
  <c r="BU183" i="1"/>
  <c r="BW183" i="1" s="1"/>
  <c r="BN214" i="1"/>
  <c r="BU218" i="1"/>
  <c r="BW218" i="1" s="1"/>
  <c r="BN218" i="1"/>
  <c r="CX239" i="1"/>
  <c r="BU250" i="1"/>
  <c r="BW250" i="1" s="1"/>
  <c r="BN250" i="1"/>
  <c r="BN284" i="1"/>
  <c r="BU310" i="1"/>
  <c r="BW310" i="1" s="1"/>
  <c r="BN310" i="1"/>
  <c r="BN337" i="1"/>
  <c r="BV337" i="1"/>
  <c r="BW337" i="1" s="1"/>
  <c r="BN341" i="1"/>
  <c r="BU341" i="1"/>
  <c r="BN390" i="1"/>
  <c r="BU390" i="1"/>
  <c r="BU394" i="1"/>
  <c r="BW394" i="1" s="1"/>
  <c r="BN394" i="1"/>
  <c r="BN507" i="1"/>
  <c r="BU507" i="1"/>
  <c r="BN511" i="1"/>
  <c r="BU511" i="1"/>
  <c r="BW511" i="1" s="1"/>
  <c r="BN518" i="1"/>
  <c r="BU518" i="1"/>
  <c r="BU522" i="1"/>
  <c r="BW522" i="1" s="1"/>
  <c r="BN522" i="1"/>
  <c r="BN560" i="1"/>
  <c r="BU560" i="1"/>
  <c r="BW560" i="1" s="1"/>
  <c r="BU564" i="1"/>
  <c r="BW564" i="1" s="1"/>
  <c r="BN564" i="1"/>
  <c r="BN568" i="1"/>
  <c r="BU568" i="1"/>
  <c r="BW568" i="1" s="1"/>
  <c r="BN605" i="1"/>
  <c r="BU605" i="1"/>
  <c r="BW605" i="1" s="1"/>
  <c r="BN609" i="1"/>
  <c r="BU609" i="1"/>
  <c r="BW609" i="1" s="1"/>
  <c r="BN646" i="1"/>
  <c r="BU646" i="1"/>
  <c r="BW646" i="1" s="1"/>
  <c r="BN661" i="1"/>
  <c r="BU661" i="1"/>
  <c r="BW661" i="1" s="1"/>
  <c r="BN665" i="1"/>
  <c r="BU665" i="1"/>
  <c r="BW665" i="1" s="1"/>
  <c r="BN699" i="1"/>
  <c r="BV699" i="1"/>
  <c r="BW699" i="1" s="1"/>
  <c r="BN703" i="1"/>
  <c r="BV703" i="1"/>
  <c r="BW703" i="1" s="1"/>
  <c r="BN749" i="1"/>
  <c r="BU749" i="1"/>
  <c r="BW749" i="1" s="1"/>
  <c r="BN753" i="1"/>
  <c r="BU753" i="1"/>
  <c r="BW753" i="1" s="1"/>
  <c r="BN756" i="1"/>
  <c r="BW764" i="1"/>
  <c r="BN805" i="1"/>
  <c r="BV805" i="1"/>
  <c r="BN847" i="1"/>
  <c r="BU847" i="1"/>
  <c r="BW847" i="1" s="1"/>
  <c r="BN850" i="1"/>
  <c r="BW892" i="1"/>
  <c r="BN933" i="1"/>
  <c r="BV933" i="1"/>
  <c r="BN956" i="1"/>
  <c r="BU956" i="1"/>
  <c r="CT956" i="1" s="1"/>
  <c r="CW956" i="1" s="1"/>
  <c r="BN960" i="1"/>
  <c r="BU960" i="1"/>
  <c r="BW960" i="1" s="1"/>
  <c r="BN1001" i="1"/>
  <c r="BU1001" i="1"/>
  <c r="BW1001" i="1" s="1"/>
  <c r="BN1045" i="1"/>
  <c r="BV1045" i="1"/>
  <c r="BW1045" i="1" s="1"/>
  <c r="BN1057" i="1"/>
  <c r="BU1057" i="1"/>
  <c r="BW1057" i="1" s="1"/>
  <c r="BN1109" i="1"/>
  <c r="BV1109" i="1"/>
  <c r="BW1109" i="1" s="1"/>
  <c r="CX1113" i="1"/>
  <c r="BN1117" i="1"/>
  <c r="BV1117" i="1"/>
  <c r="BW1117" i="1" s="1"/>
  <c r="BN1148" i="1"/>
  <c r="BU1148" i="1"/>
  <c r="BW1148" i="1" s="1"/>
  <c r="BN1152" i="1"/>
  <c r="BU1152" i="1"/>
  <c r="BW1152" i="1" s="1"/>
  <c r="BN1155" i="1"/>
  <c r="BU1163" i="1"/>
  <c r="BW1163" i="1" s="1"/>
  <c r="BN1163" i="1"/>
  <c r="BN1167" i="1"/>
  <c r="BU1167" i="1"/>
  <c r="BW1167" i="1" s="1"/>
  <c r="BW1194" i="1"/>
  <c r="BN1197" i="1"/>
  <c r="BV1197" i="1"/>
  <c r="BN1209" i="1"/>
  <c r="BU1209" i="1"/>
  <c r="BW1209" i="1" s="1"/>
  <c r="BN1252" i="1"/>
  <c r="BU1252" i="1"/>
  <c r="BW1252" i="1" s="1"/>
  <c r="BN1425" i="1"/>
  <c r="BU1425" i="1"/>
  <c r="BW1425" i="1" s="1"/>
  <c r="CX1496" i="1"/>
  <c r="BN1566" i="1"/>
  <c r="BV1566" i="1"/>
  <c r="BW1566" i="1" s="1"/>
  <c r="BV1570" i="1"/>
  <c r="CU1570" i="1" s="1"/>
  <c r="CX1570" i="1" s="1"/>
  <c r="BN1570" i="1"/>
  <c r="BV1691" i="1"/>
  <c r="BN1691" i="1"/>
  <c r="BN1727" i="1"/>
  <c r="BU1727" i="1"/>
  <c r="BU1770" i="1"/>
  <c r="BW1770" i="1" s="1"/>
  <c r="BN1770" i="1"/>
  <c r="BN1809" i="1"/>
  <c r="BU1809" i="1"/>
  <c r="BW1809" i="1" s="1"/>
  <c r="BN1876" i="1"/>
  <c r="BU1876" i="1"/>
  <c r="BW1876" i="1" s="1"/>
  <c r="BN1880" i="1"/>
  <c r="BU1880" i="1"/>
  <c r="BW1880" i="1" s="1"/>
  <c r="BN1919" i="1"/>
  <c r="BU1919" i="1"/>
  <c r="BW1919" i="1" s="1"/>
  <c r="BU1962" i="1"/>
  <c r="BN1962" i="1"/>
  <c r="BN2033" i="1"/>
  <c r="BU2033" i="1"/>
  <c r="BW2033" i="1" s="1"/>
  <c r="BN2068" i="1"/>
  <c r="BU2068" i="1"/>
  <c r="BN2072" i="1"/>
  <c r="BU2072" i="1"/>
  <c r="BW2072" i="1" s="1"/>
  <c r="BV2107" i="1"/>
  <c r="BN2107" i="1"/>
  <c r="BN2143" i="1"/>
  <c r="BU2143" i="1"/>
  <c r="BW2143" i="1" s="1"/>
  <c r="BU2186" i="1"/>
  <c r="BW2186" i="1" s="1"/>
  <c r="BN2186" i="1"/>
  <c r="BU2265" i="1"/>
  <c r="BN2265" i="1"/>
  <c r="BN2308" i="1"/>
  <c r="BU2308" i="1"/>
  <c r="BW2308" i="1" s="1"/>
  <c r="BN2312" i="1"/>
  <c r="BU2312" i="1"/>
  <c r="BW2312" i="1" s="1"/>
  <c r="BN2351" i="1"/>
  <c r="BU2351" i="1"/>
  <c r="BW2351" i="1" s="1"/>
  <c r="BN2428" i="1"/>
  <c r="BU2428" i="1"/>
  <c r="BW2428" i="1" s="1"/>
  <c r="BU2478" i="1"/>
  <c r="BW2478" i="1" s="1"/>
  <c r="BN2478" i="1"/>
  <c r="BU2502" i="1"/>
  <c r="BN2502" i="1"/>
  <c r="BN2623" i="1"/>
  <c r="BU2623" i="1"/>
  <c r="BW2623" i="1" s="1"/>
  <c r="BN2630" i="1"/>
  <c r="BV2630" i="1"/>
  <c r="BW2630" i="1" s="1"/>
  <c r="BV2634" i="1"/>
  <c r="BW2634" i="1" s="1"/>
  <c r="BN2634" i="1"/>
  <c r="BN2662" i="1"/>
  <c r="BV2662" i="1"/>
  <c r="BW2662" i="1" s="1"/>
  <c r="BV2699" i="1"/>
  <c r="BN2699" i="1"/>
  <c r="BN2719" i="1"/>
  <c r="BU2719" i="1"/>
  <c r="BW2719" i="1" s="1"/>
  <c r="BV2738" i="1"/>
  <c r="CU2738" i="1" s="1"/>
  <c r="CX2738" i="1" s="1"/>
  <c r="BN2738" i="1"/>
  <c r="BN2761" i="1"/>
  <c r="BV2761" i="1"/>
  <c r="BN2891" i="1"/>
  <c r="BU2891" i="1"/>
  <c r="BW2891" i="1" s="1"/>
  <c r="BN2895" i="1"/>
  <c r="BU2895" i="1"/>
  <c r="BW2895" i="1" s="1"/>
  <c r="BV2906" i="1"/>
  <c r="BN2906" i="1"/>
  <c r="BU2954" i="1"/>
  <c r="BW2954" i="1" s="1"/>
  <c r="BN2954" i="1"/>
  <c r="CW3141" i="1"/>
  <c r="BN3145" i="1"/>
  <c r="BU3145" i="1"/>
  <c r="BW3145" i="1" s="1"/>
  <c r="BV3195" i="1"/>
  <c r="BN3195" i="1"/>
  <c r="BN3246" i="1"/>
  <c r="BU3246" i="1"/>
  <c r="BW3246" i="1" s="1"/>
  <c r="BU3250" i="1"/>
  <c r="BW3250" i="1" s="1"/>
  <c r="BN3250" i="1"/>
  <c r="CX3335" i="1"/>
  <c r="BU3339" i="1"/>
  <c r="BW3339" i="1" s="1"/>
  <c r="BN3339" i="1"/>
  <c r="BW13" i="1"/>
  <c r="BW42" i="1"/>
  <c r="BU101" i="1"/>
  <c r="BW101" i="1" s="1"/>
  <c r="BU131" i="1"/>
  <c r="BU640" i="1"/>
  <c r="BW640" i="1" s="1"/>
  <c r="BU882" i="1"/>
  <c r="BW882" i="1" s="1"/>
  <c r="BU953" i="1"/>
  <c r="BW953" i="1" s="1"/>
  <c r="CX1330" i="1"/>
  <c r="AK1934" i="1"/>
  <c r="AN1934" i="1" s="1"/>
  <c r="AK1966" i="1"/>
  <c r="AN1966" i="1" s="1"/>
  <c r="AK1998" i="1"/>
  <c r="AN1998" i="1" s="1"/>
  <c r="AK2014" i="1"/>
  <c r="AN2014" i="1" s="1"/>
  <c r="AK2038" i="1"/>
  <c r="AN2038" i="1" s="1"/>
  <c r="AK2062" i="1"/>
  <c r="AN2062" i="1" s="1"/>
  <c r="AK2130" i="1"/>
  <c r="AN2130" i="1" s="1"/>
  <c r="AK2174" i="1"/>
  <c r="AN2174" i="1" s="1"/>
  <c r="AK2198" i="1"/>
  <c r="AN2198" i="1" s="1"/>
  <c r="AK2226" i="1"/>
  <c r="AN2226" i="1" s="1"/>
  <c r="AK2250" i="1"/>
  <c r="AN2250" i="1" s="1"/>
  <c r="AK2318" i="1"/>
  <c r="AN2318" i="1" s="1"/>
  <c r="AK2342" i="1"/>
  <c r="AN2342" i="1" s="1"/>
  <c r="AK2366" i="1"/>
  <c r="AN2366" i="1" s="1"/>
  <c r="AK2390" i="1"/>
  <c r="AN2390" i="1" s="1"/>
  <c r="AK2446" i="1"/>
  <c r="AN2446" i="1" s="1"/>
  <c r="AK2470" i="1"/>
  <c r="AN2470" i="1" s="1"/>
  <c r="AK2494" i="1"/>
  <c r="AN2494" i="1" s="1"/>
  <c r="AK2518" i="1"/>
  <c r="AN2518" i="1" s="1"/>
  <c r="AK2602" i="1"/>
  <c r="AN2602" i="1" s="1"/>
  <c r="AK2634" i="1"/>
  <c r="AN2634" i="1" s="1"/>
  <c r="AK2662" i="1"/>
  <c r="AN2662" i="1" s="1"/>
  <c r="AK2686" i="1"/>
  <c r="AN2686" i="1" s="1"/>
  <c r="AK2710" i="1"/>
  <c r="AN2710" i="1" s="1"/>
  <c r="AK2734" i="1"/>
  <c r="AN2734" i="1" s="1"/>
  <c r="AK2778" i="1"/>
  <c r="AN2778" i="1" s="1"/>
  <c r="AK2802" i="1"/>
  <c r="AN2802" i="1" s="1"/>
  <c r="AK2826" i="1"/>
  <c r="AN2826" i="1" s="1"/>
  <c r="AK2898" i="1"/>
  <c r="AN2898" i="1" s="1"/>
  <c r="AK2922" i="1"/>
  <c r="AN2922" i="1" s="1"/>
  <c r="AK2946" i="1"/>
  <c r="AN2946" i="1" s="1"/>
  <c r="AK2970" i="1"/>
  <c r="AN2970" i="1" s="1"/>
  <c r="AK3014" i="1"/>
  <c r="AN3014" i="1" s="1"/>
  <c r="AK3038" i="1"/>
  <c r="AN3038" i="1" s="1"/>
  <c r="AK3062" i="1"/>
  <c r="AN3062" i="1" s="1"/>
  <c r="AK3086" i="1"/>
  <c r="AN3086" i="1" s="1"/>
  <c r="AK3138" i="1"/>
  <c r="AN3138" i="1" s="1"/>
  <c r="AK3170" i="1"/>
  <c r="AN3170" i="1" s="1"/>
  <c r="AK3202" i="1"/>
  <c r="AN3202" i="1" s="1"/>
  <c r="AK3234" i="1"/>
  <c r="AN3234" i="1" s="1"/>
  <c r="AK3266" i="1"/>
  <c r="AN3266" i="1" s="1"/>
  <c r="AK3298" i="1"/>
  <c r="AN3298" i="1" s="1"/>
  <c r="AK3330" i="1"/>
  <c r="AN3330" i="1" s="1"/>
  <c r="AK3362" i="1"/>
  <c r="AN3362" i="1" s="1"/>
  <c r="BA20" i="1"/>
  <c r="BA24" i="1"/>
  <c r="BA39" i="1"/>
  <c r="BA50" i="1"/>
  <c r="BA54" i="1"/>
  <c r="BA69" i="1"/>
  <c r="BA99" i="1"/>
  <c r="BA103" i="1"/>
  <c r="BA114" i="1"/>
  <c r="BA118" i="1"/>
  <c r="BA140" i="1"/>
  <c r="BA144" i="1"/>
  <c r="BA155" i="1"/>
  <c r="BA159" i="1"/>
  <c r="BA170" i="1"/>
  <c r="BA174" i="1"/>
  <c r="BA189" i="1"/>
  <c r="BA204" i="1"/>
  <c r="BA208" i="1"/>
  <c r="BA219" i="1"/>
  <c r="BA223" i="1"/>
  <c r="BA234" i="1"/>
  <c r="BA238" i="1"/>
  <c r="BA253" i="1"/>
  <c r="BA268" i="1"/>
  <c r="BA272" i="1"/>
  <c r="BA283" i="1"/>
  <c r="BA287" i="1"/>
  <c r="BA298" i="1"/>
  <c r="BA302" i="1"/>
  <c r="BA317" i="1"/>
  <c r="BA332" i="1"/>
  <c r="BA336" i="1"/>
  <c r="BA347" i="1"/>
  <c r="BA351" i="1"/>
  <c r="BA362" i="1"/>
  <c r="BA366" i="1"/>
  <c r="BA381" i="1"/>
  <c r="BA396" i="1"/>
  <c r="BA411" i="1"/>
  <c r="BA418" i="1"/>
  <c r="BA432" i="1"/>
  <c r="BA436" i="1"/>
  <c r="BA443" i="1"/>
  <c r="BA450" i="1"/>
  <c r="BA461" i="1"/>
  <c r="BA476" i="1"/>
  <c r="BA480" i="1"/>
  <c r="BA491" i="1"/>
  <c r="BA495" i="1"/>
  <c r="BA506" i="1"/>
  <c r="BA525" i="1"/>
  <c r="BA597" i="1"/>
  <c r="BA623" i="1"/>
  <c r="BA634" i="1"/>
  <c r="BA638" i="1"/>
  <c r="BA653" i="1"/>
  <c r="BA660" i="1"/>
  <c r="BA1069" i="1"/>
  <c r="BA1133" i="1"/>
  <c r="BA1197" i="1"/>
  <c r="BA1512" i="1"/>
  <c r="BA2381" i="1"/>
  <c r="BA2413" i="1"/>
  <c r="BA2417" i="1"/>
  <c r="BW62" i="1"/>
  <c r="CU62" i="1"/>
  <c r="CX62" i="1" s="1"/>
  <c r="BW70" i="1"/>
  <c r="CW84" i="1"/>
  <c r="BN87" i="1"/>
  <c r="BU87" i="1"/>
  <c r="BW87" i="1" s="1"/>
  <c r="BW118" i="1"/>
  <c r="BN140" i="1"/>
  <c r="BU148" i="1"/>
  <c r="BW148" i="1" s="1"/>
  <c r="BN148" i="1"/>
  <c r="BU180" i="1"/>
  <c r="BW180" i="1" s="1"/>
  <c r="BN180" i="1"/>
  <c r="BN208" i="1"/>
  <c r="BU208" i="1"/>
  <c r="BW208" i="1" s="1"/>
  <c r="BN211" i="1"/>
  <c r="BN215" i="1"/>
  <c r="BU215" i="1"/>
  <c r="BN240" i="1"/>
  <c r="BU240" i="1"/>
  <c r="BN246" i="1"/>
  <c r="BN281" i="1"/>
  <c r="BV281" i="1"/>
  <c r="BW281" i="1" s="1"/>
  <c r="BN285" i="1"/>
  <c r="BU285" i="1"/>
  <c r="BW285" i="1" s="1"/>
  <c r="BW334" i="1"/>
  <c r="CU334" i="1"/>
  <c r="CX334" i="1" s="1"/>
  <c r="BU338" i="1"/>
  <c r="BW338" i="1" s="1"/>
  <c r="BN338" i="1"/>
  <c r="CW372" i="1"/>
  <c r="BN383" i="1"/>
  <c r="BU383" i="1"/>
  <c r="BW383" i="1" s="1"/>
  <c r="BW390" i="1"/>
  <c r="BN438" i="1"/>
  <c r="BU438" i="1"/>
  <c r="BW438" i="1" s="1"/>
  <c r="BN445" i="1"/>
  <c r="BU445" i="1"/>
  <c r="BW445" i="1" s="1"/>
  <c r="BU449" i="1"/>
  <c r="BW449" i="1" s="1"/>
  <c r="BN449" i="1"/>
  <c r="CX492" i="1"/>
  <c r="BN496" i="1"/>
  <c r="BU496" i="1"/>
  <c r="BW496" i="1" s="1"/>
  <c r="BN500" i="1"/>
  <c r="BU500" i="1"/>
  <c r="BN504" i="1"/>
  <c r="BU504" i="1"/>
  <c r="BW504" i="1" s="1"/>
  <c r="BN549" i="1"/>
  <c r="BU549" i="1"/>
  <c r="BW549" i="1" s="1"/>
  <c r="BN553" i="1"/>
  <c r="BU553" i="1"/>
  <c r="BW553" i="1" s="1"/>
  <c r="BN556" i="1"/>
  <c r="BN639" i="1"/>
  <c r="BU639" i="1"/>
  <c r="BW639" i="1" s="1"/>
  <c r="BN658" i="1"/>
  <c r="BU658" i="1"/>
  <c r="BW658" i="1" s="1"/>
  <c r="BN696" i="1"/>
  <c r="BU696" i="1"/>
  <c r="BW696" i="1" s="1"/>
  <c r="BN700" i="1"/>
  <c r="BU700" i="1"/>
  <c r="BN704" i="1"/>
  <c r="BU704" i="1"/>
  <c r="BW704" i="1" s="1"/>
  <c r="BN707" i="1"/>
  <c r="BV707" i="1"/>
  <c r="BW707" i="1" s="1"/>
  <c r="BN742" i="1"/>
  <c r="BU742" i="1"/>
  <c r="BW742" i="1" s="1"/>
  <c r="CT746" i="1"/>
  <c r="CW746" i="1" s="1"/>
  <c r="BW746" i="1"/>
  <c r="BN757" i="1"/>
  <c r="BU757" i="1"/>
  <c r="BW757" i="1" s="1"/>
  <c r="BN761" i="1"/>
  <c r="BU761" i="1"/>
  <c r="BW761" i="1" s="1"/>
  <c r="BN798" i="1"/>
  <c r="BV798" i="1"/>
  <c r="BW798" i="1" s="1"/>
  <c r="BU802" i="1"/>
  <c r="BW802" i="1" s="1"/>
  <c r="BN802" i="1"/>
  <c r="BN836" i="1"/>
  <c r="BU836" i="1"/>
  <c r="CT836" i="1" s="1"/>
  <c r="CW836" i="1" s="1"/>
  <c r="BN840" i="1"/>
  <c r="BU840" i="1"/>
  <c r="BW840" i="1" s="1"/>
  <c r="BN843" i="1"/>
  <c r="BU851" i="1"/>
  <c r="BW851" i="1" s="1"/>
  <c r="BN851" i="1"/>
  <c r="BN877" i="1"/>
  <c r="BV877" i="1"/>
  <c r="BW877" i="1" s="1"/>
  <c r="BN885" i="1"/>
  <c r="BV885" i="1"/>
  <c r="CU885" i="1" s="1"/>
  <c r="CX885" i="1" s="1"/>
  <c r="BN919" i="1"/>
  <c r="BU919" i="1"/>
  <c r="BW919" i="1" s="1"/>
  <c r="BU930" i="1"/>
  <c r="BW930" i="1" s="1"/>
  <c r="BN930" i="1"/>
  <c r="BN997" i="1"/>
  <c r="BV997" i="1"/>
  <c r="BW997" i="1" s="1"/>
  <c r="BN1038" i="1"/>
  <c r="BV1038" i="1"/>
  <c r="CU1038" i="1" s="1"/>
  <c r="CX1038" i="1" s="1"/>
  <c r="BW1046" i="1"/>
  <c r="BU1050" i="1"/>
  <c r="BN1050" i="1"/>
  <c r="BN1053" i="1"/>
  <c r="BV1053" i="1"/>
  <c r="BW1053" i="1" s="1"/>
  <c r="BN1102" i="1"/>
  <c r="BV1102" i="1"/>
  <c r="BW1102" i="1" s="1"/>
  <c r="BU1114" i="1"/>
  <c r="BN1114" i="1"/>
  <c r="BN1156" i="1"/>
  <c r="BU1156" i="1"/>
  <c r="BN1160" i="1"/>
  <c r="BU1160" i="1"/>
  <c r="BW1160" i="1" s="1"/>
  <c r="BW1187" i="1"/>
  <c r="BN1190" i="1"/>
  <c r="BV1190" i="1"/>
  <c r="BU1202" i="1"/>
  <c r="BW1202" i="1" s="1"/>
  <c r="BN1202" i="1"/>
  <c r="BN1205" i="1"/>
  <c r="BV1205" i="1"/>
  <c r="BW1205" i="1" s="1"/>
  <c r="CT1323" i="1"/>
  <c r="CW1323" i="1" s="1"/>
  <c r="BN1358" i="1"/>
  <c r="BU1358" i="1"/>
  <c r="BW1358" i="1" s="1"/>
  <c r="BU1362" i="1"/>
  <c r="BW1362" i="1" s="1"/>
  <c r="BN1362" i="1"/>
  <c r="BN1489" i="1"/>
  <c r="BU1489" i="1"/>
  <c r="BW1489" i="1" s="1"/>
  <c r="BU1563" i="1"/>
  <c r="BW1563" i="1" s="1"/>
  <c r="BN1563" i="1"/>
  <c r="BN1606" i="1"/>
  <c r="BU1606" i="1"/>
  <c r="BW1606" i="1" s="1"/>
  <c r="BU1610" i="1"/>
  <c r="BW1610" i="1" s="1"/>
  <c r="BN1610" i="1"/>
  <c r="BN1645" i="1"/>
  <c r="BU1645" i="1"/>
  <c r="BW1645" i="1" s="1"/>
  <c r="BN1649" i="1"/>
  <c r="BU1649" i="1"/>
  <c r="BW1649" i="1" s="1"/>
  <c r="BN1684" i="1"/>
  <c r="BU1684" i="1"/>
  <c r="BW1684" i="1" s="1"/>
  <c r="BN1688" i="1"/>
  <c r="BU1688" i="1"/>
  <c r="BV1723" i="1"/>
  <c r="BN1723" i="1"/>
  <c r="BN1759" i="1"/>
  <c r="BU1759" i="1"/>
  <c r="BN1841" i="1"/>
  <c r="BU1841" i="1"/>
  <c r="BW1841" i="1" s="1"/>
  <c r="BN1908" i="1"/>
  <c r="BU1908" i="1"/>
  <c r="BW1908" i="1" s="1"/>
  <c r="BN1912" i="1"/>
  <c r="BU1912" i="1"/>
  <c r="BW1912" i="1" s="1"/>
  <c r="BV1915" i="1"/>
  <c r="BW1915" i="1" s="1"/>
  <c r="BN1915" i="1"/>
  <c r="BN1951" i="1"/>
  <c r="BU1951" i="1"/>
  <c r="BW1951" i="1" s="1"/>
  <c r="BU1994" i="1"/>
  <c r="BW1994" i="1" s="1"/>
  <c r="BN1994" i="1"/>
  <c r="BN2100" i="1"/>
  <c r="BU2100" i="1"/>
  <c r="BW2100" i="1" s="1"/>
  <c r="BN2104" i="1"/>
  <c r="BU2104" i="1"/>
  <c r="BW2104" i="1" s="1"/>
  <c r="BV2139" i="1"/>
  <c r="BN2139" i="1"/>
  <c r="BN2175" i="1"/>
  <c r="BU2175" i="1"/>
  <c r="BW2175" i="1" s="1"/>
  <c r="BU2218" i="1"/>
  <c r="BW2218" i="1" s="1"/>
  <c r="BN2218" i="1"/>
  <c r="BN2253" i="1"/>
  <c r="BV2253" i="1"/>
  <c r="BN2297" i="1"/>
  <c r="BU2297" i="1"/>
  <c r="BW2297" i="1" s="1"/>
  <c r="BN2385" i="1"/>
  <c r="BV2385" i="1"/>
  <c r="CU2385" i="1" s="1"/>
  <c r="CX2385" i="1" s="1"/>
  <c r="BN2467" i="1"/>
  <c r="BU2467" i="1"/>
  <c r="BW2467" i="1" s="1"/>
  <c r="BV2474" i="1"/>
  <c r="BN2474" i="1"/>
  <c r="BV2498" i="1"/>
  <c r="BN2498" i="1"/>
  <c r="BN2533" i="1"/>
  <c r="BV2533" i="1"/>
  <c r="BW2533" i="1" s="1"/>
  <c r="BU2659" i="1"/>
  <c r="BW2659" i="1" s="1"/>
  <c r="BN2659" i="1"/>
  <c r="BW2696" i="1"/>
  <c r="CT2696" i="1"/>
  <c r="BN2735" i="1"/>
  <c r="BU2735" i="1"/>
  <c r="BW2735" i="1" s="1"/>
  <c r="BW2747" i="1"/>
  <c r="BU2758" i="1"/>
  <c r="BN2758" i="1"/>
  <c r="BN2781" i="1"/>
  <c r="BV2781" i="1"/>
  <c r="BW2781" i="1" s="1"/>
  <c r="BN2943" i="1"/>
  <c r="BU2943" i="1"/>
  <c r="BW2943" i="1" s="1"/>
  <c r="BV2950" i="1"/>
  <c r="BW2950" i="1" s="1"/>
  <c r="BN2950" i="1"/>
  <c r="BN3137" i="1"/>
  <c r="BV3137" i="1"/>
  <c r="BN3188" i="1"/>
  <c r="BU3188" i="1"/>
  <c r="BW3188" i="1" s="1"/>
  <c r="BN3192" i="1"/>
  <c r="BU3192" i="1"/>
  <c r="BW3192" i="1" s="1"/>
  <c r="BV3242" i="1"/>
  <c r="BN3242" i="1"/>
  <c r="CX3285" i="1"/>
  <c r="BW3367" i="1"/>
  <c r="BN3374" i="1"/>
  <c r="BV3374" i="1"/>
  <c r="BW3374" i="1" s="1"/>
  <c r="BV3378" i="1"/>
  <c r="BN3378" i="1"/>
  <c r="BW45" i="1"/>
  <c r="BW75" i="1"/>
  <c r="BU105" i="1"/>
  <c r="BW105" i="1" s="1"/>
  <c r="BW163" i="1"/>
  <c r="BU754" i="1"/>
  <c r="BW754" i="1" s="1"/>
  <c r="BW1074" i="1"/>
  <c r="BU1216" i="1"/>
  <c r="BW1216" i="1" s="1"/>
  <c r="BW2322" i="1"/>
  <c r="AN2893" i="1"/>
  <c r="AN2918" i="1"/>
  <c r="AN2942" i="1"/>
  <c r="AN2966" i="1"/>
  <c r="AN2985" i="1"/>
  <c r="AN2990" i="1"/>
  <c r="AN3009" i="1"/>
  <c r="AN3033" i="1"/>
  <c r="AN3058" i="1"/>
  <c r="AN3082" i="1"/>
  <c r="AN3106" i="1"/>
  <c r="AN3134" i="1"/>
  <c r="AN3166" i="1"/>
  <c r="AN3198" i="1"/>
  <c r="AN3230" i="1"/>
  <c r="AN3262" i="1"/>
  <c r="AN3294" i="1"/>
  <c r="AN3326" i="1"/>
  <c r="AN3358" i="1"/>
  <c r="AN3390" i="1"/>
  <c r="AN3405" i="1"/>
  <c r="BA827" i="1"/>
  <c r="BA856" i="1"/>
  <c r="BA863" i="1"/>
  <c r="BA884" i="1"/>
  <c r="BA955" i="1"/>
  <c r="BA1221" i="1"/>
  <c r="BA1269" i="1"/>
  <c r="BA1295" i="1"/>
  <c r="BA1309" i="1"/>
  <c r="BA1746" i="1"/>
  <c r="BA1840" i="1"/>
  <c r="BA1851" i="1"/>
  <c r="BA1907" i="1"/>
  <c r="BA1971" i="1"/>
  <c r="BA2061" i="1"/>
  <c r="BA2152" i="1"/>
  <c r="BA2253" i="1"/>
  <c r="BN27" i="1"/>
  <c r="BU27" i="1"/>
  <c r="BW27" i="1" s="1"/>
  <c r="BN30" i="1"/>
  <c r="BU34" i="1"/>
  <c r="BW34" i="1" s="1"/>
  <c r="BN34" i="1"/>
  <c r="BW77" i="1"/>
  <c r="CT77" i="1"/>
  <c r="BW84" i="1"/>
  <c r="BN90" i="1"/>
  <c r="BW126" i="1"/>
  <c r="BN137" i="1"/>
  <c r="BV137" i="1"/>
  <c r="CU137" i="1" s="1"/>
  <c r="CX137" i="1" s="1"/>
  <c r="BN141" i="1"/>
  <c r="BU141" i="1"/>
  <c r="BW141" i="1" s="1"/>
  <c r="BW170" i="1"/>
  <c r="BN173" i="1"/>
  <c r="BU173" i="1"/>
  <c r="BW173" i="1" s="1"/>
  <c r="BW191" i="1"/>
  <c r="BW198" i="1"/>
  <c r="BN212" i="1"/>
  <c r="BU212" i="1"/>
  <c r="BW212" i="1" s="1"/>
  <c r="BW251" i="1"/>
  <c r="CT275" i="1"/>
  <c r="CW275" i="1" s="1"/>
  <c r="BW275" i="1"/>
  <c r="BW278" i="1"/>
  <c r="BU282" i="1"/>
  <c r="BW282" i="1" s="1"/>
  <c r="BN282" i="1"/>
  <c r="BU307" i="1"/>
  <c r="BW307" i="1" s="1"/>
  <c r="BN307" i="1"/>
  <c r="BN328" i="1"/>
  <c r="BU328" i="1"/>
  <c r="BW328" i="1" s="1"/>
  <c r="BN334" i="1"/>
  <c r="BW372" i="1"/>
  <c r="BN376" i="1"/>
  <c r="BU376" i="1"/>
  <c r="BW376" i="1" s="1"/>
  <c r="BN379" i="1"/>
  <c r="BV379" i="1"/>
  <c r="BW379" i="1" s="1"/>
  <c r="BU442" i="1"/>
  <c r="BW442" i="1" s="1"/>
  <c r="BN442" i="1"/>
  <c r="BN478" i="1"/>
  <c r="BU478" i="1"/>
  <c r="BN485" i="1"/>
  <c r="BU485" i="1"/>
  <c r="BN489" i="1"/>
  <c r="BU489" i="1"/>
  <c r="BW489" i="1" s="1"/>
  <c r="BN492" i="1"/>
  <c r="BW508" i="1"/>
  <c r="CT508" i="1"/>
  <c r="CW508" i="1" s="1"/>
  <c r="BN542" i="1"/>
  <c r="BU542" i="1"/>
  <c r="BN557" i="1"/>
  <c r="BU557" i="1"/>
  <c r="BW557" i="1" s="1"/>
  <c r="BN561" i="1"/>
  <c r="BU561" i="1"/>
  <c r="BW561" i="1" s="1"/>
  <c r="BN606" i="1"/>
  <c r="BU606" i="1"/>
  <c r="BW606" i="1" s="1"/>
  <c r="BU610" i="1"/>
  <c r="BW610" i="1" s="1"/>
  <c r="BN610" i="1"/>
  <c r="BN650" i="1"/>
  <c r="BN685" i="1"/>
  <c r="BU685" i="1"/>
  <c r="BW685" i="1" s="1"/>
  <c r="BN689" i="1"/>
  <c r="BU689" i="1"/>
  <c r="BW689" i="1" s="1"/>
  <c r="BN692" i="1"/>
  <c r="BW700" i="1"/>
  <c r="BN750" i="1"/>
  <c r="BU750" i="1"/>
  <c r="BN784" i="1"/>
  <c r="BU784" i="1"/>
  <c r="BW784" i="1" s="1"/>
  <c r="BN788" i="1"/>
  <c r="BU788" i="1"/>
  <c r="BW788" i="1" s="1"/>
  <c r="BN791" i="1"/>
  <c r="BN795" i="1"/>
  <c r="BU795" i="1"/>
  <c r="BW795" i="1" s="1"/>
  <c r="BN799" i="1"/>
  <c r="BU799" i="1"/>
  <c r="BW799" i="1" s="1"/>
  <c r="BW836" i="1"/>
  <c r="BU923" i="1"/>
  <c r="BW923" i="1" s="1"/>
  <c r="BN923" i="1"/>
  <c r="BN983" i="1"/>
  <c r="BU983" i="1"/>
  <c r="BW983" i="1" s="1"/>
  <c r="BU994" i="1"/>
  <c r="BW994" i="1" s="1"/>
  <c r="BN994" i="1"/>
  <c r="BN1039" i="1"/>
  <c r="BU1039" i="1"/>
  <c r="BW1039" i="1" s="1"/>
  <c r="BN1042" i="1"/>
  <c r="BN1046" i="1"/>
  <c r="BV1046" i="1"/>
  <c r="BN1103" i="1"/>
  <c r="BU1103" i="1"/>
  <c r="BW1103" i="1" s="1"/>
  <c r="BN1106" i="1"/>
  <c r="BN1110" i="1"/>
  <c r="BV1110" i="1"/>
  <c r="BW1110" i="1" s="1"/>
  <c r="BN1145" i="1"/>
  <c r="BU1145" i="1"/>
  <c r="BW1145" i="1" s="1"/>
  <c r="BN1153" i="1"/>
  <c r="BU1153" i="1"/>
  <c r="BW1153" i="1" s="1"/>
  <c r="BN1191" i="1"/>
  <c r="BU1191" i="1"/>
  <c r="BW1191" i="1" s="1"/>
  <c r="BN1194" i="1"/>
  <c r="BN1198" i="1"/>
  <c r="BV1198" i="1"/>
  <c r="BW1198" i="1" s="1"/>
  <c r="BN1241" i="1"/>
  <c r="BU1241" i="1"/>
  <c r="BN1339" i="1"/>
  <c r="BU1339" i="1"/>
  <c r="BN1343" i="1"/>
  <c r="BU1343" i="1"/>
  <c r="BW1343" i="1" s="1"/>
  <c r="BV1354" i="1"/>
  <c r="BN1354" i="1"/>
  <c r="BN1716" i="1"/>
  <c r="BU1716" i="1"/>
  <c r="BW1716" i="1" s="1"/>
  <c r="BN1720" i="1"/>
  <c r="BU1720" i="1"/>
  <c r="BW1720" i="1" s="1"/>
  <c r="BV1755" i="1"/>
  <c r="BN1755" i="1"/>
  <c r="BU1802" i="1"/>
  <c r="BW1802" i="1" s="1"/>
  <c r="BN1802" i="1"/>
  <c r="BN1873" i="1"/>
  <c r="BU1873" i="1"/>
  <c r="BW1873" i="1" s="1"/>
  <c r="BV1947" i="1"/>
  <c r="BN1947" i="1"/>
  <c r="BN1983" i="1"/>
  <c r="BU1983" i="1"/>
  <c r="BW1983" i="1" s="1"/>
  <c r="BU2026" i="1"/>
  <c r="BW2026" i="1" s="1"/>
  <c r="BN2026" i="1"/>
  <c r="BN2065" i="1"/>
  <c r="BU2065" i="1"/>
  <c r="BW2065" i="1" s="1"/>
  <c r="BN2132" i="1"/>
  <c r="BU2132" i="1"/>
  <c r="BW2132" i="1" s="1"/>
  <c r="BN2136" i="1"/>
  <c r="BU2136" i="1"/>
  <c r="BW2136" i="1" s="1"/>
  <c r="BV2171" i="1"/>
  <c r="BN2171" i="1"/>
  <c r="BN2207" i="1"/>
  <c r="BU2207" i="1"/>
  <c r="BW2207" i="1" s="1"/>
  <c r="BN2289" i="1"/>
  <c r="BV2289" i="1"/>
  <c r="CU2289" i="1" s="1"/>
  <c r="CX2289" i="1" s="1"/>
  <c r="BU2382" i="1"/>
  <c r="BN2382" i="1"/>
  <c r="CT2421" i="1"/>
  <c r="CW2421" i="1" s="1"/>
  <c r="BN2495" i="1"/>
  <c r="BU2495" i="1"/>
  <c r="BU2530" i="1"/>
  <c r="BN2530" i="1"/>
  <c r="BN2565" i="1"/>
  <c r="BV2565" i="1"/>
  <c r="BN2751" i="1"/>
  <c r="BU2751" i="1"/>
  <c r="BW2751" i="1" s="1"/>
  <c r="BU2802" i="1"/>
  <c r="BW2802" i="1" s="1"/>
  <c r="BN2802" i="1"/>
  <c r="BN2880" i="1"/>
  <c r="BU2880" i="1"/>
  <c r="BW2880" i="1" s="1"/>
  <c r="BN2939" i="1"/>
  <c r="BV2939" i="1"/>
  <c r="BU2982" i="1"/>
  <c r="BN2982" i="1"/>
  <c r="BN3037" i="1"/>
  <c r="BV3037" i="1"/>
  <c r="BW3037" i="1" s="1"/>
  <c r="BV3041" i="1"/>
  <c r="BW3041" i="1" s="1"/>
  <c r="BN3041" i="1"/>
  <c r="BU3130" i="1"/>
  <c r="BW3130" i="1" s="1"/>
  <c r="BN3130" i="1"/>
  <c r="BU3235" i="1"/>
  <c r="BW3235" i="1" s="1"/>
  <c r="BN3235" i="1"/>
  <c r="CW3286" i="1"/>
  <c r="BU3371" i="1"/>
  <c r="BW3371" i="1" s="1"/>
  <c r="BN3371" i="1"/>
  <c r="BW49" i="1"/>
  <c r="BW108" i="1"/>
  <c r="BW166" i="1"/>
  <c r="CX276" i="1"/>
  <c r="BW469" i="1"/>
  <c r="BU654" i="1"/>
  <c r="BW654" i="1" s="1"/>
  <c r="BW839" i="1"/>
  <c r="BU896" i="1"/>
  <c r="BU967" i="1"/>
  <c r="BW967" i="1" s="1"/>
  <c r="BW1244" i="1"/>
  <c r="AK1939" i="1"/>
  <c r="AN1939" i="1" s="1"/>
  <c r="AN1942" i="1"/>
  <c r="AK1971" i="1"/>
  <c r="AN1971" i="1" s="1"/>
  <c r="AN1974" i="1"/>
  <c r="AK2003" i="1"/>
  <c r="AN2003" i="1" s="1"/>
  <c r="AK2005" i="1"/>
  <c r="AN2005" i="1" s="1"/>
  <c r="AN2010" i="1"/>
  <c r="AL2014" i="1"/>
  <c r="AK2027" i="1"/>
  <c r="AN2027" i="1" s="1"/>
  <c r="AK2029" i="1"/>
  <c r="AN2029" i="1" s="1"/>
  <c r="AL2038" i="1"/>
  <c r="AK2051" i="1"/>
  <c r="AN2051" i="1" s="1"/>
  <c r="AK2053" i="1"/>
  <c r="AN2053" i="1" s="1"/>
  <c r="AL2062" i="1"/>
  <c r="AK2119" i="1"/>
  <c r="AN2119" i="1" s="1"/>
  <c r="AK2122" i="1"/>
  <c r="AN2122" i="1" s="1"/>
  <c r="AL2130" i="1"/>
  <c r="AN2146" i="1"/>
  <c r="AN2170" i="1"/>
  <c r="AL2174" i="1"/>
  <c r="AK2187" i="1"/>
  <c r="AN2187" i="1" s="1"/>
  <c r="AK2189" i="1"/>
  <c r="AN2189" i="1" s="1"/>
  <c r="AN2194" i="1"/>
  <c r="AL2198" i="1"/>
  <c r="AK2215" i="1"/>
  <c r="AN2215" i="1" s="1"/>
  <c r="AK2217" i="1"/>
  <c r="AN2217" i="1" s="1"/>
  <c r="AL2226" i="1"/>
  <c r="AK2239" i="1"/>
  <c r="AN2239" i="1" s="1"/>
  <c r="AN2242" i="1"/>
  <c r="AL2250" i="1"/>
  <c r="AK2263" i="1"/>
  <c r="AN2263" i="1" s="1"/>
  <c r="AN2266" i="1"/>
  <c r="AN2290" i="1"/>
  <c r="AK2307" i="1"/>
  <c r="AN2307" i="1" s="1"/>
  <c r="AK2309" i="1"/>
  <c r="AN2309" i="1" s="1"/>
  <c r="AN2314" i="1"/>
  <c r="AL2318" i="1"/>
  <c r="AK2331" i="1"/>
  <c r="AN2331" i="1" s="1"/>
  <c r="AK2333" i="1"/>
  <c r="AN2333" i="1" s="1"/>
  <c r="AL2342" i="1"/>
  <c r="AK2355" i="1"/>
  <c r="AN2355" i="1" s="1"/>
  <c r="AK2357" i="1"/>
  <c r="AN2357" i="1" s="1"/>
  <c r="AN2382" i="1"/>
  <c r="AN2438" i="1"/>
  <c r="AL2446" i="1"/>
  <c r="AK2459" i="1"/>
  <c r="AN2459" i="1" s="1"/>
  <c r="AK2461" i="1"/>
  <c r="AN2461" i="1" s="1"/>
  <c r="AN2466" i="1"/>
  <c r="AL2470" i="1"/>
  <c r="AK2483" i="1"/>
  <c r="AN2483" i="1" s="1"/>
  <c r="AK2485" i="1"/>
  <c r="AN2485" i="1" s="1"/>
  <c r="AL2494" i="1"/>
  <c r="AK2507" i="1"/>
  <c r="AN2507" i="1" s="1"/>
  <c r="AN2510" i="1"/>
  <c r="AL2518" i="1"/>
  <c r="AK2531" i="1"/>
  <c r="AN2531" i="1" s="1"/>
  <c r="AN2534" i="1"/>
  <c r="AN2558" i="1"/>
  <c r="AN2582" i="1"/>
  <c r="AK2594" i="1"/>
  <c r="AN2594" i="1" s="1"/>
  <c r="AL2602" i="1"/>
  <c r="AK2619" i="1"/>
  <c r="AN2619" i="1" s="1"/>
  <c r="AK2626" i="1"/>
  <c r="AN2626" i="1" s="1"/>
  <c r="AL2634" i="1"/>
  <c r="AK2651" i="1"/>
  <c r="AN2651" i="1" s="1"/>
  <c r="AK2658" i="1"/>
  <c r="AN2658" i="1" s="1"/>
  <c r="AL2662" i="1"/>
  <c r="AK2675" i="1"/>
  <c r="AN2675" i="1" s="1"/>
  <c r="AK2677" i="1"/>
  <c r="AN2677" i="1" s="1"/>
  <c r="AL2686" i="1"/>
  <c r="AN2726" i="1"/>
  <c r="AL2734" i="1"/>
  <c r="AN2750" i="1"/>
  <c r="AK2774" i="1"/>
  <c r="AN2774" i="1" s="1"/>
  <c r="AL2778" i="1"/>
  <c r="AK2791" i="1"/>
  <c r="AN2791" i="1" s="1"/>
  <c r="AK2793" i="1"/>
  <c r="AN2793" i="1" s="1"/>
  <c r="AK2798" i="1"/>
  <c r="AN2798" i="1" s="1"/>
  <c r="AL2802" i="1"/>
  <c r="AK2815" i="1"/>
  <c r="AN2815" i="1" s="1"/>
  <c r="AK2817" i="1"/>
  <c r="AN2817" i="1" s="1"/>
  <c r="AL2826" i="1"/>
  <c r="AK2843" i="1"/>
  <c r="AN2843" i="1" s="1"/>
  <c r="AN2846" i="1"/>
  <c r="AK2870" i="1"/>
  <c r="AN2870" i="1" s="1"/>
  <c r="AK2887" i="1"/>
  <c r="AN2887" i="1" s="1"/>
  <c r="AK2889" i="1"/>
  <c r="AN2889" i="1" s="1"/>
  <c r="AK2894" i="1"/>
  <c r="AN2894" i="1" s="1"/>
  <c r="AL2898" i="1"/>
  <c r="AK2911" i="1"/>
  <c r="AN2911" i="1" s="1"/>
  <c r="AK2913" i="1"/>
  <c r="AN2913" i="1" s="1"/>
  <c r="AL2922" i="1"/>
  <c r="AK2935" i="1"/>
  <c r="AN2935" i="1" s="1"/>
  <c r="AK2937" i="1"/>
  <c r="AN2937" i="1" s="1"/>
  <c r="AL2946" i="1"/>
  <c r="AK2959" i="1"/>
  <c r="AN2959" i="1" s="1"/>
  <c r="AN2962" i="1"/>
  <c r="AL2970" i="1"/>
  <c r="AK2986" i="1"/>
  <c r="AN2986" i="1" s="1"/>
  <c r="AK3010" i="1"/>
  <c r="AN3010" i="1" s="1"/>
  <c r="AL3014" i="1"/>
  <c r="AK3027" i="1"/>
  <c r="AN3027" i="1" s="1"/>
  <c r="AK3029" i="1"/>
  <c r="AN3029" i="1" s="1"/>
  <c r="AN3034" i="1"/>
  <c r="AL3038" i="1"/>
  <c r="AK3051" i="1"/>
  <c r="AN3051" i="1" s="1"/>
  <c r="AK3053" i="1"/>
  <c r="AN3053" i="1" s="1"/>
  <c r="AL3062" i="1"/>
  <c r="AK3075" i="1"/>
  <c r="AN3075" i="1" s="1"/>
  <c r="AN3078" i="1"/>
  <c r="AL3086" i="1"/>
  <c r="AK3099" i="1"/>
  <c r="AN3099" i="1" s="1"/>
  <c r="AN3102" i="1"/>
  <c r="AK3123" i="1"/>
  <c r="AN3123" i="1" s="1"/>
  <c r="AN3130" i="1"/>
  <c r="AL3138" i="1"/>
  <c r="AK3155" i="1"/>
  <c r="AN3155" i="1" s="1"/>
  <c r="AN3162" i="1"/>
  <c r="AL3170" i="1"/>
  <c r="AK3187" i="1"/>
  <c r="AN3187" i="1" s="1"/>
  <c r="AN3194" i="1"/>
  <c r="AL3202" i="1"/>
  <c r="AK3219" i="1"/>
  <c r="AN3219" i="1" s="1"/>
  <c r="AN3226" i="1"/>
  <c r="AL3234" i="1"/>
  <c r="AK3251" i="1"/>
  <c r="AN3251" i="1" s="1"/>
  <c r="AN3258" i="1"/>
  <c r="AL3266" i="1"/>
  <c r="AK3283" i="1"/>
  <c r="AN3283" i="1" s="1"/>
  <c r="AN3290" i="1"/>
  <c r="AL3298" i="1"/>
  <c r="AK3315" i="1"/>
  <c r="AN3315" i="1" s="1"/>
  <c r="AN3322" i="1"/>
  <c r="AL3330" i="1"/>
  <c r="AK3347" i="1"/>
  <c r="AN3347" i="1" s="1"/>
  <c r="AN3354" i="1"/>
  <c r="AL3362" i="1"/>
  <c r="AK3375" i="1"/>
  <c r="AN3375" i="1" s="1"/>
  <c r="AK3377" i="1"/>
  <c r="AN3377" i="1" s="1"/>
  <c r="AK3386" i="1"/>
  <c r="AN3386" i="1" s="1"/>
  <c r="BA40" i="1"/>
  <c r="BA92" i="1"/>
  <c r="BA96" i="1"/>
  <c r="BA224" i="1"/>
  <c r="BA352" i="1"/>
  <c r="BA408" i="1"/>
  <c r="BA440" i="1"/>
  <c r="BA496" i="1"/>
  <c r="BA1107" i="1"/>
  <c r="BA1124" i="1"/>
  <c r="BA1171" i="1"/>
  <c r="BA1181" i="1"/>
  <c r="BA1188" i="1"/>
  <c r="BA1222" i="1"/>
  <c r="BA1363" i="1"/>
  <c r="BA1618" i="1"/>
  <c r="BA1629" i="1"/>
  <c r="BA1685" i="1"/>
  <c r="BA1819" i="1"/>
  <c r="BA2003" i="1"/>
  <c r="BA2013" i="1"/>
  <c r="BA2685" i="1"/>
  <c r="BA2781" i="1"/>
  <c r="BA2813" i="1"/>
  <c r="BA2845" i="1"/>
  <c r="BA2909" i="1"/>
  <c r="BA2941" i="1"/>
  <c r="BA2973" i="1"/>
  <c r="BA3005" i="1"/>
  <c r="BA3037" i="1"/>
  <c r="BA3069" i="1"/>
  <c r="BA3101" i="1"/>
  <c r="BA3165" i="1"/>
  <c r="BA3197" i="1"/>
  <c r="BA3229" i="1"/>
  <c r="BA3293" i="1"/>
  <c r="BA3325" i="1"/>
  <c r="BA3357" i="1"/>
  <c r="BA3386" i="1"/>
  <c r="BA3389" i="1"/>
  <c r="BN20" i="1"/>
  <c r="BV20" i="1"/>
  <c r="BW20" i="1" s="1"/>
  <c r="BW38" i="1"/>
  <c r="BW46" i="1"/>
  <c r="BN67" i="1"/>
  <c r="BU67" i="1"/>
  <c r="BW67" i="1" s="1"/>
  <c r="BN84" i="1"/>
  <c r="BN88" i="1"/>
  <c r="BU88" i="1"/>
  <c r="BW88" i="1" s="1"/>
  <c r="BN91" i="1"/>
  <c r="BU91" i="1"/>
  <c r="BN94" i="1"/>
  <c r="BN98" i="1"/>
  <c r="BU98" i="1"/>
  <c r="BW106" i="1"/>
  <c r="BW113" i="1"/>
  <c r="BU134" i="1"/>
  <c r="BW134" i="1" s="1"/>
  <c r="BN134" i="1"/>
  <c r="BU138" i="1"/>
  <c r="BW138" i="1" s="1"/>
  <c r="BN138" i="1"/>
  <c r="BN167" i="1"/>
  <c r="BU167" i="1"/>
  <c r="BW167" i="1" s="1"/>
  <c r="BW188" i="1"/>
  <c r="CU191" i="1"/>
  <c r="CX191" i="1" s="1"/>
  <c r="BW195" i="1"/>
  <c r="BN205" i="1"/>
  <c r="BU205" i="1"/>
  <c r="BW205" i="1" s="1"/>
  <c r="BW223" i="1"/>
  <c r="BN233" i="1"/>
  <c r="BV233" i="1"/>
  <c r="BN237" i="1"/>
  <c r="BU237" i="1"/>
  <c r="BW237" i="1" s="1"/>
  <c r="BW241" i="1"/>
  <c r="BW255" i="1"/>
  <c r="BW262" i="1"/>
  <c r="BN265" i="1"/>
  <c r="BV265" i="1"/>
  <c r="BN268" i="1"/>
  <c r="BN272" i="1"/>
  <c r="BU272" i="1"/>
  <c r="BW272" i="1" s="1"/>
  <c r="BN278" i="1"/>
  <c r="BN304" i="1"/>
  <c r="BU304" i="1"/>
  <c r="BW304" i="1" s="1"/>
  <c r="BW315" i="1"/>
  <c r="BN331" i="1"/>
  <c r="BW354" i="1"/>
  <c r="BN365" i="1"/>
  <c r="BU365" i="1"/>
  <c r="BW365" i="1" s="1"/>
  <c r="BN369" i="1"/>
  <c r="BU369" i="1"/>
  <c r="BW369" i="1" s="1"/>
  <c r="BN372" i="1"/>
  <c r="BU380" i="1"/>
  <c r="BN380" i="1"/>
  <c r="BN435" i="1"/>
  <c r="BU435" i="1"/>
  <c r="BW435" i="1" s="1"/>
  <c r="BN439" i="1"/>
  <c r="BU439" i="1"/>
  <c r="BW439" i="1" s="1"/>
  <c r="BN471" i="1"/>
  <c r="BU471" i="1"/>
  <c r="BW471" i="1" s="1"/>
  <c r="BW478" i="1"/>
  <c r="BN493" i="1"/>
  <c r="BU493" i="1"/>
  <c r="BN497" i="1"/>
  <c r="BU497" i="1"/>
  <c r="BW497" i="1" s="1"/>
  <c r="BN535" i="1"/>
  <c r="BU535" i="1"/>
  <c r="BW535" i="1" s="1"/>
  <c r="BN550" i="1"/>
  <c r="BU550" i="1"/>
  <c r="BW550" i="1" s="1"/>
  <c r="BU554" i="1"/>
  <c r="BW554" i="1" s="1"/>
  <c r="BN554" i="1"/>
  <c r="BN592" i="1"/>
  <c r="BU592" i="1"/>
  <c r="BW592" i="1" s="1"/>
  <c r="BN599" i="1"/>
  <c r="BU599" i="1"/>
  <c r="BW599" i="1" s="1"/>
  <c r="BN602" i="1"/>
  <c r="BU636" i="1"/>
  <c r="BW636" i="1" s="1"/>
  <c r="BN636" i="1"/>
  <c r="BN643" i="1"/>
  <c r="BV643" i="1"/>
  <c r="BW643" i="1" s="1"/>
  <c r="BN678" i="1"/>
  <c r="BU678" i="1"/>
  <c r="BW678" i="1" s="1"/>
  <c r="BN693" i="1"/>
  <c r="BU693" i="1"/>
  <c r="BW693" i="1" s="1"/>
  <c r="BN731" i="1"/>
  <c r="BV731" i="1"/>
  <c r="BW731" i="1" s="1"/>
  <c r="BN735" i="1"/>
  <c r="BV735" i="1"/>
  <c r="BW735" i="1" s="1"/>
  <c r="BW739" i="1"/>
  <c r="BN746" i="1"/>
  <c r="BN833" i="1"/>
  <c r="BU833" i="1"/>
  <c r="BW833" i="1" s="1"/>
  <c r="BN860" i="1"/>
  <c r="BU860" i="1"/>
  <c r="BN864" i="1"/>
  <c r="BU864" i="1"/>
  <c r="BW864" i="1" s="1"/>
  <c r="BN871" i="1"/>
  <c r="BU871" i="1"/>
  <c r="BW871" i="1" s="1"/>
  <c r="BN874" i="1"/>
  <c r="BN878" i="1"/>
  <c r="BV878" i="1"/>
  <c r="BW878" i="1" s="1"/>
  <c r="BN916" i="1"/>
  <c r="BU916" i="1"/>
  <c r="BN920" i="1"/>
  <c r="BU920" i="1"/>
  <c r="BW920" i="1" s="1"/>
  <c r="BW946" i="1"/>
  <c r="BN949" i="1"/>
  <c r="BV949" i="1"/>
  <c r="BW949" i="1" s="1"/>
  <c r="BU987" i="1"/>
  <c r="BN987" i="1"/>
  <c r="BN1028" i="1"/>
  <c r="BU1028" i="1"/>
  <c r="BN1032" i="1"/>
  <c r="BU1032" i="1"/>
  <c r="BW1032" i="1" s="1"/>
  <c r="CX1039" i="1"/>
  <c r="BU1043" i="1"/>
  <c r="BW1043" i="1" s="1"/>
  <c r="BN1043" i="1"/>
  <c r="BN1092" i="1"/>
  <c r="BU1092" i="1"/>
  <c r="BN1096" i="1"/>
  <c r="BU1096" i="1"/>
  <c r="BW1096" i="1" s="1"/>
  <c r="BN1099" i="1"/>
  <c r="BU1107" i="1"/>
  <c r="BW1107" i="1" s="1"/>
  <c r="BN1107" i="1"/>
  <c r="BN1141" i="1"/>
  <c r="BV1141" i="1"/>
  <c r="BW1141" i="1" s="1"/>
  <c r="BN1180" i="1"/>
  <c r="BU1180" i="1"/>
  <c r="BN1184" i="1"/>
  <c r="BU1184" i="1"/>
  <c r="BW1184" i="1" s="1"/>
  <c r="BN1187" i="1"/>
  <c r="BU1195" i="1"/>
  <c r="BW1195" i="1" s="1"/>
  <c r="BN1195" i="1"/>
  <c r="BN1229" i="1"/>
  <c r="BV1229" i="1"/>
  <c r="BN1324" i="1"/>
  <c r="BU1324" i="1"/>
  <c r="BW1324" i="1" s="1"/>
  <c r="BN1328" i="1"/>
  <c r="BU1328" i="1"/>
  <c r="BW1328" i="1" s="1"/>
  <c r="BN1331" i="1"/>
  <c r="BV1331" i="1"/>
  <c r="BN1395" i="1"/>
  <c r="BU1395" i="1"/>
  <c r="BW1395" i="1" s="1"/>
  <c r="BN1399" i="1"/>
  <c r="BU1399" i="1"/>
  <c r="BW1399" i="1" s="1"/>
  <c r="BV1410" i="1"/>
  <c r="BN1410" i="1"/>
  <c r="BN1470" i="1"/>
  <c r="BU1470" i="1"/>
  <c r="BW1470" i="1" s="1"/>
  <c r="BU1474" i="1"/>
  <c r="BW1474" i="1" s="1"/>
  <c r="BN1474" i="1"/>
  <c r="BU1642" i="1"/>
  <c r="BW1642" i="1" s="1"/>
  <c r="BN1642" i="1"/>
  <c r="BN1681" i="1"/>
  <c r="BU1681" i="1"/>
  <c r="BW1681" i="1" s="1"/>
  <c r="BN1748" i="1"/>
  <c r="BU1748" i="1"/>
  <c r="BW1748" i="1" s="1"/>
  <c r="BN1752" i="1"/>
  <c r="BU1752" i="1"/>
  <c r="BW1752" i="1" s="1"/>
  <c r="BN1791" i="1"/>
  <c r="BU1791" i="1"/>
  <c r="BW1791" i="1" s="1"/>
  <c r="BU1834" i="1"/>
  <c r="BW1834" i="1" s="1"/>
  <c r="BN1834" i="1"/>
  <c r="BN1905" i="1"/>
  <c r="BU1905" i="1"/>
  <c r="BW1905" i="1" s="1"/>
  <c r="BN1940" i="1"/>
  <c r="BU1940" i="1"/>
  <c r="BW1940" i="1" s="1"/>
  <c r="BN1944" i="1"/>
  <c r="BU1944" i="1"/>
  <c r="BW1944" i="1" s="1"/>
  <c r="BV1979" i="1"/>
  <c r="BW1979" i="1" s="1"/>
  <c r="BN1979" i="1"/>
  <c r="BN2015" i="1"/>
  <c r="BU2015" i="1"/>
  <c r="BW2015" i="1" s="1"/>
  <c r="BN2097" i="1"/>
  <c r="BU2097" i="1"/>
  <c r="BW2097" i="1" s="1"/>
  <c r="BN2164" i="1"/>
  <c r="BU2164" i="1"/>
  <c r="BN2168" i="1"/>
  <c r="BU2168" i="1"/>
  <c r="BW2168" i="1" s="1"/>
  <c r="BV2203" i="1"/>
  <c r="BN2203" i="1"/>
  <c r="BN2239" i="1"/>
  <c r="BU2239" i="1"/>
  <c r="BW2239" i="1" s="1"/>
  <c r="BV2250" i="1"/>
  <c r="CU2250" i="1" s="1"/>
  <c r="CX2250" i="1" s="1"/>
  <c r="BN2250" i="1"/>
  <c r="BU2286" i="1"/>
  <c r="BW2286" i="1" s="1"/>
  <c r="BN2286" i="1"/>
  <c r="BN2368" i="1"/>
  <c r="BU2368" i="1"/>
  <c r="BW2368" i="1" s="1"/>
  <c r="BN2371" i="1"/>
  <c r="BU2371" i="1"/>
  <c r="BW2371" i="1" s="1"/>
  <c r="BV2378" i="1"/>
  <c r="CU2378" i="1" s="1"/>
  <c r="CX2378" i="1" s="1"/>
  <c r="BN2378" i="1"/>
  <c r="BN2417" i="1"/>
  <c r="BV2417" i="1"/>
  <c r="BN2460" i="1"/>
  <c r="BU2460" i="1"/>
  <c r="BW2460" i="1" s="1"/>
  <c r="BN2519" i="1"/>
  <c r="BU2519" i="1"/>
  <c r="BW2519" i="1" s="1"/>
  <c r="BV2526" i="1"/>
  <c r="BW2526" i="1" s="1"/>
  <c r="BN2526" i="1"/>
  <c r="BU2562" i="1"/>
  <c r="BW2562" i="1" s="1"/>
  <c r="BN2562" i="1"/>
  <c r="BN2652" i="1"/>
  <c r="BU2652" i="1"/>
  <c r="BW2652" i="1" s="1"/>
  <c r="BN2656" i="1"/>
  <c r="BU2656" i="1"/>
  <c r="BW2656" i="1" s="1"/>
  <c r="BU2713" i="1"/>
  <c r="BW2713" i="1" s="1"/>
  <c r="BN2713" i="1"/>
  <c r="BV2778" i="1"/>
  <c r="BN2778" i="1"/>
  <c r="BV2798" i="1"/>
  <c r="BW2798" i="1" s="1"/>
  <c r="BN2798" i="1"/>
  <c r="BN2825" i="1"/>
  <c r="BV2825" i="1"/>
  <c r="BN2936" i="1"/>
  <c r="BU2936" i="1"/>
  <c r="BW2936" i="1" s="1"/>
  <c r="BN2971" i="1"/>
  <c r="BU2971" i="1"/>
  <c r="BV2978" i="1"/>
  <c r="CU2978" i="1" s="1"/>
  <c r="CX2978" i="1" s="1"/>
  <c r="BN2978" i="1"/>
  <c r="BN3030" i="1"/>
  <c r="BU3030" i="1"/>
  <c r="BU3034" i="1"/>
  <c r="BW3034" i="1" s="1"/>
  <c r="BN3034" i="1"/>
  <c r="BN3278" i="1"/>
  <c r="BV3278" i="1"/>
  <c r="BW3278" i="1" s="1"/>
  <c r="BV3282" i="1"/>
  <c r="BN3282" i="1"/>
  <c r="BU24" i="1"/>
  <c r="BW24" i="1" s="1"/>
  <c r="BW52" i="1"/>
  <c r="BW287" i="1"/>
  <c r="BU768" i="1"/>
  <c r="BW768" i="1" s="1"/>
  <c r="AK1930" i="1"/>
  <c r="AN1930" i="1" s="1"/>
  <c r="AN1962" i="1"/>
  <c r="AN1994" i="1"/>
  <c r="AN2006" i="1"/>
  <c r="AN2030" i="1"/>
  <c r="AN2054" i="1"/>
  <c r="AN2142" i="1"/>
  <c r="AK2166" i="1"/>
  <c r="AN2166" i="1" s="1"/>
  <c r="AK2190" i="1"/>
  <c r="AN2190" i="1" s="1"/>
  <c r="AN2218" i="1"/>
  <c r="AN2286" i="1"/>
  <c r="AN2310" i="1"/>
  <c r="AK2334" i="1"/>
  <c r="AN2334" i="1" s="1"/>
  <c r="AN2358" i="1"/>
  <c r="AN2434" i="1"/>
  <c r="AK2462" i="1"/>
  <c r="AN2462" i="1" s="1"/>
  <c r="AK2486" i="1"/>
  <c r="AN2486" i="1" s="1"/>
  <c r="AN2554" i="1"/>
  <c r="AN2586" i="1"/>
  <c r="AN2590" i="1"/>
  <c r="AN2622" i="1"/>
  <c r="AN2654" i="1"/>
  <c r="AN2678" i="1"/>
  <c r="AN2702" i="1"/>
  <c r="AN2746" i="1"/>
  <c r="AN2770" i="1"/>
  <c r="AN2794" i="1"/>
  <c r="AK2818" i="1"/>
  <c r="AN2818" i="1" s="1"/>
  <c r="AN2866" i="1"/>
  <c r="AN2890" i="1"/>
  <c r="AN2914" i="1"/>
  <c r="AL2918" i="1"/>
  <c r="AK2931" i="1"/>
  <c r="AN2931" i="1" s="1"/>
  <c r="AK2933" i="1"/>
  <c r="AN2933" i="1" s="1"/>
  <c r="AN2938" i="1"/>
  <c r="AL2942" i="1"/>
  <c r="AK2955" i="1"/>
  <c r="AN2955" i="1" s="1"/>
  <c r="AK2957" i="1"/>
  <c r="AN2957" i="1" s="1"/>
  <c r="AL2966" i="1"/>
  <c r="AK2979" i="1"/>
  <c r="AN2979" i="1" s="1"/>
  <c r="AN2982" i="1"/>
  <c r="AL2990" i="1"/>
  <c r="AK3003" i="1"/>
  <c r="AN3003" i="1" s="1"/>
  <c r="AN3006" i="1"/>
  <c r="AN3030" i="1"/>
  <c r="AK3047" i="1"/>
  <c r="AN3047" i="1" s="1"/>
  <c r="AK3049" i="1"/>
  <c r="AN3049" i="1" s="1"/>
  <c r="AN3054" i="1"/>
  <c r="AL3058" i="1"/>
  <c r="AK3071" i="1"/>
  <c r="AN3071" i="1" s="1"/>
  <c r="AK3073" i="1"/>
  <c r="AN3073" i="1" s="1"/>
  <c r="AL3082" i="1"/>
  <c r="AK3095" i="1"/>
  <c r="AN3095" i="1" s="1"/>
  <c r="AK3097" i="1"/>
  <c r="AN3097" i="1" s="1"/>
  <c r="AL3106" i="1"/>
  <c r="AK3119" i="1"/>
  <c r="AN3119" i="1" s="1"/>
  <c r="AN3126" i="1"/>
  <c r="AL3134" i="1"/>
  <c r="AK3151" i="1"/>
  <c r="AN3151" i="1" s="1"/>
  <c r="AN3158" i="1"/>
  <c r="AL3166" i="1"/>
  <c r="AK3183" i="1"/>
  <c r="AN3183" i="1" s="1"/>
  <c r="AN3190" i="1"/>
  <c r="AL3198" i="1"/>
  <c r="AK3215" i="1"/>
  <c r="AN3215" i="1" s="1"/>
  <c r="AN3222" i="1"/>
  <c r="AL3230" i="1"/>
  <c r="AK3247" i="1"/>
  <c r="AN3247" i="1" s="1"/>
  <c r="AN3254" i="1"/>
  <c r="AL3262" i="1"/>
  <c r="AK3279" i="1"/>
  <c r="AN3279" i="1" s="1"/>
  <c r="AN3286" i="1"/>
  <c r="AL3294" i="1"/>
  <c r="AK3311" i="1"/>
  <c r="AN3311" i="1" s="1"/>
  <c r="AN3318" i="1"/>
  <c r="AL3326" i="1"/>
  <c r="AK3343" i="1"/>
  <c r="AN3343" i="1" s="1"/>
  <c r="AN3350" i="1"/>
  <c r="AL3358" i="1"/>
  <c r="AN3378" i="1"/>
  <c r="AK3382" i="1"/>
  <c r="AN3382" i="1" s="1"/>
  <c r="AK3398" i="1"/>
  <c r="AN3398" i="1" s="1"/>
  <c r="BA311" i="1"/>
  <c r="BA647" i="1"/>
  <c r="BA1003" i="1"/>
  <c r="BA1374" i="1"/>
  <c r="BA1584" i="1"/>
  <c r="BA1732" i="1"/>
  <c r="BA1823" i="1"/>
  <c r="BA2517" i="1"/>
  <c r="BA2538" i="1"/>
  <c r="BA2541" i="1"/>
  <c r="BA2618" i="1"/>
  <c r="BA2672" i="1"/>
  <c r="BA2704" i="1"/>
  <c r="BA2736" i="1"/>
  <c r="BA2768" i="1"/>
  <c r="BA2800" i="1"/>
  <c r="BA2832" i="1"/>
  <c r="BA2864" i="1"/>
  <c r="BA2896" i="1"/>
  <c r="BA3312" i="1"/>
  <c r="BA3344" i="1"/>
  <c r="BA3376" i="1"/>
  <c r="CT7" i="1"/>
  <c r="CW7" i="1" s="1"/>
  <c r="BW7" i="1"/>
  <c r="BN21" i="1"/>
  <c r="BU21" i="1"/>
  <c r="BW21" i="1" s="1"/>
  <c r="BW39" i="1"/>
  <c r="BW53" i="1"/>
  <c r="CT53" i="1"/>
  <c r="CW53" i="1" s="1"/>
  <c r="BN64" i="1"/>
  <c r="BU64" i="1"/>
  <c r="BW64" i="1" s="1"/>
  <c r="BN71" i="1"/>
  <c r="BU78" i="1"/>
  <c r="BW78" i="1" s="1"/>
  <c r="BN78" i="1"/>
  <c r="BN127" i="1"/>
  <c r="BU127" i="1"/>
  <c r="BW127" i="1" s="1"/>
  <c r="BW146" i="1"/>
  <c r="BW160" i="1"/>
  <c r="BU164" i="1"/>
  <c r="BW164" i="1" s="1"/>
  <c r="BN164" i="1"/>
  <c r="BN192" i="1"/>
  <c r="BU192" i="1"/>
  <c r="BW220" i="1"/>
  <c r="BW227" i="1"/>
  <c r="BW230" i="1"/>
  <c r="BU234" i="1"/>
  <c r="BW234" i="1" s="1"/>
  <c r="BN234" i="1"/>
  <c r="BW252" i="1"/>
  <c r="BW259" i="1"/>
  <c r="BU266" i="1"/>
  <c r="BW266" i="1" s="1"/>
  <c r="BN266" i="1"/>
  <c r="BN269" i="1"/>
  <c r="BU269" i="1"/>
  <c r="BN275" i="1"/>
  <c r="BW283" i="1"/>
  <c r="BW312" i="1"/>
  <c r="BW322" i="1"/>
  <c r="BN325" i="1"/>
  <c r="BU325" i="1"/>
  <c r="BW325" i="1" s="1"/>
  <c r="BU329" i="1"/>
  <c r="BW329" i="1" s="1"/>
  <c r="BN329" i="1"/>
  <c r="BN358" i="1"/>
  <c r="BU358" i="1"/>
  <c r="BW358" i="1" s="1"/>
  <c r="BU362" i="1"/>
  <c r="BW362" i="1" s="1"/>
  <c r="BN362" i="1"/>
  <c r="BW418" i="1"/>
  <c r="BN421" i="1"/>
  <c r="BU421" i="1"/>
  <c r="BW421" i="1" s="1"/>
  <c r="BN432" i="1"/>
  <c r="BU432" i="1"/>
  <c r="BW432" i="1" s="1"/>
  <c r="CT475" i="1"/>
  <c r="CW475" i="1" s="1"/>
  <c r="BN479" i="1"/>
  <c r="BU479" i="1"/>
  <c r="BW479" i="1" s="1"/>
  <c r="BN482" i="1"/>
  <c r="BN486" i="1"/>
  <c r="BU486" i="1"/>
  <c r="BW486" i="1" s="1"/>
  <c r="BN490" i="1"/>
  <c r="BU490" i="1"/>
  <c r="BW490" i="1" s="1"/>
  <c r="BN531" i="1"/>
  <c r="BV531" i="1"/>
  <c r="BN543" i="1"/>
  <c r="BU543" i="1"/>
  <c r="BW543" i="1" s="1"/>
  <c r="BN546" i="1"/>
  <c r="BN581" i="1"/>
  <c r="BU581" i="1"/>
  <c r="BW581" i="1" s="1"/>
  <c r="BN585" i="1"/>
  <c r="BU585" i="1"/>
  <c r="BW585" i="1" s="1"/>
  <c r="BN588" i="1"/>
  <c r="BN595" i="1"/>
  <c r="BU603" i="1"/>
  <c r="BW603" i="1" s="1"/>
  <c r="BN603" i="1"/>
  <c r="BN622" i="1"/>
  <c r="BU622" i="1"/>
  <c r="BW622" i="1" s="1"/>
  <c r="BN629" i="1"/>
  <c r="BU629" i="1"/>
  <c r="BW629" i="1" s="1"/>
  <c r="BN633" i="1"/>
  <c r="BU633" i="1"/>
  <c r="BW633" i="1" s="1"/>
  <c r="BN686" i="1"/>
  <c r="BU686" i="1"/>
  <c r="BW686" i="1" s="1"/>
  <c r="BU690" i="1"/>
  <c r="BW690" i="1" s="1"/>
  <c r="BN690" i="1"/>
  <c r="BW724" i="1"/>
  <c r="BN728" i="1"/>
  <c r="BU728" i="1"/>
  <c r="BW728" i="1" s="1"/>
  <c r="BU732" i="1"/>
  <c r="BW732" i="1" s="1"/>
  <c r="BN732" i="1"/>
  <c r="BN736" i="1"/>
  <c r="BU736" i="1"/>
  <c r="BW736" i="1" s="1"/>
  <c r="BN739" i="1"/>
  <c r="BN774" i="1"/>
  <c r="BU774" i="1"/>
  <c r="BW778" i="1"/>
  <c r="BN781" i="1"/>
  <c r="BU781" i="1"/>
  <c r="BW781" i="1" s="1"/>
  <c r="BN785" i="1"/>
  <c r="BU785" i="1"/>
  <c r="BW785" i="1" s="1"/>
  <c r="BU789" i="1"/>
  <c r="BW789" i="1" s="1"/>
  <c r="BN789" i="1"/>
  <c r="BW819" i="1"/>
  <c r="BW826" i="1"/>
  <c r="BN829" i="1"/>
  <c r="BV829" i="1"/>
  <c r="BW829" i="1" s="1"/>
  <c r="BW860" i="1"/>
  <c r="BN868" i="1"/>
  <c r="BU868" i="1"/>
  <c r="CT868" i="1" s="1"/>
  <c r="CW868" i="1" s="1"/>
  <c r="BU875" i="1"/>
  <c r="BW875" i="1" s="1"/>
  <c r="BN875" i="1"/>
  <c r="BN913" i="1"/>
  <c r="BU913" i="1"/>
  <c r="BW913" i="1" s="1"/>
  <c r="BW916" i="1"/>
  <c r="BU950" i="1"/>
  <c r="BW950" i="1" s="1"/>
  <c r="BN950" i="1"/>
  <c r="BU954" i="1"/>
  <c r="BW954" i="1" s="1"/>
  <c r="BN954" i="1"/>
  <c r="BN980" i="1"/>
  <c r="BU980" i="1"/>
  <c r="BW980" i="1" s="1"/>
  <c r="BN984" i="1"/>
  <c r="BU984" i="1"/>
  <c r="BW984" i="1" s="1"/>
  <c r="BW1010" i="1"/>
  <c r="BN1013" i="1"/>
  <c r="BV1013" i="1"/>
  <c r="BW1013" i="1" s="1"/>
  <c r="BN1025" i="1"/>
  <c r="BU1025" i="1"/>
  <c r="BW1025" i="1" s="1"/>
  <c r="BW1028" i="1"/>
  <c r="BN1077" i="1"/>
  <c r="BV1077" i="1"/>
  <c r="CU1077" i="1" s="1"/>
  <c r="CX1077" i="1" s="1"/>
  <c r="BN1089" i="1"/>
  <c r="BU1089" i="1"/>
  <c r="BW1089" i="1" s="1"/>
  <c r="BW1092" i="1"/>
  <c r="BN1127" i="1"/>
  <c r="BU1127" i="1"/>
  <c r="BW1127" i="1" s="1"/>
  <c r="BN1134" i="1"/>
  <c r="BV1134" i="1"/>
  <c r="BW1134" i="1" s="1"/>
  <c r="BU1146" i="1"/>
  <c r="BW1146" i="1" s="1"/>
  <c r="BN1146" i="1"/>
  <c r="BW1180" i="1"/>
  <c r="BN1451" i="1"/>
  <c r="BU1451" i="1"/>
  <c r="BW1451" i="1" s="1"/>
  <c r="BN1455" i="1"/>
  <c r="BU1455" i="1"/>
  <c r="BW1455" i="1" s="1"/>
  <c r="BV1466" i="1"/>
  <c r="CU1466" i="1" s="1"/>
  <c r="CX1466" i="1" s="1"/>
  <c r="BN1466" i="1"/>
  <c r="BN1588" i="1"/>
  <c r="BU1588" i="1"/>
  <c r="BW1588" i="1" s="1"/>
  <c r="BN1592" i="1"/>
  <c r="BU1592" i="1"/>
  <c r="BW1592" i="1" s="1"/>
  <c r="BN1631" i="1"/>
  <c r="BU1631" i="1"/>
  <c r="BW1631" i="1" s="1"/>
  <c r="BN1713" i="1"/>
  <c r="BU1713" i="1"/>
  <c r="BW1713" i="1" s="1"/>
  <c r="BN1780" i="1"/>
  <c r="BU1780" i="1"/>
  <c r="BW1780" i="1" s="1"/>
  <c r="BN1784" i="1"/>
  <c r="BU1784" i="1"/>
  <c r="BW1784" i="1" s="1"/>
  <c r="BV1787" i="1"/>
  <c r="BN1787" i="1"/>
  <c r="BN1823" i="1"/>
  <c r="BU1823" i="1"/>
  <c r="BW1823" i="1" s="1"/>
  <c r="BU1866" i="1"/>
  <c r="BW1866" i="1" s="1"/>
  <c r="BN1866" i="1"/>
  <c r="BN1972" i="1"/>
  <c r="BU1972" i="1"/>
  <c r="BW1972" i="1" s="1"/>
  <c r="BN1976" i="1"/>
  <c r="BU1976" i="1"/>
  <c r="BW1976" i="1" s="1"/>
  <c r="BV2011" i="1"/>
  <c r="BN2011" i="1"/>
  <c r="BU2058" i="1"/>
  <c r="BW2058" i="1" s="1"/>
  <c r="BN2058" i="1"/>
  <c r="BN2129" i="1"/>
  <c r="BU2129" i="1"/>
  <c r="BW2129" i="1" s="1"/>
  <c r="BN2196" i="1"/>
  <c r="BU2196" i="1"/>
  <c r="BN2200" i="1"/>
  <c r="BU2200" i="1"/>
  <c r="BW2200" i="1" s="1"/>
  <c r="BV2235" i="1"/>
  <c r="BN2235" i="1"/>
  <c r="BV2282" i="1"/>
  <c r="BW2282" i="1" s="1"/>
  <c r="BN2282" i="1"/>
  <c r="BN2333" i="1"/>
  <c r="BV2333" i="1"/>
  <c r="BW2333" i="1" s="1"/>
  <c r="BV2337" i="1"/>
  <c r="BN2337" i="1"/>
  <c r="BU2414" i="1"/>
  <c r="BN2414" i="1"/>
  <c r="BN2512" i="1"/>
  <c r="BU2512" i="1"/>
  <c r="BW2512" i="1" s="1"/>
  <c r="BN2551" i="1"/>
  <c r="BU2551" i="1"/>
  <c r="BW2551" i="1" s="1"/>
  <c r="BV2558" i="1"/>
  <c r="BW2558" i="1" s="1"/>
  <c r="BN2558" i="1"/>
  <c r="BN2605" i="1"/>
  <c r="BV2605" i="1"/>
  <c r="BW2605" i="1" s="1"/>
  <c r="BV2609" i="1"/>
  <c r="BW2609" i="1" s="1"/>
  <c r="BN2609" i="1"/>
  <c r="BN2709" i="1"/>
  <c r="BV2709" i="1"/>
  <c r="BW2709" i="1" s="1"/>
  <c r="BU2729" i="1"/>
  <c r="BW2729" i="1" s="1"/>
  <c r="BN2729" i="1"/>
  <c r="BV2771" i="1"/>
  <c r="BN2771" i="1"/>
  <c r="BU2795" i="1"/>
  <c r="BN2795" i="1"/>
  <c r="BU2822" i="1"/>
  <c r="BN2822" i="1"/>
  <c r="BN2865" i="1"/>
  <c r="BU2865" i="1"/>
  <c r="BW2865" i="1" s="1"/>
  <c r="BN2964" i="1"/>
  <c r="BU2964" i="1"/>
  <c r="BW2964" i="1" s="1"/>
  <c r="BN3011" i="1"/>
  <c r="BU3011" i="1"/>
  <c r="BN3015" i="1"/>
  <c r="BU3015" i="1"/>
  <c r="BW3015" i="1" s="1"/>
  <c r="BV3026" i="1"/>
  <c r="BN3026" i="1"/>
  <c r="BV3073" i="1"/>
  <c r="BN3073" i="1"/>
  <c r="CX3177" i="1"/>
  <c r="BU3275" i="1"/>
  <c r="BW3275" i="1" s="1"/>
  <c r="BN3275" i="1"/>
  <c r="BN3406" i="1"/>
  <c r="BV3406" i="1"/>
  <c r="BW3406" i="1" s="1"/>
  <c r="BW56" i="1"/>
  <c r="BW295" i="1"/>
  <c r="BW853" i="1"/>
  <c r="AK1918" i="1"/>
  <c r="AN1918" i="1" s="1"/>
  <c r="AK1950" i="1"/>
  <c r="AN1950" i="1" s="1"/>
  <c r="AK1982" i="1"/>
  <c r="AN1982" i="1" s="1"/>
  <c r="AL2010" i="1"/>
  <c r="AK2026" i="1"/>
  <c r="AN2026" i="1" s="1"/>
  <c r="AK2050" i="1"/>
  <c r="AN2050" i="1" s="1"/>
  <c r="AK2113" i="1"/>
  <c r="AN2113" i="1" s="1"/>
  <c r="AK2118" i="1"/>
  <c r="AN2118" i="1" s="1"/>
  <c r="AL2122" i="1"/>
  <c r="AK2137" i="1"/>
  <c r="AN2137" i="1" s="1"/>
  <c r="AL2146" i="1"/>
  <c r="AK2161" i="1"/>
  <c r="AN2161" i="1" s="1"/>
  <c r="AK2186" i="1"/>
  <c r="AN2186" i="1" s="1"/>
  <c r="AK2214" i="1"/>
  <c r="AN2214" i="1" s="1"/>
  <c r="AK2238" i="1"/>
  <c r="AN2238" i="1" s="1"/>
  <c r="AL2242" i="1"/>
  <c r="AK2257" i="1"/>
  <c r="AN2257" i="1" s="1"/>
  <c r="AK2262" i="1"/>
  <c r="AN2262" i="1" s="1"/>
  <c r="AL2266" i="1"/>
  <c r="AK2281" i="1"/>
  <c r="AN2281" i="1" s="1"/>
  <c r="AL2290" i="1"/>
  <c r="AK2306" i="1"/>
  <c r="AN2306" i="1" s="1"/>
  <c r="AK2330" i="1"/>
  <c r="AN2330" i="1" s="1"/>
  <c r="AK2354" i="1"/>
  <c r="AN2354" i="1" s="1"/>
  <c r="AK2373" i="1"/>
  <c r="AN2373" i="1" s="1"/>
  <c r="AK2378" i="1"/>
  <c r="AN2378" i="1" s="1"/>
  <c r="AL2382" i="1"/>
  <c r="AK2397" i="1"/>
  <c r="AN2397" i="1" s="1"/>
  <c r="AK2401" i="1"/>
  <c r="AN2401" i="1" s="1"/>
  <c r="AK2405" i="1"/>
  <c r="AN2405" i="1" s="1"/>
  <c r="AK2409" i="1"/>
  <c r="AN2409" i="1" s="1"/>
  <c r="AK2413" i="1"/>
  <c r="AN2413" i="1" s="1"/>
  <c r="AK2417" i="1"/>
  <c r="AN2417" i="1" s="1"/>
  <c r="AK2421" i="1"/>
  <c r="AN2421" i="1" s="1"/>
  <c r="AK2425" i="1"/>
  <c r="AN2425" i="1" s="1"/>
  <c r="AK2429" i="1"/>
  <c r="AN2429" i="1" s="1"/>
  <c r="AL2438" i="1"/>
  <c r="AK2458" i="1"/>
  <c r="AN2458" i="1" s="1"/>
  <c r="AL2466" i="1"/>
  <c r="AK2482" i="1"/>
  <c r="AN2482" i="1" s="1"/>
  <c r="AK2506" i="1"/>
  <c r="AN2506" i="1" s="1"/>
  <c r="AL2510" i="1"/>
  <c r="AK2525" i="1"/>
  <c r="AN2525" i="1" s="1"/>
  <c r="AK2530" i="1"/>
  <c r="AN2530" i="1" s="1"/>
  <c r="AL2534" i="1"/>
  <c r="AK2549" i="1"/>
  <c r="AN2549" i="1" s="1"/>
  <c r="AL2558" i="1"/>
  <c r="AL2582" i="1"/>
  <c r="AL2594" i="1"/>
  <c r="AK2618" i="1"/>
  <c r="AN2618" i="1" s="1"/>
  <c r="AL2626" i="1"/>
  <c r="AK2650" i="1"/>
  <c r="AN2650" i="1" s="1"/>
  <c r="AL2658" i="1"/>
  <c r="AK2674" i="1"/>
  <c r="AN2674" i="1" s="1"/>
  <c r="AK2698" i="1"/>
  <c r="AN2698" i="1" s="1"/>
  <c r="AK2717" i="1"/>
  <c r="AN2717" i="1" s="1"/>
  <c r="AK2722" i="1"/>
  <c r="AN2722" i="1" s="1"/>
  <c r="AL2726" i="1"/>
  <c r="AK2741" i="1"/>
  <c r="AN2741" i="1" s="1"/>
  <c r="AL2750" i="1"/>
  <c r="AK2765" i="1"/>
  <c r="AN2765" i="1" s="1"/>
  <c r="AL2774" i="1"/>
  <c r="AK2790" i="1"/>
  <c r="AN2790" i="1" s="1"/>
  <c r="AL2798" i="1"/>
  <c r="AK2814" i="1"/>
  <c r="AN2814" i="1" s="1"/>
  <c r="AK2842" i="1"/>
  <c r="AN2842" i="1" s="1"/>
  <c r="AL2846" i="1"/>
  <c r="AK2861" i="1"/>
  <c r="AN2861" i="1" s="1"/>
  <c r="AL2870" i="1"/>
  <c r="AK2886" i="1"/>
  <c r="AN2886" i="1" s="1"/>
  <c r="AL2894" i="1"/>
  <c r="AK2910" i="1"/>
  <c r="AN2910" i="1" s="1"/>
  <c r="AK2934" i="1"/>
  <c r="AN2934" i="1" s="1"/>
  <c r="AK2953" i="1"/>
  <c r="AN2953" i="1" s="1"/>
  <c r="AK2958" i="1"/>
  <c r="AN2958" i="1" s="1"/>
  <c r="AL2962" i="1"/>
  <c r="AK2977" i="1"/>
  <c r="AN2977" i="1" s="1"/>
  <c r="AL2986" i="1"/>
  <c r="AK3001" i="1"/>
  <c r="AN3001" i="1" s="1"/>
  <c r="AL3010" i="1"/>
  <c r="AK3026" i="1"/>
  <c r="AN3026" i="1" s="1"/>
  <c r="AL3034" i="1"/>
  <c r="AK3050" i="1"/>
  <c r="AN3050" i="1" s="1"/>
  <c r="AK3074" i="1"/>
  <c r="AN3074" i="1" s="1"/>
  <c r="AK3093" i="1"/>
  <c r="AN3093" i="1" s="1"/>
  <c r="AK3098" i="1"/>
  <c r="AN3098" i="1" s="1"/>
  <c r="AL3102" i="1"/>
  <c r="AK3122" i="1"/>
  <c r="AN3122" i="1" s="1"/>
  <c r="AL3130" i="1"/>
  <c r="AK3154" i="1"/>
  <c r="AN3154" i="1" s="1"/>
  <c r="AL3162" i="1"/>
  <c r="AK3186" i="1"/>
  <c r="AN3186" i="1" s="1"/>
  <c r="AL3194" i="1"/>
  <c r="AK3218" i="1"/>
  <c r="AN3218" i="1" s="1"/>
  <c r="AL3226" i="1"/>
  <c r="AK3250" i="1"/>
  <c r="AN3250" i="1" s="1"/>
  <c r="AL3258" i="1"/>
  <c r="AK3282" i="1"/>
  <c r="AN3282" i="1" s="1"/>
  <c r="AL3290" i="1"/>
  <c r="AK3314" i="1"/>
  <c r="AN3314" i="1" s="1"/>
  <c r="AL3322" i="1"/>
  <c r="AK3346" i="1"/>
  <c r="AN3346" i="1" s="1"/>
  <c r="AL3354" i="1"/>
  <c r="AK3371" i="1"/>
  <c r="AN3371" i="1" s="1"/>
  <c r="AK3374" i="1"/>
  <c r="AN3374" i="1" s="1"/>
  <c r="BA22" i="1"/>
  <c r="BA37" i="1"/>
  <c r="BA52" i="1"/>
  <c r="BA56" i="1"/>
  <c r="BA67" i="1"/>
  <c r="BA71" i="1"/>
  <c r="BA82" i="1"/>
  <c r="BA86" i="1"/>
  <c r="BA101" i="1"/>
  <c r="BA116" i="1"/>
  <c r="BA138" i="1"/>
  <c r="BA142" i="1"/>
  <c r="BA157" i="1"/>
  <c r="BA172" i="1"/>
  <c r="BA176" i="1"/>
  <c r="BA187" i="1"/>
  <c r="BA191" i="1"/>
  <c r="BA202" i="1"/>
  <c r="BA206" i="1"/>
  <c r="BA221" i="1"/>
  <c r="BA236" i="1"/>
  <c r="BA240" i="1"/>
  <c r="BA251" i="1"/>
  <c r="BA255" i="1"/>
  <c r="BA266" i="1"/>
  <c r="BA270" i="1"/>
  <c r="BA285" i="1"/>
  <c r="BA300" i="1"/>
  <c r="BA304" i="1"/>
  <c r="BA315" i="1"/>
  <c r="BA319" i="1"/>
  <c r="BA330" i="1"/>
  <c r="BA334" i="1"/>
  <c r="BA349" i="1"/>
  <c r="BA364" i="1"/>
  <c r="BA368" i="1"/>
  <c r="BA379" i="1"/>
  <c r="BA383" i="1"/>
  <c r="BA394" i="1"/>
  <c r="BA398" i="1"/>
  <c r="BA420" i="1"/>
  <c r="BA427" i="1"/>
  <c r="BA434" i="1"/>
  <c r="BA452" i="1"/>
  <c r="BA459" i="1"/>
  <c r="BA463" i="1"/>
  <c r="BA474" i="1"/>
  <c r="BA478" i="1"/>
  <c r="BA493" i="1"/>
  <c r="BA508" i="1"/>
  <c r="BA512" i="1"/>
  <c r="BA523" i="1"/>
  <c r="BA527" i="1"/>
  <c r="BA595" i="1"/>
  <c r="BA599" i="1"/>
  <c r="BA610" i="1"/>
  <c r="BA621" i="1"/>
  <c r="BA636" i="1"/>
  <c r="BA640" i="1"/>
  <c r="BA651" i="1"/>
  <c r="BA655" i="1"/>
  <c r="BA669" i="1"/>
  <c r="BA676" i="1"/>
  <c r="BA680" i="1"/>
  <c r="BA687" i="1"/>
  <c r="BA701" i="1"/>
  <c r="BA708" i="1"/>
  <c r="BA712" i="1"/>
  <c r="BA719" i="1"/>
  <c r="BA733" i="1"/>
  <c r="BA744" i="1"/>
  <c r="BA751" i="1"/>
  <c r="BA776" i="1"/>
  <c r="BA783" i="1"/>
  <c r="BA804" i="1"/>
  <c r="BA811" i="1"/>
  <c r="BA818" i="1"/>
  <c r="BA829" i="1"/>
  <c r="BA836" i="1"/>
  <c r="BA843" i="1"/>
  <c r="BA850" i="1"/>
  <c r="BA861" i="1"/>
  <c r="BA868" i="1"/>
  <c r="BA875" i="1"/>
  <c r="BA892" i="1"/>
  <c r="BA916" i="1"/>
  <c r="BA943" i="1"/>
  <c r="BA960" i="1"/>
  <c r="BA963" i="1"/>
  <c r="BA980" i="1"/>
  <c r="BA1007" i="1"/>
  <c r="BA1024" i="1"/>
  <c r="BA1027" i="1"/>
  <c r="BA1044" i="1"/>
  <c r="BA1071" i="1"/>
  <c r="BA1088" i="1"/>
  <c r="BA1091" i="1"/>
  <c r="BA1108" i="1"/>
  <c r="BA1135" i="1"/>
  <c r="BA1152" i="1"/>
  <c r="BA1155" i="1"/>
  <c r="BA1172" i="1"/>
  <c r="BA1199" i="1"/>
  <c r="BA1216" i="1"/>
  <c r="BA1249" i="1"/>
  <c r="BA1315" i="1"/>
  <c r="BA1329" i="1"/>
  <c r="BA1360" i="1"/>
  <c r="BA1364" i="1"/>
  <c r="BA1396" i="1"/>
  <c r="BA1424" i="1"/>
  <c r="BA1428" i="1"/>
  <c r="BA1467" i="1"/>
  <c r="BA1474" i="1"/>
  <c r="BA1478" i="1"/>
  <c r="BA1525" i="1"/>
  <c r="BA1555" i="1"/>
  <c r="BA1581" i="1"/>
  <c r="BA1615" i="1"/>
  <c r="BA1619" i="1"/>
  <c r="BA1626" i="1"/>
  <c r="BA1630" i="1"/>
  <c r="BA1675" i="1"/>
  <c r="BA1682" i="1"/>
  <c r="BA1686" i="1"/>
  <c r="BA1740" i="1"/>
  <c r="BA1774" i="1"/>
  <c r="BA1781" i="1"/>
  <c r="BA1796" i="1"/>
  <c r="BA1800" i="1"/>
  <c r="BA1804" i="1"/>
  <c r="BA1808" i="1"/>
  <c r="BA1812" i="1"/>
  <c r="BA1816" i="1"/>
  <c r="BA1879" i="1"/>
  <c r="BA1890" i="1"/>
  <c r="BA1894" i="1"/>
  <c r="BA1935" i="1"/>
  <c r="BA1946" i="1"/>
  <c r="BA1950" i="1"/>
  <c r="BA2022" i="1"/>
  <c r="BA2026" i="1"/>
  <c r="BA2030" i="1"/>
  <c r="BA2041" i="1"/>
  <c r="BA2102" i="1"/>
  <c r="BA2106" i="1"/>
  <c r="BA2132" i="1"/>
  <c r="BA2136" i="1"/>
  <c r="BA2233" i="1"/>
  <c r="BA2274" i="1"/>
  <c r="BA2340" i="1"/>
  <c r="BA2344" i="1"/>
  <c r="BA2357" i="1"/>
  <c r="BA2361" i="1"/>
  <c r="BA2397" i="1"/>
  <c r="BA2434" i="1"/>
  <c r="BA2437" i="1"/>
  <c r="BA2480" i="1"/>
  <c r="BA2491" i="1"/>
  <c r="BA2514" i="1"/>
  <c r="BA2518" i="1"/>
  <c r="BA2608" i="1"/>
  <c r="BA2622" i="1"/>
  <c r="BA2708" i="1"/>
  <c r="BA2740" i="1"/>
  <c r="BA2772" i="1"/>
  <c r="BA2804" i="1"/>
  <c r="BN14" i="1"/>
  <c r="BU14" i="1"/>
  <c r="BW14" i="1" s="1"/>
  <c r="CX39" i="1"/>
  <c r="BW43" i="1"/>
  <c r="BW50" i="1"/>
  <c r="BW57" i="1"/>
  <c r="BN60" i="1"/>
  <c r="BV60" i="1"/>
  <c r="BW60" i="1" s="1"/>
  <c r="CW68" i="1"/>
  <c r="BW89" i="1"/>
  <c r="BW103" i="1"/>
  <c r="BN199" i="1"/>
  <c r="BU199" i="1"/>
  <c r="BW199" i="1" s="1"/>
  <c r="BN224" i="1"/>
  <c r="BU224" i="1"/>
  <c r="BW224" i="1" s="1"/>
  <c r="BN256" i="1"/>
  <c r="BU256" i="1"/>
  <c r="BW256" i="1" s="1"/>
  <c r="BW276" i="1"/>
  <c r="BW294" i="1"/>
  <c r="BN297" i="1"/>
  <c r="BV297" i="1"/>
  <c r="CU297" i="1" s="1"/>
  <c r="CX297" i="1" s="1"/>
  <c r="BN301" i="1"/>
  <c r="BU301" i="1"/>
  <c r="BW301" i="1" s="1"/>
  <c r="BN319" i="1"/>
  <c r="BU319" i="1"/>
  <c r="BW319" i="1" s="1"/>
  <c r="CX325" i="1"/>
  <c r="CW340" i="1"/>
  <c r="BW347" i="1"/>
  <c r="BN351" i="1"/>
  <c r="BU351" i="1"/>
  <c r="BW351" i="1" s="1"/>
  <c r="BW411" i="1"/>
  <c r="BN415" i="1"/>
  <c r="BU415" i="1"/>
  <c r="BW415" i="1" s="1"/>
  <c r="BW458" i="1"/>
  <c r="BN461" i="1"/>
  <c r="BU461" i="1"/>
  <c r="BW461" i="1" s="1"/>
  <c r="BN465" i="1"/>
  <c r="BU465" i="1"/>
  <c r="BW465" i="1" s="1"/>
  <c r="BN472" i="1"/>
  <c r="BU472" i="1"/>
  <c r="BW472" i="1" s="1"/>
  <c r="BN475" i="1"/>
  <c r="BV475" i="1"/>
  <c r="BW475" i="1" s="1"/>
  <c r="BN528" i="1"/>
  <c r="BU528" i="1"/>
  <c r="BW528" i="1" s="1"/>
  <c r="BU532" i="1"/>
  <c r="BW532" i="1" s="1"/>
  <c r="BN532" i="1"/>
  <c r="BN536" i="1"/>
  <c r="BU536" i="1"/>
  <c r="BW536" i="1" s="1"/>
  <c r="BN539" i="1"/>
  <c r="BV539" i="1"/>
  <c r="BW539" i="1" s="1"/>
  <c r="BN574" i="1"/>
  <c r="BU574" i="1"/>
  <c r="BW574" i="1" s="1"/>
  <c r="BW578" i="1"/>
  <c r="BN589" i="1"/>
  <c r="BU589" i="1"/>
  <c r="BW589" i="1" s="1"/>
  <c r="BN593" i="1"/>
  <c r="BU593" i="1"/>
  <c r="BW593" i="1" s="1"/>
  <c r="BU596" i="1"/>
  <c r="BN596" i="1"/>
  <c r="BW615" i="1"/>
  <c r="CT619" i="1"/>
  <c r="CW619" i="1" s="1"/>
  <c r="BW619" i="1"/>
  <c r="CX626" i="1"/>
  <c r="BN667" i="1"/>
  <c r="BV667" i="1"/>
  <c r="BW667" i="1" s="1"/>
  <c r="BN671" i="1"/>
  <c r="BV671" i="1"/>
  <c r="BW671" i="1" s="1"/>
  <c r="CT679" i="1"/>
  <c r="CW679" i="1" s="1"/>
  <c r="BN717" i="1"/>
  <c r="BU717" i="1"/>
  <c r="BW717" i="1" s="1"/>
  <c r="BN721" i="1"/>
  <c r="BU721" i="1"/>
  <c r="BW721" i="1" s="1"/>
  <c r="BW767" i="1"/>
  <c r="BW774" i="1"/>
  <c r="CU774" i="1"/>
  <c r="BU834" i="1"/>
  <c r="BW834" i="1" s="1"/>
  <c r="BN834" i="1"/>
  <c r="BW857" i="1"/>
  <c r="BN865" i="1"/>
  <c r="BU865" i="1"/>
  <c r="BW865" i="1" s="1"/>
  <c r="BW899" i="1"/>
  <c r="CT906" i="1"/>
  <c r="CW906" i="1" s="1"/>
  <c r="BW906" i="1"/>
  <c r="CV906" i="1" s="1"/>
  <c r="CY906" i="1" s="1"/>
  <c r="BN909" i="1"/>
  <c r="BV909" i="1"/>
  <c r="BW909" i="1" s="1"/>
  <c r="BN936" i="1"/>
  <c r="BU936" i="1"/>
  <c r="BW936" i="1" s="1"/>
  <c r="BN943" i="1"/>
  <c r="BU943" i="1"/>
  <c r="BW943" i="1" s="1"/>
  <c r="BW966" i="1"/>
  <c r="BN977" i="1"/>
  <c r="BU977" i="1"/>
  <c r="BW977" i="1" s="1"/>
  <c r="BW1014" i="1"/>
  <c r="BU1018" i="1"/>
  <c r="BN1018" i="1"/>
  <c r="BN1021" i="1"/>
  <c r="BV1021" i="1"/>
  <c r="CU1021" i="1" s="1"/>
  <c r="CX1021" i="1" s="1"/>
  <c r="CX1025" i="1"/>
  <c r="BW1063" i="1"/>
  <c r="BW1067" i="1"/>
  <c r="BN1070" i="1"/>
  <c r="BV1070" i="1"/>
  <c r="BW1070" i="1" s="1"/>
  <c r="BW1078" i="1"/>
  <c r="BU1082" i="1"/>
  <c r="BW1082" i="1" s="1"/>
  <c r="BN1082" i="1"/>
  <c r="BN1085" i="1"/>
  <c r="BV1085" i="1"/>
  <c r="CU1085" i="1" s="1"/>
  <c r="CX1085" i="1" s="1"/>
  <c r="BW1120" i="1"/>
  <c r="BU1131" i="1"/>
  <c r="BW1131" i="1" s="1"/>
  <c r="BN1131" i="1"/>
  <c r="BN1135" i="1"/>
  <c r="BU1135" i="1"/>
  <c r="BW1135" i="1" s="1"/>
  <c r="BN1138" i="1"/>
  <c r="BW1173" i="1"/>
  <c r="BN1177" i="1"/>
  <c r="BU1177" i="1"/>
  <c r="BW1177" i="1" s="1"/>
  <c r="BN1222" i="1"/>
  <c r="BV1222" i="1"/>
  <c r="BW1222" i="1" s="1"/>
  <c r="BV1226" i="1"/>
  <c r="CU1226" i="1" s="1"/>
  <c r="CX1226" i="1" s="1"/>
  <c r="BN1226" i="1"/>
  <c r="BW1266" i="1"/>
  <c r="BN1270" i="1"/>
  <c r="BU1270" i="1"/>
  <c r="BW1270" i="1" s="1"/>
  <c r="BU1274" i="1"/>
  <c r="BW1274" i="1" s="1"/>
  <c r="BN1274" i="1"/>
  <c r="BN1384" i="1"/>
  <c r="BU1384" i="1"/>
  <c r="BW1384" i="1" s="1"/>
  <c r="BN1534" i="1"/>
  <c r="BU1534" i="1"/>
  <c r="BW1534" i="1" s="1"/>
  <c r="BU1538" i="1"/>
  <c r="BN1538" i="1"/>
  <c r="BN1624" i="1"/>
  <c r="BU1624" i="1"/>
  <c r="BW1624" i="1" s="1"/>
  <c r="BU1674" i="1"/>
  <c r="BW1674" i="1" s="1"/>
  <c r="BN1674" i="1"/>
  <c r="BN1745" i="1"/>
  <c r="BU1745" i="1"/>
  <c r="BW1745" i="1" s="1"/>
  <c r="BV1819" i="1"/>
  <c r="BN1819" i="1"/>
  <c r="BN1855" i="1"/>
  <c r="BU1855" i="1"/>
  <c r="BW1855" i="1" s="1"/>
  <c r="CX1878" i="1"/>
  <c r="BU1898" i="1"/>
  <c r="BW1898" i="1" s="1"/>
  <c r="BN1898" i="1"/>
  <c r="BN1937" i="1"/>
  <c r="BU1937" i="1"/>
  <c r="BW1937" i="1" s="1"/>
  <c r="BN2004" i="1"/>
  <c r="BU2004" i="1"/>
  <c r="BW2004" i="1" s="1"/>
  <c r="BN2008" i="1"/>
  <c r="BU2008" i="1"/>
  <c r="BW2008" i="1" s="1"/>
  <c r="BN2047" i="1"/>
  <c r="BU2047" i="1"/>
  <c r="BW2047" i="1" s="1"/>
  <c r="BU2090" i="1"/>
  <c r="BN2090" i="1"/>
  <c r="BW2157" i="1"/>
  <c r="BN2161" i="1"/>
  <c r="BU2161" i="1"/>
  <c r="BW2161" i="1" s="1"/>
  <c r="BN2228" i="1"/>
  <c r="BU2228" i="1"/>
  <c r="BW2228" i="1" s="1"/>
  <c r="BN2232" i="1"/>
  <c r="BU2232" i="1"/>
  <c r="BW2232" i="1" s="1"/>
  <c r="BN2275" i="1"/>
  <c r="BU2275" i="1"/>
  <c r="BW2275" i="1" s="1"/>
  <c r="BN2279" i="1"/>
  <c r="BU2279" i="1"/>
  <c r="BW2279" i="1" s="1"/>
  <c r="BU2330" i="1"/>
  <c r="BN2330" i="1"/>
  <c r="BV2361" i="1"/>
  <c r="BN2361" i="1"/>
  <c r="BN2403" i="1"/>
  <c r="BU2403" i="1"/>
  <c r="BW2403" i="1" s="1"/>
  <c r="BV2410" i="1"/>
  <c r="BN2410" i="1"/>
  <c r="BN2449" i="1"/>
  <c r="BV2449" i="1"/>
  <c r="CX2547" i="1"/>
  <c r="BU2602" i="1"/>
  <c r="BW2602" i="1" s="1"/>
  <c r="BN2602" i="1"/>
  <c r="BW2706" i="1"/>
  <c r="BN2725" i="1"/>
  <c r="BV2725" i="1"/>
  <c r="BU2745" i="1"/>
  <c r="BW2745" i="1" s="1"/>
  <c r="BN2745" i="1"/>
  <c r="BN2768" i="1"/>
  <c r="BU2768" i="1"/>
  <c r="BW2768" i="1" s="1"/>
  <c r="BN2815" i="1"/>
  <c r="BU2815" i="1"/>
  <c r="BN2929" i="1"/>
  <c r="BU2929" i="1"/>
  <c r="BU3066" i="1"/>
  <c r="BW3066" i="1" s="1"/>
  <c r="BN3066" i="1"/>
  <c r="BN3159" i="1"/>
  <c r="BU3159" i="1"/>
  <c r="BW3159" i="1" s="1"/>
  <c r="BV3170" i="1"/>
  <c r="BN3170" i="1"/>
  <c r="BN3310" i="1"/>
  <c r="BV3310" i="1"/>
  <c r="BV3314" i="1"/>
  <c r="BN3314" i="1"/>
  <c r="BU3403" i="1"/>
  <c r="BN3403" i="1"/>
  <c r="BU31" i="1"/>
  <c r="BW31" i="1" s="1"/>
  <c r="BW90" i="1"/>
  <c r="BW120" i="1"/>
  <c r="CX305" i="1"/>
  <c r="BU697" i="1"/>
  <c r="BW697" i="1" s="1"/>
  <c r="BW1017" i="1"/>
  <c r="BN1223" i="1"/>
  <c r="BN1237" i="1"/>
  <c r="BV1237" i="1"/>
  <c r="BW1237" i="1" s="1"/>
  <c r="BN1256" i="1"/>
  <c r="BU1256" i="1"/>
  <c r="BW1256" i="1" s="1"/>
  <c r="BN1263" i="1"/>
  <c r="BU1263" i="1"/>
  <c r="BW1263" i="1" s="1"/>
  <c r="CX1274" i="1"/>
  <c r="BW1278" i="1"/>
  <c r="BN1281" i="1"/>
  <c r="BV1281" i="1"/>
  <c r="BW1281" i="1" s="1"/>
  <c r="BN1285" i="1"/>
  <c r="BU1285" i="1"/>
  <c r="CT1285" i="1" s="1"/>
  <c r="CW1285" i="1" s="1"/>
  <c r="BN1289" i="1"/>
  <c r="BU1289" i="1"/>
  <c r="BW1289" i="1" s="1"/>
  <c r="BN1292" i="1"/>
  <c r="BU1292" i="1"/>
  <c r="BW1292" i="1" s="1"/>
  <c r="BN1296" i="1"/>
  <c r="BU1296" i="1"/>
  <c r="BW1296" i="1" s="1"/>
  <c r="CT1299" i="1"/>
  <c r="CW1299" i="1" s="1"/>
  <c r="BW1299" i="1"/>
  <c r="BN1302" i="1"/>
  <c r="BV1302" i="1"/>
  <c r="BW1302" i="1" s="1"/>
  <c r="BW1314" i="1"/>
  <c r="BN1317" i="1"/>
  <c r="BU1317" i="1"/>
  <c r="BN1321" i="1"/>
  <c r="BU1321" i="1"/>
  <c r="BW1321" i="1" s="1"/>
  <c r="BN1332" i="1"/>
  <c r="BU1332" i="1"/>
  <c r="BW1332" i="1" s="1"/>
  <c r="BN1336" i="1"/>
  <c r="BU1336" i="1"/>
  <c r="BW1336" i="1" s="1"/>
  <c r="BN1347" i="1"/>
  <c r="BU1347" i="1"/>
  <c r="BN1351" i="1"/>
  <c r="BU1351" i="1"/>
  <c r="BW1351" i="1" s="1"/>
  <c r="CX1362" i="1"/>
  <c r="BN1366" i="1"/>
  <c r="BU1366" i="1"/>
  <c r="BW1366" i="1" s="1"/>
  <c r="BN1373" i="1"/>
  <c r="BU1373" i="1"/>
  <c r="BW1373" i="1" s="1"/>
  <c r="BN1377" i="1"/>
  <c r="BU1377" i="1"/>
  <c r="BW1377" i="1" s="1"/>
  <c r="BN1380" i="1"/>
  <c r="BV1380" i="1"/>
  <c r="BN1392" i="1"/>
  <c r="BU1392" i="1"/>
  <c r="BW1392" i="1" s="1"/>
  <c r="BN1403" i="1"/>
  <c r="BU1403" i="1"/>
  <c r="BW1403" i="1" s="1"/>
  <c r="BN1407" i="1"/>
  <c r="BU1407" i="1"/>
  <c r="BW1407" i="1" s="1"/>
  <c r="BN1414" i="1"/>
  <c r="BU1414" i="1"/>
  <c r="BN1433" i="1"/>
  <c r="BU1433" i="1"/>
  <c r="BW1433" i="1" s="1"/>
  <c r="BN1444" i="1"/>
  <c r="BU1444" i="1"/>
  <c r="BW1444" i="1" s="1"/>
  <c r="BN1448" i="1"/>
  <c r="BU1448" i="1"/>
  <c r="BW1448" i="1" s="1"/>
  <c r="BN1459" i="1"/>
  <c r="BU1459" i="1"/>
  <c r="BW1459" i="1" s="1"/>
  <c r="BN1463" i="1"/>
  <c r="BN1478" i="1"/>
  <c r="BN1523" i="1"/>
  <c r="BU1523" i="1"/>
  <c r="BW1523" i="1" s="1"/>
  <c r="BN1527" i="1"/>
  <c r="BN1542" i="1"/>
  <c r="BW1549" i="1"/>
  <c r="BN1556" i="1"/>
  <c r="BU1556" i="1"/>
  <c r="BW1556" i="1" s="1"/>
  <c r="BN1560" i="1"/>
  <c r="BU1560" i="1"/>
  <c r="BW1560" i="1" s="1"/>
  <c r="BN1567" i="1"/>
  <c r="BU1567" i="1"/>
  <c r="BW1567" i="1" s="1"/>
  <c r="CT1574" i="1"/>
  <c r="CW1574" i="1" s="1"/>
  <c r="BW1578" i="1"/>
  <c r="BW1581" i="1"/>
  <c r="BN1596" i="1"/>
  <c r="BU1596" i="1"/>
  <c r="BW1596" i="1" s="1"/>
  <c r="BN1600" i="1"/>
  <c r="BU1600" i="1"/>
  <c r="BW1600" i="1" s="1"/>
  <c r="BN1603" i="1"/>
  <c r="BU1603" i="1"/>
  <c r="BN1635" i="1"/>
  <c r="BU1635" i="1"/>
  <c r="BW1635" i="1" s="1"/>
  <c r="BN1638" i="1"/>
  <c r="BV1638" i="1"/>
  <c r="BW1638" i="1" s="1"/>
  <c r="BW1667" i="1"/>
  <c r="BN1670" i="1"/>
  <c r="BV1670" i="1"/>
  <c r="CU1670" i="1" s="1"/>
  <c r="CX1670" i="1" s="1"/>
  <c r="BN1677" i="1"/>
  <c r="BV1677" i="1"/>
  <c r="BW1677" i="1" s="1"/>
  <c r="CX1695" i="1"/>
  <c r="BW1699" i="1"/>
  <c r="BN1702" i="1"/>
  <c r="BV1702" i="1"/>
  <c r="BW1727" i="1"/>
  <c r="BN1734" i="1"/>
  <c r="BV1734" i="1"/>
  <c r="BW1734" i="1" s="1"/>
  <c r="BN1741" i="1"/>
  <c r="BV1741" i="1"/>
  <c r="BW1741" i="1" s="1"/>
  <c r="BW1759" i="1"/>
  <c r="BW1763" i="1"/>
  <c r="BN1766" i="1"/>
  <c r="BV1766" i="1"/>
  <c r="CU1766" i="1" s="1"/>
  <c r="CX1766" i="1" s="1"/>
  <c r="BN1798" i="1"/>
  <c r="BV1798" i="1"/>
  <c r="BN1805" i="1"/>
  <c r="BV1805" i="1"/>
  <c r="CU1805" i="1" s="1"/>
  <c r="CX1805" i="1" s="1"/>
  <c r="CT1827" i="1"/>
  <c r="CW1827" i="1" s="1"/>
  <c r="BW1827" i="1"/>
  <c r="BN1830" i="1"/>
  <c r="BV1830" i="1"/>
  <c r="CU1830" i="1" s="1"/>
  <c r="CX1830" i="1" s="1"/>
  <c r="BN1837" i="1"/>
  <c r="BV1837" i="1"/>
  <c r="BW1837" i="1" s="1"/>
  <c r="CW1859" i="1"/>
  <c r="BN1862" i="1"/>
  <c r="BV1862" i="1"/>
  <c r="BW1862" i="1" s="1"/>
  <c r="BN1869" i="1"/>
  <c r="BV1869" i="1"/>
  <c r="BW1869" i="1" s="1"/>
  <c r="BW1891" i="1"/>
  <c r="BN1894" i="1"/>
  <c r="BV1894" i="1"/>
  <c r="BN1901" i="1"/>
  <c r="BV1901" i="1"/>
  <c r="BW1901" i="1" s="1"/>
  <c r="CW1923" i="1"/>
  <c r="BN1926" i="1"/>
  <c r="BV1926" i="1"/>
  <c r="BW1926" i="1" s="1"/>
  <c r="BW1955" i="1"/>
  <c r="BN1958" i="1"/>
  <c r="BV1958" i="1"/>
  <c r="BW1958" i="1" s="1"/>
  <c r="BW1962" i="1"/>
  <c r="BN1965" i="1"/>
  <c r="BV1965" i="1"/>
  <c r="BW1965" i="1" s="1"/>
  <c r="BW1987" i="1"/>
  <c r="BN1990" i="1"/>
  <c r="BV1990" i="1"/>
  <c r="CU1990" i="1" s="1"/>
  <c r="CX1990" i="1" s="1"/>
  <c r="BN1997" i="1"/>
  <c r="BV1997" i="1"/>
  <c r="BW1997" i="1" s="1"/>
  <c r="BW2019" i="1"/>
  <c r="BN2022" i="1"/>
  <c r="BV2022" i="1"/>
  <c r="BW2022" i="1" s="1"/>
  <c r="BN2029" i="1"/>
  <c r="BV2029" i="1"/>
  <c r="BW2029" i="1" s="1"/>
  <c r="BW2051" i="1"/>
  <c r="BN2054" i="1"/>
  <c r="BV2054" i="1"/>
  <c r="BN2061" i="1"/>
  <c r="BV2061" i="1"/>
  <c r="BW2061" i="1" s="1"/>
  <c r="CT2083" i="1"/>
  <c r="CW2083" i="1" s="1"/>
  <c r="BW2083" i="1"/>
  <c r="BN2086" i="1"/>
  <c r="BV2086" i="1"/>
  <c r="BW2086" i="1" s="1"/>
  <c r="CX2090" i="1"/>
  <c r="BN2093" i="1"/>
  <c r="BV2093" i="1"/>
  <c r="BW2093" i="1" s="1"/>
  <c r="BW2115" i="1"/>
  <c r="BN2118" i="1"/>
  <c r="BV2118" i="1"/>
  <c r="BW2118" i="1" s="1"/>
  <c r="BN2125" i="1"/>
  <c r="BV2125" i="1"/>
  <c r="BW2125" i="1" s="1"/>
  <c r="CX2129" i="1"/>
  <c r="BW2147" i="1"/>
  <c r="BN2150" i="1"/>
  <c r="BV2150" i="1"/>
  <c r="BW2150" i="1" s="1"/>
  <c r="BN2157" i="1"/>
  <c r="BV2157" i="1"/>
  <c r="CX2164" i="1"/>
  <c r="CT2179" i="1"/>
  <c r="CW2179" i="1" s="1"/>
  <c r="BW2179" i="1"/>
  <c r="BN2182" i="1"/>
  <c r="BV2182" i="1"/>
  <c r="BW2182" i="1" s="1"/>
  <c r="BN2189" i="1"/>
  <c r="BV2189" i="1"/>
  <c r="CU2189" i="1" s="1"/>
  <c r="CX2189" i="1" s="1"/>
  <c r="CX2196" i="1"/>
  <c r="CT2211" i="1"/>
  <c r="BW2211" i="1"/>
  <c r="BN2214" i="1"/>
  <c r="BV2214" i="1"/>
  <c r="BN2221" i="1"/>
  <c r="BV2221" i="1"/>
  <c r="BW2221" i="1" s="1"/>
  <c r="BN2243" i="1"/>
  <c r="BU2243" i="1"/>
  <c r="BN2247" i="1"/>
  <c r="BU2247" i="1"/>
  <c r="BW2247" i="1" s="1"/>
  <c r="BW2258" i="1"/>
  <c r="BN2261" i="1"/>
  <c r="BV2261" i="1"/>
  <c r="BW2261" i="1" s="1"/>
  <c r="BN2272" i="1"/>
  <c r="BU2272" i="1"/>
  <c r="BW2290" i="1"/>
  <c r="BN2293" i="1"/>
  <c r="BV2293" i="1"/>
  <c r="BW2293" i="1" s="1"/>
  <c r="BW2301" i="1"/>
  <c r="BN2305" i="1"/>
  <c r="BU2305" i="1"/>
  <c r="BW2305" i="1" s="1"/>
  <c r="BN2316" i="1"/>
  <c r="BU2316" i="1"/>
  <c r="BN2320" i="1"/>
  <c r="BU2320" i="1"/>
  <c r="BW2320" i="1" s="1"/>
  <c r="BN2323" i="1"/>
  <c r="BU2323" i="1"/>
  <c r="BN2327" i="1"/>
  <c r="BU2327" i="1"/>
  <c r="BW2327" i="1" s="1"/>
  <c r="CX2330" i="1"/>
  <c r="BN2348" i="1"/>
  <c r="BU2348" i="1"/>
  <c r="BW2348" i="1" s="1"/>
  <c r="BW2358" i="1"/>
  <c r="BN2375" i="1"/>
  <c r="BU2375" i="1"/>
  <c r="BW2375" i="1" s="1"/>
  <c r="BW2382" i="1"/>
  <c r="BN2389" i="1"/>
  <c r="BV2389" i="1"/>
  <c r="BW2389" i="1" s="1"/>
  <c r="BN2400" i="1"/>
  <c r="BU2400" i="1"/>
  <c r="BW2400" i="1" s="1"/>
  <c r="BN2407" i="1"/>
  <c r="BU2407" i="1"/>
  <c r="BW2407" i="1" s="1"/>
  <c r="BW2414" i="1"/>
  <c r="BN2421" i="1"/>
  <c r="BV2421" i="1"/>
  <c r="BW2421" i="1" s="1"/>
  <c r="CX2428" i="1"/>
  <c r="BN2432" i="1"/>
  <c r="BU2432" i="1"/>
  <c r="BW2432" i="1" s="1"/>
  <c r="BN2439" i="1"/>
  <c r="BU2439" i="1"/>
  <c r="BW2439" i="1" s="1"/>
  <c r="BW2446" i="1"/>
  <c r="BN2453" i="1"/>
  <c r="BV2453" i="1"/>
  <c r="BW2453" i="1" s="1"/>
  <c r="BN2464" i="1"/>
  <c r="BU2464" i="1"/>
  <c r="BW2464" i="1" s="1"/>
  <c r="BN2471" i="1"/>
  <c r="BU2471" i="1"/>
  <c r="BW2471" i="1" s="1"/>
  <c r="BW2482" i="1"/>
  <c r="BN2485" i="1"/>
  <c r="BV2485" i="1"/>
  <c r="BW2485" i="1" s="1"/>
  <c r="BN2492" i="1"/>
  <c r="BU2492" i="1"/>
  <c r="BW2492" i="1" s="1"/>
  <c r="BW2502" i="1"/>
  <c r="BN2516" i="1"/>
  <c r="BU2516" i="1"/>
  <c r="BW2516" i="1" s="1"/>
  <c r="BN2523" i="1"/>
  <c r="BU2523" i="1"/>
  <c r="BW2523" i="1" s="1"/>
  <c r="BN2537" i="1"/>
  <c r="BN2548" i="1"/>
  <c r="BU2548" i="1"/>
  <c r="BN2555" i="1"/>
  <c r="BU2555" i="1"/>
  <c r="BW2555" i="1" s="1"/>
  <c r="CW2566" i="1"/>
  <c r="BN2569" i="1"/>
  <c r="BV2569" i="1"/>
  <c r="CU2569" i="1" s="1"/>
  <c r="CX2569" i="1" s="1"/>
  <c r="BN2580" i="1"/>
  <c r="BU2580" i="1"/>
  <c r="BW2580" i="1" s="1"/>
  <c r="BN2591" i="1"/>
  <c r="BU2591" i="1"/>
  <c r="BN2598" i="1"/>
  <c r="BV2598" i="1"/>
  <c r="BW2598" i="1" s="1"/>
  <c r="BN2620" i="1"/>
  <c r="BU2620" i="1"/>
  <c r="BW2620" i="1" s="1"/>
  <c r="BN2627" i="1"/>
  <c r="BU2627" i="1"/>
  <c r="BW2627" i="1" s="1"/>
  <c r="BN2631" i="1"/>
  <c r="BU2631" i="1"/>
  <c r="BW2631" i="1" s="1"/>
  <c r="BN2638" i="1"/>
  <c r="BV2638" i="1"/>
  <c r="BW2638" i="1" s="1"/>
  <c r="BN2663" i="1"/>
  <c r="BU2663" i="1"/>
  <c r="BW2663" i="1" s="1"/>
  <c r="BN2669" i="1"/>
  <c r="BV2669" i="1"/>
  <c r="BW2669" i="1" s="1"/>
  <c r="BN2676" i="1"/>
  <c r="BU2676" i="1"/>
  <c r="BW2676" i="1" s="1"/>
  <c r="BN2680" i="1"/>
  <c r="BU2680" i="1"/>
  <c r="BW2680" i="1" s="1"/>
  <c r="BN2686" i="1"/>
  <c r="BN2716" i="1"/>
  <c r="BU2716" i="1"/>
  <c r="BW2716" i="1" s="1"/>
  <c r="CX2719" i="1"/>
  <c r="BN2732" i="1"/>
  <c r="BU2732" i="1"/>
  <c r="BW2732" i="1" s="1"/>
  <c r="BN2748" i="1"/>
  <c r="BU2748" i="1"/>
  <c r="BW2748" i="1" s="1"/>
  <c r="BW2758" i="1"/>
  <c r="BN2775" i="1"/>
  <c r="BU2775" i="1"/>
  <c r="BW2775" i="1" s="1"/>
  <c r="BN2785" i="1"/>
  <c r="BV2785" i="1"/>
  <c r="BW2785" i="1" s="1"/>
  <c r="BN2792" i="1"/>
  <c r="BU2792" i="1"/>
  <c r="CX2802" i="1"/>
  <c r="BN2805" i="1"/>
  <c r="BV2805" i="1"/>
  <c r="BW2805" i="1" s="1"/>
  <c r="BN2812" i="1"/>
  <c r="BU2812" i="1"/>
  <c r="BW2812" i="1" s="1"/>
  <c r="BW2822" i="1"/>
  <c r="BW2826" i="1"/>
  <c r="BW2833" i="1"/>
  <c r="BN2836" i="1"/>
  <c r="BU2836" i="1"/>
  <c r="BW2836" i="1" s="1"/>
  <c r="BN2854" i="1"/>
  <c r="BU2854" i="1"/>
  <c r="BW2861" i="1"/>
  <c r="BN2869" i="1"/>
  <c r="BU2869" i="1"/>
  <c r="BN2873" i="1"/>
  <c r="BU2873" i="1"/>
  <c r="BW2873" i="1" s="1"/>
  <c r="BN2876" i="1"/>
  <c r="BV2876" i="1"/>
  <c r="BW2876" i="1" s="1"/>
  <c r="BN2884" i="1"/>
  <c r="BU2884" i="1"/>
  <c r="BW2884" i="1" s="1"/>
  <c r="BN2888" i="1"/>
  <c r="BU2888" i="1"/>
  <c r="BW2888" i="1" s="1"/>
  <c r="BN2899" i="1"/>
  <c r="BU2899" i="1"/>
  <c r="BW2899" i="1" s="1"/>
  <c r="BN2903" i="1"/>
  <c r="BU2903" i="1"/>
  <c r="BW2903" i="1" s="1"/>
  <c r="BN2918" i="1"/>
  <c r="BU2918" i="1"/>
  <c r="BW2925" i="1"/>
  <c r="BN2933" i="1"/>
  <c r="BU2933" i="1"/>
  <c r="BW2933" i="1" s="1"/>
  <c r="BN2940" i="1"/>
  <c r="BU2940" i="1"/>
  <c r="BW2940" i="1" s="1"/>
  <c r="BN2968" i="1"/>
  <c r="BU2968" i="1"/>
  <c r="BW2968" i="1" s="1"/>
  <c r="BN2975" i="1"/>
  <c r="BU2975" i="1"/>
  <c r="BW2975" i="1" s="1"/>
  <c r="BW2982" i="1"/>
  <c r="BN2989" i="1"/>
  <c r="BV2989" i="1"/>
  <c r="BW2989" i="1" s="1"/>
  <c r="BN2993" i="1"/>
  <c r="BU2993" i="1"/>
  <c r="BW2993" i="1" s="1"/>
  <c r="BN3004" i="1"/>
  <c r="BU3004" i="1"/>
  <c r="BW3004" i="1" s="1"/>
  <c r="BN3008" i="1"/>
  <c r="BU3008" i="1"/>
  <c r="BW3008" i="1" s="1"/>
  <c r="CX3011" i="1"/>
  <c r="BN3019" i="1"/>
  <c r="BU3019" i="1"/>
  <c r="BW3019" i="1" s="1"/>
  <c r="BN3023" i="1"/>
  <c r="BU3023" i="1"/>
  <c r="BW3023" i="1" s="1"/>
  <c r="BW3030" i="1"/>
  <c r="BN3038" i="1"/>
  <c r="BU3038" i="1"/>
  <c r="BW3038" i="1" s="1"/>
  <c r="BN3052" i="1"/>
  <c r="BU3052" i="1"/>
  <c r="BW3052" i="1" s="1"/>
  <c r="BN3056" i="1"/>
  <c r="BU3056" i="1"/>
  <c r="BW3056" i="1" s="1"/>
  <c r="BN3063" i="1"/>
  <c r="BU3063" i="1"/>
  <c r="BW3063" i="1" s="1"/>
  <c r="BN3070" i="1"/>
  <c r="BU3070" i="1"/>
  <c r="BN3077" i="1"/>
  <c r="BU3077" i="1"/>
  <c r="BN3084" i="1"/>
  <c r="BU3084" i="1"/>
  <c r="BW3084" i="1" s="1"/>
  <c r="BN3088" i="1"/>
  <c r="BU3088" i="1"/>
  <c r="BW3088" i="1" s="1"/>
  <c r="BN3091" i="1"/>
  <c r="BU3091" i="1"/>
  <c r="BW3091" i="1" s="1"/>
  <c r="BN3095" i="1"/>
  <c r="BU3095" i="1"/>
  <c r="BW3095" i="1" s="1"/>
  <c r="BN3102" i="1"/>
  <c r="BU3102" i="1"/>
  <c r="BN3109" i="1"/>
  <c r="BU3109" i="1"/>
  <c r="BW3109" i="1" s="1"/>
  <c r="BN3116" i="1"/>
  <c r="BU3116" i="1"/>
  <c r="BW3116" i="1" s="1"/>
  <c r="BN3120" i="1"/>
  <c r="BU3120" i="1"/>
  <c r="BW3120" i="1" s="1"/>
  <c r="BN3123" i="1"/>
  <c r="BU3123" i="1"/>
  <c r="BW3123" i="1" s="1"/>
  <c r="BN3127" i="1"/>
  <c r="BU3127" i="1"/>
  <c r="BW3127" i="1" s="1"/>
  <c r="BN3134" i="1"/>
  <c r="BU3134" i="1"/>
  <c r="BW3134" i="1" s="1"/>
  <c r="BW3141" i="1"/>
  <c r="CX3148" i="1"/>
  <c r="BN3167" i="1"/>
  <c r="BU3167" i="1"/>
  <c r="BW3167" i="1" s="1"/>
  <c r="BW3178" i="1"/>
  <c r="BN3181" i="1"/>
  <c r="BU3181" i="1"/>
  <c r="BW3181" i="1" s="1"/>
  <c r="BN3185" i="1"/>
  <c r="BU3185" i="1"/>
  <c r="BW3185" i="1" s="1"/>
  <c r="BN3207" i="1"/>
  <c r="BU3207" i="1"/>
  <c r="BN3221" i="1"/>
  <c r="BU3221" i="1"/>
  <c r="BW3221" i="1" s="1"/>
  <c r="BN3225" i="1"/>
  <c r="BU3225" i="1"/>
  <c r="BW3225" i="1" s="1"/>
  <c r="BN3228" i="1"/>
  <c r="BU3228" i="1"/>
  <c r="BW3228" i="1" s="1"/>
  <c r="BN3232" i="1"/>
  <c r="BU3232" i="1"/>
  <c r="BW3232" i="1" s="1"/>
  <c r="BN3239" i="1"/>
  <c r="BU3239" i="1"/>
  <c r="BN3254" i="1"/>
  <c r="BU3254" i="1"/>
  <c r="BW3254" i="1" s="1"/>
  <c r="BN3261" i="1"/>
  <c r="BU3261" i="1"/>
  <c r="BW3261" i="1" s="1"/>
  <c r="BN3265" i="1"/>
  <c r="BU3265" i="1"/>
  <c r="BW3265" i="1" s="1"/>
  <c r="BN3268" i="1"/>
  <c r="BU3268" i="1"/>
  <c r="BW3268" i="1" s="1"/>
  <c r="BN3272" i="1"/>
  <c r="BU3272" i="1"/>
  <c r="BW3272" i="1" s="1"/>
  <c r="BN3279" i="1"/>
  <c r="BU3279" i="1"/>
  <c r="BW3279" i="1" s="1"/>
  <c r="BN3293" i="1"/>
  <c r="BU3293" i="1"/>
  <c r="BW3293" i="1" s="1"/>
  <c r="BN3297" i="1"/>
  <c r="BU3297" i="1"/>
  <c r="BW3297" i="1" s="1"/>
  <c r="BN3300" i="1"/>
  <c r="BU3300" i="1"/>
  <c r="BW3300" i="1" s="1"/>
  <c r="BN3304" i="1"/>
  <c r="BU3304" i="1"/>
  <c r="BN3311" i="1"/>
  <c r="BU3311" i="1"/>
  <c r="BN3325" i="1"/>
  <c r="BU3325" i="1"/>
  <c r="BW3325" i="1" s="1"/>
  <c r="BN3329" i="1"/>
  <c r="BU3329" i="1"/>
  <c r="BW3329" i="1" s="1"/>
  <c r="BN3332" i="1"/>
  <c r="BU3332" i="1"/>
  <c r="BW3332" i="1" s="1"/>
  <c r="BN3336" i="1"/>
  <c r="BU3336" i="1"/>
  <c r="BN3343" i="1"/>
  <c r="BU3343" i="1"/>
  <c r="BW3343" i="1" s="1"/>
  <c r="BN3357" i="1"/>
  <c r="BU3357" i="1"/>
  <c r="BW3357" i="1" s="1"/>
  <c r="BN3361" i="1"/>
  <c r="BU3361" i="1"/>
  <c r="BW3361" i="1" s="1"/>
  <c r="BN3364" i="1"/>
  <c r="BU3364" i="1"/>
  <c r="BW3364" i="1" s="1"/>
  <c r="BN3368" i="1"/>
  <c r="BU3368" i="1"/>
  <c r="BW3368" i="1" s="1"/>
  <c r="BN3375" i="1"/>
  <c r="BU3375" i="1"/>
  <c r="CW3382" i="1"/>
  <c r="BN3389" i="1"/>
  <c r="BU3389" i="1"/>
  <c r="BW3389" i="1" s="1"/>
  <c r="BN3393" i="1"/>
  <c r="BU3393" i="1"/>
  <c r="BW3393" i="1" s="1"/>
  <c r="BN3396" i="1"/>
  <c r="BU3396" i="1"/>
  <c r="BN3400" i="1"/>
  <c r="BU3400" i="1"/>
  <c r="BW3400" i="1" s="1"/>
  <c r="BN3407" i="1"/>
  <c r="BU3407" i="1"/>
  <c r="BW3407" i="1" s="1"/>
  <c r="BU35" i="1"/>
  <c r="BW35" i="1" s="1"/>
  <c r="BU79" i="1"/>
  <c r="BW79" i="1" s="1"/>
  <c r="BU109" i="1"/>
  <c r="BW109" i="1" s="1"/>
  <c r="BU135" i="1"/>
  <c r="BW135" i="1" s="1"/>
  <c r="BU142" i="1"/>
  <c r="BW142" i="1" s="1"/>
  <c r="BU149" i="1"/>
  <c r="BW149" i="1" s="1"/>
  <c r="BU174" i="1"/>
  <c r="BW174" i="1" s="1"/>
  <c r="BU178" i="1"/>
  <c r="BW178" i="1" s="1"/>
  <c r="BU181" i="1"/>
  <c r="BW181" i="1" s="1"/>
  <c r="BU326" i="1"/>
  <c r="BW326" i="1" s="1"/>
  <c r="BU429" i="1"/>
  <c r="BW429" i="1" s="1"/>
  <c r="BU600" i="1"/>
  <c r="BU927" i="1"/>
  <c r="BW927" i="1" s="1"/>
  <c r="BW1049" i="1"/>
  <c r="BW1077" i="1"/>
  <c r="BW1106" i="1"/>
  <c r="BW1248" i="1"/>
  <c r="BU1482" i="1"/>
  <c r="BW1482" i="1" s="1"/>
  <c r="BU1512" i="1"/>
  <c r="BW1512" i="1" s="1"/>
  <c r="BU1542" i="1"/>
  <c r="BW1542" i="1" s="1"/>
  <c r="BU1632" i="1"/>
  <c r="BW1632" i="1" s="1"/>
  <c r="BU2023" i="1"/>
  <c r="BW2023" i="1" s="1"/>
  <c r="BW2486" i="1"/>
  <c r="BU2726" i="1"/>
  <c r="CT2726" i="1" s="1"/>
  <c r="CW2726" i="1" s="1"/>
  <c r="BW3215" i="1"/>
  <c r="CU3215" i="1"/>
  <c r="CX3215" i="1" s="1"/>
  <c r="CU130" i="1"/>
  <c r="CX130" i="1" s="1"/>
  <c r="CQ138" i="1"/>
  <c r="CT138" i="1" s="1"/>
  <c r="CW138" i="1" s="1"/>
  <c r="CJ138" i="1"/>
  <c r="CJ142" i="1"/>
  <c r="CQ142" i="1"/>
  <c r="CT142" i="1" s="1"/>
  <c r="CW142" i="1" s="1"/>
  <c r="CT1227" i="1"/>
  <c r="CW1227" i="1" s="1"/>
  <c r="BW1227" i="1"/>
  <c r="BN1230" i="1"/>
  <c r="BV1230" i="1"/>
  <c r="BN1238" i="1"/>
  <c r="BU1238" i="1"/>
  <c r="BW1238" i="1" s="1"/>
  <c r="BN1245" i="1"/>
  <c r="BV1245" i="1"/>
  <c r="BW1245" i="1" s="1"/>
  <c r="BN1249" i="1"/>
  <c r="BV1249" i="1"/>
  <c r="CU1249" i="1" s="1"/>
  <c r="CX1249" i="1" s="1"/>
  <c r="BN1260" i="1"/>
  <c r="BU1260" i="1"/>
  <c r="BW1260" i="1" s="1"/>
  <c r="BN1267" i="1"/>
  <c r="BU1267" i="1"/>
  <c r="BW1267" i="1" s="1"/>
  <c r="BN1271" i="1"/>
  <c r="BU1271" i="1"/>
  <c r="BW1271" i="1" s="1"/>
  <c r="BW1285" i="1"/>
  <c r="BN1303" i="1"/>
  <c r="BU1303" i="1"/>
  <c r="BW1303" i="1" s="1"/>
  <c r="BN1310" i="1"/>
  <c r="BV1310" i="1"/>
  <c r="BW1310" i="1" s="1"/>
  <c r="CX1314" i="1"/>
  <c r="BW1317" i="1"/>
  <c r="CX1321" i="1"/>
  <c r="BN1325" i="1"/>
  <c r="BU1325" i="1"/>
  <c r="BW1325" i="1" s="1"/>
  <c r="BN1329" i="1"/>
  <c r="BU1329" i="1"/>
  <c r="BW1329" i="1" s="1"/>
  <c r="BN1340" i="1"/>
  <c r="BU1340" i="1"/>
  <c r="BN1344" i="1"/>
  <c r="BU1344" i="1"/>
  <c r="BW1344" i="1" s="1"/>
  <c r="BN1355" i="1"/>
  <c r="BU1355" i="1"/>
  <c r="BN1359" i="1"/>
  <c r="BU1359" i="1"/>
  <c r="BW1359" i="1" s="1"/>
  <c r="CX1370" i="1"/>
  <c r="BN1381" i="1"/>
  <c r="BU1381" i="1"/>
  <c r="BW1381" i="1" s="1"/>
  <c r="BN1385" i="1"/>
  <c r="BU1385" i="1"/>
  <c r="BW1385" i="1" s="1"/>
  <c r="BN1388" i="1"/>
  <c r="BV1388" i="1"/>
  <c r="BW1388" i="1" s="1"/>
  <c r="BN1400" i="1"/>
  <c r="BU1400" i="1"/>
  <c r="BW1400" i="1" s="1"/>
  <c r="BN1411" i="1"/>
  <c r="BU1411" i="1"/>
  <c r="BW1411" i="1" s="1"/>
  <c r="BN1422" i="1"/>
  <c r="BU1422" i="1"/>
  <c r="BW1422" i="1" s="1"/>
  <c r="BN1437" i="1"/>
  <c r="BU1437" i="1"/>
  <c r="BW1437" i="1" s="1"/>
  <c r="BN1452" i="1"/>
  <c r="BU1452" i="1"/>
  <c r="BW1452" i="1" s="1"/>
  <c r="BN1456" i="1"/>
  <c r="BU1456" i="1"/>
  <c r="BW1456" i="1" s="1"/>
  <c r="BN1471" i="1"/>
  <c r="BU1471" i="1"/>
  <c r="BW1471" i="1" s="1"/>
  <c r="BN1486" i="1"/>
  <c r="BU1486" i="1"/>
  <c r="BW1486" i="1" s="1"/>
  <c r="BN1501" i="1"/>
  <c r="BU1501" i="1"/>
  <c r="BW1501" i="1" s="1"/>
  <c r="BN1505" i="1"/>
  <c r="BU1505" i="1"/>
  <c r="BW1505" i="1" s="1"/>
  <c r="BN1516" i="1"/>
  <c r="BU1516" i="1"/>
  <c r="BW1516" i="1" s="1"/>
  <c r="BN1520" i="1"/>
  <c r="BU1520" i="1"/>
  <c r="BW1520" i="1" s="1"/>
  <c r="BN1535" i="1"/>
  <c r="BU1535" i="1"/>
  <c r="BW1535" i="1" s="1"/>
  <c r="BN1574" i="1"/>
  <c r="BV1574" i="1"/>
  <c r="CU1574" i="1" s="1"/>
  <c r="CX1574" i="1" s="1"/>
  <c r="BN1585" i="1"/>
  <c r="BV1585" i="1"/>
  <c r="BW1585" i="1" s="1"/>
  <c r="BN1589" i="1"/>
  <c r="BU1589" i="1"/>
  <c r="BW1589" i="1" s="1"/>
  <c r="BN1593" i="1"/>
  <c r="BU1593" i="1"/>
  <c r="BW1593" i="1" s="1"/>
  <c r="BN1607" i="1"/>
  <c r="BU1607" i="1"/>
  <c r="BW1607" i="1" s="1"/>
  <c r="BN1614" i="1"/>
  <c r="BU1614" i="1"/>
  <c r="BW1614" i="1" s="1"/>
  <c r="BN1625" i="1"/>
  <c r="BU1625" i="1"/>
  <c r="BW1625" i="1" s="1"/>
  <c r="BN1639" i="1"/>
  <c r="BU1639" i="1"/>
  <c r="BW1639" i="1" s="1"/>
  <c r="BW1650" i="1"/>
  <c r="BN1653" i="1"/>
  <c r="BU1653" i="1"/>
  <c r="BW1653" i="1" s="1"/>
  <c r="BN1657" i="1"/>
  <c r="BU1657" i="1"/>
  <c r="BW1657" i="1" s="1"/>
  <c r="BN1660" i="1"/>
  <c r="BU1660" i="1"/>
  <c r="BW1660" i="1" s="1"/>
  <c r="BN1664" i="1"/>
  <c r="BU1664" i="1"/>
  <c r="BW1664" i="1" s="1"/>
  <c r="BN1671" i="1"/>
  <c r="BU1671" i="1"/>
  <c r="BW1671" i="1" s="1"/>
  <c r="BN1689" i="1"/>
  <c r="BU1689" i="1"/>
  <c r="BW1689" i="1" s="1"/>
  <c r="BN1692" i="1"/>
  <c r="BU1692" i="1"/>
  <c r="BW1692" i="1" s="1"/>
  <c r="BN1696" i="1"/>
  <c r="BU1696" i="1"/>
  <c r="BN1703" i="1"/>
  <c r="BU1703" i="1"/>
  <c r="BW1703" i="1" s="1"/>
  <c r="BN1721" i="1"/>
  <c r="BU1721" i="1"/>
  <c r="BW1721" i="1" s="1"/>
  <c r="BN1735" i="1"/>
  <c r="BU1735" i="1"/>
  <c r="BW1735" i="1" s="1"/>
  <c r="BN1753" i="1"/>
  <c r="BU1753" i="1"/>
  <c r="BW1753" i="1" s="1"/>
  <c r="BN1756" i="1"/>
  <c r="BU1756" i="1"/>
  <c r="BW1756" i="1" s="1"/>
  <c r="BN1760" i="1"/>
  <c r="BU1760" i="1"/>
  <c r="BW1760" i="1" s="1"/>
  <c r="BN1767" i="1"/>
  <c r="BU1767" i="1"/>
  <c r="BW1767" i="1" s="1"/>
  <c r="BN1785" i="1"/>
  <c r="BU1785" i="1"/>
  <c r="BW1785" i="1" s="1"/>
  <c r="BN1799" i="1"/>
  <c r="BU1799" i="1"/>
  <c r="BW1799" i="1" s="1"/>
  <c r="BN1817" i="1"/>
  <c r="BU1817" i="1"/>
  <c r="BW1817" i="1" s="1"/>
  <c r="BN1820" i="1"/>
  <c r="BU1820" i="1"/>
  <c r="BN1824" i="1"/>
  <c r="BU1824" i="1"/>
  <c r="BW1824" i="1" s="1"/>
  <c r="BN1831" i="1"/>
  <c r="BU1831" i="1"/>
  <c r="BW1831" i="1" s="1"/>
  <c r="BW1845" i="1"/>
  <c r="BN1849" i="1"/>
  <c r="BU1849" i="1"/>
  <c r="BW1849" i="1" s="1"/>
  <c r="BN1863" i="1"/>
  <c r="BU1863" i="1"/>
  <c r="BW1863" i="1" s="1"/>
  <c r="BN1881" i="1"/>
  <c r="BU1881" i="1"/>
  <c r="BW1881" i="1" s="1"/>
  <c r="BN1884" i="1"/>
  <c r="BU1884" i="1"/>
  <c r="BW1884" i="1" s="1"/>
  <c r="BN1888" i="1"/>
  <c r="BU1888" i="1"/>
  <c r="BW1888" i="1" s="1"/>
  <c r="BN1895" i="1"/>
  <c r="BU1895" i="1"/>
  <c r="BW1895" i="1" s="1"/>
  <c r="BN1913" i="1"/>
  <c r="BU1913" i="1"/>
  <c r="BW1913" i="1" s="1"/>
  <c r="BN1927" i="1"/>
  <c r="BU1927" i="1"/>
  <c r="BW1927" i="1" s="1"/>
  <c r="BN1941" i="1"/>
  <c r="BU1941" i="1"/>
  <c r="BW1941" i="1" s="1"/>
  <c r="BN1945" i="1"/>
  <c r="BU1945" i="1"/>
  <c r="BW1945" i="1" s="1"/>
  <c r="BN1948" i="1"/>
  <c r="BU1948" i="1"/>
  <c r="BW1948" i="1" s="1"/>
  <c r="BN1952" i="1"/>
  <c r="BU1952" i="1"/>
  <c r="BN1959" i="1"/>
  <c r="BU1959" i="1"/>
  <c r="BW1959" i="1" s="1"/>
  <c r="BN1977" i="1"/>
  <c r="BU1977" i="1"/>
  <c r="BW1977" i="1" s="1"/>
  <c r="BN1980" i="1"/>
  <c r="BU1980" i="1"/>
  <c r="BW1980" i="1" s="1"/>
  <c r="BN1984" i="1"/>
  <c r="BU1984" i="1"/>
  <c r="BW1984" i="1" s="1"/>
  <c r="BN1991" i="1"/>
  <c r="BU1991" i="1"/>
  <c r="BW1991" i="1" s="1"/>
  <c r="BN2009" i="1"/>
  <c r="BU2009" i="1"/>
  <c r="BW2009" i="1" s="1"/>
  <c r="BN2012" i="1"/>
  <c r="BU2012" i="1"/>
  <c r="BW2012" i="1" s="1"/>
  <c r="BN2016" i="1"/>
  <c r="BU2016" i="1"/>
  <c r="BN2041" i="1"/>
  <c r="BU2041" i="1"/>
  <c r="BW2041" i="1" s="1"/>
  <c r="BN2044" i="1"/>
  <c r="BU2044" i="1"/>
  <c r="BW2044" i="1" s="1"/>
  <c r="BN2048" i="1"/>
  <c r="BU2048" i="1"/>
  <c r="BW2048" i="1" s="1"/>
  <c r="BN2055" i="1"/>
  <c r="BU2055" i="1"/>
  <c r="BW2055" i="1" s="1"/>
  <c r="BN2073" i="1"/>
  <c r="BU2073" i="1"/>
  <c r="BW2073" i="1" s="1"/>
  <c r="BN2076" i="1"/>
  <c r="BU2076" i="1"/>
  <c r="BW2076" i="1" s="1"/>
  <c r="BN2087" i="1"/>
  <c r="BU2087" i="1"/>
  <c r="BW2087" i="1" s="1"/>
  <c r="BN2105" i="1"/>
  <c r="BU2105" i="1"/>
  <c r="BW2105" i="1" s="1"/>
  <c r="BN2112" i="1"/>
  <c r="BU2112" i="1"/>
  <c r="BW2112" i="1" s="1"/>
  <c r="BN2119" i="1"/>
  <c r="BU2119" i="1"/>
  <c r="BW2119" i="1" s="1"/>
  <c r="BW2130" i="1"/>
  <c r="CT2130" i="1"/>
  <c r="CW2130" i="1" s="1"/>
  <c r="BN2140" i="1"/>
  <c r="BU2140" i="1"/>
  <c r="BW2140" i="1" s="1"/>
  <c r="BN2144" i="1"/>
  <c r="BU2144" i="1"/>
  <c r="BW2144" i="1" s="1"/>
  <c r="BN2151" i="1"/>
  <c r="BU2151" i="1"/>
  <c r="BW2151" i="1" s="1"/>
  <c r="BW2165" i="1"/>
  <c r="BN2169" i="1"/>
  <c r="BU2169" i="1"/>
  <c r="BW2169" i="1" s="1"/>
  <c r="BN2172" i="1"/>
  <c r="BU2172" i="1"/>
  <c r="BN2176" i="1"/>
  <c r="BU2176" i="1"/>
  <c r="BW2176" i="1" s="1"/>
  <c r="BN2183" i="1"/>
  <c r="BU2183" i="1"/>
  <c r="BW2183" i="1" s="1"/>
  <c r="BN2201" i="1"/>
  <c r="BU2201" i="1"/>
  <c r="BW2201" i="1" s="1"/>
  <c r="BN2204" i="1"/>
  <c r="BU2204" i="1"/>
  <c r="BN2208" i="1"/>
  <c r="BU2208" i="1"/>
  <c r="BN2215" i="1"/>
  <c r="BU2215" i="1"/>
  <c r="BW2215" i="1" s="1"/>
  <c r="BN2233" i="1"/>
  <c r="BU2233" i="1"/>
  <c r="BW2233" i="1" s="1"/>
  <c r="BN2236" i="1"/>
  <c r="BU2236" i="1"/>
  <c r="BW2236" i="1" s="1"/>
  <c r="BN2240" i="1"/>
  <c r="BU2240" i="1"/>
  <c r="BW2240" i="1" s="1"/>
  <c r="BN2254" i="1"/>
  <c r="BV2254" i="1"/>
  <c r="BW2254" i="1" s="1"/>
  <c r="CX2272" i="1"/>
  <c r="BN2276" i="1"/>
  <c r="BU2276" i="1"/>
  <c r="BW2276" i="1" s="1"/>
  <c r="BN2280" i="1"/>
  <c r="BU2280" i="1"/>
  <c r="BN2283" i="1"/>
  <c r="BU2283" i="1"/>
  <c r="BW2283" i="1" s="1"/>
  <c r="BN2301" i="1"/>
  <c r="BV2301" i="1"/>
  <c r="CX2323" i="1"/>
  <c r="BN2334" i="1"/>
  <c r="BV2334" i="1"/>
  <c r="BW2334" i="1" s="1"/>
  <c r="BN2341" i="1"/>
  <c r="BV2341" i="1"/>
  <c r="BW2341" i="1" s="1"/>
  <c r="BN2355" i="1"/>
  <c r="BU2355" i="1"/>
  <c r="BW2355" i="1" s="1"/>
  <c r="BN2365" i="1"/>
  <c r="BV2365" i="1"/>
  <c r="BW2365" i="1" s="1"/>
  <c r="BW2369" i="1"/>
  <c r="CT2369" i="1"/>
  <c r="CW2369" i="1" s="1"/>
  <c r="BN2372" i="1"/>
  <c r="BU2372" i="1"/>
  <c r="BW2372" i="1" s="1"/>
  <c r="BN2379" i="1"/>
  <c r="BU2379" i="1"/>
  <c r="BN2393" i="1"/>
  <c r="BV2393" i="1"/>
  <c r="BW2393" i="1" s="1"/>
  <c r="BN2404" i="1"/>
  <c r="BU2404" i="1"/>
  <c r="BW2404" i="1" s="1"/>
  <c r="BN2411" i="1"/>
  <c r="BU2411" i="1"/>
  <c r="BW2411" i="1" s="1"/>
  <c r="BN2425" i="1"/>
  <c r="BV2425" i="1"/>
  <c r="CU2425" i="1" s="1"/>
  <c r="CX2425" i="1" s="1"/>
  <c r="BN2436" i="1"/>
  <c r="BU2436" i="1"/>
  <c r="BW2436" i="1" s="1"/>
  <c r="BN2443" i="1"/>
  <c r="BU2443" i="1"/>
  <c r="BW2443" i="1" s="1"/>
  <c r="BN2457" i="1"/>
  <c r="BN2468" i="1"/>
  <c r="BU2468" i="1"/>
  <c r="BW2468" i="1" s="1"/>
  <c r="BN2475" i="1"/>
  <c r="BU2475" i="1"/>
  <c r="BW2475" i="1" s="1"/>
  <c r="CW2486" i="1"/>
  <c r="BN2496" i="1"/>
  <c r="BU2496" i="1"/>
  <c r="BW2496" i="1" s="1"/>
  <c r="BN2499" i="1"/>
  <c r="BU2499" i="1"/>
  <c r="BW2499" i="1" s="1"/>
  <c r="CV2499" i="1" s="1"/>
  <c r="CY2499" i="1" s="1"/>
  <c r="BN2509" i="1"/>
  <c r="BV2509" i="1"/>
  <c r="BW2509" i="1" s="1"/>
  <c r="CT2513" i="1"/>
  <c r="CW2513" i="1" s="1"/>
  <c r="BN2520" i="1"/>
  <c r="BU2520" i="1"/>
  <c r="BW2520" i="1" s="1"/>
  <c r="BN2527" i="1"/>
  <c r="BU2527" i="1"/>
  <c r="BW2527" i="1" s="1"/>
  <c r="BW2534" i="1"/>
  <c r="BW2538" i="1"/>
  <c r="BN2541" i="1"/>
  <c r="BV2541" i="1"/>
  <c r="BW2541" i="1" s="1"/>
  <c r="BN2552" i="1"/>
  <c r="BU2552" i="1"/>
  <c r="BW2552" i="1" s="1"/>
  <c r="CX2555" i="1"/>
  <c r="BN2559" i="1"/>
  <c r="BU2559" i="1"/>
  <c r="BW2559" i="1" s="1"/>
  <c r="BW2566" i="1"/>
  <c r="BW2570" i="1"/>
  <c r="BN2573" i="1"/>
  <c r="BV2573" i="1"/>
  <c r="BW2573" i="1" s="1"/>
  <c r="BN2584" i="1"/>
  <c r="BU2584" i="1"/>
  <c r="BW2584" i="1" s="1"/>
  <c r="BN2595" i="1"/>
  <c r="BU2595" i="1"/>
  <c r="BW2595" i="1" s="1"/>
  <c r="BN2599" i="1"/>
  <c r="BU2599" i="1"/>
  <c r="BW2599" i="1" s="1"/>
  <c r="BN2606" i="1"/>
  <c r="BW2610" i="1"/>
  <c r="BN2613" i="1"/>
  <c r="BV2613" i="1"/>
  <c r="BW2613" i="1" s="1"/>
  <c r="BN2624" i="1"/>
  <c r="BU2624" i="1"/>
  <c r="BW2624" i="1" s="1"/>
  <c r="BN2635" i="1"/>
  <c r="BU2635" i="1"/>
  <c r="BW2635" i="1" s="1"/>
  <c r="CV2635" i="1" s="1"/>
  <c r="CY2635" i="1" s="1"/>
  <c r="BN2639" i="1"/>
  <c r="BU2639" i="1"/>
  <c r="BW2639" i="1" s="1"/>
  <c r="BN2646" i="1"/>
  <c r="BV2646" i="1"/>
  <c r="BW2646" i="1" s="1"/>
  <c r="BN2687" i="1"/>
  <c r="BU2687" i="1"/>
  <c r="BW2687" i="1" s="1"/>
  <c r="BN2693" i="1"/>
  <c r="BV2693" i="1"/>
  <c r="BW2693" i="1" s="1"/>
  <c r="BN2700" i="1"/>
  <c r="BU2700" i="1"/>
  <c r="BW2700" i="1" s="1"/>
  <c r="BN2704" i="1"/>
  <c r="BU2704" i="1"/>
  <c r="BW2710" i="1"/>
  <c r="BN2720" i="1"/>
  <c r="BU2720" i="1"/>
  <c r="BW2742" i="1"/>
  <c r="BN2752" i="1"/>
  <c r="BU2752" i="1"/>
  <c r="BW2752" i="1" s="1"/>
  <c r="BN2765" i="1"/>
  <c r="BV2765" i="1"/>
  <c r="BN2772" i="1"/>
  <c r="BU2772" i="1"/>
  <c r="BW2772" i="1" s="1"/>
  <c r="BW2782" i="1"/>
  <c r="BW2786" i="1"/>
  <c r="CW2789" i="1"/>
  <c r="BN2799" i="1"/>
  <c r="BU2799" i="1"/>
  <c r="BW2799" i="1" s="1"/>
  <c r="BN2809" i="1"/>
  <c r="BV2809" i="1"/>
  <c r="BW2809" i="1" s="1"/>
  <c r="BN2816" i="1"/>
  <c r="BU2816" i="1"/>
  <c r="BN2829" i="1"/>
  <c r="BV2829" i="1"/>
  <c r="BW2829" i="1" s="1"/>
  <c r="BN2833" i="1"/>
  <c r="BV2833" i="1"/>
  <c r="BN2840" i="1"/>
  <c r="BU2840" i="1"/>
  <c r="BW2840" i="1" s="1"/>
  <c r="BN2847" i="1"/>
  <c r="BU2847" i="1"/>
  <c r="BW2847" i="1" s="1"/>
  <c r="BW2854" i="1"/>
  <c r="BN2862" i="1"/>
  <c r="BU2862" i="1"/>
  <c r="BW2862" i="1" s="1"/>
  <c r="BW2869" i="1"/>
  <c r="BN2881" i="1"/>
  <c r="BU2881" i="1"/>
  <c r="BW2881" i="1" s="1"/>
  <c r="BN2892" i="1"/>
  <c r="BU2892" i="1"/>
  <c r="BW2892" i="1" s="1"/>
  <c r="BN2896" i="1"/>
  <c r="BU2896" i="1"/>
  <c r="BW2896" i="1" s="1"/>
  <c r="BN2911" i="1"/>
  <c r="BU2911" i="1"/>
  <c r="BW2911" i="1" s="1"/>
  <c r="BW2918" i="1"/>
  <c r="BN2926" i="1"/>
  <c r="BU2926" i="1"/>
  <c r="BW2926" i="1" s="1"/>
  <c r="BN2937" i="1"/>
  <c r="BU2937" i="1"/>
  <c r="BW2937" i="1" s="1"/>
  <c r="BN2944" i="1"/>
  <c r="BU2944" i="1"/>
  <c r="BW2944" i="1" s="1"/>
  <c r="BN2947" i="1"/>
  <c r="BV2947" i="1"/>
  <c r="CU2947" i="1" s="1"/>
  <c r="CX2947" i="1" s="1"/>
  <c r="BN2951" i="1"/>
  <c r="BU2951" i="1"/>
  <c r="BW2951" i="1" s="1"/>
  <c r="BW2958" i="1"/>
  <c r="BN2972" i="1"/>
  <c r="BU2972" i="1"/>
  <c r="BW2972" i="1" s="1"/>
  <c r="BN2979" i="1"/>
  <c r="BU2979" i="1"/>
  <c r="BN3001" i="1"/>
  <c r="BU3001" i="1"/>
  <c r="BW3001" i="1" s="1"/>
  <c r="BN3012" i="1"/>
  <c r="BU3012" i="1"/>
  <c r="CX3019" i="1"/>
  <c r="CX3023" i="1"/>
  <c r="BN3027" i="1"/>
  <c r="BU3027" i="1"/>
  <c r="BW3027" i="1" s="1"/>
  <c r="BN3031" i="1"/>
  <c r="BU3031" i="1"/>
  <c r="BW3031" i="1" s="1"/>
  <c r="BW3042" i="1"/>
  <c r="BN3045" i="1"/>
  <c r="BV3045" i="1"/>
  <c r="BW3045" i="1" s="1"/>
  <c r="BW3077" i="1"/>
  <c r="BW3102" i="1"/>
  <c r="CW3149" i="1"/>
  <c r="BN3153" i="1"/>
  <c r="BU3153" i="1"/>
  <c r="BW3153" i="1" s="1"/>
  <c r="BN3156" i="1"/>
  <c r="BU3156" i="1"/>
  <c r="BW3156" i="1" s="1"/>
  <c r="BN3160" i="1"/>
  <c r="BU3160" i="1"/>
  <c r="BW3160" i="1" s="1"/>
  <c r="BN3163" i="1"/>
  <c r="BV3163" i="1"/>
  <c r="BW3163" i="1" s="1"/>
  <c r="BN3174" i="1"/>
  <c r="BV3174" i="1"/>
  <c r="BW3174" i="1" s="1"/>
  <c r="BN3193" i="1"/>
  <c r="BU3193" i="1"/>
  <c r="BN3196" i="1"/>
  <c r="BU3196" i="1"/>
  <c r="BW3196" i="1" s="1"/>
  <c r="BN3200" i="1"/>
  <c r="BU3200" i="1"/>
  <c r="BN3203" i="1"/>
  <c r="BV3203" i="1"/>
  <c r="BW3203" i="1" s="1"/>
  <c r="BW3207" i="1"/>
  <c r="BN3214" i="1"/>
  <c r="BV3214" i="1"/>
  <c r="BW3239" i="1"/>
  <c r="BN3247" i="1"/>
  <c r="BU3247" i="1"/>
  <c r="BN3286" i="1"/>
  <c r="BV3286" i="1"/>
  <c r="BW3286" i="1" s="1"/>
  <c r="CX3293" i="1"/>
  <c r="CX3311" i="1"/>
  <c r="BN3318" i="1"/>
  <c r="BV3318" i="1"/>
  <c r="BW3318" i="1" s="1"/>
  <c r="BN3350" i="1"/>
  <c r="BV3350" i="1"/>
  <c r="BW3350" i="1" s="1"/>
  <c r="CX3375" i="1"/>
  <c r="BN3382" i="1"/>
  <c r="BV3382" i="1"/>
  <c r="BW3382" i="1" s="1"/>
  <c r="BU18" i="1"/>
  <c r="BW18" i="1" s="1"/>
  <c r="BU25" i="1"/>
  <c r="BW25" i="1" s="1"/>
  <c r="BU32" i="1"/>
  <c r="BW32" i="1" s="1"/>
  <c r="BU72" i="1"/>
  <c r="BW72" i="1" s="1"/>
  <c r="BU102" i="1"/>
  <c r="BW102" i="1" s="1"/>
  <c r="BU139" i="1"/>
  <c r="BW139" i="1" s="1"/>
  <c r="BV153" i="1"/>
  <c r="CU153" i="1" s="1"/>
  <c r="CX153" i="1" s="1"/>
  <c r="BU171" i="1"/>
  <c r="BW171" i="1" s="1"/>
  <c r="BV185" i="1"/>
  <c r="BW185" i="1" s="1"/>
  <c r="BU231" i="1"/>
  <c r="BW231" i="1" s="1"/>
  <c r="BU280" i="1"/>
  <c r="BW280" i="1" s="1"/>
  <c r="BU308" i="1"/>
  <c r="BW308" i="1" s="1"/>
  <c r="BU345" i="1"/>
  <c r="BW345" i="1" s="1"/>
  <c r="BU373" i="1"/>
  <c r="BW373" i="1" s="1"/>
  <c r="BU402" i="1"/>
  <c r="BW402" i="1" s="1"/>
  <c r="BU416" i="1"/>
  <c r="BW416" i="1" s="1"/>
  <c r="BU430" i="1"/>
  <c r="BW430" i="1" s="1"/>
  <c r="BU473" i="1"/>
  <c r="BW473" i="1" s="1"/>
  <c r="BU487" i="1"/>
  <c r="BW487" i="1" s="1"/>
  <c r="BU501" i="1"/>
  <c r="BU530" i="1"/>
  <c r="BW530" i="1" s="1"/>
  <c r="BU544" i="1"/>
  <c r="BW544" i="1" s="1"/>
  <c r="BU558" i="1"/>
  <c r="BW558" i="1" s="1"/>
  <c r="BU572" i="1"/>
  <c r="BU800" i="1"/>
  <c r="BW800" i="1" s="1"/>
  <c r="BU828" i="1"/>
  <c r="BW828" i="1" s="1"/>
  <c r="BU914" i="1"/>
  <c r="BW914" i="1" s="1"/>
  <c r="BU928" i="1"/>
  <c r="BW928" i="1" s="1"/>
  <c r="BU1223" i="1"/>
  <c r="BW1223" i="1" s="1"/>
  <c r="BU1280" i="1"/>
  <c r="BW1280" i="1" s="1"/>
  <c r="BU1368" i="1"/>
  <c r="BU1427" i="1"/>
  <c r="BW1427" i="1" s="1"/>
  <c r="BU1546" i="1"/>
  <c r="BW1546" i="1" s="1"/>
  <c r="BU1724" i="1"/>
  <c r="BW1724" i="1" s="1"/>
  <c r="BU1875" i="1"/>
  <c r="BW1875" i="1" s="1"/>
  <c r="BU1935" i="1"/>
  <c r="BW1935" i="1" s="1"/>
  <c r="BU2108" i="1"/>
  <c r="BW2108" i="1" s="1"/>
  <c r="BU2736" i="1"/>
  <c r="BW2736" i="1" s="1"/>
  <c r="BU3002" i="1"/>
  <c r="BW3002" i="1" s="1"/>
  <c r="BN68" i="1"/>
  <c r="BN108" i="1"/>
  <c r="BN177" i="1"/>
  <c r="BN193" i="1"/>
  <c r="BV193" i="1"/>
  <c r="BN209" i="1"/>
  <c r="BN247" i="1"/>
  <c r="BU247" i="1"/>
  <c r="BW247" i="1" s="1"/>
  <c r="CX253" i="1"/>
  <c r="BW260" i="1"/>
  <c r="CT260" i="1"/>
  <c r="CW260" i="1" s="1"/>
  <c r="BN279" i="1"/>
  <c r="BU279" i="1"/>
  <c r="BW279" i="1" s="1"/>
  <c r="BN335" i="1"/>
  <c r="BU335" i="1"/>
  <c r="CX341" i="1"/>
  <c r="BW348" i="1"/>
  <c r="BN355" i="1"/>
  <c r="BN387" i="1"/>
  <c r="BW412" i="1"/>
  <c r="BN419" i="1"/>
  <c r="BU419" i="1"/>
  <c r="BW419" i="1" s="1"/>
  <c r="BN446" i="1"/>
  <c r="BU446" i="1"/>
  <c r="BW446" i="1" s="1"/>
  <c r="BN456" i="1"/>
  <c r="BU456" i="1"/>
  <c r="BW456" i="1" s="1"/>
  <c r="BW459" i="1"/>
  <c r="BW462" i="1"/>
  <c r="CT483" i="1"/>
  <c r="CW483" i="1" s="1"/>
  <c r="BW483" i="1"/>
  <c r="CX490" i="1"/>
  <c r="BN515" i="1"/>
  <c r="BU515" i="1"/>
  <c r="BW515" i="1" s="1"/>
  <c r="BW518" i="1"/>
  <c r="CX536" i="1"/>
  <c r="BW596" i="1"/>
  <c r="BN613" i="1"/>
  <c r="BU613" i="1"/>
  <c r="BW613" i="1" s="1"/>
  <c r="BN617" i="1"/>
  <c r="BU617" i="1"/>
  <c r="BW617" i="1" s="1"/>
  <c r="CT627" i="1"/>
  <c r="CW627" i="1" s="1"/>
  <c r="BW627" i="1"/>
  <c r="BN630" i="1"/>
  <c r="BU630" i="1"/>
  <c r="BN647" i="1"/>
  <c r="BV647" i="1"/>
  <c r="BW647" i="1" s="1"/>
  <c r="BN679" i="1"/>
  <c r="BV679" i="1"/>
  <c r="BW679" i="1" s="1"/>
  <c r="BN711" i="1"/>
  <c r="BV711" i="1"/>
  <c r="BW711" i="1" s="1"/>
  <c r="BW718" i="1"/>
  <c r="BN743" i="1"/>
  <c r="BV743" i="1"/>
  <c r="BW743" i="1" s="1"/>
  <c r="BW750" i="1"/>
  <c r="BN775" i="1"/>
  <c r="BV775" i="1"/>
  <c r="BW775" i="1" s="1"/>
  <c r="BN830" i="1"/>
  <c r="BV830" i="1"/>
  <c r="BW830" i="1" s="1"/>
  <c r="BN837" i="1"/>
  <c r="BV837" i="1"/>
  <c r="BW837" i="1" s="1"/>
  <c r="BN844" i="1"/>
  <c r="BU844" i="1"/>
  <c r="BW844" i="1" s="1"/>
  <c r="BN848" i="1"/>
  <c r="BU848" i="1"/>
  <c r="BN861" i="1"/>
  <c r="BV861" i="1"/>
  <c r="CU861" i="1" s="1"/>
  <c r="CX861" i="1" s="1"/>
  <c r="BW868" i="1"/>
  <c r="BN872" i="1"/>
  <c r="BU872" i="1"/>
  <c r="BW872" i="1" s="1"/>
  <c r="BN879" i="1"/>
  <c r="BU879" i="1"/>
  <c r="BW879" i="1" s="1"/>
  <c r="BN897" i="1"/>
  <c r="BU897" i="1"/>
  <c r="BW897" i="1" s="1"/>
  <c r="BN900" i="1"/>
  <c r="BU900" i="1"/>
  <c r="BW900" i="1" s="1"/>
  <c r="BW910" i="1"/>
  <c r="BW940" i="1"/>
  <c r="BN944" i="1"/>
  <c r="BU944" i="1"/>
  <c r="BW944" i="1" s="1"/>
  <c r="BN957" i="1"/>
  <c r="BV957" i="1"/>
  <c r="CU957" i="1" s="1"/>
  <c r="CX957" i="1" s="1"/>
  <c r="BN961" i="1"/>
  <c r="BU961" i="1"/>
  <c r="BW961" i="1" s="1"/>
  <c r="BN964" i="1"/>
  <c r="BU964" i="1"/>
  <c r="BN991" i="1"/>
  <c r="BU991" i="1"/>
  <c r="BW991" i="1" s="1"/>
  <c r="BW1004" i="1"/>
  <c r="CU1004" i="1"/>
  <c r="CX1004" i="1" s="1"/>
  <c r="BN1008" i="1"/>
  <c r="BU1008" i="1"/>
  <c r="BW1008" i="1" s="1"/>
  <c r="BN1015" i="1"/>
  <c r="BU1015" i="1"/>
  <c r="BW1015" i="1" s="1"/>
  <c r="CT1026" i="1"/>
  <c r="CW1026" i="1" s="1"/>
  <c r="BW1026" i="1"/>
  <c r="CV1026" i="1" s="1"/>
  <c r="BW1029" i="1"/>
  <c r="BN1033" i="1"/>
  <c r="BU1033" i="1"/>
  <c r="BW1033" i="1" s="1"/>
  <c r="BN1036" i="1"/>
  <c r="BU1036" i="1"/>
  <c r="BN1040" i="1"/>
  <c r="BU1040" i="1"/>
  <c r="BN1047" i="1"/>
  <c r="BU1047" i="1"/>
  <c r="BW1047" i="1" s="1"/>
  <c r="BN1065" i="1"/>
  <c r="BU1065" i="1"/>
  <c r="BW1065" i="1" s="1"/>
  <c r="BN1068" i="1"/>
  <c r="BU1068" i="1"/>
  <c r="BN1072" i="1"/>
  <c r="BU1072" i="1"/>
  <c r="BW1072" i="1" s="1"/>
  <c r="BN1079" i="1"/>
  <c r="BU1079" i="1"/>
  <c r="BW1079" i="1" s="1"/>
  <c r="BN1097" i="1"/>
  <c r="BU1097" i="1"/>
  <c r="BW1097" i="1" s="1"/>
  <c r="BN1100" i="1"/>
  <c r="BU1100" i="1"/>
  <c r="BN1104" i="1"/>
  <c r="BU1104" i="1"/>
  <c r="BW1104" i="1" s="1"/>
  <c r="BN1111" i="1"/>
  <c r="BU1111" i="1"/>
  <c r="BW1111" i="1" s="1"/>
  <c r="BN1142" i="1"/>
  <c r="BV1142" i="1"/>
  <c r="BW1142" i="1" s="1"/>
  <c r="BN1149" i="1"/>
  <c r="BV1149" i="1"/>
  <c r="BW1149" i="1" s="1"/>
  <c r="BW1156" i="1"/>
  <c r="CU1156" i="1"/>
  <c r="CX1156" i="1" s="1"/>
  <c r="BN1174" i="1"/>
  <c r="BV1174" i="1"/>
  <c r="BW1174" i="1" s="1"/>
  <c r="BN1181" i="1"/>
  <c r="BV1181" i="1"/>
  <c r="BW1181" i="1" s="1"/>
  <c r="BN1185" i="1"/>
  <c r="BU1185" i="1"/>
  <c r="BW1185" i="1" s="1"/>
  <c r="BN1188" i="1"/>
  <c r="BU1188" i="1"/>
  <c r="BN1192" i="1"/>
  <c r="BU1192" i="1"/>
  <c r="BW1192" i="1" s="1"/>
  <c r="BN1199" i="1"/>
  <c r="BU1199" i="1"/>
  <c r="BW1199" i="1" s="1"/>
  <c r="BN1217" i="1"/>
  <c r="BU1217" i="1"/>
  <c r="BW1217" i="1" s="1"/>
  <c r="BN1220" i="1"/>
  <c r="BU1220" i="1"/>
  <c r="BW1220" i="1" s="1"/>
  <c r="BN1224" i="1"/>
  <c r="BU1224" i="1"/>
  <c r="BW1224" i="1" s="1"/>
  <c r="BN1231" i="1"/>
  <c r="BU1231" i="1"/>
  <c r="BW1231" i="1" s="1"/>
  <c r="BN1234" i="1"/>
  <c r="BN1246" i="1"/>
  <c r="BU1246" i="1"/>
  <c r="BW1246" i="1" s="1"/>
  <c r="CT1250" i="1"/>
  <c r="CW1250" i="1" s="1"/>
  <c r="BW1250" i="1"/>
  <c r="BN1253" i="1"/>
  <c r="BV1253" i="1"/>
  <c r="BW1253" i="1" s="1"/>
  <c r="BN1264" i="1"/>
  <c r="BU1264" i="1"/>
  <c r="BW1264" i="1" s="1"/>
  <c r="BN1275" i="1"/>
  <c r="BU1275" i="1"/>
  <c r="BN1278" i="1"/>
  <c r="BN1286" i="1"/>
  <c r="BU1286" i="1"/>
  <c r="BW1286" i="1" s="1"/>
  <c r="BN1299" i="1"/>
  <c r="BN1311" i="1"/>
  <c r="BU1311" i="1"/>
  <c r="BW1311" i="1" s="1"/>
  <c r="BN1314" i="1"/>
  <c r="BW1322" i="1"/>
  <c r="CT1322" i="1"/>
  <c r="CW1322" i="1" s="1"/>
  <c r="BN1337" i="1"/>
  <c r="BU1337" i="1"/>
  <c r="BW1337" i="1" s="1"/>
  <c r="BW1340" i="1"/>
  <c r="BN1348" i="1"/>
  <c r="BU1348" i="1"/>
  <c r="BW1348" i="1" s="1"/>
  <c r="BN1352" i="1"/>
  <c r="BU1352" i="1"/>
  <c r="BN1363" i="1"/>
  <c r="BU1363" i="1"/>
  <c r="BN1367" i="1"/>
  <c r="BU1367" i="1"/>
  <c r="BW1367" i="1" s="1"/>
  <c r="BN1370" i="1"/>
  <c r="BN1374" i="1"/>
  <c r="BU1374" i="1"/>
  <c r="BW1374" i="1" s="1"/>
  <c r="BN1393" i="1"/>
  <c r="BU1393" i="1"/>
  <c r="BW1393" i="1" s="1"/>
  <c r="BN1396" i="1"/>
  <c r="BV1396" i="1"/>
  <c r="BW1396" i="1" s="1"/>
  <c r="BN1408" i="1"/>
  <c r="BU1408" i="1"/>
  <c r="BW1408" i="1" s="1"/>
  <c r="BN1418" i="1"/>
  <c r="BN1430" i="1"/>
  <c r="BU1430" i="1"/>
  <c r="BW1430" i="1" s="1"/>
  <c r="BN1449" i="1"/>
  <c r="BU1449" i="1"/>
  <c r="BW1449" i="1" s="1"/>
  <c r="BN1460" i="1"/>
  <c r="BU1460" i="1"/>
  <c r="BW1460" i="1" s="1"/>
  <c r="BN1464" i="1"/>
  <c r="BU1464" i="1"/>
  <c r="BW1464" i="1" s="1"/>
  <c r="BN1475" i="1"/>
  <c r="BU1475" i="1"/>
  <c r="BW1475" i="1" s="1"/>
  <c r="BN1479" i="1"/>
  <c r="BU1479" i="1"/>
  <c r="BW1479" i="1" s="1"/>
  <c r="BN1494" i="1"/>
  <c r="BU1494" i="1"/>
  <c r="BW1494" i="1" s="1"/>
  <c r="BN1513" i="1"/>
  <c r="BU1513" i="1"/>
  <c r="BW1513" i="1" s="1"/>
  <c r="BN1524" i="1"/>
  <c r="BU1524" i="1"/>
  <c r="BW1524" i="1" s="1"/>
  <c r="BN1528" i="1"/>
  <c r="BU1528" i="1"/>
  <c r="BW1528" i="1" s="1"/>
  <c r="BN1539" i="1"/>
  <c r="BU1539" i="1"/>
  <c r="BW1539" i="1" s="1"/>
  <c r="BN1543" i="1"/>
  <c r="BU1543" i="1"/>
  <c r="BW1543" i="1" s="1"/>
  <c r="BN1564" i="1"/>
  <c r="BU1564" i="1"/>
  <c r="BW1564" i="1" s="1"/>
  <c r="BN1568" i="1"/>
  <c r="BU1568" i="1"/>
  <c r="BW1568" i="1" s="1"/>
  <c r="BN1575" i="1"/>
  <c r="BU1575" i="1"/>
  <c r="BW1575" i="1" s="1"/>
  <c r="BN1578" i="1"/>
  <c r="BN1611" i="1"/>
  <c r="BU1611" i="1"/>
  <c r="BW1611" i="1" s="1"/>
  <c r="BW1643" i="1"/>
  <c r="BN1646" i="1"/>
  <c r="BN1667" i="1"/>
  <c r="BW1675" i="1"/>
  <c r="BN1678" i="1"/>
  <c r="BV1678" i="1"/>
  <c r="BW1678" i="1" s="1"/>
  <c r="BN1685" i="1"/>
  <c r="BV1685" i="1"/>
  <c r="BW1685" i="1" s="1"/>
  <c r="BN1699" i="1"/>
  <c r="BN1710" i="1"/>
  <c r="BV1710" i="1"/>
  <c r="BW1710" i="1" s="1"/>
  <c r="BN1717" i="1"/>
  <c r="BV1717" i="1"/>
  <c r="BW1717" i="1" s="1"/>
  <c r="CX1721" i="1"/>
  <c r="CX1724" i="1"/>
  <c r="BN1731" i="1"/>
  <c r="BW1739" i="1"/>
  <c r="BN1742" i="1"/>
  <c r="BV1742" i="1"/>
  <c r="CU1742" i="1" s="1"/>
  <c r="CX1742" i="1" s="1"/>
  <c r="BN1749" i="1"/>
  <c r="BV1749" i="1"/>
  <c r="BW1749" i="1" s="1"/>
  <c r="CX1753" i="1"/>
  <c r="CX1760" i="1"/>
  <c r="BN1763" i="1"/>
  <c r="BN1774" i="1"/>
  <c r="BV1774" i="1"/>
  <c r="BW1774" i="1" s="1"/>
  <c r="BN1781" i="1"/>
  <c r="BV1781" i="1"/>
  <c r="CU1781" i="1" s="1"/>
  <c r="CX1781" i="1" s="1"/>
  <c r="BN1795" i="1"/>
  <c r="BW1803" i="1"/>
  <c r="BN1806" i="1"/>
  <c r="BV1806" i="1"/>
  <c r="BW1806" i="1" s="1"/>
  <c r="BN1813" i="1"/>
  <c r="BV1813" i="1"/>
  <c r="CU1813" i="1" s="1"/>
  <c r="CX1813" i="1" s="1"/>
  <c r="BN1827" i="1"/>
  <c r="BN1838" i="1"/>
  <c r="BV1838" i="1"/>
  <c r="BW1838" i="1" s="1"/>
  <c r="BN1845" i="1"/>
  <c r="BV1845" i="1"/>
  <c r="BN1859" i="1"/>
  <c r="BW1867" i="1"/>
  <c r="BN1870" i="1"/>
  <c r="BV1870" i="1"/>
  <c r="BW1870" i="1" s="1"/>
  <c r="BN1877" i="1"/>
  <c r="BV1877" i="1"/>
  <c r="BW1877" i="1" s="1"/>
  <c r="BN1891" i="1"/>
  <c r="BN1902" i="1"/>
  <c r="BV1902" i="1"/>
  <c r="BW1902" i="1" s="1"/>
  <c r="BN1909" i="1"/>
  <c r="BV1909" i="1"/>
  <c r="BW1909" i="1" s="1"/>
  <c r="BN1923" i="1"/>
  <c r="BN1934" i="1"/>
  <c r="BV1934" i="1"/>
  <c r="BW1934" i="1" s="1"/>
  <c r="BW1952" i="1"/>
  <c r="BN1955" i="1"/>
  <c r="BN1966" i="1"/>
  <c r="BV1966" i="1"/>
  <c r="BW1966" i="1" s="1"/>
  <c r="BN1973" i="1"/>
  <c r="BN1987" i="1"/>
  <c r="BN1998" i="1"/>
  <c r="BV1998" i="1"/>
  <c r="BW1998" i="1" s="1"/>
  <c r="BN2005" i="1"/>
  <c r="BV2005" i="1"/>
  <c r="BW2005" i="1" s="1"/>
  <c r="CX2016" i="1"/>
  <c r="BN2019" i="1"/>
  <c r="BN2030" i="1"/>
  <c r="BV2030" i="1"/>
  <c r="BW2030" i="1" s="1"/>
  <c r="BN2037" i="1"/>
  <c r="BV2037" i="1"/>
  <c r="BW2037" i="1" s="1"/>
  <c r="CX2048" i="1"/>
  <c r="BN2051" i="1"/>
  <c r="CT2059" i="1"/>
  <c r="CW2059" i="1" s="1"/>
  <c r="BW2059" i="1"/>
  <c r="BN2062" i="1"/>
  <c r="BV2062" i="1"/>
  <c r="BW2062" i="1" s="1"/>
  <c r="BN2069" i="1"/>
  <c r="BV2069" i="1"/>
  <c r="BW2069" i="1" s="1"/>
  <c r="BN2083" i="1"/>
  <c r="CT2091" i="1"/>
  <c r="CW2091" i="1" s="1"/>
  <c r="BW2091" i="1"/>
  <c r="BN2094" i="1"/>
  <c r="BV2094" i="1"/>
  <c r="BW2094" i="1" s="1"/>
  <c r="CX2098" i="1"/>
  <c r="BN2101" i="1"/>
  <c r="BV2101" i="1"/>
  <c r="BW2101" i="1" s="1"/>
  <c r="BN2115" i="1"/>
  <c r="BN2126" i="1"/>
  <c r="BV2126" i="1"/>
  <c r="BW2126" i="1" s="1"/>
  <c r="BN2133" i="1"/>
  <c r="BV2133" i="1"/>
  <c r="BW2133" i="1" s="1"/>
  <c r="CX2137" i="1"/>
  <c r="BN2147" i="1"/>
  <c r="BN2158" i="1"/>
  <c r="BV2158" i="1"/>
  <c r="BW2158" i="1" s="1"/>
  <c r="BN2165" i="1"/>
  <c r="CX2172" i="1"/>
  <c r="BN2179" i="1"/>
  <c r="CT2187" i="1"/>
  <c r="CW2187" i="1" s="1"/>
  <c r="BW2187" i="1"/>
  <c r="BN2190" i="1"/>
  <c r="BV2190" i="1"/>
  <c r="BW2190" i="1" s="1"/>
  <c r="BN2197" i="1"/>
  <c r="BV2197" i="1"/>
  <c r="BW2197" i="1" s="1"/>
  <c r="CX2204" i="1"/>
  <c r="BN2211" i="1"/>
  <c r="BN2222" i="1"/>
  <c r="BV2222" i="1"/>
  <c r="BW2222" i="1" s="1"/>
  <c r="BN2229" i="1"/>
  <c r="BV2229" i="1"/>
  <c r="BW2229" i="1" s="1"/>
  <c r="BN2244" i="1"/>
  <c r="BU2244" i="1"/>
  <c r="BW2244" i="1" s="1"/>
  <c r="BN2248" i="1"/>
  <c r="BU2248" i="1"/>
  <c r="BW2248" i="1" s="1"/>
  <c r="BN2255" i="1"/>
  <c r="BU2255" i="1"/>
  <c r="BW2255" i="1" s="1"/>
  <c r="BN2258" i="1"/>
  <c r="BN2262" i="1"/>
  <c r="BV2262" i="1"/>
  <c r="BW2262" i="1" s="1"/>
  <c r="BN2269" i="1"/>
  <c r="BV2269" i="1"/>
  <c r="BW2280" i="1"/>
  <c r="BN2287" i="1"/>
  <c r="BU2287" i="1"/>
  <c r="BW2287" i="1" s="1"/>
  <c r="BN2290" i="1"/>
  <c r="BN2294" i="1"/>
  <c r="BV2294" i="1"/>
  <c r="BW2294" i="1" s="1"/>
  <c r="BW2306" i="1"/>
  <c r="BN2309" i="1"/>
  <c r="BV2309" i="1"/>
  <c r="BW2309" i="1" s="1"/>
  <c r="BN2313" i="1"/>
  <c r="BV2313" i="1"/>
  <c r="BW2313" i="1" s="1"/>
  <c r="BW2321" i="1"/>
  <c r="BN2324" i="1"/>
  <c r="BU2324" i="1"/>
  <c r="BN2328" i="1"/>
  <c r="BU2328" i="1"/>
  <c r="BW2328" i="1" s="1"/>
  <c r="BN2331" i="1"/>
  <c r="BU2331" i="1"/>
  <c r="BN2335" i="1"/>
  <c r="BU2335" i="1"/>
  <c r="BW2335" i="1" s="1"/>
  <c r="BN2345" i="1"/>
  <c r="BN2359" i="1"/>
  <c r="BU2359" i="1"/>
  <c r="BW2359" i="1" s="1"/>
  <c r="BN2376" i="1"/>
  <c r="BU2376" i="1"/>
  <c r="BW2376" i="1" s="1"/>
  <c r="BN2383" i="1"/>
  <c r="BU2383" i="1"/>
  <c r="BW2383" i="1" s="1"/>
  <c r="BN2386" i="1"/>
  <c r="BN2397" i="1"/>
  <c r="BV2397" i="1"/>
  <c r="BW2397" i="1" s="1"/>
  <c r="BW2401" i="1"/>
  <c r="BN2408" i="1"/>
  <c r="BU2408" i="1"/>
  <c r="CT2408" i="1" s="1"/>
  <c r="BN2415" i="1"/>
  <c r="BU2415" i="1"/>
  <c r="BW2415" i="1" s="1"/>
  <c r="BN2418" i="1"/>
  <c r="BN2429" i="1"/>
  <c r="BV2429" i="1"/>
  <c r="BW2429" i="1" s="1"/>
  <c r="BW2433" i="1"/>
  <c r="BN2440" i="1"/>
  <c r="BU2440" i="1"/>
  <c r="BW2440" i="1" s="1"/>
  <c r="BN2447" i="1"/>
  <c r="BU2447" i="1"/>
  <c r="BW2447" i="1" s="1"/>
  <c r="BN2450" i="1"/>
  <c r="BW2458" i="1"/>
  <c r="BN2461" i="1"/>
  <c r="BV2461" i="1"/>
  <c r="BW2461" i="1" s="1"/>
  <c r="BN2472" i="1"/>
  <c r="BU2472" i="1"/>
  <c r="BW2472" i="1" s="1"/>
  <c r="BN2479" i="1"/>
  <c r="BU2479" i="1"/>
  <c r="BW2479" i="1" s="1"/>
  <c r="BN2482" i="1"/>
  <c r="BN2489" i="1"/>
  <c r="BN2503" i="1"/>
  <c r="BU2503" i="1"/>
  <c r="BW2503" i="1" s="1"/>
  <c r="BN2513" i="1"/>
  <c r="BV2513" i="1"/>
  <c r="CU2513" i="1" s="1"/>
  <c r="CX2513" i="1" s="1"/>
  <c r="BN2524" i="1"/>
  <c r="BU2524" i="1"/>
  <c r="BW2524" i="1" s="1"/>
  <c r="CX2527" i="1"/>
  <c r="BN2531" i="1"/>
  <c r="BU2531" i="1"/>
  <c r="BW2531" i="1" s="1"/>
  <c r="CV2531" i="1" s="1"/>
  <c r="BN2534" i="1"/>
  <c r="BN2545" i="1"/>
  <c r="BV2545" i="1"/>
  <c r="CU2545" i="1" s="1"/>
  <c r="CX2545" i="1" s="1"/>
  <c r="BN2556" i="1"/>
  <c r="BU2556" i="1"/>
  <c r="BN2563" i="1"/>
  <c r="BU2563" i="1"/>
  <c r="BW2563" i="1" s="1"/>
  <c r="BN2566" i="1"/>
  <c r="BN2577" i="1"/>
  <c r="BV2577" i="1"/>
  <c r="BW2577" i="1" s="1"/>
  <c r="BN2588" i="1"/>
  <c r="BU2588" i="1"/>
  <c r="BW2588" i="1" s="1"/>
  <c r="BN2592" i="1"/>
  <c r="BU2592" i="1"/>
  <c r="BW2592" i="1" s="1"/>
  <c r="BN2603" i="1"/>
  <c r="BU2603" i="1"/>
  <c r="BW2603" i="1" s="1"/>
  <c r="BN2607" i="1"/>
  <c r="BU2607" i="1"/>
  <c r="BW2607" i="1" s="1"/>
  <c r="BN2617" i="1"/>
  <c r="BN2628" i="1"/>
  <c r="BU2628" i="1"/>
  <c r="BW2628" i="1" s="1"/>
  <c r="BN2632" i="1"/>
  <c r="BU2632" i="1"/>
  <c r="BW2632" i="1" s="1"/>
  <c r="BN2643" i="1"/>
  <c r="BU2643" i="1"/>
  <c r="BN2647" i="1"/>
  <c r="BU2647" i="1"/>
  <c r="BW2647" i="1" s="1"/>
  <c r="BN2653" i="1"/>
  <c r="BV2653" i="1"/>
  <c r="BW2653" i="1" s="1"/>
  <c r="BN2660" i="1"/>
  <c r="BU2660" i="1"/>
  <c r="BW2660" i="1" s="1"/>
  <c r="BN2664" i="1"/>
  <c r="BU2664" i="1"/>
  <c r="BW2664" i="1" s="1"/>
  <c r="BN2670" i="1"/>
  <c r="BV2670" i="1"/>
  <c r="BW2670" i="1" s="1"/>
  <c r="BW2681" i="1"/>
  <c r="CT2681" i="1"/>
  <c r="CW2681" i="1" s="1"/>
  <c r="BN2683" i="1"/>
  <c r="BN2690" i="1"/>
  <c r="BN2697" i="1"/>
  <c r="BN2710" i="1"/>
  <c r="BN2742" i="1"/>
  <c r="BN2755" i="1"/>
  <c r="BN2759" i="1"/>
  <c r="BU2759" i="1"/>
  <c r="BW2759" i="1" s="1"/>
  <c r="BN2762" i="1"/>
  <c r="BN2769" i="1"/>
  <c r="BV2769" i="1"/>
  <c r="CU2769" i="1" s="1"/>
  <c r="CX2769" i="1" s="1"/>
  <c r="BN2776" i="1"/>
  <c r="BU2776" i="1"/>
  <c r="BW2776" i="1" s="1"/>
  <c r="CX2779" i="1"/>
  <c r="BN2782" i="1"/>
  <c r="BN2789" i="1"/>
  <c r="BV2789" i="1"/>
  <c r="BW2789" i="1" s="1"/>
  <c r="BW2803" i="1"/>
  <c r="BN2819" i="1"/>
  <c r="BN2823" i="1"/>
  <c r="BU2823" i="1"/>
  <c r="BW2823" i="1" s="1"/>
  <c r="BN2826" i="1"/>
  <c r="BN2843" i="1"/>
  <c r="BW2851" i="1"/>
  <c r="BN2855" i="1"/>
  <c r="BU2855" i="1"/>
  <c r="BW2855" i="1" s="1"/>
  <c r="BN2858" i="1"/>
  <c r="BN2870" i="1"/>
  <c r="BU2870" i="1"/>
  <c r="BW2870" i="1" s="1"/>
  <c r="BN2889" i="1"/>
  <c r="BU2889" i="1"/>
  <c r="BW2889" i="1" s="1"/>
  <c r="BN2900" i="1"/>
  <c r="BU2900" i="1"/>
  <c r="BW2900" i="1" s="1"/>
  <c r="BN2904" i="1"/>
  <c r="BU2904" i="1"/>
  <c r="BW2904" i="1" s="1"/>
  <c r="BN2907" i="1"/>
  <c r="BV2907" i="1"/>
  <c r="CU2907" i="1" s="1"/>
  <c r="CX2907" i="1" s="1"/>
  <c r="BN2919" i="1"/>
  <c r="BU2919" i="1"/>
  <c r="BN2922" i="1"/>
  <c r="BN2948" i="1"/>
  <c r="BU2948" i="1"/>
  <c r="BW2948" i="1" s="1"/>
  <c r="BN2958" i="1"/>
  <c r="BW2965" i="1"/>
  <c r="BN2969" i="1"/>
  <c r="BU2969" i="1"/>
  <c r="BW2969" i="1" s="1"/>
  <c r="BN2976" i="1"/>
  <c r="BU2976" i="1"/>
  <c r="BW2976" i="1" s="1"/>
  <c r="BN2983" i="1"/>
  <c r="BU2983" i="1"/>
  <c r="BW2983" i="1" s="1"/>
  <c r="BN2986" i="1"/>
  <c r="BN2997" i="1"/>
  <c r="BV2997" i="1"/>
  <c r="BW2997" i="1" s="1"/>
  <c r="BN3009" i="1"/>
  <c r="BU3009" i="1"/>
  <c r="BW3009" i="1" s="1"/>
  <c r="BN3020" i="1"/>
  <c r="BU3020" i="1"/>
  <c r="BN3024" i="1"/>
  <c r="BU3024" i="1"/>
  <c r="CX3027" i="1"/>
  <c r="BN3035" i="1"/>
  <c r="BU3035" i="1"/>
  <c r="BW3035" i="1" s="1"/>
  <c r="BN3039" i="1"/>
  <c r="BU3039" i="1"/>
  <c r="BW3039" i="1" s="1"/>
  <c r="BN3046" i="1"/>
  <c r="BU3046" i="1"/>
  <c r="BW3046" i="1" s="1"/>
  <c r="BN3049" i="1"/>
  <c r="BW3057" i="1"/>
  <c r="BN3060" i="1"/>
  <c r="BU3060" i="1"/>
  <c r="BW3060" i="1" s="1"/>
  <c r="BN3064" i="1"/>
  <c r="BU3064" i="1"/>
  <c r="BW3064" i="1" s="1"/>
  <c r="BN3067" i="1"/>
  <c r="BU3067" i="1"/>
  <c r="BW3067" i="1" s="1"/>
  <c r="BN3071" i="1"/>
  <c r="BU3071" i="1"/>
  <c r="BW3071" i="1" s="1"/>
  <c r="BN3078" i="1"/>
  <c r="BU3078" i="1"/>
  <c r="BN3081" i="1"/>
  <c r="BW3089" i="1"/>
  <c r="BN3092" i="1"/>
  <c r="BU3092" i="1"/>
  <c r="BW3092" i="1" s="1"/>
  <c r="BN3096" i="1"/>
  <c r="BU3096" i="1"/>
  <c r="BW3096" i="1" s="1"/>
  <c r="BN3099" i="1"/>
  <c r="BU3099" i="1"/>
  <c r="BW3099" i="1" s="1"/>
  <c r="BN3103" i="1"/>
  <c r="BU3103" i="1"/>
  <c r="BW3103" i="1" s="1"/>
  <c r="BN3110" i="1"/>
  <c r="BU3110" i="1"/>
  <c r="CT3110" i="1" s="1"/>
  <c r="CW3110" i="1" s="1"/>
  <c r="BN3113" i="1"/>
  <c r="BN3128" i="1"/>
  <c r="BU3128" i="1"/>
  <c r="BW3128" i="1" s="1"/>
  <c r="BN3131" i="1"/>
  <c r="BU3131" i="1"/>
  <c r="BW3131" i="1" s="1"/>
  <c r="BN3135" i="1"/>
  <c r="BU3135" i="1"/>
  <c r="BW3135" i="1" s="1"/>
  <c r="BN3138" i="1"/>
  <c r="BN3142" i="1"/>
  <c r="BV3142" i="1"/>
  <c r="BW3142" i="1" s="1"/>
  <c r="CX3156" i="1"/>
  <c r="BN3164" i="1"/>
  <c r="BU3164" i="1"/>
  <c r="BW3164" i="1" s="1"/>
  <c r="BN3168" i="1"/>
  <c r="BU3168" i="1"/>
  <c r="BW3168" i="1" s="1"/>
  <c r="BN3175" i="1"/>
  <c r="BU3175" i="1"/>
  <c r="BW3175" i="1" s="1"/>
  <c r="BN3178" i="1"/>
  <c r="BN3182" i="1"/>
  <c r="BU3182" i="1"/>
  <c r="BN3204" i="1"/>
  <c r="BU3204" i="1"/>
  <c r="BW3204" i="1" s="1"/>
  <c r="BN3208" i="1"/>
  <c r="BU3208" i="1"/>
  <c r="BW3208" i="1" s="1"/>
  <c r="BN3215" i="1"/>
  <c r="BU3215" i="1"/>
  <c r="BN3218" i="1"/>
  <c r="BW3229" i="1"/>
  <c r="BN3233" i="1"/>
  <c r="BU3233" i="1"/>
  <c r="BW3233" i="1" s="1"/>
  <c r="BN3236" i="1"/>
  <c r="BU3236" i="1"/>
  <c r="BW3236" i="1" s="1"/>
  <c r="BN3240" i="1"/>
  <c r="BU3240" i="1"/>
  <c r="BW3240" i="1" s="1"/>
  <c r="BN3243" i="1"/>
  <c r="BV3243" i="1"/>
  <c r="BW3243" i="1" s="1"/>
  <c r="BW3247" i="1"/>
  <c r="BN3251" i="1"/>
  <c r="BU3251" i="1"/>
  <c r="BW3251" i="1" s="1"/>
  <c r="BN3255" i="1"/>
  <c r="BU3255" i="1"/>
  <c r="BN3258" i="1"/>
  <c r="BN3273" i="1"/>
  <c r="BU3273" i="1"/>
  <c r="BW3273" i="1" s="1"/>
  <c r="BN3276" i="1"/>
  <c r="BU3276" i="1"/>
  <c r="BW3276" i="1" s="1"/>
  <c r="BN3280" i="1"/>
  <c r="BU3280" i="1"/>
  <c r="BW3280" i="1" s="1"/>
  <c r="BN3287" i="1"/>
  <c r="BU3287" i="1"/>
  <c r="BW3287" i="1" s="1"/>
  <c r="BN3290" i="1"/>
  <c r="CW3294" i="1"/>
  <c r="BN3305" i="1"/>
  <c r="BU3305" i="1"/>
  <c r="BN3308" i="1"/>
  <c r="BU3308" i="1"/>
  <c r="BW3308" i="1" s="1"/>
  <c r="BN3312" i="1"/>
  <c r="BU3312" i="1"/>
  <c r="BN3319" i="1"/>
  <c r="BU3319" i="1"/>
  <c r="BW3319" i="1" s="1"/>
  <c r="BN3322" i="1"/>
  <c r="BW3330" i="1"/>
  <c r="BW3333" i="1"/>
  <c r="BN3337" i="1"/>
  <c r="BU3337" i="1"/>
  <c r="BW3337" i="1" s="1"/>
  <c r="BN3340" i="1"/>
  <c r="BU3340" i="1"/>
  <c r="BW3340" i="1" s="1"/>
  <c r="BN3344" i="1"/>
  <c r="BU3344" i="1"/>
  <c r="BW3344" i="1" s="1"/>
  <c r="BN3351" i="1"/>
  <c r="BU3351" i="1"/>
  <c r="BW3351" i="1" s="1"/>
  <c r="BN3354" i="1"/>
  <c r="BW3362" i="1"/>
  <c r="BW3365" i="1"/>
  <c r="BN3369" i="1"/>
  <c r="BU3369" i="1"/>
  <c r="BW3369" i="1" s="1"/>
  <c r="BN3372" i="1"/>
  <c r="BU3372" i="1"/>
  <c r="BW3372" i="1" s="1"/>
  <c r="BN3376" i="1"/>
  <c r="BU3376" i="1"/>
  <c r="BN3383" i="1"/>
  <c r="BU3383" i="1"/>
  <c r="BW3383" i="1" s="1"/>
  <c r="BN3386" i="1"/>
  <c r="BW3397" i="1"/>
  <c r="BN3401" i="1"/>
  <c r="BU3401" i="1"/>
  <c r="BW3401" i="1" s="1"/>
  <c r="BN3404" i="1"/>
  <c r="BU3404" i="1"/>
  <c r="BW3404" i="1" s="1"/>
  <c r="BU8" i="1"/>
  <c r="BW8" i="1" s="1"/>
  <c r="BU11" i="1"/>
  <c r="BW11" i="1" s="1"/>
  <c r="BV68" i="1"/>
  <c r="BU95" i="1"/>
  <c r="BW95" i="1" s="1"/>
  <c r="BU99" i="1"/>
  <c r="BW99" i="1" s="1"/>
  <c r="BU125" i="1"/>
  <c r="BW125" i="1" s="1"/>
  <c r="BU129" i="1"/>
  <c r="BW129" i="1" s="1"/>
  <c r="BU132" i="1"/>
  <c r="BW132" i="1" s="1"/>
  <c r="BU168" i="1"/>
  <c r="BW168" i="1" s="1"/>
  <c r="BU213" i="1"/>
  <c r="BW213" i="1" s="1"/>
  <c r="BU433" i="1"/>
  <c r="BW433" i="1" s="1"/>
  <c r="BU447" i="1"/>
  <c r="BW447" i="1" s="1"/>
  <c r="BU618" i="1"/>
  <c r="BW618" i="1" s="1"/>
  <c r="BU817" i="1"/>
  <c r="BW817" i="1" s="1"/>
  <c r="BU831" i="1"/>
  <c r="BW831" i="1" s="1"/>
  <c r="BU999" i="1"/>
  <c r="BW999" i="1" s="1"/>
  <c r="BV1283" i="1"/>
  <c r="BU1312" i="1"/>
  <c r="BW1312" i="1" s="1"/>
  <c r="BW1371" i="1"/>
  <c r="BU1401" i="1"/>
  <c r="BW1401" i="1" s="1"/>
  <c r="BU1668" i="1"/>
  <c r="BW1668" i="1" s="1"/>
  <c r="BU1728" i="1"/>
  <c r="BW1728" i="1" s="1"/>
  <c r="BU1788" i="1"/>
  <c r="BW1788" i="1" s="1"/>
  <c r="BU1939" i="1"/>
  <c r="BW1939" i="1" s="1"/>
  <c r="BV2117" i="1"/>
  <c r="BW2195" i="1"/>
  <c r="BU2352" i="1"/>
  <c r="CT2352" i="1" s="1"/>
  <c r="BU2587" i="1"/>
  <c r="BW2587" i="1" s="1"/>
  <c r="BU3016" i="1"/>
  <c r="BW3016" i="1" s="1"/>
  <c r="BU3244" i="1"/>
  <c r="BW3244" i="1" s="1"/>
  <c r="BA1229" i="1"/>
  <c r="BA1293" i="1"/>
  <c r="BA1381" i="1"/>
  <c r="BA1475" i="1"/>
  <c r="BA1499" i="1"/>
  <c r="BA1506" i="1"/>
  <c r="BA1540" i="1"/>
  <c r="BA1560" i="1"/>
  <c r="BA1723" i="1"/>
  <c r="BA1734" i="1"/>
  <c r="BA1751" i="1"/>
  <c r="BA1758" i="1"/>
  <c r="BA1772" i="1"/>
  <c r="BA1776" i="1"/>
  <c r="BA1779" i="1"/>
  <c r="BA1783" i="1"/>
  <c r="BA1786" i="1"/>
  <c r="BA1794" i="1"/>
  <c r="BA1798" i="1"/>
  <c r="BA1813" i="1"/>
  <c r="BA1824" i="1"/>
  <c r="BA1827" i="1"/>
  <c r="BA1831" i="1"/>
  <c r="BA1845" i="1"/>
  <c r="BA1852" i="1"/>
  <c r="BA1866" i="1"/>
  <c r="BA1877" i="1"/>
  <c r="BA1884" i="1"/>
  <c r="BA1898" i="1"/>
  <c r="BA1922" i="1"/>
  <c r="BA1933" i="1"/>
  <c r="BA1940" i="1"/>
  <c r="BA1947" i="1"/>
  <c r="BA1954" i="1"/>
  <c r="BA1965" i="1"/>
  <c r="BA1968" i="1"/>
  <c r="BA1972" i="1"/>
  <c r="BA2004" i="1"/>
  <c r="BA2024" i="1"/>
  <c r="BA2038" i="1"/>
  <c r="BA2052" i="1"/>
  <c r="BA2062" i="1"/>
  <c r="BA2085" i="1"/>
  <c r="BA2113" i="1"/>
  <c r="BA2139" i="1"/>
  <c r="BA2149" i="1"/>
  <c r="BA2267" i="1"/>
  <c r="BA2275" i="1"/>
  <c r="BA2321" i="1"/>
  <c r="BA2365" i="1"/>
  <c r="BA2404" i="1"/>
  <c r="BA2441" i="1"/>
  <c r="BA2481" i="1"/>
  <c r="BA2545" i="1"/>
  <c r="BA2609" i="1"/>
  <c r="BA2676" i="1"/>
  <c r="BA2872" i="1"/>
  <c r="BN28" i="1"/>
  <c r="BN145" i="1"/>
  <c r="BN200" i="1"/>
  <c r="BU200" i="1"/>
  <c r="BW200" i="1" s="1"/>
  <c r="BW222" i="1"/>
  <c r="BN225" i="1"/>
  <c r="BV225" i="1"/>
  <c r="BW225" i="1" s="1"/>
  <c r="BW235" i="1"/>
  <c r="BN241" i="1"/>
  <c r="CX247" i="1"/>
  <c r="BW254" i="1"/>
  <c r="BN257" i="1"/>
  <c r="BV257" i="1"/>
  <c r="BW257" i="1" s="1"/>
  <c r="CX260" i="1"/>
  <c r="BN273" i="1"/>
  <c r="BN289" i="1"/>
  <c r="BV289" i="1"/>
  <c r="CU289" i="1" s="1"/>
  <c r="CX289" i="1" s="1"/>
  <c r="BW292" i="1"/>
  <c r="BN311" i="1"/>
  <c r="BU311" i="1"/>
  <c r="BW311" i="1" s="1"/>
  <c r="BN317" i="1"/>
  <c r="BU317" i="1"/>
  <c r="BW317" i="1" s="1"/>
  <c r="BW332" i="1"/>
  <c r="BN359" i="1"/>
  <c r="BV359" i="1"/>
  <c r="BW359" i="1" s="1"/>
  <c r="BW388" i="1"/>
  <c r="BN395" i="1"/>
  <c r="BU395" i="1"/>
  <c r="BW395" i="1" s="1"/>
  <c r="BW398" i="1"/>
  <c r="BW436" i="1"/>
  <c r="BN443" i="1"/>
  <c r="BU443" i="1"/>
  <c r="BW443" i="1" s="1"/>
  <c r="BN453" i="1"/>
  <c r="BU453" i="1"/>
  <c r="BW453" i="1" s="1"/>
  <c r="BN459" i="1"/>
  <c r="BV459" i="1"/>
  <c r="BN483" i="1"/>
  <c r="BN494" i="1"/>
  <c r="BN547" i="1"/>
  <c r="BW572" i="1"/>
  <c r="BN579" i="1"/>
  <c r="BW620" i="1"/>
  <c r="BN624" i="1"/>
  <c r="BU624" i="1"/>
  <c r="BW624" i="1" s="1"/>
  <c r="BW630" i="1"/>
  <c r="CX634" i="1"/>
  <c r="BN637" i="1"/>
  <c r="BU637" i="1"/>
  <c r="BW637" i="1" s="1"/>
  <c r="BN641" i="1"/>
  <c r="BU641" i="1"/>
  <c r="BW641" i="1" s="1"/>
  <c r="BN648" i="1"/>
  <c r="BU648" i="1"/>
  <c r="BN651" i="1"/>
  <c r="BV651" i="1"/>
  <c r="BW651" i="1" s="1"/>
  <c r="BN662" i="1"/>
  <c r="BU662" i="1"/>
  <c r="BN669" i="1"/>
  <c r="BU669" i="1"/>
  <c r="BW669" i="1" s="1"/>
  <c r="BN673" i="1"/>
  <c r="BU673" i="1"/>
  <c r="BW673" i="1" s="1"/>
  <c r="BW676" i="1"/>
  <c r="BN680" i="1"/>
  <c r="BU680" i="1"/>
  <c r="BN683" i="1"/>
  <c r="BV683" i="1"/>
  <c r="BW683" i="1" s="1"/>
  <c r="BN694" i="1"/>
  <c r="BU694" i="1"/>
  <c r="BW694" i="1" s="1"/>
  <c r="BN701" i="1"/>
  <c r="BU701" i="1"/>
  <c r="BW701" i="1" s="1"/>
  <c r="BN705" i="1"/>
  <c r="BU705" i="1"/>
  <c r="BW705" i="1" s="1"/>
  <c r="BW708" i="1"/>
  <c r="BN712" i="1"/>
  <c r="BU712" i="1"/>
  <c r="BW712" i="1" s="1"/>
  <c r="BN715" i="1"/>
  <c r="BV715" i="1"/>
  <c r="BW715" i="1" s="1"/>
  <c r="BN726" i="1"/>
  <c r="BU726" i="1"/>
  <c r="BW730" i="1"/>
  <c r="BN733" i="1"/>
  <c r="BU733" i="1"/>
  <c r="BW733" i="1" s="1"/>
  <c r="BN737" i="1"/>
  <c r="BU737" i="1"/>
  <c r="BW737" i="1" s="1"/>
  <c r="BW740" i="1"/>
  <c r="BN744" i="1"/>
  <c r="BU744" i="1"/>
  <c r="BW744" i="1" s="1"/>
  <c r="BN747" i="1"/>
  <c r="BV747" i="1"/>
  <c r="BW747" i="1" s="1"/>
  <c r="BN758" i="1"/>
  <c r="BU758" i="1"/>
  <c r="BW758" i="1" s="1"/>
  <c r="BN765" i="1"/>
  <c r="BU765" i="1"/>
  <c r="BW765" i="1" s="1"/>
  <c r="BN769" i="1"/>
  <c r="BU769" i="1"/>
  <c r="BW769" i="1" s="1"/>
  <c r="BW772" i="1"/>
  <c r="CU772" i="1"/>
  <c r="CX772" i="1" s="1"/>
  <c r="BN776" i="1"/>
  <c r="BU776" i="1"/>
  <c r="BW776" i="1" s="1"/>
  <c r="BW782" i="1"/>
  <c r="CU782" i="1"/>
  <c r="CX782" i="1" s="1"/>
  <c r="BW796" i="1"/>
  <c r="BW803" i="1"/>
  <c r="BN806" i="1"/>
  <c r="BV806" i="1"/>
  <c r="BW806" i="1" s="1"/>
  <c r="BN813" i="1"/>
  <c r="BV813" i="1"/>
  <c r="CU813" i="1" s="1"/>
  <c r="CX813" i="1" s="1"/>
  <c r="BN855" i="1"/>
  <c r="BU855" i="1"/>
  <c r="BW855" i="1" s="1"/>
  <c r="BN886" i="1"/>
  <c r="BV886" i="1"/>
  <c r="BW886" i="1" s="1"/>
  <c r="BN893" i="1"/>
  <c r="BV893" i="1"/>
  <c r="BW893" i="1" s="1"/>
  <c r="BN904" i="1"/>
  <c r="BU904" i="1"/>
  <c r="BW904" i="1" s="1"/>
  <c r="BN917" i="1"/>
  <c r="BV917" i="1"/>
  <c r="BW917" i="1" s="1"/>
  <c r="BW931" i="1"/>
  <c r="BW934" i="1"/>
  <c r="BN951" i="1"/>
  <c r="BU951" i="1"/>
  <c r="BW951" i="1" s="1"/>
  <c r="BW964" i="1"/>
  <c r="BN968" i="1"/>
  <c r="BU968" i="1"/>
  <c r="BN981" i="1"/>
  <c r="BV981" i="1"/>
  <c r="BW981" i="1" s="1"/>
  <c r="BN988" i="1"/>
  <c r="BW995" i="1"/>
  <c r="BW998" i="1"/>
  <c r="BN1022" i="1"/>
  <c r="BV1022" i="1"/>
  <c r="BW1022" i="1" s="1"/>
  <c r="BN1029" i="1"/>
  <c r="BV1029" i="1"/>
  <c r="BW1036" i="1"/>
  <c r="BN1054" i="1"/>
  <c r="BV1054" i="1"/>
  <c r="BW1054" i="1" s="1"/>
  <c r="BN1061" i="1"/>
  <c r="BV1061" i="1"/>
  <c r="BW1061" i="1" s="1"/>
  <c r="BW1068" i="1"/>
  <c r="BN1086" i="1"/>
  <c r="BV1086" i="1"/>
  <c r="BW1086" i="1" s="1"/>
  <c r="BN1093" i="1"/>
  <c r="BV1093" i="1"/>
  <c r="CU1093" i="1" s="1"/>
  <c r="CX1093" i="1" s="1"/>
  <c r="BW1100" i="1"/>
  <c r="BN1118" i="1"/>
  <c r="BV1118" i="1"/>
  <c r="BW1118" i="1" s="1"/>
  <c r="BN1125" i="1"/>
  <c r="BV1125" i="1"/>
  <c r="BW1125" i="1" s="1"/>
  <c r="BN1129" i="1"/>
  <c r="BU1129" i="1"/>
  <c r="BW1129" i="1" s="1"/>
  <c r="BN1132" i="1"/>
  <c r="BU1132" i="1"/>
  <c r="BW1132" i="1" s="1"/>
  <c r="BN1136" i="1"/>
  <c r="BU1136" i="1"/>
  <c r="BW1136" i="1" s="1"/>
  <c r="BN1143" i="1"/>
  <c r="BU1143" i="1"/>
  <c r="BW1143" i="1" s="1"/>
  <c r="CT1157" i="1"/>
  <c r="CW1157" i="1" s="1"/>
  <c r="BN1161" i="1"/>
  <c r="BU1161" i="1"/>
  <c r="BW1161" i="1" s="1"/>
  <c r="BN1164" i="1"/>
  <c r="BU1164" i="1"/>
  <c r="BN1168" i="1"/>
  <c r="BU1168" i="1"/>
  <c r="BN1175" i="1"/>
  <c r="BU1175" i="1"/>
  <c r="BW1175" i="1" s="1"/>
  <c r="BW1188" i="1"/>
  <c r="BN1206" i="1"/>
  <c r="BV1206" i="1"/>
  <c r="BW1206" i="1" s="1"/>
  <c r="BN1213" i="1"/>
  <c r="BV1213" i="1"/>
  <c r="BW1213" i="1" s="1"/>
  <c r="CX1217" i="1"/>
  <c r="BN1227" i="1"/>
  <c r="BN1235" i="1"/>
  <c r="BU1235" i="1"/>
  <c r="BW1235" i="1" s="1"/>
  <c r="BN1239" i="1"/>
  <c r="BU1239" i="1"/>
  <c r="BW1239" i="1" s="1"/>
  <c r="BN1242" i="1"/>
  <c r="BN1257" i="1"/>
  <c r="BV1257" i="1"/>
  <c r="BW1257" i="1" s="1"/>
  <c r="CX1264" i="1"/>
  <c r="BN1268" i="1"/>
  <c r="BU1268" i="1"/>
  <c r="BW1268" i="1" s="1"/>
  <c r="BN1272" i="1"/>
  <c r="BU1272" i="1"/>
  <c r="BW1272" i="1" s="1"/>
  <c r="BN1279" i="1"/>
  <c r="BU1279" i="1"/>
  <c r="BW1279" i="1" s="1"/>
  <c r="BN1282" i="1"/>
  <c r="BW1293" i="1"/>
  <c r="BN1304" i="1"/>
  <c r="BU1304" i="1"/>
  <c r="BW1304" i="1" s="1"/>
  <c r="BN1307" i="1"/>
  <c r="BV1307" i="1"/>
  <c r="BW1307" i="1" s="1"/>
  <c r="CT1315" i="1"/>
  <c r="CW1315" i="1" s="1"/>
  <c r="BW1315" i="1"/>
  <c r="BN1318" i="1"/>
  <c r="BV1318" i="1"/>
  <c r="BW1318" i="1" s="1"/>
  <c r="BN1326" i="1"/>
  <c r="BU1326" i="1"/>
  <c r="BW1326" i="1" s="1"/>
  <c r="BW1330" i="1"/>
  <c r="BW1341" i="1"/>
  <c r="BN1345" i="1"/>
  <c r="BU1345" i="1"/>
  <c r="BW1345" i="1" s="1"/>
  <c r="BN1356" i="1"/>
  <c r="BU1356" i="1"/>
  <c r="BW1356" i="1" s="1"/>
  <c r="BN1360" i="1"/>
  <c r="BU1360" i="1"/>
  <c r="CW1371" i="1"/>
  <c r="BN1382" i="1"/>
  <c r="BU1382" i="1"/>
  <c r="BW1382" i="1" s="1"/>
  <c r="BW1386" i="1"/>
  <c r="BN1404" i="1"/>
  <c r="BN1415" i="1"/>
  <c r="BV1415" i="1"/>
  <c r="BW1415" i="1" s="1"/>
  <c r="BN1419" i="1"/>
  <c r="BU1419" i="1"/>
  <c r="BW1419" i="1" s="1"/>
  <c r="BN1423" i="1"/>
  <c r="BU1423" i="1"/>
  <c r="BW1423" i="1" s="1"/>
  <c r="BN1426" i="1"/>
  <c r="BN1438" i="1"/>
  <c r="BU1438" i="1"/>
  <c r="BW1438" i="1" s="1"/>
  <c r="BN1457" i="1"/>
  <c r="BU1457" i="1"/>
  <c r="BW1457" i="1" s="1"/>
  <c r="BN1468" i="1"/>
  <c r="BU1468" i="1"/>
  <c r="BW1468" i="1" s="1"/>
  <c r="BN1472" i="1"/>
  <c r="BU1472" i="1"/>
  <c r="BW1472" i="1" s="1"/>
  <c r="BN1483" i="1"/>
  <c r="BU1483" i="1"/>
  <c r="BW1483" i="1" s="1"/>
  <c r="BN1487" i="1"/>
  <c r="BU1487" i="1"/>
  <c r="BW1487" i="1" s="1"/>
  <c r="BN1490" i="1"/>
  <c r="BW1498" i="1"/>
  <c r="BN1502" i="1"/>
  <c r="BU1502" i="1"/>
  <c r="BW1502" i="1" s="1"/>
  <c r="BN1521" i="1"/>
  <c r="BU1521" i="1"/>
  <c r="BW1521" i="1" s="1"/>
  <c r="BN1532" i="1"/>
  <c r="BU1532" i="1"/>
  <c r="BW1532" i="1" s="1"/>
  <c r="BN1536" i="1"/>
  <c r="BU1536" i="1"/>
  <c r="BW1536" i="1" s="1"/>
  <c r="BN1550" i="1"/>
  <c r="BV1550" i="1"/>
  <c r="BW1550" i="1" s="1"/>
  <c r="BN1571" i="1"/>
  <c r="BN1582" i="1"/>
  <c r="BV1582" i="1"/>
  <c r="BW1582" i="1" s="1"/>
  <c r="BN1590" i="1"/>
  <c r="BU1590" i="1"/>
  <c r="BW1590" i="1" s="1"/>
  <c r="BN1608" i="1"/>
  <c r="BU1608" i="1"/>
  <c r="BW1608" i="1" s="1"/>
  <c r="BN1615" i="1"/>
  <c r="BU1615" i="1"/>
  <c r="BW1615" i="1" s="1"/>
  <c r="BN1618" i="1"/>
  <c r="BN1622" i="1"/>
  <c r="BU1622" i="1"/>
  <c r="BW1622" i="1" s="1"/>
  <c r="BN1633" i="1"/>
  <c r="BU1633" i="1"/>
  <c r="BW1633" i="1" s="1"/>
  <c r="BN1640" i="1"/>
  <c r="BU1640" i="1"/>
  <c r="BW1640" i="1" s="1"/>
  <c r="BN1647" i="1"/>
  <c r="BU1647" i="1"/>
  <c r="BN1650" i="1"/>
  <c r="BN1665" i="1"/>
  <c r="BU1665" i="1"/>
  <c r="BW1665" i="1" s="1"/>
  <c r="BN1672" i="1"/>
  <c r="BU1672" i="1"/>
  <c r="BW1672" i="1" s="1"/>
  <c r="BN1682" i="1"/>
  <c r="BW1686" i="1"/>
  <c r="BW1690" i="1"/>
  <c r="BN1697" i="1"/>
  <c r="BU1697" i="1"/>
  <c r="BW1697" i="1" s="1"/>
  <c r="BN1700" i="1"/>
  <c r="BU1700" i="1"/>
  <c r="BW1700" i="1" s="1"/>
  <c r="BN1704" i="1"/>
  <c r="BU1704" i="1"/>
  <c r="BW1704" i="1" s="1"/>
  <c r="BN1711" i="1"/>
  <c r="BU1711" i="1"/>
  <c r="BW1711" i="1" s="1"/>
  <c r="BN1714" i="1"/>
  <c r="BN1729" i="1"/>
  <c r="BU1729" i="1"/>
  <c r="BW1729" i="1" s="1"/>
  <c r="BN1732" i="1"/>
  <c r="BU1732" i="1"/>
  <c r="BW1732" i="1" s="1"/>
  <c r="BN1736" i="1"/>
  <c r="BU1736" i="1"/>
  <c r="BW1736" i="1" s="1"/>
  <c r="BN1746" i="1"/>
  <c r="BW1750" i="1"/>
  <c r="BW1754" i="1"/>
  <c r="CT1754" i="1"/>
  <c r="CW1754" i="1" s="1"/>
  <c r="BN1761" i="1"/>
  <c r="BU1761" i="1"/>
  <c r="BN1764" i="1"/>
  <c r="BU1764" i="1"/>
  <c r="BW1764" i="1" s="1"/>
  <c r="BN1768" i="1"/>
  <c r="BU1768" i="1"/>
  <c r="BW1768" i="1" s="1"/>
  <c r="BN1775" i="1"/>
  <c r="BU1775" i="1"/>
  <c r="BW1775" i="1" s="1"/>
  <c r="BN1778" i="1"/>
  <c r="BW1786" i="1"/>
  <c r="CT1786" i="1"/>
  <c r="BN1793" i="1"/>
  <c r="BU1793" i="1"/>
  <c r="BW1793" i="1" s="1"/>
  <c r="BN1796" i="1"/>
  <c r="BU1796" i="1"/>
  <c r="BW1796" i="1" s="1"/>
  <c r="BN1800" i="1"/>
  <c r="BU1800" i="1"/>
  <c r="BW1800" i="1" s="1"/>
  <c r="BN1810" i="1"/>
  <c r="BW1814" i="1"/>
  <c r="BW1818" i="1"/>
  <c r="BW1821" i="1"/>
  <c r="BN1825" i="1"/>
  <c r="BU1825" i="1"/>
  <c r="BW1825" i="1" s="1"/>
  <c r="BN1828" i="1"/>
  <c r="BU1828" i="1"/>
  <c r="BN1832" i="1"/>
  <c r="BU1832" i="1"/>
  <c r="BW1832" i="1" s="1"/>
  <c r="BN1839" i="1"/>
  <c r="BU1839" i="1"/>
  <c r="BW1839" i="1" s="1"/>
  <c r="BN1842" i="1"/>
  <c r="BN1857" i="1"/>
  <c r="BU1857" i="1"/>
  <c r="BW1857" i="1" s="1"/>
  <c r="BN1860" i="1"/>
  <c r="BU1860" i="1"/>
  <c r="BW1860" i="1" s="1"/>
  <c r="BN1864" i="1"/>
  <c r="BU1864" i="1"/>
  <c r="BW1864" i="1" s="1"/>
  <c r="BN1874" i="1"/>
  <c r="BW1878" i="1"/>
  <c r="BW1882" i="1"/>
  <c r="BN1889" i="1"/>
  <c r="BU1889" i="1"/>
  <c r="BW1889" i="1" s="1"/>
  <c r="BN1892" i="1"/>
  <c r="BU1892" i="1"/>
  <c r="BW1892" i="1" s="1"/>
  <c r="BN1896" i="1"/>
  <c r="BU1896" i="1"/>
  <c r="BW1896" i="1" s="1"/>
  <c r="BN1903" i="1"/>
  <c r="BU1903" i="1"/>
  <c r="BW1903" i="1" s="1"/>
  <c r="BN1906" i="1"/>
  <c r="BN1921" i="1"/>
  <c r="BU1921" i="1"/>
  <c r="BW1921" i="1" s="1"/>
  <c r="BN1924" i="1"/>
  <c r="BU1924" i="1"/>
  <c r="BW1924" i="1" s="1"/>
  <c r="BN1928" i="1"/>
  <c r="BU1928" i="1"/>
  <c r="BW1928" i="1" s="1"/>
  <c r="BN1938" i="1"/>
  <c r="BW1942" i="1"/>
  <c r="BW1946" i="1"/>
  <c r="BN1953" i="1"/>
  <c r="BU1953" i="1"/>
  <c r="BW1953" i="1" s="1"/>
  <c r="BN1956" i="1"/>
  <c r="BU1956" i="1"/>
  <c r="BW1956" i="1" s="1"/>
  <c r="BN1960" i="1"/>
  <c r="BU1960" i="1"/>
  <c r="BW1960" i="1" s="1"/>
  <c r="BN1967" i="1"/>
  <c r="BU1967" i="1"/>
  <c r="BW1967" i="1" s="1"/>
  <c r="BN1970" i="1"/>
  <c r="BW1978" i="1"/>
  <c r="BN1985" i="1"/>
  <c r="BU1985" i="1"/>
  <c r="BW1985" i="1" s="1"/>
  <c r="BN1988" i="1"/>
  <c r="BU1988" i="1"/>
  <c r="BW1988" i="1" s="1"/>
  <c r="BN1992" i="1"/>
  <c r="BU1992" i="1"/>
  <c r="BW1992" i="1" s="1"/>
  <c r="BN1999" i="1"/>
  <c r="BU1999" i="1"/>
  <c r="BW1999" i="1" s="1"/>
  <c r="BN2002" i="1"/>
  <c r="BN2017" i="1"/>
  <c r="BU2017" i="1"/>
  <c r="BN2020" i="1"/>
  <c r="BU2020" i="1"/>
  <c r="BW2020" i="1" s="1"/>
  <c r="BN2024" i="1"/>
  <c r="BU2024" i="1"/>
  <c r="BN2031" i="1"/>
  <c r="BU2031" i="1"/>
  <c r="BW2031" i="1" s="1"/>
  <c r="BN2034" i="1"/>
  <c r="BN2049" i="1"/>
  <c r="BU2049" i="1"/>
  <c r="BN2052" i="1"/>
  <c r="BU2052" i="1"/>
  <c r="BW2052" i="1" s="1"/>
  <c r="BN2056" i="1"/>
  <c r="BU2056" i="1"/>
  <c r="BW2056" i="1" s="1"/>
  <c r="BN2063" i="1"/>
  <c r="BU2063" i="1"/>
  <c r="BN2066" i="1"/>
  <c r="BN2084" i="1"/>
  <c r="BU2084" i="1"/>
  <c r="BW2084" i="1" s="1"/>
  <c r="BN2088" i="1"/>
  <c r="BU2088" i="1"/>
  <c r="BW2088" i="1" s="1"/>
  <c r="BN2095" i="1"/>
  <c r="BU2095" i="1"/>
  <c r="BW2095" i="1" s="1"/>
  <c r="BN2098" i="1"/>
  <c r="BN2113" i="1"/>
  <c r="BU2113" i="1"/>
  <c r="BW2113" i="1" s="1"/>
  <c r="BN2116" i="1"/>
  <c r="BU2116" i="1"/>
  <c r="BW2116" i="1" s="1"/>
  <c r="BN2120" i="1"/>
  <c r="BU2120" i="1"/>
  <c r="BW2120" i="1" s="1"/>
  <c r="BN2127" i="1"/>
  <c r="BU2127" i="1"/>
  <c r="BW2127" i="1" s="1"/>
  <c r="BN2130" i="1"/>
  <c r="BW2138" i="1"/>
  <c r="CV2138" i="1" s="1"/>
  <c r="CY2138" i="1" s="1"/>
  <c r="CT2138" i="1"/>
  <c r="CW2138" i="1" s="1"/>
  <c r="BN2145" i="1"/>
  <c r="BU2145" i="1"/>
  <c r="BW2145" i="1" s="1"/>
  <c r="BN2148" i="1"/>
  <c r="BU2148" i="1"/>
  <c r="BW2148" i="1" s="1"/>
  <c r="BN2152" i="1"/>
  <c r="BU2152" i="1"/>
  <c r="BW2152" i="1" s="1"/>
  <c r="BN2159" i="1"/>
  <c r="BU2159" i="1"/>
  <c r="BW2159" i="1" s="1"/>
  <c r="BN2162" i="1"/>
  <c r="BW2170" i="1"/>
  <c r="CT2170" i="1"/>
  <c r="CW2170" i="1" s="1"/>
  <c r="BW2173" i="1"/>
  <c r="BN2177" i="1"/>
  <c r="BU2177" i="1"/>
  <c r="BW2177" i="1" s="1"/>
  <c r="BN2180" i="1"/>
  <c r="BU2180" i="1"/>
  <c r="BN2184" i="1"/>
  <c r="BU2184" i="1"/>
  <c r="BW2184" i="1" s="1"/>
  <c r="BN2191" i="1"/>
  <c r="BU2191" i="1"/>
  <c r="BN2194" i="1"/>
  <c r="BN2209" i="1"/>
  <c r="BU2209" i="1"/>
  <c r="BW2209" i="1" s="1"/>
  <c r="BN2212" i="1"/>
  <c r="BU2212" i="1"/>
  <c r="BN2216" i="1"/>
  <c r="BU2216" i="1"/>
  <c r="BN2223" i="1"/>
  <c r="BU2223" i="1"/>
  <c r="BW2223" i="1" s="1"/>
  <c r="BN2226" i="1"/>
  <c r="BN2241" i="1"/>
  <c r="BU2241" i="1"/>
  <c r="BW2241" i="1" s="1"/>
  <c r="BN2251" i="1"/>
  <c r="BN2259" i="1"/>
  <c r="BU2259" i="1"/>
  <c r="BW2259" i="1" s="1"/>
  <c r="BN2263" i="1"/>
  <c r="BU2263" i="1"/>
  <c r="BN2273" i="1"/>
  <c r="BV2273" i="1"/>
  <c r="CU2273" i="1" s="1"/>
  <c r="CX2273" i="1" s="1"/>
  <c r="BN2284" i="1"/>
  <c r="BU2284" i="1"/>
  <c r="BW2284" i="1" s="1"/>
  <c r="BN2291" i="1"/>
  <c r="BU2291" i="1"/>
  <c r="BW2291" i="1" s="1"/>
  <c r="BN2295" i="1"/>
  <c r="BU2295" i="1"/>
  <c r="BW2295" i="1" s="1"/>
  <c r="BN2302" i="1"/>
  <c r="BV2302" i="1"/>
  <c r="BW2302" i="1" s="1"/>
  <c r="BN2317" i="1"/>
  <c r="BV2317" i="1"/>
  <c r="BW2317" i="1" s="1"/>
  <c r="CX2335" i="1"/>
  <c r="BN2342" i="1"/>
  <c r="BV2342" i="1"/>
  <c r="BW2346" i="1"/>
  <c r="BN2349" i="1"/>
  <c r="BV2349" i="1"/>
  <c r="BW2349" i="1" s="1"/>
  <c r="BN2356" i="1"/>
  <c r="BU2356" i="1"/>
  <c r="BN2380" i="1"/>
  <c r="BU2380" i="1"/>
  <c r="BW2380" i="1" s="1"/>
  <c r="BN2387" i="1"/>
  <c r="BU2387" i="1"/>
  <c r="BW2387" i="1" s="1"/>
  <c r="BN2390" i="1"/>
  <c r="BN2401" i="1"/>
  <c r="BV2401" i="1"/>
  <c r="BW2408" i="1"/>
  <c r="BN2412" i="1"/>
  <c r="BU2412" i="1"/>
  <c r="BW2412" i="1" s="1"/>
  <c r="BN2419" i="1"/>
  <c r="BU2419" i="1"/>
  <c r="BN2422" i="1"/>
  <c r="BN2433" i="1"/>
  <c r="BV2433" i="1"/>
  <c r="BN2444" i="1"/>
  <c r="BU2444" i="1"/>
  <c r="BW2444" i="1" s="1"/>
  <c r="BN2451" i="1"/>
  <c r="BU2451" i="1"/>
  <c r="BW2451" i="1" s="1"/>
  <c r="BN2465" i="1"/>
  <c r="BV2465" i="1"/>
  <c r="BW2465" i="1" s="1"/>
  <c r="BN2476" i="1"/>
  <c r="BU2476" i="1"/>
  <c r="BW2476" i="1" s="1"/>
  <c r="BN2483" i="1"/>
  <c r="BU2483" i="1"/>
  <c r="BW2483" i="1" s="1"/>
  <c r="BN2486" i="1"/>
  <c r="BN2493" i="1"/>
  <c r="BV2493" i="1"/>
  <c r="BW2493" i="1" s="1"/>
  <c r="BN2500" i="1"/>
  <c r="BU2500" i="1"/>
  <c r="BN2506" i="1"/>
  <c r="BW2514" i="1"/>
  <c r="BN2517" i="1"/>
  <c r="BV2517" i="1"/>
  <c r="BN2528" i="1"/>
  <c r="BU2528" i="1"/>
  <c r="BN2535" i="1"/>
  <c r="BU2535" i="1"/>
  <c r="BN2538" i="1"/>
  <c r="BW2546" i="1"/>
  <c r="BN2549" i="1"/>
  <c r="BV2549" i="1"/>
  <c r="BW2549" i="1" s="1"/>
  <c r="BN2560" i="1"/>
  <c r="BU2560" i="1"/>
  <c r="BW2560" i="1" s="1"/>
  <c r="BN2567" i="1"/>
  <c r="BU2567" i="1"/>
  <c r="BW2567" i="1" s="1"/>
  <c r="BN2570" i="1"/>
  <c r="BN2581" i="1"/>
  <c r="BV2581" i="1"/>
  <c r="BW2581" i="1" s="1"/>
  <c r="BW2585" i="1"/>
  <c r="CX2588" i="1"/>
  <c r="BN2596" i="1"/>
  <c r="BU2596" i="1"/>
  <c r="BW2596" i="1" s="1"/>
  <c r="BN2600" i="1"/>
  <c r="BU2600" i="1"/>
  <c r="BW2600" i="1" s="1"/>
  <c r="BN2610" i="1"/>
  <c r="BN2614" i="1"/>
  <c r="BV2614" i="1"/>
  <c r="BW2614" i="1" s="1"/>
  <c r="BN2621" i="1"/>
  <c r="BV2621" i="1"/>
  <c r="BW2621" i="1" s="1"/>
  <c r="BN2636" i="1"/>
  <c r="BU2636" i="1"/>
  <c r="BW2636" i="1" s="1"/>
  <c r="BN2640" i="1"/>
  <c r="BU2640" i="1"/>
  <c r="BW2640" i="1" s="1"/>
  <c r="BN2650" i="1"/>
  <c r="BN2657" i="1"/>
  <c r="BN2671" i="1"/>
  <c r="BU2671" i="1"/>
  <c r="BW2671" i="1" s="1"/>
  <c r="BN2677" i="1"/>
  <c r="BV2677" i="1"/>
  <c r="BW2677" i="1" s="1"/>
  <c r="BN2684" i="1"/>
  <c r="BU2684" i="1"/>
  <c r="BW2684" i="1" s="1"/>
  <c r="BN2688" i="1"/>
  <c r="BU2688" i="1"/>
  <c r="BW2688" i="1" s="1"/>
  <c r="BN2694" i="1"/>
  <c r="BV2694" i="1"/>
  <c r="BW2694" i="1" s="1"/>
  <c r="BN2707" i="1"/>
  <c r="BN2711" i="1"/>
  <c r="BU2711" i="1"/>
  <c r="BW2711" i="1" s="1"/>
  <c r="BN2717" i="1"/>
  <c r="BV2717" i="1"/>
  <c r="BW2717" i="1" s="1"/>
  <c r="BN2723" i="1"/>
  <c r="BN2727" i="1"/>
  <c r="BU2727" i="1"/>
  <c r="BW2727" i="1" s="1"/>
  <c r="BN2733" i="1"/>
  <c r="BV2733" i="1"/>
  <c r="BW2733" i="1" s="1"/>
  <c r="BN2739" i="1"/>
  <c r="BN2743" i="1"/>
  <c r="BU2743" i="1"/>
  <c r="BW2743" i="1" s="1"/>
  <c r="BN2749" i="1"/>
  <c r="BV2749" i="1"/>
  <c r="BW2749" i="1" s="1"/>
  <c r="BW2766" i="1"/>
  <c r="BW2770" i="1"/>
  <c r="BN2779" i="1"/>
  <c r="BN2783" i="1"/>
  <c r="BU2783" i="1"/>
  <c r="BW2783" i="1" s="1"/>
  <c r="BN2786" i="1"/>
  <c r="BN2793" i="1"/>
  <c r="BV2793" i="1"/>
  <c r="CU2793" i="1" s="1"/>
  <c r="CX2793" i="1" s="1"/>
  <c r="BN2800" i="1"/>
  <c r="BU2800" i="1"/>
  <c r="BW2800" i="1" s="1"/>
  <c r="BN2806" i="1"/>
  <c r="BN2813" i="1"/>
  <c r="BV2813" i="1"/>
  <c r="BW2813" i="1" s="1"/>
  <c r="BN2820" i="1"/>
  <c r="BU2820" i="1"/>
  <c r="BW2820" i="1" s="1"/>
  <c r="BN2830" i="1"/>
  <c r="BV2830" i="1"/>
  <c r="BW2830" i="1" s="1"/>
  <c r="BW2837" i="1"/>
  <c r="BN2841" i="1"/>
  <c r="BU2841" i="1"/>
  <c r="BW2841" i="1" s="1"/>
  <c r="BN2844" i="1"/>
  <c r="BU2844" i="1"/>
  <c r="BW2844" i="1" s="1"/>
  <c r="BN2848" i="1"/>
  <c r="BU2848" i="1"/>
  <c r="BW2848" i="1" s="1"/>
  <c r="BN2851" i="1"/>
  <c r="BV2851" i="1"/>
  <c r="BN2863" i="1"/>
  <c r="BU2863" i="1"/>
  <c r="BW2863" i="1" s="1"/>
  <c r="BN2866" i="1"/>
  <c r="BN2878" i="1"/>
  <c r="BU2878" i="1"/>
  <c r="CT2878" i="1" s="1"/>
  <c r="CW2878" i="1" s="1"/>
  <c r="BN2908" i="1"/>
  <c r="BU2908" i="1"/>
  <c r="BW2908" i="1" s="1"/>
  <c r="BN2912" i="1"/>
  <c r="BU2912" i="1"/>
  <c r="BN2915" i="1"/>
  <c r="BV2915" i="1"/>
  <c r="BW2915" i="1" s="1"/>
  <c r="BN2923" i="1"/>
  <c r="BU2923" i="1"/>
  <c r="BW2923" i="1" s="1"/>
  <c r="BN2927" i="1"/>
  <c r="BU2927" i="1"/>
  <c r="BN2930" i="1"/>
  <c r="BN2952" i="1"/>
  <c r="BU2952" i="1"/>
  <c r="BW2952" i="1" s="1"/>
  <c r="BN2955" i="1"/>
  <c r="BV2955" i="1"/>
  <c r="BW2955" i="1" s="1"/>
  <c r="BN2959" i="1"/>
  <c r="BN2962" i="1"/>
  <c r="BN2980" i="1"/>
  <c r="BU2980" i="1"/>
  <c r="BW2980" i="1" s="1"/>
  <c r="BN2987" i="1"/>
  <c r="BU2987" i="1"/>
  <c r="BW2987" i="1" s="1"/>
  <c r="BN2990" i="1"/>
  <c r="BN2998" i="1"/>
  <c r="BU2998" i="1"/>
  <c r="BN3017" i="1"/>
  <c r="BU3017" i="1"/>
  <c r="BW3017" i="1" s="1"/>
  <c r="BN3028" i="1"/>
  <c r="BU3028" i="1"/>
  <c r="BN3032" i="1"/>
  <c r="BU3032" i="1"/>
  <c r="BW3032" i="1" s="1"/>
  <c r="BW3078" i="1"/>
  <c r="BN3124" i="1"/>
  <c r="BV3124" i="1"/>
  <c r="BW3124" i="1" s="1"/>
  <c r="BN3139" i="1"/>
  <c r="BU3139" i="1"/>
  <c r="BW3139" i="1" s="1"/>
  <c r="BN3143" i="1"/>
  <c r="BU3143" i="1"/>
  <c r="BW3143" i="1" s="1"/>
  <c r="BN3146" i="1"/>
  <c r="BW3157" i="1"/>
  <c r="BN3161" i="1"/>
  <c r="BU3161" i="1"/>
  <c r="BW3161" i="1" s="1"/>
  <c r="CU3175" i="1"/>
  <c r="CX3175" i="1" s="1"/>
  <c r="BW3182" i="1"/>
  <c r="BN3190" i="1"/>
  <c r="BU3190" i="1"/>
  <c r="BW3190" i="1" s="1"/>
  <c r="BW3197" i="1"/>
  <c r="BN3201" i="1"/>
  <c r="BU3201" i="1"/>
  <c r="BN3211" i="1"/>
  <c r="BN3222" i="1"/>
  <c r="BV3222" i="1"/>
  <c r="BN3248" i="1"/>
  <c r="BU3248" i="1"/>
  <c r="BW3248" i="1" s="1"/>
  <c r="BW3255" i="1"/>
  <c r="BN3262" i="1"/>
  <c r="BV3262" i="1"/>
  <c r="BW3262" i="1" s="1"/>
  <c r="CX3273" i="1"/>
  <c r="BN3283" i="1"/>
  <c r="BN3294" i="1"/>
  <c r="BV3294" i="1"/>
  <c r="BN3315" i="1"/>
  <c r="BN3347" i="1"/>
  <c r="BN3358" i="1"/>
  <c r="BV3358" i="1"/>
  <c r="BN3390" i="1"/>
  <c r="BV3390" i="1"/>
  <c r="BW3390" i="1" s="1"/>
  <c r="BU15" i="1"/>
  <c r="BW15" i="1" s="1"/>
  <c r="BU69" i="1"/>
  <c r="BV76" i="1"/>
  <c r="BU122" i="1"/>
  <c r="BW122" i="1" s="1"/>
  <c r="BU216" i="1"/>
  <c r="BW216" i="1" s="1"/>
  <c r="BU244" i="1"/>
  <c r="BW244" i="1" s="1"/>
  <c r="BU377" i="1"/>
  <c r="BW377" i="1" s="1"/>
  <c r="BU391" i="1"/>
  <c r="BW391" i="1" s="1"/>
  <c r="BU405" i="1"/>
  <c r="BW405" i="1" s="1"/>
  <c r="BU476" i="1"/>
  <c r="BU505" i="1"/>
  <c r="BW505" i="1" s="1"/>
  <c r="BU519" i="1"/>
  <c r="BW519" i="1" s="1"/>
  <c r="BU533" i="1"/>
  <c r="BW533" i="1" s="1"/>
  <c r="BV547" i="1"/>
  <c r="BW547" i="1" s="1"/>
  <c r="BU562" i="1"/>
  <c r="BW562" i="1" s="1"/>
  <c r="BU576" i="1"/>
  <c r="BW576" i="1" s="1"/>
  <c r="BU590" i="1"/>
  <c r="BW590" i="1" s="1"/>
  <c r="BU604" i="1"/>
  <c r="BW604" i="1" s="1"/>
  <c r="BU818" i="1"/>
  <c r="BW818" i="1" s="1"/>
  <c r="BU832" i="1"/>
  <c r="BW832" i="1" s="1"/>
  <c r="BV1404" i="1"/>
  <c r="BW1404" i="1" s="1"/>
  <c r="BU1434" i="1"/>
  <c r="BW1434" i="1" s="1"/>
  <c r="BU1463" i="1"/>
  <c r="BW1463" i="1" s="1"/>
  <c r="BV1553" i="1"/>
  <c r="BW1553" i="1" s="1"/>
  <c r="BV1701" i="1"/>
  <c r="BW1701" i="1" s="1"/>
  <c r="BU1792" i="1"/>
  <c r="BW1792" i="1" s="1"/>
  <c r="BU1852" i="1"/>
  <c r="BW1852" i="1" s="1"/>
  <c r="BV1973" i="1"/>
  <c r="BW1973" i="1" s="1"/>
  <c r="BU2128" i="1"/>
  <c r="BW2128" i="1" s="1"/>
  <c r="BV2205" i="1"/>
  <c r="BW2205" i="1" s="1"/>
  <c r="BU2363" i="1"/>
  <c r="BW2363" i="1" s="1"/>
  <c r="BU2756" i="1"/>
  <c r="BW2756" i="1" s="1"/>
  <c r="BU2916" i="1"/>
  <c r="BW2916" i="1" s="1"/>
  <c r="BU3259" i="1"/>
  <c r="BW3259" i="1" s="1"/>
  <c r="CJ86" i="1"/>
  <c r="CQ86" i="1"/>
  <c r="CT86" i="1" s="1"/>
  <c r="CW86" i="1" s="1"/>
  <c r="CQ90" i="1"/>
  <c r="CS90" i="1" s="1"/>
  <c r="CJ90" i="1"/>
  <c r="BA2770" i="1"/>
  <c r="BA2786" i="1"/>
  <c r="BA2802" i="1"/>
  <c r="BA2818" i="1"/>
  <c r="BA3154" i="1"/>
  <c r="BA3170" i="1"/>
  <c r="BA3186" i="1"/>
  <c r="BA3202" i="1"/>
  <c r="BA3218" i="1"/>
  <c r="BA3234" i="1"/>
  <c r="BA3250" i="1"/>
  <c r="BA3266" i="1"/>
  <c r="BA3282" i="1"/>
  <c r="BA3298" i="1"/>
  <c r="BA3314" i="1"/>
  <c r="BA3330" i="1"/>
  <c r="BA3346" i="1"/>
  <c r="BA3362" i="1"/>
  <c r="BA3378" i="1"/>
  <c r="BA3394" i="1"/>
  <c r="BN29" i="1"/>
  <c r="BN39" i="1"/>
  <c r="BN52" i="1"/>
  <c r="BN56" i="1"/>
  <c r="BN59" i="1"/>
  <c r="BN62" i="1"/>
  <c r="BN82" i="1"/>
  <c r="BN187" i="1"/>
  <c r="BN190" i="1"/>
  <c r="BN197" i="1"/>
  <c r="BU197" i="1"/>
  <c r="BW197" i="1" s="1"/>
  <c r="BN203" i="1"/>
  <c r="BN206" i="1"/>
  <c r="CW226" i="1"/>
  <c r="BN228" i="1"/>
  <c r="BN232" i="1"/>
  <c r="BU232" i="1"/>
  <c r="BW238" i="1"/>
  <c r="BN260" i="1"/>
  <c r="BN264" i="1"/>
  <c r="BU264" i="1"/>
  <c r="BW264" i="1" s="1"/>
  <c r="BN276" i="1"/>
  <c r="CT290" i="1"/>
  <c r="CW290" i="1" s="1"/>
  <c r="BN292" i="1"/>
  <c r="BN296" i="1"/>
  <c r="BU296" i="1"/>
  <c r="BW296" i="1" s="1"/>
  <c r="BN305" i="1"/>
  <c r="BN314" i="1"/>
  <c r="BN323" i="1"/>
  <c r="BN332" i="1"/>
  <c r="BN336" i="1"/>
  <c r="BU336" i="1"/>
  <c r="BW336" i="1" s="1"/>
  <c r="BN349" i="1"/>
  <c r="BU349" i="1"/>
  <c r="BN353" i="1"/>
  <c r="BU353" i="1"/>
  <c r="BW353" i="1" s="1"/>
  <c r="BN360" i="1"/>
  <c r="BU360" i="1"/>
  <c r="BW360" i="1" s="1"/>
  <c r="BN363" i="1"/>
  <c r="BV363" i="1"/>
  <c r="BN367" i="1"/>
  <c r="BU367" i="1"/>
  <c r="BW367" i="1" s="1"/>
  <c r="BN374" i="1"/>
  <c r="BU374" i="1"/>
  <c r="BN381" i="1"/>
  <c r="BU381" i="1"/>
  <c r="BW381" i="1" s="1"/>
  <c r="BN385" i="1"/>
  <c r="BU385" i="1"/>
  <c r="BW385" i="1" s="1"/>
  <c r="BN392" i="1"/>
  <c r="BU392" i="1"/>
  <c r="BW392" i="1" s="1"/>
  <c r="BN399" i="1"/>
  <c r="BU399" i="1"/>
  <c r="BW399" i="1" s="1"/>
  <c r="BN406" i="1"/>
  <c r="BU406" i="1"/>
  <c r="BN413" i="1"/>
  <c r="BU413" i="1"/>
  <c r="BW413" i="1" s="1"/>
  <c r="BN426" i="1"/>
  <c r="BN436" i="1"/>
  <c r="BW457" i="1"/>
  <c r="BN463" i="1"/>
  <c r="BU463" i="1"/>
  <c r="BW463" i="1" s="1"/>
  <c r="BN466" i="1"/>
  <c r="BW484" i="1"/>
  <c r="CT484" i="1"/>
  <c r="CW484" i="1" s="1"/>
  <c r="CT491" i="1"/>
  <c r="CW491" i="1" s="1"/>
  <c r="CX498" i="1"/>
  <c r="BN508" i="1"/>
  <c r="BN523" i="1"/>
  <c r="BU523" i="1"/>
  <c r="BW523" i="1" s="1"/>
  <c r="BW526" i="1"/>
  <c r="CX544" i="1"/>
  <c r="BN601" i="1"/>
  <c r="BW611" i="1"/>
  <c r="BN620" i="1"/>
  <c r="BN627" i="1"/>
  <c r="BN631" i="1"/>
  <c r="BU631" i="1"/>
  <c r="BW631" i="1" s="1"/>
  <c r="BN634" i="1"/>
  <c r="BN644" i="1"/>
  <c r="BN655" i="1"/>
  <c r="BV655" i="1"/>
  <c r="BW655" i="1" s="1"/>
  <c r="BN676" i="1"/>
  <c r="BN687" i="1"/>
  <c r="BV687" i="1"/>
  <c r="BW687" i="1" s="1"/>
  <c r="CX705" i="1"/>
  <c r="BN708" i="1"/>
  <c r="BN719" i="1"/>
  <c r="BV719" i="1"/>
  <c r="CU719" i="1" s="1"/>
  <c r="CX719" i="1" s="1"/>
  <c r="BW726" i="1"/>
  <c r="BN740" i="1"/>
  <c r="CX744" i="1"/>
  <c r="BN751" i="1"/>
  <c r="BV751" i="1"/>
  <c r="BW751" i="1" s="1"/>
  <c r="BN772" i="1"/>
  <c r="BN779" i="1"/>
  <c r="BN786" i="1"/>
  <c r="BV786" i="1"/>
  <c r="BW786" i="1" s="1"/>
  <c r="BN793" i="1"/>
  <c r="BV793" i="1"/>
  <c r="BW793" i="1" s="1"/>
  <c r="BN810" i="1"/>
  <c r="BN827" i="1"/>
  <c r="BW835" i="1"/>
  <c r="BW838" i="1"/>
  <c r="BN849" i="1"/>
  <c r="BW859" i="1"/>
  <c r="BN862" i="1"/>
  <c r="BV862" i="1"/>
  <c r="BW862" i="1" s="1"/>
  <c r="BN869" i="1"/>
  <c r="BV869" i="1"/>
  <c r="BW869" i="1" s="1"/>
  <c r="BN873" i="1"/>
  <c r="BU873" i="1"/>
  <c r="BW873" i="1" s="1"/>
  <c r="BN876" i="1"/>
  <c r="BU876" i="1"/>
  <c r="BN880" i="1"/>
  <c r="BU880" i="1"/>
  <c r="BN887" i="1"/>
  <c r="BU887" i="1"/>
  <c r="BW887" i="1" s="1"/>
  <c r="BN890" i="1"/>
  <c r="BN907" i="1"/>
  <c r="BN911" i="1"/>
  <c r="BU911" i="1"/>
  <c r="BW911" i="1" s="1"/>
  <c r="BN934" i="1"/>
  <c r="BN941" i="1"/>
  <c r="BV941" i="1"/>
  <c r="BW941" i="1" s="1"/>
  <c r="BN945" i="1"/>
  <c r="BW955" i="1"/>
  <c r="BN971" i="1"/>
  <c r="BN975" i="1"/>
  <c r="BU975" i="1"/>
  <c r="BW975" i="1" s="1"/>
  <c r="BN978" i="1"/>
  <c r="BN998" i="1"/>
  <c r="BN1005" i="1"/>
  <c r="BV1005" i="1"/>
  <c r="BW1005" i="1" s="1"/>
  <c r="BN1009" i="1"/>
  <c r="BU1009" i="1"/>
  <c r="BW1009" i="1" s="1"/>
  <c r="BN1012" i="1"/>
  <c r="BU1012" i="1"/>
  <c r="BN1016" i="1"/>
  <c r="BU1016" i="1"/>
  <c r="BW1016" i="1" s="1"/>
  <c r="BN1023" i="1"/>
  <c r="BU1023" i="1"/>
  <c r="BW1023" i="1" s="1"/>
  <c r="BN1026" i="1"/>
  <c r="BN1041" i="1"/>
  <c r="BU1041" i="1"/>
  <c r="BW1041" i="1" s="1"/>
  <c r="BN1044" i="1"/>
  <c r="BU1044" i="1"/>
  <c r="BW1044" i="1" s="1"/>
  <c r="BN1048" i="1"/>
  <c r="BU1048" i="1"/>
  <c r="BW1048" i="1" s="1"/>
  <c r="BN1055" i="1"/>
  <c r="BU1055" i="1"/>
  <c r="BW1055" i="1" s="1"/>
  <c r="BN1058" i="1"/>
  <c r="BN1073" i="1"/>
  <c r="BU1073" i="1"/>
  <c r="BW1073" i="1" s="1"/>
  <c r="BN1076" i="1"/>
  <c r="BU1076" i="1"/>
  <c r="BN1080" i="1"/>
  <c r="BU1080" i="1"/>
  <c r="BW1080" i="1" s="1"/>
  <c r="BN1087" i="1"/>
  <c r="BU1087" i="1"/>
  <c r="BW1087" i="1" s="1"/>
  <c r="BN1090" i="1"/>
  <c r="BN1105" i="1"/>
  <c r="BU1105" i="1"/>
  <c r="BW1105" i="1" s="1"/>
  <c r="BN1108" i="1"/>
  <c r="BU1108" i="1"/>
  <c r="BN1112" i="1"/>
  <c r="BU1112" i="1"/>
  <c r="BW1112" i="1" s="1"/>
  <c r="BN1119" i="1"/>
  <c r="BU1119" i="1"/>
  <c r="BW1119" i="1" s="1"/>
  <c r="BN1122" i="1"/>
  <c r="BN1139" i="1"/>
  <c r="BN1150" i="1"/>
  <c r="BV1150" i="1"/>
  <c r="CU1150" i="1" s="1"/>
  <c r="CX1150" i="1" s="1"/>
  <c r="BN1157" i="1"/>
  <c r="BV1157" i="1"/>
  <c r="BW1157" i="1" s="1"/>
  <c r="BW1164" i="1"/>
  <c r="BN1171" i="1"/>
  <c r="CT1179" i="1"/>
  <c r="CW1179" i="1" s="1"/>
  <c r="BW1179" i="1"/>
  <c r="BN1193" i="1"/>
  <c r="BU1193" i="1"/>
  <c r="BW1193" i="1" s="1"/>
  <c r="BN1196" i="1"/>
  <c r="BU1196" i="1"/>
  <c r="BW1196" i="1" s="1"/>
  <c r="BN1200" i="1"/>
  <c r="BU1200" i="1"/>
  <c r="BW1200" i="1" s="1"/>
  <c r="BN1207" i="1"/>
  <c r="BU1207" i="1"/>
  <c r="BW1207" i="1" s="1"/>
  <c r="BN1210" i="1"/>
  <c r="CT1218" i="1"/>
  <c r="CW1218" i="1" s="1"/>
  <c r="BW1218" i="1"/>
  <c r="BN1225" i="1"/>
  <c r="BU1225" i="1"/>
  <c r="BW1225" i="1" s="1"/>
  <c r="BN1228" i="1"/>
  <c r="BU1228" i="1"/>
  <c r="BW1228" i="1" s="1"/>
  <c r="BN1232" i="1"/>
  <c r="BU1232" i="1"/>
  <c r="BW1232" i="1" s="1"/>
  <c r="BN1243" i="1"/>
  <c r="BU1243" i="1"/>
  <c r="BW1243" i="1" s="1"/>
  <c r="BN1247" i="1"/>
  <c r="BU1247" i="1"/>
  <c r="BW1247" i="1" s="1"/>
  <c r="BN1250" i="1"/>
  <c r="BN1261" i="1"/>
  <c r="BV1261" i="1"/>
  <c r="BW1261" i="1" s="1"/>
  <c r="BN1276" i="1"/>
  <c r="BW1283" i="1"/>
  <c r="BN1287" i="1"/>
  <c r="BN1290" i="1"/>
  <c r="BN1297" i="1"/>
  <c r="BN1300" i="1"/>
  <c r="BV1300" i="1"/>
  <c r="BW1300" i="1" s="1"/>
  <c r="BN1322" i="1"/>
  <c r="BN1334" i="1"/>
  <c r="BN1349" i="1"/>
  <c r="BN1353" i="1"/>
  <c r="BN1375" i="1"/>
  <c r="BU1375" i="1"/>
  <c r="BW1375" i="1" s="1"/>
  <c r="BN1378" i="1"/>
  <c r="BN1405" i="1"/>
  <c r="BU1405" i="1"/>
  <c r="BW1405" i="1" s="1"/>
  <c r="BN1409" i="1"/>
  <c r="BU1409" i="1"/>
  <c r="BW1409" i="1" s="1"/>
  <c r="BN1431" i="1"/>
  <c r="BU1431" i="1"/>
  <c r="BW1431" i="1" s="1"/>
  <c r="BN1446" i="1"/>
  <c r="BU1446" i="1"/>
  <c r="BW1446" i="1" s="1"/>
  <c r="BN1461" i="1"/>
  <c r="BU1461" i="1"/>
  <c r="BW1461" i="1" s="1"/>
  <c r="BN1465" i="1"/>
  <c r="BU1465" i="1"/>
  <c r="BW1465" i="1" s="1"/>
  <c r="BN1476" i="1"/>
  <c r="BU1476" i="1"/>
  <c r="BW1476" i="1" s="1"/>
  <c r="BN1480" i="1"/>
  <c r="BU1480" i="1"/>
  <c r="BW1480" i="1" s="1"/>
  <c r="BN1491" i="1"/>
  <c r="BU1491" i="1"/>
  <c r="BN1495" i="1"/>
  <c r="BU1495" i="1"/>
  <c r="BW1495" i="1" s="1"/>
  <c r="BN1498" i="1"/>
  <c r="BN1510" i="1"/>
  <c r="BU1510" i="1"/>
  <c r="BW1510" i="1" s="1"/>
  <c r="BW1514" i="1"/>
  <c r="BN1525" i="1"/>
  <c r="BU1525" i="1"/>
  <c r="BW1525" i="1" s="1"/>
  <c r="BN1529" i="1"/>
  <c r="BU1529" i="1"/>
  <c r="BW1529" i="1" s="1"/>
  <c r="BN1540" i="1"/>
  <c r="BU1540" i="1"/>
  <c r="BW1540" i="1" s="1"/>
  <c r="BN1544" i="1"/>
  <c r="BU1544" i="1"/>
  <c r="BW1544" i="1" s="1"/>
  <c r="BN1551" i="1"/>
  <c r="BU1551" i="1"/>
  <c r="BW1551" i="1" s="1"/>
  <c r="BN1554" i="1"/>
  <c r="BW1562" i="1"/>
  <c r="BN1565" i="1"/>
  <c r="BU1565" i="1"/>
  <c r="BW1565" i="1" s="1"/>
  <c r="BN1569" i="1"/>
  <c r="BU1569" i="1"/>
  <c r="BW1569" i="1" s="1"/>
  <c r="BN1572" i="1"/>
  <c r="BN1576" i="1"/>
  <c r="BN1583" i="1"/>
  <c r="BU1583" i="1"/>
  <c r="BW1583" i="1" s="1"/>
  <c r="BN1586" i="1"/>
  <c r="BN1598" i="1"/>
  <c r="BU1598" i="1"/>
  <c r="BW1598" i="1" s="1"/>
  <c r="BN1601" i="1"/>
  <c r="BN1604" i="1"/>
  <c r="BN1619" i="1"/>
  <c r="BU1619" i="1"/>
  <c r="BW1619" i="1" s="1"/>
  <c r="BN1636" i="1"/>
  <c r="BN1643" i="1"/>
  <c r="BW1647" i="1"/>
  <c r="BN1654" i="1"/>
  <c r="BV1654" i="1"/>
  <c r="BW1654" i="1" s="1"/>
  <c r="BN1661" i="1"/>
  <c r="BV1661" i="1"/>
  <c r="BW1661" i="1" s="1"/>
  <c r="BN1675" i="1"/>
  <c r="BN1693" i="1"/>
  <c r="BV1693" i="1"/>
  <c r="BW1693" i="1" s="1"/>
  <c r="CX1700" i="1"/>
  <c r="BN1707" i="1"/>
  <c r="BW1715" i="1"/>
  <c r="BN1718" i="1"/>
  <c r="BV1718" i="1"/>
  <c r="BW1718" i="1" s="1"/>
  <c r="BN1725" i="1"/>
  <c r="BV1725" i="1"/>
  <c r="BW1725" i="1" s="1"/>
  <c r="CX1732" i="1"/>
  <c r="BN1739" i="1"/>
  <c r="BN1757" i="1"/>
  <c r="BV1757" i="1"/>
  <c r="BW1757" i="1" s="1"/>
  <c r="CX1761" i="1"/>
  <c r="BN1771" i="1"/>
  <c r="BW1779" i="1"/>
  <c r="BN1782" i="1"/>
  <c r="BV1782" i="1"/>
  <c r="BW1782" i="1" s="1"/>
  <c r="BN1803" i="1"/>
  <c r="BN1814" i="1"/>
  <c r="BN1821" i="1"/>
  <c r="BV1821" i="1"/>
  <c r="BN1835" i="1"/>
  <c r="BN1846" i="1"/>
  <c r="BV1846" i="1"/>
  <c r="BW1846" i="1" s="1"/>
  <c r="BN1853" i="1"/>
  <c r="BV1853" i="1"/>
  <c r="BW1853" i="1" s="1"/>
  <c r="BN1867" i="1"/>
  <c r="BN1878" i="1"/>
  <c r="BN1885" i="1"/>
  <c r="BV1885" i="1"/>
  <c r="BW1885" i="1" s="1"/>
  <c r="BN1899" i="1"/>
  <c r="CT1907" i="1"/>
  <c r="CW1907" i="1" s="1"/>
  <c r="BW1907" i="1"/>
  <c r="BN1910" i="1"/>
  <c r="BV1910" i="1"/>
  <c r="BW1910" i="1" s="1"/>
  <c r="BN1917" i="1"/>
  <c r="BV1917" i="1"/>
  <c r="BW1917" i="1" s="1"/>
  <c r="BN1931" i="1"/>
  <c r="BN1942" i="1"/>
  <c r="BN1963" i="1"/>
  <c r="BN1974" i="1"/>
  <c r="BV1974" i="1"/>
  <c r="BW1974" i="1" s="1"/>
  <c r="BN1981" i="1"/>
  <c r="BV1981" i="1"/>
  <c r="BW1981" i="1" s="1"/>
  <c r="BN1995" i="1"/>
  <c r="BN2006" i="1"/>
  <c r="BV2006" i="1"/>
  <c r="CU2006" i="1" s="1"/>
  <c r="CX2006" i="1" s="1"/>
  <c r="BN2013" i="1"/>
  <c r="BV2013" i="1"/>
  <c r="CX2017" i="1"/>
  <c r="BN2027" i="1"/>
  <c r="BN2038" i="1"/>
  <c r="BV2038" i="1"/>
  <c r="BW2038" i="1" s="1"/>
  <c r="BN2045" i="1"/>
  <c r="BV2045" i="1"/>
  <c r="BW2045" i="1" s="1"/>
  <c r="BN2059" i="1"/>
  <c r="BW2063" i="1"/>
  <c r="BN2070" i="1"/>
  <c r="BV2070" i="1"/>
  <c r="BW2070" i="1" s="1"/>
  <c r="BN2077" i="1"/>
  <c r="BV2077" i="1"/>
  <c r="BW2077" i="1" s="1"/>
  <c r="BN2081" i="1"/>
  <c r="BV2081" i="1"/>
  <c r="BW2081" i="1" s="1"/>
  <c r="BN2091" i="1"/>
  <c r="CT2099" i="1"/>
  <c r="CW2099" i="1" s="1"/>
  <c r="BW2099" i="1"/>
  <c r="BN2102" i="1"/>
  <c r="BV2102" i="1"/>
  <c r="BW2102" i="1" s="1"/>
  <c r="BN2109" i="1"/>
  <c r="BV2109" i="1"/>
  <c r="BW2109" i="1" s="1"/>
  <c r="BN2123" i="1"/>
  <c r="BN2134" i="1"/>
  <c r="BV2134" i="1"/>
  <c r="BW2134" i="1" s="1"/>
  <c r="BN2141" i="1"/>
  <c r="BV2141" i="1"/>
  <c r="BW2141" i="1" s="1"/>
  <c r="BN2155" i="1"/>
  <c r="BN2166" i="1"/>
  <c r="BV2166" i="1"/>
  <c r="BW2166" i="1" s="1"/>
  <c r="BN2173" i="1"/>
  <c r="BV2173" i="1"/>
  <c r="CU2173" i="1" s="1"/>
  <c r="CX2173" i="1" s="1"/>
  <c r="CX2180" i="1"/>
  <c r="BN2187" i="1"/>
  <c r="BN2198" i="1"/>
  <c r="BV2198" i="1"/>
  <c r="BW2198" i="1" s="1"/>
  <c r="CX2202" i="1"/>
  <c r="CX2212" i="1"/>
  <c r="BN2219" i="1"/>
  <c r="BN2230" i="1"/>
  <c r="BV2230" i="1"/>
  <c r="BW2230" i="1" s="1"/>
  <c r="BN2237" i="1"/>
  <c r="BV2237" i="1"/>
  <c r="BW2237" i="1" s="1"/>
  <c r="BN2249" i="1"/>
  <c r="BU2249" i="1"/>
  <c r="BW2249" i="1" s="1"/>
  <c r="BN2252" i="1"/>
  <c r="BU2252" i="1"/>
  <c r="BW2252" i="1" s="1"/>
  <c r="BN2256" i="1"/>
  <c r="BU2256" i="1"/>
  <c r="BW2256" i="1" s="1"/>
  <c r="CX2263" i="1"/>
  <c r="BN2266" i="1"/>
  <c r="BW2270" i="1"/>
  <c r="BW2274" i="1"/>
  <c r="BN2277" i="1"/>
  <c r="BV2277" i="1"/>
  <c r="BW2277" i="1" s="1"/>
  <c r="BN2288" i="1"/>
  <c r="BU2288" i="1"/>
  <c r="CX2291" i="1"/>
  <c r="BN2299" i="1"/>
  <c r="BU2299" i="1"/>
  <c r="BW2299" i="1" s="1"/>
  <c r="BN2303" i="1"/>
  <c r="BU2303" i="1"/>
  <c r="BW2303" i="1" s="1"/>
  <c r="BN2306" i="1"/>
  <c r="BN2310" i="1"/>
  <c r="BV2310" i="1"/>
  <c r="BW2310" i="1" s="1"/>
  <c r="CX2314" i="1"/>
  <c r="BN2321" i="1"/>
  <c r="BW2329" i="1"/>
  <c r="CT2329" i="1"/>
  <c r="CW2329" i="1" s="1"/>
  <c r="BN2332" i="1"/>
  <c r="BU2332" i="1"/>
  <c r="BW2332" i="1" s="1"/>
  <c r="BN2336" i="1"/>
  <c r="BU2336" i="1"/>
  <c r="BN2339" i="1"/>
  <c r="BU2339" i="1"/>
  <c r="BW2339" i="1" s="1"/>
  <c r="BN2343" i="1"/>
  <c r="BU2343" i="1"/>
  <c r="BW2343" i="1" s="1"/>
  <c r="CW2350" i="1"/>
  <c r="BN2360" i="1"/>
  <c r="BU2360" i="1"/>
  <c r="BW2360" i="1" s="1"/>
  <c r="BN2366" i="1"/>
  <c r="BN2373" i="1"/>
  <c r="BV2373" i="1"/>
  <c r="BW2373" i="1" s="1"/>
  <c r="CT2377" i="1"/>
  <c r="CW2377" i="1" s="1"/>
  <c r="BN2384" i="1"/>
  <c r="BU2384" i="1"/>
  <c r="BW2384" i="1" s="1"/>
  <c r="BN2391" i="1"/>
  <c r="BU2391" i="1"/>
  <c r="BW2391" i="1" s="1"/>
  <c r="BN2394" i="1"/>
  <c r="BW2402" i="1"/>
  <c r="BN2405" i="1"/>
  <c r="BV2405" i="1"/>
  <c r="BW2405" i="1" s="1"/>
  <c r="BN2416" i="1"/>
  <c r="BU2416" i="1"/>
  <c r="BW2416" i="1" s="1"/>
  <c r="BN2423" i="1"/>
  <c r="BU2423" i="1"/>
  <c r="BW2423" i="1" s="1"/>
  <c r="BN2426" i="1"/>
  <c r="BN2437" i="1"/>
  <c r="BN2448" i="1"/>
  <c r="BU2448" i="1"/>
  <c r="BW2448" i="1" s="1"/>
  <c r="BN2455" i="1"/>
  <c r="BU2455" i="1"/>
  <c r="BN2458" i="1"/>
  <c r="BW2462" i="1"/>
  <c r="BN2469" i="1"/>
  <c r="BV2469" i="1"/>
  <c r="BW2469" i="1" s="1"/>
  <c r="BN2480" i="1"/>
  <c r="BU2480" i="1"/>
  <c r="BW2480" i="1" s="1"/>
  <c r="BN2487" i="1"/>
  <c r="BU2487" i="1"/>
  <c r="BN2504" i="1"/>
  <c r="BU2504" i="1"/>
  <c r="BW2504" i="1" s="1"/>
  <c r="BN2507" i="1"/>
  <c r="BU2507" i="1"/>
  <c r="BW2507" i="1" s="1"/>
  <c r="BN2510" i="1"/>
  <c r="CX2514" i="1"/>
  <c r="BN2521" i="1"/>
  <c r="BV2521" i="1"/>
  <c r="CU2521" i="1" s="1"/>
  <c r="CX2521" i="1" s="1"/>
  <c r="BN2532" i="1"/>
  <c r="BU2532" i="1"/>
  <c r="BW2532" i="1" s="1"/>
  <c r="CX2535" i="1"/>
  <c r="BN2539" i="1"/>
  <c r="BU2539" i="1"/>
  <c r="BW2539" i="1" s="1"/>
  <c r="BN2542" i="1"/>
  <c r="BN2553" i="1"/>
  <c r="BV2553" i="1"/>
  <c r="CU2553" i="1" s="1"/>
  <c r="CX2553" i="1" s="1"/>
  <c r="BN2564" i="1"/>
  <c r="BU2564" i="1"/>
  <c r="BW2564" i="1" s="1"/>
  <c r="BN2571" i="1"/>
  <c r="BU2571" i="1"/>
  <c r="BW2571" i="1" s="1"/>
  <c r="BN2574" i="1"/>
  <c r="BN2585" i="1"/>
  <c r="BV2585" i="1"/>
  <c r="CU2585" i="1" s="1"/>
  <c r="CX2585" i="1" s="1"/>
  <c r="BN2593" i="1"/>
  <c r="BU2593" i="1"/>
  <c r="BW2593" i="1" s="1"/>
  <c r="BN2604" i="1"/>
  <c r="BU2604" i="1"/>
  <c r="BW2604" i="1" s="1"/>
  <c r="BN2608" i="1"/>
  <c r="BU2608" i="1"/>
  <c r="BW2608" i="1" s="1"/>
  <c r="BN2611" i="1"/>
  <c r="BU2611" i="1"/>
  <c r="BW2611" i="1" s="1"/>
  <c r="BN2615" i="1"/>
  <c r="BU2615" i="1"/>
  <c r="BW2615" i="1" s="1"/>
  <c r="BN2625" i="1"/>
  <c r="BV2625" i="1"/>
  <c r="BW2625" i="1" s="1"/>
  <c r="BN2633" i="1"/>
  <c r="BU2633" i="1"/>
  <c r="BW2633" i="1" s="1"/>
  <c r="BN2644" i="1"/>
  <c r="BU2644" i="1"/>
  <c r="BW2644" i="1" s="1"/>
  <c r="BN2648" i="1"/>
  <c r="BU2648" i="1"/>
  <c r="BW2648" i="1" s="1"/>
  <c r="BN2654" i="1"/>
  <c r="BV2654" i="1"/>
  <c r="BW2654" i="1" s="1"/>
  <c r="BN2695" i="1"/>
  <c r="BU2695" i="1"/>
  <c r="BW2695" i="1" s="1"/>
  <c r="BN2701" i="1"/>
  <c r="BV2701" i="1"/>
  <c r="BW2701" i="1" s="1"/>
  <c r="BN2708" i="1"/>
  <c r="BU2708" i="1"/>
  <c r="BW2708" i="1" s="1"/>
  <c r="BN2714" i="1"/>
  <c r="BN2724" i="1"/>
  <c r="BU2724" i="1"/>
  <c r="BW2724" i="1" s="1"/>
  <c r="CX2727" i="1"/>
  <c r="BN2730" i="1"/>
  <c r="BN2740" i="1"/>
  <c r="BU2740" i="1"/>
  <c r="BW2740" i="1" s="1"/>
  <c r="BN2746" i="1"/>
  <c r="BN2753" i="1"/>
  <c r="BV2753" i="1"/>
  <c r="BW2753" i="1" s="1"/>
  <c r="BN2760" i="1"/>
  <c r="BU2760" i="1"/>
  <c r="BW2760" i="1" s="1"/>
  <c r="BN2766" i="1"/>
  <c r="BN2773" i="1"/>
  <c r="BV2773" i="1"/>
  <c r="BW2773" i="1" s="1"/>
  <c r="BN2780" i="1"/>
  <c r="BU2780" i="1"/>
  <c r="CT2787" i="1"/>
  <c r="CW2787" i="1" s="1"/>
  <c r="BW2787" i="1"/>
  <c r="BN2803" i="1"/>
  <c r="BN2807" i="1"/>
  <c r="BN2810" i="1"/>
  <c r="BN2817" i="1"/>
  <c r="BV2817" i="1"/>
  <c r="BW2817" i="1" s="1"/>
  <c r="BN2824" i="1"/>
  <c r="BU2824" i="1"/>
  <c r="BW2824" i="1" s="1"/>
  <c r="BN2831" i="1"/>
  <c r="BU2831" i="1"/>
  <c r="BW2831" i="1" s="1"/>
  <c r="BN2834" i="1"/>
  <c r="BN2852" i="1"/>
  <c r="BU2852" i="1"/>
  <c r="BW2852" i="1" s="1"/>
  <c r="BN2856" i="1"/>
  <c r="BU2856" i="1"/>
  <c r="BW2856" i="1" s="1"/>
  <c r="BN2859" i="1"/>
  <c r="BV2859" i="1"/>
  <c r="BW2859" i="1" s="1"/>
  <c r="BN2871" i="1"/>
  <c r="BU2871" i="1"/>
  <c r="BN2874" i="1"/>
  <c r="BW2878" i="1"/>
  <c r="BW2893" i="1"/>
  <c r="BN2897" i="1"/>
  <c r="BV2897" i="1"/>
  <c r="BW2897" i="1" s="1"/>
  <c r="BN2901" i="1"/>
  <c r="BU2901" i="1"/>
  <c r="BW2901" i="1" s="1"/>
  <c r="BN2905" i="1"/>
  <c r="BU2905" i="1"/>
  <c r="BW2905" i="1" s="1"/>
  <c r="BN2920" i="1"/>
  <c r="BU2920" i="1"/>
  <c r="BN2934" i="1"/>
  <c r="BN2949" i="1"/>
  <c r="BU2949" i="1"/>
  <c r="BN2956" i="1"/>
  <c r="BU2956" i="1"/>
  <c r="BW2956" i="1" s="1"/>
  <c r="BN2973" i="1"/>
  <c r="BV2973" i="1"/>
  <c r="BW2973" i="1" s="1"/>
  <c r="BN2977" i="1"/>
  <c r="BU2977" i="1"/>
  <c r="BW2977" i="1" s="1"/>
  <c r="BN2984" i="1"/>
  <c r="BU2984" i="1"/>
  <c r="BW2984" i="1" s="1"/>
  <c r="BN2991" i="1"/>
  <c r="BU2991" i="1"/>
  <c r="BW2991" i="1" s="1"/>
  <c r="BN2994" i="1"/>
  <c r="BW2998" i="1"/>
  <c r="BN3006" i="1"/>
  <c r="BU3006" i="1"/>
  <c r="BN3025" i="1"/>
  <c r="BU3025" i="1"/>
  <c r="BW3025" i="1" s="1"/>
  <c r="BN3036" i="1"/>
  <c r="BU3036" i="1"/>
  <c r="BW3036" i="1" s="1"/>
  <c r="BN3040" i="1"/>
  <c r="BU3040" i="1"/>
  <c r="BW3040" i="1" s="1"/>
  <c r="BN3043" i="1"/>
  <c r="BU3043" i="1"/>
  <c r="BW3043" i="1" s="1"/>
  <c r="BN3047" i="1"/>
  <c r="BU3047" i="1"/>
  <c r="BW3047" i="1" s="1"/>
  <c r="BN3054" i="1"/>
  <c r="BU3054" i="1"/>
  <c r="BN3057" i="1"/>
  <c r="BN3068" i="1"/>
  <c r="BU3068" i="1"/>
  <c r="BW3068" i="1" s="1"/>
  <c r="BN3072" i="1"/>
  <c r="BU3072" i="1"/>
  <c r="BW3072" i="1" s="1"/>
  <c r="BN3075" i="1"/>
  <c r="BU3075" i="1"/>
  <c r="BW3075" i="1" s="1"/>
  <c r="BN3079" i="1"/>
  <c r="BU3079" i="1"/>
  <c r="BW3079" i="1" s="1"/>
  <c r="BN3086" i="1"/>
  <c r="BU3086" i="1"/>
  <c r="BN3089" i="1"/>
  <c r="BN3093" i="1"/>
  <c r="BU3093" i="1"/>
  <c r="BW3093" i="1" s="1"/>
  <c r="BN3100" i="1"/>
  <c r="BU3100" i="1"/>
  <c r="BW3100" i="1" s="1"/>
  <c r="BN3104" i="1"/>
  <c r="BU3104" i="1"/>
  <c r="BW3104" i="1" s="1"/>
  <c r="CT3107" i="1"/>
  <c r="CW3107" i="1" s="1"/>
  <c r="BN3111" i="1"/>
  <c r="BU3111" i="1"/>
  <c r="BW3111" i="1" s="1"/>
  <c r="BN3118" i="1"/>
  <c r="BU3118" i="1"/>
  <c r="BW3118" i="1" s="1"/>
  <c r="BN3121" i="1"/>
  <c r="BN3125" i="1"/>
  <c r="BU3125" i="1"/>
  <c r="BN3136" i="1"/>
  <c r="BU3136" i="1"/>
  <c r="BW3136" i="1" s="1"/>
  <c r="BN3150" i="1"/>
  <c r="BV3150" i="1"/>
  <c r="BW3150" i="1" s="1"/>
  <c r="BN3165" i="1"/>
  <c r="BU3165" i="1"/>
  <c r="BN3169" i="1"/>
  <c r="BU3169" i="1"/>
  <c r="BN3172" i="1"/>
  <c r="BU3172" i="1"/>
  <c r="BW3172" i="1" s="1"/>
  <c r="BN3176" i="1"/>
  <c r="BU3176" i="1"/>
  <c r="BN3183" i="1"/>
  <c r="BU3183" i="1"/>
  <c r="BW3183" i="1" s="1"/>
  <c r="BN3186" i="1"/>
  <c r="BN3205" i="1"/>
  <c r="BU3205" i="1"/>
  <c r="BW3205" i="1" s="1"/>
  <c r="BN3209" i="1"/>
  <c r="BU3209" i="1"/>
  <c r="BN3212" i="1"/>
  <c r="BU3212" i="1"/>
  <c r="BW3212" i="1" s="1"/>
  <c r="BN3216" i="1"/>
  <c r="BU3216" i="1"/>
  <c r="BN3223" i="1"/>
  <c r="BU3223" i="1"/>
  <c r="BN3226" i="1"/>
  <c r="BN3237" i="1"/>
  <c r="BU3237" i="1"/>
  <c r="BW3237" i="1" s="1"/>
  <c r="BN3241" i="1"/>
  <c r="BU3241" i="1"/>
  <c r="BW3241" i="1" s="1"/>
  <c r="BN3252" i="1"/>
  <c r="BU3252" i="1"/>
  <c r="BW3252" i="1" s="1"/>
  <c r="BN3256" i="1"/>
  <c r="BU3256" i="1"/>
  <c r="BN3263" i="1"/>
  <c r="BU3263" i="1"/>
  <c r="BW3263" i="1" s="1"/>
  <c r="BN3266" i="1"/>
  <c r="BW3274" i="1"/>
  <c r="BN3277" i="1"/>
  <c r="BU3277" i="1"/>
  <c r="BW3277" i="1" s="1"/>
  <c r="BN3281" i="1"/>
  <c r="BU3281" i="1"/>
  <c r="BW3281" i="1" s="1"/>
  <c r="BN3284" i="1"/>
  <c r="BU3284" i="1"/>
  <c r="BW3284" i="1" s="1"/>
  <c r="BN3288" i="1"/>
  <c r="BU3288" i="1"/>
  <c r="BW3288" i="1" s="1"/>
  <c r="BN3295" i="1"/>
  <c r="BU3295" i="1"/>
  <c r="BN3298" i="1"/>
  <c r="BN3309" i="1"/>
  <c r="BU3309" i="1"/>
  <c r="BW3309" i="1" s="1"/>
  <c r="BN3316" i="1"/>
  <c r="BU3316" i="1"/>
  <c r="BW3316" i="1" s="1"/>
  <c r="BN3320" i="1"/>
  <c r="BU3320" i="1"/>
  <c r="BW3320" i="1" s="1"/>
  <c r="BN3327" i="1"/>
  <c r="BU3327" i="1"/>
  <c r="BW3327" i="1" s="1"/>
  <c r="BN3330" i="1"/>
  <c r="BN3341" i="1"/>
  <c r="BU3341" i="1"/>
  <c r="BW3341" i="1" s="1"/>
  <c r="BN3345" i="1"/>
  <c r="BU3345" i="1"/>
  <c r="BW3345" i="1" s="1"/>
  <c r="BN3348" i="1"/>
  <c r="BU3348" i="1"/>
  <c r="BW3348" i="1" s="1"/>
  <c r="BN3352" i="1"/>
  <c r="BU3352" i="1"/>
  <c r="BW3352" i="1" s="1"/>
  <c r="BN3359" i="1"/>
  <c r="BU3359" i="1"/>
  <c r="BN3362" i="1"/>
  <c r="BW3370" i="1"/>
  <c r="BN3373" i="1"/>
  <c r="BU3373" i="1"/>
  <c r="BW3373" i="1" s="1"/>
  <c r="BN3377" i="1"/>
  <c r="BU3377" i="1"/>
  <c r="BW3377" i="1" s="1"/>
  <c r="BN3384" i="1"/>
  <c r="BU3384" i="1"/>
  <c r="BW3384" i="1" s="1"/>
  <c r="BN3391" i="1"/>
  <c r="BU3391" i="1"/>
  <c r="BW3391" i="1" s="1"/>
  <c r="BN3394" i="1"/>
  <c r="BW3402" i="1"/>
  <c r="BN3405" i="1"/>
  <c r="BU3405" i="1"/>
  <c r="BW3405" i="1" s="1"/>
  <c r="BV36" i="1"/>
  <c r="BW36" i="1" s="1"/>
  <c r="BU96" i="1"/>
  <c r="BW96" i="1" s="1"/>
  <c r="BU115" i="1"/>
  <c r="BW115" i="1" s="1"/>
  <c r="BU162" i="1"/>
  <c r="BW162" i="1" s="1"/>
  <c r="BU165" i="1"/>
  <c r="BW165" i="1" s="1"/>
  <c r="BW226" i="1"/>
  <c r="BU263" i="1"/>
  <c r="BW263" i="1" s="1"/>
  <c r="BV273" i="1"/>
  <c r="BW273" i="1" s="1"/>
  <c r="BU320" i="1"/>
  <c r="BU607" i="1"/>
  <c r="BW607" i="1" s="1"/>
  <c r="BU621" i="1"/>
  <c r="BW621" i="1" s="1"/>
  <c r="BU820" i="1"/>
  <c r="BW820" i="1" s="1"/>
  <c r="BU849" i="1"/>
  <c r="BW849" i="1" s="1"/>
  <c r="BU863" i="1"/>
  <c r="BW863" i="1" s="1"/>
  <c r="BU948" i="1"/>
  <c r="BU1319" i="1"/>
  <c r="BW1319" i="1" s="1"/>
  <c r="BU1349" i="1"/>
  <c r="BW1349" i="1" s="1"/>
  <c r="BU1467" i="1"/>
  <c r="BW1467" i="1" s="1"/>
  <c r="BU1497" i="1"/>
  <c r="BU1527" i="1"/>
  <c r="BW1527" i="1" s="1"/>
  <c r="BV1587" i="1"/>
  <c r="BW1587" i="1" s="1"/>
  <c r="BV1646" i="1"/>
  <c r="BW1646" i="1" s="1"/>
  <c r="BV1765" i="1"/>
  <c r="BW1795" i="1"/>
  <c r="BU1856" i="1"/>
  <c r="BW1856" i="1" s="1"/>
  <c r="BU1916" i="1"/>
  <c r="BW1916" i="1" s="1"/>
  <c r="BU2137" i="1"/>
  <c r="BW2137" i="1" s="1"/>
  <c r="BV2606" i="1"/>
  <c r="BW2606" i="1" s="1"/>
  <c r="BV2686" i="1"/>
  <c r="BW2686" i="1" s="1"/>
  <c r="BU3380" i="1"/>
  <c r="BW3380" i="1" s="1"/>
  <c r="CT29" i="1"/>
  <c r="CJ36" i="1"/>
  <c r="CR36" i="1"/>
  <c r="CU36" i="1" s="1"/>
  <c r="CX36" i="1" s="1"/>
  <c r="CU40" i="1"/>
  <c r="CX40" i="1" s="1"/>
  <c r="CS75" i="1"/>
  <c r="CV75" i="1" s="1"/>
  <c r="CJ79" i="1"/>
  <c r="CQ79" i="1"/>
  <c r="CR82" i="1"/>
  <c r="CU82" i="1" s="1"/>
  <c r="CX82" i="1" s="1"/>
  <c r="CJ82" i="1"/>
  <c r="BA1324" i="1"/>
  <c r="BA1327" i="1"/>
  <c r="BA1547" i="1"/>
  <c r="BA1735" i="1"/>
  <c r="BA1738" i="1"/>
  <c r="BA1755" i="1"/>
  <c r="BA1759" i="1"/>
  <c r="BA1766" i="1"/>
  <c r="BA1780" i="1"/>
  <c r="BA1784" i="1"/>
  <c r="BA1795" i="1"/>
  <c r="BA1799" i="1"/>
  <c r="BA1810" i="1"/>
  <c r="BA1814" i="1"/>
  <c r="BA1832" i="1"/>
  <c r="BA1835" i="1"/>
  <c r="BA1839" i="1"/>
  <c r="BA1853" i="1"/>
  <c r="BA1860" i="1"/>
  <c r="BA1874" i="1"/>
  <c r="BA1885" i="1"/>
  <c r="BA1892" i="1"/>
  <c r="BA1916" i="1"/>
  <c r="BA1923" i="1"/>
  <c r="BA1930" i="1"/>
  <c r="BA1941" i="1"/>
  <c r="BA1948" i="1"/>
  <c r="BA1955" i="1"/>
  <c r="BA1962" i="1"/>
  <c r="BA1973" i="1"/>
  <c r="BA1983" i="1"/>
  <c r="BA1986" i="1"/>
  <c r="BA2011" i="1"/>
  <c r="BA2018" i="1"/>
  <c r="BA2039" i="1"/>
  <c r="BA2049" i="1"/>
  <c r="BA2063" i="1"/>
  <c r="BA2121" i="1"/>
  <c r="BA2405" i="1"/>
  <c r="BA2634" i="1"/>
  <c r="BA2644" i="1"/>
  <c r="BA2674" i="1"/>
  <c r="BA2687" i="1"/>
  <c r="BA2703" i="1"/>
  <c r="BA2719" i="1"/>
  <c r="BA2735" i="1"/>
  <c r="BA2751" i="1"/>
  <c r="BA2767" i="1"/>
  <c r="BA2783" i="1"/>
  <c r="BA2799" i="1"/>
  <c r="BA2815" i="1"/>
  <c r="BA2831" i="1"/>
  <c r="BA2847" i="1"/>
  <c r="BA2863" i="1"/>
  <c r="BA2869" i="1"/>
  <c r="BA2879" i="1"/>
  <c r="BA2885" i="1"/>
  <c r="BA2895" i="1"/>
  <c r="BA2911" i="1"/>
  <c r="BA2927" i="1"/>
  <c r="BA2933" i="1"/>
  <c r="BA2943" i="1"/>
  <c r="BA2959" i="1"/>
  <c r="BA2975" i="1"/>
  <c r="BA2991" i="1"/>
  <c r="BA3007" i="1"/>
  <c r="BA3023" i="1"/>
  <c r="BA3039" i="1"/>
  <c r="BA3071" i="1"/>
  <c r="BA3087" i="1"/>
  <c r="BA3103" i="1"/>
  <c r="BA3119" i="1"/>
  <c r="BA3135" i="1"/>
  <c r="BA3151" i="1"/>
  <c r="BA3167" i="1"/>
  <c r="BA3183" i="1"/>
  <c r="BA3199" i="1"/>
  <c r="BA3215" i="1"/>
  <c r="BA3231" i="1"/>
  <c r="BA3247" i="1"/>
  <c r="BA3263" i="1"/>
  <c r="BA3279" i="1"/>
  <c r="BA3295" i="1"/>
  <c r="BA3311" i="1"/>
  <c r="BA3327" i="1"/>
  <c r="BA3343" i="1"/>
  <c r="BN16" i="1"/>
  <c r="BN19" i="1"/>
  <c r="BN53" i="1"/>
  <c r="BN63" i="1"/>
  <c r="BN80" i="1"/>
  <c r="BN83" i="1"/>
  <c r="BN93" i="1"/>
  <c r="BN103" i="1"/>
  <c r="BN123" i="1"/>
  <c r="BN136" i="1"/>
  <c r="BN175" i="1"/>
  <c r="BN191" i="1"/>
  <c r="BN207" i="1"/>
  <c r="BU207" i="1"/>
  <c r="BW207" i="1" s="1"/>
  <c r="BN219" i="1"/>
  <c r="BN222" i="1"/>
  <c r="BN229" i="1"/>
  <c r="BU229" i="1"/>
  <c r="BW229" i="1" s="1"/>
  <c r="BN235" i="1"/>
  <c r="BN245" i="1"/>
  <c r="BN251" i="1"/>
  <c r="BN254" i="1"/>
  <c r="BN261" i="1"/>
  <c r="BU261" i="1"/>
  <c r="CX274" i="1"/>
  <c r="BN277" i="1"/>
  <c r="BN283" i="1"/>
  <c r="BN286" i="1"/>
  <c r="BN293" i="1"/>
  <c r="BU293" i="1"/>
  <c r="BW293" i="1" s="1"/>
  <c r="CX296" i="1"/>
  <c r="BN299" i="1"/>
  <c r="BN302" i="1"/>
  <c r="BN312" i="1"/>
  <c r="BW318" i="1"/>
  <c r="BN327" i="1"/>
  <c r="BN333" i="1"/>
  <c r="BN339" i="1"/>
  <c r="BN342" i="1"/>
  <c r="BN356" i="1"/>
  <c r="BW364" i="1"/>
  <c r="BW374" i="1"/>
  <c r="BN388" i="1"/>
  <c r="BW396" i="1"/>
  <c r="BW406" i="1"/>
  <c r="BN424" i="1"/>
  <c r="BU424" i="1"/>
  <c r="BW424" i="1" s="1"/>
  <c r="BN427" i="1"/>
  <c r="BU427" i="1"/>
  <c r="BW427" i="1" s="1"/>
  <c r="BN437" i="1"/>
  <c r="BN450" i="1"/>
  <c r="BW474" i="1"/>
  <c r="BN477" i="1"/>
  <c r="BU477" i="1"/>
  <c r="BN481" i="1"/>
  <c r="BU481" i="1"/>
  <c r="BW481" i="1" s="1"/>
  <c r="CX484" i="1"/>
  <c r="BN488" i="1"/>
  <c r="BU488" i="1"/>
  <c r="BW488" i="1" s="1"/>
  <c r="BN491" i="1"/>
  <c r="BV491" i="1"/>
  <c r="BN495" i="1"/>
  <c r="BU495" i="1"/>
  <c r="BW495" i="1" s="1"/>
  <c r="BN502" i="1"/>
  <c r="BU502" i="1"/>
  <c r="BW502" i="1" s="1"/>
  <c r="BW506" i="1"/>
  <c r="BN509" i="1"/>
  <c r="BU509" i="1"/>
  <c r="BW509" i="1" s="1"/>
  <c r="BN513" i="1"/>
  <c r="BU513" i="1"/>
  <c r="BW513" i="1" s="1"/>
  <c r="BN520" i="1"/>
  <c r="BU520" i="1"/>
  <c r="BW520" i="1" s="1"/>
  <c r="BN527" i="1"/>
  <c r="BU527" i="1"/>
  <c r="BW527" i="1" s="1"/>
  <c r="BN534" i="1"/>
  <c r="BU534" i="1"/>
  <c r="BW534" i="1" s="1"/>
  <c r="BW538" i="1"/>
  <c r="BN541" i="1"/>
  <c r="BU541" i="1"/>
  <c r="BW541" i="1" s="1"/>
  <c r="BN545" i="1"/>
  <c r="BU545" i="1"/>
  <c r="BN552" i="1"/>
  <c r="BU552" i="1"/>
  <c r="BW552" i="1" s="1"/>
  <c r="BN555" i="1"/>
  <c r="BV555" i="1"/>
  <c r="BW555" i="1" s="1"/>
  <c r="BN559" i="1"/>
  <c r="BU559" i="1"/>
  <c r="BW559" i="1" s="1"/>
  <c r="BN566" i="1"/>
  <c r="BU566" i="1"/>
  <c r="BW566" i="1" s="1"/>
  <c r="BN573" i="1"/>
  <c r="BU573" i="1"/>
  <c r="BW573" i="1" s="1"/>
  <c r="BN577" i="1"/>
  <c r="BU577" i="1"/>
  <c r="BW577" i="1" s="1"/>
  <c r="BN584" i="1"/>
  <c r="BU584" i="1"/>
  <c r="BW584" i="1" s="1"/>
  <c r="BN587" i="1"/>
  <c r="BV587" i="1"/>
  <c r="BW587" i="1" s="1"/>
  <c r="BN591" i="1"/>
  <c r="BU591" i="1"/>
  <c r="BW591" i="1" s="1"/>
  <c r="CT635" i="1"/>
  <c r="CW635" i="1" s="1"/>
  <c r="BW635" i="1"/>
  <c r="BN638" i="1"/>
  <c r="BU638" i="1"/>
  <c r="BW638" i="1" s="1"/>
  <c r="BN645" i="1"/>
  <c r="BU645" i="1"/>
  <c r="BN649" i="1"/>
  <c r="BU649" i="1"/>
  <c r="BW649" i="1" s="1"/>
  <c r="BN656" i="1"/>
  <c r="BU656" i="1"/>
  <c r="BN659" i="1"/>
  <c r="BV659" i="1"/>
  <c r="BW659" i="1" s="1"/>
  <c r="BN666" i="1"/>
  <c r="BN670" i="1"/>
  <c r="BU670" i="1"/>
  <c r="BW670" i="1" s="1"/>
  <c r="BN677" i="1"/>
  <c r="BU677" i="1"/>
  <c r="BW677" i="1" s="1"/>
  <c r="BN681" i="1"/>
  <c r="BU681" i="1"/>
  <c r="BW681" i="1" s="1"/>
  <c r="BN688" i="1"/>
  <c r="BU688" i="1"/>
  <c r="BW688" i="1" s="1"/>
  <c r="BN691" i="1"/>
  <c r="BV691" i="1"/>
  <c r="BW691" i="1" s="1"/>
  <c r="BN698" i="1"/>
  <c r="BN702" i="1"/>
  <c r="BU702" i="1"/>
  <c r="BW702" i="1" s="1"/>
  <c r="BN709" i="1"/>
  <c r="BU709" i="1"/>
  <c r="BW709" i="1" s="1"/>
  <c r="BN713" i="1"/>
  <c r="BU713" i="1"/>
  <c r="BW713" i="1" s="1"/>
  <c r="BN720" i="1"/>
  <c r="BU720" i="1"/>
  <c r="BW720" i="1" s="1"/>
  <c r="BN723" i="1"/>
  <c r="BV723" i="1"/>
  <c r="BW723" i="1" s="1"/>
  <c r="BN730" i="1"/>
  <c r="BN734" i="1"/>
  <c r="BU734" i="1"/>
  <c r="BN741" i="1"/>
  <c r="BU741" i="1"/>
  <c r="BW741" i="1" s="1"/>
  <c r="BN745" i="1"/>
  <c r="BU745" i="1"/>
  <c r="BN752" i="1"/>
  <c r="BU752" i="1"/>
  <c r="BW752" i="1" s="1"/>
  <c r="BN755" i="1"/>
  <c r="BV755" i="1"/>
  <c r="BW755" i="1" s="1"/>
  <c r="BN762" i="1"/>
  <c r="BN766" i="1"/>
  <c r="BU766" i="1"/>
  <c r="BN773" i="1"/>
  <c r="BU773" i="1"/>
  <c r="BN777" i="1"/>
  <c r="BU777" i="1"/>
  <c r="BW777" i="1" s="1"/>
  <c r="BN787" i="1"/>
  <c r="BU787" i="1"/>
  <c r="BW787" i="1" s="1"/>
  <c r="BN790" i="1"/>
  <c r="BV790" i="1"/>
  <c r="BN803" i="1"/>
  <c r="BN814" i="1"/>
  <c r="BV814" i="1"/>
  <c r="BW814" i="1" s="1"/>
  <c r="BN821" i="1"/>
  <c r="BV821" i="1"/>
  <c r="CU821" i="1" s="1"/>
  <c r="CX821" i="1" s="1"/>
  <c r="BN838" i="1"/>
  <c r="BN845" i="1"/>
  <c r="BV845" i="1"/>
  <c r="BW845" i="1" s="1"/>
  <c r="BN866" i="1"/>
  <c r="BW876" i="1"/>
  <c r="BN883" i="1"/>
  <c r="BW891" i="1"/>
  <c r="BN894" i="1"/>
  <c r="BV894" i="1"/>
  <c r="BW894" i="1" s="1"/>
  <c r="BN901" i="1"/>
  <c r="BV901" i="1"/>
  <c r="BW901" i="1" s="1"/>
  <c r="BN908" i="1"/>
  <c r="BU908" i="1"/>
  <c r="BW908" i="1" s="1"/>
  <c r="BN931" i="1"/>
  <c r="BN938" i="1"/>
  <c r="BW948" i="1"/>
  <c r="BN958" i="1"/>
  <c r="BN965" i="1"/>
  <c r="BV965" i="1"/>
  <c r="BW965" i="1" s="1"/>
  <c r="BN969" i="1"/>
  <c r="BU969" i="1"/>
  <c r="BW969" i="1" s="1"/>
  <c r="BN972" i="1"/>
  <c r="BU972" i="1"/>
  <c r="BW972" i="1" s="1"/>
  <c r="BN995" i="1"/>
  <c r="BN1002" i="1"/>
  <c r="BW1012" i="1"/>
  <c r="BW1027" i="1"/>
  <c r="BN1030" i="1"/>
  <c r="BV1030" i="1"/>
  <c r="BW1030" i="1" s="1"/>
  <c r="BN1037" i="1"/>
  <c r="BV1037" i="1"/>
  <c r="BW1037" i="1" s="1"/>
  <c r="BW1059" i="1"/>
  <c r="BN1062" i="1"/>
  <c r="BV1062" i="1"/>
  <c r="BW1062" i="1" s="1"/>
  <c r="BN1069" i="1"/>
  <c r="BV1069" i="1"/>
  <c r="CU1069" i="1" s="1"/>
  <c r="CX1069" i="1" s="1"/>
  <c r="BW1076" i="1"/>
  <c r="BW1091" i="1"/>
  <c r="BN1094" i="1"/>
  <c r="BV1094" i="1"/>
  <c r="BW1094" i="1" s="1"/>
  <c r="BN1101" i="1"/>
  <c r="BV1101" i="1"/>
  <c r="BW1101" i="1" s="1"/>
  <c r="BW1108" i="1"/>
  <c r="BN1115" i="1"/>
  <c r="BW1123" i="1"/>
  <c r="BN1137" i="1"/>
  <c r="BU1137" i="1"/>
  <c r="BW1137" i="1" s="1"/>
  <c r="BN1140" i="1"/>
  <c r="BU1140" i="1"/>
  <c r="BN1144" i="1"/>
  <c r="BU1144" i="1"/>
  <c r="BW1144" i="1" s="1"/>
  <c r="BN1151" i="1"/>
  <c r="BU1151" i="1"/>
  <c r="BW1151" i="1" s="1"/>
  <c r="BN1154" i="1"/>
  <c r="BN1169" i="1"/>
  <c r="BU1169" i="1"/>
  <c r="BW1169" i="1" s="1"/>
  <c r="BN1172" i="1"/>
  <c r="BU1172" i="1"/>
  <c r="BW1172" i="1" s="1"/>
  <c r="BN1176" i="1"/>
  <c r="BU1176" i="1"/>
  <c r="BW1176" i="1" s="1"/>
  <c r="BN1182" i="1"/>
  <c r="BN1189" i="1"/>
  <c r="BV1189" i="1"/>
  <c r="BN1214" i="1"/>
  <c r="BV1214" i="1"/>
  <c r="CU1214" i="1" s="1"/>
  <c r="CX1214" i="1" s="1"/>
  <c r="CX1218" i="1"/>
  <c r="BN1221" i="1"/>
  <c r="BV1221" i="1"/>
  <c r="BW1221" i="1" s="1"/>
  <c r="CX1225" i="1"/>
  <c r="CX1232" i="1"/>
  <c r="BN1236" i="1"/>
  <c r="BU1236" i="1"/>
  <c r="BW1236" i="1" s="1"/>
  <c r="BN1240" i="1"/>
  <c r="BU1240" i="1"/>
  <c r="BW1240" i="1" s="1"/>
  <c r="BN1251" i="1"/>
  <c r="BU1251" i="1"/>
  <c r="BW1251" i="1" s="1"/>
  <c r="BN1254" i="1"/>
  <c r="BN1265" i="1"/>
  <c r="BV1265" i="1"/>
  <c r="BW1265" i="1" s="1"/>
  <c r="BN1294" i="1"/>
  <c r="BV1294" i="1"/>
  <c r="CU1294" i="1" s="1"/>
  <c r="CX1294" i="1" s="1"/>
  <c r="BN1308" i="1"/>
  <c r="BV1308" i="1"/>
  <c r="BW1308" i="1" s="1"/>
  <c r="BN1315" i="1"/>
  <c r="BN1327" i="1"/>
  <c r="BU1327" i="1"/>
  <c r="BW1327" i="1" s="1"/>
  <c r="CX1338" i="1"/>
  <c r="BN1342" i="1"/>
  <c r="BU1342" i="1"/>
  <c r="BW1342" i="1" s="1"/>
  <c r="BN1361" i="1"/>
  <c r="BU1361" i="1"/>
  <c r="BW1361" i="1" s="1"/>
  <c r="BN1371" i="1"/>
  <c r="BN1379" i="1"/>
  <c r="BU1379" i="1"/>
  <c r="BW1379" i="1" s="1"/>
  <c r="BN1386" i="1"/>
  <c r="BN1398" i="1"/>
  <c r="BU1398" i="1"/>
  <c r="BW1398" i="1" s="1"/>
  <c r="BN1412" i="1"/>
  <c r="BN1424" i="1"/>
  <c r="BU1424" i="1"/>
  <c r="BN1435" i="1"/>
  <c r="BU1435" i="1"/>
  <c r="BW1435" i="1" s="1"/>
  <c r="BN1439" i="1"/>
  <c r="BU1439" i="1"/>
  <c r="BW1439" i="1" s="1"/>
  <c r="BN1442" i="1"/>
  <c r="BN1454" i="1"/>
  <c r="BU1454" i="1"/>
  <c r="BW1454" i="1" s="1"/>
  <c r="BN1473" i="1"/>
  <c r="BU1473" i="1"/>
  <c r="BW1473" i="1" s="1"/>
  <c r="BN1484" i="1"/>
  <c r="BU1484" i="1"/>
  <c r="BW1484" i="1" s="1"/>
  <c r="BN1488" i="1"/>
  <c r="BU1488" i="1"/>
  <c r="CX1495" i="1"/>
  <c r="BN1499" i="1"/>
  <c r="BU1499" i="1"/>
  <c r="BW1499" i="1" s="1"/>
  <c r="BN1503" i="1"/>
  <c r="BU1503" i="1"/>
  <c r="BN1518" i="1"/>
  <c r="BU1518" i="1"/>
  <c r="BW1518" i="1" s="1"/>
  <c r="BN1537" i="1"/>
  <c r="BU1537" i="1"/>
  <c r="BW1537" i="1" s="1"/>
  <c r="BN1558" i="1"/>
  <c r="BV1558" i="1"/>
  <c r="BW1558" i="1" s="1"/>
  <c r="CX1572" i="1"/>
  <c r="BN1591" i="1"/>
  <c r="BN1594" i="1"/>
  <c r="BW1602" i="1"/>
  <c r="BN1609" i="1"/>
  <c r="BU1609" i="1"/>
  <c r="BW1609" i="1" s="1"/>
  <c r="BN1616" i="1"/>
  <c r="BU1616" i="1"/>
  <c r="BW1616" i="1" s="1"/>
  <c r="BN1623" i="1"/>
  <c r="BU1623" i="1"/>
  <c r="BW1623" i="1" s="1"/>
  <c r="BN1641" i="1"/>
  <c r="BU1641" i="1"/>
  <c r="BW1641" i="1" s="1"/>
  <c r="BN1644" i="1"/>
  <c r="BU1644" i="1"/>
  <c r="BW1644" i="1" s="1"/>
  <c r="BN1648" i="1"/>
  <c r="BU1648" i="1"/>
  <c r="BW1648" i="1" s="1"/>
  <c r="BN1655" i="1"/>
  <c r="BU1655" i="1"/>
  <c r="BW1655" i="1" s="1"/>
  <c r="BN1673" i="1"/>
  <c r="BU1673" i="1"/>
  <c r="BW1673" i="1" s="1"/>
  <c r="BN1676" i="1"/>
  <c r="BU1676" i="1"/>
  <c r="BW1676" i="1" s="1"/>
  <c r="BN1680" i="1"/>
  <c r="BU1680" i="1"/>
  <c r="BN1687" i="1"/>
  <c r="BU1687" i="1"/>
  <c r="BW1687" i="1" s="1"/>
  <c r="BN1690" i="1"/>
  <c r="CT1701" i="1"/>
  <c r="CW1701" i="1" s="1"/>
  <c r="BN1705" i="1"/>
  <c r="BU1705" i="1"/>
  <c r="BW1705" i="1" s="1"/>
  <c r="BN1708" i="1"/>
  <c r="BU1708" i="1"/>
  <c r="BW1708" i="1" s="1"/>
  <c r="BN1712" i="1"/>
  <c r="BU1712" i="1"/>
  <c r="BW1712" i="1" s="1"/>
  <c r="BN1719" i="1"/>
  <c r="BU1719" i="1"/>
  <c r="BW1719" i="1" s="1"/>
  <c r="BN1722" i="1"/>
  <c r="BW1726" i="1"/>
  <c r="BW1733" i="1"/>
  <c r="BN1737" i="1"/>
  <c r="BU1737" i="1"/>
  <c r="BW1737" i="1" s="1"/>
  <c r="BN1740" i="1"/>
  <c r="BU1740" i="1"/>
  <c r="BW1740" i="1" s="1"/>
  <c r="BN1744" i="1"/>
  <c r="BU1744" i="1"/>
  <c r="BW1744" i="1" s="1"/>
  <c r="BN1751" i="1"/>
  <c r="BU1751" i="1"/>
  <c r="BN1754" i="1"/>
  <c r="BW1765" i="1"/>
  <c r="BN1769" i="1"/>
  <c r="BU1769" i="1"/>
  <c r="BW1769" i="1" s="1"/>
  <c r="BN1772" i="1"/>
  <c r="BU1772" i="1"/>
  <c r="BW1772" i="1" s="1"/>
  <c r="BN1776" i="1"/>
  <c r="BU1776" i="1"/>
  <c r="BW1776" i="1" s="1"/>
  <c r="BN1783" i="1"/>
  <c r="BU1783" i="1"/>
  <c r="BW1783" i="1" s="1"/>
  <c r="BN1801" i="1"/>
  <c r="BU1801" i="1"/>
  <c r="BW1801" i="1" s="1"/>
  <c r="BN1804" i="1"/>
  <c r="BU1804" i="1"/>
  <c r="BW1804" i="1" s="1"/>
  <c r="BN1808" i="1"/>
  <c r="BU1808" i="1"/>
  <c r="BW1808" i="1" s="1"/>
  <c r="BN1815" i="1"/>
  <c r="BU1815" i="1"/>
  <c r="BW1815" i="1" s="1"/>
  <c r="BN1818" i="1"/>
  <c r="BN1833" i="1"/>
  <c r="BU1833" i="1"/>
  <c r="BW1833" i="1" s="1"/>
  <c r="BN1836" i="1"/>
  <c r="BU1836" i="1"/>
  <c r="BW1836" i="1" s="1"/>
  <c r="BN1840" i="1"/>
  <c r="BU1840" i="1"/>
  <c r="BW1840" i="1" s="1"/>
  <c r="BN1847" i="1"/>
  <c r="BU1847" i="1"/>
  <c r="BW1847" i="1" s="1"/>
  <c r="BN1850" i="1"/>
  <c r="BN1865" i="1"/>
  <c r="BU1865" i="1"/>
  <c r="BW1865" i="1" s="1"/>
  <c r="BN1868" i="1"/>
  <c r="BU1868" i="1"/>
  <c r="BN1872" i="1"/>
  <c r="BU1872" i="1"/>
  <c r="BW1872" i="1" s="1"/>
  <c r="BN1879" i="1"/>
  <c r="BU1879" i="1"/>
  <c r="BN1882" i="1"/>
  <c r="BN1897" i="1"/>
  <c r="BU1897" i="1"/>
  <c r="BW1897" i="1" s="1"/>
  <c r="BN1900" i="1"/>
  <c r="BU1900" i="1"/>
  <c r="BW1900" i="1" s="1"/>
  <c r="BN1904" i="1"/>
  <c r="BU1904" i="1"/>
  <c r="BW1904" i="1" s="1"/>
  <c r="BN1911" i="1"/>
  <c r="BU1911" i="1"/>
  <c r="BW1911" i="1" s="1"/>
  <c r="BN1929" i="1"/>
  <c r="BU1929" i="1"/>
  <c r="BW1929" i="1" s="1"/>
  <c r="BN1932" i="1"/>
  <c r="BU1932" i="1"/>
  <c r="BW1932" i="1" s="1"/>
  <c r="BN1936" i="1"/>
  <c r="BU1936" i="1"/>
  <c r="BW1936" i="1" s="1"/>
  <c r="BN1943" i="1"/>
  <c r="BU1943" i="1"/>
  <c r="BW1943" i="1" s="1"/>
  <c r="BN1946" i="1"/>
  <c r="BW1957" i="1"/>
  <c r="BN1961" i="1"/>
  <c r="BU1961" i="1"/>
  <c r="BW1961" i="1" s="1"/>
  <c r="BN1964" i="1"/>
  <c r="BU1964" i="1"/>
  <c r="BW1964" i="1" s="1"/>
  <c r="BN1968" i="1"/>
  <c r="BU1968" i="1"/>
  <c r="BN1975" i="1"/>
  <c r="BU1975" i="1"/>
  <c r="BW1975" i="1" s="1"/>
  <c r="BN1978" i="1"/>
  <c r="BN1993" i="1"/>
  <c r="BU1993" i="1"/>
  <c r="BN1996" i="1"/>
  <c r="BU1996" i="1"/>
  <c r="BW1996" i="1" s="1"/>
  <c r="BN2000" i="1"/>
  <c r="BU2000" i="1"/>
  <c r="BW2000" i="1" s="1"/>
  <c r="BN2007" i="1"/>
  <c r="BU2007" i="1"/>
  <c r="BW2007" i="1" s="1"/>
  <c r="BN2010" i="1"/>
  <c r="CT2018" i="1"/>
  <c r="BW2018" i="1"/>
  <c r="BN2025" i="1"/>
  <c r="BU2025" i="1"/>
  <c r="BW2025" i="1" s="1"/>
  <c r="BN2028" i="1"/>
  <c r="BU2028" i="1"/>
  <c r="BW2028" i="1" s="1"/>
  <c r="BN2032" i="1"/>
  <c r="BU2032" i="1"/>
  <c r="BW2032" i="1" s="1"/>
  <c r="BN2039" i="1"/>
  <c r="BU2039" i="1"/>
  <c r="BW2039" i="1" s="1"/>
  <c r="BW2053" i="1"/>
  <c r="BN2057" i="1"/>
  <c r="BU2057" i="1"/>
  <c r="BW2057" i="1" s="1"/>
  <c r="BN2060" i="1"/>
  <c r="BU2060" i="1"/>
  <c r="BW2060" i="1" s="1"/>
  <c r="BN2064" i="1"/>
  <c r="BU2064" i="1"/>
  <c r="BW2064" i="1" s="1"/>
  <c r="BN2074" i="1"/>
  <c r="CT2085" i="1"/>
  <c r="CW2085" i="1" s="1"/>
  <c r="BN2089" i="1"/>
  <c r="BU2089" i="1"/>
  <c r="BW2089" i="1" s="1"/>
  <c r="BN2092" i="1"/>
  <c r="BU2092" i="1"/>
  <c r="BN2096" i="1"/>
  <c r="BU2096" i="1"/>
  <c r="BW2096" i="1" s="1"/>
  <c r="BN2103" i="1"/>
  <c r="BU2103" i="1"/>
  <c r="BW2103" i="1" s="1"/>
  <c r="BN2106" i="1"/>
  <c r="BW2117" i="1"/>
  <c r="CT2117" i="1"/>
  <c r="CW2117" i="1" s="1"/>
  <c r="BN2121" i="1"/>
  <c r="BU2121" i="1"/>
  <c r="BW2121" i="1" s="1"/>
  <c r="BN2124" i="1"/>
  <c r="BU2124" i="1"/>
  <c r="BW2124" i="1" s="1"/>
  <c r="BN2135" i="1"/>
  <c r="BU2135" i="1"/>
  <c r="BW2135" i="1" s="1"/>
  <c r="BN2138" i="1"/>
  <c r="BW2146" i="1"/>
  <c r="BN2153" i="1"/>
  <c r="BU2153" i="1"/>
  <c r="BW2153" i="1" s="1"/>
  <c r="BN2156" i="1"/>
  <c r="BU2156" i="1"/>
  <c r="BW2156" i="1" s="1"/>
  <c r="BN2160" i="1"/>
  <c r="BU2160" i="1"/>
  <c r="BW2160" i="1" s="1"/>
  <c r="BN2167" i="1"/>
  <c r="BU2167" i="1"/>
  <c r="BW2167" i="1" s="1"/>
  <c r="BN2170" i="1"/>
  <c r="BW2178" i="1"/>
  <c r="CT2178" i="1"/>
  <c r="BN2185" i="1"/>
  <c r="BU2185" i="1"/>
  <c r="BW2185" i="1" s="1"/>
  <c r="BN2188" i="1"/>
  <c r="BU2188" i="1"/>
  <c r="BN2192" i="1"/>
  <c r="BU2192" i="1"/>
  <c r="BW2192" i="1" s="1"/>
  <c r="BN2199" i="1"/>
  <c r="BU2199" i="1"/>
  <c r="BW2199" i="1" s="1"/>
  <c r="BN2202" i="1"/>
  <c r="BN2220" i="1"/>
  <c r="BU2220" i="1"/>
  <c r="BW2220" i="1" s="1"/>
  <c r="BN2224" i="1"/>
  <c r="BU2224" i="1"/>
  <c r="BW2224" i="1" s="1"/>
  <c r="BN2231" i="1"/>
  <c r="BU2231" i="1"/>
  <c r="BW2231" i="1" s="1"/>
  <c r="BN2234" i="1"/>
  <c r="BW2242" i="1"/>
  <c r="BN2245" i="1"/>
  <c r="BV2245" i="1"/>
  <c r="BW2245" i="1" s="1"/>
  <c r="BN2260" i="1"/>
  <c r="BU2260" i="1"/>
  <c r="BW2260" i="1" s="1"/>
  <c r="BN2264" i="1"/>
  <c r="BU2264" i="1"/>
  <c r="BN2267" i="1"/>
  <c r="BU2267" i="1"/>
  <c r="BW2267" i="1" s="1"/>
  <c r="BN2270" i="1"/>
  <c r="BN2281" i="1"/>
  <c r="BW2288" i="1"/>
  <c r="BN2292" i="1"/>
  <c r="BU2292" i="1"/>
  <c r="BN2296" i="1"/>
  <c r="BU2296" i="1"/>
  <c r="BW2296" i="1" s="1"/>
  <c r="CX2299" i="1"/>
  <c r="BN2307" i="1"/>
  <c r="BU2307" i="1"/>
  <c r="BW2307" i="1" s="1"/>
  <c r="BN2311" i="1"/>
  <c r="BU2311" i="1"/>
  <c r="BW2311" i="1" s="1"/>
  <c r="BN2314" i="1"/>
  <c r="BN2318" i="1"/>
  <c r="BV2318" i="1"/>
  <c r="BW2318" i="1" s="1"/>
  <c r="BN2325" i="1"/>
  <c r="BV2325" i="1"/>
  <c r="BW2325" i="1" s="1"/>
  <c r="CX2329" i="1"/>
  <c r="CX2336" i="1"/>
  <c r="CX2343" i="1"/>
  <c r="BN2346" i="1"/>
  <c r="BN2353" i="1"/>
  <c r="BN2367" i="1"/>
  <c r="BU2367" i="1"/>
  <c r="BW2367" i="1" s="1"/>
  <c r="BN2377" i="1"/>
  <c r="BV2377" i="1"/>
  <c r="CU2377" i="1" s="1"/>
  <c r="CX2377" i="1" s="1"/>
  <c r="BN2388" i="1"/>
  <c r="BU2388" i="1"/>
  <c r="BW2388" i="1" s="1"/>
  <c r="BN2395" i="1"/>
  <c r="BU2395" i="1"/>
  <c r="BW2395" i="1" s="1"/>
  <c r="BN2398" i="1"/>
  <c r="BN2409" i="1"/>
  <c r="BV2409" i="1"/>
  <c r="BW2409" i="1" s="1"/>
  <c r="BW2413" i="1"/>
  <c r="BN2420" i="1"/>
  <c r="BU2420" i="1"/>
  <c r="BW2420" i="1" s="1"/>
  <c r="BN2427" i="1"/>
  <c r="BU2427" i="1"/>
  <c r="BW2427" i="1" s="1"/>
  <c r="BN2430" i="1"/>
  <c r="BN2441" i="1"/>
  <c r="BV2441" i="1"/>
  <c r="BW2441" i="1" s="1"/>
  <c r="BN2452" i="1"/>
  <c r="BU2452" i="1"/>
  <c r="BW2452" i="1" s="1"/>
  <c r="BN2459" i="1"/>
  <c r="BU2459" i="1"/>
  <c r="BW2459" i="1" s="1"/>
  <c r="BN2462" i="1"/>
  <c r="BN2473" i="1"/>
  <c r="BV2473" i="1"/>
  <c r="BW2473" i="1" s="1"/>
  <c r="BN2484" i="1"/>
  <c r="BU2484" i="1"/>
  <c r="BW2484" i="1" s="1"/>
  <c r="BN2490" i="1"/>
  <c r="BW2494" i="1"/>
  <c r="BN2497" i="1"/>
  <c r="BN2511" i="1"/>
  <c r="BU2511" i="1"/>
  <c r="BW2511" i="1" s="1"/>
  <c r="BW2522" i="1"/>
  <c r="BN2525" i="1"/>
  <c r="BV2525" i="1"/>
  <c r="BW2525" i="1" s="1"/>
  <c r="BN2536" i="1"/>
  <c r="BU2536" i="1"/>
  <c r="BN2543" i="1"/>
  <c r="BU2543" i="1"/>
  <c r="BW2543" i="1" s="1"/>
  <c r="BN2546" i="1"/>
  <c r="BW2554" i="1"/>
  <c r="BN2557" i="1"/>
  <c r="BV2557" i="1"/>
  <c r="BN2568" i="1"/>
  <c r="BU2568" i="1"/>
  <c r="BW2568" i="1" s="1"/>
  <c r="CX2571" i="1"/>
  <c r="BN2575" i="1"/>
  <c r="BU2575" i="1"/>
  <c r="BW2575" i="1" s="1"/>
  <c r="BN2589" i="1"/>
  <c r="BV2589" i="1"/>
  <c r="BW2589" i="1" s="1"/>
  <c r="BW2626" i="1"/>
  <c r="BN2629" i="1"/>
  <c r="BV2629" i="1"/>
  <c r="BW2629" i="1" s="1"/>
  <c r="BN2641" i="1"/>
  <c r="BU2641" i="1"/>
  <c r="BW2641" i="1" s="1"/>
  <c r="BN2655" i="1"/>
  <c r="BU2655" i="1"/>
  <c r="BW2655" i="1" s="1"/>
  <c r="BN2661" i="1"/>
  <c r="BV2661" i="1"/>
  <c r="BW2661" i="1" s="1"/>
  <c r="BN2668" i="1"/>
  <c r="BU2668" i="1"/>
  <c r="BW2668" i="1" s="1"/>
  <c r="BN2672" i="1"/>
  <c r="BU2672" i="1"/>
  <c r="BW2672" i="1" s="1"/>
  <c r="BN2678" i="1"/>
  <c r="BV2678" i="1"/>
  <c r="BW2678" i="1" s="1"/>
  <c r="BW2682" i="1"/>
  <c r="BN2691" i="1"/>
  <c r="BN2698" i="1"/>
  <c r="BN2705" i="1"/>
  <c r="BN2712" i="1"/>
  <c r="BU2712" i="1"/>
  <c r="BN2721" i="1"/>
  <c r="BN2728" i="1"/>
  <c r="BU2728" i="1"/>
  <c r="BN2737" i="1"/>
  <c r="BN2744" i="1"/>
  <c r="BU2744" i="1"/>
  <c r="BW2744" i="1" s="1"/>
  <c r="BW2754" i="1"/>
  <c r="BN2763" i="1"/>
  <c r="BN2767" i="1"/>
  <c r="BU2767" i="1"/>
  <c r="BW2767" i="1" s="1"/>
  <c r="BN2770" i="1"/>
  <c r="BN2777" i="1"/>
  <c r="BV2777" i="1"/>
  <c r="BW2777" i="1" s="1"/>
  <c r="BN2784" i="1"/>
  <c r="BU2784" i="1"/>
  <c r="BW2784" i="1" s="1"/>
  <c r="CX2787" i="1"/>
  <c r="BN2790" i="1"/>
  <c r="BN2797" i="1"/>
  <c r="BV2797" i="1"/>
  <c r="BW2797" i="1" s="1"/>
  <c r="BW2801" i="1"/>
  <c r="BN2804" i="1"/>
  <c r="BU2804" i="1"/>
  <c r="BW2804" i="1" s="1"/>
  <c r="BN2827" i="1"/>
  <c r="BN2849" i="1"/>
  <c r="BU2849" i="1"/>
  <c r="BW2849" i="1" s="1"/>
  <c r="BN2860" i="1"/>
  <c r="BU2860" i="1"/>
  <c r="BW2860" i="1" s="1"/>
  <c r="BN2864" i="1"/>
  <c r="BU2864" i="1"/>
  <c r="BW2864" i="1" s="1"/>
  <c r="BN2867" i="1"/>
  <c r="BV2867" i="1"/>
  <c r="BW2867" i="1" s="1"/>
  <c r="BN2879" i="1"/>
  <c r="BU2879" i="1"/>
  <c r="BW2879" i="1" s="1"/>
  <c r="BN2882" i="1"/>
  <c r="BW2886" i="1"/>
  <c r="BN2894" i="1"/>
  <c r="BU2894" i="1"/>
  <c r="BN2913" i="1"/>
  <c r="BU2913" i="1"/>
  <c r="BW2913" i="1" s="1"/>
  <c r="BN2924" i="1"/>
  <c r="BU2924" i="1"/>
  <c r="BW2924" i="1" s="1"/>
  <c r="BN2928" i="1"/>
  <c r="BU2928" i="1"/>
  <c r="BN2931" i="1"/>
  <c r="BV2931" i="1"/>
  <c r="BW2931" i="1" s="1"/>
  <c r="BN2935" i="1"/>
  <c r="BU2935" i="1"/>
  <c r="BW2935" i="1" s="1"/>
  <c r="BN2938" i="1"/>
  <c r="BW2949" i="1"/>
  <c r="BN2953" i="1"/>
  <c r="BU2953" i="1"/>
  <c r="BW2953" i="1" s="1"/>
  <c r="BN2960" i="1"/>
  <c r="BU2960" i="1"/>
  <c r="BN2966" i="1"/>
  <c r="CX2970" i="1"/>
  <c r="BN2988" i="1"/>
  <c r="BU2988" i="1"/>
  <c r="BW2988" i="1" s="1"/>
  <c r="BN2995" i="1"/>
  <c r="BU2995" i="1"/>
  <c r="BW2995" i="1" s="1"/>
  <c r="BN2999" i="1"/>
  <c r="BU2999" i="1"/>
  <c r="BW2999" i="1" s="1"/>
  <c r="BW3006" i="1"/>
  <c r="BN3014" i="1"/>
  <c r="BU3014" i="1"/>
  <c r="CT3014" i="1" s="1"/>
  <c r="CW3014" i="1" s="1"/>
  <c r="BN3021" i="1"/>
  <c r="BV3021" i="1"/>
  <c r="BW3021" i="1" s="1"/>
  <c r="BN3033" i="1"/>
  <c r="BU3033" i="1"/>
  <c r="BW3033" i="1" s="1"/>
  <c r="BN3050" i="1"/>
  <c r="BN3061" i="1"/>
  <c r="BV3061" i="1"/>
  <c r="BW3061" i="1" s="1"/>
  <c r="BN3082" i="1"/>
  <c r="BW3086" i="1"/>
  <c r="BN3107" i="1"/>
  <c r="BV3107" i="1"/>
  <c r="BW3107" i="1" s="1"/>
  <c r="CV3107" i="1" s="1"/>
  <c r="BN3114" i="1"/>
  <c r="BW3122" i="1"/>
  <c r="BW3125" i="1"/>
  <c r="BN3132" i="1"/>
  <c r="BV3132" i="1"/>
  <c r="BW3132" i="1" s="1"/>
  <c r="BN3140" i="1"/>
  <c r="BU3140" i="1"/>
  <c r="BW3140" i="1" s="1"/>
  <c r="BN3144" i="1"/>
  <c r="BU3144" i="1"/>
  <c r="BW3144" i="1" s="1"/>
  <c r="BN3151" i="1"/>
  <c r="BU3151" i="1"/>
  <c r="BW3151" i="1" s="1"/>
  <c r="BN3154" i="1"/>
  <c r="BN3158" i="1"/>
  <c r="BU3158" i="1"/>
  <c r="BW3158" i="1" s="1"/>
  <c r="BW3162" i="1"/>
  <c r="CX3169" i="1"/>
  <c r="BN3179" i="1"/>
  <c r="CU3183" i="1"/>
  <c r="CX3183" i="1" s="1"/>
  <c r="BN3191" i="1"/>
  <c r="BU3191" i="1"/>
  <c r="BW3191" i="1" s="1"/>
  <c r="BN3194" i="1"/>
  <c r="BN3198" i="1"/>
  <c r="BU3198" i="1"/>
  <c r="BW3202" i="1"/>
  <c r="BN3219" i="1"/>
  <c r="BW3227" i="1"/>
  <c r="BN3230" i="1"/>
  <c r="BV3230" i="1"/>
  <c r="BW3230" i="1" s="1"/>
  <c r="BW3245" i="1"/>
  <c r="BN3249" i="1"/>
  <c r="BU3249" i="1"/>
  <c r="BW3249" i="1" s="1"/>
  <c r="BW3267" i="1"/>
  <c r="CV3267" i="1" s="1"/>
  <c r="BN3270" i="1"/>
  <c r="BV3270" i="1"/>
  <c r="BW3270" i="1" s="1"/>
  <c r="CX3281" i="1"/>
  <c r="BN3291" i="1"/>
  <c r="CX3295" i="1"/>
  <c r="BW3299" i="1"/>
  <c r="BN3302" i="1"/>
  <c r="BV3302" i="1"/>
  <c r="BN3323" i="1"/>
  <c r="BW3331" i="1"/>
  <c r="BN3334" i="1"/>
  <c r="BV3334" i="1"/>
  <c r="BW3334" i="1" s="1"/>
  <c r="BN3355" i="1"/>
  <c r="CX3359" i="1"/>
  <c r="BW3363" i="1"/>
  <c r="BN3366" i="1"/>
  <c r="BV3366" i="1"/>
  <c r="BN3387" i="1"/>
  <c r="BW3395" i="1"/>
  <c r="BN3398" i="1"/>
  <c r="BV3398" i="1"/>
  <c r="BW3398" i="1" s="1"/>
  <c r="BU16" i="1"/>
  <c r="BW16" i="1" s="1"/>
  <c r="BU55" i="1"/>
  <c r="BU59" i="1"/>
  <c r="BW59" i="1" s="1"/>
  <c r="BU85" i="1"/>
  <c r="BW85" i="1" s="1"/>
  <c r="BV92" i="1"/>
  <c r="BW92" i="1" s="1"/>
  <c r="BU119" i="1"/>
  <c r="BW119" i="1" s="1"/>
  <c r="BU123" i="1"/>
  <c r="BW123" i="1" s="1"/>
  <c r="BU155" i="1"/>
  <c r="BW155" i="1" s="1"/>
  <c r="BU245" i="1"/>
  <c r="BW245" i="1" s="1"/>
  <c r="BU352" i="1"/>
  <c r="BW352" i="1" s="1"/>
  <c r="BU366" i="1"/>
  <c r="BW366" i="1" s="1"/>
  <c r="BU409" i="1"/>
  <c r="BW409" i="1" s="1"/>
  <c r="BU423" i="1"/>
  <c r="BW423" i="1" s="1"/>
  <c r="BU437" i="1"/>
  <c r="BW437" i="1" s="1"/>
  <c r="BU480" i="1"/>
  <c r="BW480" i="1" s="1"/>
  <c r="BU494" i="1"/>
  <c r="BW494" i="1" s="1"/>
  <c r="BU537" i="1"/>
  <c r="BU551" i="1"/>
  <c r="BW551" i="1" s="1"/>
  <c r="BU565" i="1"/>
  <c r="BW565" i="1" s="1"/>
  <c r="BV579" i="1"/>
  <c r="BW579" i="1" s="1"/>
  <c r="BU608" i="1"/>
  <c r="BW608" i="1" s="1"/>
  <c r="BU807" i="1"/>
  <c r="BW807" i="1" s="1"/>
  <c r="BU921" i="1"/>
  <c r="BW921" i="1" s="1"/>
  <c r="BU935" i="1"/>
  <c r="BW935" i="1" s="1"/>
  <c r="BU1353" i="1"/>
  <c r="BW1353" i="1" s="1"/>
  <c r="BU1383" i="1"/>
  <c r="BW1383" i="1" s="1"/>
  <c r="BU1441" i="1"/>
  <c r="BW1441" i="1" s="1"/>
  <c r="BU1531" i="1"/>
  <c r="BU1561" i="1"/>
  <c r="BW1561" i="1" s="1"/>
  <c r="BU1591" i="1"/>
  <c r="BW1591" i="1" s="1"/>
  <c r="BU1621" i="1"/>
  <c r="BU1679" i="1"/>
  <c r="BW1679" i="1" s="1"/>
  <c r="BV1829" i="1"/>
  <c r="CU1829" i="1" s="1"/>
  <c r="CX1829" i="1" s="1"/>
  <c r="BW1859" i="1"/>
  <c r="BU1920" i="1"/>
  <c r="BW1920" i="1" s="1"/>
  <c r="BU2071" i="1"/>
  <c r="BW2071" i="1" s="1"/>
  <c r="BV2457" i="1"/>
  <c r="BW2457" i="1" s="1"/>
  <c r="BV2537" i="1"/>
  <c r="CU2537" i="1" s="1"/>
  <c r="CX2537" i="1" s="1"/>
  <c r="BU2945" i="1"/>
  <c r="BW2945" i="1" s="1"/>
  <c r="BU3059" i="1"/>
  <c r="BW3059" i="1" s="1"/>
  <c r="BA1224" i="1"/>
  <c r="BA1227" i="1"/>
  <c r="BA1244" i="1"/>
  <c r="BA1271" i="1"/>
  <c r="BA1288" i="1"/>
  <c r="BA1291" i="1"/>
  <c r="BA1308" i="1"/>
  <c r="BA1340" i="1"/>
  <c r="BA1343" i="1"/>
  <c r="BA1376" i="1"/>
  <c r="BA1379" i="1"/>
  <c r="BA1392" i="1"/>
  <c r="BA1453" i="1"/>
  <c r="BA1463" i="1"/>
  <c r="BA1466" i="1"/>
  <c r="BA1487" i="1"/>
  <c r="BA1490" i="1"/>
  <c r="BA1501" i="1"/>
  <c r="BA1511" i="1"/>
  <c r="BA1548" i="1"/>
  <c r="BA1583" i="1"/>
  <c r="BA1597" i="1"/>
  <c r="BA1604" i="1"/>
  <c r="BA1611" i="1"/>
  <c r="BA1632" i="1"/>
  <c r="BA1639" i="1"/>
  <c r="BA1664" i="1"/>
  <c r="BA1671" i="1"/>
  <c r="BA1674" i="1"/>
  <c r="BA1695" i="1"/>
  <c r="BA1706" i="1"/>
  <c r="BA1710" i="1"/>
  <c r="BA1725" i="1"/>
  <c r="BA1742" i="1"/>
  <c r="BA1788" i="1"/>
  <c r="BA1792" i="1"/>
  <c r="BA1803" i="1"/>
  <c r="BA1807" i="1"/>
  <c r="BA1818" i="1"/>
  <c r="BA1829" i="1"/>
  <c r="BA1836" i="1"/>
  <c r="BA1864" i="1"/>
  <c r="BA1871" i="1"/>
  <c r="BA1896" i="1"/>
  <c r="BA1903" i="1"/>
  <c r="BA1906" i="1"/>
  <c r="BA1927" i="1"/>
  <c r="BA1952" i="1"/>
  <c r="BA1959" i="1"/>
  <c r="BA1980" i="1"/>
  <c r="BA1996" i="1"/>
  <c r="BA1999" i="1"/>
  <c r="BA2015" i="1"/>
  <c r="BA2043" i="1"/>
  <c r="BA2091" i="1"/>
  <c r="BA2108" i="1"/>
  <c r="BA2118" i="1"/>
  <c r="BA2155" i="1"/>
  <c r="BA2185" i="1"/>
  <c r="BA2188" i="1"/>
  <c r="BA2208" i="1"/>
  <c r="BA2249" i="1"/>
  <c r="BA2252" i="1"/>
  <c r="BA2299" i="1"/>
  <c r="BA2336" i="1"/>
  <c r="BA2343" i="1"/>
  <c r="BA2380" i="1"/>
  <c r="BA2439" i="1"/>
  <c r="BA2456" i="1"/>
  <c r="BA2466" i="1"/>
  <c r="BA2479" i="1"/>
  <c r="BA2496" i="1"/>
  <c r="BA2520" i="1"/>
  <c r="BA2530" i="1"/>
  <c r="BA2543" i="1"/>
  <c r="BA2560" i="1"/>
  <c r="BA2584" i="1"/>
  <c r="BA2594" i="1"/>
  <c r="BA2607" i="1"/>
  <c r="BA2624" i="1"/>
  <c r="BA2648" i="1"/>
  <c r="BA2658" i="1"/>
  <c r="BA2671" i="1"/>
  <c r="BN13" i="1"/>
  <c r="BN23" i="1"/>
  <c r="BN40" i="1"/>
  <c r="BN43" i="1"/>
  <c r="BN77" i="1"/>
  <c r="BN120" i="1"/>
  <c r="BN133" i="1"/>
  <c r="BN143" i="1"/>
  <c r="BN160" i="1"/>
  <c r="BN163" i="1"/>
  <c r="BN201" i="1"/>
  <c r="BV201" i="1"/>
  <c r="BW201" i="1" s="1"/>
  <c r="BW211" i="1"/>
  <c r="BW214" i="1"/>
  <c r="BN223" i="1"/>
  <c r="BW233" i="1"/>
  <c r="BW236" i="1"/>
  <c r="BN239" i="1"/>
  <c r="BU239" i="1"/>
  <c r="BW239" i="1" s="1"/>
  <c r="BN255" i="1"/>
  <c r="CX261" i="1"/>
  <c r="BW265" i="1"/>
  <c r="BW268" i="1"/>
  <c r="BN271" i="1"/>
  <c r="BU271" i="1"/>
  <c r="BW271" i="1" s="1"/>
  <c r="BN287" i="1"/>
  <c r="BW297" i="1"/>
  <c r="BN303" i="1"/>
  <c r="BU303" i="1"/>
  <c r="BW303" i="1" s="1"/>
  <c r="BN309" i="1"/>
  <c r="BN343" i="1"/>
  <c r="BU343" i="1"/>
  <c r="BW343" i="1" s="1"/>
  <c r="BN350" i="1"/>
  <c r="BU350" i="1"/>
  <c r="BW350" i="1" s="1"/>
  <c r="BN357" i="1"/>
  <c r="BU357" i="1"/>
  <c r="BW357" i="1" s="1"/>
  <c r="BN361" i="1"/>
  <c r="BU361" i="1"/>
  <c r="BW361" i="1" s="1"/>
  <c r="BN368" i="1"/>
  <c r="BU368" i="1"/>
  <c r="BW368" i="1" s="1"/>
  <c r="BN371" i="1"/>
  <c r="BV371" i="1"/>
  <c r="BN375" i="1"/>
  <c r="BU375" i="1"/>
  <c r="BW375" i="1" s="1"/>
  <c r="BN382" i="1"/>
  <c r="BU382" i="1"/>
  <c r="BW382" i="1" s="1"/>
  <c r="BN389" i="1"/>
  <c r="BU389" i="1"/>
  <c r="BW389" i="1" s="1"/>
  <c r="BN393" i="1"/>
  <c r="BU393" i="1"/>
  <c r="BW393" i="1" s="1"/>
  <c r="BN400" i="1"/>
  <c r="BU400" i="1"/>
  <c r="BW400" i="1" s="1"/>
  <c r="BN403" i="1"/>
  <c r="BV403" i="1"/>
  <c r="BW403" i="1" s="1"/>
  <c r="BN407" i="1"/>
  <c r="BU407" i="1"/>
  <c r="BW407" i="1" s="1"/>
  <c r="BN414" i="1"/>
  <c r="BU414" i="1"/>
  <c r="BW414" i="1" s="1"/>
  <c r="BN431" i="1"/>
  <c r="BU431" i="1"/>
  <c r="BW431" i="1" s="1"/>
  <c r="BW444" i="1"/>
  <c r="BN448" i="1"/>
  <c r="BN451" i="1"/>
  <c r="BU451" i="1"/>
  <c r="BW451" i="1" s="1"/>
  <c r="BW454" i="1"/>
  <c r="BN464" i="1"/>
  <c r="BU464" i="1"/>
  <c r="BW464" i="1" s="1"/>
  <c r="BN467" i="1"/>
  <c r="BV467" i="1"/>
  <c r="BW467" i="1" s="1"/>
  <c r="CX474" i="1"/>
  <c r="BW492" i="1"/>
  <c r="BN499" i="1"/>
  <c r="BU499" i="1"/>
  <c r="CX506" i="1"/>
  <c r="BW524" i="1"/>
  <c r="BW531" i="1"/>
  <c r="BN548" i="1"/>
  <c r="BW563" i="1"/>
  <c r="BN580" i="1"/>
  <c r="BW595" i="1"/>
  <c r="BN598" i="1"/>
  <c r="BU598" i="1"/>
  <c r="BW598" i="1" s="1"/>
  <c r="BW602" i="1"/>
  <c r="BN611" i="1"/>
  <c r="BN615" i="1"/>
  <c r="BN632" i="1"/>
  <c r="CX642" i="1"/>
  <c r="BN652" i="1"/>
  <c r="BN663" i="1"/>
  <c r="BV663" i="1"/>
  <c r="BW663" i="1" s="1"/>
  <c r="BN684" i="1"/>
  <c r="BN695" i="1"/>
  <c r="BV695" i="1"/>
  <c r="BW695" i="1" s="1"/>
  <c r="BN716" i="1"/>
  <c r="BN727" i="1"/>
  <c r="BV727" i="1"/>
  <c r="BW727" i="1" s="1"/>
  <c r="BW734" i="1"/>
  <c r="CX745" i="1"/>
  <c r="BN748" i="1"/>
  <c r="BN759" i="1"/>
  <c r="BV759" i="1"/>
  <c r="BW759" i="1" s="1"/>
  <c r="BW763" i="1"/>
  <c r="BN783" i="1"/>
  <c r="BV783" i="1"/>
  <c r="BW783" i="1" s="1"/>
  <c r="BW791" i="1"/>
  <c r="BN797" i="1"/>
  <c r="BN808" i="1"/>
  <c r="BU808" i="1"/>
  <c r="BW808" i="1" s="1"/>
  <c r="BN815" i="1"/>
  <c r="BU815" i="1"/>
  <c r="BW815" i="1" s="1"/>
  <c r="BN835" i="1"/>
  <c r="BN839" i="1"/>
  <c r="BN859" i="1"/>
  <c r="BW867" i="1"/>
  <c r="BW870" i="1"/>
  <c r="BN881" i="1"/>
  <c r="BN884" i="1"/>
  <c r="BN888" i="1"/>
  <c r="BN895" i="1"/>
  <c r="BN898" i="1"/>
  <c r="CX905" i="1"/>
  <c r="BN912" i="1"/>
  <c r="BU912" i="1"/>
  <c r="BN918" i="1"/>
  <c r="BN925" i="1"/>
  <c r="BV925" i="1"/>
  <c r="BW925" i="1" s="1"/>
  <c r="BN929" i="1"/>
  <c r="BU929" i="1"/>
  <c r="BW929" i="1" s="1"/>
  <c r="BN932" i="1"/>
  <c r="BU932" i="1"/>
  <c r="BW932" i="1" s="1"/>
  <c r="BW939" i="1"/>
  <c r="BN955" i="1"/>
  <c r="BN959" i="1"/>
  <c r="BN962" i="1"/>
  <c r="BN976" i="1"/>
  <c r="BU976" i="1"/>
  <c r="BW976" i="1" s="1"/>
  <c r="BN982" i="1"/>
  <c r="BN989" i="1"/>
  <c r="BV989" i="1"/>
  <c r="BW989" i="1" s="1"/>
  <c r="BN993" i="1"/>
  <c r="BU993" i="1"/>
  <c r="BW993" i="1" s="1"/>
  <c r="BN996" i="1"/>
  <c r="BU996" i="1"/>
  <c r="BW996" i="1" s="1"/>
  <c r="BW1003" i="1"/>
  <c r="BN1017" i="1"/>
  <c r="BN1020" i="1"/>
  <c r="BN1024" i="1"/>
  <c r="BN1031" i="1"/>
  <c r="BN1034" i="1"/>
  <c r="BN1049" i="1"/>
  <c r="BN1052" i="1"/>
  <c r="BN1056" i="1"/>
  <c r="BN1063" i="1"/>
  <c r="BN1066" i="1"/>
  <c r="BN1081" i="1"/>
  <c r="BN1084" i="1"/>
  <c r="BN1088" i="1"/>
  <c r="BN1095" i="1"/>
  <c r="BN1098" i="1"/>
  <c r="BN1113" i="1"/>
  <c r="BN1116" i="1"/>
  <c r="BN1120" i="1"/>
  <c r="BN1126" i="1"/>
  <c r="BN1133" i="1"/>
  <c r="BV1133" i="1"/>
  <c r="BW1133" i="1" s="1"/>
  <c r="BW1140" i="1"/>
  <c r="BN1147" i="1"/>
  <c r="BW1155" i="1"/>
  <c r="BN1158" i="1"/>
  <c r="BV1158" i="1"/>
  <c r="BW1158" i="1" s="1"/>
  <c r="BN1165" i="1"/>
  <c r="BV1165" i="1"/>
  <c r="BW1165" i="1" s="1"/>
  <c r="BN1179" i="1"/>
  <c r="BN1183" i="1"/>
  <c r="BU1183" i="1"/>
  <c r="BW1183" i="1" s="1"/>
  <c r="BN1186" i="1"/>
  <c r="BW1190" i="1"/>
  <c r="BW1197" i="1"/>
  <c r="BN1201" i="1"/>
  <c r="BU1201" i="1"/>
  <c r="BW1201" i="1" s="1"/>
  <c r="BN1204" i="1"/>
  <c r="BU1204" i="1"/>
  <c r="BW1204" i="1" s="1"/>
  <c r="BN1208" i="1"/>
  <c r="BU1208" i="1"/>
  <c r="BW1208" i="1" s="1"/>
  <c r="BN1215" i="1"/>
  <c r="BU1215" i="1"/>
  <c r="BW1215" i="1" s="1"/>
  <c r="CW1226" i="1"/>
  <c r="BW1229" i="1"/>
  <c r="BN1233" i="1"/>
  <c r="BU1233" i="1"/>
  <c r="CX1240" i="1"/>
  <c r="BN1244" i="1"/>
  <c r="BN1248" i="1"/>
  <c r="BN1255" i="1"/>
  <c r="BN1258" i="1"/>
  <c r="BN1269" i="1"/>
  <c r="BV1269" i="1"/>
  <c r="BW1269" i="1" s="1"/>
  <c r="BN1273" i="1"/>
  <c r="BV1273" i="1"/>
  <c r="BN1277" i="1"/>
  <c r="BU1277" i="1"/>
  <c r="BW1277" i="1" s="1"/>
  <c r="BN1284" i="1"/>
  <c r="BU1284" i="1"/>
  <c r="BW1284" i="1" s="1"/>
  <c r="BN1288" i="1"/>
  <c r="BU1288" i="1"/>
  <c r="BW1288" i="1" s="1"/>
  <c r="BN1295" i="1"/>
  <c r="BU1295" i="1"/>
  <c r="BW1295" i="1" s="1"/>
  <c r="BW1301" i="1"/>
  <c r="BN1309" i="1"/>
  <c r="BU1309" i="1"/>
  <c r="BW1309" i="1" s="1"/>
  <c r="BN1313" i="1"/>
  <c r="BU1313" i="1"/>
  <c r="BW1313" i="1" s="1"/>
  <c r="BN1316" i="1"/>
  <c r="BU1316" i="1"/>
  <c r="BN1320" i="1"/>
  <c r="BU1320" i="1"/>
  <c r="BW1320" i="1" s="1"/>
  <c r="BN1323" i="1"/>
  <c r="BV1323" i="1"/>
  <c r="BW1323" i="1" s="1"/>
  <c r="CT1331" i="1"/>
  <c r="CW1331" i="1" s="1"/>
  <c r="BW1331" i="1"/>
  <c r="BN1335" i="1"/>
  <c r="BU1335" i="1"/>
  <c r="BW1335" i="1" s="1"/>
  <c r="BN1338" i="1"/>
  <c r="CX1346" i="1"/>
  <c r="BN1350" i="1"/>
  <c r="BU1350" i="1"/>
  <c r="BW1350" i="1" s="1"/>
  <c r="BW1354" i="1"/>
  <c r="BN1365" i="1"/>
  <c r="BU1365" i="1"/>
  <c r="BW1365" i="1" s="1"/>
  <c r="BN1369" i="1"/>
  <c r="BU1369" i="1"/>
  <c r="BN1372" i="1"/>
  <c r="BU1372" i="1"/>
  <c r="BW1372" i="1" s="1"/>
  <c r="BN1376" i="1"/>
  <c r="BU1376" i="1"/>
  <c r="BW1376" i="1" s="1"/>
  <c r="BN1387" i="1"/>
  <c r="BU1387" i="1"/>
  <c r="BW1387" i="1" s="1"/>
  <c r="BN1391" i="1"/>
  <c r="BU1391" i="1"/>
  <c r="BW1391" i="1" s="1"/>
  <c r="BN1406" i="1"/>
  <c r="BU1406" i="1"/>
  <c r="BW1406" i="1" s="1"/>
  <c r="BW1410" i="1"/>
  <c r="BN1413" i="1"/>
  <c r="BU1413" i="1"/>
  <c r="BN1417" i="1"/>
  <c r="BU1417" i="1"/>
  <c r="BW1417" i="1" s="1"/>
  <c r="BN1420" i="1"/>
  <c r="BV1420" i="1"/>
  <c r="BN1428" i="1"/>
  <c r="BU1428" i="1"/>
  <c r="BW1428" i="1" s="1"/>
  <c r="BN1432" i="1"/>
  <c r="BU1432" i="1"/>
  <c r="BW1432" i="1" s="1"/>
  <c r="BN1443" i="1"/>
  <c r="BU1443" i="1"/>
  <c r="BW1443" i="1" s="1"/>
  <c r="BN1447" i="1"/>
  <c r="BU1447" i="1"/>
  <c r="BW1447" i="1" s="1"/>
  <c r="BN1450" i="1"/>
  <c r="BN1462" i="1"/>
  <c r="BU1462" i="1"/>
  <c r="BW1462" i="1" s="1"/>
  <c r="BN1477" i="1"/>
  <c r="BU1477" i="1"/>
  <c r="BW1477" i="1" s="1"/>
  <c r="BN1481" i="1"/>
  <c r="BU1481" i="1"/>
  <c r="BW1481" i="1" s="1"/>
  <c r="BN1492" i="1"/>
  <c r="BU1492" i="1"/>
  <c r="BW1492" i="1" s="1"/>
  <c r="BN1496" i="1"/>
  <c r="BU1496" i="1"/>
  <c r="CX1503" i="1"/>
  <c r="BN1507" i="1"/>
  <c r="BU1507" i="1"/>
  <c r="BW1507" i="1" s="1"/>
  <c r="BN1511" i="1"/>
  <c r="BU1511" i="1"/>
  <c r="BN1514" i="1"/>
  <c r="CX1518" i="1"/>
  <c r="BN1526" i="1"/>
  <c r="BU1526" i="1"/>
  <c r="BW1526" i="1" s="1"/>
  <c r="BW1530" i="1"/>
  <c r="CV1530" i="1" s="1"/>
  <c r="CY1530" i="1" s="1"/>
  <c r="CT1530" i="1"/>
  <c r="CW1530" i="1" s="1"/>
  <c r="BN1541" i="1"/>
  <c r="BU1541" i="1"/>
  <c r="BW1541" i="1" s="1"/>
  <c r="BN1545" i="1"/>
  <c r="BU1545" i="1"/>
  <c r="BW1545" i="1" s="1"/>
  <c r="BN1548" i="1"/>
  <c r="BU1548" i="1"/>
  <c r="BW1548" i="1" s="1"/>
  <c r="BN1552" i="1"/>
  <c r="BU1552" i="1"/>
  <c r="BW1552" i="1" s="1"/>
  <c r="BN1559" i="1"/>
  <c r="BU1559" i="1"/>
  <c r="BW1559" i="1" s="1"/>
  <c r="BN1562" i="1"/>
  <c r="BW1570" i="1"/>
  <c r="BN1573" i="1"/>
  <c r="BU1573" i="1"/>
  <c r="BN1577" i="1"/>
  <c r="BU1577" i="1"/>
  <c r="BW1577" i="1" s="1"/>
  <c r="BN1580" i="1"/>
  <c r="BU1580" i="1"/>
  <c r="BW1580" i="1" s="1"/>
  <c r="BN1584" i="1"/>
  <c r="BU1584" i="1"/>
  <c r="BW1584" i="1" s="1"/>
  <c r="BN1595" i="1"/>
  <c r="BN1599" i="1"/>
  <c r="BU1599" i="1"/>
  <c r="BW1599" i="1" s="1"/>
  <c r="BN1612" i="1"/>
  <c r="BW1620" i="1"/>
  <c r="BN1627" i="1"/>
  <c r="BU1627" i="1"/>
  <c r="BW1627" i="1" s="1"/>
  <c r="BN1630" i="1"/>
  <c r="BV1630" i="1"/>
  <c r="BW1630" i="1" s="1"/>
  <c r="BN1651" i="1"/>
  <c r="BN1662" i="1"/>
  <c r="BV1662" i="1"/>
  <c r="BW1662" i="1" s="1"/>
  <c r="BN1669" i="1"/>
  <c r="BV1669" i="1"/>
  <c r="BW1669" i="1" s="1"/>
  <c r="BN1683" i="1"/>
  <c r="CX1687" i="1"/>
  <c r="BW1691" i="1"/>
  <c r="BN1694" i="1"/>
  <c r="BV1694" i="1"/>
  <c r="BW1694" i="1" s="1"/>
  <c r="BN1715" i="1"/>
  <c r="BW1723" i="1"/>
  <c r="BN1726" i="1"/>
  <c r="BV1726" i="1"/>
  <c r="BW1751" i="1"/>
  <c r="BW1755" i="1"/>
  <c r="BN1758" i="1"/>
  <c r="BV1758" i="1"/>
  <c r="BW1758" i="1" s="1"/>
  <c r="BN1779" i="1"/>
  <c r="BW1787" i="1"/>
  <c r="BN1790" i="1"/>
  <c r="BV1790" i="1"/>
  <c r="BW1790" i="1" s="1"/>
  <c r="CX1797" i="1"/>
  <c r="BW1819" i="1"/>
  <c r="BN1822" i="1"/>
  <c r="BV1822" i="1"/>
  <c r="BW1822" i="1" s="1"/>
  <c r="BN1843" i="1"/>
  <c r="BN1854" i="1"/>
  <c r="BV1854" i="1"/>
  <c r="BW1854" i="1" s="1"/>
  <c r="BW1858" i="1"/>
  <c r="BN1886" i="1"/>
  <c r="BV1886" i="1"/>
  <c r="CU1886" i="1" s="1"/>
  <c r="CX1886" i="1" s="1"/>
  <c r="BN1907" i="1"/>
  <c r="BN1918" i="1"/>
  <c r="BV1918" i="1"/>
  <c r="BW1918" i="1" s="1"/>
  <c r="CX1929" i="1"/>
  <c r="BW1947" i="1"/>
  <c r="BN1950" i="1"/>
  <c r="BV1950" i="1"/>
  <c r="BW1950" i="1" s="1"/>
  <c r="BN1971" i="1"/>
  <c r="BN1982" i="1"/>
  <c r="BV1982" i="1"/>
  <c r="BW1982" i="1" s="1"/>
  <c r="BN1989" i="1"/>
  <c r="BV1989" i="1"/>
  <c r="BN2003" i="1"/>
  <c r="BW2011" i="1"/>
  <c r="BN2014" i="1"/>
  <c r="BV2014" i="1"/>
  <c r="BW2014" i="1" s="1"/>
  <c r="BN2021" i="1"/>
  <c r="BV2021" i="1"/>
  <c r="CU2021" i="1" s="1"/>
  <c r="CX2021" i="1" s="1"/>
  <c r="BN2035" i="1"/>
  <c r="BW2043" i="1"/>
  <c r="BN2046" i="1"/>
  <c r="BV2046" i="1"/>
  <c r="BW2046" i="1" s="1"/>
  <c r="BN2053" i="1"/>
  <c r="BV2053" i="1"/>
  <c r="BN2067" i="1"/>
  <c r="BN2078" i="1"/>
  <c r="BV2078" i="1"/>
  <c r="BW2078" i="1" s="1"/>
  <c r="BN2085" i="1"/>
  <c r="BV2085" i="1"/>
  <c r="BW2085" i="1" s="1"/>
  <c r="BN2099" i="1"/>
  <c r="BW2107" i="1"/>
  <c r="BN2110" i="1"/>
  <c r="BV2110" i="1"/>
  <c r="BW2110" i="1" s="1"/>
  <c r="BN2131" i="1"/>
  <c r="BW2139" i="1"/>
  <c r="BN2142" i="1"/>
  <c r="BV2142" i="1"/>
  <c r="BN2149" i="1"/>
  <c r="BV2149" i="1"/>
  <c r="BW2149" i="1" s="1"/>
  <c r="BN2163" i="1"/>
  <c r="CT2171" i="1"/>
  <c r="CW2171" i="1" s="1"/>
  <c r="BW2171" i="1"/>
  <c r="BN2174" i="1"/>
  <c r="BV2174" i="1"/>
  <c r="BW2174" i="1" s="1"/>
  <c r="BN2181" i="1"/>
  <c r="BV2181" i="1"/>
  <c r="CU2181" i="1" s="1"/>
  <c r="CX2181" i="1" s="1"/>
  <c r="CX2188" i="1"/>
  <c r="BN2195" i="1"/>
  <c r="CT2203" i="1"/>
  <c r="CW2203" i="1" s="1"/>
  <c r="BW2203" i="1"/>
  <c r="BN2206" i="1"/>
  <c r="BV2206" i="1"/>
  <c r="BW2206" i="1" s="1"/>
  <c r="BN2213" i="1"/>
  <c r="BV2213" i="1"/>
  <c r="BW2213" i="1" s="1"/>
  <c r="BN2217" i="1"/>
  <c r="BV2217" i="1"/>
  <c r="BW2217" i="1" s="1"/>
  <c r="BN2227" i="1"/>
  <c r="CW2235" i="1"/>
  <c r="BN2238" i="1"/>
  <c r="BV2238" i="1"/>
  <c r="BW2238" i="1" s="1"/>
  <c r="CX2242" i="1"/>
  <c r="BW2253" i="1"/>
  <c r="BN2257" i="1"/>
  <c r="BU2257" i="1"/>
  <c r="BW2257" i="1" s="1"/>
  <c r="CX2264" i="1"/>
  <c r="BN2271" i="1"/>
  <c r="BU2271" i="1"/>
  <c r="BN2278" i="1"/>
  <c r="BV2278" i="1"/>
  <c r="BN2285" i="1"/>
  <c r="BV2285" i="1"/>
  <c r="BW2285" i="1" s="1"/>
  <c r="BW2289" i="1"/>
  <c r="BN2300" i="1"/>
  <c r="BU2300" i="1"/>
  <c r="BN2304" i="1"/>
  <c r="BU2304" i="1"/>
  <c r="BW2304" i="1" s="1"/>
  <c r="BN2315" i="1"/>
  <c r="BU2315" i="1"/>
  <c r="BN2319" i="1"/>
  <c r="BU2319" i="1"/>
  <c r="BW2319" i="1" s="1"/>
  <c r="BN2329" i="1"/>
  <c r="BW2337" i="1"/>
  <c r="BN2340" i="1"/>
  <c r="BU2340" i="1"/>
  <c r="BW2340" i="1" s="1"/>
  <c r="BN2344" i="1"/>
  <c r="BU2344" i="1"/>
  <c r="BN2347" i="1"/>
  <c r="BU2347" i="1"/>
  <c r="BW2347" i="1" s="1"/>
  <c r="BN2350" i="1"/>
  <c r="BW2354" i="1"/>
  <c r="BN2357" i="1"/>
  <c r="BV2357" i="1"/>
  <c r="BW2357" i="1" s="1"/>
  <c r="BW2361" i="1"/>
  <c r="BN2364" i="1"/>
  <c r="BU2364" i="1"/>
  <c r="BW2364" i="1" s="1"/>
  <c r="BN2381" i="1"/>
  <c r="BV2381" i="1"/>
  <c r="BW2381" i="1" s="1"/>
  <c r="BN2392" i="1"/>
  <c r="BU2392" i="1"/>
  <c r="BW2392" i="1" s="1"/>
  <c r="BN2399" i="1"/>
  <c r="BU2399" i="1"/>
  <c r="BW2410" i="1"/>
  <c r="BN2413" i="1"/>
  <c r="BV2413" i="1"/>
  <c r="BW2417" i="1"/>
  <c r="CX2420" i="1"/>
  <c r="BN2424" i="1"/>
  <c r="BU2424" i="1"/>
  <c r="BW2424" i="1" s="1"/>
  <c r="BN2431" i="1"/>
  <c r="BU2431" i="1"/>
  <c r="BW2431" i="1" s="1"/>
  <c r="BN2445" i="1"/>
  <c r="BV2445" i="1"/>
  <c r="BW2445" i="1" s="1"/>
  <c r="BW2449" i="1"/>
  <c r="BN2456" i="1"/>
  <c r="BU2456" i="1"/>
  <c r="BW2456" i="1" s="1"/>
  <c r="BN2463" i="1"/>
  <c r="BU2463" i="1"/>
  <c r="BW2463" i="1" s="1"/>
  <c r="BN2466" i="1"/>
  <c r="BW2474" i="1"/>
  <c r="BN2477" i="1"/>
  <c r="BV2477" i="1"/>
  <c r="BW2477" i="1" s="1"/>
  <c r="BW2481" i="1"/>
  <c r="BN2488" i="1"/>
  <c r="BU2488" i="1"/>
  <c r="BW2488" i="1" s="1"/>
  <c r="BN2491" i="1"/>
  <c r="BU2491" i="1"/>
  <c r="BW2491" i="1" s="1"/>
  <c r="BN2494" i="1"/>
  <c r="BW2498" i="1"/>
  <c r="BN2501" i="1"/>
  <c r="BV2501" i="1"/>
  <c r="BW2501" i="1" s="1"/>
  <c r="BW2505" i="1"/>
  <c r="BN2508" i="1"/>
  <c r="BU2508" i="1"/>
  <c r="BN2515" i="1"/>
  <c r="BU2515" i="1"/>
  <c r="BN2518" i="1"/>
  <c r="BN2529" i="1"/>
  <c r="BV2529" i="1"/>
  <c r="BW2529" i="1" s="1"/>
  <c r="BN2540" i="1"/>
  <c r="BU2540" i="1"/>
  <c r="BW2540" i="1" s="1"/>
  <c r="BN2547" i="1"/>
  <c r="BN2550" i="1"/>
  <c r="CW2558" i="1"/>
  <c r="BN2561" i="1"/>
  <c r="BV2561" i="1"/>
  <c r="CU2561" i="1" s="1"/>
  <c r="CX2561" i="1" s="1"/>
  <c r="BN2572" i="1"/>
  <c r="BU2572" i="1"/>
  <c r="BN2579" i="1"/>
  <c r="BU2579" i="1"/>
  <c r="BN2582" i="1"/>
  <c r="BW2594" i="1"/>
  <c r="BN2597" i="1"/>
  <c r="BN2601" i="1"/>
  <c r="BV2601" i="1"/>
  <c r="CU2601" i="1" s="1"/>
  <c r="CX2601" i="1" s="1"/>
  <c r="BN2612" i="1"/>
  <c r="BU2612" i="1"/>
  <c r="BN2616" i="1"/>
  <c r="BN2619" i="1"/>
  <c r="BU2619" i="1"/>
  <c r="BW2619" i="1" s="1"/>
  <c r="BN2622" i="1"/>
  <c r="BN2637" i="1"/>
  <c r="BV2637" i="1"/>
  <c r="BW2637" i="1" s="1"/>
  <c r="BW2649" i="1"/>
  <c r="BN2651" i="1"/>
  <c r="BN2658" i="1"/>
  <c r="BN2665" i="1"/>
  <c r="BN2679" i="1"/>
  <c r="BU2679" i="1"/>
  <c r="BW2679" i="1" s="1"/>
  <c r="BN2685" i="1"/>
  <c r="BV2685" i="1"/>
  <c r="BW2685" i="1" s="1"/>
  <c r="BN2692" i="1"/>
  <c r="BU2692" i="1"/>
  <c r="BW2692" i="1" s="1"/>
  <c r="BN2696" i="1"/>
  <c r="BW2699" i="1"/>
  <c r="BN2702" i="1"/>
  <c r="BV2702" i="1"/>
  <c r="BW2702" i="1" s="1"/>
  <c r="BN2718" i="1"/>
  <c r="BW2722" i="1"/>
  <c r="BN2734" i="1"/>
  <c r="BN2750" i="1"/>
  <c r="BN2757" i="1"/>
  <c r="BV2757" i="1"/>
  <c r="BW2757" i="1" s="1"/>
  <c r="BW2761" i="1"/>
  <c r="BN2764" i="1"/>
  <c r="BU2764" i="1"/>
  <c r="BW2764" i="1" s="1"/>
  <c r="BW2771" i="1"/>
  <c r="BW2778" i="1"/>
  <c r="BN2787" i="1"/>
  <c r="BN2791" i="1"/>
  <c r="BU2791" i="1"/>
  <c r="BW2791" i="1" s="1"/>
  <c r="BN2794" i="1"/>
  <c r="BN2801" i="1"/>
  <c r="BV2801" i="1"/>
  <c r="BN2808" i="1"/>
  <c r="BU2808" i="1"/>
  <c r="BW2808" i="1" s="1"/>
  <c r="BN2814" i="1"/>
  <c r="BN2821" i="1"/>
  <c r="BV2821" i="1"/>
  <c r="BW2821" i="1" s="1"/>
  <c r="BW2825" i="1"/>
  <c r="BN2828" i="1"/>
  <c r="BU2828" i="1"/>
  <c r="BW2828" i="1" s="1"/>
  <c r="BN2832" i="1"/>
  <c r="BU2832" i="1"/>
  <c r="BW2832" i="1" s="1"/>
  <c r="BN2838" i="1"/>
  <c r="BN2853" i="1"/>
  <c r="BU2853" i="1"/>
  <c r="BW2853" i="1" s="1"/>
  <c r="BN2857" i="1"/>
  <c r="BU2857" i="1"/>
  <c r="BW2857" i="1" s="1"/>
  <c r="BN2868" i="1"/>
  <c r="BU2868" i="1"/>
  <c r="BW2868" i="1" s="1"/>
  <c r="BN2872" i="1"/>
  <c r="BU2872" i="1"/>
  <c r="BW2872" i="1" s="1"/>
  <c r="BN2875" i="1"/>
  <c r="BV2875" i="1"/>
  <c r="BW2875" i="1" s="1"/>
  <c r="CV2875" i="1" s="1"/>
  <c r="CY2875" i="1" s="1"/>
  <c r="BN2883" i="1"/>
  <c r="BU2883" i="1"/>
  <c r="BW2883" i="1" s="1"/>
  <c r="BN2887" i="1"/>
  <c r="BU2887" i="1"/>
  <c r="BW2887" i="1" s="1"/>
  <c r="BN2890" i="1"/>
  <c r="BW2894" i="1"/>
  <c r="BN2902" i="1"/>
  <c r="BU2902" i="1"/>
  <c r="BW2902" i="1" s="1"/>
  <c r="BW2906" i="1"/>
  <c r="BN2917" i="1"/>
  <c r="BU2917" i="1"/>
  <c r="BW2917" i="1" s="1"/>
  <c r="BN2921" i="1"/>
  <c r="BU2921" i="1"/>
  <c r="BN2932" i="1"/>
  <c r="BU2932" i="1"/>
  <c r="BW2932" i="1" s="1"/>
  <c r="BW2939" i="1"/>
  <c r="BN2942" i="1"/>
  <c r="BN2957" i="1"/>
  <c r="BU2957" i="1"/>
  <c r="BW2957" i="1" s="1"/>
  <c r="BN2963" i="1"/>
  <c r="BN2967" i="1"/>
  <c r="BU2967" i="1"/>
  <c r="BW2967" i="1" s="1"/>
  <c r="BW2978" i="1"/>
  <c r="BN2981" i="1"/>
  <c r="BV2981" i="1"/>
  <c r="BW2981" i="1" s="1"/>
  <c r="BN2985" i="1"/>
  <c r="BU2985" i="1"/>
  <c r="BW2985" i="1" s="1"/>
  <c r="BN2992" i="1"/>
  <c r="BU2992" i="1"/>
  <c r="BW2992" i="1" s="1"/>
  <c r="BN3003" i="1"/>
  <c r="BU3003" i="1"/>
  <c r="BW3003" i="1" s="1"/>
  <c r="CV3003" i="1" s="1"/>
  <c r="BN3007" i="1"/>
  <c r="BU3007" i="1"/>
  <c r="BW3007" i="1" s="1"/>
  <c r="BN3010" i="1"/>
  <c r="BN3022" i="1"/>
  <c r="BU3022" i="1"/>
  <c r="CT3022" i="1" s="1"/>
  <c r="CW3022" i="1" s="1"/>
  <c r="BW3026" i="1"/>
  <c r="BN3029" i="1"/>
  <c r="BV3029" i="1"/>
  <c r="BW3029" i="1" s="1"/>
  <c r="BN3044" i="1"/>
  <c r="BU3044" i="1"/>
  <c r="BW3044" i="1" s="1"/>
  <c r="BN3048" i="1"/>
  <c r="BU3048" i="1"/>
  <c r="BW3048" i="1" s="1"/>
  <c r="BN3051" i="1"/>
  <c r="BU3051" i="1"/>
  <c r="BW3051" i="1" s="1"/>
  <c r="BN3055" i="1"/>
  <c r="BU3055" i="1"/>
  <c r="BW3055" i="1" s="1"/>
  <c r="BN3062" i="1"/>
  <c r="BU3062" i="1"/>
  <c r="BW3062" i="1" s="1"/>
  <c r="BN3065" i="1"/>
  <c r="BN3069" i="1"/>
  <c r="BU3069" i="1"/>
  <c r="CT3069" i="1" s="1"/>
  <c r="CW3069" i="1" s="1"/>
  <c r="BW3073" i="1"/>
  <c r="BN3076" i="1"/>
  <c r="BU3076" i="1"/>
  <c r="BW3076" i="1" s="1"/>
  <c r="BN3080" i="1"/>
  <c r="BU3080" i="1"/>
  <c r="BW3080" i="1" s="1"/>
  <c r="BN3083" i="1"/>
  <c r="BU3083" i="1"/>
  <c r="BW3083" i="1" s="1"/>
  <c r="BN3087" i="1"/>
  <c r="BU3087" i="1"/>
  <c r="BW3087" i="1" s="1"/>
  <c r="BN3094" i="1"/>
  <c r="BU3094" i="1"/>
  <c r="BN3097" i="1"/>
  <c r="BN3101" i="1"/>
  <c r="BU3101" i="1"/>
  <c r="BW3101" i="1" s="1"/>
  <c r="BW3105" i="1"/>
  <c r="BN3108" i="1"/>
  <c r="BU3108" i="1"/>
  <c r="BW3108" i="1" s="1"/>
  <c r="BN3112" i="1"/>
  <c r="BU3112" i="1"/>
  <c r="BW3112" i="1" s="1"/>
  <c r="BN3115" i="1"/>
  <c r="BU3115" i="1"/>
  <c r="BW3115" i="1" s="1"/>
  <c r="BN3119" i="1"/>
  <c r="BU3119" i="1"/>
  <c r="BW3119" i="1" s="1"/>
  <c r="BN3126" i="1"/>
  <c r="BU3126" i="1"/>
  <c r="BW3126" i="1" s="1"/>
  <c r="BN3133" i="1"/>
  <c r="BU3133" i="1"/>
  <c r="BW3133" i="1" s="1"/>
  <c r="BW3137" i="1"/>
  <c r="BW3155" i="1"/>
  <c r="CX3162" i="1"/>
  <c r="BN3166" i="1"/>
  <c r="BU3166" i="1"/>
  <c r="BW3166" i="1" s="1"/>
  <c r="BW3170" i="1"/>
  <c r="BN3173" i="1"/>
  <c r="BU3173" i="1"/>
  <c r="BN3177" i="1"/>
  <c r="BU3177" i="1"/>
  <c r="BN3180" i="1"/>
  <c r="BU3180" i="1"/>
  <c r="BW3180" i="1" s="1"/>
  <c r="BN3184" i="1"/>
  <c r="BU3184" i="1"/>
  <c r="BN3187" i="1"/>
  <c r="BV3187" i="1"/>
  <c r="BW3187" i="1" s="1"/>
  <c r="CV3187" i="1" s="1"/>
  <c r="CY3187" i="1" s="1"/>
  <c r="BW3195" i="1"/>
  <c r="BW3198" i="1"/>
  <c r="BW3210" i="1"/>
  <c r="BN3213" i="1"/>
  <c r="BU3213" i="1"/>
  <c r="BW3213" i="1" s="1"/>
  <c r="BN3217" i="1"/>
  <c r="BU3217" i="1"/>
  <c r="BW3217" i="1" s="1"/>
  <c r="BN3220" i="1"/>
  <c r="BU3220" i="1"/>
  <c r="BW3220" i="1" s="1"/>
  <c r="BN3224" i="1"/>
  <c r="BU3224" i="1"/>
  <c r="BW3224" i="1" s="1"/>
  <c r="BN3231" i="1"/>
  <c r="BU3231" i="1"/>
  <c r="BW3231" i="1" s="1"/>
  <c r="BN3238" i="1"/>
  <c r="BU3238" i="1"/>
  <c r="BW3238" i="1" s="1"/>
  <c r="BW3242" i="1"/>
  <c r="BN3253" i="1"/>
  <c r="BU3253" i="1"/>
  <c r="BW3253" i="1" s="1"/>
  <c r="BN3257" i="1"/>
  <c r="BU3257" i="1"/>
  <c r="BW3257" i="1" s="1"/>
  <c r="BN3260" i="1"/>
  <c r="BU3260" i="1"/>
  <c r="BW3260" i="1" s="1"/>
  <c r="BN3264" i="1"/>
  <c r="BU3264" i="1"/>
  <c r="BW3264" i="1" s="1"/>
  <c r="BN3271" i="1"/>
  <c r="BU3271" i="1"/>
  <c r="BW3271" i="1" s="1"/>
  <c r="CW3278" i="1"/>
  <c r="BW3282" i="1"/>
  <c r="BN3285" i="1"/>
  <c r="BU3285" i="1"/>
  <c r="BW3285" i="1" s="1"/>
  <c r="BN3289" i="1"/>
  <c r="BU3289" i="1"/>
  <c r="BW3289" i="1" s="1"/>
  <c r="BN3292" i="1"/>
  <c r="BU3292" i="1"/>
  <c r="BW3292" i="1" s="1"/>
  <c r="BN3296" i="1"/>
  <c r="BU3296" i="1"/>
  <c r="BN3303" i="1"/>
  <c r="BU3303" i="1"/>
  <c r="CW3310" i="1"/>
  <c r="BW3314" i="1"/>
  <c r="BN3317" i="1"/>
  <c r="BU3317" i="1"/>
  <c r="BW3317" i="1" s="1"/>
  <c r="BN3321" i="1"/>
  <c r="BU3321" i="1"/>
  <c r="BW3321" i="1" s="1"/>
  <c r="BN3324" i="1"/>
  <c r="BU3324" i="1"/>
  <c r="BW3324" i="1" s="1"/>
  <c r="BN3328" i="1"/>
  <c r="BU3328" i="1"/>
  <c r="BW3328" i="1" s="1"/>
  <c r="BN3335" i="1"/>
  <c r="BU3335" i="1"/>
  <c r="BW3335" i="1" s="1"/>
  <c r="BN3349" i="1"/>
  <c r="BU3349" i="1"/>
  <c r="BW3349" i="1" s="1"/>
  <c r="BN3353" i="1"/>
  <c r="BU3353" i="1"/>
  <c r="BW3353" i="1" s="1"/>
  <c r="BN3356" i="1"/>
  <c r="BU3356" i="1"/>
  <c r="BW3356" i="1" s="1"/>
  <c r="BN3360" i="1"/>
  <c r="BU3360" i="1"/>
  <c r="BN3367" i="1"/>
  <c r="CW3374" i="1"/>
  <c r="BW3378" i="1"/>
  <c r="BN3381" i="1"/>
  <c r="BU3381" i="1"/>
  <c r="BW3381" i="1" s="1"/>
  <c r="BN3385" i="1"/>
  <c r="BU3385" i="1"/>
  <c r="BW3385" i="1" s="1"/>
  <c r="BN3388" i="1"/>
  <c r="BU3388" i="1"/>
  <c r="BW3388" i="1" s="1"/>
  <c r="BN3392" i="1"/>
  <c r="BU3392" i="1"/>
  <c r="BW3392" i="1" s="1"/>
  <c r="CX3395" i="1"/>
  <c r="BN3399" i="1"/>
  <c r="BU3399" i="1"/>
  <c r="BW3399" i="1" s="1"/>
  <c r="BV12" i="1"/>
  <c r="BW12" i="1" s="1"/>
  <c r="BU63" i="1"/>
  <c r="BU93" i="1"/>
  <c r="BW93" i="1" s="1"/>
  <c r="BU112" i="1"/>
  <c r="BW112" i="1" s="1"/>
  <c r="BU152" i="1"/>
  <c r="BW152" i="1" s="1"/>
  <c r="BU159" i="1"/>
  <c r="BW159" i="1" s="1"/>
  <c r="BU184" i="1"/>
  <c r="BV209" i="1"/>
  <c r="CU209" i="1" s="1"/>
  <c r="CX209" i="1" s="1"/>
  <c r="BU248" i="1"/>
  <c r="BU333" i="1"/>
  <c r="BW333" i="1" s="1"/>
  <c r="BU440" i="1"/>
  <c r="BW440" i="1" s="1"/>
  <c r="BU625" i="1"/>
  <c r="BW625" i="1" s="1"/>
  <c r="BU824" i="1"/>
  <c r="BW824" i="1" s="1"/>
  <c r="BU852" i="1"/>
  <c r="BW852" i="1" s="1"/>
  <c r="BU881" i="1"/>
  <c r="BW881" i="1" s="1"/>
  <c r="BU895" i="1"/>
  <c r="BW895" i="1" s="1"/>
  <c r="BU952" i="1"/>
  <c r="BW952" i="1" s="1"/>
  <c r="BU985" i="1"/>
  <c r="BW985" i="1" s="1"/>
  <c r="BU1416" i="1"/>
  <c r="BW1416" i="1" s="1"/>
  <c r="BU1595" i="1"/>
  <c r="BW1595" i="1" s="1"/>
  <c r="BU1743" i="1"/>
  <c r="BW1743" i="1" s="1"/>
  <c r="BV1893" i="1"/>
  <c r="BW1923" i="1"/>
  <c r="BU2080" i="1"/>
  <c r="BW2080" i="1" s="1"/>
  <c r="BW2235" i="1"/>
  <c r="BU2547" i="1"/>
  <c r="BW2547" i="1" s="1"/>
  <c r="BU2959" i="1"/>
  <c r="CU25" i="1"/>
  <c r="CX25" i="1" s="1"/>
  <c r="CJ29" i="1"/>
  <c r="CR29" i="1"/>
  <c r="CU29" i="1" s="1"/>
  <c r="CX29" i="1" s="1"/>
  <c r="CJ33" i="1"/>
  <c r="CQ33" i="1"/>
  <c r="CT33" i="1" s="1"/>
  <c r="CW33" i="1" s="1"/>
  <c r="CJ75" i="1"/>
  <c r="CR75" i="1"/>
  <c r="CU75" i="1" s="1"/>
  <c r="CX75" i="1" s="1"/>
  <c r="CU79" i="1"/>
  <c r="CX79" i="1" s="1"/>
  <c r="CU86" i="1"/>
  <c r="CX86" i="1" s="1"/>
  <c r="CU134" i="1"/>
  <c r="CU138" i="1"/>
  <c r="CX138" i="1" s="1"/>
  <c r="CU176" i="1"/>
  <c r="CX176" i="1" s="1"/>
  <c r="CU258" i="1"/>
  <c r="CX258" i="1" s="1"/>
  <c r="CQ290" i="1"/>
  <c r="CS290" i="1" s="1"/>
  <c r="CV290" i="1" s="1"/>
  <c r="CY290" i="1" s="1"/>
  <c r="CJ290" i="1"/>
  <c r="CU317" i="1"/>
  <c r="CX317" i="1" s="1"/>
  <c r="CJ353" i="1"/>
  <c r="CQ353" i="1"/>
  <c r="CT353" i="1" s="1"/>
  <c r="CW353" i="1" s="1"/>
  <c r="CJ427" i="1"/>
  <c r="CR427" i="1"/>
  <c r="CU427" i="1" s="1"/>
  <c r="CX427" i="1" s="1"/>
  <c r="CU431" i="1"/>
  <c r="CX431" i="1" s="1"/>
  <c r="CU470" i="1"/>
  <c r="CX470" i="1" s="1"/>
  <c r="CQ474" i="1"/>
  <c r="CT474" i="1" s="1"/>
  <c r="CW474" i="1" s="1"/>
  <c r="CJ474" i="1"/>
  <c r="CJ509" i="1"/>
  <c r="CQ509" i="1"/>
  <c r="CJ591" i="1"/>
  <c r="CQ591" i="1"/>
  <c r="CT591" i="1" s="1"/>
  <c r="CW591" i="1" s="1"/>
  <c r="CQ626" i="1"/>
  <c r="CT626" i="1" s="1"/>
  <c r="CW626" i="1" s="1"/>
  <c r="CJ626" i="1"/>
  <c r="CJ665" i="1"/>
  <c r="CQ665" i="1"/>
  <c r="CT665" i="1" s="1"/>
  <c r="CW665" i="1" s="1"/>
  <c r="CU668" i="1"/>
  <c r="CX668" i="1" s="1"/>
  <c r="CR672" i="1"/>
  <c r="CU672" i="1" s="1"/>
  <c r="CX672" i="1" s="1"/>
  <c r="CJ672" i="1"/>
  <c r="CJ757" i="1"/>
  <c r="CQ757" i="1"/>
  <c r="CT757" i="1" s="1"/>
  <c r="CJ781" i="1"/>
  <c r="CQ781" i="1"/>
  <c r="CJ921" i="1"/>
  <c r="CQ921" i="1"/>
  <c r="CJ945" i="1"/>
  <c r="CQ945" i="1"/>
  <c r="CT945" i="1" s="1"/>
  <c r="CW945" i="1" s="1"/>
  <c r="CJ973" i="1"/>
  <c r="CQ973" i="1"/>
  <c r="CT973" i="1" s="1"/>
  <c r="CW973" i="1" s="1"/>
  <c r="CU1022" i="1"/>
  <c r="CX1022" i="1" s="1"/>
  <c r="CT1141" i="1"/>
  <c r="CW1141" i="1" s="1"/>
  <c r="CJ1148" i="1"/>
  <c r="CQ1148" i="1"/>
  <c r="CT1148" i="1" s="1"/>
  <c r="CW1148" i="1" s="1"/>
  <c r="CQ1152" i="1"/>
  <c r="CT1152" i="1" s="1"/>
  <c r="CW1152" i="1" s="1"/>
  <c r="CJ1152" i="1"/>
  <c r="CR1514" i="1"/>
  <c r="CU1514" i="1" s="1"/>
  <c r="CJ1514" i="1"/>
  <c r="CJ1733" i="1"/>
  <c r="CQ1733" i="1"/>
  <c r="CS1733" i="1" s="1"/>
  <c r="CV1733" i="1" s="1"/>
  <c r="CY1733" i="1" s="1"/>
  <c r="CU1740" i="1"/>
  <c r="CX1740" i="1" s="1"/>
  <c r="CU1744" i="1"/>
  <c r="CX1744" i="1" s="1"/>
  <c r="CR1818" i="1"/>
  <c r="CU1818" i="1" s="1"/>
  <c r="CX1818" i="1" s="1"/>
  <c r="CJ1818" i="1"/>
  <c r="CJ1861" i="1"/>
  <c r="CQ1861" i="1"/>
  <c r="CT1861" i="1" s="1"/>
  <c r="CW1861" i="1" s="1"/>
  <c r="CR1946" i="1"/>
  <c r="CU1946" i="1" s="1"/>
  <c r="CX1946" i="1" s="1"/>
  <c r="CJ1946" i="1"/>
  <c r="CJ1989" i="1"/>
  <c r="CQ1989" i="1"/>
  <c r="CT1989" i="1" s="1"/>
  <c r="CW1989" i="1" s="1"/>
  <c r="CR1992" i="1"/>
  <c r="CU1992" i="1" s="1"/>
  <c r="CX1992" i="1" s="1"/>
  <c r="CJ1992" i="1"/>
  <c r="CU2038" i="1"/>
  <c r="CX2038" i="1" s="1"/>
  <c r="CJ2077" i="1"/>
  <c r="CR2077" i="1"/>
  <c r="CU2077" i="1" s="1"/>
  <c r="CX2077" i="1" s="1"/>
  <c r="CT2116" i="1"/>
  <c r="CQ2120" i="1"/>
  <c r="CJ2120" i="1"/>
  <c r="CT2155" i="1"/>
  <c r="CW2155" i="1" s="1"/>
  <c r="CJ2159" i="1"/>
  <c r="CQ2159" i="1"/>
  <c r="CT2159" i="1" s="1"/>
  <c r="CW2159" i="1" s="1"/>
  <c r="CU2200" i="1"/>
  <c r="CX2200" i="1" s="1"/>
  <c r="CQ2278" i="1"/>
  <c r="CT2278" i="1" s="1"/>
  <c r="CJ2278" i="1"/>
  <c r="CU2324" i="1"/>
  <c r="CX2324" i="1" s="1"/>
  <c r="CU2352" i="1"/>
  <c r="CX2352" i="1" s="1"/>
  <c r="CU2356" i="1"/>
  <c r="CX2356" i="1" s="1"/>
  <c r="CJ2364" i="1"/>
  <c r="CQ2364" i="1"/>
  <c r="CU2367" i="1"/>
  <c r="CX2367" i="1" s="1"/>
  <c r="CJ2402" i="1"/>
  <c r="CQ2402" i="1"/>
  <c r="CS2402" i="1" s="1"/>
  <c r="CV2402" i="1" s="1"/>
  <c r="CY2402" i="1" s="1"/>
  <c r="CU2405" i="1"/>
  <c r="CX2405" i="1" s="1"/>
  <c r="CJ2460" i="1"/>
  <c r="CQ2460" i="1"/>
  <c r="CT2460" i="1" s="1"/>
  <c r="CT2561" i="1"/>
  <c r="CJ2631" i="1"/>
  <c r="CR2631" i="1"/>
  <c r="CU2631" i="1" s="1"/>
  <c r="CX2631" i="1" s="1"/>
  <c r="CJ2670" i="1"/>
  <c r="CR2670" i="1"/>
  <c r="CU2670" i="1" s="1"/>
  <c r="CX2670" i="1" s="1"/>
  <c r="CU2674" i="1"/>
  <c r="CX2674" i="1" s="1"/>
  <c r="CT2678" i="1"/>
  <c r="CW2678" i="1" s="1"/>
  <c r="CJ2682" i="1"/>
  <c r="CQ2682" i="1"/>
  <c r="CS2682" i="1" s="1"/>
  <c r="CU2689" i="1"/>
  <c r="CX2689" i="1" s="1"/>
  <c r="CJ2735" i="1"/>
  <c r="CQ2735" i="1"/>
  <c r="CJ2739" i="1"/>
  <c r="CQ2739" i="1"/>
  <c r="CT2785" i="1"/>
  <c r="CW2785" i="1" s="1"/>
  <c r="CQ2843" i="1"/>
  <c r="CS2843" i="1" s="1"/>
  <c r="CV2843" i="1" s="1"/>
  <c r="CJ2843" i="1"/>
  <c r="CJ2874" i="1"/>
  <c r="CQ2874" i="1"/>
  <c r="CT2874" i="1" s="1"/>
  <c r="CU2877" i="1"/>
  <c r="CX2877" i="1" s="1"/>
  <c r="CJ2913" i="1"/>
  <c r="CQ2913" i="1"/>
  <c r="CT2913" i="1" s="1"/>
  <c r="CW2913" i="1" s="1"/>
  <c r="CQ2941" i="1"/>
  <c r="CT2941" i="1" s="1"/>
  <c r="CW2941" i="1" s="1"/>
  <c r="CJ2941" i="1"/>
  <c r="CJ2988" i="1"/>
  <c r="CQ2988" i="1"/>
  <c r="CU2991" i="1"/>
  <c r="CX2991" i="1" s="1"/>
  <c r="CU2995" i="1"/>
  <c r="CX2995" i="1" s="1"/>
  <c r="CJ3038" i="1"/>
  <c r="CR3038" i="1"/>
  <c r="CU3038" i="1" s="1"/>
  <c r="CX3038" i="1" s="1"/>
  <c r="CU3042" i="1"/>
  <c r="CX3042" i="1" s="1"/>
  <c r="CQ3085" i="1"/>
  <c r="CT3085" i="1" s="1"/>
  <c r="CW3085" i="1" s="1"/>
  <c r="CJ3085" i="1"/>
  <c r="CU3185" i="1"/>
  <c r="CX3185" i="1" s="1"/>
  <c r="CJ15" i="1"/>
  <c r="CQ15" i="1"/>
  <c r="CS15" i="1" s="1"/>
  <c r="CU18" i="1"/>
  <c r="CX18" i="1" s="1"/>
  <c r="CJ22" i="1"/>
  <c r="CQ22" i="1"/>
  <c r="CT22" i="1" s="1"/>
  <c r="CW22" i="1" s="1"/>
  <c r="CQ26" i="1"/>
  <c r="CT26" i="1" s="1"/>
  <c r="CW26" i="1" s="1"/>
  <c r="CJ26" i="1"/>
  <c r="CQ72" i="1"/>
  <c r="CJ72" i="1"/>
  <c r="CJ123" i="1"/>
  <c r="CR123" i="1"/>
  <c r="CU127" i="1"/>
  <c r="CX127" i="1" s="1"/>
  <c r="CJ135" i="1"/>
  <c r="CQ135" i="1"/>
  <c r="CJ180" i="1"/>
  <c r="CR180" i="1"/>
  <c r="CU180" i="1" s="1"/>
  <c r="CX180" i="1" s="1"/>
  <c r="CU184" i="1"/>
  <c r="CX184" i="1" s="1"/>
  <c r="CQ216" i="1"/>
  <c r="CT216" i="1" s="1"/>
  <c r="CW216" i="1" s="1"/>
  <c r="CJ216" i="1"/>
  <c r="CJ255" i="1"/>
  <c r="CQ255" i="1"/>
  <c r="CS255" i="1" s="1"/>
  <c r="CV255" i="1" s="1"/>
  <c r="CU286" i="1"/>
  <c r="CX286" i="1" s="1"/>
  <c r="CQ314" i="1"/>
  <c r="CT314" i="1" s="1"/>
  <c r="CW314" i="1" s="1"/>
  <c r="CJ314" i="1"/>
  <c r="CU349" i="1"/>
  <c r="CX349" i="1" s="1"/>
  <c r="CU388" i="1"/>
  <c r="CX388" i="1" s="1"/>
  <c r="CU392" i="1"/>
  <c r="CX392" i="1" s="1"/>
  <c r="CJ459" i="1"/>
  <c r="CR459" i="1"/>
  <c r="CU459" i="1" s="1"/>
  <c r="CX459" i="1" s="1"/>
  <c r="CU463" i="1"/>
  <c r="CX463" i="1" s="1"/>
  <c r="CU505" i="1"/>
  <c r="CX505" i="1" s="1"/>
  <c r="CU540" i="1"/>
  <c r="CX540" i="1" s="1"/>
  <c r="CJ548" i="1"/>
  <c r="CQ548" i="1"/>
  <c r="CT548" i="1" s="1"/>
  <c r="CW548" i="1" s="1"/>
  <c r="CQ552" i="1"/>
  <c r="CJ552" i="1"/>
  <c r="CU622" i="1"/>
  <c r="CX622" i="1" s="1"/>
  <c r="CU661" i="1"/>
  <c r="CX661" i="1" s="1"/>
  <c r="CR696" i="1"/>
  <c r="CU696" i="1" s="1"/>
  <c r="CX696" i="1" s="1"/>
  <c r="CJ696" i="1"/>
  <c r="CQ727" i="1"/>
  <c r="CT727" i="1" s="1"/>
  <c r="CW727" i="1" s="1"/>
  <c r="CJ727" i="1"/>
  <c r="CU753" i="1"/>
  <c r="CX753" i="1" s="1"/>
  <c r="CU777" i="1"/>
  <c r="CX777" i="1" s="1"/>
  <c r="CJ820" i="1"/>
  <c r="CQ820" i="1"/>
  <c r="CT820" i="1" s="1"/>
  <c r="CW820" i="1" s="1"/>
  <c r="CQ866" i="1"/>
  <c r="CT866" i="1" s="1"/>
  <c r="CW866" i="1" s="1"/>
  <c r="CJ866" i="1"/>
  <c r="CU969" i="1"/>
  <c r="CX969" i="1" s="1"/>
  <c r="CJ1011" i="1"/>
  <c r="CR1011" i="1"/>
  <c r="CU1011" i="1" s="1"/>
  <c r="CX1011" i="1" s="1"/>
  <c r="CU1015" i="1"/>
  <c r="CX1015" i="1" s="1"/>
  <c r="CJ1102" i="1"/>
  <c r="CQ1102" i="1"/>
  <c r="CT1102" i="1" s="1"/>
  <c r="CW1102" i="1" s="1"/>
  <c r="CQ1106" i="1"/>
  <c r="CS1106" i="1" s="1"/>
  <c r="CV1106" i="1" s="1"/>
  <c r="CJ1106" i="1"/>
  <c r="CS1411" i="1"/>
  <c r="CJ1415" i="1"/>
  <c r="CQ1415" i="1"/>
  <c r="CT1415" i="1" s="1"/>
  <c r="CW1415" i="1" s="1"/>
  <c r="CU1422" i="1"/>
  <c r="CX1422" i="1" s="1"/>
  <c r="CQ1426" i="1"/>
  <c r="CT1426" i="1" s="1"/>
  <c r="CW1426" i="1" s="1"/>
  <c r="CJ1426" i="1"/>
  <c r="CU1460" i="1"/>
  <c r="CX1460" i="1" s="1"/>
  <c r="CJ1468" i="1"/>
  <c r="CQ1468" i="1"/>
  <c r="CT1468" i="1" s="1"/>
  <c r="CW1468" i="1" s="1"/>
  <c r="CQ1472" i="1"/>
  <c r="CT1472" i="1" s="1"/>
  <c r="CW1472" i="1" s="1"/>
  <c r="CJ1472" i="1"/>
  <c r="CJ11" i="1"/>
  <c r="CR11" i="1"/>
  <c r="CU11" i="1" s="1"/>
  <c r="CX11" i="1" s="1"/>
  <c r="CU15" i="1"/>
  <c r="CX15" i="1" s="1"/>
  <c r="CJ18" i="1"/>
  <c r="CU22" i="1"/>
  <c r="CX22" i="1" s="1"/>
  <c r="CT61" i="1"/>
  <c r="CW61" i="1" s="1"/>
  <c r="CJ68" i="1"/>
  <c r="CR68" i="1"/>
  <c r="CS68" i="1" s="1"/>
  <c r="CU72" i="1"/>
  <c r="CX72" i="1" s="1"/>
  <c r="CJ113" i="1"/>
  <c r="CQ113" i="1"/>
  <c r="CT113" i="1" s="1"/>
  <c r="CW113" i="1" s="1"/>
  <c r="CU116" i="1"/>
  <c r="CX116" i="1" s="1"/>
  <c r="CU120" i="1"/>
  <c r="CX120" i="1" s="1"/>
  <c r="CJ124" i="1"/>
  <c r="CQ124" i="1"/>
  <c r="CT124" i="1" s="1"/>
  <c r="CW124" i="1" s="1"/>
  <c r="CQ128" i="1"/>
  <c r="CT128" i="1" s="1"/>
  <c r="CW128" i="1" s="1"/>
  <c r="CJ128" i="1"/>
  <c r="CU173" i="1"/>
  <c r="CX173" i="1" s="1"/>
  <c r="CJ177" i="1"/>
  <c r="CQ177" i="1"/>
  <c r="CT177" i="1" s="1"/>
  <c r="CW177" i="1" s="1"/>
  <c r="CU212" i="1"/>
  <c r="CX212" i="1" s="1"/>
  <c r="CJ275" i="1"/>
  <c r="CR275" i="1"/>
  <c r="CS275" i="1" s="1"/>
  <c r="CV275" i="1" s="1"/>
  <c r="CU279" i="1"/>
  <c r="CX279" i="1" s="1"/>
  <c r="CU310" i="1"/>
  <c r="CX310" i="1" s="1"/>
  <c r="CQ346" i="1"/>
  <c r="CT346" i="1" s="1"/>
  <c r="CW346" i="1" s="1"/>
  <c r="CJ346" i="1"/>
  <c r="CJ385" i="1"/>
  <c r="CQ385" i="1"/>
  <c r="CU420" i="1"/>
  <c r="CX420" i="1" s="1"/>
  <c r="CU424" i="1"/>
  <c r="CX424" i="1" s="1"/>
  <c r="CU502" i="1"/>
  <c r="CX502" i="1" s="1"/>
  <c r="CJ541" i="1"/>
  <c r="CQ541" i="1"/>
  <c r="CT541" i="1" s="1"/>
  <c r="CW541" i="1" s="1"/>
  <c r="CJ580" i="1"/>
  <c r="CQ580" i="1"/>
  <c r="CT580" i="1" s="1"/>
  <c r="CW580" i="1" s="1"/>
  <c r="CQ584" i="1"/>
  <c r="CT584" i="1" s="1"/>
  <c r="CW584" i="1" s="1"/>
  <c r="CJ584" i="1"/>
  <c r="CJ611" i="1"/>
  <c r="CR611" i="1"/>
  <c r="CU611" i="1" s="1"/>
  <c r="CX611" i="1" s="1"/>
  <c r="CU615" i="1"/>
  <c r="CX615" i="1" s="1"/>
  <c r="CQ658" i="1"/>
  <c r="CJ658" i="1"/>
  <c r="CJ693" i="1"/>
  <c r="CQ693" i="1"/>
  <c r="CT693" i="1" s="1"/>
  <c r="CW693" i="1" s="1"/>
  <c r="CU716" i="1"/>
  <c r="CX716" i="1" s="1"/>
  <c r="CQ720" i="1"/>
  <c r="CJ720" i="1"/>
  <c r="CJ774" i="1"/>
  <c r="CQ774" i="1"/>
  <c r="CT774" i="1" s="1"/>
  <c r="CW774" i="1" s="1"/>
  <c r="CJ813" i="1"/>
  <c r="CQ813" i="1"/>
  <c r="CT813" i="1" s="1"/>
  <c r="CW813" i="1" s="1"/>
  <c r="CU862" i="1"/>
  <c r="CR890" i="1"/>
  <c r="CS890" i="1" s="1"/>
  <c r="CV890" i="1" s="1"/>
  <c r="CY890" i="1" s="1"/>
  <c r="CJ890" i="1"/>
  <c r="CJ918" i="1"/>
  <c r="CQ918" i="1"/>
  <c r="CT918" i="1" s="1"/>
  <c r="CW918" i="1" s="1"/>
  <c r="CQ938" i="1"/>
  <c r="CT938" i="1" s="1"/>
  <c r="CW938" i="1" s="1"/>
  <c r="CJ938" i="1"/>
  <c r="CJ966" i="1"/>
  <c r="CQ966" i="1"/>
  <c r="CT966" i="1" s="1"/>
  <c r="CW966" i="1" s="1"/>
  <c r="CR1098" i="1"/>
  <c r="CU1098" i="1" s="1"/>
  <c r="CX1098" i="1" s="1"/>
  <c r="CJ1098" i="1"/>
  <c r="CJ1358" i="1"/>
  <c r="CQ1358" i="1"/>
  <c r="CT1358" i="1" s="1"/>
  <c r="CW1358" i="1" s="1"/>
  <c r="CU1361" i="1"/>
  <c r="CX1361" i="1" s="1"/>
  <c r="CJ1365" i="1"/>
  <c r="CR1365" i="1"/>
  <c r="CU1365" i="1" s="1"/>
  <c r="CX1365" i="1" s="1"/>
  <c r="CJ1369" i="1"/>
  <c r="CQ1369" i="1"/>
  <c r="CS1369" i="1" s="1"/>
  <c r="CJ1669" i="1"/>
  <c r="CQ1669" i="1"/>
  <c r="CT1669" i="1" s="1"/>
  <c r="CW1669" i="1" s="1"/>
  <c r="CJ1676" i="1"/>
  <c r="CQ1676" i="1"/>
  <c r="CQ1680" i="1"/>
  <c r="CJ1680" i="1"/>
  <c r="CU38" i="1"/>
  <c r="CX38" i="1" s="1"/>
  <c r="CU57" i="1"/>
  <c r="CX57" i="1" s="1"/>
  <c r="CJ61" i="1"/>
  <c r="CR61" i="1"/>
  <c r="CU61" i="1" s="1"/>
  <c r="CX61" i="1" s="1"/>
  <c r="CJ65" i="1"/>
  <c r="CQ65" i="1"/>
  <c r="CT65" i="1" s="1"/>
  <c r="CW65" i="1" s="1"/>
  <c r="CT103" i="1"/>
  <c r="CW103" i="1" s="1"/>
  <c r="CU106" i="1"/>
  <c r="CX106" i="1" s="1"/>
  <c r="CJ110" i="1"/>
  <c r="CQ110" i="1"/>
  <c r="CT110" i="1" s="1"/>
  <c r="CW110" i="1" s="1"/>
  <c r="CU113" i="1"/>
  <c r="CX113" i="1" s="1"/>
  <c r="CJ117" i="1"/>
  <c r="CQ117" i="1"/>
  <c r="CT117" i="1" s="1"/>
  <c r="CW117" i="1" s="1"/>
  <c r="CJ120" i="1"/>
  <c r="CU166" i="1"/>
  <c r="CX166" i="1" s="1"/>
  <c r="CQ170" i="1"/>
  <c r="CT170" i="1" s="1"/>
  <c r="CW170" i="1" s="1"/>
  <c r="CJ170" i="1"/>
  <c r="CJ209" i="1"/>
  <c r="CQ209" i="1"/>
  <c r="CT209" i="1" s="1"/>
  <c r="CW209" i="1" s="1"/>
  <c r="CT244" i="1"/>
  <c r="CW244" i="1" s="1"/>
  <c r="CQ248" i="1"/>
  <c r="CS248" i="1" s="1"/>
  <c r="CJ248" i="1"/>
  <c r="CT307" i="1"/>
  <c r="CW307" i="1" s="1"/>
  <c r="CU342" i="1"/>
  <c r="CU381" i="1"/>
  <c r="CX381" i="1" s="1"/>
  <c r="CJ417" i="1"/>
  <c r="CQ417" i="1"/>
  <c r="CT417" i="1" s="1"/>
  <c r="CW417" i="1" s="1"/>
  <c r="CU452" i="1"/>
  <c r="CX452" i="1" s="1"/>
  <c r="CU456" i="1"/>
  <c r="CX456" i="1" s="1"/>
  <c r="CJ491" i="1"/>
  <c r="CR491" i="1"/>
  <c r="CU495" i="1"/>
  <c r="CX495" i="1" s="1"/>
  <c r="CU537" i="1"/>
  <c r="CX537" i="1" s="1"/>
  <c r="CJ573" i="1"/>
  <c r="CQ573" i="1"/>
  <c r="CU604" i="1"/>
  <c r="CX604" i="1" s="1"/>
  <c r="CU608" i="1"/>
  <c r="CX608" i="1" s="1"/>
  <c r="CU654" i="1"/>
  <c r="CX654" i="1" s="1"/>
  <c r="CU689" i="1"/>
  <c r="CX689" i="1" s="1"/>
  <c r="CJ713" i="1"/>
  <c r="CQ713" i="1"/>
  <c r="CT713" i="1" s="1"/>
  <c r="CW713" i="1" s="1"/>
  <c r="CU750" i="1"/>
  <c r="CX750" i="1" s="1"/>
  <c r="CR770" i="1"/>
  <c r="CU770" i="1" s="1"/>
  <c r="CX770" i="1" s="1"/>
  <c r="CJ770" i="1"/>
  <c r="CU809" i="1"/>
  <c r="CX809" i="1" s="1"/>
  <c r="CJ851" i="1"/>
  <c r="CR851" i="1"/>
  <c r="CU851" i="1" s="1"/>
  <c r="CX851" i="1" s="1"/>
  <c r="CU855" i="1"/>
  <c r="CX855" i="1" s="1"/>
  <c r="CT887" i="1"/>
  <c r="CW887" i="1" s="1"/>
  <c r="CU934" i="1"/>
  <c r="CR962" i="1"/>
  <c r="CU962" i="1" s="1"/>
  <c r="CJ962" i="1"/>
  <c r="CJ1001" i="1"/>
  <c r="CQ1001" i="1"/>
  <c r="CT1001" i="1" s="1"/>
  <c r="CW1001" i="1" s="1"/>
  <c r="CR1008" i="1"/>
  <c r="CU1008" i="1" s="1"/>
  <c r="CX1008" i="1" s="1"/>
  <c r="CJ1008" i="1"/>
  <c r="CR1354" i="1"/>
  <c r="CS1354" i="1" s="1"/>
  <c r="CV1354" i="1" s="1"/>
  <c r="CJ1354" i="1"/>
  <c r="CU74" i="1"/>
  <c r="CX74" i="1" s="1"/>
  <c r="CQ8" i="1"/>
  <c r="CJ8" i="1"/>
  <c r="CJ47" i="1"/>
  <c r="CQ47" i="1"/>
  <c r="CU50" i="1"/>
  <c r="CX50" i="1" s="1"/>
  <c r="CJ54" i="1"/>
  <c r="CQ54" i="1"/>
  <c r="CS54" i="1" s="1"/>
  <c r="CQ58" i="1"/>
  <c r="CT58" i="1" s="1"/>
  <c r="CW58" i="1" s="1"/>
  <c r="CJ58" i="1"/>
  <c r="CJ99" i="1"/>
  <c r="CR99" i="1"/>
  <c r="CU99" i="1" s="1"/>
  <c r="CX99" i="1" s="1"/>
  <c r="CJ103" i="1"/>
  <c r="CR103" i="1"/>
  <c r="CU103" i="1" s="1"/>
  <c r="CX103" i="1" s="1"/>
  <c r="CJ106" i="1"/>
  <c r="CU110" i="1"/>
  <c r="CX110" i="1" s="1"/>
  <c r="CJ155" i="1"/>
  <c r="CR155" i="1"/>
  <c r="CU155" i="1" s="1"/>
  <c r="CX155" i="1" s="1"/>
  <c r="CU159" i="1"/>
  <c r="CX159" i="1" s="1"/>
  <c r="CU205" i="1"/>
  <c r="CX205" i="1" s="1"/>
  <c r="CJ237" i="1"/>
  <c r="CQ237" i="1"/>
  <c r="CT237" i="1" s="1"/>
  <c r="CW237" i="1" s="1"/>
  <c r="CJ268" i="1"/>
  <c r="CR268" i="1"/>
  <c r="CU268" i="1" s="1"/>
  <c r="CX268" i="1" s="1"/>
  <c r="CU272" i="1"/>
  <c r="CX272" i="1" s="1"/>
  <c r="CJ331" i="1"/>
  <c r="CR331" i="1"/>
  <c r="CU331" i="1" s="1"/>
  <c r="CX331" i="1" s="1"/>
  <c r="CU335" i="1"/>
  <c r="CX335" i="1" s="1"/>
  <c r="CQ378" i="1"/>
  <c r="CT378" i="1" s="1"/>
  <c r="CW378" i="1" s="1"/>
  <c r="CJ378" i="1"/>
  <c r="CU413" i="1"/>
  <c r="CX413" i="1" s="1"/>
  <c r="CJ449" i="1"/>
  <c r="CQ449" i="1"/>
  <c r="CT449" i="1" s="1"/>
  <c r="CW449" i="1" s="1"/>
  <c r="CJ534" i="1"/>
  <c r="CQ534" i="1"/>
  <c r="CU569" i="1"/>
  <c r="CX569" i="1" s="1"/>
  <c r="CJ601" i="1"/>
  <c r="CQ601" i="1"/>
  <c r="CT601" i="1" s="1"/>
  <c r="CW601" i="1" s="1"/>
  <c r="CJ643" i="1"/>
  <c r="CR643" i="1"/>
  <c r="CJ686" i="1"/>
  <c r="CQ686" i="1"/>
  <c r="CT686" i="1" s="1"/>
  <c r="CW686" i="1" s="1"/>
  <c r="CJ710" i="1"/>
  <c r="CQ710" i="1"/>
  <c r="CT710" i="1" s="1"/>
  <c r="CW710" i="1" s="1"/>
  <c r="CT740" i="1"/>
  <c r="CW740" i="1" s="1"/>
  <c r="CJ806" i="1"/>
  <c r="CQ806" i="1"/>
  <c r="CT806" i="1" s="1"/>
  <c r="CW806" i="1" s="1"/>
  <c r="CJ844" i="1"/>
  <c r="CR844" i="1"/>
  <c r="CU844" i="1" s="1"/>
  <c r="CX844" i="1" s="1"/>
  <c r="CR848" i="1"/>
  <c r="CU848" i="1" s="1"/>
  <c r="CX848" i="1" s="1"/>
  <c r="CJ848" i="1"/>
  <c r="CJ883" i="1"/>
  <c r="CR883" i="1"/>
  <c r="CU883" i="1" s="1"/>
  <c r="CX883" i="1" s="1"/>
  <c r="CJ907" i="1"/>
  <c r="CR907" i="1"/>
  <c r="CU907" i="1" s="1"/>
  <c r="CX907" i="1" s="1"/>
  <c r="CU911" i="1"/>
  <c r="CX911" i="1" s="1"/>
  <c r="CJ959" i="1"/>
  <c r="CQ959" i="1"/>
  <c r="CT959" i="1" s="1"/>
  <c r="CW959" i="1" s="1"/>
  <c r="CU997" i="1"/>
  <c r="CX997" i="1" s="1"/>
  <c r="CJ1308" i="1"/>
  <c r="CQ1308" i="1"/>
  <c r="CT1308" i="1" s="1"/>
  <c r="CW1308" i="1" s="1"/>
  <c r="CQ1312" i="1"/>
  <c r="CT1312" i="1" s="1"/>
  <c r="CW1312" i="1" s="1"/>
  <c r="CJ1312" i="1"/>
  <c r="CU1615" i="1"/>
  <c r="CX1615" i="1" s="1"/>
  <c r="CJ1619" i="1"/>
  <c r="CR1619" i="1"/>
  <c r="CU1619" i="1" s="1"/>
  <c r="CX1619" i="1" s="1"/>
  <c r="CU1623" i="1"/>
  <c r="CX1623" i="1" s="1"/>
  <c r="CT434" i="1"/>
  <c r="CW434" i="1" s="1"/>
  <c r="CU8" i="1"/>
  <c r="CX8" i="1" s="1"/>
  <c r="CJ43" i="1"/>
  <c r="CR43" i="1"/>
  <c r="CU43" i="1" s="1"/>
  <c r="CX43" i="1" s="1"/>
  <c r="CU47" i="1"/>
  <c r="CX47" i="1" s="1"/>
  <c r="CU96" i="1"/>
  <c r="CX96" i="1" s="1"/>
  <c r="CQ100" i="1"/>
  <c r="CT100" i="1" s="1"/>
  <c r="CW100" i="1" s="1"/>
  <c r="CJ100" i="1"/>
  <c r="CJ145" i="1"/>
  <c r="CQ145" i="1"/>
  <c r="CT145" i="1" s="1"/>
  <c r="CW145" i="1" s="1"/>
  <c r="CJ148" i="1"/>
  <c r="CR148" i="1"/>
  <c r="CU148" i="1" s="1"/>
  <c r="CX148" i="1" s="1"/>
  <c r="CU152" i="1"/>
  <c r="CX152" i="1" s="1"/>
  <c r="CT156" i="1"/>
  <c r="CW156" i="1" s="1"/>
  <c r="CQ160" i="1"/>
  <c r="CT160" i="1" s="1"/>
  <c r="CW160" i="1" s="1"/>
  <c r="CJ160" i="1"/>
  <c r="CQ202" i="1"/>
  <c r="CT202" i="1" s="1"/>
  <c r="CW202" i="1" s="1"/>
  <c r="CJ202" i="1"/>
  <c r="CJ230" i="1"/>
  <c r="CQ230" i="1"/>
  <c r="CT230" i="1" s="1"/>
  <c r="CW230" i="1" s="1"/>
  <c r="CU233" i="1"/>
  <c r="CX233" i="1" s="1"/>
  <c r="CJ265" i="1"/>
  <c r="CQ265" i="1"/>
  <c r="CT265" i="1" s="1"/>
  <c r="CW265" i="1" s="1"/>
  <c r="CT300" i="1"/>
  <c r="CW300" i="1" s="1"/>
  <c r="CQ304" i="1"/>
  <c r="CT304" i="1" s="1"/>
  <c r="CW304" i="1" s="1"/>
  <c r="CJ304" i="1"/>
  <c r="CJ363" i="1"/>
  <c r="CR363" i="1"/>
  <c r="CS363" i="1" s="1"/>
  <c r="CU367" i="1"/>
  <c r="CX367" i="1" s="1"/>
  <c r="CU374" i="1"/>
  <c r="CX374" i="1" s="1"/>
  <c r="CQ410" i="1"/>
  <c r="CT410" i="1" s="1"/>
  <c r="CW410" i="1" s="1"/>
  <c r="CJ410" i="1"/>
  <c r="CU445" i="1"/>
  <c r="CX445" i="1" s="1"/>
  <c r="CU488" i="1"/>
  <c r="CX488" i="1" s="1"/>
  <c r="CU530" i="1"/>
  <c r="CX530" i="1" s="1"/>
  <c r="CJ566" i="1"/>
  <c r="CQ566" i="1"/>
  <c r="CS566" i="1" s="1"/>
  <c r="CU636" i="1"/>
  <c r="CX636" i="1" s="1"/>
  <c r="CU640" i="1"/>
  <c r="CX640" i="1" s="1"/>
  <c r="CR682" i="1"/>
  <c r="CU682" i="1" s="1"/>
  <c r="CX682" i="1" s="1"/>
  <c r="CJ682" i="1"/>
  <c r="CR706" i="1"/>
  <c r="CU706" i="1" s="1"/>
  <c r="CX706" i="1" s="1"/>
  <c r="CJ706" i="1"/>
  <c r="CJ763" i="1"/>
  <c r="CR763" i="1"/>
  <c r="CR767" i="1"/>
  <c r="CU767" i="1" s="1"/>
  <c r="CX767" i="1" s="1"/>
  <c r="CJ767" i="1"/>
  <c r="CR802" i="1"/>
  <c r="CU802" i="1" s="1"/>
  <c r="CX802" i="1" s="1"/>
  <c r="CJ802" i="1"/>
  <c r="CJ841" i="1"/>
  <c r="CQ841" i="1"/>
  <c r="CT841" i="1" s="1"/>
  <c r="CW841" i="1" s="1"/>
  <c r="CJ955" i="1"/>
  <c r="CR955" i="1"/>
  <c r="CQ994" i="1"/>
  <c r="CJ994" i="1"/>
  <c r="CJ1053" i="1"/>
  <c r="CQ1053" i="1"/>
  <c r="CT1053" i="1" s="1"/>
  <c r="CW1053" i="1" s="1"/>
  <c r="CU1060" i="1"/>
  <c r="CX1060" i="1" s="1"/>
  <c r="CU1064" i="1"/>
  <c r="CX1064" i="1" s="1"/>
  <c r="CT1251" i="1"/>
  <c r="CW1251" i="1" s="1"/>
  <c r="CT1255" i="1"/>
  <c r="CW1255" i="1" s="1"/>
  <c r="CU1262" i="1"/>
  <c r="CX1262" i="1" s="1"/>
  <c r="CQ1266" i="1"/>
  <c r="CJ1266" i="1"/>
  <c r="CT36" i="1"/>
  <c r="CW36" i="1" s="1"/>
  <c r="CQ40" i="1"/>
  <c r="CT40" i="1" s="1"/>
  <c r="CW40" i="1" s="1"/>
  <c r="CJ40" i="1"/>
  <c r="CU89" i="1"/>
  <c r="CX89" i="1" s="1"/>
  <c r="CJ93" i="1"/>
  <c r="CQ93" i="1"/>
  <c r="CT93" i="1" s="1"/>
  <c r="CW93" i="1" s="1"/>
  <c r="CJ96" i="1"/>
  <c r="CU141" i="1"/>
  <c r="CX141" i="1" s="1"/>
  <c r="CU145" i="1"/>
  <c r="CX145" i="1" s="1"/>
  <c r="CJ149" i="1"/>
  <c r="CQ149" i="1"/>
  <c r="CJ152" i="1"/>
  <c r="CU198" i="1"/>
  <c r="CX198" i="1" s="1"/>
  <c r="CV226" i="1"/>
  <c r="CY226" i="1" s="1"/>
  <c r="CJ293" i="1"/>
  <c r="CQ293" i="1"/>
  <c r="CT293" i="1" s="1"/>
  <c r="CW293" i="1" s="1"/>
  <c r="CJ324" i="1"/>
  <c r="CR324" i="1"/>
  <c r="CU324" i="1" s="1"/>
  <c r="CX324" i="1" s="1"/>
  <c r="CU328" i="1"/>
  <c r="CX328" i="1" s="1"/>
  <c r="CU406" i="1"/>
  <c r="CQ442" i="1"/>
  <c r="CT442" i="1" s="1"/>
  <c r="CW442" i="1" s="1"/>
  <c r="CJ442" i="1"/>
  <c r="CJ481" i="1"/>
  <c r="CQ481" i="1"/>
  <c r="CJ527" i="1"/>
  <c r="CQ527" i="1"/>
  <c r="CU562" i="1"/>
  <c r="CX562" i="1" s="1"/>
  <c r="CJ598" i="1"/>
  <c r="CQ598" i="1"/>
  <c r="CT598" i="1" s="1"/>
  <c r="CW598" i="1" s="1"/>
  <c r="CJ633" i="1"/>
  <c r="CQ633" i="1"/>
  <c r="CT633" i="1" s="1"/>
  <c r="CW633" i="1" s="1"/>
  <c r="CJ675" i="1"/>
  <c r="CR675" i="1"/>
  <c r="CR679" i="1"/>
  <c r="CJ679" i="1"/>
  <c r="CU733" i="1"/>
  <c r="CX733" i="1" s="1"/>
  <c r="CT795" i="1"/>
  <c r="CW795" i="1" s="1"/>
  <c r="CJ799" i="1"/>
  <c r="CQ799" i="1"/>
  <c r="CU837" i="1"/>
  <c r="CX837" i="1" s="1"/>
  <c r="CJ876" i="1"/>
  <c r="CR876" i="1"/>
  <c r="CU876" i="1" s="1"/>
  <c r="CX876" i="1" s="1"/>
  <c r="CR880" i="1"/>
  <c r="CU880" i="1" s="1"/>
  <c r="CX880" i="1" s="1"/>
  <c r="CJ880" i="1"/>
  <c r="CU892" i="1"/>
  <c r="CX892" i="1" s="1"/>
  <c r="CJ900" i="1"/>
  <c r="CR900" i="1"/>
  <c r="CU900" i="1" s="1"/>
  <c r="CX900" i="1" s="1"/>
  <c r="CR904" i="1"/>
  <c r="CU904" i="1" s="1"/>
  <c r="CX904" i="1" s="1"/>
  <c r="CJ904" i="1"/>
  <c r="CQ928" i="1"/>
  <c r="CJ928" i="1"/>
  <c r="CU990" i="1"/>
  <c r="CX990" i="1" s="1"/>
  <c r="CT1205" i="1"/>
  <c r="CW1205" i="1" s="1"/>
  <c r="CU1212" i="1"/>
  <c r="CX1212" i="1" s="1"/>
  <c r="CU1216" i="1"/>
  <c r="CX1216" i="1" s="1"/>
  <c r="CJ167" i="1"/>
  <c r="CQ167" i="1"/>
  <c r="CS170" i="1"/>
  <c r="CV170" i="1" s="1"/>
  <c r="CJ174" i="1"/>
  <c r="CQ174" i="1"/>
  <c r="CT174" i="1" s="1"/>
  <c r="CW174" i="1" s="1"/>
  <c r="CU177" i="1"/>
  <c r="CX177" i="1" s="1"/>
  <c r="CJ181" i="1"/>
  <c r="CQ181" i="1"/>
  <c r="CT181" i="1" s="1"/>
  <c r="CJ184" i="1"/>
  <c r="CT188" i="1"/>
  <c r="CW188" i="1" s="1"/>
  <c r="CJ199" i="1"/>
  <c r="CQ199" i="1"/>
  <c r="CT199" i="1" s="1"/>
  <c r="CW199" i="1" s="1"/>
  <c r="CU202" i="1"/>
  <c r="CX202" i="1" s="1"/>
  <c r="CJ206" i="1"/>
  <c r="CQ206" i="1"/>
  <c r="CT206" i="1" s="1"/>
  <c r="CW206" i="1" s="1"/>
  <c r="CJ212" i="1"/>
  <c r="CU216" i="1"/>
  <c r="CX216" i="1" s="1"/>
  <c r="CJ219" i="1"/>
  <c r="CR219" i="1"/>
  <c r="CU219" i="1" s="1"/>
  <c r="CX219" i="1" s="1"/>
  <c r="CU223" i="1"/>
  <c r="CX223" i="1" s="1"/>
  <c r="CJ226" i="1"/>
  <c r="CU230" i="1"/>
  <c r="CX230" i="1" s="1"/>
  <c r="CU237" i="1"/>
  <c r="CX237" i="1" s="1"/>
  <c r="CJ241" i="1"/>
  <c r="CQ241" i="1"/>
  <c r="CJ244" i="1"/>
  <c r="CR244" i="1"/>
  <c r="CU244" i="1" s="1"/>
  <c r="CX244" i="1" s="1"/>
  <c r="CU248" i="1"/>
  <c r="CX248" i="1" s="1"/>
  <c r="CJ251" i="1"/>
  <c r="CR251" i="1"/>
  <c r="CU251" i="1" s="1"/>
  <c r="CX251" i="1" s="1"/>
  <c r="CU255" i="1"/>
  <c r="CX255" i="1" s="1"/>
  <c r="CJ258" i="1"/>
  <c r="CJ262" i="1"/>
  <c r="CQ262" i="1"/>
  <c r="CS262" i="1" s="1"/>
  <c r="CV262" i="1" s="1"/>
  <c r="CY262" i="1" s="1"/>
  <c r="CU265" i="1"/>
  <c r="CX265" i="1" s="1"/>
  <c r="CJ269" i="1"/>
  <c r="CQ269" i="1"/>
  <c r="CJ272" i="1"/>
  <c r="CJ276" i="1"/>
  <c r="CQ276" i="1"/>
  <c r="CT276" i="1" s="1"/>
  <c r="CW276" i="1" s="1"/>
  <c r="CT280" i="1"/>
  <c r="CW280" i="1" s="1"/>
  <c r="CT283" i="1"/>
  <c r="CW283" i="1" s="1"/>
  <c r="CJ287" i="1"/>
  <c r="CQ287" i="1"/>
  <c r="CT287" i="1" s="1"/>
  <c r="CW287" i="1" s="1"/>
  <c r="CU290" i="1"/>
  <c r="CX290" i="1" s="1"/>
  <c r="CU293" i="1"/>
  <c r="CX293" i="1" s="1"/>
  <c r="CJ297" i="1"/>
  <c r="CQ297" i="1"/>
  <c r="CT297" i="1" s="1"/>
  <c r="CW297" i="1" s="1"/>
  <c r="CJ300" i="1"/>
  <c r="CR300" i="1"/>
  <c r="CU300" i="1" s="1"/>
  <c r="CX300" i="1" s="1"/>
  <c r="CU304" i="1"/>
  <c r="CX304" i="1" s="1"/>
  <c r="CJ307" i="1"/>
  <c r="CR307" i="1"/>
  <c r="CU307" i="1" s="1"/>
  <c r="CX307" i="1" s="1"/>
  <c r="CJ311" i="1"/>
  <c r="CQ311" i="1"/>
  <c r="CU314" i="1"/>
  <c r="CX314" i="1" s="1"/>
  <c r="CJ318" i="1"/>
  <c r="CQ318" i="1"/>
  <c r="CT318" i="1" s="1"/>
  <c r="CW318" i="1" s="1"/>
  <c r="CU321" i="1"/>
  <c r="CX321" i="1" s="1"/>
  <c r="CJ325" i="1"/>
  <c r="CQ325" i="1"/>
  <c r="CT325" i="1" s="1"/>
  <c r="CJ328" i="1"/>
  <c r="CT332" i="1"/>
  <c r="CW332" i="1" s="1"/>
  <c r="CJ343" i="1"/>
  <c r="CQ343" i="1"/>
  <c r="CT343" i="1" s="1"/>
  <c r="CW343" i="1" s="1"/>
  <c r="CU346" i="1"/>
  <c r="CX346" i="1" s="1"/>
  <c r="CJ350" i="1"/>
  <c r="CQ350" i="1"/>
  <c r="CT350" i="1" s="1"/>
  <c r="CW350" i="1" s="1"/>
  <c r="CU353" i="1"/>
  <c r="CX353" i="1" s="1"/>
  <c r="CJ357" i="1"/>
  <c r="CQ357" i="1"/>
  <c r="CJ360" i="1"/>
  <c r="CJ364" i="1"/>
  <c r="CQ364" i="1"/>
  <c r="CS364" i="1" s="1"/>
  <c r="CV364" i="1" s="1"/>
  <c r="CT368" i="1"/>
  <c r="CW368" i="1" s="1"/>
  <c r="CJ375" i="1"/>
  <c r="CQ375" i="1"/>
  <c r="CS375" i="1" s="1"/>
  <c r="CU378" i="1"/>
  <c r="CX378" i="1" s="1"/>
  <c r="CJ382" i="1"/>
  <c r="CQ382" i="1"/>
  <c r="CT382" i="1" s="1"/>
  <c r="CW382" i="1" s="1"/>
  <c r="CU385" i="1"/>
  <c r="CX385" i="1" s="1"/>
  <c r="CJ389" i="1"/>
  <c r="CQ389" i="1"/>
  <c r="CT389" i="1" s="1"/>
  <c r="CW389" i="1" s="1"/>
  <c r="CJ392" i="1"/>
  <c r="CJ396" i="1"/>
  <c r="CQ396" i="1"/>
  <c r="CT396" i="1" s="1"/>
  <c r="CW396" i="1" s="1"/>
  <c r="CJ407" i="1"/>
  <c r="CQ407" i="1"/>
  <c r="CT407" i="1" s="1"/>
  <c r="CW407" i="1" s="1"/>
  <c r="CU410" i="1"/>
  <c r="CX410" i="1" s="1"/>
  <c r="CJ414" i="1"/>
  <c r="CQ414" i="1"/>
  <c r="CT414" i="1" s="1"/>
  <c r="CW414" i="1" s="1"/>
  <c r="CU417" i="1"/>
  <c r="CX417" i="1" s="1"/>
  <c r="CJ421" i="1"/>
  <c r="CQ421" i="1"/>
  <c r="CT421" i="1" s="1"/>
  <c r="CJ424" i="1"/>
  <c r="CJ428" i="1"/>
  <c r="CQ428" i="1"/>
  <c r="CT428" i="1" s="1"/>
  <c r="CW428" i="1" s="1"/>
  <c r="CJ439" i="1"/>
  <c r="CQ439" i="1"/>
  <c r="CU442" i="1"/>
  <c r="CX442" i="1" s="1"/>
  <c r="CJ446" i="1"/>
  <c r="CQ446" i="1"/>
  <c r="CT446" i="1" s="1"/>
  <c r="CW446" i="1" s="1"/>
  <c r="CU449" i="1"/>
  <c r="CX449" i="1" s="1"/>
  <c r="CJ453" i="1"/>
  <c r="CQ453" i="1"/>
  <c r="CT453" i="1" s="1"/>
  <c r="CW453" i="1" s="1"/>
  <c r="CJ456" i="1"/>
  <c r="CJ460" i="1"/>
  <c r="CQ460" i="1"/>
  <c r="CT460" i="1" s="1"/>
  <c r="CW460" i="1" s="1"/>
  <c r="CT467" i="1"/>
  <c r="CW467" i="1" s="1"/>
  <c r="CJ471" i="1"/>
  <c r="CQ471" i="1"/>
  <c r="CT471" i="1" s="1"/>
  <c r="CW471" i="1" s="1"/>
  <c r="CJ478" i="1"/>
  <c r="CQ478" i="1"/>
  <c r="CU481" i="1"/>
  <c r="CX481" i="1" s="1"/>
  <c r="CJ485" i="1"/>
  <c r="CQ485" i="1"/>
  <c r="CS485" i="1" s="1"/>
  <c r="CJ488" i="1"/>
  <c r="CJ492" i="1"/>
  <c r="CQ492" i="1"/>
  <c r="CS492" i="1" s="1"/>
  <c r="CV492" i="1" s="1"/>
  <c r="CT503" i="1"/>
  <c r="CW503" i="1" s="1"/>
  <c r="CT506" i="1"/>
  <c r="CW506" i="1" s="1"/>
  <c r="CU509" i="1"/>
  <c r="CX509" i="1" s="1"/>
  <c r="CJ513" i="1"/>
  <c r="CQ513" i="1"/>
  <c r="CT513" i="1" s="1"/>
  <c r="CW513" i="1" s="1"/>
  <c r="CJ516" i="1"/>
  <c r="CR516" i="1"/>
  <c r="CU516" i="1" s="1"/>
  <c r="CX516" i="1" s="1"/>
  <c r="CU520" i="1"/>
  <c r="CX520" i="1" s="1"/>
  <c r="CJ523" i="1"/>
  <c r="CR523" i="1"/>
  <c r="CU523" i="1" s="1"/>
  <c r="CX523" i="1" s="1"/>
  <c r="CU527" i="1"/>
  <c r="CX527" i="1" s="1"/>
  <c r="CJ530" i="1"/>
  <c r="CU534" i="1"/>
  <c r="CX534" i="1" s="1"/>
  <c r="CT538" i="1"/>
  <c r="CW538" i="1" s="1"/>
  <c r="CS538" i="1"/>
  <c r="CU541" i="1"/>
  <c r="CX541" i="1" s="1"/>
  <c r="CJ545" i="1"/>
  <c r="CQ545" i="1"/>
  <c r="CS545" i="1" s="1"/>
  <c r="CU548" i="1"/>
  <c r="CX548" i="1" s="1"/>
  <c r="CU552" i="1"/>
  <c r="CX552" i="1" s="1"/>
  <c r="CJ555" i="1"/>
  <c r="CR555" i="1"/>
  <c r="CU559" i="1"/>
  <c r="CX559" i="1" s="1"/>
  <c r="CJ562" i="1"/>
  <c r="CU566" i="1"/>
  <c r="CX566" i="1" s="1"/>
  <c r="CT570" i="1"/>
  <c r="CW570" i="1" s="1"/>
  <c r="CU573" i="1"/>
  <c r="CX573" i="1" s="1"/>
  <c r="CJ577" i="1"/>
  <c r="CQ577" i="1"/>
  <c r="CU580" i="1"/>
  <c r="CX580" i="1" s="1"/>
  <c r="CU584" i="1"/>
  <c r="CX584" i="1" s="1"/>
  <c r="CJ587" i="1"/>
  <c r="CR587" i="1"/>
  <c r="CS587" i="1" s="1"/>
  <c r="CV587" i="1" s="1"/>
  <c r="CU591" i="1"/>
  <c r="CX591" i="1" s="1"/>
  <c r="CJ594" i="1"/>
  <c r="CU598" i="1"/>
  <c r="CX598" i="1" s="1"/>
  <c r="CU601" i="1"/>
  <c r="CX601" i="1" s="1"/>
  <c r="CJ605" i="1"/>
  <c r="CQ605" i="1"/>
  <c r="CT605" i="1" s="1"/>
  <c r="CW605" i="1" s="1"/>
  <c r="CJ608" i="1"/>
  <c r="CJ612" i="1"/>
  <c r="CQ612" i="1"/>
  <c r="CS612" i="1" s="1"/>
  <c r="CS616" i="1"/>
  <c r="CJ623" i="1"/>
  <c r="CQ623" i="1"/>
  <c r="CT623" i="1" s="1"/>
  <c r="CW623" i="1" s="1"/>
  <c r="CJ630" i="1"/>
  <c r="CQ630" i="1"/>
  <c r="CT630" i="1" s="1"/>
  <c r="CW630" i="1" s="1"/>
  <c r="CU633" i="1"/>
  <c r="CX633" i="1" s="1"/>
  <c r="CJ637" i="1"/>
  <c r="CQ637" i="1"/>
  <c r="CT637" i="1" s="1"/>
  <c r="CW637" i="1" s="1"/>
  <c r="CJ640" i="1"/>
  <c r="CT644" i="1"/>
  <c r="CW644" i="1" s="1"/>
  <c r="CJ655" i="1"/>
  <c r="CQ655" i="1"/>
  <c r="CT655" i="1" s="1"/>
  <c r="CW655" i="1" s="1"/>
  <c r="CU658" i="1"/>
  <c r="CX658" i="1" s="1"/>
  <c r="CJ662" i="1"/>
  <c r="CQ662" i="1"/>
  <c r="CS662" i="1" s="1"/>
  <c r="CU665" i="1"/>
  <c r="CX665" i="1" s="1"/>
  <c r="CJ669" i="1"/>
  <c r="CQ669" i="1"/>
  <c r="CT669" i="1" s="1"/>
  <c r="CW669" i="1" s="1"/>
  <c r="CJ676" i="1"/>
  <c r="CQ676" i="1"/>
  <c r="CT676" i="1" s="1"/>
  <c r="CW676" i="1" s="1"/>
  <c r="CU686" i="1"/>
  <c r="CX686" i="1" s="1"/>
  <c r="CT690" i="1"/>
  <c r="CW690" i="1" s="1"/>
  <c r="CU693" i="1"/>
  <c r="CX693" i="1" s="1"/>
  <c r="CJ700" i="1"/>
  <c r="CQ700" i="1"/>
  <c r="CT700" i="1" s="1"/>
  <c r="CW700" i="1" s="1"/>
  <c r="CU710" i="1"/>
  <c r="CX710" i="1" s="1"/>
  <c r="CU713" i="1"/>
  <c r="CX713" i="1" s="1"/>
  <c r="CJ717" i="1"/>
  <c r="CQ717" i="1"/>
  <c r="CU720" i="1"/>
  <c r="CX720" i="1" s="1"/>
  <c r="CJ723" i="1"/>
  <c r="CR723" i="1"/>
  <c r="CU727" i="1"/>
  <c r="CX727" i="1" s="1"/>
  <c r="CU730" i="1"/>
  <c r="CX730" i="1" s="1"/>
  <c r="CJ734" i="1"/>
  <c r="CQ734" i="1"/>
  <c r="CT734" i="1" s="1"/>
  <c r="CW734" i="1" s="1"/>
  <c r="CJ737" i="1"/>
  <c r="CQ737" i="1"/>
  <c r="CS737" i="1" s="1"/>
  <c r="CJ740" i="1"/>
  <c r="CR740" i="1"/>
  <c r="CU740" i="1" s="1"/>
  <c r="CX740" i="1" s="1"/>
  <c r="CT744" i="1"/>
  <c r="CW744" i="1" s="1"/>
  <c r="CT751" i="1"/>
  <c r="CW751" i="1" s="1"/>
  <c r="CU757" i="1"/>
  <c r="CX757" i="1" s="1"/>
  <c r="CJ764" i="1"/>
  <c r="CQ764" i="1"/>
  <c r="CT764" i="1" s="1"/>
  <c r="CW764" i="1" s="1"/>
  <c r="CT778" i="1"/>
  <c r="CW778" i="1" s="1"/>
  <c r="CU781" i="1"/>
  <c r="CX781" i="1" s="1"/>
  <c r="CJ785" i="1"/>
  <c r="CQ785" i="1"/>
  <c r="CT785" i="1" s="1"/>
  <c r="CW785" i="1" s="1"/>
  <c r="CU788" i="1"/>
  <c r="CX788" i="1" s="1"/>
  <c r="CU792" i="1"/>
  <c r="CX792" i="1" s="1"/>
  <c r="CJ795" i="1"/>
  <c r="CR795" i="1"/>
  <c r="CU799" i="1"/>
  <c r="CX799" i="1" s="1"/>
  <c r="CU806" i="1"/>
  <c r="CT810" i="1"/>
  <c r="CW810" i="1" s="1"/>
  <c r="CJ817" i="1"/>
  <c r="CQ817" i="1"/>
  <c r="CT817" i="1" s="1"/>
  <c r="CW817" i="1" s="1"/>
  <c r="CU820" i="1"/>
  <c r="CX820" i="1" s="1"/>
  <c r="CJ831" i="1"/>
  <c r="CQ831" i="1"/>
  <c r="CT831" i="1" s="1"/>
  <c r="CW831" i="1" s="1"/>
  <c r="CU834" i="1"/>
  <c r="CJ838" i="1"/>
  <c r="CQ838" i="1"/>
  <c r="CT838" i="1" s="1"/>
  <c r="CW838" i="1" s="1"/>
  <c r="CU841" i="1"/>
  <c r="CX841" i="1" s="1"/>
  <c r="CJ845" i="1"/>
  <c r="CQ845" i="1"/>
  <c r="CT845" i="1" s="1"/>
  <c r="CJ852" i="1"/>
  <c r="CQ852" i="1"/>
  <c r="CT852" i="1" s="1"/>
  <c r="CW852" i="1" s="1"/>
  <c r="CT856" i="1"/>
  <c r="CW856" i="1" s="1"/>
  <c r="CJ863" i="1"/>
  <c r="CQ863" i="1"/>
  <c r="CT863" i="1" s="1"/>
  <c r="CW863" i="1" s="1"/>
  <c r="CU866" i="1"/>
  <c r="CX866" i="1" s="1"/>
  <c r="CJ870" i="1"/>
  <c r="CQ870" i="1"/>
  <c r="CS870" i="1" s="1"/>
  <c r="CV870" i="1" s="1"/>
  <c r="CY870" i="1" s="1"/>
  <c r="CU873" i="1"/>
  <c r="CX873" i="1" s="1"/>
  <c r="CJ877" i="1"/>
  <c r="CQ877" i="1"/>
  <c r="CT877" i="1" s="1"/>
  <c r="CW877" i="1" s="1"/>
  <c r="CT884" i="1"/>
  <c r="CW884" i="1" s="1"/>
  <c r="CJ887" i="1"/>
  <c r="CR887" i="1"/>
  <c r="CU887" i="1" s="1"/>
  <c r="CX887" i="1" s="1"/>
  <c r="CJ894" i="1"/>
  <c r="CQ894" i="1"/>
  <c r="CT894" i="1" s="1"/>
  <c r="CW894" i="1" s="1"/>
  <c r="CU897" i="1"/>
  <c r="CX897" i="1" s="1"/>
  <c r="CJ901" i="1"/>
  <c r="CQ901" i="1"/>
  <c r="CT901" i="1" s="1"/>
  <c r="CW901" i="1" s="1"/>
  <c r="CJ908" i="1"/>
  <c r="CQ908" i="1"/>
  <c r="CT908" i="1" s="1"/>
  <c r="CW908" i="1" s="1"/>
  <c r="CU918" i="1"/>
  <c r="CX918" i="1" s="1"/>
  <c r="CU921" i="1"/>
  <c r="CX921" i="1" s="1"/>
  <c r="CU928" i="1"/>
  <c r="CX928" i="1" s="1"/>
  <c r="CJ931" i="1"/>
  <c r="CR931" i="1"/>
  <c r="CU931" i="1" s="1"/>
  <c r="CX931" i="1" s="1"/>
  <c r="CT935" i="1"/>
  <c r="CW935" i="1" s="1"/>
  <c r="CU938" i="1"/>
  <c r="CX938" i="1" s="1"/>
  <c r="CJ942" i="1"/>
  <c r="CQ942" i="1"/>
  <c r="CT942" i="1" s="1"/>
  <c r="CW942" i="1" s="1"/>
  <c r="CU945" i="1"/>
  <c r="CX945" i="1" s="1"/>
  <c r="CJ949" i="1"/>
  <c r="CQ949" i="1"/>
  <c r="CT949" i="1" s="1"/>
  <c r="CW949" i="1" s="1"/>
  <c r="CU959" i="1"/>
  <c r="CX959" i="1" s="1"/>
  <c r="CU966" i="1"/>
  <c r="CX966" i="1" s="1"/>
  <c r="CU973" i="1"/>
  <c r="CX973" i="1" s="1"/>
  <c r="CJ977" i="1"/>
  <c r="CQ977" i="1"/>
  <c r="CT977" i="1" s="1"/>
  <c r="CW977" i="1" s="1"/>
  <c r="CU980" i="1"/>
  <c r="CX980" i="1" s="1"/>
  <c r="CT984" i="1"/>
  <c r="CW984" i="1" s="1"/>
  <c r="CJ991" i="1"/>
  <c r="CQ991" i="1"/>
  <c r="CU994" i="1"/>
  <c r="CX994" i="1" s="1"/>
  <c r="CJ998" i="1"/>
  <c r="CQ998" i="1"/>
  <c r="CU1001" i="1"/>
  <c r="CX1001" i="1" s="1"/>
  <c r="CJ1005" i="1"/>
  <c r="CQ1005" i="1"/>
  <c r="CS1005" i="1" s="1"/>
  <c r="CJ1012" i="1"/>
  <c r="CQ1012" i="1"/>
  <c r="CT1012" i="1" s="1"/>
  <c r="CW1012" i="1" s="1"/>
  <c r="CT1019" i="1"/>
  <c r="CW1019" i="1" s="1"/>
  <c r="CJ1023" i="1"/>
  <c r="CQ1023" i="1"/>
  <c r="CU1049" i="1"/>
  <c r="CX1049" i="1" s="1"/>
  <c r="CU1053" i="1"/>
  <c r="CX1053" i="1" s="1"/>
  <c r="CJ1057" i="1"/>
  <c r="CQ1057" i="1"/>
  <c r="CT1057" i="1" s="1"/>
  <c r="CW1057" i="1" s="1"/>
  <c r="CJ1084" i="1"/>
  <c r="CR1084" i="1"/>
  <c r="CU1084" i="1" s="1"/>
  <c r="CX1084" i="1" s="1"/>
  <c r="CU1088" i="1"/>
  <c r="CX1088" i="1" s="1"/>
  <c r="CJ1091" i="1"/>
  <c r="CR1091" i="1"/>
  <c r="CU1091" i="1" s="1"/>
  <c r="CX1091" i="1" s="1"/>
  <c r="CU1095" i="1"/>
  <c r="CX1095" i="1" s="1"/>
  <c r="CU1110" i="1"/>
  <c r="CX1110" i="1" s="1"/>
  <c r="CU1137" i="1"/>
  <c r="CX1137" i="1" s="1"/>
  <c r="CJ1141" i="1"/>
  <c r="CR1141" i="1"/>
  <c r="CU1141" i="1" s="1"/>
  <c r="CX1141" i="1" s="1"/>
  <c r="CJ1145" i="1"/>
  <c r="CQ1145" i="1"/>
  <c r="CT1145" i="1" s="1"/>
  <c r="CW1145" i="1" s="1"/>
  <c r="CU1148" i="1"/>
  <c r="CX1148" i="1" s="1"/>
  <c r="CU1152" i="1"/>
  <c r="CX1152" i="1" s="1"/>
  <c r="CU1194" i="1"/>
  <c r="CX1194" i="1" s="1"/>
  <c r="CJ1198" i="1"/>
  <c r="CQ1198" i="1"/>
  <c r="CT1198" i="1" s="1"/>
  <c r="CW1198" i="1" s="1"/>
  <c r="CU1201" i="1"/>
  <c r="CX1201" i="1" s="1"/>
  <c r="CJ1205" i="1"/>
  <c r="CR1205" i="1"/>
  <c r="CJ1209" i="1"/>
  <c r="CQ1209" i="1"/>
  <c r="CT1209" i="1" s="1"/>
  <c r="CW1209" i="1" s="1"/>
  <c r="CJ1251" i="1"/>
  <c r="CR1251" i="1"/>
  <c r="CU1251" i="1" s="1"/>
  <c r="CX1251" i="1" s="1"/>
  <c r="CJ1255" i="1"/>
  <c r="CR1255" i="1"/>
  <c r="CU1255" i="1" s="1"/>
  <c r="CX1255" i="1" s="1"/>
  <c r="CT1301" i="1"/>
  <c r="CW1301" i="1" s="1"/>
  <c r="CU1312" i="1"/>
  <c r="CX1312" i="1" s="1"/>
  <c r="CJ1351" i="1"/>
  <c r="CQ1351" i="1"/>
  <c r="CT1351" i="1" s="1"/>
  <c r="CW1351" i="1" s="1"/>
  <c r="CU1358" i="1"/>
  <c r="CX1358" i="1" s="1"/>
  <c r="CQ1362" i="1"/>
  <c r="CJ1362" i="1"/>
  <c r="CJ1411" i="1"/>
  <c r="CR1411" i="1"/>
  <c r="CU1411" i="1" s="1"/>
  <c r="CX1411" i="1" s="1"/>
  <c r="CT1461" i="1"/>
  <c r="CW1461" i="1" s="1"/>
  <c r="CU1468" i="1"/>
  <c r="CX1468" i="1" s="1"/>
  <c r="CU1472" i="1"/>
  <c r="CX1472" i="1" s="1"/>
  <c r="CJ1511" i="1"/>
  <c r="CQ1511" i="1"/>
  <c r="CS1511" i="1" s="1"/>
  <c r="CQ1522" i="1"/>
  <c r="CT1522" i="1" s="1"/>
  <c r="CW1522" i="1" s="1"/>
  <c r="CJ1522" i="1"/>
  <c r="CJ1556" i="1"/>
  <c r="CQ1556" i="1"/>
  <c r="CT1556" i="1" s="1"/>
  <c r="CW1556" i="1" s="1"/>
  <c r="CS1563" i="1"/>
  <c r="CV1563" i="1" s="1"/>
  <c r="CT1567" i="1"/>
  <c r="CW1567" i="1" s="1"/>
  <c r="CJ1612" i="1"/>
  <c r="CQ1612" i="1"/>
  <c r="CT1612" i="1" s="1"/>
  <c r="CW1612" i="1" s="1"/>
  <c r="CQ1616" i="1"/>
  <c r="CJ1616" i="1"/>
  <c r="CU1658" i="1"/>
  <c r="CX1658" i="1" s="1"/>
  <c r="CJ1662" i="1"/>
  <c r="CQ1662" i="1"/>
  <c r="CT1662" i="1" s="1"/>
  <c r="CW1662" i="1" s="1"/>
  <c r="CU1665" i="1"/>
  <c r="CX1665" i="1" s="1"/>
  <c r="CU1669" i="1"/>
  <c r="CX1669" i="1" s="1"/>
  <c r="CJ1673" i="1"/>
  <c r="CQ1673" i="1"/>
  <c r="CT1673" i="1" s="1"/>
  <c r="CW1673" i="1" s="1"/>
  <c r="CU1676" i="1"/>
  <c r="CX1676" i="1" s="1"/>
  <c r="CU1680" i="1"/>
  <c r="CX1680" i="1" s="1"/>
  <c r="CU1722" i="1"/>
  <c r="CX1722" i="1" s="1"/>
  <c r="CJ1726" i="1"/>
  <c r="CQ1726" i="1"/>
  <c r="CS1726" i="1" s="1"/>
  <c r="CU1729" i="1"/>
  <c r="CX1729" i="1" s="1"/>
  <c r="CU1733" i="1"/>
  <c r="CX1733" i="1" s="1"/>
  <c r="CJ1737" i="1"/>
  <c r="CQ1737" i="1"/>
  <c r="CT1737" i="1" s="1"/>
  <c r="CW1737" i="1" s="1"/>
  <c r="CJ1772" i="1"/>
  <c r="CQ1772" i="1"/>
  <c r="CS1772" i="1" s="1"/>
  <c r="CQ1776" i="1"/>
  <c r="CT1776" i="1" s="1"/>
  <c r="CW1776" i="1" s="1"/>
  <c r="CJ1776" i="1"/>
  <c r="CJ1815" i="1"/>
  <c r="CQ1815" i="1"/>
  <c r="CT1815" i="1" s="1"/>
  <c r="CW1815" i="1" s="1"/>
  <c r="CJ1854" i="1"/>
  <c r="CQ1854" i="1"/>
  <c r="CT1854" i="1" s="1"/>
  <c r="CU1857" i="1"/>
  <c r="CX1857" i="1" s="1"/>
  <c r="CJ1900" i="1"/>
  <c r="CQ1900" i="1"/>
  <c r="CT1900" i="1" s="1"/>
  <c r="CQ1904" i="1"/>
  <c r="CT1904" i="1" s="1"/>
  <c r="CJ1904" i="1"/>
  <c r="CT1939" i="1"/>
  <c r="CW1939" i="1" s="1"/>
  <c r="CJ1943" i="1"/>
  <c r="CQ1943" i="1"/>
  <c r="CJ1982" i="1"/>
  <c r="CQ1982" i="1"/>
  <c r="CT1982" i="1" s="1"/>
  <c r="CU1985" i="1"/>
  <c r="CX1985" i="1" s="1"/>
  <c r="CJ2027" i="1"/>
  <c r="CR2027" i="1"/>
  <c r="CU2027" i="1" s="1"/>
  <c r="CX2027" i="1" s="1"/>
  <c r="CU2031" i="1"/>
  <c r="CX2031" i="1" s="1"/>
  <c r="CQ2074" i="1"/>
  <c r="CT2074" i="1" s="1"/>
  <c r="CW2074" i="1" s="1"/>
  <c r="CJ2074" i="1"/>
  <c r="CT2109" i="1"/>
  <c r="CW2109" i="1" s="1"/>
  <c r="CJ2197" i="1"/>
  <c r="CQ2197" i="1"/>
  <c r="CT2197" i="1" s="1"/>
  <c r="CW2197" i="1" s="1"/>
  <c r="CU2228" i="1"/>
  <c r="CX2228" i="1" s="1"/>
  <c r="CU2232" i="1"/>
  <c r="CX2232" i="1" s="1"/>
  <c r="CJ2271" i="1"/>
  <c r="CQ2271" i="1"/>
  <c r="CS2271" i="1" s="1"/>
  <c r="CQ2275" i="1"/>
  <c r="CS2275" i="1" s="1"/>
  <c r="CV2275" i="1" s="1"/>
  <c r="CJ2275" i="1"/>
  <c r="CJ2321" i="1"/>
  <c r="CQ2321" i="1"/>
  <c r="CT2321" i="1" s="1"/>
  <c r="CW2321" i="1" s="1"/>
  <c r="CQ2349" i="1"/>
  <c r="CT2349" i="1" s="1"/>
  <c r="CW2349" i="1" s="1"/>
  <c r="CJ2349" i="1"/>
  <c r="CJ2456" i="1"/>
  <c r="CR2456" i="1"/>
  <c r="CS2456" i="1" s="1"/>
  <c r="CQ2510" i="1"/>
  <c r="CT2510" i="1" s="1"/>
  <c r="CW2510" i="1" s="1"/>
  <c r="CJ2510" i="1"/>
  <c r="CT2542" i="1"/>
  <c r="CW2542" i="1" s="1"/>
  <c r="CJ2546" i="1"/>
  <c r="CQ2546" i="1"/>
  <c r="CS2546" i="1" s="1"/>
  <c r="CV2546" i="1" s="1"/>
  <c r="CY2546" i="1" s="1"/>
  <c r="CQ2589" i="1"/>
  <c r="CJ2589" i="1"/>
  <c r="CJ2663" i="1"/>
  <c r="CQ2663" i="1"/>
  <c r="CT2663" i="1" s="1"/>
  <c r="CW2663" i="1" s="1"/>
  <c r="CJ2667" i="1"/>
  <c r="CQ2667" i="1"/>
  <c r="CS2667" i="1" s="1"/>
  <c r="CV2667" i="1" s="1"/>
  <c r="CJ2724" i="1"/>
  <c r="CQ2724" i="1"/>
  <c r="CT2724" i="1" s="1"/>
  <c r="CU2731" i="1"/>
  <c r="CX2731" i="1" s="1"/>
  <c r="CJ2809" i="1"/>
  <c r="CQ2809" i="1"/>
  <c r="CT2809" i="1" s="1"/>
  <c r="CW2809" i="1" s="1"/>
  <c r="CQ2813" i="1"/>
  <c r="CT2813" i="1" s="1"/>
  <c r="CW2813" i="1" s="1"/>
  <c r="CJ2813" i="1"/>
  <c r="CU2839" i="1"/>
  <c r="CX2839" i="1" s="1"/>
  <c r="CU2870" i="1"/>
  <c r="CX2870" i="1" s="1"/>
  <c r="CU2937" i="1"/>
  <c r="CX2937" i="1" s="1"/>
  <c r="CJ3031" i="1"/>
  <c r="CQ3031" i="1"/>
  <c r="CJ3035" i="1"/>
  <c r="CQ3035" i="1"/>
  <c r="CS3035" i="1" s="1"/>
  <c r="CV3035" i="1" s="1"/>
  <c r="CJ3074" i="1"/>
  <c r="CQ3074" i="1"/>
  <c r="CT3074" i="1" s="1"/>
  <c r="CW3074" i="1" s="1"/>
  <c r="CU3081" i="1"/>
  <c r="CX3081" i="1" s="1"/>
  <c r="CU3124" i="1"/>
  <c r="CX3124" i="1" s="1"/>
  <c r="CQ3182" i="1"/>
  <c r="CT3182" i="1" s="1"/>
  <c r="CW3182" i="1" s="1"/>
  <c r="CJ3182" i="1"/>
  <c r="CQ87" i="1"/>
  <c r="CT87" i="1" s="1"/>
  <c r="CW87" i="1" s="1"/>
  <c r="CJ12" i="1"/>
  <c r="CQ12" i="1"/>
  <c r="CT12" i="1" s="1"/>
  <c r="CW12" i="1" s="1"/>
  <c r="CJ23" i="1"/>
  <c r="CQ23" i="1"/>
  <c r="CT23" i="1" s="1"/>
  <c r="CW23" i="1" s="1"/>
  <c r="CU26" i="1"/>
  <c r="CX26" i="1" s="1"/>
  <c r="CJ30" i="1"/>
  <c r="CQ30" i="1"/>
  <c r="CT30" i="1" s="1"/>
  <c r="CW30" i="1" s="1"/>
  <c r="CU33" i="1"/>
  <c r="CX33" i="1" s="1"/>
  <c r="CT37" i="1"/>
  <c r="CW37" i="1" s="1"/>
  <c r="CT44" i="1"/>
  <c r="CW44" i="1" s="1"/>
  <c r="CJ55" i="1"/>
  <c r="CQ55" i="1"/>
  <c r="CS55" i="1" s="1"/>
  <c r="CU58" i="1"/>
  <c r="CJ62" i="1"/>
  <c r="CQ62" i="1"/>
  <c r="CT62" i="1" s="1"/>
  <c r="CW62" i="1" s="1"/>
  <c r="CU65" i="1"/>
  <c r="CX65" i="1" s="1"/>
  <c r="CT80" i="1"/>
  <c r="CW80" i="1" s="1"/>
  <c r="CU93" i="1"/>
  <c r="CX93" i="1" s="1"/>
  <c r="CJ97" i="1"/>
  <c r="CQ97" i="1"/>
  <c r="CT97" i="1" s="1"/>
  <c r="CW97" i="1" s="1"/>
  <c r="CU100" i="1"/>
  <c r="CX100" i="1" s="1"/>
  <c r="CT111" i="1"/>
  <c r="CW111" i="1" s="1"/>
  <c r="CU117" i="1"/>
  <c r="CX117" i="1" s="1"/>
  <c r="CJ121" i="1"/>
  <c r="CQ121" i="1"/>
  <c r="CT121" i="1" s="1"/>
  <c r="CW121" i="1" s="1"/>
  <c r="CU124" i="1"/>
  <c r="CX124" i="1" s="1"/>
  <c r="CU128" i="1"/>
  <c r="CX128" i="1" s="1"/>
  <c r="CJ131" i="1"/>
  <c r="CR131" i="1"/>
  <c r="CU135" i="1"/>
  <c r="CX135" i="1" s="1"/>
  <c r="CU142" i="1"/>
  <c r="CX142" i="1" s="1"/>
  <c r="CT146" i="1"/>
  <c r="CW146" i="1" s="1"/>
  <c r="CU149" i="1"/>
  <c r="CX149" i="1" s="1"/>
  <c r="CJ153" i="1"/>
  <c r="CQ153" i="1"/>
  <c r="CT153" i="1" s="1"/>
  <c r="CW153" i="1" s="1"/>
  <c r="CJ156" i="1"/>
  <c r="CR156" i="1"/>
  <c r="CU156" i="1" s="1"/>
  <c r="CX156" i="1" s="1"/>
  <c r="CU160" i="1"/>
  <c r="CX160" i="1" s="1"/>
  <c r="CJ163" i="1"/>
  <c r="CR163" i="1"/>
  <c r="CU163" i="1" s="1"/>
  <c r="CX163" i="1" s="1"/>
  <c r="CU167" i="1"/>
  <c r="CX167" i="1" s="1"/>
  <c r="CU174" i="1"/>
  <c r="CX174" i="1" s="1"/>
  <c r="CT178" i="1"/>
  <c r="CW178" i="1" s="1"/>
  <c r="CU181" i="1"/>
  <c r="CX181" i="1" s="1"/>
  <c r="CJ185" i="1"/>
  <c r="CQ185" i="1"/>
  <c r="CJ188" i="1"/>
  <c r="CR188" i="1"/>
  <c r="CU188" i="1" s="1"/>
  <c r="CX188" i="1" s="1"/>
  <c r="CJ195" i="1"/>
  <c r="CR195" i="1"/>
  <c r="CU195" i="1" s="1"/>
  <c r="CX195" i="1" s="1"/>
  <c r="CU199" i="1"/>
  <c r="CX199" i="1" s="1"/>
  <c r="CU206" i="1"/>
  <c r="CT210" i="1"/>
  <c r="CW210" i="1" s="1"/>
  <c r="CJ213" i="1"/>
  <c r="CQ213" i="1"/>
  <c r="CT213" i="1" s="1"/>
  <c r="CW213" i="1" s="1"/>
  <c r="CJ220" i="1"/>
  <c r="CQ220" i="1"/>
  <c r="CT220" i="1" s="1"/>
  <c r="CW220" i="1" s="1"/>
  <c r="CT224" i="1"/>
  <c r="CW224" i="1" s="1"/>
  <c r="CJ231" i="1"/>
  <c r="CQ231" i="1"/>
  <c r="CT231" i="1" s="1"/>
  <c r="CW231" i="1" s="1"/>
  <c r="CU234" i="1"/>
  <c r="CX234" i="1" s="1"/>
  <c r="CJ238" i="1"/>
  <c r="CQ238" i="1"/>
  <c r="CT238" i="1" s="1"/>
  <c r="CW238" i="1" s="1"/>
  <c r="CU241" i="1"/>
  <c r="CX241" i="1" s="1"/>
  <c r="CJ245" i="1"/>
  <c r="CQ245" i="1"/>
  <c r="CT252" i="1"/>
  <c r="CW252" i="1" s="1"/>
  <c r="CT256" i="1"/>
  <c r="CW256" i="1" s="1"/>
  <c r="CS259" i="1"/>
  <c r="CV259" i="1" s="1"/>
  <c r="CU262" i="1"/>
  <c r="CX262" i="1" s="1"/>
  <c r="CT266" i="1"/>
  <c r="CW266" i="1" s="1"/>
  <c r="CU269" i="1"/>
  <c r="CX269" i="1" s="1"/>
  <c r="CJ273" i="1"/>
  <c r="CQ273" i="1"/>
  <c r="CT273" i="1" s="1"/>
  <c r="CW273" i="1" s="1"/>
  <c r="CS276" i="1"/>
  <c r="CV276" i="1" s="1"/>
  <c r="CU280" i="1"/>
  <c r="CX280" i="1" s="1"/>
  <c r="CJ283" i="1"/>
  <c r="CR283" i="1"/>
  <c r="CU283" i="1" s="1"/>
  <c r="CX283" i="1" s="1"/>
  <c r="CU287" i="1"/>
  <c r="CX287" i="1" s="1"/>
  <c r="CJ294" i="1"/>
  <c r="CQ294" i="1"/>
  <c r="CJ301" i="1"/>
  <c r="CQ301" i="1"/>
  <c r="CT301" i="1" s="1"/>
  <c r="CW301" i="1" s="1"/>
  <c r="CT308" i="1"/>
  <c r="CW308" i="1" s="1"/>
  <c r="CU311" i="1"/>
  <c r="CX311" i="1" s="1"/>
  <c r="CU318" i="1"/>
  <c r="CX318" i="1" s="1"/>
  <c r="CT322" i="1"/>
  <c r="CW322" i="1" s="1"/>
  <c r="CJ329" i="1"/>
  <c r="CQ329" i="1"/>
  <c r="CT329" i="1" s="1"/>
  <c r="CW329" i="1" s="1"/>
  <c r="CJ332" i="1"/>
  <c r="CR332" i="1"/>
  <c r="CU332" i="1" s="1"/>
  <c r="CX332" i="1" s="1"/>
  <c r="CU336" i="1"/>
  <c r="CX336" i="1" s="1"/>
  <c r="CJ339" i="1"/>
  <c r="CR339" i="1"/>
  <c r="CU339" i="1" s="1"/>
  <c r="CX339" i="1" s="1"/>
  <c r="CU343" i="1"/>
  <c r="CX343" i="1" s="1"/>
  <c r="CU350" i="1"/>
  <c r="CX350" i="1" s="1"/>
  <c r="CT354" i="1"/>
  <c r="CW354" i="1" s="1"/>
  <c r="CU357" i="1"/>
  <c r="CX357" i="1" s="1"/>
  <c r="CJ361" i="1"/>
  <c r="CQ361" i="1"/>
  <c r="CT361" i="1" s="1"/>
  <c r="CW361" i="1" s="1"/>
  <c r="CU364" i="1"/>
  <c r="CX364" i="1" s="1"/>
  <c r="CU368" i="1"/>
  <c r="CX368" i="1" s="1"/>
  <c r="CJ371" i="1"/>
  <c r="CR371" i="1"/>
  <c r="CS371" i="1" s="1"/>
  <c r="CU375" i="1"/>
  <c r="CX375" i="1" s="1"/>
  <c r="CU382" i="1"/>
  <c r="CX382" i="1" s="1"/>
  <c r="CT386" i="1"/>
  <c r="CW386" i="1" s="1"/>
  <c r="CU389" i="1"/>
  <c r="CX389" i="1" s="1"/>
  <c r="CJ393" i="1"/>
  <c r="CQ393" i="1"/>
  <c r="CU396" i="1"/>
  <c r="CX396" i="1" s="1"/>
  <c r="CU400" i="1"/>
  <c r="CX400" i="1" s="1"/>
  <c r="CJ403" i="1"/>
  <c r="CR403" i="1"/>
  <c r="CU403" i="1" s="1"/>
  <c r="CX403" i="1" s="1"/>
  <c r="CU407" i="1"/>
  <c r="CX407" i="1" s="1"/>
  <c r="CU414" i="1"/>
  <c r="CX414" i="1" s="1"/>
  <c r="CT418" i="1"/>
  <c r="CW418" i="1" s="1"/>
  <c r="CU421" i="1"/>
  <c r="CX421" i="1" s="1"/>
  <c r="CJ425" i="1"/>
  <c r="CQ425" i="1"/>
  <c r="CT425" i="1" s="1"/>
  <c r="CW425" i="1" s="1"/>
  <c r="CU428" i="1"/>
  <c r="CX428" i="1" s="1"/>
  <c r="CU432" i="1"/>
  <c r="CX432" i="1" s="1"/>
  <c r="CJ435" i="1"/>
  <c r="CR435" i="1"/>
  <c r="CU435" i="1" s="1"/>
  <c r="CX435" i="1" s="1"/>
  <c r="CU439" i="1"/>
  <c r="CX439" i="1" s="1"/>
  <c r="CU446" i="1"/>
  <c r="CX446" i="1" s="1"/>
  <c r="CT450" i="1"/>
  <c r="CW450" i="1" s="1"/>
  <c r="CU453" i="1"/>
  <c r="CX453" i="1" s="1"/>
  <c r="CJ457" i="1"/>
  <c r="CQ457" i="1"/>
  <c r="CT457" i="1" s="1"/>
  <c r="CW457" i="1" s="1"/>
  <c r="CU460" i="1"/>
  <c r="CX460" i="1" s="1"/>
  <c r="CU464" i="1"/>
  <c r="CX464" i="1" s="1"/>
  <c r="CJ467" i="1"/>
  <c r="CR467" i="1"/>
  <c r="CS467" i="1" s="1"/>
  <c r="CU471" i="1"/>
  <c r="CX471" i="1" s="1"/>
  <c r="CU478" i="1"/>
  <c r="CX478" i="1" s="1"/>
  <c r="CT482" i="1"/>
  <c r="CW482" i="1" s="1"/>
  <c r="CU485" i="1"/>
  <c r="CX485" i="1" s="1"/>
  <c r="CJ489" i="1"/>
  <c r="CQ489" i="1"/>
  <c r="CT489" i="1" s="1"/>
  <c r="CW489" i="1" s="1"/>
  <c r="CU496" i="1"/>
  <c r="CX496" i="1" s="1"/>
  <c r="CJ499" i="1"/>
  <c r="CR499" i="1"/>
  <c r="CU499" i="1" s="1"/>
  <c r="CX499" i="1" s="1"/>
  <c r="CU503" i="1"/>
  <c r="CX503" i="1" s="1"/>
  <c r="CJ510" i="1"/>
  <c r="CQ510" i="1"/>
  <c r="CU513" i="1"/>
  <c r="CX513" i="1" s="1"/>
  <c r="CJ517" i="1"/>
  <c r="CQ517" i="1"/>
  <c r="CT517" i="1" s="1"/>
  <c r="CW517" i="1" s="1"/>
  <c r="CJ524" i="1"/>
  <c r="CQ524" i="1"/>
  <c r="CT524" i="1" s="1"/>
  <c r="CW524" i="1" s="1"/>
  <c r="CT528" i="1"/>
  <c r="CW528" i="1" s="1"/>
  <c r="CJ535" i="1"/>
  <c r="CQ535" i="1"/>
  <c r="CT535" i="1" s="1"/>
  <c r="CW535" i="1" s="1"/>
  <c r="CU538" i="1"/>
  <c r="CX538" i="1" s="1"/>
  <c r="CJ542" i="1"/>
  <c r="CQ542" i="1"/>
  <c r="CU545" i="1"/>
  <c r="CX545" i="1" s="1"/>
  <c r="CJ549" i="1"/>
  <c r="CQ549" i="1"/>
  <c r="CJ556" i="1"/>
  <c r="CQ556" i="1"/>
  <c r="CT556" i="1" s="1"/>
  <c r="CW556" i="1" s="1"/>
  <c r="CT560" i="1"/>
  <c r="CW560" i="1" s="1"/>
  <c r="CJ567" i="1"/>
  <c r="CQ567" i="1"/>
  <c r="CU570" i="1"/>
  <c r="CX570" i="1" s="1"/>
  <c r="CJ574" i="1"/>
  <c r="CQ574" i="1"/>
  <c r="CT574" i="1" s="1"/>
  <c r="CW574" i="1" s="1"/>
  <c r="CU577" i="1"/>
  <c r="CX577" i="1" s="1"/>
  <c r="CJ581" i="1"/>
  <c r="CQ581" i="1"/>
  <c r="CT581" i="1" s="1"/>
  <c r="CW581" i="1" s="1"/>
  <c r="CJ588" i="1"/>
  <c r="CQ588" i="1"/>
  <c r="CT588" i="1" s="1"/>
  <c r="CW588" i="1" s="1"/>
  <c r="CT592" i="1"/>
  <c r="CW592" i="1" s="1"/>
  <c r="CT599" i="1"/>
  <c r="CW599" i="1" s="1"/>
  <c r="CT602" i="1"/>
  <c r="CW602" i="1" s="1"/>
  <c r="CU605" i="1"/>
  <c r="CX605" i="1" s="1"/>
  <c r="CJ609" i="1"/>
  <c r="CQ609" i="1"/>
  <c r="CU612" i="1"/>
  <c r="CX612" i="1" s="1"/>
  <c r="CU616" i="1"/>
  <c r="CX616" i="1" s="1"/>
  <c r="CJ619" i="1"/>
  <c r="CR619" i="1"/>
  <c r="CU619" i="1" s="1"/>
  <c r="CX619" i="1" s="1"/>
  <c r="CU623" i="1"/>
  <c r="CX623" i="1" s="1"/>
  <c r="CU630" i="1"/>
  <c r="CX630" i="1" s="1"/>
  <c r="CT634" i="1"/>
  <c r="CW634" i="1" s="1"/>
  <c r="CU637" i="1"/>
  <c r="CX637" i="1" s="1"/>
  <c r="CJ641" i="1"/>
  <c r="CQ641" i="1"/>
  <c r="CT641" i="1" s="1"/>
  <c r="CW641" i="1" s="1"/>
  <c r="CJ644" i="1"/>
  <c r="CR644" i="1"/>
  <c r="CU644" i="1" s="1"/>
  <c r="CX644" i="1" s="1"/>
  <c r="CU648" i="1"/>
  <c r="CX648" i="1" s="1"/>
  <c r="CJ651" i="1"/>
  <c r="CR651" i="1"/>
  <c r="CS651" i="1" s="1"/>
  <c r="CV651" i="1" s="1"/>
  <c r="CU655" i="1"/>
  <c r="CX655" i="1" s="1"/>
  <c r="CU662" i="1"/>
  <c r="CX662" i="1" s="1"/>
  <c r="CT666" i="1"/>
  <c r="CW666" i="1" s="1"/>
  <c r="CU669" i="1"/>
  <c r="CX669" i="1" s="1"/>
  <c r="CJ673" i="1"/>
  <c r="CQ673" i="1"/>
  <c r="CT673" i="1" s="1"/>
  <c r="CW673" i="1" s="1"/>
  <c r="CU676" i="1"/>
  <c r="CX676" i="1" s="1"/>
  <c r="CJ687" i="1"/>
  <c r="CQ687" i="1"/>
  <c r="CT687" i="1" s="1"/>
  <c r="CW687" i="1" s="1"/>
  <c r="CU690" i="1"/>
  <c r="CX690" i="1" s="1"/>
  <c r="CJ694" i="1"/>
  <c r="CQ694" i="1"/>
  <c r="CJ697" i="1"/>
  <c r="CQ697" i="1"/>
  <c r="CT697" i="1" s="1"/>
  <c r="CW697" i="1" s="1"/>
  <c r="CU700" i="1"/>
  <c r="CX700" i="1" s="1"/>
  <c r="CT704" i="1"/>
  <c r="CW704" i="1" s="1"/>
  <c r="CT711" i="1"/>
  <c r="CW711" i="1" s="1"/>
  <c r="CT714" i="1"/>
  <c r="CW714" i="1" s="1"/>
  <c r="CU717" i="1"/>
  <c r="CX717" i="1" s="1"/>
  <c r="CJ724" i="1"/>
  <c r="CQ724" i="1"/>
  <c r="CT724" i="1" s="1"/>
  <c r="CW724" i="1" s="1"/>
  <c r="CU734" i="1"/>
  <c r="CU737" i="1"/>
  <c r="CX737" i="1" s="1"/>
  <c r="CJ741" i="1"/>
  <c r="CQ741" i="1"/>
  <c r="CT741" i="1" s="1"/>
  <c r="CW741" i="1" s="1"/>
  <c r="CJ747" i="1"/>
  <c r="CR747" i="1"/>
  <c r="CU754" i="1"/>
  <c r="CX754" i="1" s="1"/>
  <c r="CJ758" i="1"/>
  <c r="CQ758" i="1"/>
  <c r="CJ761" i="1"/>
  <c r="CQ761" i="1"/>
  <c r="CU764" i="1"/>
  <c r="CX764" i="1" s="1"/>
  <c r="CT768" i="1"/>
  <c r="CW768" i="1" s="1"/>
  <c r="CJ775" i="1"/>
  <c r="CQ775" i="1"/>
  <c r="CS775" i="1" s="1"/>
  <c r="CU778" i="1"/>
  <c r="CX778" i="1" s="1"/>
  <c r="CJ782" i="1"/>
  <c r="CQ782" i="1"/>
  <c r="CT782" i="1" s="1"/>
  <c r="CW782" i="1" s="1"/>
  <c r="CU785" i="1"/>
  <c r="CX785" i="1" s="1"/>
  <c r="CJ789" i="1"/>
  <c r="CQ789" i="1"/>
  <c r="CT789" i="1" s="1"/>
  <c r="CW789" i="1" s="1"/>
  <c r="CJ796" i="1"/>
  <c r="CQ796" i="1"/>
  <c r="CT796" i="1" s="1"/>
  <c r="CW796" i="1" s="1"/>
  <c r="CT800" i="1"/>
  <c r="CW800" i="1" s="1"/>
  <c r="CJ807" i="1"/>
  <c r="CQ807" i="1"/>
  <c r="CT807" i="1" s="1"/>
  <c r="CW807" i="1" s="1"/>
  <c r="CU810" i="1"/>
  <c r="CJ814" i="1"/>
  <c r="CQ814" i="1"/>
  <c r="CT814" i="1" s="1"/>
  <c r="CW814" i="1" s="1"/>
  <c r="CU817" i="1"/>
  <c r="CX817" i="1" s="1"/>
  <c r="CJ821" i="1"/>
  <c r="CQ821" i="1"/>
  <c r="CT821" i="1" s="1"/>
  <c r="CW821" i="1" s="1"/>
  <c r="CU824" i="1"/>
  <c r="CX824" i="1" s="1"/>
  <c r="CJ827" i="1"/>
  <c r="CR827" i="1"/>
  <c r="CU827" i="1" s="1"/>
  <c r="CX827" i="1" s="1"/>
  <c r="CU831" i="1"/>
  <c r="CX831" i="1" s="1"/>
  <c r="CU838" i="1"/>
  <c r="CX838" i="1" s="1"/>
  <c r="CT842" i="1"/>
  <c r="CW842" i="1" s="1"/>
  <c r="CJ849" i="1"/>
  <c r="CQ849" i="1"/>
  <c r="CT849" i="1" s="1"/>
  <c r="CW849" i="1" s="1"/>
  <c r="CU852" i="1"/>
  <c r="CX852" i="1" s="1"/>
  <c r="CU856" i="1"/>
  <c r="CX856" i="1" s="1"/>
  <c r="CJ859" i="1"/>
  <c r="CR859" i="1"/>
  <c r="CU859" i="1" s="1"/>
  <c r="CX859" i="1" s="1"/>
  <c r="CU863" i="1"/>
  <c r="CX863" i="1" s="1"/>
  <c r="CU870" i="1"/>
  <c r="CT874" i="1"/>
  <c r="CW874" i="1" s="1"/>
  <c r="CU877" i="1"/>
  <c r="CX877" i="1" s="1"/>
  <c r="CJ881" i="1"/>
  <c r="CQ881" i="1"/>
  <c r="CS881" i="1" s="1"/>
  <c r="CU884" i="1"/>
  <c r="CX884" i="1" s="1"/>
  <c r="CT888" i="1"/>
  <c r="CW888" i="1" s="1"/>
  <c r="CU894" i="1"/>
  <c r="CX894" i="1" s="1"/>
  <c r="CT898" i="1"/>
  <c r="CW898" i="1" s="1"/>
  <c r="CJ905" i="1"/>
  <c r="CQ905" i="1"/>
  <c r="CT905" i="1" s="1"/>
  <c r="CW905" i="1" s="1"/>
  <c r="CU908" i="1"/>
  <c r="CX908" i="1" s="1"/>
  <c r="CU912" i="1"/>
  <c r="CX912" i="1" s="1"/>
  <c r="CJ915" i="1"/>
  <c r="CR915" i="1"/>
  <c r="CU915" i="1" s="1"/>
  <c r="CX915" i="1" s="1"/>
  <c r="CT919" i="1"/>
  <c r="CW919" i="1" s="1"/>
  <c r="CT922" i="1"/>
  <c r="CW922" i="1" s="1"/>
  <c r="CJ925" i="1"/>
  <c r="CQ925" i="1"/>
  <c r="CT925" i="1" s="1"/>
  <c r="CW925" i="1" s="1"/>
  <c r="CJ935" i="1"/>
  <c r="CR935" i="1"/>
  <c r="CU935" i="1" s="1"/>
  <c r="CX935" i="1" s="1"/>
  <c r="CU942" i="1"/>
  <c r="CX942" i="1" s="1"/>
  <c r="CT946" i="1"/>
  <c r="CW946" i="1" s="1"/>
  <c r="CU949" i="1"/>
  <c r="CX949" i="1" s="1"/>
  <c r="CJ953" i="1"/>
  <c r="CQ953" i="1"/>
  <c r="CT953" i="1" s="1"/>
  <c r="CW953" i="1" s="1"/>
  <c r="CU956" i="1"/>
  <c r="CX956" i="1" s="1"/>
  <c r="CT960" i="1"/>
  <c r="CW960" i="1" s="1"/>
  <c r="CT967" i="1"/>
  <c r="CW967" i="1" s="1"/>
  <c r="CU970" i="1"/>
  <c r="CX970" i="1" s="1"/>
  <c r="CJ974" i="1"/>
  <c r="CQ974" i="1"/>
  <c r="CT974" i="1" s="1"/>
  <c r="CW974" i="1" s="1"/>
  <c r="CU977" i="1"/>
  <c r="CX977" i="1" s="1"/>
  <c r="CJ981" i="1"/>
  <c r="CQ981" i="1"/>
  <c r="CT981" i="1" s="1"/>
  <c r="CW981" i="1" s="1"/>
  <c r="CU984" i="1"/>
  <c r="CX984" i="1" s="1"/>
  <c r="CJ987" i="1"/>
  <c r="CR987" i="1"/>
  <c r="CS987" i="1" s="1"/>
  <c r="CU991" i="1"/>
  <c r="CX991" i="1" s="1"/>
  <c r="CU998" i="1"/>
  <c r="CX998" i="1" s="1"/>
  <c r="CT1002" i="1"/>
  <c r="CW1002" i="1" s="1"/>
  <c r="CJ1009" i="1"/>
  <c r="CQ1009" i="1"/>
  <c r="CT1009" i="1" s="1"/>
  <c r="CW1009" i="1" s="1"/>
  <c r="CU1012" i="1"/>
  <c r="CX1012" i="1" s="1"/>
  <c r="CU1016" i="1"/>
  <c r="CX1016" i="1" s="1"/>
  <c r="CJ1019" i="1"/>
  <c r="CR1019" i="1"/>
  <c r="CU1019" i="1" s="1"/>
  <c r="CX1019" i="1" s="1"/>
  <c r="CU1023" i="1"/>
  <c r="CX1023" i="1" s="1"/>
  <c r="CU1042" i="1"/>
  <c r="CX1042" i="1" s="1"/>
  <c r="CJ1046" i="1"/>
  <c r="CQ1046" i="1"/>
  <c r="CT1046" i="1" s="1"/>
  <c r="CW1046" i="1" s="1"/>
  <c r="CQ1050" i="1"/>
  <c r="CS1050" i="1" s="1"/>
  <c r="CJ1050" i="1"/>
  <c r="CJ1081" i="1"/>
  <c r="CQ1081" i="1"/>
  <c r="CT1081" i="1" s="1"/>
  <c r="CW1081" i="1" s="1"/>
  <c r="CJ1085" i="1"/>
  <c r="CQ1085" i="1"/>
  <c r="CT1085" i="1" s="1"/>
  <c r="CW1085" i="1" s="1"/>
  <c r="CJ1088" i="1"/>
  <c r="CJ1092" i="1"/>
  <c r="CQ1092" i="1"/>
  <c r="CS1092" i="1" s="1"/>
  <c r="CJ1095" i="1"/>
  <c r="CU1130" i="1"/>
  <c r="CX1130" i="1" s="1"/>
  <c r="CJ1134" i="1"/>
  <c r="CQ1134" i="1"/>
  <c r="CT1134" i="1" s="1"/>
  <c r="CW1134" i="1" s="1"/>
  <c r="CQ1138" i="1"/>
  <c r="CT1138" i="1" s="1"/>
  <c r="CW1138" i="1" s="1"/>
  <c r="CJ1138" i="1"/>
  <c r="CJ1191" i="1"/>
  <c r="CQ1191" i="1"/>
  <c r="CT1191" i="1" s="1"/>
  <c r="CW1191" i="1" s="1"/>
  <c r="CJ1194" i="1"/>
  <c r="CU1198" i="1"/>
  <c r="CX1198" i="1" s="1"/>
  <c r="CQ1202" i="1"/>
  <c r="CT1202" i="1" s="1"/>
  <c r="CW1202" i="1" s="1"/>
  <c r="CJ1202" i="1"/>
  <c r="CJ1244" i="1"/>
  <c r="CQ1244" i="1"/>
  <c r="CT1244" i="1" s="1"/>
  <c r="CW1244" i="1" s="1"/>
  <c r="CQ1248" i="1"/>
  <c r="CT1248" i="1" s="1"/>
  <c r="CW1248" i="1" s="1"/>
  <c r="CJ1248" i="1"/>
  <c r="CU1290" i="1"/>
  <c r="CX1290" i="1" s="1"/>
  <c r="CJ1294" i="1"/>
  <c r="CQ1294" i="1"/>
  <c r="CT1294" i="1" s="1"/>
  <c r="CW1294" i="1" s="1"/>
  <c r="CU1297" i="1"/>
  <c r="CX1297" i="1" s="1"/>
  <c r="CJ1301" i="1"/>
  <c r="CR1301" i="1"/>
  <c r="CU1301" i="1" s="1"/>
  <c r="CX1301" i="1" s="1"/>
  <c r="CJ1305" i="1"/>
  <c r="CQ1305" i="1"/>
  <c r="CT1305" i="1" s="1"/>
  <c r="CW1305" i="1" s="1"/>
  <c r="CJ1347" i="1"/>
  <c r="CR1347" i="1"/>
  <c r="CU1347" i="1" s="1"/>
  <c r="CX1347" i="1" s="1"/>
  <c r="CU1351" i="1"/>
  <c r="CX1351" i="1" s="1"/>
  <c r="CT1397" i="1"/>
  <c r="CW1397" i="1" s="1"/>
  <c r="CJ1404" i="1"/>
  <c r="CQ1404" i="1"/>
  <c r="CT1404" i="1" s="1"/>
  <c r="CW1404" i="1" s="1"/>
  <c r="CQ1408" i="1"/>
  <c r="CJ1408" i="1"/>
  <c r="CU1450" i="1"/>
  <c r="CX1450" i="1" s="1"/>
  <c r="CJ1454" i="1"/>
  <c r="CQ1454" i="1"/>
  <c r="CU1457" i="1"/>
  <c r="CX1457" i="1" s="1"/>
  <c r="CJ1461" i="1"/>
  <c r="CR1461" i="1"/>
  <c r="CU1461" i="1" s="1"/>
  <c r="CX1461" i="1" s="1"/>
  <c r="CJ1465" i="1"/>
  <c r="CQ1465" i="1"/>
  <c r="CT1465" i="1" s="1"/>
  <c r="CW1465" i="1" s="1"/>
  <c r="CJ1507" i="1"/>
  <c r="CR1507" i="1"/>
  <c r="CU1507" i="1" s="1"/>
  <c r="CX1507" i="1" s="1"/>
  <c r="CU1511" i="1"/>
  <c r="CX1511" i="1" s="1"/>
  <c r="CJ1549" i="1"/>
  <c r="CR1549" i="1"/>
  <c r="CU1549" i="1" s="1"/>
  <c r="CX1549" i="1" s="1"/>
  <c r="CJ1553" i="1"/>
  <c r="CQ1553" i="1"/>
  <c r="CT1553" i="1" s="1"/>
  <c r="CW1553" i="1" s="1"/>
  <c r="CU1556" i="1"/>
  <c r="CX1556" i="1" s="1"/>
  <c r="CQ1560" i="1"/>
  <c r="CT1560" i="1" s="1"/>
  <c r="CW1560" i="1" s="1"/>
  <c r="CJ1560" i="1"/>
  <c r="CT1605" i="1"/>
  <c r="CW1605" i="1" s="1"/>
  <c r="CU1612" i="1"/>
  <c r="CX1612" i="1" s="1"/>
  <c r="CU1616" i="1"/>
  <c r="CX1616" i="1" s="1"/>
  <c r="CJ1655" i="1"/>
  <c r="CQ1655" i="1"/>
  <c r="CJ1658" i="1"/>
  <c r="CQ1666" i="1"/>
  <c r="CT1666" i="1" s="1"/>
  <c r="CW1666" i="1" s="1"/>
  <c r="CJ1666" i="1"/>
  <c r="CT1715" i="1"/>
  <c r="CW1715" i="1" s="1"/>
  <c r="CJ1719" i="1"/>
  <c r="CQ1719" i="1"/>
  <c r="CT1719" i="1" s="1"/>
  <c r="CW1719" i="1" s="1"/>
  <c r="CJ1722" i="1"/>
  <c r="CU1726" i="1"/>
  <c r="CX1726" i="1" s="1"/>
  <c r="CQ1730" i="1"/>
  <c r="CT1730" i="1" s="1"/>
  <c r="CW1730" i="1" s="1"/>
  <c r="CJ1730" i="1"/>
  <c r="CU1749" i="1"/>
  <c r="CX1749" i="1" s="1"/>
  <c r="CJ1765" i="1"/>
  <c r="CQ1765" i="1"/>
  <c r="CT1765" i="1" s="1"/>
  <c r="CW1765" i="1" s="1"/>
  <c r="CR1850" i="1"/>
  <c r="CS1850" i="1" s="1"/>
  <c r="CV1850" i="1" s="1"/>
  <c r="CY1850" i="1" s="1"/>
  <c r="CJ1850" i="1"/>
  <c r="CJ1893" i="1"/>
  <c r="CQ1893" i="1"/>
  <c r="CS1893" i="1" s="1"/>
  <c r="CR1978" i="1"/>
  <c r="CU1978" i="1" s="1"/>
  <c r="CX1978" i="1" s="1"/>
  <c r="CJ1978" i="1"/>
  <c r="CU2020" i="1"/>
  <c r="CX2020" i="1" s="1"/>
  <c r="CR2024" i="1"/>
  <c r="CU2024" i="1" s="1"/>
  <c r="CX2024" i="1" s="1"/>
  <c r="CJ2024" i="1"/>
  <c r="CU2070" i="1"/>
  <c r="CX2070" i="1" s="1"/>
  <c r="CJ2148" i="1"/>
  <c r="CQ2148" i="1"/>
  <c r="CQ2152" i="1"/>
  <c r="CJ2152" i="1"/>
  <c r="CU2193" i="1"/>
  <c r="CX2193" i="1" s="1"/>
  <c r="CJ2225" i="1"/>
  <c r="CQ2225" i="1"/>
  <c r="CT2225" i="1" s="1"/>
  <c r="CW2225" i="1" s="1"/>
  <c r="CU2267" i="1"/>
  <c r="CX2267" i="1" s="1"/>
  <c r="CJ2302" i="1"/>
  <c r="CR2302" i="1"/>
  <c r="CU2302" i="1" s="1"/>
  <c r="CX2302" i="1" s="1"/>
  <c r="CU2306" i="1"/>
  <c r="CX2306" i="1" s="1"/>
  <c r="CT2310" i="1"/>
  <c r="CW2310" i="1" s="1"/>
  <c r="CJ2314" i="1"/>
  <c r="CQ2314" i="1"/>
  <c r="CT2314" i="1" s="1"/>
  <c r="CW2314" i="1" s="1"/>
  <c r="CU2317" i="1"/>
  <c r="CX2317" i="1" s="1"/>
  <c r="CU2345" i="1"/>
  <c r="CX2345" i="1" s="1"/>
  <c r="CT2449" i="1"/>
  <c r="CW2449" i="1" s="1"/>
  <c r="CQ2453" i="1"/>
  <c r="CT2453" i="1" s="1"/>
  <c r="CW2453" i="1" s="1"/>
  <c r="CJ2453" i="1"/>
  <c r="CJ2503" i="1"/>
  <c r="CQ2503" i="1"/>
  <c r="CT2503" i="1" s="1"/>
  <c r="CQ2507" i="1"/>
  <c r="CJ2507" i="1"/>
  <c r="CJ2534" i="1"/>
  <c r="CR2534" i="1"/>
  <c r="CU2534" i="1" s="1"/>
  <c r="CX2534" i="1" s="1"/>
  <c r="CU2538" i="1"/>
  <c r="CX2538" i="1" s="1"/>
  <c r="CJ2578" i="1"/>
  <c r="CQ2578" i="1"/>
  <c r="CT2578" i="1" s="1"/>
  <c r="CW2578" i="1" s="1"/>
  <c r="CU2628" i="1"/>
  <c r="CX2628" i="1" s="1"/>
  <c r="CT2656" i="1"/>
  <c r="CJ2720" i="1"/>
  <c r="CR2720" i="1"/>
  <c r="CU2720" i="1" s="1"/>
  <c r="CX2720" i="1" s="1"/>
  <c r="CJ2774" i="1"/>
  <c r="CR2774" i="1"/>
  <c r="CU2774" i="1" s="1"/>
  <c r="CX2774" i="1" s="1"/>
  <c r="CU2778" i="1"/>
  <c r="CX2778" i="1" s="1"/>
  <c r="CJ2902" i="1"/>
  <c r="CR2902" i="1"/>
  <c r="CU2902" i="1" s="1"/>
  <c r="CX2902" i="1" s="1"/>
  <c r="CU2906" i="1"/>
  <c r="CX2906" i="1" s="1"/>
  <c r="CQ2934" i="1"/>
  <c r="CT2934" i="1" s="1"/>
  <c r="CW2934" i="1" s="1"/>
  <c r="CJ2934" i="1"/>
  <c r="CQ2981" i="1"/>
  <c r="CT2981" i="1" s="1"/>
  <c r="CW2981" i="1" s="1"/>
  <c r="CJ2981" i="1"/>
  <c r="CJ3020" i="1"/>
  <c r="CQ3020" i="1"/>
  <c r="CS3020" i="1" s="1"/>
  <c r="CJ3121" i="1"/>
  <c r="CQ3121" i="1"/>
  <c r="CT3121" i="1" s="1"/>
  <c r="CW3121" i="1" s="1"/>
  <c r="CJ9" i="1"/>
  <c r="CU12" i="1"/>
  <c r="CX12" i="1" s="1"/>
  <c r="CU16" i="1"/>
  <c r="CX16" i="1" s="1"/>
  <c r="CJ19" i="1"/>
  <c r="CR19" i="1"/>
  <c r="CU19" i="1" s="1"/>
  <c r="CX19" i="1" s="1"/>
  <c r="CU23" i="1"/>
  <c r="CX23" i="1" s="1"/>
  <c r="CU30" i="1"/>
  <c r="CX30" i="1" s="1"/>
  <c r="CT34" i="1"/>
  <c r="CW34" i="1" s="1"/>
  <c r="CJ37" i="1"/>
  <c r="CR37" i="1"/>
  <c r="CU37" i="1" s="1"/>
  <c r="CX37" i="1" s="1"/>
  <c r="CJ41" i="1"/>
  <c r="CQ41" i="1"/>
  <c r="CJ44" i="1"/>
  <c r="CR44" i="1"/>
  <c r="CU44" i="1" s="1"/>
  <c r="CX44" i="1" s="1"/>
  <c r="CU48" i="1"/>
  <c r="CX48" i="1" s="1"/>
  <c r="CJ51" i="1"/>
  <c r="CR51" i="1"/>
  <c r="CU51" i="1" s="1"/>
  <c r="CX51" i="1" s="1"/>
  <c r="CU55" i="1"/>
  <c r="CX55" i="1" s="1"/>
  <c r="CT66" i="1"/>
  <c r="CW66" i="1" s="1"/>
  <c r="CJ69" i="1"/>
  <c r="CR69" i="1"/>
  <c r="CU69" i="1" s="1"/>
  <c r="CX69" i="1" s="1"/>
  <c r="CJ73" i="1"/>
  <c r="CQ73" i="1"/>
  <c r="CT73" i="1" s="1"/>
  <c r="CW73" i="1" s="1"/>
  <c r="CJ76" i="1"/>
  <c r="CR76" i="1"/>
  <c r="CS76" i="1" s="1"/>
  <c r="CU80" i="1"/>
  <c r="CX80" i="1" s="1"/>
  <c r="CJ83" i="1"/>
  <c r="CR83" i="1"/>
  <c r="CS83" i="1" s="1"/>
  <c r="CV83" i="1" s="1"/>
  <c r="CU87" i="1"/>
  <c r="CX87" i="1" s="1"/>
  <c r="CJ94" i="1"/>
  <c r="CQ94" i="1"/>
  <c r="CT94" i="1" s="1"/>
  <c r="CW94" i="1" s="1"/>
  <c r="CU104" i="1"/>
  <c r="CX104" i="1" s="1"/>
  <c r="CJ107" i="1"/>
  <c r="CR107" i="1"/>
  <c r="CU107" i="1" s="1"/>
  <c r="CX107" i="1" s="1"/>
  <c r="CU111" i="1"/>
  <c r="CX111" i="1" s="1"/>
  <c r="CU114" i="1"/>
  <c r="CX114" i="1" s="1"/>
  <c r="CJ118" i="1"/>
  <c r="CQ118" i="1"/>
  <c r="CU121" i="1"/>
  <c r="CX121" i="1" s="1"/>
  <c r="CJ125" i="1"/>
  <c r="CQ125" i="1"/>
  <c r="CT125" i="1" s="1"/>
  <c r="CW125" i="1" s="1"/>
  <c r="CJ132" i="1"/>
  <c r="CQ132" i="1"/>
  <c r="CS132" i="1" s="1"/>
  <c r="CT136" i="1"/>
  <c r="CW136" i="1" s="1"/>
  <c r="CJ143" i="1"/>
  <c r="CQ143" i="1"/>
  <c r="CT143" i="1" s="1"/>
  <c r="CW143" i="1" s="1"/>
  <c r="CU146" i="1"/>
  <c r="CX146" i="1" s="1"/>
  <c r="CJ150" i="1"/>
  <c r="CQ150" i="1"/>
  <c r="CT150" i="1" s="1"/>
  <c r="CW150" i="1" s="1"/>
  <c r="CJ157" i="1"/>
  <c r="CQ157" i="1"/>
  <c r="CT168" i="1"/>
  <c r="CW168" i="1" s="1"/>
  <c r="CJ175" i="1"/>
  <c r="CQ175" i="1"/>
  <c r="CT175" i="1" s="1"/>
  <c r="CW175" i="1" s="1"/>
  <c r="CU178" i="1"/>
  <c r="CX178" i="1" s="1"/>
  <c r="CJ182" i="1"/>
  <c r="CQ182" i="1"/>
  <c r="CT182" i="1" s="1"/>
  <c r="CW182" i="1" s="1"/>
  <c r="CU185" i="1"/>
  <c r="CX185" i="1" s="1"/>
  <c r="CJ189" i="1"/>
  <c r="CQ189" i="1"/>
  <c r="CT189" i="1" s="1"/>
  <c r="CW189" i="1" s="1"/>
  <c r="CJ192" i="1"/>
  <c r="CT196" i="1"/>
  <c r="CW196" i="1" s="1"/>
  <c r="CJ207" i="1"/>
  <c r="CQ207" i="1"/>
  <c r="CU210" i="1"/>
  <c r="CX210" i="1" s="1"/>
  <c r="CU213" i="1"/>
  <c r="CX213" i="1" s="1"/>
  <c r="CJ217" i="1"/>
  <c r="CQ217" i="1"/>
  <c r="CT217" i="1" s="1"/>
  <c r="CW217" i="1" s="1"/>
  <c r="CU220" i="1"/>
  <c r="CX220" i="1" s="1"/>
  <c r="CU224" i="1"/>
  <c r="CX224" i="1" s="1"/>
  <c r="CJ227" i="1"/>
  <c r="CR227" i="1"/>
  <c r="CU227" i="1" s="1"/>
  <c r="CX227" i="1" s="1"/>
  <c r="CU231" i="1"/>
  <c r="CX231" i="1" s="1"/>
  <c r="CJ234" i="1"/>
  <c r="CU238" i="1"/>
  <c r="CX238" i="1" s="1"/>
  <c r="CT242" i="1"/>
  <c r="CW242" i="1" s="1"/>
  <c r="CU245" i="1"/>
  <c r="CX245" i="1" s="1"/>
  <c r="CJ249" i="1"/>
  <c r="CQ249" i="1"/>
  <c r="CJ252" i="1"/>
  <c r="CR252" i="1"/>
  <c r="CU252" i="1" s="1"/>
  <c r="CX252" i="1" s="1"/>
  <c r="CU256" i="1"/>
  <c r="CX256" i="1" s="1"/>
  <c r="CJ259" i="1"/>
  <c r="CR259" i="1"/>
  <c r="CU259" i="1" s="1"/>
  <c r="CX259" i="1" s="1"/>
  <c r="CJ263" i="1"/>
  <c r="CQ263" i="1"/>
  <c r="CT263" i="1" s="1"/>
  <c r="CW263" i="1" s="1"/>
  <c r="CU266" i="1"/>
  <c r="CX266" i="1" s="1"/>
  <c r="CJ270" i="1"/>
  <c r="CQ270" i="1"/>
  <c r="CU273" i="1"/>
  <c r="CX273" i="1" s="1"/>
  <c r="CJ277" i="1"/>
  <c r="CQ277" i="1"/>
  <c r="CS277" i="1" s="1"/>
  <c r="CJ280" i="1"/>
  <c r="CJ284" i="1"/>
  <c r="CQ284" i="1"/>
  <c r="CT284" i="1" s="1"/>
  <c r="CW284" i="1" s="1"/>
  <c r="CT288" i="1"/>
  <c r="CW288" i="1" s="1"/>
  <c r="CU301" i="1"/>
  <c r="CX301" i="1" s="1"/>
  <c r="CJ305" i="1"/>
  <c r="CQ305" i="1"/>
  <c r="CT305" i="1" s="1"/>
  <c r="CW305" i="1" s="1"/>
  <c r="CU308" i="1"/>
  <c r="CX308" i="1" s="1"/>
  <c r="CT312" i="1"/>
  <c r="CW312" i="1" s="1"/>
  <c r="CJ319" i="1"/>
  <c r="CQ319" i="1"/>
  <c r="CT319" i="1" s="1"/>
  <c r="CW319" i="1" s="1"/>
  <c r="CU322" i="1"/>
  <c r="CJ326" i="1"/>
  <c r="CQ326" i="1"/>
  <c r="CU329" i="1"/>
  <c r="CX329" i="1" s="1"/>
  <c r="CJ333" i="1"/>
  <c r="CQ333" i="1"/>
  <c r="CT333" i="1" s="1"/>
  <c r="CJ336" i="1"/>
  <c r="CS340" i="1"/>
  <c r="CT344" i="1"/>
  <c r="CW344" i="1" s="1"/>
  <c r="CS344" i="1"/>
  <c r="CV344" i="1" s="1"/>
  <c r="CJ351" i="1"/>
  <c r="CQ351" i="1"/>
  <c r="CT351" i="1" s="1"/>
  <c r="CW351" i="1" s="1"/>
  <c r="CU354" i="1"/>
  <c r="CX354" i="1" s="1"/>
  <c r="CJ358" i="1"/>
  <c r="CQ358" i="1"/>
  <c r="CT358" i="1" s="1"/>
  <c r="CW358" i="1" s="1"/>
  <c r="CU361" i="1"/>
  <c r="CX361" i="1" s="1"/>
  <c r="CJ365" i="1"/>
  <c r="CQ365" i="1"/>
  <c r="CJ383" i="1"/>
  <c r="CQ383" i="1"/>
  <c r="CT383" i="1" s="1"/>
  <c r="CW383" i="1" s="1"/>
  <c r="CU386" i="1"/>
  <c r="CX386" i="1" s="1"/>
  <c r="CJ390" i="1"/>
  <c r="CQ390" i="1"/>
  <c r="CT390" i="1" s="1"/>
  <c r="CW390" i="1" s="1"/>
  <c r="CU393" i="1"/>
  <c r="CX393" i="1" s="1"/>
  <c r="CJ397" i="1"/>
  <c r="CQ397" i="1"/>
  <c r="CT397" i="1" s="1"/>
  <c r="CJ400" i="1"/>
  <c r="CJ404" i="1"/>
  <c r="CQ404" i="1"/>
  <c r="CT404" i="1" s="1"/>
  <c r="CW404" i="1" s="1"/>
  <c r="CJ415" i="1"/>
  <c r="CQ415" i="1"/>
  <c r="CU418" i="1"/>
  <c r="CX418" i="1" s="1"/>
  <c r="CJ422" i="1"/>
  <c r="CQ422" i="1"/>
  <c r="CT422" i="1" s="1"/>
  <c r="CW422" i="1" s="1"/>
  <c r="CU425" i="1"/>
  <c r="CX425" i="1" s="1"/>
  <c r="CJ429" i="1"/>
  <c r="CQ429" i="1"/>
  <c r="CT429" i="1" s="1"/>
  <c r="CW429" i="1" s="1"/>
  <c r="CJ432" i="1"/>
  <c r="CJ436" i="1"/>
  <c r="CQ436" i="1"/>
  <c r="CT436" i="1" s="1"/>
  <c r="CW436" i="1" s="1"/>
  <c r="CT440" i="1"/>
  <c r="CW440" i="1" s="1"/>
  <c r="CS443" i="1"/>
  <c r="CV443" i="1" s="1"/>
  <c r="CJ447" i="1"/>
  <c r="CQ447" i="1"/>
  <c r="CU450" i="1"/>
  <c r="CX450" i="1" s="1"/>
  <c r="CJ454" i="1"/>
  <c r="CQ454" i="1"/>
  <c r="CT454" i="1" s="1"/>
  <c r="CW454" i="1" s="1"/>
  <c r="CU457" i="1"/>
  <c r="CX457" i="1" s="1"/>
  <c r="CJ461" i="1"/>
  <c r="CQ461" i="1"/>
  <c r="CT461" i="1" s="1"/>
  <c r="CW461" i="1" s="1"/>
  <c r="CJ464" i="1"/>
  <c r="CJ468" i="1"/>
  <c r="CQ468" i="1"/>
  <c r="CT468" i="1" s="1"/>
  <c r="CW468" i="1" s="1"/>
  <c r="CJ479" i="1"/>
  <c r="CQ479" i="1"/>
  <c r="CT479" i="1" s="1"/>
  <c r="CW479" i="1" s="1"/>
  <c r="CJ486" i="1"/>
  <c r="CQ486" i="1"/>
  <c r="CT486" i="1" s="1"/>
  <c r="CW486" i="1" s="1"/>
  <c r="CU489" i="1"/>
  <c r="CX489" i="1" s="1"/>
  <c r="CJ493" i="1"/>
  <c r="CQ493" i="1"/>
  <c r="CJ496" i="1"/>
  <c r="CJ503" i="1"/>
  <c r="CJ506" i="1"/>
  <c r="CU510" i="1"/>
  <c r="CX510" i="1" s="1"/>
  <c r="CT514" i="1"/>
  <c r="CW514" i="1" s="1"/>
  <c r="CU517" i="1"/>
  <c r="CX517" i="1" s="1"/>
  <c r="CJ521" i="1"/>
  <c r="CQ521" i="1"/>
  <c r="CU524" i="1"/>
  <c r="CX524" i="1" s="1"/>
  <c r="CU528" i="1"/>
  <c r="CX528" i="1" s="1"/>
  <c r="CJ531" i="1"/>
  <c r="CR531" i="1"/>
  <c r="CU531" i="1" s="1"/>
  <c r="CX531" i="1" s="1"/>
  <c r="CU535" i="1"/>
  <c r="CX535" i="1" s="1"/>
  <c r="CJ538" i="1"/>
  <c r="CU542" i="1"/>
  <c r="CT546" i="1"/>
  <c r="CW546" i="1" s="1"/>
  <c r="CS546" i="1"/>
  <c r="CV546" i="1" s="1"/>
  <c r="CY546" i="1" s="1"/>
  <c r="CU549" i="1"/>
  <c r="CX549" i="1" s="1"/>
  <c r="CJ553" i="1"/>
  <c r="CQ553" i="1"/>
  <c r="CT553" i="1" s="1"/>
  <c r="CW553" i="1" s="1"/>
  <c r="CU556" i="1"/>
  <c r="CX556" i="1" s="1"/>
  <c r="CU560" i="1"/>
  <c r="CX560" i="1" s="1"/>
  <c r="CJ563" i="1"/>
  <c r="CR563" i="1"/>
  <c r="CU563" i="1" s="1"/>
  <c r="CX563" i="1" s="1"/>
  <c r="CU567" i="1"/>
  <c r="CX567" i="1" s="1"/>
  <c r="CJ570" i="1"/>
  <c r="CU574" i="1"/>
  <c r="CX574" i="1" s="1"/>
  <c r="CT578" i="1"/>
  <c r="CW578" i="1" s="1"/>
  <c r="CU581" i="1"/>
  <c r="CX581" i="1" s="1"/>
  <c r="CJ585" i="1"/>
  <c r="CQ585" i="1"/>
  <c r="CT585" i="1" s="1"/>
  <c r="CW585" i="1" s="1"/>
  <c r="CU588" i="1"/>
  <c r="CX588" i="1" s="1"/>
  <c r="CU592" i="1"/>
  <c r="CX592" i="1" s="1"/>
  <c r="CJ595" i="1"/>
  <c r="CR595" i="1"/>
  <c r="CU595" i="1" s="1"/>
  <c r="CX595" i="1" s="1"/>
  <c r="CU599" i="1"/>
  <c r="CX599" i="1" s="1"/>
  <c r="CU602" i="1"/>
  <c r="CX602" i="1" s="1"/>
  <c r="CJ606" i="1"/>
  <c r="CQ606" i="1"/>
  <c r="CU609" i="1"/>
  <c r="CX609" i="1" s="1"/>
  <c r="CJ613" i="1"/>
  <c r="CQ613" i="1"/>
  <c r="CJ616" i="1"/>
  <c r="CJ620" i="1"/>
  <c r="CQ620" i="1"/>
  <c r="CT624" i="1"/>
  <c r="CW624" i="1" s="1"/>
  <c r="CJ631" i="1"/>
  <c r="CQ631" i="1"/>
  <c r="CT631" i="1" s="1"/>
  <c r="CW631" i="1" s="1"/>
  <c r="CJ638" i="1"/>
  <c r="CQ638" i="1"/>
  <c r="CT638" i="1" s="1"/>
  <c r="CW638" i="1" s="1"/>
  <c r="CU641" i="1"/>
  <c r="CX641" i="1" s="1"/>
  <c r="CJ645" i="1"/>
  <c r="CQ645" i="1"/>
  <c r="CJ648" i="1"/>
  <c r="CJ652" i="1"/>
  <c r="CQ652" i="1"/>
  <c r="CT652" i="1" s="1"/>
  <c r="CW652" i="1" s="1"/>
  <c r="CS656" i="1"/>
  <c r="CJ663" i="1"/>
  <c r="CQ663" i="1"/>
  <c r="CS663" i="1" s="1"/>
  <c r="CU666" i="1"/>
  <c r="CX666" i="1" s="1"/>
  <c r="CJ670" i="1"/>
  <c r="CQ670" i="1"/>
  <c r="CT670" i="1" s="1"/>
  <c r="CW670" i="1" s="1"/>
  <c r="CU673" i="1"/>
  <c r="CX673" i="1" s="1"/>
  <c r="CJ677" i="1"/>
  <c r="CQ677" i="1"/>
  <c r="CU680" i="1"/>
  <c r="CX680" i="1" s="1"/>
  <c r="CJ683" i="1"/>
  <c r="CR683" i="1"/>
  <c r="CU683" i="1" s="1"/>
  <c r="CX683" i="1" s="1"/>
  <c r="CU687" i="1"/>
  <c r="CX687" i="1" s="1"/>
  <c r="CJ690" i="1"/>
  <c r="CU694" i="1"/>
  <c r="CX694" i="1" s="1"/>
  <c r="CU697" i="1"/>
  <c r="CX697" i="1" s="1"/>
  <c r="CJ701" i="1"/>
  <c r="CQ701" i="1"/>
  <c r="CT701" i="1" s="1"/>
  <c r="CW701" i="1" s="1"/>
  <c r="CU704" i="1"/>
  <c r="CX704" i="1" s="1"/>
  <c r="CJ707" i="1"/>
  <c r="CR707" i="1"/>
  <c r="CU711" i="1"/>
  <c r="CX711" i="1" s="1"/>
  <c r="CU714" i="1"/>
  <c r="CX714" i="1" s="1"/>
  <c r="CJ718" i="1"/>
  <c r="CQ718" i="1"/>
  <c r="CT718" i="1" s="1"/>
  <c r="CW718" i="1" s="1"/>
  <c r="CJ721" i="1"/>
  <c r="CQ721" i="1"/>
  <c r="CT721" i="1" s="1"/>
  <c r="CW721" i="1" s="1"/>
  <c r="CU724" i="1"/>
  <c r="CX724" i="1" s="1"/>
  <c r="CT728" i="1"/>
  <c r="CW728" i="1" s="1"/>
  <c r="CT731" i="1"/>
  <c r="CW731" i="1" s="1"/>
  <c r="CT735" i="1"/>
  <c r="CW735" i="1" s="1"/>
  <c r="CT738" i="1"/>
  <c r="CW738" i="1" s="1"/>
  <c r="CU741" i="1"/>
  <c r="CX741" i="1" s="1"/>
  <c r="CJ744" i="1"/>
  <c r="CT748" i="1"/>
  <c r="CW748" i="1" s="1"/>
  <c r="CJ751" i="1"/>
  <c r="CJ754" i="1"/>
  <c r="CU758" i="1"/>
  <c r="CX758" i="1" s="1"/>
  <c r="CU761" i="1"/>
  <c r="CX761" i="1" s="1"/>
  <c r="CJ765" i="1"/>
  <c r="CQ765" i="1"/>
  <c r="CT765" i="1" s="1"/>
  <c r="CU768" i="1"/>
  <c r="CX768" i="1" s="1"/>
  <c r="CJ771" i="1"/>
  <c r="CR771" i="1"/>
  <c r="CS771" i="1" s="1"/>
  <c r="CJ778" i="1"/>
  <c r="CT786" i="1"/>
  <c r="CW786" i="1" s="1"/>
  <c r="CU789" i="1"/>
  <c r="CX789" i="1" s="1"/>
  <c r="CJ793" i="1"/>
  <c r="CQ793" i="1"/>
  <c r="CT793" i="1" s="1"/>
  <c r="CW793" i="1" s="1"/>
  <c r="CU796" i="1"/>
  <c r="CX796" i="1" s="1"/>
  <c r="CU800" i="1"/>
  <c r="CX800" i="1" s="1"/>
  <c r="CJ803" i="1"/>
  <c r="CR803" i="1"/>
  <c r="CU803" i="1" s="1"/>
  <c r="CX803" i="1" s="1"/>
  <c r="CU807" i="1"/>
  <c r="CX807" i="1" s="1"/>
  <c r="CJ810" i="1"/>
  <c r="CU814" i="1"/>
  <c r="CX814" i="1" s="1"/>
  <c r="CT818" i="1"/>
  <c r="CW818" i="1" s="1"/>
  <c r="CS818" i="1"/>
  <c r="CV818" i="1" s="1"/>
  <c r="CJ824" i="1"/>
  <c r="CJ828" i="1"/>
  <c r="CQ828" i="1"/>
  <c r="CT828" i="1" s="1"/>
  <c r="CW828" i="1" s="1"/>
  <c r="CT832" i="1"/>
  <c r="CW832" i="1" s="1"/>
  <c r="CT835" i="1"/>
  <c r="CW835" i="1" s="1"/>
  <c r="CJ839" i="1"/>
  <c r="CQ839" i="1"/>
  <c r="CT839" i="1" s="1"/>
  <c r="CW839" i="1" s="1"/>
  <c r="CU842" i="1"/>
  <c r="CX842" i="1" s="1"/>
  <c r="CJ846" i="1"/>
  <c r="CQ846" i="1"/>
  <c r="CT846" i="1" s="1"/>
  <c r="CW846" i="1" s="1"/>
  <c r="CU849" i="1"/>
  <c r="CX849" i="1" s="1"/>
  <c r="CJ853" i="1"/>
  <c r="CQ853" i="1"/>
  <c r="CT853" i="1" s="1"/>
  <c r="CW853" i="1" s="1"/>
  <c r="CJ856" i="1"/>
  <c r="CT860" i="1"/>
  <c r="CW860" i="1" s="1"/>
  <c r="CT864" i="1"/>
  <c r="CW864" i="1" s="1"/>
  <c r="CU874" i="1"/>
  <c r="CX874" i="1" s="1"/>
  <c r="CJ878" i="1"/>
  <c r="CQ878" i="1"/>
  <c r="CT878" i="1" s="1"/>
  <c r="CW878" i="1" s="1"/>
  <c r="CU881" i="1"/>
  <c r="CX881" i="1" s="1"/>
  <c r="CJ884" i="1"/>
  <c r="CU888" i="1"/>
  <c r="CX888" i="1" s="1"/>
  <c r="CJ891" i="1"/>
  <c r="CR891" i="1"/>
  <c r="CU891" i="1" s="1"/>
  <c r="CX891" i="1" s="1"/>
  <c r="CJ895" i="1"/>
  <c r="CQ895" i="1"/>
  <c r="CU898" i="1"/>
  <c r="CX898" i="1" s="1"/>
  <c r="CJ902" i="1"/>
  <c r="CQ902" i="1"/>
  <c r="CT902" i="1" s="1"/>
  <c r="CW902" i="1" s="1"/>
  <c r="CJ909" i="1"/>
  <c r="CQ909" i="1"/>
  <c r="CT909" i="1" s="1"/>
  <c r="CW909" i="1" s="1"/>
  <c r="CJ912" i="1"/>
  <c r="CT916" i="1"/>
  <c r="CW916" i="1" s="1"/>
  <c r="CU919" i="1"/>
  <c r="CX919" i="1" s="1"/>
  <c r="CU922" i="1"/>
  <c r="CX922" i="1" s="1"/>
  <c r="CU925" i="1"/>
  <c r="CX925" i="1" s="1"/>
  <c r="CJ929" i="1"/>
  <c r="CQ929" i="1"/>
  <c r="CU932" i="1"/>
  <c r="CX932" i="1" s="1"/>
  <c r="CT936" i="1"/>
  <c r="CW936" i="1" s="1"/>
  <c r="CT943" i="1"/>
  <c r="CW943" i="1" s="1"/>
  <c r="CU946" i="1"/>
  <c r="CX946" i="1" s="1"/>
  <c r="CJ950" i="1"/>
  <c r="CQ950" i="1"/>
  <c r="CT950" i="1" s="1"/>
  <c r="CW950" i="1" s="1"/>
  <c r="CU953" i="1"/>
  <c r="CX953" i="1" s="1"/>
  <c r="CJ956" i="1"/>
  <c r="CU960" i="1"/>
  <c r="CX960" i="1" s="1"/>
  <c r="CJ963" i="1"/>
  <c r="CR963" i="1"/>
  <c r="CU963" i="1" s="1"/>
  <c r="CX963" i="1" s="1"/>
  <c r="CJ967" i="1"/>
  <c r="CR967" i="1"/>
  <c r="CU967" i="1" s="1"/>
  <c r="CX967" i="1" s="1"/>
  <c r="CJ970" i="1"/>
  <c r="CU974" i="1"/>
  <c r="CX974" i="1" s="1"/>
  <c r="CT978" i="1"/>
  <c r="CW978" i="1" s="1"/>
  <c r="CU981" i="1"/>
  <c r="CX981" i="1" s="1"/>
  <c r="CJ984" i="1"/>
  <c r="CJ988" i="1"/>
  <c r="CQ988" i="1"/>
  <c r="CT988" i="1" s="1"/>
  <c r="CW988" i="1" s="1"/>
  <c r="CT992" i="1"/>
  <c r="CW992" i="1" s="1"/>
  <c r="CJ999" i="1"/>
  <c r="CQ999" i="1"/>
  <c r="CT999" i="1" s="1"/>
  <c r="CW999" i="1" s="1"/>
  <c r="CU1002" i="1"/>
  <c r="CX1002" i="1" s="1"/>
  <c r="CJ1006" i="1"/>
  <c r="CQ1006" i="1"/>
  <c r="CU1009" i="1"/>
  <c r="CX1009" i="1" s="1"/>
  <c r="CJ1013" i="1"/>
  <c r="CQ1013" i="1"/>
  <c r="CT1013" i="1" s="1"/>
  <c r="CW1013" i="1" s="1"/>
  <c r="CJ1016" i="1"/>
  <c r="CJ1020" i="1"/>
  <c r="CQ1020" i="1"/>
  <c r="CT1020" i="1" s="1"/>
  <c r="CW1020" i="1" s="1"/>
  <c r="CT1024" i="1"/>
  <c r="CW1024" i="1" s="1"/>
  <c r="CT1035" i="1"/>
  <c r="CW1035" i="1" s="1"/>
  <c r="CJ1039" i="1"/>
  <c r="CQ1039" i="1"/>
  <c r="CT1039" i="1" s="1"/>
  <c r="CW1039" i="1" s="1"/>
  <c r="CJ1042" i="1"/>
  <c r="CU1046" i="1"/>
  <c r="CX1046" i="1" s="1"/>
  <c r="CU1081" i="1"/>
  <c r="CX1081" i="1" s="1"/>
  <c r="CJ1127" i="1"/>
  <c r="CQ1127" i="1"/>
  <c r="CT1127" i="1" s="1"/>
  <c r="CW1127" i="1" s="1"/>
  <c r="CJ1130" i="1"/>
  <c r="CU1134" i="1"/>
  <c r="CX1134" i="1" s="1"/>
  <c r="CJ1187" i="1"/>
  <c r="CR1187" i="1"/>
  <c r="CU1187" i="1" s="1"/>
  <c r="CX1187" i="1" s="1"/>
  <c r="CU1191" i="1"/>
  <c r="CX1191" i="1" s="1"/>
  <c r="CT1237" i="1"/>
  <c r="CW1237" i="1" s="1"/>
  <c r="CU1244" i="1"/>
  <c r="CX1244" i="1" s="1"/>
  <c r="CU1248" i="1"/>
  <c r="CX1248" i="1" s="1"/>
  <c r="CT1287" i="1"/>
  <c r="CW1287" i="1" s="1"/>
  <c r="CJ1290" i="1"/>
  <c r="CQ1298" i="1"/>
  <c r="CT1298" i="1" s="1"/>
  <c r="CW1298" i="1" s="1"/>
  <c r="CJ1298" i="1"/>
  <c r="CJ1340" i="1"/>
  <c r="CQ1340" i="1"/>
  <c r="CQ1344" i="1"/>
  <c r="CT1344" i="1" s="1"/>
  <c r="CW1344" i="1" s="1"/>
  <c r="CJ1344" i="1"/>
  <c r="CU1386" i="1"/>
  <c r="CX1386" i="1" s="1"/>
  <c r="CJ1390" i="1"/>
  <c r="CQ1390" i="1"/>
  <c r="CT1390" i="1" s="1"/>
  <c r="CW1390" i="1" s="1"/>
  <c r="CU1393" i="1"/>
  <c r="CX1393" i="1" s="1"/>
  <c r="CJ1397" i="1"/>
  <c r="CR1397" i="1"/>
  <c r="CU1397" i="1" s="1"/>
  <c r="CX1397" i="1" s="1"/>
  <c r="CJ1401" i="1"/>
  <c r="CQ1401" i="1"/>
  <c r="CU1404" i="1"/>
  <c r="CX1404" i="1" s="1"/>
  <c r="CU1408" i="1"/>
  <c r="CX1408" i="1" s="1"/>
  <c r="CJ1447" i="1"/>
  <c r="CQ1447" i="1"/>
  <c r="CU1454" i="1"/>
  <c r="CX1454" i="1" s="1"/>
  <c r="CQ1458" i="1"/>
  <c r="CT1458" i="1" s="1"/>
  <c r="CW1458" i="1" s="1"/>
  <c r="CJ1458" i="1"/>
  <c r="CJ1500" i="1"/>
  <c r="CQ1500" i="1"/>
  <c r="CT1500" i="1" s="1"/>
  <c r="CW1500" i="1" s="1"/>
  <c r="CQ1504" i="1"/>
  <c r="CS1504" i="1" s="1"/>
  <c r="CJ1504" i="1"/>
  <c r="CQ1546" i="1"/>
  <c r="CT1546" i="1" s="1"/>
  <c r="CW1546" i="1" s="1"/>
  <c r="CJ1546" i="1"/>
  <c r="CJ1550" i="1"/>
  <c r="CQ1550" i="1"/>
  <c r="CT1550" i="1" s="1"/>
  <c r="CW1550" i="1" s="1"/>
  <c r="CU1594" i="1"/>
  <c r="CX1594" i="1" s="1"/>
  <c r="CJ1598" i="1"/>
  <c r="CQ1598" i="1"/>
  <c r="CT1598" i="1" s="1"/>
  <c r="CW1598" i="1" s="1"/>
  <c r="CU1601" i="1"/>
  <c r="CX1601" i="1" s="1"/>
  <c r="CJ1605" i="1"/>
  <c r="CR1605" i="1"/>
  <c r="CU1605" i="1" s="1"/>
  <c r="CX1605" i="1" s="1"/>
  <c r="CJ1609" i="1"/>
  <c r="CQ1609" i="1"/>
  <c r="CJ1651" i="1"/>
  <c r="CR1651" i="1"/>
  <c r="CU1651" i="1" s="1"/>
  <c r="CX1651" i="1" s="1"/>
  <c r="CU1655" i="1"/>
  <c r="CX1655" i="1" s="1"/>
  <c r="CJ1715" i="1"/>
  <c r="CR1715" i="1"/>
  <c r="CU1715" i="1" s="1"/>
  <c r="CX1715" i="1" s="1"/>
  <c r="CU1719" i="1"/>
  <c r="CX1719" i="1" s="1"/>
  <c r="CJ1758" i="1"/>
  <c r="CQ1758" i="1"/>
  <c r="CT1758" i="1" s="1"/>
  <c r="CT1804" i="1"/>
  <c r="CQ1808" i="1"/>
  <c r="CT1808" i="1" s="1"/>
  <c r="CJ1808" i="1"/>
  <c r="CJ1847" i="1"/>
  <c r="CQ1847" i="1"/>
  <c r="CJ1886" i="1"/>
  <c r="CQ1886" i="1"/>
  <c r="CT1886" i="1" s="1"/>
  <c r="CU1889" i="1"/>
  <c r="CX1889" i="1" s="1"/>
  <c r="CJ1932" i="1"/>
  <c r="CQ1932" i="1"/>
  <c r="CT1932" i="1" s="1"/>
  <c r="CQ1936" i="1"/>
  <c r="CT1936" i="1" s="1"/>
  <c r="CJ1936" i="1"/>
  <c r="CJ1975" i="1"/>
  <c r="CQ1975" i="1"/>
  <c r="CJ2017" i="1"/>
  <c r="CQ2017" i="1"/>
  <c r="CS2017" i="1" s="1"/>
  <c r="CJ2059" i="1"/>
  <c r="CR2059" i="1"/>
  <c r="CU2059" i="1" s="1"/>
  <c r="CX2059" i="1" s="1"/>
  <c r="CU2063" i="1"/>
  <c r="CX2063" i="1" s="1"/>
  <c r="CQ2106" i="1"/>
  <c r="CT2106" i="1" s="1"/>
  <c r="CW2106" i="1" s="1"/>
  <c r="CJ2106" i="1"/>
  <c r="CJ2141" i="1"/>
  <c r="CQ2141" i="1"/>
  <c r="CT2141" i="1" s="1"/>
  <c r="CW2141" i="1" s="1"/>
  <c r="CU2221" i="1"/>
  <c r="CX2221" i="1" s="1"/>
  <c r="CJ2295" i="1"/>
  <c r="CQ2295" i="1"/>
  <c r="CJ2299" i="1"/>
  <c r="CQ2299" i="1"/>
  <c r="CS2299" i="1" s="1"/>
  <c r="CV2299" i="1" s="1"/>
  <c r="CQ2342" i="1"/>
  <c r="CT2342" i="1" s="1"/>
  <c r="CW2342" i="1" s="1"/>
  <c r="CJ2342" i="1"/>
  <c r="CJ2500" i="1"/>
  <c r="CQ2500" i="1"/>
  <c r="CS2500" i="1" s="1"/>
  <c r="CU2574" i="1"/>
  <c r="CX2574" i="1" s="1"/>
  <c r="CT2625" i="1"/>
  <c r="CW2625" i="1" s="1"/>
  <c r="CT2710" i="1"/>
  <c r="CW2710" i="1" s="1"/>
  <c r="CJ2714" i="1"/>
  <c r="CQ2714" i="1"/>
  <c r="CT2714" i="1" s="1"/>
  <c r="CW2714" i="1" s="1"/>
  <c r="CR2717" i="1"/>
  <c r="CJ2717" i="1"/>
  <c r="CT2767" i="1"/>
  <c r="CJ2771" i="1"/>
  <c r="CQ2771" i="1"/>
  <c r="CQ2806" i="1"/>
  <c r="CT2806" i="1" s="1"/>
  <c r="CW2806" i="1" s="1"/>
  <c r="CJ2806" i="1"/>
  <c r="CU2836" i="1"/>
  <c r="CX2836" i="1" s="1"/>
  <c r="CT2856" i="1"/>
  <c r="CJ2860" i="1"/>
  <c r="CQ2860" i="1"/>
  <c r="CS2860" i="1" s="1"/>
  <c r="CJ2863" i="1"/>
  <c r="CR2863" i="1"/>
  <c r="CU2863" i="1" s="1"/>
  <c r="CX2863" i="1" s="1"/>
  <c r="CU2867" i="1"/>
  <c r="CX2867" i="1" s="1"/>
  <c r="CT2895" i="1"/>
  <c r="CW2895" i="1" s="1"/>
  <c r="CJ2899" i="1"/>
  <c r="CQ2899" i="1"/>
  <c r="CS2899" i="1" s="1"/>
  <c r="CU2977" i="1"/>
  <c r="CX2977" i="1" s="1"/>
  <c r="CJ3016" i="1"/>
  <c r="CR3016" i="1"/>
  <c r="CU3016" i="1" s="1"/>
  <c r="CX3016" i="1" s="1"/>
  <c r="CJ3063" i="1"/>
  <c r="CQ3063" i="1"/>
  <c r="CT3063" i="1" s="1"/>
  <c r="CW3063" i="1" s="1"/>
  <c r="CQ3067" i="1"/>
  <c r="CS3067" i="1" s="1"/>
  <c r="CV3067" i="1" s="1"/>
  <c r="CJ3067" i="1"/>
  <c r="CJ3114" i="1"/>
  <c r="CQ3114" i="1"/>
  <c r="CT3114" i="1" s="1"/>
  <c r="CW3114" i="1" s="1"/>
  <c r="CJ3160" i="1"/>
  <c r="CR3160" i="1"/>
  <c r="CU3160" i="1" s="1"/>
  <c r="CX3160" i="1" s="1"/>
  <c r="CU3164" i="1"/>
  <c r="CX3164" i="1" s="1"/>
  <c r="CJ3400" i="1"/>
  <c r="CR3400" i="1"/>
  <c r="CU3400" i="1" s="1"/>
  <c r="CX3400" i="1" s="1"/>
  <c r="CU9" i="1"/>
  <c r="CX9" i="1" s="1"/>
  <c r="CT13" i="1"/>
  <c r="CW13" i="1" s="1"/>
  <c r="CJ20" i="1"/>
  <c r="CQ20" i="1"/>
  <c r="CT20" i="1" s="1"/>
  <c r="CW20" i="1" s="1"/>
  <c r="CT24" i="1"/>
  <c r="CW24" i="1" s="1"/>
  <c r="CJ31" i="1"/>
  <c r="CQ31" i="1"/>
  <c r="CT31" i="1" s="1"/>
  <c r="CW31" i="1" s="1"/>
  <c r="CU34" i="1"/>
  <c r="CJ38" i="1"/>
  <c r="CQ38" i="1"/>
  <c r="CT38" i="1" s="1"/>
  <c r="CW38" i="1" s="1"/>
  <c r="CU41" i="1"/>
  <c r="CX41" i="1" s="1"/>
  <c r="CT45" i="1"/>
  <c r="CW45" i="1" s="1"/>
  <c r="CT52" i="1"/>
  <c r="CW52" i="1" s="1"/>
  <c r="CT56" i="1"/>
  <c r="CW56" i="1" s="1"/>
  <c r="CS56" i="1"/>
  <c r="CV56" i="1" s="1"/>
  <c r="CU66" i="1"/>
  <c r="CX66" i="1" s="1"/>
  <c r="CJ70" i="1"/>
  <c r="CQ70" i="1"/>
  <c r="CS70" i="1" s="1"/>
  <c r="CV70" i="1" s="1"/>
  <c r="CY70" i="1" s="1"/>
  <c r="CU73" i="1"/>
  <c r="CX73" i="1" s="1"/>
  <c r="CT88" i="1"/>
  <c r="CW88" i="1" s="1"/>
  <c r="CU94" i="1"/>
  <c r="CX94" i="1" s="1"/>
  <c r="CJ101" i="1"/>
  <c r="CQ101" i="1"/>
  <c r="CJ108" i="1"/>
  <c r="CQ108" i="1"/>
  <c r="CT108" i="1" s="1"/>
  <c r="CW108" i="1" s="1"/>
  <c r="CU118" i="1"/>
  <c r="CX118" i="1" s="1"/>
  <c r="CT122" i="1"/>
  <c r="CW122" i="1" s="1"/>
  <c r="CU125" i="1"/>
  <c r="CX125" i="1" s="1"/>
  <c r="CJ129" i="1"/>
  <c r="CQ129" i="1"/>
  <c r="CT129" i="1" s="1"/>
  <c r="CW129" i="1" s="1"/>
  <c r="CU132" i="1"/>
  <c r="CX132" i="1" s="1"/>
  <c r="CU136" i="1"/>
  <c r="CX136" i="1" s="1"/>
  <c r="CJ139" i="1"/>
  <c r="CR139" i="1"/>
  <c r="CU139" i="1" s="1"/>
  <c r="CX139" i="1" s="1"/>
  <c r="CU143" i="1"/>
  <c r="CX143" i="1" s="1"/>
  <c r="CU150" i="1"/>
  <c r="CX150" i="1" s="1"/>
  <c r="CU157" i="1"/>
  <c r="CX157" i="1" s="1"/>
  <c r="CJ161" i="1"/>
  <c r="CQ161" i="1"/>
  <c r="CJ164" i="1"/>
  <c r="CR164" i="1"/>
  <c r="CU164" i="1" s="1"/>
  <c r="CX164" i="1" s="1"/>
  <c r="CU168" i="1"/>
  <c r="CX168" i="1" s="1"/>
  <c r="CJ171" i="1"/>
  <c r="CR171" i="1"/>
  <c r="CU175" i="1"/>
  <c r="CX175" i="1" s="1"/>
  <c r="CJ178" i="1"/>
  <c r="CU182" i="1"/>
  <c r="CX182" i="1" s="1"/>
  <c r="CT186" i="1"/>
  <c r="CW186" i="1" s="1"/>
  <c r="CU189" i="1"/>
  <c r="CX189" i="1" s="1"/>
  <c r="CJ193" i="1"/>
  <c r="CQ193" i="1"/>
  <c r="CS193" i="1" s="1"/>
  <c r="CJ196" i="1"/>
  <c r="CR196" i="1"/>
  <c r="CU196" i="1" s="1"/>
  <c r="CX196" i="1" s="1"/>
  <c r="CU200" i="1"/>
  <c r="CX200" i="1" s="1"/>
  <c r="CJ203" i="1"/>
  <c r="CR203" i="1"/>
  <c r="CU203" i="1" s="1"/>
  <c r="CX203" i="1" s="1"/>
  <c r="CU207" i="1"/>
  <c r="CX207" i="1" s="1"/>
  <c r="CJ210" i="1"/>
  <c r="CJ214" i="1"/>
  <c r="CQ214" i="1"/>
  <c r="CU217" i="1"/>
  <c r="CX217" i="1" s="1"/>
  <c r="CJ221" i="1"/>
  <c r="CQ221" i="1"/>
  <c r="CT221" i="1" s="1"/>
  <c r="CW221" i="1" s="1"/>
  <c r="CJ224" i="1"/>
  <c r="CJ228" i="1"/>
  <c r="CQ228" i="1"/>
  <c r="CT228" i="1" s="1"/>
  <c r="CW228" i="1" s="1"/>
  <c r="CJ239" i="1"/>
  <c r="CQ239" i="1"/>
  <c r="CT239" i="1" s="1"/>
  <c r="CW239" i="1" s="1"/>
  <c r="CU242" i="1"/>
  <c r="CX242" i="1" s="1"/>
  <c r="CJ246" i="1"/>
  <c r="CQ246" i="1"/>
  <c r="CT246" i="1" s="1"/>
  <c r="CW246" i="1" s="1"/>
  <c r="CU249" i="1"/>
  <c r="CX249" i="1" s="1"/>
  <c r="CJ253" i="1"/>
  <c r="CQ253" i="1"/>
  <c r="CS253" i="1" s="1"/>
  <c r="CJ256" i="1"/>
  <c r="CV260" i="1"/>
  <c r="CU263" i="1"/>
  <c r="CX263" i="1" s="1"/>
  <c r="CJ266" i="1"/>
  <c r="CU270" i="1"/>
  <c r="CX270" i="1" s="1"/>
  <c r="CT274" i="1"/>
  <c r="CW274" i="1" s="1"/>
  <c r="CU277" i="1"/>
  <c r="CX277" i="1" s="1"/>
  <c r="CJ281" i="1"/>
  <c r="CQ281" i="1"/>
  <c r="CT281" i="1" s="1"/>
  <c r="CW281" i="1" s="1"/>
  <c r="CU284" i="1"/>
  <c r="CX284" i="1" s="1"/>
  <c r="CU288" i="1"/>
  <c r="CX288" i="1" s="1"/>
  <c r="CJ291" i="1"/>
  <c r="CR291" i="1"/>
  <c r="CU291" i="1" s="1"/>
  <c r="CX291" i="1" s="1"/>
  <c r="CJ295" i="1"/>
  <c r="CQ295" i="1"/>
  <c r="CS295" i="1" s="1"/>
  <c r="CV295" i="1" s="1"/>
  <c r="CU298" i="1"/>
  <c r="CJ302" i="1"/>
  <c r="CQ302" i="1"/>
  <c r="CT302" i="1" s="1"/>
  <c r="CW302" i="1" s="1"/>
  <c r="CJ308" i="1"/>
  <c r="CU312" i="1"/>
  <c r="CX312" i="1" s="1"/>
  <c r="CJ315" i="1"/>
  <c r="CR315" i="1"/>
  <c r="CU315" i="1" s="1"/>
  <c r="CX315" i="1" s="1"/>
  <c r="CU319" i="1"/>
  <c r="CX319" i="1" s="1"/>
  <c r="CJ322" i="1"/>
  <c r="CU326" i="1"/>
  <c r="CX326" i="1" s="1"/>
  <c r="CT330" i="1"/>
  <c r="CW330" i="1" s="1"/>
  <c r="CU333" i="1"/>
  <c r="CX333" i="1" s="1"/>
  <c r="CJ337" i="1"/>
  <c r="CQ337" i="1"/>
  <c r="CT337" i="1" s="1"/>
  <c r="CW337" i="1" s="1"/>
  <c r="CJ340" i="1"/>
  <c r="CR340" i="1"/>
  <c r="CU344" i="1"/>
  <c r="CX344" i="1" s="1"/>
  <c r="CJ347" i="1"/>
  <c r="CR347" i="1"/>
  <c r="CU347" i="1" s="1"/>
  <c r="CX347" i="1" s="1"/>
  <c r="CU351" i="1"/>
  <c r="CX351" i="1" s="1"/>
  <c r="CJ354" i="1"/>
  <c r="CU358" i="1"/>
  <c r="CX358" i="1" s="1"/>
  <c r="CT362" i="1"/>
  <c r="CW362" i="1" s="1"/>
  <c r="CU365" i="1"/>
  <c r="CX365" i="1" s="1"/>
  <c r="CJ369" i="1"/>
  <c r="CQ369" i="1"/>
  <c r="CJ372" i="1"/>
  <c r="CR372" i="1"/>
  <c r="CU372" i="1" s="1"/>
  <c r="CX372" i="1" s="1"/>
  <c r="CU376" i="1"/>
  <c r="CX376" i="1" s="1"/>
  <c r="CJ379" i="1"/>
  <c r="CR379" i="1"/>
  <c r="CS379" i="1" s="1"/>
  <c r="CU383" i="1"/>
  <c r="CX383" i="1" s="1"/>
  <c r="CJ386" i="1"/>
  <c r="CU390" i="1"/>
  <c r="CX390" i="1" s="1"/>
  <c r="CT394" i="1"/>
  <c r="CW394" i="1" s="1"/>
  <c r="CU397" i="1"/>
  <c r="CX397" i="1" s="1"/>
  <c r="CJ401" i="1"/>
  <c r="CQ401" i="1"/>
  <c r="CT401" i="1" s="1"/>
  <c r="CW401" i="1" s="1"/>
  <c r="CU404" i="1"/>
  <c r="CX404" i="1" s="1"/>
  <c r="CU408" i="1"/>
  <c r="CX408" i="1" s="1"/>
  <c r="CJ411" i="1"/>
  <c r="CR411" i="1"/>
  <c r="CU411" i="1" s="1"/>
  <c r="CX411" i="1" s="1"/>
  <c r="CU415" i="1"/>
  <c r="CX415" i="1" s="1"/>
  <c r="CJ418" i="1"/>
  <c r="CU422" i="1"/>
  <c r="CX422" i="1" s="1"/>
  <c r="CT426" i="1"/>
  <c r="CW426" i="1" s="1"/>
  <c r="CU429" i="1"/>
  <c r="CX429" i="1" s="1"/>
  <c r="CJ433" i="1"/>
  <c r="CQ433" i="1"/>
  <c r="CT433" i="1" s="1"/>
  <c r="CW433" i="1" s="1"/>
  <c r="CU436" i="1"/>
  <c r="CX436" i="1" s="1"/>
  <c r="CU440" i="1"/>
  <c r="CX440" i="1" s="1"/>
  <c r="CJ443" i="1"/>
  <c r="CR443" i="1"/>
  <c r="CU443" i="1" s="1"/>
  <c r="CX443" i="1" s="1"/>
  <c r="CU447" i="1"/>
  <c r="CX447" i="1" s="1"/>
  <c r="CJ450" i="1"/>
  <c r="CU454" i="1"/>
  <c r="CX454" i="1" s="1"/>
  <c r="CT458" i="1"/>
  <c r="CW458" i="1" s="1"/>
  <c r="CU461" i="1"/>
  <c r="CX461" i="1" s="1"/>
  <c r="CJ465" i="1"/>
  <c r="CQ465" i="1"/>
  <c r="CT465" i="1" s="1"/>
  <c r="CW465" i="1" s="1"/>
  <c r="CU468" i="1"/>
  <c r="CX468" i="1" s="1"/>
  <c r="CU472" i="1"/>
  <c r="CX472" i="1" s="1"/>
  <c r="CJ475" i="1"/>
  <c r="CR475" i="1"/>
  <c r="CS475" i="1" s="1"/>
  <c r="CU479" i="1"/>
  <c r="CX479" i="1" s="1"/>
  <c r="CJ482" i="1"/>
  <c r="CU486" i="1"/>
  <c r="CT490" i="1"/>
  <c r="CW490" i="1" s="1"/>
  <c r="CU493" i="1"/>
  <c r="CX493" i="1" s="1"/>
  <c r="CJ497" i="1"/>
  <c r="CQ497" i="1"/>
  <c r="CT497" i="1" s="1"/>
  <c r="CW497" i="1" s="1"/>
  <c r="CJ500" i="1"/>
  <c r="CR500" i="1"/>
  <c r="CU500" i="1" s="1"/>
  <c r="CX500" i="1" s="1"/>
  <c r="CT504" i="1"/>
  <c r="CW504" i="1" s="1"/>
  <c r="CJ511" i="1"/>
  <c r="CQ511" i="1"/>
  <c r="CT511" i="1" s="1"/>
  <c r="CW511" i="1" s="1"/>
  <c r="CU514" i="1"/>
  <c r="CX514" i="1" s="1"/>
  <c r="CJ518" i="1"/>
  <c r="CQ518" i="1"/>
  <c r="CT518" i="1" s="1"/>
  <c r="CW518" i="1" s="1"/>
  <c r="CU521" i="1"/>
  <c r="CX521" i="1" s="1"/>
  <c r="CJ525" i="1"/>
  <c r="CQ525" i="1"/>
  <c r="CT525" i="1" s="1"/>
  <c r="CW525" i="1" s="1"/>
  <c r="CJ528" i="1"/>
  <c r="CJ532" i="1"/>
  <c r="CQ532" i="1"/>
  <c r="CT532" i="1" s="1"/>
  <c r="CW532" i="1" s="1"/>
  <c r="CT536" i="1"/>
  <c r="CW536" i="1" s="1"/>
  <c r="CJ543" i="1"/>
  <c r="CQ543" i="1"/>
  <c r="CT543" i="1" s="1"/>
  <c r="CW543" i="1" s="1"/>
  <c r="CU546" i="1"/>
  <c r="CX546" i="1" s="1"/>
  <c r="CJ550" i="1"/>
  <c r="CQ550" i="1"/>
  <c r="CT550" i="1" s="1"/>
  <c r="CW550" i="1" s="1"/>
  <c r="CU553" i="1"/>
  <c r="CX553" i="1" s="1"/>
  <c r="CJ557" i="1"/>
  <c r="CQ557" i="1"/>
  <c r="CT557" i="1" s="1"/>
  <c r="CW557" i="1" s="1"/>
  <c r="CJ560" i="1"/>
  <c r="CJ564" i="1"/>
  <c r="CQ564" i="1"/>
  <c r="CT564" i="1" s="1"/>
  <c r="CW564" i="1" s="1"/>
  <c r="CT568" i="1"/>
  <c r="CW568" i="1" s="1"/>
  <c r="CS571" i="1"/>
  <c r="CV571" i="1" s="1"/>
  <c r="CJ575" i="1"/>
  <c r="CQ575" i="1"/>
  <c r="CT575" i="1" s="1"/>
  <c r="CW575" i="1" s="1"/>
  <c r="CU578" i="1"/>
  <c r="CX578" i="1" s="1"/>
  <c r="CJ582" i="1"/>
  <c r="CQ582" i="1"/>
  <c r="CU585" i="1"/>
  <c r="CX585" i="1" s="1"/>
  <c r="CJ589" i="1"/>
  <c r="CQ589" i="1"/>
  <c r="CT589" i="1" s="1"/>
  <c r="CW589" i="1" s="1"/>
  <c r="CJ592" i="1"/>
  <c r="CJ596" i="1"/>
  <c r="CQ596" i="1"/>
  <c r="CJ599" i="1"/>
  <c r="CJ602" i="1"/>
  <c r="CU606" i="1"/>
  <c r="CU613" i="1"/>
  <c r="CX613" i="1" s="1"/>
  <c r="CJ617" i="1"/>
  <c r="CQ617" i="1"/>
  <c r="CT617" i="1" s="1"/>
  <c r="CW617" i="1" s="1"/>
  <c r="CU620" i="1"/>
  <c r="CX620" i="1" s="1"/>
  <c r="CU624" i="1"/>
  <c r="CX624" i="1" s="1"/>
  <c r="CJ627" i="1"/>
  <c r="CR627" i="1"/>
  <c r="CU627" i="1" s="1"/>
  <c r="CX627" i="1" s="1"/>
  <c r="CU631" i="1"/>
  <c r="CX631" i="1" s="1"/>
  <c r="CJ634" i="1"/>
  <c r="CU638" i="1"/>
  <c r="CX638" i="1" s="1"/>
  <c r="CT642" i="1"/>
  <c r="CW642" i="1" s="1"/>
  <c r="CU645" i="1"/>
  <c r="CX645" i="1" s="1"/>
  <c r="CJ649" i="1"/>
  <c r="CQ649" i="1"/>
  <c r="CU652" i="1"/>
  <c r="CX652" i="1" s="1"/>
  <c r="CJ659" i="1"/>
  <c r="CR659" i="1"/>
  <c r="CU659" i="1" s="1"/>
  <c r="CX659" i="1" s="1"/>
  <c r="CU663" i="1"/>
  <c r="CX663" i="1" s="1"/>
  <c r="CU670" i="1"/>
  <c r="CT674" i="1"/>
  <c r="CW674" i="1" s="1"/>
  <c r="CU677" i="1"/>
  <c r="CX677" i="1" s="1"/>
  <c r="CJ684" i="1"/>
  <c r="CQ684" i="1"/>
  <c r="CT684" i="1" s="1"/>
  <c r="CW684" i="1" s="1"/>
  <c r="CT688" i="1"/>
  <c r="CW688" i="1" s="1"/>
  <c r="CT695" i="1"/>
  <c r="CW695" i="1" s="1"/>
  <c r="CT698" i="1"/>
  <c r="CW698" i="1" s="1"/>
  <c r="CU701" i="1"/>
  <c r="CX701" i="1" s="1"/>
  <c r="CJ704" i="1"/>
  <c r="CJ708" i="1"/>
  <c r="CQ708" i="1"/>
  <c r="CT708" i="1" s="1"/>
  <c r="CW708" i="1" s="1"/>
  <c r="CJ711" i="1"/>
  <c r="CJ714" i="1"/>
  <c r="CU718" i="1"/>
  <c r="CX718" i="1" s="1"/>
  <c r="CU721" i="1"/>
  <c r="CX721" i="1" s="1"/>
  <c r="CJ725" i="1"/>
  <c r="CQ725" i="1"/>
  <c r="CU728" i="1"/>
  <c r="CX728" i="1" s="1"/>
  <c r="CJ731" i="1"/>
  <c r="CR731" i="1"/>
  <c r="CS731" i="1" s="1"/>
  <c r="CU735" i="1"/>
  <c r="CX735" i="1" s="1"/>
  <c r="CV738" i="1"/>
  <c r="CY738" i="1" s="1"/>
  <c r="CJ742" i="1"/>
  <c r="CQ742" i="1"/>
  <c r="CT742" i="1" s="1"/>
  <c r="CW742" i="1" s="1"/>
  <c r="CJ745" i="1"/>
  <c r="CQ745" i="1"/>
  <c r="CS745" i="1" s="1"/>
  <c r="CJ748" i="1"/>
  <c r="CR748" i="1"/>
  <c r="CU748" i="1" s="1"/>
  <c r="CX748" i="1" s="1"/>
  <c r="CT752" i="1"/>
  <c r="CW752" i="1" s="1"/>
  <c r="CS755" i="1"/>
  <c r="CT759" i="1"/>
  <c r="CW759" i="1" s="1"/>
  <c r="CT762" i="1"/>
  <c r="CW762" i="1" s="1"/>
  <c r="CU765" i="1"/>
  <c r="CX765" i="1" s="1"/>
  <c r="CJ768" i="1"/>
  <c r="CJ772" i="1"/>
  <c r="CQ772" i="1"/>
  <c r="CS772" i="1" s="1"/>
  <c r="CV772" i="1" s="1"/>
  <c r="CT776" i="1"/>
  <c r="CW776" i="1" s="1"/>
  <c r="CS776" i="1"/>
  <c r="CV776" i="1" s="1"/>
  <c r="CJ783" i="1"/>
  <c r="CQ783" i="1"/>
  <c r="CS783" i="1" s="1"/>
  <c r="CU786" i="1"/>
  <c r="CX786" i="1" s="1"/>
  <c r="CJ790" i="1"/>
  <c r="CQ790" i="1"/>
  <c r="CT790" i="1" s="1"/>
  <c r="CW790" i="1" s="1"/>
  <c r="CU793" i="1"/>
  <c r="CX793" i="1" s="1"/>
  <c r="CJ797" i="1"/>
  <c r="CQ797" i="1"/>
  <c r="CT797" i="1" s="1"/>
  <c r="CW797" i="1" s="1"/>
  <c r="CJ800" i="1"/>
  <c r="CJ804" i="1"/>
  <c r="CQ804" i="1"/>
  <c r="CT804" i="1" s="1"/>
  <c r="CW804" i="1" s="1"/>
  <c r="CT808" i="1"/>
  <c r="CW808" i="1" s="1"/>
  <c r="CJ815" i="1"/>
  <c r="CQ815" i="1"/>
  <c r="CT815" i="1" s="1"/>
  <c r="CW815" i="1" s="1"/>
  <c r="CU818" i="1"/>
  <c r="CJ822" i="1"/>
  <c r="CQ822" i="1"/>
  <c r="CT822" i="1" s="1"/>
  <c r="CW822" i="1" s="1"/>
  <c r="CJ825" i="1"/>
  <c r="CQ825" i="1"/>
  <c r="CT825" i="1" s="1"/>
  <c r="CW825" i="1" s="1"/>
  <c r="CU828" i="1"/>
  <c r="CX828" i="1" s="1"/>
  <c r="CU832" i="1"/>
  <c r="CX832" i="1" s="1"/>
  <c r="CJ835" i="1"/>
  <c r="CR835" i="1"/>
  <c r="CU839" i="1"/>
  <c r="CX839" i="1" s="1"/>
  <c r="CJ842" i="1"/>
  <c r="CT850" i="1"/>
  <c r="CW850" i="1" s="1"/>
  <c r="CU853" i="1"/>
  <c r="CX853" i="1" s="1"/>
  <c r="CJ857" i="1"/>
  <c r="CQ857" i="1"/>
  <c r="CT857" i="1" s="1"/>
  <c r="CW857" i="1" s="1"/>
  <c r="CJ860" i="1"/>
  <c r="CR860" i="1"/>
  <c r="CU860" i="1" s="1"/>
  <c r="CX860" i="1" s="1"/>
  <c r="CU864" i="1"/>
  <c r="CX864" i="1" s="1"/>
  <c r="CJ867" i="1"/>
  <c r="CR867" i="1"/>
  <c r="CU867" i="1" s="1"/>
  <c r="CX867" i="1" s="1"/>
  <c r="CJ871" i="1"/>
  <c r="CR871" i="1"/>
  <c r="CU871" i="1" s="1"/>
  <c r="CX871" i="1" s="1"/>
  <c r="CJ874" i="1"/>
  <c r="CU878" i="1"/>
  <c r="CX878" i="1" s="1"/>
  <c r="CT882" i="1"/>
  <c r="CW882" i="1" s="1"/>
  <c r="CJ885" i="1"/>
  <c r="CQ885" i="1"/>
  <c r="CT885" i="1" s="1"/>
  <c r="CW885" i="1" s="1"/>
  <c r="CJ888" i="1"/>
  <c r="CT892" i="1"/>
  <c r="CW892" i="1" s="1"/>
  <c r="CU895" i="1"/>
  <c r="CX895" i="1" s="1"/>
  <c r="CJ898" i="1"/>
  <c r="CU902" i="1"/>
  <c r="CX902" i="1" s="1"/>
  <c r="CU909" i="1"/>
  <c r="CX909" i="1" s="1"/>
  <c r="CJ913" i="1"/>
  <c r="CQ913" i="1"/>
  <c r="CT913" i="1" s="1"/>
  <c r="CW913" i="1" s="1"/>
  <c r="CU916" i="1"/>
  <c r="CX916" i="1" s="1"/>
  <c r="CJ919" i="1"/>
  <c r="CJ922" i="1"/>
  <c r="CJ926" i="1"/>
  <c r="CQ926" i="1"/>
  <c r="CT926" i="1" s="1"/>
  <c r="CW926" i="1" s="1"/>
  <c r="CU929" i="1"/>
  <c r="CX929" i="1" s="1"/>
  <c r="CJ932" i="1"/>
  <c r="CU936" i="1"/>
  <c r="CX936" i="1" s="1"/>
  <c r="CJ939" i="1"/>
  <c r="CR939" i="1"/>
  <c r="CU939" i="1" s="1"/>
  <c r="CX939" i="1" s="1"/>
  <c r="CJ943" i="1"/>
  <c r="CR943" i="1"/>
  <c r="CU943" i="1" s="1"/>
  <c r="CX943" i="1" s="1"/>
  <c r="CJ946" i="1"/>
  <c r="CU950" i="1"/>
  <c r="CX950" i="1" s="1"/>
  <c r="CT954" i="1"/>
  <c r="CW954" i="1" s="1"/>
  <c r="CJ957" i="1"/>
  <c r="CQ957" i="1"/>
  <c r="CT957" i="1" s="1"/>
  <c r="CJ960" i="1"/>
  <c r="CT964" i="1"/>
  <c r="CW964" i="1" s="1"/>
  <c r="CJ975" i="1"/>
  <c r="CQ975" i="1"/>
  <c r="CT975" i="1" s="1"/>
  <c r="CW975" i="1" s="1"/>
  <c r="CS978" i="1"/>
  <c r="CV978" i="1" s="1"/>
  <c r="CJ982" i="1"/>
  <c r="CQ982" i="1"/>
  <c r="CT982" i="1" s="1"/>
  <c r="CW982" i="1" s="1"/>
  <c r="CJ985" i="1"/>
  <c r="CQ985" i="1"/>
  <c r="CT985" i="1" s="1"/>
  <c r="CW985" i="1" s="1"/>
  <c r="CU988" i="1"/>
  <c r="CX988" i="1" s="1"/>
  <c r="CU992" i="1"/>
  <c r="CX992" i="1" s="1"/>
  <c r="CJ995" i="1"/>
  <c r="CR995" i="1"/>
  <c r="CU995" i="1" s="1"/>
  <c r="CX995" i="1" s="1"/>
  <c r="CU999" i="1"/>
  <c r="CX999" i="1" s="1"/>
  <c r="CU1006" i="1"/>
  <c r="CX1006" i="1" s="1"/>
  <c r="CT1010" i="1"/>
  <c r="CW1010" i="1" s="1"/>
  <c r="CU1013" i="1"/>
  <c r="CX1013" i="1" s="1"/>
  <c r="CJ1017" i="1"/>
  <c r="CQ1017" i="1"/>
  <c r="CT1017" i="1" s="1"/>
  <c r="CW1017" i="1" s="1"/>
  <c r="CU1020" i="1"/>
  <c r="CX1020" i="1" s="1"/>
  <c r="CU1024" i="1"/>
  <c r="CX1024" i="1" s="1"/>
  <c r="CT1028" i="1"/>
  <c r="CW1028" i="1" s="1"/>
  <c r="CJ1035" i="1"/>
  <c r="CR1035" i="1"/>
  <c r="CS1035" i="1" s="1"/>
  <c r="CV1035" i="1" s="1"/>
  <c r="CU1074" i="1"/>
  <c r="CX1074" i="1" s="1"/>
  <c r="CJ1078" i="1"/>
  <c r="CQ1078" i="1"/>
  <c r="CS1078" i="1" s="1"/>
  <c r="CV1078" i="1" s="1"/>
  <c r="CJ1123" i="1"/>
  <c r="CR1123" i="1"/>
  <c r="CU1123" i="1" s="1"/>
  <c r="CX1123" i="1" s="1"/>
  <c r="CU1127" i="1"/>
  <c r="CX1127" i="1" s="1"/>
  <c r="CT1173" i="1"/>
  <c r="CW1173" i="1" s="1"/>
  <c r="CJ1180" i="1"/>
  <c r="CQ1180" i="1"/>
  <c r="CQ1184" i="1"/>
  <c r="CJ1184" i="1"/>
  <c r="CJ1230" i="1"/>
  <c r="CQ1230" i="1"/>
  <c r="CT1230" i="1" s="1"/>
  <c r="CW1230" i="1" s="1"/>
  <c r="CU1233" i="1"/>
  <c r="CX1233" i="1" s="1"/>
  <c r="CJ1237" i="1"/>
  <c r="CR1237" i="1"/>
  <c r="CU1237" i="1" s="1"/>
  <c r="CX1237" i="1" s="1"/>
  <c r="CJ1241" i="1"/>
  <c r="CQ1241" i="1"/>
  <c r="CU1260" i="1"/>
  <c r="CX1260" i="1" s="1"/>
  <c r="CJ1283" i="1"/>
  <c r="CR1283" i="1"/>
  <c r="CU1283" i="1" s="1"/>
  <c r="CX1283" i="1" s="1"/>
  <c r="CJ1287" i="1"/>
  <c r="CR1287" i="1"/>
  <c r="CU1287" i="1" s="1"/>
  <c r="CX1287" i="1" s="1"/>
  <c r="CT1333" i="1"/>
  <c r="CW1333" i="1" s="1"/>
  <c r="CU1340" i="1"/>
  <c r="CX1340" i="1" s="1"/>
  <c r="CU1344" i="1"/>
  <c r="CX1344" i="1" s="1"/>
  <c r="CJ1383" i="1"/>
  <c r="CQ1383" i="1"/>
  <c r="CJ1386" i="1"/>
  <c r="CU1390" i="1"/>
  <c r="CX1390" i="1" s="1"/>
  <c r="CQ1394" i="1"/>
  <c r="CT1394" i="1" s="1"/>
  <c r="CW1394" i="1" s="1"/>
  <c r="CJ1394" i="1"/>
  <c r="CJ1443" i="1"/>
  <c r="CR1443" i="1"/>
  <c r="CU1443" i="1" s="1"/>
  <c r="CX1443" i="1" s="1"/>
  <c r="CU1447" i="1"/>
  <c r="CX1447" i="1" s="1"/>
  <c r="CT1493" i="1"/>
  <c r="CW1493" i="1" s="1"/>
  <c r="CU1500" i="1"/>
  <c r="CX1500" i="1" s="1"/>
  <c r="CU1504" i="1"/>
  <c r="CX1504" i="1" s="1"/>
  <c r="CU1546" i="1"/>
  <c r="CX1546" i="1" s="1"/>
  <c r="CU1580" i="1"/>
  <c r="CX1580" i="1" s="1"/>
  <c r="CU1584" i="1"/>
  <c r="CX1584" i="1" s="1"/>
  <c r="CJ1587" i="1"/>
  <c r="CR1587" i="1"/>
  <c r="CU1587" i="1" s="1"/>
  <c r="CX1587" i="1" s="1"/>
  <c r="CU1591" i="1"/>
  <c r="CX1591" i="1" s="1"/>
  <c r="CJ1594" i="1"/>
  <c r="CU1598" i="1"/>
  <c r="CX1598" i="1" s="1"/>
  <c r="CQ1602" i="1"/>
  <c r="CT1602" i="1" s="1"/>
  <c r="CW1602" i="1" s="1"/>
  <c r="CJ1602" i="1"/>
  <c r="CJ1644" i="1"/>
  <c r="CQ1644" i="1"/>
  <c r="CQ1648" i="1"/>
  <c r="CT1648" i="1" s="1"/>
  <c r="CW1648" i="1" s="1"/>
  <c r="CJ1648" i="1"/>
  <c r="CJ1708" i="1"/>
  <c r="CQ1708" i="1"/>
  <c r="CT1708" i="1" s="1"/>
  <c r="CW1708" i="1" s="1"/>
  <c r="CQ1712" i="1"/>
  <c r="CT1712" i="1" s="1"/>
  <c r="CW1712" i="1" s="1"/>
  <c r="CJ1712" i="1"/>
  <c r="CR1754" i="1"/>
  <c r="CU1754" i="1" s="1"/>
  <c r="CX1754" i="1" s="1"/>
  <c r="CJ1754" i="1"/>
  <c r="CJ1797" i="1"/>
  <c r="CQ1797" i="1"/>
  <c r="CT1797" i="1" s="1"/>
  <c r="CW1797" i="1" s="1"/>
  <c r="CR1882" i="1"/>
  <c r="CU1882" i="1" s="1"/>
  <c r="CX1882" i="1" s="1"/>
  <c r="CJ1882" i="1"/>
  <c r="CJ1925" i="1"/>
  <c r="CQ1925" i="1"/>
  <c r="CT1925" i="1" s="1"/>
  <c r="CW1925" i="1" s="1"/>
  <c r="CU2052" i="1"/>
  <c r="CX2052" i="1" s="1"/>
  <c r="CR2056" i="1"/>
  <c r="CU2056" i="1" s="1"/>
  <c r="CX2056" i="1" s="1"/>
  <c r="CJ2056" i="1"/>
  <c r="CU2102" i="1"/>
  <c r="CX2102" i="1" s="1"/>
  <c r="CU2190" i="1"/>
  <c r="CX2190" i="1" s="1"/>
  <c r="CQ2218" i="1"/>
  <c r="CJ2218" i="1"/>
  <c r="CU2260" i="1"/>
  <c r="CX2260" i="1" s="1"/>
  <c r="CJ2292" i="1"/>
  <c r="CQ2292" i="1"/>
  <c r="CS2292" i="1" s="1"/>
  <c r="CQ2389" i="1"/>
  <c r="CT2389" i="1" s="1"/>
  <c r="CW2389" i="1" s="1"/>
  <c r="CJ2389" i="1"/>
  <c r="CJ2438" i="1"/>
  <c r="CR2438" i="1"/>
  <c r="CU2438" i="1" s="1"/>
  <c r="CX2438" i="1" s="1"/>
  <c r="CJ2496" i="1"/>
  <c r="CR2496" i="1"/>
  <c r="CU2496" i="1" s="1"/>
  <c r="CX2496" i="1" s="1"/>
  <c r="CT2606" i="1"/>
  <c r="CJ2610" i="1"/>
  <c r="CQ2610" i="1"/>
  <c r="CT2610" i="1" s="1"/>
  <c r="CW2610" i="1" s="1"/>
  <c r="CU2617" i="1"/>
  <c r="CX2617" i="1" s="1"/>
  <c r="CU2621" i="1"/>
  <c r="CX2621" i="1" s="1"/>
  <c r="CQ2653" i="1"/>
  <c r="CT2653" i="1" s="1"/>
  <c r="CW2653" i="1" s="1"/>
  <c r="CJ2653" i="1"/>
  <c r="CU2706" i="1"/>
  <c r="CX2706" i="1" s="1"/>
  <c r="CJ2764" i="1"/>
  <c r="CQ2764" i="1"/>
  <c r="CT2764" i="1" s="1"/>
  <c r="CJ2833" i="1"/>
  <c r="CQ2833" i="1"/>
  <c r="CT2833" i="1" s="1"/>
  <c r="CW2833" i="1" s="1"/>
  <c r="CJ2887" i="1"/>
  <c r="CR2887" i="1"/>
  <c r="CU2887" i="1" s="1"/>
  <c r="CX2887" i="1" s="1"/>
  <c r="CU2891" i="1"/>
  <c r="CX2891" i="1" s="1"/>
  <c r="CQ2931" i="1"/>
  <c r="CS2931" i="1" s="1"/>
  <c r="CJ2931" i="1"/>
  <c r="CJ2966" i="1"/>
  <c r="CR2966" i="1"/>
  <c r="CU2966" i="1" s="1"/>
  <c r="CX2966" i="1" s="1"/>
  <c r="CJ3009" i="1"/>
  <c r="CQ3009" i="1"/>
  <c r="CQ3013" i="1"/>
  <c r="CJ3013" i="1"/>
  <c r="CJ3060" i="1"/>
  <c r="CQ3060" i="1"/>
  <c r="CT3060" i="1" s="1"/>
  <c r="CU3110" i="1"/>
  <c r="CX3110" i="1" s="1"/>
  <c r="CT3153" i="1"/>
  <c r="CW3153" i="1" s="1"/>
  <c r="CQ3157" i="1"/>
  <c r="CJ3157" i="1"/>
  <c r="CJ3199" i="1"/>
  <c r="CQ3199" i="1"/>
  <c r="CJ3222" i="1"/>
  <c r="CR3222" i="1"/>
  <c r="CS3222" i="1" s="1"/>
  <c r="CU3226" i="1"/>
  <c r="CX3226" i="1" s="1"/>
  <c r="CJ3258" i="1"/>
  <c r="CQ3258" i="1"/>
  <c r="CT3258" i="1" s="1"/>
  <c r="CT3262" i="1"/>
  <c r="CW3262" i="1" s="1"/>
  <c r="CJ3266" i="1"/>
  <c r="CQ3266" i="1"/>
  <c r="CT3266" i="1" s="1"/>
  <c r="CW3266" i="1" s="1"/>
  <c r="CU3301" i="1"/>
  <c r="CX3301" i="1" s="1"/>
  <c r="CU3305" i="1"/>
  <c r="CX3305" i="1" s="1"/>
  <c r="CR3309" i="1"/>
  <c r="CU3309" i="1" s="1"/>
  <c r="CX3309" i="1" s="1"/>
  <c r="CJ3309" i="1"/>
  <c r="CU3325" i="1"/>
  <c r="CX3325" i="1" s="1"/>
  <c r="CR3333" i="1"/>
  <c r="CU3333" i="1" s="1"/>
  <c r="CX3333" i="1" s="1"/>
  <c r="CJ3333" i="1"/>
  <c r="CJ3393" i="1"/>
  <c r="CQ3393" i="1"/>
  <c r="CT3393" i="1" s="1"/>
  <c r="CW3393" i="1" s="1"/>
  <c r="CQ3397" i="1"/>
  <c r="CJ3397" i="1"/>
  <c r="CT10" i="1"/>
  <c r="CW10" i="1" s="1"/>
  <c r="CJ13" i="1"/>
  <c r="CR13" i="1"/>
  <c r="CU13" i="1" s="1"/>
  <c r="CX13" i="1" s="1"/>
  <c r="CJ17" i="1"/>
  <c r="CQ17" i="1"/>
  <c r="CT17" i="1" s="1"/>
  <c r="CW17" i="1" s="1"/>
  <c r="CU20" i="1"/>
  <c r="CX20" i="1" s="1"/>
  <c r="CU24" i="1"/>
  <c r="CX24" i="1" s="1"/>
  <c r="CJ27" i="1"/>
  <c r="CR27" i="1"/>
  <c r="CU27" i="1" s="1"/>
  <c r="CX27" i="1" s="1"/>
  <c r="CU31" i="1"/>
  <c r="CX31" i="1" s="1"/>
  <c r="CJ34" i="1"/>
  <c r="CT42" i="1"/>
  <c r="CW42" i="1" s="1"/>
  <c r="CJ45" i="1"/>
  <c r="CR45" i="1"/>
  <c r="CU45" i="1" s="1"/>
  <c r="CX45" i="1" s="1"/>
  <c r="CJ49" i="1"/>
  <c r="CQ49" i="1"/>
  <c r="CT49" i="1" s="1"/>
  <c r="CW49" i="1" s="1"/>
  <c r="CJ52" i="1"/>
  <c r="CU56" i="1"/>
  <c r="CX56" i="1" s="1"/>
  <c r="CJ59" i="1"/>
  <c r="CR59" i="1"/>
  <c r="CU59" i="1" s="1"/>
  <c r="CX59" i="1" s="1"/>
  <c r="CU63" i="1"/>
  <c r="CX63" i="1" s="1"/>
  <c r="CJ66" i="1"/>
  <c r="CU70" i="1"/>
  <c r="CX70" i="1" s="1"/>
  <c r="CT74" i="1"/>
  <c r="CW74" i="1" s="1"/>
  <c r="CJ77" i="1"/>
  <c r="CR77" i="1"/>
  <c r="CU77" i="1" s="1"/>
  <c r="CX77" i="1" s="1"/>
  <c r="CJ81" i="1"/>
  <c r="CQ81" i="1"/>
  <c r="CT81" i="1" s="1"/>
  <c r="CW81" i="1" s="1"/>
  <c r="CJ84" i="1"/>
  <c r="CR84" i="1"/>
  <c r="CU84" i="1" s="1"/>
  <c r="CX84" i="1" s="1"/>
  <c r="CU88" i="1"/>
  <c r="CX88" i="1" s="1"/>
  <c r="CJ91" i="1"/>
  <c r="CR91" i="1"/>
  <c r="CU91" i="1" s="1"/>
  <c r="CX91" i="1" s="1"/>
  <c r="CU98" i="1"/>
  <c r="CU101" i="1"/>
  <c r="CX101" i="1" s="1"/>
  <c r="CJ105" i="1"/>
  <c r="CQ105" i="1"/>
  <c r="CT105" i="1" s="1"/>
  <c r="CW105" i="1" s="1"/>
  <c r="CU108" i="1"/>
  <c r="CX108" i="1" s="1"/>
  <c r="CT112" i="1"/>
  <c r="CW112" i="1" s="1"/>
  <c r="CJ119" i="1"/>
  <c r="CQ119" i="1"/>
  <c r="CT119" i="1" s="1"/>
  <c r="CW119" i="1" s="1"/>
  <c r="CU122" i="1"/>
  <c r="CX122" i="1" s="1"/>
  <c r="CJ126" i="1"/>
  <c r="CQ126" i="1"/>
  <c r="CT126" i="1" s="1"/>
  <c r="CW126" i="1" s="1"/>
  <c r="CU129" i="1"/>
  <c r="CX129" i="1" s="1"/>
  <c r="CJ133" i="1"/>
  <c r="CQ133" i="1"/>
  <c r="CJ136" i="1"/>
  <c r="CJ140" i="1"/>
  <c r="CQ140" i="1"/>
  <c r="CT140" i="1" s="1"/>
  <c r="CW140" i="1" s="1"/>
  <c r="CJ151" i="1"/>
  <c r="CQ151" i="1"/>
  <c r="CT151" i="1" s="1"/>
  <c r="CW151" i="1" s="1"/>
  <c r="CU154" i="1"/>
  <c r="CX154" i="1" s="1"/>
  <c r="CJ158" i="1"/>
  <c r="CQ158" i="1"/>
  <c r="CT158" i="1" s="1"/>
  <c r="CW158" i="1" s="1"/>
  <c r="CU161" i="1"/>
  <c r="CX161" i="1" s="1"/>
  <c r="CJ165" i="1"/>
  <c r="CQ165" i="1"/>
  <c r="CT165" i="1" s="1"/>
  <c r="CW165" i="1" s="1"/>
  <c r="CT172" i="1"/>
  <c r="CW172" i="1" s="1"/>
  <c r="CT176" i="1"/>
  <c r="CW176" i="1" s="1"/>
  <c r="CJ183" i="1"/>
  <c r="CQ183" i="1"/>
  <c r="CT183" i="1" s="1"/>
  <c r="CW183" i="1" s="1"/>
  <c r="CU186" i="1"/>
  <c r="CX186" i="1" s="1"/>
  <c r="CJ190" i="1"/>
  <c r="CQ190" i="1"/>
  <c r="CT190" i="1" s="1"/>
  <c r="CW190" i="1" s="1"/>
  <c r="CJ197" i="1"/>
  <c r="CQ197" i="1"/>
  <c r="CT197" i="1" s="1"/>
  <c r="CW197" i="1" s="1"/>
  <c r="CJ200" i="1"/>
  <c r="CJ204" i="1"/>
  <c r="CQ204" i="1"/>
  <c r="CT204" i="1" s="1"/>
  <c r="CW204" i="1" s="1"/>
  <c r="CT208" i="1"/>
  <c r="CW208" i="1" s="1"/>
  <c r="CT218" i="1"/>
  <c r="CW218" i="1" s="1"/>
  <c r="CU221" i="1"/>
  <c r="CX221" i="1" s="1"/>
  <c r="CJ225" i="1"/>
  <c r="CQ225" i="1"/>
  <c r="CT225" i="1" s="1"/>
  <c r="CW225" i="1" s="1"/>
  <c r="CU228" i="1"/>
  <c r="CX228" i="1" s="1"/>
  <c r="CU232" i="1"/>
  <c r="CX232" i="1" s="1"/>
  <c r="CJ235" i="1"/>
  <c r="CR235" i="1"/>
  <c r="CU235" i="1" s="1"/>
  <c r="CX235" i="1" s="1"/>
  <c r="CJ242" i="1"/>
  <c r="CU246" i="1"/>
  <c r="CX246" i="1" s="1"/>
  <c r="CT250" i="1"/>
  <c r="CW250" i="1" s="1"/>
  <c r="CJ257" i="1"/>
  <c r="CQ257" i="1"/>
  <c r="CT257" i="1" s="1"/>
  <c r="CW257" i="1" s="1"/>
  <c r="CT264" i="1"/>
  <c r="CW264" i="1" s="1"/>
  <c r="CJ271" i="1"/>
  <c r="CQ271" i="1"/>
  <c r="CT271" i="1" s="1"/>
  <c r="CW271" i="1" s="1"/>
  <c r="CJ278" i="1"/>
  <c r="CQ278" i="1"/>
  <c r="CU281" i="1"/>
  <c r="CX281" i="1" s="1"/>
  <c r="CJ285" i="1"/>
  <c r="CQ285" i="1"/>
  <c r="CT285" i="1" s="1"/>
  <c r="CW285" i="1" s="1"/>
  <c r="CJ288" i="1"/>
  <c r="CT292" i="1"/>
  <c r="CW292" i="1" s="1"/>
  <c r="CU295" i="1"/>
  <c r="CX295" i="1" s="1"/>
  <c r="CJ298" i="1"/>
  <c r="CU302" i="1"/>
  <c r="CX302" i="1" s="1"/>
  <c r="CV306" i="1"/>
  <c r="CJ309" i="1"/>
  <c r="CQ309" i="1"/>
  <c r="CT309" i="1" s="1"/>
  <c r="CW309" i="1" s="1"/>
  <c r="CJ312" i="1"/>
  <c r="CT316" i="1"/>
  <c r="CW316" i="1" s="1"/>
  <c r="CJ327" i="1"/>
  <c r="CQ327" i="1"/>
  <c r="CT327" i="1" s="1"/>
  <c r="CW327" i="1" s="1"/>
  <c r="CU330" i="1"/>
  <c r="CX330" i="1" s="1"/>
  <c r="CJ334" i="1"/>
  <c r="CQ334" i="1"/>
  <c r="CU337" i="1"/>
  <c r="CX337" i="1" s="1"/>
  <c r="CJ341" i="1"/>
  <c r="CQ341" i="1"/>
  <c r="CS341" i="1" s="1"/>
  <c r="CJ344" i="1"/>
  <c r="CT348" i="1"/>
  <c r="CW348" i="1" s="1"/>
  <c r="CJ359" i="1"/>
  <c r="CQ359" i="1"/>
  <c r="CT359" i="1" s="1"/>
  <c r="CW359" i="1" s="1"/>
  <c r="CU362" i="1"/>
  <c r="CX362" i="1" s="1"/>
  <c r="CJ366" i="1"/>
  <c r="CQ366" i="1"/>
  <c r="CT366" i="1" s="1"/>
  <c r="CW366" i="1" s="1"/>
  <c r="CU369" i="1"/>
  <c r="CX369" i="1" s="1"/>
  <c r="CJ373" i="1"/>
  <c r="CQ373" i="1"/>
  <c r="CJ376" i="1"/>
  <c r="CT384" i="1"/>
  <c r="CW384" i="1" s="1"/>
  <c r="CJ391" i="1"/>
  <c r="CQ391" i="1"/>
  <c r="CT391" i="1" s="1"/>
  <c r="CW391" i="1" s="1"/>
  <c r="CU394" i="1"/>
  <c r="CX394" i="1" s="1"/>
  <c r="CJ398" i="1"/>
  <c r="CQ398" i="1"/>
  <c r="CT398" i="1" s="1"/>
  <c r="CW398" i="1" s="1"/>
  <c r="CU401" i="1"/>
  <c r="CX401" i="1" s="1"/>
  <c r="CJ405" i="1"/>
  <c r="CQ405" i="1"/>
  <c r="CJ408" i="1"/>
  <c r="CJ412" i="1"/>
  <c r="CQ412" i="1"/>
  <c r="CT412" i="1" s="1"/>
  <c r="CW412" i="1" s="1"/>
  <c r="CT416" i="1"/>
  <c r="CW416" i="1" s="1"/>
  <c r="CJ423" i="1"/>
  <c r="CQ423" i="1"/>
  <c r="CT423" i="1" s="1"/>
  <c r="CW423" i="1" s="1"/>
  <c r="CU426" i="1"/>
  <c r="CX426" i="1" s="1"/>
  <c r="CJ430" i="1"/>
  <c r="CQ430" i="1"/>
  <c r="CT430" i="1" s="1"/>
  <c r="CW430" i="1" s="1"/>
  <c r="CU433" i="1"/>
  <c r="CX433" i="1" s="1"/>
  <c r="CJ437" i="1"/>
  <c r="CQ437" i="1"/>
  <c r="CT437" i="1" s="1"/>
  <c r="CW437" i="1" s="1"/>
  <c r="CJ440" i="1"/>
  <c r="CJ444" i="1"/>
  <c r="CQ444" i="1"/>
  <c r="CT444" i="1" s="1"/>
  <c r="CW444" i="1" s="1"/>
  <c r="CT448" i="1"/>
  <c r="CW448" i="1" s="1"/>
  <c r="CJ455" i="1"/>
  <c r="CQ455" i="1"/>
  <c r="CT455" i="1" s="1"/>
  <c r="CW455" i="1" s="1"/>
  <c r="CU458" i="1"/>
  <c r="CX458" i="1" s="1"/>
  <c r="CJ462" i="1"/>
  <c r="CQ462" i="1"/>
  <c r="CT462" i="1" s="1"/>
  <c r="CW462" i="1" s="1"/>
  <c r="CU465" i="1"/>
  <c r="CX465" i="1" s="1"/>
  <c r="CJ469" i="1"/>
  <c r="CQ469" i="1"/>
  <c r="CS469" i="1" s="1"/>
  <c r="CV469" i="1" s="1"/>
  <c r="CY469" i="1" s="1"/>
  <c r="CJ487" i="1"/>
  <c r="CQ487" i="1"/>
  <c r="CT487" i="1" s="1"/>
  <c r="CW487" i="1" s="1"/>
  <c r="CJ494" i="1"/>
  <c r="CQ494" i="1"/>
  <c r="CT494" i="1" s="1"/>
  <c r="CW494" i="1" s="1"/>
  <c r="CU497" i="1"/>
  <c r="CX497" i="1" s="1"/>
  <c r="CJ501" i="1"/>
  <c r="CQ501" i="1"/>
  <c r="CU504" i="1"/>
  <c r="CX504" i="1" s="1"/>
  <c r="CJ507" i="1"/>
  <c r="CR507" i="1"/>
  <c r="CS507" i="1" s="1"/>
  <c r="CU511" i="1"/>
  <c r="CX511" i="1" s="1"/>
  <c r="CJ514" i="1"/>
  <c r="CU518" i="1"/>
  <c r="CX518" i="1" s="1"/>
  <c r="CT522" i="1"/>
  <c r="CW522" i="1" s="1"/>
  <c r="CU525" i="1"/>
  <c r="CX525" i="1" s="1"/>
  <c r="CJ529" i="1"/>
  <c r="CQ529" i="1"/>
  <c r="CT529" i="1" s="1"/>
  <c r="CW529" i="1" s="1"/>
  <c r="CU532" i="1"/>
  <c r="CX532" i="1" s="1"/>
  <c r="CJ539" i="1"/>
  <c r="CR539" i="1"/>
  <c r="CU539" i="1" s="1"/>
  <c r="CX539" i="1" s="1"/>
  <c r="CU543" i="1"/>
  <c r="CX543" i="1" s="1"/>
  <c r="CJ546" i="1"/>
  <c r="CU550" i="1"/>
  <c r="CT554" i="1"/>
  <c r="CW554" i="1" s="1"/>
  <c r="CU557" i="1"/>
  <c r="CX557" i="1" s="1"/>
  <c r="CJ561" i="1"/>
  <c r="CQ561" i="1"/>
  <c r="CT561" i="1" s="1"/>
  <c r="CW561" i="1" s="1"/>
  <c r="CU564" i="1"/>
  <c r="CX564" i="1" s="1"/>
  <c r="CU568" i="1"/>
  <c r="CX568" i="1" s="1"/>
  <c r="CJ571" i="1"/>
  <c r="CR571" i="1"/>
  <c r="CU571" i="1" s="1"/>
  <c r="CX571" i="1" s="1"/>
  <c r="CU575" i="1"/>
  <c r="CX575" i="1" s="1"/>
  <c r="CJ578" i="1"/>
  <c r="CU582" i="1"/>
  <c r="CX582" i="1" s="1"/>
  <c r="CT586" i="1"/>
  <c r="CW586" i="1" s="1"/>
  <c r="CU589" i="1"/>
  <c r="CX589" i="1" s="1"/>
  <c r="CJ593" i="1"/>
  <c r="CQ593" i="1"/>
  <c r="CU596" i="1"/>
  <c r="CX596" i="1" s="1"/>
  <c r="CJ607" i="1"/>
  <c r="CQ607" i="1"/>
  <c r="CS607" i="1" s="1"/>
  <c r="CU610" i="1"/>
  <c r="CX610" i="1" s="1"/>
  <c r="CJ614" i="1"/>
  <c r="CQ614" i="1"/>
  <c r="CT614" i="1" s="1"/>
  <c r="CW614" i="1" s="1"/>
  <c r="CU617" i="1"/>
  <c r="CX617" i="1" s="1"/>
  <c r="CJ621" i="1"/>
  <c r="CQ621" i="1"/>
  <c r="CJ624" i="1"/>
  <c r="CT628" i="1"/>
  <c r="CW628" i="1" s="1"/>
  <c r="CT632" i="1"/>
  <c r="CW632" i="1" s="1"/>
  <c r="CJ639" i="1"/>
  <c r="CQ639" i="1"/>
  <c r="CT639" i="1" s="1"/>
  <c r="CW639" i="1" s="1"/>
  <c r="CJ646" i="1"/>
  <c r="CQ646" i="1"/>
  <c r="CT646" i="1" s="1"/>
  <c r="CW646" i="1" s="1"/>
  <c r="CU649" i="1"/>
  <c r="CX649" i="1" s="1"/>
  <c r="CJ653" i="1"/>
  <c r="CQ653" i="1"/>
  <c r="CT653" i="1" s="1"/>
  <c r="CW653" i="1" s="1"/>
  <c r="CJ656" i="1"/>
  <c r="CJ660" i="1"/>
  <c r="CQ660" i="1"/>
  <c r="CT660" i="1" s="1"/>
  <c r="CW660" i="1" s="1"/>
  <c r="CT664" i="1"/>
  <c r="CW664" i="1" s="1"/>
  <c r="CJ671" i="1"/>
  <c r="CQ671" i="1"/>
  <c r="CT671" i="1" s="1"/>
  <c r="CW671" i="1" s="1"/>
  <c r="CU674" i="1"/>
  <c r="CX674" i="1" s="1"/>
  <c r="CJ678" i="1"/>
  <c r="CQ678" i="1"/>
  <c r="CT678" i="1" s="1"/>
  <c r="CW678" i="1" s="1"/>
  <c r="CJ681" i="1"/>
  <c r="CQ681" i="1"/>
  <c r="CU684" i="1"/>
  <c r="CX684" i="1" s="1"/>
  <c r="CU688" i="1"/>
  <c r="CX688" i="1" s="1"/>
  <c r="CJ691" i="1"/>
  <c r="CR691" i="1"/>
  <c r="CU691" i="1" s="1"/>
  <c r="CX691" i="1" s="1"/>
  <c r="CU695" i="1"/>
  <c r="CX695" i="1" s="1"/>
  <c r="CU698" i="1"/>
  <c r="CX698" i="1" s="1"/>
  <c r="CJ702" i="1"/>
  <c r="CQ702" i="1"/>
  <c r="CJ705" i="1"/>
  <c r="CQ705" i="1"/>
  <c r="CT705" i="1" s="1"/>
  <c r="CW705" i="1" s="1"/>
  <c r="CU708" i="1"/>
  <c r="CX708" i="1" s="1"/>
  <c r="CT712" i="1"/>
  <c r="CW712" i="1" s="1"/>
  <c r="CT719" i="1"/>
  <c r="CW719" i="1" s="1"/>
  <c r="CT722" i="1"/>
  <c r="CW722" i="1" s="1"/>
  <c r="CU725" i="1"/>
  <c r="CX725" i="1" s="1"/>
  <c r="CJ728" i="1"/>
  <c r="CJ732" i="1"/>
  <c r="CQ732" i="1"/>
  <c r="CT732" i="1" s="1"/>
  <c r="CW732" i="1" s="1"/>
  <c r="CJ735" i="1"/>
  <c r="CJ738" i="1"/>
  <c r="CU742" i="1"/>
  <c r="CJ749" i="1"/>
  <c r="CQ749" i="1"/>
  <c r="CT749" i="1" s="1"/>
  <c r="CW749" i="1" s="1"/>
  <c r="CU752" i="1"/>
  <c r="CX752" i="1" s="1"/>
  <c r="CJ755" i="1"/>
  <c r="CR755" i="1"/>
  <c r="CU755" i="1" s="1"/>
  <c r="CX755" i="1" s="1"/>
  <c r="CU759" i="1"/>
  <c r="CX759" i="1" s="1"/>
  <c r="CU762" i="1"/>
  <c r="CX762" i="1" s="1"/>
  <c r="CJ766" i="1"/>
  <c r="CQ766" i="1"/>
  <c r="CS766" i="1" s="1"/>
  <c r="CJ769" i="1"/>
  <c r="CQ769" i="1"/>
  <c r="CT769" i="1" s="1"/>
  <c r="CW769" i="1" s="1"/>
  <c r="CU776" i="1"/>
  <c r="CX776" i="1" s="1"/>
  <c r="CJ779" i="1"/>
  <c r="CR779" i="1"/>
  <c r="CU779" i="1" s="1"/>
  <c r="CX779" i="1" s="1"/>
  <c r="CU783" i="1"/>
  <c r="CX783" i="1" s="1"/>
  <c r="CJ786" i="1"/>
  <c r="CT794" i="1"/>
  <c r="CW794" i="1" s="1"/>
  <c r="CU797" i="1"/>
  <c r="CX797" i="1" s="1"/>
  <c r="CJ801" i="1"/>
  <c r="CQ801" i="1"/>
  <c r="CT801" i="1" s="1"/>
  <c r="CW801" i="1" s="1"/>
  <c r="CU804" i="1"/>
  <c r="CX804" i="1" s="1"/>
  <c r="CU808" i="1"/>
  <c r="CX808" i="1" s="1"/>
  <c r="CJ811" i="1"/>
  <c r="CR811" i="1"/>
  <c r="CU811" i="1" s="1"/>
  <c r="CX811" i="1" s="1"/>
  <c r="CU815" i="1"/>
  <c r="CX815" i="1" s="1"/>
  <c r="CJ818" i="1"/>
  <c r="CU822" i="1"/>
  <c r="CX822" i="1" s="1"/>
  <c r="CU825" i="1"/>
  <c r="CX825" i="1" s="1"/>
  <c r="CJ829" i="1"/>
  <c r="CQ829" i="1"/>
  <c r="CT829" i="1" s="1"/>
  <c r="CW829" i="1" s="1"/>
  <c r="CJ832" i="1"/>
  <c r="CJ847" i="1"/>
  <c r="CQ847" i="1"/>
  <c r="CU850" i="1"/>
  <c r="CX850" i="1" s="1"/>
  <c r="CJ854" i="1"/>
  <c r="CQ854" i="1"/>
  <c r="CT854" i="1" s="1"/>
  <c r="CW854" i="1" s="1"/>
  <c r="CU857" i="1"/>
  <c r="CX857" i="1" s="1"/>
  <c r="CJ861" i="1"/>
  <c r="CQ861" i="1"/>
  <c r="CT861" i="1" s="1"/>
  <c r="CW861" i="1" s="1"/>
  <c r="CJ864" i="1"/>
  <c r="CT872" i="1"/>
  <c r="CW872" i="1" s="1"/>
  <c r="CJ879" i="1"/>
  <c r="CQ879" i="1"/>
  <c r="CT879" i="1" s="1"/>
  <c r="CW879" i="1" s="1"/>
  <c r="CU882" i="1"/>
  <c r="CX882" i="1" s="1"/>
  <c r="CJ889" i="1"/>
  <c r="CQ889" i="1"/>
  <c r="CT889" i="1" s="1"/>
  <c r="CW889" i="1" s="1"/>
  <c r="CJ903" i="1"/>
  <c r="CQ903" i="1"/>
  <c r="CS903" i="1" s="1"/>
  <c r="CV903" i="1" s="1"/>
  <c r="CY903" i="1" s="1"/>
  <c r="CU906" i="1"/>
  <c r="CX906" i="1" s="1"/>
  <c r="CJ910" i="1"/>
  <c r="CQ910" i="1"/>
  <c r="CT910" i="1" s="1"/>
  <c r="CW910" i="1" s="1"/>
  <c r="CU913" i="1"/>
  <c r="CX913" i="1" s="1"/>
  <c r="CJ916" i="1"/>
  <c r="CT920" i="1"/>
  <c r="CW920" i="1" s="1"/>
  <c r="CU926" i="1"/>
  <c r="CX926" i="1" s="1"/>
  <c r="CT930" i="1"/>
  <c r="CW930" i="1" s="1"/>
  <c r="CJ933" i="1"/>
  <c r="CQ933" i="1"/>
  <c r="CT933" i="1" s="1"/>
  <c r="CW933" i="1" s="1"/>
  <c r="CJ936" i="1"/>
  <c r="CJ940" i="1"/>
  <c r="CQ940" i="1"/>
  <c r="CT940" i="1" s="1"/>
  <c r="CW940" i="1" s="1"/>
  <c r="CT944" i="1"/>
  <c r="CW944" i="1" s="1"/>
  <c r="CT951" i="1"/>
  <c r="CW951" i="1" s="1"/>
  <c r="CU954" i="1"/>
  <c r="CX954" i="1" s="1"/>
  <c r="CJ961" i="1"/>
  <c r="CQ961" i="1"/>
  <c r="CJ964" i="1"/>
  <c r="CR964" i="1"/>
  <c r="CU964" i="1" s="1"/>
  <c r="CX964" i="1" s="1"/>
  <c r="CU968" i="1"/>
  <c r="CX968" i="1" s="1"/>
  <c r="CJ971" i="1"/>
  <c r="CR971" i="1"/>
  <c r="CU971" i="1" s="1"/>
  <c r="CX971" i="1" s="1"/>
  <c r="CU975" i="1"/>
  <c r="CX975" i="1" s="1"/>
  <c r="CJ978" i="1"/>
  <c r="CU982" i="1"/>
  <c r="CX982" i="1" s="1"/>
  <c r="CU985" i="1"/>
  <c r="CX985" i="1" s="1"/>
  <c r="CJ989" i="1"/>
  <c r="CQ989" i="1"/>
  <c r="CT989" i="1" s="1"/>
  <c r="CW989" i="1" s="1"/>
  <c r="CJ992" i="1"/>
  <c r="CJ996" i="1"/>
  <c r="CQ996" i="1"/>
  <c r="CT996" i="1" s="1"/>
  <c r="CW996" i="1" s="1"/>
  <c r="CT1000" i="1"/>
  <c r="CW1000" i="1" s="1"/>
  <c r="CJ1007" i="1"/>
  <c r="CQ1007" i="1"/>
  <c r="CU1010" i="1"/>
  <c r="CX1010" i="1" s="1"/>
  <c r="CJ1014" i="1"/>
  <c r="CQ1014" i="1"/>
  <c r="CT1014" i="1" s="1"/>
  <c r="CW1014" i="1" s="1"/>
  <c r="CU1017" i="1"/>
  <c r="CX1017" i="1" s="1"/>
  <c r="CJ1021" i="1"/>
  <c r="CQ1021" i="1"/>
  <c r="CT1021" i="1" s="1"/>
  <c r="CW1021" i="1" s="1"/>
  <c r="CJ1024" i="1"/>
  <c r="CJ1028" i="1"/>
  <c r="CR1028" i="1"/>
  <c r="CU1028" i="1" s="1"/>
  <c r="CX1028" i="1" s="1"/>
  <c r="CU1032" i="1"/>
  <c r="CX1032" i="1" s="1"/>
  <c r="CT1036" i="1"/>
  <c r="CW1036" i="1" s="1"/>
  <c r="CJ1071" i="1"/>
  <c r="CQ1071" i="1"/>
  <c r="CJ1074" i="1"/>
  <c r="CU1078" i="1"/>
  <c r="CX1078" i="1" s="1"/>
  <c r="CJ1116" i="1"/>
  <c r="CQ1116" i="1"/>
  <c r="CT1116" i="1" s="1"/>
  <c r="CW1116" i="1" s="1"/>
  <c r="CQ1120" i="1"/>
  <c r="CT1120" i="1" s="1"/>
  <c r="CW1120" i="1" s="1"/>
  <c r="CJ1120" i="1"/>
  <c r="CU1162" i="1"/>
  <c r="CX1162" i="1" s="1"/>
  <c r="CJ1166" i="1"/>
  <c r="CQ1166" i="1"/>
  <c r="CT1166" i="1" s="1"/>
  <c r="CW1166" i="1" s="1"/>
  <c r="CU1169" i="1"/>
  <c r="CX1169" i="1" s="1"/>
  <c r="CJ1173" i="1"/>
  <c r="CR1173" i="1"/>
  <c r="CU1173" i="1" s="1"/>
  <c r="CX1173" i="1" s="1"/>
  <c r="CJ1177" i="1"/>
  <c r="CQ1177" i="1"/>
  <c r="CT1177" i="1" s="1"/>
  <c r="CW1177" i="1" s="1"/>
  <c r="CU1180" i="1"/>
  <c r="CX1180" i="1" s="1"/>
  <c r="CU1184" i="1"/>
  <c r="CX1184" i="1" s="1"/>
  <c r="CJ1223" i="1"/>
  <c r="CQ1223" i="1"/>
  <c r="CT1223" i="1" s="1"/>
  <c r="CW1223" i="1" s="1"/>
  <c r="CJ1226" i="1"/>
  <c r="CQ1234" i="1"/>
  <c r="CT1234" i="1" s="1"/>
  <c r="CW1234" i="1" s="1"/>
  <c r="CJ1234" i="1"/>
  <c r="CJ1276" i="1"/>
  <c r="CQ1276" i="1"/>
  <c r="CT1276" i="1" s="1"/>
  <c r="CW1276" i="1" s="1"/>
  <c r="CQ1280" i="1"/>
  <c r="CS1280" i="1" s="1"/>
  <c r="CJ1280" i="1"/>
  <c r="CU1322" i="1"/>
  <c r="CX1322" i="1" s="1"/>
  <c r="CJ1326" i="1"/>
  <c r="CQ1326" i="1"/>
  <c r="CU1329" i="1"/>
  <c r="CX1329" i="1" s="1"/>
  <c r="CJ1333" i="1"/>
  <c r="CR1333" i="1"/>
  <c r="CU1333" i="1" s="1"/>
  <c r="CX1333" i="1" s="1"/>
  <c r="CJ1337" i="1"/>
  <c r="CQ1337" i="1"/>
  <c r="CT1337" i="1" s="1"/>
  <c r="CW1337" i="1" s="1"/>
  <c r="CJ1379" i="1"/>
  <c r="CR1379" i="1"/>
  <c r="CU1379" i="1" s="1"/>
  <c r="CX1379" i="1" s="1"/>
  <c r="CU1383" i="1"/>
  <c r="CX1383" i="1" s="1"/>
  <c r="CU1398" i="1"/>
  <c r="CX1398" i="1" s="1"/>
  <c r="CJ1436" i="1"/>
  <c r="CQ1436" i="1"/>
  <c r="CT1436" i="1" s="1"/>
  <c r="CW1436" i="1" s="1"/>
  <c r="CQ1440" i="1"/>
  <c r="CT1440" i="1" s="1"/>
  <c r="CW1440" i="1" s="1"/>
  <c r="CJ1440" i="1"/>
  <c r="CU1482" i="1"/>
  <c r="CX1482" i="1" s="1"/>
  <c r="CJ1486" i="1"/>
  <c r="CQ1486" i="1"/>
  <c r="CT1486" i="1" s="1"/>
  <c r="CW1486" i="1" s="1"/>
  <c r="CU1489" i="1"/>
  <c r="CX1489" i="1" s="1"/>
  <c r="CJ1493" i="1"/>
  <c r="CR1493" i="1"/>
  <c r="CU1493" i="1" s="1"/>
  <c r="CX1493" i="1" s="1"/>
  <c r="CJ1497" i="1"/>
  <c r="CQ1497" i="1"/>
  <c r="CS1497" i="1" s="1"/>
  <c r="CT1539" i="1"/>
  <c r="CW1539" i="1" s="1"/>
  <c r="CQ1543" i="1"/>
  <c r="CT1543" i="1" s="1"/>
  <c r="CW1543" i="1" s="1"/>
  <c r="CJ1543" i="1"/>
  <c r="CJ1577" i="1"/>
  <c r="CQ1577" i="1"/>
  <c r="CT1577" i="1" s="1"/>
  <c r="CW1577" i="1" s="1"/>
  <c r="CT1581" i="1"/>
  <c r="CW1581" i="1" s="1"/>
  <c r="CJ1584" i="1"/>
  <c r="CJ1588" i="1"/>
  <c r="CQ1588" i="1"/>
  <c r="CT1588" i="1" s="1"/>
  <c r="CW1588" i="1" s="1"/>
  <c r="CJ1591" i="1"/>
  <c r="CJ1637" i="1"/>
  <c r="CQ1637" i="1"/>
  <c r="CT1637" i="1" s="1"/>
  <c r="CW1637" i="1" s="1"/>
  <c r="CU1644" i="1"/>
  <c r="CX1644" i="1" s="1"/>
  <c r="CU1648" i="1"/>
  <c r="CX1648" i="1" s="1"/>
  <c r="CU1690" i="1"/>
  <c r="CX1690" i="1" s="1"/>
  <c r="CJ1694" i="1"/>
  <c r="CQ1694" i="1"/>
  <c r="CT1694" i="1" s="1"/>
  <c r="CW1694" i="1" s="1"/>
  <c r="CU1697" i="1"/>
  <c r="CX1697" i="1" s="1"/>
  <c r="CJ1701" i="1"/>
  <c r="CR1701" i="1"/>
  <c r="CJ1705" i="1"/>
  <c r="CQ1705" i="1"/>
  <c r="CU1708" i="1"/>
  <c r="CX1708" i="1" s="1"/>
  <c r="CU1712" i="1"/>
  <c r="CX1712" i="1" s="1"/>
  <c r="CT1747" i="1"/>
  <c r="CW1747" i="1" s="1"/>
  <c r="CJ1751" i="1"/>
  <c r="CQ1751" i="1"/>
  <c r="CT1751" i="1" s="1"/>
  <c r="CW1751" i="1" s="1"/>
  <c r="CJ1790" i="1"/>
  <c r="CQ1790" i="1"/>
  <c r="CT1790" i="1" s="1"/>
  <c r="CU1793" i="1"/>
  <c r="CX1793" i="1" s="1"/>
  <c r="CJ1836" i="1"/>
  <c r="CQ1836" i="1"/>
  <c r="CT1836" i="1" s="1"/>
  <c r="CQ1840" i="1"/>
  <c r="CT1840" i="1" s="1"/>
  <c r="CJ1840" i="1"/>
  <c r="CJ1879" i="1"/>
  <c r="CQ1879" i="1"/>
  <c r="CJ1918" i="1"/>
  <c r="CQ1918" i="1"/>
  <c r="CT1918" i="1" s="1"/>
  <c r="CU1921" i="1"/>
  <c r="CX1921" i="1" s="1"/>
  <c r="CJ1964" i="1"/>
  <c r="CQ1964" i="1"/>
  <c r="CT1964" i="1" s="1"/>
  <c r="CQ1968" i="1"/>
  <c r="CS1968" i="1" s="1"/>
  <c r="CJ1968" i="1"/>
  <c r="CQ2010" i="1"/>
  <c r="CT2010" i="1" s="1"/>
  <c r="CW2010" i="1" s="1"/>
  <c r="CJ2010" i="1"/>
  <c r="CJ2049" i="1"/>
  <c r="CQ2049" i="1"/>
  <c r="CS2049" i="1" s="1"/>
  <c r="CJ2091" i="1"/>
  <c r="CR2091" i="1"/>
  <c r="CU2091" i="1" s="1"/>
  <c r="CX2091" i="1" s="1"/>
  <c r="CU2095" i="1"/>
  <c r="CX2095" i="1" s="1"/>
  <c r="CJ2134" i="1"/>
  <c r="CQ2134" i="1"/>
  <c r="CU2169" i="1"/>
  <c r="CX2169" i="1" s="1"/>
  <c r="CJ2173" i="1"/>
  <c r="CQ2173" i="1"/>
  <c r="CS2173" i="1" s="1"/>
  <c r="CV2173" i="1" s="1"/>
  <c r="CY2173" i="1" s="1"/>
  <c r="CJ2180" i="1"/>
  <c r="CQ2180" i="1"/>
  <c r="CS2180" i="1" s="1"/>
  <c r="CJ2257" i="1"/>
  <c r="CQ2257" i="1"/>
  <c r="CU2288" i="1"/>
  <c r="CX2288" i="1" s="1"/>
  <c r="CJ2335" i="1"/>
  <c r="CQ2335" i="1"/>
  <c r="CT2335" i="1" s="1"/>
  <c r="CW2335" i="1" s="1"/>
  <c r="CQ2339" i="1"/>
  <c r="CS2339" i="1" s="1"/>
  <c r="CV2339" i="1" s="1"/>
  <c r="CJ2339" i="1"/>
  <c r="CT2489" i="1"/>
  <c r="CW2489" i="1" s="1"/>
  <c r="CQ2493" i="1"/>
  <c r="CT2493" i="1" s="1"/>
  <c r="CW2493" i="1" s="1"/>
  <c r="CJ2493" i="1"/>
  <c r="CU2567" i="1"/>
  <c r="CX2567" i="1" s="1"/>
  <c r="CJ2642" i="1"/>
  <c r="CQ2642" i="1"/>
  <c r="CS2642" i="1" s="1"/>
  <c r="CU2649" i="1"/>
  <c r="CX2649" i="1" s="1"/>
  <c r="CJ2760" i="1"/>
  <c r="CR2760" i="1"/>
  <c r="CU2760" i="1" s="1"/>
  <c r="CX2760" i="1" s="1"/>
  <c r="CQ2803" i="1"/>
  <c r="CT2803" i="1" s="1"/>
  <c r="CW2803" i="1" s="1"/>
  <c r="CJ2803" i="1"/>
  <c r="CJ2826" i="1"/>
  <c r="CQ2826" i="1"/>
  <c r="CT2826" i="1" s="1"/>
  <c r="CW2826" i="1" s="1"/>
  <c r="CQ2853" i="1"/>
  <c r="CT2853" i="1" s="1"/>
  <c r="CW2853" i="1" s="1"/>
  <c r="CJ2853" i="1"/>
  <c r="CJ2919" i="1"/>
  <c r="CR2919" i="1"/>
  <c r="CU2919" i="1" s="1"/>
  <c r="CX2919" i="1" s="1"/>
  <c r="CU2923" i="1"/>
  <c r="CX2923" i="1" s="1"/>
  <c r="CJ2963" i="1"/>
  <c r="CQ2963" i="1"/>
  <c r="CS2963" i="1" s="1"/>
  <c r="CV2963" i="1" s="1"/>
  <c r="CJ3002" i="1"/>
  <c r="CQ3002" i="1"/>
  <c r="CU3005" i="1"/>
  <c r="CX3005" i="1" s="1"/>
  <c r="CJ3056" i="1"/>
  <c r="CR3056" i="1"/>
  <c r="CU3056" i="1" s="1"/>
  <c r="CX3056" i="1" s="1"/>
  <c r="CJ3134" i="1"/>
  <c r="CR3134" i="1"/>
  <c r="CU3134" i="1" s="1"/>
  <c r="CX3134" i="1" s="1"/>
  <c r="CU3138" i="1"/>
  <c r="CX3138" i="1" s="1"/>
  <c r="CT3142" i="1"/>
  <c r="CW3142" i="1" s="1"/>
  <c r="CJ3146" i="1"/>
  <c r="CQ3146" i="1"/>
  <c r="CT3146" i="1" s="1"/>
  <c r="CW3146" i="1" s="1"/>
  <c r="CU3149" i="1"/>
  <c r="CX3149" i="1" s="1"/>
  <c r="CT3192" i="1"/>
  <c r="CU10" i="1"/>
  <c r="CX10" i="1" s="1"/>
  <c r="CJ14" i="1"/>
  <c r="CQ14" i="1"/>
  <c r="CT14" i="1" s="1"/>
  <c r="CW14" i="1" s="1"/>
  <c r="CU17" i="1"/>
  <c r="CX17" i="1" s="1"/>
  <c r="CJ24" i="1"/>
  <c r="CT28" i="1"/>
  <c r="CW28" i="1" s="1"/>
  <c r="CT32" i="1"/>
  <c r="CW32" i="1" s="1"/>
  <c r="CJ39" i="1"/>
  <c r="CQ39" i="1"/>
  <c r="CT39" i="1" s="1"/>
  <c r="CW39" i="1" s="1"/>
  <c r="CU42" i="1"/>
  <c r="CX42" i="1" s="1"/>
  <c r="CJ46" i="1"/>
  <c r="CQ46" i="1"/>
  <c r="CT46" i="1" s="1"/>
  <c r="CW46" i="1" s="1"/>
  <c r="CU49" i="1"/>
  <c r="CX49" i="1" s="1"/>
  <c r="CJ56" i="1"/>
  <c r="CT60" i="1"/>
  <c r="CW60" i="1" s="1"/>
  <c r="CT64" i="1"/>
  <c r="CW64" i="1" s="1"/>
  <c r="CS64" i="1"/>
  <c r="CV64" i="1" s="1"/>
  <c r="CJ71" i="1"/>
  <c r="CQ71" i="1"/>
  <c r="CT71" i="1" s="1"/>
  <c r="CW71" i="1" s="1"/>
  <c r="CJ78" i="1"/>
  <c r="CQ78" i="1"/>
  <c r="CS78" i="1" s="1"/>
  <c r="CU81" i="1"/>
  <c r="CX81" i="1" s="1"/>
  <c r="CJ85" i="1"/>
  <c r="CQ85" i="1"/>
  <c r="CT85" i="1" s="1"/>
  <c r="CW85" i="1" s="1"/>
  <c r="CJ88" i="1"/>
  <c r="CT92" i="1"/>
  <c r="CW92" i="1" s="1"/>
  <c r="CJ95" i="1"/>
  <c r="CR95" i="1"/>
  <c r="CU95" i="1" s="1"/>
  <c r="CX95" i="1" s="1"/>
  <c r="CJ98" i="1"/>
  <c r="CJ102" i="1"/>
  <c r="CQ102" i="1"/>
  <c r="CT102" i="1" s="1"/>
  <c r="CW102" i="1" s="1"/>
  <c r="CU105" i="1"/>
  <c r="CX105" i="1" s="1"/>
  <c r="CJ109" i="1"/>
  <c r="CQ109" i="1"/>
  <c r="CT109" i="1" s="1"/>
  <c r="CW109" i="1" s="1"/>
  <c r="CU112" i="1"/>
  <c r="CX112" i="1" s="1"/>
  <c r="CJ115" i="1"/>
  <c r="CR115" i="1"/>
  <c r="CU115" i="1" s="1"/>
  <c r="CX115" i="1" s="1"/>
  <c r="CU119" i="1"/>
  <c r="CX119" i="1" s="1"/>
  <c r="CJ122" i="1"/>
  <c r="CU126" i="1"/>
  <c r="CX126" i="1" s="1"/>
  <c r="CT130" i="1"/>
  <c r="CW130" i="1" s="1"/>
  <c r="CS130" i="1"/>
  <c r="CV130" i="1" s="1"/>
  <c r="CY130" i="1" s="1"/>
  <c r="CU133" i="1"/>
  <c r="CX133" i="1" s="1"/>
  <c r="CJ137" i="1"/>
  <c r="CQ137" i="1"/>
  <c r="CT137" i="1" s="1"/>
  <c r="CW137" i="1" s="1"/>
  <c r="CU140" i="1"/>
  <c r="CX140" i="1" s="1"/>
  <c r="CU144" i="1"/>
  <c r="CX144" i="1" s="1"/>
  <c r="CJ147" i="1"/>
  <c r="CR147" i="1"/>
  <c r="CU147" i="1" s="1"/>
  <c r="CX147" i="1" s="1"/>
  <c r="CU151" i="1"/>
  <c r="CX151" i="1" s="1"/>
  <c r="CJ154" i="1"/>
  <c r="CU158" i="1"/>
  <c r="CX158" i="1" s="1"/>
  <c r="CT162" i="1"/>
  <c r="CW162" i="1" s="1"/>
  <c r="CU165" i="1"/>
  <c r="CX165" i="1" s="1"/>
  <c r="CJ169" i="1"/>
  <c r="CQ169" i="1"/>
  <c r="CT169" i="1" s="1"/>
  <c r="CW169" i="1" s="1"/>
  <c r="CJ172" i="1"/>
  <c r="CR172" i="1"/>
  <c r="CU172" i="1" s="1"/>
  <c r="CX172" i="1" s="1"/>
  <c r="CJ179" i="1"/>
  <c r="CR179" i="1"/>
  <c r="CU183" i="1"/>
  <c r="CX183" i="1" s="1"/>
  <c r="CJ186" i="1"/>
  <c r="CU190" i="1"/>
  <c r="CX190" i="1" s="1"/>
  <c r="CT194" i="1"/>
  <c r="CW194" i="1" s="1"/>
  <c r="CU197" i="1"/>
  <c r="CX197" i="1" s="1"/>
  <c r="CJ201" i="1"/>
  <c r="CQ201" i="1"/>
  <c r="CT201" i="1" s="1"/>
  <c r="CW201" i="1" s="1"/>
  <c r="CU204" i="1"/>
  <c r="CX204" i="1" s="1"/>
  <c r="CU208" i="1"/>
  <c r="CX208" i="1" s="1"/>
  <c r="CJ211" i="1"/>
  <c r="CR211" i="1"/>
  <c r="CU211" i="1" s="1"/>
  <c r="CX211" i="1" s="1"/>
  <c r="CJ215" i="1"/>
  <c r="CQ215" i="1"/>
  <c r="CS215" i="1" s="1"/>
  <c r="CU218" i="1"/>
  <c r="CX218" i="1" s="1"/>
  <c r="CJ222" i="1"/>
  <c r="CQ222" i="1"/>
  <c r="CT222" i="1" s="1"/>
  <c r="CW222" i="1" s="1"/>
  <c r="CU225" i="1"/>
  <c r="CX225" i="1" s="1"/>
  <c r="CJ229" i="1"/>
  <c r="CQ229" i="1"/>
  <c r="CT229" i="1" s="1"/>
  <c r="CW229" i="1" s="1"/>
  <c r="CJ236" i="1"/>
  <c r="CQ236" i="1"/>
  <c r="CT236" i="1" s="1"/>
  <c r="CW236" i="1" s="1"/>
  <c r="CJ247" i="1"/>
  <c r="CQ247" i="1"/>
  <c r="CT247" i="1" s="1"/>
  <c r="CW247" i="1" s="1"/>
  <c r="CU250" i="1"/>
  <c r="CX250" i="1" s="1"/>
  <c r="CJ254" i="1"/>
  <c r="CQ254" i="1"/>
  <c r="CS254" i="1" s="1"/>
  <c r="CV254" i="1" s="1"/>
  <c r="CY254" i="1" s="1"/>
  <c r="CU257" i="1"/>
  <c r="CX257" i="1" s="1"/>
  <c r="CJ260" i="1"/>
  <c r="CU264" i="1"/>
  <c r="CX264" i="1" s="1"/>
  <c r="CJ267" i="1"/>
  <c r="CR267" i="1"/>
  <c r="CU267" i="1" s="1"/>
  <c r="CX267" i="1" s="1"/>
  <c r="CU271" i="1"/>
  <c r="CX271" i="1" s="1"/>
  <c r="CJ274" i="1"/>
  <c r="CU278" i="1"/>
  <c r="CX278" i="1" s="1"/>
  <c r="CU285" i="1"/>
  <c r="CX285" i="1" s="1"/>
  <c r="CJ289" i="1"/>
  <c r="CQ289" i="1"/>
  <c r="CT289" i="1" s="1"/>
  <c r="CW289" i="1" s="1"/>
  <c r="CU292" i="1"/>
  <c r="CX292" i="1" s="1"/>
  <c r="CT296" i="1"/>
  <c r="CW296" i="1" s="1"/>
  <c r="CT299" i="1"/>
  <c r="CW299" i="1" s="1"/>
  <c r="CJ303" i="1"/>
  <c r="CQ303" i="1"/>
  <c r="CT303" i="1" s="1"/>
  <c r="CW303" i="1" s="1"/>
  <c r="CU306" i="1"/>
  <c r="CX306" i="1" s="1"/>
  <c r="CU309" i="1"/>
  <c r="CX309" i="1" s="1"/>
  <c r="CJ313" i="1"/>
  <c r="CQ313" i="1"/>
  <c r="CT313" i="1" s="1"/>
  <c r="CW313" i="1" s="1"/>
  <c r="CJ316" i="1"/>
  <c r="CR316" i="1"/>
  <c r="CU316" i="1" s="1"/>
  <c r="CX316" i="1" s="1"/>
  <c r="CU320" i="1"/>
  <c r="CX320" i="1" s="1"/>
  <c r="CJ323" i="1"/>
  <c r="CR323" i="1"/>
  <c r="CU323" i="1" s="1"/>
  <c r="CX323" i="1" s="1"/>
  <c r="CU327" i="1"/>
  <c r="CX327" i="1" s="1"/>
  <c r="CJ330" i="1"/>
  <c r="CT338" i="1"/>
  <c r="CW338" i="1" s="1"/>
  <c r="CJ345" i="1"/>
  <c r="CQ345" i="1"/>
  <c r="CT345" i="1" s="1"/>
  <c r="CW345" i="1" s="1"/>
  <c r="CJ348" i="1"/>
  <c r="CR348" i="1"/>
  <c r="CU348" i="1" s="1"/>
  <c r="CX348" i="1" s="1"/>
  <c r="CU352" i="1"/>
  <c r="CX352" i="1" s="1"/>
  <c r="CJ355" i="1"/>
  <c r="CR355" i="1"/>
  <c r="CU355" i="1" s="1"/>
  <c r="CX355" i="1" s="1"/>
  <c r="CU359" i="1"/>
  <c r="CX359" i="1" s="1"/>
  <c r="CJ362" i="1"/>
  <c r="CU366" i="1"/>
  <c r="CX366" i="1" s="1"/>
  <c r="CT370" i="1"/>
  <c r="CW370" i="1" s="1"/>
  <c r="CU373" i="1"/>
  <c r="CX373" i="1" s="1"/>
  <c r="CJ377" i="1"/>
  <c r="CQ377" i="1"/>
  <c r="CT377" i="1" s="1"/>
  <c r="CW377" i="1" s="1"/>
  <c r="CJ380" i="1"/>
  <c r="CR380" i="1"/>
  <c r="CU380" i="1" s="1"/>
  <c r="CX380" i="1" s="1"/>
  <c r="CU384" i="1"/>
  <c r="CX384" i="1" s="1"/>
  <c r="CJ387" i="1"/>
  <c r="CR387" i="1"/>
  <c r="CU387" i="1" s="1"/>
  <c r="CX387" i="1" s="1"/>
  <c r="CU391" i="1"/>
  <c r="CX391" i="1" s="1"/>
  <c r="CJ394" i="1"/>
  <c r="CU398" i="1"/>
  <c r="CU405" i="1"/>
  <c r="CX405" i="1" s="1"/>
  <c r="CJ409" i="1"/>
  <c r="CQ409" i="1"/>
  <c r="CT409" i="1" s="1"/>
  <c r="CW409" i="1" s="1"/>
  <c r="CU412" i="1"/>
  <c r="CX412" i="1" s="1"/>
  <c r="CU416" i="1"/>
  <c r="CX416" i="1" s="1"/>
  <c r="CJ419" i="1"/>
  <c r="CR419" i="1"/>
  <c r="CU419" i="1" s="1"/>
  <c r="CX419" i="1" s="1"/>
  <c r="CU423" i="1"/>
  <c r="CX423" i="1" s="1"/>
  <c r="CJ426" i="1"/>
  <c r="CU430" i="1"/>
  <c r="CX430" i="1" s="1"/>
  <c r="CU437" i="1"/>
  <c r="CX437" i="1" s="1"/>
  <c r="CJ441" i="1"/>
  <c r="CQ441" i="1"/>
  <c r="CT441" i="1" s="1"/>
  <c r="CW441" i="1" s="1"/>
  <c r="CU444" i="1"/>
  <c r="CX444" i="1" s="1"/>
  <c r="CU448" i="1"/>
  <c r="CX448" i="1" s="1"/>
  <c r="CJ451" i="1"/>
  <c r="CR451" i="1"/>
  <c r="CU451" i="1" s="1"/>
  <c r="CX451" i="1" s="1"/>
  <c r="CU455" i="1"/>
  <c r="CX455" i="1" s="1"/>
  <c r="CJ458" i="1"/>
  <c r="CU462" i="1"/>
  <c r="CT466" i="1"/>
  <c r="CW466" i="1" s="1"/>
  <c r="CU469" i="1"/>
  <c r="CX469" i="1" s="1"/>
  <c r="CJ473" i="1"/>
  <c r="CQ473" i="1"/>
  <c r="CT473" i="1" s="1"/>
  <c r="CW473" i="1" s="1"/>
  <c r="CJ476" i="1"/>
  <c r="CR476" i="1"/>
  <c r="CS476" i="1" s="1"/>
  <c r="CU480" i="1"/>
  <c r="CX480" i="1" s="1"/>
  <c r="CJ483" i="1"/>
  <c r="CR483" i="1"/>
  <c r="CU483" i="1" s="1"/>
  <c r="CX483" i="1" s="1"/>
  <c r="CU487" i="1"/>
  <c r="CX487" i="1" s="1"/>
  <c r="CJ490" i="1"/>
  <c r="CU494" i="1"/>
  <c r="CX494" i="1" s="1"/>
  <c r="CT498" i="1"/>
  <c r="CW498" i="1" s="1"/>
  <c r="CU501" i="1"/>
  <c r="CX501" i="1" s="1"/>
  <c r="CT512" i="1"/>
  <c r="CW512" i="1" s="1"/>
  <c r="CJ519" i="1"/>
  <c r="CQ519" i="1"/>
  <c r="CT519" i="1" s="1"/>
  <c r="CW519" i="1" s="1"/>
  <c r="CU522" i="1"/>
  <c r="CX522" i="1" s="1"/>
  <c r="CJ526" i="1"/>
  <c r="CQ526" i="1"/>
  <c r="CT526" i="1" s="1"/>
  <c r="CW526" i="1" s="1"/>
  <c r="CU529" i="1"/>
  <c r="CX529" i="1" s="1"/>
  <c r="CJ533" i="1"/>
  <c r="CQ533" i="1"/>
  <c r="CT533" i="1" s="1"/>
  <c r="CJ536" i="1"/>
  <c r="CJ540" i="1"/>
  <c r="CQ540" i="1"/>
  <c r="CT540" i="1" s="1"/>
  <c r="CW540" i="1" s="1"/>
  <c r="CJ551" i="1"/>
  <c r="CQ551" i="1"/>
  <c r="CU554" i="1"/>
  <c r="CX554" i="1" s="1"/>
  <c r="CJ558" i="1"/>
  <c r="CQ558" i="1"/>
  <c r="CU561" i="1"/>
  <c r="CX561" i="1" s="1"/>
  <c r="CJ565" i="1"/>
  <c r="CQ565" i="1"/>
  <c r="CT565" i="1" s="1"/>
  <c r="CJ568" i="1"/>
  <c r="CJ572" i="1"/>
  <c r="CQ572" i="1"/>
  <c r="CT572" i="1" s="1"/>
  <c r="CW572" i="1" s="1"/>
  <c r="CT576" i="1"/>
  <c r="CW576" i="1" s="1"/>
  <c r="CJ583" i="1"/>
  <c r="CQ583" i="1"/>
  <c r="CT583" i="1" s="1"/>
  <c r="CW583" i="1" s="1"/>
  <c r="CU586" i="1"/>
  <c r="CX586" i="1" s="1"/>
  <c r="CJ590" i="1"/>
  <c r="CQ590" i="1"/>
  <c r="CU593" i="1"/>
  <c r="CX593" i="1" s="1"/>
  <c r="CJ597" i="1"/>
  <c r="CQ597" i="1"/>
  <c r="CT597" i="1" s="1"/>
  <c r="CU600" i="1"/>
  <c r="CX600" i="1" s="1"/>
  <c r="CJ603" i="1"/>
  <c r="CR603" i="1"/>
  <c r="CU603" i="1" s="1"/>
  <c r="CX603" i="1" s="1"/>
  <c r="CU607" i="1"/>
  <c r="CX607" i="1" s="1"/>
  <c r="CU614" i="1"/>
  <c r="CU621" i="1"/>
  <c r="CX621" i="1" s="1"/>
  <c r="CJ625" i="1"/>
  <c r="CQ625" i="1"/>
  <c r="CT625" i="1" s="1"/>
  <c r="CW625" i="1" s="1"/>
  <c r="CJ628" i="1"/>
  <c r="CR628" i="1"/>
  <c r="CU628" i="1" s="1"/>
  <c r="CX628" i="1" s="1"/>
  <c r="CU632" i="1"/>
  <c r="CX632" i="1" s="1"/>
  <c r="CJ635" i="1"/>
  <c r="CR635" i="1"/>
  <c r="CU635" i="1" s="1"/>
  <c r="CX635" i="1" s="1"/>
  <c r="CU639" i="1"/>
  <c r="CX639" i="1" s="1"/>
  <c r="CU646" i="1"/>
  <c r="CX646" i="1" s="1"/>
  <c r="CT650" i="1"/>
  <c r="CW650" i="1" s="1"/>
  <c r="CU653" i="1"/>
  <c r="CX653" i="1" s="1"/>
  <c r="CJ657" i="1"/>
  <c r="CQ657" i="1"/>
  <c r="CT657" i="1" s="1"/>
  <c r="CW657" i="1" s="1"/>
  <c r="CU660" i="1"/>
  <c r="CX660" i="1" s="1"/>
  <c r="CU664" i="1"/>
  <c r="CX664" i="1" s="1"/>
  <c r="CJ667" i="1"/>
  <c r="CR667" i="1"/>
  <c r="CS667" i="1" s="1"/>
  <c r="CU671" i="1"/>
  <c r="CX671" i="1" s="1"/>
  <c r="CJ674" i="1"/>
  <c r="CU681" i="1"/>
  <c r="CX681" i="1" s="1"/>
  <c r="CJ685" i="1"/>
  <c r="CQ685" i="1"/>
  <c r="CT685" i="1" s="1"/>
  <c r="CW685" i="1" s="1"/>
  <c r="CJ688" i="1"/>
  <c r="CJ692" i="1"/>
  <c r="CQ692" i="1"/>
  <c r="CT692" i="1" s="1"/>
  <c r="CW692" i="1" s="1"/>
  <c r="CJ695" i="1"/>
  <c r="CJ698" i="1"/>
  <c r="CU702" i="1"/>
  <c r="CX702" i="1" s="1"/>
  <c r="CJ709" i="1"/>
  <c r="CQ709" i="1"/>
  <c r="CT709" i="1" s="1"/>
  <c r="CW709" i="1" s="1"/>
  <c r="CU712" i="1"/>
  <c r="CX712" i="1" s="1"/>
  <c r="CJ715" i="1"/>
  <c r="CR715" i="1"/>
  <c r="CU722" i="1"/>
  <c r="CX722" i="1" s="1"/>
  <c r="CJ726" i="1"/>
  <c r="CQ726" i="1"/>
  <c r="CT726" i="1" s="1"/>
  <c r="CW726" i="1" s="1"/>
  <c r="CJ729" i="1"/>
  <c r="CQ729" i="1"/>
  <c r="CT729" i="1" s="1"/>
  <c r="CW729" i="1" s="1"/>
  <c r="CU732" i="1"/>
  <c r="CX732" i="1" s="1"/>
  <c r="CT736" i="1"/>
  <c r="CW736" i="1" s="1"/>
  <c r="CT743" i="1"/>
  <c r="CW743" i="1" s="1"/>
  <c r="CU749" i="1"/>
  <c r="CX749" i="1" s="1"/>
  <c r="CJ752" i="1"/>
  <c r="CJ756" i="1"/>
  <c r="CQ756" i="1"/>
  <c r="CT756" i="1" s="1"/>
  <c r="CW756" i="1" s="1"/>
  <c r="CJ759" i="1"/>
  <c r="CJ762" i="1"/>
  <c r="CU766" i="1"/>
  <c r="CX766" i="1" s="1"/>
  <c r="CU769" i="1"/>
  <c r="CX769" i="1" s="1"/>
  <c r="CJ773" i="1"/>
  <c r="CQ773" i="1"/>
  <c r="CS773" i="1" s="1"/>
  <c r="CJ776" i="1"/>
  <c r="CJ780" i="1"/>
  <c r="CQ780" i="1"/>
  <c r="CT780" i="1" s="1"/>
  <c r="CW780" i="1" s="1"/>
  <c r="CS784" i="1"/>
  <c r="CJ791" i="1"/>
  <c r="CQ791" i="1"/>
  <c r="CS791" i="1" s="1"/>
  <c r="CV791" i="1" s="1"/>
  <c r="CU794" i="1"/>
  <c r="CX794" i="1" s="1"/>
  <c r="CJ798" i="1"/>
  <c r="CQ798" i="1"/>
  <c r="CT798" i="1" s="1"/>
  <c r="CW798" i="1" s="1"/>
  <c r="CU801" i="1"/>
  <c r="CX801" i="1" s="1"/>
  <c r="CJ805" i="1"/>
  <c r="CQ805" i="1"/>
  <c r="CT805" i="1" s="1"/>
  <c r="CW805" i="1" s="1"/>
  <c r="CJ808" i="1"/>
  <c r="CJ812" i="1"/>
  <c r="CQ812" i="1"/>
  <c r="CT812" i="1" s="1"/>
  <c r="CW812" i="1" s="1"/>
  <c r="CT816" i="1"/>
  <c r="CW816" i="1" s="1"/>
  <c r="CT823" i="1"/>
  <c r="CW823" i="1" s="1"/>
  <c r="CT826" i="1"/>
  <c r="CW826" i="1" s="1"/>
  <c r="CJ833" i="1"/>
  <c r="CQ833" i="1"/>
  <c r="CT833" i="1" s="1"/>
  <c r="CW833" i="1" s="1"/>
  <c r="CJ836" i="1"/>
  <c r="CR836" i="1"/>
  <c r="CU836" i="1" s="1"/>
  <c r="CX836" i="1" s="1"/>
  <c r="CU840" i="1"/>
  <c r="CX840" i="1" s="1"/>
  <c r="CJ843" i="1"/>
  <c r="CR843" i="1"/>
  <c r="CU843" i="1" s="1"/>
  <c r="CX843" i="1" s="1"/>
  <c r="CU847" i="1"/>
  <c r="CX847" i="1" s="1"/>
  <c r="CU854" i="1"/>
  <c r="CX854" i="1" s="1"/>
  <c r="CT858" i="1"/>
  <c r="CW858" i="1" s="1"/>
  <c r="CJ865" i="1"/>
  <c r="CQ865" i="1"/>
  <c r="CT865" i="1" s="1"/>
  <c r="CW865" i="1" s="1"/>
  <c r="CJ868" i="1"/>
  <c r="CR868" i="1"/>
  <c r="CU868" i="1" s="1"/>
  <c r="CX868" i="1" s="1"/>
  <c r="CU872" i="1"/>
  <c r="CX872" i="1" s="1"/>
  <c r="CJ875" i="1"/>
  <c r="CR875" i="1"/>
  <c r="CU875" i="1" s="1"/>
  <c r="CX875" i="1" s="1"/>
  <c r="CU879" i="1"/>
  <c r="CX879" i="1" s="1"/>
  <c r="CJ882" i="1"/>
  <c r="CJ886" i="1"/>
  <c r="CQ886" i="1"/>
  <c r="CT886" i="1" s="1"/>
  <c r="CW886" i="1" s="1"/>
  <c r="CU889" i="1"/>
  <c r="CX889" i="1" s="1"/>
  <c r="CJ892" i="1"/>
  <c r="CU896" i="1"/>
  <c r="CX896" i="1" s="1"/>
  <c r="CJ899" i="1"/>
  <c r="CR899" i="1"/>
  <c r="CU899" i="1" s="1"/>
  <c r="CX899" i="1" s="1"/>
  <c r="CU903" i="1"/>
  <c r="CX903" i="1" s="1"/>
  <c r="CJ906" i="1"/>
  <c r="CU910" i="1"/>
  <c r="CX910" i="1" s="1"/>
  <c r="CT914" i="1"/>
  <c r="CW914" i="1" s="1"/>
  <c r="CJ917" i="1"/>
  <c r="CQ917" i="1"/>
  <c r="CT917" i="1" s="1"/>
  <c r="CW917" i="1" s="1"/>
  <c r="CU920" i="1"/>
  <c r="CX920" i="1" s="1"/>
  <c r="CJ923" i="1"/>
  <c r="CR923" i="1"/>
  <c r="CU923" i="1" s="1"/>
  <c r="CX923" i="1" s="1"/>
  <c r="CU930" i="1"/>
  <c r="CX930" i="1" s="1"/>
  <c r="CU933" i="1"/>
  <c r="CX933" i="1" s="1"/>
  <c r="CJ937" i="1"/>
  <c r="CQ937" i="1"/>
  <c r="CT937" i="1" s="1"/>
  <c r="CW937" i="1" s="1"/>
  <c r="CU940" i="1"/>
  <c r="CX940" i="1" s="1"/>
  <c r="CU944" i="1"/>
  <c r="CX944" i="1" s="1"/>
  <c r="CJ947" i="1"/>
  <c r="CR947" i="1"/>
  <c r="CU947" i="1" s="1"/>
  <c r="CX947" i="1" s="1"/>
  <c r="CJ951" i="1"/>
  <c r="CR951" i="1"/>
  <c r="CU951" i="1" s="1"/>
  <c r="CX951" i="1" s="1"/>
  <c r="CJ954" i="1"/>
  <c r="CJ958" i="1"/>
  <c r="CQ958" i="1"/>
  <c r="CT958" i="1" s="1"/>
  <c r="CW958" i="1" s="1"/>
  <c r="CU961" i="1"/>
  <c r="CX961" i="1" s="1"/>
  <c r="CJ965" i="1"/>
  <c r="CQ965" i="1"/>
  <c r="CT965" i="1" s="1"/>
  <c r="CJ968" i="1"/>
  <c r="CJ972" i="1"/>
  <c r="CQ972" i="1"/>
  <c r="CT976" i="1"/>
  <c r="CW976" i="1" s="1"/>
  <c r="CT983" i="1"/>
  <c r="CW983" i="1" s="1"/>
  <c r="CT986" i="1"/>
  <c r="CW986" i="1" s="1"/>
  <c r="CU989" i="1"/>
  <c r="CX989" i="1" s="1"/>
  <c r="CJ993" i="1"/>
  <c r="CQ993" i="1"/>
  <c r="CT993" i="1" s="1"/>
  <c r="CW993" i="1" s="1"/>
  <c r="CU1000" i="1"/>
  <c r="CX1000" i="1" s="1"/>
  <c r="CJ1003" i="1"/>
  <c r="CR1003" i="1"/>
  <c r="CU1003" i="1" s="1"/>
  <c r="CX1003" i="1" s="1"/>
  <c r="CU1007" i="1"/>
  <c r="CX1007" i="1" s="1"/>
  <c r="CJ1010" i="1"/>
  <c r="CU1014" i="1"/>
  <c r="CX1014" i="1" s="1"/>
  <c r="CJ1025" i="1"/>
  <c r="CQ1025" i="1"/>
  <c r="CJ1029" i="1"/>
  <c r="CQ1029" i="1"/>
  <c r="CT1029" i="1" s="1"/>
  <c r="CW1029" i="1" s="1"/>
  <c r="CJ1032" i="1"/>
  <c r="CJ1067" i="1"/>
  <c r="CR1067" i="1"/>
  <c r="CU1067" i="1" s="1"/>
  <c r="CX1067" i="1" s="1"/>
  <c r="CU1071" i="1"/>
  <c r="CX1071" i="1" s="1"/>
  <c r="CT1109" i="1"/>
  <c r="CW1109" i="1" s="1"/>
  <c r="CU1116" i="1"/>
  <c r="CX1116" i="1" s="1"/>
  <c r="CU1120" i="1"/>
  <c r="CX1120" i="1" s="1"/>
  <c r="CJ1159" i="1"/>
  <c r="CQ1159" i="1"/>
  <c r="CT1159" i="1" s="1"/>
  <c r="CW1159" i="1" s="1"/>
  <c r="CJ1162" i="1"/>
  <c r="CU1166" i="1"/>
  <c r="CX1166" i="1" s="1"/>
  <c r="CQ1170" i="1"/>
  <c r="CT1170" i="1" s="1"/>
  <c r="CW1170" i="1" s="1"/>
  <c r="CJ1170" i="1"/>
  <c r="CJ1219" i="1"/>
  <c r="CR1219" i="1"/>
  <c r="CS1219" i="1" s="1"/>
  <c r="CU1223" i="1"/>
  <c r="CX1223" i="1" s="1"/>
  <c r="CT1269" i="1"/>
  <c r="CW1269" i="1" s="1"/>
  <c r="CU1276" i="1"/>
  <c r="CX1276" i="1" s="1"/>
  <c r="CU1280" i="1"/>
  <c r="CX1280" i="1" s="1"/>
  <c r="CJ1319" i="1"/>
  <c r="CQ1319" i="1"/>
  <c r="CT1319" i="1" s="1"/>
  <c r="CW1319" i="1" s="1"/>
  <c r="CJ1322" i="1"/>
  <c r="CU1326" i="1"/>
  <c r="CX1326" i="1" s="1"/>
  <c r="CQ1330" i="1"/>
  <c r="CT1330" i="1" s="1"/>
  <c r="CW1330" i="1" s="1"/>
  <c r="CJ1330" i="1"/>
  <c r="CJ1372" i="1"/>
  <c r="CQ1372" i="1"/>
  <c r="CT1372" i="1" s="1"/>
  <c r="CW1372" i="1" s="1"/>
  <c r="CQ1376" i="1"/>
  <c r="CT1376" i="1" s="1"/>
  <c r="CW1376" i="1" s="1"/>
  <c r="CJ1376" i="1"/>
  <c r="CT1429" i="1"/>
  <c r="CW1429" i="1" s="1"/>
  <c r="CU1436" i="1"/>
  <c r="CX1436" i="1" s="1"/>
  <c r="CU1440" i="1"/>
  <c r="CX1440" i="1" s="1"/>
  <c r="CT1479" i="1"/>
  <c r="CW1479" i="1" s="1"/>
  <c r="CJ1482" i="1"/>
  <c r="CU1486" i="1"/>
  <c r="CX1486" i="1" s="1"/>
  <c r="CQ1490" i="1"/>
  <c r="CT1490" i="1" s="1"/>
  <c r="CW1490" i="1" s="1"/>
  <c r="CJ1490" i="1"/>
  <c r="CJ1539" i="1"/>
  <c r="CR1539" i="1"/>
  <c r="CS1539" i="1" s="1"/>
  <c r="CU1543" i="1"/>
  <c r="CX1543" i="1" s="1"/>
  <c r="CJ1573" i="1"/>
  <c r="CR1573" i="1"/>
  <c r="CS1573" i="1" s="1"/>
  <c r="CU1577" i="1"/>
  <c r="CX1577" i="1" s="1"/>
  <c r="CU1626" i="1"/>
  <c r="CX1626" i="1" s="1"/>
  <c r="CJ1630" i="1"/>
  <c r="CQ1630" i="1"/>
  <c r="CT1630" i="1" s="1"/>
  <c r="CW1630" i="1" s="1"/>
  <c r="CU1633" i="1"/>
  <c r="CX1633" i="1" s="1"/>
  <c r="CU1637" i="1"/>
  <c r="CX1637" i="1" s="1"/>
  <c r="CJ1641" i="1"/>
  <c r="CQ1641" i="1"/>
  <c r="CT1641" i="1" s="1"/>
  <c r="CW1641" i="1" s="1"/>
  <c r="CJ1687" i="1"/>
  <c r="CQ1687" i="1"/>
  <c r="CT1687" i="1" s="1"/>
  <c r="CW1687" i="1" s="1"/>
  <c r="CJ1690" i="1"/>
  <c r="CU1694" i="1"/>
  <c r="CX1694" i="1" s="1"/>
  <c r="CQ1698" i="1"/>
  <c r="CT1698" i="1" s="1"/>
  <c r="CW1698" i="1" s="1"/>
  <c r="CJ1698" i="1"/>
  <c r="CJ1747" i="1"/>
  <c r="CR1747" i="1"/>
  <c r="CU1747" i="1" s="1"/>
  <c r="CX1747" i="1" s="1"/>
  <c r="CR1786" i="1"/>
  <c r="CS1786" i="1" s="1"/>
  <c r="CV1786" i="1" s="1"/>
  <c r="CY1786" i="1" s="1"/>
  <c r="CJ1786" i="1"/>
  <c r="CJ1829" i="1"/>
  <c r="CQ1829" i="1"/>
  <c r="CR1914" i="1"/>
  <c r="CU1914" i="1" s="1"/>
  <c r="CX1914" i="1" s="1"/>
  <c r="CJ1914" i="1"/>
  <c r="CJ1957" i="1"/>
  <c r="CQ1957" i="1"/>
  <c r="CT1957" i="1" s="1"/>
  <c r="CW1957" i="1" s="1"/>
  <c r="CU2084" i="1"/>
  <c r="CX2084" i="1" s="1"/>
  <c r="CR2088" i="1"/>
  <c r="CU2088" i="1" s="1"/>
  <c r="CX2088" i="1" s="1"/>
  <c r="CJ2088" i="1"/>
  <c r="CR2130" i="1"/>
  <c r="CU2130" i="1" s="1"/>
  <c r="CX2130" i="1" s="1"/>
  <c r="CJ2130" i="1"/>
  <c r="CJ2166" i="1"/>
  <c r="CQ2166" i="1"/>
  <c r="CS2166" i="1" s="1"/>
  <c r="CJ2203" i="1"/>
  <c r="CR2203" i="1"/>
  <c r="CJ2207" i="1"/>
  <c r="CR2207" i="1"/>
  <c r="CU2207" i="1" s="1"/>
  <c r="CX2207" i="1" s="1"/>
  <c r="CJ2239" i="1"/>
  <c r="CQ2239" i="1"/>
  <c r="CT2239" i="1" s="1"/>
  <c r="CW2239" i="1" s="1"/>
  <c r="CJ2243" i="1"/>
  <c r="CQ2243" i="1"/>
  <c r="CS2243" i="1" s="1"/>
  <c r="CJ2250" i="1"/>
  <c r="CQ2250" i="1"/>
  <c r="CT2250" i="1" s="1"/>
  <c r="CW2250" i="1" s="1"/>
  <c r="CU2253" i="1"/>
  <c r="CX2253" i="1" s="1"/>
  <c r="CQ2285" i="1"/>
  <c r="CT2285" i="1" s="1"/>
  <c r="CW2285" i="1" s="1"/>
  <c r="CJ2285" i="1"/>
  <c r="CU2327" i="1"/>
  <c r="CX2327" i="1" s="1"/>
  <c r="CU2331" i="1"/>
  <c r="CX2331" i="1" s="1"/>
  <c r="CU2382" i="1"/>
  <c r="CX2382" i="1" s="1"/>
  <c r="CJ2416" i="1"/>
  <c r="CR2416" i="1"/>
  <c r="CU2416" i="1" s="1"/>
  <c r="CX2416" i="1" s="1"/>
  <c r="CJ2428" i="1"/>
  <c r="CQ2428" i="1"/>
  <c r="CT2428" i="1" s="1"/>
  <c r="CU2431" i="1"/>
  <c r="CX2431" i="1" s="1"/>
  <c r="CU2435" i="1"/>
  <c r="CX2435" i="1" s="1"/>
  <c r="CT2470" i="1"/>
  <c r="CW2470" i="1" s="1"/>
  <c r="CJ2474" i="1"/>
  <c r="CQ2474" i="1"/>
  <c r="CT2474" i="1" s="1"/>
  <c r="CW2474" i="1" s="1"/>
  <c r="CR2485" i="1"/>
  <c r="CU2485" i="1" s="1"/>
  <c r="CX2485" i="1" s="1"/>
  <c r="CJ2485" i="1"/>
  <c r="CU2524" i="1"/>
  <c r="CX2524" i="1" s="1"/>
  <c r="CJ2599" i="1"/>
  <c r="CQ2599" i="1"/>
  <c r="CT2599" i="1" s="1"/>
  <c r="CW2599" i="1" s="1"/>
  <c r="CQ2603" i="1"/>
  <c r="CS2603" i="1" s="1"/>
  <c r="CJ2603" i="1"/>
  <c r="CT2750" i="1"/>
  <c r="CW2750" i="1" s="1"/>
  <c r="CJ2754" i="1"/>
  <c r="CQ2754" i="1"/>
  <c r="CT2754" i="1" s="1"/>
  <c r="CW2754" i="1" s="1"/>
  <c r="CU2757" i="1"/>
  <c r="CX2757" i="1" s="1"/>
  <c r="CJ2796" i="1"/>
  <c r="CQ2796" i="1"/>
  <c r="CU2799" i="1"/>
  <c r="CX2799" i="1" s="1"/>
  <c r="CT2846" i="1"/>
  <c r="CW2846" i="1" s="1"/>
  <c r="CU2849" i="1"/>
  <c r="CX2849" i="1" s="1"/>
  <c r="CU2884" i="1"/>
  <c r="CX2884" i="1" s="1"/>
  <c r="CT2952" i="1"/>
  <c r="CU2998" i="1"/>
  <c r="CX2998" i="1" s="1"/>
  <c r="CT3049" i="1"/>
  <c r="CW3049" i="1" s="1"/>
  <c r="CQ3053" i="1"/>
  <c r="CT3053" i="1" s="1"/>
  <c r="CW3053" i="1" s="1"/>
  <c r="CJ3053" i="1"/>
  <c r="CT3096" i="1"/>
  <c r="CJ3100" i="1"/>
  <c r="CQ3100" i="1"/>
  <c r="CT3100" i="1" s="1"/>
  <c r="CU3103" i="1"/>
  <c r="CX3103" i="1" s="1"/>
  <c r="CR52" i="1"/>
  <c r="CU52" i="1" s="1"/>
  <c r="CX52" i="1" s="1"/>
  <c r="CT1125" i="1"/>
  <c r="CW1125" i="1" s="1"/>
  <c r="CJ10" i="1"/>
  <c r="CU14" i="1"/>
  <c r="CT18" i="1"/>
  <c r="CW18" i="1" s="1"/>
  <c r="CJ21" i="1"/>
  <c r="CR21" i="1"/>
  <c r="CU21" i="1" s="1"/>
  <c r="CX21" i="1" s="1"/>
  <c r="CJ25" i="1"/>
  <c r="CQ25" i="1"/>
  <c r="CT25" i="1" s="1"/>
  <c r="CW25" i="1" s="1"/>
  <c r="CJ28" i="1"/>
  <c r="CR28" i="1"/>
  <c r="CU28" i="1" s="1"/>
  <c r="CX28" i="1" s="1"/>
  <c r="CU32" i="1"/>
  <c r="CX32" i="1" s="1"/>
  <c r="CJ35" i="1"/>
  <c r="CR35" i="1"/>
  <c r="CU35" i="1" s="1"/>
  <c r="CX35" i="1" s="1"/>
  <c r="CJ42" i="1"/>
  <c r="CU46" i="1"/>
  <c r="CX46" i="1" s="1"/>
  <c r="CT50" i="1"/>
  <c r="CW50" i="1" s="1"/>
  <c r="CJ53" i="1"/>
  <c r="CR53" i="1"/>
  <c r="CU53" i="1" s="1"/>
  <c r="CX53" i="1" s="1"/>
  <c r="CJ57" i="1"/>
  <c r="CQ57" i="1"/>
  <c r="CT57" i="1" s="1"/>
  <c r="CW57" i="1" s="1"/>
  <c r="CJ60" i="1"/>
  <c r="CR60" i="1"/>
  <c r="CU64" i="1"/>
  <c r="CX64" i="1" s="1"/>
  <c r="CJ67" i="1"/>
  <c r="CR67" i="1"/>
  <c r="CS67" i="1" s="1"/>
  <c r="CV67" i="1" s="1"/>
  <c r="CU71" i="1"/>
  <c r="CX71" i="1" s="1"/>
  <c r="CJ74" i="1"/>
  <c r="CU78" i="1"/>
  <c r="CT82" i="1"/>
  <c r="CW82" i="1" s="1"/>
  <c r="CU85" i="1"/>
  <c r="CX85" i="1" s="1"/>
  <c r="CJ89" i="1"/>
  <c r="CQ89" i="1"/>
  <c r="CT89" i="1" s="1"/>
  <c r="CW89" i="1" s="1"/>
  <c r="CU92" i="1"/>
  <c r="CX92" i="1" s="1"/>
  <c r="CU102" i="1"/>
  <c r="CX102" i="1" s="1"/>
  <c r="CT106" i="1"/>
  <c r="CW106" i="1" s="1"/>
  <c r="CS106" i="1"/>
  <c r="CU109" i="1"/>
  <c r="CX109" i="1" s="1"/>
  <c r="CJ112" i="1"/>
  <c r="CJ116" i="1"/>
  <c r="CQ116" i="1"/>
  <c r="CT116" i="1" s="1"/>
  <c r="CW116" i="1" s="1"/>
  <c r="CT120" i="1"/>
  <c r="CW120" i="1" s="1"/>
  <c r="CJ127" i="1"/>
  <c r="CQ127" i="1"/>
  <c r="CT127" i="1" s="1"/>
  <c r="CW127" i="1" s="1"/>
  <c r="CJ134" i="1"/>
  <c r="CQ134" i="1"/>
  <c r="CT134" i="1" s="1"/>
  <c r="CW134" i="1" s="1"/>
  <c r="CJ141" i="1"/>
  <c r="CQ141" i="1"/>
  <c r="CT141" i="1" s="1"/>
  <c r="CJ144" i="1"/>
  <c r="CT148" i="1"/>
  <c r="CW148" i="1" s="1"/>
  <c r="CS155" i="1"/>
  <c r="CJ159" i="1"/>
  <c r="CQ159" i="1"/>
  <c r="CT159" i="1" s="1"/>
  <c r="CW159" i="1" s="1"/>
  <c r="CU162" i="1"/>
  <c r="CX162" i="1" s="1"/>
  <c r="CJ166" i="1"/>
  <c r="CQ166" i="1"/>
  <c r="CT166" i="1" s="1"/>
  <c r="CW166" i="1" s="1"/>
  <c r="CU169" i="1"/>
  <c r="CX169" i="1" s="1"/>
  <c r="CJ173" i="1"/>
  <c r="CQ173" i="1"/>
  <c r="CT173" i="1" s="1"/>
  <c r="CW173" i="1" s="1"/>
  <c r="CT180" i="1"/>
  <c r="CW180" i="1" s="1"/>
  <c r="CS184" i="1"/>
  <c r="CS187" i="1"/>
  <c r="CV187" i="1" s="1"/>
  <c r="CJ191" i="1"/>
  <c r="CQ191" i="1"/>
  <c r="CT191" i="1" s="1"/>
  <c r="CW191" i="1" s="1"/>
  <c r="CV194" i="1"/>
  <c r="CY194" i="1" s="1"/>
  <c r="CJ198" i="1"/>
  <c r="CQ198" i="1"/>
  <c r="CT198" i="1" s="1"/>
  <c r="CW198" i="1" s="1"/>
  <c r="CU201" i="1"/>
  <c r="CX201" i="1" s="1"/>
  <c r="CJ205" i="1"/>
  <c r="CQ205" i="1"/>
  <c r="CT205" i="1" s="1"/>
  <c r="CW205" i="1" s="1"/>
  <c r="CJ208" i="1"/>
  <c r="CT212" i="1"/>
  <c r="CW212" i="1" s="1"/>
  <c r="CU215" i="1"/>
  <c r="CX215" i="1" s="1"/>
  <c r="CJ218" i="1"/>
  <c r="CU222" i="1"/>
  <c r="CX222" i="1" s="1"/>
  <c r="CU229" i="1"/>
  <c r="CX229" i="1" s="1"/>
  <c r="CJ233" i="1"/>
  <c r="CQ233" i="1"/>
  <c r="CS233" i="1" s="1"/>
  <c r="CV233" i="1" s="1"/>
  <c r="CY233" i="1" s="1"/>
  <c r="CU236" i="1"/>
  <c r="CX236" i="1" s="1"/>
  <c r="CU240" i="1"/>
  <c r="CX240" i="1" s="1"/>
  <c r="CJ243" i="1"/>
  <c r="CR243" i="1"/>
  <c r="CU243" i="1" s="1"/>
  <c r="CX243" i="1" s="1"/>
  <c r="CJ250" i="1"/>
  <c r="CU254" i="1"/>
  <c r="CX254" i="1" s="1"/>
  <c r="CT258" i="1"/>
  <c r="CW258" i="1" s="1"/>
  <c r="CJ261" i="1"/>
  <c r="CQ261" i="1"/>
  <c r="CS261" i="1" s="1"/>
  <c r="CJ264" i="1"/>
  <c r="CT268" i="1"/>
  <c r="CW268" i="1" s="1"/>
  <c r="CT272" i="1"/>
  <c r="CW272" i="1" s="1"/>
  <c r="CJ279" i="1"/>
  <c r="CQ279" i="1"/>
  <c r="CU282" i="1"/>
  <c r="CX282" i="1" s="1"/>
  <c r="CJ286" i="1"/>
  <c r="CQ286" i="1"/>
  <c r="CT286" i="1" s="1"/>
  <c r="CW286" i="1" s="1"/>
  <c r="CS289" i="1"/>
  <c r="CJ292" i="1"/>
  <c r="CJ299" i="1"/>
  <c r="CR299" i="1"/>
  <c r="CU299" i="1" s="1"/>
  <c r="CX299" i="1" s="1"/>
  <c r="CU303" i="1"/>
  <c r="CX303" i="1" s="1"/>
  <c r="CJ306" i="1"/>
  <c r="CJ310" i="1"/>
  <c r="CQ310" i="1"/>
  <c r="CT310" i="1" s="1"/>
  <c r="CW310" i="1" s="1"/>
  <c r="CU313" i="1"/>
  <c r="CX313" i="1" s="1"/>
  <c r="CJ317" i="1"/>
  <c r="CQ317" i="1"/>
  <c r="CJ320" i="1"/>
  <c r="CT324" i="1"/>
  <c r="CW324" i="1" s="1"/>
  <c r="CT328" i="1"/>
  <c r="CW328" i="1" s="1"/>
  <c r="CS331" i="1"/>
  <c r="CV331" i="1" s="1"/>
  <c r="CJ335" i="1"/>
  <c r="CQ335" i="1"/>
  <c r="CU338" i="1"/>
  <c r="CX338" i="1" s="1"/>
  <c r="CJ342" i="1"/>
  <c r="CQ342" i="1"/>
  <c r="CS342" i="1" s="1"/>
  <c r="CV342" i="1" s="1"/>
  <c r="CY342" i="1" s="1"/>
  <c r="CU345" i="1"/>
  <c r="CX345" i="1" s="1"/>
  <c r="CJ349" i="1"/>
  <c r="CQ349" i="1"/>
  <c r="CS349" i="1" s="1"/>
  <c r="CJ352" i="1"/>
  <c r="CT356" i="1"/>
  <c r="CW356" i="1" s="1"/>
  <c r="CT360" i="1"/>
  <c r="CW360" i="1" s="1"/>
  <c r="CJ367" i="1"/>
  <c r="CQ367" i="1"/>
  <c r="CT367" i="1" s="1"/>
  <c r="CW367" i="1" s="1"/>
  <c r="CU370" i="1"/>
  <c r="CX370" i="1" s="1"/>
  <c r="CJ374" i="1"/>
  <c r="CQ374" i="1"/>
  <c r="CT374" i="1" s="1"/>
  <c r="CW374" i="1" s="1"/>
  <c r="CU377" i="1"/>
  <c r="CX377" i="1" s="1"/>
  <c r="CJ381" i="1"/>
  <c r="CQ381" i="1"/>
  <c r="CJ384" i="1"/>
  <c r="CJ388" i="1"/>
  <c r="CQ388" i="1"/>
  <c r="CT388" i="1" s="1"/>
  <c r="CW388" i="1" s="1"/>
  <c r="CT392" i="1"/>
  <c r="CW392" i="1" s="1"/>
  <c r="CS395" i="1"/>
  <c r="CV395" i="1" s="1"/>
  <c r="CJ399" i="1"/>
  <c r="CQ399" i="1"/>
  <c r="CT399" i="1" s="1"/>
  <c r="CW399" i="1" s="1"/>
  <c r="CU402" i="1"/>
  <c r="CX402" i="1" s="1"/>
  <c r="CJ406" i="1"/>
  <c r="CQ406" i="1"/>
  <c r="CT406" i="1" s="1"/>
  <c r="CW406" i="1" s="1"/>
  <c r="CU409" i="1"/>
  <c r="CX409" i="1" s="1"/>
  <c r="CJ413" i="1"/>
  <c r="CQ413" i="1"/>
  <c r="CJ416" i="1"/>
  <c r="CJ420" i="1"/>
  <c r="CQ420" i="1"/>
  <c r="CT420" i="1" s="1"/>
  <c r="CW420" i="1" s="1"/>
  <c r="CT424" i="1"/>
  <c r="CW424" i="1" s="1"/>
  <c r="CJ431" i="1"/>
  <c r="CQ431" i="1"/>
  <c r="CU434" i="1"/>
  <c r="CX434" i="1" s="1"/>
  <c r="CJ438" i="1"/>
  <c r="CQ438" i="1"/>
  <c r="CT438" i="1" s="1"/>
  <c r="CW438" i="1" s="1"/>
  <c r="CU441" i="1"/>
  <c r="CX441" i="1" s="1"/>
  <c r="CJ445" i="1"/>
  <c r="CQ445" i="1"/>
  <c r="CT445" i="1" s="1"/>
  <c r="CW445" i="1" s="1"/>
  <c r="CJ448" i="1"/>
  <c r="CJ452" i="1"/>
  <c r="CQ452" i="1"/>
  <c r="CS452" i="1" s="1"/>
  <c r="CS459" i="1"/>
  <c r="CJ463" i="1"/>
  <c r="CQ463" i="1"/>
  <c r="CT463" i="1" s="1"/>
  <c r="CW463" i="1" s="1"/>
  <c r="CU466" i="1"/>
  <c r="CX466" i="1" s="1"/>
  <c r="CJ470" i="1"/>
  <c r="CQ470" i="1"/>
  <c r="CU473" i="1"/>
  <c r="CX473" i="1" s="1"/>
  <c r="CJ477" i="1"/>
  <c r="CQ477" i="1"/>
  <c r="CS477" i="1" s="1"/>
  <c r="CJ480" i="1"/>
  <c r="CJ484" i="1"/>
  <c r="CQ484" i="1"/>
  <c r="CS484" i="1" s="1"/>
  <c r="CT488" i="1"/>
  <c r="CW488" i="1" s="1"/>
  <c r="CS491" i="1"/>
  <c r="CJ495" i="1"/>
  <c r="CQ495" i="1"/>
  <c r="CT495" i="1" s="1"/>
  <c r="CW495" i="1" s="1"/>
  <c r="CJ502" i="1"/>
  <c r="CQ502" i="1"/>
  <c r="CS502" i="1" s="1"/>
  <c r="CV502" i="1" s="1"/>
  <c r="CY502" i="1" s="1"/>
  <c r="CJ505" i="1"/>
  <c r="CQ505" i="1"/>
  <c r="CT505" i="1" s="1"/>
  <c r="CW505" i="1" s="1"/>
  <c r="CJ508" i="1"/>
  <c r="CR508" i="1"/>
  <c r="CU508" i="1" s="1"/>
  <c r="CX508" i="1" s="1"/>
  <c r="CU512" i="1"/>
  <c r="CX512" i="1" s="1"/>
  <c r="CJ515" i="1"/>
  <c r="CR515" i="1"/>
  <c r="CU515" i="1" s="1"/>
  <c r="CX515" i="1" s="1"/>
  <c r="CU519" i="1"/>
  <c r="CX519" i="1" s="1"/>
  <c r="CU526" i="1"/>
  <c r="CX526" i="1" s="1"/>
  <c r="CT530" i="1"/>
  <c r="CW530" i="1" s="1"/>
  <c r="CU533" i="1"/>
  <c r="CX533" i="1" s="1"/>
  <c r="CJ537" i="1"/>
  <c r="CQ537" i="1"/>
  <c r="CS537" i="1" s="1"/>
  <c r="CJ547" i="1"/>
  <c r="CR547" i="1"/>
  <c r="CU547" i="1" s="1"/>
  <c r="CX547" i="1" s="1"/>
  <c r="CU551" i="1"/>
  <c r="CX551" i="1" s="1"/>
  <c r="CJ554" i="1"/>
  <c r="CU558" i="1"/>
  <c r="CX558" i="1" s="1"/>
  <c r="CT562" i="1"/>
  <c r="CW562" i="1" s="1"/>
  <c r="CU565" i="1"/>
  <c r="CX565" i="1" s="1"/>
  <c r="CJ569" i="1"/>
  <c r="CQ569" i="1"/>
  <c r="CT569" i="1" s="1"/>
  <c r="CW569" i="1" s="1"/>
  <c r="CU572" i="1"/>
  <c r="CX572" i="1" s="1"/>
  <c r="CU576" i="1"/>
  <c r="CX576" i="1" s="1"/>
  <c r="CJ579" i="1"/>
  <c r="CR579" i="1"/>
  <c r="CU579" i="1" s="1"/>
  <c r="CX579" i="1" s="1"/>
  <c r="CU583" i="1"/>
  <c r="CX583" i="1" s="1"/>
  <c r="CJ586" i="1"/>
  <c r="CU590" i="1"/>
  <c r="CX590" i="1" s="1"/>
  <c r="CU597" i="1"/>
  <c r="CX597" i="1" s="1"/>
  <c r="CJ600" i="1"/>
  <c r="CJ604" i="1"/>
  <c r="CQ604" i="1"/>
  <c r="CT608" i="1"/>
  <c r="CW608" i="1" s="1"/>
  <c r="CS611" i="1"/>
  <c r="CV611" i="1" s="1"/>
  <c r="CJ615" i="1"/>
  <c r="CQ615" i="1"/>
  <c r="CT615" i="1" s="1"/>
  <c r="CW615" i="1" s="1"/>
  <c r="CU618" i="1"/>
  <c r="CX618" i="1" s="1"/>
  <c r="CJ622" i="1"/>
  <c r="CQ622" i="1"/>
  <c r="CT622" i="1" s="1"/>
  <c r="CW622" i="1" s="1"/>
  <c r="CU625" i="1"/>
  <c r="CX625" i="1" s="1"/>
  <c r="CJ629" i="1"/>
  <c r="CQ629" i="1"/>
  <c r="CT629" i="1" s="1"/>
  <c r="CW629" i="1" s="1"/>
  <c r="CJ632" i="1"/>
  <c r="CJ636" i="1"/>
  <c r="CQ636" i="1"/>
  <c r="CT640" i="1"/>
  <c r="CW640" i="1" s="1"/>
  <c r="CJ647" i="1"/>
  <c r="CQ647" i="1"/>
  <c r="CT647" i="1" s="1"/>
  <c r="CW647" i="1" s="1"/>
  <c r="CU650" i="1"/>
  <c r="CX650" i="1" s="1"/>
  <c r="CJ654" i="1"/>
  <c r="CQ654" i="1"/>
  <c r="CU657" i="1"/>
  <c r="CX657" i="1" s="1"/>
  <c r="CJ661" i="1"/>
  <c r="CQ661" i="1"/>
  <c r="CT661" i="1" s="1"/>
  <c r="CW661" i="1" s="1"/>
  <c r="CJ664" i="1"/>
  <c r="CJ668" i="1"/>
  <c r="CQ668" i="1"/>
  <c r="CT668" i="1" s="1"/>
  <c r="CW668" i="1" s="1"/>
  <c r="CT672" i="1"/>
  <c r="CW672" i="1" s="1"/>
  <c r="CS675" i="1"/>
  <c r="CS679" i="1"/>
  <c r="CT682" i="1"/>
  <c r="CW682" i="1" s="1"/>
  <c r="CU685" i="1"/>
  <c r="CX685" i="1" s="1"/>
  <c r="CJ689" i="1"/>
  <c r="CQ689" i="1"/>
  <c r="CU692" i="1"/>
  <c r="CX692" i="1" s="1"/>
  <c r="CT696" i="1"/>
  <c r="CW696" i="1" s="1"/>
  <c r="CS699" i="1"/>
  <c r="CT703" i="1"/>
  <c r="CW703" i="1" s="1"/>
  <c r="CT706" i="1"/>
  <c r="CW706" i="1" s="1"/>
  <c r="CU709" i="1"/>
  <c r="CX709" i="1" s="1"/>
  <c r="CJ716" i="1"/>
  <c r="CQ716" i="1"/>
  <c r="CT716" i="1" s="1"/>
  <c r="CW716" i="1" s="1"/>
  <c r="CU726" i="1"/>
  <c r="CX726" i="1" s="1"/>
  <c r="CU729" i="1"/>
  <c r="CX729" i="1" s="1"/>
  <c r="CJ733" i="1"/>
  <c r="CQ733" i="1"/>
  <c r="CT733" i="1" s="1"/>
  <c r="CW733" i="1" s="1"/>
  <c r="CU736" i="1"/>
  <c r="CX736" i="1" s="1"/>
  <c r="CJ739" i="1"/>
  <c r="CR739" i="1"/>
  <c r="CU739" i="1" s="1"/>
  <c r="CX739" i="1" s="1"/>
  <c r="CU743" i="1"/>
  <c r="CX743" i="1" s="1"/>
  <c r="CV746" i="1"/>
  <c r="CY746" i="1" s="1"/>
  <c r="CJ750" i="1"/>
  <c r="CQ750" i="1"/>
  <c r="CT750" i="1" s="1"/>
  <c r="CW750" i="1" s="1"/>
  <c r="CJ753" i="1"/>
  <c r="CQ753" i="1"/>
  <c r="CU756" i="1"/>
  <c r="CX756" i="1" s="1"/>
  <c r="CT760" i="1"/>
  <c r="CW760" i="1" s="1"/>
  <c r="CT767" i="1"/>
  <c r="CW767" i="1" s="1"/>
  <c r="CT770" i="1"/>
  <c r="CW770" i="1" s="1"/>
  <c r="CU773" i="1"/>
  <c r="CX773" i="1" s="1"/>
  <c r="CJ777" i="1"/>
  <c r="CQ777" i="1"/>
  <c r="CT777" i="1" s="1"/>
  <c r="CW777" i="1" s="1"/>
  <c r="CU780" i="1"/>
  <c r="CX780" i="1" s="1"/>
  <c r="CU784" i="1"/>
  <c r="CX784" i="1" s="1"/>
  <c r="CJ787" i="1"/>
  <c r="CR787" i="1"/>
  <c r="CU787" i="1" s="1"/>
  <c r="CX787" i="1" s="1"/>
  <c r="CU791" i="1"/>
  <c r="CX791" i="1" s="1"/>
  <c r="CU798" i="1"/>
  <c r="CT802" i="1"/>
  <c r="CW802" i="1" s="1"/>
  <c r="CU805" i="1"/>
  <c r="CX805" i="1" s="1"/>
  <c r="CJ809" i="1"/>
  <c r="CQ809" i="1"/>
  <c r="CT809" i="1" s="1"/>
  <c r="CW809" i="1" s="1"/>
  <c r="CU812" i="1"/>
  <c r="CX812" i="1" s="1"/>
  <c r="CU816" i="1"/>
  <c r="CX816" i="1" s="1"/>
  <c r="CJ819" i="1"/>
  <c r="CR819" i="1"/>
  <c r="CU819" i="1" s="1"/>
  <c r="CX819" i="1" s="1"/>
  <c r="CU823" i="1"/>
  <c r="CX823" i="1" s="1"/>
  <c r="CU826" i="1"/>
  <c r="CX826" i="1" s="1"/>
  <c r="CJ830" i="1"/>
  <c r="CQ830" i="1"/>
  <c r="CT830" i="1" s="1"/>
  <c r="CW830" i="1" s="1"/>
  <c r="CU833" i="1"/>
  <c r="CX833" i="1" s="1"/>
  <c r="CJ837" i="1"/>
  <c r="CQ837" i="1"/>
  <c r="CJ840" i="1"/>
  <c r="CT844" i="1"/>
  <c r="CW844" i="1" s="1"/>
  <c r="CS851" i="1"/>
  <c r="CV851" i="1" s="1"/>
  <c r="CJ855" i="1"/>
  <c r="CQ855" i="1"/>
  <c r="CT855" i="1" s="1"/>
  <c r="CW855" i="1" s="1"/>
  <c r="CU858" i="1"/>
  <c r="CJ862" i="1"/>
  <c r="CQ862" i="1"/>
  <c r="CT862" i="1" s="1"/>
  <c r="CW862" i="1" s="1"/>
  <c r="CU865" i="1"/>
  <c r="CX865" i="1" s="1"/>
  <c r="CJ869" i="1"/>
  <c r="CQ869" i="1"/>
  <c r="CT869" i="1" s="1"/>
  <c r="CW869" i="1" s="1"/>
  <c r="CJ872" i="1"/>
  <c r="CT876" i="1"/>
  <c r="CW876" i="1" s="1"/>
  <c r="CS883" i="1"/>
  <c r="CV883" i="1" s="1"/>
  <c r="CU886" i="1"/>
  <c r="CX886" i="1" s="1"/>
  <c r="CT890" i="1"/>
  <c r="CW890" i="1" s="1"/>
  <c r="CJ893" i="1"/>
  <c r="CQ893" i="1"/>
  <c r="CT893" i="1" s="1"/>
  <c r="CW893" i="1" s="1"/>
  <c r="CJ896" i="1"/>
  <c r="CT900" i="1"/>
  <c r="CW900" i="1" s="1"/>
  <c r="CT904" i="1"/>
  <c r="CW904" i="1" s="1"/>
  <c r="CT907" i="1"/>
  <c r="CW907" i="1" s="1"/>
  <c r="CS907" i="1"/>
  <c r="CV907" i="1" s="1"/>
  <c r="CJ911" i="1"/>
  <c r="CQ911" i="1"/>
  <c r="CT911" i="1" s="1"/>
  <c r="CW911" i="1" s="1"/>
  <c r="CU914" i="1"/>
  <c r="CX914" i="1" s="1"/>
  <c r="CU917" i="1"/>
  <c r="CX917" i="1" s="1"/>
  <c r="CJ920" i="1"/>
  <c r="CT924" i="1"/>
  <c r="CW924" i="1" s="1"/>
  <c r="CJ927" i="1"/>
  <c r="CR927" i="1"/>
  <c r="CU927" i="1" s="1"/>
  <c r="CX927" i="1" s="1"/>
  <c r="CJ930" i="1"/>
  <c r="CJ934" i="1"/>
  <c r="CQ934" i="1"/>
  <c r="CT934" i="1" s="1"/>
  <c r="CW934" i="1" s="1"/>
  <c r="CU937" i="1"/>
  <c r="CX937" i="1" s="1"/>
  <c r="CJ941" i="1"/>
  <c r="CQ941" i="1"/>
  <c r="CT941" i="1" s="1"/>
  <c r="CW941" i="1" s="1"/>
  <c r="CJ944" i="1"/>
  <c r="CJ948" i="1"/>
  <c r="CQ948" i="1"/>
  <c r="CT948" i="1" s="1"/>
  <c r="CW948" i="1" s="1"/>
  <c r="CT952" i="1"/>
  <c r="CW952" i="1" s="1"/>
  <c r="CU958" i="1"/>
  <c r="CX958" i="1" s="1"/>
  <c r="CT962" i="1"/>
  <c r="CW962" i="1" s="1"/>
  <c r="CJ969" i="1"/>
  <c r="CQ969" i="1"/>
  <c r="CU972" i="1"/>
  <c r="CX972" i="1" s="1"/>
  <c r="CU976" i="1"/>
  <c r="CX976" i="1" s="1"/>
  <c r="CJ979" i="1"/>
  <c r="CR979" i="1"/>
  <c r="CU979" i="1" s="1"/>
  <c r="CX979" i="1" s="1"/>
  <c r="CU983" i="1"/>
  <c r="CX983" i="1" s="1"/>
  <c r="CU986" i="1"/>
  <c r="CX986" i="1" s="1"/>
  <c r="CJ990" i="1"/>
  <c r="CQ990" i="1"/>
  <c r="CT990" i="1" s="1"/>
  <c r="CW990" i="1" s="1"/>
  <c r="CU993" i="1"/>
  <c r="CX993" i="1" s="1"/>
  <c r="CJ997" i="1"/>
  <c r="CQ997" i="1"/>
  <c r="CS997" i="1" s="1"/>
  <c r="CJ1000" i="1"/>
  <c r="CJ1004" i="1"/>
  <c r="CQ1004" i="1"/>
  <c r="CT1004" i="1" s="1"/>
  <c r="CW1004" i="1" s="1"/>
  <c r="CT1008" i="1"/>
  <c r="CW1008" i="1" s="1"/>
  <c r="CJ1015" i="1"/>
  <c r="CQ1015" i="1"/>
  <c r="CT1015" i="1" s="1"/>
  <c r="CW1015" i="1" s="1"/>
  <c r="CJ1022" i="1"/>
  <c r="CQ1022" i="1"/>
  <c r="CT1022" i="1" s="1"/>
  <c r="CW1022" i="1" s="1"/>
  <c r="CJ1060" i="1"/>
  <c r="CQ1060" i="1"/>
  <c r="CT1060" i="1" s="1"/>
  <c r="CW1060" i="1" s="1"/>
  <c r="CQ1064" i="1"/>
  <c r="CT1064" i="1" s="1"/>
  <c r="CW1064" i="1" s="1"/>
  <c r="CJ1064" i="1"/>
  <c r="CU1105" i="1"/>
  <c r="CX1105" i="1" s="1"/>
  <c r="CJ1109" i="1"/>
  <c r="CR1109" i="1"/>
  <c r="CJ1113" i="1"/>
  <c r="CQ1113" i="1"/>
  <c r="CT1113" i="1" s="1"/>
  <c r="CW1113" i="1" s="1"/>
  <c r="CJ1155" i="1"/>
  <c r="CR1155" i="1"/>
  <c r="CU1155" i="1" s="1"/>
  <c r="CX1155" i="1" s="1"/>
  <c r="CU1159" i="1"/>
  <c r="CX1159" i="1" s="1"/>
  <c r="CT1178" i="1"/>
  <c r="CW1178" i="1" s="1"/>
  <c r="CS1178" i="1"/>
  <c r="CV1178" i="1" s="1"/>
  <c r="CJ1212" i="1"/>
  <c r="CQ1212" i="1"/>
  <c r="CQ1216" i="1"/>
  <c r="CT1216" i="1" s="1"/>
  <c r="CW1216" i="1" s="1"/>
  <c r="CJ1216" i="1"/>
  <c r="CU1258" i="1"/>
  <c r="CX1258" i="1" s="1"/>
  <c r="CJ1262" i="1"/>
  <c r="CQ1262" i="1"/>
  <c r="CT1262" i="1" s="1"/>
  <c r="CW1262" i="1" s="1"/>
  <c r="CU1265" i="1"/>
  <c r="CX1265" i="1" s="1"/>
  <c r="CJ1269" i="1"/>
  <c r="CR1269" i="1"/>
  <c r="CJ1273" i="1"/>
  <c r="CQ1273" i="1"/>
  <c r="CT1273" i="1" s="1"/>
  <c r="CW1273" i="1" s="1"/>
  <c r="CJ1315" i="1"/>
  <c r="CR1315" i="1"/>
  <c r="CU1315" i="1" s="1"/>
  <c r="CX1315" i="1" s="1"/>
  <c r="CU1319" i="1"/>
  <c r="CX1319" i="1" s="1"/>
  <c r="CU1372" i="1"/>
  <c r="CX1372" i="1" s="1"/>
  <c r="CU1376" i="1"/>
  <c r="CX1376" i="1" s="1"/>
  <c r="CU1418" i="1"/>
  <c r="CX1418" i="1" s="1"/>
  <c r="CJ1422" i="1"/>
  <c r="CQ1422" i="1"/>
  <c r="CT1422" i="1" s="1"/>
  <c r="CW1422" i="1" s="1"/>
  <c r="CU1425" i="1"/>
  <c r="CX1425" i="1" s="1"/>
  <c r="CJ1429" i="1"/>
  <c r="CR1429" i="1"/>
  <c r="CU1429" i="1" s="1"/>
  <c r="CX1429" i="1" s="1"/>
  <c r="CJ1433" i="1"/>
  <c r="CQ1433" i="1"/>
  <c r="CT1433" i="1" s="1"/>
  <c r="CW1433" i="1" s="1"/>
  <c r="CJ1475" i="1"/>
  <c r="CR1475" i="1"/>
  <c r="CU1475" i="1" s="1"/>
  <c r="CX1475" i="1" s="1"/>
  <c r="CJ1479" i="1"/>
  <c r="CR1479" i="1"/>
  <c r="CU1479" i="1" s="1"/>
  <c r="CX1479" i="1" s="1"/>
  <c r="CT1525" i="1"/>
  <c r="CW1525" i="1" s="1"/>
  <c r="CJ1532" i="1"/>
  <c r="CQ1532" i="1"/>
  <c r="CT1532" i="1" s="1"/>
  <c r="CW1532" i="1" s="1"/>
  <c r="CQ1536" i="1"/>
  <c r="CT1536" i="1" s="1"/>
  <c r="CW1536" i="1" s="1"/>
  <c r="CJ1536" i="1"/>
  <c r="CQ1570" i="1"/>
  <c r="CT1570" i="1" s="1"/>
  <c r="CW1570" i="1" s="1"/>
  <c r="CJ1570" i="1"/>
  <c r="CJ1574" i="1"/>
  <c r="CQ1574" i="1"/>
  <c r="CJ1623" i="1"/>
  <c r="CQ1623" i="1"/>
  <c r="CJ1626" i="1"/>
  <c r="CU1630" i="1"/>
  <c r="CX1630" i="1" s="1"/>
  <c r="CQ1634" i="1"/>
  <c r="CT1634" i="1" s="1"/>
  <c r="CW1634" i="1" s="1"/>
  <c r="CJ1634" i="1"/>
  <c r="CJ1683" i="1"/>
  <c r="CR1683" i="1"/>
  <c r="CU1683" i="1" s="1"/>
  <c r="CX1683" i="1" s="1"/>
  <c r="CJ1740" i="1"/>
  <c r="CQ1740" i="1"/>
  <c r="CT1740" i="1" s="1"/>
  <c r="CW1740" i="1" s="1"/>
  <c r="CQ1744" i="1"/>
  <c r="CS1744" i="1" s="1"/>
  <c r="CV1744" i="1" s="1"/>
  <c r="CY1744" i="1" s="1"/>
  <c r="CJ1744" i="1"/>
  <c r="CJ1783" i="1"/>
  <c r="CQ1783" i="1"/>
  <c r="CT1783" i="1" s="1"/>
  <c r="CW1783" i="1" s="1"/>
  <c r="CJ1822" i="1"/>
  <c r="CQ1822" i="1"/>
  <c r="CT1822" i="1" s="1"/>
  <c r="CW1822" i="1" s="1"/>
  <c r="CU1825" i="1"/>
  <c r="CX1825" i="1" s="1"/>
  <c r="CJ1868" i="1"/>
  <c r="CQ1868" i="1"/>
  <c r="CS1868" i="1" s="1"/>
  <c r="CQ1872" i="1"/>
  <c r="CJ1872" i="1"/>
  <c r="CJ1911" i="1"/>
  <c r="CQ1911" i="1"/>
  <c r="CJ1950" i="1"/>
  <c r="CQ1950" i="1"/>
  <c r="CT1950" i="1" s="1"/>
  <c r="CU1953" i="1"/>
  <c r="CX1953" i="1" s="1"/>
  <c r="CJ1995" i="1"/>
  <c r="CR1995" i="1"/>
  <c r="CU1995" i="1" s="1"/>
  <c r="CX1995" i="1" s="1"/>
  <c r="CU1999" i="1"/>
  <c r="CX1999" i="1" s="1"/>
  <c r="CQ2042" i="1"/>
  <c r="CT2042" i="1" s="1"/>
  <c r="CW2042" i="1" s="1"/>
  <c r="CJ2042" i="1"/>
  <c r="CJ2081" i="1"/>
  <c r="CQ2081" i="1"/>
  <c r="CT2081" i="1" s="1"/>
  <c r="CW2081" i="1" s="1"/>
  <c r="CT2123" i="1"/>
  <c r="CW2123" i="1" s="1"/>
  <c r="CJ2127" i="1"/>
  <c r="CQ2127" i="1"/>
  <c r="CU2162" i="1"/>
  <c r="CX2162" i="1" s="1"/>
  <c r="CJ2235" i="1"/>
  <c r="CR2235" i="1"/>
  <c r="CU2235" i="1" s="1"/>
  <c r="CX2235" i="1" s="1"/>
  <c r="CU2281" i="1"/>
  <c r="CX2281" i="1" s="1"/>
  <c r="CJ2375" i="1"/>
  <c r="CQ2375" i="1"/>
  <c r="CJ2379" i="1"/>
  <c r="CQ2379" i="1"/>
  <c r="CU2386" i="1"/>
  <c r="CX2386" i="1" s="1"/>
  <c r="CJ2409" i="1"/>
  <c r="CQ2409" i="1"/>
  <c r="CT2409" i="1" s="1"/>
  <c r="CW2409" i="1" s="1"/>
  <c r="CQ2413" i="1"/>
  <c r="CT2413" i="1" s="1"/>
  <c r="CW2413" i="1" s="1"/>
  <c r="CJ2413" i="1"/>
  <c r="CJ2463" i="1"/>
  <c r="CQ2463" i="1"/>
  <c r="CQ2467" i="1"/>
  <c r="CS2467" i="1" s="1"/>
  <c r="CV2467" i="1" s="1"/>
  <c r="CY2467" i="1" s="1"/>
  <c r="CJ2467" i="1"/>
  <c r="CJ2521" i="1"/>
  <c r="CQ2521" i="1"/>
  <c r="CS2521" i="1" s="1"/>
  <c r="CU2564" i="1"/>
  <c r="CX2564" i="1" s="1"/>
  <c r="CQ2693" i="1"/>
  <c r="CT2693" i="1" s="1"/>
  <c r="CW2693" i="1" s="1"/>
  <c r="CJ2693" i="1"/>
  <c r="CJ2742" i="1"/>
  <c r="CR2742" i="1"/>
  <c r="CU2742" i="1" s="1"/>
  <c r="CX2742" i="1" s="1"/>
  <c r="CU2746" i="1"/>
  <c r="CX2746" i="1" s="1"/>
  <c r="CU2788" i="1"/>
  <c r="CX2788" i="1" s="1"/>
  <c r="CJ2881" i="1"/>
  <c r="CQ2881" i="1"/>
  <c r="CT2881" i="1" s="1"/>
  <c r="CW2881" i="1" s="1"/>
  <c r="CU2916" i="1"/>
  <c r="CX2916" i="1" s="1"/>
  <c r="CJ2944" i="1"/>
  <c r="CR2944" i="1"/>
  <c r="CU2944" i="1" s="1"/>
  <c r="CX2944" i="1" s="1"/>
  <c r="CU2948" i="1"/>
  <c r="CX2948" i="1" s="1"/>
  <c r="CJ3088" i="1"/>
  <c r="CR3088" i="1"/>
  <c r="CU3088" i="1" s="1"/>
  <c r="CX3088" i="1" s="1"/>
  <c r="CU3092" i="1"/>
  <c r="CX3092" i="1" s="1"/>
  <c r="CU3127" i="1"/>
  <c r="CX3127" i="1" s="1"/>
  <c r="CV3131" i="1"/>
  <c r="CY3131" i="1" s="1"/>
  <c r="CQ3189" i="1"/>
  <c r="CT3189" i="1" s="1"/>
  <c r="CW3189" i="1" s="1"/>
  <c r="CJ3189" i="1"/>
  <c r="CQ63" i="1"/>
  <c r="CS63" i="1" s="1"/>
  <c r="CT1318" i="1"/>
  <c r="CW1318" i="1" s="1"/>
  <c r="CU1751" i="1"/>
  <c r="CX1751" i="1" s="1"/>
  <c r="CU1758" i="1"/>
  <c r="CX1758" i="1" s="1"/>
  <c r="CU1765" i="1"/>
  <c r="CX1765" i="1" s="1"/>
  <c r="CJ1769" i="1"/>
  <c r="CQ1769" i="1"/>
  <c r="CT1769" i="1" s="1"/>
  <c r="CW1769" i="1" s="1"/>
  <c r="CU1772" i="1"/>
  <c r="CX1772" i="1" s="1"/>
  <c r="CU1776" i="1"/>
  <c r="CX1776" i="1" s="1"/>
  <c r="CJ1779" i="1"/>
  <c r="CR1779" i="1"/>
  <c r="CU1779" i="1" s="1"/>
  <c r="CX1779" i="1" s="1"/>
  <c r="CU1783" i="1"/>
  <c r="CX1783" i="1" s="1"/>
  <c r="CU1790" i="1"/>
  <c r="CX1790" i="1" s="1"/>
  <c r="CT1794" i="1"/>
  <c r="CW1794" i="1" s="1"/>
  <c r="CJ1801" i="1"/>
  <c r="CQ1801" i="1"/>
  <c r="CJ1804" i="1"/>
  <c r="CR1804" i="1"/>
  <c r="CU1804" i="1" s="1"/>
  <c r="CX1804" i="1" s="1"/>
  <c r="CU1808" i="1"/>
  <c r="CX1808" i="1" s="1"/>
  <c r="CJ1811" i="1"/>
  <c r="CR1811" i="1"/>
  <c r="CS1811" i="1" s="1"/>
  <c r="CV1811" i="1" s="1"/>
  <c r="CY1811" i="1" s="1"/>
  <c r="CU1815" i="1"/>
  <c r="CX1815" i="1" s="1"/>
  <c r="CU1822" i="1"/>
  <c r="CX1822" i="1" s="1"/>
  <c r="CT1826" i="1"/>
  <c r="CW1826" i="1" s="1"/>
  <c r="CJ1833" i="1"/>
  <c r="CQ1833" i="1"/>
  <c r="CU1836" i="1"/>
  <c r="CX1836" i="1" s="1"/>
  <c r="CU1840" i="1"/>
  <c r="CX1840" i="1" s="1"/>
  <c r="CJ1843" i="1"/>
  <c r="CR1843" i="1"/>
  <c r="CU1843" i="1" s="1"/>
  <c r="CX1843" i="1" s="1"/>
  <c r="CU1847" i="1"/>
  <c r="CX1847" i="1" s="1"/>
  <c r="CT1858" i="1"/>
  <c r="CS1858" i="1"/>
  <c r="CU1861" i="1"/>
  <c r="CX1861" i="1" s="1"/>
  <c r="CJ1865" i="1"/>
  <c r="CQ1865" i="1"/>
  <c r="CU1868" i="1"/>
  <c r="CX1868" i="1" s="1"/>
  <c r="CU1872" i="1"/>
  <c r="CX1872" i="1" s="1"/>
  <c r="CJ1875" i="1"/>
  <c r="CR1875" i="1"/>
  <c r="CU1875" i="1" s="1"/>
  <c r="CX1875" i="1" s="1"/>
  <c r="CU1879" i="1"/>
  <c r="CX1879" i="1" s="1"/>
  <c r="CT1890" i="1"/>
  <c r="CJ1897" i="1"/>
  <c r="CQ1897" i="1"/>
  <c r="CU1900" i="1"/>
  <c r="CX1900" i="1" s="1"/>
  <c r="CU1904" i="1"/>
  <c r="CX1904" i="1" s="1"/>
  <c r="CJ1907" i="1"/>
  <c r="CR1907" i="1"/>
  <c r="CS1907" i="1" s="1"/>
  <c r="CU1911" i="1"/>
  <c r="CX1911" i="1" s="1"/>
  <c r="CU1918" i="1"/>
  <c r="CX1918" i="1" s="1"/>
  <c r="CT1922" i="1"/>
  <c r="CU1925" i="1"/>
  <c r="CX1925" i="1" s="1"/>
  <c r="CJ1929" i="1"/>
  <c r="CQ1929" i="1"/>
  <c r="CS1929" i="1" s="1"/>
  <c r="CU1932" i="1"/>
  <c r="CX1932" i="1" s="1"/>
  <c r="CU1936" i="1"/>
  <c r="CX1936" i="1" s="1"/>
  <c r="CJ1939" i="1"/>
  <c r="CR1939" i="1"/>
  <c r="CU1939" i="1" s="1"/>
  <c r="CX1939" i="1" s="1"/>
  <c r="CU1943" i="1"/>
  <c r="CX1943" i="1" s="1"/>
  <c r="CU1950" i="1"/>
  <c r="CX1950" i="1" s="1"/>
  <c r="CT1954" i="1"/>
  <c r="CU1957" i="1"/>
  <c r="CX1957" i="1" s="1"/>
  <c r="CJ1961" i="1"/>
  <c r="CQ1961" i="1"/>
  <c r="CT1961" i="1" s="1"/>
  <c r="CW1961" i="1" s="1"/>
  <c r="CU1964" i="1"/>
  <c r="CX1964" i="1" s="1"/>
  <c r="CU1968" i="1"/>
  <c r="CX1968" i="1" s="1"/>
  <c r="CJ1971" i="1"/>
  <c r="CR1971" i="1"/>
  <c r="CU1975" i="1"/>
  <c r="CX1975" i="1" s="1"/>
  <c r="CT1986" i="1"/>
  <c r="CS1986" i="1"/>
  <c r="CV1986" i="1" s="1"/>
  <c r="CY1986" i="1" s="1"/>
  <c r="CJ1996" i="1"/>
  <c r="CQ1996" i="1"/>
  <c r="CT1996" i="1" s="1"/>
  <c r="CJ2007" i="1"/>
  <c r="CQ2007" i="1"/>
  <c r="CT2007" i="1" s="1"/>
  <c r="CW2007" i="1" s="1"/>
  <c r="CU2010" i="1"/>
  <c r="CX2010" i="1" s="1"/>
  <c r="CJ2014" i="1"/>
  <c r="CQ2014" i="1"/>
  <c r="CT2014" i="1" s="1"/>
  <c r="CW2014" i="1" s="1"/>
  <c r="CJ2021" i="1"/>
  <c r="CQ2021" i="1"/>
  <c r="CT2021" i="1" s="1"/>
  <c r="CW2021" i="1" s="1"/>
  <c r="CJ2028" i="1"/>
  <c r="CQ2028" i="1"/>
  <c r="CT2028" i="1" s="1"/>
  <c r="CT2032" i="1"/>
  <c r="CT2035" i="1"/>
  <c r="CW2035" i="1" s="1"/>
  <c r="CJ2039" i="1"/>
  <c r="CQ2039" i="1"/>
  <c r="CT2039" i="1" s="1"/>
  <c r="CW2039" i="1" s="1"/>
  <c r="CU2042" i="1"/>
  <c r="CX2042" i="1" s="1"/>
  <c r="CJ2046" i="1"/>
  <c r="CQ2046" i="1"/>
  <c r="CT2046" i="1" s="1"/>
  <c r="CW2046" i="1" s="1"/>
  <c r="CU2049" i="1"/>
  <c r="CX2049" i="1" s="1"/>
  <c r="CJ2053" i="1"/>
  <c r="CQ2053" i="1"/>
  <c r="CT2053" i="1" s="1"/>
  <c r="CW2053" i="1" s="1"/>
  <c r="CJ2060" i="1"/>
  <c r="CQ2060" i="1"/>
  <c r="CT2064" i="1"/>
  <c r="CJ2071" i="1"/>
  <c r="CQ2071" i="1"/>
  <c r="CT2071" i="1" s="1"/>
  <c r="CW2071" i="1" s="1"/>
  <c r="CU2074" i="1"/>
  <c r="CX2074" i="1" s="1"/>
  <c r="CJ2078" i="1"/>
  <c r="CQ2078" i="1"/>
  <c r="CT2078" i="1" s="1"/>
  <c r="CW2078" i="1" s="1"/>
  <c r="CS2085" i="1"/>
  <c r="CV2085" i="1" s="1"/>
  <c r="CY2085" i="1" s="1"/>
  <c r="CJ2092" i="1"/>
  <c r="CQ2092" i="1"/>
  <c r="CS2092" i="1" s="1"/>
  <c r="CJ2103" i="1"/>
  <c r="CQ2103" i="1"/>
  <c r="CU2106" i="1"/>
  <c r="CX2106" i="1" s="1"/>
  <c r="CJ2109" i="1"/>
  <c r="CR2109" i="1"/>
  <c r="CJ2113" i="1"/>
  <c r="CQ2113" i="1"/>
  <c r="CJ2116" i="1"/>
  <c r="CR2116" i="1"/>
  <c r="CU2116" i="1" s="1"/>
  <c r="CX2116" i="1" s="1"/>
  <c r="CU2120" i="1"/>
  <c r="CX2120" i="1" s="1"/>
  <c r="CJ2123" i="1"/>
  <c r="CR2123" i="1"/>
  <c r="CU2123" i="1" s="1"/>
  <c r="CX2123" i="1" s="1"/>
  <c r="CU2127" i="1"/>
  <c r="CX2127" i="1" s="1"/>
  <c r="CU2134" i="1"/>
  <c r="CX2134" i="1" s="1"/>
  <c r="CU2141" i="1"/>
  <c r="CX2141" i="1" s="1"/>
  <c r="CJ2145" i="1"/>
  <c r="CQ2145" i="1"/>
  <c r="CT2145" i="1" s="1"/>
  <c r="CW2145" i="1" s="1"/>
  <c r="CU2148" i="1"/>
  <c r="CX2148" i="1" s="1"/>
  <c r="CU2152" i="1"/>
  <c r="CX2152" i="1" s="1"/>
  <c r="CJ2155" i="1"/>
  <c r="CR2155" i="1"/>
  <c r="CS2155" i="1" s="1"/>
  <c r="CV2155" i="1" s="1"/>
  <c r="CU2159" i="1"/>
  <c r="CX2159" i="1" s="1"/>
  <c r="CJ2162" i="1"/>
  <c r="CJ2177" i="1"/>
  <c r="CQ2177" i="1"/>
  <c r="CT2177" i="1" s="1"/>
  <c r="CW2177" i="1" s="1"/>
  <c r="CT2184" i="1"/>
  <c r="CT2194" i="1"/>
  <c r="CW2194" i="1" s="1"/>
  <c r="CU2197" i="1"/>
  <c r="CX2197" i="1" s="1"/>
  <c r="CJ2200" i="1"/>
  <c r="CJ2204" i="1"/>
  <c r="CQ2204" i="1"/>
  <c r="CS2204" i="1" s="1"/>
  <c r="CJ2215" i="1"/>
  <c r="CQ2215" i="1"/>
  <c r="CT2215" i="1" s="1"/>
  <c r="CW2215" i="1" s="1"/>
  <c r="CU2218" i="1"/>
  <c r="CX2218" i="1" s="1"/>
  <c r="CJ2222" i="1"/>
  <c r="CQ2222" i="1"/>
  <c r="CT2222" i="1" s="1"/>
  <c r="CW2222" i="1" s="1"/>
  <c r="CU2225" i="1"/>
  <c r="CX2225" i="1" s="1"/>
  <c r="CJ2229" i="1"/>
  <c r="CQ2229" i="1"/>
  <c r="CT2229" i="1" s="1"/>
  <c r="CW2229" i="1" s="1"/>
  <c r="CJ2232" i="1"/>
  <c r="CS2236" i="1"/>
  <c r="CU2239" i="1"/>
  <c r="CX2239" i="1" s="1"/>
  <c r="CU2243" i="1"/>
  <c r="CX2243" i="1" s="1"/>
  <c r="CJ2247" i="1"/>
  <c r="CQ2247" i="1"/>
  <c r="CT2247" i="1" s="1"/>
  <c r="CW2247" i="1" s="1"/>
  <c r="CJ2253" i="1"/>
  <c r="CU2257" i="1"/>
  <c r="CX2257" i="1" s="1"/>
  <c r="CT2261" i="1"/>
  <c r="CW2261" i="1" s="1"/>
  <c r="CJ2268" i="1"/>
  <c r="CQ2268" i="1"/>
  <c r="CT2268" i="1" s="1"/>
  <c r="CU2271" i="1"/>
  <c r="CX2271" i="1" s="1"/>
  <c r="CU2275" i="1"/>
  <c r="CX2275" i="1" s="1"/>
  <c r="CJ2282" i="1"/>
  <c r="CQ2282" i="1"/>
  <c r="CT2282" i="1" s="1"/>
  <c r="CJ2289" i="1"/>
  <c r="CQ2289" i="1"/>
  <c r="CT2289" i="1" s="1"/>
  <c r="CW2289" i="1" s="1"/>
  <c r="CU2292" i="1"/>
  <c r="CX2292" i="1" s="1"/>
  <c r="CU2295" i="1"/>
  <c r="CX2295" i="1" s="1"/>
  <c r="CJ2303" i="1"/>
  <c r="CQ2303" i="1"/>
  <c r="CT2303" i="1" s="1"/>
  <c r="CW2303" i="1" s="1"/>
  <c r="CJ2307" i="1"/>
  <c r="CQ2307" i="1"/>
  <c r="CS2307" i="1" s="1"/>
  <c r="CV2307" i="1" s="1"/>
  <c r="CJ2310" i="1"/>
  <c r="CR2310" i="1"/>
  <c r="CU2310" i="1" s="1"/>
  <c r="CX2310" i="1" s="1"/>
  <c r="CJ2317" i="1"/>
  <c r="CU2321" i="1"/>
  <c r="CX2321" i="1" s="1"/>
  <c r="CT2325" i="1"/>
  <c r="CW2325" i="1" s="1"/>
  <c r="CJ2332" i="1"/>
  <c r="CQ2332" i="1"/>
  <c r="CU2339" i="1"/>
  <c r="CX2339" i="1" s="1"/>
  <c r="CJ2346" i="1"/>
  <c r="CQ2346" i="1"/>
  <c r="CU2349" i="1"/>
  <c r="CX2349" i="1" s="1"/>
  <c r="CJ2353" i="1"/>
  <c r="CQ2353" i="1"/>
  <c r="CT2353" i="1" s="1"/>
  <c r="CT2357" i="1"/>
  <c r="CW2357" i="1" s="1"/>
  <c r="CU2360" i="1"/>
  <c r="CX2360" i="1" s="1"/>
  <c r="CU2364" i="1"/>
  <c r="CX2364" i="1" s="1"/>
  <c r="CT2368" i="1"/>
  <c r="CJ2372" i="1"/>
  <c r="CQ2372" i="1"/>
  <c r="CT2372" i="1" s="1"/>
  <c r="CU2375" i="1"/>
  <c r="CX2375" i="1" s="1"/>
  <c r="CS2379" i="1"/>
  <c r="CJ2382" i="1"/>
  <c r="CJ2386" i="1"/>
  <c r="CQ2386" i="1"/>
  <c r="CT2386" i="1" s="1"/>
  <c r="CW2386" i="1" s="1"/>
  <c r="CU2389" i="1"/>
  <c r="CX2389" i="1" s="1"/>
  <c r="CU2392" i="1"/>
  <c r="CX2392" i="1" s="1"/>
  <c r="CJ2396" i="1"/>
  <c r="CQ2396" i="1"/>
  <c r="CT2396" i="1" s="1"/>
  <c r="CU2402" i="1"/>
  <c r="CX2402" i="1" s="1"/>
  <c r="CJ2405" i="1"/>
  <c r="CU2409" i="1"/>
  <c r="CX2409" i="1" s="1"/>
  <c r="CU2413" i="1"/>
  <c r="CX2413" i="1" s="1"/>
  <c r="CJ2417" i="1"/>
  <c r="CQ2417" i="1"/>
  <c r="CT2417" i="1" s="1"/>
  <c r="CW2417" i="1" s="1"/>
  <c r="CS2421" i="1"/>
  <c r="CJ2424" i="1"/>
  <c r="CR2424" i="1"/>
  <c r="CU2424" i="1" s="1"/>
  <c r="CX2424" i="1" s="1"/>
  <c r="CT2432" i="1"/>
  <c r="CJ2435" i="1"/>
  <c r="CJ2439" i="1"/>
  <c r="CQ2439" i="1"/>
  <c r="CT2439" i="1" s="1"/>
  <c r="CV2443" i="1"/>
  <c r="CT2446" i="1"/>
  <c r="CW2446" i="1" s="1"/>
  <c r="CU2449" i="1"/>
  <c r="CX2449" i="1" s="1"/>
  <c r="CU2453" i="1"/>
  <c r="CX2453" i="1" s="1"/>
  <c r="CJ2457" i="1"/>
  <c r="CQ2457" i="1"/>
  <c r="CS2457" i="1" s="1"/>
  <c r="CU2460" i="1"/>
  <c r="CX2460" i="1" s="1"/>
  <c r="CU2463" i="1"/>
  <c r="CX2463" i="1" s="1"/>
  <c r="CU2467" i="1"/>
  <c r="CX2467" i="1" s="1"/>
  <c r="CJ2470" i="1"/>
  <c r="CR2470" i="1"/>
  <c r="CU2470" i="1" s="1"/>
  <c r="CX2470" i="1" s="1"/>
  <c r="CU2474" i="1"/>
  <c r="CX2474" i="1" s="1"/>
  <c r="CJ2482" i="1"/>
  <c r="CQ2482" i="1"/>
  <c r="CS2482" i="1" s="1"/>
  <c r="CV2482" i="1" s="1"/>
  <c r="CY2482" i="1" s="1"/>
  <c r="CU2489" i="1"/>
  <c r="CX2489" i="1" s="1"/>
  <c r="CU2493" i="1"/>
  <c r="CX2493" i="1" s="1"/>
  <c r="CT2497" i="1"/>
  <c r="CW2497" i="1" s="1"/>
  <c r="CU2500" i="1"/>
  <c r="CX2500" i="1" s="1"/>
  <c r="CU2503" i="1"/>
  <c r="CX2503" i="1" s="1"/>
  <c r="CU2507" i="1"/>
  <c r="CX2507" i="1" s="1"/>
  <c r="CU2510" i="1"/>
  <c r="CX2510" i="1" s="1"/>
  <c r="CJ2514" i="1"/>
  <c r="CQ2514" i="1"/>
  <c r="CS2514" i="1" s="1"/>
  <c r="CJ2517" i="1"/>
  <c r="CT2525" i="1"/>
  <c r="CW2525" i="1" s="1"/>
  <c r="CJ2531" i="1"/>
  <c r="CJ2535" i="1"/>
  <c r="CQ2535" i="1"/>
  <c r="CS2535" i="1" s="1"/>
  <c r="CJ2539" i="1"/>
  <c r="CQ2539" i="1"/>
  <c r="CJ2542" i="1"/>
  <c r="CR2542" i="1"/>
  <c r="CU2542" i="1" s="1"/>
  <c r="CX2542" i="1" s="1"/>
  <c r="CU2546" i="1"/>
  <c r="CX2546" i="1" s="1"/>
  <c r="CT2550" i="1"/>
  <c r="CW2550" i="1" s="1"/>
  <c r="CJ2554" i="1"/>
  <c r="CQ2554" i="1"/>
  <c r="CS2554" i="1" s="1"/>
  <c r="CV2554" i="1" s="1"/>
  <c r="CY2554" i="1" s="1"/>
  <c r="CJ2557" i="1"/>
  <c r="CT2565" i="1"/>
  <c r="CW2565" i="1" s="1"/>
  <c r="CJ2571" i="1"/>
  <c r="CJ2574" i="1"/>
  <c r="CU2578" i="1"/>
  <c r="CX2578" i="1" s="1"/>
  <c r="CT2582" i="1"/>
  <c r="CW2582" i="1" s="1"/>
  <c r="CJ2586" i="1"/>
  <c r="CQ2586" i="1"/>
  <c r="CT2586" i="1" s="1"/>
  <c r="CW2586" i="1" s="1"/>
  <c r="CJ2592" i="1"/>
  <c r="CR2592" i="1"/>
  <c r="CU2592" i="1" s="1"/>
  <c r="CX2592" i="1" s="1"/>
  <c r="CJ2596" i="1"/>
  <c r="CQ2596" i="1"/>
  <c r="CT2596" i="1" s="1"/>
  <c r="CU2599" i="1"/>
  <c r="CX2599" i="1" s="1"/>
  <c r="CU2603" i="1"/>
  <c r="CX2603" i="1" s="1"/>
  <c r="CJ2606" i="1"/>
  <c r="CR2606" i="1"/>
  <c r="CU2606" i="1" s="1"/>
  <c r="CX2606" i="1" s="1"/>
  <c r="CU2610" i="1"/>
  <c r="CX2610" i="1" s="1"/>
  <c r="CT2614" i="1"/>
  <c r="CW2614" i="1" s="1"/>
  <c r="CJ2618" i="1"/>
  <c r="CQ2618" i="1"/>
  <c r="CT2618" i="1" s="1"/>
  <c r="CW2618" i="1" s="1"/>
  <c r="CJ2621" i="1"/>
  <c r="CU2625" i="1"/>
  <c r="CX2625" i="1" s="1"/>
  <c r="CT2629" i="1"/>
  <c r="CW2629" i="1" s="1"/>
  <c r="CS2629" i="1"/>
  <c r="CV2629" i="1" s="1"/>
  <c r="CT2632" i="1"/>
  <c r="CJ2635" i="1"/>
  <c r="CJ2638" i="1"/>
  <c r="CU2642" i="1"/>
  <c r="CX2642" i="1" s="1"/>
  <c r="CT2646" i="1"/>
  <c r="CW2646" i="1" s="1"/>
  <c r="CJ2650" i="1"/>
  <c r="CQ2650" i="1"/>
  <c r="CT2650" i="1" s="1"/>
  <c r="CW2650" i="1" s="1"/>
  <c r="CJ2656" i="1"/>
  <c r="CR2656" i="1"/>
  <c r="CU2656" i="1" s="1"/>
  <c r="CX2656" i="1" s="1"/>
  <c r="CJ2660" i="1"/>
  <c r="CQ2660" i="1"/>
  <c r="CT2660" i="1" s="1"/>
  <c r="CU2663" i="1"/>
  <c r="CX2663" i="1" s="1"/>
  <c r="CU2667" i="1"/>
  <c r="CX2667" i="1" s="1"/>
  <c r="CJ2671" i="1"/>
  <c r="CQ2671" i="1"/>
  <c r="CT2671" i="1" s="1"/>
  <c r="CW2671" i="1" s="1"/>
  <c r="CJ2675" i="1"/>
  <c r="CQ2675" i="1"/>
  <c r="CS2675" i="1" s="1"/>
  <c r="CV2675" i="1" s="1"/>
  <c r="CJ2678" i="1"/>
  <c r="CR2678" i="1"/>
  <c r="CU2678" i="1" s="1"/>
  <c r="CX2678" i="1" s="1"/>
  <c r="CU2682" i="1"/>
  <c r="CX2682" i="1" s="1"/>
  <c r="CT2686" i="1"/>
  <c r="CW2686" i="1" s="1"/>
  <c r="CJ2690" i="1"/>
  <c r="CQ2690" i="1"/>
  <c r="CT2690" i="1" s="1"/>
  <c r="CW2690" i="1" s="1"/>
  <c r="CJ2696" i="1"/>
  <c r="CR2696" i="1"/>
  <c r="CU2696" i="1" s="1"/>
  <c r="CX2696" i="1" s="1"/>
  <c r="CJ2700" i="1"/>
  <c r="CQ2700" i="1"/>
  <c r="CT2700" i="1" s="1"/>
  <c r="CJ2703" i="1"/>
  <c r="CQ2703" i="1"/>
  <c r="CT2703" i="1" s="1"/>
  <c r="CW2703" i="1" s="1"/>
  <c r="CJ2707" i="1"/>
  <c r="CQ2707" i="1"/>
  <c r="CS2707" i="1" s="1"/>
  <c r="CV2707" i="1" s="1"/>
  <c r="CJ2710" i="1"/>
  <c r="CR2710" i="1"/>
  <c r="CU2710" i="1" s="1"/>
  <c r="CX2710" i="1" s="1"/>
  <c r="CU2714" i="1"/>
  <c r="CX2714" i="1" s="1"/>
  <c r="CJ2721" i="1"/>
  <c r="CQ2721" i="1"/>
  <c r="CU2724" i="1"/>
  <c r="CX2724" i="1" s="1"/>
  <c r="CJ2732" i="1"/>
  <c r="CQ2732" i="1"/>
  <c r="CT2732" i="1" s="1"/>
  <c r="CU2735" i="1"/>
  <c r="CX2735" i="1" s="1"/>
  <c r="CJ2743" i="1"/>
  <c r="CQ2743" i="1"/>
  <c r="CJ2747" i="1"/>
  <c r="CQ2747" i="1"/>
  <c r="CS2747" i="1" s="1"/>
  <c r="CV2747" i="1" s="1"/>
  <c r="CY2747" i="1" s="1"/>
  <c r="CJ2750" i="1"/>
  <c r="CR2750" i="1"/>
  <c r="CU2750" i="1" s="1"/>
  <c r="CX2750" i="1" s="1"/>
  <c r="CU2754" i="1"/>
  <c r="CX2754" i="1" s="1"/>
  <c r="CJ2757" i="1"/>
  <c r="CJ2761" i="1"/>
  <c r="CQ2761" i="1"/>
  <c r="CT2761" i="1" s="1"/>
  <c r="CW2761" i="1" s="1"/>
  <c r="CU2764" i="1"/>
  <c r="CX2764" i="1" s="1"/>
  <c r="CJ2767" i="1"/>
  <c r="CR2767" i="1"/>
  <c r="CU2767" i="1" s="1"/>
  <c r="CX2767" i="1" s="1"/>
  <c r="CU2771" i="1"/>
  <c r="CX2771" i="1" s="1"/>
  <c r="CJ2775" i="1"/>
  <c r="CQ2775" i="1"/>
  <c r="CT2775" i="1" s="1"/>
  <c r="CS2779" i="1"/>
  <c r="CV2779" i="1" s="1"/>
  <c r="CY2779" i="1" s="1"/>
  <c r="CT2782" i="1"/>
  <c r="CW2782" i="1" s="1"/>
  <c r="CU2785" i="1"/>
  <c r="CX2785" i="1" s="1"/>
  <c r="CJ2792" i="1"/>
  <c r="CR2792" i="1"/>
  <c r="CU2792" i="1" s="1"/>
  <c r="CX2792" i="1" s="1"/>
  <c r="CU2796" i="1"/>
  <c r="CX2796" i="1" s="1"/>
  <c r="CJ2799" i="1"/>
  <c r="CS2803" i="1"/>
  <c r="CU2806" i="1"/>
  <c r="CX2806" i="1" s="1"/>
  <c r="CU2809" i="1"/>
  <c r="CX2809" i="1" s="1"/>
  <c r="CJ2816" i="1"/>
  <c r="CR2816" i="1"/>
  <c r="CU2816" i="1" s="1"/>
  <c r="CX2816" i="1" s="1"/>
  <c r="CJ2820" i="1"/>
  <c r="CQ2820" i="1"/>
  <c r="CT2820" i="1" s="1"/>
  <c r="CU2826" i="1"/>
  <c r="CX2826" i="1" s="1"/>
  <c r="CT2830" i="1"/>
  <c r="CW2830" i="1" s="1"/>
  <c r="CU2833" i="1"/>
  <c r="CX2833" i="1" s="1"/>
  <c r="CT2837" i="1"/>
  <c r="CW2837" i="1" s="1"/>
  <c r="CJ2839" i="1"/>
  <c r="CU2843" i="1"/>
  <c r="CX2843" i="1" s="1"/>
  <c r="CJ2846" i="1"/>
  <c r="CR2846" i="1"/>
  <c r="CU2846" i="1" s="1"/>
  <c r="CX2846" i="1" s="1"/>
  <c r="CJ2850" i="1"/>
  <c r="CQ2850" i="1"/>
  <c r="CT2850" i="1" s="1"/>
  <c r="CW2850" i="1" s="1"/>
  <c r="CU2853" i="1"/>
  <c r="CX2853" i="1" s="1"/>
  <c r="CJ2856" i="1"/>
  <c r="CR2856" i="1"/>
  <c r="CU2856" i="1" s="1"/>
  <c r="CX2856" i="1" s="1"/>
  <c r="CU2860" i="1"/>
  <c r="CX2860" i="1" s="1"/>
  <c r="CT2864" i="1"/>
  <c r="CJ2867" i="1"/>
  <c r="CJ2870" i="1"/>
  <c r="CU2874" i="1"/>
  <c r="CX2874" i="1" s="1"/>
  <c r="CJ2877" i="1"/>
  <c r="CU2881" i="1"/>
  <c r="CX2881" i="1" s="1"/>
  <c r="CT2885" i="1"/>
  <c r="CW2885" i="1" s="1"/>
  <c r="CT2888" i="1"/>
  <c r="CJ2892" i="1"/>
  <c r="CQ2892" i="1"/>
  <c r="CJ2895" i="1"/>
  <c r="CR2895" i="1"/>
  <c r="CU2895" i="1" s="1"/>
  <c r="CX2895" i="1" s="1"/>
  <c r="CU2899" i="1"/>
  <c r="CX2899" i="1" s="1"/>
  <c r="CT2903" i="1"/>
  <c r="CW2903" i="1" s="1"/>
  <c r="CS2907" i="1"/>
  <c r="CT2910" i="1"/>
  <c r="CW2910" i="1" s="1"/>
  <c r="CU2913" i="1"/>
  <c r="CX2913" i="1" s="1"/>
  <c r="CT2917" i="1"/>
  <c r="CW2917" i="1" s="1"/>
  <c r="CJ2924" i="1"/>
  <c r="CQ2924" i="1"/>
  <c r="CJ2927" i="1"/>
  <c r="CR2927" i="1"/>
  <c r="CU2927" i="1" s="1"/>
  <c r="CX2927" i="1" s="1"/>
  <c r="CU2931" i="1"/>
  <c r="CX2931" i="1" s="1"/>
  <c r="CU2934" i="1"/>
  <c r="CX2934" i="1" s="1"/>
  <c r="CJ2938" i="1"/>
  <c r="CQ2938" i="1"/>
  <c r="CT2938" i="1" s="1"/>
  <c r="CW2938" i="1" s="1"/>
  <c r="CU2941" i="1"/>
  <c r="CX2941" i="1" s="1"/>
  <c r="CJ2945" i="1"/>
  <c r="CQ2945" i="1"/>
  <c r="CT2949" i="1"/>
  <c r="CW2949" i="1" s="1"/>
  <c r="CJ2952" i="1"/>
  <c r="CR2952" i="1"/>
  <c r="CU2952" i="1" s="1"/>
  <c r="CX2952" i="1" s="1"/>
  <c r="CJ2956" i="1"/>
  <c r="CQ2956" i="1"/>
  <c r="CJ2959" i="1"/>
  <c r="CR2959" i="1"/>
  <c r="CU2959" i="1" s="1"/>
  <c r="CX2959" i="1" s="1"/>
  <c r="CU2963" i="1"/>
  <c r="CX2963" i="1" s="1"/>
  <c r="CS2971" i="1"/>
  <c r="CT2974" i="1"/>
  <c r="CW2974" i="1" s="1"/>
  <c r="CJ2978" i="1"/>
  <c r="CQ2978" i="1"/>
  <c r="CT2978" i="1" s="1"/>
  <c r="CU2981" i="1"/>
  <c r="CX2981" i="1" s="1"/>
  <c r="CJ2984" i="1"/>
  <c r="CR2984" i="1"/>
  <c r="CU2984" i="1" s="1"/>
  <c r="CX2984" i="1" s="1"/>
  <c r="CU2988" i="1"/>
  <c r="CX2988" i="1" s="1"/>
  <c r="CJ2995" i="1"/>
  <c r="CJ2998" i="1"/>
  <c r="CU3002" i="1"/>
  <c r="CX3002" i="1" s="1"/>
  <c r="CJ3005" i="1"/>
  <c r="CU3009" i="1"/>
  <c r="CX3009" i="1" s="1"/>
  <c r="CU3013" i="1"/>
  <c r="CX3013" i="1" s="1"/>
  <c r="CJ3017" i="1"/>
  <c r="CQ3017" i="1"/>
  <c r="CU3020" i="1"/>
  <c r="CX3020" i="1" s="1"/>
  <c r="CJ3028" i="1"/>
  <c r="CQ3028" i="1"/>
  <c r="CS3028" i="1" s="1"/>
  <c r="CU3031" i="1"/>
  <c r="CX3031" i="1" s="1"/>
  <c r="CU3035" i="1"/>
  <c r="CX3035" i="1" s="1"/>
  <c r="CJ3039" i="1"/>
  <c r="CQ3039" i="1"/>
  <c r="CS3043" i="1"/>
  <c r="CV3043" i="1" s="1"/>
  <c r="CY3043" i="1" s="1"/>
  <c r="CU3049" i="1"/>
  <c r="CX3049" i="1" s="1"/>
  <c r="CU3053" i="1"/>
  <c r="CX3053" i="1" s="1"/>
  <c r="CJ3057" i="1"/>
  <c r="CQ3057" i="1"/>
  <c r="CT3057" i="1" s="1"/>
  <c r="CW3057" i="1" s="1"/>
  <c r="CU3060" i="1"/>
  <c r="CX3060" i="1" s="1"/>
  <c r="CU3063" i="1"/>
  <c r="CX3063" i="1" s="1"/>
  <c r="CU3067" i="1"/>
  <c r="CX3067" i="1" s="1"/>
  <c r="CJ3070" i="1"/>
  <c r="CR3070" i="1"/>
  <c r="CU3070" i="1" s="1"/>
  <c r="CX3070" i="1" s="1"/>
  <c r="CS3074" i="1"/>
  <c r="CV3074" i="1" s="1"/>
  <c r="CY3074" i="1" s="1"/>
  <c r="CT3078" i="1"/>
  <c r="CW3078" i="1" s="1"/>
  <c r="CJ3082" i="1"/>
  <c r="CQ3082" i="1"/>
  <c r="CT3082" i="1" s="1"/>
  <c r="CU3085" i="1"/>
  <c r="CX3085" i="1" s="1"/>
  <c r="CT3089" i="1"/>
  <c r="CW3089" i="1" s="1"/>
  <c r="CJ3096" i="1"/>
  <c r="CR3096" i="1"/>
  <c r="CU3096" i="1" s="1"/>
  <c r="CX3096" i="1" s="1"/>
  <c r="CU3100" i="1"/>
  <c r="CX3100" i="1" s="1"/>
  <c r="CT3104" i="1"/>
  <c r="CJ3107" i="1"/>
  <c r="CJ3110" i="1"/>
  <c r="CU3114" i="1"/>
  <c r="CX3114" i="1" s="1"/>
  <c r="CU3121" i="1"/>
  <c r="CX3121" i="1" s="1"/>
  <c r="CT3125" i="1"/>
  <c r="CW3125" i="1" s="1"/>
  <c r="CT3128" i="1"/>
  <c r="CJ3131" i="1"/>
  <c r="CJ3135" i="1"/>
  <c r="CQ3135" i="1"/>
  <c r="CJ3139" i="1"/>
  <c r="CQ3139" i="1"/>
  <c r="CS3139" i="1" s="1"/>
  <c r="CV3139" i="1" s="1"/>
  <c r="CJ3142" i="1"/>
  <c r="CR3142" i="1"/>
  <c r="CU3142" i="1" s="1"/>
  <c r="CX3142" i="1" s="1"/>
  <c r="CU3146" i="1"/>
  <c r="CX3146" i="1" s="1"/>
  <c r="CJ3149" i="1"/>
  <c r="CU3153" i="1"/>
  <c r="CX3153" i="1" s="1"/>
  <c r="CU3157" i="1"/>
  <c r="CX3157" i="1" s="1"/>
  <c r="CT3161" i="1"/>
  <c r="CW3161" i="1" s="1"/>
  <c r="CJ3168" i="1"/>
  <c r="CR3168" i="1"/>
  <c r="CU3168" i="1" s="1"/>
  <c r="CX3168" i="1" s="1"/>
  <c r="CJ3172" i="1"/>
  <c r="CQ3172" i="1"/>
  <c r="CJ3175" i="1"/>
  <c r="CQ3175" i="1"/>
  <c r="CT3175" i="1" s="1"/>
  <c r="CW3175" i="1" s="1"/>
  <c r="CJ3179" i="1"/>
  <c r="CQ3179" i="1"/>
  <c r="CS3179" i="1" s="1"/>
  <c r="CV3179" i="1" s="1"/>
  <c r="CY3179" i="1" s="1"/>
  <c r="CU3182" i="1"/>
  <c r="CX3182" i="1" s="1"/>
  <c r="CJ3186" i="1"/>
  <c r="CQ3186" i="1"/>
  <c r="CT3186" i="1" s="1"/>
  <c r="CW3186" i="1" s="1"/>
  <c r="CU3189" i="1"/>
  <c r="CX3189" i="1" s="1"/>
  <c r="CJ3192" i="1"/>
  <c r="CR3192" i="1"/>
  <c r="CU3192" i="1" s="1"/>
  <c r="CX3192" i="1" s="1"/>
  <c r="CJ3196" i="1"/>
  <c r="CQ3196" i="1"/>
  <c r="CT3196" i="1" s="1"/>
  <c r="CU3199" i="1"/>
  <c r="CX3199" i="1" s="1"/>
  <c r="CJ3215" i="1"/>
  <c r="CQ3215" i="1"/>
  <c r="CS3215" i="1" s="1"/>
  <c r="CV3215" i="1" s="1"/>
  <c r="CJ3219" i="1"/>
  <c r="CQ3219" i="1"/>
  <c r="CS3219" i="1" s="1"/>
  <c r="CV3219" i="1" s="1"/>
  <c r="CJ3231" i="1"/>
  <c r="CQ3231" i="1"/>
  <c r="CT3231" i="1" s="1"/>
  <c r="CW3231" i="1" s="1"/>
  <c r="CQ3235" i="1"/>
  <c r="CS3235" i="1" s="1"/>
  <c r="CV3235" i="1" s="1"/>
  <c r="CJ3235" i="1"/>
  <c r="CU3254" i="1"/>
  <c r="CX3254" i="1" s="1"/>
  <c r="CJ3298" i="1"/>
  <c r="CQ3298" i="1"/>
  <c r="CT3298" i="1" s="1"/>
  <c r="CQ3302" i="1"/>
  <c r="CS3302" i="1" s="1"/>
  <c r="CJ3302" i="1"/>
  <c r="CJ3322" i="1"/>
  <c r="CQ3322" i="1"/>
  <c r="CT3322" i="1" s="1"/>
  <c r="CW3322" i="1" s="1"/>
  <c r="CT3326" i="1"/>
  <c r="CJ3330" i="1"/>
  <c r="CQ3330" i="1"/>
  <c r="CT3330" i="1" s="1"/>
  <c r="CW3330" i="1" s="1"/>
  <c r="CU3365" i="1"/>
  <c r="CX3365" i="1" s="1"/>
  <c r="CU3369" i="1"/>
  <c r="CX3369" i="1" s="1"/>
  <c r="CU3373" i="1"/>
  <c r="CX3373" i="1" s="1"/>
  <c r="CR3389" i="1"/>
  <c r="CU3389" i="1" s="1"/>
  <c r="CX3389" i="1" s="1"/>
  <c r="CJ3389" i="1"/>
  <c r="CQ3405" i="1"/>
  <c r="CT3405" i="1" s="1"/>
  <c r="CW3405" i="1" s="1"/>
  <c r="CJ3405" i="1"/>
  <c r="CJ1047" i="1"/>
  <c r="CQ1047" i="1"/>
  <c r="CJ1054" i="1"/>
  <c r="CQ1054" i="1"/>
  <c r="CT1054" i="1" s="1"/>
  <c r="CW1054" i="1" s="1"/>
  <c r="CU1057" i="1"/>
  <c r="CX1057" i="1" s="1"/>
  <c r="CJ1061" i="1"/>
  <c r="CQ1061" i="1"/>
  <c r="CT1061" i="1" s="1"/>
  <c r="CW1061" i="1" s="1"/>
  <c r="CT1068" i="1"/>
  <c r="CW1068" i="1" s="1"/>
  <c r="CT1079" i="1"/>
  <c r="CW1079" i="1" s="1"/>
  <c r="CS1079" i="1"/>
  <c r="CV1079" i="1" s="1"/>
  <c r="CT1082" i="1"/>
  <c r="CW1082" i="1" s="1"/>
  <c r="CJ1089" i="1"/>
  <c r="CQ1089" i="1"/>
  <c r="CU1092" i="1"/>
  <c r="CX1092" i="1" s="1"/>
  <c r="CJ1103" i="1"/>
  <c r="CQ1103" i="1"/>
  <c r="CS1103" i="1" s="1"/>
  <c r="CV1103" i="1" s="1"/>
  <c r="CU1106" i="1"/>
  <c r="CX1106" i="1" s="1"/>
  <c r="CJ1110" i="1"/>
  <c r="CQ1110" i="1"/>
  <c r="CT1110" i="1" s="1"/>
  <c r="CW1110" i="1" s="1"/>
  <c r="CT1117" i="1"/>
  <c r="CW1117" i="1" s="1"/>
  <c r="CJ1124" i="1"/>
  <c r="CQ1124" i="1"/>
  <c r="CT1128" i="1"/>
  <c r="CW1128" i="1" s="1"/>
  <c r="CS1131" i="1"/>
  <c r="CV1131" i="1" s="1"/>
  <c r="CJ1135" i="1"/>
  <c r="CQ1135" i="1"/>
  <c r="CU1138" i="1"/>
  <c r="CX1138" i="1" s="1"/>
  <c r="CJ1142" i="1"/>
  <c r="CQ1142" i="1"/>
  <c r="CT1142" i="1" s="1"/>
  <c r="CW1142" i="1" s="1"/>
  <c r="CU1145" i="1"/>
  <c r="CX1145" i="1" s="1"/>
  <c r="CT1149" i="1"/>
  <c r="CW1149" i="1" s="1"/>
  <c r="CJ1156" i="1"/>
  <c r="CQ1156" i="1"/>
  <c r="CT1156" i="1" s="1"/>
  <c r="CW1156" i="1" s="1"/>
  <c r="CJ1167" i="1"/>
  <c r="CQ1167" i="1"/>
  <c r="CT1167" i="1" s="1"/>
  <c r="CW1167" i="1" s="1"/>
  <c r="CU1170" i="1"/>
  <c r="CX1170" i="1" s="1"/>
  <c r="CJ1174" i="1"/>
  <c r="CQ1174" i="1"/>
  <c r="CT1174" i="1" s="1"/>
  <c r="CW1174" i="1" s="1"/>
  <c r="CU1177" i="1"/>
  <c r="CX1177" i="1" s="1"/>
  <c r="CT1181" i="1"/>
  <c r="CW1181" i="1" s="1"/>
  <c r="CJ1188" i="1"/>
  <c r="CQ1188" i="1"/>
  <c r="CT1188" i="1" s="1"/>
  <c r="CW1188" i="1" s="1"/>
  <c r="CJ1199" i="1"/>
  <c r="CQ1199" i="1"/>
  <c r="CT1199" i="1" s="1"/>
  <c r="CW1199" i="1" s="1"/>
  <c r="CU1202" i="1"/>
  <c r="CX1202" i="1" s="1"/>
  <c r="CU1209" i="1"/>
  <c r="CX1209" i="1" s="1"/>
  <c r="CT1213" i="1"/>
  <c r="CW1213" i="1" s="1"/>
  <c r="CJ1220" i="1"/>
  <c r="CQ1220" i="1"/>
  <c r="CT1224" i="1"/>
  <c r="CW1224" i="1" s="1"/>
  <c r="CJ1231" i="1"/>
  <c r="CQ1231" i="1"/>
  <c r="CT1231" i="1" s="1"/>
  <c r="CW1231" i="1" s="1"/>
  <c r="CU1234" i="1"/>
  <c r="CX1234" i="1" s="1"/>
  <c r="CJ1238" i="1"/>
  <c r="CQ1238" i="1"/>
  <c r="CT1238" i="1" s="1"/>
  <c r="CW1238" i="1" s="1"/>
  <c r="CU1241" i="1"/>
  <c r="CX1241" i="1" s="1"/>
  <c r="CT1245" i="1"/>
  <c r="CW1245" i="1" s="1"/>
  <c r="CJ1252" i="1"/>
  <c r="CQ1252" i="1"/>
  <c r="CT1252" i="1" s="1"/>
  <c r="CW1252" i="1" s="1"/>
  <c r="CT1256" i="1"/>
  <c r="CW1256" i="1" s="1"/>
  <c r="CS1256" i="1"/>
  <c r="CV1256" i="1" s="1"/>
  <c r="CJ1263" i="1"/>
  <c r="CQ1263" i="1"/>
  <c r="CU1266" i="1"/>
  <c r="CX1266" i="1" s="1"/>
  <c r="CJ1270" i="1"/>
  <c r="CQ1270" i="1"/>
  <c r="CT1270" i="1" s="1"/>
  <c r="CW1270" i="1" s="1"/>
  <c r="CT1277" i="1"/>
  <c r="CW1277" i="1" s="1"/>
  <c r="CJ1284" i="1"/>
  <c r="CQ1284" i="1"/>
  <c r="CT1284" i="1" s="1"/>
  <c r="CW1284" i="1" s="1"/>
  <c r="CJ1295" i="1"/>
  <c r="CQ1295" i="1"/>
  <c r="CT1295" i="1" s="1"/>
  <c r="CW1295" i="1" s="1"/>
  <c r="CU1298" i="1"/>
  <c r="CX1298" i="1" s="1"/>
  <c r="CJ1302" i="1"/>
  <c r="CQ1302" i="1"/>
  <c r="CT1302" i="1" s="1"/>
  <c r="CW1302" i="1" s="1"/>
  <c r="CU1305" i="1"/>
  <c r="CX1305" i="1" s="1"/>
  <c r="CT1309" i="1"/>
  <c r="CW1309" i="1" s="1"/>
  <c r="CJ1316" i="1"/>
  <c r="CQ1316" i="1"/>
  <c r="CT1320" i="1"/>
  <c r="CW1320" i="1" s="1"/>
  <c r="CJ1327" i="1"/>
  <c r="CQ1327" i="1"/>
  <c r="CT1327" i="1" s="1"/>
  <c r="CW1327" i="1" s="1"/>
  <c r="CJ1334" i="1"/>
  <c r="CQ1334" i="1"/>
  <c r="CT1334" i="1" s="1"/>
  <c r="CW1334" i="1" s="1"/>
  <c r="CU1337" i="1"/>
  <c r="CX1337" i="1" s="1"/>
  <c r="CT1341" i="1"/>
  <c r="CW1341" i="1" s="1"/>
  <c r="CJ1348" i="1"/>
  <c r="CQ1348" i="1"/>
  <c r="CJ1359" i="1"/>
  <c r="CQ1359" i="1"/>
  <c r="CJ1366" i="1"/>
  <c r="CQ1366" i="1"/>
  <c r="CT1366" i="1" s="1"/>
  <c r="CW1366" i="1" s="1"/>
  <c r="CU1369" i="1"/>
  <c r="CX1369" i="1" s="1"/>
  <c r="CT1373" i="1"/>
  <c r="CW1373" i="1" s="1"/>
  <c r="CJ1380" i="1"/>
  <c r="CQ1380" i="1"/>
  <c r="CT1380" i="1" s="1"/>
  <c r="CW1380" i="1" s="1"/>
  <c r="CJ1391" i="1"/>
  <c r="CQ1391" i="1"/>
  <c r="CU1394" i="1"/>
  <c r="CX1394" i="1" s="1"/>
  <c r="CJ1398" i="1"/>
  <c r="CQ1398" i="1"/>
  <c r="CT1398" i="1" s="1"/>
  <c r="CW1398" i="1" s="1"/>
  <c r="CU1401" i="1"/>
  <c r="CX1401" i="1" s="1"/>
  <c r="CT1405" i="1"/>
  <c r="CW1405" i="1" s="1"/>
  <c r="CJ1412" i="1"/>
  <c r="CQ1412" i="1"/>
  <c r="CT1412" i="1" s="1"/>
  <c r="CW1412" i="1" s="1"/>
  <c r="CT1416" i="1"/>
  <c r="CW1416" i="1" s="1"/>
  <c r="CJ1423" i="1"/>
  <c r="CQ1423" i="1"/>
  <c r="CT1423" i="1" s="1"/>
  <c r="CW1423" i="1" s="1"/>
  <c r="CU1426" i="1"/>
  <c r="CX1426" i="1" s="1"/>
  <c r="CJ1430" i="1"/>
  <c r="CQ1430" i="1"/>
  <c r="CU1433" i="1"/>
  <c r="CX1433" i="1" s="1"/>
  <c r="CT1437" i="1"/>
  <c r="CW1437" i="1" s="1"/>
  <c r="CJ1444" i="1"/>
  <c r="CQ1444" i="1"/>
  <c r="CT1444" i="1" s="1"/>
  <c r="CW1444" i="1" s="1"/>
  <c r="CT1448" i="1"/>
  <c r="CW1448" i="1" s="1"/>
  <c r="CJ1455" i="1"/>
  <c r="CQ1455" i="1"/>
  <c r="CT1455" i="1" s="1"/>
  <c r="CW1455" i="1" s="1"/>
  <c r="CU1458" i="1"/>
  <c r="CX1458" i="1" s="1"/>
  <c r="CJ1462" i="1"/>
  <c r="CQ1462" i="1"/>
  <c r="CT1462" i="1" s="1"/>
  <c r="CW1462" i="1" s="1"/>
  <c r="CU1465" i="1"/>
  <c r="CX1465" i="1" s="1"/>
  <c r="CT1469" i="1"/>
  <c r="CW1469" i="1" s="1"/>
  <c r="CJ1476" i="1"/>
  <c r="CQ1476" i="1"/>
  <c r="CT1476" i="1" s="1"/>
  <c r="CW1476" i="1" s="1"/>
  <c r="CJ1487" i="1"/>
  <c r="CQ1487" i="1"/>
  <c r="CU1490" i="1"/>
  <c r="CX1490" i="1" s="1"/>
  <c r="CJ1494" i="1"/>
  <c r="CQ1494" i="1"/>
  <c r="CU1497" i="1"/>
  <c r="CX1497" i="1" s="1"/>
  <c r="CT1501" i="1"/>
  <c r="CW1501" i="1" s="1"/>
  <c r="CJ1508" i="1"/>
  <c r="CQ1508" i="1"/>
  <c r="CT1508" i="1" s="1"/>
  <c r="CW1508" i="1" s="1"/>
  <c r="CS1512" i="1"/>
  <c r="CJ1519" i="1"/>
  <c r="CQ1519" i="1"/>
  <c r="CU1522" i="1"/>
  <c r="CJ1526" i="1"/>
  <c r="CQ1526" i="1"/>
  <c r="CS1526" i="1" s="1"/>
  <c r="CU1529" i="1"/>
  <c r="CX1529" i="1" s="1"/>
  <c r="CT1533" i="1"/>
  <c r="CW1533" i="1" s="1"/>
  <c r="CJ1540" i="1"/>
  <c r="CQ1540" i="1"/>
  <c r="CU1550" i="1"/>
  <c r="CX1550" i="1" s="1"/>
  <c r="CU1553" i="1"/>
  <c r="CX1553" i="1" s="1"/>
  <c r="CT1557" i="1"/>
  <c r="CW1557" i="1" s="1"/>
  <c r="CU1560" i="1"/>
  <c r="CX1560" i="1" s="1"/>
  <c r="CJ1563" i="1"/>
  <c r="CR1563" i="1"/>
  <c r="CU1563" i="1" s="1"/>
  <c r="CX1563" i="1" s="1"/>
  <c r="CJ1567" i="1"/>
  <c r="CR1567" i="1"/>
  <c r="CU1567" i="1" s="1"/>
  <c r="CX1567" i="1" s="1"/>
  <c r="CT1578" i="1"/>
  <c r="CW1578" i="1" s="1"/>
  <c r="CJ1581" i="1"/>
  <c r="CR1581" i="1"/>
  <c r="CU1581" i="1" s="1"/>
  <c r="CX1581" i="1" s="1"/>
  <c r="CJ1585" i="1"/>
  <c r="CQ1585" i="1"/>
  <c r="CT1585" i="1" s="1"/>
  <c r="CW1585" i="1" s="1"/>
  <c r="CU1588" i="1"/>
  <c r="CX1588" i="1" s="1"/>
  <c r="CT1592" i="1"/>
  <c r="CW1592" i="1" s="1"/>
  <c r="CT1599" i="1"/>
  <c r="CW1599" i="1" s="1"/>
  <c r="CU1602" i="1"/>
  <c r="CX1602" i="1" s="1"/>
  <c r="CJ1606" i="1"/>
  <c r="CQ1606" i="1"/>
  <c r="CT1606" i="1" s="1"/>
  <c r="CW1606" i="1" s="1"/>
  <c r="CU1609" i="1"/>
  <c r="CX1609" i="1" s="1"/>
  <c r="CJ1613" i="1"/>
  <c r="CQ1613" i="1"/>
  <c r="CT1613" i="1" s="1"/>
  <c r="CW1613" i="1" s="1"/>
  <c r="CJ1620" i="1"/>
  <c r="CQ1620" i="1"/>
  <c r="CT1620" i="1" s="1"/>
  <c r="CW1620" i="1" s="1"/>
  <c r="CT1624" i="1"/>
  <c r="CW1624" i="1" s="1"/>
  <c r="CJ1631" i="1"/>
  <c r="CQ1631" i="1"/>
  <c r="CT1631" i="1" s="1"/>
  <c r="CW1631" i="1" s="1"/>
  <c r="CU1634" i="1"/>
  <c r="CX1634" i="1" s="1"/>
  <c r="CJ1638" i="1"/>
  <c r="CQ1638" i="1"/>
  <c r="CT1638" i="1" s="1"/>
  <c r="CW1638" i="1" s="1"/>
  <c r="CU1641" i="1"/>
  <c r="CX1641" i="1" s="1"/>
  <c r="CJ1645" i="1"/>
  <c r="CQ1645" i="1"/>
  <c r="CJ1652" i="1"/>
  <c r="CQ1652" i="1"/>
  <c r="CT1652" i="1" s="1"/>
  <c r="CW1652" i="1" s="1"/>
  <c r="CJ1663" i="1"/>
  <c r="CQ1663" i="1"/>
  <c r="CT1663" i="1" s="1"/>
  <c r="CW1663" i="1" s="1"/>
  <c r="CU1666" i="1"/>
  <c r="CX1666" i="1" s="1"/>
  <c r="CJ1670" i="1"/>
  <c r="CQ1670" i="1"/>
  <c r="CT1670" i="1" s="1"/>
  <c r="CW1670" i="1" s="1"/>
  <c r="CU1673" i="1"/>
  <c r="CX1673" i="1" s="1"/>
  <c r="CJ1677" i="1"/>
  <c r="CQ1677" i="1"/>
  <c r="CT1677" i="1" s="1"/>
  <c r="CW1677" i="1" s="1"/>
  <c r="CT1684" i="1"/>
  <c r="CW1684" i="1" s="1"/>
  <c r="CJ1695" i="1"/>
  <c r="CQ1695" i="1"/>
  <c r="CT1695" i="1" s="1"/>
  <c r="CW1695" i="1" s="1"/>
  <c r="CU1698" i="1"/>
  <c r="CX1698" i="1" s="1"/>
  <c r="CJ1702" i="1"/>
  <c r="CQ1702" i="1"/>
  <c r="CT1702" i="1" s="1"/>
  <c r="CW1702" i="1" s="1"/>
  <c r="CU1705" i="1"/>
  <c r="CX1705" i="1" s="1"/>
  <c r="CJ1709" i="1"/>
  <c r="CQ1709" i="1"/>
  <c r="CT1709" i="1" s="1"/>
  <c r="CW1709" i="1" s="1"/>
  <c r="CJ1716" i="1"/>
  <c r="CQ1716" i="1"/>
  <c r="CT1720" i="1"/>
  <c r="CW1720" i="1" s="1"/>
  <c r="CJ1727" i="1"/>
  <c r="CQ1727" i="1"/>
  <c r="CT1727" i="1" s="1"/>
  <c r="CW1727" i="1" s="1"/>
  <c r="CU1730" i="1"/>
  <c r="CX1730" i="1" s="1"/>
  <c r="CJ1734" i="1"/>
  <c r="CQ1734" i="1"/>
  <c r="CS1734" i="1" s="1"/>
  <c r="CU1737" i="1"/>
  <c r="CX1737" i="1" s="1"/>
  <c r="CJ1741" i="1"/>
  <c r="CQ1741" i="1"/>
  <c r="CT1741" i="1" s="1"/>
  <c r="CW1741" i="1" s="1"/>
  <c r="CT1748" i="1"/>
  <c r="CW1748" i="1" s="1"/>
  <c r="CT1752" i="1"/>
  <c r="CW1752" i="1" s="1"/>
  <c r="CT1755" i="1"/>
  <c r="CW1755" i="1" s="1"/>
  <c r="CJ1759" i="1"/>
  <c r="CQ1759" i="1"/>
  <c r="CT1759" i="1" s="1"/>
  <c r="CW1759" i="1" s="1"/>
  <c r="CS1762" i="1"/>
  <c r="CV1762" i="1" s="1"/>
  <c r="CJ1766" i="1"/>
  <c r="CQ1766" i="1"/>
  <c r="CT1766" i="1" s="1"/>
  <c r="CW1766" i="1" s="1"/>
  <c r="CU1769" i="1"/>
  <c r="CX1769" i="1" s="1"/>
  <c r="CJ1773" i="1"/>
  <c r="CQ1773" i="1"/>
  <c r="CT1773" i="1" s="1"/>
  <c r="CW1773" i="1" s="1"/>
  <c r="CJ1780" i="1"/>
  <c r="CQ1780" i="1"/>
  <c r="CT1780" i="1" s="1"/>
  <c r="CW1780" i="1" s="1"/>
  <c r="CT1784" i="1"/>
  <c r="CW1784" i="1" s="1"/>
  <c r="CJ1791" i="1"/>
  <c r="CQ1791" i="1"/>
  <c r="CT1791" i="1" s="1"/>
  <c r="CW1791" i="1" s="1"/>
  <c r="CJ1798" i="1"/>
  <c r="CQ1798" i="1"/>
  <c r="CS1798" i="1" s="1"/>
  <c r="CU1801" i="1"/>
  <c r="CX1801" i="1" s="1"/>
  <c r="CJ1805" i="1"/>
  <c r="CQ1805" i="1"/>
  <c r="CT1805" i="1" s="1"/>
  <c r="CW1805" i="1" s="1"/>
  <c r="CJ1823" i="1"/>
  <c r="CQ1823" i="1"/>
  <c r="CU1826" i="1"/>
  <c r="CX1826" i="1" s="1"/>
  <c r="CJ1830" i="1"/>
  <c r="CQ1830" i="1"/>
  <c r="CT1830" i="1" s="1"/>
  <c r="CU1833" i="1"/>
  <c r="CX1833" i="1" s="1"/>
  <c r="CJ1837" i="1"/>
  <c r="CQ1837" i="1"/>
  <c r="CT1837" i="1" s="1"/>
  <c r="CW1837" i="1" s="1"/>
  <c r="CJ1844" i="1"/>
  <c r="CQ1844" i="1"/>
  <c r="CT1844" i="1" s="1"/>
  <c r="CJ1855" i="1"/>
  <c r="CQ1855" i="1"/>
  <c r="CT1855" i="1" s="1"/>
  <c r="CW1855" i="1" s="1"/>
  <c r="CU1858" i="1"/>
  <c r="CX1858" i="1" s="1"/>
  <c r="CJ1862" i="1"/>
  <c r="CQ1862" i="1"/>
  <c r="CT1862" i="1" s="1"/>
  <c r="CU1865" i="1"/>
  <c r="CX1865" i="1" s="1"/>
  <c r="CJ1869" i="1"/>
  <c r="CQ1869" i="1"/>
  <c r="CT1869" i="1" s="1"/>
  <c r="CW1869" i="1" s="1"/>
  <c r="CJ1876" i="1"/>
  <c r="CQ1876" i="1"/>
  <c r="CT1876" i="1" s="1"/>
  <c r="CJ1887" i="1"/>
  <c r="CQ1887" i="1"/>
  <c r="CU1890" i="1"/>
  <c r="CX1890" i="1" s="1"/>
  <c r="CJ1894" i="1"/>
  <c r="CQ1894" i="1"/>
  <c r="CT1894" i="1" s="1"/>
  <c r="CU1897" i="1"/>
  <c r="CX1897" i="1" s="1"/>
  <c r="CJ1901" i="1"/>
  <c r="CQ1901" i="1"/>
  <c r="CT1901" i="1" s="1"/>
  <c r="CW1901" i="1" s="1"/>
  <c r="CJ1908" i="1"/>
  <c r="CQ1908" i="1"/>
  <c r="CT1908" i="1" s="1"/>
  <c r="CS1915" i="1"/>
  <c r="CJ1919" i="1"/>
  <c r="CQ1919" i="1"/>
  <c r="CT1919" i="1" s="1"/>
  <c r="CW1919" i="1" s="1"/>
  <c r="CU1922" i="1"/>
  <c r="CX1922" i="1" s="1"/>
  <c r="CJ1926" i="1"/>
  <c r="CQ1926" i="1"/>
  <c r="CJ1933" i="1"/>
  <c r="CQ1933" i="1"/>
  <c r="CT1933" i="1" s="1"/>
  <c r="CW1933" i="1" s="1"/>
  <c r="CJ1940" i="1"/>
  <c r="CQ1940" i="1"/>
  <c r="CT1940" i="1" s="1"/>
  <c r="CW1940" i="1" s="1"/>
  <c r="CJ1951" i="1"/>
  <c r="CQ1951" i="1"/>
  <c r="CT1951" i="1" s="1"/>
  <c r="CW1951" i="1" s="1"/>
  <c r="CU1954" i="1"/>
  <c r="CX1954" i="1" s="1"/>
  <c r="CJ1958" i="1"/>
  <c r="CQ1958" i="1"/>
  <c r="CT1958" i="1" s="1"/>
  <c r="CU1961" i="1"/>
  <c r="CX1961" i="1" s="1"/>
  <c r="CJ1965" i="1"/>
  <c r="CQ1965" i="1"/>
  <c r="CT1965" i="1" s="1"/>
  <c r="CW1965" i="1" s="1"/>
  <c r="CJ1972" i="1"/>
  <c r="CQ1972" i="1"/>
  <c r="CT1972" i="1" s="1"/>
  <c r="CJ1983" i="1"/>
  <c r="CQ1983" i="1"/>
  <c r="CT1983" i="1" s="1"/>
  <c r="CW1983" i="1" s="1"/>
  <c r="CU1986" i="1"/>
  <c r="CX1986" i="1" s="1"/>
  <c r="CJ1990" i="1"/>
  <c r="CQ1990" i="1"/>
  <c r="CT1990" i="1" s="1"/>
  <c r="CJ1993" i="1"/>
  <c r="CQ1993" i="1"/>
  <c r="CS1993" i="1" s="1"/>
  <c r="CU1996" i="1"/>
  <c r="CX1996" i="1" s="1"/>
  <c r="CU2000" i="1"/>
  <c r="CX2000" i="1" s="1"/>
  <c r="CJ2003" i="1"/>
  <c r="CR2003" i="1"/>
  <c r="CU2003" i="1" s="1"/>
  <c r="CX2003" i="1" s="1"/>
  <c r="CU2007" i="1"/>
  <c r="CX2007" i="1" s="1"/>
  <c r="CU2014" i="1"/>
  <c r="CX2014" i="1" s="1"/>
  <c r="CJ2025" i="1"/>
  <c r="CQ2025" i="1"/>
  <c r="CU2028" i="1"/>
  <c r="CX2028" i="1" s="1"/>
  <c r="CU2032" i="1"/>
  <c r="CX2032" i="1" s="1"/>
  <c r="CJ2035" i="1"/>
  <c r="CR2035" i="1"/>
  <c r="CU2035" i="1" s="1"/>
  <c r="CX2035" i="1" s="1"/>
  <c r="CU2039" i="1"/>
  <c r="CX2039" i="1" s="1"/>
  <c r="CU2046" i="1"/>
  <c r="CX2046" i="1" s="1"/>
  <c r="CT2050" i="1"/>
  <c r="CW2050" i="1" s="1"/>
  <c r="CU2053" i="1"/>
  <c r="CX2053" i="1" s="1"/>
  <c r="CJ2057" i="1"/>
  <c r="CQ2057" i="1"/>
  <c r="CU2060" i="1"/>
  <c r="CX2060" i="1" s="1"/>
  <c r="CU2064" i="1"/>
  <c r="CX2064" i="1" s="1"/>
  <c r="CJ2067" i="1"/>
  <c r="CR2067" i="1"/>
  <c r="CU2071" i="1"/>
  <c r="CX2071" i="1" s="1"/>
  <c r="CU2078" i="1"/>
  <c r="CX2078" i="1" s="1"/>
  <c r="CT2082" i="1"/>
  <c r="CW2082" i="1" s="1"/>
  <c r="CJ2085" i="1"/>
  <c r="CR2085" i="1"/>
  <c r="CJ2089" i="1"/>
  <c r="CQ2089" i="1"/>
  <c r="CT2089" i="1" s="1"/>
  <c r="CW2089" i="1" s="1"/>
  <c r="CU2092" i="1"/>
  <c r="CX2092" i="1" s="1"/>
  <c r="CU2096" i="1"/>
  <c r="CX2096" i="1" s="1"/>
  <c r="CJ2099" i="1"/>
  <c r="CR2099" i="1"/>
  <c r="CU2099" i="1" s="1"/>
  <c r="CX2099" i="1" s="1"/>
  <c r="CU2103" i="1"/>
  <c r="CX2103" i="1" s="1"/>
  <c r="CJ2110" i="1"/>
  <c r="CQ2110" i="1"/>
  <c r="CT2110" i="1" s="1"/>
  <c r="CW2110" i="1" s="1"/>
  <c r="CU2113" i="1"/>
  <c r="CX2113" i="1" s="1"/>
  <c r="CJ2124" i="1"/>
  <c r="CQ2124" i="1"/>
  <c r="CT2124" i="1" s="1"/>
  <c r="CT2128" i="1"/>
  <c r="CT2131" i="1"/>
  <c r="CW2131" i="1" s="1"/>
  <c r="CJ2135" i="1"/>
  <c r="CQ2135" i="1"/>
  <c r="CT2135" i="1" s="1"/>
  <c r="CW2135" i="1" s="1"/>
  <c r="CU2138" i="1"/>
  <c r="CX2138" i="1" s="1"/>
  <c r="CJ2142" i="1"/>
  <c r="CQ2142" i="1"/>
  <c r="CT2142" i="1" s="1"/>
  <c r="CW2142" i="1" s="1"/>
  <c r="CU2145" i="1"/>
  <c r="CX2145" i="1" s="1"/>
  <c r="CJ2149" i="1"/>
  <c r="CQ2149" i="1"/>
  <c r="CT2149" i="1" s="1"/>
  <c r="CJ2156" i="1"/>
  <c r="CQ2156" i="1"/>
  <c r="CT2160" i="1"/>
  <c r="CJ2167" i="1"/>
  <c r="CQ2167" i="1"/>
  <c r="CT2167" i="1" s="1"/>
  <c r="CW2167" i="1" s="1"/>
  <c r="CV2170" i="1"/>
  <c r="CY2170" i="1" s="1"/>
  <c r="CJ2174" i="1"/>
  <c r="CQ2174" i="1"/>
  <c r="CT2174" i="1" s="1"/>
  <c r="CW2174" i="1" s="1"/>
  <c r="CU2177" i="1"/>
  <c r="CX2177" i="1" s="1"/>
  <c r="CJ2181" i="1"/>
  <c r="CQ2181" i="1"/>
  <c r="CS2181" i="1" s="1"/>
  <c r="CU2184" i="1"/>
  <c r="CX2184" i="1" s="1"/>
  <c r="CJ2187" i="1"/>
  <c r="CR2187" i="1"/>
  <c r="CS2187" i="1" s="1"/>
  <c r="CV2187" i="1" s="1"/>
  <c r="CY2187" i="1" s="1"/>
  <c r="CU2191" i="1"/>
  <c r="CX2191" i="1" s="1"/>
  <c r="CJ2198" i="1"/>
  <c r="CQ2198" i="1"/>
  <c r="CT2198" i="1" s="1"/>
  <c r="CW2198" i="1" s="1"/>
  <c r="CJ2201" i="1"/>
  <c r="CQ2201" i="1"/>
  <c r="CT2201" i="1" s="1"/>
  <c r="CW2201" i="1" s="1"/>
  <c r="CU2208" i="1"/>
  <c r="CX2208" i="1" s="1"/>
  <c r="CJ2211" i="1"/>
  <c r="CR2211" i="1"/>
  <c r="CS2211" i="1" s="1"/>
  <c r="CV2211" i="1" s="1"/>
  <c r="CY2211" i="1" s="1"/>
  <c r="CU2215" i="1"/>
  <c r="CX2215" i="1" s="1"/>
  <c r="CT2226" i="1"/>
  <c r="CU2229" i="1"/>
  <c r="CX2229" i="1" s="1"/>
  <c r="CJ2233" i="1"/>
  <c r="CQ2233" i="1"/>
  <c r="CT2233" i="1" s="1"/>
  <c r="CW2233" i="1" s="1"/>
  <c r="CU2236" i="1"/>
  <c r="CX2236" i="1" s="1"/>
  <c r="CJ2240" i="1"/>
  <c r="CQ2240" i="1"/>
  <c r="CT2240" i="1" s="1"/>
  <c r="CJ2244" i="1"/>
  <c r="CQ2244" i="1"/>
  <c r="CU2247" i="1"/>
  <c r="CX2247" i="1" s="1"/>
  <c r="CV2251" i="1"/>
  <c r="CT2254" i="1"/>
  <c r="CW2254" i="1" s="1"/>
  <c r="CJ2258" i="1"/>
  <c r="CQ2258" i="1"/>
  <c r="CT2258" i="1" s="1"/>
  <c r="CW2258" i="1" s="1"/>
  <c r="CU2261" i="1"/>
  <c r="CX2261" i="1" s="1"/>
  <c r="CU2268" i="1"/>
  <c r="CX2268" i="1" s="1"/>
  <c r="CJ2272" i="1"/>
  <c r="CQ2272" i="1"/>
  <c r="CS2272" i="1" s="1"/>
  <c r="CT2293" i="1"/>
  <c r="CW2293" i="1" s="1"/>
  <c r="CS2293" i="1"/>
  <c r="CV2293" i="1" s="1"/>
  <c r="CY2293" i="1" s="1"/>
  <c r="CT2296" i="1"/>
  <c r="CJ2300" i="1"/>
  <c r="CQ2300" i="1"/>
  <c r="CS2300" i="1" s="1"/>
  <c r="CU2303" i="1"/>
  <c r="CX2303" i="1" s="1"/>
  <c r="CU2307" i="1"/>
  <c r="CX2307" i="1" s="1"/>
  <c r="CJ2311" i="1"/>
  <c r="CQ2311" i="1"/>
  <c r="CT2311" i="1" s="1"/>
  <c r="CW2311" i="1" s="1"/>
  <c r="CT2318" i="1"/>
  <c r="CW2318" i="1" s="1"/>
  <c r="CJ2322" i="1"/>
  <c r="CQ2322" i="1"/>
  <c r="CS2322" i="1" s="1"/>
  <c r="CV2322" i="1" s="1"/>
  <c r="CY2322" i="1" s="1"/>
  <c r="CU2325" i="1"/>
  <c r="CX2325" i="1" s="1"/>
  <c r="CU2328" i="1"/>
  <c r="CX2328" i="1" s="1"/>
  <c r="CU2332" i="1"/>
  <c r="CX2332" i="1" s="1"/>
  <c r="CJ2336" i="1"/>
  <c r="CQ2336" i="1"/>
  <c r="CS2336" i="1" s="1"/>
  <c r="CU2353" i="1"/>
  <c r="CX2353" i="1" s="1"/>
  <c r="CU2357" i="1"/>
  <c r="CX2357" i="1" s="1"/>
  <c r="CJ2361" i="1"/>
  <c r="CQ2361" i="1"/>
  <c r="CT2361" i="1" s="1"/>
  <c r="CW2361" i="1" s="1"/>
  <c r="CT2365" i="1"/>
  <c r="CW2365" i="1" s="1"/>
  <c r="CU2368" i="1"/>
  <c r="CX2368" i="1" s="1"/>
  <c r="CU2372" i="1"/>
  <c r="CX2372" i="1" s="1"/>
  <c r="CT2376" i="1"/>
  <c r="CJ2380" i="1"/>
  <c r="CQ2380" i="1"/>
  <c r="CT2383" i="1"/>
  <c r="CW2383" i="1" s="1"/>
  <c r="CT2393" i="1"/>
  <c r="CW2393" i="1" s="1"/>
  <c r="CU2396" i="1"/>
  <c r="CX2396" i="1" s="1"/>
  <c r="CU2399" i="1"/>
  <c r="CX2399" i="1" s="1"/>
  <c r="CV2403" i="1"/>
  <c r="CY2403" i="1" s="1"/>
  <c r="CT2406" i="1"/>
  <c r="CW2406" i="1" s="1"/>
  <c r="CJ2410" i="1"/>
  <c r="CQ2410" i="1"/>
  <c r="CT2410" i="1" s="1"/>
  <c r="CW2410" i="1" s="1"/>
  <c r="CU2417" i="1"/>
  <c r="CX2417" i="1" s="1"/>
  <c r="CU2421" i="1"/>
  <c r="CX2421" i="1" s="1"/>
  <c r="CT2425" i="1"/>
  <c r="CW2425" i="1" s="1"/>
  <c r="CT2429" i="1"/>
  <c r="CW2429" i="1" s="1"/>
  <c r="CJ2432" i="1"/>
  <c r="CR2432" i="1"/>
  <c r="CU2432" i="1" s="1"/>
  <c r="CX2432" i="1" s="1"/>
  <c r="CJ2436" i="1"/>
  <c r="CQ2436" i="1"/>
  <c r="CT2436" i="1" s="1"/>
  <c r="CU2439" i="1"/>
  <c r="CX2439" i="1" s="1"/>
  <c r="CU2443" i="1"/>
  <c r="CX2443" i="1" s="1"/>
  <c r="CU2446" i="1"/>
  <c r="CX2446" i="1" s="1"/>
  <c r="CJ2450" i="1"/>
  <c r="CQ2450" i="1"/>
  <c r="CT2450" i="1" s="1"/>
  <c r="CW2450" i="1" s="1"/>
  <c r="CU2457" i="1"/>
  <c r="CX2457" i="1" s="1"/>
  <c r="CT2461" i="1"/>
  <c r="CW2461" i="1" s="1"/>
  <c r="CT2464" i="1"/>
  <c r="CJ2471" i="1"/>
  <c r="CQ2471" i="1"/>
  <c r="CJ2475" i="1"/>
  <c r="CQ2475" i="1"/>
  <c r="CS2475" i="1" s="1"/>
  <c r="CV2475" i="1" s="1"/>
  <c r="CJ2478" i="1"/>
  <c r="CR2478" i="1"/>
  <c r="CU2478" i="1" s="1"/>
  <c r="CX2478" i="1" s="1"/>
  <c r="CU2482" i="1"/>
  <c r="CX2482" i="1" s="1"/>
  <c r="CJ2490" i="1"/>
  <c r="CQ2490" i="1"/>
  <c r="CT2490" i="1" s="1"/>
  <c r="CW2490" i="1" s="1"/>
  <c r="CU2497" i="1"/>
  <c r="CX2497" i="1" s="1"/>
  <c r="CT2501" i="1"/>
  <c r="CW2501" i="1" s="1"/>
  <c r="CS2501" i="1"/>
  <c r="CV2501" i="1" s="1"/>
  <c r="CT2518" i="1"/>
  <c r="CW2518" i="1" s="1"/>
  <c r="CJ2522" i="1"/>
  <c r="CQ2522" i="1"/>
  <c r="CJ2528" i="1"/>
  <c r="CR2528" i="1"/>
  <c r="CS2528" i="1" s="1"/>
  <c r="CJ2532" i="1"/>
  <c r="CQ2532" i="1"/>
  <c r="CT2532" i="1" s="1"/>
  <c r="CU2539" i="1"/>
  <c r="CX2539" i="1" s="1"/>
  <c r="CJ2543" i="1"/>
  <c r="CQ2543" i="1"/>
  <c r="CJ2547" i="1"/>
  <c r="CQ2547" i="1"/>
  <c r="CJ2550" i="1"/>
  <c r="CR2550" i="1"/>
  <c r="CU2550" i="1" s="1"/>
  <c r="CX2550" i="1" s="1"/>
  <c r="CU2554" i="1"/>
  <c r="CX2554" i="1" s="1"/>
  <c r="CJ2562" i="1"/>
  <c r="CQ2562" i="1"/>
  <c r="CT2562" i="1" s="1"/>
  <c r="CW2562" i="1" s="1"/>
  <c r="CJ2568" i="1"/>
  <c r="CR2568" i="1"/>
  <c r="CU2568" i="1" s="1"/>
  <c r="CX2568" i="1" s="1"/>
  <c r="CJ2572" i="1"/>
  <c r="CQ2572" i="1"/>
  <c r="CS2572" i="1" s="1"/>
  <c r="CJ2575" i="1"/>
  <c r="CQ2575" i="1"/>
  <c r="CT2575" i="1" s="1"/>
  <c r="CW2575" i="1" s="1"/>
  <c r="CJ2579" i="1"/>
  <c r="CQ2579" i="1"/>
  <c r="CS2579" i="1" s="1"/>
  <c r="CJ2582" i="1"/>
  <c r="CR2582" i="1"/>
  <c r="CU2582" i="1" s="1"/>
  <c r="CX2582" i="1" s="1"/>
  <c r="CU2586" i="1"/>
  <c r="CX2586" i="1" s="1"/>
  <c r="CJ2593" i="1"/>
  <c r="CQ2593" i="1"/>
  <c r="CT2593" i="1" s="1"/>
  <c r="CW2593" i="1" s="1"/>
  <c r="CU2596" i="1"/>
  <c r="CX2596" i="1" s="1"/>
  <c r="CT2600" i="1"/>
  <c r="CJ2607" i="1"/>
  <c r="CQ2607" i="1"/>
  <c r="CT2607" i="1" s="1"/>
  <c r="CW2607" i="1" s="1"/>
  <c r="CJ2611" i="1"/>
  <c r="CQ2611" i="1"/>
  <c r="CS2611" i="1" s="1"/>
  <c r="CV2611" i="1" s="1"/>
  <c r="CY2611" i="1" s="1"/>
  <c r="CJ2614" i="1"/>
  <c r="CR2614" i="1"/>
  <c r="CU2618" i="1"/>
  <c r="CX2618" i="1" s="1"/>
  <c r="CT2622" i="1"/>
  <c r="CW2622" i="1" s="1"/>
  <c r="CJ2626" i="1"/>
  <c r="CQ2626" i="1"/>
  <c r="CT2626" i="1" s="1"/>
  <c r="CW2626" i="1" s="1"/>
  <c r="CU2629" i="1"/>
  <c r="CX2629" i="1" s="1"/>
  <c r="CJ2632" i="1"/>
  <c r="CR2632" i="1"/>
  <c r="CU2632" i="1" s="1"/>
  <c r="CX2632" i="1" s="1"/>
  <c r="CJ2636" i="1"/>
  <c r="CQ2636" i="1"/>
  <c r="CT2636" i="1" s="1"/>
  <c r="CJ2639" i="1"/>
  <c r="CQ2639" i="1"/>
  <c r="CT2639" i="1" s="1"/>
  <c r="CW2639" i="1" s="1"/>
  <c r="CJ2643" i="1"/>
  <c r="CQ2643" i="1"/>
  <c r="CJ2646" i="1"/>
  <c r="CR2646" i="1"/>
  <c r="CU2650" i="1"/>
  <c r="CX2650" i="1" s="1"/>
  <c r="CJ2657" i="1"/>
  <c r="CQ2657" i="1"/>
  <c r="CT2657" i="1" s="1"/>
  <c r="CW2657" i="1" s="1"/>
  <c r="CU2660" i="1"/>
  <c r="CX2660" i="1" s="1"/>
  <c r="CT2664" i="1"/>
  <c r="CJ2668" i="1"/>
  <c r="CQ2668" i="1"/>
  <c r="CT2668" i="1" s="1"/>
  <c r="CU2671" i="1"/>
  <c r="CX2671" i="1" s="1"/>
  <c r="CU2675" i="1"/>
  <c r="CX2675" i="1" s="1"/>
  <c r="CJ2679" i="1"/>
  <c r="CQ2679" i="1"/>
  <c r="CT2679" i="1" s="1"/>
  <c r="CW2679" i="1" s="1"/>
  <c r="CJ2683" i="1"/>
  <c r="CQ2683" i="1"/>
  <c r="CS2683" i="1" s="1"/>
  <c r="CV2683" i="1" s="1"/>
  <c r="CJ2686" i="1"/>
  <c r="CR2686" i="1"/>
  <c r="CU2686" i="1" s="1"/>
  <c r="CX2686" i="1" s="1"/>
  <c r="CU2690" i="1"/>
  <c r="CX2690" i="1" s="1"/>
  <c r="CT2697" i="1"/>
  <c r="CU2700" i="1"/>
  <c r="CX2700" i="1" s="1"/>
  <c r="CU2703" i="1"/>
  <c r="CX2703" i="1" s="1"/>
  <c r="CU2707" i="1"/>
  <c r="CX2707" i="1" s="1"/>
  <c r="CJ2711" i="1"/>
  <c r="CQ2711" i="1"/>
  <c r="CT2711" i="1" s="1"/>
  <c r="CW2711" i="1" s="1"/>
  <c r="CV2715" i="1"/>
  <c r="CY2715" i="1" s="1"/>
  <c r="CT2718" i="1"/>
  <c r="CW2718" i="1" s="1"/>
  <c r="CU2721" i="1"/>
  <c r="CX2721" i="1" s="1"/>
  <c r="CT2725" i="1"/>
  <c r="CW2725" i="1" s="1"/>
  <c r="CJ2728" i="1"/>
  <c r="CR2728" i="1"/>
  <c r="CU2728" i="1" s="1"/>
  <c r="CX2728" i="1" s="1"/>
  <c r="CU2732" i="1"/>
  <c r="CX2732" i="1" s="1"/>
  <c r="CT2736" i="1"/>
  <c r="CJ2740" i="1"/>
  <c r="CQ2740" i="1"/>
  <c r="CU2743" i="1"/>
  <c r="CX2743" i="1" s="1"/>
  <c r="CU2747" i="1"/>
  <c r="CX2747" i="1" s="1"/>
  <c r="CT2751" i="1"/>
  <c r="CW2751" i="1" s="1"/>
  <c r="CV2755" i="1"/>
  <c r="CT2758" i="1"/>
  <c r="CW2758" i="1" s="1"/>
  <c r="CU2761" i="1"/>
  <c r="CX2761" i="1" s="1"/>
  <c r="CT2765" i="1"/>
  <c r="CW2765" i="1" s="1"/>
  <c r="CJ2772" i="1"/>
  <c r="CQ2772" i="1"/>
  <c r="CU2775" i="1"/>
  <c r="CX2775" i="1" s="1"/>
  <c r="CU2782" i="1"/>
  <c r="CX2782" i="1" s="1"/>
  <c r="CJ2786" i="1"/>
  <c r="CQ2786" i="1"/>
  <c r="CT2786" i="1" s="1"/>
  <c r="CW2786" i="1" s="1"/>
  <c r="CU2789" i="1"/>
  <c r="CX2789" i="1" s="1"/>
  <c r="CJ2793" i="1"/>
  <c r="CQ2793" i="1"/>
  <c r="CT2793" i="1" s="1"/>
  <c r="CW2793" i="1" s="1"/>
  <c r="CT2797" i="1"/>
  <c r="CW2797" i="1" s="1"/>
  <c r="CT2800" i="1"/>
  <c r="CJ2810" i="1"/>
  <c r="CQ2810" i="1"/>
  <c r="CT2810" i="1" s="1"/>
  <c r="CW2810" i="1" s="1"/>
  <c r="CJ2817" i="1"/>
  <c r="CQ2817" i="1"/>
  <c r="CT2817" i="1" s="1"/>
  <c r="CW2817" i="1" s="1"/>
  <c r="CU2820" i="1"/>
  <c r="CX2820" i="1" s="1"/>
  <c r="CU2823" i="1"/>
  <c r="CX2823" i="1" s="1"/>
  <c r="CJ2827" i="1"/>
  <c r="CQ2827" i="1"/>
  <c r="CS2827" i="1" s="1"/>
  <c r="CV2827" i="1" s="1"/>
  <c r="CJ2830" i="1"/>
  <c r="CR2830" i="1"/>
  <c r="CU2830" i="1" s="1"/>
  <c r="CX2830" i="1" s="1"/>
  <c r="CJ2834" i="1"/>
  <c r="CQ2834" i="1"/>
  <c r="CT2834" i="1" s="1"/>
  <c r="CW2834" i="1" s="1"/>
  <c r="CU2837" i="1"/>
  <c r="CX2837" i="1" s="1"/>
  <c r="CT2840" i="1"/>
  <c r="CS2847" i="1"/>
  <c r="CT2857" i="1"/>
  <c r="CW2857" i="1" s="1"/>
  <c r="CT2861" i="1"/>
  <c r="CW2861" i="1" s="1"/>
  <c r="CJ2864" i="1"/>
  <c r="CR2864" i="1"/>
  <c r="CU2864" i="1" s="1"/>
  <c r="CX2864" i="1" s="1"/>
  <c r="CJ2868" i="1"/>
  <c r="CQ2868" i="1"/>
  <c r="CT2868" i="1" s="1"/>
  <c r="CJ2882" i="1"/>
  <c r="CQ2882" i="1"/>
  <c r="CT2882" i="1" s="1"/>
  <c r="CW2882" i="1" s="1"/>
  <c r="CU2885" i="1"/>
  <c r="CX2885" i="1" s="1"/>
  <c r="CJ2888" i="1"/>
  <c r="CR2888" i="1"/>
  <c r="CU2888" i="1" s="1"/>
  <c r="CX2888" i="1" s="1"/>
  <c r="CU2892" i="1"/>
  <c r="CX2892" i="1" s="1"/>
  <c r="CT2896" i="1"/>
  <c r="CJ2900" i="1"/>
  <c r="CQ2900" i="1"/>
  <c r="CJ2903" i="1"/>
  <c r="CR2903" i="1"/>
  <c r="CU2903" i="1" s="1"/>
  <c r="CX2903" i="1" s="1"/>
  <c r="CU2910" i="1"/>
  <c r="CX2910" i="1" s="1"/>
  <c r="CJ2914" i="1"/>
  <c r="CQ2914" i="1"/>
  <c r="CT2914" i="1" s="1"/>
  <c r="CW2914" i="1" s="1"/>
  <c r="CU2917" i="1"/>
  <c r="CX2917" i="1" s="1"/>
  <c r="CJ2920" i="1"/>
  <c r="CR2920" i="1"/>
  <c r="CU2920" i="1" s="1"/>
  <c r="CX2920" i="1" s="1"/>
  <c r="CU2924" i="1"/>
  <c r="CX2924" i="1" s="1"/>
  <c r="CU2938" i="1"/>
  <c r="CX2938" i="1" s="1"/>
  <c r="CU2945" i="1"/>
  <c r="CX2945" i="1" s="1"/>
  <c r="CU2949" i="1"/>
  <c r="CX2949" i="1" s="1"/>
  <c r="CJ2953" i="1"/>
  <c r="CQ2953" i="1"/>
  <c r="CT2953" i="1" s="1"/>
  <c r="CW2953" i="1" s="1"/>
  <c r="CU2956" i="1"/>
  <c r="CX2956" i="1" s="1"/>
  <c r="CJ2964" i="1"/>
  <c r="CQ2964" i="1"/>
  <c r="CJ2967" i="1"/>
  <c r="CR2967" i="1"/>
  <c r="CU2967" i="1" s="1"/>
  <c r="CX2967" i="1" s="1"/>
  <c r="CU2971" i="1"/>
  <c r="CX2971" i="1" s="1"/>
  <c r="CJ2974" i="1"/>
  <c r="CR2974" i="1"/>
  <c r="CU2974" i="1" s="1"/>
  <c r="CX2974" i="1" s="1"/>
  <c r="CT2985" i="1"/>
  <c r="CW2985" i="1" s="1"/>
  <c r="CT2989" i="1"/>
  <c r="CW2989" i="1" s="1"/>
  <c r="CJ2992" i="1"/>
  <c r="CR2992" i="1"/>
  <c r="CU2992" i="1" s="1"/>
  <c r="CX2992" i="1" s="1"/>
  <c r="CJ2996" i="1"/>
  <c r="CQ2996" i="1"/>
  <c r="CT2996" i="1" s="1"/>
  <c r="CJ2999" i="1"/>
  <c r="CQ2999" i="1"/>
  <c r="CT2999" i="1" s="1"/>
  <c r="CW2999" i="1" s="1"/>
  <c r="CT3006" i="1"/>
  <c r="CW3006" i="1" s="1"/>
  <c r="CJ3010" i="1"/>
  <c r="CQ3010" i="1"/>
  <c r="CT3010" i="1" s="1"/>
  <c r="CU3017" i="1"/>
  <c r="CX3017" i="1" s="1"/>
  <c r="CT3021" i="1"/>
  <c r="CW3021" i="1" s="1"/>
  <c r="CS3021" i="1"/>
  <c r="CV3021" i="1" s="1"/>
  <c r="CY3021" i="1" s="1"/>
  <c r="CJ3024" i="1"/>
  <c r="CR3024" i="1"/>
  <c r="CU3024" i="1" s="1"/>
  <c r="CX3024" i="1" s="1"/>
  <c r="CU3028" i="1"/>
  <c r="CX3028" i="1" s="1"/>
  <c r="CT3032" i="1"/>
  <c r="CJ3036" i="1"/>
  <c r="CQ3036" i="1"/>
  <c r="CT3036" i="1" s="1"/>
  <c r="CU3039" i="1"/>
  <c r="CX3039" i="1" s="1"/>
  <c r="CU3043" i="1"/>
  <c r="CX3043" i="1" s="1"/>
  <c r="CU3046" i="1"/>
  <c r="CX3046" i="1" s="1"/>
  <c r="CJ3050" i="1"/>
  <c r="CQ3050" i="1"/>
  <c r="CT3050" i="1" s="1"/>
  <c r="CW3050" i="1" s="1"/>
  <c r="CU3057" i="1"/>
  <c r="CX3057" i="1" s="1"/>
  <c r="CT3061" i="1"/>
  <c r="CW3061" i="1" s="1"/>
  <c r="CT3064" i="1"/>
  <c r="CJ3071" i="1"/>
  <c r="CQ3071" i="1"/>
  <c r="CJ3075" i="1"/>
  <c r="CQ3075" i="1"/>
  <c r="CS3075" i="1" s="1"/>
  <c r="CJ3078" i="1"/>
  <c r="CR3078" i="1"/>
  <c r="CU3078" i="1" s="1"/>
  <c r="CX3078" i="1" s="1"/>
  <c r="CU3082" i="1"/>
  <c r="CX3082" i="1" s="1"/>
  <c r="CU3089" i="1"/>
  <c r="CX3089" i="1" s="1"/>
  <c r="CU3093" i="1"/>
  <c r="CX3093" i="1" s="1"/>
  <c r="CT3097" i="1"/>
  <c r="CW3097" i="1" s="1"/>
  <c r="CT3101" i="1"/>
  <c r="CW3101" i="1" s="1"/>
  <c r="CJ3104" i="1"/>
  <c r="CR3104" i="1"/>
  <c r="CU3104" i="1" s="1"/>
  <c r="CX3104" i="1" s="1"/>
  <c r="CJ3108" i="1"/>
  <c r="CQ3108" i="1"/>
  <c r="CJ3111" i="1"/>
  <c r="CQ3111" i="1"/>
  <c r="CT3111" i="1" s="1"/>
  <c r="CW3111" i="1" s="1"/>
  <c r="CJ3115" i="1"/>
  <c r="CQ3115" i="1"/>
  <c r="CS3115" i="1" s="1"/>
  <c r="CV3115" i="1" s="1"/>
  <c r="CY3115" i="1" s="1"/>
  <c r="CU3118" i="1"/>
  <c r="CX3118" i="1" s="1"/>
  <c r="CJ3122" i="1"/>
  <c r="CQ3122" i="1"/>
  <c r="CT3122" i="1" s="1"/>
  <c r="CW3122" i="1" s="1"/>
  <c r="CU3125" i="1"/>
  <c r="CX3125" i="1" s="1"/>
  <c r="CJ3128" i="1"/>
  <c r="CR3128" i="1"/>
  <c r="CU3128" i="1" s="1"/>
  <c r="CX3128" i="1" s="1"/>
  <c r="CJ3132" i="1"/>
  <c r="CQ3132" i="1"/>
  <c r="CT3132" i="1" s="1"/>
  <c r="CU3135" i="1"/>
  <c r="CX3135" i="1" s="1"/>
  <c r="CU3139" i="1"/>
  <c r="CX3139" i="1" s="1"/>
  <c r="CJ3143" i="1"/>
  <c r="CQ3143" i="1"/>
  <c r="CV3147" i="1"/>
  <c r="CY3147" i="1" s="1"/>
  <c r="CT3150" i="1"/>
  <c r="CW3150" i="1" s="1"/>
  <c r="CJ3154" i="1"/>
  <c r="CQ3154" i="1"/>
  <c r="CT3154" i="1" s="1"/>
  <c r="CW3154" i="1" s="1"/>
  <c r="CU3161" i="1"/>
  <c r="CX3161" i="1" s="1"/>
  <c r="CU3165" i="1"/>
  <c r="CX3165" i="1" s="1"/>
  <c r="CU3172" i="1"/>
  <c r="CX3172" i="1" s="1"/>
  <c r="CU3179" i="1"/>
  <c r="CX3179" i="1" s="1"/>
  <c r="CU3186" i="1"/>
  <c r="CX3186" i="1" s="1"/>
  <c r="CJ3193" i="1"/>
  <c r="CQ3193" i="1"/>
  <c r="CS3193" i="1" s="1"/>
  <c r="CU3196" i="1"/>
  <c r="CX3196" i="1" s="1"/>
  <c r="CT3208" i="1"/>
  <c r="CU3223" i="1"/>
  <c r="CX3223" i="1" s="1"/>
  <c r="CU3227" i="1"/>
  <c r="CX3227" i="1" s="1"/>
  <c r="CU3247" i="1"/>
  <c r="CX3247" i="1" s="1"/>
  <c r="CU3251" i="1"/>
  <c r="CX3251" i="1" s="1"/>
  <c r="CJ3255" i="1"/>
  <c r="CQ3255" i="1"/>
  <c r="CT3255" i="1" s="1"/>
  <c r="CW3255" i="1" s="1"/>
  <c r="CQ3259" i="1"/>
  <c r="CS3259" i="1" s="1"/>
  <c r="CJ3259" i="1"/>
  <c r="CJ3286" i="1"/>
  <c r="CR3286" i="1"/>
  <c r="CU3286" i="1" s="1"/>
  <c r="CX3286" i="1" s="1"/>
  <c r="CU3290" i="1"/>
  <c r="CX3290" i="1" s="1"/>
  <c r="CU3318" i="1"/>
  <c r="CX3318" i="1" s="1"/>
  <c r="CT3358" i="1"/>
  <c r="CW3358" i="1" s="1"/>
  <c r="CJ3362" i="1"/>
  <c r="CQ3362" i="1"/>
  <c r="CS3362" i="1" s="1"/>
  <c r="CV3362" i="1" s="1"/>
  <c r="CQ3366" i="1"/>
  <c r="CS3366" i="1" s="1"/>
  <c r="CJ3366" i="1"/>
  <c r="CJ3386" i="1"/>
  <c r="CQ3386" i="1"/>
  <c r="CT3386" i="1" s="1"/>
  <c r="CW3386" i="1" s="1"/>
  <c r="CT3390" i="1"/>
  <c r="CW3390" i="1" s="1"/>
  <c r="CJ3394" i="1"/>
  <c r="CQ3394" i="1"/>
  <c r="CT3394" i="1" s="1"/>
  <c r="CW3394" i="1" s="1"/>
  <c r="CU3401" i="1"/>
  <c r="CX3401" i="1" s="1"/>
  <c r="CU1029" i="1"/>
  <c r="CX1029" i="1" s="1"/>
  <c r="CJ1033" i="1"/>
  <c r="CQ1033" i="1"/>
  <c r="CT1033" i="1" s="1"/>
  <c r="CW1033" i="1" s="1"/>
  <c r="CJ1036" i="1"/>
  <c r="CR1036" i="1"/>
  <c r="CU1036" i="1" s="1"/>
  <c r="CX1036" i="1" s="1"/>
  <c r="CU1040" i="1"/>
  <c r="CX1040" i="1" s="1"/>
  <c r="CJ1043" i="1"/>
  <c r="CR1043" i="1"/>
  <c r="CU1043" i="1" s="1"/>
  <c r="CX1043" i="1" s="1"/>
  <c r="CU1047" i="1"/>
  <c r="CX1047" i="1" s="1"/>
  <c r="CU1054" i="1"/>
  <c r="CX1054" i="1" s="1"/>
  <c r="CT1058" i="1"/>
  <c r="CW1058" i="1" s="1"/>
  <c r="CU1061" i="1"/>
  <c r="CX1061" i="1" s="1"/>
  <c r="CJ1065" i="1"/>
  <c r="CQ1065" i="1"/>
  <c r="CT1065" i="1" s="1"/>
  <c r="CW1065" i="1" s="1"/>
  <c r="CJ1068" i="1"/>
  <c r="CR1068" i="1"/>
  <c r="CU1068" i="1" s="1"/>
  <c r="CX1068" i="1" s="1"/>
  <c r="CU1072" i="1"/>
  <c r="CX1072" i="1" s="1"/>
  <c r="CJ1075" i="1"/>
  <c r="CR1075" i="1"/>
  <c r="CU1075" i="1" s="1"/>
  <c r="CX1075" i="1" s="1"/>
  <c r="CU1079" i="1"/>
  <c r="CX1079" i="1" s="1"/>
  <c r="CU1082" i="1"/>
  <c r="CX1082" i="1" s="1"/>
  <c r="CJ1086" i="1"/>
  <c r="CQ1086" i="1"/>
  <c r="CS1086" i="1" s="1"/>
  <c r="CU1089" i="1"/>
  <c r="CX1089" i="1" s="1"/>
  <c r="CJ1093" i="1"/>
  <c r="CQ1093" i="1"/>
  <c r="CU1096" i="1"/>
  <c r="CX1096" i="1" s="1"/>
  <c r="CJ1099" i="1"/>
  <c r="CR1099" i="1"/>
  <c r="CS1099" i="1" s="1"/>
  <c r="CV1099" i="1" s="1"/>
  <c r="CU1103" i="1"/>
  <c r="CX1103" i="1" s="1"/>
  <c r="CS1114" i="1"/>
  <c r="CJ1117" i="1"/>
  <c r="CR1117" i="1"/>
  <c r="CU1117" i="1" s="1"/>
  <c r="CX1117" i="1" s="1"/>
  <c r="CJ1121" i="1"/>
  <c r="CQ1121" i="1"/>
  <c r="CT1121" i="1" s="1"/>
  <c r="CW1121" i="1" s="1"/>
  <c r="CU1124" i="1"/>
  <c r="CX1124" i="1" s="1"/>
  <c r="CU1128" i="1"/>
  <c r="CX1128" i="1" s="1"/>
  <c r="CJ1131" i="1"/>
  <c r="CR1131" i="1"/>
  <c r="CU1131" i="1" s="1"/>
  <c r="CX1131" i="1" s="1"/>
  <c r="CU1135" i="1"/>
  <c r="CX1135" i="1" s="1"/>
  <c r="CU1142" i="1"/>
  <c r="CX1142" i="1" s="1"/>
  <c r="CT1146" i="1"/>
  <c r="CW1146" i="1" s="1"/>
  <c r="CJ1149" i="1"/>
  <c r="CR1149" i="1"/>
  <c r="CU1149" i="1" s="1"/>
  <c r="CX1149" i="1" s="1"/>
  <c r="CJ1153" i="1"/>
  <c r="CQ1153" i="1"/>
  <c r="CT1153" i="1" s="1"/>
  <c r="CW1153" i="1" s="1"/>
  <c r="CU1160" i="1"/>
  <c r="CX1160" i="1" s="1"/>
  <c r="CJ1163" i="1"/>
  <c r="CR1163" i="1"/>
  <c r="CU1163" i="1" s="1"/>
  <c r="CX1163" i="1" s="1"/>
  <c r="CU1167" i="1"/>
  <c r="CX1167" i="1" s="1"/>
  <c r="CU1174" i="1"/>
  <c r="CX1174" i="1" s="1"/>
  <c r="CJ1181" i="1"/>
  <c r="CR1181" i="1"/>
  <c r="CU1181" i="1" s="1"/>
  <c r="CX1181" i="1" s="1"/>
  <c r="CJ1185" i="1"/>
  <c r="CQ1185" i="1"/>
  <c r="CT1185" i="1" s="1"/>
  <c r="CW1185" i="1" s="1"/>
  <c r="CU1188" i="1"/>
  <c r="CX1188" i="1" s="1"/>
  <c r="CU1192" i="1"/>
  <c r="CX1192" i="1" s="1"/>
  <c r="CJ1195" i="1"/>
  <c r="CR1195" i="1"/>
  <c r="CU1195" i="1" s="1"/>
  <c r="CX1195" i="1" s="1"/>
  <c r="CU1199" i="1"/>
  <c r="CX1199" i="1" s="1"/>
  <c r="CU1206" i="1"/>
  <c r="CX1206" i="1" s="1"/>
  <c r="CT1210" i="1"/>
  <c r="CW1210" i="1" s="1"/>
  <c r="CJ1213" i="1"/>
  <c r="CR1213" i="1"/>
  <c r="CU1213" i="1" s="1"/>
  <c r="CX1213" i="1" s="1"/>
  <c r="CJ1217" i="1"/>
  <c r="CQ1217" i="1"/>
  <c r="CT1217" i="1" s="1"/>
  <c r="CW1217" i="1" s="1"/>
  <c r="CU1220" i="1"/>
  <c r="CX1220" i="1" s="1"/>
  <c r="CU1224" i="1"/>
  <c r="CX1224" i="1" s="1"/>
  <c r="CJ1227" i="1"/>
  <c r="CR1227" i="1"/>
  <c r="CS1227" i="1" s="1"/>
  <c r="CV1227" i="1" s="1"/>
  <c r="CU1231" i="1"/>
  <c r="CX1231" i="1" s="1"/>
  <c r="CU1238" i="1"/>
  <c r="CX1238" i="1" s="1"/>
  <c r="CT1242" i="1"/>
  <c r="CW1242" i="1" s="1"/>
  <c r="CJ1245" i="1"/>
  <c r="CR1245" i="1"/>
  <c r="CU1245" i="1" s="1"/>
  <c r="CX1245" i="1" s="1"/>
  <c r="CJ1249" i="1"/>
  <c r="CQ1249" i="1"/>
  <c r="CT1249" i="1" s="1"/>
  <c r="CW1249" i="1" s="1"/>
  <c r="CU1252" i="1"/>
  <c r="CX1252" i="1" s="1"/>
  <c r="CU1256" i="1"/>
  <c r="CX1256" i="1" s="1"/>
  <c r="CJ1259" i="1"/>
  <c r="CR1259" i="1"/>
  <c r="CU1259" i="1" s="1"/>
  <c r="CX1259" i="1" s="1"/>
  <c r="CU1263" i="1"/>
  <c r="CX1263" i="1" s="1"/>
  <c r="CU1270" i="1"/>
  <c r="CX1270" i="1" s="1"/>
  <c r="CT1274" i="1"/>
  <c r="CW1274" i="1" s="1"/>
  <c r="CJ1277" i="1"/>
  <c r="CR1277" i="1"/>
  <c r="CU1277" i="1" s="1"/>
  <c r="CX1277" i="1" s="1"/>
  <c r="CJ1281" i="1"/>
  <c r="CQ1281" i="1"/>
  <c r="CT1281" i="1" s="1"/>
  <c r="CW1281" i="1" s="1"/>
  <c r="CU1284" i="1"/>
  <c r="CX1284" i="1" s="1"/>
  <c r="CU1288" i="1"/>
  <c r="CX1288" i="1" s="1"/>
  <c r="CJ1291" i="1"/>
  <c r="CR1291" i="1"/>
  <c r="CU1291" i="1" s="1"/>
  <c r="CX1291" i="1" s="1"/>
  <c r="CU1295" i="1"/>
  <c r="CX1295" i="1" s="1"/>
  <c r="CT1306" i="1"/>
  <c r="CW1306" i="1" s="1"/>
  <c r="CJ1309" i="1"/>
  <c r="CR1309" i="1"/>
  <c r="CU1309" i="1" s="1"/>
  <c r="CX1309" i="1" s="1"/>
  <c r="CJ1313" i="1"/>
  <c r="CQ1313" i="1"/>
  <c r="CT1313" i="1" s="1"/>
  <c r="CW1313" i="1" s="1"/>
  <c r="CU1316" i="1"/>
  <c r="CX1316" i="1" s="1"/>
  <c r="CU1320" i="1"/>
  <c r="CX1320" i="1" s="1"/>
  <c r="CJ1323" i="1"/>
  <c r="CR1323" i="1"/>
  <c r="CU1327" i="1"/>
  <c r="CX1327" i="1" s="1"/>
  <c r="CU1334" i="1"/>
  <c r="CX1334" i="1" s="1"/>
  <c r="CT1338" i="1"/>
  <c r="CW1338" i="1" s="1"/>
  <c r="CJ1341" i="1"/>
  <c r="CR1341" i="1"/>
  <c r="CU1341" i="1" s="1"/>
  <c r="CX1341" i="1" s="1"/>
  <c r="CJ1345" i="1"/>
  <c r="CQ1345" i="1"/>
  <c r="CT1345" i="1" s="1"/>
  <c r="CW1345" i="1" s="1"/>
  <c r="CU1348" i="1"/>
  <c r="CX1348" i="1" s="1"/>
  <c r="CU1352" i="1"/>
  <c r="CX1352" i="1" s="1"/>
  <c r="CJ1355" i="1"/>
  <c r="CR1355" i="1"/>
  <c r="CU1355" i="1" s="1"/>
  <c r="CX1355" i="1" s="1"/>
  <c r="CU1359" i="1"/>
  <c r="CX1359" i="1" s="1"/>
  <c r="CU1366" i="1"/>
  <c r="CX1366" i="1" s="1"/>
  <c r="CT1370" i="1"/>
  <c r="CW1370" i="1" s="1"/>
  <c r="CJ1373" i="1"/>
  <c r="CR1373" i="1"/>
  <c r="CU1373" i="1" s="1"/>
  <c r="CX1373" i="1" s="1"/>
  <c r="CJ1377" i="1"/>
  <c r="CQ1377" i="1"/>
  <c r="CT1377" i="1" s="1"/>
  <c r="CW1377" i="1" s="1"/>
  <c r="CU1384" i="1"/>
  <c r="CX1384" i="1" s="1"/>
  <c r="CJ1387" i="1"/>
  <c r="CR1387" i="1"/>
  <c r="CU1387" i="1" s="1"/>
  <c r="CX1387" i="1" s="1"/>
  <c r="CU1391" i="1"/>
  <c r="CX1391" i="1" s="1"/>
  <c r="CT1402" i="1"/>
  <c r="CW1402" i="1" s="1"/>
  <c r="CJ1405" i="1"/>
  <c r="CR1405" i="1"/>
  <c r="CU1405" i="1" s="1"/>
  <c r="CX1405" i="1" s="1"/>
  <c r="CJ1409" i="1"/>
  <c r="CQ1409" i="1"/>
  <c r="CT1409" i="1" s="1"/>
  <c r="CW1409" i="1" s="1"/>
  <c r="CU1412" i="1"/>
  <c r="CX1412" i="1" s="1"/>
  <c r="CU1416" i="1"/>
  <c r="CX1416" i="1" s="1"/>
  <c r="CJ1419" i="1"/>
  <c r="CR1419" i="1"/>
  <c r="CU1419" i="1" s="1"/>
  <c r="CX1419" i="1" s="1"/>
  <c r="CU1423" i="1"/>
  <c r="CX1423" i="1" s="1"/>
  <c r="CU1430" i="1"/>
  <c r="CX1430" i="1" s="1"/>
  <c r="CT1434" i="1"/>
  <c r="CW1434" i="1" s="1"/>
  <c r="CJ1437" i="1"/>
  <c r="CR1437" i="1"/>
  <c r="CU1437" i="1" s="1"/>
  <c r="CX1437" i="1" s="1"/>
  <c r="CJ1441" i="1"/>
  <c r="CQ1441" i="1"/>
  <c r="CT1441" i="1" s="1"/>
  <c r="CW1441" i="1" s="1"/>
  <c r="CU1444" i="1"/>
  <c r="CX1444" i="1" s="1"/>
  <c r="CU1448" i="1"/>
  <c r="CX1448" i="1" s="1"/>
  <c r="CJ1451" i="1"/>
  <c r="CR1451" i="1"/>
  <c r="CU1451" i="1" s="1"/>
  <c r="CX1451" i="1" s="1"/>
  <c r="CU1455" i="1"/>
  <c r="CX1455" i="1" s="1"/>
  <c r="CU1462" i="1"/>
  <c r="CX1462" i="1" s="1"/>
  <c r="CT1466" i="1"/>
  <c r="CW1466" i="1" s="1"/>
  <c r="CJ1469" i="1"/>
  <c r="CR1469" i="1"/>
  <c r="CU1469" i="1" s="1"/>
  <c r="CX1469" i="1" s="1"/>
  <c r="CJ1473" i="1"/>
  <c r="CQ1473" i="1"/>
  <c r="CT1473" i="1" s="1"/>
  <c r="CW1473" i="1" s="1"/>
  <c r="CU1476" i="1"/>
  <c r="CX1476" i="1" s="1"/>
  <c r="CU1480" i="1"/>
  <c r="CX1480" i="1" s="1"/>
  <c r="CJ1483" i="1"/>
  <c r="CR1483" i="1"/>
  <c r="CU1483" i="1" s="1"/>
  <c r="CX1483" i="1" s="1"/>
  <c r="CU1487" i="1"/>
  <c r="CX1487" i="1" s="1"/>
  <c r="CU1494" i="1"/>
  <c r="CX1494" i="1" s="1"/>
  <c r="CT1498" i="1"/>
  <c r="CW1498" i="1" s="1"/>
  <c r="CJ1501" i="1"/>
  <c r="CR1501" i="1"/>
  <c r="CU1501" i="1" s="1"/>
  <c r="CX1501" i="1" s="1"/>
  <c r="CJ1505" i="1"/>
  <c r="CQ1505" i="1"/>
  <c r="CS1505" i="1" s="1"/>
  <c r="CU1508" i="1"/>
  <c r="CX1508" i="1" s="1"/>
  <c r="CU1512" i="1"/>
  <c r="CX1512" i="1" s="1"/>
  <c r="CJ1515" i="1"/>
  <c r="CU1519" i="1"/>
  <c r="CX1519" i="1" s="1"/>
  <c r="CU1526" i="1"/>
  <c r="CX1526" i="1" s="1"/>
  <c r="CJ1533" i="1"/>
  <c r="CR1533" i="1"/>
  <c r="CU1533" i="1" s="1"/>
  <c r="CX1533" i="1" s="1"/>
  <c r="CJ1537" i="1"/>
  <c r="CQ1537" i="1"/>
  <c r="CT1537" i="1" s="1"/>
  <c r="CW1537" i="1" s="1"/>
  <c r="CU1540" i="1"/>
  <c r="CX1540" i="1" s="1"/>
  <c r="CT1544" i="1"/>
  <c r="CW1544" i="1" s="1"/>
  <c r="CT1551" i="1"/>
  <c r="CW1551" i="1" s="1"/>
  <c r="CT1554" i="1"/>
  <c r="CW1554" i="1" s="1"/>
  <c r="CJ1557" i="1"/>
  <c r="CR1557" i="1"/>
  <c r="CU1557" i="1" s="1"/>
  <c r="CX1557" i="1" s="1"/>
  <c r="CJ1564" i="1"/>
  <c r="CQ1564" i="1"/>
  <c r="CT1564" i="1" s="1"/>
  <c r="CW1564" i="1" s="1"/>
  <c r="CT1568" i="1"/>
  <c r="CW1568" i="1" s="1"/>
  <c r="CU1578" i="1"/>
  <c r="CX1578" i="1" s="1"/>
  <c r="CJ1582" i="1"/>
  <c r="CQ1582" i="1"/>
  <c r="CT1582" i="1" s="1"/>
  <c r="CW1582" i="1" s="1"/>
  <c r="CU1585" i="1"/>
  <c r="CX1585" i="1" s="1"/>
  <c r="CT1589" i="1"/>
  <c r="CW1589" i="1" s="1"/>
  <c r="CU1592" i="1"/>
  <c r="CX1592" i="1" s="1"/>
  <c r="CJ1595" i="1"/>
  <c r="CR1595" i="1"/>
  <c r="CU1595" i="1" s="1"/>
  <c r="CX1595" i="1" s="1"/>
  <c r="CJ1599" i="1"/>
  <c r="CR1599" i="1"/>
  <c r="CU1599" i="1" s="1"/>
  <c r="CX1599" i="1" s="1"/>
  <c r="CU1606" i="1"/>
  <c r="CX1606" i="1" s="1"/>
  <c r="CT1610" i="1"/>
  <c r="CW1610" i="1" s="1"/>
  <c r="CU1613" i="1"/>
  <c r="CX1613" i="1" s="1"/>
  <c r="CJ1617" i="1"/>
  <c r="CQ1617" i="1"/>
  <c r="CT1617" i="1" s="1"/>
  <c r="CW1617" i="1" s="1"/>
  <c r="CU1624" i="1"/>
  <c r="CX1624" i="1" s="1"/>
  <c r="CJ1627" i="1"/>
  <c r="CR1627" i="1"/>
  <c r="CU1627" i="1" s="1"/>
  <c r="CX1627" i="1" s="1"/>
  <c r="CU1631" i="1"/>
  <c r="CX1631" i="1" s="1"/>
  <c r="CU1638" i="1"/>
  <c r="CX1638" i="1" s="1"/>
  <c r="CT1642" i="1"/>
  <c r="CW1642" i="1" s="1"/>
  <c r="CU1645" i="1"/>
  <c r="CX1645" i="1" s="1"/>
  <c r="CJ1649" i="1"/>
  <c r="CQ1649" i="1"/>
  <c r="CT1649" i="1" s="1"/>
  <c r="CW1649" i="1" s="1"/>
  <c r="CU1652" i="1"/>
  <c r="CX1652" i="1" s="1"/>
  <c r="CU1656" i="1"/>
  <c r="CX1656" i="1" s="1"/>
  <c r="CJ1659" i="1"/>
  <c r="CR1659" i="1"/>
  <c r="CU1663" i="1"/>
  <c r="CX1663" i="1" s="1"/>
  <c r="CU1677" i="1"/>
  <c r="CX1677" i="1" s="1"/>
  <c r="CJ1681" i="1"/>
  <c r="CQ1681" i="1"/>
  <c r="CS1681" i="1" s="1"/>
  <c r="CJ1684" i="1"/>
  <c r="CR1684" i="1"/>
  <c r="CU1684" i="1" s="1"/>
  <c r="CX1684" i="1" s="1"/>
  <c r="CU1688" i="1"/>
  <c r="CX1688" i="1" s="1"/>
  <c r="CJ1691" i="1"/>
  <c r="CR1691" i="1"/>
  <c r="CU1691" i="1" s="1"/>
  <c r="CX1691" i="1" s="1"/>
  <c r="CU1702" i="1"/>
  <c r="CX1702" i="1" s="1"/>
  <c r="CT1706" i="1"/>
  <c r="CW1706" i="1" s="1"/>
  <c r="CU1709" i="1"/>
  <c r="CX1709" i="1" s="1"/>
  <c r="CJ1713" i="1"/>
  <c r="CQ1713" i="1"/>
  <c r="CU1716" i="1"/>
  <c r="CX1716" i="1" s="1"/>
  <c r="CU1720" i="1"/>
  <c r="CX1720" i="1" s="1"/>
  <c r="CJ1723" i="1"/>
  <c r="CR1723" i="1"/>
  <c r="CU1723" i="1" s="1"/>
  <c r="CX1723" i="1" s="1"/>
  <c r="CU1727" i="1"/>
  <c r="CX1727" i="1" s="1"/>
  <c r="CT1738" i="1"/>
  <c r="CW1738" i="1" s="1"/>
  <c r="CU1741" i="1"/>
  <c r="CX1741" i="1" s="1"/>
  <c r="CJ1745" i="1"/>
  <c r="CQ1745" i="1"/>
  <c r="CT1745" i="1" s="1"/>
  <c r="CW1745" i="1" s="1"/>
  <c r="CJ1748" i="1"/>
  <c r="CR1748" i="1"/>
  <c r="CU1748" i="1" s="1"/>
  <c r="CX1748" i="1" s="1"/>
  <c r="CU1752" i="1"/>
  <c r="CX1752" i="1" s="1"/>
  <c r="CJ1755" i="1"/>
  <c r="CR1755" i="1"/>
  <c r="CU1755" i="1" s="1"/>
  <c r="CX1755" i="1" s="1"/>
  <c r="CU1759" i="1"/>
  <c r="CX1759" i="1" s="1"/>
  <c r="CJ1762" i="1"/>
  <c r="CU1773" i="1"/>
  <c r="CX1773" i="1" s="1"/>
  <c r="CJ1777" i="1"/>
  <c r="CQ1777" i="1"/>
  <c r="CT1777" i="1" s="1"/>
  <c r="CW1777" i="1" s="1"/>
  <c r="CU1780" i="1"/>
  <c r="CX1780" i="1" s="1"/>
  <c r="CU1784" i="1"/>
  <c r="CX1784" i="1" s="1"/>
  <c r="CJ1787" i="1"/>
  <c r="CR1787" i="1"/>
  <c r="CU1787" i="1" s="1"/>
  <c r="CX1787" i="1" s="1"/>
  <c r="CU1791" i="1"/>
  <c r="CX1791" i="1" s="1"/>
  <c r="CJ1794" i="1"/>
  <c r="CJ1809" i="1"/>
  <c r="CQ1809" i="1"/>
  <c r="CT1809" i="1" s="1"/>
  <c r="CW1809" i="1" s="1"/>
  <c r="CJ1812" i="1"/>
  <c r="CR1812" i="1"/>
  <c r="CU1812" i="1" s="1"/>
  <c r="CX1812" i="1" s="1"/>
  <c r="CU1816" i="1"/>
  <c r="CX1816" i="1" s="1"/>
  <c r="CJ1819" i="1"/>
  <c r="CR1819" i="1"/>
  <c r="CS1819" i="1" s="1"/>
  <c r="CV1819" i="1" s="1"/>
  <c r="CY1819" i="1" s="1"/>
  <c r="CU1823" i="1"/>
  <c r="CX1823" i="1" s="1"/>
  <c r="CJ1826" i="1"/>
  <c r="CU1837" i="1"/>
  <c r="CX1837" i="1" s="1"/>
  <c r="CJ1841" i="1"/>
  <c r="CQ1841" i="1"/>
  <c r="CT1841" i="1" s="1"/>
  <c r="CW1841" i="1" s="1"/>
  <c r="CU1844" i="1"/>
  <c r="CX1844" i="1" s="1"/>
  <c r="CU1848" i="1"/>
  <c r="CX1848" i="1" s="1"/>
  <c r="CJ1851" i="1"/>
  <c r="CR1851" i="1"/>
  <c r="CS1851" i="1" s="1"/>
  <c r="CU1855" i="1"/>
  <c r="CX1855" i="1" s="1"/>
  <c r="CJ1858" i="1"/>
  <c r="CU1862" i="1"/>
  <c r="CX1862" i="1" s="1"/>
  <c r="CT1866" i="1"/>
  <c r="CU1869" i="1"/>
  <c r="CX1869" i="1" s="1"/>
  <c r="CJ1873" i="1"/>
  <c r="CQ1873" i="1"/>
  <c r="CT1873" i="1" s="1"/>
  <c r="CW1873" i="1" s="1"/>
  <c r="CU1876" i="1"/>
  <c r="CX1876" i="1" s="1"/>
  <c r="CU1880" i="1"/>
  <c r="CX1880" i="1" s="1"/>
  <c r="CJ1883" i="1"/>
  <c r="CR1883" i="1"/>
  <c r="CU1887" i="1"/>
  <c r="CX1887" i="1" s="1"/>
  <c r="CJ1890" i="1"/>
  <c r="CT1898" i="1"/>
  <c r="CU1901" i="1"/>
  <c r="CX1901" i="1" s="1"/>
  <c r="CJ1905" i="1"/>
  <c r="CQ1905" i="1"/>
  <c r="CT1905" i="1" s="1"/>
  <c r="CW1905" i="1" s="1"/>
  <c r="CU1908" i="1"/>
  <c r="CX1908" i="1" s="1"/>
  <c r="CU1912" i="1"/>
  <c r="CX1912" i="1" s="1"/>
  <c r="CJ1915" i="1"/>
  <c r="CR1915" i="1"/>
  <c r="CU1919" i="1"/>
  <c r="CX1919" i="1" s="1"/>
  <c r="CJ1922" i="1"/>
  <c r="CU1926" i="1"/>
  <c r="CX1926" i="1" s="1"/>
  <c r="CT1930" i="1"/>
  <c r="CU1933" i="1"/>
  <c r="CX1933" i="1" s="1"/>
  <c r="CJ1937" i="1"/>
  <c r="CQ1937" i="1"/>
  <c r="CT1937" i="1" s="1"/>
  <c r="CW1937" i="1" s="1"/>
  <c r="CU1940" i="1"/>
  <c r="CX1940" i="1" s="1"/>
  <c r="CU1944" i="1"/>
  <c r="CX1944" i="1" s="1"/>
  <c r="CJ1947" i="1"/>
  <c r="CR1947" i="1"/>
  <c r="CU1947" i="1" s="1"/>
  <c r="CX1947" i="1" s="1"/>
  <c r="CU1951" i="1"/>
  <c r="CX1951" i="1" s="1"/>
  <c r="CJ1954" i="1"/>
  <c r="CT1962" i="1"/>
  <c r="CU1965" i="1"/>
  <c r="CX1965" i="1" s="1"/>
  <c r="CJ1969" i="1"/>
  <c r="CQ1969" i="1"/>
  <c r="CT1969" i="1" s="1"/>
  <c r="CW1969" i="1" s="1"/>
  <c r="CU1972" i="1"/>
  <c r="CX1972" i="1" s="1"/>
  <c r="CU1976" i="1"/>
  <c r="CX1976" i="1" s="1"/>
  <c r="CJ1979" i="1"/>
  <c r="CR1979" i="1"/>
  <c r="CS1979" i="1" s="1"/>
  <c r="CU1983" i="1"/>
  <c r="CX1983" i="1" s="1"/>
  <c r="CJ1986" i="1"/>
  <c r="CU1993" i="1"/>
  <c r="CX1993" i="1" s="1"/>
  <c r="CJ1997" i="1"/>
  <c r="CQ1997" i="1"/>
  <c r="CT1997" i="1" s="1"/>
  <c r="CW1997" i="1" s="1"/>
  <c r="CJ2000" i="1"/>
  <c r="CJ2004" i="1"/>
  <c r="CQ2004" i="1"/>
  <c r="CT2004" i="1" s="1"/>
  <c r="CT2008" i="1"/>
  <c r="CT2011" i="1"/>
  <c r="CW2011" i="1" s="1"/>
  <c r="CJ2015" i="1"/>
  <c r="CQ2015" i="1"/>
  <c r="CT2015" i="1" s="1"/>
  <c r="CW2015" i="1" s="1"/>
  <c r="CS2018" i="1"/>
  <c r="CV2018" i="1" s="1"/>
  <c r="CJ2022" i="1"/>
  <c r="CQ2022" i="1"/>
  <c r="CT2022" i="1" s="1"/>
  <c r="CW2022" i="1" s="1"/>
  <c r="CU2025" i="1"/>
  <c r="CX2025" i="1" s="1"/>
  <c r="CJ2029" i="1"/>
  <c r="CQ2029" i="1"/>
  <c r="CT2029" i="1" s="1"/>
  <c r="CW2029" i="1" s="1"/>
  <c r="CJ2032" i="1"/>
  <c r="CJ2036" i="1"/>
  <c r="CQ2036" i="1"/>
  <c r="CT2040" i="1"/>
  <c r="CT2043" i="1"/>
  <c r="CW2043" i="1" s="1"/>
  <c r="CJ2047" i="1"/>
  <c r="CQ2047" i="1"/>
  <c r="CT2047" i="1" s="1"/>
  <c r="CW2047" i="1" s="1"/>
  <c r="CS2050" i="1"/>
  <c r="CV2050" i="1" s="1"/>
  <c r="CY2050" i="1" s="1"/>
  <c r="CJ2054" i="1"/>
  <c r="CQ2054" i="1"/>
  <c r="CT2054" i="1" s="1"/>
  <c r="CW2054" i="1" s="1"/>
  <c r="CU2057" i="1"/>
  <c r="CX2057" i="1" s="1"/>
  <c r="CJ2061" i="1"/>
  <c r="CQ2061" i="1"/>
  <c r="CT2061" i="1" s="1"/>
  <c r="CW2061" i="1" s="1"/>
  <c r="CJ2064" i="1"/>
  <c r="CJ2068" i="1"/>
  <c r="CQ2068" i="1"/>
  <c r="CS2068" i="1" s="1"/>
  <c r="CT2072" i="1"/>
  <c r="CT2075" i="1"/>
  <c r="CW2075" i="1" s="1"/>
  <c r="CJ2079" i="1"/>
  <c r="CQ2079" i="1"/>
  <c r="CT2079" i="1" s="1"/>
  <c r="CW2079" i="1" s="1"/>
  <c r="CU2082" i="1"/>
  <c r="CX2082" i="1" s="1"/>
  <c r="CJ2086" i="1"/>
  <c r="CQ2086" i="1"/>
  <c r="CT2086" i="1" s="1"/>
  <c r="CU2089" i="1"/>
  <c r="CX2089" i="1" s="1"/>
  <c r="CT2093" i="1"/>
  <c r="CW2093" i="1" s="1"/>
  <c r="CJ2096" i="1"/>
  <c r="CJ2100" i="1"/>
  <c r="CQ2100" i="1"/>
  <c r="CT2104" i="1"/>
  <c r="CT2114" i="1"/>
  <c r="CW2114" i="1" s="1"/>
  <c r="CJ2117" i="1"/>
  <c r="CR2117" i="1"/>
  <c r="CU2117" i="1" s="1"/>
  <c r="CX2117" i="1" s="1"/>
  <c r="CJ2121" i="1"/>
  <c r="CQ2121" i="1"/>
  <c r="CT2121" i="1" s="1"/>
  <c r="CW2121" i="1" s="1"/>
  <c r="CU2124" i="1"/>
  <c r="CX2124" i="1" s="1"/>
  <c r="CU2128" i="1"/>
  <c r="CX2128" i="1" s="1"/>
  <c r="CJ2131" i="1"/>
  <c r="CR2131" i="1"/>
  <c r="CU2131" i="1" s="1"/>
  <c r="CX2131" i="1" s="1"/>
  <c r="CU2135" i="1"/>
  <c r="CX2135" i="1" s="1"/>
  <c r="CJ2138" i="1"/>
  <c r="CT2146" i="1"/>
  <c r="CW2146" i="1" s="1"/>
  <c r="CU2149" i="1"/>
  <c r="CX2149" i="1" s="1"/>
  <c r="CJ2153" i="1"/>
  <c r="CQ2153" i="1"/>
  <c r="CS2153" i="1" s="1"/>
  <c r="CU2156" i="1"/>
  <c r="CX2156" i="1" s="1"/>
  <c r="CU2160" i="1"/>
  <c r="CX2160" i="1" s="1"/>
  <c r="CJ2163" i="1"/>
  <c r="CR2163" i="1"/>
  <c r="CU2163" i="1" s="1"/>
  <c r="CX2163" i="1" s="1"/>
  <c r="CU2167" i="1"/>
  <c r="CX2167" i="1" s="1"/>
  <c r="CU2174" i="1"/>
  <c r="CX2174" i="1" s="1"/>
  <c r="CV2178" i="1"/>
  <c r="CY2178" i="1" s="1"/>
  <c r="CJ2184" i="1"/>
  <c r="CJ2188" i="1"/>
  <c r="CQ2188" i="1"/>
  <c r="CS2188" i="1" s="1"/>
  <c r="CJ2191" i="1"/>
  <c r="CJ2194" i="1"/>
  <c r="CU2198" i="1"/>
  <c r="CX2198" i="1" s="1"/>
  <c r="CU2201" i="1"/>
  <c r="CX2201" i="1" s="1"/>
  <c r="CJ2205" i="1"/>
  <c r="CQ2205" i="1"/>
  <c r="CT2205" i="1" s="1"/>
  <c r="CW2205" i="1" s="1"/>
  <c r="CJ2208" i="1"/>
  <c r="CJ2212" i="1"/>
  <c r="CQ2212" i="1"/>
  <c r="CS2212" i="1" s="1"/>
  <c r="CJ2223" i="1"/>
  <c r="CQ2223" i="1"/>
  <c r="CT2223" i="1" s="1"/>
  <c r="CW2223" i="1" s="1"/>
  <c r="CU2226" i="1"/>
  <c r="CX2226" i="1" s="1"/>
  <c r="CJ2230" i="1"/>
  <c r="CQ2230" i="1"/>
  <c r="CT2230" i="1" s="1"/>
  <c r="CW2230" i="1" s="1"/>
  <c r="CU2233" i="1"/>
  <c r="CX2233" i="1" s="1"/>
  <c r="CJ2236" i="1"/>
  <c r="CU2240" i="1"/>
  <c r="CX2240" i="1" s="1"/>
  <c r="CU2244" i="1"/>
  <c r="CX2244" i="1" s="1"/>
  <c r="CJ2248" i="1"/>
  <c r="CQ2248" i="1"/>
  <c r="CU2251" i="1"/>
  <c r="CX2251" i="1" s="1"/>
  <c r="CJ2254" i="1"/>
  <c r="CR2254" i="1"/>
  <c r="CU2254" i="1" s="1"/>
  <c r="CX2254" i="1" s="1"/>
  <c r="CU2258" i="1"/>
  <c r="CX2258" i="1" s="1"/>
  <c r="CJ2261" i="1"/>
  <c r="CT2269" i="1"/>
  <c r="CW2269" i="1" s="1"/>
  <c r="CJ2276" i="1"/>
  <c r="CQ2276" i="1"/>
  <c r="CJ2279" i="1"/>
  <c r="CQ2279" i="1"/>
  <c r="CS2283" i="1"/>
  <c r="CV2283" i="1" s="1"/>
  <c r="CY2283" i="1" s="1"/>
  <c r="CT2286" i="1"/>
  <c r="CW2286" i="1" s="1"/>
  <c r="CJ2290" i="1"/>
  <c r="CQ2290" i="1"/>
  <c r="CT2290" i="1" s="1"/>
  <c r="CW2290" i="1" s="1"/>
  <c r="CU2296" i="1"/>
  <c r="CX2296" i="1" s="1"/>
  <c r="CU2300" i="1"/>
  <c r="CX2300" i="1" s="1"/>
  <c r="CT2304" i="1"/>
  <c r="CJ2308" i="1"/>
  <c r="CQ2308" i="1"/>
  <c r="CU2311" i="1"/>
  <c r="CX2311" i="1" s="1"/>
  <c r="CJ2318" i="1"/>
  <c r="CR2318" i="1"/>
  <c r="CU2318" i="1" s="1"/>
  <c r="CX2318" i="1" s="1"/>
  <c r="CU2322" i="1"/>
  <c r="CX2322" i="1" s="1"/>
  <c r="CJ2325" i="1"/>
  <c r="CS2329" i="1"/>
  <c r="CT2333" i="1"/>
  <c r="CW2333" i="1" s="1"/>
  <c r="CJ2340" i="1"/>
  <c r="CQ2340" i="1"/>
  <c r="CJ2343" i="1"/>
  <c r="CQ2343" i="1"/>
  <c r="CT2347" i="1"/>
  <c r="CW2347" i="1" s="1"/>
  <c r="CS2347" i="1"/>
  <c r="CV2347" i="1" s="1"/>
  <c r="CY2347" i="1" s="1"/>
  <c r="CJ2354" i="1"/>
  <c r="CQ2354" i="1"/>
  <c r="CT2354" i="1" s="1"/>
  <c r="CW2354" i="1" s="1"/>
  <c r="CU2361" i="1"/>
  <c r="CX2361" i="1" s="1"/>
  <c r="CU2365" i="1"/>
  <c r="CX2365" i="1" s="1"/>
  <c r="CS2369" i="1"/>
  <c r="CV2369" i="1" s="1"/>
  <c r="CT2373" i="1"/>
  <c r="CW2373" i="1" s="1"/>
  <c r="CU2376" i="1"/>
  <c r="CX2376" i="1" s="1"/>
  <c r="CU2380" i="1"/>
  <c r="CX2380" i="1" s="1"/>
  <c r="CU2383" i="1"/>
  <c r="CX2383" i="1" s="1"/>
  <c r="CS2387" i="1"/>
  <c r="CV2387" i="1" s="1"/>
  <c r="CY2387" i="1" s="1"/>
  <c r="CT2390" i="1"/>
  <c r="CW2390" i="1" s="1"/>
  <c r="CU2393" i="1"/>
  <c r="CX2393" i="1" s="1"/>
  <c r="CT2397" i="1"/>
  <c r="CW2397" i="1" s="1"/>
  <c r="CJ2399" i="1"/>
  <c r="CU2403" i="1"/>
  <c r="CX2403" i="1" s="1"/>
  <c r="CJ2406" i="1"/>
  <c r="CR2406" i="1"/>
  <c r="CU2406" i="1" s="1"/>
  <c r="CX2406" i="1" s="1"/>
  <c r="CU2410" i="1"/>
  <c r="CX2410" i="1" s="1"/>
  <c r="CT2414" i="1"/>
  <c r="CW2414" i="1" s="1"/>
  <c r="CJ2418" i="1"/>
  <c r="CQ2418" i="1"/>
  <c r="CT2418" i="1" s="1"/>
  <c r="CT2433" i="1"/>
  <c r="CW2433" i="1" s="1"/>
  <c r="CU2436" i="1"/>
  <c r="CX2436" i="1" s="1"/>
  <c r="CT2440" i="1"/>
  <c r="CJ2443" i="1"/>
  <c r="CJ2446" i="1"/>
  <c r="CU2450" i="1"/>
  <c r="CX2450" i="1" s="1"/>
  <c r="CT2454" i="1"/>
  <c r="CW2454" i="1" s="1"/>
  <c r="CJ2458" i="1"/>
  <c r="CQ2458" i="1"/>
  <c r="CJ2464" i="1"/>
  <c r="CR2464" i="1"/>
  <c r="CS2464" i="1" s="1"/>
  <c r="CV2464" i="1" s="1"/>
  <c r="CJ2468" i="1"/>
  <c r="CQ2468" i="1"/>
  <c r="CT2468" i="1" s="1"/>
  <c r="CU2471" i="1"/>
  <c r="CX2471" i="1" s="1"/>
  <c r="CU2475" i="1"/>
  <c r="CX2475" i="1" s="1"/>
  <c r="CJ2479" i="1"/>
  <c r="CQ2479" i="1"/>
  <c r="CT2479" i="1" s="1"/>
  <c r="CW2479" i="1" s="1"/>
  <c r="CJ2483" i="1"/>
  <c r="CQ2483" i="1"/>
  <c r="CJ2486" i="1"/>
  <c r="CR2486" i="1"/>
  <c r="CS2486" i="1" s="1"/>
  <c r="CV2486" i="1" s="1"/>
  <c r="CY2486" i="1" s="1"/>
  <c r="CU2490" i="1"/>
  <c r="CX2490" i="1" s="1"/>
  <c r="CT2494" i="1"/>
  <c r="CJ2498" i="1"/>
  <c r="CQ2498" i="1"/>
  <c r="CT2498" i="1" s="1"/>
  <c r="CJ2504" i="1"/>
  <c r="CR2504" i="1"/>
  <c r="CU2504" i="1" s="1"/>
  <c r="CX2504" i="1" s="1"/>
  <c r="CJ2508" i="1"/>
  <c r="CQ2508" i="1"/>
  <c r="CJ2511" i="1"/>
  <c r="CQ2511" i="1"/>
  <c r="CT2511" i="1" s="1"/>
  <c r="CW2511" i="1" s="1"/>
  <c r="CJ2515" i="1"/>
  <c r="CQ2515" i="1"/>
  <c r="CS2515" i="1" s="1"/>
  <c r="CJ2518" i="1"/>
  <c r="CR2518" i="1"/>
  <c r="CU2518" i="1" s="1"/>
  <c r="CX2518" i="1" s="1"/>
  <c r="CU2522" i="1"/>
  <c r="CX2522" i="1" s="1"/>
  <c r="CJ2525" i="1"/>
  <c r="CJ2529" i="1"/>
  <c r="CQ2529" i="1"/>
  <c r="CT2529" i="1" s="1"/>
  <c r="CW2529" i="1" s="1"/>
  <c r="CU2532" i="1"/>
  <c r="CX2532" i="1" s="1"/>
  <c r="CJ2540" i="1"/>
  <c r="CQ2540" i="1"/>
  <c r="CT2540" i="1" s="1"/>
  <c r="CU2543" i="1"/>
  <c r="CX2543" i="1" s="1"/>
  <c r="CJ2551" i="1"/>
  <c r="CQ2551" i="1"/>
  <c r="CT2551" i="1" s="1"/>
  <c r="CW2551" i="1" s="1"/>
  <c r="CJ2555" i="1"/>
  <c r="CQ2555" i="1"/>
  <c r="CJ2558" i="1"/>
  <c r="CR2558" i="1"/>
  <c r="CU2558" i="1" s="1"/>
  <c r="CX2558" i="1" s="1"/>
  <c r="CU2562" i="1"/>
  <c r="CX2562" i="1" s="1"/>
  <c r="CJ2565" i="1"/>
  <c r="CJ2569" i="1"/>
  <c r="CQ2569" i="1"/>
  <c r="CT2569" i="1" s="1"/>
  <c r="CW2569" i="1" s="1"/>
  <c r="CU2572" i="1"/>
  <c r="CX2572" i="1" s="1"/>
  <c r="CU2575" i="1"/>
  <c r="CX2575" i="1" s="1"/>
  <c r="CJ2583" i="1"/>
  <c r="CQ2583" i="1"/>
  <c r="CT2583" i="1" s="1"/>
  <c r="CW2583" i="1" s="1"/>
  <c r="CS2587" i="1"/>
  <c r="CV2587" i="1" s="1"/>
  <c r="CT2590" i="1"/>
  <c r="CW2590" i="1" s="1"/>
  <c r="CS2590" i="1"/>
  <c r="CU2593" i="1"/>
  <c r="CX2593" i="1" s="1"/>
  <c r="CT2597" i="1"/>
  <c r="CW2597" i="1" s="1"/>
  <c r="CJ2600" i="1"/>
  <c r="CR2600" i="1"/>
  <c r="CU2600" i="1" s="1"/>
  <c r="CX2600" i="1" s="1"/>
  <c r="CJ2604" i="1"/>
  <c r="CQ2604" i="1"/>
  <c r="CT2604" i="1" s="1"/>
  <c r="CU2607" i="1"/>
  <c r="CX2607" i="1" s="1"/>
  <c r="CU2611" i="1"/>
  <c r="CX2611" i="1" s="1"/>
  <c r="CJ2615" i="1"/>
  <c r="CQ2615" i="1"/>
  <c r="CT2615" i="1" s="1"/>
  <c r="CW2615" i="1" s="1"/>
  <c r="CJ2619" i="1"/>
  <c r="CQ2619" i="1"/>
  <c r="CS2619" i="1" s="1"/>
  <c r="CJ2622" i="1"/>
  <c r="CR2622" i="1"/>
  <c r="CU2622" i="1" s="1"/>
  <c r="CX2622" i="1" s="1"/>
  <c r="CU2626" i="1"/>
  <c r="CX2626" i="1" s="1"/>
  <c r="CJ2629" i="1"/>
  <c r="CJ2633" i="1"/>
  <c r="CQ2633" i="1"/>
  <c r="CT2633" i="1" s="1"/>
  <c r="CW2633" i="1" s="1"/>
  <c r="CU2636" i="1"/>
  <c r="CX2636" i="1" s="1"/>
  <c r="CU2639" i="1"/>
  <c r="CX2639" i="1" s="1"/>
  <c r="CS2643" i="1"/>
  <c r="CJ2647" i="1"/>
  <c r="CQ2647" i="1"/>
  <c r="CS2651" i="1"/>
  <c r="CV2651" i="1" s="1"/>
  <c r="CT2654" i="1"/>
  <c r="CW2654" i="1" s="1"/>
  <c r="CU2657" i="1"/>
  <c r="CX2657" i="1" s="1"/>
  <c r="CT2661" i="1"/>
  <c r="CW2661" i="1" s="1"/>
  <c r="CJ2664" i="1"/>
  <c r="CR2664" i="1"/>
  <c r="CU2664" i="1" s="1"/>
  <c r="CX2664" i="1" s="1"/>
  <c r="CU2668" i="1"/>
  <c r="CX2668" i="1" s="1"/>
  <c r="CT2672" i="1"/>
  <c r="CJ2676" i="1"/>
  <c r="CQ2676" i="1"/>
  <c r="CT2676" i="1" s="1"/>
  <c r="CU2679" i="1"/>
  <c r="CX2679" i="1" s="1"/>
  <c r="CU2683" i="1"/>
  <c r="CX2683" i="1" s="1"/>
  <c r="CJ2687" i="1"/>
  <c r="CQ2687" i="1"/>
  <c r="CT2687" i="1" s="1"/>
  <c r="CW2687" i="1" s="1"/>
  <c r="CT2691" i="1"/>
  <c r="CW2691" i="1" s="1"/>
  <c r="CT2694" i="1"/>
  <c r="CW2694" i="1" s="1"/>
  <c r="CU2697" i="1"/>
  <c r="CX2697" i="1" s="1"/>
  <c r="CT2701" i="1"/>
  <c r="CW2701" i="1" s="1"/>
  <c r="CJ2708" i="1"/>
  <c r="CQ2708" i="1"/>
  <c r="CT2708" i="1" s="1"/>
  <c r="CU2711" i="1"/>
  <c r="CX2711" i="1" s="1"/>
  <c r="CU2715" i="1"/>
  <c r="CX2715" i="1" s="1"/>
  <c r="CU2718" i="1"/>
  <c r="CX2718" i="1" s="1"/>
  <c r="CJ2722" i="1"/>
  <c r="CQ2722" i="1"/>
  <c r="CT2722" i="1" s="1"/>
  <c r="CW2722" i="1" s="1"/>
  <c r="CJ2729" i="1"/>
  <c r="CQ2729" i="1"/>
  <c r="CT2733" i="1"/>
  <c r="CW2733" i="1" s="1"/>
  <c r="CJ2736" i="1"/>
  <c r="CR2736" i="1"/>
  <c r="CU2736" i="1" s="1"/>
  <c r="CX2736" i="1" s="1"/>
  <c r="CU2740" i="1"/>
  <c r="CX2740" i="1" s="1"/>
  <c r="CT2744" i="1"/>
  <c r="CJ2748" i="1"/>
  <c r="CQ2748" i="1"/>
  <c r="CJ2751" i="1"/>
  <c r="CR2751" i="1"/>
  <c r="CU2751" i="1" s="1"/>
  <c r="CX2751" i="1" s="1"/>
  <c r="CU2755" i="1"/>
  <c r="CX2755" i="1" s="1"/>
  <c r="CU2758" i="1"/>
  <c r="CX2758" i="1" s="1"/>
  <c r="CJ2762" i="1"/>
  <c r="CQ2762" i="1"/>
  <c r="CT2762" i="1" s="1"/>
  <c r="CW2762" i="1" s="1"/>
  <c r="CJ2768" i="1"/>
  <c r="CR2768" i="1"/>
  <c r="CU2768" i="1" s="1"/>
  <c r="CX2768" i="1" s="1"/>
  <c r="CU2772" i="1"/>
  <c r="CX2772" i="1" s="1"/>
  <c r="CT2776" i="1"/>
  <c r="CJ2779" i="1"/>
  <c r="CJ2782" i="1"/>
  <c r="CU2786" i="1"/>
  <c r="CX2786" i="1" s="1"/>
  <c r="CJ2789" i="1"/>
  <c r="CJ2800" i="1"/>
  <c r="CR2800" i="1"/>
  <c r="CU2800" i="1" s="1"/>
  <c r="CX2800" i="1" s="1"/>
  <c r="CJ2804" i="1"/>
  <c r="CQ2804" i="1"/>
  <c r="CT2804" i="1" s="1"/>
  <c r="CT2807" i="1"/>
  <c r="CW2807" i="1" s="1"/>
  <c r="CU2810" i="1"/>
  <c r="CX2810" i="1" s="1"/>
  <c r="CT2814" i="1"/>
  <c r="CW2814" i="1" s="1"/>
  <c r="CU2817" i="1"/>
  <c r="CX2817" i="1" s="1"/>
  <c r="CT2821" i="1"/>
  <c r="CW2821" i="1" s="1"/>
  <c r="CJ2823" i="1"/>
  <c r="CU2827" i="1"/>
  <c r="CX2827" i="1" s="1"/>
  <c r="CT2831" i="1"/>
  <c r="CW2831" i="1" s="1"/>
  <c r="CU2834" i="1"/>
  <c r="CX2834" i="1" s="1"/>
  <c r="CJ2837" i="1"/>
  <c r="CJ2840" i="1"/>
  <c r="CR2840" i="1"/>
  <c r="CU2840" i="1" s="1"/>
  <c r="CX2840" i="1" s="1"/>
  <c r="CJ2844" i="1"/>
  <c r="CQ2844" i="1"/>
  <c r="CT2844" i="1" s="1"/>
  <c r="CW2844" i="1" s="1"/>
  <c r="CU2847" i="1"/>
  <c r="CX2847" i="1" s="1"/>
  <c r="CS2851" i="1"/>
  <c r="CV2851" i="1" s="1"/>
  <c r="CT2854" i="1"/>
  <c r="CW2854" i="1" s="1"/>
  <c r="CU2857" i="1"/>
  <c r="CX2857" i="1" s="1"/>
  <c r="CU2861" i="1"/>
  <c r="CX2861" i="1" s="1"/>
  <c r="CJ2865" i="1"/>
  <c r="CQ2865" i="1"/>
  <c r="CT2865" i="1" s="1"/>
  <c r="CW2865" i="1" s="1"/>
  <c r="CU2868" i="1"/>
  <c r="CX2868" i="1" s="1"/>
  <c r="CJ2871" i="1"/>
  <c r="CR2871" i="1"/>
  <c r="CU2871" i="1" s="1"/>
  <c r="CX2871" i="1" s="1"/>
  <c r="CU2875" i="1"/>
  <c r="CX2875" i="1" s="1"/>
  <c r="CJ2878" i="1"/>
  <c r="CR2878" i="1"/>
  <c r="CU2878" i="1" s="1"/>
  <c r="CX2878" i="1" s="1"/>
  <c r="CU2882" i="1"/>
  <c r="CX2882" i="1" s="1"/>
  <c r="CJ2885" i="1"/>
  <c r="CJ2889" i="1"/>
  <c r="CQ2889" i="1"/>
  <c r="CT2889" i="1" s="1"/>
  <c r="CW2889" i="1" s="1"/>
  <c r="CT2893" i="1"/>
  <c r="CW2893" i="1" s="1"/>
  <c r="CJ2896" i="1"/>
  <c r="CR2896" i="1"/>
  <c r="CU2896" i="1" s="1"/>
  <c r="CX2896" i="1" s="1"/>
  <c r="CU2900" i="1"/>
  <c r="CX2900" i="1" s="1"/>
  <c r="CT2904" i="1"/>
  <c r="CJ2907" i="1"/>
  <c r="CJ2910" i="1"/>
  <c r="CU2914" i="1"/>
  <c r="CX2914" i="1" s="1"/>
  <c r="CJ2917" i="1"/>
  <c r="CT2925" i="1"/>
  <c r="CW2925" i="1" s="1"/>
  <c r="CJ2928" i="1"/>
  <c r="CR2928" i="1"/>
  <c r="CU2928" i="1" s="1"/>
  <c r="CX2928" i="1" s="1"/>
  <c r="CJ2932" i="1"/>
  <c r="CQ2932" i="1"/>
  <c r="CT2935" i="1"/>
  <c r="CW2935" i="1" s="1"/>
  <c r="CS2939" i="1"/>
  <c r="CV2939" i="1" s="1"/>
  <c r="CY2939" i="1" s="1"/>
  <c r="CT2942" i="1"/>
  <c r="CJ2946" i="1"/>
  <c r="CQ2946" i="1"/>
  <c r="CT2946" i="1" s="1"/>
  <c r="CW2946" i="1" s="1"/>
  <c r="CJ2949" i="1"/>
  <c r="CU2953" i="1"/>
  <c r="CX2953" i="1" s="1"/>
  <c r="CT2957" i="1"/>
  <c r="CW2957" i="1" s="1"/>
  <c r="CJ2960" i="1"/>
  <c r="CR2960" i="1"/>
  <c r="CS2960" i="1" s="1"/>
  <c r="CU2964" i="1"/>
  <c r="CX2964" i="1" s="1"/>
  <c r="CT2968" i="1"/>
  <c r="CJ2971" i="1"/>
  <c r="CJ2975" i="1"/>
  <c r="CQ2975" i="1"/>
  <c r="CS2979" i="1"/>
  <c r="CT2982" i="1"/>
  <c r="CW2982" i="1" s="1"/>
  <c r="CU2985" i="1"/>
  <c r="CX2985" i="1" s="1"/>
  <c r="CU2989" i="1"/>
  <c r="CX2989" i="1" s="1"/>
  <c r="CJ2993" i="1"/>
  <c r="CQ2993" i="1"/>
  <c r="CT2993" i="1" s="1"/>
  <c r="CW2993" i="1" s="1"/>
  <c r="CU2996" i="1"/>
  <c r="CX2996" i="1" s="1"/>
  <c r="CU2999" i="1"/>
  <c r="CX2999" i="1" s="1"/>
  <c r="CU3003" i="1"/>
  <c r="CX3003" i="1" s="1"/>
  <c r="CJ3006" i="1"/>
  <c r="CR3006" i="1"/>
  <c r="CU3006" i="1" s="1"/>
  <c r="CX3006" i="1" s="1"/>
  <c r="CU3010" i="1"/>
  <c r="CX3010" i="1" s="1"/>
  <c r="CJ3018" i="1"/>
  <c r="CQ3018" i="1"/>
  <c r="CT3018" i="1" s="1"/>
  <c r="CW3018" i="1" s="1"/>
  <c r="CT3029" i="1"/>
  <c r="CW3029" i="1" s="1"/>
  <c r="CS3029" i="1"/>
  <c r="CJ3032" i="1"/>
  <c r="CR3032" i="1"/>
  <c r="CU3032" i="1" s="1"/>
  <c r="CX3032" i="1" s="1"/>
  <c r="CU3036" i="1"/>
  <c r="CX3036" i="1" s="1"/>
  <c r="CT3040" i="1"/>
  <c r="CJ3043" i="1"/>
  <c r="CJ3046" i="1"/>
  <c r="CU3050" i="1"/>
  <c r="CX3050" i="1" s="1"/>
  <c r="CJ3058" i="1"/>
  <c r="CQ3058" i="1"/>
  <c r="CT3058" i="1" s="1"/>
  <c r="CW3058" i="1" s="1"/>
  <c r="CJ3064" i="1"/>
  <c r="CR3064" i="1"/>
  <c r="CU3064" i="1" s="1"/>
  <c r="CX3064" i="1" s="1"/>
  <c r="CJ3068" i="1"/>
  <c r="CQ3068" i="1"/>
  <c r="CT3068" i="1" s="1"/>
  <c r="CU3071" i="1"/>
  <c r="CX3071" i="1" s="1"/>
  <c r="CU3075" i="1"/>
  <c r="CX3075" i="1" s="1"/>
  <c r="CJ3079" i="1"/>
  <c r="CQ3079" i="1"/>
  <c r="CT3079" i="1" s="1"/>
  <c r="CW3079" i="1" s="1"/>
  <c r="CS3083" i="1"/>
  <c r="CT3086" i="1"/>
  <c r="CW3086" i="1" s="1"/>
  <c r="CJ3090" i="1"/>
  <c r="CQ3090" i="1"/>
  <c r="CT3090" i="1" s="1"/>
  <c r="CW3090" i="1" s="1"/>
  <c r="CJ3093" i="1"/>
  <c r="CU3097" i="1"/>
  <c r="CX3097" i="1" s="1"/>
  <c r="CU3101" i="1"/>
  <c r="CX3101" i="1" s="1"/>
  <c r="CT3105" i="1"/>
  <c r="CW3105" i="1" s="1"/>
  <c r="CU3108" i="1"/>
  <c r="CX3108" i="1" s="1"/>
  <c r="CU3111" i="1"/>
  <c r="CX3111" i="1" s="1"/>
  <c r="CU3115" i="1"/>
  <c r="CX3115" i="1" s="1"/>
  <c r="CJ3118" i="1"/>
  <c r="CU3122" i="1"/>
  <c r="CX3122" i="1" s="1"/>
  <c r="CJ3125" i="1"/>
  <c r="CJ3129" i="1"/>
  <c r="CQ3129" i="1"/>
  <c r="CT3129" i="1" s="1"/>
  <c r="CW3129" i="1" s="1"/>
  <c r="CU3132" i="1"/>
  <c r="CX3132" i="1" s="1"/>
  <c r="CJ3140" i="1"/>
  <c r="CQ3140" i="1"/>
  <c r="CU3143" i="1"/>
  <c r="CX3143" i="1" s="1"/>
  <c r="CU3147" i="1"/>
  <c r="CX3147" i="1" s="1"/>
  <c r="CJ3150" i="1"/>
  <c r="CR3150" i="1"/>
  <c r="CU3150" i="1" s="1"/>
  <c r="CX3150" i="1" s="1"/>
  <c r="CU3154" i="1"/>
  <c r="CX3154" i="1" s="1"/>
  <c r="CT3158" i="1"/>
  <c r="CW3158" i="1" s="1"/>
  <c r="CJ3162" i="1"/>
  <c r="CQ3162" i="1"/>
  <c r="CT3162" i="1" s="1"/>
  <c r="CW3162" i="1" s="1"/>
  <c r="CJ3165" i="1"/>
  <c r="CJ3180" i="1"/>
  <c r="CQ3180" i="1"/>
  <c r="CJ3183" i="1"/>
  <c r="CQ3183" i="1"/>
  <c r="CT3183" i="1" s="1"/>
  <c r="CW3183" i="1" s="1"/>
  <c r="CU3193" i="1"/>
  <c r="CX3193" i="1" s="1"/>
  <c r="CT3197" i="1"/>
  <c r="CW3197" i="1" s="1"/>
  <c r="CJ3200" i="1"/>
  <c r="CR3200" i="1"/>
  <c r="CU3200" i="1" s="1"/>
  <c r="CX3200" i="1" s="1"/>
  <c r="CU3204" i="1"/>
  <c r="CX3204" i="1" s="1"/>
  <c r="CJ3220" i="1"/>
  <c r="CQ3220" i="1"/>
  <c r="CT3220" i="1" s="1"/>
  <c r="CJ3252" i="1"/>
  <c r="CQ3252" i="1"/>
  <c r="CT3252" i="1" s="1"/>
  <c r="CJ3279" i="1"/>
  <c r="CQ3279" i="1"/>
  <c r="CT3279" i="1" s="1"/>
  <c r="CW3279" i="1" s="1"/>
  <c r="CJ3283" i="1"/>
  <c r="CQ3283" i="1"/>
  <c r="CJ3295" i="1"/>
  <c r="CQ3295" i="1"/>
  <c r="CS3295" i="1" s="1"/>
  <c r="CQ3299" i="1"/>
  <c r="CS3299" i="1" s="1"/>
  <c r="CV3299" i="1" s="1"/>
  <c r="CY3299" i="1" s="1"/>
  <c r="CJ3299" i="1"/>
  <c r="CJ3319" i="1"/>
  <c r="CQ3319" i="1"/>
  <c r="CT3319" i="1" s="1"/>
  <c r="CW3319" i="1" s="1"/>
  <c r="CQ3323" i="1"/>
  <c r="CS3323" i="1" s="1"/>
  <c r="CV3323" i="1" s="1"/>
  <c r="CJ3323" i="1"/>
  <c r="CJ3350" i="1"/>
  <c r="CR3350" i="1"/>
  <c r="CU3350" i="1" s="1"/>
  <c r="CX3350" i="1" s="1"/>
  <c r="CU3354" i="1"/>
  <c r="CX3354" i="1" s="1"/>
  <c r="CR3382" i="1"/>
  <c r="CU3382" i="1" s="1"/>
  <c r="CX3382" i="1" s="1"/>
  <c r="CJ3382" i="1"/>
  <c r="CQ1874" i="1"/>
  <c r="CT1874" i="1" s="1"/>
  <c r="CU1026" i="1"/>
  <c r="CX1026" i="1" s="1"/>
  <c r="CJ1030" i="1"/>
  <c r="CQ1030" i="1"/>
  <c r="CT1030" i="1" s="1"/>
  <c r="CW1030" i="1" s="1"/>
  <c r="CU1033" i="1"/>
  <c r="CX1033" i="1" s="1"/>
  <c r="CJ1037" i="1"/>
  <c r="CQ1037" i="1"/>
  <c r="CT1037" i="1" s="1"/>
  <c r="CW1037" i="1" s="1"/>
  <c r="CJ1040" i="1"/>
  <c r="CT1048" i="1"/>
  <c r="CW1048" i="1" s="1"/>
  <c r="CJ1055" i="1"/>
  <c r="CQ1055" i="1"/>
  <c r="CU1058" i="1"/>
  <c r="CX1058" i="1" s="1"/>
  <c r="CJ1062" i="1"/>
  <c r="CQ1062" i="1"/>
  <c r="CT1062" i="1" s="1"/>
  <c r="CW1062" i="1" s="1"/>
  <c r="CU1065" i="1"/>
  <c r="CX1065" i="1" s="1"/>
  <c r="CJ1072" i="1"/>
  <c r="CJ1076" i="1"/>
  <c r="CQ1076" i="1"/>
  <c r="CT1076" i="1" s="1"/>
  <c r="CW1076" i="1" s="1"/>
  <c r="CJ1079" i="1"/>
  <c r="CJ1082" i="1"/>
  <c r="CU1086" i="1"/>
  <c r="CX1086" i="1" s="1"/>
  <c r="CT1090" i="1"/>
  <c r="CW1090" i="1" s="1"/>
  <c r="CJ1096" i="1"/>
  <c r="CJ1100" i="1"/>
  <c r="CQ1100" i="1"/>
  <c r="CS1100" i="1" s="1"/>
  <c r="CV1100" i="1" s="1"/>
  <c r="CT1104" i="1"/>
  <c r="CW1104" i="1" s="1"/>
  <c r="CT1107" i="1"/>
  <c r="CW1107" i="1" s="1"/>
  <c r="CJ1111" i="1"/>
  <c r="CQ1111" i="1"/>
  <c r="CT1111" i="1" s="1"/>
  <c r="CW1111" i="1" s="1"/>
  <c r="CU1114" i="1"/>
  <c r="CX1114" i="1" s="1"/>
  <c r="CJ1118" i="1"/>
  <c r="CQ1118" i="1"/>
  <c r="CT1118" i="1" s="1"/>
  <c r="CW1118" i="1" s="1"/>
  <c r="CU1121" i="1"/>
  <c r="CX1121" i="1" s="1"/>
  <c r="CJ1128" i="1"/>
  <c r="CJ1132" i="1"/>
  <c r="CQ1132" i="1"/>
  <c r="CT1132" i="1" s="1"/>
  <c r="CW1132" i="1" s="1"/>
  <c r="CT1136" i="1"/>
  <c r="CW1136" i="1" s="1"/>
  <c r="CJ1143" i="1"/>
  <c r="CQ1143" i="1"/>
  <c r="CT1143" i="1" s="1"/>
  <c r="CW1143" i="1" s="1"/>
  <c r="CU1146" i="1"/>
  <c r="CX1146" i="1" s="1"/>
  <c r="CJ1150" i="1"/>
  <c r="CQ1150" i="1"/>
  <c r="CT1150" i="1" s="1"/>
  <c r="CW1150" i="1" s="1"/>
  <c r="CU1153" i="1"/>
  <c r="CX1153" i="1" s="1"/>
  <c r="CJ1160" i="1"/>
  <c r="CJ1164" i="1"/>
  <c r="CQ1164" i="1"/>
  <c r="CT1164" i="1" s="1"/>
  <c r="CW1164" i="1" s="1"/>
  <c r="CS1171" i="1"/>
  <c r="CV1171" i="1" s="1"/>
  <c r="CY1171" i="1" s="1"/>
  <c r="CJ1175" i="1"/>
  <c r="CQ1175" i="1"/>
  <c r="CJ1182" i="1"/>
  <c r="CQ1182" i="1"/>
  <c r="CT1182" i="1" s="1"/>
  <c r="CW1182" i="1" s="1"/>
  <c r="CU1185" i="1"/>
  <c r="CX1185" i="1" s="1"/>
  <c r="CT1189" i="1"/>
  <c r="CW1189" i="1" s="1"/>
  <c r="CJ1192" i="1"/>
  <c r="CJ1196" i="1"/>
  <c r="CQ1196" i="1"/>
  <c r="CT1200" i="1"/>
  <c r="CW1200" i="1" s="1"/>
  <c r="CT1203" i="1"/>
  <c r="CW1203" i="1" s="1"/>
  <c r="CJ1207" i="1"/>
  <c r="CQ1207" i="1"/>
  <c r="CT1207" i="1" s="1"/>
  <c r="CW1207" i="1" s="1"/>
  <c r="CU1210" i="1"/>
  <c r="CX1210" i="1" s="1"/>
  <c r="CJ1214" i="1"/>
  <c r="CQ1214" i="1"/>
  <c r="CT1214" i="1" s="1"/>
  <c r="CW1214" i="1" s="1"/>
  <c r="CT1221" i="1"/>
  <c r="CW1221" i="1" s="1"/>
  <c r="CJ1224" i="1"/>
  <c r="CJ1228" i="1"/>
  <c r="CQ1228" i="1"/>
  <c r="CT1232" i="1"/>
  <c r="CW1232" i="1" s="1"/>
  <c r="CS1235" i="1"/>
  <c r="CV1235" i="1" s="1"/>
  <c r="CJ1239" i="1"/>
  <c r="CQ1239" i="1"/>
  <c r="CT1239" i="1" s="1"/>
  <c r="CW1239" i="1" s="1"/>
  <c r="CU1242" i="1"/>
  <c r="CX1242" i="1" s="1"/>
  <c r="CJ1246" i="1"/>
  <c r="CQ1246" i="1"/>
  <c r="CT1253" i="1"/>
  <c r="CW1253" i="1" s="1"/>
  <c r="CJ1256" i="1"/>
  <c r="CJ1260" i="1"/>
  <c r="CQ1260" i="1"/>
  <c r="CT1264" i="1"/>
  <c r="CW1264" i="1" s="1"/>
  <c r="CJ1271" i="1"/>
  <c r="CQ1271" i="1"/>
  <c r="CJ1278" i="1"/>
  <c r="CQ1278" i="1"/>
  <c r="CT1278" i="1" s="1"/>
  <c r="CW1278" i="1" s="1"/>
  <c r="CU1281" i="1"/>
  <c r="CX1281" i="1" s="1"/>
  <c r="CS1285" i="1"/>
  <c r="CV1285" i="1" s="1"/>
  <c r="CY1285" i="1" s="1"/>
  <c r="CJ1288" i="1"/>
  <c r="CJ1292" i="1"/>
  <c r="CQ1292" i="1"/>
  <c r="CT1292" i="1" s="1"/>
  <c r="CW1292" i="1" s="1"/>
  <c r="CT1296" i="1"/>
  <c r="CW1296" i="1" s="1"/>
  <c r="CJ1303" i="1"/>
  <c r="CQ1303" i="1"/>
  <c r="CT1303" i="1" s="1"/>
  <c r="CW1303" i="1" s="1"/>
  <c r="CU1306" i="1"/>
  <c r="CX1306" i="1" s="1"/>
  <c r="CJ1310" i="1"/>
  <c r="CQ1310" i="1"/>
  <c r="CT1310" i="1" s="1"/>
  <c r="CW1310" i="1" s="1"/>
  <c r="CU1313" i="1"/>
  <c r="CX1313" i="1" s="1"/>
  <c r="CT1317" i="1"/>
  <c r="CW1317" i="1" s="1"/>
  <c r="CJ1320" i="1"/>
  <c r="CJ1324" i="1"/>
  <c r="CQ1324" i="1"/>
  <c r="CT1328" i="1"/>
  <c r="CW1328" i="1" s="1"/>
  <c r="CS1331" i="1"/>
  <c r="CV1331" i="1" s="1"/>
  <c r="CJ1335" i="1"/>
  <c r="CQ1335" i="1"/>
  <c r="CS1335" i="1" s="1"/>
  <c r="CJ1342" i="1"/>
  <c r="CQ1342" i="1"/>
  <c r="CU1345" i="1"/>
  <c r="CX1345" i="1" s="1"/>
  <c r="CT1349" i="1"/>
  <c r="CW1349" i="1" s="1"/>
  <c r="CJ1352" i="1"/>
  <c r="CJ1356" i="1"/>
  <c r="CQ1356" i="1"/>
  <c r="CJ1367" i="1"/>
  <c r="CQ1367" i="1"/>
  <c r="CT1367" i="1" s="1"/>
  <c r="CW1367" i="1" s="1"/>
  <c r="CV1370" i="1"/>
  <c r="CJ1374" i="1"/>
  <c r="CQ1374" i="1"/>
  <c r="CT1374" i="1" s="1"/>
  <c r="CW1374" i="1" s="1"/>
  <c r="CU1377" i="1"/>
  <c r="CX1377" i="1" s="1"/>
  <c r="CJ1384" i="1"/>
  <c r="CJ1388" i="1"/>
  <c r="CQ1388" i="1"/>
  <c r="CT1388" i="1" s="1"/>
  <c r="CW1388" i="1" s="1"/>
  <c r="CT1392" i="1"/>
  <c r="CW1392" i="1" s="1"/>
  <c r="CJ1399" i="1"/>
  <c r="CQ1399" i="1"/>
  <c r="CT1399" i="1" s="1"/>
  <c r="CW1399" i="1" s="1"/>
  <c r="CV1402" i="1"/>
  <c r="CJ1406" i="1"/>
  <c r="CQ1406" i="1"/>
  <c r="CT1406" i="1" s="1"/>
  <c r="CW1406" i="1" s="1"/>
  <c r="CU1409" i="1"/>
  <c r="CX1409" i="1" s="1"/>
  <c r="CJ1416" i="1"/>
  <c r="CJ1420" i="1"/>
  <c r="CQ1420" i="1"/>
  <c r="CT1420" i="1" s="1"/>
  <c r="CW1420" i="1" s="1"/>
  <c r="CJ1431" i="1"/>
  <c r="CQ1431" i="1"/>
  <c r="CT1431" i="1" s="1"/>
  <c r="CW1431" i="1" s="1"/>
  <c r="CU1434" i="1"/>
  <c r="CX1434" i="1" s="1"/>
  <c r="CJ1438" i="1"/>
  <c r="CQ1438" i="1"/>
  <c r="CT1438" i="1" s="1"/>
  <c r="CW1438" i="1" s="1"/>
  <c r="CU1441" i="1"/>
  <c r="CX1441" i="1" s="1"/>
  <c r="CT1445" i="1"/>
  <c r="CW1445" i="1" s="1"/>
  <c r="CJ1448" i="1"/>
  <c r="CJ1452" i="1"/>
  <c r="CQ1452" i="1"/>
  <c r="CT1452" i="1" s="1"/>
  <c r="CW1452" i="1" s="1"/>
  <c r="CS1459" i="1"/>
  <c r="CV1459" i="1" s="1"/>
  <c r="CJ1463" i="1"/>
  <c r="CQ1463" i="1"/>
  <c r="CT1463" i="1" s="1"/>
  <c r="CW1463" i="1" s="1"/>
  <c r="CJ1470" i="1"/>
  <c r="CQ1470" i="1"/>
  <c r="CT1470" i="1" s="1"/>
  <c r="CW1470" i="1" s="1"/>
  <c r="CU1473" i="1"/>
  <c r="CX1473" i="1" s="1"/>
  <c r="CJ1480" i="1"/>
  <c r="CJ1484" i="1"/>
  <c r="CQ1484" i="1"/>
  <c r="CT1484" i="1" s="1"/>
  <c r="CW1484" i="1" s="1"/>
  <c r="CJ1495" i="1"/>
  <c r="CQ1495" i="1"/>
  <c r="CT1495" i="1" s="1"/>
  <c r="CW1495" i="1" s="1"/>
  <c r="CU1498" i="1"/>
  <c r="CX1498" i="1" s="1"/>
  <c r="CJ1502" i="1"/>
  <c r="CQ1502" i="1"/>
  <c r="CT1502" i="1" s="1"/>
  <c r="CW1502" i="1" s="1"/>
  <c r="CU1505" i="1"/>
  <c r="CX1505" i="1" s="1"/>
  <c r="CT1509" i="1"/>
  <c r="CW1509" i="1" s="1"/>
  <c r="CJ1512" i="1"/>
  <c r="CJ1516" i="1"/>
  <c r="CQ1516" i="1"/>
  <c r="CT1516" i="1" s="1"/>
  <c r="CW1516" i="1" s="1"/>
  <c r="CT1520" i="1"/>
  <c r="CW1520" i="1" s="1"/>
  <c r="CJ1527" i="1"/>
  <c r="CQ1527" i="1"/>
  <c r="CT1527" i="1" s="1"/>
  <c r="CW1527" i="1" s="1"/>
  <c r="CJ1534" i="1"/>
  <c r="CQ1534" i="1"/>
  <c r="CT1534" i="1" s="1"/>
  <c r="CW1534" i="1" s="1"/>
  <c r="CU1537" i="1"/>
  <c r="CX1537" i="1" s="1"/>
  <c r="CT1541" i="1"/>
  <c r="CW1541" i="1" s="1"/>
  <c r="CU1544" i="1"/>
  <c r="CX1544" i="1" s="1"/>
  <c r="CJ1547" i="1"/>
  <c r="CR1547" i="1"/>
  <c r="CU1547" i="1" s="1"/>
  <c r="CX1547" i="1" s="1"/>
  <c r="CU1551" i="1"/>
  <c r="CX1551" i="1" s="1"/>
  <c r="CU1554" i="1"/>
  <c r="CX1554" i="1" s="1"/>
  <c r="CJ1558" i="1"/>
  <c r="CQ1558" i="1"/>
  <c r="CT1558" i="1" s="1"/>
  <c r="CW1558" i="1" s="1"/>
  <c r="CJ1561" i="1"/>
  <c r="CQ1561" i="1"/>
  <c r="CT1561" i="1" s="1"/>
  <c r="CW1561" i="1" s="1"/>
  <c r="CU1564" i="1"/>
  <c r="CX1564" i="1" s="1"/>
  <c r="CU1568" i="1"/>
  <c r="CX1568" i="1" s="1"/>
  <c r="CJ1571" i="1"/>
  <c r="CR1571" i="1"/>
  <c r="CU1571" i="1" s="1"/>
  <c r="CX1571" i="1" s="1"/>
  <c r="CJ1575" i="1"/>
  <c r="CR1575" i="1"/>
  <c r="CU1575" i="1" s="1"/>
  <c r="CX1575" i="1" s="1"/>
  <c r="CJ1578" i="1"/>
  <c r="CU1582" i="1"/>
  <c r="CX1582" i="1" s="1"/>
  <c r="CT1586" i="1"/>
  <c r="CW1586" i="1" s="1"/>
  <c r="CJ1589" i="1"/>
  <c r="CR1589" i="1"/>
  <c r="CU1589" i="1" s="1"/>
  <c r="CX1589" i="1" s="1"/>
  <c r="CJ1592" i="1"/>
  <c r="CJ1596" i="1"/>
  <c r="CQ1596" i="1"/>
  <c r="CT1596" i="1" s="1"/>
  <c r="CW1596" i="1" s="1"/>
  <c r="CJ1607" i="1"/>
  <c r="CQ1607" i="1"/>
  <c r="CU1610" i="1"/>
  <c r="CX1610" i="1" s="1"/>
  <c r="CJ1614" i="1"/>
  <c r="CQ1614" i="1"/>
  <c r="CT1614" i="1" s="1"/>
  <c r="CW1614" i="1" s="1"/>
  <c r="CU1617" i="1"/>
  <c r="CX1617" i="1" s="1"/>
  <c r="CJ1621" i="1"/>
  <c r="CQ1621" i="1"/>
  <c r="CS1621" i="1" s="1"/>
  <c r="CJ1624" i="1"/>
  <c r="CJ1628" i="1"/>
  <c r="CQ1628" i="1"/>
  <c r="CT1628" i="1" s="1"/>
  <c r="CW1628" i="1" s="1"/>
  <c r="CT1632" i="1"/>
  <c r="CW1632" i="1" s="1"/>
  <c r="CJ1639" i="1"/>
  <c r="CQ1639" i="1"/>
  <c r="CT1639" i="1" s="1"/>
  <c r="CW1639" i="1" s="1"/>
  <c r="CU1642" i="1"/>
  <c r="CJ1646" i="1"/>
  <c r="CQ1646" i="1"/>
  <c r="CT1646" i="1" s="1"/>
  <c r="CW1646" i="1" s="1"/>
  <c r="CU1649" i="1"/>
  <c r="CX1649" i="1" s="1"/>
  <c r="CJ1653" i="1"/>
  <c r="CQ1653" i="1"/>
  <c r="CT1653" i="1" s="1"/>
  <c r="CW1653" i="1" s="1"/>
  <c r="CJ1656" i="1"/>
  <c r="CJ1660" i="1"/>
  <c r="CQ1660" i="1"/>
  <c r="CT1660" i="1" s="1"/>
  <c r="CW1660" i="1" s="1"/>
  <c r="CT1664" i="1"/>
  <c r="CW1664" i="1" s="1"/>
  <c r="CJ1671" i="1"/>
  <c r="CQ1671" i="1"/>
  <c r="CT1671" i="1" s="1"/>
  <c r="CW1671" i="1" s="1"/>
  <c r="CU1674" i="1"/>
  <c r="CX1674" i="1" s="1"/>
  <c r="CJ1678" i="1"/>
  <c r="CQ1678" i="1"/>
  <c r="CT1678" i="1" s="1"/>
  <c r="CW1678" i="1" s="1"/>
  <c r="CU1681" i="1"/>
  <c r="CX1681" i="1" s="1"/>
  <c r="CT1685" i="1"/>
  <c r="CW1685" i="1" s="1"/>
  <c r="CJ1688" i="1"/>
  <c r="CS1696" i="1"/>
  <c r="CJ1703" i="1"/>
  <c r="CQ1703" i="1"/>
  <c r="CT1703" i="1" s="1"/>
  <c r="CW1703" i="1" s="1"/>
  <c r="CU1706" i="1"/>
  <c r="CX1706" i="1" s="1"/>
  <c r="CJ1710" i="1"/>
  <c r="CQ1710" i="1"/>
  <c r="CT1710" i="1" s="1"/>
  <c r="CU1713" i="1"/>
  <c r="CX1713" i="1" s="1"/>
  <c r="CJ1717" i="1"/>
  <c r="CQ1717" i="1"/>
  <c r="CT1717" i="1" s="1"/>
  <c r="CW1717" i="1" s="1"/>
  <c r="CJ1720" i="1"/>
  <c r="CJ1724" i="1"/>
  <c r="CQ1724" i="1"/>
  <c r="CT1724" i="1" s="1"/>
  <c r="CW1724" i="1" s="1"/>
  <c r="CT1728" i="1"/>
  <c r="CW1728" i="1" s="1"/>
  <c r="CJ1735" i="1"/>
  <c r="CQ1735" i="1"/>
  <c r="CT1735" i="1" s="1"/>
  <c r="CW1735" i="1" s="1"/>
  <c r="CU1738" i="1"/>
  <c r="CX1738" i="1" s="1"/>
  <c r="CJ1742" i="1"/>
  <c r="CQ1742" i="1"/>
  <c r="CT1742" i="1" s="1"/>
  <c r="CU1745" i="1"/>
  <c r="CX1745" i="1" s="1"/>
  <c r="CJ1749" i="1"/>
  <c r="CQ1749" i="1"/>
  <c r="CT1749" i="1" s="1"/>
  <c r="CW1749" i="1" s="1"/>
  <c r="CJ1752" i="1"/>
  <c r="CT1760" i="1"/>
  <c r="CW1760" i="1" s="1"/>
  <c r="CT1763" i="1"/>
  <c r="CW1763" i="1" s="1"/>
  <c r="CJ1767" i="1"/>
  <c r="CQ1767" i="1"/>
  <c r="CT1767" i="1" s="1"/>
  <c r="CW1767" i="1" s="1"/>
  <c r="CU1770" i="1"/>
  <c r="CX1770" i="1" s="1"/>
  <c r="CJ1774" i="1"/>
  <c r="CQ1774" i="1"/>
  <c r="CT1774" i="1" s="1"/>
  <c r="CW1774" i="1" s="1"/>
  <c r="CU1777" i="1"/>
  <c r="CX1777" i="1" s="1"/>
  <c r="CJ1781" i="1"/>
  <c r="CQ1781" i="1"/>
  <c r="CT1781" i="1" s="1"/>
  <c r="CW1781" i="1" s="1"/>
  <c r="CJ1784" i="1"/>
  <c r="CT1788" i="1"/>
  <c r="CJ1799" i="1"/>
  <c r="CQ1799" i="1"/>
  <c r="CU1802" i="1"/>
  <c r="CX1802" i="1" s="1"/>
  <c r="CJ1806" i="1"/>
  <c r="CQ1806" i="1"/>
  <c r="CS1806" i="1" s="1"/>
  <c r="CU1809" i="1"/>
  <c r="CX1809" i="1" s="1"/>
  <c r="CJ1813" i="1"/>
  <c r="CQ1813" i="1"/>
  <c r="CJ1816" i="1"/>
  <c r="CJ1820" i="1"/>
  <c r="CQ1820" i="1"/>
  <c r="CS1820" i="1" s="1"/>
  <c r="CT1824" i="1"/>
  <c r="CJ1831" i="1"/>
  <c r="CQ1831" i="1"/>
  <c r="CT1831" i="1" s="1"/>
  <c r="CW1831" i="1" s="1"/>
  <c r="CU1834" i="1"/>
  <c r="CX1834" i="1" s="1"/>
  <c r="CJ1838" i="1"/>
  <c r="CQ1838" i="1"/>
  <c r="CT1838" i="1" s="1"/>
  <c r="CW1838" i="1" s="1"/>
  <c r="CU1841" i="1"/>
  <c r="CX1841" i="1" s="1"/>
  <c r="CJ1845" i="1"/>
  <c r="CQ1845" i="1"/>
  <c r="CT1845" i="1" s="1"/>
  <c r="CW1845" i="1" s="1"/>
  <c r="CJ1848" i="1"/>
  <c r="CJ1852" i="1"/>
  <c r="CQ1852" i="1"/>
  <c r="CT1852" i="1" s="1"/>
  <c r="CT1856" i="1"/>
  <c r="CJ1863" i="1"/>
  <c r="CQ1863" i="1"/>
  <c r="CT1863" i="1" s="1"/>
  <c r="CW1863" i="1" s="1"/>
  <c r="CU1866" i="1"/>
  <c r="CX1866" i="1" s="1"/>
  <c r="CJ1870" i="1"/>
  <c r="CQ1870" i="1"/>
  <c r="CT1870" i="1" s="1"/>
  <c r="CU1873" i="1"/>
  <c r="CX1873" i="1" s="1"/>
  <c r="CJ1877" i="1"/>
  <c r="CQ1877" i="1"/>
  <c r="CT1877" i="1" s="1"/>
  <c r="CW1877" i="1" s="1"/>
  <c r="CJ1880" i="1"/>
  <c r="CJ1884" i="1"/>
  <c r="CQ1884" i="1"/>
  <c r="CT1884" i="1" s="1"/>
  <c r="CJ1895" i="1"/>
  <c r="CQ1895" i="1"/>
  <c r="CT1895" i="1" s="1"/>
  <c r="CW1895" i="1" s="1"/>
  <c r="CU1898" i="1"/>
  <c r="CX1898" i="1" s="1"/>
  <c r="CJ1902" i="1"/>
  <c r="CQ1902" i="1"/>
  <c r="CT1902" i="1" s="1"/>
  <c r="CU1905" i="1"/>
  <c r="CX1905" i="1" s="1"/>
  <c r="CJ1909" i="1"/>
  <c r="CQ1909" i="1"/>
  <c r="CT1909" i="1" s="1"/>
  <c r="CW1909" i="1" s="1"/>
  <c r="CJ1912" i="1"/>
  <c r="CJ1916" i="1"/>
  <c r="CQ1916" i="1"/>
  <c r="CT1920" i="1"/>
  <c r="CJ1927" i="1"/>
  <c r="CQ1927" i="1"/>
  <c r="CT1927" i="1" s="1"/>
  <c r="CW1927" i="1" s="1"/>
  <c r="CU1930" i="1"/>
  <c r="CX1930" i="1" s="1"/>
  <c r="CJ1934" i="1"/>
  <c r="CQ1934" i="1"/>
  <c r="CT1934" i="1" s="1"/>
  <c r="CU1937" i="1"/>
  <c r="CX1937" i="1" s="1"/>
  <c r="CJ1941" i="1"/>
  <c r="CQ1941" i="1"/>
  <c r="CT1941" i="1" s="1"/>
  <c r="CW1941" i="1" s="1"/>
  <c r="CJ1944" i="1"/>
  <c r="CJ1948" i="1"/>
  <c r="CQ1948" i="1"/>
  <c r="CT1948" i="1" s="1"/>
  <c r="CT1952" i="1"/>
  <c r="CJ1959" i="1"/>
  <c r="CQ1959" i="1"/>
  <c r="CT1959" i="1" s="1"/>
  <c r="CW1959" i="1" s="1"/>
  <c r="CU1962" i="1"/>
  <c r="CX1962" i="1" s="1"/>
  <c r="CJ1966" i="1"/>
  <c r="CQ1966" i="1"/>
  <c r="CT1966" i="1" s="1"/>
  <c r="CU1969" i="1"/>
  <c r="CX1969" i="1" s="1"/>
  <c r="CJ1973" i="1"/>
  <c r="CQ1973" i="1"/>
  <c r="CT1973" i="1" s="1"/>
  <c r="CW1973" i="1" s="1"/>
  <c r="CJ1976" i="1"/>
  <c r="CJ1980" i="1"/>
  <c r="CQ1980" i="1"/>
  <c r="CT1980" i="1" s="1"/>
  <c r="CT1984" i="1"/>
  <c r="CT1994" i="1"/>
  <c r="CS1994" i="1"/>
  <c r="CV1994" i="1" s="1"/>
  <c r="CY1994" i="1" s="1"/>
  <c r="CJ2001" i="1"/>
  <c r="CQ2001" i="1"/>
  <c r="CU2004" i="1"/>
  <c r="CX2004" i="1" s="1"/>
  <c r="CU2008" i="1"/>
  <c r="CX2008" i="1" s="1"/>
  <c r="CJ2011" i="1"/>
  <c r="CR2011" i="1"/>
  <c r="CS2011" i="1" s="1"/>
  <c r="CV2011" i="1" s="1"/>
  <c r="CY2011" i="1" s="1"/>
  <c r="CU2015" i="1"/>
  <c r="CX2015" i="1" s="1"/>
  <c r="CJ2018" i="1"/>
  <c r="CU2022" i="1"/>
  <c r="CX2022" i="1" s="1"/>
  <c r="CT2026" i="1"/>
  <c r="CW2026" i="1" s="1"/>
  <c r="CU2029" i="1"/>
  <c r="CX2029" i="1" s="1"/>
  <c r="CJ2033" i="1"/>
  <c r="CQ2033" i="1"/>
  <c r="CU2036" i="1"/>
  <c r="CX2036" i="1" s="1"/>
  <c r="CU2040" i="1"/>
  <c r="CX2040" i="1" s="1"/>
  <c r="CJ2043" i="1"/>
  <c r="CR2043" i="1"/>
  <c r="CU2043" i="1" s="1"/>
  <c r="CX2043" i="1" s="1"/>
  <c r="CU2047" i="1"/>
  <c r="CX2047" i="1" s="1"/>
  <c r="CJ2050" i="1"/>
  <c r="CT2058" i="1"/>
  <c r="CW2058" i="1" s="1"/>
  <c r="CU2061" i="1"/>
  <c r="CX2061" i="1" s="1"/>
  <c r="CJ2065" i="1"/>
  <c r="CQ2065" i="1"/>
  <c r="CT2065" i="1" s="1"/>
  <c r="CW2065" i="1" s="1"/>
  <c r="CU2068" i="1"/>
  <c r="CX2068" i="1" s="1"/>
  <c r="CU2072" i="1"/>
  <c r="CX2072" i="1" s="1"/>
  <c r="CJ2075" i="1"/>
  <c r="CR2075" i="1"/>
  <c r="CS2075" i="1" s="1"/>
  <c r="CV2075" i="1" s="1"/>
  <c r="CY2075" i="1" s="1"/>
  <c r="CU2079" i="1"/>
  <c r="CX2079" i="1" s="1"/>
  <c r="CJ2082" i="1"/>
  <c r="CU2086" i="1"/>
  <c r="CX2086" i="1" s="1"/>
  <c r="CJ2093" i="1"/>
  <c r="CR2093" i="1"/>
  <c r="CU2093" i="1" s="1"/>
  <c r="CX2093" i="1" s="1"/>
  <c r="CJ2097" i="1"/>
  <c r="CQ2097" i="1"/>
  <c r="CT2097" i="1" s="1"/>
  <c r="CW2097" i="1" s="1"/>
  <c r="CU2100" i="1"/>
  <c r="CX2100" i="1" s="1"/>
  <c r="CU2104" i="1"/>
  <c r="CX2104" i="1" s="1"/>
  <c r="CJ2107" i="1"/>
  <c r="CR2107" i="1"/>
  <c r="CU2107" i="1" s="1"/>
  <c r="CX2107" i="1" s="1"/>
  <c r="CJ2111" i="1"/>
  <c r="CQ2111" i="1"/>
  <c r="CT2111" i="1" s="1"/>
  <c r="CW2111" i="1" s="1"/>
  <c r="CU2114" i="1"/>
  <c r="CX2114" i="1" s="1"/>
  <c r="CJ2118" i="1"/>
  <c r="CQ2118" i="1"/>
  <c r="CT2118" i="1" s="1"/>
  <c r="CW2118" i="1" s="1"/>
  <c r="CU2121" i="1"/>
  <c r="CX2121" i="1" s="1"/>
  <c r="CT2125" i="1"/>
  <c r="CW2125" i="1" s="1"/>
  <c r="CJ2128" i="1"/>
  <c r="CJ2132" i="1"/>
  <c r="CQ2132" i="1"/>
  <c r="CT2136" i="1"/>
  <c r="CT2139" i="1"/>
  <c r="CW2139" i="1" s="1"/>
  <c r="CJ2143" i="1"/>
  <c r="CQ2143" i="1"/>
  <c r="CT2143" i="1" s="1"/>
  <c r="CW2143" i="1" s="1"/>
  <c r="CU2146" i="1"/>
  <c r="CX2146" i="1" s="1"/>
  <c r="CJ2150" i="1"/>
  <c r="CQ2150" i="1"/>
  <c r="CT2150" i="1" s="1"/>
  <c r="CW2150" i="1" s="1"/>
  <c r="CU2153" i="1"/>
  <c r="CX2153" i="1" s="1"/>
  <c r="CJ2157" i="1"/>
  <c r="CQ2157" i="1"/>
  <c r="CT2157" i="1" s="1"/>
  <c r="CW2157" i="1" s="1"/>
  <c r="CJ2160" i="1"/>
  <c r="CJ2164" i="1"/>
  <c r="CQ2164" i="1"/>
  <c r="CS2164" i="1" s="1"/>
  <c r="CT2168" i="1"/>
  <c r="CT2175" i="1"/>
  <c r="CW2175" i="1" s="1"/>
  <c r="CJ2182" i="1"/>
  <c r="CQ2182" i="1"/>
  <c r="CT2182" i="1" s="1"/>
  <c r="CW2182" i="1" s="1"/>
  <c r="CJ2185" i="1"/>
  <c r="CQ2185" i="1"/>
  <c r="CT2185" i="1" s="1"/>
  <c r="CW2185" i="1" s="1"/>
  <c r="CT2192" i="1"/>
  <c r="CT2202" i="1"/>
  <c r="CW2202" i="1" s="1"/>
  <c r="CU2205" i="1"/>
  <c r="CX2205" i="1" s="1"/>
  <c r="CJ2209" i="1"/>
  <c r="CQ2209" i="1"/>
  <c r="CT2209" i="1" s="1"/>
  <c r="CW2209" i="1" s="1"/>
  <c r="CU2216" i="1"/>
  <c r="CX2216" i="1" s="1"/>
  <c r="CJ2219" i="1"/>
  <c r="CR2219" i="1"/>
  <c r="CU2219" i="1" s="1"/>
  <c r="CX2219" i="1" s="1"/>
  <c r="CU2223" i="1"/>
  <c r="CX2223" i="1" s="1"/>
  <c r="CJ2226" i="1"/>
  <c r="CU2230" i="1"/>
  <c r="CX2230" i="1" s="1"/>
  <c r="CT2234" i="1"/>
  <c r="CW2234" i="1" s="1"/>
  <c r="CJ2237" i="1"/>
  <c r="CQ2237" i="1"/>
  <c r="CT2237" i="1" s="1"/>
  <c r="CJ2241" i="1"/>
  <c r="CQ2241" i="1"/>
  <c r="CJ2245" i="1"/>
  <c r="CQ2245" i="1"/>
  <c r="CT2245" i="1" s="1"/>
  <c r="CW2245" i="1" s="1"/>
  <c r="CU2248" i="1"/>
  <c r="CX2248" i="1" s="1"/>
  <c r="CJ2255" i="1"/>
  <c r="CQ2255" i="1"/>
  <c r="CT2255" i="1" s="1"/>
  <c r="CW2255" i="1" s="1"/>
  <c r="CV2259" i="1"/>
  <c r="CT2262" i="1"/>
  <c r="CW2262" i="1" s="1"/>
  <c r="CU2265" i="1"/>
  <c r="CX2265" i="1" s="1"/>
  <c r="CJ2273" i="1"/>
  <c r="CQ2273" i="1"/>
  <c r="CT2273" i="1" s="1"/>
  <c r="CW2273" i="1" s="1"/>
  <c r="CU2276" i="1"/>
  <c r="CX2276" i="1" s="1"/>
  <c r="CU2279" i="1"/>
  <c r="CX2279" i="1" s="1"/>
  <c r="CU2283" i="1"/>
  <c r="CX2283" i="1" s="1"/>
  <c r="CJ2286" i="1"/>
  <c r="CR2286" i="1"/>
  <c r="CU2286" i="1" s="1"/>
  <c r="CX2286" i="1" s="1"/>
  <c r="CU2290" i="1"/>
  <c r="CX2290" i="1" s="1"/>
  <c r="CJ2297" i="1"/>
  <c r="CQ2297" i="1"/>
  <c r="CT2297" i="1" s="1"/>
  <c r="CW2297" i="1" s="1"/>
  <c r="CT2301" i="1"/>
  <c r="CW2301" i="1" s="1"/>
  <c r="CS2301" i="1"/>
  <c r="CU2304" i="1"/>
  <c r="CX2304" i="1" s="1"/>
  <c r="CU2308" i="1"/>
  <c r="CX2308" i="1" s="1"/>
  <c r="CT2312" i="1"/>
  <c r="CJ2319" i="1"/>
  <c r="CQ2319" i="1"/>
  <c r="CS2319" i="1" s="1"/>
  <c r="CV2319" i="1" s="1"/>
  <c r="CY2319" i="1" s="1"/>
  <c r="CT2326" i="1"/>
  <c r="CW2326" i="1" s="1"/>
  <c r="CU2333" i="1"/>
  <c r="CX2333" i="1" s="1"/>
  <c r="CJ2337" i="1"/>
  <c r="CQ2337" i="1"/>
  <c r="CT2337" i="1" s="1"/>
  <c r="CW2337" i="1" s="1"/>
  <c r="CU2340" i="1"/>
  <c r="CX2340" i="1" s="1"/>
  <c r="CU2347" i="1"/>
  <c r="CX2347" i="1" s="1"/>
  <c r="CJ2350" i="1"/>
  <c r="CR2350" i="1"/>
  <c r="CU2350" i="1" s="1"/>
  <c r="CX2350" i="1" s="1"/>
  <c r="CU2354" i="1"/>
  <c r="CX2354" i="1" s="1"/>
  <c r="CT2358" i="1"/>
  <c r="CW2358" i="1" s="1"/>
  <c r="CJ2362" i="1"/>
  <c r="CQ2362" i="1"/>
  <c r="CT2362" i="1" s="1"/>
  <c r="CW2362" i="1" s="1"/>
  <c r="CU2369" i="1"/>
  <c r="CX2369" i="1" s="1"/>
  <c r="CU2373" i="1"/>
  <c r="CX2373" i="1" s="1"/>
  <c r="CT2381" i="1"/>
  <c r="CW2381" i="1" s="1"/>
  <c r="CU2387" i="1"/>
  <c r="CX2387" i="1" s="1"/>
  <c r="CJ2390" i="1"/>
  <c r="CR2390" i="1"/>
  <c r="CU2390" i="1" s="1"/>
  <c r="CX2390" i="1" s="1"/>
  <c r="CJ2394" i="1"/>
  <c r="CQ2394" i="1"/>
  <c r="CT2394" i="1" s="1"/>
  <c r="CW2394" i="1" s="1"/>
  <c r="CJ2407" i="1"/>
  <c r="CQ2407" i="1"/>
  <c r="CJ2411" i="1"/>
  <c r="CQ2411" i="1"/>
  <c r="CS2411" i="1" s="1"/>
  <c r="CV2411" i="1" s="1"/>
  <c r="CJ2414" i="1"/>
  <c r="CR2414" i="1"/>
  <c r="CU2414" i="1" s="1"/>
  <c r="CX2414" i="1" s="1"/>
  <c r="CU2418" i="1"/>
  <c r="CX2418" i="1" s="1"/>
  <c r="CT2422" i="1"/>
  <c r="CW2422" i="1" s="1"/>
  <c r="CJ2426" i="1"/>
  <c r="CQ2426" i="1"/>
  <c r="CT2426" i="1" s="1"/>
  <c r="CW2426" i="1" s="1"/>
  <c r="CU2433" i="1"/>
  <c r="CX2433" i="1" s="1"/>
  <c r="CT2437" i="1"/>
  <c r="CW2437" i="1" s="1"/>
  <c r="CJ2440" i="1"/>
  <c r="CR2440" i="1"/>
  <c r="CU2440" i="1" s="1"/>
  <c r="CX2440" i="1" s="1"/>
  <c r="CJ2444" i="1"/>
  <c r="CQ2444" i="1"/>
  <c r="CJ2447" i="1"/>
  <c r="CQ2447" i="1"/>
  <c r="CT2447" i="1" s="1"/>
  <c r="CW2447" i="1" s="1"/>
  <c r="CJ2451" i="1"/>
  <c r="CQ2451" i="1"/>
  <c r="CS2451" i="1" s="1"/>
  <c r="CV2451" i="1" s="1"/>
  <c r="CY2451" i="1" s="1"/>
  <c r="CJ2454" i="1"/>
  <c r="CR2454" i="1"/>
  <c r="CU2454" i="1" s="1"/>
  <c r="CX2454" i="1" s="1"/>
  <c r="CU2458" i="1"/>
  <c r="CX2458" i="1" s="1"/>
  <c r="CJ2465" i="1"/>
  <c r="CQ2465" i="1"/>
  <c r="CS2465" i="1" s="1"/>
  <c r="CU2468" i="1"/>
  <c r="CX2468" i="1" s="1"/>
  <c r="CT2472" i="1"/>
  <c r="CJ2476" i="1"/>
  <c r="CQ2476" i="1"/>
  <c r="CU2479" i="1"/>
  <c r="CX2479" i="1" s="1"/>
  <c r="CU2483" i="1"/>
  <c r="CX2483" i="1" s="1"/>
  <c r="CJ2487" i="1"/>
  <c r="CQ2487" i="1"/>
  <c r="CS2487" i="1" s="1"/>
  <c r="CJ2491" i="1"/>
  <c r="CQ2491" i="1"/>
  <c r="CS2491" i="1" s="1"/>
  <c r="CV2491" i="1" s="1"/>
  <c r="CJ2494" i="1"/>
  <c r="CR2494" i="1"/>
  <c r="CS2494" i="1" s="1"/>
  <c r="CV2494" i="1" s="1"/>
  <c r="CY2494" i="1" s="1"/>
  <c r="CU2498" i="1"/>
  <c r="CX2498" i="1" s="1"/>
  <c r="CJ2505" i="1"/>
  <c r="CQ2505" i="1"/>
  <c r="CT2505" i="1" s="1"/>
  <c r="CW2505" i="1" s="1"/>
  <c r="CU2508" i="1"/>
  <c r="CX2508" i="1" s="1"/>
  <c r="CU2511" i="1"/>
  <c r="CX2511" i="1" s="1"/>
  <c r="CU2515" i="1"/>
  <c r="CX2515" i="1" s="1"/>
  <c r="CJ2519" i="1"/>
  <c r="CQ2519" i="1"/>
  <c r="CT2519" i="1" s="1"/>
  <c r="CW2519" i="1" s="1"/>
  <c r="CT2526" i="1"/>
  <c r="CW2526" i="1" s="1"/>
  <c r="CT2533" i="1"/>
  <c r="CW2533" i="1" s="1"/>
  <c r="CU2536" i="1"/>
  <c r="CX2536" i="1" s="1"/>
  <c r="CU2540" i="1"/>
  <c r="CX2540" i="1" s="1"/>
  <c r="CT2544" i="1"/>
  <c r="CJ2548" i="1"/>
  <c r="CQ2548" i="1"/>
  <c r="CS2548" i="1" s="1"/>
  <c r="CU2551" i="1"/>
  <c r="CX2551" i="1" s="1"/>
  <c r="CJ2559" i="1"/>
  <c r="CQ2559" i="1"/>
  <c r="CV2563" i="1"/>
  <c r="CY2563" i="1" s="1"/>
  <c r="CV2566" i="1"/>
  <c r="CY2566" i="1" s="1"/>
  <c r="CT2573" i="1"/>
  <c r="CW2573" i="1" s="1"/>
  <c r="CJ2580" i="1"/>
  <c r="CQ2580" i="1"/>
  <c r="CT2580" i="1" s="1"/>
  <c r="CU2583" i="1"/>
  <c r="CX2583" i="1" s="1"/>
  <c r="CU2587" i="1"/>
  <c r="CX2587" i="1" s="1"/>
  <c r="CJ2594" i="1"/>
  <c r="CQ2594" i="1"/>
  <c r="CT2594" i="1" s="1"/>
  <c r="CU2597" i="1"/>
  <c r="CX2597" i="1" s="1"/>
  <c r="CJ2601" i="1"/>
  <c r="CQ2601" i="1"/>
  <c r="CT2601" i="1" s="1"/>
  <c r="CW2601" i="1" s="1"/>
  <c r="CU2604" i="1"/>
  <c r="CX2604" i="1" s="1"/>
  <c r="CT2608" i="1"/>
  <c r="CJ2612" i="1"/>
  <c r="CQ2612" i="1"/>
  <c r="CU2615" i="1"/>
  <c r="CX2615" i="1" s="1"/>
  <c r="CU2619" i="1"/>
  <c r="CX2619" i="1" s="1"/>
  <c r="CT2623" i="1"/>
  <c r="CW2623" i="1" s="1"/>
  <c r="CV2627" i="1"/>
  <c r="CT2630" i="1"/>
  <c r="CU2633" i="1"/>
  <c r="CX2633" i="1" s="1"/>
  <c r="CT2637" i="1"/>
  <c r="CW2637" i="1" s="1"/>
  <c r="CT2640" i="1"/>
  <c r="CJ2644" i="1"/>
  <c r="CQ2644" i="1"/>
  <c r="CU2647" i="1"/>
  <c r="CX2647" i="1" s="1"/>
  <c r="CU2651" i="1"/>
  <c r="CX2651" i="1" s="1"/>
  <c r="CU2654" i="1"/>
  <c r="CX2654" i="1" s="1"/>
  <c r="CJ2658" i="1"/>
  <c r="CQ2658" i="1"/>
  <c r="CT2658" i="1" s="1"/>
  <c r="CW2658" i="1" s="1"/>
  <c r="CJ2665" i="1"/>
  <c r="CQ2665" i="1"/>
  <c r="CT2665" i="1" s="1"/>
  <c r="CW2665" i="1" s="1"/>
  <c r="CT2669" i="1"/>
  <c r="CW2669" i="1" s="1"/>
  <c r="CJ2672" i="1"/>
  <c r="CR2672" i="1"/>
  <c r="CU2672" i="1" s="1"/>
  <c r="CX2672" i="1" s="1"/>
  <c r="CU2676" i="1"/>
  <c r="CX2676" i="1" s="1"/>
  <c r="CT2680" i="1"/>
  <c r="CJ2684" i="1"/>
  <c r="CQ2684" i="1"/>
  <c r="CT2684" i="1" s="1"/>
  <c r="CU2687" i="1"/>
  <c r="CX2687" i="1" s="1"/>
  <c r="CV2691" i="1"/>
  <c r="CY2691" i="1" s="1"/>
  <c r="CU2694" i="1"/>
  <c r="CX2694" i="1" s="1"/>
  <c r="CJ2698" i="1"/>
  <c r="CQ2698" i="1"/>
  <c r="CT2698" i="1" s="1"/>
  <c r="CW2698" i="1" s="1"/>
  <c r="CU2701" i="1"/>
  <c r="CX2701" i="1" s="1"/>
  <c r="CJ2704" i="1"/>
  <c r="CR2704" i="1"/>
  <c r="CU2704" i="1" s="1"/>
  <c r="CX2704" i="1" s="1"/>
  <c r="CU2708" i="1"/>
  <c r="CX2708" i="1" s="1"/>
  <c r="CU2722" i="1"/>
  <c r="CX2722" i="1" s="1"/>
  <c r="CU2729" i="1"/>
  <c r="CX2729" i="1" s="1"/>
  <c r="CU2733" i="1"/>
  <c r="CX2733" i="1" s="1"/>
  <c r="CJ2737" i="1"/>
  <c r="CQ2737" i="1"/>
  <c r="CT2737" i="1" s="1"/>
  <c r="CW2737" i="1" s="1"/>
  <c r="CT2741" i="1"/>
  <c r="CW2741" i="1" s="1"/>
  <c r="CJ2744" i="1"/>
  <c r="CR2744" i="1"/>
  <c r="CU2744" i="1" s="1"/>
  <c r="CX2744" i="1" s="1"/>
  <c r="CU2748" i="1"/>
  <c r="CX2748" i="1" s="1"/>
  <c r="CT2752" i="1"/>
  <c r="CU2762" i="1"/>
  <c r="CX2762" i="1" s="1"/>
  <c r="CT2769" i="1"/>
  <c r="CW2769" i="1" s="1"/>
  <c r="CT2773" i="1"/>
  <c r="CW2773" i="1" s="1"/>
  <c r="CJ2776" i="1"/>
  <c r="CR2776" i="1"/>
  <c r="CU2776" i="1" s="1"/>
  <c r="CX2776" i="1" s="1"/>
  <c r="CJ2780" i="1"/>
  <c r="CQ2780" i="1"/>
  <c r="CS2780" i="1" s="1"/>
  <c r="CJ2783" i="1"/>
  <c r="CQ2783" i="1"/>
  <c r="CV2787" i="1"/>
  <c r="CY2787" i="1" s="1"/>
  <c r="CT2790" i="1"/>
  <c r="CW2790" i="1" s="1"/>
  <c r="CJ2794" i="1"/>
  <c r="CQ2794" i="1"/>
  <c r="CT2794" i="1" s="1"/>
  <c r="CW2794" i="1" s="1"/>
  <c r="CJ2801" i="1"/>
  <c r="CQ2801" i="1"/>
  <c r="CT2801" i="1" s="1"/>
  <c r="CW2801" i="1" s="1"/>
  <c r="CU2804" i="1"/>
  <c r="CX2804" i="1" s="1"/>
  <c r="CU2807" i="1"/>
  <c r="CX2807" i="1" s="1"/>
  <c r="CJ2811" i="1"/>
  <c r="CQ2811" i="1"/>
  <c r="CS2811" i="1" s="1"/>
  <c r="CV2811" i="1" s="1"/>
  <c r="CJ2814" i="1"/>
  <c r="CR2814" i="1"/>
  <c r="CU2814" i="1" s="1"/>
  <c r="CX2814" i="1" s="1"/>
  <c r="CJ2818" i="1"/>
  <c r="CQ2818" i="1"/>
  <c r="CT2818" i="1" s="1"/>
  <c r="CW2818" i="1" s="1"/>
  <c r="CU2821" i="1"/>
  <c r="CX2821" i="1" s="1"/>
  <c r="CT2824" i="1"/>
  <c r="CJ2828" i="1"/>
  <c r="CQ2828" i="1"/>
  <c r="CT2828" i="1" s="1"/>
  <c r="CU2831" i="1"/>
  <c r="CX2831" i="1" s="1"/>
  <c r="CT2835" i="1"/>
  <c r="CW2835" i="1" s="1"/>
  <c r="CT2838" i="1"/>
  <c r="CW2838" i="1" s="1"/>
  <c r="CJ2841" i="1"/>
  <c r="CQ2841" i="1"/>
  <c r="CU2844" i="1"/>
  <c r="CX2844" i="1" s="1"/>
  <c r="CU2851" i="1"/>
  <c r="CX2851" i="1" s="1"/>
  <c r="CU2854" i="1"/>
  <c r="CX2854" i="1" s="1"/>
  <c r="CJ2858" i="1"/>
  <c r="CQ2858" i="1"/>
  <c r="CT2858" i="1" s="1"/>
  <c r="CW2858" i="1" s="1"/>
  <c r="CU2865" i="1"/>
  <c r="CX2865" i="1" s="1"/>
  <c r="CT2869" i="1"/>
  <c r="CW2869" i="1" s="1"/>
  <c r="CT2879" i="1"/>
  <c r="CW2879" i="1" s="1"/>
  <c r="CV2883" i="1"/>
  <c r="CY2883" i="1" s="1"/>
  <c r="CT2886" i="1"/>
  <c r="CW2886" i="1" s="1"/>
  <c r="CU2889" i="1"/>
  <c r="CX2889" i="1" s="1"/>
  <c r="CU2893" i="1"/>
  <c r="CX2893" i="1" s="1"/>
  <c r="CT2897" i="1"/>
  <c r="CW2897" i="1" s="1"/>
  <c r="CT2901" i="1"/>
  <c r="CW2901" i="1" s="1"/>
  <c r="CJ2904" i="1"/>
  <c r="CR2904" i="1"/>
  <c r="CU2904" i="1" s="1"/>
  <c r="CX2904" i="1" s="1"/>
  <c r="CJ2908" i="1"/>
  <c r="CQ2908" i="1"/>
  <c r="CT2911" i="1"/>
  <c r="CW2911" i="1" s="1"/>
  <c r="CV2915" i="1"/>
  <c r="CY2915" i="1" s="1"/>
  <c r="CT2918" i="1"/>
  <c r="CW2918" i="1" s="1"/>
  <c r="CU2921" i="1"/>
  <c r="CX2921" i="1" s="1"/>
  <c r="CU2925" i="1"/>
  <c r="CX2925" i="1" s="1"/>
  <c r="CJ2929" i="1"/>
  <c r="CQ2929" i="1"/>
  <c r="CS2929" i="1" s="1"/>
  <c r="CU2932" i="1"/>
  <c r="CX2932" i="1" s="1"/>
  <c r="CJ2935" i="1"/>
  <c r="CR2935" i="1"/>
  <c r="CU2935" i="1" s="1"/>
  <c r="CX2935" i="1" s="1"/>
  <c r="CU2939" i="1"/>
  <c r="CX2939" i="1" s="1"/>
  <c r="CJ2942" i="1"/>
  <c r="CR2942" i="1"/>
  <c r="CU2942" i="1" s="1"/>
  <c r="CX2942" i="1" s="1"/>
  <c r="CU2946" i="1"/>
  <c r="CX2946" i="1" s="1"/>
  <c r="CT2950" i="1"/>
  <c r="CJ2954" i="1"/>
  <c r="CQ2954" i="1"/>
  <c r="CT2954" i="1" s="1"/>
  <c r="CW2954" i="1" s="1"/>
  <c r="CU2957" i="1"/>
  <c r="CX2957" i="1" s="1"/>
  <c r="CJ2961" i="1"/>
  <c r="CQ2961" i="1"/>
  <c r="CT2965" i="1"/>
  <c r="CW2965" i="1" s="1"/>
  <c r="CJ2968" i="1"/>
  <c r="CR2968" i="1"/>
  <c r="CU2968" i="1" s="1"/>
  <c r="CX2968" i="1" s="1"/>
  <c r="CJ2972" i="1"/>
  <c r="CQ2972" i="1"/>
  <c r="CU2975" i="1"/>
  <c r="CX2975" i="1" s="1"/>
  <c r="CU2979" i="1"/>
  <c r="CX2979" i="1" s="1"/>
  <c r="CU2982" i="1"/>
  <c r="CX2982" i="1" s="1"/>
  <c r="CJ2986" i="1"/>
  <c r="CQ2986" i="1"/>
  <c r="CT2986" i="1" s="1"/>
  <c r="CW2986" i="1" s="1"/>
  <c r="CU2993" i="1"/>
  <c r="CX2993" i="1" s="1"/>
  <c r="CT2997" i="1"/>
  <c r="CW2997" i="1" s="1"/>
  <c r="CT3000" i="1"/>
  <c r="CJ3007" i="1"/>
  <c r="CQ3007" i="1"/>
  <c r="CT3007" i="1" s="1"/>
  <c r="CW3007" i="1" s="1"/>
  <c r="CJ3011" i="1"/>
  <c r="CQ3011" i="1"/>
  <c r="CS3011" i="1" s="1"/>
  <c r="CJ3014" i="1"/>
  <c r="CR3014" i="1"/>
  <c r="CU3014" i="1" s="1"/>
  <c r="CX3014" i="1" s="1"/>
  <c r="CU3018" i="1"/>
  <c r="CX3018" i="1" s="1"/>
  <c r="CU3025" i="1"/>
  <c r="CX3025" i="1" s="1"/>
  <c r="CU3029" i="1"/>
  <c r="CX3029" i="1" s="1"/>
  <c r="CT3033" i="1"/>
  <c r="CW3033" i="1" s="1"/>
  <c r="CT3037" i="1"/>
  <c r="CW3037" i="1" s="1"/>
  <c r="CJ3040" i="1"/>
  <c r="CR3040" i="1"/>
  <c r="CU3040" i="1" s="1"/>
  <c r="CX3040" i="1" s="1"/>
  <c r="CJ3044" i="1"/>
  <c r="CQ3044" i="1"/>
  <c r="CT3044" i="1" s="1"/>
  <c r="CJ3047" i="1"/>
  <c r="CQ3047" i="1"/>
  <c r="CS3047" i="1" s="1"/>
  <c r="CJ3051" i="1"/>
  <c r="CQ3051" i="1"/>
  <c r="CS3051" i="1" s="1"/>
  <c r="CV3051" i="1" s="1"/>
  <c r="CJ3054" i="1"/>
  <c r="CR3054" i="1"/>
  <c r="CU3054" i="1" s="1"/>
  <c r="CX3054" i="1" s="1"/>
  <c r="CU3058" i="1"/>
  <c r="CX3058" i="1" s="1"/>
  <c r="CJ3065" i="1"/>
  <c r="CQ3065" i="1"/>
  <c r="CT3065" i="1" s="1"/>
  <c r="CW3065" i="1" s="1"/>
  <c r="CU3068" i="1"/>
  <c r="CX3068" i="1" s="1"/>
  <c r="CT3072" i="1"/>
  <c r="CJ3076" i="1"/>
  <c r="CQ3076" i="1"/>
  <c r="CU3079" i="1"/>
  <c r="CX3079" i="1" s="1"/>
  <c r="CU3083" i="1"/>
  <c r="CX3083" i="1" s="1"/>
  <c r="CJ3086" i="1"/>
  <c r="CR3086" i="1"/>
  <c r="CU3086" i="1" s="1"/>
  <c r="CX3086" i="1" s="1"/>
  <c r="CU3090" i="1"/>
  <c r="CX3090" i="1" s="1"/>
  <c r="CJ3098" i="1"/>
  <c r="CQ3098" i="1"/>
  <c r="CU3105" i="1"/>
  <c r="CX3105" i="1" s="1"/>
  <c r="CT3109" i="1"/>
  <c r="CW3109" i="1" s="1"/>
  <c r="CT3112" i="1"/>
  <c r="CJ3116" i="1"/>
  <c r="CQ3116" i="1"/>
  <c r="CJ3119" i="1"/>
  <c r="CQ3119" i="1"/>
  <c r="CV3123" i="1"/>
  <c r="CT3126" i="1"/>
  <c r="CW3126" i="1" s="1"/>
  <c r="CU3129" i="1"/>
  <c r="CX3129" i="1" s="1"/>
  <c r="CT3133" i="1"/>
  <c r="CW3133" i="1" s="1"/>
  <c r="CJ3136" i="1"/>
  <c r="CR3136" i="1"/>
  <c r="CU3136" i="1" s="1"/>
  <c r="CX3136" i="1" s="1"/>
  <c r="CU3140" i="1"/>
  <c r="CX3140" i="1" s="1"/>
  <c r="CT3144" i="1"/>
  <c r="CJ3151" i="1"/>
  <c r="CQ3151" i="1"/>
  <c r="CT3151" i="1" s="1"/>
  <c r="CW3151" i="1" s="1"/>
  <c r="CJ3155" i="1"/>
  <c r="CQ3155" i="1"/>
  <c r="CS3155" i="1" s="1"/>
  <c r="CV3155" i="1" s="1"/>
  <c r="CJ3158" i="1"/>
  <c r="CR3158" i="1"/>
  <c r="CU3158" i="1" s="1"/>
  <c r="CX3158" i="1" s="1"/>
  <c r="CJ3170" i="1"/>
  <c r="CQ3170" i="1"/>
  <c r="CS3170" i="1" s="1"/>
  <c r="CV3170" i="1" s="1"/>
  <c r="CY3170" i="1" s="1"/>
  <c r="CU3173" i="1"/>
  <c r="CX3173" i="1" s="1"/>
  <c r="CJ3176" i="1"/>
  <c r="CR3176" i="1"/>
  <c r="CS3176" i="1" s="1"/>
  <c r="CU3180" i="1"/>
  <c r="CX3180" i="1" s="1"/>
  <c r="CU3187" i="1"/>
  <c r="CX3187" i="1" s="1"/>
  <c r="CU3190" i="1"/>
  <c r="CX3190" i="1" s="1"/>
  <c r="CJ3194" i="1"/>
  <c r="CQ3194" i="1"/>
  <c r="CU3197" i="1"/>
  <c r="CX3197" i="1" s="1"/>
  <c r="CJ3209" i="1"/>
  <c r="CQ3209" i="1"/>
  <c r="CU3212" i="1"/>
  <c r="CX3212" i="1" s="1"/>
  <c r="CJ3240" i="1"/>
  <c r="CR3240" i="1"/>
  <c r="CU3240" i="1" s="1"/>
  <c r="CX3240" i="1" s="1"/>
  <c r="CU3244" i="1"/>
  <c r="CX3244" i="1" s="1"/>
  <c r="CJ3248" i="1"/>
  <c r="CR3248" i="1"/>
  <c r="CU3248" i="1" s="1"/>
  <c r="CX3248" i="1" s="1"/>
  <c r="CU3287" i="1"/>
  <c r="CX3287" i="1" s="1"/>
  <c r="CU3291" i="1"/>
  <c r="CX3291" i="1" s="1"/>
  <c r="CU3315" i="1"/>
  <c r="CX3315" i="1" s="1"/>
  <c r="CJ3343" i="1"/>
  <c r="CQ3343" i="1"/>
  <c r="CT3343" i="1" s="1"/>
  <c r="CW3343" i="1" s="1"/>
  <c r="CJ3347" i="1"/>
  <c r="CQ3347" i="1"/>
  <c r="CS3347" i="1" s="1"/>
  <c r="CV3347" i="1" s="1"/>
  <c r="CJ3359" i="1"/>
  <c r="CQ3359" i="1"/>
  <c r="CS3359" i="1" s="1"/>
  <c r="CQ3363" i="1"/>
  <c r="CJ3363" i="1"/>
  <c r="CJ3383" i="1"/>
  <c r="CQ3383" i="1"/>
  <c r="CQ3387" i="1"/>
  <c r="CS3387" i="1" s="1"/>
  <c r="CV3387" i="1" s="1"/>
  <c r="CJ3387" i="1"/>
  <c r="CQ1069" i="1"/>
  <c r="CT1069" i="1" s="1"/>
  <c r="CW1069" i="1" s="1"/>
  <c r="CQ1206" i="1"/>
  <c r="CT1206" i="1" s="1"/>
  <c r="CW1206" i="1" s="1"/>
  <c r="CJ1026" i="1"/>
  <c r="CT1034" i="1"/>
  <c r="CW1034" i="1" s="1"/>
  <c r="CU1037" i="1"/>
  <c r="CX1037" i="1" s="1"/>
  <c r="CJ1041" i="1"/>
  <c r="CQ1041" i="1"/>
  <c r="CT1041" i="1" s="1"/>
  <c r="CW1041" i="1" s="1"/>
  <c r="CJ1044" i="1"/>
  <c r="CR1044" i="1"/>
  <c r="CU1044" i="1" s="1"/>
  <c r="CX1044" i="1" s="1"/>
  <c r="CU1048" i="1"/>
  <c r="CX1048" i="1" s="1"/>
  <c r="CJ1051" i="1"/>
  <c r="CR1051" i="1"/>
  <c r="CU1051" i="1" s="1"/>
  <c r="CX1051" i="1" s="1"/>
  <c r="CU1055" i="1"/>
  <c r="CX1055" i="1" s="1"/>
  <c r="CJ1058" i="1"/>
  <c r="CU1062" i="1"/>
  <c r="CX1062" i="1" s="1"/>
  <c r="CT1066" i="1"/>
  <c r="CW1066" i="1" s="1"/>
  <c r="CJ1073" i="1"/>
  <c r="CQ1073" i="1"/>
  <c r="CT1073" i="1" s="1"/>
  <c r="CW1073" i="1" s="1"/>
  <c r="CU1076" i="1"/>
  <c r="CX1076" i="1" s="1"/>
  <c r="CT1080" i="1"/>
  <c r="CW1080" i="1" s="1"/>
  <c r="CJ1087" i="1"/>
  <c r="CQ1087" i="1"/>
  <c r="CT1087" i="1" s="1"/>
  <c r="CW1087" i="1" s="1"/>
  <c r="CU1090" i="1"/>
  <c r="CX1090" i="1" s="1"/>
  <c r="CJ1094" i="1"/>
  <c r="CQ1094" i="1"/>
  <c r="CT1094" i="1" s="1"/>
  <c r="CW1094" i="1" s="1"/>
  <c r="CU1100" i="1"/>
  <c r="CX1100" i="1" s="1"/>
  <c r="CU1104" i="1"/>
  <c r="CX1104" i="1" s="1"/>
  <c r="CJ1107" i="1"/>
  <c r="CR1107" i="1"/>
  <c r="CU1107" i="1" s="1"/>
  <c r="CX1107" i="1" s="1"/>
  <c r="CU1111" i="1"/>
  <c r="CX1111" i="1" s="1"/>
  <c r="CJ1114" i="1"/>
  <c r="CU1118" i="1"/>
  <c r="CX1118" i="1" s="1"/>
  <c r="CT1122" i="1"/>
  <c r="CW1122" i="1" s="1"/>
  <c r="CJ1125" i="1"/>
  <c r="CR1125" i="1"/>
  <c r="CU1125" i="1" s="1"/>
  <c r="CX1125" i="1" s="1"/>
  <c r="CJ1129" i="1"/>
  <c r="CQ1129" i="1"/>
  <c r="CT1129" i="1" s="1"/>
  <c r="CW1129" i="1" s="1"/>
  <c r="CU1132" i="1"/>
  <c r="CX1132" i="1" s="1"/>
  <c r="CU1136" i="1"/>
  <c r="CX1136" i="1" s="1"/>
  <c r="CJ1139" i="1"/>
  <c r="CR1139" i="1"/>
  <c r="CU1139" i="1" s="1"/>
  <c r="CX1139" i="1" s="1"/>
  <c r="CU1143" i="1"/>
  <c r="CX1143" i="1" s="1"/>
  <c r="CT1154" i="1"/>
  <c r="CW1154" i="1" s="1"/>
  <c r="CJ1157" i="1"/>
  <c r="CR1157" i="1"/>
  <c r="CS1157" i="1" s="1"/>
  <c r="CV1157" i="1" s="1"/>
  <c r="CY1157" i="1" s="1"/>
  <c r="CJ1161" i="1"/>
  <c r="CQ1161" i="1"/>
  <c r="CT1161" i="1" s="1"/>
  <c r="CW1161" i="1" s="1"/>
  <c r="CU1164" i="1"/>
  <c r="CX1164" i="1" s="1"/>
  <c r="CU1168" i="1"/>
  <c r="CX1168" i="1" s="1"/>
  <c r="CJ1171" i="1"/>
  <c r="CR1171" i="1"/>
  <c r="CU1171" i="1" s="1"/>
  <c r="CX1171" i="1" s="1"/>
  <c r="CU1175" i="1"/>
  <c r="CX1175" i="1" s="1"/>
  <c r="CU1182" i="1"/>
  <c r="CX1182" i="1" s="1"/>
  <c r="CT1186" i="1"/>
  <c r="CW1186" i="1" s="1"/>
  <c r="CJ1189" i="1"/>
  <c r="CR1189" i="1"/>
  <c r="CJ1193" i="1"/>
  <c r="CQ1193" i="1"/>
  <c r="CU1196" i="1"/>
  <c r="CX1196" i="1" s="1"/>
  <c r="CU1200" i="1"/>
  <c r="CX1200" i="1" s="1"/>
  <c r="CJ1203" i="1"/>
  <c r="CR1203" i="1"/>
  <c r="CU1203" i="1" s="1"/>
  <c r="CX1203" i="1" s="1"/>
  <c r="CU1207" i="1"/>
  <c r="CX1207" i="1" s="1"/>
  <c r="CJ1210" i="1"/>
  <c r="CS1218" i="1"/>
  <c r="CV1218" i="1" s="1"/>
  <c r="CJ1221" i="1"/>
  <c r="CR1221" i="1"/>
  <c r="CU1221" i="1" s="1"/>
  <c r="CX1221" i="1" s="1"/>
  <c r="CJ1225" i="1"/>
  <c r="CQ1225" i="1"/>
  <c r="CT1225" i="1" s="1"/>
  <c r="CW1225" i="1" s="1"/>
  <c r="CU1228" i="1"/>
  <c r="CX1228" i="1" s="1"/>
  <c r="CJ1235" i="1"/>
  <c r="CR1235" i="1"/>
  <c r="CU1235" i="1" s="1"/>
  <c r="CX1235" i="1" s="1"/>
  <c r="CU1239" i="1"/>
  <c r="CX1239" i="1" s="1"/>
  <c r="CJ1242" i="1"/>
  <c r="CU1246" i="1"/>
  <c r="CX1246" i="1" s="1"/>
  <c r="CS1250" i="1"/>
  <c r="CV1250" i="1" s="1"/>
  <c r="CJ1253" i="1"/>
  <c r="CR1253" i="1"/>
  <c r="CU1253" i="1" s="1"/>
  <c r="CX1253" i="1" s="1"/>
  <c r="CJ1257" i="1"/>
  <c r="CQ1257" i="1"/>
  <c r="CT1257" i="1" s="1"/>
  <c r="CW1257" i="1" s="1"/>
  <c r="CV1264" i="1"/>
  <c r="CJ1267" i="1"/>
  <c r="CR1267" i="1"/>
  <c r="CU1267" i="1" s="1"/>
  <c r="CX1267" i="1" s="1"/>
  <c r="CU1271" i="1"/>
  <c r="CX1271" i="1" s="1"/>
  <c r="CJ1274" i="1"/>
  <c r="CU1278" i="1"/>
  <c r="CX1278" i="1" s="1"/>
  <c r="CT1282" i="1"/>
  <c r="CW1282" i="1" s="1"/>
  <c r="CJ1285" i="1"/>
  <c r="CR1285" i="1"/>
  <c r="CU1285" i="1" s="1"/>
  <c r="CX1285" i="1" s="1"/>
  <c r="CJ1289" i="1"/>
  <c r="CU1292" i="1"/>
  <c r="CX1292" i="1" s="1"/>
  <c r="CU1296" i="1"/>
  <c r="CX1296" i="1" s="1"/>
  <c r="CJ1299" i="1"/>
  <c r="CR1299" i="1"/>
  <c r="CS1299" i="1" s="1"/>
  <c r="CV1299" i="1" s="1"/>
  <c r="CU1303" i="1"/>
  <c r="CX1303" i="1" s="1"/>
  <c r="CJ1306" i="1"/>
  <c r="CU1310" i="1"/>
  <c r="CX1310" i="1" s="1"/>
  <c r="CT1314" i="1"/>
  <c r="CW1314" i="1" s="1"/>
  <c r="CJ1317" i="1"/>
  <c r="CR1317" i="1"/>
  <c r="CU1317" i="1" s="1"/>
  <c r="CX1317" i="1" s="1"/>
  <c r="CJ1321" i="1"/>
  <c r="CQ1321" i="1"/>
  <c r="CT1321" i="1" s="1"/>
  <c r="CW1321" i="1" s="1"/>
  <c r="CU1324" i="1"/>
  <c r="CX1324" i="1" s="1"/>
  <c r="CU1328" i="1"/>
  <c r="CX1328" i="1" s="1"/>
  <c r="CJ1331" i="1"/>
  <c r="CR1331" i="1"/>
  <c r="CU1331" i="1" s="1"/>
  <c r="CX1331" i="1" s="1"/>
  <c r="CU1335" i="1"/>
  <c r="CX1335" i="1" s="1"/>
  <c r="CJ1338" i="1"/>
  <c r="CU1342" i="1"/>
  <c r="CX1342" i="1" s="1"/>
  <c r="CT1346" i="1"/>
  <c r="CW1346" i="1" s="1"/>
  <c r="CJ1349" i="1"/>
  <c r="CR1349" i="1"/>
  <c r="CU1349" i="1" s="1"/>
  <c r="CX1349" i="1" s="1"/>
  <c r="CJ1353" i="1"/>
  <c r="CQ1353" i="1"/>
  <c r="CU1356" i="1"/>
  <c r="CX1356" i="1" s="1"/>
  <c r="CU1360" i="1"/>
  <c r="CX1360" i="1" s="1"/>
  <c r="CJ1363" i="1"/>
  <c r="CR1363" i="1"/>
  <c r="CS1363" i="1" s="1"/>
  <c r="CJ1370" i="1"/>
  <c r="CU1374" i="1"/>
  <c r="CX1374" i="1" s="1"/>
  <c r="CT1378" i="1"/>
  <c r="CW1378" i="1" s="1"/>
  <c r="CJ1381" i="1"/>
  <c r="CR1381" i="1"/>
  <c r="CU1381" i="1" s="1"/>
  <c r="CX1381" i="1" s="1"/>
  <c r="CJ1385" i="1"/>
  <c r="CQ1385" i="1"/>
  <c r="CT1385" i="1" s="1"/>
  <c r="CW1385" i="1" s="1"/>
  <c r="CU1388" i="1"/>
  <c r="CX1388" i="1" s="1"/>
  <c r="CU1392" i="1"/>
  <c r="CX1392" i="1" s="1"/>
  <c r="CJ1395" i="1"/>
  <c r="CR1395" i="1"/>
  <c r="CU1395" i="1" s="1"/>
  <c r="CX1395" i="1" s="1"/>
  <c r="CU1399" i="1"/>
  <c r="CX1399" i="1" s="1"/>
  <c r="CU1406" i="1"/>
  <c r="CX1406" i="1" s="1"/>
  <c r="CT1410" i="1"/>
  <c r="CW1410" i="1" s="1"/>
  <c r="CJ1413" i="1"/>
  <c r="CR1413" i="1"/>
  <c r="CU1413" i="1" s="1"/>
  <c r="CX1413" i="1" s="1"/>
  <c r="CJ1417" i="1"/>
  <c r="CQ1417" i="1"/>
  <c r="CU1424" i="1"/>
  <c r="CX1424" i="1" s="1"/>
  <c r="CJ1427" i="1"/>
  <c r="CR1427" i="1"/>
  <c r="CU1427" i="1" s="1"/>
  <c r="CX1427" i="1" s="1"/>
  <c r="CU1431" i="1"/>
  <c r="CX1431" i="1" s="1"/>
  <c r="CJ1434" i="1"/>
  <c r="CU1438" i="1"/>
  <c r="CX1438" i="1" s="1"/>
  <c r="CT1442" i="1"/>
  <c r="CW1442" i="1" s="1"/>
  <c r="CJ1445" i="1"/>
  <c r="CR1445" i="1"/>
  <c r="CU1445" i="1" s="1"/>
  <c r="CX1445" i="1" s="1"/>
  <c r="CJ1449" i="1"/>
  <c r="CQ1449" i="1"/>
  <c r="CT1449" i="1" s="1"/>
  <c r="CW1449" i="1" s="1"/>
  <c r="CU1452" i="1"/>
  <c r="CX1452" i="1" s="1"/>
  <c r="CU1456" i="1"/>
  <c r="CX1456" i="1" s="1"/>
  <c r="CJ1459" i="1"/>
  <c r="CR1459" i="1"/>
  <c r="CU1459" i="1" s="1"/>
  <c r="CX1459" i="1" s="1"/>
  <c r="CU1463" i="1"/>
  <c r="CX1463" i="1" s="1"/>
  <c r="CJ1466" i="1"/>
  <c r="CU1470" i="1"/>
  <c r="CX1470" i="1" s="1"/>
  <c r="CT1474" i="1"/>
  <c r="CW1474" i="1" s="1"/>
  <c r="CJ1477" i="1"/>
  <c r="CR1477" i="1"/>
  <c r="CU1477" i="1" s="1"/>
  <c r="CX1477" i="1" s="1"/>
  <c r="CJ1481" i="1"/>
  <c r="CQ1481" i="1"/>
  <c r="CU1484" i="1"/>
  <c r="CX1484" i="1" s="1"/>
  <c r="CU1488" i="1"/>
  <c r="CX1488" i="1" s="1"/>
  <c r="CJ1498" i="1"/>
  <c r="CT1506" i="1"/>
  <c r="CW1506" i="1" s="1"/>
  <c r="CJ1509" i="1"/>
  <c r="CR1509" i="1"/>
  <c r="CU1509" i="1" s="1"/>
  <c r="CX1509" i="1" s="1"/>
  <c r="CJ1513" i="1"/>
  <c r="CQ1513" i="1"/>
  <c r="CT1513" i="1" s="1"/>
  <c r="CW1513" i="1" s="1"/>
  <c r="CU1516" i="1"/>
  <c r="CX1516" i="1" s="1"/>
  <c r="CU1520" i="1"/>
  <c r="CX1520" i="1" s="1"/>
  <c r="CJ1523" i="1"/>
  <c r="CR1523" i="1"/>
  <c r="CU1523" i="1" s="1"/>
  <c r="CX1523" i="1" s="1"/>
  <c r="CU1527" i="1"/>
  <c r="CX1527" i="1" s="1"/>
  <c r="CU1534" i="1"/>
  <c r="CX1534" i="1" s="1"/>
  <c r="CS1538" i="1"/>
  <c r="CJ1541" i="1"/>
  <c r="CR1541" i="1"/>
  <c r="CU1541" i="1" s="1"/>
  <c r="CX1541" i="1" s="1"/>
  <c r="CJ1544" i="1"/>
  <c r="CJ1548" i="1"/>
  <c r="CQ1548" i="1"/>
  <c r="CT1548" i="1" s="1"/>
  <c r="CW1548" i="1" s="1"/>
  <c r="CJ1551" i="1"/>
  <c r="CU1558" i="1"/>
  <c r="CX1558" i="1" s="1"/>
  <c r="CU1561" i="1"/>
  <c r="CX1561" i="1" s="1"/>
  <c r="CJ1568" i="1"/>
  <c r="CJ1572" i="1"/>
  <c r="CQ1572" i="1"/>
  <c r="CT1572" i="1" s="1"/>
  <c r="CW1572" i="1" s="1"/>
  <c r="CT1576" i="1"/>
  <c r="CW1576" i="1" s="1"/>
  <c r="CT1583" i="1"/>
  <c r="CW1583" i="1" s="1"/>
  <c r="CU1586" i="1"/>
  <c r="CJ1590" i="1"/>
  <c r="CQ1590" i="1"/>
  <c r="CT1590" i="1" s="1"/>
  <c r="CW1590" i="1" s="1"/>
  <c r="CJ1593" i="1"/>
  <c r="CQ1593" i="1"/>
  <c r="CT1593" i="1" s="1"/>
  <c r="CW1593" i="1" s="1"/>
  <c r="CU1596" i="1"/>
  <c r="CX1596" i="1" s="1"/>
  <c r="CU1600" i="1"/>
  <c r="CX1600" i="1" s="1"/>
  <c r="CJ1603" i="1"/>
  <c r="CR1603" i="1"/>
  <c r="CU1603" i="1" s="1"/>
  <c r="CX1603" i="1" s="1"/>
  <c r="CU1607" i="1"/>
  <c r="CX1607" i="1" s="1"/>
  <c r="CJ1610" i="1"/>
  <c r="CU1614" i="1"/>
  <c r="CX1614" i="1" s="1"/>
  <c r="CT1618" i="1"/>
  <c r="CW1618" i="1" s="1"/>
  <c r="CU1621" i="1"/>
  <c r="CX1621" i="1" s="1"/>
  <c r="CJ1625" i="1"/>
  <c r="CQ1625" i="1"/>
  <c r="CT1625" i="1" s="1"/>
  <c r="CW1625" i="1" s="1"/>
  <c r="CU1628" i="1"/>
  <c r="CX1628" i="1" s="1"/>
  <c r="CU1632" i="1"/>
  <c r="CX1632" i="1" s="1"/>
  <c r="CJ1635" i="1"/>
  <c r="CR1635" i="1"/>
  <c r="CU1635" i="1" s="1"/>
  <c r="CX1635" i="1" s="1"/>
  <c r="CU1639" i="1"/>
  <c r="CX1639" i="1" s="1"/>
  <c r="CJ1642" i="1"/>
  <c r="CU1646" i="1"/>
  <c r="CX1646" i="1" s="1"/>
  <c r="CT1650" i="1"/>
  <c r="CW1650" i="1" s="1"/>
  <c r="CU1653" i="1"/>
  <c r="CX1653" i="1" s="1"/>
  <c r="CJ1657" i="1"/>
  <c r="CQ1657" i="1"/>
  <c r="CT1657" i="1" s="1"/>
  <c r="CW1657" i="1" s="1"/>
  <c r="CU1660" i="1"/>
  <c r="CX1660" i="1" s="1"/>
  <c r="CU1664" i="1"/>
  <c r="CX1664" i="1" s="1"/>
  <c r="CJ1667" i="1"/>
  <c r="CR1667" i="1"/>
  <c r="CU1667" i="1" s="1"/>
  <c r="CX1667" i="1" s="1"/>
  <c r="CU1671" i="1"/>
  <c r="CX1671" i="1" s="1"/>
  <c r="CU1678" i="1"/>
  <c r="CX1678" i="1" s="1"/>
  <c r="CT1682" i="1"/>
  <c r="CW1682" i="1" s="1"/>
  <c r="CJ1685" i="1"/>
  <c r="CR1685" i="1"/>
  <c r="CJ1689" i="1"/>
  <c r="CQ1689" i="1"/>
  <c r="CJ1692" i="1"/>
  <c r="CR1692" i="1"/>
  <c r="CU1692" i="1" s="1"/>
  <c r="CX1692" i="1" s="1"/>
  <c r="CU1696" i="1"/>
  <c r="CX1696" i="1" s="1"/>
  <c r="CJ1699" i="1"/>
  <c r="CR1699" i="1"/>
  <c r="CU1699" i="1" s="1"/>
  <c r="CX1699" i="1" s="1"/>
  <c r="CU1703" i="1"/>
  <c r="CX1703" i="1" s="1"/>
  <c r="CU1710" i="1"/>
  <c r="CX1710" i="1" s="1"/>
  <c r="CT1714" i="1"/>
  <c r="CW1714" i="1" s="1"/>
  <c r="CU1717" i="1"/>
  <c r="CX1717" i="1" s="1"/>
  <c r="CJ1721" i="1"/>
  <c r="CQ1721" i="1"/>
  <c r="CS1721" i="1" s="1"/>
  <c r="CU1728" i="1"/>
  <c r="CX1728" i="1" s="1"/>
  <c r="CJ1731" i="1"/>
  <c r="CR1731" i="1"/>
  <c r="CU1731" i="1" s="1"/>
  <c r="CX1731" i="1" s="1"/>
  <c r="CU1735" i="1"/>
  <c r="CX1735" i="1" s="1"/>
  <c r="CJ1738" i="1"/>
  <c r="CT1746" i="1"/>
  <c r="CW1746" i="1" s="1"/>
  <c r="CJ1753" i="1"/>
  <c r="CQ1753" i="1"/>
  <c r="CT1753" i="1" s="1"/>
  <c r="CW1753" i="1" s="1"/>
  <c r="CJ1756" i="1"/>
  <c r="CR1756" i="1"/>
  <c r="CU1756" i="1" s="1"/>
  <c r="CX1756" i="1" s="1"/>
  <c r="CJ1763" i="1"/>
  <c r="CR1763" i="1"/>
  <c r="CU1763" i="1" s="1"/>
  <c r="CX1763" i="1" s="1"/>
  <c r="CU1767" i="1"/>
  <c r="CX1767" i="1" s="1"/>
  <c r="CJ1770" i="1"/>
  <c r="CU1774" i="1"/>
  <c r="CX1774" i="1" s="1"/>
  <c r="CT1778" i="1"/>
  <c r="CW1778" i="1" s="1"/>
  <c r="CJ1785" i="1"/>
  <c r="CQ1785" i="1"/>
  <c r="CJ1788" i="1"/>
  <c r="CR1788" i="1"/>
  <c r="CU1788" i="1" s="1"/>
  <c r="CX1788" i="1" s="1"/>
  <c r="CU1792" i="1"/>
  <c r="CX1792" i="1" s="1"/>
  <c r="CJ1795" i="1"/>
  <c r="CR1795" i="1"/>
  <c r="CS1795" i="1" s="1"/>
  <c r="CV1795" i="1" s="1"/>
  <c r="CU1799" i="1"/>
  <c r="CX1799" i="1" s="1"/>
  <c r="CJ1802" i="1"/>
  <c r="CU1806" i="1"/>
  <c r="CX1806" i="1" s="1"/>
  <c r="CT1810" i="1"/>
  <c r="CW1810" i="1" s="1"/>
  <c r="CJ1817" i="1"/>
  <c r="CQ1817" i="1"/>
  <c r="CU1820" i="1"/>
  <c r="CX1820" i="1" s="1"/>
  <c r="CU1824" i="1"/>
  <c r="CX1824" i="1" s="1"/>
  <c r="CJ1827" i="1"/>
  <c r="CR1827" i="1"/>
  <c r="CS1827" i="1" s="1"/>
  <c r="CV1827" i="1" s="1"/>
  <c r="CU1831" i="1"/>
  <c r="CX1831" i="1" s="1"/>
  <c r="CJ1834" i="1"/>
  <c r="CU1838" i="1"/>
  <c r="CX1838" i="1" s="1"/>
  <c r="CT1842" i="1"/>
  <c r="CU1845" i="1"/>
  <c r="CX1845" i="1" s="1"/>
  <c r="CJ1849" i="1"/>
  <c r="CQ1849" i="1"/>
  <c r="CU1852" i="1"/>
  <c r="CX1852" i="1" s="1"/>
  <c r="CU1856" i="1"/>
  <c r="CX1856" i="1" s="1"/>
  <c r="CJ1859" i="1"/>
  <c r="CR1859" i="1"/>
  <c r="CS1859" i="1" s="1"/>
  <c r="CU1863" i="1"/>
  <c r="CX1863" i="1" s="1"/>
  <c r="CJ1866" i="1"/>
  <c r="CU1877" i="1"/>
  <c r="CX1877" i="1" s="1"/>
  <c r="CJ1881" i="1"/>
  <c r="CQ1881" i="1"/>
  <c r="CT1881" i="1" s="1"/>
  <c r="CW1881" i="1" s="1"/>
  <c r="CU1884" i="1"/>
  <c r="CX1884" i="1" s="1"/>
  <c r="CU1888" i="1"/>
  <c r="CX1888" i="1" s="1"/>
  <c r="CJ1891" i="1"/>
  <c r="CR1891" i="1"/>
  <c r="CU1891" i="1" s="1"/>
  <c r="CX1891" i="1" s="1"/>
  <c r="CU1895" i="1"/>
  <c r="CX1895" i="1" s="1"/>
  <c r="CJ1898" i="1"/>
  <c r="CU1902" i="1"/>
  <c r="CX1902" i="1" s="1"/>
  <c r="CT1906" i="1"/>
  <c r="CW1906" i="1" s="1"/>
  <c r="CU1909" i="1"/>
  <c r="CX1909" i="1" s="1"/>
  <c r="CJ1913" i="1"/>
  <c r="CQ1913" i="1"/>
  <c r="CT1913" i="1" s="1"/>
  <c r="CW1913" i="1" s="1"/>
  <c r="CU1916" i="1"/>
  <c r="CX1916" i="1" s="1"/>
  <c r="CU1920" i="1"/>
  <c r="CX1920" i="1" s="1"/>
  <c r="CJ1923" i="1"/>
  <c r="CR1923" i="1"/>
  <c r="CU1923" i="1" s="1"/>
  <c r="CX1923" i="1" s="1"/>
  <c r="CU1927" i="1"/>
  <c r="CX1927" i="1" s="1"/>
  <c r="CJ1930" i="1"/>
  <c r="CU1934" i="1"/>
  <c r="CX1934" i="1" s="1"/>
  <c r="CT1938" i="1"/>
  <c r="CU1941" i="1"/>
  <c r="CX1941" i="1" s="1"/>
  <c r="CJ1945" i="1"/>
  <c r="CQ1945" i="1"/>
  <c r="CU1948" i="1"/>
  <c r="CX1948" i="1" s="1"/>
  <c r="CU1952" i="1"/>
  <c r="CX1952" i="1" s="1"/>
  <c r="CJ1955" i="1"/>
  <c r="CR1955" i="1"/>
  <c r="CU1955" i="1" s="1"/>
  <c r="CX1955" i="1" s="1"/>
  <c r="CU1959" i="1"/>
  <c r="CX1959" i="1" s="1"/>
  <c r="CJ1962" i="1"/>
  <c r="CU1966" i="1"/>
  <c r="CX1966" i="1" s="1"/>
  <c r="CT1970" i="1"/>
  <c r="CU1973" i="1"/>
  <c r="CX1973" i="1" s="1"/>
  <c r="CJ1977" i="1"/>
  <c r="CQ1977" i="1"/>
  <c r="CT1977" i="1" s="1"/>
  <c r="CW1977" i="1" s="1"/>
  <c r="CU1980" i="1"/>
  <c r="CX1980" i="1" s="1"/>
  <c r="CU1984" i="1"/>
  <c r="CX1984" i="1" s="1"/>
  <c r="CJ1987" i="1"/>
  <c r="CR1987" i="1"/>
  <c r="CU1987" i="1" s="1"/>
  <c r="CX1987" i="1" s="1"/>
  <c r="CU1991" i="1"/>
  <c r="CX1991" i="1" s="1"/>
  <c r="CU1994" i="1"/>
  <c r="CX1994" i="1" s="1"/>
  <c r="CJ1998" i="1"/>
  <c r="CQ1998" i="1"/>
  <c r="CT1998" i="1" s="1"/>
  <c r="CU2001" i="1"/>
  <c r="CX2001" i="1" s="1"/>
  <c r="CJ2005" i="1"/>
  <c r="CQ2005" i="1"/>
  <c r="CT2005" i="1" s="1"/>
  <c r="CW2005" i="1" s="1"/>
  <c r="CJ2008" i="1"/>
  <c r="CJ2012" i="1"/>
  <c r="CQ2012" i="1"/>
  <c r="CT2012" i="1" s="1"/>
  <c r="CS2016" i="1"/>
  <c r="CT2019" i="1"/>
  <c r="CW2019" i="1" s="1"/>
  <c r="CJ2023" i="1"/>
  <c r="CQ2023" i="1"/>
  <c r="CT2023" i="1" s="1"/>
  <c r="CW2023" i="1" s="1"/>
  <c r="CU2026" i="1"/>
  <c r="CX2026" i="1" s="1"/>
  <c r="CJ2030" i="1"/>
  <c r="CQ2030" i="1"/>
  <c r="CT2030" i="1" s="1"/>
  <c r="CW2030" i="1" s="1"/>
  <c r="CU2033" i="1"/>
  <c r="CX2033" i="1" s="1"/>
  <c r="CJ2037" i="1"/>
  <c r="CQ2037" i="1"/>
  <c r="CT2037" i="1" s="1"/>
  <c r="CW2037" i="1" s="1"/>
  <c r="CJ2040" i="1"/>
  <c r="CJ2044" i="1"/>
  <c r="CQ2044" i="1"/>
  <c r="CT2044" i="1" s="1"/>
  <c r="CJ2055" i="1"/>
  <c r="CQ2055" i="1"/>
  <c r="CT2055" i="1" s="1"/>
  <c r="CW2055" i="1" s="1"/>
  <c r="CS2058" i="1"/>
  <c r="CV2058" i="1" s="1"/>
  <c r="CY2058" i="1" s="1"/>
  <c r="CJ2062" i="1"/>
  <c r="CQ2062" i="1"/>
  <c r="CT2062" i="1" s="1"/>
  <c r="CW2062" i="1" s="1"/>
  <c r="CU2065" i="1"/>
  <c r="CX2065" i="1" s="1"/>
  <c r="CT2069" i="1"/>
  <c r="CW2069" i="1" s="1"/>
  <c r="CJ2072" i="1"/>
  <c r="CJ2076" i="1"/>
  <c r="CQ2076" i="1"/>
  <c r="CT2076" i="1" s="1"/>
  <c r="CT2080" i="1"/>
  <c r="CJ2087" i="1"/>
  <c r="CQ2087" i="1"/>
  <c r="CT2087" i="1" s="1"/>
  <c r="CW2087" i="1" s="1"/>
  <c r="CJ2094" i="1"/>
  <c r="CQ2094" i="1"/>
  <c r="CT2094" i="1" s="1"/>
  <c r="CW2094" i="1" s="1"/>
  <c r="CU2097" i="1"/>
  <c r="CX2097" i="1" s="1"/>
  <c r="CT2101" i="1"/>
  <c r="CW2101" i="1" s="1"/>
  <c r="CJ2104" i="1"/>
  <c r="CT2108" i="1"/>
  <c r="CU2111" i="1"/>
  <c r="CX2111" i="1" s="1"/>
  <c r="CJ2114" i="1"/>
  <c r="CU2118" i="1"/>
  <c r="CX2118" i="1" s="1"/>
  <c r="CJ2125" i="1"/>
  <c r="CR2125" i="1"/>
  <c r="CU2125" i="1" s="1"/>
  <c r="CX2125" i="1" s="1"/>
  <c r="CJ2129" i="1"/>
  <c r="CQ2129" i="1"/>
  <c r="CU2132" i="1"/>
  <c r="CX2132" i="1" s="1"/>
  <c r="CU2136" i="1"/>
  <c r="CX2136" i="1" s="1"/>
  <c r="CJ2139" i="1"/>
  <c r="CR2139" i="1"/>
  <c r="CU2139" i="1" s="1"/>
  <c r="CX2139" i="1" s="1"/>
  <c r="CU2143" i="1"/>
  <c r="CX2143" i="1" s="1"/>
  <c r="CJ2146" i="1"/>
  <c r="CU2150" i="1"/>
  <c r="CX2150" i="1" s="1"/>
  <c r="CT2154" i="1"/>
  <c r="CU2157" i="1"/>
  <c r="CX2157" i="1" s="1"/>
  <c r="CJ2161" i="1"/>
  <c r="CQ2161" i="1"/>
  <c r="CT2161" i="1" s="1"/>
  <c r="CW2161" i="1" s="1"/>
  <c r="CU2168" i="1"/>
  <c r="CX2168" i="1" s="1"/>
  <c r="CJ2171" i="1"/>
  <c r="CR2171" i="1"/>
  <c r="CS2171" i="1" s="1"/>
  <c r="CV2171" i="1" s="1"/>
  <c r="CY2171" i="1" s="1"/>
  <c r="CJ2175" i="1"/>
  <c r="CR2175" i="1"/>
  <c r="CU2175" i="1" s="1"/>
  <c r="CX2175" i="1" s="1"/>
  <c r="CU2182" i="1"/>
  <c r="CX2182" i="1" s="1"/>
  <c r="CU2185" i="1"/>
  <c r="CX2185" i="1" s="1"/>
  <c r="CJ2189" i="1"/>
  <c r="CQ2189" i="1"/>
  <c r="CS2189" i="1" s="1"/>
  <c r="CU2192" i="1"/>
  <c r="CX2192" i="1" s="1"/>
  <c r="CJ2195" i="1"/>
  <c r="CR2195" i="1"/>
  <c r="CU2195" i="1" s="1"/>
  <c r="CX2195" i="1" s="1"/>
  <c r="CU2199" i="1"/>
  <c r="CX2199" i="1" s="1"/>
  <c r="CJ2206" i="1"/>
  <c r="CQ2206" i="1"/>
  <c r="CU2209" i="1"/>
  <c r="CX2209" i="1" s="1"/>
  <c r="CJ2213" i="1"/>
  <c r="CQ2213" i="1"/>
  <c r="CT2213" i="1" s="1"/>
  <c r="CW2213" i="1" s="1"/>
  <c r="CJ2216" i="1"/>
  <c r="CJ2220" i="1"/>
  <c r="CQ2220" i="1"/>
  <c r="CT2220" i="1" s="1"/>
  <c r="CT2224" i="1"/>
  <c r="CJ2231" i="1"/>
  <c r="CQ2231" i="1"/>
  <c r="CU2234" i="1"/>
  <c r="CX2234" i="1" s="1"/>
  <c r="CU2237" i="1"/>
  <c r="CX2237" i="1" s="1"/>
  <c r="CU2241" i="1"/>
  <c r="CX2241" i="1" s="1"/>
  <c r="CU2245" i="1"/>
  <c r="CX2245" i="1" s="1"/>
  <c r="CJ2252" i="1"/>
  <c r="CQ2252" i="1"/>
  <c r="CT2252" i="1" s="1"/>
  <c r="CU2255" i="1"/>
  <c r="CX2255" i="1" s="1"/>
  <c r="CU2259" i="1"/>
  <c r="CX2259" i="1" s="1"/>
  <c r="CU2262" i="1"/>
  <c r="CX2262" i="1" s="1"/>
  <c r="CJ2266" i="1"/>
  <c r="CQ2266" i="1"/>
  <c r="CJ2269" i="1"/>
  <c r="CT2277" i="1"/>
  <c r="CW2277" i="1" s="1"/>
  <c r="CJ2280" i="1"/>
  <c r="CQ2280" i="1"/>
  <c r="CT2280" i="1" s="1"/>
  <c r="CJ2283" i="1"/>
  <c r="CJ2287" i="1"/>
  <c r="CQ2287" i="1"/>
  <c r="CT2287" i="1" s="1"/>
  <c r="CW2287" i="1" s="1"/>
  <c r="CV2291" i="1"/>
  <c r="CY2291" i="1" s="1"/>
  <c r="CT2294" i="1"/>
  <c r="CW2294" i="1" s="1"/>
  <c r="CU2297" i="1"/>
  <c r="CX2297" i="1" s="1"/>
  <c r="CU2301" i="1"/>
  <c r="CX2301" i="1" s="1"/>
  <c r="CJ2305" i="1"/>
  <c r="CQ2305" i="1"/>
  <c r="CT2305" i="1" s="1"/>
  <c r="CW2305" i="1" s="1"/>
  <c r="CT2309" i="1"/>
  <c r="CW2309" i="1" s="1"/>
  <c r="CU2312" i="1"/>
  <c r="CX2312" i="1" s="1"/>
  <c r="CJ2316" i="1"/>
  <c r="CQ2316" i="1"/>
  <c r="CS2316" i="1" s="1"/>
  <c r="CU2319" i="1"/>
  <c r="CX2319" i="1" s="1"/>
  <c r="CU2326" i="1"/>
  <c r="CX2326" i="1" s="1"/>
  <c r="CJ2330" i="1"/>
  <c r="CQ2330" i="1"/>
  <c r="CS2330" i="1" s="1"/>
  <c r="CJ2333" i="1"/>
  <c r="CU2337" i="1"/>
  <c r="CX2337" i="1" s="1"/>
  <c r="CT2341" i="1"/>
  <c r="CW2341" i="1" s="1"/>
  <c r="CJ2344" i="1"/>
  <c r="CQ2344" i="1"/>
  <c r="CJ2347" i="1"/>
  <c r="CJ2351" i="1"/>
  <c r="CQ2351" i="1"/>
  <c r="CT2351" i="1" s="1"/>
  <c r="CW2351" i="1" s="1"/>
  <c r="CJ2355" i="1"/>
  <c r="CQ2355" i="1"/>
  <c r="CS2355" i="1" s="1"/>
  <c r="CV2355" i="1" s="1"/>
  <c r="CJ2358" i="1"/>
  <c r="CR2358" i="1"/>
  <c r="CU2358" i="1" s="1"/>
  <c r="CX2358" i="1" s="1"/>
  <c r="CU2362" i="1"/>
  <c r="CX2362" i="1" s="1"/>
  <c r="CT2366" i="1"/>
  <c r="CW2366" i="1" s="1"/>
  <c r="CJ2370" i="1"/>
  <c r="CQ2370" i="1"/>
  <c r="CT2370" i="1" s="1"/>
  <c r="CW2370" i="1" s="1"/>
  <c r="CJ2373" i="1"/>
  <c r="CU2381" i="1"/>
  <c r="CX2381" i="1" s="1"/>
  <c r="CJ2384" i="1"/>
  <c r="CQ2384" i="1"/>
  <c r="CT2384" i="1" s="1"/>
  <c r="CJ2387" i="1"/>
  <c r="CT2391" i="1"/>
  <c r="CW2391" i="1" s="1"/>
  <c r="CU2394" i="1"/>
  <c r="CX2394" i="1" s="1"/>
  <c r="CJ2397" i="1"/>
  <c r="CJ2400" i="1"/>
  <c r="CR2400" i="1"/>
  <c r="CU2400" i="1" s="1"/>
  <c r="CX2400" i="1" s="1"/>
  <c r="CJ2404" i="1"/>
  <c r="CQ2404" i="1"/>
  <c r="CT2404" i="1" s="1"/>
  <c r="CU2407" i="1"/>
  <c r="CX2407" i="1" s="1"/>
  <c r="CU2411" i="1"/>
  <c r="CX2411" i="1" s="1"/>
  <c r="CJ2415" i="1"/>
  <c r="CQ2415" i="1"/>
  <c r="CT2415" i="1" s="1"/>
  <c r="CW2415" i="1" s="1"/>
  <c r="CJ2419" i="1"/>
  <c r="CQ2419" i="1"/>
  <c r="CS2419" i="1" s="1"/>
  <c r="CJ2422" i="1"/>
  <c r="CR2422" i="1"/>
  <c r="CU2422" i="1" s="1"/>
  <c r="CX2422" i="1" s="1"/>
  <c r="CU2426" i="1"/>
  <c r="CX2426" i="1" s="1"/>
  <c r="CT2430" i="1"/>
  <c r="CW2430" i="1" s="1"/>
  <c r="CJ2434" i="1"/>
  <c r="CQ2434" i="1"/>
  <c r="CT2434" i="1" s="1"/>
  <c r="CW2434" i="1" s="1"/>
  <c r="CU2437" i="1"/>
  <c r="CX2437" i="1" s="1"/>
  <c r="CJ2441" i="1"/>
  <c r="CQ2441" i="1"/>
  <c r="CT2441" i="1" s="1"/>
  <c r="CW2441" i="1" s="1"/>
  <c r="CU2444" i="1"/>
  <c r="CX2444" i="1" s="1"/>
  <c r="CU2447" i="1"/>
  <c r="CX2447" i="1" s="1"/>
  <c r="CU2451" i="1"/>
  <c r="CX2451" i="1" s="1"/>
  <c r="CJ2455" i="1"/>
  <c r="CQ2455" i="1"/>
  <c r="CS2455" i="1" s="1"/>
  <c r="CV2459" i="1"/>
  <c r="CT2462" i="1"/>
  <c r="CW2462" i="1" s="1"/>
  <c r="CU2465" i="1"/>
  <c r="CX2465" i="1" s="1"/>
  <c r="CT2469" i="1"/>
  <c r="CW2469" i="1" s="1"/>
  <c r="CJ2472" i="1"/>
  <c r="CR2472" i="1"/>
  <c r="CU2472" i="1" s="1"/>
  <c r="CX2472" i="1" s="1"/>
  <c r="CU2476" i="1"/>
  <c r="CX2476" i="1" s="1"/>
  <c r="CT2480" i="1"/>
  <c r="CJ2484" i="1"/>
  <c r="CQ2484" i="1"/>
  <c r="CU2487" i="1"/>
  <c r="CX2487" i="1" s="1"/>
  <c r="CU2491" i="1"/>
  <c r="CX2491" i="1" s="1"/>
  <c r="CJ2495" i="1"/>
  <c r="CQ2495" i="1"/>
  <c r="CS2495" i="1" s="1"/>
  <c r="CT2502" i="1"/>
  <c r="CW2502" i="1" s="1"/>
  <c r="CU2505" i="1"/>
  <c r="CX2505" i="1" s="1"/>
  <c r="CT2509" i="1"/>
  <c r="CW2509" i="1" s="1"/>
  <c r="CT2512" i="1"/>
  <c r="CJ2516" i="1"/>
  <c r="CQ2516" i="1"/>
  <c r="CT2516" i="1" s="1"/>
  <c r="CU2519" i="1"/>
  <c r="CX2519" i="1" s="1"/>
  <c r="CS2523" i="1"/>
  <c r="CU2526" i="1"/>
  <c r="CX2526" i="1" s="1"/>
  <c r="CJ2530" i="1"/>
  <c r="CQ2530" i="1"/>
  <c r="CS2530" i="1" s="1"/>
  <c r="CJ2537" i="1"/>
  <c r="CQ2537" i="1"/>
  <c r="CT2537" i="1" s="1"/>
  <c r="CT2541" i="1"/>
  <c r="CW2541" i="1" s="1"/>
  <c r="CU2544" i="1"/>
  <c r="CX2544" i="1" s="1"/>
  <c r="CU2548" i="1"/>
  <c r="CX2548" i="1" s="1"/>
  <c r="CT2552" i="1"/>
  <c r="CW2552" i="1" s="1"/>
  <c r="CJ2556" i="1"/>
  <c r="CQ2556" i="1"/>
  <c r="CS2556" i="1" s="1"/>
  <c r="CU2559" i="1"/>
  <c r="CX2559" i="1" s="1"/>
  <c r="CU2563" i="1"/>
  <c r="CX2563" i="1" s="1"/>
  <c r="CU2566" i="1"/>
  <c r="CX2566" i="1" s="1"/>
  <c r="CJ2570" i="1"/>
  <c r="CQ2570" i="1"/>
  <c r="CS2570" i="1" s="1"/>
  <c r="CV2570" i="1" s="1"/>
  <c r="CY2570" i="1" s="1"/>
  <c r="CU2573" i="1"/>
  <c r="CX2573" i="1" s="1"/>
  <c r="CJ2576" i="1"/>
  <c r="CR2576" i="1"/>
  <c r="CU2576" i="1" s="1"/>
  <c r="CX2576" i="1" s="1"/>
  <c r="CU2580" i="1"/>
  <c r="CX2580" i="1" s="1"/>
  <c r="CT2584" i="1"/>
  <c r="CJ2587" i="1"/>
  <c r="CJ2590" i="1"/>
  <c r="CU2594" i="1"/>
  <c r="CX2594" i="1" s="1"/>
  <c r="CJ2597" i="1"/>
  <c r="CT2605" i="1"/>
  <c r="CW2605" i="1" s="1"/>
  <c r="CJ2608" i="1"/>
  <c r="CR2608" i="1"/>
  <c r="CU2608" i="1" s="1"/>
  <c r="CX2608" i="1" s="1"/>
  <c r="CU2612" i="1"/>
  <c r="CX2612" i="1" s="1"/>
  <c r="CT2616" i="1"/>
  <c r="CJ2620" i="1"/>
  <c r="CQ2620" i="1"/>
  <c r="CT2620" i="1" s="1"/>
  <c r="CJ2623" i="1"/>
  <c r="CR2623" i="1"/>
  <c r="CU2623" i="1" s="1"/>
  <c r="CX2623" i="1" s="1"/>
  <c r="CU2627" i="1"/>
  <c r="CX2627" i="1" s="1"/>
  <c r="CJ2634" i="1"/>
  <c r="CQ2634" i="1"/>
  <c r="CT2634" i="1" s="1"/>
  <c r="CW2634" i="1" s="1"/>
  <c r="CU2637" i="1"/>
  <c r="CX2637" i="1" s="1"/>
  <c r="CJ2640" i="1"/>
  <c r="CR2640" i="1"/>
  <c r="CU2640" i="1" s="1"/>
  <c r="CX2640" i="1" s="1"/>
  <c r="CU2644" i="1"/>
  <c r="CX2644" i="1" s="1"/>
  <c r="CT2648" i="1"/>
  <c r="CJ2651" i="1"/>
  <c r="CJ2654" i="1"/>
  <c r="CU2658" i="1"/>
  <c r="CX2658" i="1" s="1"/>
  <c r="CJ2661" i="1"/>
  <c r="CU2665" i="1"/>
  <c r="CX2665" i="1" s="1"/>
  <c r="CU2669" i="1"/>
  <c r="CX2669" i="1" s="1"/>
  <c r="CJ2673" i="1"/>
  <c r="CQ2673" i="1"/>
  <c r="CT2673" i="1" s="1"/>
  <c r="CW2673" i="1" s="1"/>
  <c r="CT2677" i="1"/>
  <c r="CW2677" i="1" s="1"/>
  <c r="CJ2680" i="1"/>
  <c r="CR2680" i="1"/>
  <c r="CU2680" i="1" s="1"/>
  <c r="CX2680" i="1" s="1"/>
  <c r="CU2684" i="1"/>
  <c r="CX2684" i="1" s="1"/>
  <c r="CT2688" i="1"/>
  <c r="CJ2691" i="1"/>
  <c r="CJ2694" i="1"/>
  <c r="CJ2701" i="1"/>
  <c r="CT2705" i="1"/>
  <c r="CW2705" i="1" s="1"/>
  <c r="CT2709" i="1"/>
  <c r="CW2709" i="1" s="1"/>
  <c r="CJ2712" i="1"/>
  <c r="CR2712" i="1"/>
  <c r="CU2712" i="1" s="1"/>
  <c r="CX2712" i="1" s="1"/>
  <c r="CJ2716" i="1"/>
  <c r="CQ2716" i="1"/>
  <c r="CT2716" i="1" s="1"/>
  <c r="CJ2719" i="1"/>
  <c r="CQ2719" i="1"/>
  <c r="CS2723" i="1"/>
  <c r="CV2723" i="1" s="1"/>
  <c r="CJ2730" i="1"/>
  <c r="CQ2730" i="1"/>
  <c r="CT2730" i="1" s="1"/>
  <c r="CW2730" i="1" s="1"/>
  <c r="CJ2733" i="1"/>
  <c r="CU2737" i="1"/>
  <c r="CX2737" i="1" s="1"/>
  <c r="CU2741" i="1"/>
  <c r="CX2741" i="1" s="1"/>
  <c r="CT2745" i="1"/>
  <c r="CW2745" i="1" s="1"/>
  <c r="CT2749" i="1"/>
  <c r="CW2749" i="1" s="1"/>
  <c r="CJ2752" i="1"/>
  <c r="CR2752" i="1"/>
  <c r="CU2752" i="1" s="1"/>
  <c r="CX2752" i="1" s="1"/>
  <c r="CJ2756" i="1"/>
  <c r="CQ2756" i="1"/>
  <c r="CT2756" i="1" s="1"/>
  <c r="CT2763" i="1"/>
  <c r="CW2763" i="1" s="1"/>
  <c r="CS2763" i="1"/>
  <c r="CV2763" i="1" s="1"/>
  <c r="CY2763" i="1" s="1"/>
  <c r="CT2766" i="1"/>
  <c r="CW2766" i="1" s="1"/>
  <c r="CJ2777" i="1"/>
  <c r="CQ2777" i="1"/>
  <c r="CT2777" i="1" s="1"/>
  <c r="CW2777" i="1" s="1"/>
  <c r="CU2780" i="1"/>
  <c r="CX2780" i="1" s="1"/>
  <c r="CU2783" i="1"/>
  <c r="CX2783" i="1" s="1"/>
  <c r="CJ2790" i="1"/>
  <c r="CR2790" i="1"/>
  <c r="CU2790" i="1" s="1"/>
  <c r="CX2790" i="1" s="1"/>
  <c r="CU2794" i="1"/>
  <c r="CX2794" i="1" s="1"/>
  <c r="CT2798" i="1"/>
  <c r="CU2801" i="1"/>
  <c r="CX2801" i="1" s="1"/>
  <c r="CT2805" i="1"/>
  <c r="CW2805" i="1" s="1"/>
  <c r="CJ2807" i="1"/>
  <c r="CU2811" i="1"/>
  <c r="CX2811" i="1" s="1"/>
  <c r="CS2815" i="1"/>
  <c r="CU2818" i="1"/>
  <c r="CX2818" i="1" s="1"/>
  <c r="CJ2821" i="1"/>
  <c r="CJ2824" i="1"/>
  <c r="CR2824" i="1"/>
  <c r="CU2824" i="1" s="1"/>
  <c r="CX2824" i="1" s="1"/>
  <c r="CU2828" i="1"/>
  <c r="CX2828" i="1" s="1"/>
  <c r="CJ2831" i="1"/>
  <c r="CS2835" i="1"/>
  <c r="CV2835" i="1" s="1"/>
  <c r="CY2835" i="1" s="1"/>
  <c r="CU2838" i="1"/>
  <c r="CX2838" i="1" s="1"/>
  <c r="CU2841" i="1"/>
  <c r="CX2841" i="1" s="1"/>
  <c r="CT2845" i="1"/>
  <c r="CW2845" i="1" s="1"/>
  <c r="CT2848" i="1"/>
  <c r="CJ2851" i="1"/>
  <c r="CJ2854" i="1"/>
  <c r="CU2858" i="1"/>
  <c r="CX2858" i="1" s="1"/>
  <c r="CT2862" i="1"/>
  <c r="CW2862" i="1" s="1"/>
  <c r="CJ2866" i="1"/>
  <c r="CQ2866" i="1"/>
  <c r="CT2866" i="1" s="1"/>
  <c r="CW2866" i="1" s="1"/>
  <c r="CU2869" i="1"/>
  <c r="CX2869" i="1" s="1"/>
  <c r="CJ2872" i="1"/>
  <c r="CR2872" i="1"/>
  <c r="CU2872" i="1" s="1"/>
  <c r="CX2872" i="1" s="1"/>
  <c r="CJ2876" i="1"/>
  <c r="CQ2876" i="1"/>
  <c r="CT2876" i="1" s="1"/>
  <c r="CJ2879" i="1"/>
  <c r="CR2879" i="1"/>
  <c r="CU2883" i="1"/>
  <c r="CX2883" i="1" s="1"/>
  <c r="CU2886" i="1"/>
  <c r="CX2886" i="1" s="1"/>
  <c r="CJ2890" i="1"/>
  <c r="CQ2890" i="1"/>
  <c r="CT2890" i="1" s="1"/>
  <c r="CW2890" i="1" s="1"/>
  <c r="CJ2893" i="1"/>
  <c r="CU2897" i="1"/>
  <c r="CX2897" i="1" s="1"/>
  <c r="CU2901" i="1"/>
  <c r="CX2901" i="1" s="1"/>
  <c r="CU2908" i="1"/>
  <c r="CX2908" i="1" s="1"/>
  <c r="CJ2911" i="1"/>
  <c r="CR2911" i="1"/>
  <c r="CU2911" i="1" s="1"/>
  <c r="CX2911" i="1" s="1"/>
  <c r="CU2915" i="1"/>
  <c r="CX2915" i="1" s="1"/>
  <c r="CU2918" i="1"/>
  <c r="CX2918" i="1" s="1"/>
  <c r="CJ2922" i="1"/>
  <c r="CQ2922" i="1"/>
  <c r="CT2922" i="1" s="1"/>
  <c r="CJ2925" i="1"/>
  <c r="CU2929" i="1"/>
  <c r="CX2929" i="1" s="1"/>
  <c r="CJ2939" i="1"/>
  <c r="CT2943" i="1"/>
  <c r="CW2943" i="1" s="1"/>
  <c r="CJ2947" i="1"/>
  <c r="CQ2947" i="1"/>
  <c r="CS2947" i="1" s="1"/>
  <c r="CJ2950" i="1"/>
  <c r="CR2950" i="1"/>
  <c r="CU2950" i="1" s="1"/>
  <c r="CX2950" i="1" s="1"/>
  <c r="CU2954" i="1"/>
  <c r="CX2954" i="1" s="1"/>
  <c r="CJ2957" i="1"/>
  <c r="CU2961" i="1"/>
  <c r="CX2961" i="1" s="1"/>
  <c r="CU2965" i="1"/>
  <c r="CX2965" i="1" s="1"/>
  <c r="CT2969" i="1"/>
  <c r="CU2972" i="1"/>
  <c r="CX2972" i="1" s="1"/>
  <c r="CT2976" i="1"/>
  <c r="CJ2979" i="1"/>
  <c r="CJ2982" i="1"/>
  <c r="CU2986" i="1"/>
  <c r="CX2986" i="1" s="1"/>
  <c r="CT2990" i="1"/>
  <c r="CW2990" i="1" s="1"/>
  <c r="CJ2994" i="1"/>
  <c r="CQ2994" i="1"/>
  <c r="CT2994" i="1" s="1"/>
  <c r="CW2994" i="1" s="1"/>
  <c r="CU2997" i="1"/>
  <c r="CX2997" i="1" s="1"/>
  <c r="CJ3000" i="1"/>
  <c r="CR3000" i="1"/>
  <c r="CU3000" i="1" s="1"/>
  <c r="CX3000" i="1" s="1"/>
  <c r="CJ3004" i="1"/>
  <c r="CQ3004" i="1"/>
  <c r="CT3004" i="1" s="1"/>
  <c r="CU3007" i="1"/>
  <c r="CX3007" i="1" s="1"/>
  <c r="CJ3015" i="1"/>
  <c r="CQ3015" i="1"/>
  <c r="CT3015" i="1" s="1"/>
  <c r="CW3015" i="1" s="1"/>
  <c r="CV3019" i="1"/>
  <c r="CY3019" i="1" s="1"/>
  <c r="CJ3026" i="1"/>
  <c r="CQ3026" i="1"/>
  <c r="CT3026" i="1" s="1"/>
  <c r="CW3026" i="1" s="1"/>
  <c r="CJ3029" i="1"/>
  <c r="CU3033" i="1"/>
  <c r="CX3033" i="1" s="1"/>
  <c r="CU3037" i="1"/>
  <c r="CX3037" i="1" s="1"/>
  <c r="CJ3041" i="1"/>
  <c r="CQ3041" i="1"/>
  <c r="CT3041" i="1" s="1"/>
  <c r="CW3041" i="1" s="1"/>
  <c r="CU3044" i="1"/>
  <c r="CX3044" i="1" s="1"/>
  <c r="CU3047" i="1"/>
  <c r="CX3047" i="1" s="1"/>
  <c r="CU3051" i="1"/>
  <c r="CX3051" i="1" s="1"/>
  <c r="CJ3055" i="1"/>
  <c r="CQ3055" i="1"/>
  <c r="CT3055" i="1" s="1"/>
  <c r="CW3055" i="1" s="1"/>
  <c r="CV3059" i="1"/>
  <c r="CY3059" i="1" s="1"/>
  <c r="CT3062" i="1"/>
  <c r="CU3065" i="1"/>
  <c r="CX3065" i="1" s="1"/>
  <c r="CJ3072" i="1"/>
  <c r="CR3072" i="1"/>
  <c r="CU3072" i="1" s="1"/>
  <c r="CX3072" i="1" s="1"/>
  <c r="CU3076" i="1"/>
  <c r="CX3076" i="1" s="1"/>
  <c r="CT3080" i="1"/>
  <c r="CJ3083" i="1"/>
  <c r="CJ3087" i="1"/>
  <c r="CQ3087" i="1"/>
  <c r="CT3087" i="1" s="1"/>
  <c r="CW3087" i="1" s="1"/>
  <c r="CJ3091" i="1"/>
  <c r="CQ3091" i="1"/>
  <c r="CS3091" i="1" s="1"/>
  <c r="CJ3094" i="1"/>
  <c r="CR3094" i="1"/>
  <c r="CU3094" i="1" s="1"/>
  <c r="CX3094" i="1" s="1"/>
  <c r="CU3098" i="1"/>
  <c r="CX3098" i="1" s="1"/>
  <c r="CT3102" i="1"/>
  <c r="CW3102" i="1" s="1"/>
  <c r="CJ3106" i="1"/>
  <c r="CQ3106" i="1"/>
  <c r="CT3106" i="1" s="1"/>
  <c r="CW3106" i="1" s="1"/>
  <c r="CU3109" i="1"/>
  <c r="CX3109" i="1" s="1"/>
  <c r="CJ3112" i="1"/>
  <c r="CR3112" i="1"/>
  <c r="CU3112" i="1" s="1"/>
  <c r="CX3112" i="1" s="1"/>
  <c r="CU3116" i="1"/>
  <c r="CX3116" i="1" s="1"/>
  <c r="CU3119" i="1"/>
  <c r="CX3119" i="1" s="1"/>
  <c r="CU3123" i="1"/>
  <c r="CX3123" i="1" s="1"/>
  <c r="CU3126" i="1"/>
  <c r="CX3126" i="1" s="1"/>
  <c r="CJ3130" i="1"/>
  <c r="CQ3130" i="1"/>
  <c r="CT3130" i="1" s="1"/>
  <c r="CU3133" i="1"/>
  <c r="CX3133" i="1" s="1"/>
  <c r="CJ3137" i="1"/>
  <c r="CQ3137" i="1"/>
  <c r="CT3137" i="1" s="1"/>
  <c r="CW3137" i="1" s="1"/>
  <c r="CJ3144" i="1"/>
  <c r="CR3144" i="1"/>
  <c r="CU3144" i="1" s="1"/>
  <c r="CX3144" i="1" s="1"/>
  <c r="CJ3148" i="1"/>
  <c r="CQ3148" i="1"/>
  <c r="CT3148" i="1" s="1"/>
  <c r="CU3151" i="1"/>
  <c r="CX3151" i="1" s="1"/>
  <c r="CU3155" i="1"/>
  <c r="CX3155" i="1" s="1"/>
  <c r="CJ3159" i="1"/>
  <c r="CQ3159" i="1"/>
  <c r="CJ3163" i="1"/>
  <c r="CQ3163" i="1"/>
  <c r="CS3163" i="1" s="1"/>
  <c r="CJ3166" i="1"/>
  <c r="CR3166" i="1"/>
  <c r="CU3166" i="1" s="1"/>
  <c r="CX3166" i="1" s="1"/>
  <c r="CU3170" i="1"/>
  <c r="CX3170" i="1" s="1"/>
  <c r="CJ3173" i="1"/>
  <c r="CS3177" i="1"/>
  <c r="CT3181" i="1"/>
  <c r="CW3181" i="1" s="1"/>
  <c r="CJ3187" i="1"/>
  <c r="CJ3190" i="1"/>
  <c r="CU3194" i="1"/>
  <c r="CX3194" i="1" s="1"/>
  <c r="CJ3197" i="1"/>
  <c r="CU3201" i="1"/>
  <c r="CX3201" i="1" s="1"/>
  <c r="CU3205" i="1"/>
  <c r="CX3205" i="1" s="1"/>
  <c r="CU3268" i="1"/>
  <c r="CX3268" i="1" s="1"/>
  <c r="CT3280" i="1"/>
  <c r="CJ3284" i="1"/>
  <c r="CQ3284" i="1"/>
  <c r="CT3284" i="1" s="1"/>
  <c r="CJ3316" i="1"/>
  <c r="CQ3316" i="1"/>
  <c r="CT3316" i="1" s="1"/>
  <c r="CU3351" i="1"/>
  <c r="CX3351" i="1" s="1"/>
  <c r="CU3355" i="1"/>
  <c r="CX3355" i="1" s="1"/>
  <c r="CR3379" i="1"/>
  <c r="CU3379" i="1" s="1"/>
  <c r="CX3379" i="1" s="1"/>
  <c r="CJ3379" i="1"/>
  <c r="CT1027" i="1"/>
  <c r="CW1027" i="1" s="1"/>
  <c r="CJ1031" i="1"/>
  <c r="CQ1031" i="1"/>
  <c r="CT1031" i="1" s="1"/>
  <c r="CW1031" i="1" s="1"/>
  <c r="CU1034" i="1"/>
  <c r="CX1034" i="1" s="1"/>
  <c r="CJ1038" i="1"/>
  <c r="CQ1038" i="1"/>
  <c r="CT1038" i="1" s="1"/>
  <c r="CW1038" i="1" s="1"/>
  <c r="CU1041" i="1"/>
  <c r="CX1041" i="1" s="1"/>
  <c r="CJ1045" i="1"/>
  <c r="CQ1045" i="1"/>
  <c r="CT1045" i="1" s="1"/>
  <c r="CW1045" i="1" s="1"/>
  <c r="CJ1048" i="1"/>
  <c r="CT1052" i="1"/>
  <c r="CW1052" i="1" s="1"/>
  <c r="CT1056" i="1"/>
  <c r="CW1056" i="1" s="1"/>
  <c r="CJ1063" i="1"/>
  <c r="CQ1063" i="1"/>
  <c r="CT1063" i="1" s="1"/>
  <c r="CW1063" i="1" s="1"/>
  <c r="CU1066" i="1"/>
  <c r="CX1066" i="1" s="1"/>
  <c r="CJ1070" i="1"/>
  <c r="CQ1070" i="1"/>
  <c r="CT1070" i="1" s="1"/>
  <c r="CW1070" i="1" s="1"/>
  <c r="CU1073" i="1"/>
  <c r="CX1073" i="1" s="1"/>
  <c r="CJ1077" i="1"/>
  <c r="CQ1077" i="1"/>
  <c r="CT1077" i="1" s="1"/>
  <c r="CW1077" i="1" s="1"/>
  <c r="CU1080" i="1"/>
  <c r="CX1080" i="1" s="1"/>
  <c r="CJ1083" i="1"/>
  <c r="CR1083" i="1"/>
  <c r="CU1083" i="1" s="1"/>
  <c r="CX1083" i="1" s="1"/>
  <c r="CU1087" i="1"/>
  <c r="CX1087" i="1" s="1"/>
  <c r="CU1094" i="1"/>
  <c r="CX1094" i="1" s="1"/>
  <c r="CU1097" i="1"/>
  <c r="CX1097" i="1" s="1"/>
  <c r="CJ1101" i="1"/>
  <c r="CQ1101" i="1"/>
  <c r="CJ1104" i="1"/>
  <c r="CJ1108" i="1"/>
  <c r="CQ1108" i="1"/>
  <c r="CT1108" i="1" s="1"/>
  <c r="CW1108" i="1" s="1"/>
  <c r="CT1115" i="1"/>
  <c r="CW1115" i="1" s="1"/>
  <c r="CJ1119" i="1"/>
  <c r="CQ1119" i="1"/>
  <c r="CT1119" i="1" s="1"/>
  <c r="CW1119" i="1" s="1"/>
  <c r="CU1122" i="1"/>
  <c r="CX1122" i="1" s="1"/>
  <c r="CJ1126" i="1"/>
  <c r="CQ1126" i="1"/>
  <c r="CT1126" i="1" s="1"/>
  <c r="CW1126" i="1" s="1"/>
  <c r="CU1129" i="1"/>
  <c r="CX1129" i="1" s="1"/>
  <c r="CT1133" i="1"/>
  <c r="CW1133" i="1" s="1"/>
  <c r="CJ1136" i="1"/>
  <c r="CJ1140" i="1"/>
  <c r="CQ1140" i="1"/>
  <c r="CT1140" i="1" s="1"/>
  <c r="CW1140" i="1" s="1"/>
  <c r="CJ1151" i="1"/>
  <c r="CQ1151" i="1"/>
  <c r="CT1151" i="1" s="1"/>
  <c r="CW1151" i="1" s="1"/>
  <c r="CU1154" i="1"/>
  <c r="CX1154" i="1" s="1"/>
  <c r="CJ1158" i="1"/>
  <c r="CQ1158" i="1"/>
  <c r="CT1158" i="1" s="1"/>
  <c r="CW1158" i="1" s="1"/>
  <c r="CU1161" i="1"/>
  <c r="CX1161" i="1" s="1"/>
  <c r="CT1165" i="1"/>
  <c r="CW1165" i="1" s="1"/>
  <c r="CJ1172" i="1"/>
  <c r="CQ1172" i="1"/>
  <c r="CT1172" i="1" s="1"/>
  <c r="CW1172" i="1" s="1"/>
  <c r="CT1176" i="1"/>
  <c r="CW1176" i="1" s="1"/>
  <c r="CJ1183" i="1"/>
  <c r="CQ1183" i="1"/>
  <c r="CU1186" i="1"/>
  <c r="CX1186" i="1" s="1"/>
  <c r="CJ1190" i="1"/>
  <c r="CQ1190" i="1"/>
  <c r="CS1190" i="1" s="1"/>
  <c r="CU1193" i="1"/>
  <c r="CX1193" i="1" s="1"/>
  <c r="CT1197" i="1"/>
  <c r="CW1197" i="1" s="1"/>
  <c r="CJ1204" i="1"/>
  <c r="CQ1204" i="1"/>
  <c r="CT1208" i="1"/>
  <c r="CW1208" i="1" s="1"/>
  <c r="CJ1215" i="1"/>
  <c r="CQ1215" i="1"/>
  <c r="CT1215" i="1" s="1"/>
  <c r="CW1215" i="1" s="1"/>
  <c r="CJ1222" i="1"/>
  <c r="CQ1222" i="1"/>
  <c r="CT1222" i="1" s="1"/>
  <c r="CW1222" i="1" s="1"/>
  <c r="CT1229" i="1"/>
  <c r="CW1229" i="1" s="1"/>
  <c r="CJ1236" i="1"/>
  <c r="CQ1236" i="1"/>
  <c r="CS1236" i="1" s="1"/>
  <c r="CT1240" i="1"/>
  <c r="CW1240" i="1" s="1"/>
  <c r="CS1240" i="1"/>
  <c r="CV1240" i="1" s="1"/>
  <c r="CJ1247" i="1"/>
  <c r="CQ1247" i="1"/>
  <c r="CT1247" i="1" s="1"/>
  <c r="CW1247" i="1" s="1"/>
  <c r="CU1250" i="1"/>
  <c r="CX1250" i="1" s="1"/>
  <c r="CJ1254" i="1"/>
  <c r="CQ1254" i="1"/>
  <c r="CT1254" i="1" s="1"/>
  <c r="CW1254" i="1" s="1"/>
  <c r="CU1257" i="1"/>
  <c r="CX1257" i="1" s="1"/>
  <c r="CT1261" i="1"/>
  <c r="CW1261" i="1" s="1"/>
  <c r="CJ1268" i="1"/>
  <c r="CQ1268" i="1"/>
  <c r="CT1268" i="1" s="1"/>
  <c r="CW1268" i="1" s="1"/>
  <c r="CT1272" i="1"/>
  <c r="CW1272" i="1" s="1"/>
  <c r="CJ1279" i="1"/>
  <c r="CQ1279" i="1"/>
  <c r="CT1279" i="1" s="1"/>
  <c r="CW1279" i="1" s="1"/>
  <c r="CU1282" i="1"/>
  <c r="CX1282" i="1" s="1"/>
  <c r="CJ1286" i="1"/>
  <c r="CQ1286" i="1"/>
  <c r="CT1286" i="1" s="1"/>
  <c r="CW1286" i="1" s="1"/>
  <c r="CU1289" i="1"/>
  <c r="CX1289" i="1" s="1"/>
  <c r="CT1293" i="1"/>
  <c r="CW1293" i="1" s="1"/>
  <c r="CJ1300" i="1"/>
  <c r="CQ1300" i="1"/>
  <c r="CT1304" i="1"/>
  <c r="CW1304" i="1" s="1"/>
  <c r="CJ1311" i="1"/>
  <c r="CQ1311" i="1"/>
  <c r="CT1311" i="1" s="1"/>
  <c r="CW1311" i="1" s="1"/>
  <c r="CT1325" i="1"/>
  <c r="CW1325" i="1" s="1"/>
  <c r="CJ1332" i="1"/>
  <c r="CQ1332" i="1"/>
  <c r="CT1336" i="1"/>
  <c r="CW1336" i="1" s="1"/>
  <c r="CJ1343" i="1"/>
  <c r="CQ1343" i="1"/>
  <c r="CJ1350" i="1"/>
  <c r="CQ1350" i="1"/>
  <c r="CT1350" i="1" s="1"/>
  <c r="CW1350" i="1" s="1"/>
  <c r="CU1353" i="1"/>
  <c r="CX1353" i="1" s="1"/>
  <c r="CT1357" i="1"/>
  <c r="CW1357" i="1" s="1"/>
  <c r="CJ1364" i="1"/>
  <c r="CQ1364" i="1"/>
  <c r="CJ1375" i="1"/>
  <c r="CQ1375" i="1"/>
  <c r="CT1375" i="1" s="1"/>
  <c r="CW1375" i="1" s="1"/>
  <c r="CU1378" i="1"/>
  <c r="CX1378" i="1" s="1"/>
  <c r="CJ1382" i="1"/>
  <c r="CQ1382" i="1"/>
  <c r="CT1382" i="1" s="1"/>
  <c r="CW1382" i="1" s="1"/>
  <c r="CU1385" i="1"/>
  <c r="CX1385" i="1" s="1"/>
  <c r="CT1389" i="1"/>
  <c r="CW1389" i="1" s="1"/>
  <c r="CJ1396" i="1"/>
  <c r="CQ1396" i="1"/>
  <c r="CT1396" i="1" s="1"/>
  <c r="CW1396" i="1" s="1"/>
  <c r="CT1400" i="1"/>
  <c r="CW1400" i="1" s="1"/>
  <c r="CJ1407" i="1"/>
  <c r="CQ1407" i="1"/>
  <c r="CT1407" i="1" s="1"/>
  <c r="CW1407" i="1" s="1"/>
  <c r="CU1410" i="1"/>
  <c r="CX1410" i="1" s="1"/>
  <c r="CJ1414" i="1"/>
  <c r="CQ1414" i="1"/>
  <c r="CS1414" i="1" s="1"/>
  <c r="CU1417" i="1"/>
  <c r="CX1417" i="1" s="1"/>
  <c r="CT1421" i="1"/>
  <c r="CW1421" i="1" s="1"/>
  <c r="CJ1428" i="1"/>
  <c r="CQ1428" i="1"/>
  <c r="CT1428" i="1" s="1"/>
  <c r="CW1428" i="1" s="1"/>
  <c r="CT1432" i="1"/>
  <c r="CW1432" i="1" s="1"/>
  <c r="CJ1439" i="1"/>
  <c r="CQ1439" i="1"/>
  <c r="CU1442" i="1"/>
  <c r="CX1442" i="1" s="1"/>
  <c r="CJ1446" i="1"/>
  <c r="CQ1446" i="1"/>
  <c r="CT1446" i="1" s="1"/>
  <c r="CW1446" i="1" s="1"/>
  <c r="CU1449" i="1"/>
  <c r="CX1449" i="1" s="1"/>
  <c r="CT1453" i="1"/>
  <c r="CW1453" i="1" s="1"/>
  <c r="CJ1460" i="1"/>
  <c r="CQ1460" i="1"/>
  <c r="CS1460" i="1" s="1"/>
  <c r="CV1460" i="1" s="1"/>
  <c r="CY1460" i="1" s="1"/>
  <c r="CT1464" i="1"/>
  <c r="CW1464" i="1" s="1"/>
  <c r="CJ1471" i="1"/>
  <c r="CQ1471" i="1"/>
  <c r="CT1471" i="1" s="1"/>
  <c r="CW1471" i="1" s="1"/>
  <c r="CU1474" i="1"/>
  <c r="CX1474" i="1" s="1"/>
  <c r="CJ1478" i="1"/>
  <c r="CQ1478" i="1"/>
  <c r="CT1478" i="1" s="1"/>
  <c r="CW1478" i="1" s="1"/>
  <c r="CU1481" i="1"/>
  <c r="CX1481" i="1" s="1"/>
  <c r="CT1485" i="1"/>
  <c r="CW1485" i="1" s="1"/>
  <c r="CJ1492" i="1"/>
  <c r="CQ1492" i="1"/>
  <c r="CJ1503" i="1"/>
  <c r="CQ1503" i="1"/>
  <c r="CS1503" i="1" s="1"/>
  <c r="CU1506" i="1"/>
  <c r="CX1506" i="1" s="1"/>
  <c r="CJ1510" i="1"/>
  <c r="CQ1510" i="1"/>
  <c r="CU1513" i="1"/>
  <c r="CX1513" i="1" s="1"/>
  <c r="CT1517" i="1"/>
  <c r="CW1517" i="1" s="1"/>
  <c r="CJ1524" i="1"/>
  <c r="CQ1524" i="1"/>
  <c r="CT1524" i="1" s="1"/>
  <c r="CW1524" i="1" s="1"/>
  <c r="CT1528" i="1"/>
  <c r="CW1528" i="1" s="1"/>
  <c r="CJ1535" i="1"/>
  <c r="CQ1535" i="1"/>
  <c r="CU1538" i="1"/>
  <c r="CX1538" i="1" s="1"/>
  <c r="CJ1542" i="1"/>
  <c r="CQ1542" i="1"/>
  <c r="CT1542" i="1" s="1"/>
  <c r="CW1542" i="1" s="1"/>
  <c r="CJ1545" i="1"/>
  <c r="CQ1545" i="1"/>
  <c r="CT1545" i="1" s="1"/>
  <c r="CW1545" i="1" s="1"/>
  <c r="CU1548" i="1"/>
  <c r="CX1548" i="1" s="1"/>
  <c r="CT1552" i="1"/>
  <c r="CW1552" i="1" s="1"/>
  <c r="CT1559" i="1"/>
  <c r="CW1559" i="1" s="1"/>
  <c r="CT1562" i="1"/>
  <c r="CW1562" i="1" s="1"/>
  <c r="CJ1565" i="1"/>
  <c r="CR1565" i="1"/>
  <c r="CU1565" i="1" s="1"/>
  <c r="CX1565" i="1" s="1"/>
  <c r="CJ1569" i="1"/>
  <c r="CQ1569" i="1"/>
  <c r="CT1569" i="1" s="1"/>
  <c r="CW1569" i="1" s="1"/>
  <c r="CU1576" i="1"/>
  <c r="CX1576" i="1" s="1"/>
  <c r="CJ1579" i="1"/>
  <c r="CR1579" i="1"/>
  <c r="CU1579" i="1" s="1"/>
  <c r="CX1579" i="1" s="1"/>
  <c r="CJ1583" i="1"/>
  <c r="CR1583" i="1"/>
  <c r="CU1583" i="1" s="1"/>
  <c r="CX1583" i="1" s="1"/>
  <c r="CU1590" i="1"/>
  <c r="CX1590" i="1" s="1"/>
  <c r="CU1593" i="1"/>
  <c r="CX1593" i="1" s="1"/>
  <c r="CT1597" i="1"/>
  <c r="CW1597" i="1" s="1"/>
  <c r="CJ1604" i="1"/>
  <c r="CQ1604" i="1"/>
  <c r="CT1604" i="1" s="1"/>
  <c r="CW1604" i="1" s="1"/>
  <c r="CT1608" i="1"/>
  <c r="CW1608" i="1" s="1"/>
  <c r="CJ1615" i="1"/>
  <c r="CQ1615" i="1"/>
  <c r="CS1615" i="1" s="1"/>
  <c r="CU1618" i="1"/>
  <c r="CX1618" i="1" s="1"/>
  <c r="CJ1622" i="1"/>
  <c r="CQ1622" i="1"/>
  <c r="CT1622" i="1" s="1"/>
  <c r="CW1622" i="1" s="1"/>
  <c r="CU1625" i="1"/>
  <c r="CX1625" i="1" s="1"/>
  <c r="CJ1629" i="1"/>
  <c r="CQ1629" i="1"/>
  <c r="CT1629" i="1" s="1"/>
  <c r="CW1629" i="1" s="1"/>
  <c r="CJ1636" i="1"/>
  <c r="CQ1636" i="1"/>
  <c r="CT1636" i="1" s="1"/>
  <c r="CW1636" i="1" s="1"/>
  <c r="CT1640" i="1"/>
  <c r="CW1640" i="1" s="1"/>
  <c r="CJ1647" i="1"/>
  <c r="CQ1647" i="1"/>
  <c r="CU1650" i="1"/>
  <c r="CJ1654" i="1"/>
  <c r="CQ1654" i="1"/>
  <c r="CT1654" i="1" s="1"/>
  <c r="CW1654" i="1" s="1"/>
  <c r="CU1657" i="1"/>
  <c r="CX1657" i="1" s="1"/>
  <c r="CT1661" i="1"/>
  <c r="CW1661" i="1" s="1"/>
  <c r="CJ1668" i="1"/>
  <c r="CQ1668" i="1"/>
  <c r="CT1668" i="1" s="1"/>
  <c r="CW1668" i="1" s="1"/>
  <c r="CT1672" i="1"/>
  <c r="CW1672" i="1" s="1"/>
  <c r="CJ1679" i="1"/>
  <c r="CQ1679" i="1"/>
  <c r="CT1679" i="1" s="1"/>
  <c r="CW1679" i="1" s="1"/>
  <c r="CU1682" i="1"/>
  <c r="CX1682" i="1" s="1"/>
  <c r="CJ1686" i="1"/>
  <c r="CQ1686" i="1"/>
  <c r="CT1686" i="1" s="1"/>
  <c r="CW1686" i="1" s="1"/>
  <c r="CU1689" i="1"/>
  <c r="CX1689" i="1" s="1"/>
  <c r="CJ1693" i="1"/>
  <c r="CQ1693" i="1"/>
  <c r="CT1693" i="1" s="1"/>
  <c r="CW1693" i="1" s="1"/>
  <c r="CJ1700" i="1"/>
  <c r="CQ1700" i="1"/>
  <c r="CT1700" i="1" s="1"/>
  <c r="CW1700" i="1" s="1"/>
  <c r="CS1704" i="1"/>
  <c r="CJ1711" i="1"/>
  <c r="CQ1711" i="1"/>
  <c r="CT1711" i="1" s="1"/>
  <c r="CW1711" i="1" s="1"/>
  <c r="CU1714" i="1"/>
  <c r="CX1714" i="1" s="1"/>
  <c r="CJ1718" i="1"/>
  <c r="CQ1718" i="1"/>
  <c r="CJ1725" i="1"/>
  <c r="CQ1725" i="1"/>
  <c r="CS1725" i="1" s="1"/>
  <c r="CJ1732" i="1"/>
  <c r="CQ1732" i="1"/>
  <c r="CT1732" i="1" s="1"/>
  <c r="CW1732" i="1" s="1"/>
  <c r="CT1736" i="1"/>
  <c r="CW1736" i="1" s="1"/>
  <c r="CJ1743" i="1"/>
  <c r="CQ1743" i="1"/>
  <c r="CT1743" i="1" s="1"/>
  <c r="CW1743" i="1" s="1"/>
  <c r="CU1746" i="1"/>
  <c r="CX1746" i="1" s="1"/>
  <c r="CJ1750" i="1"/>
  <c r="CQ1750" i="1"/>
  <c r="CJ1757" i="1"/>
  <c r="CQ1757" i="1"/>
  <c r="CT1757" i="1" s="1"/>
  <c r="CW1757" i="1" s="1"/>
  <c r="CJ1764" i="1"/>
  <c r="CQ1764" i="1"/>
  <c r="CT1764" i="1" s="1"/>
  <c r="CW1764" i="1" s="1"/>
  <c r="CJ1775" i="1"/>
  <c r="CQ1775" i="1"/>
  <c r="CT1775" i="1" s="1"/>
  <c r="CW1775" i="1" s="1"/>
  <c r="CU1778" i="1"/>
  <c r="CX1778" i="1" s="1"/>
  <c r="CJ1782" i="1"/>
  <c r="CQ1782" i="1"/>
  <c r="CT1782" i="1" s="1"/>
  <c r="CW1782" i="1" s="1"/>
  <c r="CU1785" i="1"/>
  <c r="CX1785" i="1" s="1"/>
  <c r="CJ1789" i="1"/>
  <c r="CQ1789" i="1"/>
  <c r="CT1789" i="1" s="1"/>
  <c r="CW1789" i="1" s="1"/>
  <c r="CT1796" i="1"/>
  <c r="CT1800" i="1"/>
  <c r="CJ1807" i="1"/>
  <c r="CQ1807" i="1"/>
  <c r="CU1810" i="1"/>
  <c r="CX1810" i="1" s="1"/>
  <c r="CJ1814" i="1"/>
  <c r="CQ1814" i="1"/>
  <c r="CS1814" i="1" s="1"/>
  <c r="CV1814" i="1" s="1"/>
  <c r="CU1817" i="1"/>
  <c r="CX1817" i="1" s="1"/>
  <c r="CJ1821" i="1"/>
  <c r="CQ1821" i="1"/>
  <c r="CJ1828" i="1"/>
  <c r="CQ1828" i="1"/>
  <c r="CS1828" i="1" s="1"/>
  <c r="CT1832" i="1"/>
  <c r="CT1835" i="1"/>
  <c r="CW1835" i="1" s="1"/>
  <c r="CJ1839" i="1"/>
  <c r="CQ1839" i="1"/>
  <c r="CU1842" i="1"/>
  <c r="CX1842" i="1" s="1"/>
  <c r="CJ1846" i="1"/>
  <c r="CQ1846" i="1"/>
  <c r="CT1846" i="1" s="1"/>
  <c r="CW1846" i="1" s="1"/>
  <c r="CU1849" i="1"/>
  <c r="CX1849" i="1" s="1"/>
  <c r="CJ1853" i="1"/>
  <c r="CQ1853" i="1"/>
  <c r="CT1853" i="1" s="1"/>
  <c r="CW1853" i="1" s="1"/>
  <c r="CJ1860" i="1"/>
  <c r="CQ1860" i="1"/>
  <c r="CT1860" i="1" s="1"/>
  <c r="CS1867" i="1"/>
  <c r="CV1867" i="1" s="1"/>
  <c r="CY1867" i="1" s="1"/>
  <c r="CJ1871" i="1"/>
  <c r="CQ1871" i="1"/>
  <c r="CU1874" i="1"/>
  <c r="CX1874" i="1" s="1"/>
  <c r="CJ1878" i="1"/>
  <c r="CQ1878" i="1"/>
  <c r="CT1878" i="1" s="1"/>
  <c r="CU1881" i="1"/>
  <c r="CX1881" i="1" s="1"/>
  <c r="CJ1885" i="1"/>
  <c r="CQ1885" i="1"/>
  <c r="CT1885" i="1" s="1"/>
  <c r="CW1885" i="1" s="1"/>
  <c r="CT1892" i="1"/>
  <c r="CW1892" i="1" s="1"/>
  <c r="CT1896" i="1"/>
  <c r="CJ1903" i="1"/>
  <c r="CQ1903" i="1"/>
  <c r="CT1903" i="1" s="1"/>
  <c r="CW1903" i="1" s="1"/>
  <c r="CU1906" i="1"/>
  <c r="CX1906" i="1" s="1"/>
  <c r="CJ1910" i="1"/>
  <c r="CQ1910" i="1"/>
  <c r="CT1910" i="1" s="1"/>
  <c r="CU1913" i="1"/>
  <c r="CX1913" i="1" s="1"/>
  <c r="CJ1917" i="1"/>
  <c r="CQ1917" i="1"/>
  <c r="CT1917" i="1" s="1"/>
  <c r="CW1917" i="1" s="1"/>
  <c r="CJ1924" i="1"/>
  <c r="CQ1924" i="1"/>
  <c r="CT1924" i="1" s="1"/>
  <c r="CT1928" i="1"/>
  <c r="CJ1935" i="1"/>
  <c r="CQ1935" i="1"/>
  <c r="CT1935" i="1" s="1"/>
  <c r="CW1935" i="1" s="1"/>
  <c r="CU1938" i="1"/>
  <c r="CX1938" i="1" s="1"/>
  <c r="CJ1942" i="1"/>
  <c r="CQ1942" i="1"/>
  <c r="CT1942" i="1" s="1"/>
  <c r="CU1945" i="1"/>
  <c r="CX1945" i="1" s="1"/>
  <c r="CJ1949" i="1"/>
  <c r="CQ1949" i="1"/>
  <c r="CT1949" i="1" s="1"/>
  <c r="CW1949" i="1" s="1"/>
  <c r="CJ1956" i="1"/>
  <c r="CQ1956" i="1"/>
  <c r="CT1956" i="1" s="1"/>
  <c r="CT1960" i="1"/>
  <c r="CJ1967" i="1"/>
  <c r="CQ1967" i="1"/>
  <c r="CU1970" i="1"/>
  <c r="CX1970" i="1" s="1"/>
  <c r="CJ1974" i="1"/>
  <c r="CQ1974" i="1"/>
  <c r="CT1974" i="1" s="1"/>
  <c r="CU1977" i="1"/>
  <c r="CX1977" i="1" s="1"/>
  <c r="CJ1981" i="1"/>
  <c r="CQ1981" i="1"/>
  <c r="CT1981" i="1" s="1"/>
  <c r="CW1981" i="1" s="1"/>
  <c r="CJ1988" i="1"/>
  <c r="CQ1988" i="1"/>
  <c r="CU1998" i="1"/>
  <c r="CX1998" i="1" s="1"/>
  <c r="CT2002" i="1"/>
  <c r="CU2005" i="1"/>
  <c r="CX2005" i="1" s="1"/>
  <c r="CJ2009" i="1"/>
  <c r="CQ2009" i="1"/>
  <c r="CT2009" i="1" s="1"/>
  <c r="CW2009" i="1" s="1"/>
  <c r="CU2012" i="1"/>
  <c r="CX2012" i="1" s="1"/>
  <c r="CJ2019" i="1"/>
  <c r="CR2019" i="1"/>
  <c r="CS2019" i="1" s="1"/>
  <c r="CV2019" i="1" s="1"/>
  <c r="CY2019" i="1" s="1"/>
  <c r="CU2023" i="1"/>
  <c r="CX2023" i="1" s="1"/>
  <c r="CT2034" i="1"/>
  <c r="CW2034" i="1" s="1"/>
  <c r="CU2037" i="1"/>
  <c r="CX2037" i="1" s="1"/>
  <c r="CJ2041" i="1"/>
  <c r="CQ2041" i="1"/>
  <c r="CT2041" i="1" s="1"/>
  <c r="CW2041" i="1" s="1"/>
  <c r="CU2044" i="1"/>
  <c r="CX2044" i="1" s="1"/>
  <c r="CJ2051" i="1"/>
  <c r="CR2051" i="1"/>
  <c r="CU2051" i="1" s="1"/>
  <c r="CX2051" i="1" s="1"/>
  <c r="CU2055" i="1"/>
  <c r="CX2055" i="1" s="1"/>
  <c r="CT2066" i="1"/>
  <c r="CW2066" i="1" s="1"/>
  <c r="CJ2069" i="1"/>
  <c r="CR2069" i="1"/>
  <c r="CU2069" i="1" s="1"/>
  <c r="CX2069" i="1" s="1"/>
  <c r="CJ2073" i="1"/>
  <c r="CQ2073" i="1"/>
  <c r="CT2073" i="1" s="1"/>
  <c r="CW2073" i="1" s="1"/>
  <c r="CU2076" i="1"/>
  <c r="CX2076" i="1" s="1"/>
  <c r="CU2080" i="1"/>
  <c r="CX2080" i="1" s="1"/>
  <c r="CJ2083" i="1"/>
  <c r="CR2083" i="1"/>
  <c r="CU2083" i="1" s="1"/>
  <c r="CX2083" i="1" s="1"/>
  <c r="CU2087" i="1"/>
  <c r="CX2087" i="1" s="1"/>
  <c r="CT2098" i="1"/>
  <c r="CJ2101" i="1"/>
  <c r="CR2101" i="1"/>
  <c r="CU2101" i="1" s="1"/>
  <c r="CX2101" i="1" s="1"/>
  <c r="CJ2105" i="1"/>
  <c r="CQ2105" i="1"/>
  <c r="CT2105" i="1" s="1"/>
  <c r="CW2105" i="1" s="1"/>
  <c r="CU2108" i="1"/>
  <c r="CX2108" i="1" s="1"/>
  <c r="CS2112" i="1"/>
  <c r="CJ2119" i="1"/>
  <c r="CQ2119" i="1"/>
  <c r="CT2119" i="1" s="1"/>
  <c r="CW2119" i="1" s="1"/>
  <c r="CU2122" i="1"/>
  <c r="CX2122" i="1" s="1"/>
  <c r="CJ2126" i="1"/>
  <c r="CQ2126" i="1"/>
  <c r="CT2126" i="1" s="1"/>
  <c r="CW2126" i="1" s="1"/>
  <c r="CT2133" i="1"/>
  <c r="CW2133" i="1" s="1"/>
  <c r="CJ2136" i="1"/>
  <c r="CJ2140" i="1"/>
  <c r="CQ2140" i="1"/>
  <c r="CT2144" i="1"/>
  <c r="CT2147" i="1"/>
  <c r="CW2147" i="1" s="1"/>
  <c r="CJ2151" i="1"/>
  <c r="CQ2151" i="1"/>
  <c r="CT2151" i="1" s="1"/>
  <c r="CW2151" i="1" s="1"/>
  <c r="CU2154" i="1"/>
  <c r="CX2154" i="1" s="1"/>
  <c r="CJ2158" i="1"/>
  <c r="CQ2158" i="1"/>
  <c r="CT2158" i="1" s="1"/>
  <c r="CU2161" i="1"/>
  <c r="CX2161" i="1" s="1"/>
  <c r="CJ2165" i="1"/>
  <c r="CQ2165" i="1"/>
  <c r="CS2165" i="1" s="1"/>
  <c r="CV2165" i="1" s="1"/>
  <c r="CJ2168" i="1"/>
  <c r="CJ2172" i="1"/>
  <c r="CQ2172" i="1"/>
  <c r="CS2172" i="1" s="1"/>
  <c r="CT2176" i="1"/>
  <c r="CT2183" i="1"/>
  <c r="CW2183" i="1" s="1"/>
  <c r="CT2186" i="1"/>
  <c r="CW2186" i="1" s="1"/>
  <c r="CS2186" i="1"/>
  <c r="CJ2192" i="1"/>
  <c r="CJ2196" i="1"/>
  <c r="CQ2196" i="1"/>
  <c r="CS2196" i="1" s="1"/>
  <c r="CJ2199" i="1"/>
  <c r="CJ2202" i="1"/>
  <c r="CU2206" i="1"/>
  <c r="CX2206" i="1" s="1"/>
  <c r="CT2210" i="1"/>
  <c r="CU2213" i="1"/>
  <c r="CX2213" i="1" s="1"/>
  <c r="CJ2217" i="1"/>
  <c r="CQ2217" i="1"/>
  <c r="CU2220" i="1"/>
  <c r="CX2220" i="1" s="1"/>
  <c r="CU2224" i="1"/>
  <c r="CX2224" i="1" s="1"/>
  <c r="CJ2227" i="1"/>
  <c r="CR2227" i="1"/>
  <c r="CU2227" i="1" s="1"/>
  <c r="CX2227" i="1" s="1"/>
  <c r="CU2231" i="1"/>
  <c r="CX2231" i="1" s="1"/>
  <c r="CJ2234" i="1"/>
  <c r="CJ2238" i="1"/>
  <c r="CQ2238" i="1"/>
  <c r="CT2238" i="1" s="1"/>
  <c r="CW2238" i="1" s="1"/>
  <c r="CT2242" i="1"/>
  <c r="CT2246" i="1"/>
  <c r="CW2246" i="1" s="1"/>
  <c r="CU2249" i="1"/>
  <c r="CX2249" i="1" s="1"/>
  <c r="CU2252" i="1"/>
  <c r="CX2252" i="1" s="1"/>
  <c r="CJ2256" i="1"/>
  <c r="CQ2256" i="1"/>
  <c r="CT2256" i="1" s="1"/>
  <c r="CJ2259" i="1"/>
  <c r="CJ2262" i="1"/>
  <c r="CU2266" i="1"/>
  <c r="CX2266" i="1" s="1"/>
  <c r="CT2270" i="1"/>
  <c r="CW2270" i="1" s="1"/>
  <c r="CJ2274" i="1"/>
  <c r="CQ2274" i="1"/>
  <c r="CT2274" i="1" s="1"/>
  <c r="CW2274" i="1" s="1"/>
  <c r="CU2277" i="1"/>
  <c r="CX2277" i="1" s="1"/>
  <c r="CU2280" i="1"/>
  <c r="CX2280" i="1" s="1"/>
  <c r="CJ2284" i="1"/>
  <c r="CQ2284" i="1"/>
  <c r="CT2284" i="1" s="1"/>
  <c r="CU2287" i="1"/>
  <c r="CX2287" i="1" s="1"/>
  <c r="CU2294" i="1"/>
  <c r="CX2294" i="1" s="1"/>
  <c r="CJ2298" i="1"/>
  <c r="CQ2298" i="1"/>
  <c r="CT2298" i="1" s="1"/>
  <c r="CW2298" i="1" s="1"/>
  <c r="CJ2301" i="1"/>
  <c r="CU2305" i="1"/>
  <c r="CX2305" i="1" s="1"/>
  <c r="CU2309" i="1"/>
  <c r="CX2309" i="1" s="1"/>
  <c r="CT2313" i="1"/>
  <c r="CW2313" i="1" s="1"/>
  <c r="CU2316" i="1"/>
  <c r="CX2316" i="1" s="1"/>
  <c r="CJ2320" i="1"/>
  <c r="CQ2320" i="1"/>
  <c r="CS2320" i="1" s="1"/>
  <c r="CJ2323" i="1"/>
  <c r="CJ2326" i="1"/>
  <c r="CT2334" i="1"/>
  <c r="CW2334" i="1" s="1"/>
  <c r="CJ2338" i="1"/>
  <c r="CQ2338" i="1"/>
  <c r="CU2341" i="1"/>
  <c r="CX2341" i="1" s="1"/>
  <c r="CU2344" i="1"/>
  <c r="CX2344" i="1" s="1"/>
  <c r="CJ2348" i="1"/>
  <c r="CQ2348" i="1"/>
  <c r="CT2348" i="1" s="1"/>
  <c r="CU2351" i="1"/>
  <c r="CX2351" i="1" s="1"/>
  <c r="CU2355" i="1"/>
  <c r="CX2355" i="1" s="1"/>
  <c r="CJ2359" i="1"/>
  <c r="CQ2359" i="1"/>
  <c r="CJ2363" i="1"/>
  <c r="CQ2363" i="1"/>
  <c r="CS2363" i="1" s="1"/>
  <c r="CV2363" i="1" s="1"/>
  <c r="CJ2366" i="1"/>
  <c r="CR2366" i="1"/>
  <c r="CU2366" i="1" s="1"/>
  <c r="CX2366" i="1" s="1"/>
  <c r="CU2370" i="1"/>
  <c r="CX2370" i="1" s="1"/>
  <c r="CT2374" i="1"/>
  <c r="CW2374" i="1" s="1"/>
  <c r="CJ2378" i="1"/>
  <c r="CQ2378" i="1"/>
  <c r="CS2378" i="1" s="1"/>
  <c r="CJ2381" i="1"/>
  <c r="CU2384" i="1"/>
  <c r="CX2384" i="1" s="1"/>
  <c r="CJ2388" i="1"/>
  <c r="CQ2388" i="1"/>
  <c r="CT2388" i="1" s="1"/>
  <c r="CU2391" i="1"/>
  <c r="CX2391" i="1" s="1"/>
  <c r="CV2395" i="1"/>
  <c r="CY2395" i="1" s="1"/>
  <c r="CT2398" i="1"/>
  <c r="CW2398" i="1" s="1"/>
  <c r="CJ2401" i="1"/>
  <c r="CQ2401" i="1"/>
  <c r="CT2401" i="1" s="1"/>
  <c r="CW2401" i="1" s="1"/>
  <c r="CU2404" i="1"/>
  <c r="CX2404" i="1" s="1"/>
  <c r="CJ2412" i="1"/>
  <c r="CQ2412" i="1"/>
  <c r="CU2415" i="1"/>
  <c r="CX2415" i="1" s="1"/>
  <c r="CU2419" i="1"/>
  <c r="CX2419" i="1" s="1"/>
  <c r="CT2423" i="1"/>
  <c r="CW2423" i="1" s="1"/>
  <c r="CJ2427" i="1"/>
  <c r="CQ2427" i="1"/>
  <c r="CS2427" i="1" s="1"/>
  <c r="CV2427" i="1" s="1"/>
  <c r="CY2427" i="1" s="1"/>
  <c r="CJ2430" i="1"/>
  <c r="CR2430" i="1"/>
  <c r="CU2430" i="1" s="1"/>
  <c r="CX2430" i="1" s="1"/>
  <c r="CU2434" i="1"/>
  <c r="CX2434" i="1" s="1"/>
  <c r="CJ2437" i="1"/>
  <c r="CU2441" i="1"/>
  <c r="CX2441" i="1" s="1"/>
  <c r="CT2445" i="1"/>
  <c r="CW2445" i="1" s="1"/>
  <c r="CT2448" i="1"/>
  <c r="CJ2452" i="1"/>
  <c r="CQ2452" i="1"/>
  <c r="CU2455" i="1"/>
  <c r="CX2455" i="1" s="1"/>
  <c r="CU2459" i="1"/>
  <c r="CX2459" i="1" s="1"/>
  <c r="CU2462" i="1"/>
  <c r="CX2462" i="1" s="1"/>
  <c r="CJ2466" i="1"/>
  <c r="CQ2466" i="1"/>
  <c r="CJ2473" i="1"/>
  <c r="CQ2473" i="1"/>
  <c r="CS2473" i="1" s="1"/>
  <c r="CT2477" i="1"/>
  <c r="CW2477" i="1" s="1"/>
  <c r="CJ2480" i="1"/>
  <c r="CR2480" i="1"/>
  <c r="CU2480" i="1" s="1"/>
  <c r="CX2480" i="1" s="1"/>
  <c r="CU2484" i="1"/>
  <c r="CX2484" i="1" s="1"/>
  <c r="CT2488" i="1"/>
  <c r="CJ2492" i="1"/>
  <c r="CQ2492" i="1"/>
  <c r="CT2492" i="1" s="1"/>
  <c r="CU2495" i="1"/>
  <c r="CX2495" i="1" s="1"/>
  <c r="CU2499" i="1"/>
  <c r="CX2499" i="1" s="1"/>
  <c r="CU2502" i="1"/>
  <c r="CX2502" i="1" s="1"/>
  <c r="CJ2506" i="1"/>
  <c r="CQ2506" i="1"/>
  <c r="CT2506" i="1" s="1"/>
  <c r="CW2506" i="1" s="1"/>
  <c r="CU2509" i="1"/>
  <c r="CX2509" i="1" s="1"/>
  <c r="CJ2512" i="1"/>
  <c r="CR2512" i="1"/>
  <c r="CU2512" i="1" s="1"/>
  <c r="CX2512" i="1" s="1"/>
  <c r="CU2516" i="1"/>
  <c r="CX2516" i="1" s="1"/>
  <c r="CT2520" i="1"/>
  <c r="CJ2523" i="1"/>
  <c r="CJ2526" i="1"/>
  <c r="CU2530" i="1"/>
  <c r="CX2530" i="1" s="1"/>
  <c r="CJ2533" i="1"/>
  <c r="CS2537" i="1"/>
  <c r="CU2541" i="1"/>
  <c r="CX2541" i="1" s="1"/>
  <c r="CJ2545" i="1"/>
  <c r="CQ2545" i="1"/>
  <c r="CT2545" i="1" s="1"/>
  <c r="CW2545" i="1" s="1"/>
  <c r="CT2549" i="1"/>
  <c r="CW2549" i="1" s="1"/>
  <c r="CU2552" i="1"/>
  <c r="CX2552" i="1" s="1"/>
  <c r="CU2556" i="1"/>
  <c r="CX2556" i="1" s="1"/>
  <c r="CT2560" i="1"/>
  <c r="CJ2563" i="1"/>
  <c r="CJ2566" i="1"/>
  <c r="CU2570" i="1"/>
  <c r="CX2570" i="1" s="1"/>
  <c r="CJ2573" i="1"/>
  <c r="CT2577" i="1"/>
  <c r="CW2577" i="1" s="1"/>
  <c r="CT2581" i="1"/>
  <c r="CW2581" i="1" s="1"/>
  <c r="CJ2584" i="1"/>
  <c r="CR2584" i="1"/>
  <c r="CU2584" i="1" s="1"/>
  <c r="CX2584" i="1" s="1"/>
  <c r="CJ2588" i="1"/>
  <c r="CQ2588" i="1"/>
  <c r="CT2588" i="1" s="1"/>
  <c r="CJ2591" i="1"/>
  <c r="CQ2591" i="1"/>
  <c r="CV2595" i="1"/>
  <c r="CY2595" i="1" s="1"/>
  <c r="CT2598" i="1"/>
  <c r="CW2598" i="1" s="1"/>
  <c r="CJ2602" i="1"/>
  <c r="CQ2602" i="1"/>
  <c r="CJ2609" i="1"/>
  <c r="CQ2609" i="1"/>
  <c r="CT2609" i="1" s="1"/>
  <c r="CW2609" i="1" s="1"/>
  <c r="CT2613" i="1"/>
  <c r="CW2613" i="1" s="1"/>
  <c r="CJ2616" i="1"/>
  <c r="CR2616" i="1"/>
  <c r="CU2616" i="1" s="1"/>
  <c r="CX2616" i="1" s="1"/>
  <c r="CU2620" i="1"/>
  <c r="CX2620" i="1" s="1"/>
  <c r="CT2624" i="1"/>
  <c r="CJ2627" i="1"/>
  <c r="CJ2630" i="1"/>
  <c r="CJ2637" i="1"/>
  <c r="CT2641" i="1"/>
  <c r="CW2641" i="1" s="1"/>
  <c r="CT2645" i="1"/>
  <c r="CW2645" i="1" s="1"/>
  <c r="CJ2648" i="1"/>
  <c r="CR2648" i="1"/>
  <c r="CU2648" i="1" s="1"/>
  <c r="CX2648" i="1" s="1"/>
  <c r="CJ2652" i="1"/>
  <c r="CQ2652" i="1"/>
  <c r="CT2652" i="1" s="1"/>
  <c r="CJ2655" i="1"/>
  <c r="CQ2655" i="1"/>
  <c r="CT2655" i="1" s="1"/>
  <c r="CW2655" i="1" s="1"/>
  <c r="CV2659" i="1"/>
  <c r="CY2659" i="1" s="1"/>
  <c r="CT2662" i="1"/>
  <c r="CW2662" i="1" s="1"/>
  <c r="CJ2666" i="1"/>
  <c r="CQ2666" i="1"/>
  <c r="CT2666" i="1" s="1"/>
  <c r="CW2666" i="1" s="1"/>
  <c r="CJ2669" i="1"/>
  <c r="CU2673" i="1"/>
  <c r="CX2673" i="1" s="1"/>
  <c r="CU2677" i="1"/>
  <c r="CX2677" i="1" s="1"/>
  <c r="CS2681" i="1"/>
  <c r="CT2685" i="1"/>
  <c r="CW2685" i="1" s="1"/>
  <c r="CJ2688" i="1"/>
  <c r="CR2688" i="1"/>
  <c r="CU2688" i="1" s="1"/>
  <c r="CX2688" i="1" s="1"/>
  <c r="CJ2692" i="1"/>
  <c r="CQ2692" i="1"/>
  <c r="CT2692" i="1" s="1"/>
  <c r="CJ2695" i="1"/>
  <c r="CQ2695" i="1"/>
  <c r="CT2695" i="1" s="1"/>
  <c r="CW2695" i="1" s="1"/>
  <c r="CT2699" i="1"/>
  <c r="CW2699" i="1" s="1"/>
  <c r="CT2702" i="1"/>
  <c r="CW2702" i="1" s="1"/>
  <c r="CU2705" i="1"/>
  <c r="CX2705" i="1" s="1"/>
  <c r="CU2709" i="1"/>
  <c r="CX2709" i="1" s="1"/>
  <c r="CJ2713" i="1"/>
  <c r="CQ2713" i="1"/>
  <c r="CU2716" i="1"/>
  <c r="CX2716" i="1" s="1"/>
  <c r="CU2723" i="1"/>
  <c r="CX2723" i="1" s="1"/>
  <c r="CJ2726" i="1"/>
  <c r="CR2726" i="1"/>
  <c r="CU2726" i="1" s="1"/>
  <c r="CX2726" i="1" s="1"/>
  <c r="CU2730" i="1"/>
  <c r="CX2730" i="1" s="1"/>
  <c r="CT2734" i="1"/>
  <c r="CW2734" i="1" s="1"/>
  <c r="CJ2738" i="1"/>
  <c r="CQ2738" i="1"/>
  <c r="CT2738" i="1" s="1"/>
  <c r="CW2738" i="1" s="1"/>
  <c r="CJ2741" i="1"/>
  <c r="CU2745" i="1"/>
  <c r="CX2745" i="1" s="1"/>
  <c r="CU2749" i="1"/>
  <c r="CX2749" i="1" s="1"/>
  <c r="CT2753" i="1"/>
  <c r="CW2753" i="1" s="1"/>
  <c r="CU2756" i="1"/>
  <c r="CX2756" i="1" s="1"/>
  <c r="CJ2759" i="1"/>
  <c r="CR2759" i="1"/>
  <c r="CU2759" i="1" s="1"/>
  <c r="CX2759" i="1" s="1"/>
  <c r="CU2763" i="1"/>
  <c r="CX2763" i="1" s="1"/>
  <c r="CU2766" i="1"/>
  <c r="CX2766" i="1" s="1"/>
  <c r="CJ2770" i="1"/>
  <c r="CQ2770" i="1"/>
  <c r="CS2770" i="1" s="1"/>
  <c r="CV2770" i="1" s="1"/>
  <c r="CY2770" i="1" s="1"/>
  <c r="CJ2773" i="1"/>
  <c r="CU2777" i="1"/>
  <c r="CX2777" i="1" s="1"/>
  <c r="CT2781" i="1"/>
  <c r="CW2781" i="1" s="1"/>
  <c r="CT2784" i="1"/>
  <c r="CJ2787" i="1"/>
  <c r="CJ2791" i="1"/>
  <c r="CQ2791" i="1"/>
  <c r="CT2791" i="1" s="1"/>
  <c r="CW2791" i="1" s="1"/>
  <c r="CJ2795" i="1"/>
  <c r="CQ2795" i="1"/>
  <c r="CS2795" i="1" s="1"/>
  <c r="CJ2798" i="1"/>
  <c r="CR2798" i="1"/>
  <c r="CU2798" i="1" s="1"/>
  <c r="CX2798" i="1" s="1"/>
  <c r="CJ2802" i="1"/>
  <c r="CQ2802" i="1"/>
  <c r="CT2802" i="1" s="1"/>
  <c r="CW2802" i="1" s="1"/>
  <c r="CU2805" i="1"/>
  <c r="CX2805" i="1" s="1"/>
  <c r="CT2808" i="1"/>
  <c r="CJ2812" i="1"/>
  <c r="CQ2812" i="1"/>
  <c r="CT2812" i="1" s="1"/>
  <c r="CW2812" i="1" s="1"/>
  <c r="CU2815" i="1"/>
  <c r="CX2815" i="1" s="1"/>
  <c r="CV2819" i="1"/>
  <c r="CY2819" i="1" s="1"/>
  <c r="CT2822" i="1"/>
  <c r="CW2822" i="1" s="1"/>
  <c r="CJ2825" i="1"/>
  <c r="CQ2825" i="1"/>
  <c r="CT2825" i="1" s="1"/>
  <c r="CT2829" i="1"/>
  <c r="CW2829" i="1" s="1"/>
  <c r="CT2832" i="1"/>
  <c r="CJ2835" i="1"/>
  <c r="CJ2838" i="1"/>
  <c r="CJ2842" i="1"/>
  <c r="CQ2842" i="1"/>
  <c r="CT2842" i="1" s="1"/>
  <c r="CW2842" i="1" s="1"/>
  <c r="CU2845" i="1"/>
  <c r="CX2845" i="1" s="1"/>
  <c r="CJ2848" i="1"/>
  <c r="CR2848" i="1"/>
  <c r="CU2848" i="1" s="1"/>
  <c r="CX2848" i="1" s="1"/>
  <c r="CJ2852" i="1"/>
  <c r="CQ2852" i="1"/>
  <c r="CS2852" i="1" s="1"/>
  <c r="CJ2859" i="1"/>
  <c r="CQ2859" i="1"/>
  <c r="CS2859" i="1" s="1"/>
  <c r="CJ2862" i="1"/>
  <c r="CR2862" i="1"/>
  <c r="CU2862" i="1" s="1"/>
  <c r="CX2862" i="1" s="1"/>
  <c r="CU2866" i="1"/>
  <c r="CX2866" i="1" s="1"/>
  <c r="CJ2869" i="1"/>
  <c r="CT2873" i="1"/>
  <c r="CW2873" i="1" s="1"/>
  <c r="CU2876" i="1"/>
  <c r="CX2876" i="1" s="1"/>
  <c r="CJ2883" i="1"/>
  <c r="CJ2886" i="1"/>
  <c r="CU2890" i="1"/>
  <c r="CX2890" i="1" s="1"/>
  <c r="CT2894" i="1"/>
  <c r="CW2894" i="1" s="1"/>
  <c r="CJ2898" i="1"/>
  <c r="CQ2898" i="1"/>
  <c r="CT2898" i="1" s="1"/>
  <c r="CW2898" i="1" s="1"/>
  <c r="CJ2901" i="1"/>
  <c r="CU2905" i="1"/>
  <c r="CX2905" i="1" s="1"/>
  <c r="CT2909" i="1"/>
  <c r="CW2909" i="1" s="1"/>
  <c r="CJ2915" i="1"/>
  <c r="CJ2918" i="1"/>
  <c r="CU2922" i="1"/>
  <c r="CX2922" i="1" s="1"/>
  <c r="CT2926" i="1"/>
  <c r="CW2926" i="1" s="1"/>
  <c r="CJ2930" i="1"/>
  <c r="CQ2930" i="1"/>
  <c r="CT2930" i="1" s="1"/>
  <c r="CU2933" i="1"/>
  <c r="CX2933" i="1" s="1"/>
  <c r="CJ2936" i="1"/>
  <c r="CR2936" i="1"/>
  <c r="CU2936" i="1" s="1"/>
  <c r="CX2936" i="1" s="1"/>
  <c r="CJ2940" i="1"/>
  <c r="CQ2940" i="1"/>
  <c r="CT2940" i="1" s="1"/>
  <c r="CJ2943" i="1"/>
  <c r="CR2943" i="1"/>
  <c r="CU2943" i="1" s="1"/>
  <c r="CX2943" i="1" s="1"/>
  <c r="CT2951" i="1"/>
  <c r="CW2951" i="1" s="1"/>
  <c r="CS2955" i="1"/>
  <c r="CT2958" i="1"/>
  <c r="CW2958" i="1" s="1"/>
  <c r="CJ2962" i="1"/>
  <c r="CQ2962" i="1"/>
  <c r="CT2962" i="1" s="1"/>
  <c r="CW2962" i="1" s="1"/>
  <c r="CJ2965" i="1"/>
  <c r="CU2969" i="1"/>
  <c r="CX2969" i="1" s="1"/>
  <c r="CT2973" i="1"/>
  <c r="CW2973" i="1" s="1"/>
  <c r="CJ2976" i="1"/>
  <c r="CR2976" i="1"/>
  <c r="CU2976" i="1" s="1"/>
  <c r="CX2976" i="1" s="1"/>
  <c r="CJ2980" i="1"/>
  <c r="CQ2980" i="1"/>
  <c r="CT2980" i="1" s="1"/>
  <c r="CJ2983" i="1"/>
  <c r="CQ2983" i="1"/>
  <c r="CT2983" i="1" s="1"/>
  <c r="CW2983" i="1" s="1"/>
  <c r="CJ2987" i="1"/>
  <c r="CQ2987" i="1"/>
  <c r="CS2987" i="1" s="1"/>
  <c r="CV2987" i="1" s="1"/>
  <c r="CJ2990" i="1"/>
  <c r="CR2990" i="1"/>
  <c r="CU2990" i="1" s="1"/>
  <c r="CX2990" i="1" s="1"/>
  <c r="CU2994" i="1"/>
  <c r="CX2994" i="1" s="1"/>
  <c r="CJ2997" i="1"/>
  <c r="CJ3001" i="1"/>
  <c r="CQ3001" i="1"/>
  <c r="CT3001" i="1" s="1"/>
  <c r="CW3001" i="1" s="1"/>
  <c r="CU3004" i="1"/>
  <c r="CX3004" i="1" s="1"/>
  <c r="CJ3012" i="1"/>
  <c r="CQ3012" i="1"/>
  <c r="CS3012" i="1" s="1"/>
  <c r="CU3015" i="1"/>
  <c r="CX3015" i="1" s="1"/>
  <c r="CJ3022" i="1"/>
  <c r="CR3022" i="1"/>
  <c r="CU3022" i="1" s="1"/>
  <c r="CX3022" i="1" s="1"/>
  <c r="CU3026" i="1"/>
  <c r="CX3026" i="1" s="1"/>
  <c r="CT3030" i="1"/>
  <c r="CW3030" i="1" s="1"/>
  <c r="CJ3034" i="1"/>
  <c r="CQ3034" i="1"/>
  <c r="CS3034" i="1" s="1"/>
  <c r="CV3034" i="1" s="1"/>
  <c r="CY3034" i="1" s="1"/>
  <c r="CJ3037" i="1"/>
  <c r="CT3045" i="1"/>
  <c r="CW3045" i="1" s="1"/>
  <c r="CT3048" i="1"/>
  <c r="CJ3052" i="1"/>
  <c r="CQ3052" i="1"/>
  <c r="CT3052" i="1" s="1"/>
  <c r="CU3055" i="1"/>
  <c r="CX3055" i="1" s="1"/>
  <c r="CU3059" i="1"/>
  <c r="CX3059" i="1" s="1"/>
  <c r="CU3062" i="1"/>
  <c r="CX3062" i="1" s="1"/>
  <c r="CJ3066" i="1"/>
  <c r="CQ3066" i="1"/>
  <c r="CT3066" i="1" s="1"/>
  <c r="CW3066" i="1" s="1"/>
  <c r="CU3069" i="1"/>
  <c r="CX3069" i="1" s="1"/>
  <c r="CJ3073" i="1"/>
  <c r="CQ3073" i="1"/>
  <c r="CT3073" i="1" s="1"/>
  <c r="CW3073" i="1" s="1"/>
  <c r="CT3077" i="1"/>
  <c r="CW3077" i="1" s="1"/>
  <c r="CJ3080" i="1"/>
  <c r="CR3080" i="1"/>
  <c r="CU3080" i="1" s="1"/>
  <c r="CX3080" i="1" s="1"/>
  <c r="CJ3084" i="1"/>
  <c r="CQ3084" i="1"/>
  <c r="CT3084" i="1" s="1"/>
  <c r="CU3087" i="1"/>
  <c r="CX3087" i="1" s="1"/>
  <c r="CU3091" i="1"/>
  <c r="CX3091" i="1" s="1"/>
  <c r="CJ3095" i="1"/>
  <c r="CQ3095" i="1"/>
  <c r="CT3095" i="1" s="1"/>
  <c r="CW3095" i="1" s="1"/>
  <c r="CJ3099" i="1"/>
  <c r="CQ3099" i="1"/>
  <c r="CS3099" i="1" s="1"/>
  <c r="CV3099" i="1" s="1"/>
  <c r="CJ3102" i="1"/>
  <c r="CR3102" i="1"/>
  <c r="CU3102" i="1" s="1"/>
  <c r="CX3102" i="1" s="1"/>
  <c r="CU3106" i="1"/>
  <c r="CX3106" i="1" s="1"/>
  <c r="CJ3109" i="1"/>
  <c r="CT3113" i="1"/>
  <c r="CW3113" i="1" s="1"/>
  <c r="CT3117" i="1"/>
  <c r="CW3117" i="1" s="1"/>
  <c r="CT3120" i="1"/>
  <c r="CJ3123" i="1"/>
  <c r="CJ3126" i="1"/>
  <c r="CU3130" i="1"/>
  <c r="CX3130" i="1" s="1"/>
  <c r="CJ3133" i="1"/>
  <c r="CU3137" i="1"/>
  <c r="CX3137" i="1" s="1"/>
  <c r="CU3141" i="1"/>
  <c r="CX3141" i="1" s="1"/>
  <c r="CJ3145" i="1"/>
  <c r="CQ3145" i="1"/>
  <c r="CT3145" i="1" s="1"/>
  <c r="CW3145" i="1" s="1"/>
  <c r="CT3152" i="1"/>
  <c r="CJ3156" i="1"/>
  <c r="CQ3156" i="1"/>
  <c r="CT3156" i="1" s="1"/>
  <c r="CU3159" i="1"/>
  <c r="CX3159" i="1" s="1"/>
  <c r="CU3163" i="1"/>
  <c r="CX3163" i="1" s="1"/>
  <c r="CJ3167" i="1"/>
  <c r="CQ3167" i="1"/>
  <c r="CT3171" i="1"/>
  <c r="CW3171" i="1" s="1"/>
  <c r="CS3171" i="1"/>
  <c r="CV3171" i="1" s="1"/>
  <c r="CT3174" i="1"/>
  <c r="CW3174" i="1" s="1"/>
  <c r="CU3181" i="1"/>
  <c r="CX3181" i="1" s="1"/>
  <c r="CJ3184" i="1"/>
  <c r="CR3184" i="1"/>
  <c r="CU3184" i="1" s="1"/>
  <c r="CX3184" i="1" s="1"/>
  <c r="CJ3188" i="1"/>
  <c r="CQ3188" i="1"/>
  <c r="CJ3191" i="1"/>
  <c r="CQ3191" i="1"/>
  <c r="CT3191" i="1" s="1"/>
  <c r="CW3191" i="1" s="1"/>
  <c r="CV3195" i="1"/>
  <c r="CT3198" i="1"/>
  <c r="CW3198" i="1" s="1"/>
  <c r="CR3237" i="1"/>
  <c r="CU3237" i="1" s="1"/>
  <c r="CX3237" i="1" s="1"/>
  <c r="CJ3237" i="1"/>
  <c r="CU3241" i="1"/>
  <c r="CX3241" i="1" s="1"/>
  <c r="CU3245" i="1"/>
  <c r="CX3245" i="1" s="1"/>
  <c r="CJ3265" i="1"/>
  <c r="CQ3265" i="1"/>
  <c r="CT3265" i="1" s="1"/>
  <c r="CW3265" i="1" s="1"/>
  <c r="CJ3273" i="1"/>
  <c r="CQ3273" i="1"/>
  <c r="CT3273" i="1" s="1"/>
  <c r="CW3273" i="1" s="1"/>
  <c r="CU3276" i="1"/>
  <c r="CX3276" i="1" s="1"/>
  <c r="CJ3304" i="1"/>
  <c r="CR3304" i="1"/>
  <c r="CU3304" i="1" s="1"/>
  <c r="CX3304" i="1" s="1"/>
  <c r="CU3308" i="1"/>
  <c r="CX3308" i="1" s="1"/>
  <c r="CJ3312" i="1"/>
  <c r="CR3312" i="1"/>
  <c r="CU3312" i="1" s="1"/>
  <c r="CX3312" i="1" s="1"/>
  <c r="CU3332" i="1"/>
  <c r="CX3332" i="1" s="1"/>
  <c r="CJ3348" i="1"/>
  <c r="CQ3348" i="1"/>
  <c r="CT3348" i="1" s="1"/>
  <c r="CW3348" i="1" s="1"/>
  <c r="CJ3380" i="1"/>
  <c r="CQ3380" i="1"/>
  <c r="CT3380" i="1" s="1"/>
  <c r="CU3407" i="1"/>
  <c r="CX3407" i="1" s="1"/>
  <c r="CQ1097" i="1"/>
  <c r="CR1491" i="1"/>
  <c r="CU1491" i="1" s="1"/>
  <c r="CX1491" i="1" s="1"/>
  <c r="CJ1027" i="1"/>
  <c r="CR1027" i="1"/>
  <c r="CU1027" i="1" s="1"/>
  <c r="CX1027" i="1" s="1"/>
  <c r="CU1031" i="1"/>
  <c r="CX1031" i="1" s="1"/>
  <c r="CJ1034" i="1"/>
  <c r="CT1042" i="1"/>
  <c r="CW1042" i="1" s="1"/>
  <c r="CU1045" i="1"/>
  <c r="CX1045" i="1" s="1"/>
  <c r="CJ1049" i="1"/>
  <c r="CQ1049" i="1"/>
  <c r="CJ1052" i="1"/>
  <c r="CR1052" i="1"/>
  <c r="CU1052" i="1" s="1"/>
  <c r="CX1052" i="1" s="1"/>
  <c r="CU1056" i="1"/>
  <c r="CX1056" i="1" s="1"/>
  <c r="CJ1059" i="1"/>
  <c r="CR1059" i="1"/>
  <c r="CU1059" i="1" s="1"/>
  <c r="CX1059" i="1" s="1"/>
  <c r="CU1063" i="1"/>
  <c r="CX1063" i="1" s="1"/>
  <c r="CJ1066" i="1"/>
  <c r="CU1070" i="1"/>
  <c r="CX1070" i="1" s="1"/>
  <c r="CT1074" i="1"/>
  <c r="CW1074" i="1" s="1"/>
  <c r="CJ1080" i="1"/>
  <c r="CT1084" i="1"/>
  <c r="CW1084" i="1" s="1"/>
  <c r="CT1088" i="1"/>
  <c r="CW1088" i="1" s="1"/>
  <c r="CS1091" i="1"/>
  <c r="CV1091" i="1" s="1"/>
  <c r="CT1095" i="1"/>
  <c r="CW1095" i="1" s="1"/>
  <c r="CT1098" i="1"/>
  <c r="CW1098" i="1" s="1"/>
  <c r="CU1101" i="1"/>
  <c r="CX1101" i="1" s="1"/>
  <c r="CJ1105" i="1"/>
  <c r="CQ1105" i="1"/>
  <c r="CT1105" i="1" s="1"/>
  <c r="CW1105" i="1" s="1"/>
  <c r="CU1108" i="1"/>
  <c r="CX1108" i="1" s="1"/>
  <c r="CU1112" i="1"/>
  <c r="CX1112" i="1" s="1"/>
  <c r="CJ1115" i="1"/>
  <c r="CR1115" i="1"/>
  <c r="CS1115" i="1" s="1"/>
  <c r="CV1115" i="1" s="1"/>
  <c r="CU1119" i="1"/>
  <c r="CX1119" i="1" s="1"/>
  <c r="CJ1122" i="1"/>
  <c r="CU1126" i="1"/>
  <c r="CX1126" i="1" s="1"/>
  <c r="CT1130" i="1"/>
  <c r="CW1130" i="1" s="1"/>
  <c r="CJ1133" i="1"/>
  <c r="CR1133" i="1"/>
  <c r="CU1133" i="1" s="1"/>
  <c r="CX1133" i="1" s="1"/>
  <c r="CJ1137" i="1"/>
  <c r="CQ1137" i="1"/>
  <c r="CT1137" i="1" s="1"/>
  <c r="CW1137" i="1" s="1"/>
  <c r="CU1140" i="1"/>
  <c r="CX1140" i="1" s="1"/>
  <c r="CU1144" i="1"/>
  <c r="CX1144" i="1" s="1"/>
  <c r="CJ1147" i="1"/>
  <c r="CR1147" i="1"/>
  <c r="CU1147" i="1" s="1"/>
  <c r="CX1147" i="1" s="1"/>
  <c r="CU1151" i="1"/>
  <c r="CX1151" i="1" s="1"/>
  <c r="CJ1154" i="1"/>
  <c r="CT1162" i="1"/>
  <c r="CW1162" i="1" s="1"/>
  <c r="CJ1165" i="1"/>
  <c r="CR1165" i="1"/>
  <c r="CU1165" i="1" s="1"/>
  <c r="CX1165" i="1" s="1"/>
  <c r="CJ1169" i="1"/>
  <c r="CQ1169" i="1"/>
  <c r="CT1169" i="1" s="1"/>
  <c r="CW1169" i="1" s="1"/>
  <c r="CU1172" i="1"/>
  <c r="CX1172" i="1" s="1"/>
  <c r="CU1176" i="1"/>
  <c r="CX1176" i="1" s="1"/>
  <c r="CJ1179" i="1"/>
  <c r="CR1179" i="1"/>
  <c r="CU1179" i="1" s="1"/>
  <c r="CX1179" i="1" s="1"/>
  <c r="CU1183" i="1"/>
  <c r="CX1183" i="1" s="1"/>
  <c r="CJ1186" i="1"/>
  <c r="CU1190" i="1"/>
  <c r="CX1190" i="1" s="1"/>
  <c r="CT1194" i="1"/>
  <c r="CW1194" i="1" s="1"/>
  <c r="CJ1197" i="1"/>
  <c r="CR1197" i="1"/>
  <c r="CU1197" i="1" s="1"/>
  <c r="CX1197" i="1" s="1"/>
  <c r="CJ1201" i="1"/>
  <c r="CQ1201" i="1"/>
  <c r="CT1201" i="1" s="1"/>
  <c r="CW1201" i="1" s="1"/>
  <c r="CU1204" i="1"/>
  <c r="CX1204" i="1" s="1"/>
  <c r="CU1208" i="1"/>
  <c r="CX1208" i="1" s="1"/>
  <c r="CJ1211" i="1"/>
  <c r="CR1211" i="1"/>
  <c r="CU1211" i="1" s="1"/>
  <c r="CX1211" i="1" s="1"/>
  <c r="CU1215" i="1"/>
  <c r="CX1215" i="1" s="1"/>
  <c r="CJ1218" i="1"/>
  <c r="CU1222" i="1"/>
  <c r="CX1222" i="1" s="1"/>
  <c r="CS1226" i="1"/>
  <c r="CJ1229" i="1"/>
  <c r="CR1229" i="1"/>
  <c r="CU1229" i="1" s="1"/>
  <c r="CX1229" i="1" s="1"/>
  <c r="CJ1233" i="1"/>
  <c r="CQ1233" i="1"/>
  <c r="CS1233" i="1" s="1"/>
  <c r="CU1236" i="1"/>
  <c r="CX1236" i="1" s="1"/>
  <c r="CJ1243" i="1"/>
  <c r="CR1243" i="1"/>
  <c r="CU1243" i="1" s="1"/>
  <c r="CX1243" i="1" s="1"/>
  <c r="CU1247" i="1"/>
  <c r="CX1247" i="1" s="1"/>
  <c r="CJ1250" i="1"/>
  <c r="CU1254" i="1"/>
  <c r="CX1254" i="1" s="1"/>
  <c r="CT1258" i="1"/>
  <c r="CW1258" i="1" s="1"/>
  <c r="CJ1261" i="1"/>
  <c r="CR1261" i="1"/>
  <c r="CS1261" i="1" s="1"/>
  <c r="CV1261" i="1" s="1"/>
  <c r="CY1261" i="1" s="1"/>
  <c r="CJ1265" i="1"/>
  <c r="CQ1265" i="1"/>
  <c r="CS1265" i="1" s="1"/>
  <c r="CU1268" i="1"/>
  <c r="CX1268" i="1" s="1"/>
  <c r="CU1272" i="1"/>
  <c r="CX1272" i="1" s="1"/>
  <c r="CJ1275" i="1"/>
  <c r="CR1275" i="1"/>
  <c r="CU1275" i="1" s="1"/>
  <c r="CX1275" i="1" s="1"/>
  <c r="CU1279" i="1"/>
  <c r="CX1279" i="1" s="1"/>
  <c r="CJ1282" i="1"/>
  <c r="CU1286" i="1"/>
  <c r="CX1286" i="1" s="1"/>
  <c r="CT1290" i="1"/>
  <c r="CW1290" i="1" s="1"/>
  <c r="CJ1293" i="1"/>
  <c r="CR1293" i="1"/>
  <c r="CU1293" i="1" s="1"/>
  <c r="CX1293" i="1" s="1"/>
  <c r="CJ1297" i="1"/>
  <c r="CQ1297" i="1"/>
  <c r="CT1297" i="1" s="1"/>
  <c r="CW1297" i="1" s="1"/>
  <c r="CU1300" i="1"/>
  <c r="CX1300" i="1" s="1"/>
  <c r="CU1304" i="1"/>
  <c r="CX1304" i="1" s="1"/>
  <c r="CJ1307" i="1"/>
  <c r="CR1307" i="1"/>
  <c r="CU1307" i="1" s="1"/>
  <c r="CX1307" i="1" s="1"/>
  <c r="CU1311" i="1"/>
  <c r="CX1311" i="1" s="1"/>
  <c r="CJ1314" i="1"/>
  <c r="CS1322" i="1"/>
  <c r="CV1322" i="1" s="1"/>
  <c r="CJ1325" i="1"/>
  <c r="CR1325" i="1"/>
  <c r="CU1325" i="1" s="1"/>
  <c r="CX1325" i="1" s="1"/>
  <c r="CJ1329" i="1"/>
  <c r="CQ1329" i="1"/>
  <c r="CU1332" i="1"/>
  <c r="CX1332" i="1" s="1"/>
  <c r="CU1336" i="1"/>
  <c r="CX1336" i="1" s="1"/>
  <c r="CJ1339" i="1"/>
  <c r="CR1339" i="1"/>
  <c r="CU1339" i="1" s="1"/>
  <c r="CX1339" i="1" s="1"/>
  <c r="CU1343" i="1"/>
  <c r="CX1343" i="1" s="1"/>
  <c r="CJ1346" i="1"/>
  <c r="CU1350" i="1"/>
  <c r="CX1350" i="1" s="1"/>
  <c r="CT1354" i="1"/>
  <c r="CW1354" i="1" s="1"/>
  <c r="CJ1357" i="1"/>
  <c r="CR1357" i="1"/>
  <c r="CU1357" i="1" s="1"/>
  <c r="CX1357" i="1" s="1"/>
  <c r="CJ1361" i="1"/>
  <c r="CQ1361" i="1"/>
  <c r="CT1361" i="1" s="1"/>
  <c r="CW1361" i="1" s="1"/>
  <c r="CU1364" i="1"/>
  <c r="CX1364" i="1" s="1"/>
  <c r="CU1368" i="1"/>
  <c r="CX1368" i="1" s="1"/>
  <c r="CJ1371" i="1"/>
  <c r="CR1371" i="1"/>
  <c r="CU1371" i="1" s="1"/>
  <c r="CX1371" i="1" s="1"/>
  <c r="CU1375" i="1"/>
  <c r="CX1375" i="1" s="1"/>
  <c r="CJ1378" i="1"/>
  <c r="CU1382" i="1"/>
  <c r="CX1382" i="1" s="1"/>
  <c r="CT1386" i="1"/>
  <c r="CW1386" i="1" s="1"/>
  <c r="CJ1389" i="1"/>
  <c r="CR1389" i="1"/>
  <c r="CU1389" i="1" s="1"/>
  <c r="CX1389" i="1" s="1"/>
  <c r="CJ1393" i="1"/>
  <c r="CQ1393" i="1"/>
  <c r="CT1393" i="1" s="1"/>
  <c r="CW1393" i="1" s="1"/>
  <c r="CU1396" i="1"/>
  <c r="CX1396" i="1" s="1"/>
  <c r="CU1400" i="1"/>
  <c r="CX1400" i="1" s="1"/>
  <c r="CJ1403" i="1"/>
  <c r="CR1403" i="1"/>
  <c r="CU1403" i="1" s="1"/>
  <c r="CX1403" i="1" s="1"/>
  <c r="CU1407" i="1"/>
  <c r="CX1407" i="1" s="1"/>
  <c r="CJ1410" i="1"/>
  <c r="CU1414" i="1"/>
  <c r="CX1414" i="1" s="1"/>
  <c r="CT1418" i="1"/>
  <c r="CW1418" i="1" s="1"/>
  <c r="CJ1421" i="1"/>
  <c r="CR1421" i="1"/>
  <c r="CU1421" i="1" s="1"/>
  <c r="CX1421" i="1" s="1"/>
  <c r="CJ1425" i="1"/>
  <c r="CQ1425" i="1"/>
  <c r="CT1425" i="1" s="1"/>
  <c r="CW1425" i="1" s="1"/>
  <c r="CU1428" i="1"/>
  <c r="CX1428" i="1" s="1"/>
  <c r="CU1432" i="1"/>
  <c r="CX1432" i="1" s="1"/>
  <c r="CJ1435" i="1"/>
  <c r="CR1435" i="1"/>
  <c r="CU1435" i="1" s="1"/>
  <c r="CX1435" i="1" s="1"/>
  <c r="CU1439" i="1"/>
  <c r="CX1439" i="1" s="1"/>
  <c r="CJ1442" i="1"/>
  <c r="CU1446" i="1"/>
  <c r="CX1446" i="1" s="1"/>
  <c r="CT1450" i="1"/>
  <c r="CW1450" i="1" s="1"/>
  <c r="CJ1453" i="1"/>
  <c r="CR1453" i="1"/>
  <c r="CU1453" i="1" s="1"/>
  <c r="CX1453" i="1" s="1"/>
  <c r="CJ1457" i="1"/>
  <c r="CQ1457" i="1"/>
  <c r="CT1457" i="1" s="1"/>
  <c r="CW1457" i="1" s="1"/>
  <c r="CU1464" i="1"/>
  <c r="CX1464" i="1" s="1"/>
  <c r="CJ1467" i="1"/>
  <c r="CR1467" i="1"/>
  <c r="CU1467" i="1" s="1"/>
  <c r="CX1467" i="1" s="1"/>
  <c r="CU1471" i="1"/>
  <c r="CX1471" i="1" s="1"/>
  <c r="CJ1474" i="1"/>
  <c r="CU1478" i="1"/>
  <c r="CX1478" i="1" s="1"/>
  <c r="CJ1485" i="1"/>
  <c r="CR1485" i="1"/>
  <c r="CU1485" i="1" s="1"/>
  <c r="CX1485" i="1" s="1"/>
  <c r="CJ1489" i="1"/>
  <c r="CQ1489" i="1"/>
  <c r="CU1492" i="1"/>
  <c r="CX1492" i="1" s="1"/>
  <c r="CJ1499" i="1"/>
  <c r="CR1499" i="1"/>
  <c r="CU1499" i="1" s="1"/>
  <c r="CX1499" i="1" s="1"/>
  <c r="CJ1506" i="1"/>
  <c r="CT1514" i="1"/>
  <c r="CW1514" i="1" s="1"/>
  <c r="CJ1517" i="1"/>
  <c r="CR1517" i="1"/>
  <c r="CU1517" i="1" s="1"/>
  <c r="CX1517" i="1" s="1"/>
  <c r="CJ1521" i="1"/>
  <c r="CQ1521" i="1"/>
  <c r="CU1524" i="1"/>
  <c r="CX1524" i="1" s="1"/>
  <c r="CU1528" i="1"/>
  <c r="CX1528" i="1" s="1"/>
  <c r="CJ1531" i="1"/>
  <c r="CR1531" i="1"/>
  <c r="CU1531" i="1" s="1"/>
  <c r="CX1531" i="1" s="1"/>
  <c r="CU1535" i="1"/>
  <c r="CX1535" i="1" s="1"/>
  <c r="CJ1538" i="1"/>
  <c r="CU1542" i="1"/>
  <c r="CX1542" i="1" s="1"/>
  <c r="CU1545" i="1"/>
  <c r="CX1545" i="1" s="1"/>
  <c r="CT1549" i="1"/>
  <c r="CW1549" i="1" s="1"/>
  <c r="CU1552" i="1"/>
  <c r="CX1552" i="1" s="1"/>
  <c r="CJ1555" i="1"/>
  <c r="CR1555" i="1"/>
  <c r="CU1555" i="1" s="1"/>
  <c r="CX1555" i="1" s="1"/>
  <c r="CU1559" i="1"/>
  <c r="CX1559" i="1" s="1"/>
  <c r="CU1562" i="1"/>
  <c r="CX1562" i="1" s="1"/>
  <c r="CJ1566" i="1"/>
  <c r="CQ1566" i="1"/>
  <c r="CT1566" i="1" s="1"/>
  <c r="CW1566" i="1" s="1"/>
  <c r="CU1569" i="1"/>
  <c r="CX1569" i="1" s="1"/>
  <c r="CJ1576" i="1"/>
  <c r="CJ1580" i="1"/>
  <c r="CQ1580" i="1"/>
  <c r="CT1580" i="1" s="1"/>
  <c r="CW1580" i="1" s="1"/>
  <c r="CT1584" i="1"/>
  <c r="CW1584" i="1" s="1"/>
  <c r="CS1587" i="1"/>
  <c r="CT1591" i="1"/>
  <c r="CW1591" i="1" s="1"/>
  <c r="CT1594" i="1"/>
  <c r="CW1594" i="1" s="1"/>
  <c r="CJ1597" i="1"/>
  <c r="CR1597" i="1"/>
  <c r="CU1597" i="1" s="1"/>
  <c r="CX1597" i="1" s="1"/>
  <c r="CJ1601" i="1"/>
  <c r="CQ1601" i="1"/>
  <c r="CT1601" i="1" s="1"/>
  <c r="CW1601" i="1" s="1"/>
  <c r="CU1604" i="1"/>
  <c r="CX1604" i="1" s="1"/>
  <c r="CU1608" i="1"/>
  <c r="CX1608" i="1" s="1"/>
  <c r="CJ1611" i="1"/>
  <c r="CR1611" i="1"/>
  <c r="CU1611" i="1" s="1"/>
  <c r="CX1611" i="1" s="1"/>
  <c r="CJ1618" i="1"/>
  <c r="CU1622" i="1"/>
  <c r="CX1622" i="1" s="1"/>
  <c r="CT1626" i="1"/>
  <c r="CW1626" i="1" s="1"/>
  <c r="CU1629" i="1"/>
  <c r="CX1629" i="1" s="1"/>
  <c r="CJ1633" i="1"/>
  <c r="CQ1633" i="1"/>
  <c r="CT1633" i="1" s="1"/>
  <c r="CW1633" i="1" s="1"/>
  <c r="CU1636" i="1"/>
  <c r="CX1636" i="1" s="1"/>
  <c r="CU1640" i="1"/>
  <c r="CX1640" i="1" s="1"/>
  <c r="CJ1643" i="1"/>
  <c r="CR1643" i="1"/>
  <c r="CU1643" i="1" s="1"/>
  <c r="CX1643" i="1" s="1"/>
  <c r="CU1647" i="1"/>
  <c r="CX1647" i="1" s="1"/>
  <c r="CJ1650" i="1"/>
  <c r="CU1654" i="1"/>
  <c r="CX1654" i="1" s="1"/>
  <c r="CT1658" i="1"/>
  <c r="CW1658" i="1" s="1"/>
  <c r="CJ1661" i="1"/>
  <c r="CR1661" i="1"/>
  <c r="CU1661" i="1" s="1"/>
  <c r="CX1661" i="1" s="1"/>
  <c r="CJ1665" i="1"/>
  <c r="CQ1665" i="1"/>
  <c r="CT1665" i="1" s="1"/>
  <c r="CW1665" i="1" s="1"/>
  <c r="CU1668" i="1"/>
  <c r="CX1668" i="1" s="1"/>
  <c r="CU1672" i="1"/>
  <c r="CX1672" i="1" s="1"/>
  <c r="CJ1675" i="1"/>
  <c r="CR1675" i="1"/>
  <c r="CU1675" i="1" s="1"/>
  <c r="CX1675" i="1" s="1"/>
  <c r="CU1679" i="1"/>
  <c r="CX1679" i="1" s="1"/>
  <c r="CJ1682" i="1"/>
  <c r="CU1686" i="1"/>
  <c r="CT1690" i="1"/>
  <c r="CW1690" i="1" s="1"/>
  <c r="CJ1697" i="1"/>
  <c r="CQ1697" i="1"/>
  <c r="CU1704" i="1"/>
  <c r="CX1704" i="1" s="1"/>
  <c r="CJ1707" i="1"/>
  <c r="CR1707" i="1"/>
  <c r="CU1707" i="1" s="1"/>
  <c r="CX1707" i="1" s="1"/>
  <c r="CU1711" i="1"/>
  <c r="CX1711" i="1" s="1"/>
  <c r="CJ1714" i="1"/>
  <c r="CU1718" i="1"/>
  <c r="CX1718" i="1" s="1"/>
  <c r="CT1722" i="1"/>
  <c r="CW1722" i="1" s="1"/>
  <c r="CU1725" i="1"/>
  <c r="CX1725" i="1" s="1"/>
  <c r="CJ1729" i="1"/>
  <c r="CQ1729" i="1"/>
  <c r="CU1736" i="1"/>
  <c r="CX1736" i="1" s="1"/>
  <c r="CJ1739" i="1"/>
  <c r="CR1739" i="1"/>
  <c r="CU1739" i="1" s="1"/>
  <c r="CX1739" i="1" s="1"/>
  <c r="CU1743" i="1"/>
  <c r="CX1743" i="1" s="1"/>
  <c r="CJ1746" i="1"/>
  <c r="CU1750" i="1"/>
  <c r="CX1750" i="1" s="1"/>
  <c r="CS1754" i="1"/>
  <c r="CU1757" i="1"/>
  <c r="CX1757" i="1" s="1"/>
  <c r="CJ1761" i="1"/>
  <c r="CQ1761" i="1"/>
  <c r="CS1761" i="1" s="1"/>
  <c r="CU1764" i="1"/>
  <c r="CX1764" i="1" s="1"/>
  <c r="CU1768" i="1"/>
  <c r="CX1768" i="1" s="1"/>
  <c r="CJ1771" i="1"/>
  <c r="CR1771" i="1"/>
  <c r="CU1771" i="1" s="1"/>
  <c r="CX1771" i="1" s="1"/>
  <c r="CU1775" i="1"/>
  <c r="CX1775" i="1" s="1"/>
  <c r="CJ1778" i="1"/>
  <c r="CU1782" i="1"/>
  <c r="CU1789" i="1"/>
  <c r="CX1789" i="1" s="1"/>
  <c r="CJ1793" i="1"/>
  <c r="CQ1793" i="1"/>
  <c r="CS1793" i="1" s="1"/>
  <c r="CJ1796" i="1"/>
  <c r="CR1796" i="1"/>
  <c r="CU1796" i="1" s="1"/>
  <c r="CX1796" i="1" s="1"/>
  <c r="CU1800" i="1"/>
  <c r="CX1800" i="1" s="1"/>
  <c r="CJ1803" i="1"/>
  <c r="CR1803" i="1"/>
  <c r="CU1803" i="1" s="1"/>
  <c r="CX1803" i="1" s="1"/>
  <c r="CU1807" i="1"/>
  <c r="CX1807" i="1" s="1"/>
  <c r="CJ1810" i="1"/>
  <c r="CU1814" i="1"/>
  <c r="CX1814" i="1" s="1"/>
  <c r="CT1818" i="1"/>
  <c r="CU1821" i="1"/>
  <c r="CX1821" i="1" s="1"/>
  <c r="CJ1825" i="1"/>
  <c r="CQ1825" i="1"/>
  <c r="CT1825" i="1" s="1"/>
  <c r="CW1825" i="1" s="1"/>
  <c r="CU1828" i="1"/>
  <c r="CX1828" i="1" s="1"/>
  <c r="CU1832" i="1"/>
  <c r="CX1832" i="1" s="1"/>
  <c r="CJ1835" i="1"/>
  <c r="CR1835" i="1"/>
  <c r="CU1835" i="1" s="1"/>
  <c r="CX1835" i="1" s="1"/>
  <c r="CU1839" i="1"/>
  <c r="CX1839" i="1" s="1"/>
  <c r="CJ1842" i="1"/>
  <c r="CT1850" i="1"/>
  <c r="CU1853" i="1"/>
  <c r="CX1853" i="1" s="1"/>
  <c r="CJ1857" i="1"/>
  <c r="CQ1857" i="1"/>
  <c r="CT1857" i="1" s="1"/>
  <c r="CW1857" i="1" s="1"/>
  <c r="CU1860" i="1"/>
  <c r="CX1860" i="1" s="1"/>
  <c r="CU1864" i="1"/>
  <c r="CX1864" i="1" s="1"/>
  <c r="CJ1867" i="1"/>
  <c r="CR1867" i="1"/>
  <c r="CU1867" i="1" s="1"/>
  <c r="CX1867" i="1" s="1"/>
  <c r="CU1871" i="1"/>
  <c r="CX1871" i="1" s="1"/>
  <c r="CT1882" i="1"/>
  <c r="CU1885" i="1"/>
  <c r="CX1885" i="1" s="1"/>
  <c r="CJ1889" i="1"/>
  <c r="CQ1889" i="1"/>
  <c r="CT1889" i="1" s="1"/>
  <c r="CW1889" i="1" s="1"/>
  <c r="CJ1892" i="1"/>
  <c r="CR1892" i="1"/>
  <c r="CU1892" i="1" s="1"/>
  <c r="CX1892" i="1" s="1"/>
  <c r="CU1896" i="1"/>
  <c r="CX1896" i="1" s="1"/>
  <c r="CJ1899" i="1"/>
  <c r="CR1899" i="1"/>
  <c r="CU1899" i="1" s="1"/>
  <c r="CX1899" i="1" s="1"/>
  <c r="CU1903" i="1"/>
  <c r="CX1903" i="1" s="1"/>
  <c r="CJ1906" i="1"/>
  <c r="CU1910" i="1"/>
  <c r="CX1910" i="1" s="1"/>
  <c r="CT1914" i="1"/>
  <c r="CU1917" i="1"/>
  <c r="CX1917" i="1" s="1"/>
  <c r="CJ1921" i="1"/>
  <c r="CQ1921" i="1"/>
  <c r="CT1921" i="1" s="1"/>
  <c r="CW1921" i="1" s="1"/>
  <c r="CU1924" i="1"/>
  <c r="CX1924" i="1" s="1"/>
  <c r="CU1928" i="1"/>
  <c r="CX1928" i="1" s="1"/>
  <c r="CJ1931" i="1"/>
  <c r="CR1931" i="1"/>
  <c r="CU1931" i="1" s="1"/>
  <c r="CX1931" i="1" s="1"/>
  <c r="CU1935" i="1"/>
  <c r="CX1935" i="1" s="1"/>
  <c r="CJ1938" i="1"/>
  <c r="CU1942" i="1"/>
  <c r="CX1942" i="1" s="1"/>
  <c r="CT1946" i="1"/>
  <c r="CU1949" i="1"/>
  <c r="CX1949" i="1" s="1"/>
  <c r="CJ1953" i="1"/>
  <c r="CQ1953" i="1"/>
  <c r="CT1953" i="1" s="1"/>
  <c r="CW1953" i="1" s="1"/>
  <c r="CU1956" i="1"/>
  <c r="CX1956" i="1" s="1"/>
  <c r="CU1960" i="1"/>
  <c r="CX1960" i="1" s="1"/>
  <c r="CJ1963" i="1"/>
  <c r="CR1963" i="1"/>
  <c r="CU1963" i="1" s="1"/>
  <c r="CX1963" i="1" s="1"/>
  <c r="CU1967" i="1"/>
  <c r="CX1967" i="1" s="1"/>
  <c r="CJ1970" i="1"/>
  <c r="CU1974" i="1"/>
  <c r="CX1974" i="1" s="1"/>
  <c r="CT1978" i="1"/>
  <c r="CU1981" i="1"/>
  <c r="CX1981" i="1" s="1"/>
  <c r="CJ1985" i="1"/>
  <c r="CQ1985" i="1"/>
  <c r="CT1985" i="1" s="1"/>
  <c r="CW1985" i="1" s="1"/>
  <c r="CU1988" i="1"/>
  <c r="CX1988" i="1" s="1"/>
  <c r="CT1992" i="1"/>
  <c r="CS1995" i="1"/>
  <c r="CV1995" i="1" s="1"/>
  <c r="CY1995" i="1" s="1"/>
  <c r="CJ1999" i="1"/>
  <c r="CQ1999" i="1"/>
  <c r="CT1999" i="1" s="1"/>
  <c r="CW1999" i="1" s="1"/>
  <c r="CU2002" i="1"/>
  <c r="CX2002" i="1" s="1"/>
  <c r="CJ2006" i="1"/>
  <c r="CQ2006" i="1"/>
  <c r="CT2006" i="1" s="1"/>
  <c r="CW2006" i="1" s="1"/>
  <c r="CU2009" i="1"/>
  <c r="CX2009" i="1" s="1"/>
  <c r="CJ2013" i="1"/>
  <c r="CQ2013" i="1"/>
  <c r="CT2013" i="1" s="1"/>
  <c r="CW2013" i="1" s="1"/>
  <c r="CJ2016" i="1"/>
  <c r="CJ2020" i="1"/>
  <c r="CQ2020" i="1"/>
  <c r="CT2020" i="1" s="1"/>
  <c r="CS2027" i="1"/>
  <c r="CV2027" i="1" s="1"/>
  <c r="CJ2031" i="1"/>
  <c r="CQ2031" i="1"/>
  <c r="CS2031" i="1" s="1"/>
  <c r="CV2031" i="1" s="1"/>
  <c r="CU2034" i="1"/>
  <c r="CX2034" i="1" s="1"/>
  <c r="CJ2038" i="1"/>
  <c r="CQ2038" i="1"/>
  <c r="CT2038" i="1" s="1"/>
  <c r="CU2041" i="1"/>
  <c r="CX2041" i="1" s="1"/>
  <c r="CJ2045" i="1"/>
  <c r="CQ2045" i="1"/>
  <c r="CT2045" i="1" s="1"/>
  <c r="CW2045" i="1" s="1"/>
  <c r="CJ2048" i="1"/>
  <c r="CJ2052" i="1"/>
  <c r="CQ2052" i="1"/>
  <c r="CT2052" i="1" s="1"/>
  <c r="CT2056" i="1"/>
  <c r="CS2059" i="1"/>
  <c r="CV2059" i="1" s="1"/>
  <c r="CJ2063" i="1"/>
  <c r="CQ2063" i="1"/>
  <c r="CT2063" i="1" s="1"/>
  <c r="CW2063" i="1" s="1"/>
  <c r="CU2066" i="1"/>
  <c r="CX2066" i="1" s="1"/>
  <c r="CJ2070" i="1"/>
  <c r="CQ2070" i="1"/>
  <c r="CT2070" i="1" s="1"/>
  <c r="CW2070" i="1" s="1"/>
  <c r="CU2073" i="1"/>
  <c r="CX2073" i="1" s="1"/>
  <c r="CT2077" i="1"/>
  <c r="CW2077" i="1" s="1"/>
  <c r="CJ2080" i="1"/>
  <c r="CJ2084" i="1"/>
  <c r="CQ2084" i="1"/>
  <c r="CS2091" i="1"/>
  <c r="CV2091" i="1" s="1"/>
  <c r="CY2091" i="1" s="1"/>
  <c r="CJ2095" i="1"/>
  <c r="CQ2095" i="1"/>
  <c r="CT2095" i="1" s="1"/>
  <c r="CW2095" i="1" s="1"/>
  <c r="CJ2102" i="1"/>
  <c r="CQ2102" i="1"/>
  <c r="CT2102" i="1" s="1"/>
  <c r="CW2102" i="1" s="1"/>
  <c r="CU2105" i="1"/>
  <c r="CX2105" i="1" s="1"/>
  <c r="CJ2108" i="1"/>
  <c r="CU2112" i="1"/>
  <c r="CX2112" i="1" s="1"/>
  <c r="CJ2115" i="1"/>
  <c r="CR2115" i="1"/>
  <c r="CU2115" i="1" s="1"/>
  <c r="CX2115" i="1" s="1"/>
  <c r="CU2119" i="1"/>
  <c r="CX2119" i="1" s="1"/>
  <c r="CU2126" i="1"/>
  <c r="CX2126" i="1" s="1"/>
  <c r="CS2130" i="1"/>
  <c r="CV2130" i="1" s="1"/>
  <c r="CY2130" i="1" s="1"/>
  <c r="CJ2133" i="1"/>
  <c r="CR2133" i="1"/>
  <c r="CJ2137" i="1"/>
  <c r="CQ2137" i="1"/>
  <c r="CS2137" i="1" s="1"/>
  <c r="CU2140" i="1"/>
  <c r="CX2140" i="1" s="1"/>
  <c r="CU2144" i="1"/>
  <c r="CX2144" i="1" s="1"/>
  <c r="CJ2147" i="1"/>
  <c r="CR2147" i="1"/>
  <c r="CS2147" i="1" s="1"/>
  <c r="CU2151" i="1"/>
  <c r="CX2151" i="1" s="1"/>
  <c r="CJ2154" i="1"/>
  <c r="CU2158" i="1"/>
  <c r="CX2158" i="1" s="1"/>
  <c r="CT2162" i="1"/>
  <c r="CW2162" i="1" s="1"/>
  <c r="CJ2169" i="1"/>
  <c r="CQ2169" i="1"/>
  <c r="CT2169" i="1" s="1"/>
  <c r="CW2169" i="1" s="1"/>
  <c r="CU2176" i="1"/>
  <c r="CX2176" i="1" s="1"/>
  <c r="CJ2179" i="1"/>
  <c r="CR2179" i="1"/>
  <c r="CS2179" i="1" s="1"/>
  <c r="CU2183" i="1"/>
  <c r="CX2183" i="1" s="1"/>
  <c r="CJ2190" i="1"/>
  <c r="CQ2190" i="1"/>
  <c r="CT2190" i="1" s="1"/>
  <c r="CW2190" i="1" s="1"/>
  <c r="CJ2193" i="1"/>
  <c r="CQ2193" i="1"/>
  <c r="CT2193" i="1" s="1"/>
  <c r="CW2193" i="1" s="1"/>
  <c r="CT2200" i="1"/>
  <c r="CS2203" i="1"/>
  <c r="CT2207" i="1"/>
  <c r="CW2207" i="1" s="1"/>
  <c r="CJ2214" i="1"/>
  <c r="CQ2214" i="1"/>
  <c r="CU2217" i="1"/>
  <c r="CX2217" i="1" s="1"/>
  <c r="CJ2221" i="1"/>
  <c r="CQ2221" i="1"/>
  <c r="CT2221" i="1" s="1"/>
  <c r="CW2221" i="1" s="1"/>
  <c r="CJ2224" i="1"/>
  <c r="CJ2228" i="1"/>
  <c r="CQ2228" i="1"/>
  <c r="CS2235" i="1"/>
  <c r="CV2235" i="1" s="1"/>
  <c r="CU2238" i="1"/>
  <c r="CX2238" i="1" s="1"/>
  <c r="CU2246" i="1"/>
  <c r="CX2246" i="1" s="1"/>
  <c r="CT2253" i="1"/>
  <c r="CW2253" i="1" s="1"/>
  <c r="CS2253" i="1"/>
  <c r="CV2253" i="1" s="1"/>
  <c r="CU2256" i="1"/>
  <c r="CX2256" i="1" s="1"/>
  <c r="CJ2260" i="1"/>
  <c r="CQ2260" i="1"/>
  <c r="CT2260" i="1" s="1"/>
  <c r="CJ2263" i="1"/>
  <c r="CQ2263" i="1"/>
  <c r="CS2263" i="1" s="1"/>
  <c r="CJ2267" i="1"/>
  <c r="CQ2267" i="1"/>
  <c r="CS2267" i="1" s="1"/>
  <c r="CV2267" i="1" s="1"/>
  <c r="CJ2270" i="1"/>
  <c r="CR2270" i="1"/>
  <c r="CS2274" i="1"/>
  <c r="CT2281" i="1"/>
  <c r="CW2281" i="1" s="1"/>
  <c r="CU2284" i="1"/>
  <c r="CX2284" i="1" s="1"/>
  <c r="CJ2288" i="1"/>
  <c r="CQ2288" i="1"/>
  <c r="CT2288" i="1" s="1"/>
  <c r="CJ2291" i="1"/>
  <c r="CJ2294" i="1"/>
  <c r="CU2298" i="1"/>
  <c r="CX2298" i="1" s="1"/>
  <c r="CT2302" i="1"/>
  <c r="CW2302" i="1" s="1"/>
  <c r="CJ2306" i="1"/>
  <c r="CQ2306" i="1"/>
  <c r="CT2306" i="1" s="1"/>
  <c r="CW2306" i="1" s="1"/>
  <c r="CU2313" i="1"/>
  <c r="CX2313" i="1" s="1"/>
  <c r="CT2317" i="1"/>
  <c r="CW2317" i="1" s="1"/>
  <c r="CU2320" i="1"/>
  <c r="CX2320" i="1" s="1"/>
  <c r="CJ2324" i="1"/>
  <c r="CQ2324" i="1"/>
  <c r="CS2324" i="1" s="1"/>
  <c r="CJ2327" i="1"/>
  <c r="CQ2327" i="1"/>
  <c r="CT2327" i="1" s="1"/>
  <c r="CW2327" i="1" s="1"/>
  <c r="CJ2331" i="1"/>
  <c r="CQ2331" i="1"/>
  <c r="CS2331" i="1" s="1"/>
  <c r="CJ2334" i="1"/>
  <c r="CR2334" i="1"/>
  <c r="CU2334" i="1" s="1"/>
  <c r="CX2334" i="1" s="1"/>
  <c r="CU2338" i="1"/>
  <c r="CX2338" i="1" s="1"/>
  <c r="CJ2341" i="1"/>
  <c r="CJ2345" i="1"/>
  <c r="CQ2345" i="1"/>
  <c r="CT2345" i="1" s="1"/>
  <c r="CW2345" i="1" s="1"/>
  <c r="CU2348" i="1"/>
  <c r="CX2348" i="1" s="1"/>
  <c r="CJ2356" i="1"/>
  <c r="CQ2356" i="1"/>
  <c r="CS2356" i="1" s="1"/>
  <c r="CU2359" i="1"/>
  <c r="CX2359" i="1" s="1"/>
  <c r="CU2363" i="1"/>
  <c r="CX2363" i="1" s="1"/>
  <c r="CJ2367" i="1"/>
  <c r="CQ2367" i="1"/>
  <c r="CT2367" i="1" s="1"/>
  <c r="CW2367" i="1" s="1"/>
  <c r="CJ2371" i="1"/>
  <c r="CQ2371" i="1"/>
  <c r="CJ2374" i="1"/>
  <c r="CR2374" i="1"/>
  <c r="CU2374" i="1" s="1"/>
  <c r="CX2374" i="1" s="1"/>
  <c r="CT2382" i="1"/>
  <c r="CW2382" i="1" s="1"/>
  <c r="CJ2385" i="1"/>
  <c r="CQ2385" i="1"/>
  <c r="CT2385" i="1" s="1"/>
  <c r="CU2388" i="1"/>
  <c r="CX2388" i="1" s="1"/>
  <c r="CJ2391" i="1"/>
  <c r="CU2395" i="1"/>
  <c r="CX2395" i="1" s="1"/>
  <c r="CU2398" i="1"/>
  <c r="CX2398" i="1" s="1"/>
  <c r="CU2401" i="1"/>
  <c r="CX2401" i="1" s="1"/>
  <c r="CT2405" i="1"/>
  <c r="CW2405" i="1" s="1"/>
  <c r="CJ2408" i="1"/>
  <c r="CR2408" i="1"/>
  <c r="CU2408" i="1" s="1"/>
  <c r="CX2408" i="1" s="1"/>
  <c r="CU2412" i="1"/>
  <c r="CX2412" i="1" s="1"/>
  <c r="CT2416" i="1"/>
  <c r="CJ2420" i="1"/>
  <c r="CQ2420" i="1"/>
  <c r="CT2420" i="1" s="1"/>
  <c r="CJ2423" i="1"/>
  <c r="CR2423" i="1"/>
  <c r="CU2423" i="1" s="1"/>
  <c r="CX2423" i="1" s="1"/>
  <c r="CU2427" i="1"/>
  <c r="CX2427" i="1" s="1"/>
  <c r="CJ2431" i="1"/>
  <c r="CQ2431" i="1"/>
  <c r="CS2435" i="1"/>
  <c r="CT2438" i="1"/>
  <c r="CW2438" i="1" s="1"/>
  <c r="CJ2442" i="1"/>
  <c r="CQ2442" i="1"/>
  <c r="CT2442" i="1" s="1"/>
  <c r="CW2442" i="1" s="1"/>
  <c r="CU2445" i="1"/>
  <c r="CX2445" i="1" s="1"/>
  <c r="CJ2448" i="1"/>
  <c r="CR2448" i="1"/>
  <c r="CU2448" i="1" s="1"/>
  <c r="CX2448" i="1" s="1"/>
  <c r="CU2452" i="1"/>
  <c r="CX2452" i="1" s="1"/>
  <c r="CJ2459" i="1"/>
  <c r="CJ2462" i="1"/>
  <c r="CU2466" i="1"/>
  <c r="CX2466" i="1" s="1"/>
  <c r="CU2473" i="1"/>
  <c r="CX2473" i="1" s="1"/>
  <c r="CU2477" i="1"/>
  <c r="CX2477" i="1" s="1"/>
  <c r="CJ2481" i="1"/>
  <c r="CQ2481" i="1"/>
  <c r="CT2481" i="1" s="1"/>
  <c r="CW2481" i="1" s="1"/>
  <c r="CT2485" i="1"/>
  <c r="CW2485" i="1" s="1"/>
  <c r="CJ2488" i="1"/>
  <c r="CR2488" i="1"/>
  <c r="CU2488" i="1" s="1"/>
  <c r="CX2488" i="1" s="1"/>
  <c r="CU2492" i="1"/>
  <c r="CX2492" i="1" s="1"/>
  <c r="CT2496" i="1"/>
  <c r="CS2496" i="1"/>
  <c r="CV2496" i="1" s="1"/>
  <c r="CJ2499" i="1"/>
  <c r="CJ2502" i="1"/>
  <c r="CU2506" i="1"/>
  <c r="CX2506" i="1" s="1"/>
  <c r="CS2513" i="1"/>
  <c r="CT2517" i="1"/>
  <c r="CW2517" i="1" s="1"/>
  <c r="CJ2520" i="1"/>
  <c r="CR2520" i="1"/>
  <c r="CU2520" i="1" s="1"/>
  <c r="CX2520" i="1" s="1"/>
  <c r="CJ2524" i="1"/>
  <c r="CQ2524" i="1"/>
  <c r="CS2524" i="1" s="1"/>
  <c r="CJ2527" i="1"/>
  <c r="CQ2527" i="1"/>
  <c r="CT2531" i="1"/>
  <c r="CW2531" i="1" s="1"/>
  <c r="CT2534" i="1"/>
  <c r="CW2534" i="1" s="1"/>
  <c r="CJ2538" i="1"/>
  <c r="CQ2538" i="1"/>
  <c r="CS2538" i="1" s="1"/>
  <c r="CV2538" i="1" s="1"/>
  <c r="CY2538" i="1" s="1"/>
  <c r="CJ2541" i="1"/>
  <c r="CT2553" i="1"/>
  <c r="CW2553" i="1" s="1"/>
  <c r="CT2557" i="1"/>
  <c r="CW2557" i="1" s="1"/>
  <c r="CS2557" i="1"/>
  <c r="CU2560" i="1"/>
  <c r="CX2560" i="1" s="1"/>
  <c r="CJ2564" i="1"/>
  <c r="CQ2564" i="1"/>
  <c r="CT2564" i="1" s="1"/>
  <c r="CW2564" i="1" s="1"/>
  <c r="CJ2567" i="1"/>
  <c r="CQ2567" i="1"/>
  <c r="CT2571" i="1"/>
  <c r="CW2571" i="1" s="1"/>
  <c r="CS2571" i="1"/>
  <c r="CV2571" i="1" s="1"/>
  <c r="CT2574" i="1"/>
  <c r="CU2577" i="1"/>
  <c r="CX2577" i="1" s="1"/>
  <c r="CU2581" i="1"/>
  <c r="CX2581" i="1" s="1"/>
  <c r="CJ2585" i="1"/>
  <c r="CQ2585" i="1"/>
  <c r="CT2585" i="1" s="1"/>
  <c r="CW2585" i="1" s="1"/>
  <c r="CU2591" i="1"/>
  <c r="CX2591" i="1" s="1"/>
  <c r="CU2595" i="1"/>
  <c r="CX2595" i="1" s="1"/>
  <c r="CJ2598" i="1"/>
  <c r="CR2598" i="1"/>
  <c r="CU2598" i="1" s="1"/>
  <c r="CX2598" i="1" s="1"/>
  <c r="CU2602" i="1"/>
  <c r="CX2602" i="1" s="1"/>
  <c r="CJ2605" i="1"/>
  <c r="CU2609" i="1"/>
  <c r="CX2609" i="1" s="1"/>
  <c r="CU2613" i="1"/>
  <c r="CX2613" i="1" s="1"/>
  <c r="CT2617" i="1"/>
  <c r="CW2617" i="1" s="1"/>
  <c r="CT2621" i="1"/>
  <c r="CW2621" i="1" s="1"/>
  <c r="CJ2624" i="1"/>
  <c r="CR2624" i="1"/>
  <c r="CU2624" i="1" s="1"/>
  <c r="CX2624" i="1" s="1"/>
  <c r="CJ2628" i="1"/>
  <c r="CQ2628" i="1"/>
  <c r="CT2631" i="1"/>
  <c r="CW2631" i="1" s="1"/>
  <c r="CT2638" i="1"/>
  <c r="CW2638" i="1" s="1"/>
  <c r="CU2641" i="1"/>
  <c r="CX2641" i="1" s="1"/>
  <c r="CU2645" i="1"/>
  <c r="CX2645" i="1" s="1"/>
  <c r="CJ2649" i="1"/>
  <c r="CQ2649" i="1"/>
  <c r="CT2649" i="1" s="1"/>
  <c r="CW2649" i="1" s="1"/>
  <c r="CU2652" i="1"/>
  <c r="CX2652" i="1" s="1"/>
  <c r="CU2655" i="1"/>
  <c r="CX2655" i="1" s="1"/>
  <c r="CU2659" i="1"/>
  <c r="CX2659" i="1" s="1"/>
  <c r="CJ2662" i="1"/>
  <c r="CR2662" i="1"/>
  <c r="CU2662" i="1" s="1"/>
  <c r="CX2662" i="1" s="1"/>
  <c r="CU2666" i="1"/>
  <c r="CX2666" i="1" s="1"/>
  <c r="CT2670" i="1"/>
  <c r="CW2670" i="1" s="1"/>
  <c r="CJ2674" i="1"/>
  <c r="CQ2674" i="1"/>
  <c r="CT2674" i="1" s="1"/>
  <c r="CW2674" i="1" s="1"/>
  <c r="CU2681" i="1"/>
  <c r="CX2681" i="1" s="1"/>
  <c r="CU2685" i="1"/>
  <c r="CX2685" i="1" s="1"/>
  <c r="CT2689" i="1"/>
  <c r="CW2689" i="1" s="1"/>
  <c r="CU2692" i="1"/>
  <c r="CX2692" i="1" s="1"/>
  <c r="CU2695" i="1"/>
  <c r="CX2695" i="1" s="1"/>
  <c r="CS2699" i="1"/>
  <c r="CU2702" i="1"/>
  <c r="CX2702" i="1" s="1"/>
  <c r="CJ2706" i="1"/>
  <c r="CQ2706" i="1"/>
  <c r="CT2706" i="1" s="1"/>
  <c r="CW2706" i="1" s="1"/>
  <c r="CJ2709" i="1"/>
  <c r="CU2713" i="1"/>
  <c r="CX2713" i="1" s="1"/>
  <c r="CT2717" i="1"/>
  <c r="CW2717" i="1" s="1"/>
  <c r="CS2720" i="1"/>
  <c r="CJ2723" i="1"/>
  <c r="CJ2727" i="1"/>
  <c r="CQ2727" i="1"/>
  <c r="CT2727" i="1" s="1"/>
  <c r="CW2727" i="1" s="1"/>
  <c r="CJ2731" i="1"/>
  <c r="CQ2731" i="1"/>
  <c r="CS2731" i="1" s="1"/>
  <c r="CV2731" i="1" s="1"/>
  <c r="CJ2734" i="1"/>
  <c r="CR2734" i="1"/>
  <c r="CU2734" i="1" s="1"/>
  <c r="CX2734" i="1" s="1"/>
  <c r="CS2738" i="1"/>
  <c r="CT2742" i="1"/>
  <c r="CJ2746" i="1"/>
  <c r="CQ2746" i="1"/>
  <c r="CT2746" i="1" s="1"/>
  <c r="CW2746" i="1" s="1"/>
  <c r="CJ2749" i="1"/>
  <c r="CU2753" i="1"/>
  <c r="CX2753" i="1" s="1"/>
  <c r="CT2757" i="1"/>
  <c r="CW2757" i="1" s="1"/>
  <c r="CS2757" i="1"/>
  <c r="CV2757" i="1" s="1"/>
  <c r="CT2760" i="1"/>
  <c r="CJ2763" i="1"/>
  <c r="CJ2766" i="1"/>
  <c r="CU2770" i="1"/>
  <c r="CX2770" i="1" s="1"/>
  <c r="CT2774" i="1"/>
  <c r="CW2774" i="1" s="1"/>
  <c r="CJ2778" i="1"/>
  <c r="CQ2778" i="1"/>
  <c r="CT2778" i="1" s="1"/>
  <c r="CU2781" i="1"/>
  <c r="CX2781" i="1" s="1"/>
  <c r="CJ2784" i="1"/>
  <c r="CR2784" i="1"/>
  <c r="CU2784" i="1" s="1"/>
  <c r="CX2784" i="1" s="1"/>
  <c r="CJ2788" i="1"/>
  <c r="CQ2788" i="1"/>
  <c r="CS2788" i="1" s="1"/>
  <c r="CU2791" i="1"/>
  <c r="CX2791" i="1" s="1"/>
  <c r="CU2795" i="1"/>
  <c r="CX2795" i="1" s="1"/>
  <c r="CT2799" i="1"/>
  <c r="CW2799" i="1" s="1"/>
  <c r="CJ2805" i="1"/>
  <c r="CJ2808" i="1"/>
  <c r="CR2808" i="1"/>
  <c r="CU2808" i="1" s="1"/>
  <c r="CX2808" i="1" s="1"/>
  <c r="CU2812" i="1"/>
  <c r="CX2812" i="1" s="1"/>
  <c r="CJ2815" i="1"/>
  <c r="CU2819" i="1"/>
  <c r="CX2819" i="1" s="1"/>
  <c r="CU2822" i="1"/>
  <c r="CX2822" i="1" s="1"/>
  <c r="CU2825" i="1"/>
  <c r="CX2825" i="1" s="1"/>
  <c r="CU2829" i="1"/>
  <c r="CX2829" i="1" s="1"/>
  <c r="CJ2832" i="1"/>
  <c r="CR2832" i="1"/>
  <c r="CU2832" i="1" s="1"/>
  <c r="CX2832" i="1" s="1"/>
  <c r="CJ2836" i="1"/>
  <c r="CQ2836" i="1"/>
  <c r="CT2836" i="1" s="1"/>
  <c r="CT2839" i="1"/>
  <c r="CW2839" i="1" s="1"/>
  <c r="CU2842" i="1"/>
  <c r="CX2842" i="1" s="1"/>
  <c r="CJ2845" i="1"/>
  <c r="CJ2849" i="1"/>
  <c r="CQ2849" i="1"/>
  <c r="CT2849" i="1" s="1"/>
  <c r="CW2849" i="1" s="1"/>
  <c r="CU2852" i="1"/>
  <c r="CX2852" i="1" s="1"/>
  <c r="CJ2855" i="1"/>
  <c r="CR2855" i="1"/>
  <c r="CU2855" i="1" s="1"/>
  <c r="CX2855" i="1" s="1"/>
  <c r="CU2859" i="1"/>
  <c r="CX2859" i="1" s="1"/>
  <c r="CT2863" i="1"/>
  <c r="CW2863" i="1" s="1"/>
  <c r="CS2867" i="1"/>
  <c r="CU2873" i="1"/>
  <c r="CX2873" i="1" s="1"/>
  <c r="CT2877" i="1"/>
  <c r="CW2877" i="1" s="1"/>
  <c r="CJ2880" i="1"/>
  <c r="CR2880" i="1"/>
  <c r="CU2880" i="1" s="1"/>
  <c r="CX2880" i="1" s="1"/>
  <c r="CJ2884" i="1"/>
  <c r="CQ2884" i="1"/>
  <c r="CT2884" i="1" s="1"/>
  <c r="CT2887" i="1"/>
  <c r="CW2887" i="1" s="1"/>
  <c r="CJ2891" i="1"/>
  <c r="CQ2891" i="1"/>
  <c r="CS2891" i="1" s="1"/>
  <c r="CJ2894" i="1"/>
  <c r="CR2894" i="1"/>
  <c r="CU2894" i="1" s="1"/>
  <c r="CX2894" i="1" s="1"/>
  <c r="CU2898" i="1"/>
  <c r="CX2898" i="1" s="1"/>
  <c r="CT2902" i="1"/>
  <c r="CW2902" i="1" s="1"/>
  <c r="CJ2906" i="1"/>
  <c r="CQ2906" i="1"/>
  <c r="CT2906" i="1" s="1"/>
  <c r="CW2906" i="1" s="1"/>
  <c r="CU2909" i="1"/>
  <c r="CX2909" i="1" s="1"/>
  <c r="CJ2912" i="1"/>
  <c r="CR2912" i="1"/>
  <c r="CU2912" i="1" s="1"/>
  <c r="CX2912" i="1" s="1"/>
  <c r="CJ2916" i="1"/>
  <c r="CQ2916" i="1"/>
  <c r="CT2916" i="1" s="1"/>
  <c r="CS2919" i="1"/>
  <c r="CJ2923" i="1"/>
  <c r="CQ2923" i="1"/>
  <c r="CS2923" i="1" s="1"/>
  <c r="CV2923" i="1" s="1"/>
  <c r="CJ2926" i="1"/>
  <c r="CR2926" i="1"/>
  <c r="CU2926" i="1" s="1"/>
  <c r="CX2926" i="1" s="1"/>
  <c r="CU2930" i="1"/>
  <c r="CX2930" i="1" s="1"/>
  <c r="CJ2933" i="1"/>
  <c r="CJ2937" i="1"/>
  <c r="CQ2937" i="1"/>
  <c r="CT2937" i="1" s="1"/>
  <c r="CW2937" i="1" s="1"/>
  <c r="CU2940" i="1"/>
  <c r="CX2940" i="1" s="1"/>
  <c r="CT2944" i="1"/>
  <c r="CJ2948" i="1"/>
  <c r="CQ2948" i="1"/>
  <c r="CS2948" i="1" s="1"/>
  <c r="CV2948" i="1" s="1"/>
  <c r="CY2948" i="1" s="1"/>
  <c r="CJ2951" i="1"/>
  <c r="CR2951" i="1"/>
  <c r="CU2951" i="1" s="1"/>
  <c r="CX2951" i="1" s="1"/>
  <c r="CU2955" i="1"/>
  <c r="CX2955" i="1" s="1"/>
  <c r="CJ2958" i="1"/>
  <c r="CR2958" i="1"/>
  <c r="CU2958" i="1" s="1"/>
  <c r="CX2958" i="1" s="1"/>
  <c r="CU2962" i="1"/>
  <c r="CX2962" i="1" s="1"/>
  <c r="CT2966" i="1"/>
  <c r="CW2966" i="1" s="1"/>
  <c r="CJ2970" i="1"/>
  <c r="CQ2970" i="1"/>
  <c r="CT2970" i="1" s="1"/>
  <c r="CW2970" i="1" s="1"/>
  <c r="CU2973" i="1"/>
  <c r="CX2973" i="1" s="1"/>
  <c r="CJ2977" i="1"/>
  <c r="CQ2977" i="1"/>
  <c r="CT2977" i="1" s="1"/>
  <c r="CW2977" i="1" s="1"/>
  <c r="CU2980" i="1"/>
  <c r="CX2980" i="1" s="1"/>
  <c r="CU2983" i="1"/>
  <c r="CX2983" i="1" s="1"/>
  <c r="CU2987" i="1"/>
  <c r="CX2987" i="1" s="1"/>
  <c r="CJ2991" i="1"/>
  <c r="CQ2991" i="1"/>
  <c r="CT2991" i="1" s="1"/>
  <c r="CW2991" i="1" s="1"/>
  <c r="CS2995" i="1"/>
  <c r="CV2995" i="1" s="1"/>
  <c r="CT2998" i="1"/>
  <c r="CU3001" i="1"/>
  <c r="CX3001" i="1" s="1"/>
  <c r="CT3005" i="1"/>
  <c r="CW3005" i="1" s="1"/>
  <c r="CJ3008" i="1"/>
  <c r="CR3008" i="1"/>
  <c r="CU3008" i="1" s="1"/>
  <c r="CX3008" i="1" s="1"/>
  <c r="CU3012" i="1"/>
  <c r="CX3012" i="1" s="1"/>
  <c r="CT3016" i="1"/>
  <c r="CJ3019" i="1"/>
  <c r="CJ3023" i="1"/>
  <c r="CQ3023" i="1"/>
  <c r="CT3023" i="1" s="1"/>
  <c r="CW3023" i="1" s="1"/>
  <c r="CJ3027" i="1"/>
  <c r="CQ3027" i="1"/>
  <c r="CS3027" i="1" s="1"/>
  <c r="CV3027" i="1" s="1"/>
  <c r="CJ3030" i="1"/>
  <c r="CR3030" i="1"/>
  <c r="CU3030" i="1" s="1"/>
  <c r="CX3030" i="1" s="1"/>
  <c r="CU3034" i="1"/>
  <c r="CX3034" i="1" s="1"/>
  <c r="CJ3042" i="1"/>
  <c r="CQ3042" i="1"/>
  <c r="CT3042" i="1" s="1"/>
  <c r="CW3042" i="1" s="1"/>
  <c r="CU3045" i="1"/>
  <c r="CX3045" i="1" s="1"/>
  <c r="CJ3048" i="1"/>
  <c r="CR3048" i="1"/>
  <c r="CU3048" i="1" s="1"/>
  <c r="CX3048" i="1" s="1"/>
  <c r="CU3052" i="1"/>
  <c r="CX3052" i="1" s="1"/>
  <c r="CT3056" i="1"/>
  <c r="CJ3059" i="1"/>
  <c r="CJ3062" i="1"/>
  <c r="CU3066" i="1"/>
  <c r="CX3066" i="1" s="1"/>
  <c r="CJ3069" i="1"/>
  <c r="CU3073" i="1"/>
  <c r="CX3073" i="1" s="1"/>
  <c r="CU3077" i="1"/>
  <c r="CX3077" i="1" s="1"/>
  <c r="CJ3081" i="1"/>
  <c r="CQ3081" i="1"/>
  <c r="CT3081" i="1" s="1"/>
  <c r="CW3081" i="1" s="1"/>
  <c r="CU3084" i="1"/>
  <c r="CX3084" i="1" s="1"/>
  <c r="CT3088" i="1"/>
  <c r="CJ3092" i="1"/>
  <c r="CQ3092" i="1"/>
  <c r="CU3095" i="1"/>
  <c r="CX3095" i="1" s="1"/>
  <c r="CU3099" i="1"/>
  <c r="CX3099" i="1" s="1"/>
  <c r="CJ3103" i="1"/>
  <c r="CQ3103" i="1"/>
  <c r="CT3103" i="1" s="1"/>
  <c r="CW3103" i="1" s="1"/>
  <c r="CU3113" i="1"/>
  <c r="CX3113" i="1" s="1"/>
  <c r="CU3117" i="1"/>
  <c r="CX3117" i="1" s="1"/>
  <c r="CJ3120" i="1"/>
  <c r="CR3120" i="1"/>
  <c r="CU3120" i="1" s="1"/>
  <c r="CX3120" i="1" s="1"/>
  <c r="CJ3124" i="1"/>
  <c r="CQ3124" i="1"/>
  <c r="CT3124" i="1" s="1"/>
  <c r="CJ3127" i="1"/>
  <c r="CQ3127" i="1"/>
  <c r="CT3127" i="1" s="1"/>
  <c r="CW3127" i="1" s="1"/>
  <c r="CT3131" i="1"/>
  <c r="CW3131" i="1" s="1"/>
  <c r="CT3134" i="1"/>
  <c r="CW3134" i="1" s="1"/>
  <c r="CJ3138" i="1"/>
  <c r="CQ3138" i="1"/>
  <c r="CT3138" i="1" s="1"/>
  <c r="CU3145" i="1"/>
  <c r="CX3145" i="1" s="1"/>
  <c r="CS3149" i="1"/>
  <c r="CV3149" i="1" s="1"/>
  <c r="CJ3152" i="1"/>
  <c r="CR3152" i="1"/>
  <c r="CU3152" i="1" s="1"/>
  <c r="CX3152" i="1" s="1"/>
  <c r="CT3160" i="1"/>
  <c r="CJ3164" i="1"/>
  <c r="CQ3164" i="1"/>
  <c r="CT3164" i="1" s="1"/>
  <c r="CU3167" i="1"/>
  <c r="CX3167" i="1" s="1"/>
  <c r="CU3171" i="1"/>
  <c r="CX3171" i="1" s="1"/>
  <c r="CU3174" i="1"/>
  <c r="CX3174" i="1" s="1"/>
  <c r="CJ3178" i="1"/>
  <c r="CQ3178" i="1"/>
  <c r="CJ3185" i="1"/>
  <c r="CQ3185" i="1"/>
  <c r="CT3185" i="1" s="1"/>
  <c r="CW3185" i="1" s="1"/>
  <c r="CU3188" i="1"/>
  <c r="CX3188" i="1" s="1"/>
  <c r="CU3191" i="1"/>
  <c r="CX3191" i="1" s="1"/>
  <c r="CU3195" i="1"/>
  <c r="CX3195" i="1" s="1"/>
  <c r="CJ3198" i="1"/>
  <c r="CR3198" i="1"/>
  <c r="CU3198" i="1" s="1"/>
  <c r="CX3198" i="1" s="1"/>
  <c r="CU3202" i="1"/>
  <c r="CX3202" i="1" s="1"/>
  <c r="CT3230" i="1"/>
  <c r="CW3230" i="1" s="1"/>
  <c r="CJ3234" i="1"/>
  <c r="CQ3234" i="1"/>
  <c r="CT3234" i="1" s="1"/>
  <c r="CW3234" i="1" s="1"/>
  <c r="CQ3238" i="1"/>
  <c r="CT3238" i="1" s="1"/>
  <c r="CW3238" i="1" s="1"/>
  <c r="CJ3238" i="1"/>
  <c r="CU3261" i="1"/>
  <c r="CX3261" i="1" s="1"/>
  <c r="CR3269" i="1"/>
  <c r="CU3269" i="1" s="1"/>
  <c r="CX3269" i="1" s="1"/>
  <c r="CJ3269" i="1"/>
  <c r="CJ3329" i="1"/>
  <c r="CQ3329" i="1"/>
  <c r="CJ3337" i="1"/>
  <c r="CQ3337" i="1"/>
  <c r="CT3337" i="1" s="1"/>
  <c r="CW3337" i="1" s="1"/>
  <c r="CU3340" i="1"/>
  <c r="CX3340" i="1" s="1"/>
  <c r="CJ3368" i="1"/>
  <c r="CR3368" i="1"/>
  <c r="CU3368" i="1" s="1"/>
  <c r="CX3368" i="1" s="1"/>
  <c r="CU3372" i="1"/>
  <c r="CX3372" i="1" s="1"/>
  <c r="CJ3376" i="1"/>
  <c r="CR3376" i="1"/>
  <c r="CU3376" i="1" s="1"/>
  <c r="CX3376" i="1" s="1"/>
  <c r="CJ3404" i="1"/>
  <c r="CQ3404" i="1"/>
  <c r="CT3404" i="1" s="1"/>
  <c r="CT9" i="1"/>
  <c r="CW9" i="1" s="1"/>
  <c r="CQ1289" i="1"/>
  <c r="CS1289" i="1" s="1"/>
  <c r="CR1515" i="1"/>
  <c r="CJ3201" i="1"/>
  <c r="CQ3201" i="1"/>
  <c r="CS3201" i="1" s="1"/>
  <c r="CJ3208" i="1"/>
  <c r="CR3208" i="1"/>
  <c r="CU3208" i="1" s="1"/>
  <c r="CX3208" i="1" s="1"/>
  <c r="CJ3212" i="1"/>
  <c r="CQ3212" i="1"/>
  <c r="CT3212" i="1" s="1"/>
  <c r="CU3219" i="1"/>
  <c r="CX3219" i="1" s="1"/>
  <c r="CJ3223" i="1"/>
  <c r="CQ3223" i="1"/>
  <c r="CS3223" i="1" s="1"/>
  <c r="CJ3227" i="1"/>
  <c r="CQ3227" i="1"/>
  <c r="CS3227" i="1" s="1"/>
  <c r="CV3227" i="1" s="1"/>
  <c r="CJ3230" i="1"/>
  <c r="CR3230" i="1"/>
  <c r="CU3230" i="1" s="1"/>
  <c r="CX3230" i="1" s="1"/>
  <c r="CU3234" i="1"/>
  <c r="CX3234" i="1" s="1"/>
  <c r="CT3241" i="1"/>
  <c r="CW3241" i="1" s="1"/>
  <c r="CT3245" i="1"/>
  <c r="CW3245" i="1" s="1"/>
  <c r="CT3248" i="1"/>
  <c r="CW3248" i="1" s="1"/>
  <c r="CJ3251" i="1"/>
  <c r="CJ3254" i="1"/>
  <c r="CU3258" i="1"/>
  <c r="CX3258" i="1" s="1"/>
  <c r="CJ3261" i="1"/>
  <c r="CU3265" i="1"/>
  <c r="CX3265" i="1" s="1"/>
  <c r="CT3269" i="1"/>
  <c r="CW3269" i="1" s="1"/>
  <c r="CJ3272" i="1"/>
  <c r="CR3272" i="1"/>
  <c r="CU3272" i="1" s="1"/>
  <c r="CX3272" i="1" s="1"/>
  <c r="CJ3276" i="1"/>
  <c r="CQ3276" i="1"/>
  <c r="CU3279" i="1"/>
  <c r="CX3279" i="1" s="1"/>
  <c r="CU3283" i="1"/>
  <c r="CX3283" i="1" s="1"/>
  <c r="CJ3287" i="1"/>
  <c r="CQ3287" i="1"/>
  <c r="CJ3291" i="1"/>
  <c r="CQ3291" i="1"/>
  <c r="CS3291" i="1" s="1"/>
  <c r="CV3291" i="1" s="1"/>
  <c r="CJ3294" i="1"/>
  <c r="CR3294" i="1"/>
  <c r="CS3294" i="1" s="1"/>
  <c r="CU3298" i="1"/>
  <c r="CX3298" i="1" s="1"/>
  <c r="CJ3301" i="1"/>
  <c r="CT3309" i="1"/>
  <c r="CW3309" i="1" s="1"/>
  <c r="CJ3315" i="1"/>
  <c r="CJ3318" i="1"/>
  <c r="CU3322" i="1"/>
  <c r="CX3322" i="1" s="1"/>
  <c r="CJ3325" i="1"/>
  <c r="CU3329" i="1"/>
  <c r="CX3329" i="1" s="1"/>
  <c r="CT3333" i="1"/>
  <c r="CW3333" i="1" s="1"/>
  <c r="CS3333" i="1"/>
  <c r="CV3333" i="1" s="1"/>
  <c r="CJ3336" i="1"/>
  <c r="CR3336" i="1"/>
  <c r="CU3336" i="1" s="1"/>
  <c r="CX3336" i="1" s="1"/>
  <c r="CJ3340" i="1"/>
  <c r="CQ3340" i="1"/>
  <c r="CT3340" i="1" s="1"/>
  <c r="CU3343" i="1"/>
  <c r="CX3343" i="1" s="1"/>
  <c r="CU3347" i="1"/>
  <c r="CX3347" i="1" s="1"/>
  <c r="CJ3351" i="1"/>
  <c r="CQ3351" i="1"/>
  <c r="CT3351" i="1" s="1"/>
  <c r="CW3351" i="1" s="1"/>
  <c r="CJ3355" i="1"/>
  <c r="CQ3355" i="1"/>
  <c r="CS3355" i="1" s="1"/>
  <c r="CV3355" i="1" s="1"/>
  <c r="CY3355" i="1" s="1"/>
  <c r="CJ3358" i="1"/>
  <c r="CR3358" i="1"/>
  <c r="CS3358" i="1" s="1"/>
  <c r="CU3362" i="1"/>
  <c r="CX3362" i="1" s="1"/>
  <c r="CJ3365" i="1"/>
  <c r="CT3373" i="1"/>
  <c r="CW3373" i="1" s="1"/>
  <c r="CS3376" i="1"/>
  <c r="CU3386" i="1"/>
  <c r="CX3386" i="1" s="1"/>
  <c r="CU3393" i="1"/>
  <c r="CX3393" i="1" s="1"/>
  <c r="CU3397" i="1"/>
  <c r="CX3397" i="1" s="1"/>
  <c r="CJ3401" i="1"/>
  <c r="CQ3401" i="1"/>
  <c r="CT3401" i="1" s="1"/>
  <c r="CW3401" i="1" s="1"/>
  <c r="CU3404" i="1"/>
  <c r="CX3404" i="1" s="1"/>
  <c r="CJ3202" i="1"/>
  <c r="CQ3202" i="1"/>
  <c r="CJ3205" i="1"/>
  <c r="CU3209" i="1"/>
  <c r="CX3209" i="1" s="1"/>
  <c r="CT3213" i="1"/>
  <c r="CW3213" i="1" s="1"/>
  <c r="CJ3216" i="1"/>
  <c r="CR3216" i="1"/>
  <c r="CU3216" i="1" s="1"/>
  <c r="CX3216" i="1" s="1"/>
  <c r="CU3220" i="1"/>
  <c r="CX3220" i="1" s="1"/>
  <c r="CJ3228" i="1"/>
  <c r="CQ3228" i="1"/>
  <c r="CS3228" i="1" s="1"/>
  <c r="CV3228" i="1" s="1"/>
  <c r="CU3231" i="1"/>
  <c r="CX3231" i="1" s="1"/>
  <c r="CU3235" i="1"/>
  <c r="CX3235" i="1" s="1"/>
  <c r="CU3238" i="1"/>
  <c r="CX3238" i="1" s="1"/>
  <c r="CJ3242" i="1"/>
  <c r="CQ3242" i="1"/>
  <c r="CT3242" i="1" s="1"/>
  <c r="CJ3245" i="1"/>
  <c r="CJ3249" i="1"/>
  <c r="CQ3249" i="1"/>
  <c r="CT3249" i="1" s="1"/>
  <c r="CW3249" i="1" s="1"/>
  <c r="CU3252" i="1"/>
  <c r="CX3252" i="1" s="1"/>
  <c r="CU3255" i="1"/>
  <c r="CX3255" i="1" s="1"/>
  <c r="CU3259" i="1"/>
  <c r="CX3259" i="1" s="1"/>
  <c r="CJ3262" i="1"/>
  <c r="CR3262" i="1"/>
  <c r="CU3262" i="1" s="1"/>
  <c r="CX3262" i="1" s="1"/>
  <c r="CU3266" i="1"/>
  <c r="CX3266" i="1" s="1"/>
  <c r="CJ3280" i="1"/>
  <c r="CR3280" i="1"/>
  <c r="CU3280" i="1" s="1"/>
  <c r="CX3280" i="1" s="1"/>
  <c r="CU3284" i="1"/>
  <c r="CX3284" i="1" s="1"/>
  <c r="CT3288" i="1"/>
  <c r="CJ3292" i="1"/>
  <c r="CQ3292" i="1"/>
  <c r="CS3292" i="1" s="1"/>
  <c r="CV3292" i="1" s="1"/>
  <c r="CY3292" i="1" s="1"/>
  <c r="CU3299" i="1"/>
  <c r="CX3299" i="1" s="1"/>
  <c r="CJ3306" i="1"/>
  <c r="CQ3306" i="1"/>
  <c r="CT3306" i="1" s="1"/>
  <c r="CW3306" i="1" s="1"/>
  <c r="CJ3313" i="1"/>
  <c r="CQ3313" i="1"/>
  <c r="CT3313" i="1" s="1"/>
  <c r="CW3313" i="1" s="1"/>
  <c r="CU3316" i="1"/>
  <c r="CX3316" i="1" s="1"/>
  <c r="CU3319" i="1"/>
  <c r="CX3319" i="1" s="1"/>
  <c r="CU3323" i="1"/>
  <c r="CX3323" i="1" s="1"/>
  <c r="CJ3326" i="1"/>
  <c r="CR3326" i="1"/>
  <c r="CU3326" i="1" s="1"/>
  <c r="CX3326" i="1" s="1"/>
  <c r="CU3330" i="1"/>
  <c r="CX3330" i="1" s="1"/>
  <c r="CU3337" i="1"/>
  <c r="CX3337" i="1" s="1"/>
  <c r="CT3341" i="1"/>
  <c r="CW3341" i="1" s="1"/>
  <c r="CJ3344" i="1"/>
  <c r="CR3344" i="1"/>
  <c r="CU3344" i="1" s="1"/>
  <c r="CX3344" i="1" s="1"/>
  <c r="CU3348" i="1"/>
  <c r="CX3348" i="1" s="1"/>
  <c r="CT3352" i="1"/>
  <c r="CJ3356" i="1"/>
  <c r="CQ3356" i="1"/>
  <c r="CT3356" i="1" s="1"/>
  <c r="CU3363" i="1"/>
  <c r="CX3363" i="1" s="1"/>
  <c r="CJ3370" i="1"/>
  <c r="CQ3370" i="1"/>
  <c r="CS3370" i="1" s="1"/>
  <c r="CJ3373" i="1"/>
  <c r="CJ3377" i="1"/>
  <c r="CQ3377" i="1"/>
  <c r="CT3377" i="1" s="1"/>
  <c r="CW3377" i="1" s="1"/>
  <c r="CU3380" i="1"/>
  <c r="CX3380" i="1" s="1"/>
  <c r="CU3383" i="1"/>
  <c r="CX3383" i="1" s="1"/>
  <c r="CU3387" i="1"/>
  <c r="CX3387" i="1" s="1"/>
  <c r="CJ3390" i="1"/>
  <c r="CR3390" i="1"/>
  <c r="CU3390" i="1" s="1"/>
  <c r="CX3390" i="1" s="1"/>
  <c r="CU3394" i="1"/>
  <c r="CX3394" i="1" s="1"/>
  <c r="CT3398" i="1"/>
  <c r="CW3398" i="1" s="1"/>
  <c r="CJ3402" i="1"/>
  <c r="CQ3402" i="1"/>
  <c r="CS3402" i="1" s="1"/>
  <c r="CV3402" i="1" s="1"/>
  <c r="CY3402" i="1" s="1"/>
  <c r="CU3405" i="1"/>
  <c r="CX3405" i="1" s="1"/>
  <c r="CT3206" i="1"/>
  <c r="CW3206" i="1" s="1"/>
  <c r="CJ3210" i="1"/>
  <c r="CQ3210" i="1"/>
  <c r="CT3210" i="1" s="1"/>
  <c r="CU3213" i="1"/>
  <c r="CX3213" i="1" s="1"/>
  <c r="CJ3217" i="1"/>
  <c r="CQ3217" i="1"/>
  <c r="CT3217" i="1" s="1"/>
  <c r="CW3217" i="1" s="1"/>
  <c r="CT3221" i="1"/>
  <c r="CW3221" i="1" s="1"/>
  <c r="CJ3224" i="1"/>
  <c r="CR3224" i="1"/>
  <c r="CU3224" i="1" s="1"/>
  <c r="CX3224" i="1" s="1"/>
  <c r="CU3228" i="1"/>
  <c r="CX3228" i="1" s="1"/>
  <c r="CT3232" i="1"/>
  <c r="CU3242" i="1"/>
  <c r="CX3242" i="1" s="1"/>
  <c r="CU3249" i="1"/>
  <c r="CX3249" i="1" s="1"/>
  <c r="CT3253" i="1"/>
  <c r="CW3253" i="1" s="1"/>
  <c r="CJ3263" i="1"/>
  <c r="CQ3263" i="1"/>
  <c r="CT3263" i="1" s="1"/>
  <c r="CW3263" i="1" s="1"/>
  <c r="CT3270" i="1"/>
  <c r="CW3270" i="1" s="1"/>
  <c r="CJ3274" i="1"/>
  <c r="CQ3274" i="1"/>
  <c r="CS3274" i="1" s="1"/>
  <c r="CV3274" i="1" s="1"/>
  <c r="CY3274" i="1" s="1"/>
  <c r="CU3277" i="1"/>
  <c r="CX3277" i="1" s="1"/>
  <c r="CT3281" i="1"/>
  <c r="CW3281" i="1" s="1"/>
  <c r="CT3285" i="1"/>
  <c r="CW3285" i="1" s="1"/>
  <c r="CJ3288" i="1"/>
  <c r="CR3288" i="1"/>
  <c r="CU3288" i="1" s="1"/>
  <c r="CX3288" i="1" s="1"/>
  <c r="CU3292" i="1"/>
  <c r="CX3292" i="1" s="1"/>
  <c r="CU3306" i="1"/>
  <c r="CX3306" i="1" s="1"/>
  <c r="CU3313" i="1"/>
  <c r="CX3313" i="1" s="1"/>
  <c r="CT3320" i="1"/>
  <c r="CJ3327" i="1"/>
  <c r="CQ3327" i="1"/>
  <c r="CT3327" i="1" s="1"/>
  <c r="CW3327" i="1" s="1"/>
  <c r="CS3331" i="1"/>
  <c r="CV3331" i="1" s="1"/>
  <c r="CY3331" i="1" s="1"/>
  <c r="CT3334" i="1"/>
  <c r="CW3334" i="1" s="1"/>
  <c r="CJ3338" i="1"/>
  <c r="CQ3338" i="1"/>
  <c r="CT3338" i="1" s="1"/>
  <c r="CU3341" i="1"/>
  <c r="CX3341" i="1" s="1"/>
  <c r="CT3345" i="1"/>
  <c r="CW3345" i="1" s="1"/>
  <c r="CT3349" i="1"/>
  <c r="CW3349" i="1" s="1"/>
  <c r="CJ3352" i="1"/>
  <c r="CR3352" i="1"/>
  <c r="CU3352" i="1" s="1"/>
  <c r="CX3352" i="1" s="1"/>
  <c r="CU3356" i="1"/>
  <c r="CX3356" i="1" s="1"/>
  <c r="CU3370" i="1"/>
  <c r="CX3370" i="1" s="1"/>
  <c r="CU3377" i="1"/>
  <c r="CX3377" i="1" s="1"/>
  <c r="CT3381" i="1"/>
  <c r="CW3381" i="1" s="1"/>
  <c r="CT3384" i="1"/>
  <c r="CJ3391" i="1"/>
  <c r="CQ3391" i="1"/>
  <c r="CJ3395" i="1"/>
  <c r="CQ3395" i="1"/>
  <c r="CS3395" i="1" s="1"/>
  <c r="CV3395" i="1" s="1"/>
  <c r="CJ3398" i="1"/>
  <c r="CR3398" i="1"/>
  <c r="CU3398" i="1" s="1"/>
  <c r="CX3398" i="1" s="1"/>
  <c r="CU3402" i="1"/>
  <c r="CX3402" i="1" s="1"/>
  <c r="CJ3203" i="1"/>
  <c r="CQ3203" i="1"/>
  <c r="CS3203" i="1" s="1"/>
  <c r="CJ3206" i="1"/>
  <c r="CR3206" i="1"/>
  <c r="CU3206" i="1" s="1"/>
  <c r="CX3206" i="1" s="1"/>
  <c r="CU3210" i="1"/>
  <c r="CX3210" i="1" s="1"/>
  <c r="CJ3213" i="1"/>
  <c r="CU3217" i="1"/>
  <c r="CX3217" i="1" s="1"/>
  <c r="CU3221" i="1"/>
  <c r="CX3221" i="1" s="1"/>
  <c r="CT3225" i="1"/>
  <c r="CW3225" i="1" s="1"/>
  <c r="CT3229" i="1"/>
  <c r="CW3229" i="1" s="1"/>
  <c r="CJ3232" i="1"/>
  <c r="CR3232" i="1"/>
  <c r="CU3232" i="1" s="1"/>
  <c r="CX3232" i="1" s="1"/>
  <c r="CJ3236" i="1"/>
  <c r="CQ3236" i="1"/>
  <c r="CT3236" i="1" s="1"/>
  <c r="CJ3239" i="1"/>
  <c r="CQ3239" i="1"/>
  <c r="CT3239" i="1" s="1"/>
  <c r="CW3239" i="1" s="1"/>
  <c r="CJ3243" i="1"/>
  <c r="CQ3243" i="1"/>
  <c r="CS3243" i="1" s="1"/>
  <c r="CV3243" i="1" s="1"/>
  <c r="CY3243" i="1" s="1"/>
  <c r="CU3246" i="1"/>
  <c r="CX3246" i="1" s="1"/>
  <c r="CJ3250" i="1"/>
  <c r="CQ3250" i="1"/>
  <c r="CU3253" i="1"/>
  <c r="CX3253" i="1" s="1"/>
  <c r="CJ3256" i="1"/>
  <c r="CR3256" i="1"/>
  <c r="CU3256" i="1" s="1"/>
  <c r="CX3256" i="1" s="1"/>
  <c r="CJ3260" i="1"/>
  <c r="CQ3260" i="1"/>
  <c r="CT3260" i="1" s="1"/>
  <c r="CU3263" i="1"/>
  <c r="CX3263" i="1" s="1"/>
  <c r="CU3267" i="1"/>
  <c r="CX3267" i="1" s="1"/>
  <c r="CJ3270" i="1"/>
  <c r="CR3270" i="1"/>
  <c r="CU3270" i="1" s="1"/>
  <c r="CX3270" i="1" s="1"/>
  <c r="CU3274" i="1"/>
  <c r="CX3274" i="1" s="1"/>
  <c r="CJ3277" i="1"/>
  <c r="CT3289" i="1"/>
  <c r="CW3289" i="1" s="1"/>
  <c r="CT3293" i="1"/>
  <c r="CW3293" i="1" s="1"/>
  <c r="CJ3296" i="1"/>
  <c r="CR3296" i="1"/>
  <c r="CU3296" i="1" s="1"/>
  <c r="CX3296" i="1" s="1"/>
  <c r="CJ3300" i="1"/>
  <c r="CQ3300" i="1"/>
  <c r="CJ3303" i="1"/>
  <c r="CQ3303" i="1"/>
  <c r="CS3303" i="1" s="1"/>
  <c r="CJ3307" i="1"/>
  <c r="CQ3307" i="1"/>
  <c r="CS3307" i="1" s="1"/>
  <c r="CV3307" i="1" s="1"/>
  <c r="CJ3314" i="1"/>
  <c r="CQ3314" i="1"/>
  <c r="CT3314" i="1" s="1"/>
  <c r="CW3314" i="1" s="1"/>
  <c r="CU3317" i="1"/>
  <c r="CX3317" i="1" s="1"/>
  <c r="CJ3320" i="1"/>
  <c r="CR3320" i="1"/>
  <c r="CU3320" i="1" s="1"/>
  <c r="CX3320" i="1" s="1"/>
  <c r="CJ3324" i="1"/>
  <c r="CQ3324" i="1"/>
  <c r="CT3324" i="1" s="1"/>
  <c r="CU3327" i="1"/>
  <c r="CX3327" i="1" s="1"/>
  <c r="CU3331" i="1"/>
  <c r="CX3331" i="1" s="1"/>
  <c r="CJ3334" i="1"/>
  <c r="CR3334" i="1"/>
  <c r="CU3334" i="1" s="1"/>
  <c r="CX3334" i="1" s="1"/>
  <c r="CU3338" i="1"/>
  <c r="CX3338" i="1" s="1"/>
  <c r="CJ3341" i="1"/>
  <c r="CU3345" i="1"/>
  <c r="CX3345" i="1" s="1"/>
  <c r="CU3349" i="1"/>
  <c r="CX3349" i="1" s="1"/>
  <c r="CT3353" i="1"/>
  <c r="CW3353" i="1" s="1"/>
  <c r="CJ3360" i="1"/>
  <c r="CR3360" i="1"/>
  <c r="CU3360" i="1" s="1"/>
  <c r="CX3360" i="1" s="1"/>
  <c r="CJ3364" i="1"/>
  <c r="CQ3364" i="1"/>
  <c r="CT3364" i="1" s="1"/>
  <c r="CJ3367" i="1"/>
  <c r="CQ3367" i="1"/>
  <c r="CS3367" i="1" s="1"/>
  <c r="CJ3371" i="1"/>
  <c r="CQ3371" i="1"/>
  <c r="CU3374" i="1"/>
  <c r="CX3374" i="1" s="1"/>
  <c r="CJ3378" i="1"/>
  <c r="CQ3378" i="1"/>
  <c r="CS3378" i="1" s="1"/>
  <c r="CV3378" i="1" s="1"/>
  <c r="CU3381" i="1"/>
  <c r="CX3381" i="1" s="1"/>
  <c r="CJ3384" i="1"/>
  <c r="CR3384" i="1"/>
  <c r="CU3384" i="1" s="1"/>
  <c r="CX3384" i="1" s="1"/>
  <c r="CJ3388" i="1"/>
  <c r="CQ3388" i="1"/>
  <c r="CT3388" i="1" s="1"/>
  <c r="CU3391" i="1"/>
  <c r="CX3391" i="1" s="1"/>
  <c r="CJ3399" i="1"/>
  <c r="CQ3399" i="1"/>
  <c r="CT3406" i="1"/>
  <c r="CW3406" i="1" s="1"/>
  <c r="CU3203" i="1"/>
  <c r="CX3203" i="1" s="1"/>
  <c r="CJ3207" i="1"/>
  <c r="CQ3207" i="1"/>
  <c r="CT3207" i="1" s="1"/>
  <c r="CW3207" i="1" s="1"/>
  <c r="CV3211" i="1"/>
  <c r="CY3211" i="1" s="1"/>
  <c r="CT3214" i="1"/>
  <c r="CW3214" i="1" s="1"/>
  <c r="CJ3218" i="1"/>
  <c r="CQ3218" i="1"/>
  <c r="CT3218" i="1" s="1"/>
  <c r="CW3218" i="1" s="1"/>
  <c r="CJ3221" i="1"/>
  <c r="CU3225" i="1"/>
  <c r="CX3225" i="1" s="1"/>
  <c r="CU3229" i="1"/>
  <c r="CX3229" i="1" s="1"/>
  <c r="CU3236" i="1"/>
  <c r="CX3236" i="1" s="1"/>
  <c r="CU3239" i="1"/>
  <c r="CX3239" i="1" s="1"/>
  <c r="CU3243" i="1"/>
  <c r="CX3243" i="1" s="1"/>
  <c r="CJ3246" i="1"/>
  <c r="CU3250" i="1"/>
  <c r="CX3250" i="1" s="1"/>
  <c r="CJ3257" i="1"/>
  <c r="CQ3257" i="1"/>
  <c r="CT3257" i="1" s="1"/>
  <c r="CW3257" i="1" s="1"/>
  <c r="CU3260" i="1"/>
  <c r="CX3260" i="1" s="1"/>
  <c r="CT3264" i="1"/>
  <c r="CJ3267" i="1"/>
  <c r="CJ3271" i="1"/>
  <c r="CQ3271" i="1"/>
  <c r="CT3275" i="1"/>
  <c r="CW3275" i="1" s="1"/>
  <c r="CS3275" i="1"/>
  <c r="CV3275" i="1" s="1"/>
  <c r="CY3275" i="1" s="1"/>
  <c r="CJ3282" i="1"/>
  <c r="CQ3282" i="1"/>
  <c r="CS3282" i="1" s="1"/>
  <c r="CV3282" i="1" s="1"/>
  <c r="CY3282" i="1" s="1"/>
  <c r="CJ3285" i="1"/>
  <c r="CU3289" i="1"/>
  <c r="CX3289" i="1" s="1"/>
  <c r="CT3297" i="1"/>
  <c r="CW3297" i="1" s="1"/>
  <c r="CU3300" i="1"/>
  <c r="CX3300" i="1" s="1"/>
  <c r="CU3307" i="1"/>
  <c r="CX3307" i="1" s="1"/>
  <c r="CJ3310" i="1"/>
  <c r="CU3314" i="1"/>
  <c r="CX3314" i="1" s="1"/>
  <c r="CJ3317" i="1"/>
  <c r="CJ3321" i="1"/>
  <c r="CQ3321" i="1"/>
  <c r="CT3321" i="1" s="1"/>
  <c r="CW3321" i="1" s="1"/>
  <c r="CU3324" i="1"/>
  <c r="CX3324" i="1" s="1"/>
  <c r="CT3328" i="1"/>
  <c r="CJ3331" i="1"/>
  <c r="CJ3335" i="1"/>
  <c r="CQ3335" i="1"/>
  <c r="CS3335" i="1" s="1"/>
  <c r="CV3335" i="1" s="1"/>
  <c r="CY3335" i="1" s="1"/>
  <c r="CV3339" i="1"/>
  <c r="CY3339" i="1" s="1"/>
  <c r="CT3342" i="1"/>
  <c r="CW3342" i="1" s="1"/>
  <c r="CJ3346" i="1"/>
  <c r="CQ3346" i="1"/>
  <c r="CT3346" i="1" s="1"/>
  <c r="CW3346" i="1" s="1"/>
  <c r="CJ3349" i="1"/>
  <c r="CU3353" i="1"/>
  <c r="CX3353" i="1" s="1"/>
  <c r="CU3357" i="1"/>
  <c r="CX3357" i="1" s="1"/>
  <c r="CT3361" i="1"/>
  <c r="CW3361" i="1" s="1"/>
  <c r="CU3364" i="1"/>
  <c r="CX3364" i="1" s="1"/>
  <c r="CU3367" i="1"/>
  <c r="CX3367" i="1" s="1"/>
  <c r="CS3371" i="1"/>
  <c r="CJ3374" i="1"/>
  <c r="CU3378" i="1"/>
  <c r="CX3378" i="1" s="1"/>
  <c r="CJ3381" i="1"/>
  <c r="CJ3385" i="1"/>
  <c r="CQ3385" i="1"/>
  <c r="CT3385" i="1" s="1"/>
  <c r="CW3385" i="1" s="1"/>
  <c r="CU3388" i="1"/>
  <c r="CX3388" i="1" s="1"/>
  <c r="CT3392" i="1"/>
  <c r="CJ3396" i="1"/>
  <c r="CQ3396" i="1"/>
  <c r="CU3399" i="1"/>
  <c r="CX3399" i="1" s="1"/>
  <c r="CS3403" i="1"/>
  <c r="CJ3406" i="1"/>
  <c r="CR3406" i="1"/>
  <c r="CS3406" i="1" s="1"/>
  <c r="CJ3204" i="1"/>
  <c r="CQ3204" i="1"/>
  <c r="CU3207" i="1"/>
  <c r="CX3207" i="1" s="1"/>
  <c r="CU3211" i="1"/>
  <c r="CX3211" i="1" s="1"/>
  <c r="CJ3214" i="1"/>
  <c r="CR3214" i="1"/>
  <c r="CS3214" i="1" s="1"/>
  <c r="CU3218" i="1"/>
  <c r="CX3218" i="1" s="1"/>
  <c r="CT3222" i="1"/>
  <c r="CW3222" i="1" s="1"/>
  <c r="CJ3226" i="1"/>
  <c r="CQ3226" i="1"/>
  <c r="CT3226" i="1" s="1"/>
  <c r="CW3226" i="1" s="1"/>
  <c r="CJ3229" i="1"/>
  <c r="CU3233" i="1"/>
  <c r="CX3233" i="1" s="1"/>
  <c r="CT3237" i="1"/>
  <c r="CW3237" i="1" s="1"/>
  <c r="CT3240" i="1"/>
  <c r="CJ3244" i="1"/>
  <c r="CQ3244" i="1"/>
  <c r="CT3244" i="1" s="1"/>
  <c r="CJ3247" i="1"/>
  <c r="CQ3247" i="1"/>
  <c r="CT3247" i="1" s="1"/>
  <c r="CW3247" i="1" s="1"/>
  <c r="CS3251" i="1"/>
  <c r="CV3251" i="1" s="1"/>
  <c r="CU3257" i="1"/>
  <c r="CX3257" i="1" s="1"/>
  <c r="CT3261" i="1"/>
  <c r="CW3261" i="1" s="1"/>
  <c r="CJ3264" i="1"/>
  <c r="CR3264" i="1"/>
  <c r="CU3264" i="1" s="1"/>
  <c r="CX3264" i="1" s="1"/>
  <c r="CJ3268" i="1"/>
  <c r="CQ3268" i="1"/>
  <c r="CT3268" i="1" s="1"/>
  <c r="CU3271" i="1"/>
  <c r="CX3271" i="1" s="1"/>
  <c r="CU3275" i="1"/>
  <c r="CX3275" i="1" s="1"/>
  <c r="CJ3278" i="1"/>
  <c r="CR3278" i="1"/>
  <c r="CU3278" i="1" s="1"/>
  <c r="CX3278" i="1" s="1"/>
  <c r="CU3282" i="1"/>
  <c r="CX3282" i="1" s="1"/>
  <c r="CJ3290" i="1"/>
  <c r="CQ3290" i="1"/>
  <c r="CT3290" i="1" s="1"/>
  <c r="CW3290" i="1" s="1"/>
  <c r="CJ3293" i="1"/>
  <c r="CU3297" i="1"/>
  <c r="CX3297" i="1" s="1"/>
  <c r="CT3301" i="1"/>
  <c r="CW3301" i="1" s="1"/>
  <c r="CS3304" i="1"/>
  <c r="CJ3308" i="1"/>
  <c r="CQ3308" i="1"/>
  <c r="CT3308" i="1" s="1"/>
  <c r="CJ3311" i="1"/>
  <c r="CQ3311" i="1"/>
  <c r="CS3311" i="1" s="1"/>
  <c r="CS3315" i="1"/>
  <c r="CV3315" i="1" s="1"/>
  <c r="CT3318" i="1"/>
  <c r="CW3318" i="1" s="1"/>
  <c r="CU3321" i="1"/>
  <c r="CX3321" i="1" s="1"/>
  <c r="CT3325" i="1"/>
  <c r="CW3325" i="1" s="1"/>
  <c r="CJ3328" i="1"/>
  <c r="CR3328" i="1"/>
  <c r="CU3328" i="1" s="1"/>
  <c r="CX3328" i="1" s="1"/>
  <c r="CJ3332" i="1"/>
  <c r="CQ3332" i="1"/>
  <c r="CT3332" i="1" s="1"/>
  <c r="CU3339" i="1"/>
  <c r="CX3339" i="1" s="1"/>
  <c r="CJ3342" i="1"/>
  <c r="CR3342" i="1"/>
  <c r="CU3342" i="1" s="1"/>
  <c r="CX3342" i="1" s="1"/>
  <c r="CU3346" i="1"/>
  <c r="CX3346" i="1" s="1"/>
  <c r="CT3350" i="1"/>
  <c r="CW3350" i="1" s="1"/>
  <c r="CJ3354" i="1"/>
  <c r="CQ3354" i="1"/>
  <c r="CT3354" i="1" s="1"/>
  <c r="CW3354" i="1" s="1"/>
  <c r="CJ3357" i="1"/>
  <c r="CU3361" i="1"/>
  <c r="CX3361" i="1" s="1"/>
  <c r="CT3365" i="1"/>
  <c r="CW3365" i="1" s="1"/>
  <c r="CT3368" i="1"/>
  <c r="CS3368" i="1"/>
  <c r="CV3368" i="1" s="1"/>
  <c r="CJ3372" i="1"/>
  <c r="CQ3372" i="1"/>
  <c r="CT3372" i="1" s="1"/>
  <c r="CJ3375" i="1"/>
  <c r="CQ3375" i="1"/>
  <c r="CS3375" i="1" s="1"/>
  <c r="CT3379" i="1"/>
  <c r="CW3379" i="1" s="1"/>
  <c r="CU3385" i="1"/>
  <c r="CX3385" i="1" s="1"/>
  <c r="CT3389" i="1"/>
  <c r="CW3389" i="1" s="1"/>
  <c r="CJ3392" i="1"/>
  <c r="CR3392" i="1"/>
  <c r="CU3392" i="1" s="1"/>
  <c r="CX3392" i="1" s="1"/>
  <c r="CU3396" i="1"/>
  <c r="CX3396" i="1" s="1"/>
  <c r="CJ3403" i="1"/>
  <c r="CJ3407" i="1"/>
  <c r="CQ3407" i="1"/>
  <c r="CT3407" i="1" s="1"/>
  <c r="CW3407" i="1" s="1"/>
  <c r="CT11" i="1"/>
  <c r="CW11" i="1" s="1"/>
  <c r="CS12" i="1"/>
  <c r="CV12" i="1" s="1"/>
  <c r="CT19" i="1"/>
  <c r="CW19" i="1" s="1"/>
  <c r="CT27" i="1"/>
  <c r="CW27" i="1" s="1"/>
  <c r="CS28" i="1"/>
  <c r="CV28" i="1" s="1"/>
  <c r="CT35" i="1"/>
  <c r="CW35" i="1" s="1"/>
  <c r="CS36" i="1"/>
  <c r="CV36" i="1" s="1"/>
  <c r="CT43" i="1"/>
  <c r="CW43" i="1" s="1"/>
  <c r="CS44" i="1"/>
  <c r="CV44" i="1" s="1"/>
  <c r="CT51" i="1"/>
  <c r="CW51" i="1" s="1"/>
  <c r="CS52" i="1"/>
  <c r="CV52" i="1" s="1"/>
  <c r="CT59" i="1"/>
  <c r="CW59" i="1" s="1"/>
  <c r="CT67" i="1"/>
  <c r="CW67" i="1" s="1"/>
  <c r="CT75" i="1"/>
  <c r="CW75" i="1" s="1"/>
  <c r="CS84" i="1"/>
  <c r="CV84" i="1" s="1"/>
  <c r="CS92" i="1"/>
  <c r="CV92" i="1" s="1"/>
  <c r="CT107" i="1"/>
  <c r="CW107" i="1" s="1"/>
  <c r="CS108" i="1"/>
  <c r="CV108" i="1" s="1"/>
  <c r="CS116" i="1"/>
  <c r="CV116" i="1" s="1"/>
  <c r="CT123" i="1"/>
  <c r="CW123" i="1" s="1"/>
  <c r="CS140" i="1"/>
  <c r="CV140" i="1" s="1"/>
  <c r="CT147" i="1"/>
  <c r="CW147" i="1" s="1"/>
  <c r="CS148" i="1"/>
  <c r="CV148" i="1" s="1"/>
  <c r="CT155" i="1"/>
  <c r="CW155" i="1" s="1"/>
  <c r="CS156" i="1"/>
  <c r="CV156" i="1" s="1"/>
  <c r="CT163" i="1"/>
  <c r="CW163" i="1" s="1"/>
  <c r="CU170" i="1"/>
  <c r="CX170" i="1" s="1"/>
  <c r="CT171" i="1"/>
  <c r="CW171" i="1" s="1"/>
  <c r="CS172" i="1"/>
  <c r="CV172" i="1" s="1"/>
  <c r="CT179" i="1"/>
  <c r="CW179" i="1" s="1"/>
  <c r="CS180" i="1"/>
  <c r="CV180" i="1" s="1"/>
  <c r="CT187" i="1"/>
  <c r="CW187" i="1" s="1"/>
  <c r="CS188" i="1"/>
  <c r="CV188" i="1" s="1"/>
  <c r="CU194" i="1"/>
  <c r="CX194" i="1" s="1"/>
  <c r="CT195" i="1"/>
  <c r="CW195" i="1" s="1"/>
  <c r="CS196" i="1"/>
  <c r="CV196" i="1" s="1"/>
  <c r="CT203" i="1"/>
  <c r="CW203" i="1" s="1"/>
  <c r="CS204" i="1"/>
  <c r="CV204" i="1" s="1"/>
  <c r="CT211" i="1"/>
  <c r="CW211" i="1" s="1"/>
  <c r="CS212" i="1"/>
  <c r="CT219" i="1"/>
  <c r="CW219" i="1" s="1"/>
  <c r="CS220" i="1"/>
  <c r="CV220" i="1" s="1"/>
  <c r="CU226" i="1"/>
  <c r="CX226" i="1" s="1"/>
  <c r="CT227" i="1"/>
  <c r="CW227" i="1" s="1"/>
  <c r="CT235" i="1"/>
  <c r="CW235" i="1" s="1"/>
  <c r="CS236" i="1"/>
  <c r="CV236" i="1" s="1"/>
  <c r="CT243" i="1"/>
  <c r="CW243" i="1" s="1"/>
  <c r="CS244" i="1"/>
  <c r="CV244" i="1" s="1"/>
  <c r="CY244" i="1" s="1"/>
  <c r="CT251" i="1"/>
  <c r="CW251" i="1" s="1"/>
  <c r="CT259" i="1"/>
  <c r="CW259" i="1" s="1"/>
  <c r="CT267" i="1"/>
  <c r="CW267" i="1" s="1"/>
  <c r="CS284" i="1"/>
  <c r="CV284" i="1" s="1"/>
  <c r="CS292" i="1"/>
  <c r="CV292" i="1" s="1"/>
  <c r="CS300" i="1"/>
  <c r="CV300" i="1" s="1"/>
  <c r="CS308" i="1"/>
  <c r="CT315" i="1"/>
  <c r="CW315" i="1" s="1"/>
  <c r="CT323" i="1"/>
  <c r="CW323" i="1" s="1"/>
  <c r="CS324" i="1"/>
  <c r="CV324" i="1" s="1"/>
  <c r="CT331" i="1"/>
  <c r="CW331" i="1" s="1"/>
  <c r="CT339" i="1"/>
  <c r="CW339" i="1" s="1"/>
  <c r="CT347" i="1"/>
  <c r="CW347" i="1" s="1"/>
  <c r="CS348" i="1"/>
  <c r="CV348" i="1" s="1"/>
  <c r="CT355" i="1"/>
  <c r="CW355" i="1" s="1"/>
  <c r="CS356" i="1"/>
  <c r="CV356" i="1" s="1"/>
  <c r="CT363" i="1"/>
  <c r="CW363" i="1" s="1"/>
  <c r="CT371" i="1"/>
  <c r="CW371" i="1" s="1"/>
  <c r="CT379" i="1"/>
  <c r="CW379" i="1" s="1"/>
  <c r="CT387" i="1"/>
  <c r="CW387" i="1" s="1"/>
  <c r="CS388" i="1"/>
  <c r="CV388" i="1" s="1"/>
  <c r="CY388" i="1" s="1"/>
  <c r="CT395" i="1"/>
  <c r="CW395" i="1" s="1"/>
  <c r="CT403" i="1"/>
  <c r="CW403" i="1" s="1"/>
  <c r="CS404" i="1"/>
  <c r="CV404" i="1" s="1"/>
  <c r="CT411" i="1"/>
  <c r="CW411" i="1" s="1"/>
  <c r="CS412" i="1"/>
  <c r="CV412" i="1" s="1"/>
  <c r="CT419" i="1"/>
  <c r="CW419" i="1" s="1"/>
  <c r="CS420" i="1"/>
  <c r="CV420" i="1" s="1"/>
  <c r="CS428" i="1"/>
  <c r="CV428" i="1" s="1"/>
  <c r="CT435" i="1"/>
  <c r="CW435" i="1" s="1"/>
  <c r="CS436" i="1"/>
  <c r="CV436" i="1" s="1"/>
  <c r="CS444" i="1"/>
  <c r="CV444" i="1" s="1"/>
  <c r="CT451" i="1"/>
  <c r="CW451" i="1" s="1"/>
  <c r="CT459" i="1"/>
  <c r="CW459" i="1" s="1"/>
  <c r="CS460" i="1"/>
  <c r="CV460" i="1" s="1"/>
  <c r="CS468" i="1"/>
  <c r="CV468" i="1" s="1"/>
  <c r="CS524" i="1"/>
  <c r="CV524" i="1" s="1"/>
  <c r="CT531" i="1"/>
  <c r="CW531" i="1" s="1"/>
  <c r="CT539" i="1"/>
  <c r="CW539" i="1" s="1"/>
  <c r="CS540" i="1"/>
  <c r="CV540" i="1" s="1"/>
  <c r="CT547" i="1"/>
  <c r="CW547" i="1" s="1"/>
  <c r="CS548" i="1"/>
  <c r="CV548" i="1" s="1"/>
  <c r="CT563" i="1"/>
  <c r="CW563" i="1" s="1"/>
  <c r="CS564" i="1"/>
  <c r="CS572" i="1"/>
  <c r="CV572" i="1" s="1"/>
  <c r="CT579" i="1"/>
  <c r="CW579" i="1" s="1"/>
  <c r="CS580" i="1"/>
  <c r="CV580" i="1" s="1"/>
  <c r="CT587" i="1"/>
  <c r="CW587" i="1" s="1"/>
  <c r="CS588" i="1"/>
  <c r="CV588" i="1" s="1"/>
  <c r="CU594" i="1"/>
  <c r="CX594" i="1" s="1"/>
  <c r="CT595" i="1"/>
  <c r="CW595" i="1" s="1"/>
  <c r="CS596" i="1"/>
  <c r="CV596" i="1" s="1"/>
  <c r="CY596" i="1" s="1"/>
  <c r="CT603" i="1"/>
  <c r="CW603" i="1" s="1"/>
  <c r="CT611" i="1"/>
  <c r="CW611" i="1" s="1"/>
  <c r="CT643" i="1"/>
  <c r="CW643" i="1" s="1"/>
  <c r="CS644" i="1"/>
  <c r="CV644" i="1" s="1"/>
  <c r="CT651" i="1"/>
  <c r="CW651" i="1" s="1"/>
  <c r="CS652" i="1"/>
  <c r="CV652" i="1" s="1"/>
  <c r="CT659" i="1"/>
  <c r="CW659" i="1" s="1"/>
  <c r="CS660" i="1"/>
  <c r="CV660" i="1" s="1"/>
  <c r="CT667" i="1"/>
  <c r="CW667" i="1" s="1"/>
  <c r="CS668" i="1"/>
  <c r="CV668" i="1" s="1"/>
  <c r="CT675" i="1"/>
  <c r="CW675" i="1" s="1"/>
  <c r="CS676" i="1"/>
  <c r="CT683" i="1"/>
  <c r="CW683" i="1" s="1"/>
  <c r="CS684" i="1"/>
  <c r="CV684" i="1" s="1"/>
  <c r="CT691" i="1"/>
  <c r="CW691" i="1" s="1"/>
  <c r="CS692" i="1"/>
  <c r="CV692" i="1" s="1"/>
  <c r="CT699" i="1"/>
  <c r="CW699" i="1" s="1"/>
  <c r="CT707" i="1"/>
  <c r="CW707" i="1" s="1"/>
  <c r="CS708" i="1"/>
  <c r="CV708" i="1" s="1"/>
  <c r="CT715" i="1"/>
  <c r="CW715" i="1" s="1"/>
  <c r="CS716" i="1"/>
  <c r="CV716" i="1" s="1"/>
  <c r="CT723" i="1"/>
  <c r="CW723" i="1" s="1"/>
  <c r="CU738" i="1"/>
  <c r="CX738" i="1" s="1"/>
  <c r="CT739" i="1"/>
  <c r="CW739" i="1" s="1"/>
  <c r="CS740" i="1"/>
  <c r="CU746" i="1"/>
  <c r="CX746" i="1" s="1"/>
  <c r="CT747" i="1"/>
  <c r="CW747" i="1" s="1"/>
  <c r="CS748" i="1"/>
  <c r="CV748" i="1" s="1"/>
  <c r="CT755" i="1"/>
  <c r="CW755" i="1" s="1"/>
  <c r="CS756" i="1"/>
  <c r="CV756" i="1" s="1"/>
  <c r="CT763" i="1"/>
  <c r="CW763" i="1" s="1"/>
  <c r="CS764" i="1"/>
  <c r="CV764" i="1" s="1"/>
  <c r="CT771" i="1"/>
  <c r="CW771" i="1" s="1"/>
  <c r="CT779" i="1"/>
  <c r="CW779" i="1" s="1"/>
  <c r="CS780" i="1"/>
  <c r="CV780" i="1" s="1"/>
  <c r="CT787" i="1"/>
  <c r="CW787" i="1" s="1"/>
  <c r="CS788" i="1"/>
  <c r="CS796" i="1"/>
  <c r="CV796" i="1" s="1"/>
  <c r="CT803" i="1"/>
  <c r="CW803" i="1" s="1"/>
  <c r="CS804" i="1"/>
  <c r="CV804" i="1" s="1"/>
  <c r="CT811" i="1"/>
  <c r="CW811" i="1" s="1"/>
  <c r="CS812" i="1"/>
  <c r="CV812" i="1" s="1"/>
  <c r="CT819" i="1"/>
  <c r="CW819" i="1" s="1"/>
  <c r="CS820" i="1"/>
  <c r="CV820" i="1" s="1"/>
  <c r="CT827" i="1"/>
  <c r="CW827" i="1" s="1"/>
  <c r="CS828" i="1"/>
  <c r="CV828" i="1" s="1"/>
  <c r="CS836" i="1"/>
  <c r="CT843" i="1"/>
  <c r="CW843" i="1" s="1"/>
  <c r="CS844" i="1"/>
  <c r="CV844" i="1" s="1"/>
  <c r="CT851" i="1"/>
  <c r="CW851" i="1" s="1"/>
  <c r="CT859" i="1"/>
  <c r="CW859" i="1" s="1"/>
  <c r="CT867" i="1"/>
  <c r="CW867" i="1" s="1"/>
  <c r="CS868" i="1"/>
  <c r="CV868" i="1" s="1"/>
  <c r="CT875" i="1"/>
  <c r="CW875" i="1" s="1"/>
  <c r="CS876" i="1"/>
  <c r="CV876" i="1" s="1"/>
  <c r="CT883" i="1"/>
  <c r="CW883" i="1" s="1"/>
  <c r="CS884" i="1"/>
  <c r="CV884" i="1" s="1"/>
  <c r="CY884" i="1" s="1"/>
  <c r="CT891" i="1"/>
  <c r="CW891" i="1" s="1"/>
  <c r="CS892" i="1"/>
  <c r="CV892" i="1" s="1"/>
  <c r="CT899" i="1"/>
  <c r="CW899" i="1" s="1"/>
  <c r="CS900" i="1"/>
  <c r="CV900" i="1" s="1"/>
  <c r="CS908" i="1"/>
  <c r="CV908" i="1" s="1"/>
  <c r="CT915" i="1"/>
  <c r="CW915" i="1" s="1"/>
  <c r="CS916" i="1"/>
  <c r="CV916" i="1" s="1"/>
  <c r="CY916" i="1" s="1"/>
  <c r="CT923" i="1"/>
  <c r="CW923" i="1" s="1"/>
  <c r="CS924" i="1"/>
  <c r="CV924" i="1" s="1"/>
  <c r="CT931" i="1"/>
  <c r="CW931" i="1" s="1"/>
  <c r="CS932" i="1"/>
  <c r="CT939" i="1"/>
  <c r="CW939" i="1" s="1"/>
  <c r="CS940" i="1"/>
  <c r="CV940" i="1" s="1"/>
  <c r="CT947" i="1"/>
  <c r="CW947" i="1" s="1"/>
  <c r="CS948" i="1"/>
  <c r="CV948" i="1" s="1"/>
  <c r="CY948" i="1" s="1"/>
  <c r="CT955" i="1"/>
  <c r="CW955" i="1" s="1"/>
  <c r="CS956" i="1"/>
  <c r="CT963" i="1"/>
  <c r="CW963" i="1" s="1"/>
  <c r="CS964" i="1"/>
  <c r="CV964" i="1" s="1"/>
  <c r="CT971" i="1"/>
  <c r="CW971" i="1" s="1"/>
  <c r="CS972" i="1"/>
  <c r="CU978" i="1"/>
  <c r="CX978" i="1" s="1"/>
  <c r="CT979" i="1"/>
  <c r="CW979" i="1" s="1"/>
  <c r="CS980" i="1"/>
  <c r="CV980" i="1" s="1"/>
  <c r="CT995" i="1"/>
  <c r="CW995" i="1" s="1"/>
  <c r="CT1003" i="1"/>
  <c r="CW1003" i="1" s="1"/>
  <c r="CS1004" i="1"/>
  <c r="CT1011" i="1"/>
  <c r="CW1011" i="1" s="1"/>
  <c r="CS1020" i="1"/>
  <c r="CV1020" i="1" s="1"/>
  <c r="CY1020" i="1" s="1"/>
  <c r="CS1036" i="1"/>
  <c r="CT1043" i="1"/>
  <c r="CW1043" i="1" s="1"/>
  <c r="CS1044" i="1"/>
  <c r="CU1050" i="1"/>
  <c r="CX1050" i="1" s="1"/>
  <c r="CT1051" i="1"/>
  <c r="CW1051" i="1" s="1"/>
  <c r="CT1059" i="1"/>
  <c r="CW1059" i="1" s="1"/>
  <c r="CT1067" i="1"/>
  <c r="CW1067" i="1" s="1"/>
  <c r="CT1075" i="1"/>
  <c r="CW1075" i="1" s="1"/>
  <c r="CS1076" i="1"/>
  <c r="CT1083" i="1"/>
  <c r="CW1083" i="1" s="1"/>
  <c r="CT1091" i="1"/>
  <c r="CW1091" i="1" s="1"/>
  <c r="CT1099" i="1"/>
  <c r="CW1099" i="1" s="1"/>
  <c r="CS1116" i="1"/>
  <c r="CV1116" i="1" s="1"/>
  <c r="CT1123" i="1"/>
  <c r="CW1123" i="1" s="1"/>
  <c r="CS1124" i="1"/>
  <c r="CT1131" i="1"/>
  <c r="CW1131" i="1" s="1"/>
  <c r="CS1132" i="1"/>
  <c r="CT1139" i="1"/>
  <c r="CW1139" i="1" s="1"/>
  <c r="CS1140" i="1"/>
  <c r="CV1140" i="1" s="1"/>
  <c r="CT1147" i="1"/>
  <c r="CW1147" i="1" s="1"/>
  <c r="CS1148" i="1"/>
  <c r="CV1148" i="1" s="1"/>
  <c r="CT1155" i="1"/>
  <c r="CW1155" i="1" s="1"/>
  <c r="CT1171" i="1"/>
  <c r="CW1171" i="1" s="1"/>
  <c r="CS1172" i="1"/>
  <c r="CT1187" i="1"/>
  <c r="CW1187" i="1" s="1"/>
  <c r="CS1188" i="1"/>
  <c r="CV1188" i="1" s="1"/>
  <c r="CT1195" i="1"/>
  <c r="CW1195" i="1" s="1"/>
  <c r="CS1196" i="1"/>
  <c r="CV1196" i="1" s="1"/>
  <c r="CS1204" i="1"/>
  <c r="CT1211" i="1"/>
  <c r="CW1211" i="1" s="1"/>
  <c r="CS1212" i="1"/>
  <c r="CS1220" i="1"/>
  <c r="CV1220" i="1" s="1"/>
  <c r="CS1228" i="1"/>
  <c r="CT1235" i="1"/>
  <c r="CW1235" i="1" s="1"/>
  <c r="CT1243" i="1"/>
  <c r="CW1243" i="1" s="1"/>
  <c r="CS1244" i="1"/>
  <c r="CV1244" i="1" s="1"/>
  <c r="CS1252" i="1"/>
  <c r="CV1252" i="1" s="1"/>
  <c r="CT1259" i="1"/>
  <c r="CW1259" i="1" s="1"/>
  <c r="CT1267" i="1"/>
  <c r="CW1267" i="1" s="1"/>
  <c r="CT1283" i="1"/>
  <c r="CW1283" i="1" s="1"/>
  <c r="CS1284" i="1"/>
  <c r="CV1284" i="1" s="1"/>
  <c r="CT1291" i="1"/>
  <c r="CW1291" i="1" s="1"/>
  <c r="CS1292" i="1"/>
  <c r="CV1292" i="1" s="1"/>
  <c r="CT1307" i="1"/>
  <c r="CW1307" i="1" s="1"/>
  <c r="CS1308" i="1"/>
  <c r="CS1316" i="1"/>
  <c r="CT1379" i="1"/>
  <c r="CW1379" i="1" s="1"/>
  <c r="CS1380" i="1"/>
  <c r="CS1396" i="1"/>
  <c r="CU1402" i="1"/>
  <c r="CX1402" i="1" s="1"/>
  <c r="CT1403" i="1"/>
  <c r="CW1403" i="1" s="1"/>
  <c r="CS1404" i="1"/>
  <c r="CS1412" i="1"/>
  <c r="CV1412" i="1" s="1"/>
  <c r="CT1419" i="1"/>
  <c r="CW1419" i="1" s="1"/>
  <c r="CS1420" i="1"/>
  <c r="CT1427" i="1"/>
  <c r="CW1427" i="1" s="1"/>
  <c r="CS1428" i="1"/>
  <c r="CV1428" i="1" s="1"/>
  <c r="CT1435" i="1"/>
  <c r="CW1435" i="1" s="1"/>
  <c r="CT1451" i="1"/>
  <c r="CW1451" i="1" s="1"/>
  <c r="CS1452" i="1"/>
  <c r="CV1452" i="1" s="1"/>
  <c r="CT1475" i="1"/>
  <c r="CW1475" i="1" s="1"/>
  <c r="CS1476" i="1"/>
  <c r="CV1476" i="1" s="1"/>
  <c r="CS1484" i="1"/>
  <c r="CV1484" i="1" s="1"/>
  <c r="CT1499" i="1"/>
  <c r="CW1499" i="1" s="1"/>
  <c r="CS1500" i="1"/>
  <c r="CV1500" i="1" s="1"/>
  <c r="CY1500" i="1" s="1"/>
  <c r="CT1507" i="1"/>
  <c r="CW1507" i="1" s="1"/>
  <c r="CT1515" i="1"/>
  <c r="CW1515" i="1" s="1"/>
  <c r="CS1516" i="1"/>
  <c r="CV1516" i="1" s="1"/>
  <c r="CT1523" i="1"/>
  <c r="CW1523" i="1" s="1"/>
  <c r="CS1524" i="1"/>
  <c r="CV1524" i="1" s="1"/>
  <c r="CS1532" i="1"/>
  <c r="CV1532" i="1" s="1"/>
  <c r="CS1540" i="1"/>
  <c r="CV1540" i="1" s="1"/>
  <c r="CT1547" i="1"/>
  <c r="CW1547" i="1" s="1"/>
  <c r="CT1555" i="1"/>
  <c r="CW1555" i="1" s="1"/>
  <c r="CS1564" i="1"/>
  <c r="CV1564" i="1" s="1"/>
  <c r="CT1571" i="1"/>
  <c r="CW1571" i="1" s="1"/>
  <c r="CS1572" i="1"/>
  <c r="CV1572" i="1" s="1"/>
  <c r="CT1579" i="1"/>
  <c r="CW1579" i="1" s="1"/>
  <c r="CT1587" i="1"/>
  <c r="CW1587" i="1" s="1"/>
  <c r="CT1595" i="1"/>
  <c r="CW1595" i="1" s="1"/>
  <c r="CS1596" i="1"/>
  <c r="CV1596" i="1" s="1"/>
  <c r="CT1611" i="1"/>
  <c r="CW1611" i="1" s="1"/>
  <c r="CS1612" i="1"/>
  <c r="CV1612" i="1" s="1"/>
  <c r="CT1619" i="1"/>
  <c r="CW1619" i="1" s="1"/>
  <c r="CS1620" i="1"/>
  <c r="CV1620" i="1" s="1"/>
  <c r="CT1627" i="1"/>
  <c r="CW1627" i="1" s="1"/>
  <c r="CS1628" i="1"/>
  <c r="CV1628" i="1" s="1"/>
  <c r="CT1635" i="1"/>
  <c r="CW1635" i="1" s="1"/>
  <c r="CT1643" i="1"/>
  <c r="CW1643" i="1" s="1"/>
  <c r="CS1644" i="1"/>
  <c r="CV1644" i="1" s="1"/>
  <c r="CT1651" i="1"/>
  <c r="CW1651" i="1" s="1"/>
  <c r="CT1659" i="1"/>
  <c r="CW1659" i="1" s="1"/>
  <c r="CT1667" i="1"/>
  <c r="CW1667" i="1" s="1"/>
  <c r="CS1668" i="1"/>
  <c r="CV1668" i="1" s="1"/>
  <c r="CT1675" i="1"/>
  <c r="CW1675" i="1" s="1"/>
  <c r="CS1676" i="1"/>
  <c r="CV1676" i="1" s="1"/>
  <c r="CT1683" i="1"/>
  <c r="CW1683" i="1" s="1"/>
  <c r="CS1684" i="1"/>
  <c r="CV1684" i="1" s="1"/>
  <c r="CT1691" i="1"/>
  <c r="CW1691" i="1" s="1"/>
  <c r="CS1692" i="1"/>
  <c r="CT1699" i="1"/>
  <c r="CW1699" i="1" s="1"/>
  <c r="CT1707" i="1"/>
  <c r="CW1707" i="1" s="1"/>
  <c r="CT1723" i="1"/>
  <c r="CW1723" i="1" s="1"/>
  <c r="CT1731" i="1"/>
  <c r="CW1731" i="1" s="1"/>
  <c r="CS1732" i="1"/>
  <c r="CV1732" i="1" s="1"/>
  <c r="CT1739" i="1"/>
  <c r="CW1739" i="1" s="1"/>
  <c r="CS1740" i="1"/>
  <c r="CV1740" i="1" s="1"/>
  <c r="CS1756" i="1"/>
  <c r="CU1762" i="1"/>
  <c r="CX1762" i="1" s="1"/>
  <c r="CS1764" i="1"/>
  <c r="CV1764" i="1" s="1"/>
  <c r="CT1771" i="1"/>
  <c r="CW1771" i="1" s="1"/>
  <c r="CT1779" i="1"/>
  <c r="CW1779" i="1" s="1"/>
  <c r="CU1786" i="1"/>
  <c r="CX1786" i="1" s="1"/>
  <c r="CT1787" i="1"/>
  <c r="CW1787" i="1" s="1"/>
  <c r="CS1788" i="1"/>
  <c r="CV1788" i="1" s="1"/>
  <c r="CT1803" i="1"/>
  <c r="CW1803" i="1" s="1"/>
  <c r="CS1804" i="1"/>
  <c r="CV1804" i="1" s="1"/>
  <c r="CT1811" i="1"/>
  <c r="CW1811" i="1" s="1"/>
  <c r="CT1819" i="1"/>
  <c r="CW1819" i="1" s="1"/>
  <c r="CT1843" i="1"/>
  <c r="CW1843" i="1" s="1"/>
  <c r="CS1844" i="1"/>
  <c r="CV1844" i="1" s="1"/>
  <c r="CU1850" i="1"/>
  <c r="CX1850" i="1" s="1"/>
  <c r="CT1851" i="1"/>
  <c r="CW1851" i="1" s="1"/>
  <c r="CS1860" i="1"/>
  <c r="CV1860" i="1" s="1"/>
  <c r="CT1867" i="1"/>
  <c r="CW1867" i="1" s="1"/>
  <c r="CT1875" i="1"/>
  <c r="CW1875" i="1" s="1"/>
  <c r="CS1876" i="1"/>
  <c r="CV1876" i="1" s="1"/>
  <c r="CT1883" i="1"/>
  <c r="CW1883" i="1" s="1"/>
  <c r="CS1884" i="1"/>
  <c r="CV1884" i="1" s="1"/>
  <c r="CT1891" i="1"/>
  <c r="CW1891" i="1" s="1"/>
  <c r="CS1892" i="1"/>
  <c r="CT1899" i="1"/>
  <c r="CW1899" i="1" s="1"/>
  <c r="CS1900" i="1"/>
  <c r="CV1900" i="1" s="1"/>
  <c r="CS1908" i="1"/>
  <c r="CV1908" i="1" s="1"/>
  <c r="CT1915" i="1"/>
  <c r="CW1915" i="1" s="1"/>
  <c r="CS1916" i="1"/>
  <c r="CS1924" i="1"/>
  <c r="CV1924" i="1" s="1"/>
  <c r="CT1931" i="1"/>
  <c r="CW1931" i="1" s="1"/>
  <c r="CS1932" i="1"/>
  <c r="CV1932" i="1" s="1"/>
  <c r="CT1947" i="1"/>
  <c r="CW1947" i="1" s="1"/>
  <c r="CS1948" i="1"/>
  <c r="CV1948" i="1" s="1"/>
  <c r="CT1955" i="1"/>
  <c r="CW1955" i="1" s="1"/>
  <c r="CT1963" i="1"/>
  <c r="CW1963" i="1" s="1"/>
  <c r="CS1964" i="1"/>
  <c r="CV1964" i="1" s="1"/>
  <c r="CT1971" i="1"/>
  <c r="CW1971" i="1" s="1"/>
  <c r="CS1972" i="1"/>
  <c r="CV1972" i="1" s="1"/>
  <c r="CT1979" i="1"/>
  <c r="CW1979" i="1" s="1"/>
  <c r="CS1980" i="1"/>
  <c r="CV1980" i="1" s="1"/>
  <c r="CT1987" i="1"/>
  <c r="CW1987" i="1" s="1"/>
  <c r="CS1988" i="1"/>
  <c r="CT1995" i="1"/>
  <c r="CW1995" i="1" s="1"/>
  <c r="CT2003" i="1"/>
  <c r="CW2003" i="1" s="1"/>
  <c r="CS2004" i="1"/>
  <c r="CV2004" i="1" s="1"/>
  <c r="CU2018" i="1"/>
  <c r="CX2018" i="1" s="1"/>
  <c r="CT2027" i="1"/>
  <c r="CW2027" i="1" s="1"/>
  <c r="CS2028" i="1"/>
  <c r="CV2028" i="1" s="1"/>
  <c r="CS2036" i="1"/>
  <c r="CS2044" i="1"/>
  <c r="CV2044" i="1" s="1"/>
  <c r="CU2050" i="1"/>
  <c r="CX2050" i="1" s="1"/>
  <c r="CT2051" i="1"/>
  <c r="CW2051" i="1" s="1"/>
  <c r="CU2058" i="1"/>
  <c r="CX2058" i="1" s="1"/>
  <c r="CT2067" i="1"/>
  <c r="CW2067" i="1" s="1"/>
  <c r="CT2107" i="1"/>
  <c r="CW2107" i="1" s="1"/>
  <c r="CS2108" i="1"/>
  <c r="CV2108" i="1" s="1"/>
  <c r="CT2115" i="1"/>
  <c r="CW2115" i="1" s="1"/>
  <c r="CS2116" i="1"/>
  <c r="CV2116" i="1" s="1"/>
  <c r="CS2132" i="1"/>
  <c r="CS2140" i="1"/>
  <c r="CS2148" i="1"/>
  <c r="CV2148" i="1" s="1"/>
  <c r="CS2156" i="1"/>
  <c r="CV2156" i="1" s="1"/>
  <c r="CT2163" i="1"/>
  <c r="CW2163" i="1" s="1"/>
  <c r="CU2170" i="1"/>
  <c r="CX2170" i="1" s="1"/>
  <c r="CT2219" i="1"/>
  <c r="CW2219" i="1" s="1"/>
  <c r="CS2220" i="1"/>
  <c r="CV2220" i="1" s="1"/>
  <c r="CT2227" i="1"/>
  <c r="CW2227" i="1" s="1"/>
  <c r="CT2251" i="1"/>
  <c r="CW2251" i="1" s="1"/>
  <c r="CT2259" i="1"/>
  <c r="CW2259" i="1" s="1"/>
  <c r="CS2260" i="1"/>
  <c r="CV2260" i="1" s="1"/>
  <c r="CY2260" i="1" s="1"/>
  <c r="CT2267" i="1"/>
  <c r="CW2267" i="1" s="1"/>
  <c r="CU2274" i="1"/>
  <c r="CX2274" i="1" s="1"/>
  <c r="CS2276" i="1"/>
  <c r="CT2283" i="1"/>
  <c r="CW2283" i="1" s="1"/>
  <c r="CT2291" i="1"/>
  <c r="CW2291" i="1" s="1"/>
  <c r="CT2299" i="1"/>
  <c r="CW2299" i="1" s="1"/>
  <c r="CT2307" i="1"/>
  <c r="CW2307" i="1" s="1"/>
  <c r="CS2308" i="1"/>
  <c r="CS2332" i="1"/>
  <c r="CV2332" i="1" s="1"/>
  <c r="CT2339" i="1"/>
  <c r="CW2339" i="1" s="1"/>
  <c r="CU2346" i="1"/>
  <c r="CX2346" i="1" s="1"/>
  <c r="CS2348" i="1"/>
  <c r="CV2348" i="1" s="1"/>
  <c r="CT2355" i="1"/>
  <c r="CW2355" i="1" s="1"/>
  <c r="CT2363" i="1"/>
  <c r="CW2363" i="1" s="1"/>
  <c r="CS2364" i="1"/>
  <c r="CS2372" i="1"/>
  <c r="CV2372" i="1" s="1"/>
  <c r="CS2380" i="1"/>
  <c r="CT2387" i="1"/>
  <c r="CW2387" i="1" s="1"/>
  <c r="CS2388" i="1"/>
  <c r="CV2388" i="1" s="1"/>
  <c r="CT2395" i="1"/>
  <c r="CW2395" i="1" s="1"/>
  <c r="CS2396" i="1"/>
  <c r="CV2396" i="1" s="1"/>
  <c r="CT2403" i="1"/>
  <c r="CW2403" i="1" s="1"/>
  <c r="CS2404" i="1"/>
  <c r="CV2404" i="1" s="1"/>
  <c r="CT2411" i="1"/>
  <c r="CW2411" i="1" s="1"/>
  <c r="CS2412" i="1"/>
  <c r="CS2428" i="1"/>
  <c r="CV2428" i="1" s="1"/>
  <c r="CT2435" i="1"/>
  <c r="CW2435" i="1" s="1"/>
  <c r="CS2436" i="1"/>
  <c r="CV2436" i="1" s="1"/>
  <c r="CT2443" i="1"/>
  <c r="CW2443" i="1" s="1"/>
  <c r="CS2444" i="1"/>
  <c r="CS2452" i="1"/>
  <c r="CT2459" i="1"/>
  <c r="CW2459" i="1" s="1"/>
  <c r="CS2460" i="1"/>
  <c r="CV2460" i="1" s="1"/>
  <c r="CT2467" i="1"/>
  <c r="CW2467" i="1" s="1"/>
  <c r="CS2468" i="1"/>
  <c r="CV2468" i="1" s="1"/>
  <c r="CS2476" i="1"/>
  <c r="CS2484" i="1"/>
  <c r="CT2491" i="1"/>
  <c r="CW2491" i="1" s="1"/>
  <c r="CS2508" i="1"/>
  <c r="CS2516" i="1"/>
  <c r="CV2516" i="1" s="1"/>
  <c r="CS2532" i="1"/>
  <c r="CV2532" i="1" s="1"/>
  <c r="CT2563" i="1"/>
  <c r="CW2563" i="1" s="1"/>
  <c r="CS2580" i="1"/>
  <c r="CV2580" i="1" s="1"/>
  <c r="CY2580" i="1" s="1"/>
  <c r="CT2595" i="1"/>
  <c r="CW2595" i="1" s="1"/>
  <c r="CT2603" i="1"/>
  <c r="CW2603" i="1" s="1"/>
  <c r="CS2612" i="1"/>
  <c r="CT2627" i="1"/>
  <c r="CW2627" i="1" s="1"/>
  <c r="CS2636" i="1"/>
  <c r="CV2636" i="1" s="1"/>
  <c r="CS2644" i="1"/>
  <c r="CT2651" i="1"/>
  <c r="CW2651" i="1" s="1"/>
  <c r="CS2652" i="1"/>
  <c r="CV2652" i="1" s="1"/>
  <c r="CT2659" i="1"/>
  <c r="CW2659" i="1" s="1"/>
  <c r="CT2667" i="1"/>
  <c r="CW2667" i="1" s="1"/>
  <c r="CT2675" i="1"/>
  <c r="CW2675" i="1" s="1"/>
  <c r="CS2676" i="1"/>
  <c r="CV2676" i="1" s="1"/>
  <c r="CT2683" i="1"/>
  <c r="CW2683" i="1" s="1"/>
  <c r="CS2684" i="1"/>
  <c r="CV2684" i="1" s="1"/>
  <c r="CY2684" i="1" s="1"/>
  <c r="CS2692" i="1"/>
  <c r="CV2692" i="1" s="1"/>
  <c r="CU2698" i="1"/>
  <c r="CX2698" i="1" s="1"/>
  <c r="CT2707" i="1"/>
  <c r="CW2707" i="1" s="1"/>
  <c r="CT2715" i="1"/>
  <c r="CW2715" i="1" s="1"/>
  <c r="CS2716" i="1"/>
  <c r="CV2716" i="1" s="1"/>
  <c r="CY2716" i="1" s="1"/>
  <c r="CT2723" i="1"/>
  <c r="CW2723" i="1" s="1"/>
  <c r="CS2724" i="1"/>
  <c r="CV2724" i="1" s="1"/>
  <c r="CS2732" i="1"/>
  <c r="CV2732" i="1" s="1"/>
  <c r="CS2740" i="1"/>
  <c r="CT2755" i="1"/>
  <c r="CW2755" i="1" s="1"/>
  <c r="CS2756" i="1"/>
  <c r="CV2756" i="1" s="1"/>
  <c r="CS2764" i="1"/>
  <c r="CV2764" i="1" s="1"/>
  <c r="CY2764" i="1" s="1"/>
  <c r="CS2772" i="1"/>
  <c r="CT2779" i="1"/>
  <c r="CW2779" i="1" s="1"/>
  <c r="CT2811" i="1"/>
  <c r="CW2811" i="1" s="1"/>
  <c r="CT2819" i="1"/>
  <c r="CW2819" i="1" s="1"/>
  <c r="CS2820" i="1"/>
  <c r="CV2820" i="1" s="1"/>
  <c r="CT2827" i="1"/>
  <c r="CW2827" i="1" s="1"/>
  <c r="CS2828" i="1"/>
  <c r="CV2828" i="1" s="1"/>
  <c r="CT2843" i="1"/>
  <c r="CW2843" i="1" s="1"/>
  <c r="CU2850" i="1"/>
  <c r="CX2850" i="1" s="1"/>
  <c r="CT2851" i="1"/>
  <c r="CW2851" i="1" s="1"/>
  <c r="CT2859" i="1"/>
  <c r="CW2859" i="1" s="1"/>
  <c r="CT2867" i="1"/>
  <c r="CW2867" i="1" s="1"/>
  <c r="CS2868" i="1"/>
  <c r="CV2868" i="1" s="1"/>
  <c r="CT2875" i="1"/>
  <c r="CW2875" i="1" s="1"/>
  <c r="CS2876" i="1"/>
  <c r="CT2883" i="1"/>
  <c r="CW2883" i="1" s="1"/>
  <c r="CS2892" i="1"/>
  <c r="CT2907" i="1"/>
  <c r="CW2907" i="1" s="1"/>
  <c r="CS2908" i="1"/>
  <c r="CT2915" i="1"/>
  <c r="CW2915" i="1" s="1"/>
  <c r="CS2916" i="1"/>
  <c r="CV2916" i="1" s="1"/>
  <c r="CS2924" i="1"/>
  <c r="CT2931" i="1"/>
  <c r="CW2931" i="1" s="1"/>
  <c r="CS2932" i="1"/>
  <c r="CT2939" i="1"/>
  <c r="CW2939" i="1" s="1"/>
  <c r="CT2947" i="1"/>
  <c r="CW2947" i="1" s="1"/>
  <c r="CT2955" i="1"/>
  <c r="CW2955" i="1" s="1"/>
  <c r="CS2964" i="1"/>
  <c r="CS2980" i="1"/>
  <c r="CV2980" i="1" s="1"/>
  <c r="CS2988" i="1"/>
  <c r="CT2995" i="1"/>
  <c r="CW2995" i="1" s="1"/>
  <c r="CS2996" i="1"/>
  <c r="CV2996" i="1" s="1"/>
  <c r="CY2996" i="1" s="1"/>
  <c r="CT3003" i="1"/>
  <c r="CW3003" i="1" s="1"/>
  <c r="CS3004" i="1"/>
  <c r="CV3004" i="1" s="1"/>
  <c r="CT3019" i="1"/>
  <c r="CW3019" i="1" s="1"/>
  <c r="CT3043" i="1"/>
  <c r="CW3043" i="1" s="1"/>
  <c r="CT3051" i="1"/>
  <c r="CW3051" i="1" s="1"/>
  <c r="CS3052" i="1"/>
  <c r="CV3052" i="1" s="1"/>
  <c r="CT3059" i="1"/>
  <c r="CW3059" i="1" s="1"/>
  <c r="CU3074" i="1"/>
  <c r="CX3074" i="1" s="1"/>
  <c r="CT3075" i="1"/>
  <c r="CW3075" i="1" s="1"/>
  <c r="CS3084" i="1"/>
  <c r="CV3084" i="1" s="1"/>
  <c r="CS3092" i="1"/>
  <c r="CT3099" i="1"/>
  <c r="CW3099" i="1" s="1"/>
  <c r="CS3100" i="1"/>
  <c r="CV3100" i="1" s="1"/>
  <c r="CY3100" i="1" s="1"/>
  <c r="CT3115" i="1"/>
  <c r="CW3115" i="1" s="1"/>
  <c r="CS3116" i="1"/>
  <c r="CT3123" i="1"/>
  <c r="CW3123" i="1" s="1"/>
  <c r="CS3132" i="1"/>
  <c r="CT3139" i="1"/>
  <c r="CW3139" i="1" s="1"/>
  <c r="CT3147" i="1"/>
  <c r="CW3147" i="1" s="1"/>
  <c r="CS3148" i="1"/>
  <c r="CV3148" i="1" s="1"/>
  <c r="CY3148" i="1" s="1"/>
  <c r="CS3156" i="1"/>
  <c r="CV3156" i="1" s="1"/>
  <c r="CS3164" i="1"/>
  <c r="CV3164" i="1" s="1"/>
  <c r="CS3172" i="1"/>
  <c r="CU3178" i="1"/>
  <c r="CX3178" i="1" s="1"/>
  <c r="CT3179" i="1"/>
  <c r="CW3179" i="1" s="1"/>
  <c r="CS3180" i="1"/>
  <c r="CT3187" i="1"/>
  <c r="CW3187" i="1" s="1"/>
  <c r="CS3188" i="1"/>
  <c r="CV3188" i="1" s="1"/>
  <c r="CT3195" i="1"/>
  <c r="CW3195" i="1" s="1"/>
  <c r="CS3196" i="1"/>
  <c r="CV3196" i="1" s="1"/>
  <c r="CS3204" i="1"/>
  <c r="CT3211" i="1"/>
  <c r="CW3211" i="1" s="1"/>
  <c r="CS3212" i="1"/>
  <c r="CV3212" i="1" s="1"/>
  <c r="CT3219" i="1"/>
  <c r="CW3219" i="1" s="1"/>
  <c r="CS3220" i="1"/>
  <c r="CV3220" i="1" s="1"/>
  <c r="CT3227" i="1"/>
  <c r="CT3235" i="1"/>
  <c r="CW3235" i="1" s="1"/>
  <c r="CS3236" i="1"/>
  <c r="CV3236" i="1" s="1"/>
  <c r="CT3251" i="1"/>
  <c r="CW3251" i="1" s="1"/>
  <c r="CS3252" i="1"/>
  <c r="CV3252" i="1" s="1"/>
  <c r="CY3252" i="1" s="1"/>
  <c r="CT3267" i="1"/>
  <c r="CW3267" i="1" s="1"/>
  <c r="CS3276" i="1"/>
  <c r="CS3300" i="1"/>
  <c r="CT3307" i="1"/>
  <c r="CW3307" i="1" s="1"/>
  <c r="CS3308" i="1"/>
  <c r="CV3308" i="1" s="1"/>
  <c r="CT3315" i="1"/>
  <c r="CW3315" i="1" s="1"/>
  <c r="CT3323" i="1"/>
  <c r="CW3323" i="1" s="1"/>
  <c r="CS3324" i="1"/>
  <c r="CV3324" i="1" s="1"/>
  <c r="CT3331" i="1"/>
  <c r="CW3331" i="1" s="1"/>
  <c r="CT3339" i="1"/>
  <c r="CW3339" i="1" s="1"/>
  <c r="CT3355" i="1"/>
  <c r="CW3355" i="1" s="1"/>
  <c r="CS3356" i="1"/>
  <c r="CV3356" i="1" s="1"/>
  <c r="CS3372" i="1"/>
  <c r="CV3372" i="1" s="1"/>
  <c r="CS3380" i="1"/>
  <c r="CV3380" i="1" s="1"/>
  <c r="CS3396" i="1"/>
  <c r="CS3404" i="1"/>
  <c r="CV3404" i="1" s="1"/>
  <c r="CS13" i="1"/>
  <c r="CV13" i="1" s="1"/>
  <c r="CY13" i="1" s="1"/>
  <c r="CS29" i="1"/>
  <c r="CV29" i="1" s="1"/>
  <c r="CS37" i="1"/>
  <c r="CV37" i="1" s="1"/>
  <c r="CY37" i="1" s="1"/>
  <c r="CS45" i="1"/>
  <c r="CV45" i="1" s="1"/>
  <c r="CY45" i="1" s="1"/>
  <c r="CS61" i="1"/>
  <c r="CV61" i="1" s="1"/>
  <c r="CU83" i="1"/>
  <c r="CX83" i="1" s="1"/>
  <c r="CS85" i="1"/>
  <c r="CV85" i="1" s="1"/>
  <c r="CY85" i="1" s="1"/>
  <c r="CS93" i="1"/>
  <c r="CV93" i="1" s="1"/>
  <c r="CY93" i="1" s="1"/>
  <c r="CS101" i="1"/>
  <c r="CS109" i="1"/>
  <c r="CV109" i="1" s="1"/>
  <c r="CY109" i="1" s="1"/>
  <c r="CS117" i="1"/>
  <c r="CV117" i="1" s="1"/>
  <c r="CY117" i="1" s="1"/>
  <c r="CS141" i="1"/>
  <c r="CV141" i="1" s="1"/>
  <c r="CY141" i="1" s="1"/>
  <c r="CS149" i="1"/>
  <c r="CS157" i="1"/>
  <c r="CV157" i="1" s="1"/>
  <c r="CY157" i="1" s="1"/>
  <c r="CS181" i="1"/>
  <c r="CV181" i="1" s="1"/>
  <c r="CS221" i="1"/>
  <c r="CV221" i="1" s="1"/>
  <c r="CY221" i="1" s="1"/>
  <c r="CS229" i="1"/>
  <c r="CV229" i="1" s="1"/>
  <c r="CY229" i="1" s="1"/>
  <c r="CS237" i="1"/>
  <c r="CV237" i="1" s="1"/>
  <c r="CY237" i="1" s="1"/>
  <c r="CS245" i="1"/>
  <c r="CS269" i="1"/>
  <c r="CS285" i="1"/>
  <c r="CV285" i="1" s="1"/>
  <c r="CY285" i="1" s="1"/>
  <c r="CS293" i="1"/>
  <c r="CV293" i="1" s="1"/>
  <c r="CY293" i="1" s="1"/>
  <c r="CS309" i="1"/>
  <c r="CV309" i="1" s="1"/>
  <c r="CY309" i="1" s="1"/>
  <c r="CS317" i="1"/>
  <c r="CV317" i="1" s="1"/>
  <c r="CY317" i="1" s="1"/>
  <c r="CS325" i="1"/>
  <c r="CV325" i="1" s="1"/>
  <c r="CS333" i="1"/>
  <c r="CV333" i="1" s="1"/>
  <c r="CY333" i="1" s="1"/>
  <c r="CS389" i="1"/>
  <c r="CV389" i="1" s="1"/>
  <c r="CY389" i="1" s="1"/>
  <c r="CS397" i="1"/>
  <c r="CV397" i="1" s="1"/>
  <c r="CS405" i="1"/>
  <c r="CS413" i="1"/>
  <c r="CS421" i="1"/>
  <c r="CV421" i="1" s="1"/>
  <c r="CY421" i="1" s="1"/>
  <c r="CS429" i="1"/>
  <c r="CV429" i="1" s="1"/>
  <c r="CY429" i="1" s="1"/>
  <c r="CS437" i="1"/>
  <c r="CV437" i="1" s="1"/>
  <c r="CY437" i="1" s="1"/>
  <c r="CS445" i="1"/>
  <c r="CV445" i="1" s="1"/>
  <c r="CY445" i="1" s="1"/>
  <c r="CU467" i="1"/>
  <c r="CX467" i="1" s="1"/>
  <c r="CS493" i="1"/>
  <c r="CS501" i="1"/>
  <c r="CS509" i="1"/>
  <c r="CV509" i="1" s="1"/>
  <c r="CY509" i="1" s="1"/>
  <c r="CS517" i="1"/>
  <c r="CV517" i="1" s="1"/>
  <c r="CY517" i="1" s="1"/>
  <c r="CS525" i="1"/>
  <c r="CV525" i="1" s="1"/>
  <c r="CY525" i="1" s="1"/>
  <c r="CS533" i="1"/>
  <c r="CV533" i="1" s="1"/>
  <c r="CY533" i="1" s="1"/>
  <c r="CS541" i="1"/>
  <c r="CV541" i="1" s="1"/>
  <c r="CY541" i="1" s="1"/>
  <c r="CS549" i="1"/>
  <c r="CS557" i="1"/>
  <c r="CV557" i="1" s="1"/>
  <c r="CY557" i="1" s="1"/>
  <c r="CS565" i="1"/>
  <c r="CV565" i="1" s="1"/>
  <c r="CY565" i="1" s="1"/>
  <c r="CS573" i="1"/>
  <c r="CV573" i="1" s="1"/>
  <c r="CY573" i="1" s="1"/>
  <c r="CS581" i="1"/>
  <c r="CV581" i="1" s="1"/>
  <c r="CY581" i="1" s="1"/>
  <c r="CS597" i="1"/>
  <c r="CV597" i="1" s="1"/>
  <c r="CY597" i="1" s="1"/>
  <c r="CS613" i="1"/>
  <c r="CS621" i="1"/>
  <c r="CS629" i="1"/>
  <c r="CV629" i="1" s="1"/>
  <c r="CY629" i="1" s="1"/>
  <c r="CS637" i="1"/>
  <c r="CV637" i="1" s="1"/>
  <c r="CY637" i="1" s="1"/>
  <c r="CS645" i="1"/>
  <c r="CS685" i="1"/>
  <c r="CV685" i="1" s="1"/>
  <c r="CY685" i="1" s="1"/>
  <c r="CS693" i="1"/>
  <c r="CV693" i="1" s="1"/>
  <c r="CY693" i="1" s="1"/>
  <c r="CS709" i="1"/>
  <c r="CV709" i="1" s="1"/>
  <c r="CY709" i="1" s="1"/>
  <c r="CS717" i="1"/>
  <c r="CS733" i="1"/>
  <c r="CV733" i="1" s="1"/>
  <c r="CY733" i="1" s="1"/>
  <c r="CS741" i="1"/>
  <c r="CV741" i="1" s="1"/>
  <c r="CY741" i="1" s="1"/>
  <c r="CS749" i="1"/>
  <c r="CV749" i="1" s="1"/>
  <c r="CY749" i="1" s="1"/>
  <c r="CS757" i="1"/>
  <c r="CV757" i="1" s="1"/>
  <c r="CY757" i="1" s="1"/>
  <c r="CS781" i="1"/>
  <c r="CS805" i="1"/>
  <c r="CV805" i="1" s="1"/>
  <c r="CY805" i="1" s="1"/>
  <c r="CS813" i="1"/>
  <c r="CS821" i="1"/>
  <c r="CS845" i="1"/>
  <c r="CS861" i="1"/>
  <c r="CS885" i="1"/>
  <c r="CS893" i="1"/>
  <c r="CS901" i="1"/>
  <c r="CS909" i="1"/>
  <c r="CS925" i="1"/>
  <c r="CS933" i="1"/>
  <c r="CV933" i="1" s="1"/>
  <c r="CY933" i="1" s="1"/>
  <c r="CS941" i="1"/>
  <c r="CS949" i="1"/>
  <c r="CS957" i="1"/>
  <c r="CS965" i="1"/>
  <c r="CS973" i="1"/>
  <c r="CU987" i="1"/>
  <c r="CX987" i="1" s="1"/>
  <c r="CS1013" i="1"/>
  <c r="CS1021" i="1"/>
  <c r="CS1029" i="1"/>
  <c r="CS1045" i="1"/>
  <c r="CS1053" i="1"/>
  <c r="CV1053" i="1" s="1"/>
  <c r="CY1053" i="1" s="1"/>
  <c r="CS1061" i="1"/>
  <c r="CV1061" i="1" s="1"/>
  <c r="CY1061" i="1" s="1"/>
  <c r="CS1069" i="1"/>
  <c r="CS1085" i="1"/>
  <c r="CS1109" i="1"/>
  <c r="CU1115" i="1"/>
  <c r="CX1115" i="1" s="1"/>
  <c r="CS1117" i="1"/>
  <c r="CS1125" i="1"/>
  <c r="CS1133" i="1"/>
  <c r="CS1141" i="1"/>
  <c r="CS1149" i="1"/>
  <c r="CV1149" i="1" s="1"/>
  <c r="CY1149" i="1" s="1"/>
  <c r="CS1173" i="1"/>
  <c r="CV1173" i="1" s="1"/>
  <c r="CY1173" i="1" s="1"/>
  <c r="CS1181" i="1"/>
  <c r="CS1189" i="1"/>
  <c r="CS1197" i="1"/>
  <c r="CV1197" i="1" s="1"/>
  <c r="CY1197" i="1" s="1"/>
  <c r="CS1205" i="1"/>
  <c r="CS1213" i="1"/>
  <c r="CU1219" i="1"/>
  <c r="CX1219" i="1" s="1"/>
  <c r="CS1221" i="1"/>
  <c r="CU1227" i="1"/>
  <c r="CX1227" i="1" s="1"/>
  <c r="CS1253" i="1"/>
  <c r="CV1253" i="1" s="1"/>
  <c r="CY1253" i="1" s="1"/>
  <c r="CS1269" i="1"/>
  <c r="CS1277" i="1"/>
  <c r="CS1293" i="1"/>
  <c r="CV1293" i="1" s="1"/>
  <c r="CY1293" i="1" s="1"/>
  <c r="CU1299" i="1"/>
  <c r="CX1299" i="1" s="1"/>
  <c r="CS1301" i="1"/>
  <c r="CV1301" i="1" s="1"/>
  <c r="CY1301" i="1" s="1"/>
  <c r="CS1309" i="1"/>
  <c r="CS1325" i="1"/>
  <c r="CV1325" i="1" s="1"/>
  <c r="CY1325" i="1" s="1"/>
  <c r="CS1341" i="1"/>
  <c r="CV1341" i="1" s="1"/>
  <c r="CY1341" i="1" s="1"/>
  <c r="CS1349" i="1"/>
  <c r="CV1349" i="1" s="1"/>
  <c r="CY1349" i="1" s="1"/>
  <c r="CS1357" i="1"/>
  <c r="CV1357" i="1" s="1"/>
  <c r="CY1357" i="1" s="1"/>
  <c r="CU1363" i="1"/>
  <c r="CX1363" i="1" s="1"/>
  <c r="CS1365" i="1"/>
  <c r="CS1373" i="1"/>
  <c r="CV1373" i="1" s="1"/>
  <c r="CY1373" i="1" s="1"/>
  <c r="CS1389" i="1"/>
  <c r="CV1389" i="1" s="1"/>
  <c r="CY1389" i="1" s="1"/>
  <c r="CS1397" i="1"/>
  <c r="CV1397" i="1" s="1"/>
  <c r="CY1397" i="1" s="1"/>
  <c r="CS1405" i="1"/>
  <c r="CV1405" i="1" s="1"/>
  <c r="CY1405" i="1" s="1"/>
  <c r="CS1421" i="1"/>
  <c r="CV1421" i="1" s="1"/>
  <c r="CY1421" i="1" s="1"/>
  <c r="CS1445" i="1"/>
  <c r="CV1445" i="1" s="1"/>
  <c r="CY1445" i="1" s="1"/>
  <c r="CS1453" i="1"/>
  <c r="CV1453" i="1" s="1"/>
  <c r="CY1453" i="1" s="1"/>
  <c r="CS1461" i="1"/>
  <c r="CV1461" i="1" s="1"/>
  <c r="CY1461" i="1" s="1"/>
  <c r="CS1469" i="1"/>
  <c r="CV1469" i="1" s="1"/>
  <c r="CY1469" i="1" s="1"/>
  <c r="CS1485" i="1"/>
  <c r="CV1485" i="1" s="1"/>
  <c r="CY1485" i="1" s="1"/>
  <c r="CS1517" i="1"/>
  <c r="CV1517" i="1" s="1"/>
  <c r="CY1517" i="1" s="1"/>
  <c r="CS1525" i="1"/>
  <c r="CV1525" i="1" s="1"/>
  <c r="CY1525" i="1" s="1"/>
  <c r="CS1533" i="1"/>
  <c r="CV1533" i="1" s="1"/>
  <c r="CY1533" i="1" s="1"/>
  <c r="CU1539" i="1"/>
  <c r="CX1539" i="1" s="1"/>
  <c r="CS1541" i="1"/>
  <c r="CV1541" i="1" s="1"/>
  <c r="CS1557" i="1"/>
  <c r="CV1557" i="1" s="1"/>
  <c r="CY1557" i="1" s="1"/>
  <c r="CS1565" i="1"/>
  <c r="CS1589" i="1"/>
  <c r="CV1589" i="1" s="1"/>
  <c r="CY1589" i="1" s="1"/>
  <c r="CS1605" i="1"/>
  <c r="CV1605" i="1" s="1"/>
  <c r="CY1605" i="1" s="1"/>
  <c r="CS1613" i="1"/>
  <c r="CV1613" i="1" s="1"/>
  <c r="CY1613" i="1" s="1"/>
  <c r="CS1637" i="1"/>
  <c r="CV1637" i="1" s="1"/>
  <c r="CY1637" i="1" s="1"/>
  <c r="CS1645" i="1"/>
  <c r="CS1653" i="1"/>
  <c r="CV1653" i="1" s="1"/>
  <c r="CY1653" i="1" s="1"/>
  <c r="CS1669" i="1"/>
  <c r="CS1685" i="1"/>
  <c r="CS1701" i="1"/>
  <c r="CS1717" i="1"/>
  <c r="CS1741" i="1"/>
  <c r="CS1749" i="1"/>
  <c r="CS1757" i="1"/>
  <c r="CV1757" i="1" s="1"/>
  <c r="CY1757" i="1" s="1"/>
  <c r="CS1765" i="1"/>
  <c r="CV1765" i="1" s="1"/>
  <c r="CS1773" i="1"/>
  <c r="CV1773" i="1" s="1"/>
  <c r="CY1773" i="1" s="1"/>
  <c r="CS1781" i="1"/>
  <c r="CS1789" i="1"/>
  <c r="CV1789" i="1" s="1"/>
  <c r="CU1795" i="1"/>
  <c r="CX1795" i="1" s="1"/>
  <c r="CS1797" i="1"/>
  <c r="CV1797" i="1" s="1"/>
  <c r="CS1845" i="1"/>
  <c r="CS1853" i="1"/>
  <c r="CU1859" i="1"/>
  <c r="CX1859" i="1" s="1"/>
  <c r="CS1861" i="1"/>
  <c r="CV1861" i="1" s="1"/>
  <c r="CS1877" i="1"/>
  <c r="CS1885" i="1"/>
  <c r="CS1901" i="1"/>
  <c r="CU1907" i="1"/>
  <c r="CX1907" i="1" s="1"/>
  <c r="CS1909" i="1"/>
  <c r="CS1917" i="1"/>
  <c r="CS1925" i="1"/>
  <c r="CV1925" i="1" s="1"/>
  <c r="CS1933" i="1"/>
  <c r="CV1933" i="1" s="1"/>
  <c r="CS1941" i="1"/>
  <c r="CV1941" i="1" s="1"/>
  <c r="CS1949" i="1"/>
  <c r="CV1949" i="1" s="1"/>
  <c r="CS1957" i="1"/>
  <c r="CV1957" i="1" s="1"/>
  <c r="CY1957" i="1" s="1"/>
  <c r="CS1989" i="1"/>
  <c r="CS1997" i="1"/>
  <c r="CS2005" i="1"/>
  <c r="CV2005" i="1" s="1"/>
  <c r="CY2005" i="1" s="1"/>
  <c r="CU2011" i="1"/>
  <c r="CX2011" i="1" s="1"/>
  <c r="CS2013" i="1"/>
  <c r="CU2019" i="1"/>
  <c r="CX2019" i="1" s="1"/>
  <c r="CS2021" i="1"/>
  <c r="CS2029" i="1"/>
  <c r="CS2053" i="1"/>
  <c r="CS2069" i="1"/>
  <c r="CS2077" i="1"/>
  <c r="CS2093" i="1"/>
  <c r="CS2101" i="1"/>
  <c r="CS2109" i="1"/>
  <c r="CS2133" i="1"/>
  <c r="CU2147" i="1"/>
  <c r="CX2147" i="1" s="1"/>
  <c r="CS2149" i="1"/>
  <c r="CU2155" i="1"/>
  <c r="CX2155" i="1" s="1"/>
  <c r="CS2157" i="1"/>
  <c r="CV2157" i="1" s="1"/>
  <c r="CY2157" i="1" s="1"/>
  <c r="CS2197" i="1"/>
  <c r="CS2213" i="1"/>
  <c r="CS2229" i="1"/>
  <c r="CS2237" i="1"/>
  <c r="CS2245" i="1"/>
  <c r="CS2261" i="1"/>
  <c r="CV2261" i="1" s="1"/>
  <c r="CY2261" i="1" s="1"/>
  <c r="CS2269" i="1"/>
  <c r="CS2277" i="1"/>
  <c r="CS2285" i="1"/>
  <c r="CS2309" i="1"/>
  <c r="CS2317" i="1"/>
  <c r="CV2317" i="1" s="1"/>
  <c r="CS2325" i="1"/>
  <c r="CV2325" i="1" s="1"/>
  <c r="CY2325" i="1" s="1"/>
  <c r="CS2333" i="1"/>
  <c r="CV2333" i="1" s="1"/>
  <c r="CY2333" i="1" s="1"/>
  <c r="CS2341" i="1"/>
  <c r="CV2341" i="1" s="1"/>
  <c r="CY2341" i="1" s="1"/>
  <c r="CS2349" i="1"/>
  <c r="CV2349" i="1" s="1"/>
  <c r="CS2357" i="1"/>
  <c r="CV2357" i="1" s="1"/>
  <c r="CY2357" i="1" s="1"/>
  <c r="CS2365" i="1"/>
  <c r="CU2371" i="1"/>
  <c r="CX2371" i="1" s="1"/>
  <c r="CS2373" i="1"/>
  <c r="CU2379" i="1"/>
  <c r="CX2379" i="1" s="1"/>
  <c r="CS2381" i="1"/>
  <c r="CS2389" i="1"/>
  <c r="CS2397" i="1"/>
  <c r="CS2405" i="1"/>
  <c r="CS2429" i="1"/>
  <c r="CS2437" i="1"/>
  <c r="CV2437" i="1" s="1"/>
  <c r="CY2437" i="1" s="1"/>
  <c r="CS2445" i="1"/>
  <c r="CV2445" i="1" s="1"/>
  <c r="CS2461" i="1"/>
  <c r="CS2469" i="1"/>
  <c r="CS2477" i="1"/>
  <c r="CV2477" i="1" s="1"/>
  <c r="CS2485" i="1"/>
  <c r="CV2485" i="1" s="1"/>
  <c r="CS2493" i="1"/>
  <c r="CV2493" i="1" s="1"/>
  <c r="CY2493" i="1" s="1"/>
  <c r="CS2509" i="1"/>
  <c r="CV2509" i="1" s="1"/>
  <c r="CS2517" i="1"/>
  <c r="CU2523" i="1"/>
  <c r="CX2523" i="1" s="1"/>
  <c r="CS2525" i="1"/>
  <c r="CU2531" i="1"/>
  <c r="CX2531" i="1" s="1"/>
  <c r="CS2533" i="1"/>
  <c r="CS2541" i="1"/>
  <c r="CV2541" i="1" s="1"/>
  <c r="CS2549" i="1"/>
  <c r="CS2565" i="1"/>
  <c r="CS2573" i="1"/>
  <c r="CV2573" i="1" s="1"/>
  <c r="CY2573" i="1" s="1"/>
  <c r="CU2579" i="1"/>
  <c r="CX2579" i="1" s="1"/>
  <c r="CS2581" i="1"/>
  <c r="CV2581" i="1" s="1"/>
  <c r="CY2581" i="1" s="1"/>
  <c r="CS2597" i="1"/>
  <c r="CV2597" i="1" s="1"/>
  <c r="CS2605" i="1"/>
  <c r="CS2613" i="1"/>
  <c r="CS2621" i="1"/>
  <c r="CU2635" i="1"/>
  <c r="CX2635" i="1" s="1"/>
  <c r="CS2637" i="1"/>
  <c r="CV2637" i="1" s="1"/>
  <c r="CU2643" i="1"/>
  <c r="CX2643" i="1" s="1"/>
  <c r="CS2645" i="1"/>
  <c r="CV2645" i="1" s="1"/>
  <c r="CS2653" i="1"/>
  <c r="CS2661" i="1"/>
  <c r="CS2669" i="1"/>
  <c r="CV2669" i="1" s="1"/>
  <c r="CY2669" i="1" s="1"/>
  <c r="CS2677" i="1"/>
  <c r="CV2677" i="1" s="1"/>
  <c r="CY2677" i="1" s="1"/>
  <c r="CS2685" i="1"/>
  <c r="CV2685" i="1" s="1"/>
  <c r="CY2685" i="1" s="1"/>
  <c r="CU2691" i="1"/>
  <c r="CX2691" i="1" s="1"/>
  <c r="CU2699" i="1"/>
  <c r="CX2699" i="1" s="1"/>
  <c r="CS2701" i="1"/>
  <c r="CS2709" i="1"/>
  <c r="CV2709" i="1" s="1"/>
  <c r="CY2709" i="1" s="1"/>
  <c r="CS2717" i="1"/>
  <c r="CS2725" i="1"/>
  <c r="CS2733" i="1"/>
  <c r="CV2733" i="1" s="1"/>
  <c r="CY2733" i="1" s="1"/>
  <c r="CU2739" i="1"/>
  <c r="CX2739" i="1" s="1"/>
  <c r="CS2741" i="1"/>
  <c r="CV2741" i="1" s="1"/>
  <c r="CY2741" i="1" s="1"/>
  <c r="CS2749" i="1"/>
  <c r="CV2749" i="1" s="1"/>
  <c r="CY2749" i="1" s="1"/>
  <c r="CS2765" i="1"/>
  <c r="CS2773" i="1"/>
  <c r="CS2781" i="1"/>
  <c r="CV2781" i="1" s="1"/>
  <c r="CS2789" i="1"/>
  <c r="CV2789" i="1" s="1"/>
  <c r="CS2797" i="1"/>
  <c r="CV2797" i="1" s="1"/>
  <c r="CY2797" i="1" s="1"/>
  <c r="CU2803" i="1"/>
  <c r="CX2803" i="1" s="1"/>
  <c r="CS2805" i="1"/>
  <c r="CV2805" i="1" s="1"/>
  <c r="CY2805" i="1" s="1"/>
  <c r="CS2821" i="1"/>
  <c r="CV2821" i="1" s="1"/>
  <c r="CS2829" i="1"/>
  <c r="CV2829" i="1" s="1"/>
  <c r="CY2829" i="1" s="1"/>
  <c r="CU2835" i="1"/>
  <c r="CX2835" i="1" s="1"/>
  <c r="CS2837" i="1"/>
  <c r="CV2837" i="1" s="1"/>
  <c r="CY2837" i="1" s="1"/>
  <c r="CS2845" i="1"/>
  <c r="CV2845" i="1" s="1"/>
  <c r="CS2853" i="1"/>
  <c r="CS2861" i="1"/>
  <c r="CV2861" i="1" s="1"/>
  <c r="CY2861" i="1" s="1"/>
  <c r="CS2869" i="1"/>
  <c r="CV2869" i="1" s="1"/>
  <c r="CY2869" i="1" s="1"/>
  <c r="CS2877" i="1"/>
  <c r="CV2877" i="1" s="1"/>
  <c r="CS2885" i="1"/>
  <c r="CV2885" i="1" s="1"/>
  <c r="CS2893" i="1"/>
  <c r="CV2893" i="1" s="1"/>
  <c r="CY2893" i="1" s="1"/>
  <c r="CS2901" i="1"/>
  <c r="CV2901" i="1" s="1"/>
  <c r="CY2901" i="1" s="1"/>
  <c r="CS2909" i="1"/>
  <c r="CV2909" i="1" s="1"/>
  <c r="CS2917" i="1"/>
  <c r="CS2925" i="1"/>
  <c r="CV2925" i="1" s="1"/>
  <c r="CY2925" i="1" s="1"/>
  <c r="CS2933" i="1"/>
  <c r="CS2941" i="1"/>
  <c r="CV2941" i="1" s="1"/>
  <c r="CS2949" i="1"/>
  <c r="CS2957" i="1"/>
  <c r="CV2957" i="1" s="1"/>
  <c r="CY2957" i="1" s="1"/>
  <c r="CS2965" i="1"/>
  <c r="CV2965" i="1" s="1"/>
  <c r="CY2965" i="1" s="1"/>
  <c r="CS2973" i="1"/>
  <c r="CV2973" i="1" s="1"/>
  <c r="CS2989" i="1"/>
  <c r="CV2989" i="1" s="1"/>
  <c r="CY2989" i="1" s="1"/>
  <c r="CS2997" i="1"/>
  <c r="CV2997" i="1" s="1"/>
  <c r="CS3005" i="1"/>
  <c r="CV3005" i="1" s="1"/>
  <c r="CS3037" i="1"/>
  <c r="CV3037" i="1" s="1"/>
  <c r="CS3045" i="1"/>
  <c r="CV3045" i="1" s="1"/>
  <c r="CS3053" i="1"/>
  <c r="CV3053" i="1" s="1"/>
  <c r="CY3053" i="1" s="1"/>
  <c r="CS3061" i="1"/>
  <c r="CV3061" i="1" s="1"/>
  <c r="CY3061" i="1" s="1"/>
  <c r="CS3069" i="1"/>
  <c r="CS3077" i="1"/>
  <c r="CV3077" i="1" s="1"/>
  <c r="CS3093" i="1"/>
  <c r="CS3101" i="1"/>
  <c r="CU3107" i="1"/>
  <c r="CX3107" i="1" s="1"/>
  <c r="CS3109" i="1"/>
  <c r="CS3117" i="1"/>
  <c r="CV3117" i="1" s="1"/>
  <c r="CS3125" i="1"/>
  <c r="CU3131" i="1"/>
  <c r="CX3131" i="1" s="1"/>
  <c r="CS3133" i="1"/>
  <c r="CS3141" i="1"/>
  <c r="CV3141" i="1" s="1"/>
  <c r="CS3165" i="1"/>
  <c r="CS3173" i="1"/>
  <c r="CS3181" i="1"/>
  <c r="CV3181" i="1" s="1"/>
  <c r="CS3189" i="1"/>
  <c r="CV3189" i="1" s="1"/>
  <c r="CS3197" i="1"/>
  <c r="CV3197" i="1" s="1"/>
  <c r="CS3205" i="1"/>
  <c r="CS3213" i="1"/>
  <c r="CV3213" i="1" s="1"/>
  <c r="CS3221" i="1"/>
  <c r="CV3221" i="1" s="1"/>
  <c r="CS3229" i="1"/>
  <c r="CV3229" i="1" s="1"/>
  <c r="CS3245" i="1"/>
  <c r="CV3245" i="1" s="1"/>
  <c r="CS3253" i="1"/>
  <c r="CV3253" i="1" s="1"/>
  <c r="CS3261" i="1"/>
  <c r="CV3261" i="1" s="1"/>
  <c r="CS3269" i="1"/>
  <c r="CV3269" i="1" s="1"/>
  <c r="CS3277" i="1"/>
  <c r="CS3285" i="1"/>
  <c r="CV3285" i="1" s="1"/>
  <c r="CS3293" i="1"/>
  <c r="CV3293" i="1" s="1"/>
  <c r="CS3301" i="1"/>
  <c r="CV3301" i="1" s="1"/>
  <c r="CS3317" i="1"/>
  <c r="CV3317" i="1" s="1"/>
  <c r="CS3325" i="1"/>
  <c r="CV3325" i="1" s="1"/>
  <c r="CS3341" i="1"/>
  <c r="CV3341" i="1" s="1"/>
  <c r="CS3349" i="1"/>
  <c r="CV3349" i="1" s="1"/>
  <c r="CS3357" i="1"/>
  <c r="CS3365" i="1"/>
  <c r="CV3365" i="1" s="1"/>
  <c r="CU3371" i="1"/>
  <c r="CX3371" i="1" s="1"/>
  <c r="CS3373" i="1"/>
  <c r="CV3373" i="1" s="1"/>
  <c r="CS3381" i="1"/>
  <c r="CV3381" i="1" s="1"/>
  <c r="CS3389" i="1"/>
  <c r="CV3389" i="1" s="1"/>
  <c r="CU3403" i="1"/>
  <c r="CX3403" i="1" s="1"/>
  <c r="CS30" i="1"/>
  <c r="CV30" i="1" s="1"/>
  <c r="CY30" i="1" s="1"/>
  <c r="CS38" i="1"/>
  <c r="CV38" i="1" s="1"/>
  <c r="CS46" i="1"/>
  <c r="CV46" i="1" s="1"/>
  <c r="CY46" i="1" s="1"/>
  <c r="CS62" i="1"/>
  <c r="CV62" i="1" s="1"/>
  <c r="CY62" i="1" s="1"/>
  <c r="CS86" i="1"/>
  <c r="CV86" i="1" s="1"/>
  <c r="CS94" i="1"/>
  <c r="CV94" i="1" s="1"/>
  <c r="CY94" i="1" s="1"/>
  <c r="CS126" i="1"/>
  <c r="CV126" i="1" s="1"/>
  <c r="CY126" i="1" s="1"/>
  <c r="CS134" i="1"/>
  <c r="CS150" i="1"/>
  <c r="CV150" i="1" s="1"/>
  <c r="CY150" i="1" s="1"/>
  <c r="CS158" i="1"/>
  <c r="CS166" i="1"/>
  <c r="CV166" i="1" s="1"/>
  <c r="CS182" i="1"/>
  <c r="CV182" i="1" s="1"/>
  <c r="CY182" i="1" s="1"/>
  <c r="CS190" i="1"/>
  <c r="CV190" i="1" s="1"/>
  <c r="CY190" i="1" s="1"/>
  <c r="CS198" i="1"/>
  <c r="CV198" i="1" s="1"/>
  <c r="CY198" i="1" s="1"/>
  <c r="CS206" i="1"/>
  <c r="CV206" i="1" s="1"/>
  <c r="CY206" i="1" s="1"/>
  <c r="CS222" i="1"/>
  <c r="CS230" i="1"/>
  <c r="CS238" i="1"/>
  <c r="CV238" i="1" s="1"/>
  <c r="CY238" i="1" s="1"/>
  <c r="CS286" i="1"/>
  <c r="CV286" i="1" s="1"/>
  <c r="CY286" i="1" s="1"/>
  <c r="CS302" i="1"/>
  <c r="CV302" i="1" s="1"/>
  <c r="CY302" i="1" s="1"/>
  <c r="CS310" i="1"/>
  <c r="CV310" i="1" s="1"/>
  <c r="CY310" i="1" s="1"/>
  <c r="CS318" i="1"/>
  <c r="CV318" i="1" s="1"/>
  <c r="CY318" i="1" s="1"/>
  <c r="CS326" i="1"/>
  <c r="CV326" i="1" s="1"/>
  <c r="CY326" i="1" s="1"/>
  <c r="CS350" i="1"/>
  <c r="CV350" i="1" s="1"/>
  <c r="CY350" i="1" s="1"/>
  <c r="CS374" i="1"/>
  <c r="CV374" i="1" s="1"/>
  <c r="CY374" i="1" s="1"/>
  <c r="CS382" i="1"/>
  <c r="CV382" i="1" s="1"/>
  <c r="CY382" i="1" s="1"/>
  <c r="CS390" i="1"/>
  <c r="CV390" i="1" s="1"/>
  <c r="CY390" i="1" s="1"/>
  <c r="CS398" i="1"/>
  <c r="CV398" i="1" s="1"/>
  <c r="CS406" i="1"/>
  <c r="CV406" i="1" s="1"/>
  <c r="CY406" i="1" s="1"/>
  <c r="CS438" i="1"/>
  <c r="CV438" i="1" s="1"/>
  <c r="CY438" i="1" s="1"/>
  <c r="CS446" i="1"/>
  <c r="CV446" i="1" s="1"/>
  <c r="CY446" i="1" s="1"/>
  <c r="CS454" i="1"/>
  <c r="CV454" i="1" s="1"/>
  <c r="CY454" i="1" s="1"/>
  <c r="CS462" i="1"/>
  <c r="CV462" i="1" s="1"/>
  <c r="CY462" i="1" s="1"/>
  <c r="CS510" i="1"/>
  <c r="CS518" i="1"/>
  <c r="CS526" i="1"/>
  <c r="CV526" i="1" s="1"/>
  <c r="CY526" i="1" s="1"/>
  <c r="CS534" i="1"/>
  <c r="CV534" i="1" s="1"/>
  <c r="CY534" i="1" s="1"/>
  <c r="CS542" i="1"/>
  <c r="CS550" i="1"/>
  <c r="CV550" i="1" s="1"/>
  <c r="CS558" i="1"/>
  <c r="CS574" i="1"/>
  <c r="CV574" i="1" s="1"/>
  <c r="CY574" i="1" s="1"/>
  <c r="CS582" i="1"/>
  <c r="CS590" i="1"/>
  <c r="CV590" i="1" s="1"/>
  <c r="CY590" i="1" s="1"/>
  <c r="CS606" i="1"/>
  <c r="CS614" i="1"/>
  <c r="CV614" i="1" s="1"/>
  <c r="CS630" i="1"/>
  <c r="CV630" i="1" s="1"/>
  <c r="CY630" i="1" s="1"/>
  <c r="CS646" i="1"/>
  <c r="CV646" i="1" s="1"/>
  <c r="CY646" i="1" s="1"/>
  <c r="CS654" i="1"/>
  <c r="CV654" i="1" s="1"/>
  <c r="CY654" i="1" s="1"/>
  <c r="CS670" i="1"/>
  <c r="CV670" i="1" s="1"/>
  <c r="CY670" i="1" s="1"/>
  <c r="CS678" i="1"/>
  <c r="CV678" i="1" s="1"/>
  <c r="CS686" i="1"/>
  <c r="CV686" i="1" s="1"/>
  <c r="CY686" i="1" s="1"/>
  <c r="CS694" i="1"/>
  <c r="CV694" i="1" s="1"/>
  <c r="CY694" i="1" s="1"/>
  <c r="CS702" i="1"/>
  <c r="CS718" i="1"/>
  <c r="CV718" i="1" s="1"/>
  <c r="CY718" i="1" s="1"/>
  <c r="CS726" i="1"/>
  <c r="CV726" i="1" s="1"/>
  <c r="CY726" i="1" s="1"/>
  <c r="CS734" i="1"/>
  <c r="CV734" i="1" s="1"/>
  <c r="CY734" i="1" s="1"/>
  <c r="CS742" i="1"/>
  <c r="CS750" i="1"/>
  <c r="CV750" i="1" s="1"/>
  <c r="CY750" i="1" s="1"/>
  <c r="CS758" i="1"/>
  <c r="CS774" i="1"/>
  <c r="CV774" i="1" s="1"/>
  <c r="CY774" i="1" s="1"/>
  <c r="CS790" i="1"/>
  <c r="CS798" i="1"/>
  <c r="CV798" i="1" s="1"/>
  <c r="CY798" i="1" s="1"/>
  <c r="CS806" i="1"/>
  <c r="CV806" i="1" s="1"/>
  <c r="CS822" i="1"/>
  <c r="CV822" i="1" s="1"/>
  <c r="CY822" i="1" s="1"/>
  <c r="CS838" i="1"/>
  <c r="CV838" i="1" s="1"/>
  <c r="CY838" i="1" s="1"/>
  <c r="CS846" i="1"/>
  <c r="CV846" i="1" s="1"/>
  <c r="CY846" i="1" s="1"/>
  <c r="CS862" i="1"/>
  <c r="CV862" i="1" s="1"/>
  <c r="CY862" i="1" s="1"/>
  <c r="CS886" i="1"/>
  <c r="CV886" i="1" s="1"/>
  <c r="CY886" i="1" s="1"/>
  <c r="CS902" i="1"/>
  <c r="CV902" i="1" s="1"/>
  <c r="CY902" i="1" s="1"/>
  <c r="CS910" i="1"/>
  <c r="CV910" i="1" s="1"/>
  <c r="CY910" i="1" s="1"/>
  <c r="CS918" i="1"/>
  <c r="CV918" i="1" s="1"/>
  <c r="CY918" i="1" s="1"/>
  <c r="CS926" i="1"/>
  <c r="CV926" i="1" s="1"/>
  <c r="CY926" i="1" s="1"/>
  <c r="CS934" i="1"/>
  <c r="CV934" i="1" s="1"/>
  <c r="CS950" i="1"/>
  <c r="CV950" i="1" s="1"/>
  <c r="CY950" i="1" s="1"/>
  <c r="CS966" i="1"/>
  <c r="CS974" i="1"/>
  <c r="CV974" i="1" s="1"/>
  <c r="CY974" i="1" s="1"/>
  <c r="CS982" i="1"/>
  <c r="CV982" i="1" s="1"/>
  <c r="CY982" i="1" s="1"/>
  <c r="CS990" i="1"/>
  <c r="CV990" i="1" s="1"/>
  <c r="CY990" i="1" s="1"/>
  <c r="CS1014" i="1"/>
  <c r="CV1014" i="1" s="1"/>
  <c r="CS1022" i="1"/>
  <c r="CV1022" i="1" s="1"/>
  <c r="CS1030" i="1"/>
  <c r="CS1038" i="1"/>
  <c r="CS1046" i="1"/>
  <c r="CV1046" i="1" s="1"/>
  <c r="CS1054" i="1"/>
  <c r="CS1062" i="1"/>
  <c r="CS1070" i="1"/>
  <c r="CV1070" i="1" s="1"/>
  <c r="CY1070" i="1" s="1"/>
  <c r="CS1094" i="1"/>
  <c r="CS1102" i="1"/>
  <c r="CS1110" i="1"/>
  <c r="CS1118" i="1"/>
  <c r="CS1134" i="1"/>
  <c r="CV1134" i="1" s="1"/>
  <c r="CS1142" i="1"/>
  <c r="CS1150" i="1"/>
  <c r="CS1158" i="1"/>
  <c r="CS1166" i="1"/>
  <c r="CS1182" i="1"/>
  <c r="CV1182" i="1" s="1"/>
  <c r="CS1206" i="1"/>
  <c r="CS1222" i="1"/>
  <c r="CV1222" i="1" s="1"/>
  <c r="CS1238" i="1"/>
  <c r="CV1238" i="1" s="1"/>
  <c r="CS1246" i="1"/>
  <c r="CS1270" i="1"/>
  <c r="CV1270" i="1" s="1"/>
  <c r="CS1278" i="1"/>
  <c r="CV1278" i="1" s="1"/>
  <c r="CS1286" i="1"/>
  <c r="CV1286" i="1" s="1"/>
  <c r="CS1294" i="1"/>
  <c r="CS1302" i="1"/>
  <c r="CS1310" i="1"/>
  <c r="CV1310" i="1" s="1"/>
  <c r="CS1318" i="1"/>
  <c r="CS1326" i="1"/>
  <c r="CV1326" i="1" s="1"/>
  <c r="CS1334" i="1"/>
  <c r="CV1334" i="1" s="1"/>
  <c r="CS1342" i="1"/>
  <c r="CS1358" i="1"/>
  <c r="CV1358" i="1" s="1"/>
  <c r="CS1382" i="1"/>
  <c r="CV1382" i="1" s="1"/>
  <c r="CS1390" i="1"/>
  <c r="CV1390" i="1" s="1"/>
  <c r="CS1406" i="1"/>
  <c r="CV1406" i="1" s="1"/>
  <c r="CS1422" i="1"/>
  <c r="CV1422" i="1" s="1"/>
  <c r="CS1430" i="1"/>
  <c r="CV1430" i="1" s="1"/>
  <c r="CS1454" i="1"/>
  <c r="CV1454" i="1" s="1"/>
  <c r="CS1462" i="1"/>
  <c r="CV1462" i="1" s="1"/>
  <c r="CS1470" i="1"/>
  <c r="CV1470" i="1" s="1"/>
  <c r="CS1478" i="1"/>
  <c r="CV1478" i="1" s="1"/>
  <c r="CS1486" i="1"/>
  <c r="CV1486" i="1" s="1"/>
  <c r="CS1494" i="1"/>
  <c r="CS1502" i="1"/>
  <c r="CV1502" i="1" s="1"/>
  <c r="CY1502" i="1" s="1"/>
  <c r="CS1510" i="1"/>
  <c r="CS1518" i="1"/>
  <c r="CS1534" i="1"/>
  <c r="CV1534" i="1" s="1"/>
  <c r="CY1534" i="1" s="1"/>
  <c r="CS1542" i="1"/>
  <c r="CV1542" i="1" s="1"/>
  <c r="CY1542" i="1" s="1"/>
  <c r="CS1550" i="1"/>
  <c r="CS1558" i="1"/>
  <c r="CS1574" i="1"/>
  <c r="CS1582" i="1"/>
  <c r="CS1590" i="1"/>
  <c r="CV1590" i="1" s="1"/>
  <c r="CY1590" i="1" s="1"/>
  <c r="CS1598" i="1"/>
  <c r="CV1598" i="1" s="1"/>
  <c r="CY1598" i="1" s="1"/>
  <c r="CS1606" i="1"/>
  <c r="CV1606" i="1" s="1"/>
  <c r="CY1606" i="1" s="1"/>
  <c r="CS1614" i="1"/>
  <c r="CV1614" i="1" s="1"/>
  <c r="CY1614" i="1" s="1"/>
  <c r="CS1622" i="1"/>
  <c r="CV1622" i="1" s="1"/>
  <c r="CY1622" i="1" s="1"/>
  <c r="CS1630" i="1"/>
  <c r="CS1638" i="1"/>
  <c r="CS1646" i="1"/>
  <c r="CS1670" i="1"/>
  <c r="CS1678" i="1"/>
  <c r="CS1686" i="1"/>
  <c r="CS1702" i="1"/>
  <c r="CV1702" i="1" s="1"/>
  <c r="CS1710" i="1"/>
  <c r="CS1742" i="1"/>
  <c r="CS1758" i="1"/>
  <c r="CS1766" i="1"/>
  <c r="CS1774" i="1"/>
  <c r="CS1790" i="1"/>
  <c r="CS1822" i="1"/>
  <c r="CS1838" i="1"/>
  <c r="CV1838" i="1" s="1"/>
  <c r="CS1854" i="1"/>
  <c r="CS1870" i="1"/>
  <c r="CS1878" i="1"/>
  <c r="CV1878" i="1" s="1"/>
  <c r="CS1886" i="1"/>
  <c r="CS1902" i="1"/>
  <c r="CS1918" i="1"/>
  <c r="CS1934" i="1"/>
  <c r="CS1942" i="1"/>
  <c r="CS1966" i="1"/>
  <c r="CS1982" i="1"/>
  <c r="CS1998" i="1"/>
  <c r="CS2006" i="1"/>
  <c r="CS2030" i="1"/>
  <c r="CS2038" i="1"/>
  <c r="CV2038" i="1" s="1"/>
  <c r="CY2038" i="1" s="1"/>
  <c r="CS2046" i="1"/>
  <c r="CV2046" i="1" s="1"/>
  <c r="CY2046" i="1" s="1"/>
  <c r="CS2054" i="1"/>
  <c r="CS2062" i="1"/>
  <c r="CS2078" i="1"/>
  <c r="CS2086" i="1"/>
  <c r="CS2094" i="1"/>
  <c r="CS2102" i="1"/>
  <c r="CS2110" i="1"/>
  <c r="CS2118" i="1"/>
  <c r="CV2118" i="1" s="1"/>
  <c r="CY2118" i="1" s="1"/>
  <c r="CS2150" i="1"/>
  <c r="CS2158" i="1"/>
  <c r="CV2158" i="1" s="1"/>
  <c r="CY2158" i="1" s="1"/>
  <c r="CS2174" i="1"/>
  <c r="CV2174" i="1" s="1"/>
  <c r="CY2174" i="1" s="1"/>
  <c r="CS2198" i="1"/>
  <c r="CV2198" i="1" s="1"/>
  <c r="CY2198" i="1" s="1"/>
  <c r="CS2222" i="1"/>
  <c r="CV2222" i="1" s="1"/>
  <c r="CY2222" i="1" s="1"/>
  <c r="CS2230" i="1"/>
  <c r="CV2230" i="1" s="1"/>
  <c r="CY2230" i="1" s="1"/>
  <c r="CS2246" i="1"/>
  <c r="CV2246" i="1" s="1"/>
  <c r="CY2246" i="1" s="1"/>
  <c r="CS2254" i="1"/>
  <c r="CV2254" i="1" s="1"/>
  <c r="CY2254" i="1" s="1"/>
  <c r="CS2262" i="1"/>
  <c r="CV2262" i="1" s="1"/>
  <c r="CY2262" i="1" s="1"/>
  <c r="CS2278" i="1"/>
  <c r="CS2286" i="1"/>
  <c r="CV2286" i="1" s="1"/>
  <c r="CY2286" i="1" s="1"/>
  <c r="CS2294" i="1"/>
  <c r="CV2294" i="1" s="1"/>
  <c r="CY2294" i="1" s="1"/>
  <c r="CS2302" i="1"/>
  <c r="CV2302" i="1" s="1"/>
  <c r="CY2302" i="1" s="1"/>
  <c r="CS2318" i="1"/>
  <c r="CV2318" i="1" s="1"/>
  <c r="CS2326" i="1"/>
  <c r="CV2326" i="1" s="1"/>
  <c r="CS2342" i="1"/>
  <c r="CS2358" i="1"/>
  <c r="CV2358" i="1" s="1"/>
  <c r="CY2358" i="1" s="1"/>
  <c r="CS2366" i="1"/>
  <c r="CV2366" i="1" s="1"/>
  <c r="CY2366" i="1" s="1"/>
  <c r="CS2382" i="1"/>
  <c r="CV2382" i="1" s="1"/>
  <c r="CS2398" i="1"/>
  <c r="CV2398" i="1" s="1"/>
  <c r="CY2398" i="1" s="1"/>
  <c r="CS2430" i="1"/>
  <c r="CV2430" i="1" s="1"/>
  <c r="CY2430" i="1" s="1"/>
  <c r="CS2438" i="1"/>
  <c r="CV2438" i="1" s="1"/>
  <c r="CY2438" i="1" s="1"/>
  <c r="CS2446" i="1"/>
  <c r="CS2454" i="1"/>
  <c r="CV2454" i="1" s="1"/>
  <c r="CY2454" i="1" s="1"/>
  <c r="CS2462" i="1"/>
  <c r="CV2462" i="1" s="1"/>
  <c r="CY2462" i="1" s="1"/>
  <c r="CS2470" i="1"/>
  <c r="CV2470" i="1" s="1"/>
  <c r="CY2470" i="1" s="1"/>
  <c r="CS2478" i="1"/>
  <c r="CS2502" i="1"/>
  <c r="CV2502" i="1" s="1"/>
  <c r="CY2502" i="1" s="1"/>
  <c r="CS2510" i="1"/>
  <c r="CV2510" i="1" s="1"/>
  <c r="CY2510" i="1" s="1"/>
  <c r="CS2518" i="1"/>
  <c r="CV2518" i="1" s="1"/>
  <c r="CY2518" i="1" s="1"/>
  <c r="CS2526" i="1"/>
  <c r="CS2534" i="1"/>
  <c r="CV2534" i="1" s="1"/>
  <c r="CY2534" i="1" s="1"/>
  <c r="CS2550" i="1"/>
  <c r="CV2550" i="1" s="1"/>
  <c r="CY2550" i="1" s="1"/>
  <c r="CS2558" i="1"/>
  <c r="CV2558" i="1" s="1"/>
  <c r="CY2558" i="1" s="1"/>
  <c r="CS2574" i="1"/>
  <c r="CV2574" i="1" s="1"/>
  <c r="CY2574" i="1" s="1"/>
  <c r="CS2582" i="1"/>
  <c r="CV2582" i="1" s="1"/>
  <c r="CY2582" i="1" s="1"/>
  <c r="CS2598" i="1"/>
  <c r="CV2598" i="1" s="1"/>
  <c r="CY2598" i="1" s="1"/>
  <c r="CS2606" i="1"/>
  <c r="CV2606" i="1" s="1"/>
  <c r="CS2614" i="1"/>
  <c r="CS2630" i="1"/>
  <c r="CV2630" i="1" s="1"/>
  <c r="CY2630" i="1" s="1"/>
  <c r="CS2638" i="1"/>
  <c r="CS2654" i="1"/>
  <c r="CV2654" i="1" s="1"/>
  <c r="CY2654" i="1" s="1"/>
  <c r="CS2670" i="1"/>
  <c r="CV2670" i="1" s="1"/>
  <c r="CY2670" i="1" s="1"/>
  <c r="CS2678" i="1"/>
  <c r="CV2678" i="1" s="1"/>
  <c r="CY2678" i="1" s="1"/>
  <c r="CS2694" i="1"/>
  <c r="CV2694" i="1" s="1"/>
  <c r="CY2694" i="1" s="1"/>
  <c r="CS2702" i="1"/>
  <c r="CV2702" i="1" s="1"/>
  <c r="CY2702" i="1" s="1"/>
  <c r="CS2710" i="1"/>
  <c r="CV2710" i="1" s="1"/>
  <c r="CY2710" i="1" s="1"/>
  <c r="CS2718" i="1"/>
  <c r="CV2718" i="1" s="1"/>
  <c r="CY2718" i="1" s="1"/>
  <c r="CS2742" i="1"/>
  <c r="CS2750" i="1"/>
  <c r="CV2750" i="1" s="1"/>
  <c r="CY2750" i="1" s="1"/>
  <c r="CS2758" i="1"/>
  <c r="CS2766" i="1"/>
  <c r="CV2766" i="1" s="1"/>
  <c r="CY2766" i="1" s="1"/>
  <c r="CS2782" i="1"/>
  <c r="CS2790" i="1"/>
  <c r="CV2790" i="1" s="1"/>
  <c r="CY2790" i="1" s="1"/>
  <c r="CS2814" i="1"/>
  <c r="CV2814" i="1" s="1"/>
  <c r="CS2822" i="1"/>
  <c r="CV2822" i="1" s="1"/>
  <c r="CS2830" i="1"/>
  <c r="CV2830" i="1" s="1"/>
  <c r="CY2830" i="1" s="1"/>
  <c r="CS2838" i="1"/>
  <c r="CV2838" i="1" s="1"/>
  <c r="CS2846" i="1"/>
  <c r="CV2846" i="1" s="1"/>
  <c r="CS2854" i="1"/>
  <c r="CV2854" i="1" s="1"/>
  <c r="CY2854" i="1" s="1"/>
  <c r="CS2862" i="1"/>
  <c r="CV2862" i="1" s="1"/>
  <c r="CY2862" i="1" s="1"/>
  <c r="CS2870" i="1"/>
  <c r="CS2886" i="1"/>
  <c r="CS2894" i="1"/>
  <c r="CS2902" i="1"/>
  <c r="CS2910" i="1"/>
  <c r="CV2910" i="1" s="1"/>
  <c r="CS2918" i="1"/>
  <c r="CV2918" i="1" s="1"/>
  <c r="CY2918" i="1" s="1"/>
  <c r="CS2934" i="1"/>
  <c r="CV2934" i="1" s="1"/>
  <c r="CS2950" i="1"/>
  <c r="CV2950" i="1" s="1"/>
  <c r="CY2950" i="1" s="1"/>
  <c r="CS2966" i="1"/>
  <c r="CV2966" i="1" s="1"/>
  <c r="CS2982" i="1"/>
  <c r="CS2990" i="1"/>
  <c r="CV2990" i="1" s="1"/>
  <c r="CY2990" i="1" s="1"/>
  <c r="CS2998" i="1"/>
  <c r="CV2998" i="1" s="1"/>
  <c r="CY2998" i="1" s="1"/>
  <c r="CS3038" i="1"/>
  <c r="CS3046" i="1"/>
  <c r="CS3054" i="1"/>
  <c r="CS3062" i="1"/>
  <c r="CV3062" i="1" s="1"/>
  <c r="CY3062" i="1" s="1"/>
  <c r="CS3070" i="1"/>
  <c r="CS3078" i="1"/>
  <c r="CV3078" i="1" s="1"/>
  <c r="CY3078" i="1" s="1"/>
  <c r="CS3086" i="1"/>
  <c r="CV3086" i="1" s="1"/>
  <c r="CS3094" i="1"/>
  <c r="CS3102" i="1"/>
  <c r="CS3110" i="1"/>
  <c r="CS3118" i="1"/>
  <c r="CV3118" i="1" s="1"/>
  <c r="CY3118" i="1" s="1"/>
  <c r="CS3126" i="1"/>
  <c r="CS3158" i="1"/>
  <c r="CS3174" i="1"/>
  <c r="CV3174" i="1" s="1"/>
  <c r="CY3174" i="1" s="1"/>
  <c r="CS3182" i="1"/>
  <c r="CV3182" i="1" s="1"/>
  <c r="CY3182" i="1" s="1"/>
  <c r="CS3190" i="1"/>
  <c r="CS3198" i="1"/>
  <c r="CV3198" i="1" s="1"/>
  <c r="CY3198" i="1" s="1"/>
  <c r="CS3206" i="1"/>
  <c r="CV3206" i="1" s="1"/>
  <c r="CY3206" i="1" s="1"/>
  <c r="CS3230" i="1"/>
  <c r="CV3230" i="1" s="1"/>
  <c r="CY3230" i="1" s="1"/>
  <c r="CS3238" i="1"/>
  <c r="CS3246" i="1"/>
  <c r="CS3254" i="1"/>
  <c r="CS3262" i="1"/>
  <c r="CV3262" i="1" s="1"/>
  <c r="CY3262" i="1" s="1"/>
  <c r="CS3270" i="1"/>
  <c r="CV3270" i="1" s="1"/>
  <c r="CS3318" i="1"/>
  <c r="CV3318" i="1" s="1"/>
  <c r="CS3326" i="1"/>
  <c r="CV3326" i="1" s="1"/>
  <c r="CS3334" i="1"/>
  <c r="CV3334" i="1" s="1"/>
  <c r="CY3334" i="1" s="1"/>
  <c r="CS3374" i="1"/>
  <c r="CV3374" i="1" s="1"/>
  <c r="CY3374" i="1" s="1"/>
  <c r="CS23" i="1"/>
  <c r="CV23" i="1" s="1"/>
  <c r="CS39" i="1"/>
  <c r="CV39" i="1" s="1"/>
  <c r="CS71" i="1"/>
  <c r="CV71" i="1" s="1"/>
  <c r="CS79" i="1"/>
  <c r="CV79" i="1" s="1"/>
  <c r="CS95" i="1"/>
  <c r="CS111" i="1"/>
  <c r="CV111" i="1" s="1"/>
  <c r="CS119" i="1"/>
  <c r="CV119" i="1" s="1"/>
  <c r="CS127" i="1"/>
  <c r="CV127" i="1" s="1"/>
  <c r="CS135" i="1"/>
  <c r="CV135" i="1" s="1"/>
  <c r="CS143" i="1"/>
  <c r="CV143" i="1" s="1"/>
  <c r="CS159" i="1"/>
  <c r="CV159" i="1" s="1"/>
  <c r="CS167" i="1"/>
  <c r="CS175" i="1"/>
  <c r="CV175" i="1" s="1"/>
  <c r="CS183" i="1"/>
  <c r="CV183" i="1" s="1"/>
  <c r="CS191" i="1"/>
  <c r="CV191" i="1" s="1"/>
  <c r="CS223" i="1"/>
  <c r="CS231" i="1"/>
  <c r="CV231" i="1" s="1"/>
  <c r="CS239" i="1"/>
  <c r="CV239" i="1" s="1"/>
  <c r="CS247" i="1"/>
  <c r="CV247" i="1" s="1"/>
  <c r="CS263" i="1"/>
  <c r="CV263" i="1" s="1"/>
  <c r="CS271" i="1"/>
  <c r="CV271" i="1" s="1"/>
  <c r="CS279" i="1"/>
  <c r="CV279" i="1" s="1"/>
  <c r="CS287" i="1"/>
  <c r="CS303" i="1"/>
  <c r="CV303" i="1" s="1"/>
  <c r="CS311" i="1"/>
  <c r="CS335" i="1"/>
  <c r="CS343" i="1"/>
  <c r="CV343" i="1" s="1"/>
  <c r="CY343" i="1" s="1"/>
  <c r="CS351" i="1"/>
  <c r="CV351" i="1" s="1"/>
  <c r="CS359" i="1"/>
  <c r="CS367" i="1"/>
  <c r="CV367" i="1" s="1"/>
  <c r="CS399" i="1"/>
  <c r="CV399" i="1" s="1"/>
  <c r="CS407" i="1"/>
  <c r="CV407" i="1" s="1"/>
  <c r="CS415" i="1"/>
  <c r="CV415" i="1" s="1"/>
  <c r="CS423" i="1"/>
  <c r="CV423" i="1" s="1"/>
  <c r="CS431" i="1"/>
  <c r="CS439" i="1"/>
  <c r="CS447" i="1"/>
  <c r="CS455" i="1"/>
  <c r="CV455" i="1" s="1"/>
  <c r="CS471" i="1"/>
  <c r="CV471" i="1" s="1"/>
  <c r="CS479" i="1"/>
  <c r="CV479" i="1" s="1"/>
  <c r="CS487" i="1"/>
  <c r="CV487" i="1" s="1"/>
  <c r="CS495" i="1"/>
  <c r="CV495" i="1" s="1"/>
  <c r="CS503" i="1"/>
  <c r="CV503" i="1" s="1"/>
  <c r="CS511" i="1"/>
  <c r="CV511" i="1" s="1"/>
  <c r="CS519" i="1"/>
  <c r="CV519" i="1" s="1"/>
  <c r="CS543" i="1"/>
  <c r="CV543" i="1" s="1"/>
  <c r="CS551" i="1"/>
  <c r="CV551" i="1" s="1"/>
  <c r="CS567" i="1"/>
  <c r="CS575" i="1"/>
  <c r="CV575" i="1" s="1"/>
  <c r="CS583" i="1"/>
  <c r="CV583" i="1" s="1"/>
  <c r="CS599" i="1"/>
  <c r="CV599" i="1" s="1"/>
  <c r="CS615" i="1"/>
  <c r="CV615" i="1" s="1"/>
  <c r="CS623" i="1"/>
  <c r="CV623" i="1" s="1"/>
  <c r="CS631" i="1"/>
  <c r="CV631" i="1" s="1"/>
  <c r="CS639" i="1"/>
  <c r="CV639" i="1" s="1"/>
  <c r="CS647" i="1"/>
  <c r="CS655" i="1"/>
  <c r="CS687" i="1"/>
  <c r="CS695" i="1"/>
  <c r="CS703" i="1"/>
  <c r="CS711" i="1"/>
  <c r="CS719" i="1"/>
  <c r="CS735" i="1"/>
  <c r="CS743" i="1"/>
  <c r="CS751" i="1"/>
  <c r="CS759" i="1"/>
  <c r="CS767" i="1"/>
  <c r="CV767" i="1" s="1"/>
  <c r="CY767" i="1" s="1"/>
  <c r="CS799" i="1"/>
  <c r="CS823" i="1"/>
  <c r="CV823" i="1" s="1"/>
  <c r="CS839" i="1"/>
  <c r="CV839" i="1" s="1"/>
  <c r="CS847" i="1"/>
  <c r="CV847" i="1" s="1"/>
  <c r="CS855" i="1"/>
  <c r="CV855" i="1" s="1"/>
  <c r="CY855" i="1" s="1"/>
  <c r="CS863" i="1"/>
  <c r="CV863" i="1" s="1"/>
  <c r="CS887" i="1"/>
  <c r="CS911" i="1"/>
  <c r="CV911" i="1" s="1"/>
  <c r="CS919" i="1"/>
  <c r="CV919" i="1" s="1"/>
  <c r="CS927" i="1"/>
  <c r="CV927" i="1" s="1"/>
  <c r="CS943" i="1"/>
  <c r="CV943" i="1" s="1"/>
  <c r="CS951" i="1"/>
  <c r="CS967" i="1"/>
  <c r="CV967" i="1" s="1"/>
  <c r="CS975" i="1"/>
  <c r="CV975" i="1" s="1"/>
  <c r="CS983" i="1"/>
  <c r="CV983" i="1" s="1"/>
  <c r="CS999" i="1"/>
  <c r="CV999" i="1" s="1"/>
  <c r="CS1007" i="1"/>
  <c r="CS1015" i="1"/>
  <c r="CV1015" i="1" s="1"/>
  <c r="CS1023" i="1"/>
  <c r="CV1023" i="1" s="1"/>
  <c r="CS1031" i="1"/>
  <c r="CV1031" i="1" s="1"/>
  <c r="CS1039" i="1"/>
  <c r="CV1039" i="1" s="1"/>
  <c r="CS1047" i="1"/>
  <c r="CS1055" i="1"/>
  <c r="CV1055" i="1" s="1"/>
  <c r="CS1063" i="1"/>
  <c r="CV1063" i="1" s="1"/>
  <c r="CS1095" i="1"/>
  <c r="CV1095" i="1" s="1"/>
  <c r="CS1111" i="1"/>
  <c r="CV1111" i="1" s="1"/>
  <c r="CS1119" i="1"/>
  <c r="CV1119" i="1" s="1"/>
  <c r="CS1135" i="1"/>
  <c r="CV1135" i="1" s="1"/>
  <c r="CS1159" i="1"/>
  <c r="CV1159" i="1" s="1"/>
  <c r="CS1167" i="1"/>
  <c r="CV1167" i="1" s="1"/>
  <c r="CS1175" i="1"/>
  <c r="CS1183" i="1"/>
  <c r="CS1199" i="1"/>
  <c r="CV1199" i="1" s="1"/>
  <c r="CS1207" i="1"/>
  <c r="CV1207" i="1" s="1"/>
  <c r="CY1207" i="1" s="1"/>
  <c r="CS1215" i="1"/>
  <c r="CV1215" i="1" s="1"/>
  <c r="CS1255" i="1"/>
  <c r="CV1255" i="1" s="1"/>
  <c r="CS1263" i="1"/>
  <c r="CS1271" i="1"/>
  <c r="CV1271" i="1" s="1"/>
  <c r="CS1279" i="1"/>
  <c r="CV1279" i="1" s="1"/>
  <c r="CS1295" i="1"/>
  <c r="CV1295" i="1" s="1"/>
  <c r="CS1303" i="1"/>
  <c r="CV1303" i="1" s="1"/>
  <c r="CS1319" i="1"/>
  <c r="CV1319" i="1" s="1"/>
  <c r="CS1327" i="1"/>
  <c r="CV1327" i="1" s="1"/>
  <c r="CS1359" i="1"/>
  <c r="CS1367" i="1"/>
  <c r="CV1367" i="1" s="1"/>
  <c r="CS1383" i="1"/>
  <c r="CS1391" i="1"/>
  <c r="CV1391" i="1" s="1"/>
  <c r="CS1399" i="1"/>
  <c r="CV1399" i="1" s="1"/>
  <c r="CY1399" i="1" s="1"/>
  <c r="CS1407" i="1"/>
  <c r="CV1407" i="1" s="1"/>
  <c r="CS1415" i="1"/>
  <c r="CV1415" i="1" s="1"/>
  <c r="CS1431" i="1"/>
  <c r="CV1431" i="1" s="1"/>
  <c r="CS1439" i="1"/>
  <c r="CS1447" i="1"/>
  <c r="CV1447" i="1" s="1"/>
  <c r="CS1463" i="1"/>
  <c r="CV1463" i="1" s="1"/>
  <c r="CY1463" i="1" s="1"/>
  <c r="CS1471" i="1"/>
  <c r="CV1471" i="1" s="1"/>
  <c r="CY1471" i="1" s="1"/>
  <c r="CS1479" i="1"/>
  <c r="CV1479" i="1" s="1"/>
  <c r="CS1487" i="1"/>
  <c r="CV1487" i="1" s="1"/>
  <c r="CS1495" i="1"/>
  <c r="CV1495" i="1" s="1"/>
  <c r="CS1519" i="1"/>
  <c r="CV1519" i="1" s="1"/>
  <c r="CS1527" i="1"/>
  <c r="CV1527" i="1" s="1"/>
  <c r="CS1543" i="1"/>
  <c r="CV1543" i="1" s="1"/>
  <c r="CS1551" i="1"/>
  <c r="CV1551" i="1" s="1"/>
  <c r="CS1559" i="1"/>
  <c r="CV1559" i="1" s="1"/>
  <c r="CY1559" i="1" s="1"/>
  <c r="CS1567" i="1"/>
  <c r="CV1567" i="1" s="1"/>
  <c r="CS1575" i="1"/>
  <c r="CS1591" i="1"/>
  <c r="CV1591" i="1" s="1"/>
  <c r="CS1607" i="1"/>
  <c r="CS1623" i="1"/>
  <c r="CV1623" i="1" s="1"/>
  <c r="CY1623" i="1" s="1"/>
  <c r="CS1631" i="1"/>
  <c r="CV1631" i="1" s="1"/>
  <c r="CY1631" i="1" s="1"/>
  <c r="CS1639" i="1"/>
  <c r="CV1639" i="1" s="1"/>
  <c r="CS1647" i="1"/>
  <c r="CS1655" i="1"/>
  <c r="CS1663" i="1"/>
  <c r="CV1663" i="1" s="1"/>
  <c r="CS1671" i="1"/>
  <c r="CV1671" i="1" s="1"/>
  <c r="CS1687" i="1"/>
  <c r="CV1687" i="1" s="1"/>
  <c r="CY1687" i="1" s="1"/>
  <c r="CS1695" i="1"/>
  <c r="CV1695" i="1" s="1"/>
  <c r="CY1695" i="1" s="1"/>
  <c r="CS1703" i="1"/>
  <c r="CV1703" i="1" s="1"/>
  <c r="CS1711" i="1"/>
  <c r="CV1711" i="1" s="1"/>
  <c r="CS1719" i="1"/>
  <c r="CV1719" i="1" s="1"/>
  <c r="CS1727" i="1"/>
  <c r="CS1735" i="1"/>
  <c r="CS1743" i="1"/>
  <c r="CS1751" i="1"/>
  <c r="CS1759" i="1"/>
  <c r="CV1759" i="1" s="1"/>
  <c r="CS1783" i="1"/>
  <c r="CV1783" i="1" s="1"/>
  <c r="CS1791" i="1"/>
  <c r="CV1791" i="1" s="1"/>
  <c r="CY1791" i="1" s="1"/>
  <c r="CS1815" i="1"/>
  <c r="CV1815" i="1" s="1"/>
  <c r="CY1815" i="1" s="1"/>
  <c r="CS1823" i="1"/>
  <c r="CS1831" i="1"/>
  <c r="CV1831" i="1" s="1"/>
  <c r="CS1839" i="1"/>
  <c r="CV1839" i="1" s="1"/>
  <c r="CY1839" i="1" s="1"/>
  <c r="CS1855" i="1"/>
  <c r="CV1855" i="1" s="1"/>
  <c r="CY1855" i="1" s="1"/>
  <c r="CS1863" i="1"/>
  <c r="CV1863" i="1" s="1"/>
  <c r="CY1863" i="1" s="1"/>
  <c r="CS1879" i="1"/>
  <c r="CS1887" i="1"/>
  <c r="CS1903" i="1"/>
  <c r="CV1903" i="1" s="1"/>
  <c r="CY1903" i="1" s="1"/>
  <c r="CS1911" i="1"/>
  <c r="CV1911" i="1" s="1"/>
  <c r="CY1911" i="1" s="1"/>
  <c r="CS1919" i="1"/>
  <c r="CV1919" i="1" s="1"/>
  <c r="CS1927" i="1"/>
  <c r="CV1927" i="1" s="1"/>
  <c r="CS1951" i="1"/>
  <c r="CV1951" i="1" s="1"/>
  <c r="CS1959" i="1"/>
  <c r="CV1959" i="1" s="1"/>
  <c r="CS1967" i="1"/>
  <c r="CS1975" i="1"/>
  <c r="CV1975" i="1" s="1"/>
  <c r="CY1975" i="1" s="1"/>
  <c r="CS1991" i="1"/>
  <c r="CS1999" i="1"/>
  <c r="CV1999" i="1" s="1"/>
  <c r="CY1999" i="1" s="1"/>
  <c r="CS2007" i="1"/>
  <c r="CV2007" i="1" s="1"/>
  <c r="CS2015" i="1"/>
  <c r="CV2015" i="1" s="1"/>
  <c r="CS2023" i="1"/>
  <c r="CV2023" i="1" s="1"/>
  <c r="CS2039" i="1"/>
  <c r="CV2039" i="1" s="1"/>
  <c r="CY2039" i="1" s="1"/>
  <c r="CS2047" i="1"/>
  <c r="CV2047" i="1" s="1"/>
  <c r="CS2071" i="1"/>
  <c r="CV2071" i="1" s="1"/>
  <c r="CS2087" i="1"/>
  <c r="CV2087" i="1" s="1"/>
  <c r="CS2095" i="1"/>
  <c r="CV2095" i="1" s="1"/>
  <c r="CS2103" i="1"/>
  <c r="CV2103" i="1" s="1"/>
  <c r="CY2103" i="1" s="1"/>
  <c r="CS2111" i="1"/>
  <c r="CV2111" i="1" s="1"/>
  <c r="CS2119" i="1"/>
  <c r="CV2119" i="1" s="1"/>
  <c r="CS2127" i="1"/>
  <c r="CV2127" i="1" s="1"/>
  <c r="CS2135" i="1"/>
  <c r="CV2135" i="1" s="1"/>
  <c r="CS2159" i="1"/>
  <c r="CV2159" i="1" s="1"/>
  <c r="CS2183" i="1"/>
  <c r="CV2183" i="1" s="1"/>
  <c r="CY2183" i="1" s="1"/>
  <c r="CS2191" i="1"/>
  <c r="CS2199" i="1"/>
  <c r="CV2199" i="1" s="1"/>
  <c r="CS2207" i="1"/>
  <c r="CV2207" i="1" s="1"/>
  <c r="CS2215" i="1"/>
  <c r="CV2215" i="1" s="1"/>
  <c r="CS2223" i="1"/>
  <c r="CV2223" i="1" s="1"/>
  <c r="CS2231" i="1"/>
  <c r="CS2239" i="1"/>
  <c r="CV2239" i="1" s="1"/>
  <c r="CS2279" i="1"/>
  <c r="CV2279" i="1" s="1"/>
  <c r="CS2287" i="1"/>
  <c r="CV2287" i="1" s="1"/>
  <c r="CS2295" i="1"/>
  <c r="CS2303" i="1"/>
  <c r="CV2303" i="1" s="1"/>
  <c r="CS2311" i="1"/>
  <c r="CV2311" i="1" s="1"/>
  <c r="CS2327" i="1"/>
  <c r="CV2327" i="1" s="1"/>
  <c r="CS2343" i="1"/>
  <c r="CS2359" i="1"/>
  <c r="CS2367" i="1"/>
  <c r="CV2367" i="1" s="1"/>
  <c r="CY2367" i="1" s="1"/>
  <c r="CS2383" i="1"/>
  <c r="CV2383" i="1" s="1"/>
  <c r="CY2383" i="1" s="1"/>
  <c r="CS2391" i="1"/>
  <c r="CV2391" i="1" s="1"/>
  <c r="CS2399" i="1"/>
  <c r="CS2463" i="1"/>
  <c r="CV2463" i="1" s="1"/>
  <c r="CY2463" i="1" s="1"/>
  <c r="CS2471" i="1"/>
  <c r="CV2471" i="1" s="1"/>
  <c r="CS2479" i="1"/>
  <c r="CV2479" i="1" s="1"/>
  <c r="CS2503" i="1"/>
  <c r="CV2503" i="1" s="1"/>
  <c r="CS2511" i="1"/>
  <c r="CV2511" i="1" s="1"/>
  <c r="CS2519" i="1"/>
  <c r="CV2519" i="1" s="1"/>
  <c r="CS2527" i="1"/>
  <c r="CS2543" i="1"/>
  <c r="CS2551" i="1"/>
  <c r="CV2551" i="1" s="1"/>
  <c r="CS2575" i="1"/>
  <c r="CV2575" i="1" s="1"/>
  <c r="CS2591" i="1"/>
  <c r="CS2607" i="1"/>
  <c r="CV2607" i="1" s="1"/>
  <c r="CY2607" i="1" s="1"/>
  <c r="CS2615" i="1"/>
  <c r="CV2615" i="1" s="1"/>
  <c r="CS2639" i="1"/>
  <c r="CV2639" i="1" s="1"/>
  <c r="CY2639" i="1" s="1"/>
  <c r="CS2671" i="1"/>
  <c r="CV2671" i="1" s="1"/>
  <c r="CY2671" i="1" s="1"/>
  <c r="CS2679" i="1"/>
  <c r="CV2679" i="1" s="1"/>
  <c r="CS2695" i="1"/>
  <c r="CV2695" i="1" s="1"/>
  <c r="CS2703" i="1"/>
  <c r="CV2703" i="1" s="1"/>
  <c r="CS2711" i="1"/>
  <c r="CV2711" i="1" s="1"/>
  <c r="CS2719" i="1"/>
  <c r="CV2719" i="1" s="1"/>
  <c r="CS2735" i="1"/>
  <c r="CS2759" i="1"/>
  <c r="CS2767" i="1"/>
  <c r="CV2767" i="1" s="1"/>
  <c r="CS2775" i="1"/>
  <c r="CV2775" i="1" s="1"/>
  <c r="CS2791" i="1"/>
  <c r="CV2791" i="1" s="1"/>
  <c r="CS2799" i="1"/>
  <c r="CV2799" i="1" s="1"/>
  <c r="CY2799" i="1" s="1"/>
  <c r="CS2807" i="1"/>
  <c r="CV2807" i="1" s="1"/>
  <c r="CS2823" i="1"/>
  <c r="CS2831" i="1"/>
  <c r="CV2831" i="1" s="1"/>
  <c r="CS2839" i="1"/>
  <c r="CV2839" i="1" s="1"/>
  <c r="CS2863" i="1"/>
  <c r="CV2863" i="1" s="1"/>
  <c r="CS2887" i="1"/>
  <c r="CV2887" i="1" s="1"/>
  <c r="CS2903" i="1"/>
  <c r="CV2903" i="1" s="1"/>
  <c r="CS2911" i="1"/>
  <c r="CV2911" i="1" s="1"/>
  <c r="CS2951" i="1"/>
  <c r="CV2951" i="1" s="1"/>
  <c r="CS2967" i="1"/>
  <c r="CS2975" i="1"/>
  <c r="CS2991" i="1"/>
  <c r="CV2991" i="1" s="1"/>
  <c r="CS3007" i="1"/>
  <c r="CV3007" i="1" s="1"/>
  <c r="CS3015" i="1"/>
  <c r="CV3015" i="1" s="1"/>
  <c r="CY3015" i="1" s="1"/>
  <c r="CS3023" i="1"/>
  <c r="CV3023" i="1" s="1"/>
  <c r="CY3023" i="1" s="1"/>
  <c r="CS3031" i="1"/>
  <c r="CS3095" i="1"/>
  <c r="CV3095" i="1" s="1"/>
  <c r="CS3103" i="1"/>
  <c r="CV3103" i="1" s="1"/>
  <c r="CS3119" i="1"/>
  <c r="CS3135" i="1"/>
  <c r="CS3143" i="1"/>
  <c r="CV3143" i="1" s="1"/>
  <c r="CS3159" i="1"/>
  <c r="CS3167" i="1"/>
  <c r="CS3175" i="1"/>
  <c r="CS3183" i="1"/>
  <c r="CS3191" i="1"/>
  <c r="CV3191" i="1" s="1"/>
  <c r="CS3199" i="1"/>
  <c r="CS3207" i="1"/>
  <c r="CV3207" i="1" s="1"/>
  <c r="CS3231" i="1"/>
  <c r="CS3247" i="1"/>
  <c r="CS3255" i="1"/>
  <c r="CV3255" i="1" s="1"/>
  <c r="CS3263" i="1"/>
  <c r="CV3263" i="1" s="1"/>
  <c r="CS3271" i="1"/>
  <c r="CS3279" i="1"/>
  <c r="CV3279" i="1" s="1"/>
  <c r="CS3319" i="1"/>
  <c r="CV3319" i="1" s="1"/>
  <c r="CS3327" i="1"/>
  <c r="CV3327" i="1" s="1"/>
  <c r="CS3343" i="1"/>
  <c r="CV3343" i="1" s="1"/>
  <c r="CS3351" i="1"/>
  <c r="CV3351" i="1" s="1"/>
  <c r="CS3391" i="1"/>
  <c r="CS3399" i="1"/>
  <c r="CS8" i="1"/>
  <c r="CV8" i="1" s="1"/>
  <c r="CS16" i="1"/>
  <c r="CV16" i="1" s="1"/>
  <c r="CS24" i="1"/>
  <c r="CV24" i="1" s="1"/>
  <c r="CS32" i="1"/>
  <c r="CV32" i="1" s="1"/>
  <c r="CS40" i="1"/>
  <c r="CV40" i="1" s="1"/>
  <c r="CS48" i="1"/>
  <c r="CS72" i="1"/>
  <c r="CV72" i="1" s="1"/>
  <c r="CS80" i="1"/>
  <c r="CS88" i="1"/>
  <c r="CV88" i="1" s="1"/>
  <c r="CS96" i="1"/>
  <c r="CV96" i="1" s="1"/>
  <c r="CY96" i="1" s="1"/>
  <c r="CS104" i="1"/>
  <c r="CV104" i="1" s="1"/>
  <c r="CS112" i="1"/>
  <c r="CV112" i="1" s="1"/>
  <c r="CS120" i="1"/>
  <c r="CV120" i="1" s="1"/>
  <c r="CS128" i="1"/>
  <c r="CV128" i="1" s="1"/>
  <c r="CS136" i="1"/>
  <c r="CV136" i="1" s="1"/>
  <c r="CS144" i="1"/>
  <c r="CS152" i="1"/>
  <c r="CV152" i="1" s="1"/>
  <c r="CS160" i="1"/>
  <c r="CV160" i="1" s="1"/>
  <c r="CY160" i="1" s="1"/>
  <c r="CS168" i="1"/>
  <c r="CV168" i="1" s="1"/>
  <c r="CS176" i="1"/>
  <c r="CV176" i="1" s="1"/>
  <c r="CS200" i="1"/>
  <c r="CS208" i="1"/>
  <c r="CV208" i="1" s="1"/>
  <c r="CS224" i="1"/>
  <c r="CV224" i="1" s="1"/>
  <c r="CS240" i="1"/>
  <c r="CS256" i="1"/>
  <c r="CV256" i="1" s="1"/>
  <c r="CY256" i="1" s="1"/>
  <c r="CS264" i="1"/>
  <c r="CV264" i="1" s="1"/>
  <c r="CS272" i="1"/>
  <c r="CV272" i="1" s="1"/>
  <c r="CS280" i="1"/>
  <c r="CV280" i="1" s="1"/>
  <c r="CS288" i="1"/>
  <c r="CV288" i="1" s="1"/>
  <c r="CS296" i="1"/>
  <c r="CV296" i="1" s="1"/>
  <c r="CS304" i="1"/>
  <c r="CV304" i="1" s="1"/>
  <c r="CS312" i="1"/>
  <c r="CV312" i="1" s="1"/>
  <c r="CS320" i="1"/>
  <c r="CS328" i="1"/>
  <c r="CV328" i="1" s="1"/>
  <c r="CS336" i="1"/>
  <c r="CS352" i="1"/>
  <c r="CS360" i="1"/>
  <c r="CV360" i="1" s="1"/>
  <c r="CS368" i="1"/>
  <c r="CV368" i="1" s="1"/>
  <c r="CS376" i="1"/>
  <c r="CS384" i="1"/>
  <c r="CV384" i="1" s="1"/>
  <c r="CS392" i="1"/>
  <c r="CV392" i="1" s="1"/>
  <c r="CS400" i="1"/>
  <c r="CV400" i="1" s="1"/>
  <c r="CS416" i="1"/>
  <c r="CV416" i="1" s="1"/>
  <c r="CS424" i="1"/>
  <c r="CV424" i="1" s="1"/>
  <c r="CS432" i="1"/>
  <c r="CS440" i="1"/>
  <c r="CV440" i="1" s="1"/>
  <c r="CS448" i="1"/>
  <c r="CV448" i="1" s="1"/>
  <c r="CS456" i="1"/>
  <c r="CS464" i="1"/>
  <c r="CV464" i="1" s="1"/>
  <c r="CS472" i="1"/>
  <c r="CV472" i="1" s="1"/>
  <c r="CS480" i="1"/>
  <c r="CV480" i="1" s="1"/>
  <c r="CS488" i="1"/>
  <c r="CV488" i="1" s="1"/>
  <c r="CS496" i="1"/>
  <c r="CS504" i="1"/>
  <c r="CV504" i="1" s="1"/>
  <c r="CS512" i="1"/>
  <c r="CV512" i="1" s="1"/>
  <c r="CS520" i="1"/>
  <c r="CS528" i="1"/>
  <c r="CV528" i="1" s="1"/>
  <c r="CS536" i="1"/>
  <c r="CV536" i="1" s="1"/>
  <c r="CS544" i="1"/>
  <c r="CS560" i="1"/>
  <c r="CS568" i="1"/>
  <c r="CV568" i="1" s="1"/>
  <c r="CS576" i="1"/>
  <c r="CV576" i="1" s="1"/>
  <c r="CS584" i="1"/>
  <c r="CV584" i="1" s="1"/>
  <c r="CS592" i="1"/>
  <c r="CV592" i="1" s="1"/>
  <c r="CS600" i="1"/>
  <c r="CS608" i="1"/>
  <c r="CV608" i="1" s="1"/>
  <c r="CS624" i="1"/>
  <c r="CV624" i="1" s="1"/>
  <c r="CS632" i="1"/>
  <c r="CV632" i="1" s="1"/>
  <c r="CS640" i="1"/>
  <c r="CV640" i="1" s="1"/>
  <c r="CS648" i="1"/>
  <c r="CS664" i="1"/>
  <c r="CV664" i="1" s="1"/>
  <c r="CS672" i="1"/>
  <c r="CV672" i="1" s="1"/>
  <c r="CS680" i="1"/>
  <c r="CS688" i="1"/>
  <c r="CV688" i="1" s="1"/>
  <c r="CS696" i="1"/>
  <c r="CV696" i="1" s="1"/>
  <c r="CS704" i="1"/>
  <c r="CV704" i="1" s="1"/>
  <c r="CS712" i="1"/>
  <c r="CV712" i="1" s="1"/>
  <c r="CS728" i="1"/>
  <c r="CV728" i="1" s="1"/>
  <c r="CS736" i="1"/>
  <c r="CV736" i="1" s="1"/>
  <c r="CY736" i="1" s="1"/>
  <c r="CS744" i="1"/>
  <c r="CV744" i="1" s="1"/>
  <c r="CS752" i="1"/>
  <c r="CV752" i="1" s="1"/>
  <c r="CS760" i="1"/>
  <c r="CV760" i="1" s="1"/>
  <c r="CS768" i="1"/>
  <c r="CV768" i="1" s="1"/>
  <c r="CS800" i="1"/>
  <c r="CV800" i="1" s="1"/>
  <c r="CS808" i="1"/>
  <c r="CV808" i="1" s="1"/>
  <c r="CS816" i="1"/>
  <c r="CV816" i="1" s="1"/>
  <c r="CS824" i="1"/>
  <c r="CV824" i="1" s="1"/>
  <c r="CY824" i="1" s="1"/>
  <c r="CS832" i="1"/>
  <c r="CV832" i="1" s="1"/>
  <c r="CS840" i="1"/>
  <c r="CS848" i="1"/>
  <c r="CS856" i="1"/>
  <c r="CV856" i="1" s="1"/>
  <c r="CS864" i="1"/>
  <c r="CV864" i="1" s="1"/>
  <c r="CS872" i="1"/>
  <c r="CV872" i="1" s="1"/>
  <c r="CS880" i="1"/>
  <c r="CS888" i="1"/>
  <c r="CV888" i="1" s="1"/>
  <c r="CY888" i="1" s="1"/>
  <c r="CS896" i="1"/>
  <c r="CS904" i="1"/>
  <c r="CV904" i="1" s="1"/>
  <c r="CS920" i="1"/>
  <c r="CV920" i="1" s="1"/>
  <c r="CS928" i="1"/>
  <c r="CV928" i="1" s="1"/>
  <c r="CS936" i="1"/>
  <c r="CV936" i="1" s="1"/>
  <c r="CS944" i="1"/>
  <c r="CV944" i="1" s="1"/>
  <c r="CS952" i="1"/>
  <c r="CV952" i="1" s="1"/>
  <c r="CS960" i="1"/>
  <c r="CV960" i="1" s="1"/>
  <c r="CS968" i="1"/>
  <c r="CS976" i="1"/>
  <c r="CS984" i="1"/>
  <c r="CV984" i="1" s="1"/>
  <c r="CS992" i="1"/>
  <c r="CV992" i="1" s="1"/>
  <c r="CS1000" i="1"/>
  <c r="CV1000" i="1" s="1"/>
  <c r="CS1008" i="1"/>
  <c r="CV1008" i="1" s="1"/>
  <c r="CS1016" i="1"/>
  <c r="CS1024" i="1"/>
  <c r="CV1024" i="1" s="1"/>
  <c r="CY1024" i="1" s="1"/>
  <c r="CS1032" i="1"/>
  <c r="CV1032" i="1" s="1"/>
  <c r="CS1048" i="1"/>
  <c r="CV1048" i="1" s="1"/>
  <c r="CS1056" i="1"/>
  <c r="CV1056" i="1" s="1"/>
  <c r="CS1064" i="1"/>
  <c r="CV1064" i="1" s="1"/>
  <c r="CS1072" i="1"/>
  <c r="CS1080" i="1"/>
  <c r="CV1080" i="1" s="1"/>
  <c r="CS1088" i="1"/>
  <c r="CV1088" i="1" s="1"/>
  <c r="CS1096" i="1"/>
  <c r="CV1096" i="1" s="1"/>
  <c r="CS1104" i="1"/>
  <c r="CV1104" i="1" s="1"/>
  <c r="CS1112" i="1"/>
  <c r="CS1120" i="1"/>
  <c r="CV1120" i="1" s="1"/>
  <c r="CS1128" i="1"/>
  <c r="CV1128" i="1" s="1"/>
  <c r="CS1136" i="1"/>
  <c r="CV1136" i="1" s="1"/>
  <c r="CS1144" i="1"/>
  <c r="CS1152" i="1"/>
  <c r="CV1152" i="1" s="1"/>
  <c r="CS1160" i="1"/>
  <c r="CV1160" i="1" s="1"/>
  <c r="CS1176" i="1"/>
  <c r="CV1176" i="1" s="1"/>
  <c r="CS1184" i="1"/>
  <c r="CS1192" i="1"/>
  <c r="CS1200" i="1"/>
  <c r="CV1200" i="1" s="1"/>
  <c r="CS1208" i="1"/>
  <c r="CV1208" i="1" s="1"/>
  <c r="CS1224" i="1"/>
  <c r="CV1224" i="1" s="1"/>
  <c r="CS1232" i="1"/>
  <c r="CV1232" i="1" s="1"/>
  <c r="CS1248" i="1"/>
  <c r="CV1248" i="1" s="1"/>
  <c r="CY1248" i="1" s="1"/>
  <c r="CS1272" i="1"/>
  <c r="CV1272" i="1" s="1"/>
  <c r="CS1288" i="1"/>
  <c r="CS1296" i="1"/>
  <c r="CV1296" i="1" s="1"/>
  <c r="CS1304" i="1"/>
  <c r="CV1304" i="1" s="1"/>
  <c r="CS1312" i="1"/>
  <c r="CV1312" i="1" s="1"/>
  <c r="CS1320" i="1"/>
  <c r="CV1320" i="1" s="1"/>
  <c r="CS1328" i="1"/>
  <c r="CV1328" i="1" s="1"/>
  <c r="CY1328" i="1" s="1"/>
  <c r="CS1336" i="1"/>
  <c r="CV1336" i="1" s="1"/>
  <c r="CS1352" i="1"/>
  <c r="CS1368" i="1"/>
  <c r="CS1384" i="1"/>
  <c r="CS1392" i="1"/>
  <c r="CV1392" i="1" s="1"/>
  <c r="CS1400" i="1"/>
  <c r="CV1400" i="1" s="1"/>
  <c r="CS1408" i="1"/>
  <c r="CS1416" i="1"/>
  <c r="CV1416" i="1" s="1"/>
  <c r="CS1424" i="1"/>
  <c r="CS1432" i="1"/>
  <c r="CV1432" i="1" s="1"/>
  <c r="CS1448" i="1"/>
  <c r="CV1448" i="1" s="1"/>
  <c r="CS1456" i="1"/>
  <c r="CS1464" i="1"/>
  <c r="CV1464" i="1" s="1"/>
  <c r="CS1480" i="1"/>
  <c r="CS1520" i="1"/>
  <c r="CV1520" i="1" s="1"/>
  <c r="CS1528" i="1"/>
  <c r="CV1528" i="1" s="1"/>
  <c r="CS1536" i="1"/>
  <c r="CV1536" i="1" s="1"/>
  <c r="CS1544" i="1"/>
  <c r="CV1544" i="1" s="1"/>
  <c r="CS1552" i="1"/>
  <c r="CV1552" i="1" s="1"/>
  <c r="CS1560" i="1"/>
  <c r="CV1560" i="1" s="1"/>
  <c r="CS1568" i="1"/>
  <c r="CV1568" i="1" s="1"/>
  <c r="CS1576" i="1"/>
  <c r="CV1576" i="1" s="1"/>
  <c r="CS1584" i="1"/>
  <c r="CV1584" i="1" s="1"/>
  <c r="CS1592" i="1"/>
  <c r="CV1592" i="1" s="1"/>
  <c r="CS1600" i="1"/>
  <c r="CS1608" i="1"/>
  <c r="CV1608" i="1" s="1"/>
  <c r="CS1616" i="1"/>
  <c r="CV1616" i="1" s="1"/>
  <c r="CS1624" i="1"/>
  <c r="CV1624" i="1" s="1"/>
  <c r="CS1632" i="1"/>
  <c r="CV1632" i="1" s="1"/>
  <c r="CS1640" i="1"/>
  <c r="CV1640" i="1" s="1"/>
  <c r="CS1648" i="1"/>
  <c r="CV1648" i="1" s="1"/>
  <c r="CS1664" i="1"/>
  <c r="CS1672" i="1"/>
  <c r="CV1672" i="1" s="1"/>
  <c r="CS1680" i="1"/>
  <c r="CS1720" i="1"/>
  <c r="CV1720" i="1" s="1"/>
  <c r="CS1728" i="1"/>
  <c r="CV1728" i="1" s="1"/>
  <c r="CY1728" i="1" s="1"/>
  <c r="CS1736" i="1"/>
  <c r="CV1736" i="1" s="1"/>
  <c r="CS1752" i="1"/>
  <c r="CV1752" i="1" s="1"/>
  <c r="CS1760" i="1"/>
  <c r="CV1760" i="1" s="1"/>
  <c r="CY1760" i="1" s="1"/>
  <c r="CS1768" i="1"/>
  <c r="CS1784" i="1"/>
  <c r="CV1784" i="1" s="1"/>
  <c r="CY1784" i="1" s="1"/>
  <c r="CS1792" i="1"/>
  <c r="CS1800" i="1"/>
  <c r="CV1800" i="1" s="1"/>
  <c r="CS1808" i="1"/>
  <c r="CV1808" i="1" s="1"/>
  <c r="CS1816" i="1"/>
  <c r="CV1816" i="1" s="1"/>
  <c r="CS1824" i="1"/>
  <c r="CV1824" i="1" s="1"/>
  <c r="CS1832" i="1"/>
  <c r="CV1832" i="1" s="1"/>
  <c r="CS1840" i="1"/>
  <c r="CV1840" i="1" s="1"/>
  <c r="CS1856" i="1"/>
  <c r="CV1856" i="1" s="1"/>
  <c r="CY1856" i="1" s="1"/>
  <c r="CS1864" i="1"/>
  <c r="CS1872" i="1"/>
  <c r="CS1880" i="1"/>
  <c r="CS1888" i="1"/>
  <c r="CS1896" i="1"/>
  <c r="CV1896" i="1" s="1"/>
  <c r="CS1904" i="1"/>
  <c r="CV1904" i="1" s="1"/>
  <c r="CS1912" i="1"/>
  <c r="CV1912" i="1" s="1"/>
  <c r="CS1920" i="1"/>
  <c r="CV1920" i="1" s="1"/>
  <c r="CY1920" i="1" s="1"/>
  <c r="CS1928" i="1"/>
  <c r="CV1928" i="1" s="1"/>
  <c r="CS1936" i="1"/>
  <c r="CV1936" i="1" s="1"/>
  <c r="CS1944" i="1"/>
  <c r="CS1952" i="1"/>
  <c r="CV1952" i="1" s="1"/>
  <c r="CS1960" i="1"/>
  <c r="CV1960" i="1" s="1"/>
  <c r="CS1976" i="1"/>
  <c r="CS1984" i="1"/>
  <c r="CS1992" i="1"/>
  <c r="CV1992" i="1" s="1"/>
  <c r="CS2000" i="1"/>
  <c r="CS2008" i="1"/>
  <c r="CV2008" i="1" s="1"/>
  <c r="CS2024" i="1"/>
  <c r="CS2032" i="1"/>
  <c r="CV2032" i="1" s="1"/>
  <c r="CS2040" i="1"/>
  <c r="CV2040" i="1" s="1"/>
  <c r="CS2048" i="1"/>
  <c r="CS2056" i="1"/>
  <c r="CV2056" i="1" s="1"/>
  <c r="CS2064" i="1"/>
  <c r="CV2064" i="1" s="1"/>
  <c r="CS2072" i="1"/>
  <c r="CV2072" i="1" s="1"/>
  <c r="CS2080" i="1"/>
  <c r="CS2088" i="1"/>
  <c r="CS2096" i="1"/>
  <c r="CS2104" i="1"/>
  <c r="CV2104" i="1" s="1"/>
  <c r="CS2128" i="1"/>
  <c r="CV2128" i="1" s="1"/>
  <c r="CY2128" i="1" s="1"/>
  <c r="CS2136" i="1"/>
  <c r="CV2136" i="1" s="1"/>
  <c r="CS2144" i="1"/>
  <c r="CV2144" i="1" s="1"/>
  <c r="CS2160" i="1"/>
  <c r="CV2160" i="1" s="1"/>
  <c r="CS2168" i="1"/>
  <c r="CV2168" i="1" s="1"/>
  <c r="CS2176" i="1"/>
  <c r="CV2176" i="1" s="1"/>
  <c r="CS2184" i="1"/>
  <c r="CV2184" i="1" s="1"/>
  <c r="CS2192" i="1"/>
  <c r="CV2192" i="1" s="1"/>
  <c r="CS2200" i="1"/>
  <c r="CV2200" i="1" s="1"/>
  <c r="CS2208" i="1"/>
  <c r="CS2216" i="1"/>
  <c r="CS2224" i="1"/>
  <c r="CV2224" i="1" s="1"/>
  <c r="CS2232" i="1"/>
  <c r="CS2248" i="1"/>
  <c r="CS2256" i="1"/>
  <c r="CV2256" i="1" s="1"/>
  <c r="CS2280" i="1"/>
  <c r="CV2280" i="1" s="1"/>
  <c r="CS2296" i="1"/>
  <c r="CV2296" i="1" s="1"/>
  <c r="CS2304" i="1"/>
  <c r="CS2312" i="1"/>
  <c r="CV2312" i="1" s="1"/>
  <c r="CS2328" i="1"/>
  <c r="CS2344" i="1"/>
  <c r="CS2352" i="1"/>
  <c r="CS2360" i="1"/>
  <c r="CS2368" i="1"/>
  <c r="CV2368" i="1" s="1"/>
  <c r="CS2376" i="1"/>
  <c r="CS2384" i="1"/>
  <c r="CS2392" i="1"/>
  <c r="CS2400" i="1"/>
  <c r="CS2408" i="1"/>
  <c r="CV2408" i="1" s="1"/>
  <c r="CY2408" i="1" s="1"/>
  <c r="CS2416" i="1"/>
  <c r="CV2416" i="1" s="1"/>
  <c r="CY2416" i="1" s="1"/>
  <c r="CS2424" i="1"/>
  <c r="CS2432" i="1"/>
  <c r="CV2432" i="1" s="1"/>
  <c r="CS2536" i="1"/>
  <c r="CS2544" i="1"/>
  <c r="CV2544" i="1" s="1"/>
  <c r="CS2552" i="1"/>
  <c r="CV2552" i="1" s="1"/>
  <c r="CS2560" i="1"/>
  <c r="CV2560" i="1" s="1"/>
  <c r="CS2568" i="1"/>
  <c r="CS2584" i="1"/>
  <c r="CV2584" i="1" s="1"/>
  <c r="CS2592" i="1"/>
  <c r="CV2592" i="1" s="1"/>
  <c r="CS2600" i="1"/>
  <c r="CV2600" i="1" s="1"/>
  <c r="CS2608" i="1"/>
  <c r="CV2608" i="1" s="1"/>
  <c r="CS2624" i="1"/>
  <c r="CV2624" i="1" s="1"/>
  <c r="CS2640" i="1"/>
  <c r="CV2640" i="1" s="1"/>
  <c r="CS2648" i="1"/>
  <c r="CV2648" i="1" s="1"/>
  <c r="CS2656" i="1"/>
  <c r="CV2656" i="1" s="1"/>
  <c r="CS2672" i="1"/>
  <c r="CV2672" i="1" s="1"/>
  <c r="CS2680" i="1"/>
  <c r="CS2688" i="1"/>
  <c r="CS2696" i="1"/>
  <c r="CV2696" i="1" s="1"/>
  <c r="CS2704" i="1"/>
  <c r="CS2736" i="1"/>
  <c r="CS2744" i="1"/>
  <c r="CV2744" i="1" s="1"/>
  <c r="CS2752" i="1"/>
  <c r="CV2752" i="1" s="1"/>
  <c r="CS2760" i="1"/>
  <c r="CV2760" i="1" s="1"/>
  <c r="CS2776" i="1"/>
  <c r="CV2776" i="1" s="1"/>
  <c r="CS2784" i="1"/>
  <c r="CV2784" i="1" s="1"/>
  <c r="CS2792" i="1"/>
  <c r="CS2808" i="1"/>
  <c r="CV2808" i="1" s="1"/>
  <c r="CY2808" i="1" s="1"/>
  <c r="CS2832" i="1"/>
  <c r="CV2832" i="1" s="1"/>
  <c r="CS2840" i="1"/>
  <c r="CV2840" i="1" s="1"/>
  <c r="CS2848" i="1"/>
  <c r="CV2848" i="1" s="1"/>
  <c r="CS2856" i="1"/>
  <c r="CV2856" i="1" s="1"/>
  <c r="CS2864" i="1"/>
  <c r="CV2864" i="1" s="1"/>
  <c r="CS2872" i="1"/>
  <c r="CV2872" i="1" s="1"/>
  <c r="CS2880" i="1"/>
  <c r="CV2880" i="1" s="1"/>
  <c r="CS2888" i="1"/>
  <c r="CV2888" i="1" s="1"/>
  <c r="CS2896" i="1"/>
  <c r="CV2896" i="1" s="1"/>
  <c r="CS2936" i="1"/>
  <c r="CS2944" i="1"/>
  <c r="CV2944" i="1" s="1"/>
  <c r="CS2968" i="1"/>
  <c r="CV2968" i="1" s="1"/>
  <c r="CY2968" i="1" s="1"/>
  <c r="CS2976" i="1"/>
  <c r="CV2976" i="1" s="1"/>
  <c r="CS2984" i="1"/>
  <c r="CS2992" i="1"/>
  <c r="CS3000" i="1"/>
  <c r="CV3000" i="1" s="1"/>
  <c r="CS3008" i="1"/>
  <c r="CS3016" i="1"/>
  <c r="CV3016" i="1" s="1"/>
  <c r="CS3024" i="1"/>
  <c r="CS3032" i="1"/>
  <c r="CV3032" i="1" s="1"/>
  <c r="CY3032" i="1" s="1"/>
  <c r="CS3040" i="1"/>
  <c r="CV3040" i="1" s="1"/>
  <c r="CS3056" i="1"/>
  <c r="CV3056" i="1" s="1"/>
  <c r="CS3088" i="1"/>
  <c r="CV3088" i="1" s="1"/>
  <c r="CS3104" i="1"/>
  <c r="CV3104" i="1" s="1"/>
  <c r="CS3112" i="1"/>
  <c r="CV3112" i="1" s="1"/>
  <c r="CS3120" i="1"/>
  <c r="CV3120" i="1" s="1"/>
  <c r="CS3136" i="1"/>
  <c r="CS3160" i="1"/>
  <c r="CS3192" i="1"/>
  <c r="CV3192" i="1" s="1"/>
  <c r="CS3200" i="1"/>
  <c r="CS3232" i="1"/>
  <c r="CV3232" i="1" s="1"/>
  <c r="CS3240" i="1"/>
  <c r="CV3240" i="1" s="1"/>
  <c r="CS3264" i="1"/>
  <c r="CV3264" i="1" s="1"/>
  <c r="CS3280" i="1"/>
  <c r="CV3280" i="1" s="1"/>
  <c r="CS3288" i="1"/>
  <c r="CV3288" i="1" s="1"/>
  <c r="CS3296" i="1"/>
  <c r="CS3328" i="1"/>
  <c r="CV3328" i="1" s="1"/>
  <c r="CS3344" i="1"/>
  <c r="CS3392" i="1"/>
  <c r="CV3392" i="1" s="1"/>
  <c r="CY3392" i="1" s="1"/>
  <c r="CS9" i="1"/>
  <c r="CS17" i="1"/>
  <c r="CV17" i="1" s="1"/>
  <c r="CS25" i="1"/>
  <c r="CV25" i="1" s="1"/>
  <c r="CY25" i="1" s="1"/>
  <c r="CS57" i="1"/>
  <c r="CV57" i="1" s="1"/>
  <c r="CY57" i="1" s="1"/>
  <c r="CS65" i="1"/>
  <c r="CV65" i="1" s="1"/>
  <c r="CY65" i="1" s="1"/>
  <c r="CS73" i="1"/>
  <c r="CV73" i="1" s="1"/>
  <c r="CY73" i="1" s="1"/>
  <c r="CS81" i="1"/>
  <c r="CV81" i="1" s="1"/>
  <c r="CY81" i="1" s="1"/>
  <c r="CS89" i="1"/>
  <c r="CV89" i="1" s="1"/>
  <c r="CY89" i="1" s="1"/>
  <c r="CS97" i="1"/>
  <c r="CS105" i="1"/>
  <c r="CV105" i="1" s="1"/>
  <c r="CS113" i="1"/>
  <c r="CV113" i="1" s="1"/>
  <c r="CY113" i="1" s="1"/>
  <c r="CS121" i="1"/>
  <c r="CS129" i="1"/>
  <c r="CV129" i="1" s="1"/>
  <c r="CY129" i="1" s="1"/>
  <c r="CS145" i="1"/>
  <c r="CV145" i="1" s="1"/>
  <c r="CY145" i="1" s="1"/>
  <c r="CS153" i="1"/>
  <c r="CS161" i="1"/>
  <c r="CS169" i="1"/>
  <c r="CV169" i="1" s="1"/>
  <c r="CY169" i="1" s="1"/>
  <c r="CS177" i="1"/>
  <c r="CV177" i="1" s="1"/>
  <c r="CY177" i="1" s="1"/>
  <c r="CS201" i="1"/>
  <c r="CV201" i="1" s="1"/>
  <c r="CY201" i="1" s="1"/>
  <c r="CS209" i="1"/>
  <c r="CS217" i="1"/>
  <c r="CV217" i="1" s="1"/>
  <c r="CY217" i="1" s="1"/>
  <c r="CS225" i="1"/>
  <c r="CS257" i="1"/>
  <c r="CS273" i="1"/>
  <c r="CS305" i="1"/>
  <c r="CV305" i="1" s="1"/>
  <c r="CY305" i="1" s="1"/>
  <c r="CS313" i="1"/>
  <c r="CV313" i="1" s="1"/>
  <c r="CY313" i="1" s="1"/>
  <c r="CS321" i="1"/>
  <c r="CV321" i="1" s="1"/>
  <c r="CY321" i="1" s="1"/>
  <c r="CS329" i="1"/>
  <c r="CV329" i="1" s="1"/>
  <c r="CY329" i="1" s="1"/>
  <c r="CS353" i="1"/>
  <c r="CV353" i="1" s="1"/>
  <c r="CY353" i="1" s="1"/>
  <c r="CS369" i="1"/>
  <c r="CS377" i="1"/>
  <c r="CV377" i="1" s="1"/>
  <c r="CY377" i="1" s="1"/>
  <c r="CS385" i="1"/>
  <c r="CS393" i="1"/>
  <c r="CV393" i="1" s="1"/>
  <c r="CY393" i="1" s="1"/>
  <c r="CS417" i="1"/>
  <c r="CV417" i="1" s="1"/>
  <c r="CY417" i="1" s="1"/>
  <c r="CS425" i="1"/>
  <c r="CV425" i="1" s="1"/>
  <c r="CY425" i="1" s="1"/>
  <c r="CS441" i="1"/>
  <c r="CV441" i="1" s="1"/>
  <c r="CY441" i="1" s="1"/>
  <c r="CS449" i="1"/>
  <c r="CV449" i="1" s="1"/>
  <c r="CY449" i="1" s="1"/>
  <c r="CS457" i="1"/>
  <c r="CV457" i="1" s="1"/>
  <c r="CY457" i="1" s="1"/>
  <c r="CS465" i="1"/>
  <c r="CV465" i="1" s="1"/>
  <c r="CY465" i="1" s="1"/>
  <c r="CS473" i="1"/>
  <c r="CV473" i="1" s="1"/>
  <c r="CY473" i="1" s="1"/>
  <c r="CS481" i="1"/>
  <c r="CS505" i="1"/>
  <c r="CV505" i="1" s="1"/>
  <c r="CY505" i="1" s="1"/>
  <c r="CS513" i="1"/>
  <c r="CV513" i="1" s="1"/>
  <c r="CY513" i="1" s="1"/>
  <c r="CS521" i="1"/>
  <c r="CV521" i="1" s="1"/>
  <c r="CS529" i="1"/>
  <c r="CV529" i="1" s="1"/>
  <c r="CY529" i="1" s="1"/>
  <c r="CS561" i="1"/>
  <c r="CV561" i="1" s="1"/>
  <c r="CY561" i="1" s="1"/>
  <c r="CS569" i="1"/>
  <c r="CV569" i="1" s="1"/>
  <c r="CY569" i="1" s="1"/>
  <c r="CS577" i="1"/>
  <c r="CV577" i="1" s="1"/>
  <c r="CY577" i="1" s="1"/>
  <c r="CS585" i="1"/>
  <c r="CV585" i="1" s="1"/>
  <c r="CY585" i="1" s="1"/>
  <c r="CS593" i="1"/>
  <c r="CS601" i="1"/>
  <c r="CV601" i="1" s="1"/>
  <c r="CY601" i="1" s="1"/>
  <c r="CS609" i="1"/>
  <c r="CS617" i="1"/>
  <c r="CV617" i="1" s="1"/>
  <c r="CY617" i="1" s="1"/>
  <c r="CS625" i="1"/>
  <c r="CV625" i="1" s="1"/>
  <c r="CY625" i="1" s="1"/>
  <c r="CS633" i="1"/>
  <c r="CV633" i="1" s="1"/>
  <c r="CY633" i="1" s="1"/>
  <c r="CS641" i="1"/>
  <c r="CV641" i="1" s="1"/>
  <c r="CY641" i="1" s="1"/>
  <c r="CS649" i="1"/>
  <c r="CV649" i="1" s="1"/>
  <c r="CY649" i="1" s="1"/>
  <c r="CS665" i="1"/>
  <c r="CV665" i="1" s="1"/>
  <c r="CY665" i="1" s="1"/>
  <c r="CS681" i="1"/>
  <c r="CS689" i="1"/>
  <c r="CS705" i="1"/>
  <c r="CV705" i="1" s="1"/>
  <c r="CY705" i="1" s="1"/>
  <c r="CS713" i="1"/>
  <c r="CV713" i="1" s="1"/>
  <c r="CY713" i="1" s="1"/>
  <c r="CS721" i="1"/>
  <c r="CV721" i="1" s="1"/>
  <c r="CY721" i="1" s="1"/>
  <c r="CS729" i="1"/>
  <c r="CV729" i="1" s="1"/>
  <c r="CS753" i="1"/>
  <c r="CV753" i="1" s="1"/>
  <c r="CY753" i="1" s="1"/>
  <c r="CS761" i="1"/>
  <c r="CV761" i="1" s="1"/>
  <c r="CY761" i="1" s="1"/>
  <c r="CS769" i="1"/>
  <c r="CV769" i="1" s="1"/>
  <c r="CY769" i="1" s="1"/>
  <c r="CS777" i="1"/>
  <c r="CV777" i="1" s="1"/>
  <c r="CY777" i="1" s="1"/>
  <c r="CS785" i="1"/>
  <c r="CV785" i="1" s="1"/>
  <c r="CY785" i="1" s="1"/>
  <c r="CS801" i="1"/>
  <c r="CV801" i="1" s="1"/>
  <c r="CS817" i="1"/>
  <c r="CV817" i="1" s="1"/>
  <c r="CY817" i="1" s="1"/>
  <c r="CS825" i="1"/>
  <c r="CV825" i="1" s="1"/>
  <c r="CY825" i="1" s="1"/>
  <c r="CS841" i="1"/>
  <c r="CV841" i="1" s="1"/>
  <c r="CY841" i="1" s="1"/>
  <c r="CS849" i="1"/>
  <c r="CV849" i="1" s="1"/>
  <c r="CY849" i="1" s="1"/>
  <c r="CS865" i="1"/>
  <c r="CV865" i="1" s="1"/>
  <c r="CS873" i="1"/>
  <c r="CV873" i="1" s="1"/>
  <c r="CY873" i="1" s="1"/>
  <c r="CS889" i="1"/>
  <c r="CV889" i="1" s="1"/>
  <c r="CS897" i="1"/>
  <c r="CS905" i="1"/>
  <c r="CV905" i="1" s="1"/>
  <c r="CY905" i="1" s="1"/>
  <c r="CS913" i="1"/>
  <c r="CV913" i="1" s="1"/>
  <c r="CY913" i="1" s="1"/>
  <c r="CS929" i="1"/>
  <c r="CV929" i="1" s="1"/>
  <c r="CS945" i="1"/>
  <c r="CV945" i="1" s="1"/>
  <c r="CY945" i="1" s="1"/>
  <c r="CS953" i="1"/>
  <c r="CV953" i="1" s="1"/>
  <c r="CY953" i="1" s="1"/>
  <c r="CS977" i="1"/>
  <c r="CV977" i="1" s="1"/>
  <c r="CY977" i="1" s="1"/>
  <c r="CS993" i="1"/>
  <c r="CV993" i="1" s="1"/>
  <c r="CY993" i="1" s="1"/>
  <c r="CS1001" i="1"/>
  <c r="CV1001" i="1" s="1"/>
  <c r="CY1001" i="1" s="1"/>
  <c r="CS1009" i="1"/>
  <c r="CV1009" i="1" s="1"/>
  <c r="CY1009" i="1" s="1"/>
  <c r="CS1017" i="1"/>
  <c r="CS1057" i="1"/>
  <c r="CV1057" i="1" s="1"/>
  <c r="CS1065" i="1"/>
  <c r="CV1065" i="1" s="1"/>
  <c r="CY1065" i="1" s="1"/>
  <c r="CS1073" i="1"/>
  <c r="CV1073" i="1" s="1"/>
  <c r="CY1073" i="1" s="1"/>
  <c r="CS1081" i="1"/>
  <c r="CV1081" i="1" s="1"/>
  <c r="CY1081" i="1" s="1"/>
  <c r="CS1089" i="1"/>
  <c r="CS1097" i="1"/>
  <c r="CS1137" i="1"/>
  <c r="CV1137" i="1" s="1"/>
  <c r="CY1137" i="1" s="1"/>
  <c r="CS1145" i="1"/>
  <c r="CV1145" i="1" s="1"/>
  <c r="CY1145" i="1" s="1"/>
  <c r="CS1153" i="1"/>
  <c r="CV1153" i="1" s="1"/>
  <c r="CY1153" i="1" s="1"/>
  <c r="CS1161" i="1"/>
  <c r="CV1161" i="1" s="1"/>
  <c r="CY1161" i="1" s="1"/>
  <c r="CS1177" i="1"/>
  <c r="CV1177" i="1" s="1"/>
  <c r="CY1177" i="1" s="1"/>
  <c r="CS1185" i="1"/>
  <c r="CV1185" i="1" s="1"/>
  <c r="CS1193" i="1"/>
  <c r="CV1193" i="1" s="1"/>
  <c r="CY1193" i="1" s="1"/>
  <c r="CS1201" i="1"/>
  <c r="CV1201" i="1" s="1"/>
  <c r="CY1201" i="1" s="1"/>
  <c r="CS1209" i="1"/>
  <c r="CV1209" i="1" s="1"/>
  <c r="CY1209" i="1" s="1"/>
  <c r="CS1241" i="1"/>
  <c r="CS1249" i="1"/>
  <c r="CS1257" i="1"/>
  <c r="CS1281" i="1"/>
  <c r="CS1321" i="1"/>
  <c r="CV1321" i="1" s="1"/>
  <c r="CY1321" i="1" s="1"/>
  <c r="CS1329" i="1"/>
  <c r="CS1345" i="1"/>
  <c r="CV1345" i="1" s="1"/>
  <c r="CY1345" i="1" s="1"/>
  <c r="CS1353" i="1"/>
  <c r="CS1377" i="1"/>
  <c r="CV1377" i="1" s="1"/>
  <c r="CS1393" i="1"/>
  <c r="CV1393" i="1" s="1"/>
  <c r="CY1393" i="1" s="1"/>
  <c r="CS1401" i="1"/>
  <c r="CS1417" i="1"/>
  <c r="CS1433" i="1"/>
  <c r="CV1433" i="1" s="1"/>
  <c r="CY1433" i="1" s="1"/>
  <c r="CS1441" i="1"/>
  <c r="CV1441" i="1" s="1"/>
  <c r="CS1457" i="1"/>
  <c r="CV1457" i="1" s="1"/>
  <c r="CY1457" i="1" s="1"/>
  <c r="CS1473" i="1"/>
  <c r="CV1473" i="1" s="1"/>
  <c r="CY1473" i="1" s="1"/>
  <c r="CS1481" i="1"/>
  <c r="CV1481" i="1" s="1"/>
  <c r="CY1481" i="1" s="1"/>
  <c r="CS1489" i="1"/>
  <c r="CS1513" i="1"/>
  <c r="CV1513" i="1" s="1"/>
  <c r="CY1513" i="1" s="1"/>
  <c r="CS1521" i="1"/>
  <c r="CS1529" i="1"/>
  <c r="CV1529" i="1" s="1"/>
  <c r="CY1529" i="1" s="1"/>
  <c r="CS1537" i="1"/>
  <c r="CV1537" i="1" s="1"/>
  <c r="CY1537" i="1" s="1"/>
  <c r="CS1545" i="1"/>
  <c r="CV1545" i="1" s="1"/>
  <c r="CY1545" i="1" s="1"/>
  <c r="CS1553" i="1"/>
  <c r="CS1569" i="1"/>
  <c r="CV1569" i="1" s="1"/>
  <c r="CS1577" i="1"/>
  <c r="CV1577" i="1" s="1"/>
  <c r="CY1577" i="1" s="1"/>
  <c r="CS1585" i="1"/>
  <c r="CS1593" i="1"/>
  <c r="CV1593" i="1" s="1"/>
  <c r="CY1593" i="1" s="1"/>
  <c r="CS1601" i="1"/>
  <c r="CV1601" i="1" s="1"/>
  <c r="CY1601" i="1" s="1"/>
  <c r="CS1609" i="1"/>
  <c r="CV1609" i="1" s="1"/>
  <c r="CY1609" i="1" s="1"/>
  <c r="CS1617" i="1"/>
  <c r="CV1617" i="1" s="1"/>
  <c r="CY1617" i="1" s="1"/>
  <c r="CS1625" i="1"/>
  <c r="CV1625" i="1" s="1"/>
  <c r="CY1625" i="1" s="1"/>
  <c r="CS1633" i="1"/>
  <c r="CV1633" i="1" s="1"/>
  <c r="CS1657" i="1"/>
  <c r="CV1657" i="1" s="1"/>
  <c r="CY1657" i="1" s="1"/>
  <c r="CS1673" i="1"/>
  <c r="CV1673" i="1" s="1"/>
  <c r="CY1673" i="1" s="1"/>
  <c r="CS1705" i="1"/>
  <c r="CS1713" i="1"/>
  <c r="CS1729" i="1"/>
  <c r="CS1737" i="1"/>
  <c r="CV1737" i="1" s="1"/>
  <c r="CS1745" i="1"/>
  <c r="CV1745" i="1" s="1"/>
  <c r="CY1745" i="1" s="1"/>
  <c r="CS1769" i="1"/>
  <c r="CV1769" i="1" s="1"/>
  <c r="CS1801" i="1"/>
  <c r="CS1817" i="1"/>
  <c r="CV1817" i="1" s="1"/>
  <c r="CY1817" i="1" s="1"/>
  <c r="CS1833" i="1"/>
  <c r="CV1833" i="1" s="1"/>
  <c r="CY1833" i="1" s="1"/>
  <c r="CS1857" i="1"/>
  <c r="CV1857" i="1" s="1"/>
  <c r="CS1873" i="1"/>
  <c r="CV1873" i="1" s="1"/>
  <c r="CS1897" i="1"/>
  <c r="CS1913" i="1"/>
  <c r="CV1913" i="1" s="1"/>
  <c r="CS1945" i="1"/>
  <c r="CS1953" i="1"/>
  <c r="CV1953" i="1" s="1"/>
  <c r="CY1953" i="1" s="1"/>
  <c r="CS1961" i="1"/>
  <c r="CV1961" i="1" s="1"/>
  <c r="CS1969" i="1"/>
  <c r="CV1969" i="1" s="1"/>
  <c r="CS1985" i="1"/>
  <c r="CV1985" i="1" s="1"/>
  <c r="CS2001" i="1"/>
  <c r="CV2001" i="1" s="1"/>
  <c r="CS2009" i="1"/>
  <c r="CV2009" i="1" s="1"/>
  <c r="CY2009" i="1" s="1"/>
  <c r="CS2025" i="1"/>
  <c r="CS2033" i="1"/>
  <c r="CV2033" i="1" s="1"/>
  <c r="CS2041" i="1"/>
  <c r="CV2041" i="1" s="1"/>
  <c r="CS2065" i="1"/>
  <c r="CV2065" i="1" s="1"/>
  <c r="CS2073" i="1"/>
  <c r="CV2073" i="1" s="1"/>
  <c r="CY2073" i="1" s="1"/>
  <c r="CS2089" i="1"/>
  <c r="CV2089" i="1" s="1"/>
  <c r="CY2089" i="1" s="1"/>
  <c r="CS2097" i="1"/>
  <c r="CV2097" i="1" s="1"/>
  <c r="CY2097" i="1" s="1"/>
  <c r="CS2113" i="1"/>
  <c r="CS2129" i="1"/>
  <c r="CS2145" i="1"/>
  <c r="CV2145" i="1" s="1"/>
  <c r="CY2145" i="1" s="1"/>
  <c r="CS2161" i="1"/>
  <c r="CV2161" i="1" s="1"/>
  <c r="CY2161" i="1" s="1"/>
  <c r="CS2185" i="1"/>
  <c r="CV2185" i="1" s="1"/>
  <c r="CS2201" i="1"/>
  <c r="CV2201" i="1" s="1"/>
  <c r="CY2201" i="1" s="1"/>
  <c r="CS2225" i="1"/>
  <c r="CV2225" i="1" s="1"/>
  <c r="CY2225" i="1" s="1"/>
  <c r="CS2233" i="1"/>
  <c r="CV2233" i="1" s="1"/>
  <c r="CS2241" i="1"/>
  <c r="CV2241" i="1" s="1"/>
  <c r="CS2249" i="1"/>
  <c r="CS2257" i="1"/>
  <c r="CS2265" i="1"/>
  <c r="CS2273" i="1"/>
  <c r="CS2281" i="1"/>
  <c r="CV2281" i="1" s="1"/>
  <c r="CY2281" i="1" s="1"/>
  <c r="CS2297" i="1"/>
  <c r="CV2297" i="1" s="1"/>
  <c r="CS2305" i="1"/>
  <c r="CV2305" i="1" s="1"/>
  <c r="CY2305" i="1" s="1"/>
  <c r="CS2313" i="1"/>
  <c r="CS2321" i="1"/>
  <c r="CV2321" i="1" s="1"/>
  <c r="CS2337" i="1"/>
  <c r="CV2337" i="1" s="1"/>
  <c r="CS2345" i="1"/>
  <c r="CV2345" i="1" s="1"/>
  <c r="CY2345" i="1" s="1"/>
  <c r="CS2353" i="1"/>
  <c r="CV2353" i="1" s="1"/>
  <c r="CY2353" i="1" s="1"/>
  <c r="CS2361" i="1"/>
  <c r="CV2361" i="1" s="1"/>
  <c r="CS2385" i="1"/>
  <c r="CS2393" i="1"/>
  <c r="CS2401" i="1"/>
  <c r="CS2409" i="1"/>
  <c r="CS2417" i="1"/>
  <c r="CV2417" i="1" s="1"/>
  <c r="CS2425" i="1"/>
  <c r="CS2433" i="1"/>
  <c r="CS2441" i="1"/>
  <c r="CS2449" i="1"/>
  <c r="CV2449" i="1" s="1"/>
  <c r="CS2481" i="1"/>
  <c r="CV2481" i="1" s="1"/>
  <c r="CY2481" i="1" s="1"/>
  <c r="CS2489" i="1"/>
  <c r="CV2489" i="1" s="1"/>
  <c r="CS2497" i="1"/>
  <c r="CV2497" i="1" s="1"/>
  <c r="CY2497" i="1" s="1"/>
  <c r="CS2505" i="1"/>
  <c r="CS2529" i="1"/>
  <c r="CS2545" i="1"/>
  <c r="CS2553" i="1"/>
  <c r="CS2561" i="1"/>
  <c r="CS2569" i="1"/>
  <c r="CS2577" i="1"/>
  <c r="CS2585" i="1"/>
  <c r="CS2593" i="1"/>
  <c r="CV2593" i="1" s="1"/>
  <c r="CS2601" i="1"/>
  <c r="CS2617" i="1"/>
  <c r="CV2617" i="1" s="1"/>
  <c r="CS2625" i="1"/>
  <c r="CV2625" i="1" s="1"/>
  <c r="CS2633" i="1"/>
  <c r="CV2633" i="1" s="1"/>
  <c r="CS2641" i="1"/>
  <c r="CV2641" i="1" s="1"/>
  <c r="CS2649" i="1"/>
  <c r="CV2649" i="1" s="1"/>
  <c r="CS2657" i="1"/>
  <c r="CV2657" i="1" s="1"/>
  <c r="CS2665" i="1"/>
  <c r="CV2665" i="1" s="1"/>
  <c r="CY2665" i="1" s="1"/>
  <c r="CS2673" i="1"/>
  <c r="CV2673" i="1" s="1"/>
  <c r="CS2689" i="1"/>
  <c r="CV2689" i="1" s="1"/>
  <c r="CY2689" i="1" s="1"/>
  <c r="CS2697" i="1"/>
  <c r="CV2697" i="1" s="1"/>
  <c r="CY2697" i="1" s="1"/>
  <c r="CS2705" i="1"/>
  <c r="CV2705" i="1" s="1"/>
  <c r="CY2705" i="1" s="1"/>
  <c r="CS2737" i="1"/>
  <c r="CV2737" i="1" s="1"/>
  <c r="CS2745" i="1"/>
  <c r="CV2745" i="1" s="1"/>
  <c r="CS2753" i="1"/>
  <c r="CV2753" i="1" s="1"/>
  <c r="CY2753" i="1" s="1"/>
  <c r="CS2769" i="1"/>
  <c r="CS2785" i="1"/>
  <c r="CS2793" i="1"/>
  <c r="CS2801" i="1"/>
  <c r="CS2809" i="1"/>
  <c r="CS2825" i="1"/>
  <c r="CV2825" i="1" s="1"/>
  <c r="CS2841" i="1"/>
  <c r="CS2849" i="1"/>
  <c r="CV2849" i="1" s="1"/>
  <c r="CY2849" i="1" s="1"/>
  <c r="CS2857" i="1"/>
  <c r="CV2857" i="1" s="1"/>
  <c r="CY2857" i="1" s="1"/>
  <c r="CS2865" i="1"/>
  <c r="CV2865" i="1" s="1"/>
  <c r="CS2873" i="1"/>
  <c r="CS2897" i="1"/>
  <c r="CS2905" i="1"/>
  <c r="CS2913" i="1"/>
  <c r="CV2913" i="1" s="1"/>
  <c r="CY2913" i="1" s="1"/>
  <c r="CS2921" i="1"/>
  <c r="CS2945" i="1"/>
  <c r="CV2945" i="1" s="1"/>
  <c r="CY2945" i="1" s="1"/>
  <c r="CS2961" i="1"/>
  <c r="CS2969" i="1"/>
  <c r="CV2969" i="1" s="1"/>
  <c r="CS2985" i="1"/>
  <c r="CV2985" i="1" s="1"/>
  <c r="CY2985" i="1" s="1"/>
  <c r="CS2993" i="1"/>
  <c r="CV2993" i="1" s="1"/>
  <c r="CS3009" i="1"/>
  <c r="CV3009" i="1" s="1"/>
  <c r="CY3009" i="1" s="1"/>
  <c r="CS3017" i="1"/>
  <c r="CS3025" i="1"/>
  <c r="CS3033" i="1"/>
  <c r="CV3033" i="1" s="1"/>
  <c r="CY3033" i="1" s="1"/>
  <c r="CS3049" i="1"/>
  <c r="CV3049" i="1" s="1"/>
  <c r="CY3049" i="1" s="1"/>
  <c r="CS3057" i="1"/>
  <c r="CV3057" i="1" s="1"/>
  <c r="CS3065" i="1"/>
  <c r="CV3065" i="1" s="1"/>
  <c r="CS3073" i="1"/>
  <c r="CV3073" i="1" s="1"/>
  <c r="CS3081" i="1"/>
  <c r="CV3081" i="1" s="1"/>
  <c r="CY3081" i="1" s="1"/>
  <c r="CS3089" i="1"/>
  <c r="CV3089" i="1" s="1"/>
  <c r="CS3097" i="1"/>
  <c r="CV3097" i="1" s="1"/>
  <c r="CY3097" i="1" s="1"/>
  <c r="CS3105" i="1"/>
  <c r="CV3105" i="1" s="1"/>
  <c r="CY3105" i="1" s="1"/>
  <c r="CS3113" i="1"/>
  <c r="CV3113" i="1" s="1"/>
  <c r="CS3121" i="1"/>
  <c r="CV3121" i="1" s="1"/>
  <c r="CS3129" i="1"/>
  <c r="CV3129" i="1" s="1"/>
  <c r="CS3137" i="1"/>
  <c r="CV3137" i="1" s="1"/>
  <c r="CS3145" i="1"/>
  <c r="CV3145" i="1" s="1"/>
  <c r="CS3153" i="1"/>
  <c r="CV3153" i="1" s="1"/>
  <c r="CS3161" i="1"/>
  <c r="CV3161" i="1" s="1"/>
  <c r="CS3185" i="1"/>
  <c r="CV3185" i="1" s="1"/>
  <c r="CS3209" i="1"/>
  <c r="CS3217" i="1"/>
  <c r="CV3217" i="1" s="1"/>
  <c r="CS3225" i="1"/>
  <c r="CV3225" i="1" s="1"/>
  <c r="CS3233" i="1"/>
  <c r="CS3241" i="1"/>
  <c r="CV3241" i="1" s="1"/>
  <c r="CS3273" i="1"/>
  <c r="CV3273" i="1" s="1"/>
  <c r="CS3281" i="1"/>
  <c r="CV3281" i="1" s="1"/>
  <c r="CS3289" i="1"/>
  <c r="CV3289" i="1" s="1"/>
  <c r="CS3297" i="1"/>
  <c r="CV3297" i="1" s="1"/>
  <c r="CS3305" i="1"/>
  <c r="CS3313" i="1"/>
  <c r="CV3313" i="1" s="1"/>
  <c r="CS3329" i="1"/>
  <c r="CV3329" i="1" s="1"/>
  <c r="CS3337" i="1"/>
  <c r="CV3337" i="1" s="1"/>
  <c r="CS3345" i="1"/>
  <c r="CV3345" i="1" s="1"/>
  <c r="CS3353" i="1"/>
  <c r="CV3353" i="1" s="1"/>
  <c r="CS3361" i="1"/>
  <c r="CV3361" i="1" s="1"/>
  <c r="CS3369" i="1"/>
  <c r="CS3377" i="1"/>
  <c r="CV3377" i="1" s="1"/>
  <c r="CS3393" i="1"/>
  <c r="CV3393" i="1" s="1"/>
  <c r="CS3401" i="1"/>
  <c r="CV3401" i="1" s="1"/>
  <c r="CS10" i="1"/>
  <c r="CV10" i="1" s="1"/>
  <c r="CY10" i="1" s="1"/>
  <c r="CS18" i="1"/>
  <c r="CV18" i="1" s="1"/>
  <c r="CY18" i="1" s="1"/>
  <c r="CS34" i="1"/>
  <c r="CS42" i="1"/>
  <c r="CV42" i="1" s="1"/>
  <c r="CY42" i="1" s="1"/>
  <c r="CS50" i="1"/>
  <c r="CV50" i="1" s="1"/>
  <c r="CY50" i="1" s="1"/>
  <c r="CS58" i="1"/>
  <c r="CV58" i="1" s="1"/>
  <c r="CY58" i="1" s="1"/>
  <c r="CS66" i="1"/>
  <c r="CV66" i="1" s="1"/>
  <c r="CY66" i="1" s="1"/>
  <c r="CS74" i="1"/>
  <c r="CV74" i="1" s="1"/>
  <c r="CY74" i="1" s="1"/>
  <c r="CS82" i="1"/>
  <c r="CV82" i="1" s="1"/>
  <c r="CS114" i="1"/>
  <c r="CS122" i="1"/>
  <c r="CV122" i="1" s="1"/>
  <c r="CY122" i="1" s="1"/>
  <c r="CS138" i="1"/>
  <c r="CV138" i="1" s="1"/>
  <c r="CY138" i="1" s="1"/>
  <c r="CS146" i="1"/>
  <c r="CV146" i="1" s="1"/>
  <c r="CY146" i="1" s="1"/>
  <c r="CS154" i="1"/>
  <c r="CV154" i="1" s="1"/>
  <c r="CY154" i="1" s="1"/>
  <c r="CS162" i="1"/>
  <c r="CV162" i="1" s="1"/>
  <c r="CY162" i="1" s="1"/>
  <c r="CS178" i="1"/>
  <c r="CV178" i="1" s="1"/>
  <c r="CY178" i="1" s="1"/>
  <c r="CS186" i="1"/>
  <c r="CV186" i="1" s="1"/>
  <c r="CS202" i="1"/>
  <c r="CV202" i="1" s="1"/>
  <c r="CS210" i="1"/>
  <c r="CV210" i="1" s="1"/>
  <c r="CY210" i="1" s="1"/>
  <c r="CS218" i="1"/>
  <c r="CV218" i="1" s="1"/>
  <c r="CS234" i="1"/>
  <c r="CS242" i="1"/>
  <c r="CV242" i="1" s="1"/>
  <c r="CY242" i="1" s="1"/>
  <c r="CS250" i="1"/>
  <c r="CV250" i="1" s="1"/>
  <c r="CY250" i="1" s="1"/>
  <c r="CS258" i="1"/>
  <c r="CV258" i="1" s="1"/>
  <c r="CS266" i="1"/>
  <c r="CV266" i="1" s="1"/>
  <c r="CS274" i="1"/>
  <c r="CV274" i="1" s="1"/>
  <c r="CY274" i="1" s="1"/>
  <c r="CS282" i="1"/>
  <c r="CS314" i="1"/>
  <c r="CV314" i="1" s="1"/>
  <c r="CS322" i="1"/>
  <c r="CV322" i="1" s="1"/>
  <c r="CY322" i="1" s="1"/>
  <c r="CS330" i="1"/>
  <c r="CV330" i="1" s="1"/>
  <c r="CS338" i="1"/>
  <c r="CV338" i="1" s="1"/>
  <c r="CY338" i="1" s="1"/>
  <c r="CS346" i="1"/>
  <c r="CV346" i="1" s="1"/>
  <c r="CY346" i="1" s="1"/>
  <c r="CS354" i="1"/>
  <c r="CV354" i="1" s="1"/>
  <c r="CY354" i="1" s="1"/>
  <c r="CS362" i="1"/>
  <c r="CV362" i="1" s="1"/>
  <c r="CY362" i="1" s="1"/>
  <c r="CS370" i="1"/>
  <c r="CV370" i="1" s="1"/>
  <c r="CY370" i="1" s="1"/>
  <c r="CS386" i="1"/>
  <c r="CV386" i="1" s="1"/>
  <c r="CY386" i="1" s="1"/>
  <c r="CS394" i="1"/>
  <c r="CV394" i="1" s="1"/>
  <c r="CY394" i="1" s="1"/>
  <c r="CS402" i="1"/>
  <c r="CV402" i="1" s="1"/>
  <c r="CY402" i="1" s="1"/>
  <c r="CS418" i="1"/>
  <c r="CV418" i="1" s="1"/>
  <c r="CS426" i="1"/>
  <c r="CV426" i="1" s="1"/>
  <c r="CS434" i="1"/>
  <c r="CV434" i="1" s="1"/>
  <c r="CY434" i="1" s="1"/>
  <c r="CS442" i="1"/>
  <c r="CV442" i="1" s="1"/>
  <c r="CS450" i="1"/>
  <c r="CV450" i="1" s="1"/>
  <c r="CY450" i="1" s="1"/>
  <c r="CS458" i="1"/>
  <c r="CV458" i="1" s="1"/>
  <c r="CY458" i="1" s="1"/>
  <c r="CS466" i="1"/>
  <c r="CV466" i="1" s="1"/>
  <c r="CY466" i="1" s="1"/>
  <c r="CS474" i="1"/>
  <c r="CV474" i="1" s="1"/>
  <c r="CS482" i="1"/>
  <c r="CV482" i="1" s="1"/>
  <c r="CY482" i="1" s="1"/>
  <c r="CS490" i="1"/>
  <c r="CV490" i="1" s="1"/>
  <c r="CS498" i="1"/>
  <c r="CV498" i="1" s="1"/>
  <c r="CY498" i="1" s="1"/>
  <c r="CS506" i="1"/>
  <c r="CV506" i="1" s="1"/>
  <c r="CY506" i="1" s="1"/>
  <c r="CS514" i="1"/>
  <c r="CV514" i="1" s="1"/>
  <c r="CY514" i="1" s="1"/>
  <c r="CS522" i="1"/>
  <c r="CV522" i="1" s="1"/>
  <c r="CY522" i="1" s="1"/>
  <c r="CS530" i="1"/>
  <c r="CV530" i="1" s="1"/>
  <c r="CY530" i="1" s="1"/>
  <c r="CS554" i="1"/>
  <c r="CV554" i="1" s="1"/>
  <c r="CY554" i="1" s="1"/>
  <c r="CS562" i="1"/>
  <c r="CV562" i="1" s="1"/>
  <c r="CY562" i="1" s="1"/>
  <c r="CS570" i="1"/>
  <c r="CV570" i="1" s="1"/>
  <c r="CY570" i="1" s="1"/>
  <c r="CS578" i="1"/>
  <c r="CV578" i="1" s="1"/>
  <c r="CY578" i="1" s="1"/>
  <c r="CS586" i="1"/>
  <c r="CV586" i="1" s="1"/>
  <c r="CY586" i="1" s="1"/>
  <c r="CS602" i="1"/>
  <c r="CV602" i="1" s="1"/>
  <c r="CS610" i="1"/>
  <c r="CS618" i="1"/>
  <c r="CV618" i="1" s="1"/>
  <c r="CY618" i="1" s="1"/>
  <c r="CS626" i="1"/>
  <c r="CV626" i="1" s="1"/>
  <c r="CY626" i="1" s="1"/>
  <c r="CS634" i="1"/>
  <c r="CV634" i="1" s="1"/>
  <c r="CY634" i="1" s="1"/>
  <c r="CS642" i="1"/>
  <c r="CV642" i="1" s="1"/>
  <c r="CY642" i="1" s="1"/>
  <c r="CS650" i="1"/>
  <c r="CV650" i="1" s="1"/>
  <c r="CY650" i="1" s="1"/>
  <c r="CS658" i="1"/>
  <c r="CV658" i="1" s="1"/>
  <c r="CS666" i="1"/>
  <c r="CV666" i="1" s="1"/>
  <c r="CY666" i="1" s="1"/>
  <c r="CS674" i="1"/>
  <c r="CV674" i="1" s="1"/>
  <c r="CY674" i="1" s="1"/>
  <c r="CS682" i="1"/>
  <c r="CV682" i="1" s="1"/>
  <c r="CY682" i="1" s="1"/>
  <c r="CS690" i="1"/>
  <c r="CV690" i="1" s="1"/>
  <c r="CY690" i="1" s="1"/>
  <c r="CS698" i="1"/>
  <c r="CV698" i="1" s="1"/>
  <c r="CS706" i="1"/>
  <c r="CV706" i="1" s="1"/>
  <c r="CY706" i="1" s="1"/>
  <c r="CS714" i="1"/>
  <c r="CV714" i="1" s="1"/>
  <c r="CY714" i="1" s="1"/>
  <c r="CS722" i="1"/>
  <c r="CV722" i="1" s="1"/>
  <c r="CY722" i="1" s="1"/>
  <c r="CS754" i="1"/>
  <c r="CS762" i="1"/>
  <c r="CV762" i="1" s="1"/>
  <c r="CY762" i="1" s="1"/>
  <c r="CS770" i="1"/>
  <c r="CV770" i="1" s="1"/>
  <c r="CY770" i="1" s="1"/>
  <c r="CS778" i="1"/>
  <c r="CV778" i="1" s="1"/>
  <c r="CY778" i="1" s="1"/>
  <c r="CS786" i="1"/>
  <c r="CS794" i="1"/>
  <c r="CV794" i="1" s="1"/>
  <c r="CY794" i="1" s="1"/>
  <c r="CS810" i="1"/>
  <c r="CV810" i="1" s="1"/>
  <c r="CY810" i="1" s="1"/>
  <c r="CS826" i="1"/>
  <c r="CV826" i="1" s="1"/>
  <c r="CY826" i="1" s="1"/>
  <c r="CS834" i="1"/>
  <c r="CV834" i="1" s="1"/>
  <c r="CY834" i="1" s="1"/>
  <c r="CS842" i="1"/>
  <c r="CV842" i="1" s="1"/>
  <c r="CY842" i="1" s="1"/>
  <c r="CS850" i="1"/>
  <c r="CV850" i="1" s="1"/>
  <c r="CY850" i="1" s="1"/>
  <c r="CS858" i="1"/>
  <c r="CV858" i="1" s="1"/>
  <c r="CY858" i="1" s="1"/>
  <c r="CS866" i="1"/>
  <c r="CV866" i="1" s="1"/>
  <c r="CY866" i="1" s="1"/>
  <c r="CS874" i="1"/>
  <c r="CV874" i="1" s="1"/>
  <c r="CY874" i="1" s="1"/>
  <c r="CS882" i="1"/>
  <c r="CV882" i="1" s="1"/>
  <c r="CY882" i="1" s="1"/>
  <c r="CS898" i="1"/>
  <c r="CV898" i="1" s="1"/>
  <c r="CY898" i="1" s="1"/>
  <c r="CS914" i="1"/>
  <c r="CV914" i="1" s="1"/>
  <c r="CY914" i="1" s="1"/>
  <c r="CS922" i="1"/>
  <c r="CV922" i="1" s="1"/>
  <c r="CY922" i="1" s="1"/>
  <c r="CS930" i="1"/>
  <c r="CV930" i="1" s="1"/>
  <c r="CY930" i="1" s="1"/>
  <c r="CS938" i="1"/>
  <c r="CV938" i="1" s="1"/>
  <c r="CS946" i="1"/>
  <c r="CS954" i="1"/>
  <c r="CV954" i="1" s="1"/>
  <c r="CY954" i="1" s="1"/>
  <c r="CS962" i="1"/>
  <c r="CV962" i="1" s="1"/>
  <c r="CY962" i="1" s="1"/>
  <c r="CS970" i="1"/>
  <c r="CV970" i="1" s="1"/>
  <c r="CY970" i="1" s="1"/>
  <c r="CS986" i="1"/>
  <c r="CV986" i="1" s="1"/>
  <c r="CY986" i="1" s="1"/>
  <c r="CS994" i="1"/>
  <c r="CS1002" i="1"/>
  <c r="CV1002" i="1" s="1"/>
  <c r="CS1010" i="1"/>
  <c r="CV1010" i="1" s="1"/>
  <c r="CS1034" i="1"/>
  <c r="CV1034" i="1" s="1"/>
  <c r="CS1042" i="1"/>
  <c r="CV1042" i="1" s="1"/>
  <c r="CS1058" i="1"/>
  <c r="CV1058" i="1" s="1"/>
  <c r="CS1066" i="1"/>
  <c r="CV1066" i="1" s="1"/>
  <c r="CS1074" i="1"/>
  <c r="CV1074" i="1" s="1"/>
  <c r="CY1074" i="1" s="1"/>
  <c r="CS1082" i="1"/>
  <c r="CS1090" i="1"/>
  <c r="CV1090" i="1" s="1"/>
  <c r="CS1122" i="1"/>
  <c r="CV1122" i="1" s="1"/>
  <c r="CS1130" i="1"/>
  <c r="CV1130" i="1" s="1"/>
  <c r="CS1146" i="1"/>
  <c r="CV1146" i="1" s="1"/>
  <c r="CS1154" i="1"/>
  <c r="CV1154" i="1" s="1"/>
  <c r="CS1162" i="1"/>
  <c r="CV1162" i="1" s="1"/>
  <c r="CS1186" i="1"/>
  <c r="CV1186" i="1" s="1"/>
  <c r="CS1194" i="1"/>
  <c r="CV1194" i="1" s="1"/>
  <c r="CS1202" i="1"/>
  <c r="CV1202" i="1" s="1"/>
  <c r="CS1210" i="1"/>
  <c r="CV1210" i="1" s="1"/>
  <c r="CS1234" i="1"/>
  <c r="CV1234" i="1" s="1"/>
  <c r="CS1242" i="1"/>
  <c r="CV1242" i="1" s="1"/>
  <c r="CS1258" i="1"/>
  <c r="CV1258" i="1" s="1"/>
  <c r="CS1274" i="1"/>
  <c r="CV1274" i="1" s="1"/>
  <c r="CS1282" i="1"/>
  <c r="CV1282" i="1" s="1"/>
  <c r="CS1290" i="1"/>
  <c r="CV1290" i="1" s="1"/>
  <c r="CS1298" i="1"/>
  <c r="CV1298" i="1" s="1"/>
  <c r="CS1306" i="1"/>
  <c r="CV1306" i="1" s="1"/>
  <c r="CS1314" i="1"/>
  <c r="CV1314" i="1" s="1"/>
  <c r="CS1330" i="1"/>
  <c r="CV1330" i="1" s="1"/>
  <c r="CS1338" i="1"/>
  <c r="CV1338" i="1" s="1"/>
  <c r="CS1346" i="1"/>
  <c r="CV1346" i="1" s="1"/>
  <c r="CS1378" i="1"/>
  <c r="CV1378" i="1" s="1"/>
  <c r="CS1386" i="1"/>
  <c r="CV1386" i="1" s="1"/>
  <c r="CS1410" i="1"/>
  <c r="CV1410" i="1" s="1"/>
  <c r="CS1418" i="1"/>
  <c r="CV1418" i="1" s="1"/>
  <c r="CS1426" i="1"/>
  <c r="CV1426" i="1" s="1"/>
  <c r="CS1434" i="1"/>
  <c r="CV1434" i="1" s="1"/>
  <c r="CS1442" i="1"/>
  <c r="CV1442" i="1" s="1"/>
  <c r="CS1450" i="1"/>
  <c r="CV1450" i="1" s="1"/>
  <c r="CS1466" i="1"/>
  <c r="CS1474" i="1"/>
  <c r="CV1474" i="1" s="1"/>
  <c r="CS1482" i="1"/>
  <c r="CV1482" i="1" s="1"/>
  <c r="CS1490" i="1"/>
  <c r="CV1490" i="1" s="1"/>
  <c r="CS1498" i="1"/>
  <c r="CV1498" i="1" s="1"/>
  <c r="CS1506" i="1"/>
  <c r="CV1506" i="1" s="1"/>
  <c r="CS1514" i="1"/>
  <c r="CV1514" i="1" s="1"/>
  <c r="CY1514" i="1" s="1"/>
  <c r="CS1522" i="1"/>
  <c r="CV1522" i="1" s="1"/>
  <c r="CS1546" i="1"/>
  <c r="CV1546" i="1" s="1"/>
  <c r="CY1546" i="1" s="1"/>
  <c r="CS1554" i="1"/>
  <c r="CV1554" i="1" s="1"/>
  <c r="CY1554" i="1" s="1"/>
  <c r="CS1562" i="1"/>
  <c r="CV1562" i="1" s="1"/>
  <c r="CY1562" i="1" s="1"/>
  <c r="CS1578" i="1"/>
  <c r="CV1578" i="1" s="1"/>
  <c r="CY1578" i="1" s="1"/>
  <c r="CS1586" i="1"/>
  <c r="CV1586" i="1" s="1"/>
  <c r="CY1586" i="1" s="1"/>
  <c r="CS1594" i="1"/>
  <c r="CV1594" i="1" s="1"/>
  <c r="CY1594" i="1" s="1"/>
  <c r="CS1610" i="1"/>
  <c r="CV1610" i="1" s="1"/>
  <c r="CY1610" i="1" s="1"/>
  <c r="CS1618" i="1"/>
  <c r="CV1618" i="1" s="1"/>
  <c r="CS1626" i="1"/>
  <c r="CV1626" i="1" s="1"/>
  <c r="CY1626" i="1" s="1"/>
  <c r="CS1634" i="1"/>
  <c r="CV1634" i="1" s="1"/>
  <c r="CY1634" i="1" s="1"/>
  <c r="CS1642" i="1"/>
  <c r="CV1642" i="1" s="1"/>
  <c r="CY1642" i="1" s="1"/>
  <c r="CS1650" i="1"/>
  <c r="CS1658" i="1"/>
  <c r="CV1658" i="1" s="1"/>
  <c r="CY1658" i="1" s="1"/>
  <c r="CS1666" i="1"/>
  <c r="CV1666" i="1" s="1"/>
  <c r="CY1666" i="1" s="1"/>
  <c r="CS1674" i="1"/>
  <c r="CS1682" i="1"/>
  <c r="CV1682" i="1" s="1"/>
  <c r="CY1682" i="1" s="1"/>
  <c r="CS1690" i="1"/>
  <c r="CV1690" i="1" s="1"/>
  <c r="CY1690" i="1" s="1"/>
  <c r="CS1698" i="1"/>
  <c r="CV1698" i="1" s="1"/>
  <c r="CY1698" i="1" s="1"/>
  <c r="CS1706" i="1"/>
  <c r="CS1714" i="1"/>
  <c r="CV1714" i="1" s="1"/>
  <c r="CS1722" i="1"/>
  <c r="CV1722" i="1" s="1"/>
  <c r="CS1730" i="1"/>
  <c r="CV1730" i="1" s="1"/>
  <c r="CS1738" i="1"/>
  <c r="CV1738" i="1" s="1"/>
  <c r="CS1746" i="1"/>
  <c r="CV1746" i="1" s="1"/>
  <c r="CS1770" i="1"/>
  <c r="CV1770" i="1" s="1"/>
  <c r="CY1770" i="1" s="1"/>
  <c r="CS1778" i="1"/>
  <c r="CV1778" i="1" s="1"/>
  <c r="CS1794" i="1"/>
  <c r="CV1794" i="1" s="1"/>
  <c r="CS1802" i="1"/>
  <c r="CS1810" i="1"/>
  <c r="CV1810" i="1" s="1"/>
  <c r="CY1810" i="1" s="1"/>
  <c r="CS1818" i="1"/>
  <c r="CS1826" i="1"/>
  <c r="CV1826" i="1" s="1"/>
  <c r="CS1834" i="1"/>
  <c r="CV1834" i="1" s="1"/>
  <c r="CY1834" i="1" s="1"/>
  <c r="CS1842" i="1"/>
  <c r="CV1842" i="1" s="1"/>
  <c r="CY1842" i="1" s="1"/>
  <c r="CS1866" i="1"/>
  <c r="CV1866" i="1" s="1"/>
  <c r="CY1866" i="1" s="1"/>
  <c r="CS1874" i="1"/>
  <c r="CV1874" i="1" s="1"/>
  <c r="CS1890" i="1"/>
  <c r="CV1890" i="1" s="1"/>
  <c r="CS1898" i="1"/>
  <c r="CV1898" i="1" s="1"/>
  <c r="CS1906" i="1"/>
  <c r="CV1906" i="1" s="1"/>
  <c r="CY1906" i="1" s="1"/>
  <c r="CS1914" i="1"/>
  <c r="CV1914" i="1" s="1"/>
  <c r="CS1922" i="1"/>
  <c r="CV1922" i="1" s="1"/>
  <c r="CY1922" i="1" s="1"/>
  <c r="CS1930" i="1"/>
  <c r="CV1930" i="1" s="1"/>
  <c r="CY1930" i="1" s="1"/>
  <c r="CS1938" i="1"/>
  <c r="CV1938" i="1" s="1"/>
  <c r="CY1938" i="1" s="1"/>
  <c r="CS1946" i="1"/>
  <c r="CS1954" i="1"/>
  <c r="CV1954" i="1" s="1"/>
  <c r="CY1954" i="1" s="1"/>
  <c r="CS1962" i="1"/>
  <c r="CV1962" i="1" s="1"/>
  <c r="CY1962" i="1" s="1"/>
  <c r="CS1970" i="1"/>
  <c r="CV1970" i="1" s="1"/>
  <c r="CY1970" i="1" s="1"/>
  <c r="CS1978" i="1"/>
  <c r="CV1978" i="1" s="1"/>
  <c r="CY1978" i="1" s="1"/>
  <c r="CS2002" i="1"/>
  <c r="CV2002" i="1" s="1"/>
  <c r="CY2002" i="1" s="1"/>
  <c r="CS2010" i="1"/>
  <c r="CV2010" i="1" s="1"/>
  <c r="CY2010" i="1" s="1"/>
  <c r="CS2026" i="1"/>
  <c r="CV2026" i="1" s="1"/>
  <c r="CY2026" i="1" s="1"/>
  <c r="CS2034" i="1"/>
  <c r="CV2034" i="1" s="1"/>
  <c r="CS2042" i="1"/>
  <c r="CV2042" i="1" s="1"/>
  <c r="CY2042" i="1" s="1"/>
  <c r="CS2066" i="1"/>
  <c r="CV2066" i="1" s="1"/>
  <c r="CY2066" i="1" s="1"/>
  <c r="CS2074" i="1"/>
  <c r="CV2074" i="1" s="1"/>
  <c r="CS2082" i="1"/>
  <c r="CV2082" i="1" s="1"/>
  <c r="CY2082" i="1" s="1"/>
  <c r="CS2098" i="1"/>
  <c r="CV2098" i="1" s="1"/>
  <c r="CY2098" i="1" s="1"/>
  <c r="CS2114" i="1"/>
  <c r="CV2114" i="1" s="1"/>
  <c r="CY2114" i="1" s="1"/>
  <c r="CS2122" i="1"/>
  <c r="CS2146" i="1"/>
  <c r="CV2146" i="1" s="1"/>
  <c r="CY2146" i="1" s="1"/>
  <c r="CS2154" i="1"/>
  <c r="CV2154" i="1" s="1"/>
  <c r="CY2154" i="1" s="1"/>
  <c r="CS2162" i="1"/>
  <c r="CV2162" i="1" s="1"/>
  <c r="CY2162" i="1" s="1"/>
  <c r="CS2194" i="1"/>
  <c r="CV2194" i="1" s="1"/>
  <c r="CY2194" i="1" s="1"/>
  <c r="CS2202" i="1"/>
  <c r="CV2202" i="1" s="1"/>
  <c r="CY2202" i="1" s="1"/>
  <c r="CS2210" i="1"/>
  <c r="CV2210" i="1" s="1"/>
  <c r="CY2210" i="1" s="1"/>
  <c r="CS2218" i="1"/>
  <c r="CS2226" i="1"/>
  <c r="CV2226" i="1" s="1"/>
  <c r="CY2226" i="1" s="1"/>
  <c r="CS2234" i="1"/>
  <c r="CV2234" i="1" s="1"/>
  <c r="CY2234" i="1" s="1"/>
  <c r="CS2242" i="1"/>
  <c r="CV2242" i="1" s="1"/>
  <c r="CY2242" i="1" s="1"/>
  <c r="CS2250" i="1"/>
  <c r="CS2282" i="1"/>
  <c r="CS2298" i="1"/>
  <c r="CV2298" i="1" s="1"/>
  <c r="CY2298" i="1" s="1"/>
  <c r="CS2306" i="1"/>
  <c r="CS2314" i="1"/>
  <c r="CV2314" i="1" s="1"/>
  <c r="CS2354" i="1"/>
  <c r="CV2354" i="1" s="1"/>
  <c r="CS2362" i="1"/>
  <c r="CV2362" i="1" s="1"/>
  <c r="CY2362" i="1" s="1"/>
  <c r="CS2370" i="1"/>
  <c r="CV2370" i="1" s="1"/>
  <c r="CY2370" i="1" s="1"/>
  <c r="CS2386" i="1"/>
  <c r="CV2386" i="1" s="1"/>
  <c r="CY2386" i="1" s="1"/>
  <c r="CS2394" i="1"/>
  <c r="CV2394" i="1" s="1"/>
  <c r="CY2394" i="1" s="1"/>
  <c r="CS2410" i="1"/>
  <c r="CV2410" i="1" s="1"/>
  <c r="CY2410" i="1" s="1"/>
  <c r="CS2418" i="1"/>
  <c r="CV2418" i="1" s="1"/>
  <c r="CY2418" i="1" s="1"/>
  <c r="CS2474" i="1"/>
  <c r="CV2474" i="1" s="1"/>
  <c r="CY2474" i="1" s="1"/>
  <c r="CS2490" i="1"/>
  <c r="CV2490" i="1" s="1"/>
  <c r="CS2498" i="1"/>
  <c r="CV2498" i="1" s="1"/>
  <c r="CY2498" i="1" s="1"/>
  <c r="CS2506" i="1"/>
  <c r="CV2506" i="1" s="1"/>
  <c r="CS2562" i="1"/>
  <c r="CV2562" i="1" s="1"/>
  <c r="CY2562" i="1" s="1"/>
  <c r="CS2578" i="1"/>
  <c r="CV2578" i="1" s="1"/>
  <c r="CY2578" i="1" s="1"/>
  <c r="CS2586" i="1"/>
  <c r="CV2586" i="1" s="1"/>
  <c r="CS2594" i="1"/>
  <c r="CV2594" i="1" s="1"/>
  <c r="CS2602" i="1"/>
  <c r="CV2602" i="1" s="1"/>
  <c r="CY2602" i="1" s="1"/>
  <c r="CS2626" i="1"/>
  <c r="CS2634" i="1"/>
  <c r="CS2650" i="1"/>
  <c r="CV2650" i="1" s="1"/>
  <c r="CY2650" i="1" s="1"/>
  <c r="CS2666" i="1"/>
  <c r="CV2666" i="1" s="1"/>
  <c r="CY2666" i="1" s="1"/>
  <c r="CS2690" i="1"/>
  <c r="CV2690" i="1" s="1"/>
  <c r="CY2690" i="1" s="1"/>
  <c r="CS2714" i="1"/>
  <c r="CV2714" i="1" s="1"/>
  <c r="CS2722" i="1"/>
  <c r="CV2722" i="1" s="1"/>
  <c r="CS2746" i="1"/>
  <c r="CV2746" i="1" s="1"/>
  <c r="CY2746" i="1" s="1"/>
  <c r="CS2754" i="1"/>
  <c r="CV2754" i="1" s="1"/>
  <c r="CY2754" i="1" s="1"/>
  <c r="CS2762" i="1"/>
  <c r="CV2762" i="1" s="1"/>
  <c r="CY2762" i="1" s="1"/>
  <c r="CS2778" i="1"/>
  <c r="CV2778" i="1" s="1"/>
  <c r="CY2778" i="1" s="1"/>
  <c r="CS2794" i="1"/>
  <c r="CV2794" i="1" s="1"/>
  <c r="CS2802" i="1"/>
  <c r="CV2802" i="1" s="1"/>
  <c r="CS2810" i="1"/>
  <c r="CV2810" i="1" s="1"/>
  <c r="CY2810" i="1" s="1"/>
  <c r="CS2818" i="1"/>
  <c r="CV2818" i="1" s="1"/>
  <c r="CS2826" i="1"/>
  <c r="CV2826" i="1" s="1"/>
  <c r="CY2826" i="1" s="1"/>
  <c r="CS2842" i="1"/>
  <c r="CV2842" i="1" s="1"/>
  <c r="CY2842" i="1" s="1"/>
  <c r="CS2858" i="1"/>
  <c r="CV2858" i="1" s="1"/>
  <c r="CY2858" i="1" s="1"/>
  <c r="CS2866" i="1"/>
  <c r="CV2866" i="1" s="1"/>
  <c r="CY2866" i="1" s="1"/>
  <c r="CS2874" i="1"/>
  <c r="CV2874" i="1" s="1"/>
  <c r="CY2874" i="1" s="1"/>
  <c r="CS2890" i="1"/>
  <c r="CV2890" i="1" s="1"/>
  <c r="CY2890" i="1" s="1"/>
  <c r="CS2914" i="1"/>
  <c r="CV2914" i="1" s="1"/>
  <c r="CY2914" i="1" s="1"/>
  <c r="CS2922" i="1"/>
  <c r="CV2922" i="1" s="1"/>
  <c r="CY2922" i="1" s="1"/>
  <c r="CS2946" i="1"/>
  <c r="CV2946" i="1" s="1"/>
  <c r="CY2946" i="1" s="1"/>
  <c r="CS2954" i="1"/>
  <c r="CV2954" i="1" s="1"/>
  <c r="CS2962" i="1"/>
  <c r="CV2962" i="1" s="1"/>
  <c r="CY2962" i="1" s="1"/>
  <c r="CS2970" i="1"/>
  <c r="CV2970" i="1" s="1"/>
  <c r="CY2970" i="1" s="1"/>
  <c r="CS3010" i="1"/>
  <c r="CV3010" i="1" s="1"/>
  <c r="CS3018" i="1"/>
  <c r="CV3018" i="1" s="1"/>
  <c r="CS3026" i="1"/>
  <c r="CS3050" i="1"/>
  <c r="CV3050" i="1" s="1"/>
  <c r="CY3050" i="1" s="1"/>
  <c r="CS3058" i="1"/>
  <c r="CV3058" i="1" s="1"/>
  <c r="CY3058" i="1" s="1"/>
  <c r="CS3066" i="1"/>
  <c r="CV3066" i="1" s="1"/>
  <c r="CY3066" i="1" s="1"/>
  <c r="CS3082" i="1"/>
  <c r="CV3082" i="1" s="1"/>
  <c r="CY3082" i="1" s="1"/>
  <c r="CS3098" i="1"/>
  <c r="CS3122" i="1"/>
  <c r="CS3138" i="1"/>
  <c r="CV3138" i="1" s="1"/>
  <c r="CY3138" i="1" s="1"/>
  <c r="CS3146" i="1"/>
  <c r="CV3146" i="1" s="1"/>
  <c r="CY3146" i="1" s="1"/>
  <c r="CS3154" i="1"/>
  <c r="CV3154" i="1" s="1"/>
  <c r="CY3154" i="1" s="1"/>
  <c r="CS3162" i="1"/>
  <c r="CV3162" i="1" s="1"/>
  <c r="CY3162" i="1" s="1"/>
  <c r="CS3186" i="1"/>
  <c r="CV3186" i="1" s="1"/>
  <c r="CY3186" i="1" s="1"/>
  <c r="CS3218" i="1"/>
  <c r="CV3218" i="1" s="1"/>
  <c r="CY3218" i="1" s="1"/>
  <c r="CS3226" i="1"/>
  <c r="CV3226" i="1" s="1"/>
  <c r="CS3234" i="1"/>
  <c r="CV3234" i="1" s="1"/>
  <c r="CY3234" i="1" s="1"/>
  <c r="CS3242" i="1"/>
  <c r="CV3242" i="1" s="1"/>
  <c r="CY3242" i="1" s="1"/>
  <c r="CS3250" i="1"/>
  <c r="CS3266" i="1"/>
  <c r="CV3266" i="1" s="1"/>
  <c r="CY3266" i="1" s="1"/>
  <c r="CS3298" i="1"/>
  <c r="CV3298" i="1" s="1"/>
  <c r="CY3298" i="1" s="1"/>
  <c r="CS3314" i="1"/>
  <c r="CV3314" i="1" s="1"/>
  <c r="CY3314" i="1" s="1"/>
  <c r="CS3322" i="1"/>
  <c r="CV3322" i="1" s="1"/>
  <c r="CY3322" i="1" s="1"/>
  <c r="CS3330" i="1"/>
  <c r="CS3338" i="1"/>
  <c r="CV3338" i="1" s="1"/>
  <c r="CY3338" i="1" s="1"/>
  <c r="CS3346" i="1"/>
  <c r="CS3354" i="1"/>
  <c r="CV3354" i="1" s="1"/>
  <c r="CY3354" i="1" s="1"/>
  <c r="CS3394" i="1"/>
  <c r="CV3394" i="1" s="1"/>
  <c r="CV7" i="1"/>
  <c r="CU7" i="1"/>
  <c r="CJ2296" i="1"/>
  <c r="CJ2313" i="1"/>
  <c r="CJ2360" i="1"/>
  <c r="CJ2377" i="1"/>
  <c r="CJ2393" i="1"/>
  <c r="CJ2433" i="1"/>
  <c r="CJ2497" i="1"/>
  <c r="CJ2544" i="1"/>
  <c r="CJ2561" i="1"/>
  <c r="CJ2625" i="1"/>
  <c r="CJ2689" i="1"/>
  <c r="CJ2753" i="1"/>
  <c r="CJ2905" i="1"/>
  <c r="CJ2969" i="1"/>
  <c r="CJ3033" i="1"/>
  <c r="CJ3097" i="1"/>
  <c r="CJ3161" i="1"/>
  <c r="CJ3225" i="1"/>
  <c r="CJ3289" i="1"/>
  <c r="CJ3353" i="1"/>
  <c r="CJ2304" i="1"/>
  <c r="CJ2368" i="1"/>
  <c r="CJ2552" i="1"/>
  <c r="CJ2697" i="1"/>
  <c r="CJ3105" i="1"/>
  <c r="CJ3169" i="1"/>
  <c r="CJ3233" i="1"/>
  <c r="CJ3297" i="1"/>
  <c r="CJ3361" i="1"/>
  <c r="CJ2242" i="1"/>
  <c r="CJ2264" i="1"/>
  <c r="CJ2281" i="1"/>
  <c r="CJ2328" i="1"/>
  <c r="CJ2785" i="1"/>
  <c r="CJ2873" i="1"/>
  <c r="CJ2352" i="1"/>
  <c r="CJ2369" i="1"/>
  <c r="CJ2425" i="1"/>
  <c r="CJ2489" i="1"/>
  <c r="CJ2536" i="1"/>
  <c r="CJ2553" i="1"/>
  <c r="CJ2617" i="1"/>
  <c r="CJ2681" i="1"/>
  <c r="CJ2745" i="1"/>
  <c r="CJ2897" i="1"/>
  <c r="CJ3025" i="1"/>
  <c r="CJ3089" i="1"/>
  <c r="CJ3153" i="1"/>
  <c r="CJ3281" i="1"/>
  <c r="CJ3345" i="1"/>
  <c r="CJ2265" i="1"/>
  <c r="CJ2312" i="1"/>
  <c r="CJ2329" i="1"/>
  <c r="CJ2376" i="1"/>
  <c r="CJ2392" i="1"/>
  <c r="CJ2449" i="1"/>
  <c r="CJ2513" i="1"/>
  <c r="CJ2560" i="1"/>
  <c r="CJ2577" i="1"/>
  <c r="CJ2641" i="1"/>
  <c r="CJ2705" i="1"/>
  <c r="CJ2769" i="1"/>
  <c r="CJ2857" i="1"/>
  <c r="CJ2921" i="1"/>
  <c r="CJ2985" i="1"/>
  <c r="CJ3049" i="1"/>
  <c r="CJ3113" i="1"/>
  <c r="CJ3177" i="1"/>
  <c r="CJ3241" i="1"/>
  <c r="CJ3305" i="1"/>
  <c r="CJ3369" i="1"/>
  <c r="BW9" i="1"/>
  <c r="BN792" i="1"/>
  <c r="BN804" i="1"/>
  <c r="BN841" i="1"/>
  <c r="BN905" i="1"/>
  <c r="BN1301" i="1"/>
  <c r="BN1357" i="1"/>
  <c r="BN1469" i="1"/>
  <c r="BN1533" i="1"/>
  <c r="BN1605" i="1"/>
  <c r="BN1637" i="1"/>
  <c r="BN1733" i="1"/>
  <c r="BN1797" i="1"/>
  <c r="BN1861" i="1"/>
  <c r="BN1925" i="1"/>
  <c r="BN2845" i="1"/>
  <c r="BN2909" i="1"/>
  <c r="BN3245" i="1"/>
  <c r="BN825" i="1"/>
  <c r="BN889" i="1"/>
  <c r="BN1421" i="1"/>
  <c r="BN1485" i="1"/>
  <c r="BN1709" i="1"/>
  <c r="BN1773" i="1"/>
  <c r="BN1933" i="1"/>
  <c r="BN2861" i="1"/>
  <c r="BN2925" i="1"/>
  <c r="BN3141" i="1"/>
  <c r="BN1429" i="1"/>
  <c r="BN1493" i="1"/>
  <c r="BN1549" i="1"/>
  <c r="BN1581" i="1"/>
  <c r="BN812" i="1"/>
  <c r="BN2877" i="1"/>
  <c r="BN2965" i="1"/>
  <c r="BN3149" i="1"/>
  <c r="BN3189" i="1"/>
  <c r="BN1293" i="1"/>
  <c r="BN1333" i="1"/>
  <c r="BN1389" i="1"/>
  <c r="BN1445" i="1"/>
  <c r="BN1509" i="1"/>
  <c r="BN1557" i="1"/>
  <c r="BN1597" i="1"/>
  <c r="BN2837" i="1"/>
  <c r="BN2885" i="1"/>
  <c r="BN2941" i="1"/>
  <c r="BN3005" i="1"/>
  <c r="BN3053" i="1"/>
  <c r="BN3085" i="1"/>
  <c r="BN3117" i="1"/>
  <c r="BN3229" i="1"/>
  <c r="BN3269" i="1"/>
  <c r="BN3301" i="1"/>
  <c r="BN3333" i="1"/>
  <c r="BN3365" i="1"/>
  <c r="BN3397" i="1"/>
  <c r="BN857" i="1"/>
  <c r="BN1341" i="1"/>
  <c r="BN1397" i="1"/>
  <c r="BN1453" i="1"/>
  <c r="BN1517" i="1"/>
  <c r="BN1629" i="1"/>
  <c r="BN1789" i="1"/>
  <c r="BN1949" i="1"/>
  <c r="BN2893" i="1"/>
  <c r="BN3013" i="1"/>
  <c r="BN3157" i="1"/>
  <c r="BN3197" i="1"/>
  <c r="BA2071" i="1"/>
  <c r="BA2135" i="1"/>
  <c r="BA2199" i="1"/>
  <c r="BA2263" i="1"/>
  <c r="BA2407" i="1"/>
  <c r="BA2359" i="1"/>
  <c r="BA2423" i="1"/>
  <c r="BA3055" i="1"/>
  <c r="BA3359" i="1"/>
  <c r="BA3375" i="1"/>
  <c r="BA3391" i="1"/>
  <c r="BA3407" i="1"/>
  <c r="BA2047" i="1"/>
  <c r="BA2111" i="1"/>
  <c r="BA2175" i="1"/>
  <c r="BA2239" i="1"/>
  <c r="BA2287" i="1"/>
  <c r="BA2296" i="1"/>
  <c r="BA2399" i="1"/>
  <c r="BA2031" i="1"/>
  <c r="BA2095" i="1"/>
  <c r="BA2159" i="1"/>
  <c r="BA2223" i="1"/>
  <c r="BA2279" i="1"/>
  <c r="BA2288" i="1"/>
  <c r="BA2303" i="1"/>
  <c r="BA2319" i="1"/>
  <c r="BA2335" i="1"/>
  <c r="BA2415" i="1"/>
  <c r="BA2023" i="1"/>
  <c r="BA2087" i="1"/>
  <c r="BA2151" i="1"/>
  <c r="BA2215" i="1"/>
  <c r="BA2351" i="1"/>
  <c r="BA2391" i="1"/>
  <c r="BA2455" i="1"/>
  <c r="BA2471" i="1"/>
  <c r="BA2487" i="1"/>
  <c r="BA2503" i="1"/>
  <c r="BA2519" i="1"/>
  <c r="BA2535" i="1"/>
  <c r="BA2551" i="1"/>
  <c r="BA2567" i="1"/>
  <c r="BA2583" i="1"/>
  <c r="BA2599" i="1"/>
  <c r="BA2615" i="1"/>
  <c r="BA2631" i="1"/>
  <c r="BA2647" i="1"/>
  <c r="BA2663" i="1"/>
  <c r="BA2679" i="1"/>
  <c r="BA2695" i="1"/>
  <c r="BA2711" i="1"/>
  <c r="BA2727" i="1"/>
  <c r="BA2743" i="1"/>
  <c r="BA2759" i="1"/>
  <c r="BA2775" i="1"/>
  <c r="BA2791" i="1"/>
  <c r="BA2807" i="1"/>
  <c r="BA2823" i="1"/>
  <c r="BA2839" i="1"/>
  <c r="BA2855" i="1"/>
  <c r="BA2871" i="1"/>
  <c r="BA2887" i="1"/>
  <c r="BA2903" i="1"/>
  <c r="BA2919" i="1"/>
  <c r="BA2935" i="1"/>
  <c r="BA2951" i="1"/>
  <c r="BA2967" i="1"/>
  <c r="BA2983" i="1"/>
  <c r="BA2999" i="1"/>
  <c r="BA3015" i="1"/>
  <c r="BA3031" i="1"/>
  <c r="BA3047" i="1"/>
  <c r="BA3063" i="1"/>
  <c r="BA3079" i="1"/>
  <c r="BA3095" i="1"/>
  <c r="BA3111" i="1"/>
  <c r="BA3127" i="1"/>
  <c r="BA3143" i="1"/>
  <c r="BA3159" i="1"/>
  <c r="BA3175" i="1"/>
  <c r="BA3191" i="1"/>
  <c r="BA3207" i="1"/>
  <c r="BA3223" i="1"/>
  <c r="BA3239" i="1"/>
  <c r="BA3255" i="1"/>
  <c r="BA3271" i="1"/>
  <c r="BA3287" i="1"/>
  <c r="BA3303" i="1"/>
  <c r="BA3319" i="1"/>
  <c r="BA3335" i="1"/>
  <c r="BA3351" i="1"/>
  <c r="BA3367" i="1"/>
  <c r="BA3383" i="1"/>
  <c r="BA3399" i="1"/>
  <c r="AL1796" i="1"/>
  <c r="AK1796" i="1"/>
  <c r="AN1796" i="1" s="1"/>
  <c r="AL1828" i="1"/>
  <c r="AK1828" i="1"/>
  <c r="AN1828" i="1" s="1"/>
  <c r="AL2028" i="1"/>
  <c r="AK2028" i="1"/>
  <c r="AN2028" i="1" s="1"/>
  <c r="AL2060" i="1"/>
  <c r="AK2060" i="1"/>
  <c r="AN2060" i="1" s="1"/>
  <c r="AL2136" i="1"/>
  <c r="AK2136" i="1"/>
  <c r="AN2136" i="1" s="1"/>
  <c r="AL2168" i="1"/>
  <c r="AK2168" i="1"/>
  <c r="AN2168" i="1" s="1"/>
  <c r="AL2200" i="1"/>
  <c r="AK2200" i="1"/>
  <c r="AN2200" i="1" s="1"/>
  <c r="AL2236" i="1"/>
  <c r="AK2236" i="1"/>
  <c r="AN2236" i="1" s="1"/>
  <c r="AL2268" i="1"/>
  <c r="AK2268" i="1"/>
  <c r="AN2268" i="1" s="1"/>
  <c r="AL2300" i="1"/>
  <c r="AK2300" i="1"/>
  <c r="AN2300" i="1" s="1"/>
  <c r="AL2332" i="1"/>
  <c r="AK2332" i="1"/>
  <c r="AN2332" i="1" s="1"/>
  <c r="AL2364" i="1"/>
  <c r="AK2364" i="1"/>
  <c r="AN2364" i="1" s="1"/>
  <c r="AL2396" i="1"/>
  <c r="AK2396" i="1"/>
  <c r="AN2396" i="1" s="1"/>
  <c r="AL2400" i="1"/>
  <c r="AK2400" i="1"/>
  <c r="AN2400" i="1" s="1"/>
  <c r="AL2404" i="1"/>
  <c r="AK2404" i="1"/>
  <c r="AN2404" i="1" s="1"/>
  <c r="AL2408" i="1"/>
  <c r="AK2408" i="1"/>
  <c r="AN2408" i="1" s="1"/>
  <c r="AL2412" i="1"/>
  <c r="AK2412" i="1"/>
  <c r="AN2412" i="1" s="1"/>
  <c r="AL2416" i="1"/>
  <c r="AK2416" i="1"/>
  <c r="AN2416" i="1" s="1"/>
  <c r="AL2420" i="1"/>
  <c r="AK2420" i="1"/>
  <c r="AN2420" i="1" s="1"/>
  <c r="AL2424" i="1"/>
  <c r="AK2424" i="1"/>
  <c r="AN2424" i="1" s="1"/>
  <c r="AL2428" i="1"/>
  <c r="AK2428" i="1"/>
  <c r="AN2428" i="1" s="1"/>
  <c r="AL2472" i="1"/>
  <c r="AK2472" i="1"/>
  <c r="AN2472" i="1" s="1"/>
  <c r="AL2504" i="1"/>
  <c r="AK2504" i="1"/>
  <c r="AN2504" i="1" s="1"/>
  <c r="AL2536" i="1"/>
  <c r="AK2536" i="1"/>
  <c r="AN2536" i="1" s="1"/>
  <c r="AL2676" i="1"/>
  <c r="AK2676" i="1"/>
  <c r="AN2676" i="1" s="1"/>
  <c r="AL2708" i="1"/>
  <c r="AK2708" i="1"/>
  <c r="AN2708" i="1" s="1"/>
  <c r="AL2740" i="1"/>
  <c r="AK2740" i="1"/>
  <c r="AN2740" i="1" s="1"/>
  <c r="AL2772" i="1"/>
  <c r="AK2772" i="1"/>
  <c r="AN2772" i="1" s="1"/>
  <c r="AL2804" i="1"/>
  <c r="AK2804" i="1"/>
  <c r="AN2804" i="1" s="1"/>
  <c r="AL2848" i="1"/>
  <c r="AK2848" i="1"/>
  <c r="AN2848" i="1" s="1"/>
  <c r="AL2880" i="1"/>
  <c r="AK2880" i="1"/>
  <c r="AN2880" i="1" s="1"/>
  <c r="AL2912" i="1"/>
  <c r="AK2912" i="1"/>
  <c r="AN2912" i="1" s="1"/>
  <c r="AL2944" i="1"/>
  <c r="AK2944" i="1"/>
  <c r="AN2944" i="1" s="1"/>
  <c r="AL2976" i="1"/>
  <c r="AK2976" i="1"/>
  <c r="AN2976" i="1" s="1"/>
  <c r="AL3008" i="1"/>
  <c r="AK3008" i="1"/>
  <c r="AN3008" i="1" s="1"/>
  <c r="AL3040" i="1"/>
  <c r="AK3040" i="1"/>
  <c r="AN3040" i="1" s="1"/>
  <c r="AL3072" i="1"/>
  <c r="AK3072" i="1"/>
  <c r="AN3072" i="1" s="1"/>
  <c r="AL3104" i="1"/>
  <c r="AK3104" i="1"/>
  <c r="AN3104" i="1" s="1"/>
  <c r="AL3396" i="1"/>
  <c r="AK3396" i="1"/>
  <c r="AN3396" i="1" s="1"/>
  <c r="AK1708" i="1"/>
  <c r="AN1708" i="1" s="1"/>
  <c r="AK1724" i="1"/>
  <c r="AN1724" i="1" s="1"/>
  <c r="AK1740" i="1"/>
  <c r="AN1740" i="1" s="1"/>
  <c r="AK1756" i="1"/>
  <c r="AN1756" i="1" s="1"/>
  <c r="AK1774" i="1"/>
  <c r="AN1774" i="1" s="1"/>
  <c r="AL1800" i="1"/>
  <c r="AK1800" i="1"/>
  <c r="AN1800" i="1" s="1"/>
  <c r="AK1802" i="1"/>
  <c r="AN1802" i="1" s="1"/>
  <c r="AK1809" i="1"/>
  <c r="AN1809" i="1" s="1"/>
  <c r="AL1832" i="1"/>
  <c r="AK1832" i="1"/>
  <c r="AN1832" i="1" s="1"/>
  <c r="AK1834" i="1"/>
  <c r="AN1834" i="1" s="1"/>
  <c r="AK1841" i="1"/>
  <c r="AN1841" i="1" s="1"/>
  <c r="AK2013" i="1"/>
  <c r="AN2013" i="1" s="1"/>
  <c r="AL2024" i="1"/>
  <c r="AK2024" i="1"/>
  <c r="AN2024" i="1" s="1"/>
  <c r="AK2045" i="1"/>
  <c r="AN2045" i="1" s="1"/>
  <c r="AL2056" i="1"/>
  <c r="AK2056" i="1"/>
  <c r="AN2056" i="1" s="1"/>
  <c r="AK2121" i="1"/>
  <c r="AN2121" i="1" s="1"/>
  <c r="AL2132" i="1"/>
  <c r="AK2132" i="1"/>
  <c r="AN2132" i="1" s="1"/>
  <c r="AK2153" i="1"/>
  <c r="AN2153" i="1" s="1"/>
  <c r="AL2164" i="1"/>
  <c r="AK2164" i="1"/>
  <c r="AN2164" i="1" s="1"/>
  <c r="AK2185" i="1"/>
  <c r="AN2185" i="1" s="1"/>
  <c r="AL2196" i="1"/>
  <c r="AK2196" i="1"/>
  <c r="AN2196" i="1" s="1"/>
  <c r="AK2221" i="1"/>
  <c r="AN2221" i="1" s="1"/>
  <c r="AL2232" i="1"/>
  <c r="AK2232" i="1"/>
  <c r="AN2232" i="1" s="1"/>
  <c r="AK2253" i="1"/>
  <c r="AN2253" i="1" s="1"/>
  <c r="AL2264" i="1"/>
  <c r="AK2264" i="1"/>
  <c r="AN2264" i="1" s="1"/>
  <c r="AK2285" i="1"/>
  <c r="AN2285" i="1" s="1"/>
  <c r="AL2296" i="1"/>
  <c r="AK2296" i="1"/>
  <c r="AN2296" i="1" s="1"/>
  <c r="AK2317" i="1"/>
  <c r="AN2317" i="1" s="1"/>
  <c r="AL2328" i="1"/>
  <c r="AK2328" i="1"/>
  <c r="AN2328" i="1" s="1"/>
  <c r="AK2349" i="1"/>
  <c r="AN2349" i="1" s="1"/>
  <c r="AL2360" i="1"/>
  <c r="AK2360" i="1"/>
  <c r="AN2360" i="1" s="1"/>
  <c r="AK2381" i="1"/>
  <c r="AN2381" i="1" s="1"/>
  <c r="AL2392" i="1"/>
  <c r="AK2392" i="1"/>
  <c r="AN2392" i="1" s="1"/>
  <c r="AK2445" i="1"/>
  <c r="AN2445" i="1" s="1"/>
  <c r="AK2449" i="1"/>
  <c r="AN2449" i="1" s="1"/>
  <c r="AK2453" i="1"/>
  <c r="AN2453" i="1" s="1"/>
  <c r="AK2457" i="1"/>
  <c r="AN2457" i="1" s="1"/>
  <c r="AL2468" i="1"/>
  <c r="AK2468" i="1"/>
  <c r="AN2468" i="1" s="1"/>
  <c r="AK2489" i="1"/>
  <c r="AN2489" i="1" s="1"/>
  <c r="AL2500" i="1"/>
  <c r="AK2500" i="1"/>
  <c r="AN2500" i="1" s="1"/>
  <c r="AK2521" i="1"/>
  <c r="AN2521" i="1" s="1"/>
  <c r="AL2532" i="1"/>
  <c r="AK2532" i="1"/>
  <c r="AN2532" i="1" s="1"/>
  <c r="AK2553" i="1"/>
  <c r="AN2553" i="1" s="1"/>
  <c r="AK2589" i="1"/>
  <c r="AN2589" i="1" s="1"/>
  <c r="AK2593" i="1"/>
  <c r="AN2593" i="1" s="1"/>
  <c r="AK2597" i="1"/>
  <c r="AN2597" i="1" s="1"/>
  <c r="AK2601" i="1"/>
  <c r="AN2601" i="1" s="1"/>
  <c r="AK2605" i="1"/>
  <c r="AN2605" i="1" s="1"/>
  <c r="AK2609" i="1"/>
  <c r="AN2609" i="1" s="1"/>
  <c r="AK2613" i="1"/>
  <c r="AN2613" i="1" s="1"/>
  <c r="AK2617" i="1"/>
  <c r="AN2617" i="1" s="1"/>
  <c r="AK2621" i="1"/>
  <c r="AN2621" i="1" s="1"/>
  <c r="AK2625" i="1"/>
  <c r="AN2625" i="1" s="1"/>
  <c r="AK2629" i="1"/>
  <c r="AN2629" i="1" s="1"/>
  <c r="AK2633" i="1"/>
  <c r="AN2633" i="1" s="1"/>
  <c r="AK2637" i="1"/>
  <c r="AN2637" i="1" s="1"/>
  <c r="AK2641" i="1"/>
  <c r="AN2641" i="1" s="1"/>
  <c r="AK2645" i="1"/>
  <c r="AN2645" i="1" s="1"/>
  <c r="AK2649" i="1"/>
  <c r="AN2649" i="1" s="1"/>
  <c r="AK2653" i="1"/>
  <c r="AN2653" i="1" s="1"/>
  <c r="AK2657" i="1"/>
  <c r="AN2657" i="1" s="1"/>
  <c r="AK2661" i="1"/>
  <c r="AN2661" i="1" s="1"/>
  <c r="AL2672" i="1"/>
  <c r="AK2672" i="1"/>
  <c r="AN2672" i="1" s="1"/>
  <c r="AK2693" i="1"/>
  <c r="AN2693" i="1" s="1"/>
  <c r="AL2704" i="1"/>
  <c r="AK2704" i="1"/>
  <c r="AN2704" i="1" s="1"/>
  <c r="AK2725" i="1"/>
  <c r="AN2725" i="1" s="1"/>
  <c r="AL2736" i="1"/>
  <c r="AK2736" i="1"/>
  <c r="AN2736" i="1" s="1"/>
  <c r="AK2757" i="1"/>
  <c r="AN2757" i="1" s="1"/>
  <c r="AL2768" i="1"/>
  <c r="AK2768" i="1"/>
  <c r="AN2768" i="1" s="1"/>
  <c r="AK2789" i="1"/>
  <c r="AN2789" i="1" s="1"/>
  <c r="AL2800" i="1"/>
  <c r="AK2800" i="1"/>
  <c r="AN2800" i="1" s="1"/>
  <c r="AK2821" i="1"/>
  <c r="AN2821" i="1" s="1"/>
  <c r="AL2832" i="1"/>
  <c r="AK2832" i="1"/>
  <c r="AN2832" i="1" s="1"/>
  <c r="AL2836" i="1"/>
  <c r="AK2836" i="1"/>
  <c r="AN2836" i="1" s="1"/>
  <c r="AL2840" i="1"/>
  <c r="AK2840" i="1"/>
  <c r="AN2840" i="1" s="1"/>
  <c r="AL2844" i="1"/>
  <c r="AK2844" i="1"/>
  <c r="AN2844" i="1" s="1"/>
  <c r="AK2865" i="1"/>
  <c r="AN2865" i="1" s="1"/>
  <c r="AL2876" i="1"/>
  <c r="AK2876" i="1"/>
  <c r="AN2876" i="1" s="1"/>
  <c r="AK2897" i="1"/>
  <c r="AN2897" i="1" s="1"/>
  <c r="AL2908" i="1"/>
  <c r="AK2908" i="1"/>
  <c r="AN2908" i="1" s="1"/>
  <c r="AK2929" i="1"/>
  <c r="AN2929" i="1" s="1"/>
  <c r="AL2940" i="1"/>
  <c r="AK2940" i="1"/>
  <c r="AN2940" i="1" s="1"/>
  <c r="AK2961" i="1"/>
  <c r="AN2961" i="1" s="1"/>
  <c r="AL2972" i="1"/>
  <c r="AK2972" i="1"/>
  <c r="AN2972" i="1" s="1"/>
  <c r="AK2993" i="1"/>
  <c r="AN2993" i="1" s="1"/>
  <c r="AL3004" i="1"/>
  <c r="AK3004" i="1"/>
  <c r="AN3004" i="1" s="1"/>
  <c r="AK3025" i="1"/>
  <c r="AN3025" i="1" s="1"/>
  <c r="AL3036" i="1"/>
  <c r="AK3036" i="1"/>
  <c r="AN3036" i="1" s="1"/>
  <c r="AK3057" i="1"/>
  <c r="AN3057" i="1" s="1"/>
  <c r="AL3068" i="1"/>
  <c r="AK3068" i="1"/>
  <c r="AN3068" i="1" s="1"/>
  <c r="AK3089" i="1"/>
  <c r="AN3089" i="1" s="1"/>
  <c r="AL3100" i="1"/>
  <c r="AK3100" i="1"/>
  <c r="AN3100" i="1" s="1"/>
  <c r="AK3373" i="1"/>
  <c r="AN3373" i="1" s="1"/>
  <c r="AK8" i="1"/>
  <c r="AN8" i="1" s="1"/>
  <c r="AK12" i="1"/>
  <c r="AN12" i="1" s="1"/>
  <c r="AK16" i="1"/>
  <c r="AN16" i="1" s="1"/>
  <c r="AK20" i="1"/>
  <c r="AN20" i="1" s="1"/>
  <c r="AK24" i="1"/>
  <c r="AN24" i="1" s="1"/>
  <c r="AK28" i="1"/>
  <c r="AN28" i="1" s="1"/>
  <c r="AK32" i="1"/>
  <c r="AN32" i="1" s="1"/>
  <c r="AK36" i="1"/>
  <c r="AN36" i="1" s="1"/>
  <c r="AK40" i="1"/>
  <c r="AN40" i="1" s="1"/>
  <c r="AK44" i="1"/>
  <c r="AN44" i="1" s="1"/>
  <c r="AK48" i="1"/>
  <c r="AN48" i="1" s="1"/>
  <c r="AK52" i="1"/>
  <c r="AN52" i="1" s="1"/>
  <c r="AK56" i="1"/>
  <c r="AN56" i="1" s="1"/>
  <c r="AK60" i="1"/>
  <c r="AN60" i="1" s="1"/>
  <c r="AK64" i="1"/>
  <c r="AN64" i="1" s="1"/>
  <c r="AK68" i="1"/>
  <c r="AN68" i="1" s="1"/>
  <c r="AK72" i="1"/>
  <c r="AN72" i="1" s="1"/>
  <c r="AK76" i="1"/>
  <c r="AN76" i="1" s="1"/>
  <c r="AK80" i="1"/>
  <c r="AN80" i="1" s="1"/>
  <c r="AK84" i="1"/>
  <c r="AN84" i="1" s="1"/>
  <c r="AK88" i="1"/>
  <c r="AN88" i="1" s="1"/>
  <c r="AK92" i="1"/>
  <c r="AN92" i="1" s="1"/>
  <c r="AK96" i="1"/>
  <c r="AN96" i="1" s="1"/>
  <c r="AK100" i="1"/>
  <c r="AN100" i="1" s="1"/>
  <c r="AK104" i="1"/>
  <c r="AN104" i="1" s="1"/>
  <c r="AK108" i="1"/>
  <c r="AN108" i="1" s="1"/>
  <c r="AK112" i="1"/>
  <c r="AN112" i="1" s="1"/>
  <c r="AK116" i="1"/>
  <c r="AN116" i="1" s="1"/>
  <c r="AK120" i="1"/>
  <c r="AN120" i="1" s="1"/>
  <c r="AK124" i="1"/>
  <c r="AN124" i="1" s="1"/>
  <c r="AK128" i="1"/>
  <c r="AN128" i="1" s="1"/>
  <c r="AK132" i="1"/>
  <c r="AN132" i="1" s="1"/>
  <c r="AK136" i="1"/>
  <c r="AN136" i="1" s="1"/>
  <c r="AK140" i="1"/>
  <c r="AN140" i="1" s="1"/>
  <c r="AK144" i="1"/>
  <c r="AN144" i="1" s="1"/>
  <c r="AK148" i="1"/>
  <c r="AN148" i="1" s="1"/>
  <c r="AK152" i="1"/>
  <c r="AN152" i="1" s="1"/>
  <c r="AK156" i="1"/>
  <c r="AN156" i="1" s="1"/>
  <c r="AK160" i="1"/>
  <c r="AN160" i="1" s="1"/>
  <c r="AK164" i="1"/>
  <c r="AN164" i="1" s="1"/>
  <c r="AK168" i="1"/>
  <c r="AN168" i="1" s="1"/>
  <c r="AK172" i="1"/>
  <c r="AN172" i="1" s="1"/>
  <c r="AK176" i="1"/>
  <c r="AN176" i="1" s="1"/>
  <c r="AK180" i="1"/>
  <c r="AN180" i="1" s="1"/>
  <c r="AK184" i="1"/>
  <c r="AN184" i="1" s="1"/>
  <c r="AK188" i="1"/>
  <c r="AN188" i="1" s="1"/>
  <c r="AK192" i="1"/>
  <c r="AN192" i="1" s="1"/>
  <c r="AK196" i="1"/>
  <c r="AN196" i="1" s="1"/>
  <c r="AK200" i="1"/>
  <c r="AN200" i="1" s="1"/>
  <c r="AK204" i="1"/>
  <c r="AN204" i="1" s="1"/>
  <c r="AK208" i="1"/>
  <c r="AN208" i="1" s="1"/>
  <c r="AK212" i="1"/>
  <c r="AN212" i="1" s="1"/>
  <c r="AK216" i="1"/>
  <c r="AN216" i="1" s="1"/>
  <c r="AK220" i="1"/>
  <c r="AN220" i="1" s="1"/>
  <c r="AK224" i="1"/>
  <c r="AN224" i="1" s="1"/>
  <c r="AK228" i="1"/>
  <c r="AN228" i="1" s="1"/>
  <c r="AK232" i="1"/>
  <c r="AN232" i="1" s="1"/>
  <c r="AK236" i="1"/>
  <c r="AN236" i="1" s="1"/>
  <c r="AK240" i="1"/>
  <c r="AN240" i="1" s="1"/>
  <c r="AK244" i="1"/>
  <c r="AN244" i="1" s="1"/>
  <c r="AK248" i="1"/>
  <c r="AN248" i="1" s="1"/>
  <c r="AK252" i="1"/>
  <c r="AN252" i="1" s="1"/>
  <c r="AK256" i="1"/>
  <c r="AN256" i="1" s="1"/>
  <c r="AK260" i="1"/>
  <c r="AN260" i="1" s="1"/>
  <c r="AK264" i="1"/>
  <c r="AN264" i="1" s="1"/>
  <c r="AK268" i="1"/>
  <c r="AN268" i="1" s="1"/>
  <c r="AK272" i="1"/>
  <c r="AN272" i="1" s="1"/>
  <c r="AK276" i="1"/>
  <c r="AN276" i="1" s="1"/>
  <c r="AK280" i="1"/>
  <c r="AN280" i="1" s="1"/>
  <c r="AK284" i="1"/>
  <c r="AN284" i="1" s="1"/>
  <c r="AK288" i="1"/>
  <c r="AN288" i="1" s="1"/>
  <c r="AK292" i="1"/>
  <c r="AN292" i="1" s="1"/>
  <c r="AK296" i="1"/>
  <c r="AN296" i="1" s="1"/>
  <c r="AK300" i="1"/>
  <c r="AN300" i="1" s="1"/>
  <c r="AK304" i="1"/>
  <c r="AN304" i="1" s="1"/>
  <c r="AK308" i="1"/>
  <c r="AN308" i="1" s="1"/>
  <c r="AK312" i="1"/>
  <c r="AN312" i="1" s="1"/>
  <c r="AK316" i="1"/>
  <c r="AN316" i="1" s="1"/>
  <c r="AK320" i="1"/>
  <c r="AN320" i="1" s="1"/>
  <c r="AK324" i="1"/>
  <c r="AN324" i="1" s="1"/>
  <c r="AK328" i="1"/>
  <c r="AN328" i="1" s="1"/>
  <c r="AK332" i="1"/>
  <c r="AN332" i="1" s="1"/>
  <c r="AK336" i="1"/>
  <c r="AN336" i="1" s="1"/>
  <c r="AK340" i="1"/>
  <c r="AN340" i="1" s="1"/>
  <c r="AK344" i="1"/>
  <c r="AN344" i="1" s="1"/>
  <c r="AK348" i="1"/>
  <c r="AN348" i="1" s="1"/>
  <c r="AK352" i="1"/>
  <c r="AN352" i="1" s="1"/>
  <c r="AK356" i="1"/>
  <c r="AN356" i="1" s="1"/>
  <c r="AK360" i="1"/>
  <c r="AN360" i="1" s="1"/>
  <c r="AK364" i="1"/>
  <c r="AN364" i="1" s="1"/>
  <c r="AK368" i="1"/>
  <c r="AN368" i="1" s="1"/>
  <c r="AK372" i="1"/>
  <c r="AN372" i="1" s="1"/>
  <c r="AK376" i="1"/>
  <c r="AN376" i="1" s="1"/>
  <c r="AK380" i="1"/>
  <c r="AN380" i="1" s="1"/>
  <c r="AK384" i="1"/>
  <c r="AN384" i="1" s="1"/>
  <c r="AK388" i="1"/>
  <c r="AN388" i="1" s="1"/>
  <c r="AK392" i="1"/>
  <c r="AN392" i="1" s="1"/>
  <c r="AK396" i="1"/>
  <c r="AN396" i="1" s="1"/>
  <c r="AK400" i="1"/>
  <c r="AN400" i="1" s="1"/>
  <c r="AK404" i="1"/>
  <c r="AN404" i="1" s="1"/>
  <c r="AK408" i="1"/>
  <c r="AN408" i="1" s="1"/>
  <c r="AK412" i="1"/>
  <c r="AN412" i="1" s="1"/>
  <c r="AK416" i="1"/>
  <c r="AN416" i="1" s="1"/>
  <c r="AK420" i="1"/>
  <c r="AN420" i="1" s="1"/>
  <c r="AK424" i="1"/>
  <c r="AN424" i="1" s="1"/>
  <c r="AK428" i="1"/>
  <c r="AN428" i="1" s="1"/>
  <c r="AK432" i="1"/>
  <c r="AN432" i="1" s="1"/>
  <c r="AK436" i="1"/>
  <c r="AN436" i="1" s="1"/>
  <c r="AK440" i="1"/>
  <c r="AN440" i="1" s="1"/>
  <c r="AK444" i="1"/>
  <c r="AN444" i="1" s="1"/>
  <c r="AK448" i="1"/>
  <c r="AN448" i="1" s="1"/>
  <c r="AK452" i="1"/>
  <c r="AN452" i="1" s="1"/>
  <c r="AK456" i="1"/>
  <c r="AN456" i="1" s="1"/>
  <c r="AK460" i="1"/>
  <c r="AN460" i="1" s="1"/>
  <c r="AK464" i="1"/>
  <c r="AN464" i="1" s="1"/>
  <c r="AK468" i="1"/>
  <c r="AN468" i="1" s="1"/>
  <c r="AK472" i="1"/>
  <c r="AN472" i="1" s="1"/>
  <c r="AK476" i="1"/>
  <c r="AN476" i="1" s="1"/>
  <c r="AK480" i="1"/>
  <c r="AN480" i="1" s="1"/>
  <c r="AK484" i="1"/>
  <c r="AN484" i="1" s="1"/>
  <c r="AK488" i="1"/>
  <c r="AN488" i="1" s="1"/>
  <c r="AK492" i="1"/>
  <c r="AN492" i="1" s="1"/>
  <c r="AK496" i="1"/>
  <c r="AN496" i="1" s="1"/>
  <c r="AK500" i="1"/>
  <c r="AN500" i="1" s="1"/>
  <c r="AK504" i="1"/>
  <c r="AN504" i="1" s="1"/>
  <c r="AK508" i="1"/>
  <c r="AN508" i="1" s="1"/>
  <c r="AK512" i="1"/>
  <c r="AN512" i="1" s="1"/>
  <c r="AK516" i="1"/>
  <c r="AN516" i="1" s="1"/>
  <c r="AK520" i="1"/>
  <c r="AN520" i="1" s="1"/>
  <c r="AK524" i="1"/>
  <c r="AN524" i="1" s="1"/>
  <c r="AK528" i="1"/>
  <c r="AN528" i="1" s="1"/>
  <c r="AK532" i="1"/>
  <c r="AN532" i="1" s="1"/>
  <c r="AK536" i="1"/>
  <c r="AN536" i="1" s="1"/>
  <c r="AK540" i="1"/>
  <c r="AN540" i="1" s="1"/>
  <c r="AK544" i="1"/>
  <c r="AN544" i="1" s="1"/>
  <c r="AK548" i="1"/>
  <c r="AN548" i="1" s="1"/>
  <c r="AK552" i="1"/>
  <c r="AN552" i="1" s="1"/>
  <c r="AK556" i="1"/>
  <c r="AN556" i="1" s="1"/>
  <c r="AK560" i="1"/>
  <c r="AN560" i="1" s="1"/>
  <c r="AK564" i="1"/>
  <c r="AN564" i="1" s="1"/>
  <c r="AK568" i="1"/>
  <c r="AN568" i="1" s="1"/>
  <c r="AK572" i="1"/>
  <c r="AN572" i="1" s="1"/>
  <c r="AK576" i="1"/>
  <c r="AN576" i="1" s="1"/>
  <c r="AK580" i="1"/>
  <c r="AN580" i="1" s="1"/>
  <c r="AK584" i="1"/>
  <c r="AN584" i="1" s="1"/>
  <c r="AK588" i="1"/>
  <c r="AN588" i="1" s="1"/>
  <c r="AK592" i="1"/>
  <c r="AN592" i="1" s="1"/>
  <c r="AK596" i="1"/>
  <c r="AN596" i="1" s="1"/>
  <c r="AK600" i="1"/>
  <c r="AN600" i="1" s="1"/>
  <c r="AK604" i="1"/>
  <c r="AN604" i="1" s="1"/>
  <c r="AK608" i="1"/>
  <c r="AN608" i="1" s="1"/>
  <c r="AK612" i="1"/>
  <c r="AN612" i="1" s="1"/>
  <c r="AK616" i="1"/>
  <c r="AN616" i="1" s="1"/>
  <c r="AK620" i="1"/>
  <c r="AN620" i="1" s="1"/>
  <c r="AK624" i="1"/>
  <c r="AN624" i="1" s="1"/>
  <c r="AK628" i="1"/>
  <c r="AN628" i="1" s="1"/>
  <c r="AK632" i="1"/>
  <c r="AN632" i="1" s="1"/>
  <c r="AK636" i="1"/>
  <c r="AN636" i="1" s="1"/>
  <c r="AK640" i="1"/>
  <c r="AN640" i="1" s="1"/>
  <c r="AK644" i="1"/>
  <c r="AN644" i="1" s="1"/>
  <c r="AK648" i="1"/>
  <c r="AN648" i="1" s="1"/>
  <c r="AK652" i="1"/>
  <c r="AN652" i="1" s="1"/>
  <c r="AK656" i="1"/>
  <c r="AN656" i="1" s="1"/>
  <c r="AK660" i="1"/>
  <c r="AN660" i="1" s="1"/>
  <c r="AK664" i="1"/>
  <c r="AN664" i="1" s="1"/>
  <c r="AK668" i="1"/>
  <c r="AN668" i="1" s="1"/>
  <c r="AK672" i="1"/>
  <c r="AN672" i="1" s="1"/>
  <c r="AK676" i="1"/>
  <c r="AN676" i="1" s="1"/>
  <c r="AK680" i="1"/>
  <c r="AN680" i="1" s="1"/>
  <c r="AK684" i="1"/>
  <c r="AN684" i="1" s="1"/>
  <c r="AK688" i="1"/>
  <c r="AN688" i="1" s="1"/>
  <c r="AK692" i="1"/>
  <c r="AN692" i="1" s="1"/>
  <c r="AK696" i="1"/>
  <c r="AN696" i="1" s="1"/>
  <c r="AK700" i="1"/>
  <c r="AN700" i="1" s="1"/>
  <c r="AK704" i="1"/>
  <c r="AN704" i="1" s="1"/>
  <c r="AK708" i="1"/>
  <c r="AN708" i="1" s="1"/>
  <c r="AK712" i="1"/>
  <c r="AN712" i="1" s="1"/>
  <c r="AK716" i="1"/>
  <c r="AN716" i="1" s="1"/>
  <c r="AK720" i="1"/>
  <c r="AN720" i="1" s="1"/>
  <c r="AK724" i="1"/>
  <c r="AN724" i="1" s="1"/>
  <c r="AK728" i="1"/>
  <c r="AN728" i="1" s="1"/>
  <c r="AK732" i="1"/>
  <c r="AN732" i="1" s="1"/>
  <c r="AK736" i="1"/>
  <c r="AN736" i="1" s="1"/>
  <c r="AK740" i="1"/>
  <c r="AN740" i="1" s="1"/>
  <c r="AK744" i="1"/>
  <c r="AN744" i="1" s="1"/>
  <c r="AK748" i="1"/>
  <c r="AN748" i="1" s="1"/>
  <c r="AK752" i="1"/>
  <c r="AN752" i="1" s="1"/>
  <c r="AK756" i="1"/>
  <c r="AN756" i="1" s="1"/>
  <c r="AK760" i="1"/>
  <c r="AN760" i="1" s="1"/>
  <c r="AK764" i="1"/>
  <c r="AN764" i="1" s="1"/>
  <c r="AK768" i="1"/>
  <c r="AN768" i="1" s="1"/>
  <c r="AK772" i="1"/>
  <c r="AN772" i="1" s="1"/>
  <c r="AK776" i="1"/>
  <c r="AN776" i="1" s="1"/>
  <c r="AK780" i="1"/>
  <c r="AN780" i="1" s="1"/>
  <c r="AK784" i="1"/>
  <c r="AN784" i="1" s="1"/>
  <c r="AK788" i="1"/>
  <c r="AN788" i="1" s="1"/>
  <c r="AK792" i="1"/>
  <c r="AN792" i="1" s="1"/>
  <c r="AK796" i="1"/>
  <c r="AN796" i="1" s="1"/>
  <c r="AK800" i="1"/>
  <c r="AN800" i="1" s="1"/>
  <c r="AK804" i="1"/>
  <c r="AN804" i="1" s="1"/>
  <c r="AK808" i="1"/>
  <c r="AN808" i="1" s="1"/>
  <c r="AK812" i="1"/>
  <c r="AN812" i="1" s="1"/>
  <c r="AK816" i="1"/>
  <c r="AN816" i="1" s="1"/>
  <c r="AK820" i="1"/>
  <c r="AN820" i="1" s="1"/>
  <c r="AK824" i="1"/>
  <c r="AN824" i="1" s="1"/>
  <c r="AK828" i="1"/>
  <c r="AN828" i="1" s="1"/>
  <c r="AK832" i="1"/>
  <c r="AN832" i="1" s="1"/>
  <c r="AK836" i="1"/>
  <c r="AN836" i="1" s="1"/>
  <c r="AK840" i="1"/>
  <c r="AN840" i="1" s="1"/>
  <c r="AK844" i="1"/>
  <c r="AN844" i="1" s="1"/>
  <c r="AK848" i="1"/>
  <c r="AN848" i="1" s="1"/>
  <c r="AK852" i="1"/>
  <c r="AN852" i="1" s="1"/>
  <c r="AK856" i="1"/>
  <c r="AN856" i="1" s="1"/>
  <c r="AK860" i="1"/>
  <c r="AN860" i="1" s="1"/>
  <c r="AK864" i="1"/>
  <c r="AN864" i="1" s="1"/>
  <c r="AK868" i="1"/>
  <c r="AN868" i="1" s="1"/>
  <c r="AK872" i="1"/>
  <c r="AN872" i="1" s="1"/>
  <c r="AK876" i="1"/>
  <c r="AN876" i="1" s="1"/>
  <c r="AK880" i="1"/>
  <c r="AN880" i="1" s="1"/>
  <c r="AK884" i="1"/>
  <c r="AN884" i="1" s="1"/>
  <c r="AK888" i="1"/>
  <c r="AN888" i="1" s="1"/>
  <c r="AK892" i="1"/>
  <c r="AN892" i="1" s="1"/>
  <c r="AK896" i="1"/>
  <c r="AN896" i="1" s="1"/>
  <c r="AK900" i="1"/>
  <c r="AN900" i="1" s="1"/>
  <c r="AK904" i="1"/>
  <c r="AN904" i="1" s="1"/>
  <c r="AK908" i="1"/>
  <c r="AN908" i="1" s="1"/>
  <c r="AK912" i="1"/>
  <c r="AN912" i="1" s="1"/>
  <c r="AK916" i="1"/>
  <c r="AN916" i="1" s="1"/>
  <c r="AK920" i="1"/>
  <c r="AN920" i="1" s="1"/>
  <c r="AK924" i="1"/>
  <c r="AN924" i="1" s="1"/>
  <c r="AK928" i="1"/>
  <c r="AN928" i="1" s="1"/>
  <c r="AK932" i="1"/>
  <c r="AN932" i="1" s="1"/>
  <c r="AK936" i="1"/>
  <c r="AN936" i="1" s="1"/>
  <c r="AK940" i="1"/>
  <c r="AN940" i="1" s="1"/>
  <c r="AK944" i="1"/>
  <c r="AN944" i="1" s="1"/>
  <c r="AK948" i="1"/>
  <c r="AN948" i="1" s="1"/>
  <c r="AK952" i="1"/>
  <c r="AN952" i="1" s="1"/>
  <c r="AK956" i="1"/>
  <c r="AN956" i="1" s="1"/>
  <c r="AK960" i="1"/>
  <c r="AN960" i="1" s="1"/>
  <c r="AK964" i="1"/>
  <c r="AN964" i="1" s="1"/>
  <c r="AK968" i="1"/>
  <c r="AN968" i="1" s="1"/>
  <c r="AK972" i="1"/>
  <c r="AN972" i="1" s="1"/>
  <c r="AK976" i="1"/>
  <c r="AN976" i="1" s="1"/>
  <c r="AK980" i="1"/>
  <c r="AN980" i="1" s="1"/>
  <c r="AK984" i="1"/>
  <c r="AN984" i="1" s="1"/>
  <c r="AK988" i="1"/>
  <c r="AN988" i="1" s="1"/>
  <c r="AK992" i="1"/>
  <c r="AN992" i="1" s="1"/>
  <c r="AK996" i="1"/>
  <c r="AN996" i="1" s="1"/>
  <c r="AK1000" i="1"/>
  <c r="AN1000" i="1" s="1"/>
  <c r="AK1004" i="1"/>
  <c r="AN1004" i="1" s="1"/>
  <c r="AK1008" i="1"/>
  <c r="AN1008" i="1" s="1"/>
  <c r="AK1012" i="1"/>
  <c r="AN1012" i="1" s="1"/>
  <c r="AK1016" i="1"/>
  <c r="AN1016" i="1" s="1"/>
  <c r="AK1020" i="1"/>
  <c r="AN1020" i="1" s="1"/>
  <c r="AK1024" i="1"/>
  <c r="AN1024" i="1" s="1"/>
  <c r="AK1028" i="1"/>
  <c r="AN1028" i="1" s="1"/>
  <c r="AK1032" i="1"/>
  <c r="AN1032" i="1" s="1"/>
  <c r="AK1036" i="1"/>
  <c r="AN1036" i="1" s="1"/>
  <c r="AK1040" i="1"/>
  <c r="AN1040" i="1" s="1"/>
  <c r="AK1044" i="1"/>
  <c r="AN1044" i="1" s="1"/>
  <c r="AK1048" i="1"/>
  <c r="AN1048" i="1" s="1"/>
  <c r="AK1052" i="1"/>
  <c r="AN1052" i="1" s="1"/>
  <c r="AK1056" i="1"/>
  <c r="AN1056" i="1" s="1"/>
  <c r="AK1060" i="1"/>
  <c r="AN1060" i="1" s="1"/>
  <c r="AK1064" i="1"/>
  <c r="AN1064" i="1" s="1"/>
  <c r="AK1068" i="1"/>
  <c r="AN1068" i="1" s="1"/>
  <c r="AK1072" i="1"/>
  <c r="AN1072" i="1" s="1"/>
  <c r="AK1076" i="1"/>
  <c r="AN1076" i="1" s="1"/>
  <c r="AK1080" i="1"/>
  <c r="AN1080" i="1" s="1"/>
  <c r="AK1084" i="1"/>
  <c r="AN1084" i="1" s="1"/>
  <c r="AK1088" i="1"/>
  <c r="AN1088" i="1" s="1"/>
  <c r="AK1092" i="1"/>
  <c r="AN1092" i="1" s="1"/>
  <c r="AK1096" i="1"/>
  <c r="AN1096" i="1" s="1"/>
  <c r="AK1100" i="1"/>
  <c r="AN1100" i="1" s="1"/>
  <c r="AK1104" i="1"/>
  <c r="AN1104" i="1" s="1"/>
  <c r="AK1108" i="1"/>
  <c r="AN1108" i="1" s="1"/>
  <c r="AK1112" i="1"/>
  <c r="AN1112" i="1" s="1"/>
  <c r="AK1116" i="1"/>
  <c r="AN1116" i="1" s="1"/>
  <c r="AK1120" i="1"/>
  <c r="AN1120" i="1" s="1"/>
  <c r="AK1124" i="1"/>
  <c r="AN1124" i="1" s="1"/>
  <c r="AK1128" i="1"/>
  <c r="AN1128" i="1" s="1"/>
  <c r="AK1132" i="1"/>
  <c r="AN1132" i="1" s="1"/>
  <c r="AK1136" i="1"/>
  <c r="AN1136" i="1" s="1"/>
  <c r="AK1140" i="1"/>
  <c r="AN1140" i="1" s="1"/>
  <c r="AK1144" i="1"/>
  <c r="AN1144" i="1" s="1"/>
  <c r="AK1148" i="1"/>
  <c r="AN1148" i="1" s="1"/>
  <c r="AK1152" i="1"/>
  <c r="AN1152" i="1" s="1"/>
  <c r="AK1156" i="1"/>
  <c r="AN1156" i="1" s="1"/>
  <c r="AK1160" i="1"/>
  <c r="AN1160" i="1" s="1"/>
  <c r="AK1164" i="1"/>
  <c r="AN1164" i="1" s="1"/>
  <c r="AK1168" i="1"/>
  <c r="AN1168" i="1" s="1"/>
  <c r="AK1172" i="1"/>
  <c r="AN1172" i="1" s="1"/>
  <c r="AK1176" i="1"/>
  <c r="AN1176" i="1" s="1"/>
  <c r="AK1180" i="1"/>
  <c r="AN1180" i="1" s="1"/>
  <c r="AK1184" i="1"/>
  <c r="AN1184" i="1" s="1"/>
  <c r="AK1188" i="1"/>
  <c r="AN1188" i="1" s="1"/>
  <c r="AK1192" i="1"/>
  <c r="AN1192" i="1" s="1"/>
  <c r="AK1196" i="1"/>
  <c r="AN1196" i="1" s="1"/>
  <c r="AK1200" i="1"/>
  <c r="AN1200" i="1" s="1"/>
  <c r="AK1204" i="1"/>
  <c r="AN1204" i="1" s="1"/>
  <c r="AK1208" i="1"/>
  <c r="AN1208" i="1" s="1"/>
  <c r="AK1212" i="1"/>
  <c r="AN1212" i="1" s="1"/>
  <c r="AK1216" i="1"/>
  <c r="AN1216" i="1" s="1"/>
  <c r="AK1220" i="1"/>
  <c r="AN1220" i="1" s="1"/>
  <c r="AK1224" i="1"/>
  <c r="AN1224" i="1" s="1"/>
  <c r="AK1228" i="1"/>
  <c r="AN1228" i="1" s="1"/>
  <c r="AK1232" i="1"/>
  <c r="AN1232" i="1" s="1"/>
  <c r="AK1236" i="1"/>
  <c r="AN1236" i="1" s="1"/>
  <c r="AK1240" i="1"/>
  <c r="AN1240" i="1" s="1"/>
  <c r="AK1244" i="1"/>
  <c r="AN1244" i="1" s="1"/>
  <c r="AK1248" i="1"/>
  <c r="AN1248" i="1" s="1"/>
  <c r="AK1252" i="1"/>
  <c r="AN1252" i="1" s="1"/>
  <c r="AK1256" i="1"/>
  <c r="AN1256" i="1" s="1"/>
  <c r="AK1260" i="1"/>
  <c r="AN1260" i="1" s="1"/>
  <c r="AK1264" i="1"/>
  <c r="AN1264" i="1" s="1"/>
  <c r="AK1268" i="1"/>
  <c r="AN1268" i="1" s="1"/>
  <c r="AK1272" i="1"/>
  <c r="AN1272" i="1" s="1"/>
  <c r="AK1276" i="1"/>
  <c r="AN1276" i="1" s="1"/>
  <c r="AK1280" i="1"/>
  <c r="AN1280" i="1" s="1"/>
  <c r="AK1284" i="1"/>
  <c r="AN1284" i="1" s="1"/>
  <c r="AK1288" i="1"/>
  <c r="AN1288" i="1" s="1"/>
  <c r="AK1292" i="1"/>
  <c r="AN1292" i="1" s="1"/>
  <c r="AK1296" i="1"/>
  <c r="AN1296" i="1" s="1"/>
  <c r="AK1300" i="1"/>
  <c r="AN1300" i="1" s="1"/>
  <c r="AK1304" i="1"/>
  <c r="AN1304" i="1" s="1"/>
  <c r="AK1308" i="1"/>
  <c r="AN1308" i="1" s="1"/>
  <c r="AK1312" i="1"/>
  <c r="AN1312" i="1" s="1"/>
  <c r="AK1316" i="1"/>
  <c r="AN1316" i="1" s="1"/>
  <c r="AK1320" i="1"/>
  <c r="AN1320" i="1" s="1"/>
  <c r="AK1324" i="1"/>
  <c r="AN1324" i="1" s="1"/>
  <c r="AK1328" i="1"/>
  <c r="AN1328" i="1" s="1"/>
  <c r="AK1332" i="1"/>
  <c r="AN1332" i="1" s="1"/>
  <c r="AK1336" i="1"/>
  <c r="AN1336" i="1" s="1"/>
  <c r="AK1340" i="1"/>
  <c r="AN1340" i="1" s="1"/>
  <c r="AK1344" i="1"/>
  <c r="AN1344" i="1" s="1"/>
  <c r="AK1348" i="1"/>
  <c r="AN1348" i="1" s="1"/>
  <c r="AK1352" i="1"/>
  <c r="AN1352" i="1" s="1"/>
  <c r="AK1356" i="1"/>
  <c r="AN1356" i="1" s="1"/>
  <c r="AK1360" i="1"/>
  <c r="AN1360" i="1" s="1"/>
  <c r="AK1364" i="1"/>
  <c r="AN1364" i="1" s="1"/>
  <c r="AK1368" i="1"/>
  <c r="AN1368" i="1" s="1"/>
  <c r="AK1372" i="1"/>
  <c r="AN1372" i="1" s="1"/>
  <c r="AK1376" i="1"/>
  <c r="AN1376" i="1" s="1"/>
  <c r="AK1380" i="1"/>
  <c r="AN1380" i="1" s="1"/>
  <c r="AK1384" i="1"/>
  <c r="AN1384" i="1" s="1"/>
  <c r="AK1388" i="1"/>
  <c r="AN1388" i="1" s="1"/>
  <c r="AK1392" i="1"/>
  <c r="AN1392" i="1" s="1"/>
  <c r="AK1396" i="1"/>
  <c r="AN1396" i="1" s="1"/>
  <c r="AK1400" i="1"/>
  <c r="AN1400" i="1" s="1"/>
  <c r="AK1404" i="1"/>
  <c r="AN1404" i="1" s="1"/>
  <c r="AK1408" i="1"/>
  <c r="AN1408" i="1" s="1"/>
  <c r="AK1412" i="1"/>
  <c r="AN1412" i="1" s="1"/>
  <c r="AK1416" i="1"/>
  <c r="AN1416" i="1" s="1"/>
  <c r="AK1420" i="1"/>
  <c r="AN1420" i="1" s="1"/>
  <c r="AK1424" i="1"/>
  <c r="AN1424" i="1" s="1"/>
  <c r="AK1428" i="1"/>
  <c r="AN1428" i="1" s="1"/>
  <c r="AK1432" i="1"/>
  <c r="AN1432" i="1" s="1"/>
  <c r="AK1436" i="1"/>
  <c r="AN1436" i="1" s="1"/>
  <c r="AK1440" i="1"/>
  <c r="AN1440" i="1" s="1"/>
  <c r="AK1444" i="1"/>
  <c r="AN1444" i="1" s="1"/>
  <c r="AK1448" i="1"/>
  <c r="AN1448" i="1" s="1"/>
  <c r="AK1452" i="1"/>
  <c r="AN1452" i="1" s="1"/>
  <c r="AK1456" i="1"/>
  <c r="AN1456" i="1" s="1"/>
  <c r="AK1460" i="1"/>
  <c r="AN1460" i="1" s="1"/>
  <c r="AK1464" i="1"/>
  <c r="AN1464" i="1" s="1"/>
  <c r="AK1468" i="1"/>
  <c r="AN1468" i="1" s="1"/>
  <c r="AK1472" i="1"/>
  <c r="AN1472" i="1" s="1"/>
  <c r="AK1476" i="1"/>
  <c r="AN1476" i="1" s="1"/>
  <c r="AK1480" i="1"/>
  <c r="AN1480" i="1" s="1"/>
  <c r="AK1484" i="1"/>
  <c r="AN1484" i="1" s="1"/>
  <c r="AK1488" i="1"/>
  <c r="AN1488" i="1" s="1"/>
  <c r="AK1492" i="1"/>
  <c r="AN1492" i="1" s="1"/>
  <c r="AK1496" i="1"/>
  <c r="AN1496" i="1" s="1"/>
  <c r="AK1500" i="1"/>
  <c r="AN1500" i="1" s="1"/>
  <c r="AK1504" i="1"/>
  <c r="AN1504" i="1" s="1"/>
  <c r="AK1508" i="1"/>
  <c r="AN1508" i="1" s="1"/>
  <c r="AK1512" i="1"/>
  <c r="AN1512" i="1" s="1"/>
  <c r="AK1516" i="1"/>
  <c r="AN1516" i="1" s="1"/>
  <c r="AK1520" i="1"/>
  <c r="AN1520" i="1" s="1"/>
  <c r="AK1524" i="1"/>
  <c r="AN1524" i="1" s="1"/>
  <c r="AK1528" i="1"/>
  <c r="AN1528" i="1" s="1"/>
  <c r="AK1532" i="1"/>
  <c r="AN1532" i="1" s="1"/>
  <c r="AK1536" i="1"/>
  <c r="AN1536" i="1" s="1"/>
  <c r="AK1540" i="1"/>
  <c r="AN1540" i="1" s="1"/>
  <c r="AK1544" i="1"/>
  <c r="AN1544" i="1" s="1"/>
  <c r="AK1548" i="1"/>
  <c r="AN1548" i="1" s="1"/>
  <c r="AK1552" i="1"/>
  <c r="AN1552" i="1" s="1"/>
  <c r="AK1556" i="1"/>
  <c r="AN1556" i="1" s="1"/>
  <c r="AK1560" i="1"/>
  <c r="AN1560" i="1" s="1"/>
  <c r="AK1564" i="1"/>
  <c r="AN1564" i="1" s="1"/>
  <c r="AK1568" i="1"/>
  <c r="AN1568" i="1" s="1"/>
  <c r="AK1572" i="1"/>
  <c r="AN1572" i="1" s="1"/>
  <c r="AK1576" i="1"/>
  <c r="AN1576" i="1" s="1"/>
  <c r="AK1580" i="1"/>
  <c r="AN1580" i="1" s="1"/>
  <c r="AK1584" i="1"/>
  <c r="AN1584" i="1" s="1"/>
  <c r="AK1588" i="1"/>
  <c r="AN1588" i="1" s="1"/>
  <c r="AK1592" i="1"/>
  <c r="AN1592" i="1" s="1"/>
  <c r="AK1596" i="1"/>
  <c r="AN1596" i="1" s="1"/>
  <c r="AK1600" i="1"/>
  <c r="AN1600" i="1" s="1"/>
  <c r="AK1604" i="1"/>
  <c r="AN1604" i="1" s="1"/>
  <c r="AK1608" i="1"/>
  <c r="AN1608" i="1" s="1"/>
  <c r="AK1612" i="1"/>
  <c r="AN1612" i="1" s="1"/>
  <c r="AK1616" i="1"/>
  <c r="AN1616" i="1" s="1"/>
  <c r="AK1620" i="1"/>
  <c r="AN1620" i="1" s="1"/>
  <c r="AK1624" i="1"/>
  <c r="AN1624" i="1" s="1"/>
  <c r="AK1628" i="1"/>
  <c r="AN1628" i="1" s="1"/>
  <c r="AK1632" i="1"/>
  <c r="AN1632" i="1" s="1"/>
  <c r="AK1636" i="1"/>
  <c r="AN1636" i="1" s="1"/>
  <c r="AK1640" i="1"/>
  <c r="AN1640" i="1" s="1"/>
  <c r="AK1644" i="1"/>
  <c r="AN1644" i="1" s="1"/>
  <c r="AK1648" i="1"/>
  <c r="AN1648" i="1" s="1"/>
  <c r="AK1652" i="1"/>
  <c r="AN1652" i="1" s="1"/>
  <c r="AK1656" i="1"/>
  <c r="AN1656" i="1" s="1"/>
  <c r="AK1660" i="1"/>
  <c r="AN1660" i="1" s="1"/>
  <c r="AK1664" i="1"/>
  <c r="AN1664" i="1" s="1"/>
  <c r="AK1668" i="1"/>
  <c r="AN1668" i="1" s="1"/>
  <c r="AK1672" i="1"/>
  <c r="AN1672" i="1" s="1"/>
  <c r="AK1676" i="1"/>
  <c r="AN1676" i="1" s="1"/>
  <c r="AK1680" i="1"/>
  <c r="AN1680" i="1" s="1"/>
  <c r="AK1684" i="1"/>
  <c r="AN1684" i="1" s="1"/>
  <c r="AK1688" i="1"/>
  <c r="AN1688" i="1" s="1"/>
  <c r="AK1692" i="1"/>
  <c r="AN1692" i="1" s="1"/>
  <c r="AK1696" i="1"/>
  <c r="AN1696" i="1" s="1"/>
  <c r="AK1700" i="1"/>
  <c r="AN1700" i="1" s="1"/>
  <c r="AK1703" i="1"/>
  <c r="AN1703" i="1" s="1"/>
  <c r="AL1710" i="1"/>
  <c r="AK1714" i="1"/>
  <c r="AN1714" i="1" s="1"/>
  <c r="AK1719" i="1"/>
  <c r="AN1719" i="1" s="1"/>
  <c r="AL1726" i="1"/>
  <c r="AK1730" i="1"/>
  <c r="AN1730" i="1" s="1"/>
  <c r="AK1735" i="1"/>
  <c r="AN1735" i="1" s="1"/>
  <c r="AL1742" i="1"/>
  <c r="AK1746" i="1"/>
  <c r="AN1746" i="1" s="1"/>
  <c r="AK1751" i="1"/>
  <c r="AN1751" i="1" s="1"/>
  <c r="AL1758" i="1"/>
  <c r="AK1762" i="1"/>
  <c r="AN1762" i="1" s="1"/>
  <c r="AK1767" i="1"/>
  <c r="AN1767" i="1" s="1"/>
  <c r="AK1772" i="1"/>
  <c r="AN1772" i="1" s="1"/>
  <c r="AK1779" i="1"/>
  <c r="AN1779" i="1" s="1"/>
  <c r="AM1782" i="1"/>
  <c r="AL1798" i="1"/>
  <c r="AL1804" i="1"/>
  <c r="AK1804" i="1"/>
  <c r="AN1804" i="1" s="1"/>
  <c r="AK1806" i="1"/>
  <c r="AN1806" i="1" s="1"/>
  <c r="AL1830" i="1"/>
  <c r="AL1836" i="1"/>
  <c r="AK1836" i="1"/>
  <c r="AN1836" i="1" s="1"/>
  <c r="AK1838" i="1"/>
  <c r="AN1838" i="1" s="1"/>
  <c r="AL2020" i="1"/>
  <c r="AK2020" i="1"/>
  <c r="AN2020" i="1" s="1"/>
  <c r="AL2052" i="1"/>
  <c r="AK2052" i="1"/>
  <c r="AN2052" i="1" s="1"/>
  <c r="AL2128" i="1"/>
  <c r="AK2128" i="1"/>
  <c r="AN2128" i="1" s="1"/>
  <c r="AL2160" i="1"/>
  <c r="AK2160" i="1"/>
  <c r="AN2160" i="1" s="1"/>
  <c r="AL2192" i="1"/>
  <c r="AK2192" i="1"/>
  <c r="AN2192" i="1" s="1"/>
  <c r="AL2228" i="1"/>
  <c r="AK2228" i="1"/>
  <c r="AN2228" i="1" s="1"/>
  <c r="AL2260" i="1"/>
  <c r="AK2260" i="1"/>
  <c r="AN2260" i="1" s="1"/>
  <c r="AL2292" i="1"/>
  <c r="AK2292" i="1"/>
  <c r="AN2292" i="1" s="1"/>
  <c r="AL2324" i="1"/>
  <c r="AK2324" i="1"/>
  <c r="AN2324" i="1" s="1"/>
  <c r="AL2356" i="1"/>
  <c r="AK2356" i="1"/>
  <c r="AN2356" i="1" s="1"/>
  <c r="AL2388" i="1"/>
  <c r="AK2388" i="1"/>
  <c r="AN2388" i="1" s="1"/>
  <c r="AL2464" i="1"/>
  <c r="AK2464" i="1"/>
  <c r="AN2464" i="1" s="1"/>
  <c r="AL2496" i="1"/>
  <c r="AK2496" i="1"/>
  <c r="AN2496" i="1" s="1"/>
  <c r="AL2528" i="1"/>
  <c r="AK2528" i="1"/>
  <c r="AN2528" i="1" s="1"/>
  <c r="AL2560" i="1"/>
  <c r="AK2560" i="1"/>
  <c r="AN2560" i="1" s="1"/>
  <c r="AL2564" i="1"/>
  <c r="AK2564" i="1"/>
  <c r="AN2564" i="1" s="1"/>
  <c r="AL2568" i="1"/>
  <c r="AK2568" i="1"/>
  <c r="AN2568" i="1" s="1"/>
  <c r="AL2572" i="1"/>
  <c r="AK2572" i="1"/>
  <c r="AN2572" i="1" s="1"/>
  <c r="AL2576" i="1"/>
  <c r="AK2576" i="1"/>
  <c r="AN2576" i="1" s="1"/>
  <c r="AL2580" i="1"/>
  <c r="AK2580" i="1"/>
  <c r="AN2580" i="1" s="1"/>
  <c r="AL2668" i="1"/>
  <c r="AK2668" i="1"/>
  <c r="AN2668" i="1" s="1"/>
  <c r="AL2700" i="1"/>
  <c r="AK2700" i="1"/>
  <c r="AN2700" i="1" s="1"/>
  <c r="AL2732" i="1"/>
  <c r="AK2732" i="1"/>
  <c r="AN2732" i="1" s="1"/>
  <c r="AL2764" i="1"/>
  <c r="AK2764" i="1"/>
  <c r="AN2764" i="1" s="1"/>
  <c r="AL2796" i="1"/>
  <c r="AK2796" i="1"/>
  <c r="AN2796" i="1" s="1"/>
  <c r="AL2828" i="1"/>
  <c r="AK2828" i="1"/>
  <c r="AN2828" i="1" s="1"/>
  <c r="AL2872" i="1"/>
  <c r="AK2872" i="1"/>
  <c r="AN2872" i="1" s="1"/>
  <c r="AL2904" i="1"/>
  <c r="AK2904" i="1"/>
  <c r="AN2904" i="1" s="1"/>
  <c r="AL2936" i="1"/>
  <c r="AK2936" i="1"/>
  <c r="AN2936" i="1" s="1"/>
  <c r="AL2968" i="1"/>
  <c r="AK2968" i="1"/>
  <c r="AN2968" i="1" s="1"/>
  <c r="AL3000" i="1"/>
  <c r="AK3000" i="1"/>
  <c r="AN3000" i="1" s="1"/>
  <c r="AL3032" i="1"/>
  <c r="AK3032" i="1"/>
  <c r="AN3032" i="1" s="1"/>
  <c r="AL3064" i="1"/>
  <c r="AK3064" i="1"/>
  <c r="AN3064" i="1" s="1"/>
  <c r="AL3096" i="1"/>
  <c r="AK3096" i="1"/>
  <c r="AN3096" i="1" s="1"/>
  <c r="AL3380" i="1"/>
  <c r="AK3380" i="1"/>
  <c r="AN3380" i="1" s="1"/>
  <c r="AL3384" i="1"/>
  <c r="AK3384" i="1"/>
  <c r="AN3384" i="1" s="1"/>
  <c r="AL3388" i="1"/>
  <c r="AK3388" i="1"/>
  <c r="AN3388" i="1" s="1"/>
  <c r="AL3392" i="1"/>
  <c r="AK3392" i="1"/>
  <c r="AN3392" i="1" s="1"/>
  <c r="AK3401" i="1"/>
  <c r="AN3401" i="1" s="1"/>
  <c r="AL8" i="1"/>
  <c r="AL1808" i="1"/>
  <c r="AK1808" i="1"/>
  <c r="AN1808" i="1" s="1"/>
  <c r="AL1840" i="1"/>
  <c r="AK1840" i="1"/>
  <c r="AN1840" i="1" s="1"/>
  <c r="AL2016" i="1"/>
  <c r="AK2016" i="1"/>
  <c r="AN2016" i="1" s="1"/>
  <c r="AL2048" i="1"/>
  <c r="AK2048" i="1"/>
  <c r="AN2048" i="1" s="1"/>
  <c r="AL2124" i="1"/>
  <c r="AK2124" i="1"/>
  <c r="AN2124" i="1" s="1"/>
  <c r="AL2156" i="1"/>
  <c r="AK2156" i="1"/>
  <c r="AN2156" i="1" s="1"/>
  <c r="AL2188" i="1"/>
  <c r="AK2188" i="1"/>
  <c r="AN2188" i="1" s="1"/>
  <c r="AL2224" i="1"/>
  <c r="AK2224" i="1"/>
  <c r="AN2224" i="1" s="1"/>
  <c r="AL2256" i="1"/>
  <c r="AK2256" i="1"/>
  <c r="AN2256" i="1" s="1"/>
  <c r="AL2288" i="1"/>
  <c r="AK2288" i="1"/>
  <c r="AN2288" i="1" s="1"/>
  <c r="AL2320" i="1"/>
  <c r="AK2320" i="1"/>
  <c r="AN2320" i="1" s="1"/>
  <c r="AL2352" i="1"/>
  <c r="AK2352" i="1"/>
  <c r="AN2352" i="1" s="1"/>
  <c r="AL2384" i="1"/>
  <c r="AK2384" i="1"/>
  <c r="AN2384" i="1" s="1"/>
  <c r="AL2460" i="1"/>
  <c r="AK2460" i="1"/>
  <c r="AN2460" i="1" s="1"/>
  <c r="AL2492" i="1"/>
  <c r="AK2492" i="1"/>
  <c r="AN2492" i="1" s="1"/>
  <c r="AL2524" i="1"/>
  <c r="AK2524" i="1"/>
  <c r="AN2524" i="1" s="1"/>
  <c r="AL2556" i="1"/>
  <c r="AK2556" i="1"/>
  <c r="AN2556" i="1" s="1"/>
  <c r="AL2584" i="1"/>
  <c r="AK2584" i="1"/>
  <c r="AN2584" i="1" s="1"/>
  <c r="AL2664" i="1"/>
  <c r="AK2664" i="1"/>
  <c r="AN2664" i="1" s="1"/>
  <c r="AL2696" i="1"/>
  <c r="AK2696" i="1"/>
  <c r="AN2696" i="1" s="1"/>
  <c r="AL2728" i="1"/>
  <c r="AK2728" i="1"/>
  <c r="AN2728" i="1" s="1"/>
  <c r="AL2760" i="1"/>
  <c r="AK2760" i="1"/>
  <c r="AN2760" i="1" s="1"/>
  <c r="AL2792" i="1"/>
  <c r="AK2792" i="1"/>
  <c r="AN2792" i="1" s="1"/>
  <c r="AL2824" i="1"/>
  <c r="AK2824" i="1"/>
  <c r="AN2824" i="1" s="1"/>
  <c r="AL2868" i="1"/>
  <c r="AK2868" i="1"/>
  <c r="AN2868" i="1" s="1"/>
  <c r="AL2900" i="1"/>
  <c r="AK2900" i="1"/>
  <c r="AN2900" i="1" s="1"/>
  <c r="AL2932" i="1"/>
  <c r="AK2932" i="1"/>
  <c r="AN2932" i="1" s="1"/>
  <c r="AL2964" i="1"/>
  <c r="AK2964" i="1"/>
  <c r="AN2964" i="1" s="1"/>
  <c r="AL2996" i="1"/>
  <c r="AK2996" i="1"/>
  <c r="AN2996" i="1" s="1"/>
  <c r="AL3028" i="1"/>
  <c r="AK3028" i="1"/>
  <c r="AN3028" i="1" s="1"/>
  <c r="AL3060" i="1"/>
  <c r="AK3060" i="1"/>
  <c r="AN3060" i="1" s="1"/>
  <c r="AL3092" i="1"/>
  <c r="AK3092" i="1"/>
  <c r="AN3092" i="1" s="1"/>
  <c r="AL3376" i="1"/>
  <c r="AK3376" i="1"/>
  <c r="AN3376" i="1" s="1"/>
  <c r="AK11" i="1"/>
  <c r="AN11" i="1" s="1"/>
  <c r="AK15" i="1"/>
  <c r="AN15" i="1" s="1"/>
  <c r="AK19" i="1"/>
  <c r="AN19" i="1" s="1"/>
  <c r="AK23" i="1"/>
  <c r="AN23" i="1" s="1"/>
  <c r="AK27" i="1"/>
  <c r="AN27" i="1" s="1"/>
  <c r="AK31" i="1"/>
  <c r="AN31" i="1" s="1"/>
  <c r="AK35" i="1"/>
  <c r="AN35" i="1" s="1"/>
  <c r="AK39" i="1"/>
  <c r="AN39" i="1" s="1"/>
  <c r="AK43" i="1"/>
  <c r="AN43" i="1" s="1"/>
  <c r="AK47" i="1"/>
  <c r="AN47" i="1" s="1"/>
  <c r="AK51" i="1"/>
  <c r="AN51" i="1" s="1"/>
  <c r="AK55" i="1"/>
  <c r="AN55" i="1" s="1"/>
  <c r="AK59" i="1"/>
  <c r="AN59" i="1" s="1"/>
  <c r="AK63" i="1"/>
  <c r="AN63" i="1" s="1"/>
  <c r="AK67" i="1"/>
  <c r="AN67" i="1" s="1"/>
  <c r="AK71" i="1"/>
  <c r="AN71" i="1" s="1"/>
  <c r="AK75" i="1"/>
  <c r="AN75" i="1" s="1"/>
  <c r="AK79" i="1"/>
  <c r="AN79" i="1" s="1"/>
  <c r="AK83" i="1"/>
  <c r="AN83" i="1" s="1"/>
  <c r="AK87" i="1"/>
  <c r="AN87" i="1" s="1"/>
  <c r="AK91" i="1"/>
  <c r="AN91" i="1" s="1"/>
  <c r="AK95" i="1"/>
  <c r="AN95" i="1" s="1"/>
  <c r="AK99" i="1"/>
  <c r="AN99" i="1" s="1"/>
  <c r="AK103" i="1"/>
  <c r="AN103" i="1" s="1"/>
  <c r="AK107" i="1"/>
  <c r="AN107" i="1" s="1"/>
  <c r="AK111" i="1"/>
  <c r="AN111" i="1" s="1"/>
  <c r="AK115" i="1"/>
  <c r="AN115" i="1" s="1"/>
  <c r="AK119" i="1"/>
  <c r="AN119" i="1" s="1"/>
  <c r="AK123" i="1"/>
  <c r="AN123" i="1" s="1"/>
  <c r="AK127" i="1"/>
  <c r="AN127" i="1" s="1"/>
  <c r="AK131" i="1"/>
  <c r="AN131" i="1" s="1"/>
  <c r="AK135" i="1"/>
  <c r="AN135" i="1" s="1"/>
  <c r="AK139" i="1"/>
  <c r="AN139" i="1" s="1"/>
  <c r="AK143" i="1"/>
  <c r="AN143" i="1" s="1"/>
  <c r="AK147" i="1"/>
  <c r="AN147" i="1" s="1"/>
  <c r="AK151" i="1"/>
  <c r="AN151" i="1" s="1"/>
  <c r="AK155" i="1"/>
  <c r="AN155" i="1" s="1"/>
  <c r="AK159" i="1"/>
  <c r="AN159" i="1" s="1"/>
  <c r="AK163" i="1"/>
  <c r="AN163" i="1" s="1"/>
  <c r="AK167" i="1"/>
  <c r="AN167" i="1" s="1"/>
  <c r="AK171" i="1"/>
  <c r="AN171" i="1" s="1"/>
  <c r="AK175" i="1"/>
  <c r="AN175" i="1" s="1"/>
  <c r="AK179" i="1"/>
  <c r="AN179" i="1" s="1"/>
  <c r="AK183" i="1"/>
  <c r="AN183" i="1" s="1"/>
  <c r="AK187" i="1"/>
  <c r="AN187" i="1" s="1"/>
  <c r="AK191" i="1"/>
  <c r="AN191" i="1" s="1"/>
  <c r="AK195" i="1"/>
  <c r="AN195" i="1" s="1"/>
  <c r="AK199" i="1"/>
  <c r="AN199" i="1" s="1"/>
  <c r="AK203" i="1"/>
  <c r="AN203" i="1" s="1"/>
  <c r="AK207" i="1"/>
  <c r="AN207" i="1" s="1"/>
  <c r="AK211" i="1"/>
  <c r="AN211" i="1" s="1"/>
  <c r="AK215" i="1"/>
  <c r="AN215" i="1" s="1"/>
  <c r="AK219" i="1"/>
  <c r="AN219" i="1" s="1"/>
  <c r="AK223" i="1"/>
  <c r="AN223" i="1" s="1"/>
  <c r="AK227" i="1"/>
  <c r="AN227" i="1" s="1"/>
  <c r="AK231" i="1"/>
  <c r="AN231" i="1" s="1"/>
  <c r="AK235" i="1"/>
  <c r="AN235" i="1" s="1"/>
  <c r="AK239" i="1"/>
  <c r="AN239" i="1" s="1"/>
  <c r="AK243" i="1"/>
  <c r="AN243" i="1" s="1"/>
  <c r="AK247" i="1"/>
  <c r="AN247" i="1" s="1"/>
  <c r="AK251" i="1"/>
  <c r="AN251" i="1" s="1"/>
  <c r="AK255" i="1"/>
  <c r="AN255" i="1" s="1"/>
  <c r="AK259" i="1"/>
  <c r="AN259" i="1" s="1"/>
  <c r="AK263" i="1"/>
  <c r="AN263" i="1" s="1"/>
  <c r="AK267" i="1"/>
  <c r="AN267" i="1" s="1"/>
  <c r="AK271" i="1"/>
  <c r="AN271" i="1" s="1"/>
  <c r="AK275" i="1"/>
  <c r="AN275" i="1" s="1"/>
  <c r="AK279" i="1"/>
  <c r="AN279" i="1" s="1"/>
  <c r="AK283" i="1"/>
  <c r="AN283" i="1" s="1"/>
  <c r="AK287" i="1"/>
  <c r="AN287" i="1" s="1"/>
  <c r="AK291" i="1"/>
  <c r="AN291" i="1" s="1"/>
  <c r="AK295" i="1"/>
  <c r="AN295" i="1" s="1"/>
  <c r="AK299" i="1"/>
  <c r="AN299" i="1" s="1"/>
  <c r="AK303" i="1"/>
  <c r="AN303" i="1" s="1"/>
  <c r="AK307" i="1"/>
  <c r="AN307" i="1" s="1"/>
  <c r="AK311" i="1"/>
  <c r="AN311" i="1" s="1"/>
  <c r="AK315" i="1"/>
  <c r="AN315" i="1" s="1"/>
  <c r="AK319" i="1"/>
  <c r="AN319" i="1" s="1"/>
  <c r="AK323" i="1"/>
  <c r="AN323" i="1" s="1"/>
  <c r="AK327" i="1"/>
  <c r="AN327" i="1" s="1"/>
  <c r="AK331" i="1"/>
  <c r="AN331" i="1" s="1"/>
  <c r="AK335" i="1"/>
  <c r="AN335" i="1" s="1"/>
  <c r="AK339" i="1"/>
  <c r="AN339" i="1" s="1"/>
  <c r="AK343" i="1"/>
  <c r="AN343" i="1" s="1"/>
  <c r="AK347" i="1"/>
  <c r="AN347" i="1" s="1"/>
  <c r="AK351" i="1"/>
  <c r="AN351" i="1" s="1"/>
  <c r="AK355" i="1"/>
  <c r="AN355" i="1" s="1"/>
  <c r="AK359" i="1"/>
  <c r="AN359" i="1" s="1"/>
  <c r="AK363" i="1"/>
  <c r="AN363" i="1" s="1"/>
  <c r="AK367" i="1"/>
  <c r="AN367" i="1" s="1"/>
  <c r="AK371" i="1"/>
  <c r="AN371" i="1" s="1"/>
  <c r="AK375" i="1"/>
  <c r="AN375" i="1" s="1"/>
  <c r="AK379" i="1"/>
  <c r="AN379" i="1" s="1"/>
  <c r="AK383" i="1"/>
  <c r="AN383" i="1" s="1"/>
  <c r="AK387" i="1"/>
  <c r="AN387" i="1" s="1"/>
  <c r="AK391" i="1"/>
  <c r="AN391" i="1" s="1"/>
  <c r="AK395" i="1"/>
  <c r="AN395" i="1" s="1"/>
  <c r="AK399" i="1"/>
  <c r="AN399" i="1" s="1"/>
  <c r="AK403" i="1"/>
  <c r="AN403" i="1" s="1"/>
  <c r="AK407" i="1"/>
  <c r="AN407" i="1" s="1"/>
  <c r="AK411" i="1"/>
  <c r="AN411" i="1" s="1"/>
  <c r="AK415" i="1"/>
  <c r="AN415" i="1" s="1"/>
  <c r="AK419" i="1"/>
  <c r="AN419" i="1" s="1"/>
  <c r="AK423" i="1"/>
  <c r="AN423" i="1" s="1"/>
  <c r="AK427" i="1"/>
  <c r="AN427" i="1" s="1"/>
  <c r="AK431" i="1"/>
  <c r="AN431" i="1" s="1"/>
  <c r="AK435" i="1"/>
  <c r="AN435" i="1" s="1"/>
  <c r="AK439" i="1"/>
  <c r="AN439" i="1" s="1"/>
  <c r="AK443" i="1"/>
  <c r="AN443" i="1" s="1"/>
  <c r="AK447" i="1"/>
  <c r="AN447" i="1" s="1"/>
  <c r="AK451" i="1"/>
  <c r="AN451" i="1" s="1"/>
  <c r="AK455" i="1"/>
  <c r="AN455" i="1" s="1"/>
  <c r="AK459" i="1"/>
  <c r="AN459" i="1" s="1"/>
  <c r="AK463" i="1"/>
  <c r="AN463" i="1" s="1"/>
  <c r="AK467" i="1"/>
  <c r="AN467" i="1" s="1"/>
  <c r="AK471" i="1"/>
  <c r="AN471" i="1" s="1"/>
  <c r="AK475" i="1"/>
  <c r="AN475" i="1" s="1"/>
  <c r="AK479" i="1"/>
  <c r="AN479" i="1" s="1"/>
  <c r="AK483" i="1"/>
  <c r="AN483" i="1" s="1"/>
  <c r="AK487" i="1"/>
  <c r="AN487" i="1" s="1"/>
  <c r="AK491" i="1"/>
  <c r="AN491" i="1" s="1"/>
  <c r="AK495" i="1"/>
  <c r="AN495" i="1" s="1"/>
  <c r="AK499" i="1"/>
  <c r="AN499" i="1" s="1"/>
  <c r="AK503" i="1"/>
  <c r="AN503" i="1" s="1"/>
  <c r="AK507" i="1"/>
  <c r="AN507" i="1" s="1"/>
  <c r="AK511" i="1"/>
  <c r="AN511" i="1" s="1"/>
  <c r="AK515" i="1"/>
  <c r="AN515" i="1" s="1"/>
  <c r="AK519" i="1"/>
  <c r="AN519" i="1" s="1"/>
  <c r="AK523" i="1"/>
  <c r="AN523" i="1" s="1"/>
  <c r="AK527" i="1"/>
  <c r="AN527" i="1" s="1"/>
  <c r="AK531" i="1"/>
  <c r="AN531" i="1" s="1"/>
  <c r="AK535" i="1"/>
  <c r="AN535" i="1" s="1"/>
  <c r="AK539" i="1"/>
  <c r="AN539" i="1" s="1"/>
  <c r="AK543" i="1"/>
  <c r="AN543" i="1" s="1"/>
  <c r="AK547" i="1"/>
  <c r="AN547" i="1" s="1"/>
  <c r="AK551" i="1"/>
  <c r="AN551" i="1" s="1"/>
  <c r="AK555" i="1"/>
  <c r="AN555" i="1" s="1"/>
  <c r="AK559" i="1"/>
  <c r="AN559" i="1" s="1"/>
  <c r="AK563" i="1"/>
  <c r="AN563" i="1" s="1"/>
  <c r="AK567" i="1"/>
  <c r="AN567" i="1" s="1"/>
  <c r="AK571" i="1"/>
  <c r="AN571" i="1" s="1"/>
  <c r="AK575" i="1"/>
  <c r="AN575" i="1" s="1"/>
  <c r="AK579" i="1"/>
  <c r="AN579" i="1" s="1"/>
  <c r="AK583" i="1"/>
  <c r="AN583" i="1" s="1"/>
  <c r="AK587" i="1"/>
  <c r="AN587" i="1" s="1"/>
  <c r="AK591" i="1"/>
  <c r="AN591" i="1" s="1"/>
  <c r="AK595" i="1"/>
  <c r="AN595" i="1" s="1"/>
  <c r="AK599" i="1"/>
  <c r="AN599" i="1" s="1"/>
  <c r="AK603" i="1"/>
  <c r="AN603" i="1" s="1"/>
  <c r="AK607" i="1"/>
  <c r="AN607" i="1" s="1"/>
  <c r="AK611" i="1"/>
  <c r="AN611" i="1" s="1"/>
  <c r="AK615" i="1"/>
  <c r="AN615" i="1" s="1"/>
  <c r="AK619" i="1"/>
  <c r="AN619" i="1" s="1"/>
  <c r="AK623" i="1"/>
  <c r="AN623" i="1" s="1"/>
  <c r="AK627" i="1"/>
  <c r="AN627" i="1" s="1"/>
  <c r="AK631" i="1"/>
  <c r="AN631" i="1" s="1"/>
  <c r="AK635" i="1"/>
  <c r="AN635" i="1" s="1"/>
  <c r="AK639" i="1"/>
  <c r="AN639" i="1" s="1"/>
  <c r="AK643" i="1"/>
  <c r="AN643" i="1" s="1"/>
  <c r="AK647" i="1"/>
  <c r="AN647" i="1" s="1"/>
  <c r="AK651" i="1"/>
  <c r="AN651" i="1" s="1"/>
  <c r="AK655" i="1"/>
  <c r="AN655" i="1" s="1"/>
  <c r="AK659" i="1"/>
  <c r="AN659" i="1" s="1"/>
  <c r="AK663" i="1"/>
  <c r="AN663" i="1" s="1"/>
  <c r="AK667" i="1"/>
  <c r="AN667" i="1" s="1"/>
  <c r="AK671" i="1"/>
  <c r="AN671" i="1" s="1"/>
  <c r="AK675" i="1"/>
  <c r="AN675" i="1" s="1"/>
  <c r="AK679" i="1"/>
  <c r="AN679" i="1" s="1"/>
  <c r="AK683" i="1"/>
  <c r="AN683" i="1" s="1"/>
  <c r="AK687" i="1"/>
  <c r="AN687" i="1" s="1"/>
  <c r="AK691" i="1"/>
  <c r="AN691" i="1" s="1"/>
  <c r="AK695" i="1"/>
  <c r="AN695" i="1" s="1"/>
  <c r="AK699" i="1"/>
  <c r="AN699" i="1" s="1"/>
  <c r="AK703" i="1"/>
  <c r="AN703" i="1" s="1"/>
  <c r="AK707" i="1"/>
  <c r="AN707" i="1" s="1"/>
  <c r="AK711" i="1"/>
  <c r="AN711" i="1" s="1"/>
  <c r="AK715" i="1"/>
  <c r="AN715" i="1" s="1"/>
  <c r="AK719" i="1"/>
  <c r="AN719" i="1" s="1"/>
  <c r="AK723" i="1"/>
  <c r="AN723" i="1" s="1"/>
  <c r="AK727" i="1"/>
  <c r="AN727" i="1" s="1"/>
  <c r="AK731" i="1"/>
  <c r="AN731" i="1" s="1"/>
  <c r="AK735" i="1"/>
  <c r="AN735" i="1" s="1"/>
  <c r="AK739" i="1"/>
  <c r="AN739" i="1" s="1"/>
  <c r="AK743" i="1"/>
  <c r="AN743" i="1" s="1"/>
  <c r="AK747" i="1"/>
  <c r="AN747" i="1" s="1"/>
  <c r="AK751" i="1"/>
  <c r="AN751" i="1" s="1"/>
  <c r="AK755" i="1"/>
  <c r="AN755" i="1" s="1"/>
  <c r="AK759" i="1"/>
  <c r="AN759" i="1" s="1"/>
  <c r="AK763" i="1"/>
  <c r="AN763" i="1" s="1"/>
  <c r="AK767" i="1"/>
  <c r="AN767" i="1" s="1"/>
  <c r="AK771" i="1"/>
  <c r="AN771" i="1" s="1"/>
  <c r="AK775" i="1"/>
  <c r="AN775" i="1" s="1"/>
  <c r="AK779" i="1"/>
  <c r="AN779" i="1" s="1"/>
  <c r="AK783" i="1"/>
  <c r="AN783" i="1" s="1"/>
  <c r="AK787" i="1"/>
  <c r="AN787" i="1" s="1"/>
  <c r="AK791" i="1"/>
  <c r="AN791" i="1" s="1"/>
  <c r="AK795" i="1"/>
  <c r="AN795" i="1" s="1"/>
  <c r="AK799" i="1"/>
  <c r="AN799" i="1" s="1"/>
  <c r="AK803" i="1"/>
  <c r="AN803" i="1" s="1"/>
  <c r="AK807" i="1"/>
  <c r="AN807" i="1" s="1"/>
  <c r="AK811" i="1"/>
  <c r="AN811" i="1" s="1"/>
  <c r="AK815" i="1"/>
  <c r="AN815" i="1" s="1"/>
  <c r="AK819" i="1"/>
  <c r="AN819" i="1" s="1"/>
  <c r="AK823" i="1"/>
  <c r="AN823" i="1" s="1"/>
  <c r="AK827" i="1"/>
  <c r="AN827" i="1" s="1"/>
  <c r="AK831" i="1"/>
  <c r="AN831" i="1" s="1"/>
  <c r="AK835" i="1"/>
  <c r="AN835" i="1" s="1"/>
  <c r="AK839" i="1"/>
  <c r="AN839" i="1" s="1"/>
  <c r="AK843" i="1"/>
  <c r="AN843" i="1" s="1"/>
  <c r="AK847" i="1"/>
  <c r="AN847" i="1" s="1"/>
  <c r="AK851" i="1"/>
  <c r="AN851" i="1" s="1"/>
  <c r="AK855" i="1"/>
  <c r="AN855" i="1" s="1"/>
  <c r="AK859" i="1"/>
  <c r="AN859" i="1" s="1"/>
  <c r="AK863" i="1"/>
  <c r="AN863" i="1" s="1"/>
  <c r="AK867" i="1"/>
  <c r="AN867" i="1" s="1"/>
  <c r="AK871" i="1"/>
  <c r="AN871" i="1" s="1"/>
  <c r="AK875" i="1"/>
  <c r="AN875" i="1" s="1"/>
  <c r="AK879" i="1"/>
  <c r="AN879" i="1" s="1"/>
  <c r="AK883" i="1"/>
  <c r="AN883" i="1" s="1"/>
  <c r="AK887" i="1"/>
  <c r="AN887" i="1" s="1"/>
  <c r="AK891" i="1"/>
  <c r="AN891" i="1" s="1"/>
  <c r="AK895" i="1"/>
  <c r="AN895" i="1" s="1"/>
  <c r="AK899" i="1"/>
  <c r="AN899" i="1" s="1"/>
  <c r="AK903" i="1"/>
  <c r="AN903" i="1" s="1"/>
  <c r="AK907" i="1"/>
  <c r="AN907" i="1" s="1"/>
  <c r="AK911" i="1"/>
  <c r="AN911" i="1" s="1"/>
  <c r="AK915" i="1"/>
  <c r="AN915" i="1" s="1"/>
  <c r="AK919" i="1"/>
  <c r="AN919" i="1" s="1"/>
  <c r="AK923" i="1"/>
  <c r="AN923" i="1" s="1"/>
  <c r="AK927" i="1"/>
  <c r="AN927" i="1" s="1"/>
  <c r="AK931" i="1"/>
  <c r="AN931" i="1" s="1"/>
  <c r="AK935" i="1"/>
  <c r="AN935" i="1" s="1"/>
  <c r="AK939" i="1"/>
  <c r="AN939" i="1" s="1"/>
  <c r="AK943" i="1"/>
  <c r="AN943" i="1" s="1"/>
  <c r="AK947" i="1"/>
  <c r="AN947" i="1" s="1"/>
  <c r="AK951" i="1"/>
  <c r="AN951" i="1" s="1"/>
  <c r="AK955" i="1"/>
  <c r="AN955" i="1" s="1"/>
  <c r="AK959" i="1"/>
  <c r="AN959" i="1" s="1"/>
  <c r="AK963" i="1"/>
  <c r="AN963" i="1" s="1"/>
  <c r="AK967" i="1"/>
  <c r="AN967" i="1" s="1"/>
  <c r="AK971" i="1"/>
  <c r="AN971" i="1" s="1"/>
  <c r="AK975" i="1"/>
  <c r="AN975" i="1" s="1"/>
  <c r="AK979" i="1"/>
  <c r="AN979" i="1" s="1"/>
  <c r="AK983" i="1"/>
  <c r="AN983" i="1" s="1"/>
  <c r="AK987" i="1"/>
  <c r="AN987" i="1" s="1"/>
  <c r="AK991" i="1"/>
  <c r="AN991" i="1" s="1"/>
  <c r="AK995" i="1"/>
  <c r="AN995" i="1" s="1"/>
  <c r="AK999" i="1"/>
  <c r="AN999" i="1" s="1"/>
  <c r="AK1003" i="1"/>
  <c r="AN1003" i="1" s="1"/>
  <c r="AK1007" i="1"/>
  <c r="AN1007" i="1" s="1"/>
  <c r="AK1011" i="1"/>
  <c r="AN1011" i="1" s="1"/>
  <c r="AK1015" i="1"/>
  <c r="AN1015" i="1" s="1"/>
  <c r="AK1019" i="1"/>
  <c r="AN1019" i="1" s="1"/>
  <c r="AK1023" i="1"/>
  <c r="AN1023" i="1" s="1"/>
  <c r="AK1027" i="1"/>
  <c r="AN1027" i="1" s="1"/>
  <c r="AK1031" i="1"/>
  <c r="AN1031" i="1" s="1"/>
  <c r="AK1035" i="1"/>
  <c r="AN1035" i="1" s="1"/>
  <c r="AK1039" i="1"/>
  <c r="AN1039" i="1" s="1"/>
  <c r="AK1043" i="1"/>
  <c r="AN1043" i="1" s="1"/>
  <c r="AK1047" i="1"/>
  <c r="AN1047" i="1" s="1"/>
  <c r="AK1051" i="1"/>
  <c r="AN1051" i="1" s="1"/>
  <c r="AK1055" i="1"/>
  <c r="AN1055" i="1" s="1"/>
  <c r="AK1059" i="1"/>
  <c r="AN1059" i="1" s="1"/>
  <c r="AK1063" i="1"/>
  <c r="AN1063" i="1" s="1"/>
  <c r="AK1067" i="1"/>
  <c r="AN1067" i="1" s="1"/>
  <c r="AK1071" i="1"/>
  <c r="AN1071" i="1" s="1"/>
  <c r="AK1075" i="1"/>
  <c r="AN1075" i="1" s="1"/>
  <c r="AK1079" i="1"/>
  <c r="AN1079" i="1" s="1"/>
  <c r="AK1083" i="1"/>
  <c r="AN1083" i="1" s="1"/>
  <c r="AK1087" i="1"/>
  <c r="AN1087" i="1" s="1"/>
  <c r="AK1091" i="1"/>
  <c r="AN1091" i="1" s="1"/>
  <c r="AK1095" i="1"/>
  <c r="AN1095" i="1" s="1"/>
  <c r="AK1099" i="1"/>
  <c r="AN1099" i="1" s="1"/>
  <c r="AK1103" i="1"/>
  <c r="AN1103" i="1" s="1"/>
  <c r="AK1107" i="1"/>
  <c r="AN1107" i="1" s="1"/>
  <c r="AK1111" i="1"/>
  <c r="AN1111" i="1" s="1"/>
  <c r="AK1115" i="1"/>
  <c r="AN1115" i="1" s="1"/>
  <c r="AK1119" i="1"/>
  <c r="AN1119" i="1" s="1"/>
  <c r="AK1123" i="1"/>
  <c r="AN1123" i="1" s="1"/>
  <c r="AK1127" i="1"/>
  <c r="AN1127" i="1" s="1"/>
  <c r="AK1131" i="1"/>
  <c r="AN1131" i="1" s="1"/>
  <c r="AK1135" i="1"/>
  <c r="AN1135" i="1" s="1"/>
  <c r="AK1139" i="1"/>
  <c r="AN1139" i="1" s="1"/>
  <c r="AK1143" i="1"/>
  <c r="AN1143" i="1" s="1"/>
  <c r="AK1147" i="1"/>
  <c r="AN1147" i="1" s="1"/>
  <c r="AK1151" i="1"/>
  <c r="AN1151" i="1" s="1"/>
  <c r="AK1155" i="1"/>
  <c r="AN1155" i="1" s="1"/>
  <c r="AK1159" i="1"/>
  <c r="AN1159" i="1" s="1"/>
  <c r="AK1163" i="1"/>
  <c r="AN1163" i="1" s="1"/>
  <c r="AK1167" i="1"/>
  <c r="AN1167" i="1" s="1"/>
  <c r="AK1171" i="1"/>
  <c r="AN1171" i="1" s="1"/>
  <c r="AK1175" i="1"/>
  <c r="AN1175" i="1" s="1"/>
  <c r="AK1179" i="1"/>
  <c r="AN1179" i="1" s="1"/>
  <c r="AK1183" i="1"/>
  <c r="AN1183" i="1" s="1"/>
  <c r="AK1187" i="1"/>
  <c r="AN1187" i="1" s="1"/>
  <c r="AK1191" i="1"/>
  <c r="AN1191" i="1" s="1"/>
  <c r="AK1195" i="1"/>
  <c r="AN1195" i="1" s="1"/>
  <c r="AK1199" i="1"/>
  <c r="AN1199" i="1" s="1"/>
  <c r="AK1203" i="1"/>
  <c r="AN1203" i="1" s="1"/>
  <c r="AK1207" i="1"/>
  <c r="AN1207" i="1" s="1"/>
  <c r="AK1211" i="1"/>
  <c r="AN1211" i="1" s="1"/>
  <c r="AK1215" i="1"/>
  <c r="AN1215" i="1" s="1"/>
  <c r="AK1219" i="1"/>
  <c r="AN1219" i="1" s="1"/>
  <c r="AK1223" i="1"/>
  <c r="AN1223" i="1" s="1"/>
  <c r="AK1227" i="1"/>
  <c r="AN1227" i="1" s="1"/>
  <c r="AK1231" i="1"/>
  <c r="AN1231" i="1" s="1"/>
  <c r="AK1235" i="1"/>
  <c r="AN1235" i="1" s="1"/>
  <c r="AK1239" i="1"/>
  <c r="AN1239" i="1" s="1"/>
  <c r="AK1243" i="1"/>
  <c r="AN1243" i="1" s="1"/>
  <c r="AK1247" i="1"/>
  <c r="AN1247" i="1" s="1"/>
  <c r="AK1251" i="1"/>
  <c r="AN1251" i="1" s="1"/>
  <c r="AK1255" i="1"/>
  <c r="AN1255" i="1" s="1"/>
  <c r="AK1259" i="1"/>
  <c r="AN1259" i="1" s="1"/>
  <c r="AK1263" i="1"/>
  <c r="AN1263" i="1" s="1"/>
  <c r="AK1267" i="1"/>
  <c r="AN1267" i="1" s="1"/>
  <c r="AK1271" i="1"/>
  <c r="AN1271" i="1" s="1"/>
  <c r="AK1275" i="1"/>
  <c r="AN1275" i="1" s="1"/>
  <c r="AK1279" i="1"/>
  <c r="AN1279" i="1" s="1"/>
  <c r="AK1283" i="1"/>
  <c r="AN1283" i="1" s="1"/>
  <c r="AK1287" i="1"/>
  <c r="AN1287" i="1" s="1"/>
  <c r="AK1291" i="1"/>
  <c r="AN1291" i="1" s="1"/>
  <c r="AK1295" i="1"/>
  <c r="AN1295" i="1" s="1"/>
  <c r="AK1299" i="1"/>
  <c r="AN1299" i="1" s="1"/>
  <c r="AK1303" i="1"/>
  <c r="AN1303" i="1" s="1"/>
  <c r="AK1307" i="1"/>
  <c r="AN1307" i="1" s="1"/>
  <c r="AK1311" i="1"/>
  <c r="AN1311" i="1" s="1"/>
  <c r="AK1315" i="1"/>
  <c r="AN1315" i="1" s="1"/>
  <c r="AK1319" i="1"/>
  <c r="AN1319" i="1" s="1"/>
  <c r="AK1323" i="1"/>
  <c r="AN1323" i="1" s="1"/>
  <c r="AK1327" i="1"/>
  <c r="AN1327" i="1" s="1"/>
  <c r="AK1331" i="1"/>
  <c r="AN1331" i="1" s="1"/>
  <c r="AK1335" i="1"/>
  <c r="AN1335" i="1" s="1"/>
  <c r="AK1339" i="1"/>
  <c r="AN1339" i="1" s="1"/>
  <c r="AK1343" i="1"/>
  <c r="AN1343" i="1" s="1"/>
  <c r="AK1347" i="1"/>
  <c r="AN1347" i="1" s="1"/>
  <c r="AK1351" i="1"/>
  <c r="AN1351" i="1" s="1"/>
  <c r="AK1355" i="1"/>
  <c r="AN1355" i="1" s="1"/>
  <c r="AK1359" i="1"/>
  <c r="AN1359" i="1" s="1"/>
  <c r="AK1363" i="1"/>
  <c r="AN1363" i="1" s="1"/>
  <c r="AK1367" i="1"/>
  <c r="AN1367" i="1" s="1"/>
  <c r="AK1371" i="1"/>
  <c r="AN1371" i="1" s="1"/>
  <c r="AK1375" i="1"/>
  <c r="AN1375" i="1" s="1"/>
  <c r="AK1379" i="1"/>
  <c r="AN1379" i="1" s="1"/>
  <c r="AK1383" i="1"/>
  <c r="AN1383" i="1" s="1"/>
  <c r="AK1387" i="1"/>
  <c r="AN1387" i="1" s="1"/>
  <c r="AK1391" i="1"/>
  <c r="AN1391" i="1" s="1"/>
  <c r="AK1395" i="1"/>
  <c r="AN1395" i="1" s="1"/>
  <c r="AK1399" i="1"/>
  <c r="AN1399" i="1" s="1"/>
  <c r="AK1403" i="1"/>
  <c r="AN1403" i="1" s="1"/>
  <c r="AK1407" i="1"/>
  <c r="AN1407" i="1" s="1"/>
  <c r="AK1411" i="1"/>
  <c r="AN1411" i="1" s="1"/>
  <c r="AK1415" i="1"/>
  <c r="AN1415" i="1" s="1"/>
  <c r="AK1419" i="1"/>
  <c r="AN1419" i="1" s="1"/>
  <c r="AK1423" i="1"/>
  <c r="AN1423" i="1" s="1"/>
  <c r="AK1427" i="1"/>
  <c r="AN1427" i="1" s="1"/>
  <c r="AK1431" i="1"/>
  <c r="AN1431" i="1" s="1"/>
  <c r="AK1435" i="1"/>
  <c r="AN1435" i="1" s="1"/>
  <c r="AK1439" i="1"/>
  <c r="AN1439" i="1" s="1"/>
  <c r="AK1443" i="1"/>
  <c r="AN1443" i="1" s="1"/>
  <c r="AK1447" i="1"/>
  <c r="AN1447" i="1" s="1"/>
  <c r="AK1451" i="1"/>
  <c r="AN1451" i="1" s="1"/>
  <c r="AK1455" i="1"/>
  <c r="AN1455" i="1" s="1"/>
  <c r="AK1459" i="1"/>
  <c r="AN1459" i="1" s="1"/>
  <c r="AK1463" i="1"/>
  <c r="AN1463" i="1" s="1"/>
  <c r="AK1467" i="1"/>
  <c r="AN1467" i="1" s="1"/>
  <c r="AK1471" i="1"/>
  <c r="AN1471" i="1" s="1"/>
  <c r="AK1475" i="1"/>
  <c r="AN1475" i="1" s="1"/>
  <c r="AK1479" i="1"/>
  <c r="AN1479" i="1" s="1"/>
  <c r="AK1483" i="1"/>
  <c r="AN1483" i="1" s="1"/>
  <c r="AK1487" i="1"/>
  <c r="AN1487" i="1" s="1"/>
  <c r="AK1491" i="1"/>
  <c r="AN1491" i="1" s="1"/>
  <c r="AK1495" i="1"/>
  <c r="AN1495" i="1" s="1"/>
  <c r="AK1499" i="1"/>
  <c r="AN1499" i="1" s="1"/>
  <c r="AK1503" i="1"/>
  <c r="AN1503" i="1" s="1"/>
  <c r="AK1507" i="1"/>
  <c r="AN1507" i="1" s="1"/>
  <c r="AK1511" i="1"/>
  <c r="AN1511" i="1" s="1"/>
  <c r="AK1515" i="1"/>
  <c r="AN1515" i="1" s="1"/>
  <c r="AK1519" i="1"/>
  <c r="AN1519" i="1" s="1"/>
  <c r="AK1523" i="1"/>
  <c r="AN1523" i="1" s="1"/>
  <c r="AK1527" i="1"/>
  <c r="AN1527" i="1" s="1"/>
  <c r="AK1531" i="1"/>
  <c r="AN1531" i="1" s="1"/>
  <c r="AK1535" i="1"/>
  <c r="AN1535" i="1" s="1"/>
  <c r="AK1539" i="1"/>
  <c r="AN1539" i="1" s="1"/>
  <c r="AK1543" i="1"/>
  <c r="AN1543" i="1" s="1"/>
  <c r="AK1547" i="1"/>
  <c r="AN1547" i="1" s="1"/>
  <c r="AK1551" i="1"/>
  <c r="AN1551" i="1" s="1"/>
  <c r="AK1555" i="1"/>
  <c r="AN1555" i="1" s="1"/>
  <c r="AK1559" i="1"/>
  <c r="AN1559" i="1" s="1"/>
  <c r="AK1563" i="1"/>
  <c r="AN1563" i="1" s="1"/>
  <c r="AK1567" i="1"/>
  <c r="AN1567" i="1" s="1"/>
  <c r="AK1571" i="1"/>
  <c r="AN1571" i="1" s="1"/>
  <c r="AK1575" i="1"/>
  <c r="AN1575" i="1" s="1"/>
  <c r="AK1579" i="1"/>
  <c r="AN1579" i="1" s="1"/>
  <c r="AK1583" i="1"/>
  <c r="AN1583" i="1" s="1"/>
  <c r="AK1587" i="1"/>
  <c r="AN1587" i="1" s="1"/>
  <c r="AK1591" i="1"/>
  <c r="AN1591" i="1" s="1"/>
  <c r="AK1595" i="1"/>
  <c r="AN1595" i="1" s="1"/>
  <c r="AK1599" i="1"/>
  <c r="AN1599" i="1" s="1"/>
  <c r="AK1603" i="1"/>
  <c r="AN1603" i="1" s="1"/>
  <c r="AK1607" i="1"/>
  <c r="AN1607" i="1" s="1"/>
  <c r="AK1611" i="1"/>
  <c r="AN1611" i="1" s="1"/>
  <c r="AK1615" i="1"/>
  <c r="AN1615" i="1" s="1"/>
  <c r="AK1619" i="1"/>
  <c r="AN1619" i="1" s="1"/>
  <c r="AK1623" i="1"/>
  <c r="AN1623" i="1" s="1"/>
  <c r="AK1627" i="1"/>
  <c r="AN1627" i="1" s="1"/>
  <c r="AK1631" i="1"/>
  <c r="AN1631" i="1" s="1"/>
  <c r="AK1635" i="1"/>
  <c r="AN1635" i="1" s="1"/>
  <c r="AK1639" i="1"/>
  <c r="AN1639" i="1" s="1"/>
  <c r="AK1643" i="1"/>
  <c r="AN1643" i="1" s="1"/>
  <c r="AK1647" i="1"/>
  <c r="AN1647" i="1" s="1"/>
  <c r="AK1651" i="1"/>
  <c r="AN1651" i="1" s="1"/>
  <c r="AK1655" i="1"/>
  <c r="AN1655" i="1" s="1"/>
  <c r="AK1659" i="1"/>
  <c r="AN1659" i="1" s="1"/>
  <c r="AK1663" i="1"/>
  <c r="AN1663" i="1" s="1"/>
  <c r="AK1667" i="1"/>
  <c r="AN1667" i="1" s="1"/>
  <c r="AK1671" i="1"/>
  <c r="AN1671" i="1" s="1"/>
  <c r="AK1675" i="1"/>
  <c r="AN1675" i="1" s="1"/>
  <c r="AK1679" i="1"/>
  <c r="AN1679" i="1" s="1"/>
  <c r="AK1683" i="1"/>
  <c r="AN1683" i="1" s="1"/>
  <c r="AK1687" i="1"/>
  <c r="AN1687" i="1" s="1"/>
  <c r="AK1691" i="1"/>
  <c r="AN1691" i="1" s="1"/>
  <c r="AK1695" i="1"/>
  <c r="AN1695" i="1" s="1"/>
  <c r="AK1699" i="1"/>
  <c r="AN1699" i="1" s="1"/>
  <c r="AK1702" i="1"/>
  <c r="AN1702" i="1" s="1"/>
  <c r="AK1705" i="1"/>
  <c r="AN1705" i="1" s="1"/>
  <c r="AK1718" i="1"/>
  <c r="AN1718" i="1" s="1"/>
  <c r="AK1721" i="1"/>
  <c r="AN1721" i="1" s="1"/>
  <c r="AK1734" i="1"/>
  <c r="AN1734" i="1" s="1"/>
  <c r="AK1737" i="1"/>
  <c r="AN1737" i="1" s="1"/>
  <c r="AK1750" i="1"/>
  <c r="AN1750" i="1" s="1"/>
  <c r="AK1753" i="1"/>
  <c r="AN1753" i="1" s="1"/>
  <c r="AK1766" i="1"/>
  <c r="AN1766" i="1" s="1"/>
  <c r="AK1769" i="1"/>
  <c r="AN1769" i="1" s="1"/>
  <c r="AK1778" i="1"/>
  <c r="AN1778" i="1" s="1"/>
  <c r="AL1812" i="1"/>
  <c r="AK1812" i="1"/>
  <c r="AN1812" i="1" s="1"/>
  <c r="AK1814" i="1"/>
  <c r="AN1814" i="1" s="1"/>
  <c r="AK1821" i="1"/>
  <c r="AN1821" i="1" s="1"/>
  <c r="AL1844" i="1"/>
  <c r="AK1844" i="1"/>
  <c r="AN1844" i="1" s="1"/>
  <c r="AK1846" i="1"/>
  <c r="AN1846" i="1" s="1"/>
  <c r="AK1853" i="1"/>
  <c r="AN1853" i="1" s="1"/>
  <c r="AK1857" i="1"/>
  <c r="AN1857" i="1" s="1"/>
  <c r="AK1861" i="1"/>
  <c r="AN1861" i="1" s="1"/>
  <c r="AK1865" i="1"/>
  <c r="AN1865" i="1" s="1"/>
  <c r="AK1869" i="1"/>
  <c r="AN1869" i="1" s="1"/>
  <c r="AK1873" i="1"/>
  <c r="AN1873" i="1" s="1"/>
  <c r="AK1877" i="1"/>
  <c r="AN1877" i="1" s="1"/>
  <c r="AK1881" i="1"/>
  <c r="AN1881" i="1" s="1"/>
  <c r="AK1885" i="1"/>
  <c r="AN1885" i="1" s="1"/>
  <c r="AK1889" i="1"/>
  <c r="AN1889" i="1" s="1"/>
  <c r="AK1893" i="1"/>
  <c r="AN1893" i="1" s="1"/>
  <c r="AK1897" i="1"/>
  <c r="AN1897" i="1" s="1"/>
  <c r="AK1901" i="1"/>
  <c r="AN1901" i="1" s="1"/>
  <c r="AK1905" i="1"/>
  <c r="AN1905" i="1" s="1"/>
  <c r="AK1909" i="1"/>
  <c r="AN1909" i="1" s="1"/>
  <c r="AK1913" i="1"/>
  <c r="AN1913" i="1" s="1"/>
  <c r="AK1917" i="1"/>
  <c r="AN1917" i="1" s="1"/>
  <c r="AK1921" i="1"/>
  <c r="AN1921" i="1" s="1"/>
  <c r="AK1925" i="1"/>
  <c r="AN1925" i="1" s="1"/>
  <c r="AK1929" i="1"/>
  <c r="AN1929" i="1" s="1"/>
  <c r="AK1933" i="1"/>
  <c r="AN1933" i="1" s="1"/>
  <c r="AK1937" i="1"/>
  <c r="AN1937" i="1" s="1"/>
  <c r="AK1941" i="1"/>
  <c r="AN1941" i="1" s="1"/>
  <c r="AK1945" i="1"/>
  <c r="AN1945" i="1" s="1"/>
  <c r="AK1949" i="1"/>
  <c r="AN1949" i="1" s="1"/>
  <c r="AK1953" i="1"/>
  <c r="AN1953" i="1" s="1"/>
  <c r="AK1957" i="1"/>
  <c r="AN1957" i="1" s="1"/>
  <c r="AK1961" i="1"/>
  <c r="AN1961" i="1" s="1"/>
  <c r="AK1965" i="1"/>
  <c r="AN1965" i="1" s="1"/>
  <c r="AK1969" i="1"/>
  <c r="AN1969" i="1" s="1"/>
  <c r="AK1973" i="1"/>
  <c r="AN1973" i="1" s="1"/>
  <c r="AK1977" i="1"/>
  <c r="AN1977" i="1" s="1"/>
  <c r="AK1981" i="1"/>
  <c r="AN1981" i="1" s="1"/>
  <c r="AK1985" i="1"/>
  <c r="AN1985" i="1" s="1"/>
  <c r="AK1989" i="1"/>
  <c r="AN1989" i="1" s="1"/>
  <c r="AK1993" i="1"/>
  <c r="AN1993" i="1" s="1"/>
  <c r="AK1997" i="1"/>
  <c r="AN1997" i="1" s="1"/>
  <c r="AK2001" i="1"/>
  <c r="AN2001" i="1" s="1"/>
  <c r="AL2012" i="1"/>
  <c r="AK2012" i="1"/>
  <c r="AN2012" i="1" s="1"/>
  <c r="AK2033" i="1"/>
  <c r="AN2033" i="1" s="1"/>
  <c r="AL2044" i="1"/>
  <c r="AK2044" i="1"/>
  <c r="AN2044" i="1" s="1"/>
  <c r="AK2065" i="1"/>
  <c r="AN2065" i="1" s="1"/>
  <c r="AL2120" i="1"/>
  <c r="AK2120" i="1"/>
  <c r="AN2120" i="1" s="1"/>
  <c r="AK2141" i="1"/>
  <c r="AN2141" i="1" s="1"/>
  <c r="AL2152" i="1"/>
  <c r="AK2152" i="1"/>
  <c r="AN2152" i="1" s="1"/>
  <c r="AK2173" i="1"/>
  <c r="AN2173" i="1" s="1"/>
  <c r="AL2184" i="1"/>
  <c r="AK2184" i="1"/>
  <c r="AN2184" i="1" s="1"/>
  <c r="AK2205" i="1"/>
  <c r="AN2205" i="1" s="1"/>
  <c r="AL2220" i="1"/>
  <c r="AK2220" i="1"/>
  <c r="AN2220" i="1" s="1"/>
  <c r="AK2241" i="1"/>
  <c r="AN2241" i="1" s="1"/>
  <c r="AL2252" i="1"/>
  <c r="AK2252" i="1"/>
  <c r="AN2252" i="1" s="1"/>
  <c r="AK2273" i="1"/>
  <c r="AN2273" i="1" s="1"/>
  <c r="AL2284" i="1"/>
  <c r="AK2284" i="1"/>
  <c r="AN2284" i="1" s="1"/>
  <c r="AK2305" i="1"/>
  <c r="AN2305" i="1" s="1"/>
  <c r="AL2316" i="1"/>
  <c r="AK2316" i="1"/>
  <c r="AN2316" i="1" s="1"/>
  <c r="AK2337" i="1"/>
  <c r="AN2337" i="1" s="1"/>
  <c r="AL2348" i="1"/>
  <c r="AK2348" i="1"/>
  <c r="AN2348" i="1" s="1"/>
  <c r="AK2369" i="1"/>
  <c r="AN2369" i="1" s="1"/>
  <c r="AL2380" i="1"/>
  <c r="AK2380" i="1"/>
  <c r="AN2380" i="1" s="1"/>
  <c r="AK2433" i="1"/>
  <c r="AN2433" i="1" s="1"/>
  <c r="AL2444" i="1"/>
  <c r="AK2444" i="1"/>
  <c r="AN2444" i="1" s="1"/>
  <c r="AL2448" i="1"/>
  <c r="AK2448" i="1"/>
  <c r="AN2448" i="1" s="1"/>
  <c r="AL2452" i="1"/>
  <c r="AK2452" i="1"/>
  <c r="AN2452" i="1" s="1"/>
  <c r="AL2456" i="1"/>
  <c r="AK2456" i="1"/>
  <c r="AN2456" i="1" s="1"/>
  <c r="AK2477" i="1"/>
  <c r="AN2477" i="1" s="1"/>
  <c r="AL2488" i="1"/>
  <c r="AK2488" i="1"/>
  <c r="AN2488" i="1" s="1"/>
  <c r="AK2509" i="1"/>
  <c r="AN2509" i="1" s="1"/>
  <c r="AL2520" i="1"/>
  <c r="AK2520" i="1"/>
  <c r="AN2520" i="1" s="1"/>
  <c r="AK2541" i="1"/>
  <c r="AN2541" i="1" s="1"/>
  <c r="AL2552" i="1"/>
  <c r="AK2552" i="1"/>
  <c r="AN2552" i="1" s="1"/>
  <c r="AL2588" i="1"/>
  <c r="AK2588" i="1"/>
  <c r="AN2588" i="1" s="1"/>
  <c r="AL2592" i="1"/>
  <c r="AK2592" i="1"/>
  <c r="AN2592" i="1" s="1"/>
  <c r="AL2596" i="1"/>
  <c r="AK2596" i="1"/>
  <c r="AN2596" i="1" s="1"/>
  <c r="AL2600" i="1"/>
  <c r="AK2600" i="1"/>
  <c r="AN2600" i="1" s="1"/>
  <c r="AL2604" i="1"/>
  <c r="AK2604" i="1"/>
  <c r="AN2604" i="1" s="1"/>
  <c r="AL2608" i="1"/>
  <c r="AK2608" i="1"/>
  <c r="AN2608" i="1" s="1"/>
  <c r="AL2612" i="1"/>
  <c r="AK2612" i="1"/>
  <c r="AN2612" i="1" s="1"/>
  <c r="AL2616" i="1"/>
  <c r="AK2616" i="1"/>
  <c r="AN2616" i="1" s="1"/>
  <c r="AL2620" i="1"/>
  <c r="AK2620" i="1"/>
  <c r="AN2620" i="1" s="1"/>
  <c r="AL2624" i="1"/>
  <c r="AK2624" i="1"/>
  <c r="AN2624" i="1" s="1"/>
  <c r="AL2628" i="1"/>
  <c r="AK2628" i="1"/>
  <c r="AN2628" i="1" s="1"/>
  <c r="AL2632" i="1"/>
  <c r="AK2632" i="1"/>
  <c r="AN2632" i="1" s="1"/>
  <c r="AL2636" i="1"/>
  <c r="AK2636" i="1"/>
  <c r="AN2636" i="1" s="1"/>
  <c r="AL2640" i="1"/>
  <c r="AK2640" i="1"/>
  <c r="AN2640" i="1" s="1"/>
  <c r="AL2644" i="1"/>
  <c r="AK2644" i="1"/>
  <c r="AN2644" i="1" s="1"/>
  <c r="AL2648" i="1"/>
  <c r="AK2648" i="1"/>
  <c r="AN2648" i="1" s="1"/>
  <c r="AL2652" i="1"/>
  <c r="AK2652" i="1"/>
  <c r="AN2652" i="1" s="1"/>
  <c r="AL2656" i="1"/>
  <c r="AK2656" i="1"/>
  <c r="AN2656" i="1" s="1"/>
  <c r="AL2660" i="1"/>
  <c r="AK2660" i="1"/>
  <c r="AN2660" i="1" s="1"/>
  <c r="AK2681" i="1"/>
  <c r="AN2681" i="1" s="1"/>
  <c r="AL2692" i="1"/>
  <c r="AK2692" i="1"/>
  <c r="AN2692" i="1" s="1"/>
  <c r="AK2713" i="1"/>
  <c r="AN2713" i="1" s="1"/>
  <c r="AL2724" i="1"/>
  <c r="AK2724" i="1"/>
  <c r="AN2724" i="1" s="1"/>
  <c r="AK2745" i="1"/>
  <c r="AN2745" i="1" s="1"/>
  <c r="AL2756" i="1"/>
  <c r="AK2756" i="1"/>
  <c r="AN2756" i="1" s="1"/>
  <c r="AK2777" i="1"/>
  <c r="AN2777" i="1" s="1"/>
  <c r="AL2788" i="1"/>
  <c r="AK2788" i="1"/>
  <c r="AN2788" i="1" s="1"/>
  <c r="AK2809" i="1"/>
  <c r="AN2809" i="1" s="1"/>
  <c r="AL2820" i="1"/>
  <c r="AK2820" i="1"/>
  <c r="AN2820" i="1" s="1"/>
  <c r="AK2853" i="1"/>
  <c r="AN2853" i="1" s="1"/>
  <c r="AL2864" i="1"/>
  <c r="AK2864" i="1"/>
  <c r="AN2864" i="1" s="1"/>
  <c r="AK2885" i="1"/>
  <c r="AN2885" i="1" s="1"/>
  <c r="AL2896" i="1"/>
  <c r="AK2896" i="1"/>
  <c r="AN2896" i="1" s="1"/>
  <c r="AK2917" i="1"/>
  <c r="AN2917" i="1" s="1"/>
  <c r="AL2928" i="1"/>
  <c r="AK2928" i="1"/>
  <c r="AN2928" i="1" s="1"/>
  <c r="AK2949" i="1"/>
  <c r="AN2949" i="1" s="1"/>
  <c r="AL2960" i="1"/>
  <c r="AK2960" i="1"/>
  <c r="AN2960" i="1" s="1"/>
  <c r="AK2981" i="1"/>
  <c r="AN2981" i="1" s="1"/>
  <c r="AL2992" i="1"/>
  <c r="AK2992" i="1"/>
  <c r="AN2992" i="1" s="1"/>
  <c r="AK3013" i="1"/>
  <c r="AN3013" i="1" s="1"/>
  <c r="AL3024" i="1"/>
  <c r="AK3024" i="1"/>
  <c r="AN3024" i="1" s="1"/>
  <c r="AK3045" i="1"/>
  <c r="AN3045" i="1" s="1"/>
  <c r="AL3056" i="1"/>
  <c r="AK3056" i="1"/>
  <c r="AN3056" i="1" s="1"/>
  <c r="AK3077" i="1"/>
  <c r="AN3077" i="1" s="1"/>
  <c r="AL3088" i="1"/>
  <c r="AK3088" i="1"/>
  <c r="AN3088" i="1" s="1"/>
  <c r="AK3109" i="1"/>
  <c r="AN3109" i="1" s="1"/>
  <c r="AK3113" i="1"/>
  <c r="AN3113" i="1" s="1"/>
  <c r="AK3117" i="1"/>
  <c r="AN3117" i="1" s="1"/>
  <c r="AK3121" i="1"/>
  <c r="AN3121" i="1" s="1"/>
  <c r="AK3125" i="1"/>
  <c r="AN3125" i="1" s="1"/>
  <c r="AK3129" i="1"/>
  <c r="AN3129" i="1" s="1"/>
  <c r="AK3133" i="1"/>
  <c r="AN3133" i="1" s="1"/>
  <c r="AK3137" i="1"/>
  <c r="AN3137" i="1" s="1"/>
  <c r="AK3141" i="1"/>
  <c r="AN3141" i="1" s="1"/>
  <c r="AK3145" i="1"/>
  <c r="AN3145" i="1" s="1"/>
  <c r="AK3149" i="1"/>
  <c r="AN3149" i="1" s="1"/>
  <c r="AK3153" i="1"/>
  <c r="AN3153" i="1" s="1"/>
  <c r="AK3157" i="1"/>
  <c r="AN3157" i="1" s="1"/>
  <c r="AK3161" i="1"/>
  <c r="AN3161" i="1" s="1"/>
  <c r="AK3165" i="1"/>
  <c r="AN3165" i="1" s="1"/>
  <c r="AK3169" i="1"/>
  <c r="AN3169" i="1" s="1"/>
  <c r="AK3173" i="1"/>
  <c r="AN3173" i="1" s="1"/>
  <c r="AK3177" i="1"/>
  <c r="AN3177" i="1" s="1"/>
  <c r="AK3181" i="1"/>
  <c r="AN3181" i="1" s="1"/>
  <c r="AK3185" i="1"/>
  <c r="AN3185" i="1" s="1"/>
  <c r="AK3189" i="1"/>
  <c r="AN3189" i="1" s="1"/>
  <c r="AK3193" i="1"/>
  <c r="AN3193" i="1" s="1"/>
  <c r="AK3197" i="1"/>
  <c r="AN3197" i="1" s="1"/>
  <c r="AK3201" i="1"/>
  <c r="AN3201" i="1" s="1"/>
  <c r="AK3205" i="1"/>
  <c r="AN3205" i="1" s="1"/>
  <c r="AK3209" i="1"/>
  <c r="AN3209" i="1" s="1"/>
  <c r="AK3213" i="1"/>
  <c r="AN3213" i="1" s="1"/>
  <c r="AK3217" i="1"/>
  <c r="AN3217" i="1" s="1"/>
  <c r="AK3221" i="1"/>
  <c r="AN3221" i="1" s="1"/>
  <c r="AK3225" i="1"/>
  <c r="AN3225" i="1" s="1"/>
  <c r="AK3229" i="1"/>
  <c r="AN3229" i="1" s="1"/>
  <c r="AK3233" i="1"/>
  <c r="AN3233" i="1" s="1"/>
  <c r="AK3237" i="1"/>
  <c r="AN3237" i="1" s="1"/>
  <c r="AK3241" i="1"/>
  <c r="AN3241" i="1" s="1"/>
  <c r="AK3245" i="1"/>
  <c r="AN3245" i="1" s="1"/>
  <c r="AK3249" i="1"/>
  <c r="AN3249" i="1" s="1"/>
  <c r="AK3253" i="1"/>
  <c r="AN3253" i="1" s="1"/>
  <c r="AK3257" i="1"/>
  <c r="AN3257" i="1" s="1"/>
  <c r="AK3261" i="1"/>
  <c r="AN3261" i="1" s="1"/>
  <c r="AK3265" i="1"/>
  <c r="AN3265" i="1" s="1"/>
  <c r="AK3269" i="1"/>
  <c r="AN3269" i="1" s="1"/>
  <c r="AK3273" i="1"/>
  <c r="AN3273" i="1" s="1"/>
  <c r="AK3277" i="1"/>
  <c r="AN3277" i="1" s="1"/>
  <c r="AK3281" i="1"/>
  <c r="AN3281" i="1" s="1"/>
  <c r="AK3285" i="1"/>
  <c r="AN3285" i="1" s="1"/>
  <c r="AK3289" i="1"/>
  <c r="AN3289" i="1" s="1"/>
  <c r="AK3293" i="1"/>
  <c r="AN3293" i="1" s="1"/>
  <c r="AK3297" i="1"/>
  <c r="AN3297" i="1" s="1"/>
  <c r="AK3301" i="1"/>
  <c r="AN3301" i="1" s="1"/>
  <c r="AK3305" i="1"/>
  <c r="AN3305" i="1" s="1"/>
  <c r="AK3309" i="1"/>
  <c r="AN3309" i="1" s="1"/>
  <c r="AK3313" i="1"/>
  <c r="AN3313" i="1" s="1"/>
  <c r="AK3317" i="1"/>
  <c r="AN3317" i="1" s="1"/>
  <c r="AK3321" i="1"/>
  <c r="AN3321" i="1" s="1"/>
  <c r="AK3325" i="1"/>
  <c r="AN3325" i="1" s="1"/>
  <c r="AK3329" i="1"/>
  <c r="AN3329" i="1" s="1"/>
  <c r="AK3333" i="1"/>
  <c r="AN3333" i="1" s="1"/>
  <c r="AK3337" i="1"/>
  <c r="AN3337" i="1" s="1"/>
  <c r="AK3341" i="1"/>
  <c r="AN3341" i="1" s="1"/>
  <c r="AK3345" i="1"/>
  <c r="AN3345" i="1" s="1"/>
  <c r="AK3349" i="1"/>
  <c r="AN3349" i="1" s="1"/>
  <c r="AK3353" i="1"/>
  <c r="AN3353" i="1" s="1"/>
  <c r="AK3357" i="1"/>
  <c r="AN3357" i="1" s="1"/>
  <c r="AK3361" i="1"/>
  <c r="AN3361" i="1" s="1"/>
  <c r="AL3372" i="1"/>
  <c r="AK3372" i="1"/>
  <c r="AN3372" i="1" s="1"/>
  <c r="AK3397" i="1"/>
  <c r="AN3397" i="1" s="1"/>
  <c r="AL3404" i="1"/>
  <c r="AK3404" i="1"/>
  <c r="AN3404" i="1" s="1"/>
  <c r="AK1716" i="1"/>
  <c r="AN1716" i="1" s="1"/>
  <c r="AK1732" i="1"/>
  <c r="AN1732" i="1" s="1"/>
  <c r="AK1748" i="1"/>
  <c r="AN1748" i="1" s="1"/>
  <c r="AK1764" i="1"/>
  <c r="AN1764" i="1" s="1"/>
  <c r="AK1776" i="1"/>
  <c r="AN1776" i="1" s="1"/>
  <c r="AK1783" i="1"/>
  <c r="AN1783" i="1" s="1"/>
  <c r="AL1786" i="1"/>
  <c r="AL1788" i="1"/>
  <c r="AK1788" i="1"/>
  <c r="AN1788" i="1" s="1"/>
  <c r="AL1810" i="1"/>
  <c r="AL1816" i="1"/>
  <c r="AK1816" i="1"/>
  <c r="AN1816" i="1" s="1"/>
  <c r="AL1842" i="1"/>
  <c r="AL1848" i="1"/>
  <c r="AK1848" i="1"/>
  <c r="AN1848" i="1" s="1"/>
  <c r="AL2008" i="1"/>
  <c r="AK2008" i="1"/>
  <c r="AN2008" i="1" s="1"/>
  <c r="AL2040" i="1"/>
  <c r="AK2040" i="1"/>
  <c r="AN2040" i="1" s="1"/>
  <c r="AL2116" i="1"/>
  <c r="AK2116" i="1"/>
  <c r="AN2116" i="1" s="1"/>
  <c r="AL2148" i="1"/>
  <c r="AK2148" i="1"/>
  <c r="AN2148" i="1" s="1"/>
  <c r="AL2180" i="1"/>
  <c r="AK2180" i="1"/>
  <c r="AN2180" i="1" s="1"/>
  <c r="AL2216" i="1"/>
  <c r="AK2216" i="1"/>
  <c r="AN2216" i="1" s="1"/>
  <c r="AL2248" i="1"/>
  <c r="AK2248" i="1"/>
  <c r="AN2248" i="1" s="1"/>
  <c r="AL2280" i="1"/>
  <c r="AK2280" i="1"/>
  <c r="AN2280" i="1" s="1"/>
  <c r="AL2312" i="1"/>
  <c r="AK2312" i="1"/>
  <c r="AN2312" i="1" s="1"/>
  <c r="AL2344" i="1"/>
  <c r="AK2344" i="1"/>
  <c r="AN2344" i="1" s="1"/>
  <c r="AL2376" i="1"/>
  <c r="AK2376" i="1"/>
  <c r="AN2376" i="1" s="1"/>
  <c r="AL2440" i="1"/>
  <c r="AK2440" i="1"/>
  <c r="AN2440" i="1" s="1"/>
  <c r="AL2484" i="1"/>
  <c r="AK2484" i="1"/>
  <c r="AN2484" i="1" s="1"/>
  <c r="AL2516" i="1"/>
  <c r="AK2516" i="1"/>
  <c r="AN2516" i="1" s="1"/>
  <c r="AL2548" i="1"/>
  <c r="AK2548" i="1"/>
  <c r="AN2548" i="1" s="1"/>
  <c r="AL2688" i="1"/>
  <c r="AK2688" i="1"/>
  <c r="AN2688" i="1" s="1"/>
  <c r="AL2720" i="1"/>
  <c r="AK2720" i="1"/>
  <c r="AN2720" i="1" s="1"/>
  <c r="AL2752" i="1"/>
  <c r="AK2752" i="1"/>
  <c r="AN2752" i="1" s="1"/>
  <c r="AL2784" i="1"/>
  <c r="AK2784" i="1"/>
  <c r="AN2784" i="1" s="1"/>
  <c r="AL2816" i="1"/>
  <c r="AK2816" i="1"/>
  <c r="AN2816" i="1" s="1"/>
  <c r="AL2860" i="1"/>
  <c r="AK2860" i="1"/>
  <c r="AN2860" i="1" s="1"/>
  <c r="AL2892" i="1"/>
  <c r="AK2892" i="1"/>
  <c r="AN2892" i="1" s="1"/>
  <c r="AL2924" i="1"/>
  <c r="AK2924" i="1"/>
  <c r="AN2924" i="1" s="1"/>
  <c r="AL2956" i="1"/>
  <c r="AK2956" i="1"/>
  <c r="AN2956" i="1" s="1"/>
  <c r="AL2988" i="1"/>
  <c r="AK2988" i="1"/>
  <c r="AN2988" i="1" s="1"/>
  <c r="AL3020" i="1"/>
  <c r="AK3020" i="1"/>
  <c r="AN3020" i="1" s="1"/>
  <c r="AL3052" i="1"/>
  <c r="AK3052" i="1"/>
  <c r="AN3052" i="1" s="1"/>
  <c r="AL3084" i="1"/>
  <c r="AK3084" i="1"/>
  <c r="AN3084" i="1" s="1"/>
  <c r="AL3368" i="1"/>
  <c r="AK3368" i="1"/>
  <c r="AN3368" i="1" s="1"/>
  <c r="AK978" i="1"/>
  <c r="AN978" i="1" s="1"/>
  <c r="AK982" i="1"/>
  <c r="AN982" i="1" s="1"/>
  <c r="AK986" i="1"/>
  <c r="AN986" i="1" s="1"/>
  <c r="AK990" i="1"/>
  <c r="AN990" i="1" s="1"/>
  <c r="AK994" i="1"/>
  <c r="AN994" i="1" s="1"/>
  <c r="AK998" i="1"/>
  <c r="AN998" i="1" s="1"/>
  <c r="AK1002" i="1"/>
  <c r="AN1002" i="1" s="1"/>
  <c r="AK1006" i="1"/>
  <c r="AN1006" i="1" s="1"/>
  <c r="AK1010" i="1"/>
  <c r="AN1010" i="1" s="1"/>
  <c r="AK1014" i="1"/>
  <c r="AN1014" i="1" s="1"/>
  <c r="AK1018" i="1"/>
  <c r="AN1018" i="1" s="1"/>
  <c r="AK1022" i="1"/>
  <c r="AN1022" i="1" s="1"/>
  <c r="AK1026" i="1"/>
  <c r="AN1026" i="1" s="1"/>
  <c r="AK1030" i="1"/>
  <c r="AN1030" i="1" s="1"/>
  <c r="AK1034" i="1"/>
  <c r="AN1034" i="1" s="1"/>
  <c r="AK1038" i="1"/>
  <c r="AN1038" i="1" s="1"/>
  <c r="AK1042" i="1"/>
  <c r="AN1042" i="1" s="1"/>
  <c r="AK1046" i="1"/>
  <c r="AN1046" i="1" s="1"/>
  <c r="AK1050" i="1"/>
  <c r="AN1050" i="1" s="1"/>
  <c r="AK1054" i="1"/>
  <c r="AN1054" i="1" s="1"/>
  <c r="AK1058" i="1"/>
  <c r="AN1058" i="1" s="1"/>
  <c r="AK1062" i="1"/>
  <c r="AN1062" i="1" s="1"/>
  <c r="AK1066" i="1"/>
  <c r="AN1066" i="1" s="1"/>
  <c r="AK1070" i="1"/>
  <c r="AN1070" i="1" s="1"/>
  <c r="AK1074" i="1"/>
  <c r="AN1074" i="1" s="1"/>
  <c r="AK1078" i="1"/>
  <c r="AN1078" i="1" s="1"/>
  <c r="AK1082" i="1"/>
  <c r="AN1082" i="1" s="1"/>
  <c r="AK1086" i="1"/>
  <c r="AN1086" i="1" s="1"/>
  <c r="AK1090" i="1"/>
  <c r="AN1090" i="1" s="1"/>
  <c r="AK1094" i="1"/>
  <c r="AN1094" i="1" s="1"/>
  <c r="AK1098" i="1"/>
  <c r="AN1098" i="1" s="1"/>
  <c r="AK1102" i="1"/>
  <c r="AN1102" i="1" s="1"/>
  <c r="AK1106" i="1"/>
  <c r="AN1106" i="1" s="1"/>
  <c r="AK1110" i="1"/>
  <c r="AN1110" i="1" s="1"/>
  <c r="AK1114" i="1"/>
  <c r="AN1114" i="1" s="1"/>
  <c r="AK1118" i="1"/>
  <c r="AN1118" i="1" s="1"/>
  <c r="AK1122" i="1"/>
  <c r="AN1122" i="1" s="1"/>
  <c r="AK1126" i="1"/>
  <c r="AN1126" i="1" s="1"/>
  <c r="AK1130" i="1"/>
  <c r="AN1130" i="1" s="1"/>
  <c r="AK1134" i="1"/>
  <c r="AN1134" i="1" s="1"/>
  <c r="AK1138" i="1"/>
  <c r="AN1138" i="1" s="1"/>
  <c r="AK1142" i="1"/>
  <c r="AN1142" i="1" s="1"/>
  <c r="AK1146" i="1"/>
  <c r="AN1146" i="1" s="1"/>
  <c r="AK1150" i="1"/>
  <c r="AN1150" i="1" s="1"/>
  <c r="AK1154" i="1"/>
  <c r="AN1154" i="1" s="1"/>
  <c r="AK1158" i="1"/>
  <c r="AN1158" i="1" s="1"/>
  <c r="AK1162" i="1"/>
  <c r="AN1162" i="1" s="1"/>
  <c r="AK1166" i="1"/>
  <c r="AN1166" i="1" s="1"/>
  <c r="AK1170" i="1"/>
  <c r="AN1170" i="1" s="1"/>
  <c r="AK1174" i="1"/>
  <c r="AN1174" i="1" s="1"/>
  <c r="AK1178" i="1"/>
  <c r="AN1178" i="1" s="1"/>
  <c r="AK1182" i="1"/>
  <c r="AN1182" i="1" s="1"/>
  <c r="AK1186" i="1"/>
  <c r="AN1186" i="1" s="1"/>
  <c r="AK1190" i="1"/>
  <c r="AN1190" i="1" s="1"/>
  <c r="AK1194" i="1"/>
  <c r="AN1194" i="1" s="1"/>
  <c r="AK1198" i="1"/>
  <c r="AN1198" i="1" s="1"/>
  <c r="AK1202" i="1"/>
  <c r="AN1202" i="1" s="1"/>
  <c r="AK1206" i="1"/>
  <c r="AN1206" i="1" s="1"/>
  <c r="AK1210" i="1"/>
  <c r="AN1210" i="1" s="1"/>
  <c r="AK1214" i="1"/>
  <c r="AN1214" i="1" s="1"/>
  <c r="AK1218" i="1"/>
  <c r="AN1218" i="1" s="1"/>
  <c r="AK1222" i="1"/>
  <c r="AN1222" i="1" s="1"/>
  <c r="AK1226" i="1"/>
  <c r="AN1226" i="1" s="1"/>
  <c r="AK1230" i="1"/>
  <c r="AN1230" i="1" s="1"/>
  <c r="AK1234" i="1"/>
  <c r="AN1234" i="1" s="1"/>
  <c r="AK1238" i="1"/>
  <c r="AN1238" i="1" s="1"/>
  <c r="AK1242" i="1"/>
  <c r="AN1242" i="1" s="1"/>
  <c r="AK1246" i="1"/>
  <c r="AN1246" i="1" s="1"/>
  <c r="AK1250" i="1"/>
  <c r="AN1250" i="1" s="1"/>
  <c r="AK1254" i="1"/>
  <c r="AN1254" i="1" s="1"/>
  <c r="AK1258" i="1"/>
  <c r="AN1258" i="1" s="1"/>
  <c r="AK1262" i="1"/>
  <c r="AN1262" i="1" s="1"/>
  <c r="AK1266" i="1"/>
  <c r="AN1266" i="1" s="1"/>
  <c r="AK1270" i="1"/>
  <c r="AN1270" i="1" s="1"/>
  <c r="AK1274" i="1"/>
  <c r="AN1274" i="1" s="1"/>
  <c r="AK1278" i="1"/>
  <c r="AN1278" i="1" s="1"/>
  <c r="AK1282" i="1"/>
  <c r="AN1282" i="1" s="1"/>
  <c r="AK1286" i="1"/>
  <c r="AN1286" i="1" s="1"/>
  <c r="AK1290" i="1"/>
  <c r="AN1290" i="1" s="1"/>
  <c r="AK1294" i="1"/>
  <c r="AN1294" i="1" s="1"/>
  <c r="AK1298" i="1"/>
  <c r="AN1298" i="1" s="1"/>
  <c r="AK1302" i="1"/>
  <c r="AN1302" i="1" s="1"/>
  <c r="AK1306" i="1"/>
  <c r="AN1306" i="1" s="1"/>
  <c r="AK1310" i="1"/>
  <c r="AN1310" i="1" s="1"/>
  <c r="AK1314" i="1"/>
  <c r="AN1314" i="1" s="1"/>
  <c r="AK1318" i="1"/>
  <c r="AN1318" i="1" s="1"/>
  <c r="AK1322" i="1"/>
  <c r="AN1322" i="1" s="1"/>
  <c r="AK1326" i="1"/>
  <c r="AN1326" i="1" s="1"/>
  <c r="AK1330" i="1"/>
  <c r="AN1330" i="1" s="1"/>
  <c r="AK1334" i="1"/>
  <c r="AN1334" i="1" s="1"/>
  <c r="AK1338" i="1"/>
  <c r="AN1338" i="1" s="1"/>
  <c r="AK1342" i="1"/>
  <c r="AN1342" i="1" s="1"/>
  <c r="AK1346" i="1"/>
  <c r="AN1346" i="1" s="1"/>
  <c r="AK1350" i="1"/>
  <c r="AN1350" i="1" s="1"/>
  <c r="AK1354" i="1"/>
  <c r="AN1354" i="1" s="1"/>
  <c r="AK1358" i="1"/>
  <c r="AN1358" i="1" s="1"/>
  <c r="AK1362" i="1"/>
  <c r="AN1362" i="1" s="1"/>
  <c r="AK1366" i="1"/>
  <c r="AN1366" i="1" s="1"/>
  <c r="AK1370" i="1"/>
  <c r="AN1370" i="1" s="1"/>
  <c r="AK1374" i="1"/>
  <c r="AN1374" i="1" s="1"/>
  <c r="AK1378" i="1"/>
  <c r="AN1378" i="1" s="1"/>
  <c r="AK1382" i="1"/>
  <c r="AN1382" i="1" s="1"/>
  <c r="AK1386" i="1"/>
  <c r="AN1386" i="1" s="1"/>
  <c r="AK1390" i="1"/>
  <c r="AN1390" i="1" s="1"/>
  <c r="AK1394" i="1"/>
  <c r="AN1394" i="1" s="1"/>
  <c r="AK1398" i="1"/>
  <c r="AN1398" i="1" s="1"/>
  <c r="AK1402" i="1"/>
  <c r="AN1402" i="1" s="1"/>
  <c r="AK1406" i="1"/>
  <c r="AN1406" i="1" s="1"/>
  <c r="AK1410" i="1"/>
  <c r="AN1410" i="1" s="1"/>
  <c r="AK1414" i="1"/>
  <c r="AN1414" i="1" s="1"/>
  <c r="AK1418" i="1"/>
  <c r="AN1418" i="1" s="1"/>
  <c r="AK1422" i="1"/>
  <c r="AN1422" i="1" s="1"/>
  <c r="AK1426" i="1"/>
  <c r="AN1426" i="1" s="1"/>
  <c r="AK1430" i="1"/>
  <c r="AN1430" i="1" s="1"/>
  <c r="AK1434" i="1"/>
  <c r="AN1434" i="1" s="1"/>
  <c r="AK1438" i="1"/>
  <c r="AN1438" i="1" s="1"/>
  <c r="AK1442" i="1"/>
  <c r="AN1442" i="1" s="1"/>
  <c r="AK1446" i="1"/>
  <c r="AN1446" i="1" s="1"/>
  <c r="AK1450" i="1"/>
  <c r="AN1450" i="1" s="1"/>
  <c r="AK1454" i="1"/>
  <c r="AN1454" i="1" s="1"/>
  <c r="AK1458" i="1"/>
  <c r="AN1458" i="1" s="1"/>
  <c r="AK1462" i="1"/>
  <c r="AN1462" i="1" s="1"/>
  <c r="AK1466" i="1"/>
  <c r="AN1466" i="1" s="1"/>
  <c r="AK1470" i="1"/>
  <c r="AN1470" i="1" s="1"/>
  <c r="AK1474" i="1"/>
  <c r="AN1474" i="1" s="1"/>
  <c r="AK1478" i="1"/>
  <c r="AN1478" i="1" s="1"/>
  <c r="AK1482" i="1"/>
  <c r="AN1482" i="1" s="1"/>
  <c r="AK1486" i="1"/>
  <c r="AN1486" i="1" s="1"/>
  <c r="AK1706" i="1"/>
  <c r="AN1706" i="1" s="1"/>
  <c r="AK1709" i="1"/>
  <c r="AN1709" i="1" s="1"/>
  <c r="AK1722" i="1"/>
  <c r="AN1722" i="1" s="1"/>
  <c r="AK1725" i="1"/>
  <c r="AN1725" i="1" s="1"/>
  <c r="AK1738" i="1"/>
  <c r="AN1738" i="1" s="1"/>
  <c r="AK1741" i="1"/>
  <c r="AN1741" i="1" s="1"/>
  <c r="AK1754" i="1"/>
  <c r="AN1754" i="1" s="1"/>
  <c r="AK1757" i="1"/>
  <c r="AN1757" i="1" s="1"/>
  <c r="AK1770" i="1"/>
  <c r="AN1770" i="1" s="1"/>
  <c r="AK1797" i="1"/>
  <c r="AN1797" i="1" s="1"/>
  <c r="AL1820" i="1"/>
  <c r="AK1820" i="1"/>
  <c r="AN1820" i="1" s="1"/>
  <c r="AK1822" i="1"/>
  <c r="AN1822" i="1" s="1"/>
  <c r="AK1829" i="1"/>
  <c r="AN1829" i="1" s="1"/>
  <c r="AL1852" i="1"/>
  <c r="AK1852" i="1"/>
  <c r="AN1852" i="1" s="1"/>
  <c r="AL1856" i="1"/>
  <c r="AK1856" i="1"/>
  <c r="AN1856" i="1" s="1"/>
  <c r="AL1860" i="1"/>
  <c r="AK1860" i="1"/>
  <c r="AN1860" i="1" s="1"/>
  <c r="AL1864" i="1"/>
  <c r="AK1864" i="1"/>
  <c r="AN1864" i="1" s="1"/>
  <c r="AL1868" i="1"/>
  <c r="AK1868" i="1"/>
  <c r="AN1868" i="1" s="1"/>
  <c r="AL1872" i="1"/>
  <c r="AK1872" i="1"/>
  <c r="AN1872" i="1" s="1"/>
  <c r="AL1876" i="1"/>
  <c r="AK1876" i="1"/>
  <c r="AN1876" i="1" s="1"/>
  <c r="AL1880" i="1"/>
  <c r="AK1880" i="1"/>
  <c r="AN1880" i="1" s="1"/>
  <c r="AL1884" i="1"/>
  <c r="AK1884" i="1"/>
  <c r="AN1884" i="1" s="1"/>
  <c r="AL1888" i="1"/>
  <c r="AK1888" i="1"/>
  <c r="AN1888" i="1" s="1"/>
  <c r="AL1892" i="1"/>
  <c r="AK1892" i="1"/>
  <c r="AN1892" i="1" s="1"/>
  <c r="AL1896" i="1"/>
  <c r="AK1896" i="1"/>
  <c r="AN1896" i="1" s="1"/>
  <c r="AL1900" i="1"/>
  <c r="AK1900" i="1"/>
  <c r="AN1900" i="1" s="1"/>
  <c r="AL1904" i="1"/>
  <c r="AK1904" i="1"/>
  <c r="AN1904" i="1" s="1"/>
  <c r="AL1908" i="1"/>
  <c r="AK1908" i="1"/>
  <c r="AN1908" i="1" s="1"/>
  <c r="AL1912" i="1"/>
  <c r="AK1912" i="1"/>
  <c r="AN1912" i="1" s="1"/>
  <c r="AL1916" i="1"/>
  <c r="AK1916" i="1"/>
  <c r="AN1916" i="1" s="1"/>
  <c r="AL1920" i="1"/>
  <c r="AK1920" i="1"/>
  <c r="AN1920" i="1" s="1"/>
  <c r="AL1924" i="1"/>
  <c r="AK1924" i="1"/>
  <c r="AN1924" i="1" s="1"/>
  <c r="AL1928" i="1"/>
  <c r="AK1928" i="1"/>
  <c r="AN1928" i="1" s="1"/>
  <c r="AL1932" i="1"/>
  <c r="AK1932" i="1"/>
  <c r="AN1932" i="1" s="1"/>
  <c r="AL1936" i="1"/>
  <c r="AK1936" i="1"/>
  <c r="AN1936" i="1" s="1"/>
  <c r="AL1940" i="1"/>
  <c r="AK1940" i="1"/>
  <c r="AN1940" i="1" s="1"/>
  <c r="AL1944" i="1"/>
  <c r="AK1944" i="1"/>
  <c r="AN1944" i="1" s="1"/>
  <c r="AL1948" i="1"/>
  <c r="AK1948" i="1"/>
  <c r="AN1948" i="1" s="1"/>
  <c r="AL1952" i="1"/>
  <c r="AK1952" i="1"/>
  <c r="AN1952" i="1" s="1"/>
  <c r="AL1956" i="1"/>
  <c r="AK1956" i="1"/>
  <c r="AN1956" i="1" s="1"/>
  <c r="AL1960" i="1"/>
  <c r="AK1960" i="1"/>
  <c r="AN1960" i="1" s="1"/>
  <c r="AL1964" i="1"/>
  <c r="AK1964" i="1"/>
  <c r="AN1964" i="1" s="1"/>
  <c r="AL1968" i="1"/>
  <c r="AK1968" i="1"/>
  <c r="AN1968" i="1" s="1"/>
  <c r="AL1972" i="1"/>
  <c r="AK1972" i="1"/>
  <c r="AN1972" i="1" s="1"/>
  <c r="AL1976" i="1"/>
  <c r="AK1976" i="1"/>
  <c r="AN1976" i="1" s="1"/>
  <c r="AL1980" i="1"/>
  <c r="AK1980" i="1"/>
  <c r="AN1980" i="1" s="1"/>
  <c r="AL1984" i="1"/>
  <c r="AK1984" i="1"/>
  <c r="AN1984" i="1" s="1"/>
  <c r="AL1988" i="1"/>
  <c r="AK1988" i="1"/>
  <c r="AN1988" i="1" s="1"/>
  <c r="AL1992" i="1"/>
  <c r="AK1992" i="1"/>
  <c r="AN1992" i="1" s="1"/>
  <c r="AL1996" i="1"/>
  <c r="AK1996" i="1"/>
  <c r="AN1996" i="1" s="1"/>
  <c r="AL2000" i="1"/>
  <c r="AK2000" i="1"/>
  <c r="AN2000" i="1" s="1"/>
  <c r="AL2004" i="1"/>
  <c r="AK2004" i="1"/>
  <c r="AN2004" i="1" s="1"/>
  <c r="AK2025" i="1"/>
  <c r="AN2025" i="1" s="1"/>
  <c r="AL2036" i="1"/>
  <c r="AK2036" i="1"/>
  <c r="AN2036" i="1" s="1"/>
  <c r="AK2057" i="1"/>
  <c r="AN2057" i="1" s="1"/>
  <c r="AL2068" i="1"/>
  <c r="AK2068" i="1"/>
  <c r="AN2068" i="1" s="1"/>
  <c r="AL2072" i="1"/>
  <c r="AK2072" i="1"/>
  <c r="AN2072" i="1" s="1"/>
  <c r="AL2076" i="1"/>
  <c r="AK2076" i="1"/>
  <c r="AN2076" i="1" s="1"/>
  <c r="AL2080" i="1"/>
  <c r="AK2080" i="1"/>
  <c r="AN2080" i="1" s="1"/>
  <c r="AL2084" i="1"/>
  <c r="AK2084" i="1"/>
  <c r="AN2084" i="1" s="1"/>
  <c r="AL2088" i="1"/>
  <c r="AK2088" i="1"/>
  <c r="AN2088" i="1" s="1"/>
  <c r="AL2092" i="1"/>
  <c r="AK2092" i="1"/>
  <c r="AN2092" i="1" s="1"/>
  <c r="AL2096" i="1"/>
  <c r="AK2096" i="1"/>
  <c r="AN2096" i="1" s="1"/>
  <c r="AL2100" i="1"/>
  <c r="AK2100" i="1"/>
  <c r="AN2100" i="1" s="1"/>
  <c r="AL2104" i="1"/>
  <c r="AK2104" i="1"/>
  <c r="AN2104" i="1" s="1"/>
  <c r="AL2108" i="1"/>
  <c r="AK2108" i="1"/>
  <c r="AN2108" i="1" s="1"/>
  <c r="AL2112" i="1"/>
  <c r="AK2112" i="1"/>
  <c r="AN2112" i="1" s="1"/>
  <c r="AK2133" i="1"/>
  <c r="AN2133" i="1" s="1"/>
  <c r="AL2144" i="1"/>
  <c r="AK2144" i="1"/>
  <c r="AN2144" i="1" s="1"/>
  <c r="AK2165" i="1"/>
  <c r="AN2165" i="1" s="1"/>
  <c r="AL2176" i="1"/>
  <c r="AK2176" i="1"/>
  <c r="AN2176" i="1" s="1"/>
  <c r="AK2197" i="1"/>
  <c r="AN2197" i="1" s="1"/>
  <c r="AL2208" i="1"/>
  <c r="AK2208" i="1"/>
  <c r="AN2208" i="1" s="1"/>
  <c r="AL2212" i="1"/>
  <c r="AK2212" i="1"/>
  <c r="AN2212" i="1" s="1"/>
  <c r="AK2233" i="1"/>
  <c r="AN2233" i="1" s="1"/>
  <c r="AL2244" i="1"/>
  <c r="AK2244" i="1"/>
  <c r="AN2244" i="1" s="1"/>
  <c r="AK2265" i="1"/>
  <c r="AN2265" i="1" s="1"/>
  <c r="AL2276" i="1"/>
  <c r="AK2276" i="1"/>
  <c r="AN2276" i="1" s="1"/>
  <c r="AK2297" i="1"/>
  <c r="AN2297" i="1" s="1"/>
  <c r="AL2308" i="1"/>
  <c r="AK2308" i="1"/>
  <c r="AN2308" i="1" s="1"/>
  <c r="AK2329" i="1"/>
  <c r="AN2329" i="1" s="1"/>
  <c r="AL2340" i="1"/>
  <c r="AK2340" i="1"/>
  <c r="AN2340" i="1" s="1"/>
  <c r="AK2361" i="1"/>
  <c r="AN2361" i="1" s="1"/>
  <c r="AL2372" i="1"/>
  <c r="AK2372" i="1"/>
  <c r="AN2372" i="1" s="1"/>
  <c r="AK2393" i="1"/>
  <c r="AN2393" i="1" s="1"/>
  <c r="AL2436" i="1"/>
  <c r="AK2436" i="1"/>
  <c r="AN2436" i="1" s="1"/>
  <c r="AK2469" i="1"/>
  <c r="AN2469" i="1" s="1"/>
  <c r="AL2480" i="1"/>
  <c r="AK2480" i="1"/>
  <c r="AN2480" i="1" s="1"/>
  <c r="AK2501" i="1"/>
  <c r="AN2501" i="1" s="1"/>
  <c r="AL2512" i="1"/>
  <c r="AK2512" i="1"/>
  <c r="AN2512" i="1" s="1"/>
  <c r="AK2533" i="1"/>
  <c r="AN2533" i="1" s="1"/>
  <c r="AL2544" i="1"/>
  <c r="AK2544" i="1"/>
  <c r="AN2544" i="1" s="1"/>
  <c r="AK2673" i="1"/>
  <c r="AN2673" i="1" s="1"/>
  <c r="AL2684" i="1"/>
  <c r="AK2684" i="1"/>
  <c r="AN2684" i="1" s="1"/>
  <c r="AK2705" i="1"/>
  <c r="AN2705" i="1" s="1"/>
  <c r="AL2716" i="1"/>
  <c r="AK2716" i="1"/>
  <c r="AN2716" i="1" s="1"/>
  <c r="AK2737" i="1"/>
  <c r="AN2737" i="1" s="1"/>
  <c r="AL2748" i="1"/>
  <c r="AK2748" i="1"/>
  <c r="AN2748" i="1" s="1"/>
  <c r="AK2769" i="1"/>
  <c r="AN2769" i="1" s="1"/>
  <c r="AL2780" i="1"/>
  <c r="AK2780" i="1"/>
  <c r="AN2780" i="1" s="1"/>
  <c r="AK2801" i="1"/>
  <c r="AN2801" i="1" s="1"/>
  <c r="AL2812" i="1"/>
  <c r="AK2812" i="1"/>
  <c r="AN2812" i="1" s="1"/>
  <c r="AK2833" i="1"/>
  <c r="AN2833" i="1" s="1"/>
  <c r="AK2837" i="1"/>
  <c r="AN2837" i="1" s="1"/>
  <c r="AK2841" i="1"/>
  <c r="AN2841" i="1" s="1"/>
  <c r="AK2845" i="1"/>
  <c r="AN2845" i="1" s="1"/>
  <c r="AL2856" i="1"/>
  <c r="AK2856" i="1"/>
  <c r="AN2856" i="1" s="1"/>
  <c r="AK2877" i="1"/>
  <c r="AN2877" i="1" s="1"/>
  <c r="AL2888" i="1"/>
  <c r="AK2888" i="1"/>
  <c r="AN2888" i="1" s="1"/>
  <c r="AK2909" i="1"/>
  <c r="AN2909" i="1" s="1"/>
  <c r="AL2920" i="1"/>
  <c r="AK2920" i="1"/>
  <c r="AN2920" i="1" s="1"/>
  <c r="AK2941" i="1"/>
  <c r="AN2941" i="1" s="1"/>
  <c r="AL2952" i="1"/>
  <c r="AK2952" i="1"/>
  <c r="AN2952" i="1" s="1"/>
  <c r="AK2973" i="1"/>
  <c r="AN2973" i="1" s="1"/>
  <c r="AL2984" i="1"/>
  <c r="AK2984" i="1"/>
  <c r="AN2984" i="1" s="1"/>
  <c r="AK3005" i="1"/>
  <c r="AN3005" i="1" s="1"/>
  <c r="AL3016" i="1"/>
  <c r="AK3016" i="1"/>
  <c r="AN3016" i="1" s="1"/>
  <c r="AK3037" i="1"/>
  <c r="AN3037" i="1" s="1"/>
  <c r="AL3048" i="1"/>
  <c r="AK3048" i="1"/>
  <c r="AN3048" i="1" s="1"/>
  <c r="AK3069" i="1"/>
  <c r="AN3069" i="1" s="1"/>
  <c r="AL3080" i="1"/>
  <c r="AK3080" i="1"/>
  <c r="AN3080" i="1" s="1"/>
  <c r="AK3101" i="1"/>
  <c r="AN3101" i="1" s="1"/>
  <c r="AL3364" i="1"/>
  <c r="AK3364" i="1"/>
  <c r="AN3364" i="1" s="1"/>
  <c r="AK3393" i="1"/>
  <c r="AN3393" i="1" s="1"/>
  <c r="AL3400" i="1"/>
  <c r="AK3400" i="1"/>
  <c r="AN3400" i="1" s="1"/>
  <c r="AK1704" i="1"/>
  <c r="AN1704" i="1" s="1"/>
  <c r="AK1720" i="1"/>
  <c r="AN1720" i="1" s="1"/>
  <c r="AK1736" i="1"/>
  <c r="AN1736" i="1" s="1"/>
  <c r="AK1752" i="1"/>
  <c r="AN1752" i="1" s="1"/>
  <c r="AK1768" i="1"/>
  <c r="AN1768" i="1" s="1"/>
  <c r="AK1782" i="1"/>
  <c r="AN1782" i="1" s="1"/>
  <c r="AL1790" i="1"/>
  <c r="AL1792" i="1"/>
  <c r="AK1792" i="1"/>
  <c r="AN1792" i="1" s="1"/>
  <c r="AK1794" i="1"/>
  <c r="AN1794" i="1" s="1"/>
  <c r="AL1818" i="1"/>
  <c r="AL1824" i="1"/>
  <c r="AK1824" i="1"/>
  <c r="AN1824" i="1" s="1"/>
  <c r="AK1826" i="1"/>
  <c r="AN1826" i="1" s="1"/>
  <c r="AL1850" i="1"/>
  <c r="AL1854" i="1"/>
  <c r="AL1858" i="1"/>
  <c r="AL1862" i="1"/>
  <c r="AL1866" i="1"/>
  <c r="AL1870" i="1"/>
  <c r="AL1874" i="1"/>
  <c r="AL1878" i="1"/>
  <c r="AL1882" i="1"/>
  <c r="AL1886" i="1"/>
  <c r="AL1890" i="1"/>
  <c r="AL1894" i="1"/>
  <c r="AL1898" i="1"/>
  <c r="AL1902" i="1"/>
  <c r="AL1906" i="1"/>
  <c r="AL1910" i="1"/>
  <c r="AL1914" i="1"/>
  <c r="AL1918" i="1"/>
  <c r="AL1922" i="1"/>
  <c r="AL1926" i="1"/>
  <c r="AL1930" i="1"/>
  <c r="AL1934" i="1"/>
  <c r="AL1938" i="1"/>
  <c r="AL1942" i="1"/>
  <c r="AL1946" i="1"/>
  <c r="AL1950" i="1"/>
  <c r="AL1954" i="1"/>
  <c r="AL1958" i="1"/>
  <c r="AL1962" i="1"/>
  <c r="AL1966" i="1"/>
  <c r="AL1970" i="1"/>
  <c r="AL1974" i="1"/>
  <c r="AL1978" i="1"/>
  <c r="AL1982" i="1"/>
  <c r="AL1986" i="1"/>
  <c r="AL1990" i="1"/>
  <c r="AL1994" i="1"/>
  <c r="AL1998" i="1"/>
  <c r="AL2002" i="1"/>
  <c r="AL2032" i="1"/>
  <c r="AK2032" i="1"/>
  <c r="AN2032" i="1" s="1"/>
  <c r="AL2064" i="1"/>
  <c r="AK2064" i="1"/>
  <c r="AN2064" i="1" s="1"/>
  <c r="AL2140" i="1"/>
  <c r="AK2140" i="1"/>
  <c r="AN2140" i="1" s="1"/>
  <c r="AL2172" i="1"/>
  <c r="AK2172" i="1"/>
  <c r="AN2172" i="1" s="1"/>
  <c r="AL2204" i="1"/>
  <c r="AK2204" i="1"/>
  <c r="AN2204" i="1" s="1"/>
  <c r="AL2240" i="1"/>
  <c r="AK2240" i="1"/>
  <c r="AN2240" i="1" s="1"/>
  <c r="AL2272" i="1"/>
  <c r="AK2272" i="1"/>
  <c r="AN2272" i="1" s="1"/>
  <c r="AL2304" i="1"/>
  <c r="AK2304" i="1"/>
  <c r="AN2304" i="1" s="1"/>
  <c r="AL2336" i="1"/>
  <c r="AK2336" i="1"/>
  <c r="AN2336" i="1" s="1"/>
  <c r="AL2368" i="1"/>
  <c r="AK2368" i="1"/>
  <c r="AN2368" i="1" s="1"/>
  <c r="AL2432" i="1"/>
  <c r="AK2432" i="1"/>
  <c r="AN2432" i="1" s="1"/>
  <c r="AL2476" i="1"/>
  <c r="AK2476" i="1"/>
  <c r="AN2476" i="1" s="1"/>
  <c r="AL2508" i="1"/>
  <c r="AK2508" i="1"/>
  <c r="AN2508" i="1" s="1"/>
  <c r="AL2540" i="1"/>
  <c r="AK2540" i="1"/>
  <c r="AN2540" i="1" s="1"/>
  <c r="AL2680" i="1"/>
  <c r="AK2680" i="1"/>
  <c r="AN2680" i="1" s="1"/>
  <c r="AL2712" i="1"/>
  <c r="AK2712" i="1"/>
  <c r="AN2712" i="1" s="1"/>
  <c r="AL2744" i="1"/>
  <c r="AK2744" i="1"/>
  <c r="AN2744" i="1" s="1"/>
  <c r="AL2776" i="1"/>
  <c r="AK2776" i="1"/>
  <c r="AN2776" i="1" s="1"/>
  <c r="AL2808" i="1"/>
  <c r="AK2808" i="1"/>
  <c r="AN2808" i="1" s="1"/>
  <c r="AL2852" i="1"/>
  <c r="AK2852" i="1"/>
  <c r="AN2852" i="1" s="1"/>
  <c r="AL2884" i="1"/>
  <c r="AK2884" i="1"/>
  <c r="AN2884" i="1" s="1"/>
  <c r="AL2916" i="1"/>
  <c r="AK2916" i="1"/>
  <c r="AN2916" i="1" s="1"/>
  <c r="AL2948" i="1"/>
  <c r="AK2948" i="1"/>
  <c r="AN2948" i="1" s="1"/>
  <c r="AL2980" i="1"/>
  <c r="AK2980" i="1"/>
  <c r="AN2980" i="1" s="1"/>
  <c r="AL3012" i="1"/>
  <c r="AK3012" i="1"/>
  <c r="AN3012" i="1" s="1"/>
  <c r="AL3044" i="1"/>
  <c r="AK3044" i="1"/>
  <c r="AN3044" i="1" s="1"/>
  <c r="AL3076" i="1"/>
  <c r="AK3076" i="1"/>
  <c r="AN3076" i="1" s="1"/>
  <c r="AL3108" i="1"/>
  <c r="AK3108" i="1"/>
  <c r="AN3108" i="1" s="1"/>
  <c r="AL3112" i="1"/>
  <c r="AK3112" i="1"/>
  <c r="AN3112" i="1" s="1"/>
  <c r="AL3116" i="1"/>
  <c r="AK3116" i="1"/>
  <c r="AN3116" i="1" s="1"/>
  <c r="AL3120" i="1"/>
  <c r="AK3120" i="1"/>
  <c r="AN3120" i="1" s="1"/>
  <c r="AL3124" i="1"/>
  <c r="AK3124" i="1"/>
  <c r="AN3124" i="1" s="1"/>
  <c r="AL3128" i="1"/>
  <c r="AK3128" i="1"/>
  <c r="AN3128" i="1" s="1"/>
  <c r="AL3132" i="1"/>
  <c r="AK3132" i="1"/>
  <c r="AN3132" i="1" s="1"/>
  <c r="AL3136" i="1"/>
  <c r="AK3136" i="1"/>
  <c r="AN3136" i="1" s="1"/>
  <c r="AL3140" i="1"/>
  <c r="AK3140" i="1"/>
  <c r="AN3140" i="1" s="1"/>
  <c r="AL3144" i="1"/>
  <c r="AK3144" i="1"/>
  <c r="AN3144" i="1" s="1"/>
  <c r="AL3148" i="1"/>
  <c r="AK3148" i="1"/>
  <c r="AN3148" i="1" s="1"/>
  <c r="AL3152" i="1"/>
  <c r="AK3152" i="1"/>
  <c r="AN3152" i="1" s="1"/>
  <c r="AL3156" i="1"/>
  <c r="AK3156" i="1"/>
  <c r="AN3156" i="1" s="1"/>
  <c r="AL3160" i="1"/>
  <c r="AK3160" i="1"/>
  <c r="AN3160" i="1" s="1"/>
  <c r="AL3164" i="1"/>
  <c r="AK3164" i="1"/>
  <c r="AN3164" i="1" s="1"/>
  <c r="AL3168" i="1"/>
  <c r="AK3168" i="1"/>
  <c r="AN3168" i="1" s="1"/>
  <c r="AL3172" i="1"/>
  <c r="AK3172" i="1"/>
  <c r="AN3172" i="1" s="1"/>
  <c r="AL3176" i="1"/>
  <c r="AK3176" i="1"/>
  <c r="AN3176" i="1" s="1"/>
  <c r="AL3180" i="1"/>
  <c r="AK3180" i="1"/>
  <c r="AN3180" i="1" s="1"/>
  <c r="AL3184" i="1"/>
  <c r="AK3184" i="1"/>
  <c r="AN3184" i="1" s="1"/>
  <c r="AL3188" i="1"/>
  <c r="AK3188" i="1"/>
  <c r="AN3188" i="1" s="1"/>
  <c r="AL3192" i="1"/>
  <c r="AK3192" i="1"/>
  <c r="AN3192" i="1" s="1"/>
  <c r="AL3196" i="1"/>
  <c r="AK3196" i="1"/>
  <c r="AN3196" i="1" s="1"/>
  <c r="AL3200" i="1"/>
  <c r="AK3200" i="1"/>
  <c r="AN3200" i="1" s="1"/>
  <c r="AL3204" i="1"/>
  <c r="AK3204" i="1"/>
  <c r="AN3204" i="1" s="1"/>
  <c r="AL3208" i="1"/>
  <c r="AK3208" i="1"/>
  <c r="AN3208" i="1" s="1"/>
  <c r="AL3212" i="1"/>
  <c r="AK3212" i="1"/>
  <c r="AN3212" i="1" s="1"/>
  <c r="AL3216" i="1"/>
  <c r="AK3216" i="1"/>
  <c r="AN3216" i="1" s="1"/>
  <c r="AL3220" i="1"/>
  <c r="AK3220" i="1"/>
  <c r="AN3220" i="1" s="1"/>
  <c r="AL3224" i="1"/>
  <c r="AK3224" i="1"/>
  <c r="AN3224" i="1" s="1"/>
  <c r="AL3228" i="1"/>
  <c r="AK3228" i="1"/>
  <c r="AN3228" i="1" s="1"/>
  <c r="AL3232" i="1"/>
  <c r="AK3232" i="1"/>
  <c r="AN3232" i="1" s="1"/>
  <c r="AL3236" i="1"/>
  <c r="AK3236" i="1"/>
  <c r="AN3236" i="1" s="1"/>
  <c r="AL3240" i="1"/>
  <c r="AK3240" i="1"/>
  <c r="AN3240" i="1" s="1"/>
  <c r="AL3244" i="1"/>
  <c r="AK3244" i="1"/>
  <c r="AN3244" i="1" s="1"/>
  <c r="AL3248" i="1"/>
  <c r="AK3248" i="1"/>
  <c r="AN3248" i="1" s="1"/>
  <c r="AL3252" i="1"/>
  <c r="AK3252" i="1"/>
  <c r="AN3252" i="1" s="1"/>
  <c r="AL3256" i="1"/>
  <c r="AK3256" i="1"/>
  <c r="AN3256" i="1" s="1"/>
  <c r="AL3260" i="1"/>
  <c r="AK3260" i="1"/>
  <c r="AN3260" i="1" s="1"/>
  <c r="AL3264" i="1"/>
  <c r="AK3264" i="1"/>
  <c r="AN3264" i="1" s="1"/>
  <c r="AL3268" i="1"/>
  <c r="AK3268" i="1"/>
  <c r="AN3268" i="1" s="1"/>
  <c r="AL3272" i="1"/>
  <c r="AK3272" i="1"/>
  <c r="AN3272" i="1" s="1"/>
  <c r="AL3276" i="1"/>
  <c r="AK3276" i="1"/>
  <c r="AN3276" i="1" s="1"/>
  <c r="AL3280" i="1"/>
  <c r="AK3280" i="1"/>
  <c r="AN3280" i="1" s="1"/>
  <c r="AL3284" i="1"/>
  <c r="AK3284" i="1"/>
  <c r="AN3284" i="1" s="1"/>
  <c r="AL3288" i="1"/>
  <c r="AK3288" i="1"/>
  <c r="AN3288" i="1" s="1"/>
  <c r="AL3292" i="1"/>
  <c r="AK3292" i="1"/>
  <c r="AN3292" i="1" s="1"/>
  <c r="AL3296" i="1"/>
  <c r="AK3296" i="1"/>
  <c r="AN3296" i="1" s="1"/>
  <c r="AL3300" i="1"/>
  <c r="AK3300" i="1"/>
  <c r="AN3300" i="1" s="1"/>
  <c r="AL3304" i="1"/>
  <c r="AK3304" i="1"/>
  <c r="AN3304" i="1" s="1"/>
  <c r="AL3308" i="1"/>
  <c r="AK3308" i="1"/>
  <c r="AN3308" i="1" s="1"/>
  <c r="AL3312" i="1"/>
  <c r="AK3312" i="1"/>
  <c r="AN3312" i="1" s="1"/>
  <c r="AL3316" i="1"/>
  <c r="AK3316" i="1"/>
  <c r="AN3316" i="1" s="1"/>
  <c r="AL3320" i="1"/>
  <c r="AK3320" i="1"/>
  <c r="AN3320" i="1" s="1"/>
  <c r="AL3324" i="1"/>
  <c r="AK3324" i="1"/>
  <c r="AN3324" i="1" s="1"/>
  <c r="AL3328" i="1"/>
  <c r="AK3328" i="1"/>
  <c r="AN3328" i="1" s="1"/>
  <c r="AL3332" i="1"/>
  <c r="AK3332" i="1"/>
  <c r="AN3332" i="1" s="1"/>
  <c r="AL3336" i="1"/>
  <c r="AK3336" i="1"/>
  <c r="AN3336" i="1" s="1"/>
  <c r="AL3340" i="1"/>
  <c r="AK3340" i="1"/>
  <c r="AN3340" i="1" s="1"/>
  <c r="AL3344" i="1"/>
  <c r="AK3344" i="1"/>
  <c r="AN3344" i="1" s="1"/>
  <c r="AL3348" i="1"/>
  <c r="AK3348" i="1"/>
  <c r="AN3348" i="1" s="1"/>
  <c r="AL3352" i="1"/>
  <c r="AK3352" i="1"/>
  <c r="AN3352" i="1" s="1"/>
  <c r="AL3356" i="1"/>
  <c r="AK3356" i="1"/>
  <c r="AN3356" i="1" s="1"/>
  <c r="AL3360" i="1"/>
  <c r="AK3360" i="1"/>
  <c r="AN3360" i="1" s="1"/>
  <c r="AK3381" i="1"/>
  <c r="AN3381" i="1" s="1"/>
  <c r="AK3385" i="1"/>
  <c r="AN3385" i="1" s="1"/>
  <c r="AK3389" i="1"/>
  <c r="AN3389" i="1" s="1"/>
  <c r="AK3395" i="1"/>
  <c r="AN3395" i="1" s="1"/>
  <c r="AK3399" i="1"/>
  <c r="AN3399" i="1" s="1"/>
  <c r="AK3403" i="1"/>
  <c r="AN3403" i="1" s="1"/>
  <c r="AK3407" i="1"/>
  <c r="AN3407" i="1" s="1"/>
  <c r="AK7" i="1"/>
  <c r="CW3048" i="1" l="1"/>
  <c r="CS1753" i="1"/>
  <c r="CV1753" i="1" s="1"/>
  <c r="CW1866" i="1"/>
  <c r="CU1734" i="1"/>
  <c r="CX1734" i="1" s="1"/>
  <c r="CW2952" i="1"/>
  <c r="CT2739" i="1"/>
  <c r="CW2739" i="1" s="1"/>
  <c r="CS2739" i="1"/>
  <c r="CV2739" i="1" s="1"/>
  <c r="CY2739" i="1" s="1"/>
  <c r="BW1424" i="1"/>
  <c r="CT1424" i="1"/>
  <c r="CW1424" i="1" s="1"/>
  <c r="BW1380" i="1"/>
  <c r="CU1380" i="1"/>
  <c r="CX1380" i="1" s="1"/>
  <c r="CS2994" i="1"/>
  <c r="CV2994" i="1" s="1"/>
  <c r="CY2994" i="1" s="1"/>
  <c r="CS2906" i="1"/>
  <c r="CV2906" i="1" s="1"/>
  <c r="CS2618" i="1"/>
  <c r="CV2618" i="1" s="1"/>
  <c r="CY2618" i="1" s="1"/>
  <c r="CY1482" i="1"/>
  <c r="CS1889" i="1"/>
  <c r="CV1889" i="1" s="1"/>
  <c r="CY1889" i="1" s="1"/>
  <c r="CS1385" i="1"/>
  <c r="CV1385" i="1" s="1"/>
  <c r="CY1385" i="1" s="1"/>
  <c r="CS281" i="1"/>
  <c r="CS3048" i="1"/>
  <c r="CY2064" i="1"/>
  <c r="CV600" i="1"/>
  <c r="CY600" i="1" s="1"/>
  <c r="CY528" i="1"/>
  <c r="CY464" i="1"/>
  <c r="CY16" i="1"/>
  <c r="CS2943" i="1"/>
  <c r="CS1239" i="1"/>
  <c r="CV1239" i="1" s="1"/>
  <c r="CY615" i="1"/>
  <c r="CS3382" i="1"/>
  <c r="CV3382" i="1" s="1"/>
  <c r="CY3382" i="1" s="1"/>
  <c r="CS3166" i="1"/>
  <c r="CV3166" i="1" s="1"/>
  <c r="CY3166" i="1" s="1"/>
  <c r="CS2190" i="1"/>
  <c r="CV2190" i="1" s="1"/>
  <c r="CY2190" i="1" s="1"/>
  <c r="CY1406" i="1"/>
  <c r="CS1262" i="1"/>
  <c r="CV1262" i="1" s="1"/>
  <c r="CV2549" i="1"/>
  <c r="CY2549" i="1" s="1"/>
  <c r="CS2413" i="1"/>
  <c r="CS1981" i="1"/>
  <c r="CS1581" i="1"/>
  <c r="CV1581" i="1" s="1"/>
  <c r="CY1581" i="1" s="1"/>
  <c r="CS1509" i="1"/>
  <c r="CV1509" i="1" s="1"/>
  <c r="CY1509" i="1" s="1"/>
  <c r="CS1437" i="1"/>
  <c r="CV1437" i="1" s="1"/>
  <c r="CY1437" i="1" s="1"/>
  <c r="CS1077" i="1"/>
  <c r="CV1077" i="1" s="1"/>
  <c r="CY1077" i="1" s="1"/>
  <c r="CS3316" i="1"/>
  <c r="CV3316" i="1" s="1"/>
  <c r="CY2916" i="1"/>
  <c r="CS2492" i="1"/>
  <c r="CV2492" i="1" s="1"/>
  <c r="CV2452" i="1"/>
  <c r="CS2420" i="1"/>
  <c r="CV2420" i="1" s="1"/>
  <c r="CS2124" i="1"/>
  <c r="CV2124" i="1" s="1"/>
  <c r="CY2004" i="1"/>
  <c r="CY1540" i="1"/>
  <c r="CS1436" i="1"/>
  <c r="CV1436" i="1" s="1"/>
  <c r="CW3368" i="1"/>
  <c r="CY3307" i="1"/>
  <c r="CS3178" i="1"/>
  <c r="CV3178" i="1" s="1"/>
  <c r="CY3178" i="1" s="1"/>
  <c r="CT3178" i="1"/>
  <c r="CW3178" i="1" s="1"/>
  <c r="CU2549" i="1"/>
  <c r="CX2549" i="1" s="1"/>
  <c r="CS2898" i="1"/>
  <c r="CV2898" i="1" s="1"/>
  <c r="CY2898" i="1" s="1"/>
  <c r="CS2833" i="1"/>
  <c r="CS1881" i="1"/>
  <c r="CV1881" i="1" s="1"/>
  <c r="CS1777" i="1"/>
  <c r="CV1777" i="1" s="1"/>
  <c r="CY1777" i="1" s="1"/>
  <c r="CS1465" i="1"/>
  <c r="CV1465" i="1" s="1"/>
  <c r="CY1465" i="1" s="1"/>
  <c r="CY3280" i="1"/>
  <c r="CY3040" i="1"/>
  <c r="CY2976" i="1"/>
  <c r="CY2872" i="1"/>
  <c r="CV2360" i="1"/>
  <c r="CS2288" i="1"/>
  <c r="CV2288" i="1" s="1"/>
  <c r="CY2136" i="1"/>
  <c r="CY2056" i="1"/>
  <c r="CV1424" i="1"/>
  <c r="CY1176" i="1"/>
  <c r="CY1104" i="1"/>
  <c r="CY1032" i="1"/>
  <c r="CY832" i="1"/>
  <c r="CY744" i="1"/>
  <c r="CY672" i="1"/>
  <c r="CY592" i="1"/>
  <c r="CS3127" i="1"/>
  <c r="CV3127" i="1" s="1"/>
  <c r="CS2935" i="1"/>
  <c r="CV2935" i="1" s="1"/>
  <c r="CS1775" i="1"/>
  <c r="CV1775" i="1" s="1"/>
  <c r="CY1775" i="1" s="1"/>
  <c r="CY1407" i="1"/>
  <c r="CS1143" i="1"/>
  <c r="CV1143" i="1" s="1"/>
  <c r="CY1143" i="1" s="1"/>
  <c r="CY351" i="1"/>
  <c r="CV2446" i="1"/>
  <c r="CY2446" i="1" s="1"/>
  <c r="CV1550" i="1"/>
  <c r="CY1550" i="1" s="1"/>
  <c r="CY1486" i="1"/>
  <c r="CS1254" i="1"/>
  <c r="CV1254" i="1" s="1"/>
  <c r="CY2973" i="1"/>
  <c r="CY2909" i="1"/>
  <c r="CY2845" i="1"/>
  <c r="CY2789" i="1"/>
  <c r="CS2205" i="1"/>
  <c r="CV2205" i="1" s="1"/>
  <c r="CY2205" i="1" s="1"/>
  <c r="CS1965" i="1"/>
  <c r="CS1837" i="1"/>
  <c r="CS1493" i="1"/>
  <c r="CV1493" i="1" s="1"/>
  <c r="CY1493" i="1" s="1"/>
  <c r="CS1429" i="1"/>
  <c r="CV1429" i="1" s="1"/>
  <c r="CY1429" i="1" s="1"/>
  <c r="CY3356" i="1"/>
  <c r="CS3260" i="1"/>
  <c r="CV3260" i="1" s="1"/>
  <c r="CY3220" i="1"/>
  <c r="CY3188" i="1"/>
  <c r="CT3155" i="1"/>
  <c r="CW3155" i="1" s="1"/>
  <c r="CS2588" i="1"/>
  <c r="CV2588" i="1" s="1"/>
  <c r="CT2451" i="1"/>
  <c r="CW2451" i="1" s="1"/>
  <c r="CV2412" i="1"/>
  <c r="CY2044" i="1"/>
  <c r="CY1740" i="1"/>
  <c r="CS1580" i="1"/>
  <c r="CV1580" i="1" s="1"/>
  <c r="CY1532" i="1"/>
  <c r="CS1164" i="1"/>
  <c r="CV1164" i="1" s="1"/>
  <c r="CS1012" i="1"/>
  <c r="CV1012" i="1" s="1"/>
  <c r="CY1012" i="1" s="1"/>
  <c r="CY36" i="1"/>
  <c r="CS3379" i="1"/>
  <c r="CV3379" i="1" s="1"/>
  <c r="CY3379" i="1" s="1"/>
  <c r="CW3320" i="1"/>
  <c r="CU1515" i="1"/>
  <c r="CX1515" i="1" s="1"/>
  <c r="CS1515" i="1"/>
  <c r="CV1515" i="1" s="1"/>
  <c r="CY1515" i="1" s="1"/>
  <c r="CT2855" i="1"/>
  <c r="CW2855" i="1" s="1"/>
  <c r="CT2452" i="1"/>
  <c r="CW2480" i="1"/>
  <c r="CW1998" i="1"/>
  <c r="CW2680" i="1"/>
  <c r="CS2043" i="1"/>
  <c r="CV2043" i="1" s="1"/>
  <c r="CY2043" i="1" s="1"/>
  <c r="CW2004" i="1"/>
  <c r="CU1958" i="1"/>
  <c r="CX1958" i="1" s="1"/>
  <c r="CY1762" i="1"/>
  <c r="CT2346" i="1"/>
  <c r="CW2346" i="1" s="1"/>
  <c r="CS2346" i="1"/>
  <c r="CT2375" i="1"/>
  <c r="CW2375" i="1" s="1"/>
  <c r="CY571" i="1"/>
  <c r="CS214" i="1"/>
  <c r="CT214" i="1"/>
  <c r="CW214" i="1" s="1"/>
  <c r="CU171" i="1"/>
  <c r="CX171" i="1" s="1"/>
  <c r="CS171" i="1"/>
  <c r="CV171" i="1" s="1"/>
  <c r="CY171" i="1" s="1"/>
  <c r="CS91" i="1"/>
  <c r="CS1283" i="1"/>
  <c r="CV1283" i="1" s="1"/>
  <c r="CY1283" i="1" s="1"/>
  <c r="CY651" i="1"/>
  <c r="CU123" i="1"/>
  <c r="CX123" i="1" s="1"/>
  <c r="CS123" i="1"/>
  <c r="CV123" i="1" s="1"/>
  <c r="CT1726" i="1"/>
  <c r="CW1726" i="1" s="1"/>
  <c r="CU2013" i="1"/>
  <c r="CX2013" i="1" s="1"/>
  <c r="BW2013" i="1"/>
  <c r="CV2013" i="1" s="1"/>
  <c r="CY2013" i="1" s="1"/>
  <c r="BW2342" i="1"/>
  <c r="CU2342" i="1"/>
  <c r="CX2342" i="1" s="1"/>
  <c r="BW2191" i="1"/>
  <c r="CT2191" i="1"/>
  <c r="CW2191" i="1" s="1"/>
  <c r="BW600" i="1"/>
  <c r="CT600" i="1"/>
  <c r="CW600" i="1" s="1"/>
  <c r="CW2496" i="1"/>
  <c r="CS2206" i="1"/>
  <c r="CV2206" i="1" s="1"/>
  <c r="CY2206" i="1" s="1"/>
  <c r="CT2206" i="1"/>
  <c r="CW2206" i="1" s="1"/>
  <c r="CS216" i="1"/>
  <c r="CV216" i="1" s="1"/>
  <c r="CS1477" i="1"/>
  <c r="CV1477" i="1" s="1"/>
  <c r="CY1477" i="1" s="1"/>
  <c r="CY420" i="1"/>
  <c r="CU763" i="1"/>
  <c r="CX763" i="1" s="1"/>
  <c r="CS763" i="1"/>
  <c r="CV763" i="1" s="1"/>
  <c r="BW1798" i="1"/>
  <c r="CV1798" i="1" s="1"/>
  <c r="CY1798" i="1" s="1"/>
  <c r="CU1798" i="1"/>
  <c r="CX1798" i="1" s="1"/>
  <c r="CS3130" i="1"/>
  <c r="CV3130" i="1" s="1"/>
  <c r="CY3104" i="1"/>
  <c r="CS2952" i="1"/>
  <c r="CV2952" i="1" s="1"/>
  <c r="CY39" i="1"/>
  <c r="CY2756" i="1"/>
  <c r="CS1780" i="1"/>
  <c r="CV1780" i="1" s="1"/>
  <c r="CY1780" i="1" s="1"/>
  <c r="CY1572" i="1"/>
  <c r="CS1388" i="1"/>
  <c r="CS2214" i="1"/>
  <c r="CT2214" i="1"/>
  <c r="CW2214" i="1" s="1"/>
  <c r="CT1260" i="1"/>
  <c r="CW1260" i="1" s="1"/>
  <c r="CW2668" i="1"/>
  <c r="CS3157" i="1"/>
  <c r="CT3157" i="1"/>
  <c r="CW3157" i="1" s="1"/>
  <c r="CU955" i="1"/>
  <c r="CX955" i="1" s="1"/>
  <c r="CS955" i="1"/>
  <c r="CV955" i="1" s="1"/>
  <c r="CY1154" i="1"/>
  <c r="CY3113" i="1"/>
  <c r="CY2625" i="1"/>
  <c r="CY2297" i="1"/>
  <c r="CY1737" i="1"/>
  <c r="CV1329" i="1"/>
  <c r="CY1329" i="1" s="1"/>
  <c r="CS1225" i="1"/>
  <c r="CV1225" i="1" s="1"/>
  <c r="CY1225" i="1" s="1"/>
  <c r="CS433" i="1"/>
  <c r="CV433" i="1" s="1"/>
  <c r="CY433" i="1" s="1"/>
  <c r="CS137" i="1"/>
  <c r="CS2768" i="1"/>
  <c r="CY2592" i="1"/>
  <c r="CS2520" i="1"/>
  <c r="CV2520" i="1" s="1"/>
  <c r="CY2520" i="1" s="1"/>
  <c r="CV1888" i="1"/>
  <c r="CY1464" i="1"/>
  <c r="CY1400" i="1"/>
  <c r="CS2167" i="1"/>
  <c r="CV2167" i="1" s="1"/>
  <c r="CY2167" i="1" s="1"/>
  <c r="CS1679" i="1"/>
  <c r="CV1679" i="1" s="1"/>
  <c r="CS1455" i="1"/>
  <c r="CV1455" i="1" s="1"/>
  <c r="CS1191" i="1"/>
  <c r="CV1191" i="1" s="1"/>
  <c r="CS935" i="1"/>
  <c r="CV935" i="1" s="1"/>
  <c r="CY415" i="1"/>
  <c r="CS2958" i="1"/>
  <c r="CV2958" i="1" s="1"/>
  <c r="CY2958" i="1" s="1"/>
  <c r="CS2734" i="1"/>
  <c r="CV2734" i="1" s="1"/>
  <c r="CY2734" i="1" s="1"/>
  <c r="CS2662" i="1"/>
  <c r="CV2662" i="1" s="1"/>
  <c r="CY2662" i="1" s="1"/>
  <c r="CS2414" i="1"/>
  <c r="CV2414" i="1" s="1"/>
  <c r="CY2414" i="1" s="1"/>
  <c r="CS2142" i="1"/>
  <c r="CS2070" i="1"/>
  <c r="CV2070" i="1" s="1"/>
  <c r="CY2070" i="1" s="1"/>
  <c r="CS1990" i="1"/>
  <c r="CS1230" i="1"/>
  <c r="CS782" i="1"/>
  <c r="CV782" i="1" s="1"/>
  <c r="CY782" i="1" s="1"/>
  <c r="CY3253" i="1"/>
  <c r="CV2525" i="1"/>
  <c r="CY2525" i="1" s="1"/>
  <c r="CS1709" i="1"/>
  <c r="CV1709" i="1" s="1"/>
  <c r="CS1333" i="1"/>
  <c r="CV1333" i="1" s="1"/>
  <c r="CY1333" i="1" s="1"/>
  <c r="CY3404" i="1"/>
  <c r="CS3332" i="1"/>
  <c r="CV3332" i="1" s="1"/>
  <c r="CS3244" i="1"/>
  <c r="CV3244" i="1" s="1"/>
  <c r="CY3244" i="1" s="1"/>
  <c r="CY2820" i="1"/>
  <c r="CS2708" i="1"/>
  <c r="CV2708" i="1" s="1"/>
  <c r="CV1420" i="1"/>
  <c r="CS268" i="1"/>
  <c r="CV268" i="1" s="1"/>
  <c r="CW3364" i="1"/>
  <c r="CY3228" i="1"/>
  <c r="CT2371" i="1"/>
  <c r="CW2371" i="1" s="1"/>
  <c r="CS2371" i="1"/>
  <c r="CV2371" i="1" s="1"/>
  <c r="CY2371" i="1" s="1"/>
  <c r="CW1956" i="1"/>
  <c r="CW1910" i="1"/>
  <c r="CS1675" i="1"/>
  <c r="CW2688" i="1"/>
  <c r="CS1603" i="1"/>
  <c r="CY1331" i="1"/>
  <c r="CY1235" i="1"/>
  <c r="CW3220" i="1"/>
  <c r="CY2464" i="1"/>
  <c r="CW2736" i="1"/>
  <c r="CU2525" i="1"/>
  <c r="CX2525" i="1" s="1"/>
  <c r="CW3128" i="1"/>
  <c r="CT2743" i="1"/>
  <c r="CW2743" i="1" s="1"/>
  <c r="CU1971" i="1"/>
  <c r="CX1971" i="1" s="1"/>
  <c r="CS1971" i="1"/>
  <c r="CV1971" i="1" s="1"/>
  <c r="CU179" i="1"/>
  <c r="CX179" i="1" s="1"/>
  <c r="CS179" i="1"/>
  <c r="CV179" i="1" s="1"/>
  <c r="CY179" i="1" s="1"/>
  <c r="CY1354" i="1"/>
  <c r="BW3173" i="1"/>
  <c r="CT3173" i="1"/>
  <c r="CW3173" i="1" s="1"/>
  <c r="CT3094" i="1"/>
  <c r="CW3094" i="1" s="1"/>
  <c r="BW3094" i="1"/>
  <c r="BW2399" i="1"/>
  <c r="CT2399" i="1"/>
  <c r="CW2399" i="1" s="1"/>
  <c r="BW2278" i="1"/>
  <c r="CV2278" i="1" s="1"/>
  <c r="CY2278" i="1" s="1"/>
  <c r="CU2278" i="1"/>
  <c r="CX2278" i="1" s="1"/>
  <c r="BW2142" i="1"/>
  <c r="CU2142" i="1"/>
  <c r="CX2142" i="1" s="1"/>
  <c r="BW1420" i="1"/>
  <c r="CU1420" i="1"/>
  <c r="CX1420" i="1" s="1"/>
  <c r="BW2765" i="1"/>
  <c r="CV2765" i="1" s="1"/>
  <c r="CY2765" i="1" s="1"/>
  <c r="CU2765" i="1"/>
  <c r="CX2765" i="1" s="1"/>
  <c r="BW2704" i="1"/>
  <c r="CV2704" i="1" s="1"/>
  <c r="CY2704" i="1" s="1"/>
  <c r="CT2704" i="1"/>
  <c r="CY3112" i="1"/>
  <c r="BW2208" i="1"/>
  <c r="CT2208" i="1"/>
  <c r="CW2208" i="1" s="1"/>
  <c r="BW2214" i="1"/>
  <c r="CU2214" i="1"/>
  <c r="CX2214" i="1" s="1"/>
  <c r="BW2054" i="1"/>
  <c r="CV2054" i="1" s="1"/>
  <c r="CY2054" i="1" s="1"/>
  <c r="CU2054" i="1"/>
  <c r="CX2054" i="1" s="1"/>
  <c r="BW1894" i="1"/>
  <c r="CU1894" i="1"/>
  <c r="CX1894" i="1" s="1"/>
  <c r="CS3384" i="1"/>
  <c r="CV3384" i="1" s="1"/>
  <c r="CY3384" i="1" s="1"/>
  <c r="CY3117" i="1"/>
  <c r="CS205" i="1"/>
  <c r="CV205" i="1" s="1"/>
  <c r="CY205" i="1" s="1"/>
  <c r="CY1322" i="1"/>
  <c r="CY1250" i="1"/>
  <c r="CW2700" i="1"/>
  <c r="CU835" i="1"/>
  <c r="CX835" i="1" s="1"/>
  <c r="CS835" i="1"/>
  <c r="CV835" i="1" s="1"/>
  <c r="CY835" i="1" s="1"/>
  <c r="CU643" i="1"/>
  <c r="CX643" i="1" s="1"/>
  <c r="CS643" i="1"/>
  <c r="CS3386" i="1"/>
  <c r="CV3386" i="1" s="1"/>
  <c r="CS3290" i="1"/>
  <c r="CV3290" i="1" s="1"/>
  <c r="CY3290" i="1" s="1"/>
  <c r="CS3210" i="1"/>
  <c r="CS3114" i="1"/>
  <c r="CV3114" i="1" s="1"/>
  <c r="CY3114" i="1" s="1"/>
  <c r="CS2930" i="1"/>
  <c r="CV2930" i="1" s="1"/>
  <c r="CY2930" i="1" s="1"/>
  <c r="CY1330" i="1"/>
  <c r="CY1242" i="1"/>
  <c r="CY1146" i="1"/>
  <c r="CY3401" i="1"/>
  <c r="CY3337" i="1"/>
  <c r="CY3273" i="1"/>
  <c r="CS3041" i="1"/>
  <c r="CS1649" i="1"/>
  <c r="CV1649" i="1" s="1"/>
  <c r="CS3080" i="1"/>
  <c r="CV3080" i="1" s="1"/>
  <c r="CS2512" i="1"/>
  <c r="CV2512" i="1" s="1"/>
  <c r="CY2512" i="1" s="1"/>
  <c r="CS2240" i="1"/>
  <c r="CY1624" i="1"/>
  <c r="CY1560" i="1"/>
  <c r="CY1392" i="1"/>
  <c r="CS3087" i="1"/>
  <c r="CV3087" i="1" s="1"/>
  <c r="CY3087" i="1" s="1"/>
  <c r="CS2871" i="1"/>
  <c r="CY2775" i="1"/>
  <c r="CY2551" i="1"/>
  <c r="CY2327" i="1"/>
  <c r="CY2159" i="1"/>
  <c r="CY1271" i="1"/>
  <c r="CY927" i="1"/>
  <c r="CS727" i="1"/>
  <c r="CY479" i="1"/>
  <c r="CY407" i="1"/>
  <c r="CY127" i="1"/>
  <c r="CS2798" i="1"/>
  <c r="CV2798" i="1" s="1"/>
  <c r="CY2798" i="1" s="1"/>
  <c r="CS2726" i="1"/>
  <c r="CS2406" i="1"/>
  <c r="CV2406" i="1" s="1"/>
  <c r="CY2406" i="1" s="1"/>
  <c r="CS2126" i="1"/>
  <c r="CV2126" i="1" s="1"/>
  <c r="CY2126" i="1" s="1"/>
  <c r="CS1654" i="1"/>
  <c r="CS1350" i="1"/>
  <c r="CV1350" i="1" s="1"/>
  <c r="CY3381" i="1"/>
  <c r="CY3317" i="1"/>
  <c r="CV3173" i="1"/>
  <c r="CS1229" i="1"/>
  <c r="CV1229" i="1" s="1"/>
  <c r="CY1229" i="1" s="1"/>
  <c r="CS1037" i="1"/>
  <c r="CS877" i="1"/>
  <c r="CV877" i="1" s="1"/>
  <c r="CY877" i="1" s="1"/>
  <c r="CS165" i="1"/>
  <c r="CV165" i="1" s="1"/>
  <c r="CY165" i="1" s="1"/>
  <c r="CT3243" i="1"/>
  <c r="CW3243" i="1" s="1"/>
  <c r="CS3036" i="1"/>
  <c r="CV3036" i="1" s="1"/>
  <c r="CT2987" i="1"/>
  <c r="CW2987" i="1" s="1"/>
  <c r="CT2891" i="1"/>
  <c r="CW2891" i="1" s="1"/>
  <c r="CS2660" i="1"/>
  <c r="CV2660" i="1" s="1"/>
  <c r="CT2611" i="1"/>
  <c r="CW2611" i="1" s="1"/>
  <c r="CY2396" i="1"/>
  <c r="CS2252" i="1"/>
  <c r="CV2252" i="1" s="1"/>
  <c r="CS2020" i="1"/>
  <c r="CV2020" i="1" s="1"/>
  <c r="CS1636" i="1"/>
  <c r="CV1636" i="1" s="1"/>
  <c r="CY1636" i="1" s="1"/>
  <c r="CS1604" i="1"/>
  <c r="CV1604" i="1" s="1"/>
  <c r="CY1604" i="1" s="1"/>
  <c r="CS1276" i="1"/>
  <c r="CV1276" i="1" s="1"/>
  <c r="CY1140" i="1"/>
  <c r="CS996" i="1"/>
  <c r="CY116" i="1"/>
  <c r="CS20" i="1"/>
  <c r="CV20" i="1" s="1"/>
  <c r="CW3240" i="1"/>
  <c r="CX1782" i="1"/>
  <c r="CW2940" i="1"/>
  <c r="CW3284" i="1"/>
  <c r="CU2879" i="1"/>
  <c r="CX2879" i="1" s="1"/>
  <c r="CS2879" i="1"/>
  <c r="CV2879" i="1" s="1"/>
  <c r="CY2879" i="1" s="1"/>
  <c r="CS1955" i="1"/>
  <c r="CV1955" i="1" s="1"/>
  <c r="CW1934" i="1"/>
  <c r="CY1459" i="1"/>
  <c r="CS2522" i="1"/>
  <c r="CT2522" i="1"/>
  <c r="CW2522" i="1" s="1"/>
  <c r="CY1103" i="1"/>
  <c r="CS508" i="1"/>
  <c r="CV508" i="1" s="1"/>
  <c r="CY508" i="1" s="1"/>
  <c r="CW2764" i="1"/>
  <c r="CS2589" i="1"/>
  <c r="CV2589" i="1" s="1"/>
  <c r="CT2589" i="1"/>
  <c r="CW2589" i="1" s="1"/>
  <c r="BW1989" i="1"/>
  <c r="CU1989" i="1"/>
  <c r="CX1989" i="1" s="1"/>
  <c r="BW1273" i="1"/>
  <c r="CU1273" i="1"/>
  <c r="CX1273" i="1" s="1"/>
  <c r="BW3200" i="1"/>
  <c r="CV3200" i="1" s="1"/>
  <c r="CY3200" i="1" s="1"/>
  <c r="CT3200" i="1"/>
  <c r="CY2241" i="1"/>
  <c r="CV2191" i="1"/>
  <c r="CY776" i="1"/>
  <c r="BW1230" i="1"/>
  <c r="CU1230" i="1"/>
  <c r="CX1230" i="1" s="1"/>
  <c r="CY1066" i="1"/>
  <c r="CY2233" i="1"/>
  <c r="CS1665" i="1"/>
  <c r="CV1665" i="1" s="1"/>
  <c r="CY1665" i="1" s="1"/>
  <c r="CY2256" i="1"/>
  <c r="CS1366" i="1"/>
  <c r="CS1403" i="1"/>
  <c r="CV1403" i="1" s="1"/>
  <c r="CY1403" i="1" s="1"/>
  <c r="CU2067" i="1"/>
  <c r="CX2067" i="1" s="1"/>
  <c r="CS2067" i="1"/>
  <c r="CV2067" i="1" s="1"/>
  <c r="CY2067" i="1" s="1"/>
  <c r="BW848" i="1"/>
  <c r="CV848" i="1" s="1"/>
  <c r="CY848" i="1" s="1"/>
  <c r="CT848" i="1"/>
  <c r="CW848" i="1" s="1"/>
  <c r="CS3106" i="1"/>
  <c r="CV3106" i="1" s="1"/>
  <c r="CY3106" i="1" s="1"/>
  <c r="CY1234" i="1"/>
  <c r="CY3393" i="1"/>
  <c r="CY3329" i="1"/>
  <c r="CS3265" i="1"/>
  <c r="CV3265" i="1" s="1"/>
  <c r="CY3265" i="1" s="1"/>
  <c r="CS2609" i="1"/>
  <c r="CS1905" i="1"/>
  <c r="CV1905" i="1" s="1"/>
  <c r="CS1809" i="1"/>
  <c r="CV1809" i="1" s="1"/>
  <c r="CY1809" i="1" s="1"/>
  <c r="CS1305" i="1"/>
  <c r="CV1305" i="1" s="1"/>
  <c r="CY1305" i="1" s="1"/>
  <c r="CS1129" i="1"/>
  <c r="CV1129" i="1" s="1"/>
  <c r="CY1129" i="1" s="1"/>
  <c r="CS3312" i="1"/>
  <c r="CY3192" i="1"/>
  <c r="CS3072" i="1"/>
  <c r="CV3072" i="1" s="1"/>
  <c r="CY2752" i="1"/>
  <c r="CY2656" i="1"/>
  <c r="CS2576" i="1"/>
  <c r="CV2576" i="1" s="1"/>
  <c r="CS2472" i="1"/>
  <c r="CV2472" i="1" s="1"/>
  <c r="CY1720" i="1"/>
  <c r="CY1616" i="1"/>
  <c r="CY1552" i="1"/>
  <c r="CS3239" i="1"/>
  <c r="CV3239" i="1" s="1"/>
  <c r="CS3079" i="1"/>
  <c r="CV3079" i="1" s="1"/>
  <c r="CS2439" i="1"/>
  <c r="CV2439" i="1" s="1"/>
  <c r="CY2439" i="1" s="1"/>
  <c r="CS2063" i="1"/>
  <c r="CV2063" i="1" s="1"/>
  <c r="CV1359" i="1"/>
  <c r="CY1063" i="1"/>
  <c r="CY999" i="1"/>
  <c r="CY919" i="1"/>
  <c r="CS807" i="1"/>
  <c r="CV807" i="1" s="1"/>
  <c r="CY551" i="1"/>
  <c r="CY471" i="1"/>
  <c r="CY191" i="1"/>
  <c r="CY119" i="1"/>
  <c r="CS3030" i="1"/>
  <c r="CV3030" i="1" s="1"/>
  <c r="CY3030" i="1" s="1"/>
  <c r="CY1278" i="1"/>
  <c r="CS1214" i="1"/>
  <c r="CY3373" i="1"/>
  <c r="CV3165" i="1"/>
  <c r="CV2517" i="1"/>
  <c r="CY2517" i="1" s="1"/>
  <c r="CY2317" i="1"/>
  <c r="CS1597" i="1"/>
  <c r="CV1597" i="1" s="1"/>
  <c r="CY1597" i="1" s="1"/>
  <c r="CV1029" i="1"/>
  <c r="CY1029" i="1" s="1"/>
  <c r="CS3388" i="1"/>
  <c r="CV3388" i="1" s="1"/>
  <c r="CY3324" i="1"/>
  <c r="CT3203" i="1"/>
  <c r="CW3203" i="1" s="1"/>
  <c r="CS3124" i="1"/>
  <c r="CT3027" i="1"/>
  <c r="CW3027" i="1" s="1"/>
  <c r="CS2884" i="1"/>
  <c r="CV2884" i="1" s="1"/>
  <c r="CY2428" i="1"/>
  <c r="CY2348" i="1"/>
  <c r="CS2284" i="1"/>
  <c r="CV2284" i="1" s="1"/>
  <c r="CS1940" i="1"/>
  <c r="CV1940" i="1" s="1"/>
  <c r="CY1940" i="1" s="1"/>
  <c r="CY1860" i="1"/>
  <c r="CS1508" i="1"/>
  <c r="CV1508" i="1" s="1"/>
  <c r="CS860" i="1"/>
  <c r="CV860" i="1" s="1"/>
  <c r="CY820" i="1"/>
  <c r="CW3328" i="1"/>
  <c r="CW3088" i="1"/>
  <c r="CV2147" i="1"/>
  <c r="CY2147" i="1" s="1"/>
  <c r="CW2056" i="1"/>
  <c r="CW1882" i="1"/>
  <c r="CU1158" i="1"/>
  <c r="CX1158" i="1" s="1"/>
  <c r="CW1974" i="1"/>
  <c r="CS1739" i="1"/>
  <c r="CV1739" i="1" s="1"/>
  <c r="CV1190" i="1"/>
  <c r="CW3080" i="1"/>
  <c r="CU1997" i="1"/>
  <c r="CX1997" i="1" s="1"/>
  <c r="CW1952" i="1"/>
  <c r="CT1888" i="1"/>
  <c r="CU1323" i="1"/>
  <c r="CX1323" i="1" s="1"/>
  <c r="CS1323" i="1"/>
  <c r="CV1323" i="1" s="1"/>
  <c r="CY1323" i="1" s="1"/>
  <c r="CS3150" i="1"/>
  <c r="CV3150" i="1" s="1"/>
  <c r="CY3150" i="1" s="1"/>
  <c r="CY791" i="1"/>
  <c r="CY443" i="1"/>
  <c r="CU747" i="1"/>
  <c r="CX747" i="1" s="1"/>
  <c r="CS747" i="1"/>
  <c r="CV747" i="1" s="1"/>
  <c r="CY747" i="1" s="1"/>
  <c r="CY259" i="1"/>
  <c r="CU131" i="1"/>
  <c r="CX131" i="1" s="1"/>
  <c r="CS131" i="1"/>
  <c r="CT2360" i="1"/>
  <c r="BW1893" i="1"/>
  <c r="CU1893" i="1"/>
  <c r="CX1893" i="1" s="1"/>
  <c r="CY75" i="1"/>
  <c r="CT3370" i="1"/>
  <c r="CW3370" i="1" s="1"/>
  <c r="BW3165" i="1"/>
  <c r="CT3165" i="1"/>
  <c r="CW3165" i="1" s="1"/>
  <c r="BW3054" i="1"/>
  <c r="CV3054" i="1" s="1"/>
  <c r="CY3054" i="1" s="1"/>
  <c r="CT3054" i="1"/>
  <c r="CW3054" i="1" s="1"/>
  <c r="BW2871" i="1"/>
  <c r="CT2871" i="1"/>
  <c r="CW2871" i="1" s="1"/>
  <c r="CU363" i="1"/>
  <c r="CX363" i="1" s="1"/>
  <c r="BW1352" i="1"/>
  <c r="CV1352" i="1" s="1"/>
  <c r="CY1352" i="1" s="1"/>
  <c r="CT1352" i="1"/>
  <c r="CW1352" i="1" s="1"/>
  <c r="BW193" i="1"/>
  <c r="CU193" i="1"/>
  <c r="CX193" i="1" s="1"/>
  <c r="BW2792" i="1"/>
  <c r="CV2792" i="1" s="1"/>
  <c r="CY2792" i="1" s="1"/>
  <c r="CT2792" i="1"/>
  <c r="CW2792" i="1" s="1"/>
  <c r="BW2517" i="1"/>
  <c r="CU2517" i="1"/>
  <c r="CX2517" i="1" s="1"/>
  <c r="CY2633" i="1"/>
  <c r="CY1232" i="1"/>
  <c r="CY3007" i="1"/>
  <c r="CV2342" i="1"/>
  <c r="CY2342" i="1" s="1"/>
  <c r="CY3189" i="1"/>
  <c r="CS797" i="1"/>
  <c r="CV797" i="1" s="1"/>
  <c r="CY797" i="1" s="1"/>
  <c r="CS3044" i="1"/>
  <c r="CV3044" i="1" s="1"/>
  <c r="CY3044" i="1" s="1"/>
  <c r="CW2080" i="1"/>
  <c r="CU795" i="1"/>
  <c r="CX795" i="1" s="1"/>
  <c r="CS795" i="1"/>
  <c r="CV795" i="1" s="1"/>
  <c r="CY795" i="1" s="1"/>
  <c r="CS3258" i="1"/>
  <c r="CV3258" i="1" s="1"/>
  <c r="CY3258" i="1" s="1"/>
  <c r="CS1882" i="1"/>
  <c r="CV1882" i="1" s="1"/>
  <c r="CY1882" i="1" s="1"/>
  <c r="CY1418" i="1"/>
  <c r="CS3385" i="1"/>
  <c r="CV3385" i="1" s="1"/>
  <c r="CS3321" i="1"/>
  <c r="CV3321" i="1" s="1"/>
  <c r="CS3257" i="1"/>
  <c r="CV3257" i="1" s="1"/>
  <c r="CS2169" i="1"/>
  <c r="CV2169" i="1" s="1"/>
  <c r="CY2169" i="1" s="1"/>
  <c r="CS2081" i="1"/>
  <c r="CS2816" i="1"/>
  <c r="CS2440" i="1"/>
  <c r="CV2440" i="1" s="1"/>
  <c r="CS1440" i="1"/>
  <c r="CV1440" i="1" s="1"/>
  <c r="CY536" i="1"/>
  <c r="CY472" i="1"/>
  <c r="CY400" i="1"/>
  <c r="CY328" i="1"/>
  <c r="CY264" i="1"/>
  <c r="CY168" i="1"/>
  <c r="CY104" i="1"/>
  <c r="CY24" i="1"/>
  <c r="CY2951" i="1"/>
  <c r="CS2655" i="1"/>
  <c r="CV2655" i="1" s="1"/>
  <c r="CV2399" i="1"/>
  <c r="CY2311" i="1"/>
  <c r="CS1583" i="1"/>
  <c r="CY1055" i="1"/>
  <c r="CY983" i="1"/>
  <c r="CY543" i="1"/>
  <c r="CY279" i="1"/>
  <c r="CY183" i="1"/>
  <c r="CS3390" i="1"/>
  <c r="CV3390" i="1" s="1"/>
  <c r="CY3390" i="1" s="1"/>
  <c r="CS3014" i="1"/>
  <c r="CS2926" i="1"/>
  <c r="CS2542" i="1"/>
  <c r="CV2542" i="1" s="1"/>
  <c r="CY2542" i="1" s="1"/>
  <c r="CS2390" i="1"/>
  <c r="CV2390" i="1" s="1"/>
  <c r="CY2390" i="1" s="1"/>
  <c r="CS1950" i="1"/>
  <c r="CS1862" i="1"/>
  <c r="CV1862" i="1" s="1"/>
  <c r="CY1862" i="1" s="1"/>
  <c r="CY1422" i="1"/>
  <c r="CY2509" i="1"/>
  <c r="CS2221" i="1"/>
  <c r="CV2221" i="1" s="1"/>
  <c r="CY2221" i="1" s="1"/>
  <c r="CS2141" i="1"/>
  <c r="CV2141" i="1" s="1"/>
  <c r="CY2141" i="1" s="1"/>
  <c r="CS2045" i="1"/>
  <c r="CV2045" i="1" s="1"/>
  <c r="CY2045" i="1" s="1"/>
  <c r="CV1989" i="1"/>
  <c r="CS1677" i="1"/>
  <c r="CS1165" i="1"/>
  <c r="CS3268" i="1"/>
  <c r="CV3268" i="1" s="1"/>
  <c r="CT2923" i="1"/>
  <c r="CW2923" i="1" s="1"/>
  <c r="CS2804" i="1"/>
  <c r="CV2804" i="1" s="1"/>
  <c r="CT2731" i="1"/>
  <c r="CW2731" i="1" s="1"/>
  <c r="CY2652" i="1"/>
  <c r="CS2596" i="1"/>
  <c r="CV2596" i="1" s="1"/>
  <c r="CT2427" i="1"/>
  <c r="CW2427" i="1" s="1"/>
  <c r="CS2012" i="1"/>
  <c r="CV2012" i="1" s="1"/>
  <c r="CY1972" i="1"/>
  <c r="CY1932" i="1"/>
  <c r="CS1796" i="1"/>
  <c r="CV1796" i="1" s="1"/>
  <c r="CS1700" i="1"/>
  <c r="CV1700" i="1" s="1"/>
  <c r="CY1700" i="1" s="1"/>
  <c r="CY1668" i="1"/>
  <c r="CS1260" i="1"/>
  <c r="CV1260" i="1" s="1"/>
  <c r="CY1220" i="1"/>
  <c r="CV1172" i="1"/>
  <c r="CY1172" i="1" s="1"/>
  <c r="CY980" i="1"/>
  <c r="CU890" i="1"/>
  <c r="CX890" i="1" s="1"/>
  <c r="CY188" i="1"/>
  <c r="CY156" i="1"/>
  <c r="CY3368" i="1"/>
  <c r="CW3160" i="1"/>
  <c r="CS2270" i="1"/>
  <c r="CV2270" i="1" s="1"/>
  <c r="CY2270" i="1" s="1"/>
  <c r="CU2270" i="1"/>
  <c r="CX2270" i="1" s="1"/>
  <c r="CW2200" i="1"/>
  <c r="CW2052" i="1"/>
  <c r="CT1329" i="1"/>
  <c r="CW1329" i="1" s="1"/>
  <c r="CT2412" i="1"/>
  <c r="CV2301" i="1"/>
  <c r="CY2301" i="1" s="1"/>
  <c r="CY1099" i="1"/>
  <c r="CW2268" i="1"/>
  <c r="CU775" i="1"/>
  <c r="CX775" i="1" s="1"/>
  <c r="CY1563" i="1"/>
  <c r="BW648" i="1"/>
  <c r="CV648" i="1" s="1"/>
  <c r="CY648" i="1" s="1"/>
  <c r="CT648" i="1"/>
  <c r="CW648" i="1" s="1"/>
  <c r="BW2269" i="1"/>
  <c r="CU2269" i="1"/>
  <c r="CX2269" i="1" s="1"/>
  <c r="BW3070" i="1"/>
  <c r="CT3070" i="1"/>
  <c r="CW3070" i="1" s="1"/>
  <c r="BW2725" i="1"/>
  <c r="CV2725" i="1" s="1"/>
  <c r="CY2725" i="1" s="1"/>
  <c r="CU2725" i="1"/>
  <c r="CX2725" i="1" s="1"/>
  <c r="CU2456" i="1"/>
  <c r="CX2456" i="1" s="1"/>
  <c r="CT766" i="1"/>
  <c r="CW766" i="1" s="1"/>
  <c r="BW2793" i="1"/>
  <c r="CV2793" i="1" s="1"/>
  <c r="CY2793" i="1" s="1"/>
  <c r="CY1026" i="1"/>
  <c r="CT928" i="1"/>
  <c r="CW928" i="1" s="1"/>
  <c r="CT509" i="1"/>
  <c r="CW509" i="1" s="1"/>
  <c r="CW2352" i="1"/>
  <c r="CT542" i="1"/>
  <c r="CW542" i="1" s="1"/>
  <c r="CT612" i="1"/>
  <c r="CW612" i="1" s="1"/>
  <c r="CW1958" i="1"/>
  <c r="CY1256" i="1"/>
  <c r="CT2945" i="1"/>
  <c r="CW2945" i="1" s="1"/>
  <c r="CW1922" i="1"/>
  <c r="CT1865" i="1"/>
  <c r="CW1865" i="1" s="1"/>
  <c r="CT1911" i="1"/>
  <c r="CW1911" i="1" s="1"/>
  <c r="CV155" i="1"/>
  <c r="CY155" i="1" s="1"/>
  <c r="CS1683" i="1"/>
  <c r="CV1683" i="1" s="1"/>
  <c r="CY1683" i="1" s="1"/>
  <c r="CS1315" i="1"/>
  <c r="CV1315" i="1" s="1"/>
  <c r="CY1315" i="1" s="1"/>
  <c r="CS947" i="1"/>
  <c r="CV947" i="1" s="1"/>
  <c r="CY947" i="1" s="1"/>
  <c r="CW3060" i="1"/>
  <c r="CT1609" i="1"/>
  <c r="CW1609" i="1" s="1"/>
  <c r="CU1005" i="1"/>
  <c r="CX1005" i="1" s="1"/>
  <c r="CY2667" i="1"/>
  <c r="CV1772" i="1"/>
  <c r="CY1772" i="1" s="1"/>
  <c r="CT824" i="1"/>
  <c r="CW824" i="1" s="1"/>
  <c r="CY587" i="1"/>
  <c r="CT72" i="1"/>
  <c r="CW72" i="1" s="1"/>
  <c r="CS11" i="1"/>
  <c r="CV11" i="1" s="1"/>
  <c r="CT921" i="1"/>
  <c r="CW921" i="1" s="1"/>
  <c r="BW1829" i="1"/>
  <c r="BW2545" i="1"/>
  <c r="CW2211" i="1"/>
  <c r="CU1018" i="1"/>
  <c r="CX1018" i="1" s="1"/>
  <c r="CW2824" i="1"/>
  <c r="CY2627" i="1"/>
  <c r="CT2199" i="1"/>
  <c r="CW2199" i="1" s="1"/>
  <c r="CW1994" i="1"/>
  <c r="CT1055" i="1"/>
  <c r="CW1055" i="1" s="1"/>
  <c r="CV3029" i="1"/>
  <c r="CY3029" i="1" s="1"/>
  <c r="CS2219" i="1"/>
  <c r="CV2219" i="1" s="1"/>
  <c r="CT3143" i="1"/>
  <c r="CW3143" i="1" s="1"/>
  <c r="CT2156" i="1"/>
  <c r="CU2085" i="1"/>
  <c r="CX2085" i="1" s="1"/>
  <c r="CW1830" i="1"/>
  <c r="CT1391" i="1"/>
  <c r="CW1391" i="1" s="1"/>
  <c r="CT1359" i="1"/>
  <c r="CW1359" i="1" s="1"/>
  <c r="CY3235" i="1"/>
  <c r="CT3118" i="1"/>
  <c r="CV2803" i="1"/>
  <c r="CY2803" i="1" s="1"/>
  <c r="CV2457" i="1"/>
  <c r="CY2457" i="1" s="1"/>
  <c r="CW2184" i="1"/>
  <c r="CT2103" i="1"/>
  <c r="CW2103" i="1" s="1"/>
  <c r="CW1996" i="1"/>
  <c r="CU965" i="1"/>
  <c r="CX965" i="1" s="1"/>
  <c r="CT317" i="1"/>
  <c r="CT152" i="1"/>
  <c r="CW152" i="1" s="1"/>
  <c r="CT1326" i="1"/>
  <c r="CW1326" i="1" s="1"/>
  <c r="CT480" i="1"/>
  <c r="CW480" i="1" s="1"/>
  <c r="CT649" i="1"/>
  <c r="CW649" i="1" s="1"/>
  <c r="CT929" i="1"/>
  <c r="CW929" i="1" s="1"/>
  <c r="CU901" i="1"/>
  <c r="CX901" i="1" s="1"/>
  <c r="CU1415" i="1"/>
  <c r="CX1415" i="1" s="1"/>
  <c r="CS499" i="1"/>
  <c r="CT1676" i="1"/>
  <c r="CW1676" i="1" s="1"/>
  <c r="CT135" i="1"/>
  <c r="CW135" i="1" s="1"/>
  <c r="CT2120" i="1"/>
  <c r="CW2120" i="1" s="1"/>
  <c r="CT2402" i="1"/>
  <c r="CW2402" i="1" s="1"/>
  <c r="BW2377" i="1"/>
  <c r="CV2377" i="1" s="1"/>
  <c r="CY2377" i="1" s="1"/>
  <c r="CU2486" i="1"/>
  <c r="CX2486" i="1" s="1"/>
  <c r="CT2457" i="1"/>
  <c r="CW2457" i="1" s="1"/>
  <c r="CX774" i="1"/>
  <c r="CT775" i="1"/>
  <c r="CW775" i="1" s="1"/>
  <c r="CT834" i="1"/>
  <c r="CW834" i="1" s="1"/>
  <c r="CT3076" i="1"/>
  <c r="CW3076" i="1" s="1"/>
  <c r="CT2340" i="1"/>
  <c r="CY2501" i="1"/>
  <c r="CY2475" i="1"/>
  <c r="CT2057" i="1"/>
  <c r="CW2057" i="1" s="1"/>
  <c r="CU2589" i="1"/>
  <c r="CX2589" i="1" s="1"/>
  <c r="CT1833" i="1"/>
  <c r="CW1833" i="1" s="1"/>
  <c r="CT604" i="1"/>
  <c r="CW604" i="1" s="1"/>
  <c r="CV2603" i="1"/>
  <c r="CS547" i="1"/>
  <c r="CS451" i="1"/>
  <c r="CV451" i="1" s="1"/>
  <c r="CY451" i="1" s="1"/>
  <c r="CT1644" i="1"/>
  <c r="CW1644" i="1" s="1"/>
  <c r="CY3067" i="1"/>
  <c r="CY2299" i="1"/>
  <c r="CT677" i="1"/>
  <c r="CW677" i="1" s="1"/>
  <c r="CT1454" i="1"/>
  <c r="CW1454" i="1" s="1"/>
  <c r="CU845" i="1"/>
  <c r="CX845" i="1" s="1"/>
  <c r="CY2275" i="1"/>
  <c r="CT1943" i="1"/>
  <c r="CW1943" i="1" s="1"/>
  <c r="CU1308" i="1"/>
  <c r="CX1308" i="1" s="1"/>
  <c r="CT1023" i="1"/>
  <c r="CW1023" i="1" s="1"/>
  <c r="CV538" i="1"/>
  <c r="CY538" i="1" s="1"/>
  <c r="CT357" i="1"/>
  <c r="CW357" i="1" s="1"/>
  <c r="CS339" i="1"/>
  <c r="CV339" i="1" s="1"/>
  <c r="CY339" i="1" s="1"/>
  <c r="CT534" i="1"/>
  <c r="CW534" i="1" s="1"/>
  <c r="CW2116" i="1"/>
  <c r="CV90" i="1"/>
  <c r="CY90" i="1" s="1"/>
  <c r="CT54" i="1"/>
  <c r="CW54" i="1" s="1"/>
  <c r="CU1685" i="1"/>
  <c r="CX1685" i="1" s="1"/>
  <c r="CT1481" i="1"/>
  <c r="CW1481" i="1" s="1"/>
  <c r="CY3347" i="1"/>
  <c r="CV2465" i="1"/>
  <c r="CY2465" i="1" s="1"/>
  <c r="CW1788" i="1"/>
  <c r="CS1395" i="1"/>
  <c r="CW3068" i="1"/>
  <c r="CU3021" i="1"/>
  <c r="CX3021" i="1" s="1"/>
  <c r="CT2900" i="1"/>
  <c r="CY1079" i="1"/>
  <c r="CT2332" i="1"/>
  <c r="CT2127" i="1"/>
  <c r="CW2127" i="1" s="1"/>
  <c r="CS1779" i="1"/>
  <c r="CV1779" i="1" s="1"/>
  <c r="CY851" i="1"/>
  <c r="CV289" i="1"/>
  <c r="CY289" i="1" s="1"/>
  <c r="CY67" i="1"/>
  <c r="CS979" i="1"/>
  <c r="CV979" i="1" s="1"/>
  <c r="CY979" i="1" s="1"/>
  <c r="CY56" i="1"/>
  <c r="CT1447" i="1"/>
  <c r="CW1447" i="1" s="1"/>
  <c r="CT1616" i="1"/>
  <c r="CW1616" i="1" s="1"/>
  <c r="CU555" i="1"/>
  <c r="CX555" i="1" s="1"/>
  <c r="CT552" i="1"/>
  <c r="CW552" i="1" s="1"/>
  <c r="CS251" i="1"/>
  <c r="CV251" i="1" s="1"/>
  <c r="CY251" i="1" s="1"/>
  <c r="CT2984" i="1"/>
  <c r="CV2682" i="1"/>
  <c r="CY2682" i="1" s="1"/>
  <c r="CT79" i="1"/>
  <c r="CW79" i="1" s="1"/>
  <c r="BW719" i="1"/>
  <c r="BW289" i="1"/>
  <c r="CT1798" i="1"/>
  <c r="CW1852" i="1"/>
  <c r="CT1196" i="1"/>
  <c r="CW1196" i="1" s="1"/>
  <c r="CT2279" i="1"/>
  <c r="CW2279" i="1" s="1"/>
  <c r="CW1962" i="1"/>
  <c r="CU2646" i="1"/>
  <c r="CX2646" i="1" s="1"/>
  <c r="CT2471" i="1"/>
  <c r="CW2471" i="1" s="1"/>
  <c r="CW2128" i="1"/>
  <c r="CW1894" i="1"/>
  <c r="CT1487" i="1"/>
  <c r="CW1487" i="1" s="1"/>
  <c r="CT1430" i="1"/>
  <c r="CW1430" i="1" s="1"/>
  <c r="CT2463" i="1"/>
  <c r="CW2463" i="1" s="1"/>
  <c r="CW1836" i="1"/>
  <c r="CT3009" i="1"/>
  <c r="CW3009" i="1" s="1"/>
  <c r="CY1035" i="1"/>
  <c r="CT2148" i="1"/>
  <c r="CU1662" i="1"/>
  <c r="CX1662" i="1" s="1"/>
  <c r="CU751" i="1"/>
  <c r="CX751" i="1" s="1"/>
  <c r="CT694" i="1"/>
  <c r="CW694" i="1" s="1"/>
  <c r="CT393" i="1"/>
  <c r="CW393" i="1" s="1"/>
  <c r="CS1019" i="1"/>
  <c r="CV1019" i="1" s="1"/>
  <c r="CY1019" i="1" s="1"/>
  <c r="CT577" i="1"/>
  <c r="CW577" i="1" s="1"/>
  <c r="CV375" i="1"/>
  <c r="CY375" i="1" s="1"/>
  <c r="CT573" i="1"/>
  <c r="CW573" i="1" s="1"/>
  <c r="CT720" i="1"/>
  <c r="CW720" i="1" s="1"/>
  <c r="CY275" i="1"/>
  <c r="CY3107" i="1"/>
  <c r="CT277" i="1"/>
  <c r="CW277" i="1" s="1"/>
  <c r="CV1979" i="1"/>
  <c r="CY1979" i="1" s="1"/>
  <c r="CV667" i="1"/>
  <c r="CY667" i="1" s="1"/>
  <c r="CV379" i="1"/>
  <c r="CY379" i="1" s="1"/>
  <c r="CY3267" i="1"/>
  <c r="CY3239" i="1"/>
  <c r="CY623" i="1"/>
  <c r="CY1260" i="1"/>
  <c r="CY748" i="1"/>
  <c r="CW2620" i="1"/>
  <c r="CY2459" i="1"/>
  <c r="CW2604" i="1"/>
  <c r="CS2123" i="1"/>
  <c r="CV2123" i="1" s="1"/>
  <c r="CY2123" i="1" s="1"/>
  <c r="BW1233" i="1"/>
  <c r="CV1233" i="1" s="1"/>
  <c r="CY1233" i="1" s="1"/>
  <c r="CT1233" i="1"/>
  <c r="CW1233" i="1" s="1"/>
  <c r="BW3256" i="1"/>
  <c r="CT3256" i="1"/>
  <c r="CW3256" i="1" s="1"/>
  <c r="BW3294" i="1"/>
  <c r="CU3294" i="1"/>
  <c r="CX3294" i="1" s="1"/>
  <c r="BW2927" i="1"/>
  <c r="CT2927" i="1"/>
  <c r="CW2927" i="1" s="1"/>
  <c r="CV2179" i="1"/>
  <c r="CY2179" i="1" s="1"/>
  <c r="BW3069" i="1"/>
  <c r="CY2954" i="1"/>
  <c r="CS2450" i="1"/>
  <c r="CV2450" i="1" s="1"/>
  <c r="CY2450" i="1" s="1"/>
  <c r="CY1314" i="1"/>
  <c r="CV1729" i="1"/>
  <c r="CY1729" i="1" s="1"/>
  <c r="CS985" i="1"/>
  <c r="CV985" i="1" s="1"/>
  <c r="CY985" i="1" s="1"/>
  <c r="CV1984" i="1"/>
  <c r="CY1984" i="1" s="1"/>
  <c r="CV1456" i="1"/>
  <c r="CY1456" i="1" s="1"/>
  <c r="CY392" i="1"/>
  <c r="CV3231" i="1"/>
  <c r="CY3231" i="1" s="1"/>
  <c r="CV2543" i="1"/>
  <c r="CY2543" i="1" s="1"/>
  <c r="CY2031" i="1"/>
  <c r="CY1551" i="1"/>
  <c r="CY1135" i="1"/>
  <c r="CV695" i="1"/>
  <c r="CY695" i="1" s="1"/>
  <c r="CY271" i="1"/>
  <c r="CV2782" i="1"/>
  <c r="CY2782" i="1" s="1"/>
  <c r="CV1854" i="1"/>
  <c r="CY1854" i="1" s="1"/>
  <c r="CY3245" i="1"/>
  <c r="CV1885" i="1"/>
  <c r="CY1885" i="1" s="1"/>
  <c r="CV413" i="1"/>
  <c r="CY413" i="1" s="1"/>
  <c r="CV2852" i="1"/>
  <c r="CY2852" i="1" s="1"/>
  <c r="CY1292" i="1"/>
  <c r="CS1052" i="1"/>
  <c r="CV1052" i="1" s="1"/>
  <c r="CY1052" i="1" s="1"/>
  <c r="CY524" i="1"/>
  <c r="CW2998" i="1"/>
  <c r="CW1992" i="1"/>
  <c r="CW1850" i="1"/>
  <c r="CY1739" i="1"/>
  <c r="CW2076" i="1"/>
  <c r="CT1785" i="1"/>
  <c r="CW1785" i="1" s="1"/>
  <c r="CY3387" i="1"/>
  <c r="CT3098" i="1"/>
  <c r="CW3098" i="1" s="1"/>
  <c r="CX1642" i="1"/>
  <c r="CT2483" i="1"/>
  <c r="CW2483" i="1" s="1"/>
  <c r="CS2483" i="1"/>
  <c r="CV2483" i="1" s="1"/>
  <c r="CY2483" i="1" s="1"/>
  <c r="CT381" i="1"/>
  <c r="CW381" i="1" s="1"/>
  <c r="CS381" i="1"/>
  <c r="CV381" i="1" s="1"/>
  <c r="CY381" i="1" s="1"/>
  <c r="CU60" i="1"/>
  <c r="CX60" i="1" s="1"/>
  <c r="CV547" i="1"/>
  <c r="CY547" i="1" s="1"/>
  <c r="CS628" i="1"/>
  <c r="CV628" i="1" s="1"/>
  <c r="CY628" i="1" s="1"/>
  <c r="CT1847" i="1"/>
  <c r="CW1847" i="1" s="1"/>
  <c r="CS659" i="1"/>
  <c r="CV659" i="1" s="1"/>
  <c r="CY659" i="1" s="1"/>
  <c r="CX806" i="1"/>
  <c r="BW537" i="1"/>
  <c r="CT537" i="1"/>
  <c r="CW537" i="1" s="1"/>
  <c r="CT3295" i="1"/>
  <c r="CW3295" i="1" s="1"/>
  <c r="BW3295" i="1"/>
  <c r="CU2528" i="1"/>
  <c r="CX2528" i="1" s="1"/>
  <c r="BW3110" i="1"/>
  <c r="CV3110" i="1" s="1"/>
  <c r="CY3110" i="1" s="1"/>
  <c r="CU2187" i="1"/>
  <c r="CX2187" i="1" s="1"/>
  <c r="BW363" i="1"/>
  <c r="CT254" i="1"/>
  <c r="CW254" i="1" s="1"/>
  <c r="BW3020" i="1"/>
  <c r="CT3020" i="1"/>
  <c r="CW3020" i="1" s="1"/>
  <c r="BW2556" i="1"/>
  <c r="CT2556" i="1"/>
  <c r="CW2556" i="1" s="1"/>
  <c r="BW2273" i="1"/>
  <c r="BW3193" i="1"/>
  <c r="CT3193" i="1"/>
  <c r="CW3193" i="1" s="1"/>
  <c r="BW2726" i="1"/>
  <c r="CT2570" i="1"/>
  <c r="CW2570" i="1" s="1"/>
  <c r="CU2464" i="1"/>
  <c r="CX2464" i="1" s="1"/>
  <c r="CT870" i="1"/>
  <c r="CW870" i="1" s="1"/>
  <c r="CT3375" i="1"/>
  <c r="CW3375" i="1" s="1"/>
  <c r="BW3375" i="1"/>
  <c r="CT2482" i="1"/>
  <c r="CW2482" i="1" s="1"/>
  <c r="BW1574" i="1"/>
  <c r="CT2090" i="1"/>
  <c r="CW2090" i="1" s="1"/>
  <c r="BW2090" i="1"/>
  <c r="CV2090" i="1" s="1"/>
  <c r="CY2090" i="1" s="1"/>
  <c r="BW1670" i="1"/>
  <c r="BW269" i="1"/>
  <c r="CV269" i="1" s="1"/>
  <c r="CY269" i="1" s="1"/>
  <c r="CT269" i="1"/>
  <c r="CW269" i="1" s="1"/>
  <c r="BW98" i="1"/>
  <c r="CV98" i="1" s="1"/>
  <c r="CY98" i="1" s="1"/>
  <c r="CT98" i="1"/>
  <c r="CW98" i="1" s="1"/>
  <c r="CT469" i="1"/>
  <c r="CW469" i="1" s="1"/>
  <c r="BW2530" i="1"/>
  <c r="CT2530" i="1"/>
  <c r="CW2530" i="1" s="1"/>
  <c r="CW1798" i="1"/>
  <c r="BW215" i="1"/>
  <c r="CT215" i="1"/>
  <c r="CW215" i="1" s="1"/>
  <c r="BW1766" i="1"/>
  <c r="BW1038" i="1"/>
  <c r="BW341" i="1"/>
  <c r="CT341" i="1"/>
  <c r="CW341" i="1" s="1"/>
  <c r="BW1656" i="1"/>
  <c r="CV1656" i="1" s="1"/>
  <c r="CY1656" i="1" s="1"/>
  <c r="CT1656" i="1"/>
  <c r="CW1656" i="1" s="1"/>
  <c r="BW1504" i="1"/>
  <c r="CT1504" i="1"/>
  <c r="CW1504" i="1" s="1"/>
  <c r="CT1219" i="1"/>
  <c r="CW1219" i="1" s="1"/>
  <c r="BW1219" i="1"/>
  <c r="CU1566" i="1"/>
  <c r="CX1566" i="1" s="1"/>
  <c r="CT1518" i="1"/>
  <c r="CW1518" i="1" s="1"/>
  <c r="CY2200" i="1"/>
  <c r="CV703" i="1"/>
  <c r="CY703" i="1" s="1"/>
  <c r="CV2726" i="1"/>
  <c r="CY2726" i="1" s="1"/>
  <c r="CV1678" i="1"/>
  <c r="CY1678" i="1" s="1"/>
  <c r="CY1222" i="1"/>
  <c r="CV134" i="1"/>
  <c r="CY134" i="1" s="1"/>
  <c r="CV2229" i="1"/>
  <c r="CY2229" i="1" s="1"/>
  <c r="CV1396" i="1"/>
  <c r="CY1396" i="1" s="1"/>
  <c r="CW3340" i="1"/>
  <c r="CY2253" i="1"/>
  <c r="CV3163" i="1"/>
  <c r="CY3163" i="1" s="1"/>
  <c r="CY2587" i="1"/>
  <c r="CT2721" i="1"/>
  <c r="CW2721" i="1" s="1"/>
  <c r="CS2721" i="1"/>
  <c r="CV2721" i="1" s="1"/>
  <c r="CY2721" i="1" s="1"/>
  <c r="BW55" i="1"/>
  <c r="CT55" i="1"/>
  <c r="CW55" i="1" s="1"/>
  <c r="BW2188" i="1"/>
  <c r="CV2188" i="1" s="1"/>
  <c r="CY2188" i="1" s="1"/>
  <c r="CT2188" i="1"/>
  <c r="CW2188" i="1" s="1"/>
  <c r="CT2173" i="1"/>
  <c r="CW2173" i="1" s="1"/>
  <c r="CT1275" i="1"/>
  <c r="CW1275" i="1" s="1"/>
  <c r="BW1275" i="1"/>
  <c r="BW1368" i="1"/>
  <c r="CT1368" i="1"/>
  <c r="CW1368" i="1" s="1"/>
  <c r="BW2816" i="1"/>
  <c r="CT2816" i="1"/>
  <c r="CW2816" i="1" s="1"/>
  <c r="BW1414" i="1"/>
  <c r="CT1414" i="1"/>
  <c r="CW1414" i="1" s="1"/>
  <c r="CT2795" i="1"/>
  <c r="CW2795" i="1" s="1"/>
  <c r="BW2795" i="1"/>
  <c r="CY1746" i="1"/>
  <c r="CV754" i="1"/>
  <c r="CY754" i="1" s="1"/>
  <c r="CS1121" i="1"/>
  <c r="CV1121" i="1" s="1"/>
  <c r="CY1121" i="1" s="1"/>
  <c r="CY1840" i="1"/>
  <c r="CY1320" i="1"/>
  <c r="CV3159" i="1"/>
  <c r="CY3159" i="1" s="1"/>
  <c r="CY2703" i="1"/>
  <c r="CV2231" i="1"/>
  <c r="CY2231" i="1" s="1"/>
  <c r="CY1199" i="1"/>
  <c r="CV3046" i="1"/>
  <c r="CY3046" i="1" s="1"/>
  <c r="CV1142" i="1"/>
  <c r="CY1142" i="1" s="1"/>
  <c r="CV2621" i="1"/>
  <c r="CY2621" i="1" s="1"/>
  <c r="CV1669" i="1"/>
  <c r="CY1669" i="1" s="1"/>
  <c r="CY2460" i="1"/>
  <c r="CV1892" i="1"/>
  <c r="CY1892" i="1" s="1"/>
  <c r="CV1388" i="1"/>
  <c r="CY1388" i="1" s="1"/>
  <c r="CY780" i="1"/>
  <c r="CV212" i="1"/>
  <c r="CY212" i="1" s="1"/>
  <c r="CT2628" i="1"/>
  <c r="CW2628" i="1" s="1"/>
  <c r="CT1521" i="1"/>
  <c r="CW1521" i="1" s="1"/>
  <c r="CT2852" i="1"/>
  <c r="CW2852" i="1" s="1"/>
  <c r="CX1650" i="1"/>
  <c r="CV1395" i="1"/>
  <c r="CY1395" i="1" s="1"/>
  <c r="CW2540" i="1"/>
  <c r="CW2340" i="1"/>
  <c r="CW2900" i="1"/>
  <c r="CV1512" i="1"/>
  <c r="CY1512" i="1" s="1"/>
  <c r="CY1131" i="1"/>
  <c r="CS2920" i="1"/>
  <c r="CT1025" i="1"/>
  <c r="CW1025" i="1" s="1"/>
  <c r="CW565" i="1"/>
  <c r="CT3397" i="1"/>
  <c r="CW3397" i="1" s="1"/>
  <c r="CS3397" i="1"/>
  <c r="CV3397" i="1" s="1"/>
  <c r="CY3397" i="1" s="1"/>
  <c r="CV2137" i="1"/>
  <c r="CY2137" i="1" s="1"/>
  <c r="CT1006" i="1"/>
  <c r="CW1006" i="1" s="1"/>
  <c r="CS1006" i="1"/>
  <c r="CV1006" i="1" s="1"/>
  <c r="CY1006" i="1" s="1"/>
  <c r="CT496" i="1"/>
  <c r="CW496" i="1" s="1"/>
  <c r="CV1411" i="1"/>
  <c r="CY1411" i="1" s="1"/>
  <c r="BW2292" i="1"/>
  <c r="CT2292" i="1"/>
  <c r="CW2292" i="1" s="1"/>
  <c r="BW1069" i="1"/>
  <c r="BW2528" i="1"/>
  <c r="CV2528" i="1" s="1"/>
  <c r="CY2528" i="1" s="1"/>
  <c r="CT2528" i="1"/>
  <c r="CW2528" i="1" s="1"/>
  <c r="CV3330" i="1"/>
  <c r="CY3330" i="1" s="1"/>
  <c r="CV3250" i="1"/>
  <c r="CY3250" i="1" s="1"/>
  <c r="CS3090" i="1"/>
  <c r="CV3090" i="1" s="1"/>
  <c r="CY3090" i="1" s="1"/>
  <c r="CY3018" i="1"/>
  <c r="CS2882" i="1"/>
  <c r="CV2882" i="1" s="1"/>
  <c r="CY2882" i="1" s="1"/>
  <c r="CS2730" i="1"/>
  <c r="CV2730" i="1" s="1"/>
  <c r="CY2730" i="1" s="1"/>
  <c r="CY2586" i="1"/>
  <c r="CS2442" i="1"/>
  <c r="CY2074" i="1"/>
  <c r="CY1826" i="1"/>
  <c r="CY1738" i="1"/>
  <c r="CV1674" i="1"/>
  <c r="CY1674" i="1" s="1"/>
  <c r="CS1394" i="1"/>
  <c r="CV1394" i="1" s="1"/>
  <c r="CY1394" i="1" s="1"/>
  <c r="CY1306" i="1"/>
  <c r="CY1210" i="1"/>
  <c r="CS1138" i="1"/>
  <c r="CV1138" i="1" s="1"/>
  <c r="CY1138" i="1" s="1"/>
  <c r="CY1058" i="1"/>
  <c r="CS730" i="1"/>
  <c r="CV730" i="1" s="1"/>
  <c r="CY730" i="1" s="1"/>
  <c r="CY602" i="1"/>
  <c r="CV234" i="1"/>
  <c r="CY234" i="1" s="1"/>
  <c r="CY3385" i="1"/>
  <c r="CY3321" i="1"/>
  <c r="CY3257" i="1"/>
  <c r="CY3161" i="1"/>
  <c r="CY2969" i="1"/>
  <c r="CV2905" i="1"/>
  <c r="CY2905" i="1" s="1"/>
  <c r="CV2841" i="1"/>
  <c r="CY2841" i="1" s="1"/>
  <c r="CS2777" i="1"/>
  <c r="CV2777" i="1" s="1"/>
  <c r="CY2777" i="1" s="1"/>
  <c r="CY2617" i="1"/>
  <c r="CV2441" i="1"/>
  <c r="CY2441" i="1" s="1"/>
  <c r="CY2361" i="1"/>
  <c r="CS2289" i="1"/>
  <c r="CV2289" i="1" s="1"/>
  <c r="CY2289" i="1" s="1"/>
  <c r="CV2153" i="1"/>
  <c r="CY2153" i="1" s="1"/>
  <c r="CV2081" i="1"/>
  <c r="CY2081" i="1" s="1"/>
  <c r="CS1937" i="1"/>
  <c r="CV1937" i="1" s="1"/>
  <c r="CY1937" i="1" s="1"/>
  <c r="CY1873" i="1"/>
  <c r="CV1801" i="1"/>
  <c r="CY1801" i="1" s="1"/>
  <c r="CV1721" i="1"/>
  <c r="CY1721" i="1" s="1"/>
  <c r="CS1641" i="1"/>
  <c r="CV1641" i="1" s="1"/>
  <c r="CY1641" i="1" s="1"/>
  <c r="CY1441" i="1"/>
  <c r="CY1377" i="1"/>
  <c r="CS1313" i="1"/>
  <c r="CV1313" i="1" s="1"/>
  <c r="CY1313" i="1" s="1"/>
  <c r="CS1113" i="1"/>
  <c r="CV1113" i="1" s="1"/>
  <c r="CY1113" i="1" s="1"/>
  <c r="CS1041" i="1"/>
  <c r="CV1041" i="1" s="1"/>
  <c r="CY1041" i="1" s="1"/>
  <c r="CV897" i="1"/>
  <c r="CY897" i="1" s="1"/>
  <c r="CS833" i="1"/>
  <c r="CV833" i="1" s="1"/>
  <c r="CY833" i="1" s="1"/>
  <c r="CS697" i="1"/>
  <c r="CV697" i="1" s="1"/>
  <c r="CY697" i="1" s="1"/>
  <c r="CS489" i="1"/>
  <c r="CV489" i="1" s="1"/>
  <c r="CY489" i="1" s="1"/>
  <c r="CS361" i="1"/>
  <c r="CV361" i="1" s="1"/>
  <c r="CY361" i="1" s="1"/>
  <c r="CV281" i="1"/>
  <c r="CY281" i="1" s="1"/>
  <c r="CS49" i="1"/>
  <c r="CV49" i="1" s="1"/>
  <c r="CY49" i="1" s="1"/>
  <c r="CV3344" i="1"/>
  <c r="CY3344" i="1" s="1"/>
  <c r="CY3264" i="1"/>
  <c r="CV3160" i="1"/>
  <c r="CY3160" i="1" s="1"/>
  <c r="CS3096" i="1"/>
  <c r="CV3096" i="1" s="1"/>
  <c r="CY3096" i="1" s="1"/>
  <c r="CY2952" i="1"/>
  <c r="CY2864" i="1"/>
  <c r="CS2800" i="1"/>
  <c r="CV2800" i="1" s="1"/>
  <c r="CY2800" i="1" s="1"/>
  <c r="CV2736" i="1"/>
  <c r="CY2736" i="1" s="1"/>
  <c r="CY2640" i="1"/>
  <c r="CY2576" i="1"/>
  <c r="CS2480" i="1"/>
  <c r="CV2480" i="1" s="1"/>
  <c r="CY2480" i="1" s="1"/>
  <c r="CV2400" i="1"/>
  <c r="CY2400" i="1" s="1"/>
  <c r="CV2328" i="1"/>
  <c r="CY2328" i="1" s="1"/>
  <c r="CV2248" i="1"/>
  <c r="CY2248" i="1" s="1"/>
  <c r="CY2184" i="1"/>
  <c r="CS2120" i="1"/>
  <c r="CV2120" i="1" s="1"/>
  <c r="CY2120" i="1" s="1"/>
  <c r="CV2048" i="1"/>
  <c r="CY2048" i="1" s="1"/>
  <c r="CV1976" i="1"/>
  <c r="CY1976" i="1" s="1"/>
  <c r="CY1904" i="1"/>
  <c r="CY1832" i="1"/>
  <c r="CV1768" i="1"/>
  <c r="CY1768" i="1" s="1"/>
  <c r="CY1608" i="1"/>
  <c r="CY1544" i="1"/>
  <c r="CY1448" i="1"/>
  <c r="CV1384" i="1"/>
  <c r="CY1384" i="1" s="1"/>
  <c r="CY1312" i="1"/>
  <c r="CY1224" i="1"/>
  <c r="CY1152" i="1"/>
  <c r="CY1088" i="1"/>
  <c r="CV1016" i="1"/>
  <c r="CY1016" i="1" s="1"/>
  <c r="CY952" i="1"/>
  <c r="CY816" i="1"/>
  <c r="CY728" i="1"/>
  <c r="CY664" i="1"/>
  <c r="CY584" i="1"/>
  <c r="CV520" i="1"/>
  <c r="CY520" i="1" s="1"/>
  <c r="CV456" i="1"/>
  <c r="CY456" i="1" s="1"/>
  <c r="CY384" i="1"/>
  <c r="CY312" i="1"/>
  <c r="CY152" i="1"/>
  <c r="CY88" i="1"/>
  <c r="CY8" i="1"/>
  <c r="CY3319" i="1"/>
  <c r="CS3151" i="1"/>
  <c r="CV3151" i="1" s="1"/>
  <c r="CY3151" i="1" s="1"/>
  <c r="CY2935" i="1"/>
  <c r="CY2831" i="1"/>
  <c r="CV2759" i="1"/>
  <c r="CY2759" i="1" s="1"/>
  <c r="CY2695" i="1"/>
  <c r="CY2615" i="1"/>
  <c r="CV2527" i="1"/>
  <c r="CY2527" i="1" s="1"/>
  <c r="CS2447" i="1"/>
  <c r="CV2447" i="1" s="1"/>
  <c r="CY2447" i="1" s="1"/>
  <c r="CY2303" i="1"/>
  <c r="CY2223" i="1"/>
  <c r="CS2151" i="1"/>
  <c r="CV2151" i="1" s="1"/>
  <c r="CY2151" i="1" s="1"/>
  <c r="CY2087" i="1"/>
  <c r="CY2023" i="1"/>
  <c r="CY1959" i="1"/>
  <c r="CS1895" i="1"/>
  <c r="CV1895" i="1" s="1"/>
  <c r="CY1895" i="1" s="1"/>
  <c r="CV1823" i="1"/>
  <c r="CY1823" i="1" s="1"/>
  <c r="CV1743" i="1"/>
  <c r="CY1743" i="1" s="1"/>
  <c r="CY1679" i="1"/>
  <c r="CV1615" i="1"/>
  <c r="CY1615" i="1" s="1"/>
  <c r="CY1543" i="1"/>
  <c r="CY1455" i="1"/>
  <c r="CY1391" i="1"/>
  <c r="CY1319" i="1"/>
  <c r="CY1255" i="1"/>
  <c r="CY1191" i="1"/>
  <c r="CS1127" i="1"/>
  <c r="CV1127" i="1" s="1"/>
  <c r="CY1127" i="1" s="1"/>
  <c r="CV1047" i="1"/>
  <c r="CY1047" i="1" s="1"/>
  <c r="CY975" i="1"/>
  <c r="CY911" i="1"/>
  <c r="CY839" i="1"/>
  <c r="CV751" i="1"/>
  <c r="CY751" i="1" s="1"/>
  <c r="CV687" i="1"/>
  <c r="CY687" i="1" s="1"/>
  <c r="CV607" i="1"/>
  <c r="CY607" i="1" s="1"/>
  <c r="CS535" i="1"/>
  <c r="CV535" i="1" s="1"/>
  <c r="CY535" i="1" s="1"/>
  <c r="CS463" i="1"/>
  <c r="CV463" i="1" s="1"/>
  <c r="CY463" i="1" s="1"/>
  <c r="CY399" i="1"/>
  <c r="CY263" i="1"/>
  <c r="CY175" i="1"/>
  <c r="CY111" i="1"/>
  <c r="CY23" i="1"/>
  <c r="CS3350" i="1"/>
  <c r="CV3350" i="1" s="1"/>
  <c r="CY3350" i="1" s="1"/>
  <c r="CV3246" i="1"/>
  <c r="CY3246" i="1" s="1"/>
  <c r="CV3102" i="1"/>
  <c r="CY3102" i="1" s="1"/>
  <c r="CV3038" i="1"/>
  <c r="CY3038" i="1" s="1"/>
  <c r="CS2974" i="1"/>
  <c r="CV2974" i="1" s="1"/>
  <c r="CY2974" i="1" s="1"/>
  <c r="CY2910" i="1"/>
  <c r="CY2838" i="1"/>
  <c r="CS2774" i="1"/>
  <c r="CV2774" i="1" s="1"/>
  <c r="CY2774" i="1" s="1"/>
  <c r="CS2646" i="1"/>
  <c r="CV2646" i="1" s="1"/>
  <c r="CY2646" i="1" s="1"/>
  <c r="CV2110" i="1"/>
  <c r="CY2110" i="1" s="1"/>
  <c r="CV1982" i="1"/>
  <c r="CY1982" i="1" s="1"/>
  <c r="CS1910" i="1"/>
  <c r="CV1910" i="1" s="1"/>
  <c r="CY1910" i="1" s="1"/>
  <c r="CS1846" i="1"/>
  <c r="CV1846" i="1" s="1"/>
  <c r="CY1846" i="1" s="1"/>
  <c r="CV1758" i="1"/>
  <c r="CY1758" i="1" s="1"/>
  <c r="CS1662" i="1"/>
  <c r="CV1662" i="1" s="1"/>
  <c r="CY1662" i="1" s="1"/>
  <c r="CY1470" i="1"/>
  <c r="CS1398" i="1"/>
  <c r="CV1398" i="1" s="1"/>
  <c r="CY1398" i="1" s="1"/>
  <c r="CY1334" i="1"/>
  <c r="CY1270" i="1"/>
  <c r="CV1206" i="1"/>
  <c r="CY1206" i="1" s="1"/>
  <c r="CY1134" i="1"/>
  <c r="CV1054" i="1"/>
  <c r="CY1054" i="1" s="1"/>
  <c r="CS710" i="1"/>
  <c r="CV710" i="1" s="1"/>
  <c r="CY710" i="1" s="1"/>
  <c r="CS638" i="1"/>
  <c r="CV638" i="1" s="1"/>
  <c r="CY638" i="1" s="1"/>
  <c r="CV510" i="1"/>
  <c r="CY510" i="1" s="1"/>
  <c r="CS430" i="1"/>
  <c r="CV430" i="1" s="1"/>
  <c r="CY430" i="1" s="1"/>
  <c r="CS366" i="1"/>
  <c r="CV366" i="1" s="1"/>
  <c r="CY366" i="1" s="1"/>
  <c r="CS110" i="1"/>
  <c r="CV110" i="1" s="1"/>
  <c r="CY110" i="1" s="1"/>
  <c r="CY3301" i="1"/>
  <c r="CS3237" i="1"/>
  <c r="CV3237" i="1" s="1"/>
  <c r="CY3237" i="1" s="1"/>
  <c r="CY3173" i="1"/>
  <c r="CY3045" i="1"/>
  <c r="CY2781" i="1"/>
  <c r="CV2717" i="1"/>
  <c r="CY2717" i="1" s="1"/>
  <c r="CV2613" i="1"/>
  <c r="CY2613" i="1" s="1"/>
  <c r="CY2541" i="1"/>
  <c r="CY2485" i="1"/>
  <c r="CV2413" i="1"/>
  <c r="CY2413" i="1" s="1"/>
  <c r="CV2365" i="1"/>
  <c r="CY2365" i="1" s="1"/>
  <c r="CV2285" i="1"/>
  <c r="CY2285" i="1" s="1"/>
  <c r="CV2213" i="1"/>
  <c r="CY2213" i="1" s="1"/>
  <c r="CV2133" i="1"/>
  <c r="CY2133" i="1" s="1"/>
  <c r="CV2053" i="1"/>
  <c r="CY2053" i="1" s="1"/>
  <c r="CY1941" i="1"/>
  <c r="CV1877" i="1"/>
  <c r="CY1877" i="1" s="1"/>
  <c r="CY1797" i="1"/>
  <c r="CV1741" i="1"/>
  <c r="CY1741" i="1" s="1"/>
  <c r="CS1661" i="1"/>
  <c r="CV1661" i="1" s="1"/>
  <c r="CY1661" i="1" s="1"/>
  <c r="CV1269" i="1"/>
  <c r="CY1269" i="1" s="1"/>
  <c r="CV1213" i="1"/>
  <c r="CY1213" i="1" s="1"/>
  <c r="CV1141" i="1"/>
  <c r="CY1141" i="1" s="1"/>
  <c r="CV1069" i="1"/>
  <c r="CY1069" i="1" s="1"/>
  <c r="CV1013" i="1"/>
  <c r="CY1013" i="1" s="1"/>
  <c r="CV941" i="1"/>
  <c r="CY941" i="1" s="1"/>
  <c r="CS677" i="1"/>
  <c r="CV677" i="1" s="1"/>
  <c r="CY677" i="1" s="1"/>
  <c r="CV613" i="1"/>
  <c r="CY613" i="1" s="1"/>
  <c r="CV549" i="1"/>
  <c r="CY549" i="1" s="1"/>
  <c r="CV405" i="1"/>
  <c r="CY405" i="1" s="1"/>
  <c r="CS301" i="1"/>
  <c r="CV301" i="1" s="1"/>
  <c r="CY301" i="1" s="1"/>
  <c r="CS213" i="1"/>
  <c r="CV213" i="1" s="1"/>
  <c r="CY213" i="1" s="1"/>
  <c r="CV149" i="1"/>
  <c r="CY149" i="1" s="1"/>
  <c r="CS3348" i="1"/>
  <c r="CV3348" i="1" s="1"/>
  <c r="CY3348" i="1" s="1"/>
  <c r="CY3316" i="1"/>
  <c r="CS3284" i="1"/>
  <c r="CV3284" i="1" s="1"/>
  <c r="CY3284" i="1" s="1"/>
  <c r="CY3212" i="1"/>
  <c r="CV3180" i="1"/>
  <c r="CY3180" i="1" s="1"/>
  <c r="CS3068" i="1"/>
  <c r="CV3068" i="1" s="1"/>
  <c r="CY3068" i="1" s="1"/>
  <c r="CY3036" i="1"/>
  <c r="CV2988" i="1"/>
  <c r="CY2988" i="1" s="1"/>
  <c r="CY2676" i="1"/>
  <c r="CV2644" i="1"/>
  <c r="CY2644" i="1" s="1"/>
  <c r="CS2604" i="1"/>
  <c r="CV2604" i="1" s="1"/>
  <c r="CY2604" i="1" s="1"/>
  <c r="CS2564" i="1"/>
  <c r="CV2564" i="1" s="1"/>
  <c r="CY2564" i="1" s="1"/>
  <c r="CY2492" i="1"/>
  <c r="CY2388" i="1"/>
  <c r="CY2284" i="1"/>
  <c r="CY2156" i="1"/>
  <c r="CV2036" i="1"/>
  <c r="CY2036" i="1" s="1"/>
  <c r="CS1996" i="1"/>
  <c r="CV1996" i="1" s="1"/>
  <c r="CY1996" i="1" s="1"/>
  <c r="CY1964" i="1"/>
  <c r="CS1852" i="1"/>
  <c r="CV1852" i="1" s="1"/>
  <c r="CY1852" i="1" s="1"/>
  <c r="CY1804" i="1"/>
  <c r="CY1732" i="1"/>
  <c r="CY1596" i="1"/>
  <c r="CY1564" i="1"/>
  <c r="CY1524" i="1"/>
  <c r="CY1484" i="1"/>
  <c r="CT1387" i="1"/>
  <c r="CW1387" i="1" s="1"/>
  <c r="CY1252" i="1"/>
  <c r="CY1164" i="1"/>
  <c r="CV1132" i="1"/>
  <c r="CY1132" i="1" s="1"/>
  <c r="CS1084" i="1"/>
  <c r="CV1084" i="1" s="1"/>
  <c r="CY1084" i="1" s="1"/>
  <c r="CY812" i="1"/>
  <c r="CS556" i="1"/>
  <c r="CV556" i="1" s="1"/>
  <c r="CY556" i="1" s="1"/>
  <c r="CT523" i="1"/>
  <c r="CW523" i="1" s="1"/>
  <c r="CY444" i="1"/>
  <c r="CY412" i="1"/>
  <c r="CS332" i="1"/>
  <c r="CV332" i="1" s="1"/>
  <c r="CY332" i="1" s="1"/>
  <c r="CY292" i="1"/>
  <c r="CY236" i="1"/>
  <c r="CY180" i="1"/>
  <c r="CT115" i="1"/>
  <c r="CW115" i="1" s="1"/>
  <c r="CS60" i="1"/>
  <c r="CV60" i="1" s="1"/>
  <c r="CY60" i="1" s="1"/>
  <c r="CY28" i="1"/>
  <c r="CT3254" i="1"/>
  <c r="CW3254" i="1" s="1"/>
  <c r="CT3271" i="1"/>
  <c r="CW3271" i="1" s="1"/>
  <c r="CT3399" i="1"/>
  <c r="CW3399" i="1" s="1"/>
  <c r="CY3378" i="1"/>
  <c r="CT3300" i="1"/>
  <c r="CW3300" i="1" s="1"/>
  <c r="CW3236" i="1"/>
  <c r="CW3338" i="1"/>
  <c r="CS3352" i="1"/>
  <c r="CV3352" i="1" s="1"/>
  <c r="CY3352" i="1" s="1"/>
  <c r="CT3277" i="1"/>
  <c r="CW3277" i="1" s="1"/>
  <c r="CT3287" i="1"/>
  <c r="CW3287" i="1" s="1"/>
  <c r="CS3287" i="1"/>
  <c r="CV3287" i="1" s="1"/>
  <c r="CY3287" i="1" s="1"/>
  <c r="CT3038" i="1"/>
  <c r="CW3038" i="1" s="1"/>
  <c r="CY2995" i="1"/>
  <c r="CW2420" i="1"/>
  <c r="CW2288" i="1"/>
  <c r="CT2031" i="1"/>
  <c r="CW2031" i="1" s="1"/>
  <c r="CU1846" i="1"/>
  <c r="CX1846" i="1" s="1"/>
  <c r="CV1754" i="1"/>
  <c r="CY1754" i="1" s="1"/>
  <c r="CV1587" i="1"/>
  <c r="CY1587" i="1" s="1"/>
  <c r="CT1489" i="1"/>
  <c r="CW1489" i="1" s="1"/>
  <c r="CU1318" i="1"/>
  <c r="CX1318" i="1" s="1"/>
  <c r="CT1049" i="1"/>
  <c r="CW1049" i="1" s="1"/>
  <c r="CS1049" i="1"/>
  <c r="CV1049" i="1" s="1"/>
  <c r="CY1049" i="1" s="1"/>
  <c r="CT3344" i="1"/>
  <c r="CW3344" i="1" s="1"/>
  <c r="CW3156" i="1"/>
  <c r="CW3084" i="1"/>
  <c r="CW2980" i="1"/>
  <c r="CW2832" i="1"/>
  <c r="CV2681" i="1"/>
  <c r="CY2681" i="1" s="1"/>
  <c r="CW2520" i="1"/>
  <c r="CW2256" i="1"/>
  <c r="CY2165" i="1"/>
  <c r="CU2030" i="1"/>
  <c r="CX2030" i="1" s="1"/>
  <c r="CW2002" i="1"/>
  <c r="CS1931" i="1"/>
  <c r="CV1931" i="1" s="1"/>
  <c r="CY1931" i="1" s="1"/>
  <c r="CT1864" i="1"/>
  <c r="CW1864" i="1" s="1"/>
  <c r="CT1821" i="1"/>
  <c r="CW1821" i="1" s="1"/>
  <c r="CS1821" i="1"/>
  <c r="CV1821" i="1" s="1"/>
  <c r="CY1821" i="1" s="1"/>
  <c r="CS1803" i="1"/>
  <c r="CV1803" i="1" s="1"/>
  <c r="CY1803" i="1" s="1"/>
  <c r="CT1647" i="1"/>
  <c r="CW1647" i="1" s="1"/>
  <c r="CS1555" i="1"/>
  <c r="CV1555" i="1" s="1"/>
  <c r="CY1555" i="1" s="1"/>
  <c r="CT1535" i="1"/>
  <c r="CW1535" i="1" s="1"/>
  <c r="CS1535" i="1"/>
  <c r="CV1535" i="1" s="1"/>
  <c r="CY1535" i="1" s="1"/>
  <c r="CT1510" i="1"/>
  <c r="CW1510" i="1" s="1"/>
  <c r="CS1467" i="1"/>
  <c r="CV1467" i="1" s="1"/>
  <c r="CY1467" i="1" s="1"/>
  <c r="CT1343" i="1"/>
  <c r="CW1343" i="1" s="1"/>
  <c r="CS1343" i="1"/>
  <c r="CV1343" i="1" s="1"/>
  <c r="CY1343" i="1" s="1"/>
  <c r="CS1243" i="1"/>
  <c r="CV1243" i="1" s="1"/>
  <c r="CY1243" i="1" s="1"/>
  <c r="CY1190" i="1"/>
  <c r="CS1147" i="1"/>
  <c r="CV1147" i="1" s="1"/>
  <c r="CY1147" i="1" s="1"/>
  <c r="CW3280" i="1"/>
  <c r="CT3159" i="1"/>
  <c r="CW3159" i="1" s="1"/>
  <c r="CW3004" i="1"/>
  <c r="CT2936" i="1"/>
  <c r="CW2936" i="1" s="1"/>
  <c r="CW2848" i="1"/>
  <c r="CW2798" i="1"/>
  <c r="CU2773" i="1"/>
  <c r="CX2773" i="1" s="1"/>
  <c r="CW2616" i="1"/>
  <c r="CV2523" i="1"/>
  <c r="CY2523" i="1" s="1"/>
  <c r="CW2280" i="1"/>
  <c r="CW2012" i="1"/>
  <c r="CY1827" i="1"/>
  <c r="CT1353" i="1"/>
  <c r="CW1353" i="1" s="1"/>
  <c r="CT3383" i="1"/>
  <c r="CW3383" i="1" s="1"/>
  <c r="CS3383" i="1"/>
  <c r="CV3383" i="1" s="1"/>
  <c r="CY3383" i="1" s="1"/>
  <c r="CW3144" i="1"/>
  <c r="CT3119" i="1"/>
  <c r="CW3119" i="1" s="1"/>
  <c r="CY3051" i="1"/>
  <c r="CT2872" i="1"/>
  <c r="CW2872" i="1" s="1"/>
  <c r="CT2841" i="1"/>
  <c r="CW2841" i="1" s="1"/>
  <c r="CW2752" i="1"/>
  <c r="CW2630" i="1"/>
  <c r="CW2608" i="1"/>
  <c r="CU2529" i="1"/>
  <c r="CX2529" i="1" s="1"/>
  <c r="CT2444" i="1"/>
  <c r="CW2444" i="1" s="1"/>
  <c r="CS2422" i="1"/>
  <c r="CV2422" i="1" s="1"/>
  <c r="CY2422" i="1" s="1"/>
  <c r="CS2139" i="1"/>
  <c r="CV2139" i="1" s="1"/>
  <c r="CY2139" i="1" s="1"/>
  <c r="CT2033" i="1"/>
  <c r="CW2033" i="1" s="1"/>
  <c r="CT1991" i="1"/>
  <c r="CW1991" i="1" s="1"/>
  <c r="CW1948" i="1"/>
  <c r="CS1891" i="1"/>
  <c r="CV1891" i="1" s="1"/>
  <c r="CY1891" i="1" s="1"/>
  <c r="CW1870" i="1"/>
  <c r="CV1806" i="1"/>
  <c r="CY1806" i="1" s="1"/>
  <c r="CS1763" i="1"/>
  <c r="CV1763" i="1" s="1"/>
  <c r="CY1763" i="1" s="1"/>
  <c r="CW1742" i="1"/>
  <c r="CT1600" i="1"/>
  <c r="CW1600" i="1" s="1"/>
  <c r="CT1456" i="1"/>
  <c r="CW1456" i="1" s="1"/>
  <c r="CS1413" i="1"/>
  <c r="CT1395" i="1"/>
  <c r="CW1395" i="1" s="1"/>
  <c r="CT1324" i="1"/>
  <c r="CW1324" i="1" s="1"/>
  <c r="CS1324" i="1"/>
  <c r="CV1324" i="1" s="1"/>
  <c r="CY1324" i="1" s="1"/>
  <c r="CY1100" i="1"/>
  <c r="CT3025" i="1"/>
  <c r="CW3025" i="1" s="1"/>
  <c r="CT2932" i="1"/>
  <c r="CW2932" i="1" s="1"/>
  <c r="CT2729" i="1"/>
  <c r="CW2729" i="1" s="1"/>
  <c r="CS2729" i="1"/>
  <c r="CV2729" i="1" s="1"/>
  <c r="CY2729" i="1" s="1"/>
  <c r="CW2708" i="1"/>
  <c r="CV2619" i="1"/>
  <c r="CY2619" i="1" s="1"/>
  <c r="CU2501" i="1"/>
  <c r="CX2501" i="1" s="1"/>
  <c r="CW2440" i="1"/>
  <c r="CT2308" i="1"/>
  <c r="CW2308" i="1" s="1"/>
  <c r="CW2040" i="1"/>
  <c r="CU1883" i="1"/>
  <c r="CX1883" i="1" s="1"/>
  <c r="CT1770" i="1"/>
  <c r="CW1770" i="1" s="1"/>
  <c r="CT1674" i="1"/>
  <c r="CW1674" i="1" s="1"/>
  <c r="CS1571" i="1"/>
  <c r="CV1571" i="1" s="1"/>
  <c r="CY1571" i="1" s="1"/>
  <c r="CS1547" i="1"/>
  <c r="CV1547" i="1" s="1"/>
  <c r="CY1547" i="1" s="1"/>
  <c r="CS3208" i="1"/>
  <c r="CV3208" i="1" s="1"/>
  <c r="CY3208" i="1" s="1"/>
  <c r="CS3064" i="1"/>
  <c r="CV3064" i="1" s="1"/>
  <c r="CY3064" i="1" s="1"/>
  <c r="CW2996" i="1"/>
  <c r="CS2878" i="1"/>
  <c r="CV2878" i="1" s="1"/>
  <c r="CY2878" i="1" s="1"/>
  <c r="CY2683" i="1"/>
  <c r="CS2664" i="1"/>
  <c r="CV2664" i="1" s="1"/>
  <c r="CY2664" i="1" s="1"/>
  <c r="CW2124" i="1"/>
  <c r="CT2025" i="1"/>
  <c r="CW2025" i="1" s="1"/>
  <c r="CT1912" i="1"/>
  <c r="CW1912" i="1" s="1"/>
  <c r="CV1734" i="1"/>
  <c r="CY1734" i="1" s="1"/>
  <c r="CT1645" i="1"/>
  <c r="CW1645" i="1" s="1"/>
  <c r="CS1627" i="1"/>
  <c r="CV1627" i="1" s="1"/>
  <c r="CY1627" i="1" s="1"/>
  <c r="CT1512" i="1"/>
  <c r="CW1512" i="1" s="1"/>
  <c r="CS1419" i="1"/>
  <c r="CV1419" i="1" s="1"/>
  <c r="CY1419" i="1" s="1"/>
  <c r="CT2892" i="1"/>
  <c r="CW2892" i="1" s="1"/>
  <c r="CT2823" i="1"/>
  <c r="CW2823" i="1" s="1"/>
  <c r="CW2775" i="1"/>
  <c r="CW2660" i="1"/>
  <c r="CW2596" i="1"/>
  <c r="CT2478" i="1"/>
  <c r="CW2478" i="1" s="1"/>
  <c r="CW2432" i="1"/>
  <c r="CS2035" i="1"/>
  <c r="CV2035" i="1" s="1"/>
  <c r="CY2035" i="1" s="1"/>
  <c r="CW1890" i="1"/>
  <c r="CW1950" i="1"/>
  <c r="CT1623" i="1"/>
  <c r="CW1623" i="1" s="1"/>
  <c r="CU1269" i="1"/>
  <c r="CX1269" i="1" s="1"/>
  <c r="CT1212" i="1"/>
  <c r="CW1212" i="1" s="1"/>
  <c r="CV997" i="1"/>
  <c r="CY997" i="1" s="1"/>
  <c r="CY955" i="1"/>
  <c r="CT753" i="1"/>
  <c r="CW753" i="1" s="1"/>
  <c r="CV459" i="1"/>
  <c r="CY459" i="1" s="1"/>
  <c r="CW3100" i="1"/>
  <c r="CW2428" i="1"/>
  <c r="CS1083" i="1"/>
  <c r="CV1083" i="1" s="1"/>
  <c r="CY1083" i="1" s="1"/>
  <c r="CT972" i="1"/>
  <c r="CW972" i="1" s="1"/>
  <c r="CU829" i="1"/>
  <c r="CX829" i="1" s="1"/>
  <c r="CS787" i="1"/>
  <c r="CV787" i="1" s="1"/>
  <c r="CY787" i="1" s="1"/>
  <c r="CT544" i="1"/>
  <c r="CW544" i="1" s="1"/>
  <c r="CT78" i="1"/>
  <c r="CW78" i="1" s="1"/>
  <c r="CS35" i="1"/>
  <c r="CV35" i="1" s="1"/>
  <c r="CY35" i="1" s="1"/>
  <c r="CS2959" i="1"/>
  <c r="CT1280" i="1"/>
  <c r="CW1280" i="1" s="1"/>
  <c r="CT1007" i="1"/>
  <c r="CW1007" i="1" s="1"/>
  <c r="CS923" i="1"/>
  <c r="CV923" i="1" s="1"/>
  <c r="CY923" i="1" s="1"/>
  <c r="CS875" i="1"/>
  <c r="CV875" i="1" s="1"/>
  <c r="CY875" i="1" s="1"/>
  <c r="CT607" i="1"/>
  <c r="CW607" i="1" s="1"/>
  <c r="CT405" i="1"/>
  <c r="CW405" i="1" s="1"/>
  <c r="CS387" i="1"/>
  <c r="CV387" i="1" s="1"/>
  <c r="CY387" i="1" s="1"/>
  <c r="CV341" i="1"/>
  <c r="CY341" i="1" s="1"/>
  <c r="CS323" i="1"/>
  <c r="CV323" i="1" s="1"/>
  <c r="CY323" i="1" s="1"/>
  <c r="CV2931" i="1"/>
  <c r="CY2931" i="1" s="1"/>
  <c r="CW2606" i="1"/>
  <c r="CT1032" i="1"/>
  <c r="CW1032" i="1" s="1"/>
  <c r="CW957" i="1"/>
  <c r="CS811" i="1"/>
  <c r="CV811" i="1" s="1"/>
  <c r="CY811" i="1" s="1"/>
  <c r="CY772" i="1"/>
  <c r="CV731" i="1"/>
  <c r="CY731" i="1" s="1"/>
  <c r="CT610" i="1"/>
  <c r="CW610" i="1" s="1"/>
  <c r="CT571" i="1"/>
  <c r="CW571" i="1" s="1"/>
  <c r="CS77" i="1"/>
  <c r="CV77" i="1" s="1"/>
  <c r="CY77" i="1" s="1"/>
  <c r="CS27" i="1"/>
  <c r="CV27" i="1" s="1"/>
  <c r="CY27" i="1" s="1"/>
  <c r="CT2771" i="1"/>
  <c r="CW2771" i="1" s="1"/>
  <c r="CS2771" i="1"/>
  <c r="CV2771" i="1" s="1"/>
  <c r="CY2771" i="1" s="1"/>
  <c r="CT2295" i="1"/>
  <c r="CW2295" i="1" s="1"/>
  <c r="CS939" i="1"/>
  <c r="CV939" i="1" s="1"/>
  <c r="CY939" i="1" s="1"/>
  <c r="CT613" i="1"/>
  <c r="CW613" i="1" s="1"/>
  <c r="CW397" i="1"/>
  <c r="CW333" i="1"/>
  <c r="CS315" i="1"/>
  <c r="CV315" i="1" s="1"/>
  <c r="CY315" i="1" s="1"/>
  <c r="CT291" i="1"/>
  <c r="CW291" i="1" s="1"/>
  <c r="CT270" i="1"/>
  <c r="CW270" i="1" s="1"/>
  <c r="CS270" i="1"/>
  <c r="CV270" i="1" s="1"/>
  <c r="CY270" i="1" s="1"/>
  <c r="CS3168" i="1"/>
  <c r="CV3168" i="1" s="1"/>
  <c r="CY3168" i="1" s="1"/>
  <c r="CW2148" i="1"/>
  <c r="CV1893" i="1"/>
  <c r="CY1893" i="1" s="1"/>
  <c r="CT881" i="1"/>
  <c r="CW881" i="1" s="1"/>
  <c r="CX810" i="1"/>
  <c r="CT510" i="1"/>
  <c r="CW510" i="1" s="1"/>
  <c r="CY276" i="1"/>
  <c r="CS252" i="1"/>
  <c r="CV252" i="1" s="1"/>
  <c r="CY252" i="1" s="1"/>
  <c r="CS51" i="1"/>
  <c r="CV51" i="1" s="1"/>
  <c r="CY51" i="1" s="1"/>
  <c r="CV2456" i="1"/>
  <c r="CY2456" i="1" s="1"/>
  <c r="CW1854" i="1"/>
  <c r="CT1016" i="1"/>
  <c r="CW1016" i="1" s="1"/>
  <c r="CT970" i="1"/>
  <c r="CW970" i="1" s="1"/>
  <c r="CS915" i="1"/>
  <c r="CV915" i="1" s="1"/>
  <c r="CY915" i="1" s="1"/>
  <c r="CW845" i="1"/>
  <c r="CS827" i="1"/>
  <c r="CV827" i="1" s="1"/>
  <c r="CY827" i="1" s="1"/>
  <c r="CU723" i="1"/>
  <c r="CX723" i="1" s="1"/>
  <c r="CY492" i="1"/>
  <c r="CT432" i="1"/>
  <c r="CW432" i="1" s="1"/>
  <c r="CT311" i="1"/>
  <c r="CW311" i="1" s="1"/>
  <c r="CS195" i="1"/>
  <c r="CV195" i="1" s="1"/>
  <c r="CY195" i="1" s="1"/>
  <c r="CT994" i="1"/>
  <c r="CW994" i="1" s="1"/>
  <c r="CS163" i="1"/>
  <c r="CV163" i="1" s="1"/>
  <c r="CY163" i="1" s="1"/>
  <c r="CS307" i="1"/>
  <c r="CV307" i="1" s="1"/>
  <c r="CY307" i="1" s="1"/>
  <c r="CX862" i="1"/>
  <c r="CT385" i="1"/>
  <c r="CW385" i="1" s="1"/>
  <c r="CU941" i="1"/>
  <c r="CX941" i="1" s="1"/>
  <c r="CY2843" i="1"/>
  <c r="CW2561" i="1"/>
  <c r="CW2278" i="1"/>
  <c r="CU893" i="1"/>
  <c r="CX893" i="1" s="1"/>
  <c r="BW3177" i="1"/>
  <c r="CT3177" i="1"/>
  <c r="CW3177" i="1" s="1"/>
  <c r="BW2921" i="1"/>
  <c r="CV2921" i="1" s="1"/>
  <c r="CY2921" i="1" s="1"/>
  <c r="CT2921" i="1"/>
  <c r="CW2921" i="1" s="1"/>
  <c r="CT2315" i="1"/>
  <c r="CW2315" i="1" s="1"/>
  <c r="BW2315" i="1"/>
  <c r="CV2315" i="1" s="1"/>
  <c r="CY2315" i="1" s="1"/>
  <c r="BW1496" i="1"/>
  <c r="CV1496" i="1" s="1"/>
  <c r="CY1496" i="1" s="1"/>
  <c r="CT1496" i="1"/>
  <c r="CW1496" i="1" s="1"/>
  <c r="BW1466" i="1"/>
  <c r="CV1466" i="1" s="1"/>
  <c r="CY1466" i="1" s="1"/>
  <c r="BW1413" i="1"/>
  <c r="CT1413" i="1"/>
  <c r="CW1413" i="1" s="1"/>
  <c r="CT791" i="1"/>
  <c r="CW791" i="1" s="1"/>
  <c r="CT499" i="1"/>
  <c r="CW499" i="1" s="1"/>
  <c r="BW499" i="1"/>
  <c r="CV499" i="1" s="1"/>
  <c r="CY499" i="1" s="1"/>
  <c r="CU371" i="1"/>
  <c r="CX371" i="1" s="1"/>
  <c r="CU3176" i="1"/>
  <c r="CX3176" i="1" s="1"/>
  <c r="BW2601" i="1"/>
  <c r="BW2561" i="1"/>
  <c r="BW2536" i="1"/>
  <c r="CT2536" i="1"/>
  <c r="CW2536" i="1" s="1"/>
  <c r="BW2021" i="1"/>
  <c r="BW1968" i="1"/>
  <c r="CT1968" i="1"/>
  <c r="CW1968" i="1" s="1"/>
  <c r="BW1868" i="1"/>
  <c r="CV1868" i="1" s="1"/>
  <c r="CY1868" i="1" s="1"/>
  <c r="CT1868" i="1"/>
  <c r="CW1868" i="1" s="1"/>
  <c r="CU1189" i="1"/>
  <c r="CX1189" i="1" s="1"/>
  <c r="CT783" i="1"/>
  <c r="CW783" i="1" s="1"/>
  <c r="BW371" i="1"/>
  <c r="CV371" i="1" s="1"/>
  <c r="CY371" i="1" s="1"/>
  <c r="BW320" i="1"/>
  <c r="CT320" i="1"/>
  <c r="CW320" i="1" s="1"/>
  <c r="CT3366" i="1"/>
  <c r="CW3366" i="1" s="1"/>
  <c r="BW2487" i="1"/>
  <c r="CV2487" i="1" s="1"/>
  <c r="CY2487" i="1" s="1"/>
  <c r="CT2487" i="1"/>
  <c r="CW2487" i="1" s="1"/>
  <c r="BW1189" i="1"/>
  <c r="BW2500" i="1"/>
  <c r="CT2500" i="1"/>
  <c r="CW2500" i="1" s="1"/>
  <c r="BW2263" i="1"/>
  <c r="CV2263" i="1" s="1"/>
  <c r="CY2263" i="1" s="1"/>
  <c r="CT2263" i="1"/>
  <c r="CW2263" i="1" s="1"/>
  <c r="BW2006" i="1"/>
  <c r="CT1814" i="1"/>
  <c r="CW1814" i="1" s="1"/>
  <c r="CT1725" i="1"/>
  <c r="CW1725" i="1" s="1"/>
  <c r="BW1168" i="1"/>
  <c r="CV1168" i="1" s="1"/>
  <c r="CY1168" i="1" s="1"/>
  <c r="CT1168" i="1"/>
  <c r="CW1168" i="1" s="1"/>
  <c r="BW1150" i="1"/>
  <c r="CV1150" i="1" s="1"/>
  <c r="CY1150" i="1" s="1"/>
  <c r="BW68" i="1"/>
  <c r="CU68" i="1"/>
  <c r="CX68" i="1" s="1"/>
  <c r="BW2352" i="1"/>
  <c r="BW2324" i="1"/>
  <c r="CT2324" i="1"/>
  <c r="CW2324" i="1" s="1"/>
  <c r="BW1040" i="1"/>
  <c r="CV1040" i="1" s="1"/>
  <c r="CY1040" i="1" s="1"/>
  <c r="CT1040" i="1"/>
  <c r="CW1040" i="1" s="1"/>
  <c r="CT2979" i="1"/>
  <c r="CW2979" i="1" s="1"/>
  <c r="BW2979" i="1"/>
  <c r="CV2979" i="1" s="1"/>
  <c r="CY2979" i="1" s="1"/>
  <c r="BW2720" i="1"/>
  <c r="CV2720" i="1" s="1"/>
  <c r="CY2720" i="1" s="1"/>
  <c r="CT2720" i="1"/>
  <c r="CW2720" i="1" s="1"/>
  <c r="CT2379" i="1"/>
  <c r="CW2379" i="1" s="1"/>
  <c r="BW2379" i="1"/>
  <c r="BW1781" i="1"/>
  <c r="BW3396" i="1"/>
  <c r="CV3396" i="1" s="1"/>
  <c r="CY3396" i="1" s="1"/>
  <c r="CT3396" i="1"/>
  <c r="CW3396" i="1" s="1"/>
  <c r="BW2425" i="1"/>
  <c r="CV2425" i="1" s="1"/>
  <c r="CY2425" i="1" s="1"/>
  <c r="CU1819" i="1"/>
  <c r="CX1819" i="1" s="1"/>
  <c r="CT1078" i="1"/>
  <c r="CW1078" i="1" s="1"/>
  <c r="BW1021" i="1"/>
  <c r="BW153" i="1"/>
  <c r="BW1830" i="1"/>
  <c r="BW493" i="1"/>
  <c r="CT493" i="1"/>
  <c r="CW493" i="1" s="1"/>
  <c r="CU275" i="1"/>
  <c r="CX275" i="1" s="1"/>
  <c r="CT255" i="1"/>
  <c r="CW255" i="1" s="1"/>
  <c r="BW2495" i="1"/>
  <c r="CT2495" i="1"/>
  <c r="CW2495" i="1" s="1"/>
  <c r="CU1099" i="1"/>
  <c r="CX1099" i="1" s="1"/>
  <c r="CT3367" i="1"/>
  <c r="CW3367" i="1" s="1"/>
  <c r="CW2696" i="1"/>
  <c r="CT70" i="1"/>
  <c r="CW70" i="1" s="1"/>
  <c r="BW1848" i="1"/>
  <c r="CV1848" i="1" s="1"/>
  <c r="CY1848" i="1" s="1"/>
  <c r="CT1848" i="1"/>
  <c r="CW1848" i="1" s="1"/>
  <c r="BW253" i="1"/>
  <c r="CT253" i="1"/>
  <c r="CW253" i="1" s="1"/>
  <c r="CT792" i="1"/>
  <c r="CW792" i="1" s="1"/>
  <c r="CS792" i="1"/>
  <c r="CV792" i="1" s="1"/>
  <c r="CY792" i="1" s="1"/>
  <c r="CU703" i="1"/>
  <c r="CX703" i="1" s="1"/>
  <c r="CS555" i="1"/>
  <c r="CV555" i="1" s="1"/>
  <c r="CY555" i="1" s="1"/>
  <c r="CV3346" i="1"/>
  <c r="CY3346" i="1" s="1"/>
  <c r="CV2282" i="1"/>
  <c r="CY2282" i="1" s="1"/>
  <c r="CY1992" i="1"/>
  <c r="CY2239" i="1"/>
  <c r="CY1759" i="1"/>
  <c r="CV1335" i="1"/>
  <c r="CY1335" i="1" s="1"/>
  <c r="CY1350" i="1"/>
  <c r="CV2373" i="1"/>
  <c r="CY2373" i="1" s="1"/>
  <c r="CV1901" i="1"/>
  <c r="CY1901" i="1" s="1"/>
  <c r="CY3291" i="1"/>
  <c r="BW69" i="1"/>
  <c r="CT69" i="1"/>
  <c r="CW69" i="1" s="1"/>
  <c r="BW2212" i="1"/>
  <c r="CV2212" i="1" s="1"/>
  <c r="CY2212" i="1" s="1"/>
  <c r="CT2212" i="1"/>
  <c r="CW2212" i="1" s="1"/>
  <c r="CU2211" i="1"/>
  <c r="CX2211" i="1" s="1"/>
  <c r="BW2016" i="1"/>
  <c r="CT2016" i="1"/>
  <c r="CW2016" i="1" s="1"/>
  <c r="CT3403" i="1"/>
  <c r="CW3403" i="1" s="1"/>
  <c r="BW3403" i="1"/>
  <c r="CV3403" i="1" s="1"/>
  <c r="CY3403" i="1" s="1"/>
  <c r="CT559" i="1"/>
  <c r="CW559" i="1" s="1"/>
  <c r="CS559" i="1"/>
  <c r="CV559" i="1" s="1"/>
  <c r="CY559" i="1" s="1"/>
  <c r="CY1618" i="1"/>
  <c r="CV610" i="1"/>
  <c r="CY610" i="1" s="1"/>
  <c r="CV3041" i="1"/>
  <c r="CY3041" i="1" s="1"/>
  <c r="CV2561" i="1"/>
  <c r="CY2561" i="1" s="1"/>
  <c r="CY1649" i="1"/>
  <c r="CY1185" i="1"/>
  <c r="CS3272" i="1"/>
  <c r="CV3272" i="1" s="1"/>
  <c r="CY3272" i="1" s="1"/>
  <c r="CY2744" i="1"/>
  <c r="CY2192" i="1"/>
  <c r="CS1776" i="1"/>
  <c r="CV1776" i="1" s="1"/>
  <c r="CY1776" i="1" s="1"/>
  <c r="CY1160" i="1"/>
  <c r="CY2846" i="1"/>
  <c r="CV1342" i="1"/>
  <c r="CY1342" i="1" s="1"/>
  <c r="CS854" i="1"/>
  <c r="CV854" i="1" s="1"/>
  <c r="CY854" i="1" s="1"/>
  <c r="CS3309" i="1"/>
  <c r="CV3309" i="1" s="1"/>
  <c r="CY3309" i="1" s="1"/>
  <c r="CV2429" i="1"/>
  <c r="CY2429" i="1" s="1"/>
  <c r="CS2061" i="1"/>
  <c r="CV2061" i="1" s="1"/>
  <c r="CY2061" i="1" s="1"/>
  <c r="CV1277" i="1"/>
  <c r="CY1277" i="1" s="1"/>
  <c r="CT2559" i="1"/>
  <c r="CW2559" i="1" s="1"/>
  <c r="CS2559" i="1"/>
  <c r="CV2559" i="1" s="1"/>
  <c r="CY2559" i="1" s="1"/>
  <c r="CT2407" i="1"/>
  <c r="CW2407" i="1" s="1"/>
  <c r="CS2407" i="1"/>
  <c r="CV2407" i="1" s="1"/>
  <c r="CY2407" i="1" s="1"/>
  <c r="CT1477" i="1"/>
  <c r="CW1477" i="1" s="1"/>
  <c r="CT3190" i="1"/>
  <c r="CW3190" i="1" s="1"/>
  <c r="CV1915" i="1"/>
  <c r="CY1915" i="1" s="1"/>
  <c r="CT1348" i="1"/>
  <c r="CW1348" i="1" s="1"/>
  <c r="CS1348" i="1"/>
  <c r="CV1348" i="1" s="1"/>
  <c r="CY1348" i="1" s="1"/>
  <c r="CW3326" i="1"/>
  <c r="CS691" i="1"/>
  <c r="CV691" i="1" s="1"/>
  <c r="CY691" i="1" s="1"/>
  <c r="CT1340" i="1"/>
  <c r="CW1340" i="1" s="1"/>
  <c r="CS1340" i="1"/>
  <c r="CV1340" i="1" s="1"/>
  <c r="CY1340" i="1" s="1"/>
  <c r="CW765" i="1"/>
  <c r="CS291" i="1"/>
  <c r="CV291" i="1" s="1"/>
  <c r="CY291" i="1" s="1"/>
  <c r="CT2682" i="1"/>
  <c r="CW2682" i="1" s="1"/>
  <c r="CT3223" i="1"/>
  <c r="CW3223" i="1" s="1"/>
  <c r="BW3222" i="1"/>
  <c r="CV3222" i="1" s="1"/>
  <c r="CY3222" i="1" s="1"/>
  <c r="CU3222" i="1"/>
  <c r="CX3222" i="1" s="1"/>
  <c r="CY3010" i="1"/>
  <c r="CS2938" i="1"/>
  <c r="CV2938" i="1" s="1"/>
  <c r="CY2938" i="1" s="1"/>
  <c r="CY2802" i="1"/>
  <c r="CY2722" i="1"/>
  <c r="CV2642" i="1"/>
  <c r="CY2642" i="1" s="1"/>
  <c r="CS2434" i="1"/>
  <c r="CV2434" i="1" s="1"/>
  <c r="CY2434" i="1" s="1"/>
  <c r="CY2354" i="1"/>
  <c r="CY1898" i="1"/>
  <c r="CV1818" i="1"/>
  <c r="CY1818" i="1" s="1"/>
  <c r="CY1730" i="1"/>
  <c r="CS1602" i="1"/>
  <c r="CV1602" i="1" s="1"/>
  <c r="CY1602" i="1" s="1"/>
  <c r="CY1522" i="1"/>
  <c r="CS1458" i="1"/>
  <c r="CV1458" i="1" s="1"/>
  <c r="CY1458" i="1" s="1"/>
  <c r="CY1386" i="1"/>
  <c r="CY1298" i="1"/>
  <c r="CY1202" i="1"/>
  <c r="CY1130" i="1"/>
  <c r="CY1042" i="1"/>
  <c r="CS802" i="1"/>
  <c r="CV802" i="1" s="1"/>
  <c r="CY802" i="1" s="1"/>
  <c r="CY658" i="1"/>
  <c r="CY442" i="1"/>
  <c r="CS378" i="1"/>
  <c r="CV378" i="1" s="1"/>
  <c r="CY378" i="1" s="1"/>
  <c r="CY314" i="1"/>
  <c r="CY218" i="1"/>
  <c r="CY3377" i="1"/>
  <c r="CY3313" i="1"/>
  <c r="CS3249" i="1"/>
  <c r="CV3249" i="1" s="1"/>
  <c r="CY3249" i="1" s="1"/>
  <c r="CY3153" i="1"/>
  <c r="CY3089" i="1"/>
  <c r="CV3025" i="1"/>
  <c r="CY3025" i="1" s="1"/>
  <c r="CV2897" i="1"/>
  <c r="CY2897" i="1" s="1"/>
  <c r="CV2833" i="1"/>
  <c r="CY2833" i="1" s="1"/>
  <c r="CY2673" i="1"/>
  <c r="CV2609" i="1"/>
  <c r="CY2609" i="1" s="1"/>
  <c r="CV2545" i="1"/>
  <c r="CY2545" i="1" s="1"/>
  <c r="CV2433" i="1"/>
  <c r="CY2433" i="1" s="1"/>
  <c r="CS2209" i="1"/>
  <c r="CV2209" i="1" s="1"/>
  <c r="CY2209" i="1" s="1"/>
  <c r="CY2001" i="1"/>
  <c r="CV1929" i="1"/>
  <c r="CY1929" i="1" s="1"/>
  <c r="CS1865" i="1"/>
  <c r="CV1865" i="1" s="1"/>
  <c r="CY1865" i="1" s="1"/>
  <c r="CV1793" i="1"/>
  <c r="CY1793" i="1" s="1"/>
  <c r="CV1713" i="1"/>
  <c r="CY1713" i="1" s="1"/>
  <c r="CY1633" i="1"/>
  <c r="CY1569" i="1"/>
  <c r="CV1505" i="1"/>
  <c r="CY1505" i="1" s="1"/>
  <c r="CS1169" i="1"/>
  <c r="CV1169" i="1" s="1"/>
  <c r="CY1169" i="1" s="1"/>
  <c r="CS1105" i="1"/>
  <c r="CV1105" i="1" s="1"/>
  <c r="CY1105" i="1" s="1"/>
  <c r="CS1033" i="1"/>
  <c r="CV1033" i="1" s="1"/>
  <c r="CY1033" i="1" s="1"/>
  <c r="CY889" i="1"/>
  <c r="CV689" i="1"/>
  <c r="CY689" i="1" s="1"/>
  <c r="CV481" i="1"/>
  <c r="CY481" i="1" s="1"/>
  <c r="CV273" i="1"/>
  <c r="CY273" i="1" s="1"/>
  <c r="CY105" i="1"/>
  <c r="CS33" i="1"/>
  <c r="CV33" i="1" s="1"/>
  <c r="CY33" i="1" s="1"/>
  <c r="CY3328" i="1"/>
  <c r="CS3256" i="1"/>
  <c r="CV3256" i="1" s="1"/>
  <c r="CY3256" i="1" s="1"/>
  <c r="CS3152" i="1"/>
  <c r="CV3152" i="1" s="1"/>
  <c r="CY3152" i="1" s="1"/>
  <c r="CY3088" i="1"/>
  <c r="CY3016" i="1"/>
  <c r="CY2944" i="1"/>
  <c r="CY2856" i="1"/>
  <c r="CS2632" i="1"/>
  <c r="CV2632" i="1" s="1"/>
  <c r="CY2632" i="1" s="1"/>
  <c r="CV2568" i="1"/>
  <c r="CY2568" i="1" s="1"/>
  <c r="CY2472" i="1"/>
  <c r="CV2392" i="1"/>
  <c r="CY2392" i="1" s="1"/>
  <c r="CV2320" i="1"/>
  <c r="CY2320" i="1" s="1"/>
  <c r="CV2240" i="1"/>
  <c r="CY2240" i="1" s="1"/>
  <c r="CY2176" i="1"/>
  <c r="CY2104" i="1"/>
  <c r="CY2040" i="1"/>
  <c r="CY1960" i="1"/>
  <c r="CY1896" i="1"/>
  <c r="CY1824" i="1"/>
  <c r="CY1672" i="1"/>
  <c r="CV1600" i="1"/>
  <c r="CY1600" i="1" s="1"/>
  <c r="CY1536" i="1"/>
  <c r="CY1440" i="1"/>
  <c r="CS1376" i="1"/>
  <c r="CV1376" i="1" s="1"/>
  <c r="CY1376" i="1" s="1"/>
  <c r="CY1304" i="1"/>
  <c r="CS1216" i="1"/>
  <c r="CV1216" i="1" s="1"/>
  <c r="CY1216" i="1" s="1"/>
  <c r="CV1144" i="1"/>
  <c r="CY1144" i="1" s="1"/>
  <c r="CY1080" i="1"/>
  <c r="CY1008" i="1"/>
  <c r="CY944" i="1"/>
  <c r="CY872" i="1"/>
  <c r="CY808" i="1"/>
  <c r="CS720" i="1"/>
  <c r="CV720" i="1" s="1"/>
  <c r="CY720" i="1" s="1"/>
  <c r="CY576" i="1"/>
  <c r="CY512" i="1"/>
  <c r="CY448" i="1"/>
  <c r="CV376" i="1"/>
  <c r="CY376" i="1" s="1"/>
  <c r="CY304" i="1"/>
  <c r="CY224" i="1"/>
  <c r="CV144" i="1"/>
  <c r="CY144" i="1" s="1"/>
  <c r="CV80" i="1"/>
  <c r="CY80" i="1" s="1"/>
  <c r="CS3407" i="1"/>
  <c r="CV3407" i="1" s="1"/>
  <c r="CY3407" i="1" s="1"/>
  <c r="CY3279" i="1"/>
  <c r="CY3207" i="1"/>
  <c r="CY3143" i="1"/>
  <c r="CY3079" i="1"/>
  <c r="CS2999" i="1"/>
  <c r="CV2999" i="1" s="1"/>
  <c r="CY2999" i="1" s="1"/>
  <c r="CY2911" i="1"/>
  <c r="CV2823" i="1"/>
  <c r="CY2823" i="1" s="1"/>
  <c r="CS2751" i="1"/>
  <c r="CV2751" i="1" s="1"/>
  <c r="CY2751" i="1" s="1"/>
  <c r="CS2687" i="1"/>
  <c r="CV2687" i="1" s="1"/>
  <c r="CY2687" i="1" s="1"/>
  <c r="CY2519" i="1"/>
  <c r="CV2359" i="1"/>
  <c r="CY2359" i="1" s="1"/>
  <c r="CV2295" i="1"/>
  <c r="CY2295" i="1" s="1"/>
  <c r="CY2215" i="1"/>
  <c r="CS2143" i="1"/>
  <c r="CV2143" i="1" s="1"/>
  <c r="CY2143" i="1" s="1"/>
  <c r="CS2079" i="1"/>
  <c r="CV2079" i="1" s="1"/>
  <c r="CY2079" i="1" s="1"/>
  <c r="CY2015" i="1"/>
  <c r="CY1951" i="1"/>
  <c r="CV1735" i="1"/>
  <c r="CY1735" i="1" s="1"/>
  <c r="CY1671" i="1"/>
  <c r="CV1607" i="1"/>
  <c r="CY1607" i="1" s="1"/>
  <c r="CY1527" i="1"/>
  <c r="CY1447" i="1"/>
  <c r="CV1383" i="1"/>
  <c r="CY1383" i="1" s="1"/>
  <c r="CS1311" i="1"/>
  <c r="CV1311" i="1" s="1"/>
  <c r="CY1311" i="1" s="1"/>
  <c r="CS1247" i="1"/>
  <c r="CV1247" i="1" s="1"/>
  <c r="CY1247" i="1" s="1"/>
  <c r="CV1183" i="1"/>
  <c r="CY1183" i="1" s="1"/>
  <c r="CY1119" i="1"/>
  <c r="CY1039" i="1"/>
  <c r="CY967" i="1"/>
  <c r="CS831" i="1"/>
  <c r="CV831" i="1" s="1"/>
  <c r="CY831" i="1" s="1"/>
  <c r="CV743" i="1"/>
  <c r="CY743" i="1" s="1"/>
  <c r="CS671" i="1"/>
  <c r="CV671" i="1" s="1"/>
  <c r="CY671" i="1" s="1"/>
  <c r="CY599" i="1"/>
  <c r="CY519" i="1"/>
  <c r="CY455" i="1"/>
  <c r="CS391" i="1"/>
  <c r="CV391" i="1" s="1"/>
  <c r="CY391" i="1" s="1"/>
  <c r="CS327" i="1"/>
  <c r="CV327" i="1" s="1"/>
  <c r="CY327" i="1" s="1"/>
  <c r="CY247" i="1"/>
  <c r="CV167" i="1"/>
  <c r="CY167" i="1" s="1"/>
  <c r="CS103" i="1"/>
  <c r="CV103" i="1" s="1"/>
  <c r="CY103" i="1" s="1"/>
  <c r="CV15" i="1"/>
  <c r="CY15" i="1" s="1"/>
  <c r="CS3342" i="1"/>
  <c r="CV3342" i="1" s="1"/>
  <c r="CY3342" i="1" s="1"/>
  <c r="CV3238" i="1"/>
  <c r="CY3238" i="1" s="1"/>
  <c r="CV3094" i="1"/>
  <c r="CY3094" i="1" s="1"/>
  <c r="CY2966" i="1"/>
  <c r="CV2902" i="1"/>
  <c r="CY2902" i="1" s="1"/>
  <c r="CV2638" i="1"/>
  <c r="CY2638" i="1" s="1"/>
  <c r="CV2478" i="1"/>
  <c r="CY2478" i="1" s="1"/>
  <c r="CS2334" i="1"/>
  <c r="CV2334" i="1" s="1"/>
  <c r="CY2334" i="1" s="1"/>
  <c r="CS2182" i="1"/>
  <c r="CV2182" i="1" s="1"/>
  <c r="CY2182" i="1" s="1"/>
  <c r="CV2102" i="1"/>
  <c r="CY2102" i="1" s="1"/>
  <c r="CS1974" i="1"/>
  <c r="CV1974" i="1" s="1"/>
  <c r="CY1974" i="1" s="1"/>
  <c r="CV1902" i="1"/>
  <c r="CY1902" i="1" s="1"/>
  <c r="CY1838" i="1"/>
  <c r="CV1654" i="1"/>
  <c r="CY1654" i="1" s="1"/>
  <c r="CV1526" i="1"/>
  <c r="CY1526" i="1" s="1"/>
  <c r="CY1462" i="1"/>
  <c r="CY1390" i="1"/>
  <c r="CY1326" i="1"/>
  <c r="CY1262" i="1"/>
  <c r="CS1198" i="1"/>
  <c r="CV1198" i="1" s="1"/>
  <c r="CY1198" i="1" s="1"/>
  <c r="CS1126" i="1"/>
  <c r="CV1126" i="1" s="1"/>
  <c r="CY1126" i="1" s="1"/>
  <c r="CY1046" i="1"/>
  <c r="CV966" i="1"/>
  <c r="CY966" i="1" s="1"/>
  <c r="CV702" i="1"/>
  <c r="CY702" i="1" s="1"/>
  <c r="CV566" i="1"/>
  <c r="CY566" i="1" s="1"/>
  <c r="CS422" i="1"/>
  <c r="CV422" i="1" s="1"/>
  <c r="CY422" i="1" s="1"/>
  <c r="CS358" i="1"/>
  <c r="CV358" i="1" s="1"/>
  <c r="CY358" i="1" s="1"/>
  <c r="CS246" i="1"/>
  <c r="CV246" i="1" s="1"/>
  <c r="CY246" i="1" s="1"/>
  <c r="CS174" i="1"/>
  <c r="CV174" i="1" s="1"/>
  <c r="CY174" i="1" s="1"/>
  <c r="CS102" i="1"/>
  <c r="CV102" i="1" s="1"/>
  <c r="CY102" i="1" s="1"/>
  <c r="CS22" i="1"/>
  <c r="CV22" i="1" s="1"/>
  <c r="CY22" i="1" s="1"/>
  <c r="CY3365" i="1"/>
  <c r="CY3293" i="1"/>
  <c r="CY3229" i="1"/>
  <c r="CY3165" i="1"/>
  <c r="CV3101" i="1"/>
  <c r="CY3101" i="1" s="1"/>
  <c r="CY3037" i="1"/>
  <c r="CV2949" i="1"/>
  <c r="CY2949" i="1" s="1"/>
  <c r="CY2885" i="1"/>
  <c r="CV2773" i="1"/>
  <c r="CY2773" i="1" s="1"/>
  <c r="CV2661" i="1"/>
  <c r="CY2661" i="1" s="1"/>
  <c r="CV2605" i="1"/>
  <c r="CY2605" i="1" s="1"/>
  <c r="CV2533" i="1"/>
  <c r="CY2533" i="1" s="1"/>
  <c r="CY2477" i="1"/>
  <c r="CV2405" i="1"/>
  <c r="CY2405" i="1" s="1"/>
  <c r="CV2277" i="1"/>
  <c r="CY2277" i="1" s="1"/>
  <c r="CS2125" i="1"/>
  <c r="CV2125" i="1" s="1"/>
  <c r="CY2125" i="1" s="1"/>
  <c r="CV1997" i="1"/>
  <c r="CY1997" i="1" s="1"/>
  <c r="CY1933" i="1"/>
  <c r="CS1869" i="1"/>
  <c r="CV1869" i="1" s="1"/>
  <c r="CY1869" i="1" s="1"/>
  <c r="CV1717" i="1"/>
  <c r="CY1717" i="1" s="1"/>
  <c r="CS1381" i="1"/>
  <c r="CV1381" i="1" s="1"/>
  <c r="CY1381" i="1" s="1"/>
  <c r="CV1205" i="1"/>
  <c r="CY1205" i="1" s="1"/>
  <c r="CV1133" i="1"/>
  <c r="CY1133" i="1" s="1"/>
  <c r="CS989" i="1"/>
  <c r="CV989" i="1" s="1"/>
  <c r="CY989" i="1" s="1"/>
  <c r="CS869" i="1"/>
  <c r="CV869" i="1" s="1"/>
  <c r="CY869" i="1" s="1"/>
  <c r="CS669" i="1"/>
  <c r="CV669" i="1" s="1"/>
  <c r="CY669" i="1" s="1"/>
  <c r="CS605" i="1"/>
  <c r="CV605" i="1" s="1"/>
  <c r="CY605" i="1" s="1"/>
  <c r="CS461" i="1"/>
  <c r="CV461" i="1" s="1"/>
  <c r="CY461" i="1" s="1"/>
  <c r="CY397" i="1"/>
  <c r="CY61" i="1"/>
  <c r="CY3388" i="1"/>
  <c r="CT3347" i="1"/>
  <c r="CW3347" i="1" s="1"/>
  <c r="CV3276" i="1"/>
  <c r="CY3276" i="1" s="1"/>
  <c r="CV3092" i="1"/>
  <c r="CY3092" i="1" s="1"/>
  <c r="CT3067" i="1"/>
  <c r="CW3067" i="1" s="1"/>
  <c r="CT3035" i="1"/>
  <c r="CW3035" i="1" s="1"/>
  <c r="CS2940" i="1"/>
  <c r="CV2940" i="1" s="1"/>
  <c r="CY2940" i="1" s="1"/>
  <c r="CV2908" i="1"/>
  <c r="CY2908" i="1" s="1"/>
  <c r="CV2876" i="1"/>
  <c r="CY2876" i="1" s="1"/>
  <c r="CS2812" i="1"/>
  <c r="CV2812" i="1" s="1"/>
  <c r="CY2812" i="1" s="1"/>
  <c r="CV2740" i="1"/>
  <c r="CY2740" i="1" s="1"/>
  <c r="CY2708" i="1"/>
  <c r="CY2636" i="1"/>
  <c r="CY2452" i="1"/>
  <c r="CY2420" i="1"/>
  <c r="CS2340" i="1"/>
  <c r="CV2340" i="1" s="1"/>
  <c r="CY2340" i="1" s="1"/>
  <c r="CY2252" i="1"/>
  <c r="CY2148" i="1"/>
  <c r="CS2076" i="1"/>
  <c r="CV2076" i="1" s="1"/>
  <c r="CY2076" i="1" s="1"/>
  <c r="CY2028" i="1"/>
  <c r="CY1924" i="1"/>
  <c r="CY1884" i="1"/>
  <c r="CV1692" i="1"/>
  <c r="CY1692" i="1" s="1"/>
  <c r="CS1660" i="1"/>
  <c r="CV1660" i="1" s="1"/>
  <c r="CY1660" i="1" s="1"/>
  <c r="CY1628" i="1"/>
  <c r="CT1563" i="1"/>
  <c r="CW1563" i="1" s="1"/>
  <c r="CT1483" i="1"/>
  <c r="CW1483" i="1" s="1"/>
  <c r="CS1444" i="1"/>
  <c r="CV1444" i="1" s="1"/>
  <c r="CY1444" i="1" s="1"/>
  <c r="CY1412" i="1"/>
  <c r="CV1380" i="1"/>
  <c r="CY1380" i="1" s="1"/>
  <c r="CY1284" i="1"/>
  <c r="CY1244" i="1"/>
  <c r="CV1204" i="1"/>
  <c r="CY1204" i="1" s="1"/>
  <c r="CT1163" i="1"/>
  <c r="CW1163" i="1" s="1"/>
  <c r="CV1004" i="1"/>
  <c r="CY1004" i="1" s="1"/>
  <c r="CV972" i="1"/>
  <c r="CY972" i="1" s="1"/>
  <c r="CY940" i="1"/>
  <c r="CY908" i="1"/>
  <c r="CY876" i="1"/>
  <c r="CY844" i="1"/>
  <c r="CV740" i="1"/>
  <c r="CY740" i="1" s="1"/>
  <c r="CY708" i="1"/>
  <c r="CV676" i="1"/>
  <c r="CY676" i="1" s="1"/>
  <c r="CY644" i="1"/>
  <c r="CY588" i="1"/>
  <c r="CY548" i="1"/>
  <c r="CS516" i="1"/>
  <c r="CV516" i="1" s="1"/>
  <c r="CY516" i="1" s="1"/>
  <c r="CT443" i="1"/>
  <c r="CW443" i="1" s="1"/>
  <c r="CY284" i="1"/>
  <c r="CY204" i="1"/>
  <c r="CY148" i="1"/>
  <c r="CY108" i="1"/>
  <c r="CY3315" i="1"/>
  <c r="CY3251" i="1"/>
  <c r="CV3371" i="1"/>
  <c r="CY3371" i="1" s="1"/>
  <c r="CT3250" i="1"/>
  <c r="CW3250" i="1" s="1"/>
  <c r="CY3395" i="1"/>
  <c r="CS3360" i="1"/>
  <c r="CT3246" i="1"/>
  <c r="CW3246" i="1" s="1"/>
  <c r="CW3352" i="1"/>
  <c r="CS3224" i="1"/>
  <c r="CV3224" i="1" s="1"/>
  <c r="CY3224" i="1" s="1"/>
  <c r="CT3202" i="1"/>
  <c r="CW3202" i="1" s="1"/>
  <c r="CS3202" i="1"/>
  <c r="CV3202" i="1" s="1"/>
  <c r="CY3202" i="1" s="1"/>
  <c r="CW3212" i="1"/>
  <c r="CT1289" i="1"/>
  <c r="CW1289" i="1" s="1"/>
  <c r="CY3149" i="1"/>
  <c r="CW3056" i="1"/>
  <c r="CW3016" i="1"/>
  <c r="CW2742" i="1"/>
  <c r="CV2699" i="1"/>
  <c r="CY2699" i="1" s="1"/>
  <c r="CW2574" i="1"/>
  <c r="CT2137" i="1"/>
  <c r="CW2137" i="1" s="1"/>
  <c r="CT1697" i="1"/>
  <c r="CW1697" i="1" s="1"/>
  <c r="CS1697" i="1"/>
  <c r="CV1697" i="1" s="1"/>
  <c r="CY1697" i="1" s="1"/>
  <c r="CY3195" i="1"/>
  <c r="CU3041" i="1"/>
  <c r="CX3041" i="1" s="1"/>
  <c r="CW2808" i="1"/>
  <c r="CU2634" i="1"/>
  <c r="CX2634" i="1" s="1"/>
  <c r="CW2412" i="1"/>
  <c r="CW2388" i="1"/>
  <c r="CW2348" i="1"/>
  <c r="CW2210" i="1"/>
  <c r="CW2144" i="1"/>
  <c r="CW1928" i="1"/>
  <c r="CW1860" i="1"/>
  <c r="CT1839" i="1"/>
  <c r="CW1839" i="1" s="1"/>
  <c r="CW1800" i="1"/>
  <c r="CY1753" i="1"/>
  <c r="CT1439" i="1"/>
  <c r="CW1439" i="1" s="1"/>
  <c r="CV1414" i="1"/>
  <c r="CY1414" i="1" s="1"/>
  <c r="CS1371" i="1"/>
  <c r="CV1371" i="1" s="1"/>
  <c r="CY1371" i="1" s="1"/>
  <c r="CS1307" i="1"/>
  <c r="CV1307" i="1" s="1"/>
  <c r="CY1307" i="1" s="1"/>
  <c r="CY1240" i="1"/>
  <c r="CT1144" i="1"/>
  <c r="CW1144" i="1" s="1"/>
  <c r="CT1101" i="1"/>
  <c r="CW1101" i="1" s="1"/>
  <c r="CS1101" i="1"/>
  <c r="CV1101" i="1" s="1"/>
  <c r="CY1101" i="1" s="1"/>
  <c r="CS1059" i="1"/>
  <c r="CV1059" i="1" s="1"/>
  <c r="CY1059" i="1" s="1"/>
  <c r="CV3177" i="1"/>
  <c r="CY3177" i="1" s="1"/>
  <c r="CT2933" i="1"/>
  <c r="CW2933" i="1" s="1"/>
  <c r="CY2723" i="1"/>
  <c r="CV2495" i="1"/>
  <c r="CY2495" i="1" s="1"/>
  <c r="CT2231" i="1"/>
  <c r="CW2231" i="1" s="1"/>
  <c r="CT2122" i="1"/>
  <c r="CW2122" i="1" s="1"/>
  <c r="CS2051" i="1"/>
  <c r="CV2051" i="1" s="1"/>
  <c r="CY2051" i="1" s="1"/>
  <c r="CW1970" i="1"/>
  <c r="CT1945" i="1"/>
  <c r="CW1945" i="1" s="1"/>
  <c r="CT1849" i="1"/>
  <c r="CW1849" i="1" s="1"/>
  <c r="CS1849" i="1"/>
  <c r="CV1849" i="1" s="1"/>
  <c r="CY1849" i="1" s="1"/>
  <c r="CY1264" i="1"/>
  <c r="CY1218" i="1"/>
  <c r="CT1193" i="1"/>
  <c r="CW1193" i="1" s="1"/>
  <c r="CT3166" i="1"/>
  <c r="CW3166" i="1" s="1"/>
  <c r="CW3072" i="1"/>
  <c r="CW2580" i="1"/>
  <c r="CT2400" i="1"/>
  <c r="CW2400" i="1" s="1"/>
  <c r="CT2319" i="1"/>
  <c r="CW2319" i="1" s="1"/>
  <c r="CS2175" i="1"/>
  <c r="CV2175" i="1" s="1"/>
  <c r="CY2175" i="1" s="1"/>
  <c r="CU2075" i="1"/>
  <c r="CX2075" i="1" s="1"/>
  <c r="CS1987" i="1"/>
  <c r="CV1987" i="1" s="1"/>
  <c r="CY1987" i="1" s="1"/>
  <c r="CW1966" i="1"/>
  <c r="CW1888" i="1"/>
  <c r="CW1824" i="1"/>
  <c r="CY1370" i="1"/>
  <c r="CT1228" i="1"/>
  <c r="CW1228" i="1" s="1"/>
  <c r="CS1051" i="1"/>
  <c r="CV1051" i="1" s="1"/>
  <c r="CY1051" i="1" s="1"/>
  <c r="CT3283" i="1"/>
  <c r="CW3283" i="1" s="1"/>
  <c r="CS3283" i="1"/>
  <c r="CV3283" i="1" s="1"/>
  <c r="CY3283" i="1" s="1"/>
  <c r="CS3216" i="1"/>
  <c r="CT3136" i="1"/>
  <c r="CW3136" i="1" s="1"/>
  <c r="CT2975" i="1"/>
  <c r="CW2975" i="1" s="1"/>
  <c r="CW2904" i="1"/>
  <c r="CU2797" i="1"/>
  <c r="CX2797" i="1" s="1"/>
  <c r="CT2748" i="1"/>
  <c r="CW2748" i="1" s="1"/>
  <c r="CS2748" i="1"/>
  <c r="CV2748" i="1" s="1"/>
  <c r="CY2748" i="1" s="1"/>
  <c r="CW2498" i="1"/>
  <c r="CU2461" i="1"/>
  <c r="CX2461" i="1" s="1"/>
  <c r="CT2036" i="1"/>
  <c r="CW2036" i="1" s="1"/>
  <c r="CY2018" i="1"/>
  <c r="CW1930" i="1"/>
  <c r="CY3362" i="1"/>
  <c r="CV3259" i="1"/>
  <c r="CY3259" i="1" s="1"/>
  <c r="CW3208" i="1"/>
  <c r="CT3108" i="1"/>
  <c r="CW3108" i="1" s="1"/>
  <c r="CS3108" i="1"/>
  <c r="CV3108" i="1" s="1"/>
  <c r="CY3108" i="1" s="1"/>
  <c r="CW3064" i="1"/>
  <c r="CW3036" i="1"/>
  <c r="CW2896" i="1"/>
  <c r="CS2850" i="1"/>
  <c r="CV2850" i="1" s="1"/>
  <c r="CY2850" i="1" s="1"/>
  <c r="CY2755" i="1"/>
  <c r="CW2664" i="1"/>
  <c r="CT2543" i="1"/>
  <c r="CW2543" i="1" s="1"/>
  <c r="CV2522" i="1"/>
  <c r="CY2522" i="1" s="1"/>
  <c r="CU2282" i="1"/>
  <c r="CX2282" i="1" s="1"/>
  <c r="CY2251" i="1"/>
  <c r="CS2163" i="1"/>
  <c r="CV2163" i="1" s="1"/>
  <c r="CY2163" i="1" s="1"/>
  <c r="CT1976" i="1"/>
  <c r="CW1976" i="1" s="1"/>
  <c r="CW1908" i="1"/>
  <c r="CW1844" i="1"/>
  <c r="CT1823" i="1"/>
  <c r="CW1823" i="1" s="1"/>
  <c r="CS1755" i="1"/>
  <c r="CV1755" i="1" s="1"/>
  <c r="CY1755" i="1" s="1"/>
  <c r="CS1691" i="1"/>
  <c r="CV1691" i="1" s="1"/>
  <c r="CY1691" i="1" s="1"/>
  <c r="CT1526" i="1"/>
  <c r="CW1526" i="1" s="1"/>
  <c r="CS1195" i="1"/>
  <c r="CV1195" i="1" s="1"/>
  <c r="CY1195" i="1" s="1"/>
  <c r="CT1124" i="1"/>
  <c r="CW1124" i="1" s="1"/>
  <c r="CS1075" i="1"/>
  <c r="CV1075" i="1" s="1"/>
  <c r="CY1075" i="1" s="1"/>
  <c r="CW3196" i="1"/>
  <c r="CY3139" i="1"/>
  <c r="CW3118" i="1"/>
  <c r="CT3093" i="1"/>
  <c r="CW3093" i="1" s="1"/>
  <c r="CT3046" i="1"/>
  <c r="CW3046" i="1" s="1"/>
  <c r="CW2864" i="1"/>
  <c r="CW2820" i="1"/>
  <c r="CW2332" i="1"/>
  <c r="CY2307" i="1"/>
  <c r="CU2285" i="1"/>
  <c r="CX2285" i="1" s="1"/>
  <c r="CU2166" i="1"/>
  <c r="CX2166" i="1" s="1"/>
  <c r="CV1907" i="1"/>
  <c r="CY1907" i="1" s="1"/>
  <c r="CV1858" i="1"/>
  <c r="CY1858" i="1" s="1"/>
  <c r="CU1109" i="1"/>
  <c r="CX1109" i="1" s="1"/>
  <c r="CV679" i="1"/>
  <c r="CY679" i="1" s="1"/>
  <c r="CT636" i="1"/>
  <c r="CW636" i="1" s="1"/>
  <c r="CS636" i="1"/>
  <c r="CV636" i="1" s="1"/>
  <c r="CY636" i="1" s="1"/>
  <c r="CT456" i="1"/>
  <c r="CW456" i="1" s="1"/>
  <c r="CY123" i="1"/>
  <c r="CX78" i="1"/>
  <c r="CS1475" i="1"/>
  <c r="CV1475" i="1" s="1"/>
  <c r="CY1475" i="1" s="1"/>
  <c r="CV784" i="1"/>
  <c r="CY784" i="1" s="1"/>
  <c r="CS739" i="1"/>
  <c r="CV739" i="1" s="1"/>
  <c r="CY739" i="1" s="1"/>
  <c r="CT402" i="1"/>
  <c r="CW402" i="1" s="1"/>
  <c r="CS53" i="1"/>
  <c r="CV53" i="1" s="1"/>
  <c r="CW3192" i="1"/>
  <c r="CT2257" i="1"/>
  <c r="CW2257" i="1" s="1"/>
  <c r="CT2134" i="1"/>
  <c r="CW2134" i="1" s="1"/>
  <c r="CS2134" i="1"/>
  <c r="CV2134" i="1" s="1"/>
  <c r="CY2134" i="1" s="1"/>
  <c r="CW1790" i="1"/>
  <c r="CT1705" i="1"/>
  <c r="CW1705" i="1" s="1"/>
  <c r="CT1071" i="1"/>
  <c r="CW1071" i="1" s="1"/>
  <c r="CS1071" i="1"/>
  <c r="CV1071" i="1" s="1"/>
  <c r="CY1071" i="1" s="1"/>
  <c r="CS899" i="1"/>
  <c r="CV899" i="1" s="1"/>
  <c r="CY899" i="1" s="1"/>
  <c r="CT847" i="1"/>
  <c r="CW847" i="1" s="1"/>
  <c r="CS211" i="1"/>
  <c r="CV211" i="1" s="1"/>
  <c r="CY211" i="1" s="1"/>
  <c r="CS147" i="1"/>
  <c r="CV147" i="1" s="1"/>
  <c r="CY147" i="1" s="1"/>
  <c r="CT3199" i="1"/>
  <c r="CW3199" i="1" s="1"/>
  <c r="CS2927" i="1"/>
  <c r="CV2927" i="1" s="1"/>
  <c r="CY2927" i="1" s="1"/>
  <c r="CY2531" i="1"/>
  <c r="CV2292" i="1"/>
  <c r="CY2292" i="1" s="1"/>
  <c r="CT1383" i="1"/>
  <c r="CW1383" i="1" s="1"/>
  <c r="CX606" i="1"/>
  <c r="CT161" i="1"/>
  <c r="CW161" i="1" s="1"/>
  <c r="CW1936" i="1"/>
  <c r="CS1843" i="1"/>
  <c r="CV1843" i="1" s="1"/>
  <c r="CY1843" i="1" s="1"/>
  <c r="CS1123" i="1"/>
  <c r="CV1123" i="1" s="1"/>
  <c r="CY1123" i="1" s="1"/>
  <c r="CT871" i="1"/>
  <c r="CW871" i="1" s="1"/>
  <c r="CS500" i="1"/>
  <c r="CT415" i="1"/>
  <c r="CW415" i="1" s="1"/>
  <c r="CT376" i="1"/>
  <c r="CW376" i="1" s="1"/>
  <c r="CT207" i="1"/>
  <c r="CW207" i="1" s="1"/>
  <c r="CS207" i="1"/>
  <c r="CV207" i="1" s="1"/>
  <c r="CY207" i="1" s="1"/>
  <c r="CT164" i="1"/>
  <c r="CW164" i="1" s="1"/>
  <c r="CT118" i="1"/>
  <c r="CW118" i="1" s="1"/>
  <c r="CS118" i="1"/>
  <c r="CV118" i="1" s="1"/>
  <c r="CY118" i="1" s="1"/>
  <c r="CT3168" i="1"/>
  <c r="CW3168" i="1" s="1"/>
  <c r="CT2392" i="1"/>
  <c r="CW2392" i="1" s="1"/>
  <c r="CS595" i="1"/>
  <c r="CV595" i="1" s="1"/>
  <c r="CY595" i="1" s="1"/>
  <c r="CT549" i="1"/>
  <c r="CW549" i="1" s="1"/>
  <c r="CS531" i="1"/>
  <c r="CV531" i="1" s="1"/>
  <c r="CY531" i="1" s="1"/>
  <c r="CS297" i="1"/>
  <c r="CV297" i="1" s="1"/>
  <c r="CY297" i="1" s="1"/>
  <c r="CX206" i="1"/>
  <c r="CS107" i="1"/>
  <c r="CV107" i="1" s="1"/>
  <c r="CY107" i="1" s="1"/>
  <c r="CS69" i="1"/>
  <c r="CV69" i="1" s="1"/>
  <c r="CY69" i="1" s="1"/>
  <c r="CT48" i="1"/>
  <c r="CW48" i="1" s="1"/>
  <c r="CT3031" i="1"/>
  <c r="CW3031" i="1" s="1"/>
  <c r="CS1939" i="1"/>
  <c r="CV1939" i="1" s="1"/>
  <c r="CY1939" i="1" s="1"/>
  <c r="CS1347" i="1"/>
  <c r="CU1102" i="1"/>
  <c r="CX1102" i="1" s="1"/>
  <c r="CT991" i="1"/>
  <c r="CW991" i="1" s="1"/>
  <c r="CS991" i="1"/>
  <c r="CV991" i="1" s="1"/>
  <c r="CY991" i="1" s="1"/>
  <c r="CS619" i="1"/>
  <c r="CV619" i="1" s="1"/>
  <c r="CY619" i="1" s="1"/>
  <c r="CY170" i="1"/>
  <c r="CX406" i="1"/>
  <c r="CS1251" i="1"/>
  <c r="CV1251" i="1" s="1"/>
  <c r="CY1251" i="1" s="1"/>
  <c r="CT566" i="1"/>
  <c r="CW566" i="1" s="1"/>
  <c r="CS931" i="1"/>
  <c r="CV931" i="1" s="1"/>
  <c r="CY931" i="1" s="1"/>
  <c r="CS43" i="1"/>
  <c r="CV43" i="1" s="1"/>
  <c r="CY43" i="1" s="1"/>
  <c r="CY1106" i="1"/>
  <c r="CS723" i="1"/>
  <c r="CV723" i="1" s="1"/>
  <c r="CY723" i="1" s="1"/>
  <c r="CT2364" i="1"/>
  <c r="CW2364" i="1" s="1"/>
  <c r="CS1011" i="1"/>
  <c r="CV1011" i="1" s="1"/>
  <c r="CY1011" i="1" s="1"/>
  <c r="CU869" i="1"/>
  <c r="CX869" i="1" s="1"/>
  <c r="CX134" i="1"/>
  <c r="BW3014" i="1"/>
  <c r="CU2960" i="1"/>
  <c r="CX2960" i="1" s="1"/>
  <c r="BW2738" i="1"/>
  <c r="CV2738" i="1" s="1"/>
  <c r="CY2738" i="1" s="1"/>
  <c r="CT2515" i="1"/>
  <c r="CW2515" i="1" s="1"/>
  <c r="BW2515" i="1"/>
  <c r="CV2515" i="1" s="1"/>
  <c r="CY2515" i="1" s="1"/>
  <c r="BW2385" i="1"/>
  <c r="BW1621" i="1"/>
  <c r="CV1621" i="1" s="1"/>
  <c r="CY1621" i="1" s="1"/>
  <c r="CT1621" i="1"/>
  <c r="CW1621" i="1" s="1"/>
  <c r="BW2557" i="1"/>
  <c r="CV2557" i="1" s="1"/>
  <c r="CY2557" i="1" s="1"/>
  <c r="CU2557" i="1"/>
  <c r="CX2557" i="1" s="1"/>
  <c r="BW2092" i="1"/>
  <c r="CV2092" i="1" s="1"/>
  <c r="CY2092" i="1" s="1"/>
  <c r="CT2092" i="1"/>
  <c r="CW2092" i="1" s="1"/>
  <c r="CT1893" i="1"/>
  <c r="CW1893" i="1" s="1"/>
  <c r="BW1503" i="1"/>
  <c r="CT1503" i="1"/>
  <c r="CW1503" i="1" s="1"/>
  <c r="BW656" i="1"/>
  <c r="CV656" i="1" s="1"/>
  <c r="CY656" i="1" s="1"/>
  <c r="CT656" i="1"/>
  <c r="CW656" i="1" s="1"/>
  <c r="BW477" i="1"/>
  <c r="CV477" i="1" s="1"/>
  <c r="CY477" i="1" s="1"/>
  <c r="CT477" i="1"/>
  <c r="CW477" i="1" s="1"/>
  <c r="CT364" i="1"/>
  <c r="CW364" i="1" s="1"/>
  <c r="BW3216" i="1"/>
  <c r="CT3216" i="1"/>
  <c r="CW3216" i="1" s="1"/>
  <c r="BW3169" i="1"/>
  <c r="CV3169" i="1" s="1"/>
  <c r="CY3169" i="1" s="1"/>
  <c r="CT3169" i="1"/>
  <c r="CW3169" i="1" s="1"/>
  <c r="BW880" i="1"/>
  <c r="CV880" i="1" s="1"/>
  <c r="CY880" i="1" s="1"/>
  <c r="CT880" i="1"/>
  <c r="CW880" i="1" s="1"/>
  <c r="CT2770" i="1"/>
  <c r="CW2770" i="1" s="1"/>
  <c r="CT2521" i="1"/>
  <c r="CW2521" i="1" s="1"/>
  <c r="BW2024" i="1"/>
  <c r="CT2024" i="1"/>
  <c r="CW2024" i="1" s="1"/>
  <c r="CW1786" i="1"/>
  <c r="BW1093" i="1"/>
  <c r="BW501" i="1"/>
  <c r="CT501" i="1"/>
  <c r="CW501" i="1" s="1"/>
  <c r="BW2769" i="1"/>
  <c r="CV2769" i="1" s="1"/>
  <c r="CY2769" i="1" s="1"/>
  <c r="BW2204" i="1"/>
  <c r="CV2204" i="1" s="1"/>
  <c r="CY2204" i="1" s="1"/>
  <c r="CT2204" i="1"/>
  <c r="CW2204" i="1" s="1"/>
  <c r="CT2165" i="1"/>
  <c r="CW2165" i="1" s="1"/>
  <c r="BW1813" i="1"/>
  <c r="BW2316" i="1"/>
  <c r="CT2316" i="1"/>
  <c r="CW2316" i="1" s="1"/>
  <c r="CT2243" i="1"/>
  <c r="CW2243" i="1" s="1"/>
  <c r="BW2243" i="1"/>
  <c r="BW3310" i="1"/>
  <c r="CV3310" i="1" s="1"/>
  <c r="CY3310" i="1" s="1"/>
  <c r="CU3310" i="1"/>
  <c r="CX3310" i="1" s="1"/>
  <c r="BW3022" i="1"/>
  <c r="BW1085" i="1"/>
  <c r="CV1085" i="1" s="1"/>
  <c r="CY1085" i="1" s="1"/>
  <c r="CT1092" i="1"/>
  <c r="CW1092" i="1" s="1"/>
  <c r="BW209" i="1"/>
  <c r="CU1354" i="1"/>
  <c r="CX1354" i="1" s="1"/>
  <c r="BW1688" i="1"/>
  <c r="CV1688" i="1" s="1"/>
  <c r="CY1688" i="1" s="1"/>
  <c r="CT1688" i="1"/>
  <c r="CW1688" i="1" s="1"/>
  <c r="CU507" i="1"/>
  <c r="CX507" i="1" s="1"/>
  <c r="CT1734" i="1"/>
  <c r="CW1734" i="1" s="1"/>
  <c r="BW612" i="1"/>
  <c r="BW2590" i="1"/>
  <c r="CU2590" i="1"/>
  <c r="CX2590" i="1" s="1"/>
  <c r="BW1812" i="1"/>
  <c r="CT1812" i="1"/>
  <c r="CW1812" i="1" s="1"/>
  <c r="BW1294" i="1"/>
  <c r="CW2178" i="1"/>
  <c r="CU67" i="1"/>
  <c r="CX67" i="1" s="1"/>
  <c r="CT193" i="1"/>
  <c r="CW193" i="1" s="1"/>
  <c r="CT897" i="1"/>
  <c r="CW897" i="1" s="1"/>
  <c r="CT788" i="1"/>
  <c r="CW788" i="1" s="1"/>
  <c r="CU699" i="1"/>
  <c r="CX699" i="1" s="1"/>
  <c r="CS219" i="1"/>
  <c r="CV219" i="1" s="1"/>
  <c r="CY219" i="1" s="1"/>
  <c r="CV209" i="1"/>
  <c r="CY209" i="1" s="1"/>
  <c r="CY2471" i="1"/>
  <c r="CV2062" i="1"/>
  <c r="CY2062" i="1" s="1"/>
  <c r="CV2069" i="1"/>
  <c r="CY2069" i="1" s="1"/>
  <c r="CV564" i="1"/>
  <c r="CY564" i="1" s="1"/>
  <c r="CT1807" i="1"/>
  <c r="CW1807" i="1" s="1"/>
  <c r="CS1807" i="1"/>
  <c r="CV1807" i="1" s="1"/>
  <c r="CY1807" i="1" s="1"/>
  <c r="CT1689" i="1"/>
  <c r="CW1689" i="1" s="1"/>
  <c r="CS1689" i="1"/>
  <c r="CV1689" i="1" s="1"/>
  <c r="CY1689" i="1" s="1"/>
  <c r="CW2776" i="1"/>
  <c r="CT2100" i="1"/>
  <c r="CW2100" i="1" s="1"/>
  <c r="CS2100" i="1"/>
  <c r="CV2100" i="1" s="1"/>
  <c r="CY2100" i="1" s="1"/>
  <c r="CV55" i="1"/>
  <c r="CY55" i="1" s="1"/>
  <c r="CT478" i="1"/>
  <c r="CW478" i="1" s="1"/>
  <c r="CS478" i="1"/>
  <c r="CV478" i="1" s="1"/>
  <c r="CY478" i="1" s="1"/>
  <c r="BW1316" i="1"/>
  <c r="CT1316" i="1"/>
  <c r="CW1316" i="1" s="1"/>
  <c r="CT2264" i="1"/>
  <c r="CW2264" i="1" s="1"/>
  <c r="BW2264" i="1"/>
  <c r="CV2264" i="1" s="1"/>
  <c r="CY2264" i="1" s="1"/>
  <c r="BW745" i="1"/>
  <c r="CV745" i="1" s="1"/>
  <c r="CY745" i="1" s="1"/>
  <c r="CT745" i="1"/>
  <c r="CW745" i="1" s="1"/>
  <c r="BW1214" i="1"/>
  <c r="CV1214" i="1" s="1"/>
  <c r="CY1214" i="1" s="1"/>
  <c r="CT507" i="1"/>
  <c r="CW507" i="1" s="1"/>
  <c r="BW507" i="1"/>
  <c r="CV507" i="1" s="1"/>
  <c r="CY507" i="1" s="1"/>
  <c r="CY2818" i="1"/>
  <c r="CS2977" i="1"/>
  <c r="CV2977" i="1" s="1"/>
  <c r="CY2977" i="1" s="1"/>
  <c r="CY2449" i="1"/>
  <c r="CV2025" i="1"/>
  <c r="CY2025" i="1" s="1"/>
  <c r="CV1585" i="1"/>
  <c r="CY1585" i="1" s="1"/>
  <c r="CS3184" i="1"/>
  <c r="CY2648" i="1"/>
  <c r="CY2767" i="1"/>
  <c r="CV1751" i="1"/>
  <c r="CY1751" i="1" s="1"/>
  <c r="CV1263" i="1"/>
  <c r="CY1263" i="1" s="1"/>
  <c r="CV759" i="1"/>
  <c r="CY759" i="1" s="1"/>
  <c r="CV518" i="1"/>
  <c r="CY518" i="1" s="1"/>
  <c r="CY1949" i="1"/>
  <c r="CV1021" i="1"/>
  <c r="CY1021" i="1" s="1"/>
  <c r="CV621" i="1"/>
  <c r="CY621" i="1" s="1"/>
  <c r="CY2884" i="1"/>
  <c r="CY1420" i="1"/>
  <c r="CS852" i="1"/>
  <c r="CV852" i="1" s="1"/>
  <c r="CY852" i="1" s="1"/>
  <c r="CT3317" i="1"/>
  <c r="CW3317" i="1" s="1"/>
  <c r="CW2836" i="1"/>
  <c r="CT1729" i="1"/>
  <c r="CW1729" i="1" s="1"/>
  <c r="CV2795" i="1"/>
  <c r="CY2795" i="1" s="1"/>
  <c r="CT3140" i="1"/>
  <c r="CW3140" i="1" s="1"/>
  <c r="CS3140" i="1"/>
  <c r="CV3140" i="1" s="1"/>
  <c r="CY3140" i="1" s="1"/>
  <c r="CT2547" i="1"/>
  <c r="CW2547" i="1" s="1"/>
  <c r="CS2547" i="1"/>
  <c r="CV2547" i="1" s="1"/>
  <c r="CY2547" i="1" s="1"/>
  <c r="CT1716" i="1"/>
  <c r="CW1716" i="1" s="1"/>
  <c r="CU2081" i="1"/>
  <c r="CX2081" i="1" s="1"/>
  <c r="CT502" i="1"/>
  <c r="CW502" i="1" s="1"/>
  <c r="CV363" i="1"/>
  <c r="CY363" i="1" s="1"/>
  <c r="CT2152" i="1"/>
  <c r="CW2152" i="1" s="1"/>
  <c r="CT185" i="1"/>
  <c r="CW185" i="1" s="1"/>
  <c r="CS185" i="1"/>
  <c r="CV185" i="1" s="1"/>
  <c r="CY185" i="1" s="1"/>
  <c r="CY3035" i="1"/>
  <c r="CT241" i="1"/>
  <c r="CW241" i="1" s="1"/>
  <c r="CS241" i="1"/>
  <c r="CV241" i="1" s="1"/>
  <c r="CY241" i="1" s="1"/>
  <c r="BW2728" i="1"/>
  <c r="CT2728" i="1"/>
  <c r="CW2728" i="1" s="1"/>
  <c r="CY2794" i="1"/>
  <c r="CY2714" i="1"/>
  <c r="CV2634" i="1"/>
  <c r="CY2634" i="1" s="1"/>
  <c r="CS2426" i="1"/>
  <c r="CV2426" i="1" s="1"/>
  <c r="CY2426" i="1" s="1"/>
  <c r="CY2314" i="1"/>
  <c r="CY1890" i="1"/>
  <c r="CY1722" i="1"/>
  <c r="CY1450" i="1"/>
  <c r="CY1378" i="1"/>
  <c r="CY1290" i="1"/>
  <c r="CY1194" i="1"/>
  <c r="CY1122" i="1"/>
  <c r="CY1034" i="1"/>
  <c r="CV946" i="1"/>
  <c r="CY946" i="1" s="1"/>
  <c r="CV282" i="1"/>
  <c r="CY282" i="1" s="1"/>
  <c r="CV34" i="1"/>
  <c r="CY34" i="1" s="1"/>
  <c r="CV3369" i="1"/>
  <c r="CY3369" i="1" s="1"/>
  <c r="CY3241" i="1"/>
  <c r="CY3145" i="1"/>
  <c r="CV3017" i="1"/>
  <c r="CY3017" i="1" s="1"/>
  <c r="CS2953" i="1"/>
  <c r="CV2953" i="1" s="1"/>
  <c r="CY2953" i="1" s="1"/>
  <c r="CS2889" i="1"/>
  <c r="CV2889" i="1" s="1"/>
  <c r="CY2889" i="1" s="1"/>
  <c r="CY2825" i="1"/>
  <c r="CS2761" i="1"/>
  <c r="CV2761" i="1" s="1"/>
  <c r="CY2761" i="1" s="1"/>
  <c r="CV2601" i="1"/>
  <c r="CY2601" i="1" s="1"/>
  <c r="CV2529" i="1"/>
  <c r="CY2529" i="1" s="1"/>
  <c r="CV2273" i="1"/>
  <c r="CY2273" i="1" s="1"/>
  <c r="CV2129" i="1"/>
  <c r="CY2129" i="1" s="1"/>
  <c r="CY2065" i="1"/>
  <c r="CY1985" i="1"/>
  <c r="CS1921" i="1"/>
  <c r="CV1921" i="1" s="1"/>
  <c r="CY1921" i="1" s="1"/>
  <c r="CY1857" i="1"/>
  <c r="CS1785" i="1"/>
  <c r="CV1785" i="1" s="1"/>
  <c r="CY1785" i="1" s="1"/>
  <c r="CV1705" i="1"/>
  <c r="CY1705" i="1" s="1"/>
  <c r="CS1561" i="1"/>
  <c r="CV1561" i="1" s="1"/>
  <c r="CY1561" i="1" s="1"/>
  <c r="CV1489" i="1"/>
  <c r="CY1489" i="1" s="1"/>
  <c r="CS1425" i="1"/>
  <c r="CV1425" i="1" s="1"/>
  <c r="CY1425" i="1" s="1"/>
  <c r="CS1361" i="1"/>
  <c r="CV1361" i="1" s="1"/>
  <c r="CY1361" i="1" s="1"/>
  <c r="CS1297" i="1"/>
  <c r="CV1297" i="1" s="1"/>
  <c r="CY1297" i="1" s="1"/>
  <c r="CV1097" i="1"/>
  <c r="CY1097" i="1" s="1"/>
  <c r="CS1025" i="1"/>
  <c r="CV1025" i="1" s="1"/>
  <c r="CY1025" i="1" s="1"/>
  <c r="CV881" i="1"/>
  <c r="CY881" i="1" s="1"/>
  <c r="CV681" i="1"/>
  <c r="CY681" i="1" s="1"/>
  <c r="CS553" i="1"/>
  <c r="CV553" i="1" s="1"/>
  <c r="CY553" i="1" s="1"/>
  <c r="CS409" i="1"/>
  <c r="CV409" i="1" s="1"/>
  <c r="CY409" i="1" s="1"/>
  <c r="CS345" i="1"/>
  <c r="CV345" i="1" s="1"/>
  <c r="CY345" i="1" s="1"/>
  <c r="CS265" i="1"/>
  <c r="CV265" i="1" s="1"/>
  <c r="CY265" i="1" s="1"/>
  <c r="CV161" i="1"/>
  <c r="CY161" i="1" s="1"/>
  <c r="CS3320" i="1"/>
  <c r="CV3320" i="1" s="1"/>
  <c r="CY3320" i="1" s="1"/>
  <c r="CS3248" i="1"/>
  <c r="CV3248" i="1" s="1"/>
  <c r="CY3248" i="1" s="1"/>
  <c r="CS3144" i="1"/>
  <c r="CV3144" i="1" s="1"/>
  <c r="CY3144" i="1" s="1"/>
  <c r="CY3080" i="1"/>
  <c r="CV3008" i="1"/>
  <c r="CY3008" i="1" s="1"/>
  <c r="CV2936" i="1"/>
  <c r="CY2936" i="1" s="1"/>
  <c r="CY2848" i="1"/>
  <c r="CY2784" i="1"/>
  <c r="CY2696" i="1"/>
  <c r="CY2624" i="1"/>
  <c r="CY2560" i="1"/>
  <c r="CV2384" i="1"/>
  <c r="CY2384" i="1" s="1"/>
  <c r="CY2312" i="1"/>
  <c r="CV2232" i="1"/>
  <c r="CY2232" i="1" s="1"/>
  <c r="CY2168" i="1"/>
  <c r="CV2096" i="1"/>
  <c r="CY2096" i="1" s="1"/>
  <c r="CY2032" i="1"/>
  <c r="CY1952" i="1"/>
  <c r="CY1888" i="1"/>
  <c r="CY1816" i="1"/>
  <c r="CY1752" i="1"/>
  <c r="CV1664" i="1"/>
  <c r="CY1664" i="1" s="1"/>
  <c r="CY1592" i="1"/>
  <c r="CY1528" i="1"/>
  <c r="CY1432" i="1"/>
  <c r="CV1368" i="1"/>
  <c r="CY1368" i="1" s="1"/>
  <c r="CY1296" i="1"/>
  <c r="CY1208" i="1"/>
  <c r="CY1136" i="1"/>
  <c r="CV1072" i="1"/>
  <c r="CY1072" i="1" s="1"/>
  <c r="CY1000" i="1"/>
  <c r="CY936" i="1"/>
  <c r="CY864" i="1"/>
  <c r="CY800" i="1"/>
  <c r="CY712" i="1"/>
  <c r="CY640" i="1"/>
  <c r="CY568" i="1"/>
  <c r="CY504" i="1"/>
  <c r="CY440" i="1"/>
  <c r="CY368" i="1"/>
  <c r="CY296" i="1"/>
  <c r="CY216" i="1"/>
  <c r="CY136" i="1"/>
  <c r="CY72" i="1"/>
  <c r="CV3399" i="1"/>
  <c r="CY3399" i="1" s="1"/>
  <c r="CV3271" i="1"/>
  <c r="CY3271" i="1" s="1"/>
  <c r="CV3199" i="1"/>
  <c r="CY3199" i="1" s="1"/>
  <c r="CV3135" i="1"/>
  <c r="CY3135" i="1" s="1"/>
  <c r="CS3063" i="1"/>
  <c r="CV3063" i="1" s="1"/>
  <c r="CY3063" i="1" s="1"/>
  <c r="CY2991" i="1"/>
  <c r="CY2903" i="1"/>
  <c r="CY2807" i="1"/>
  <c r="CS2743" i="1"/>
  <c r="CV2743" i="1" s="1"/>
  <c r="CY2743" i="1" s="1"/>
  <c r="CY2679" i="1"/>
  <c r="CS2599" i="1"/>
  <c r="CV2599" i="1" s="1"/>
  <c r="CY2599" i="1" s="1"/>
  <c r="CY2511" i="1"/>
  <c r="CS2423" i="1"/>
  <c r="CV2423" i="1" s="1"/>
  <c r="CY2423" i="1" s="1"/>
  <c r="CS2351" i="1"/>
  <c r="CV2351" i="1" s="1"/>
  <c r="CY2351" i="1" s="1"/>
  <c r="CY2287" i="1"/>
  <c r="CY2207" i="1"/>
  <c r="CY2135" i="1"/>
  <c r="CY2071" i="1"/>
  <c r="CY2007" i="1"/>
  <c r="CS1943" i="1"/>
  <c r="CV1943" i="1" s="1"/>
  <c r="CY1943" i="1" s="1"/>
  <c r="CV1727" i="1"/>
  <c r="CY1727" i="1" s="1"/>
  <c r="CY1663" i="1"/>
  <c r="CY1591" i="1"/>
  <c r="CY1519" i="1"/>
  <c r="CV1439" i="1"/>
  <c r="CY1439" i="1" s="1"/>
  <c r="CS1375" i="1"/>
  <c r="CV1375" i="1" s="1"/>
  <c r="CY1375" i="1" s="1"/>
  <c r="CY1303" i="1"/>
  <c r="CY1239" i="1"/>
  <c r="CV1175" i="1"/>
  <c r="CY1175" i="1" s="1"/>
  <c r="CY1111" i="1"/>
  <c r="CY1031" i="1"/>
  <c r="CS959" i="1"/>
  <c r="CV959" i="1" s="1"/>
  <c r="CY959" i="1" s="1"/>
  <c r="CV887" i="1"/>
  <c r="CY887" i="1" s="1"/>
  <c r="CY823" i="1"/>
  <c r="CV735" i="1"/>
  <c r="CY735" i="1" s="1"/>
  <c r="CV655" i="1"/>
  <c r="CY655" i="1" s="1"/>
  <c r="CS591" i="1"/>
  <c r="CV591" i="1" s="1"/>
  <c r="CY591" i="1" s="1"/>
  <c r="CY511" i="1"/>
  <c r="CV447" i="1"/>
  <c r="CY447" i="1" s="1"/>
  <c r="CS383" i="1"/>
  <c r="CV383" i="1" s="1"/>
  <c r="CY383" i="1" s="1"/>
  <c r="CS319" i="1"/>
  <c r="CV319" i="1" s="1"/>
  <c r="CY319" i="1" s="1"/>
  <c r="CY239" i="1"/>
  <c r="CY159" i="1"/>
  <c r="CV95" i="1"/>
  <c r="CY95" i="1" s="1"/>
  <c r="CV3406" i="1"/>
  <c r="CY3406" i="1" s="1"/>
  <c r="CY3086" i="1"/>
  <c r="CS3022" i="1"/>
  <c r="CV3022" i="1" s="1"/>
  <c r="CY3022" i="1" s="1"/>
  <c r="CV2894" i="1"/>
  <c r="CY2894" i="1" s="1"/>
  <c r="CY2822" i="1"/>
  <c r="CV2758" i="1"/>
  <c r="CY2758" i="1" s="1"/>
  <c r="CY2326" i="1"/>
  <c r="CV2094" i="1"/>
  <c r="CY2094" i="1" s="1"/>
  <c r="CV2030" i="1"/>
  <c r="CY2030" i="1" s="1"/>
  <c r="CV1966" i="1"/>
  <c r="CY1966" i="1" s="1"/>
  <c r="CS1894" i="1"/>
  <c r="CV1894" i="1" s="1"/>
  <c r="CY1894" i="1" s="1"/>
  <c r="CS1830" i="1"/>
  <c r="CV1830" i="1" s="1"/>
  <c r="CY1830" i="1" s="1"/>
  <c r="CV1710" i="1"/>
  <c r="CY1710" i="1" s="1"/>
  <c r="CV1646" i="1"/>
  <c r="CY1646" i="1" s="1"/>
  <c r="CV1582" i="1"/>
  <c r="CY1582" i="1" s="1"/>
  <c r="CV1518" i="1"/>
  <c r="CY1518" i="1" s="1"/>
  <c r="CY1454" i="1"/>
  <c r="CY1382" i="1"/>
  <c r="CV1318" i="1"/>
  <c r="CY1318" i="1" s="1"/>
  <c r="CY1254" i="1"/>
  <c r="CY1182" i="1"/>
  <c r="CV1118" i="1"/>
  <c r="CY1118" i="1" s="1"/>
  <c r="CV1038" i="1"/>
  <c r="CY1038" i="1" s="1"/>
  <c r="CS958" i="1"/>
  <c r="CV958" i="1" s="1"/>
  <c r="CY958" i="1" s="1"/>
  <c r="CS894" i="1"/>
  <c r="CV894" i="1" s="1"/>
  <c r="CY894" i="1" s="1"/>
  <c r="CS830" i="1"/>
  <c r="CV830" i="1" s="1"/>
  <c r="CY830" i="1" s="1"/>
  <c r="CV758" i="1"/>
  <c r="CY758" i="1" s="1"/>
  <c r="CS622" i="1"/>
  <c r="CV622" i="1" s="1"/>
  <c r="CY622" i="1" s="1"/>
  <c r="CV558" i="1"/>
  <c r="CY558" i="1" s="1"/>
  <c r="CS494" i="1"/>
  <c r="CV494" i="1" s="1"/>
  <c r="CY494" i="1" s="1"/>
  <c r="CS414" i="1"/>
  <c r="CV414" i="1" s="1"/>
  <c r="CY414" i="1" s="1"/>
  <c r="CY166" i="1"/>
  <c r="CS14" i="1"/>
  <c r="CV14" i="1" s="1"/>
  <c r="CY14" i="1" s="1"/>
  <c r="CV3357" i="1"/>
  <c r="CY3357" i="1" s="1"/>
  <c r="CY3285" i="1"/>
  <c r="CY3221" i="1"/>
  <c r="CY3141" i="1"/>
  <c r="CV3093" i="1"/>
  <c r="CY3093" i="1" s="1"/>
  <c r="CY3005" i="1"/>
  <c r="CY2941" i="1"/>
  <c r="CY2877" i="1"/>
  <c r="CY2821" i="1"/>
  <c r="CV2701" i="1"/>
  <c r="CY2701" i="1" s="1"/>
  <c r="CV2653" i="1"/>
  <c r="CY2653" i="1" s="1"/>
  <c r="CY2597" i="1"/>
  <c r="CV2469" i="1"/>
  <c r="CY2469" i="1" s="1"/>
  <c r="CV2397" i="1"/>
  <c r="CY2397" i="1" s="1"/>
  <c r="CY2349" i="1"/>
  <c r="CV2269" i="1"/>
  <c r="CY2269" i="1" s="1"/>
  <c r="CV2197" i="1"/>
  <c r="CY2197" i="1" s="1"/>
  <c r="CV2109" i="1"/>
  <c r="CY2109" i="1" s="1"/>
  <c r="CS2037" i="1"/>
  <c r="CV2037" i="1" s="1"/>
  <c r="CY2037" i="1" s="1"/>
  <c r="CY1989" i="1"/>
  <c r="CY1925" i="1"/>
  <c r="CY1861" i="1"/>
  <c r="CY1789" i="1"/>
  <c r="CY1709" i="1"/>
  <c r="CV1645" i="1"/>
  <c r="CY1645" i="1" s="1"/>
  <c r="CV1565" i="1"/>
  <c r="CY1565" i="1" s="1"/>
  <c r="CS1317" i="1"/>
  <c r="CV1317" i="1" s="1"/>
  <c r="CY1317" i="1" s="1"/>
  <c r="CS1245" i="1"/>
  <c r="CV1245" i="1" s="1"/>
  <c r="CY1245" i="1" s="1"/>
  <c r="CV1125" i="1"/>
  <c r="CY1125" i="1" s="1"/>
  <c r="CV925" i="1"/>
  <c r="CY925" i="1" s="1"/>
  <c r="CS789" i="1"/>
  <c r="CV789" i="1" s="1"/>
  <c r="CY789" i="1" s="1"/>
  <c r="CU731" i="1"/>
  <c r="CX731" i="1" s="1"/>
  <c r="CS661" i="1"/>
  <c r="CV661" i="1" s="1"/>
  <c r="CY661" i="1" s="1"/>
  <c r="CS453" i="1"/>
  <c r="CV453" i="1" s="1"/>
  <c r="CY453" i="1" s="1"/>
  <c r="CS197" i="1"/>
  <c r="CV197" i="1" s="1"/>
  <c r="CY197" i="1" s="1"/>
  <c r="CS125" i="1"/>
  <c r="CV125" i="1" s="1"/>
  <c r="CY125" i="1" s="1"/>
  <c r="CT3387" i="1"/>
  <c r="CW3387" i="1" s="1"/>
  <c r="CS3340" i="1"/>
  <c r="CV3340" i="1" s="1"/>
  <c r="CY3340" i="1" s="1"/>
  <c r="CY3308" i="1"/>
  <c r="CY3268" i="1"/>
  <c r="CY3236" i="1"/>
  <c r="CV3204" i="1"/>
  <c r="CY3204" i="1" s="1"/>
  <c r="CV3132" i="1"/>
  <c r="CY3132" i="1" s="1"/>
  <c r="CT3091" i="1"/>
  <c r="CW3091" i="1" s="1"/>
  <c r="CS3060" i="1"/>
  <c r="CV3060" i="1" s="1"/>
  <c r="CY3060" i="1" s="1"/>
  <c r="CY2980" i="1"/>
  <c r="CS2844" i="1"/>
  <c r="CV2844" i="1" s="1"/>
  <c r="CY2844" i="1" s="1"/>
  <c r="CS2668" i="1"/>
  <c r="CV2668" i="1" s="1"/>
  <c r="CY2668" i="1" s="1"/>
  <c r="CS2628" i="1"/>
  <c r="CV2628" i="1" s="1"/>
  <c r="CY2628" i="1" s="1"/>
  <c r="CY2596" i="1"/>
  <c r="CS2540" i="1"/>
  <c r="CV2540" i="1" s="1"/>
  <c r="CY2540" i="1" s="1"/>
  <c r="CV2484" i="1"/>
  <c r="CY2484" i="1" s="1"/>
  <c r="CY2412" i="1"/>
  <c r="CV2380" i="1"/>
  <c r="CY2380" i="1" s="1"/>
  <c r="CV2276" i="1"/>
  <c r="CY2276" i="1" s="1"/>
  <c r="CV2140" i="1"/>
  <c r="CY2140" i="1" s="1"/>
  <c r="CV1988" i="1"/>
  <c r="CY1988" i="1" s="1"/>
  <c r="CS1956" i="1"/>
  <c r="CV1956" i="1" s="1"/>
  <c r="CY1956" i="1" s="1"/>
  <c r="CV1916" i="1"/>
  <c r="CY1916" i="1" s="1"/>
  <c r="CY1796" i="1"/>
  <c r="CY1764" i="1"/>
  <c r="CS1724" i="1"/>
  <c r="CV1724" i="1" s="1"/>
  <c r="CY1724" i="1" s="1"/>
  <c r="CS1588" i="1"/>
  <c r="CV1588" i="1" s="1"/>
  <c r="CY1588" i="1" s="1"/>
  <c r="CS1556" i="1"/>
  <c r="CV1556" i="1" s="1"/>
  <c r="CY1556" i="1" s="1"/>
  <c r="CY1516" i="1"/>
  <c r="CY1476" i="1"/>
  <c r="CT1443" i="1"/>
  <c r="CW1443" i="1" s="1"/>
  <c r="CT1411" i="1"/>
  <c r="CW1411" i="1" s="1"/>
  <c r="CY1196" i="1"/>
  <c r="CS1156" i="1"/>
  <c r="CV1156" i="1" s="1"/>
  <c r="CY1156" i="1" s="1"/>
  <c r="CV1124" i="1"/>
  <c r="CY1124" i="1" s="1"/>
  <c r="CV1076" i="1"/>
  <c r="CY1076" i="1" s="1"/>
  <c r="CV1044" i="1"/>
  <c r="CY1044" i="1" s="1"/>
  <c r="CY900" i="1"/>
  <c r="CY804" i="1"/>
  <c r="CY764" i="1"/>
  <c r="CT515" i="1"/>
  <c r="CW515" i="1" s="1"/>
  <c r="CY436" i="1"/>
  <c r="CY404" i="1"/>
  <c r="CY324" i="1"/>
  <c r="CY268" i="1"/>
  <c r="CS228" i="1"/>
  <c r="CV228" i="1" s="1"/>
  <c r="CY228" i="1" s="1"/>
  <c r="CY172" i="1"/>
  <c r="CY52" i="1"/>
  <c r="CY20" i="1"/>
  <c r="CT3400" i="1"/>
  <c r="CW3400" i="1" s="1"/>
  <c r="CV3375" i="1"/>
  <c r="CY3375" i="1" s="1"/>
  <c r="CW3332" i="1"/>
  <c r="CW3268" i="1"/>
  <c r="CT3204" i="1"/>
  <c r="CW3204" i="1" s="1"/>
  <c r="CW3392" i="1"/>
  <c r="CT3292" i="1"/>
  <c r="CW3292" i="1" s="1"/>
  <c r="CW3242" i="1"/>
  <c r="CT3224" i="1"/>
  <c r="CW3224" i="1" s="1"/>
  <c r="CY3333" i="1"/>
  <c r="CW3124" i="1"/>
  <c r="CT2948" i="1"/>
  <c r="CW2948" i="1" s="1"/>
  <c r="CV2891" i="1"/>
  <c r="CY2891" i="1" s="1"/>
  <c r="CW2760" i="1"/>
  <c r="CY2571" i="1"/>
  <c r="CT2527" i="1"/>
  <c r="CW2527" i="1" s="1"/>
  <c r="CT2456" i="1"/>
  <c r="CW2456" i="1" s="1"/>
  <c r="CV2435" i="1"/>
  <c r="CY2435" i="1" s="1"/>
  <c r="CW2416" i="1"/>
  <c r="CY2235" i="1"/>
  <c r="CT2088" i="1"/>
  <c r="CW2088" i="1" s="1"/>
  <c r="CY2027" i="1"/>
  <c r="CW1914" i="1"/>
  <c r="CW1818" i="1"/>
  <c r="CY1115" i="1"/>
  <c r="CT1097" i="1"/>
  <c r="CW1097" i="1" s="1"/>
  <c r="CY3171" i="1"/>
  <c r="CW3152" i="1"/>
  <c r="CY3099" i="1"/>
  <c r="CV2955" i="1"/>
  <c r="CY2955" i="1" s="1"/>
  <c r="CS2912" i="1"/>
  <c r="CW2825" i="1"/>
  <c r="CW2652" i="1"/>
  <c r="CW2588" i="1"/>
  <c r="CW2492" i="1"/>
  <c r="CV2473" i="1"/>
  <c r="CY2473" i="1" s="1"/>
  <c r="CW2452" i="1"/>
  <c r="CT2320" i="1"/>
  <c r="CW2320" i="1" s="1"/>
  <c r="CT2140" i="1"/>
  <c r="CW2140" i="1" s="1"/>
  <c r="CT1988" i="1"/>
  <c r="CW1988" i="1" s="1"/>
  <c r="CT1967" i="1"/>
  <c r="CW1967" i="1" s="1"/>
  <c r="CW1924" i="1"/>
  <c r="CW1878" i="1"/>
  <c r="CW1796" i="1"/>
  <c r="CT1750" i="1"/>
  <c r="CW1750" i="1" s="1"/>
  <c r="CS1750" i="1"/>
  <c r="CV1750" i="1" s="1"/>
  <c r="CY1750" i="1" s="1"/>
  <c r="CS1707" i="1"/>
  <c r="CV1707" i="1" s="1"/>
  <c r="CY1707" i="1" s="1"/>
  <c r="CS1643" i="1"/>
  <c r="CV1643" i="1" s="1"/>
  <c r="CY1643" i="1" s="1"/>
  <c r="CS1531" i="1"/>
  <c r="CT1460" i="1"/>
  <c r="CW1460" i="1" s="1"/>
  <c r="CT1364" i="1"/>
  <c r="CW1364" i="1" s="1"/>
  <c r="CS1364" i="1"/>
  <c r="CV1364" i="1" s="1"/>
  <c r="CY1364" i="1" s="1"/>
  <c r="CS1339" i="1"/>
  <c r="CS1211" i="1"/>
  <c r="CV1211" i="1" s="1"/>
  <c r="CY1211" i="1" s="1"/>
  <c r="CV3091" i="1"/>
  <c r="CY3091" i="1" s="1"/>
  <c r="CT2719" i="1"/>
  <c r="CW2719" i="1" s="1"/>
  <c r="CU2630" i="1"/>
  <c r="CX2630" i="1" s="1"/>
  <c r="CW2584" i="1"/>
  <c r="CW2537" i="1"/>
  <c r="CW2516" i="1"/>
  <c r="CW2252" i="1"/>
  <c r="CT2048" i="1"/>
  <c r="CW2048" i="1" s="1"/>
  <c r="CU1870" i="1"/>
  <c r="CX1870" i="1" s="1"/>
  <c r="CY1795" i="1"/>
  <c r="CT1565" i="1"/>
  <c r="CW1565" i="1" s="1"/>
  <c r="CT1417" i="1"/>
  <c r="CW1417" i="1" s="1"/>
  <c r="CU1030" i="1"/>
  <c r="CX1030" i="1" s="1"/>
  <c r="CT3116" i="1"/>
  <c r="CW3116" i="1" s="1"/>
  <c r="CT3047" i="1"/>
  <c r="CW3047" i="1" s="1"/>
  <c r="CS2712" i="1"/>
  <c r="CS2623" i="1"/>
  <c r="CV2623" i="1" s="1"/>
  <c r="CY2623" i="1" s="1"/>
  <c r="CT2523" i="1"/>
  <c r="CW2523" i="1" s="1"/>
  <c r="CU2397" i="1"/>
  <c r="CX2397" i="1" s="1"/>
  <c r="CW2136" i="1"/>
  <c r="CW1984" i="1"/>
  <c r="CW1884" i="1"/>
  <c r="CS1699" i="1"/>
  <c r="CV1699" i="1" s="1"/>
  <c r="CY1699" i="1" s="1"/>
  <c r="CS1635" i="1"/>
  <c r="CV1635" i="1" s="1"/>
  <c r="CY1635" i="1" s="1"/>
  <c r="CS1491" i="1"/>
  <c r="CT1342" i="1"/>
  <c r="CW1342" i="1" s="1"/>
  <c r="CT1271" i="1"/>
  <c r="CW1271" i="1" s="1"/>
  <c r="CT1246" i="1"/>
  <c r="CW1246" i="1" s="1"/>
  <c r="CS1203" i="1"/>
  <c r="CV1203" i="1" s="1"/>
  <c r="CY1203" i="1" s="1"/>
  <c r="CS1139" i="1"/>
  <c r="CV1139" i="1" s="1"/>
  <c r="CY1139" i="1" s="1"/>
  <c r="CY3323" i="1"/>
  <c r="CV3083" i="1"/>
  <c r="CY3083" i="1" s="1"/>
  <c r="CW3040" i="1"/>
  <c r="CW2704" i="1"/>
  <c r="CT2555" i="1"/>
  <c r="CW2555" i="1" s="1"/>
  <c r="CS2555" i="1"/>
  <c r="CV2555" i="1" s="1"/>
  <c r="CY2555" i="1" s="1"/>
  <c r="CT2458" i="1"/>
  <c r="CW2458" i="1" s="1"/>
  <c r="CS2458" i="1"/>
  <c r="CV2458" i="1" s="1"/>
  <c r="CY2458" i="1" s="1"/>
  <c r="CS2350" i="1"/>
  <c r="CV2350" i="1" s="1"/>
  <c r="CY2350" i="1" s="1"/>
  <c r="CV2329" i="1"/>
  <c r="CY2329" i="1" s="1"/>
  <c r="CW2304" i="1"/>
  <c r="CW2072" i="1"/>
  <c r="CT1834" i="1"/>
  <c r="CW1834" i="1" s="1"/>
  <c r="CV1086" i="1"/>
  <c r="CY1086" i="1" s="1"/>
  <c r="CW3200" i="1"/>
  <c r="CW3010" i="1"/>
  <c r="CV2847" i="1"/>
  <c r="CY2847" i="1" s="1"/>
  <c r="CY2827" i="1"/>
  <c r="CW2800" i="1"/>
  <c r="CW2160" i="1"/>
  <c r="CS2117" i="1"/>
  <c r="CV2117" i="1" s="1"/>
  <c r="CY2117" i="1" s="1"/>
  <c r="CW1972" i="1"/>
  <c r="CT1926" i="1"/>
  <c r="CW1926" i="1" s="1"/>
  <c r="CS1926" i="1"/>
  <c r="CV1926" i="1" s="1"/>
  <c r="CY1926" i="1" s="1"/>
  <c r="CW1862" i="1"/>
  <c r="CS1599" i="1"/>
  <c r="CV1599" i="1" s="1"/>
  <c r="CY1599" i="1" s="1"/>
  <c r="CS1483" i="1"/>
  <c r="CV1483" i="1" s="1"/>
  <c r="CY1483" i="1" s="1"/>
  <c r="CS1291" i="1"/>
  <c r="CV1291" i="1" s="1"/>
  <c r="CY1291" i="1" s="1"/>
  <c r="CT1220" i="1"/>
  <c r="CW1220" i="1" s="1"/>
  <c r="CT1192" i="1"/>
  <c r="CW1192" i="1" s="1"/>
  <c r="CT1096" i="1"/>
  <c r="CW1096" i="1" s="1"/>
  <c r="CT1072" i="1"/>
  <c r="CW1072" i="1" s="1"/>
  <c r="CT3017" i="1"/>
  <c r="CW3017" i="1" s="1"/>
  <c r="CT2992" i="1"/>
  <c r="CW2992" i="1" s="1"/>
  <c r="CW2888" i="1"/>
  <c r="CW2732" i="1"/>
  <c r="CY2675" i="1"/>
  <c r="CV2379" i="1"/>
  <c r="CY2379" i="1" s="1"/>
  <c r="CW2353" i="1"/>
  <c r="CW2282" i="1"/>
  <c r="CV2236" i="1"/>
  <c r="CY2236" i="1" s="1"/>
  <c r="CS2099" i="1"/>
  <c r="CV2099" i="1" s="1"/>
  <c r="CY2099" i="1" s="1"/>
  <c r="CW2032" i="1"/>
  <c r="CW1986" i="1"/>
  <c r="CW1858" i="1"/>
  <c r="CS1619" i="1"/>
  <c r="CV1619" i="1" s="1"/>
  <c r="CY1619" i="1" s="1"/>
  <c r="CT1365" i="1"/>
  <c r="CW1365" i="1" s="1"/>
  <c r="CY1178" i="1"/>
  <c r="CX798" i="1"/>
  <c r="CV699" i="1"/>
  <c r="CY699" i="1" s="1"/>
  <c r="CV675" i="1"/>
  <c r="CY675" i="1" s="1"/>
  <c r="CT654" i="1"/>
  <c r="CW654" i="1" s="1"/>
  <c r="CV537" i="1"/>
  <c r="CY537" i="1" s="1"/>
  <c r="CT452" i="1"/>
  <c r="CW452" i="1" s="1"/>
  <c r="CT413" i="1"/>
  <c r="CW413" i="1" s="1"/>
  <c r="CY395" i="1"/>
  <c r="CW141" i="1"/>
  <c r="CT99" i="1"/>
  <c r="CW99" i="1" s="1"/>
  <c r="CX14" i="1"/>
  <c r="CW3096" i="1"/>
  <c r="CT2424" i="1"/>
  <c r="CW2424" i="1" s="1"/>
  <c r="CT1829" i="1"/>
  <c r="CW1829" i="1" s="1"/>
  <c r="CS1829" i="1"/>
  <c r="CV1829" i="1" s="1"/>
  <c r="CY1829" i="1" s="1"/>
  <c r="CV1539" i="1"/>
  <c r="CY1539" i="1" s="1"/>
  <c r="CT784" i="1"/>
  <c r="CW784" i="1" s="1"/>
  <c r="CU715" i="1"/>
  <c r="CX715" i="1" s="1"/>
  <c r="CU667" i="1"/>
  <c r="CX667" i="1" s="1"/>
  <c r="CW597" i="1"/>
  <c r="CS579" i="1"/>
  <c r="CV579" i="1" s="1"/>
  <c r="CY579" i="1" s="1"/>
  <c r="CT558" i="1"/>
  <c r="CW558" i="1" s="1"/>
  <c r="CX398" i="1"/>
  <c r="CS1003" i="1"/>
  <c r="CV1003" i="1" s="1"/>
  <c r="CY1003" i="1" s="1"/>
  <c r="CT961" i="1"/>
  <c r="CW961" i="1" s="1"/>
  <c r="CS961" i="1"/>
  <c r="CV961" i="1" s="1"/>
  <c r="CY961" i="1" s="1"/>
  <c r="CT702" i="1"/>
  <c r="CW702" i="1" s="1"/>
  <c r="CT681" i="1"/>
  <c r="CW681" i="1" s="1"/>
  <c r="CT621" i="1"/>
  <c r="CW621" i="1" s="1"/>
  <c r="CS603" i="1"/>
  <c r="CV603" i="1" s="1"/>
  <c r="CY603" i="1" s="1"/>
  <c r="CS380" i="1"/>
  <c r="CS267" i="1"/>
  <c r="CV267" i="1" s="1"/>
  <c r="CY267" i="1" s="1"/>
  <c r="CT144" i="1"/>
  <c r="CW144" i="1" s="1"/>
  <c r="CT3013" i="1"/>
  <c r="CW3013" i="1" s="1"/>
  <c r="CS3013" i="1"/>
  <c r="CV3013" i="1" s="1"/>
  <c r="CY3013" i="1" s="1"/>
  <c r="CY978" i="1"/>
  <c r="CU846" i="1"/>
  <c r="CX846" i="1" s="1"/>
  <c r="CT582" i="1"/>
  <c r="CW582" i="1" s="1"/>
  <c r="CX486" i="1"/>
  <c r="CY260" i="1"/>
  <c r="CT101" i="1"/>
  <c r="CW101" i="1" s="1"/>
  <c r="CT2860" i="1"/>
  <c r="CW2860" i="1" s="1"/>
  <c r="CW2767" i="1"/>
  <c r="CV2500" i="1"/>
  <c r="CY2500" i="1" s="1"/>
  <c r="CW1932" i="1"/>
  <c r="CV1504" i="1"/>
  <c r="CY1504" i="1" s="1"/>
  <c r="CS1443" i="1"/>
  <c r="CV1443" i="1" s="1"/>
  <c r="CY1443" i="1" s="1"/>
  <c r="CS867" i="1"/>
  <c r="CV867" i="1" s="1"/>
  <c r="CY867" i="1" s="1"/>
  <c r="CT521" i="1"/>
  <c r="CW521" i="1" s="1"/>
  <c r="CT472" i="1"/>
  <c r="CW472" i="1" s="1"/>
  <c r="CS372" i="1"/>
  <c r="CV372" i="1" s="1"/>
  <c r="CY372" i="1" s="1"/>
  <c r="CT249" i="1"/>
  <c r="CW249" i="1" s="1"/>
  <c r="CS249" i="1"/>
  <c r="CV249" i="1" s="1"/>
  <c r="CY249" i="1" s="1"/>
  <c r="CT157" i="1"/>
  <c r="CW157" i="1" s="1"/>
  <c r="CS139" i="1"/>
  <c r="CV139" i="1" s="1"/>
  <c r="CY139" i="1" s="1"/>
  <c r="CW2656" i="1"/>
  <c r="CT761" i="1"/>
  <c r="CW761" i="1" s="1"/>
  <c r="CT294" i="1"/>
  <c r="CW294" i="1" s="1"/>
  <c r="CS294" i="1"/>
  <c r="CV294" i="1" s="1"/>
  <c r="CY294" i="1" s="1"/>
  <c r="CT245" i="1"/>
  <c r="CW245" i="1" s="1"/>
  <c r="CS227" i="1"/>
  <c r="CV227" i="1" s="1"/>
  <c r="CY227" i="1" s="1"/>
  <c r="CT104" i="1"/>
  <c r="CW104" i="1" s="1"/>
  <c r="CS19" i="1"/>
  <c r="CV19" i="1" s="1"/>
  <c r="CY19" i="1" s="1"/>
  <c r="CY2589" i="1"/>
  <c r="CT737" i="1"/>
  <c r="CW737" i="1" s="1"/>
  <c r="CV616" i="1"/>
  <c r="CY616" i="1" s="1"/>
  <c r="CW325" i="1"/>
  <c r="CT234" i="1"/>
  <c r="CW234" i="1" s="1"/>
  <c r="CT167" i="1"/>
  <c r="CW167" i="1" s="1"/>
  <c r="CT527" i="1"/>
  <c r="CW527" i="1" s="1"/>
  <c r="CS527" i="1"/>
  <c r="CV527" i="1" s="1"/>
  <c r="CY527" i="1" s="1"/>
  <c r="CT149" i="1"/>
  <c r="CW149" i="1" s="1"/>
  <c r="CU647" i="1"/>
  <c r="CX647" i="1" s="1"/>
  <c r="CS99" i="1"/>
  <c r="CV99" i="1" s="1"/>
  <c r="CY99" i="1" s="1"/>
  <c r="CT15" i="1"/>
  <c r="CW15" i="1" s="1"/>
  <c r="CW2460" i="1"/>
  <c r="CX1514" i="1"/>
  <c r="CU830" i="1"/>
  <c r="CX830" i="1" s="1"/>
  <c r="CT3378" i="1"/>
  <c r="CW3378" i="1" s="1"/>
  <c r="CT3303" i="1"/>
  <c r="CW3303" i="1" s="1"/>
  <c r="BW3303" i="1"/>
  <c r="CV3303" i="1" s="1"/>
  <c r="CY3303" i="1" s="1"/>
  <c r="BW2612" i="1"/>
  <c r="CT2612" i="1"/>
  <c r="CW2612" i="1" s="1"/>
  <c r="BW2250" i="1"/>
  <c r="CV2250" i="1" s="1"/>
  <c r="CY2250" i="1" s="1"/>
  <c r="CT492" i="1"/>
  <c r="CW492" i="1" s="1"/>
  <c r="BW2960" i="1"/>
  <c r="CV2960" i="1" s="1"/>
  <c r="CY2960" i="1" s="1"/>
  <c r="CT2960" i="1"/>
  <c r="CW2960" i="1" s="1"/>
  <c r="BW2712" i="1"/>
  <c r="CT2712" i="1"/>
  <c r="CW2712" i="1" s="1"/>
  <c r="CT2181" i="1"/>
  <c r="CW2181" i="1" s="1"/>
  <c r="CW2018" i="1"/>
  <c r="BW1993" i="1"/>
  <c r="CV1993" i="1" s="1"/>
  <c r="CY1993" i="1" s="1"/>
  <c r="CT1993" i="1"/>
  <c r="CW1993" i="1" s="1"/>
  <c r="CU1811" i="1"/>
  <c r="CX1811" i="1" s="1"/>
  <c r="CU491" i="1"/>
  <c r="CX491" i="1" s="1"/>
  <c r="CW29" i="1"/>
  <c r="CT3359" i="1"/>
  <c r="CW3359" i="1" s="1"/>
  <c r="BW3359" i="1"/>
  <c r="CT3274" i="1"/>
  <c r="CW3274" i="1" s="1"/>
  <c r="BW2455" i="1"/>
  <c r="CV2455" i="1" s="1"/>
  <c r="CY2455" i="1" s="1"/>
  <c r="CT2455" i="1"/>
  <c r="CW2455" i="1" s="1"/>
  <c r="BW2336" i="1"/>
  <c r="CV2336" i="1" s="1"/>
  <c r="CY2336" i="1" s="1"/>
  <c r="CT2336" i="1"/>
  <c r="CW2336" i="1" s="1"/>
  <c r="BW3358" i="1"/>
  <c r="CV3358" i="1" s="1"/>
  <c r="CY3358" i="1" s="1"/>
  <c r="CU3358" i="1"/>
  <c r="CX3358" i="1" s="1"/>
  <c r="CT2546" i="1"/>
  <c r="CW2546" i="1" s="1"/>
  <c r="BW2521" i="1"/>
  <c r="CV2521" i="1" s="1"/>
  <c r="CY2521" i="1" s="1"/>
  <c r="BW2356" i="1"/>
  <c r="CV2356" i="1" s="1"/>
  <c r="CY2356" i="1" s="1"/>
  <c r="CT2356" i="1"/>
  <c r="CW2356" i="1" s="1"/>
  <c r="BW2180" i="1"/>
  <c r="CV2180" i="1" s="1"/>
  <c r="CY2180" i="1" s="1"/>
  <c r="CT2180" i="1"/>
  <c r="CW2180" i="1" s="1"/>
  <c r="CT2166" i="1"/>
  <c r="CW2166" i="1" s="1"/>
  <c r="BW1828" i="1"/>
  <c r="CT1828" i="1"/>
  <c r="CW1828" i="1" s="1"/>
  <c r="CU476" i="1"/>
  <c r="CX476" i="1" s="1"/>
  <c r="CT342" i="1"/>
  <c r="CW342" i="1" s="1"/>
  <c r="BW1226" i="1"/>
  <c r="CV1226" i="1" s="1"/>
  <c r="CY1226" i="1" s="1"/>
  <c r="BW3312" i="1"/>
  <c r="CV3312" i="1" s="1"/>
  <c r="CY3312" i="1" s="1"/>
  <c r="CT3312" i="1"/>
  <c r="CW3312" i="1" s="1"/>
  <c r="CT3215" i="1"/>
  <c r="CW3215" i="1" s="1"/>
  <c r="CT2643" i="1"/>
  <c r="CW2643" i="1" s="1"/>
  <c r="BW2643" i="1"/>
  <c r="CV2643" i="1" s="1"/>
  <c r="CY2643" i="1" s="1"/>
  <c r="CT1363" i="1"/>
  <c r="CW1363" i="1" s="1"/>
  <c r="BW1363" i="1"/>
  <c r="CV1363" i="1" s="1"/>
  <c r="CY1363" i="1" s="1"/>
  <c r="CT1086" i="1"/>
  <c r="CW1086" i="1" s="1"/>
  <c r="CT772" i="1"/>
  <c r="CW772" i="1" s="1"/>
  <c r="CT2538" i="1"/>
  <c r="CW2538" i="1" s="1"/>
  <c r="CU2179" i="1"/>
  <c r="CX2179" i="1" s="1"/>
  <c r="CU1827" i="1"/>
  <c r="CX1827" i="1" s="1"/>
  <c r="CT1806" i="1"/>
  <c r="CW1806" i="1" s="1"/>
  <c r="CT1106" i="1"/>
  <c r="CW1106" i="1" s="1"/>
  <c r="CT326" i="1"/>
  <c r="CW326" i="1" s="1"/>
  <c r="CT3163" i="1"/>
  <c r="CW3163" i="1" s="1"/>
  <c r="BW2591" i="1"/>
  <c r="CV2591" i="1" s="1"/>
  <c r="CY2591" i="1" s="1"/>
  <c r="CT2591" i="1"/>
  <c r="CW2591" i="1" s="1"/>
  <c r="CT2272" i="1"/>
  <c r="CW2272" i="1" s="1"/>
  <c r="BW2272" i="1"/>
  <c r="CV2272" i="1" s="1"/>
  <c r="CY2272" i="1" s="1"/>
  <c r="CT1347" i="1"/>
  <c r="CW1347" i="1" s="1"/>
  <c r="BW1347" i="1"/>
  <c r="BW1249" i="1"/>
  <c r="CV1249" i="1" s="1"/>
  <c r="CY1249" i="1" s="1"/>
  <c r="CT90" i="1"/>
  <c r="CW90" i="1" s="1"/>
  <c r="BW2929" i="1"/>
  <c r="CV2929" i="1" s="1"/>
  <c r="CY2929" i="1" s="1"/>
  <c r="CT2929" i="1"/>
  <c r="CW2929" i="1" s="1"/>
  <c r="BW2330" i="1"/>
  <c r="CT2330" i="1"/>
  <c r="CW2330" i="1" s="1"/>
  <c r="CT1018" i="1"/>
  <c r="CW1018" i="1" s="1"/>
  <c r="BW1018" i="1"/>
  <c r="CV1018" i="1" s="1"/>
  <c r="CY1018" i="1" s="1"/>
  <c r="BW1886" i="1"/>
  <c r="CV1886" i="1" s="1"/>
  <c r="CY1886" i="1" s="1"/>
  <c r="BW192" i="1"/>
  <c r="CV192" i="1" s="1"/>
  <c r="CY192" i="1" s="1"/>
  <c r="CT192" i="1"/>
  <c r="CW192" i="1" s="1"/>
  <c r="CT91" i="1"/>
  <c r="CW91" i="1" s="1"/>
  <c r="BW91" i="1"/>
  <c r="CV91" i="1" s="1"/>
  <c r="CY91" i="1" s="1"/>
  <c r="BW957" i="1"/>
  <c r="CV957" i="1" s="1"/>
  <c r="CY957" i="1" s="1"/>
  <c r="CT2322" i="1"/>
  <c r="CW2322" i="1" s="1"/>
  <c r="BW1990" i="1"/>
  <c r="CV1990" i="1" s="1"/>
  <c r="CY1990" i="1" s="1"/>
  <c r="BW956" i="1"/>
  <c r="CV956" i="1" s="1"/>
  <c r="CY956" i="1" s="1"/>
  <c r="BW821" i="1"/>
  <c r="BW137" i="1"/>
  <c r="CV137" i="1" s="1"/>
  <c r="CY137" i="1" s="1"/>
  <c r="BW2265" i="1"/>
  <c r="CT2265" i="1"/>
  <c r="CW2265" i="1" s="1"/>
  <c r="CT997" i="1"/>
  <c r="CW997" i="1" s="1"/>
  <c r="BW813" i="1"/>
  <c r="CV813" i="1" s="1"/>
  <c r="CY813" i="1" s="1"/>
  <c r="CT298" i="1"/>
  <c r="CW298" i="1" s="1"/>
  <c r="BW298" i="1"/>
  <c r="CV298" i="1" s="1"/>
  <c r="CY298" i="1" s="1"/>
  <c r="CT1529" i="1"/>
  <c r="CW1529" i="1" s="1"/>
  <c r="CT980" i="1"/>
  <c r="CW980" i="1" s="1"/>
  <c r="CV2393" i="1"/>
  <c r="CY2393" i="1" s="1"/>
  <c r="CY2863" i="1"/>
  <c r="CV2926" i="1"/>
  <c r="CY2926" i="1" s="1"/>
  <c r="CV1998" i="1"/>
  <c r="CY1998" i="1" s="1"/>
  <c r="CV1165" i="1"/>
  <c r="CY1165" i="1" s="1"/>
  <c r="CV821" i="1"/>
  <c r="CY821" i="1" s="1"/>
  <c r="CV501" i="1"/>
  <c r="CY501" i="1" s="1"/>
  <c r="CV2612" i="1"/>
  <c r="CY2612" i="1" s="1"/>
  <c r="CV308" i="1"/>
  <c r="CY308" i="1" s="1"/>
  <c r="CW3356" i="1"/>
  <c r="CV1828" i="1"/>
  <c r="CY1828" i="1" s="1"/>
  <c r="CY1955" i="1"/>
  <c r="CT3071" i="1"/>
  <c r="CW3071" i="1" s="1"/>
  <c r="CS3071" i="1"/>
  <c r="CV3071" i="1" s="1"/>
  <c r="CY3071" i="1" s="1"/>
  <c r="CY3215" i="1"/>
  <c r="CW2368" i="1"/>
  <c r="CY2963" i="1"/>
  <c r="CT278" i="1"/>
  <c r="CW278" i="1" s="1"/>
  <c r="CS278" i="1"/>
  <c r="CV278" i="1" s="1"/>
  <c r="CY278" i="1" s="1"/>
  <c r="CT133" i="1"/>
  <c r="CW133" i="1" s="1"/>
  <c r="CS133" i="1"/>
  <c r="CV133" i="1" s="1"/>
  <c r="CY133" i="1" s="1"/>
  <c r="CV755" i="1"/>
  <c r="CY755" i="1" s="1"/>
  <c r="BW1680" i="1"/>
  <c r="CV1680" i="1" s="1"/>
  <c r="CY1680" i="1" s="1"/>
  <c r="CT1680" i="1"/>
  <c r="CW1680" i="1" s="1"/>
  <c r="BW1488" i="1"/>
  <c r="CV1488" i="1" s="1"/>
  <c r="CY1488" i="1" s="1"/>
  <c r="CT1488" i="1"/>
  <c r="CW1488" i="1" s="1"/>
  <c r="BW476" i="1"/>
  <c r="CV476" i="1" s="1"/>
  <c r="CY476" i="1" s="1"/>
  <c r="CT476" i="1"/>
  <c r="CW476" i="1" s="1"/>
  <c r="BW3214" i="1"/>
  <c r="CV3214" i="1" s="1"/>
  <c r="CY3214" i="1" s="1"/>
  <c r="CU3214" i="1"/>
  <c r="CX3214" i="1" s="1"/>
  <c r="BW2164" i="1"/>
  <c r="CT2164" i="1"/>
  <c r="CW2164" i="1" s="1"/>
  <c r="CT262" i="1"/>
  <c r="CW262" i="1" s="1"/>
  <c r="BW485" i="1"/>
  <c r="CT485" i="1"/>
  <c r="CW485" i="1" s="1"/>
  <c r="CT131" i="1"/>
  <c r="CW131" i="1" s="1"/>
  <c r="BW131" i="1"/>
  <c r="CV3026" i="1"/>
  <c r="CY3026" i="1" s="1"/>
  <c r="CS2658" i="1"/>
  <c r="CV2658" i="1" s="1"/>
  <c r="CY2658" i="1" s="1"/>
  <c r="CY1474" i="1"/>
  <c r="CS1449" i="1"/>
  <c r="CV1449" i="1" s="1"/>
  <c r="CY1449" i="1" s="1"/>
  <c r="CS497" i="1"/>
  <c r="CV497" i="1" s="1"/>
  <c r="CY497" i="1" s="1"/>
  <c r="CV121" i="1"/>
  <c r="CY121" i="1" s="1"/>
  <c r="CY1912" i="1"/>
  <c r="CY960" i="1"/>
  <c r="CY3327" i="1"/>
  <c r="CV2943" i="1"/>
  <c r="CY2943" i="1" s="1"/>
  <c r="CS2375" i="1"/>
  <c r="CV2375" i="1" s="1"/>
  <c r="CY2375" i="1" s="1"/>
  <c r="CV1967" i="1"/>
  <c r="CY1967" i="1" s="1"/>
  <c r="CV3254" i="1"/>
  <c r="CY3254" i="1" s="1"/>
  <c r="CV1766" i="1"/>
  <c r="CY1766" i="1" s="1"/>
  <c r="CY3181" i="1"/>
  <c r="CV1749" i="1"/>
  <c r="CY1749" i="1" s="1"/>
  <c r="CT3291" i="1"/>
  <c r="CW3291" i="1" s="1"/>
  <c r="CT2499" i="1"/>
  <c r="CW2499" i="1" s="1"/>
  <c r="CY2108" i="1"/>
  <c r="CV1212" i="1"/>
  <c r="CY1212" i="1" s="1"/>
  <c r="CY716" i="1"/>
  <c r="CW2916" i="1"/>
  <c r="CY2267" i="1"/>
  <c r="CU2062" i="1"/>
  <c r="CX2062" i="1" s="1"/>
  <c r="CT1492" i="1"/>
  <c r="CW1492" i="1" s="1"/>
  <c r="CS1492" i="1"/>
  <c r="CV1492" i="1" s="1"/>
  <c r="CY1492" i="1" s="1"/>
  <c r="CV2016" i="1"/>
  <c r="CY2016" i="1" s="1"/>
  <c r="CV1851" i="1"/>
  <c r="CY1851" i="1" s="1"/>
  <c r="CV106" i="1"/>
  <c r="CY106" i="1" s="1"/>
  <c r="CY1971" i="1"/>
  <c r="CT895" i="1"/>
  <c r="CW895" i="1" s="1"/>
  <c r="CS895" i="1"/>
  <c r="CV895" i="1" s="1"/>
  <c r="CY895" i="1" s="1"/>
  <c r="CT114" i="1"/>
  <c r="CW114" i="1" s="1"/>
  <c r="CT1772" i="1"/>
  <c r="CW1772" i="1" s="1"/>
  <c r="CT336" i="1"/>
  <c r="CW336" i="1" s="1"/>
  <c r="CT47" i="1"/>
  <c r="CW47" i="1" s="1"/>
  <c r="CS47" i="1"/>
  <c r="CV47" i="1" s="1"/>
  <c r="CY47" i="1" s="1"/>
  <c r="BW184" i="1"/>
  <c r="CV184" i="1" s="1"/>
  <c r="CY184" i="1" s="1"/>
  <c r="CT184" i="1"/>
  <c r="CW184" i="1" s="1"/>
  <c r="CY3394" i="1"/>
  <c r="CS3306" i="1"/>
  <c r="CV3306" i="1" s="1"/>
  <c r="CY3306" i="1" s="1"/>
  <c r="CY3226" i="1"/>
  <c r="CY3130" i="1"/>
  <c r="CS2986" i="1"/>
  <c r="CV2986" i="1" s="1"/>
  <c r="CY2986" i="1" s="1"/>
  <c r="CS2786" i="1"/>
  <c r="CV2786" i="1" s="1"/>
  <c r="CY2786" i="1" s="1"/>
  <c r="CS2706" i="1"/>
  <c r="CV2706" i="1" s="1"/>
  <c r="CY2706" i="1" s="1"/>
  <c r="CV2626" i="1"/>
  <c r="CY2626" i="1" s="1"/>
  <c r="CY2506" i="1"/>
  <c r="CV2306" i="1"/>
  <c r="CY2306" i="1" s="1"/>
  <c r="CV2122" i="1"/>
  <c r="CY2122" i="1" s="1"/>
  <c r="CY2034" i="1"/>
  <c r="CV1946" i="1"/>
  <c r="CY1946" i="1" s="1"/>
  <c r="CV1802" i="1"/>
  <c r="CY1802" i="1" s="1"/>
  <c r="CY1714" i="1"/>
  <c r="CV1650" i="1"/>
  <c r="CY1650" i="1" s="1"/>
  <c r="CY1506" i="1"/>
  <c r="CY1442" i="1"/>
  <c r="CY1282" i="1"/>
  <c r="CY1186" i="1"/>
  <c r="CS1098" i="1"/>
  <c r="CV1098" i="1" s="1"/>
  <c r="CY1098" i="1" s="1"/>
  <c r="CY1010" i="1"/>
  <c r="CY938" i="1"/>
  <c r="CV786" i="1"/>
  <c r="CY786" i="1" s="1"/>
  <c r="CY490" i="1"/>
  <c r="CY426" i="1"/>
  <c r="CY202" i="1"/>
  <c r="CV114" i="1"/>
  <c r="CY114" i="1" s="1"/>
  <c r="CS26" i="1"/>
  <c r="CV26" i="1" s="1"/>
  <c r="CY26" i="1" s="1"/>
  <c r="CY3361" i="1"/>
  <c r="CY3297" i="1"/>
  <c r="CV3233" i="1"/>
  <c r="CY3233" i="1" s="1"/>
  <c r="CY3137" i="1"/>
  <c r="CY3073" i="1"/>
  <c r="CS2881" i="1"/>
  <c r="CV2881" i="1" s="1"/>
  <c r="CY2881" i="1" s="1"/>
  <c r="CS2817" i="1"/>
  <c r="CV2817" i="1" s="1"/>
  <c r="CY2817" i="1" s="1"/>
  <c r="CY2657" i="1"/>
  <c r="CY2593" i="1"/>
  <c r="CV2505" i="1"/>
  <c r="CY2505" i="1" s="1"/>
  <c r="CY2417" i="1"/>
  <c r="CY2337" i="1"/>
  <c r="CV2265" i="1"/>
  <c r="CY2265" i="1" s="1"/>
  <c r="CS2193" i="1"/>
  <c r="CV2193" i="1" s="1"/>
  <c r="CY2193" i="1" s="1"/>
  <c r="CS2121" i="1"/>
  <c r="CV2121" i="1" s="1"/>
  <c r="CY2121" i="1" s="1"/>
  <c r="CS2057" i="1"/>
  <c r="CV2057" i="1" s="1"/>
  <c r="CY2057" i="1" s="1"/>
  <c r="CS1977" i="1"/>
  <c r="CV1977" i="1" s="1"/>
  <c r="CY1977" i="1" s="1"/>
  <c r="CY1913" i="1"/>
  <c r="CS1841" i="1"/>
  <c r="CV1841" i="1" s="1"/>
  <c r="CY1841" i="1" s="1"/>
  <c r="CV1681" i="1"/>
  <c r="CY1681" i="1" s="1"/>
  <c r="CV1553" i="1"/>
  <c r="CY1553" i="1" s="1"/>
  <c r="CV1417" i="1"/>
  <c r="CY1417" i="1" s="1"/>
  <c r="CV1353" i="1"/>
  <c r="CY1353" i="1" s="1"/>
  <c r="CV1289" i="1"/>
  <c r="CY1289" i="1" s="1"/>
  <c r="CS1217" i="1"/>
  <c r="CV1217" i="1" s="1"/>
  <c r="CY1217" i="1" s="1"/>
  <c r="CV1089" i="1"/>
  <c r="CY1089" i="1" s="1"/>
  <c r="CV1017" i="1"/>
  <c r="CY1017" i="1" s="1"/>
  <c r="CS937" i="1"/>
  <c r="CV937" i="1" s="1"/>
  <c r="CY937" i="1" s="1"/>
  <c r="CS809" i="1"/>
  <c r="CV809" i="1" s="1"/>
  <c r="CY809" i="1" s="1"/>
  <c r="CV737" i="1"/>
  <c r="CY737" i="1" s="1"/>
  <c r="CS673" i="1"/>
  <c r="CV673" i="1" s="1"/>
  <c r="CY673" i="1" s="1"/>
  <c r="CV609" i="1"/>
  <c r="CY609" i="1" s="1"/>
  <c r="CS401" i="1"/>
  <c r="CV401" i="1" s="1"/>
  <c r="CY401" i="1" s="1"/>
  <c r="CS337" i="1"/>
  <c r="CV337" i="1" s="1"/>
  <c r="CY337" i="1" s="1"/>
  <c r="CV257" i="1"/>
  <c r="CY257" i="1" s="1"/>
  <c r="CV153" i="1"/>
  <c r="CY153" i="1" s="1"/>
  <c r="CY17" i="1"/>
  <c r="CY3240" i="1"/>
  <c r="CV3136" i="1"/>
  <c r="CY3136" i="1" s="1"/>
  <c r="CY3072" i="1"/>
  <c r="CY3000" i="1"/>
  <c r="CS2904" i="1"/>
  <c r="CV2904" i="1" s="1"/>
  <c r="CY2904" i="1" s="1"/>
  <c r="CY2840" i="1"/>
  <c r="CY2776" i="1"/>
  <c r="CV2688" i="1"/>
  <c r="CY2688" i="1" s="1"/>
  <c r="CS2616" i="1"/>
  <c r="CV2616" i="1" s="1"/>
  <c r="CY2616" i="1" s="1"/>
  <c r="CY2552" i="1"/>
  <c r="CY2440" i="1"/>
  <c r="CV2376" i="1"/>
  <c r="CY2376" i="1" s="1"/>
  <c r="CV2304" i="1"/>
  <c r="CY2304" i="1" s="1"/>
  <c r="CY2224" i="1"/>
  <c r="CY2160" i="1"/>
  <c r="CV2088" i="1"/>
  <c r="CY2088" i="1" s="1"/>
  <c r="CV2024" i="1"/>
  <c r="CY2024" i="1" s="1"/>
  <c r="CV1944" i="1"/>
  <c r="CY1944" i="1" s="1"/>
  <c r="CV1880" i="1"/>
  <c r="CY1880" i="1" s="1"/>
  <c r="CY1808" i="1"/>
  <c r="CY1648" i="1"/>
  <c r="CY1584" i="1"/>
  <c r="CY1520" i="1"/>
  <c r="CY1424" i="1"/>
  <c r="CV1288" i="1"/>
  <c r="CY1288" i="1" s="1"/>
  <c r="CY1200" i="1"/>
  <c r="CY1128" i="1"/>
  <c r="CY1064" i="1"/>
  <c r="CY992" i="1"/>
  <c r="CY928" i="1"/>
  <c r="CY856" i="1"/>
  <c r="CY768" i="1"/>
  <c r="CY704" i="1"/>
  <c r="CY632" i="1"/>
  <c r="CV560" i="1"/>
  <c r="CY560" i="1" s="1"/>
  <c r="CV496" i="1"/>
  <c r="CY496" i="1" s="1"/>
  <c r="CV432" i="1"/>
  <c r="CY432" i="1" s="1"/>
  <c r="CY360" i="1"/>
  <c r="CY288" i="1"/>
  <c r="CY208" i="1"/>
  <c r="CY128" i="1"/>
  <c r="CV48" i="1"/>
  <c r="CY48" i="1" s="1"/>
  <c r="CV3391" i="1"/>
  <c r="CY3391" i="1" s="1"/>
  <c r="CY3263" i="1"/>
  <c r="CY3191" i="1"/>
  <c r="CY3127" i="1"/>
  <c r="CS3055" i="1"/>
  <c r="CV3055" i="1" s="1"/>
  <c r="CY3055" i="1" s="1"/>
  <c r="CS2983" i="1"/>
  <c r="CV2983" i="1" s="1"/>
  <c r="CY2983" i="1" s="1"/>
  <c r="CS2895" i="1"/>
  <c r="CV2895" i="1" s="1"/>
  <c r="CY2895" i="1" s="1"/>
  <c r="CV2735" i="1"/>
  <c r="CY2735" i="1" s="1"/>
  <c r="CY2503" i="1"/>
  <c r="CS2415" i="1"/>
  <c r="CV2415" i="1" s="1"/>
  <c r="CY2415" i="1" s="1"/>
  <c r="CV2343" i="1"/>
  <c r="CY2343" i="1" s="1"/>
  <c r="CY2279" i="1"/>
  <c r="CY2199" i="1"/>
  <c r="CY2127" i="1"/>
  <c r="CY2063" i="1"/>
  <c r="CS1935" i="1"/>
  <c r="CV1935" i="1" s="1"/>
  <c r="CY1935" i="1" s="1"/>
  <c r="CY1783" i="1"/>
  <c r="CY1719" i="1"/>
  <c r="CV1655" i="1"/>
  <c r="CY1655" i="1" s="1"/>
  <c r="CV1583" i="1"/>
  <c r="CY1583" i="1" s="1"/>
  <c r="CY1495" i="1"/>
  <c r="CY1431" i="1"/>
  <c r="CY1367" i="1"/>
  <c r="CY1295" i="1"/>
  <c r="CS1231" i="1"/>
  <c r="CV1231" i="1" s="1"/>
  <c r="CY1231" i="1" s="1"/>
  <c r="CY1167" i="1"/>
  <c r="CY1023" i="1"/>
  <c r="CV951" i="1"/>
  <c r="CY951" i="1" s="1"/>
  <c r="CS879" i="1"/>
  <c r="CV879" i="1" s="1"/>
  <c r="CY879" i="1" s="1"/>
  <c r="CS815" i="1"/>
  <c r="CV815" i="1" s="1"/>
  <c r="CY815" i="1" s="1"/>
  <c r="CV727" i="1"/>
  <c r="CY727" i="1" s="1"/>
  <c r="CV647" i="1"/>
  <c r="CY647" i="1" s="1"/>
  <c r="CY583" i="1"/>
  <c r="CY503" i="1"/>
  <c r="CV439" i="1"/>
  <c r="CY439" i="1" s="1"/>
  <c r="CV311" i="1"/>
  <c r="CY311" i="1" s="1"/>
  <c r="CY231" i="1"/>
  <c r="CS151" i="1"/>
  <c r="CV151" i="1" s="1"/>
  <c r="CY151" i="1" s="1"/>
  <c r="CS87" i="1"/>
  <c r="CV87" i="1" s="1"/>
  <c r="CY87" i="1" s="1"/>
  <c r="CS3398" i="1"/>
  <c r="CV3398" i="1" s="1"/>
  <c r="CY3398" i="1" s="1"/>
  <c r="CY3326" i="1"/>
  <c r="CV3158" i="1"/>
  <c r="CY3158" i="1" s="1"/>
  <c r="CV3014" i="1"/>
  <c r="CY3014" i="1" s="1"/>
  <c r="CV2886" i="1"/>
  <c r="CY2886" i="1" s="1"/>
  <c r="CY2814" i="1"/>
  <c r="CS2686" i="1"/>
  <c r="CV2686" i="1" s="1"/>
  <c r="CY2686" i="1" s="1"/>
  <c r="CS2622" i="1"/>
  <c r="CV2622" i="1" s="1"/>
  <c r="CY2622" i="1" s="1"/>
  <c r="CY2318" i="1"/>
  <c r="CV2086" i="1"/>
  <c r="CY2086" i="1" s="1"/>
  <c r="CS2022" i="1"/>
  <c r="CV2022" i="1" s="1"/>
  <c r="CY2022" i="1" s="1"/>
  <c r="CS1958" i="1"/>
  <c r="CV1958" i="1" s="1"/>
  <c r="CY1958" i="1" s="1"/>
  <c r="CV1822" i="1"/>
  <c r="CY1822" i="1" s="1"/>
  <c r="CY1702" i="1"/>
  <c r="CV1638" i="1"/>
  <c r="CY1638" i="1" s="1"/>
  <c r="CV1574" i="1"/>
  <c r="CY1574" i="1" s="1"/>
  <c r="CV1510" i="1"/>
  <c r="CY1510" i="1" s="1"/>
  <c r="CS1446" i="1"/>
  <c r="CV1446" i="1" s="1"/>
  <c r="CY1446" i="1" s="1"/>
  <c r="CS1374" i="1"/>
  <c r="CV1374" i="1" s="1"/>
  <c r="CY1374" i="1" s="1"/>
  <c r="CY1310" i="1"/>
  <c r="CV1246" i="1"/>
  <c r="CY1246" i="1" s="1"/>
  <c r="CS1174" i="1"/>
  <c r="CV1174" i="1" s="1"/>
  <c r="CY1174" i="1" s="1"/>
  <c r="CV1110" i="1"/>
  <c r="CY1110" i="1" s="1"/>
  <c r="CV1030" i="1"/>
  <c r="CY1030" i="1" s="1"/>
  <c r="CY614" i="1"/>
  <c r="CY550" i="1"/>
  <c r="CS486" i="1"/>
  <c r="CV486" i="1" s="1"/>
  <c r="CY486" i="1" s="1"/>
  <c r="CV230" i="1"/>
  <c r="CY230" i="1" s="1"/>
  <c r="CV158" i="1"/>
  <c r="CY158" i="1" s="1"/>
  <c r="CY86" i="1"/>
  <c r="CS3405" i="1"/>
  <c r="CV3405" i="1" s="1"/>
  <c r="CY3405" i="1" s="1"/>
  <c r="CY3349" i="1"/>
  <c r="CV3277" i="1"/>
  <c r="CY3277" i="1" s="1"/>
  <c r="CY3213" i="1"/>
  <c r="CV3133" i="1"/>
  <c r="CY3133" i="1" s="1"/>
  <c r="CS3085" i="1"/>
  <c r="CV3085" i="1" s="1"/>
  <c r="CY3085" i="1" s="1"/>
  <c r="CY2997" i="1"/>
  <c r="CV2933" i="1"/>
  <c r="CY2933" i="1" s="1"/>
  <c r="CS2813" i="1"/>
  <c r="CV2813" i="1" s="1"/>
  <c r="CY2813" i="1" s="1"/>
  <c r="CY2645" i="1"/>
  <c r="CV2461" i="1"/>
  <c r="CY2461" i="1" s="1"/>
  <c r="CV2389" i="1"/>
  <c r="CY2389" i="1" s="1"/>
  <c r="CV2101" i="1"/>
  <c r="CY2101" i="1" s="1"/>
  <c r="CV2029" i="1"/>
  <c r="CY2029" i="1" s="1"/>
  <c r="CV1981" i="1"/>
  <c r="CY1981" i="1" s="1"/>
  <c r="CV1917" i="1"/>
  <c r="CY1917" i="1" s="1"/>
  <c r="CV1781" i="1"/>
  <c r="CY1781" i="1" s="1"/>
  <c r="CV1701" i="1"/>
  <c r="CY1701" i="1" s="1"/>
  <c r="CS1501" i="1"/>
  <c r="CV1501" i="1" s="1"/>
  <c r="CY1501" i="1" s="1"/>
  <c r="CV1365" i="1"/>
  <c r="CY1365" i="1" s="1"/>
  <c r="CV1309" i="1"/>
  <c r="CY1309" i="1" s="1"/>
  <c r="CS1237" i="1"/>
  <c r="CV1237" i="1" s="1"/>
  <c r="CY1237" i="1" s="1"/>
  <c r="CV1189" i="1"/>
  <c r="CY1189" i="1" s="1"/>
  <c r="CV1117" i="1"/>
  <c r="CY1117" i="1" s="1"/>
  <c r="CV1045" i="1"/>
  <c r="CY1045" i="1" s="1"/>
  <c r="CS981" i="1"/>
  <c r="CV981" i="1" s="1"/>
  <c r="CY981" i="1" s="1"/>
  <c r="CS917" i="1"/>
  <c r="CV917" i="1" s="1"/>
  <c r="CY917" i="1" s="1"/>
  <c r="CS853" i="1"/>
  <c r="CV853" i="1" s="1"/>
  <c r="CY853" i="1" s="1"/>
  <c r="CV781" i="1"/>
  <c r="CY781" i="1" s="1"/>
  <c r="CV717" i="1"/>
  <c r="CY717" i="1" s="1"/>
  <c r="CS653" i="1"/>
  <c r="CV653" i="1" s="1"/>
  <c r="CY653" i="1" s="1"/>
  <c r="CS589" i="1"/>
  <c r="CV589" i="1" s="1"/>
  <c r="CY589" i="1" s="1"/>
  <c r="CS357" i="1"/>
  <c r="CV357" i="1" s="1"/>
  <c r="CY357" i="1" s="1"/>
  <c r="CS189" i="1"/>
  <c r="CV189" i="1" s="1"/>
  <c r="CY189" i="1" s="1"/>
  <c r="CY3380" i="1"/>
  <c r="CV3172" i="1"/>
  <c r="CY3172" i="1" s="1"/>
  <c r="CV3124" i="1"/>
  <c r="CY3124" i="1" s="1"/>
  <c r="CY3084" i="1"/>
  <c r="CV2964" i="1"/>
  <c r="CY2964" i="1" s="1"/>
  <c r="CV2932" i="1"/>
  <c r="CY2932" i="1" s="1"/>
  <c r="CS2900" i="1"/>
  <c r="CV2900" i="1" s="1"/>
  <c r="CY2900" i="1" s="1"/>
  <c r="CY2868" i="1"/>
  <c r="CY2804" i="1"/>
  <c r="CY2732" i="1"/>
  <c r="CS2700" i="1"/>
  <c r="CV2700" i="1" s="1"/>
  <c r="CY2700" i="1" s="1"/>
  <c r="CY2532" i="1"/>
  <c r="CV2476" i="1"/>
  <c r="CY2476" i="1" s="1"/>
  <c r="CV2444" i="1"/>
  <c r="CY2444" i="1" s="1"/>
  <c r="CY2372" i="1"/>
  <c r="CY2332" i="1"/>
  <c r="CT2275" i="1"/>
  <c r="CW2275" i="1" s="1"/>
  <c r="CV2132" i="1"/>
  <c r="CY2132" i="1" s="1"/>
  <c r="CY2020" i="1"/>
  <c r="CY1876" i="1"/>
  <c r="CY1844" i="1"/>
  <c r="CY1788" i="1"/>
  <c r="CY1684" i="1"/>
  <c r="CS1652" i="1"/>
  <c r="CV1652" i="1" s="1"/>
  <c r="CY1652" i="1" s="1"/>
  <c r="CY1620" i="1"/>
  <c r="CY1436" i="1"/>
  <c r="CV1404" i="1"/>
  <c r="CY1404" i="1" s="1"/>
  <c r="CS1372" i="1"/>
  <c r="CV1372" i="1" s="1"/>
  <c r="CY1372" i="1" s="1"/>
  <c r="CY1276" i="1"/>
  <c r="CV1236" i="1"/>
  <c r="CY1236" i="1" s="1"/>
  <c r="CV996" i="1"/>
  <c r="CY996" i="1" s="1"/>
  <c r="CY964" i="1"/>
  <c r="CV932" i="1"/>
  <c r="CY932" i="1" s="1"/>
  <c r="CY868" i="1"/>
  <c r="CV836" i="1"/>
  <c r="CY836" i="1" s="1"/>
  <c r="CS700" i="1"/>
  <c r="CV700" i="1" s="1"/>
  <c r="CY700" i="1" s="1"/>
  <c r="CY668" i="1"/>
  <c r="CY580" i="1"/>
  <c r="CY540" i="1"/>
  <c r="CY468" i="1"/>
  <c r="CY356" i="1"/>
  <c r="CY196" i="1"/>
  <c r="CY140" i="1"/>
  <c r="CS100" i="1"/>
  <c r="CV100" i="1" s="1"/>
  <c r="CY100" i="1" s="1"/>
  <c r="CW3264" i="1"/>
  <c r="CW3388" i="1"/>
  <c r="CT3371" i="1"/>
  <c r="CW3371" i="1" s="1"/>
  <c r="CT3357" i="1"/>
  <c r="CW3357" i="1" s="1"/>
  <c r="CT3391" i="1"/>
  <c r="CW3391" i="1" s="1"/>
  <c r="CW3232" i="1"/>
  <c r="CW3210" i="1"/>
  <c r="CV3370" i="1"/>
  <c r="CY3370" i="1" s="1"/>
  <c r="CT3369" i="1"/>
  <c r="CW3369" i="1" s="1"/>
  <c r="CW3404" i="1"/>
  <c r="CW3138" i="1"/>
  <c r="CT2870" i="1"/>
  <c r="CW2870" i="1" s="1"/>
  <c r="CY2757" i="1"/>
  <c r="CT2431" i="1"/>
  <c r="CW2431" i="1" s="1"/>
  <c r="CS2431" i="1"/>
  <c r="CV2431" i="1" s="1"/>
  <c r="CY2431" i="1" s="1"/>
  <c r="CW2260" i="1"/>
  <c r="CT2232" i="1"/>
  <c r="CW2232" i="1" s="1"/>
  <c r="CU2133" i="1"/>
  <c r="CX2133" i="1" s="1"/>
  <c r="CT2084" i="1"/>
  <c r="CW2084" i="1" s="1"/>
  <c r="CS2084" i="1"/>
  <c r="CV2084" i="1" s="1"/>
  <c r="CY2084" i="1" s="1"/>
  <c r="CW2020" i="1"/>
  <c r="CT1793" i="1"/>
  <c r="CW1793" i="1" s="1"/>
  <c r="CU1693" i="1"/>
  <c r="CX1693" i="1" s="1"/>
  <c r="CV1265" i="1"/>
  <c r="CY1265" i="1" s="1"/>
  <c r="CY1091" i="1"/>
  <c r="CW3120" i="1"/>
  <c r="CT3034" i="1"/>
  <c r="CW3034" i="1" s="1"/>
  <c r="CV2859" i="1"/>
  <c r="CY2859" i="1" s="1"/>
  <c r="CT2713" i="1"/>
  <c r="CW2713" i="1" s="1"/>
  <c r="CS2713" i="1"/>
  <c r="CV2713" i="1" s="1"/>
  <c r="CY2713" i="1" s="1"/>
  <c r="CW2692" i="1"/>
  <c r="CU2605" i="1"/>
  <c r="CX2605" i="1" s="1"/>
  <c r="CY2363" i="1"/>
  <c r="CW2158" i="1"/>
  <c r="CS2115" i="1"/>
  <c r="CV2115" i="1" s="1"/>
  <c r="CY2115" i="1" s="1"/>
  <c r="CW2098" i="1"/>
  <c r="CW1942" i="1"/>
  <c r="CS1835" i="1"/>
  <c r="CV1835" i="1" s="1"/>
  <c r="CY1835" i="1" s="1"/>
  <c r="CY1814" i="1"/>
  <c r="CS1771" i="1"/>
  <c r="CV1771" i="1" s="1"/>
  <c r="CY1771" i="1" s="1"/>
  <c r="CV1725" i="1"/>
  <c r="CY1725" i="1" s="1"/>
  <c r="CV1704" i="1"/>
  <c r="CY1704" i="1" s="1"/>
  <c r="CV1503" i="1"/>
  <c r="CY1503" i="1" s="1"/>
  <c r="CS1435" i="1"/>
  <c r="CV1435" i="1" s="1"/>
  <c r="CY1435" i="1" s="1"/>
  <c r="CT1300" i="1"/>
  <c r="CW1300" i="1" s="1"/>
  <c r="CS1300" i="1"/>
  <c r="CV1300" i="1" s="1"/>
  <c r="CY1300" i="1" s="1"/>
  <c r="CT1236" i="1"/>
  <c r="CW1236" i="1" s="1"/>
  <c r="CT1183" i="1"/>
  <c r="CW1183" i="1" s="1"/>
  <c r="CS3336" i="1"/>
  <c r="CV3336" i="1" s="1"/>
  <c r="CY3336" i="1" s="1"/>
  <c r="CW3130" i="1"/>
  <c r="CW2976" i="1"/>
  <c r="CT2905" i="1"/>
  <c r="CW2905" i="1" s="1"/>
  <c r="CS2698" i="1"/>
  <c r="CV2698" i="1" s="1"/>
  <c r="CY2698" i="1" s="1"/>
  <c r="CW2648" i="1"/>
  <c r="CW2404" i="1"/>
  <c r="CW2384" i="1"/>
  <c r="CV2316" i="1"/>
  <c r="CY2316" i="1" s="1"/>
  <c r="CS2227" i="1"/>
  <c r="CV2227" i="1" s="1"/>
  <c r="CY2227" i="1" s="1"/>
  <c r="CW2044" i="1"/>
  <c r="CT1721" i="1"/>
  <c r="CW1721" i="1" s="1"/>
  <c r="CX1586" i="1"/>
  <c r="CT3363" i="1"/>
  <c r="CW3363" i="1" s="1"/>
  <c r="CS3363" i="1"/>
  <c r="CV3363" i="1" s="1"/>
  <c r="CY3363" i="1" s="1"/>
  <c r="CW3000" i="1"/>
  <c r="CT2972" i="1"/>
  <c r="CW2972" i="1" s="1"/>
  <c r="CS2972" i="1"/>
  <c r="CV2972" i="1" s="1"/>
  <c r="CY2972" i="1" s="1"/>
  <c r="CT2644" i="1"/>
  <c r="CW2644" i="1" s="1"/>
  <c r="CT2576" i="1"/>
  <c r="CW2576" i="1" s="1"/>
  <c r="CT2476" i="1"/>
  <c r="CW2476" i="1" s="1"/>
  <c r="CW2312" i="1"/>
  <c r="CT2241" i="1"/>
  <c r="CW2241" i="1" s="1"/>
  <c r="CS2195" i="1"/>
  <c r="CV2195" i="1" s="1"/>
  <c r="CY2195" i="1" s="1"/>
  <c r="CT2132" i="1"/>
  <c r="CW2132" i="1" s="1"/>
  <c r="CT2001" i="1"/>
  <c r="CW2001" i="1" s="1"/>
  <c r="CW1980" i="1"/>
  <c r="CS1923" i="1"/>
  <c r="CV1923" i="1" s="1"/>
  <c r="CY1923" i="1" s="1"/>
  <c r="CW1902" i="1"/>
  <c r="CT1799" i="1"/>
  <c r="CW1799" i="1" s="1"/>
  <c r="CS1799" i="1"/>
  <c r="CV1799" i="1" s="1"/>
  <c r="CY1799" i="1" s="1"/>
  <c r="CT1756" i="1"/>
  <c r="CW1756" i="1" s="1"/>
  <c r="CS1427" i="1"/>
  <c r="CV1427" i="1" s="1"/>
  <c r="CY1427" i="1" s="1"/>
  <c r="CT1044" i="1"/>
  <c r="CW1044" i="1" s="1"/>
  <c r="CW1874" i="1"/>
  <c r="CT3180" i="1"/>
  <c r="CW3180" i="1" s="1"/>
  <c r="CU3061" i="1"/>
  <c r="CX3061" i="1" s="1"/>
  <c r="CW2744" i="1"/>
  <c r="CW2676" i="1"/>
  <c r="CW2494" i="1"/>
  <c r="CU2429" i="1"/>
  <c r="CX2429" i="1" s="1"/>
  <c r="CT2153" i="1"/>
  <c r="CW2153" i="1" s="1"/>
  <c r="CU2110" i="1"/>
  <c r="CX2110" i="1" s="1"/>
  <c r="CW2086" i="1"/>
  <c r="CU1851" i="1"/>
  <c r="CX1851" i="1" s="1"/>
  <c r="CT1713" i="1"/>
  <c r="CW1713" i="1" s="1"/>
  <c r="CU1659" i="1"/>
  <c r="CX1659" i="1" s="1"/>
  <c r="CU1302" i="1"/>
  <c r="CX1302" i="1" s="1"/>
  <c r="CY1227" i="1"/>
  <c r="CW3032" i="1"/>
  <c r="CT2964" i="1"/>
  <c r="CW2964" i="1" s="1"/>
  <c r="CW2868" i="1"/>
  <c r="CT2847" i="1"/>
  <c r="CW2847" i="1" s="1"/>
  <c r="CT2772" i="1"/>
  <c r="CW2772" i="1" s="1"/>
  <c r="CW2600" i="1"/>
  <c r="CW2464" i="1"/>
  <c r="CW2436" i="1"/>
  <c r="CT2380" i="1"/>
  <c r="CW2380" i="1" s="1"/>
  <c r="CT2244" i="1"/>
  <c r="CW2244" i="1" s="1"/>
  <c r="CS2244" i="1"/>
  <c r="CV2244" i="1" s="1"/>
  <c r="CY2244" i="1" s="1"/>
  <c r="CW2226" i="1"/>
  <c r="CW2156" i="1"/>
  <c r="CW1990" i="1"/>
  <c r="CS1883" i="1"/>
  <c r="CV1883" i="1" s="1"/>
  <c r="CY1883" i="1" s="1"/>
  <c r="CX1522" i="1"/>
  <c r="CT1480" i="1"/>
  <c r="CW1480" i="1" s="1"/>
  <c r="CS1387" i="1"/>
  <c r="CV1387" i="1" s="1"/>
  <c r="CY1387" i="1" s="1"/>
  <c r="CT1288" i="1"/>
  <c r="CW1288" i="1" s="1"/>
  <c r="CT1263" i="1"/>
  <c r="CW1263" i="1" s="1"/>
  <c r="CS1068" i="1"/>
  <c r="CV1068" i="1" s="1"/>
  <c r="CY1068" i="1" s="1"/>
  <c r="CT1047" i="1"/>
  <c r="CW1047" i="1" s="1"/>
  <c r="CT3135" i="1"/>
  <c r="CW3135" i="1" s="1"/>
  <c r="CT3039" i="1"/>
  <c r="CW3039" i="1" s="1"/>
  <c r="CS3039" i="1"/>
  <c r="CV3039" i="1" s="1"/>
  <c r="CY3039" i="1" s="1"/>
  <c r="CT2967" i="1"/>
  <c r="CW2967" i="1" s="1"/>
  <c r="CY2707" i="1"/>
  <c r="CU2693" i="1"/>
  <c r="CX2693" i="1" s="1"/>
  <c r="CW2632" i="1"/>
  <c r="CT2568" i="1"/>
  <c r="CW2568" i="1" s="1"/>
  <c r="CV2421" i="1"/>
  <c r="CY2421" i="1" s="1"/>
  <c r="CW2396" i="1"/>
  <c r="CT2328" i="1"/>
  <c r="CW2328" i="1" s="1"/>
  <c r="CT2236" i="1"/>
  <c r="CW2236" i="1" s="1"/>
  <c r="CT2113" i="1"/>
  <c r="CW2113" i="1" s="1"/>
  <c r="CT2096" i="1"/>
  <c r="CW2096" i="1" s="1"/>
  <c r="CW2028" i="1"/>
  <c r="CU1982" i="1"/>
  <c r="CX1982" i="1" s="1"/>
  <c r="CT1929" i="1"/>
  <c r="CW1929" i="1" s="1"/>
  <c r="CU1854" i="1"/>
  <c r="CX1854" i="1" s="1"/>
  <c r="CT969" i="1"/>
  <c r="CW969" i="1" s="1"/>
  <c r="CS969" i="1"/>
  <c r="CV969" i="1" s="1"/>
  <c r="CY969" i="1" s="1"/>
  <c r="CY907" i="1"/>
  <c r="CT837" i="1"/>
  <c r="CW837" i="1" s="1"/>
  <c r="CS837" i="1"/>
  <c r="CV837" i="1" s="1"/>
  <c r="CY837" i="1" s="1"/>
  <c r="CT470" i="1"/>
  <c r="CW470" i="1" s="1"/>
  <c r="CS470" i="1"/>
  <c r="CV470" i="1" s="1"/>
  <c r="CY470" i="1" s="1"/>
  <c r="CT431" i="1"/>
  <c r="CW431" i="1" s="1"/>
  <c r="CY331" i="1"/>
  <c r="CY187" i="1"/>
  <c r="CT96" i="1"/>
  <c r="CW96" i="1" s="1"/>
  <c r="CU2638" i="1"/>
  <c r="CX2638" i="1" s="1"/>
  <c r="CW965" i="1"/>
  <c r="CT927" i="1"/>
  <c r="CW927" i="1" s="1"/>
  <c r="CS819" i="1"/>
  <c r="CV819" i="1" s="1"/>
  <c r="CY819" i="1" s="1"/>
  <c r="CS243" i="1"/>
  <c r="CV243" i="1" s="1"/>
  <c r="CY243" i="1" s="1"/>
  <c r="CV1968" i="1"/>
  <c r="CY1968" i="1" s="1"/>
  <c r="CS1875" i="1"/>
  <c r="CV1875" i="1" s="1"/>
  <c r="CY1875" i="1" s="1"/>
  <c r="CU1701" i="1"/>
  <c r="CX1701" i="1" s="1"/>
  <c r="CS1067" i="1"/>
  <c r="CV1067" i="1" s="1"/>
  <c r="CY1067" i="1" s="1"/>
  <c r="CS843" i="1"/>
  <c r="CV843" i="1" s="1"/>
  <c r="CY843" i="1" s="1"/>
  <c r="CS483" i="1"/>
  <c r="CV483" i="1" s="1"/>
  <c r="CY483" i="1" s="1"/>
  <c r="CS419" i="1"/>
  <c r="CV419" i="1" s="1"/>
  <c r="CY419" i="1" s="1"/>
  <c r="CT334" i="1"/>
  <c r="CW334" i="1" s="1"/>
  <c r="CS334" i="1"/>
  <c r="CV334" i="1" s="1"/>
  <c r="CY334" i="1" s="1"/>
  <c r="CX98" i="1"/>
  <c r="CS1379" i="1"/>
  <c r="CV1379" i="1" s="1"/>
  <c r="CY1379" i="1" s="1"/>
  <c r="CY1078" i="1"/>
  <c r="CV783" i="1"/>
  <c r="CY783" i="1" s="1"/>
  <c r="CT725" i="1"/>
  <c r="CW725" i="1" s="1"/>
  <c r="CS725" i="1"/>
  <c r="CV725" i="1" s="1"/>
  <c r="CY725" i="1" s="1"/>
  <c r="CT369" i="1"/>
  <c r="CW369" i="1" s="1"/>
  <c r="CW1808" i="1"/>
  <c r="CU707" i="1"/>
  <c r="CX707" i="1" s="1"/>
  <c r="CS627" i="1"/>
  <c r="CV627" i="1" s="1"/>
  <c r="CY627" i="1" s="1"/>
  <c r="CT606" i="1"/>
  <c r="CW606" i="1" s="1"/>
  <c r="CX542" i="1"/>
  <c r="CS411" i="1"/>
  <c r="CV411" i="1" s="1"/>
  <c r="CY411" i="1" s="1"/>
  <c r="CT365" i="1"/>
  <c r="CW365" i="1" s="1"/>
  <c r="CS365" i="1"/>
  <c r="CV365" i="1" s="1"/>
  <c r="CY365" i="1" s="1"/>
  <c r="CS347" i="1"/>
  <c r="CV347" i="1" s="1"/>
  <c r="CY347" i="1" s="1"/>
  <c r="CS203" i="1"/>
  <c r="CV203" i="1" s="1"/>
  <c r="CY203" i="1" s="1"/>
  <c r="CY83" i="1"/>
  <c r="CT41" i="1"/>
  <c r="CW41" i="1" s="1"/>
  <c r="CS41" i="1"/>
  <c r="CV41" i="1" s="1"/>
  <c r="CY41" i="1" s="1"/>
  <c r="CT2507" i="1"/>
  <c r="CW2507" i="1" s="1"/>
  <c r="CS2507" i="1"/>
  <c r="CV2507" i="1" s="1"/>
  <c r="CY2507" i="1" s="1"/>
  <c r="CT1655" i="1"/>
  <c r="CW1655" i="1" s="1"/>
  <c r="CS803" i="1"/>
  <c r="CV803" i="1" s="1"/>
  <c r="CY803" i="1" s="1"/>
  <c r="CS707" i="1"/>
  <c r="CV707" i="1" s="1"/>
  <c r="CY707" i="1" s="1"/>
  <c r="CT567" i="1"/>
  <c r="CW567" i="1" s="1"/>
  <c r="CT16" i="1"/>
  <c r="CW16" i="1" s="1"/>
  <c r="CW2724" i="1"/>
  <c r="CU1205" i="1"/>
  <c r="CX1205" i="1" s="1"/>
  <c r="CV1005" i="1"/>
  <c r="CY1005" i="1" s="1"/>
  <c r="CT717" i="1"/>
  <c r="CW717" i="1" s="1"/>
  <c r="CT616" i="1"/>
  <c r="CW616" i="1" s="1"/>
  <c r="CV485" i="1"/>
  <c r="CY485" i="1" s="1"/>
  <c r="CT464" i="1"/>
  <c r="CW464" i="1" s="1"/>
  <c r="CY364" i="1"/>
  <c r="CU675" i="1"/>
  <c r="CX675" i="1" s="1"/>
  <c r="CT8" i="1"/>
  <c r="CW8" i="1" s="1"/>
  <c r="CT658" i="1"/>
  <c r="CW658" i="1" s="1"/>
  <c r="CW2360" i="1"/>
  <c r="CT781" i="1"/>
  <c r="CW781" i="1" s="1"/>
  <c r="BW2959" i="1"/>
  <c r="CT2959" i="1"/>
  <c r="CW2959" i="1" s="1"/>
  <c r="CT2579" i="1"/>
  <c r="CW2579" i="1" s="1"/>
  <c r="BW2579" i="1"/>
  <c r="CV2579" i="1" s="1"/>
  <c r="CY2579" i="1" s="1"/>
  <c r="BW2508" i="1"/>
  <c r="CV2508" i="1" s="1"/>
  <c r="CY2508" i="1" s="1"/>
  <c r="CT2508" i="1"/>
  <c r="CW2508" i="1" s="1"/>
  <c r="BW2442" i="1"/>
  <c r="BW1511" i="1"/>
  <c r="CV1511" i="1" s="1"/>
  <c r="CY1511" i="1" s="1"/>
  <c r="CT1511" i="1"/>
  <c r="CW1511" i="1" s="1"/>
  <c r="CT233" i="1"/>
  <c r="CW233" i="1" s="1"/>
  <c r="CT3395" i="1"/>
  <c r="CW3395" i="1" s="1"/>
  <c r="CT2554" i="1"/>
  <c r="CW2554" i="1" s="1"/>
  <c r="CU2494" i="1"/>
  <c r="CX2494" i="1" s="1"/>
  <c r="BW2181" i="1"/>
  <c r="CV2181" i="1" s="1"/>
  <c r="CY2181" i="1" s="1"/>
  <c r="BW261" i="1"/>
  <c r="CV261" i="1" s="1"/>
  <c r="CY261" i="1" s="1"/>
  <c r="CT261" i="1"/>
  <c r="CW261" i="1" s="1"/>
  <c r="BW3201" i="1"/>
  <c r="CT3201" i="1"/>
  <c r="CW3201" i="1" s="1"/>
  <c r="CT2419" i="1"/>
  <c r="CW2419" i="1" s="1"/>
  <c r="BW2419" i="1"/>
  <c r="CV2419" i="1" s="1"/>
  <c r="CY2419" i="1" s="1"/>
  <c r="BW2049" i="1"/>
  <c r="CV2049" i="1" s="1"/>
  <c r="CY2049" i="1" s="1"/>
  <c r="CT2049" i="1"/>
  <c r="CW2049" i="1" s="1"/>
  <c r="BW1761" i="1"/>
  <c r="CV1761" i="1" s="1"/>
  <c r="CY1761" i="1" s="1"/>
  <c r="CT1761" i="1"/>
  <c r="CW1761" i="1" s="1"/>
  <c r="BW968" i="1"/>
  <c r="CV968" i="1" s="1"/>
  <c r="CY968" i="1" s="1"/>
  <c r="CT968" i="1"/>
  <c r="CW968" i="1" s="1"/>
  <c r="CT132" i="1"/>
  <c r="CW132" i="1" s="1"/>
  <c r="BW3376" i="1"/>
  <c r="CV3376" i="1" s="1"/>
  <c r="CY3376" i="1" s="1"/>
  <c r="CT3376" i="1"/>
  <c r="CW3376" i="1" s="1"/>
  <c r="CT3362" i="1"/>
  <c r="CW3362" i="1" s="1"/>
  <c r="BW2919" i="1"/>
  <c r="CV2919" i="1" s="1"/>
  <c r="CY2919" i="1" s="1"/>
  <c r="CT2919" i="1"/>
  <c r="CW2919" i="1" s="1"/>
  <c r="BW335" i="1"/>
  <c r="CV335" i="1" s="1"/>
  <c r="CY335" i="1" s="1"/>
  <c r="CT335" i="1"/>
  <c r="CW335" i="1" s="1"/>
  <c r="BW2907" i="1"/>
  <c r="CV2907" i="1" s="1"/>
  <c r="CY2907" i="1" s="1"/>
  <c r="BW2513" i="1"/>
  <c r="CV2513" i="1" s="1"/>
  <c r="CY2513" i="1" s="1"/>
  <c r="BW1742" i="1"/>
  <c r="CV1742" i="1" s="1"/>
  <c r="CY1742" i="1" s="1"/>
  <c r="BW3336" i="1"/>
  <c r="CT3336" i="1"/>
  <c r="CW3336" i="1" s="1"/>
  <c r="CT3311" i="1"/>
  <c r="CW3311" i="1" s="1"/>
  <c r="BW3311" i="1"/>
  <c r="CV3311" i="1" s="1"/>
  <c r="CY3311" i="1" s="1"/>
  <c r="BW2947" i="1"/>
  <c r="BW2548" i="1"/>
  <c r="CV2548" i="1" s="1"/>
  <c r="CY2548" i="1" s="1"/>
  <c r="CT2548" i="1"/>
  <c r="CW2548" i="1" s="1"/>
  <c r="BW1538" i="1"/>
  <c r="CV1538" i="1" s="1"/>
  <c r="CY1538" i="1" s="1"/>
  <c r="CT1538" i="1"/>
  <c r="CW1538" i="1" s="1"/>
  <c r="CT295" i="1"/>
  <c r="CW295" i="1" s="1"/>
  <c r="CU2203" i="1"/>
  <c r="CX2203" i="1" s="1"/>
  <c r="BW542" i="1"/>
  <c r="CU2171" i="1"/>
  <c r="CX2171" i="1" s="1"/>
  <c r="BW2537" i="1"/>
  <c r="CV2537" i="1" s="1"/>
  <c r="CY2537" i="1" s="1"/>
  <c r="BW885" i="1"/>
  <c r="CV885" i="1" s="1"/>
  <c r="CY885" i="1" s="1"/>
  <c r="BW2788" i="1"/>
  <c r="CV2788" i="1" s="1"/>
  <c r="CY2788" i="1" s="1"/>
  <c r="CT2788" i="1"/>
  <c r="CW2788" i="1" s="1"/>
  <c r="CT2189" i="1"/>
  <c r="CW2189" i="1" s="1"/>
  <c r="BW1887" i="1"/>
  <c r="CV1887" i="1" s="1"/>
  <c r="CY1887" i="1" s="1"/>
  <c r="CT1887" i="1"/>
  <c r="CW1887" i="1" s="1"/>
  <c r="BW408" i="1"/>
  <c r="CV408" i="1" s="1"/>
  <c r="CY408" i="1" s="1"/>
  <c r="CT408" i="1"/>
  <c r="CW408" i="1" s="1"/>
  <c r="CT873" i="1"/>
  <c r="CW873" i="1" s="1"/>
  <c r="CT520" i="1"/>
  <c r="CW520" i="1" s="1"/>
  <c r="CY2033" i="1"/>
  <c r="CY2880" i="1"/>
  <c r="CV2352" i="1"/>
  <c r="CY2352" i="1" s="1"/>
  <c r="CV3167" i="1"/>
  <c r="CY3167" i="1" s="1"/>
  <c r="CY2711" i="1"/>
  <c r="CV1774" i="1"/>
  <c r="CY1774" i="1" s="1"/>
  <c r="CY1286" i="1"/>
  <c r="CV1677" i="1"/>
  <c r="CY1677" i="1" s="1"/>
  <c r="CV1221" i="1"/>
  <c r="CY1221" i="1" s="1"/>
  <c r="CT2217" i="1"/>
  <c r="CW2217" i="1" s="1"/>
  <c r="CS2217" i="1"/>
  <c r="CV2217" i="1" s="1"/>
  <c r="CY2217" i="1" s="1"/>
  <c r="CV3294" i="1"/>
  <c r="CY3294" i="1" s="1"/>
  <c r="CS299" i="1"/>
  <c r="CV299" i="1" s="1"/>
  <c r="CY299" i="1" s="1"/>
  <c r="CT998" i="1"/>
  <c r="CW998" i="1" s="1"/>
  <c r="CS998" i="1"/>
  <c r="CV998" i="1" s="1"/>
  <c r="CY998" i="1" s="1"/>
  <c r="BW545" i="1"/>
  <c r="CV545" i="1" s="1"/>
  <c r="CY545" i="1" s="1"/>
  <c r="CT545" i="1"/>
  <c r="CW545" i="1" s="1"/>
  <c r="BW1497" i="1"/>
  <c r="CT1497" i="1"/>
  <c r="CW1497" i="1" s="1"/>
  <c r="CS2258" i="1"/>
  <c r="CV2258" i="1" s="1"/>
  <c r="CY2258" i="1" s="1"/>
  <c r="CY1881" i="1"/>
  <c r="CV369" i="1"/>
  <c r="CY369" i="1" s="1"/>
  <c r="CY2584" i="1"/>
  <c r="CS1712" i="1"/>
  <c r="CV1712" i="1" s="1"/>
  <c r="CY1712" i="1" s="1"/>
  <c r="CV320" i="1"/>
  <c r="CY320" i="1" s="1"/>
  <c r="CY3095" i="1"/>
  <c r="CS2631" i="1"/>
  <c r="CV2631" i="1" s="1"/>
  <c r="CY2631" i="1" s="1"/>
  <c r="CY2095" i="1"/>
  <c r="CS31" i="1"/>
  <c r="CV31" i="1" s="1"/>
  <c r="CY31" i="1" s="1"/>
  <c r="CV2982" i="1"/>
  <c r="CY2982" i="1" s="1"/>
  <c r="CV1918" i="1"/>
  <c r="CY1918" i="1" s="1"/>
  <c r="CY1478" i="1"/>
  <c r="CV1062" i="1"/>
  <c r="CY1062" i="1" s="1"/>
  <c r="CV582" i="1"/>
  <c r="CY582" i="1" s="1"/>
  <c r="CY38" i="1"/>
  <c r="CY684" i="1"/>
  <c r="CV1675" i="1"/>
  <c r="CY1675" i="1" s="1"/>
  <c r="CY3123" i="1"/>
  <c r="CT1459" i="1"/>
  <c r="CW1459" i="1" s="1"/>
  <c r="CU1979" i="1"/>
  <c r="CX1979" i="1" s="1"/>
  <c r="CT1093" i="1"/>
  <c r="CW1093" i="1" s="1"/>
  <c r="CS1093" i="1"/>
  <c r="CV1093" i="1" s="1"/>
  <c r="CY1093" i="1" s="1"/>
  <c r="CT1103" i="1"/>
  <c r="CW1103" i="1" s="1"/>
  <c r="CW2978" i="1"/>
  <c r="CT2592" i="1"/>
  <c r="CW2592" i="1" s="1"/>
  <c r="CT1744" i="1"/>
  <c r="CW1744" i="1" s="1"/>
  <c r="CV643" i="1"/>
  <c r="CY643" i="1" s="1"/>
  <c r="CW1918" i="1"/>
  <c r="CT932" i="1"/>
  <c r="CW932" i="1" s="1"/>
  <c r="CV771" i="1"/>
  <c r="CY771" i="1" s="1"/>
  <c r="CS435" i="1"/>
  <c r="CV435" i="1" s="1"/>
  <c r="CY435" i="1" s="1"/>
  <c r="CX342" i="1"/>
  <c r="BW2553" i="1"/>
  <c r="CV2553" i="1" s="1"/>
  <c r="CY2553" i="1" s="1"/>
  <c r="CY3386" i="1"/>
  <c r="CV3122" i="1"/>
  <c r="CY3122" i="1" s="1"/>
  <c r="CS2978" i="1"/>
  <c r="CV2978" i="1" s="1"/>
  <c r="CY2978" i="1" s="1"/>
  <c r="CV2218" i="1"/>
  <c r="CY2218" i="1" s="1"/>
  <c r="CY1874" i="1"/>
  <c r="CY1794" i="1"/>
  <c r="CV1706" i="1"/>
  <c r="CY1706" i="1" s="1"/>
  <c r="CY1498" i="1"/>
  <c r="CY1434" i="1"/>
  <c r="CY1346" i="1"/>
  <c r="CY1274" i="1"/>
  <c r="CS1170" i="1"/>
  <c r="CV1170" i="1" s="1"/>
  <c r="CY1170" i="1" s="1"/>
  <c r="CY1090" i="1"/>
  <c r="CY1002" i="1"/>
  <c r="CY698" i="1"/>
  <c r="CY418" i="1"/>
  <c r="CY266" i="1"/>
  <c r="CY186" i="1"/>
  <c r="CY82" i="1"/>
  <c r="CY3353" i="1"/>
  <c r="CY3289" i="1"/>
  <c r="CY3225" i="1"/>
  <c r="CY3129" i="1"/>
  <c r="CY3065" i="1"/>
  <c r="CS3001" i="1"/>
  <c r="CV3001" i="1" s="1"/>
  <c r="CY3001" i="1" s="1"/>
  <c r="CS2937" i="1"/>
  <c r="CV2937" i="1" s="1"/>
  <c r="CY2937" i="1" s="1"/>
  <c r="CV2873" i="1"/>
  <c r="CY2873" i="1" s="1"/>
  <c r="CV2809" i="1"/>
  <c r="CY2809" i="1" s="1"/>
  <c r="CY2745" i="1"/>
  <c r="CY2649" i="1"/>
  <c r="CV2585" i="1"/>
  <c r="CY2585" i="1" s="1"/>
  <c r="CV2409" i="1"/>
  <c r="CY2409" i="1" s="1"/>
  <c r="CY2321" i="1"/>
  <c r="CV2257" i="1"/>
  <c r="CY2257" i="1" s="1"/>
  <c r="CY2185" i="1"/>
  <c r="CV2113" i="1"/>
  <c r="CY2113" i="1" s="1"/>
  <c r="CY1969" i="1"/>
  <c r="CY1905" i="1"/>
  <c r="CY1769" i="1"/>
  <c r="CS1409" i="1"/>
  <c r="CV1409" i="1" s="1"/>
  <c r="CY1409" i="1" s="1"/>
  <c r="CV1281" i="1"/>
  <c r="CY1281" i="1" s="1"/>
  <c r="CY929" i="1"/>
  <c r="CY865" i="1"/>
  <c r="CY801" i="1"/>
  <c r="CY729" i="1"/>
  <c r="CY521" i="1"/>
  <c r="CV225" i="1"/>
  <c r="CY225" i="1" s="1"/>
  <c r="CV9" i="1"/>
  <c r="CY9" i="1" s="1"/>
  <c r="CY3232" i="1"/>
  <c r="CS3128" i="1"/>
  <c r="CV3128" i="1" s="1"/>
  <c r="CY3128" i="1" s="1"/>
  <c r="CY3056" i="1"/>
  <c r="CV2992" i="1"/>
  <c r="CY2992" i="1" s="1"/>
  <c r="CY2896" i="1"/>
  <c r="CY2832" i="1"/>
  <c r="CV2768" i="1"/>
  <c r="CY2768" i="1" s="1"/>
  <c r="CV2680" i="1"/>
  <c r="CY2680" i="1" s="1"/>
  <c r="CY2608" i="1"/>
  <c r="CY2544" i="1"/>
  <c r="CY2432" i="1"/>
  <c r="CY2368" i="1"/>
  <c r="CY2296" i="1"/>
  <c r="CS2152" i="1"/>
  <c r="CV2152" i="1" s="1"/>
  <c r="CY2152" i="1" s="1"/>
  <c r="CV2080" i="1"/>
  <c r="CY2080" i="1" s="1"/>
  <c r="CY2008" i="1"/>
  <c r="CY1936" i="1"/>
  <c r="CV1872" i="1"/>
  <c r="CY1872" i="1" s="1"/>
  <c r="CY1800" i="1"/>
  <c r="CY1736" i="1"/>
  <c r="CY1640" i="1"/>
  <c r="CY1576" i="1"/>
  <c r="CV1480" i="1"/>
  <c r="CY1480" i="1" s="1"/>
  <c r="CY1416" i="1"/>
  <c r="CS1344" i="1"/>
  <c r="CV1344" i="1" s="1"/>
  <c r="CY1344" i="1" s="1"/>
  <c r="CV1280" i="1"/>
  <c r="CY1280" i="1" s="1"/>
  <c r="CV1192" i="1"/>
  <c r="CY1192" i="1" s="1"/>
  <c r="CY1120" i="1"/>
  <c r="CY1056" i="1"/>
  <c r="CY984" i="1"/>
  <c r="CY920" i="1"/>
  <c r="CY760" i="1"/>
  <c r="CY696" i="1"/>
  <c r="CY624" i="1"/>
  <c r="CS552" i="1"/>
  <c r="CV552" i="1" s="1"/>
  <c r="CY552" i="1" s="1"/>
  <c r="CY488" i="1"/>
  <c r="CY424" i="1"/>
  <c r="CV352" i="1"/>
  <c r="CY352" i="1" s="1"/>
  <c r="CY280" i="1"/>
  <c r="CV200" i="1"/>
  <c r="CY200" i="1" s="1"/>
  <c r="CY120" i="1"/>
  <c r="CY40" i="1"/>
  <c r="CY3351" i="1"/>
  <c r="CY3255" i="1"/>
  <c r="CV3183" i="1"/>
  <c r="CY3183" i="1" s="1"/>
  <c r="CV3119" i="1"/>
  <c r="CY3119" i="1" s="1"/>
  <c r="CV3047" i="1"/>
  <c r="CY3047" i="1" s="1"/>
  <c r="CV2975" i="1"/>
  <c r="CY2975" i="1" s="1"/>
  <c r="CY2887" i="1"/>
  <c r="CY2791" i="1"/>
  <c r="CS2727" i="1"/>
  <c r="CV2727" i="1" s="1"/>
  <c r="CY2727" i="1" s="1"/>
  <c r="CS2663" i="1"/>
  <c r="CV2663" i="1" s="1"/>
  <c r="CY2663" i="1" s="1"/>
  <c r="CS2583" i="1"/>
  <c r="CV2583" i="1" s="1"/>
  <c r="CY2583" i="1" s="1"/>
  <c r="CY2399" i="1"/>
  <c r="CS2335" i="1"/>
  <c r="CV2335" i="1" s="1"/>
  <c r="CY2335" i="1" s="1"/>
  <c r="CS2255" i="1"/>
  <c r="CV2255" i="1" s="1"/>
  <c r="CY2255" i="1" s="1"/>
  <c r="CY2191" i="1"/>
  <c r="CY2119" i="1"/>
  <c r="CS2055" i="1"/>
  <c r="CV2055" i="1" s="1"/>
  <c r="CY2055" i="1" s="1"/>
  <c r="CV1991" i="1"/>
  <c r="CY1991" i="1" s="1"/>
  <c r="CY1927" i="1"/>
  <c r="CY1711" i="1"/>
  <c r="CV1647" i="1"/>
  <c r="CY1647" i="1" s="1"/>
  <c r="CV1575" i="1"/>
  <c r="CY1575" i="1" s="1"/>
  <c r="CY1487" i="1"/>
  <c r="CS1423" i="1"/>
  <c r="CV1423" i="1" s="1"/>
  <c r="CY1423" i="1" s="1"/>
  <c r="CY1359" i="1"/>
  <c r="CS1287" i="1"/>
  <c r="CV1287" i="1" s="1"/>
  <c r="CY1287" i="1" s="1"/>
  <c r="CS1223" i="1"/>
  <c r="CV1223" i="1" s="1"/>
  <c r="CY1223" i="1" s="1"/>
  <c r="CY1159" i="1"/>
  <c r="CY1095" i="1"/>
  <c r="CY1015" i="1"/>
  <c r="CY943" i="1"/>
  <c r="CS871" i="1"/>
  <c r="CV871" i="1" s="1"/>
  <c r="CY871" i="1" s="1"/>
  <c r="CY807" i="1"/>
  <c r="CV719" i="1"/>
  <c r="CY719" i="1" s="1"/>
  <c r="CY639" i="1"/>
  <c r="CY575" i="1"/>
  <c r="CY495" i="1"/>
  <c r="CV431" i="1"/>
  <c r="CY431" i="1" s="1"/>
  <c r="CY367" i="1"/>
  <c r="CY303" i="1"/>
  <c r="CV223" i="1"/>
  <c r="CY223" i="1" s="1"/>
  <c r="CY143" i="1"/>
  <c r="CY79" i="1"/>
  <c r="CY3318" i="1"/>
  <c r="CS3142" i="1"/>
  <c r="CV3142" i="1" s="1"/>
  <c r="CY3142" i="1" s="1"/>
  <c r="CV3070" i="1"/>
  <c r="CY3070" i="1" s="1"/>
  <c r="CS3006" i="1"/>
  <c r="CV3006" i="1" s="1"/>
  <c r="CY3006" i="1" s="1"/>
  <c r="CS2942" i="1"/>
  <c r="CV2942" i="1" s="1"/>
  <c r="CY2942" i="1" s="1"/>
  <c r="CV2870" i="1"/>
  <c r="CY2870" i="1" s="1"/>
  <c r="CS2806" i="1"/>
  <c r="CV2806" i="1" s="1"/>
  <c r="CY2806" i="1" s="1"/>
  <c r="CV2742" i="1"/>
  <c r="CY2742" i="1" s="1"/>
  <c r="CV2614" i="1"/>
  <c r="CY2614" i="1" s="1"/>
  <c r="CY2382" i="1"/>
  <c r="CS2310" i="1"/>
  <c r="CV2310" i="1" s="1"/>
  <c r="CY2310" i="1" s="1"/>
  <c r="CS2238" i="1"/>
  <c r="CV2238" i="1" s="1"/>
  <c r="CY2238" i="1" s="1"/>
  <c r="CV2150" i="1"/>
  <c r="CY2150" i="1" s="1"/>
  <c r="CV2078" i="1"/>
  <c r="CY2078" i="1" s="1"/>
  <c r="CS2014" i="1"/>
  <c r="CV2014" i="1" s="1"/>
  <c r="CY2014" i="1" s="1"/>
  <c r="CV1950" i="1"/>
  <c r="CY1950" i="1" s="1"/>
  <c r="CY1878" i="1"/>
  <c r="CV1790" i="1"/>
  <c r="CY1790" i="1" s="1"/>
  <c r="CS1694" i="1"/>
  <c r="CV1694" i="1" s="1"/>
  <c r="CY1694" i="1" s="1"/>
  <c r="CV1630" i="1"/>
  <c r="CY1630" i="1" s="1"/>
  <c r="CS1566" i="1"/>
  <c r="CV1566" i="1" s="1"/>
  <c r="CY1566" i="1" s="1"/>
  <c r="CS1438" i="1"/>
  <c r="CV1438" i="1" s="1"/>
  <c r="CY1438" i="1" s="1"/>
  <c r="CV1366" i="1"/>
  <c r="CY1366" i="1" s="1"/>
  <c r="CV1302" i="1"/>
  <c r="CY1302" i="1" s="1"/>
  <c r="CY1238" i="1"/>
  <c r="CV1166" i="1"/>
  <c r="CY1166" i="1" s="1"/>
  <c r="CV1102" i="1"/>
  <c r="CY1102" i="1" s="1"/>
  <c r="CY1022" i="1"/>
  <c r="CS942" i="1"/>
  <c r="CV942" i="1" s="1"/>
  <c r="CY942" i="1" s="1"/>
  <c r="CS878" i="1"/>
  <c r="CV878" i="1" s="1"/>
  <c r="CY878" i="1" s="1"/>
  <c r="CS814" i="1"/>
  <c r="CV814" i="1" s="1"/>
  <c r="CY814" i="1" s="1"/>
  <c r="CV742" i="1"/>
  <c r="CY742" i="1" s="1"/>
  <c r="CY678" i="1"/>
  <c r="CV606" i="1"/>
  <c r="CY606" i="1" s="1"/>
  <c r="CV542" i="1"/>
  <c r="CY542" i="1" s="1"/>
  <c r="CY398" i="1"/>
  <c r="CV222" i="1"/>
  <c r="CY222" i="1" s="1"/>
  <c r="CV78" i="1"/>
  <c r="CY78" i="1" s="1"/>
  <c r="CY3341" i="1"/>
  <c r="CY3269" i="1"/>
  <c r="CV3205" i="1"/>
  <c r="CY3205" i="1" s="1"/>
  <c r="CY3077" i="1"/>
  <c r="CS2693" i="1"/>
  <c r="CV2693" i="1" s="1"/>
  <c r="CY2693" i="1" s="1"/>
  <c r="CS2453" i="1"/>
  <c r="CV2453" i="1" s="1"/>
  <c r="CY2453" i="1" s="1"/>
  <c r="CV2381" i="1"/>
  <c r="CY2381" i="1" s="1"/>
  <c r="CV2245" i="1"/>
  <c r="CY2245" i="1" s="1"/>
  <c r="CV2093" i="1"/>
  <c r="CY2093" i="1" s="1"/>
  <c r="CV2021" i="1"/>
  <c r="CY2021" i="1" s="1"/>
  <c r="CS1973" i="1"/>
  <c r="CV1973" i="1" s="1"/>
  <c r="CY1973" i="1" s="1"/>
  <c r="CV1909" i="1"/>
  <c r="CY1909" i="1" s="1"/>
  <c r="CV1853" i="1"/>
  <c r="CY1853" i="1" s="1"/>
  <c r="CS1693" i="1"/>
  <c r="CV1693" i="1" s="1"/>
  <c r="CY1693" i="1" s="1"/>
  <c r="CS1629" i="1"/>
  <c r="CV1629" i="1" s="1"/>
  <c r="CY1629" i="1" s="1"/>
  <c r="CS1549" i="1"/>
  <c r="CV1549" i="1" s="1"/>
  <c r="CY1549" i="1" s="1"/>
  <c r="CV1181" i="1"/>
  <c r="CY1181" i="1" s="1"/>
  <c r="CV1037" i="1"/>
  <c r="CY1037" i="1" s="1"/>
  <c r="CV973" i="1"/>
  <c r="CY973" i="1" s="1"/>
  <c r="CV909" i="1"/>
  <c r="CY909" i="1" s="1"/>
  <c r="CV845" i="1"/>
  <c r="CY845" i="1" s="1"/>
  <c r="CV245" i="1"/>
  <c r="CY245" i="1" s="1"/>
  <c r="CY181" i="1"/>
  <c r="CY29" i="1"/>
  <c r="CY3372" i="1"/>
  <c r="CY3332" i="1"/>
  <c r="CV3300" i="1"/>
  <c r="CY3300" i="1" s="1"/>
  <c r="CY3260" i="1"/>
  <c r="CY3196" i="1"/>
  <c r="CY3164" i="1"/>
  <c r="CT3083" i="1"/>
  <c r="CW3083" i="1" s="1"/>
  <c r="CY3052" i="1"/>
  <c r="CY3004" i="1"/>
  <c r="CT2963" i="1"/>
  <c r="CW2963" i="1" s="1"/>
  <c r="CT2899" i="1"/>
  <c r="CW2899" i="1" s="1"/>
  <c r="CS2836" i="1"/>
  <c r="CV2836" i="1" s="1"/>
  <c r="CY2836" i="1" s="1"/>
  <c r="CY2660" i="1"/>
  <c r="CS2620" i="1"/>
  <c r="CV2620" i="1" s="1"/>
  <c r="CY2620" i="1" s="1"/>
  <c r="CY2588" i="1"/>
  <c r="CV2524" i="1"/>
  <c r="CY2524" i="1" s="1"/>
  <c r="CT2475" i="1"/>
  <c r="CW2475" i="1" s="1"/>
  <c r="CY2404" i="1"/>
  <c r="CV2364" i="1"/>
  <c r="CY2364" i="1" s="1"/>
  <c r="CV2308" i="1"/>
  <c r="CY2308" i="1" s="1"/>
  <c r="CY2220" i="1"/>
  <c r="CY2124" i="1"/>
  <c r="CS2052" i="1"/>
  <c r="CV2052" i="1" s="1"/>
  <c r="CY2052" i="1" s="1"/>
  <c r="CY1980" i="1"/>
  <c r="CY1948" i="1"/>
  <c r="CY1908" i="1"/>
  <c r="CV1756" i="1"/>
  <c r="CY1756" i="1" s="1"/>
  <c r="CS1716" i="1"/>
  <c r="CV1716" i="1" s="1"/>
  <c r="CY1716" i="1" s="1"/>
  <c r="CY1580" i="1"/>
  <c r="CS1548" i="1"/>
  <c r="CV1548" i="1" s="1"/>
  <c r="CY1548" i="1" s="1"/>
  <c r="CY1508" i="1"/>
  <c r="CS1468" i="1"/>
  <c r="CV1468" i="1" s="1"/>
  <c r="CY1468" i="1" s="1"/>
  <c r="CV1316" i="1"/>
  <c r="CY1316" i="1" s="1"/>
  <c r="CS1268" i="1"/>
  <c r="CV1268" i="1" s="1"/>
  <c r="CY1268" i="1" s="1"/>
  <c r="CY1188" i="1"/>
  <c r="CY1148" i="1"/>
  <c r="CY1116" i="1"/>
  <c r="CV1036" i="1"/>
  <c r="CY1036" i="1" s="1"/>
  <c r="CY892" i="1"/>
  <c r="CY828" i="1"/>
  <c r="CY796" i="1"/>
  <c r="CY756" i="1"/>
  <c r="CS732" i="1"/>
  <c r="CV732" i="1" s="1"/>
  <c r="CY732" i="1" s="1"/>
  <c r="CS604" i="1"/>
  <c r="CV604" i="1" s="1"/>
  <c r="CY604" i="1" s="1"/>
  <c r="CY460" i="1"/>
  <c r="CY428" i="1"/>
  <c r="CS396" i="1"/>
  <c r="CV396" i="1" s="1"/>
  <c r="CY396" i="1" s="1"/>
  <c r="CS316" i="1"/>
  <c r="CV316" i="1" s="1"/>
  <c r="CY316" i="1" s="1"/>
  <c r="CT139" i="1"/>
  <c r="CW139" i="1" s="1"/>
  <c r="CY92" i="1"/>
  <c r="CY44" i="1"/>
  <c r="CY12" i="1"/>
  <c r="CW3372" i="1"/>
  <c r="CW3308" i="1"/>
  <c r="CS3286" i="1"/>
  <c r="CV3286" i="1" s="1"/>
  <c r="CY3286" i="1" s="1"/>
  <c r="CW3244" i="1"/>
  <c r="CU3406" i="1"/>
  <c r="CX3406" i="1" s="1"/>
  <c r="CT3335" i="1"/>
  <c r="CW3335" i="1" s="1"/>
  <c r="CT3233" i="1"/>
  <c r="CW3233" i="1" s="1"/>
  <c r="CW3260" i="1"/>
  <c r="CV3203" i="1"/>
  <c r="CY3203" i="1" s="1"/>
  <c r="CW3288" i="1"/>
  <c r="CT3276" i="1"/>
  <c r="CW3276" i="1" s="1"/>
  <c r="CY3227" i="1"/>
  <c r="CW3164" i="1"/>
  <c r="CY3027" i="1"/>
  <c r="CW2944" i="1"/>
  <c r="CY2923" i="1"/>
  <c r="CV2867" i="1"/>
  <c r="CY2867" i="1" s="1"/>
  <c r="CW2778" i="1"/>
  <c r="CT2567" i="1"/>
  <c r="CW2567" i="1" s="1"/>
  <c r="CS2567" i="1"/>
  <c r="CV2567" i="1" s="1"/>
  <c r="CY2567" i="1" s="1"/>
  <c r="CT2524" i="1"/>
  <c r="CW2524" i="1" s="1"/>
  <c r="CW2385" i="1"/>
  <c r="CV2274" i="1"/>
  <c r="CY2274" i="1" s="1"/>
  <c r="CT2228" i="1"/>
  <c r="CW2228" i="1" s="1"/>
  <c r="CS2228" i="1"/>
  <c r="CV2228" i="1" s="1"/>
  <c r="CY2228" i="1" s="1"/>
  <c r="CW1978" i="1"/>
  <c r="CT1482" i="1"/>
  <c r="CW1482" i="1" s="1"/>
  <c r="CW3380" i="1"/>
  <c r="CT3188" i="1"/>
  <c r="CW3188" i="1" s="1"/>
  <c r="CT3167" i="1"/>
  <c r="CW3167" i="1" s="1"/>
  <c r="CT3008" i="1"/>
  <c r="CW3008" i="1" s="1"/>
  <c r="CY2987" i="1"/>
  <c r="CW2930" i="1"/>
  <c r="CT2880" i="1"/>
  <c r="CW2880" i="1" s="1"/>
  <c r="CW2784" i="1"/>
  <c r="CW2624" i="1"/>
  <c r="CT2602" i="1"/>
  <c r="CW2602" i="1" s="1"/>
  <c r="CW2560" i="1"/>
  <c r="CS2488" i="1"/>
  <c r="CV2488" i="1" s="1"/>
  <c r="CY2488" i="1" s="1"/>
  <c r="CU2469" i="1"/>
  <c r="CX2469" i="1" s="1"/>
  <c r="CS2448" i="1"/>
  <c r="CV2448" i="1" s="1"/>
  <c r="CY2448" i="1" s="1"/>
  <c r="CW2176" i="1"/>
  <c r="CV2112" i="1"/>
  <c r="CY2112" i="1" s="1"/>
  <c r="CU2094" i="1"/>
  <c r="CX2094" i="1" s="1"/>
  <c r="CS1963" i="1"/>
  <c r="CV1963" i="1" s="1"/>
  <c r="CY1963" i="1" s="1"/>
  <c r="CS1899" i="1"/>
  <c r="CV1899" i="1" s="1"/>
  <c r="CY1899" i="1" s="1"/>
  <c r="CT1768" i="1"/>
  <c r="CW1768" i="1" s="1"/>
  <c r="CT1704" i="1"/>
  <c r="CW1704" i="1" s="1"/>
  <c r="CT1615" i="1"/>
  <c r="CW1615" i="1" s="1"/>
  <c r="CT1332" i="1"/>
  <c r="CW1332" i="1" s="1"/>
  <c r="CS1332" i="1"/>
  <c r="CV1332" i="1" s="1"/>
  <c r="CY1332" i="1" s="1"/>
  <c r="CS1275" i="1"/>
  <c r="CV1275" i="1" s="1"/>
  <c r="CY1275" i="1" s="1"/>
  <c r="CT1204" i="1"/>
  <c r="CW1204" i="1" s="1"/>
  <c r="CW3316" i="1"/>
  <c r="CW3148" i="1"/>
  <c r="CV2947" i="1"/>
  <c r="CY2947" i="1" s="1"/>
  <c r="CW2922" i="1"/>
  <c r="CT2759" i="1"/>
  <c r="CW2759" i="1" s="1"/>
  <c r="CW2716" i="1"/>
  <c r="CV2556" i="1"/>
  <c r="CY2556" i="1" s="1"/>
  <c r="CU2533" i="1"/>
  <c r="CX2533" i="1" s="1"/>
  <c r="CW2512" i="1"/>
  <c r="CT2249" i="1"/>
  <c r="CW2249" i="1" s="1"/>
  <c r="CW2224" i="1"/>
  <c r="CW1938" i="1"/>
  <c r="CW1842" i="1"/>
  <c r="CT1817" i="1"/>
  <c r="CW1817" i="1" s="1"/>
  <c r="CY1299" i="1"/>
  <c r="CV3359" i="1"/>
  <c r="CY3359" i="1" s="1"/>
  <c r="CY3155" i="1"/>
  <c r="CW3112" i="1"/>
  <c r="CW3044" i="1"/>
  <c r="CT2908" i="1"/>
  <c r="CW2908" i="1" s="1"/>
  <c r="CW2684" i="1"/>
  <c r="CW2544" i="1"/>
  <c r="CW2192" i="1"/>
  <c r="CW2168" i="1"/>
  <c r="CW1920" i="1"/>
  <c r="CT1692" i="1"/>
  <c r="CW1692" i="1" s="1"/>
  <c r="CY1402" i="1"/>
  <c r="CT1335" i="1"/>
  <c r="CW1335" i="1" s="1"/>
  <c r="CS1267" i="1"/>
  <c r="CV1267" i="1" s="1"/>
  <c r="CY1267" i="1" s="1"/>
  <c r="CT1175" i="1"/>
  <c r="CW1175" i="1" s="1"/>
  <c r="CW2968" i="1"/>
  <c r="CY2651" i="1"/>
  <c r="CV2590" i="1"/>
  <c r="CY2590" i="1" s="1"/>
  <c r="CT2276" i="1"/>
  <c r="CW2276" i="1" s="1"/>
  <c r="CT2248" i="1"/>
  <c r="CW2248" i="1" s="1"/>
  <c r="CS2107" i="1"/>
  <c r="CV2107" i="1" s="1"/>
  <c r="CY2107" i="1" s="1"/>
  <c r="CW1898" i="1"/>
  <c r="CV3193" i="1"/>
  <c r="CY3193" i="1" s="1"/>
  <c r="CV3075" i="1"/>
  <c r="CY3075" i="1" s="1"/>
  <c r="CS2928" i="1"/>
  <c r="CW2840" i="1"/>
  <c r="CW2697" i="1"/>
  <c r="CW2636" i="1"/>
  <c r="CW2532" i="1"/>
  <c r="CS2504" i="1"/>
  <c r="CV2504" i="1" s="1"/>
  <c r="CY2504" i="1" s="1"/>
  <c r="CU2222" i="1"/>
  <c r="CX2222" i="1" s="1"/>
  <c r="CS1947" i="1"/>
  <c r="CV1947" i="1" s="1"/>
  <c r="CY1947" i="1" s="1"/>
  <c r="CT1880" i="1"/>
  <c r="CW1880" i="1" s="1"/>
  <c r="CT1816" i="1"/>
  <c r="CW1816" i="1" s="1"/>
  <c r="CS1659" i="1"/>
  <c r="CV1659" i="1" s="1"/>
  <c r="CY1659" i="1" s="1"/>
  <c r="CS1595" i="1"/>
  <c r="CV1595" i="1" s="1"/>
  <c r="CY1595" i="1" s="1"/>
  <c r="CT1519" i="1"/>
  <c r="CW1519" i="1" s="1"/>
  <c r="CT1384" i="1"/>
  <c r="CW1384" i="1" s="1"/>
  <c r="CS1163" i="1"/>
  <c r="CV1163" i="1" s="1"/>
  <c r="CY1163" i="1" s="1"/>
  <c r="CT1089" i="1"/>
  <c r="CW1089" i="1" s="1"/>
  <c r="CW3298" i="1"/>
  <c r="CY3219" i="1"/>
  <c r="CW3082" i="1"/>
  <c r="CS2728" i="1"/>
  <c r="CV2728" i="1" s="1"/>
  <c r="CY2728" i="1" s="1"/>
  <c r="CU2653" i="1"/>
  <c r="CX2653" i="1" s="1"/>
  <c r="CY2629" i="1"/>
  <c r="CY2443" i="1"/>
  <c r="CW2372" i="1"/>
  <c r="CY2155" i="1"/>
  <c r="CS2003" i="1"/>
  <c r="CV2003" i="1" s="1"/>
  <c r="CY2003" i="1" s="1"/>
  <c r="CW1954" i="1"/>
  <c r="CT1801" i="1"/>
  <c r="CW1801" i="1" s="1"/>
  <c r="CY883" i="1"/>
  <c r="CX858" i="1"/>
  <c r="CY611" i="1"/>
  <c r="CT2796" i="1"/>
  <c r="CW2796" i="1" s="1"/>
  <c r="CS2796" i="1"/>
  <c r="CV2796" i="1" s="1"/>
  <c r="CY2796" i="1" s="1"/>
  <c r="CU2045" i="1"/>
  <c r="CX2045" i="1" s="1"/>
  <c r="CV1219" i="1"/>
  <c r="CY1219" i="1" s="1"/>
  <c r="CS1155" i="1"/>
  <c r="CV1155" i="1" s="1"/>
  <c r="CY1155" i="1" s="1"/>
  <c r="CT618" i="1"/>
  <c r="CW618" i="1" s="1"/>
  <c r="CW533" i="1"/>
  <c r="CS515" i="1"/>
  <c r="CV515" i="1" s="1"/>
  <c r="CY515" i="1" s="1"/>
  <c r="CV215" i="1"/>
  <c r="CY215" i="1" s="1"/>
  <c r="CT21" i="1"/>
  <c r="CW21" i="1" s="1"/>
  <c r="CT3002" i="1"/>
  <c r="CW3002" i="1" s="1"/>
  <c r="CS3002" i="1"/>
  <c r="CV3002" i="1" s="1"/>
  <c r="CY3002" i="1" s="1"/>
  <c r="CW1964" i="1"/>
  <c r="CT840" i="1"/>
  <c r="CW840" i="1" s="1"/>
  <c r="CX742" i="1"/>
  <c r="CX550" i="1"/>
  <c r="CT373" i="1"/>
  <c r="CW373" i="1" s="1"/>
  <c r="CS373" i="1"/>
  <c r="CV373" i="1" s="1"/>
  <c r="CY373" i="1" s="1"/>
  <c r="CS355" i="1"/>
  <c r="CV355" i="1" s="1"/>
  <c r="CY355" i="1" s="1"/>
  <c r="CT95" i="1"/>
  <c r="CW95" i="1" s="1"/>
  <c r="CW3258" i="1"/>
  <c r="CV3157" i="1"/>
  <c r="CY3157" i="1" s="1"/>
  <c r="CT1184" i="1"/>
  <c r="CW1184" i="1" s="1"/>
  <c r="CX298" i="1"/>
  <c r="CV253" i="1"/>
  <c r="CY253" i="1" s="1"/>
  <c r="CS235" i="1"/>
  <c r="CV235" i="1" s="1"/>
  <c r="CY235" i="1" s="1"/>
  <c r="CV214" i="1"/>
  <c r="CY214" i="1" s="1"/>
  <c r="CT154" i="1"/>
  <c r="CW154" i="1" s="1"/>
  <c r="CV2899" i="1"/>
  <c r="CY2899" i="1" s="1"/>
  <c r="CW2856" i="1"/>
  <c r="CU2717" i="1"/>
  <c r="CX2717" i="1" s="1"/>
  <c r="CW1804" i="1"/>
  <c r="CS995" i="1"/>
  <c r="CV995" i="1" s="1"/>
  <c r="CY995" i="1" s="1"/>
  <c r="CT447" i="1"/>
  <c r="CW447" i="1" s="1"/>
  <c r="CY344" i="1"/>
  <c r="CT200" i="1"/>
  <c r="CW200" i="1" s="1"/>
  <c r="CV132" i="1"/>
  <c r="CY132" i="1" s="1"/>
  <c r="CV3020" i="1"/>
  <c r="CY3020" i="1" s="1"/>
  <c r="CW2503" i="1"/>
  <c r="CT1408" i="1"/>
  <c r="CW1408" i="1" s="1"/>
  <c r="CV1092" i="1"/>
  <c r="CY1092" i="1" s="1"/>
  <c r="CX870" i="1"/>
  <c r="CT758" i="1"/>
  <c r="CW758" i="1" s="1"/>
  <c r="CT609" i="1"/>
  <c r="CW609" i="1" s="1"/>
  <c r="CV467" i="1"/>
  <c r="CY467" i="1" s="1"/>
  <c r="CW1904" i="1"/>
  <c r="CS859" i="1"/>
  <c r="CV859" i="1" s="1"/>
  <c r="CY859" i="1" s="1"/>
  <c r="CT754" i="1"/>
  <c r="CW754" i="1" s="1"/>
  <c r="CV612" i="1"/>
  <c r="CY612" i="1" s="1"/>
  <c r="CW421" i="1"/>
  <c r="CS403" i="1"/>
  <c r="CV403" i="1" s="1"/>
  <c r="CY403" i="1" s="1"/>
  <c r="CW181" i="1"/>
  <c r="CT799" i="1"/>
  <c r="CW799" i="1" s="1"/>
  <c r="CS523" i="1"/>
  <c r="CV523" i="1" s="1"/>
  <c r="CY523" i="1" s="1"/>
  <c r="CX962" i="1"/>
  <c r="CY11" i="1"/>
  <c r="CT2735" i="1"/>
  <c r="CW2735" i="1" s="1"/>
  <c r="BW63" i="1"/>
  <c r="CV63" i="1" s="1"/>
  <c r="CY63" i="1" s="1"/>
  <c r="CT63" i="1"/>
  <c r="CW63" i="1" s="1"/>
  <c r="BW3296" i="1"/>
  <c r="CV3296" i="1" s="1"/>
  <c r="CY3296" i="1" s="1"/>
  <c r="CT3296" i="1"/>
  <c r="CW3296" i="1" s="1"/>
  <c r="BW3184" i="1"/>
  <c r="CT3184" i="1"/>
  <c r="CW3184" i="1" s="1"/>
  <c r="CT2378" i="1"/>
  <c r="CW2378" i="1" s="1"/>
  <c r="BW2300" i="1"/>
  <c r="CV2300" i="1" s="1"/>
  <c r="CY2300" i="1" s="1"/>
  <c r="CT2300" i="1"/>
  <c r="CW2300" i="1" s="1"/>
  <c r="BW2271" i="1"/>
  <c r="CV2271" i="1" s="1"/>
  <c r="CY2271" i="1" s="1"/>
  <c r="CT2271" i="1"/>
  <c r="CW2271" i="1" s="1"/>
  <c r="CT1190" i="1"/>
  <c r="CW1190" i="1" s="1"/>
  <c r="BW766" i="1"/>
  <c r="CV766" i="1" s="1"/>
  <c r="CY766" i="1" s="1"/>
  <c r="CT1531" i="1"/>
  <c r="CW1531" i="1" s="1"/>
  <c r="BW1531" i="1"/>
  <c r="BW2928" i="1"/>
  <c r="CT2928" i="1"/>
  <c r="CW2928" i="1" s="1"/>
  <c r="BW1879" i="1"/>
  <c r="CV1879" i="1" s="1"/>
  <c r="CY1879" i="1" s="1"/>
  <c r="CT1879" i="1"/>
  <c r="CW1879" i="1" s="1"/>
  <c r="CT1733" i="1"/>
  <c r="CW1733" i="1" s="1"/>
  <c r="BW790" i="1"/>
  <c r="CV790" i="1" s="1"/>
  <c r="CY790" i="1" s="1"/>
  <c r="CU790" i="1"/>
  <c r="CX790" i="1" s="1"/>
  <c r="BW773" i="1"/>
  <c r="CV773" i="1" s="1"/>
  <c r="CY773" i="1" s="1"/>
  <c r="CT773" i="1"/>
  <c r="CW773" i="1" s="1"/>
  <c r="CT3402" i="1"/>
  <c r="CW3402" i="1" s="1"/>
  <c r="BW2780" i="1"/>
  <c r="CV2780" i="1" s="1"/>
  <c r="CY2780" i="1" s="1"/>
  <c r="CT2780" i="1"/>
  <c r="CW2780" i="1" s="1"/>
  <c r="CT2473" i="1"/>
  <c r="CW2473" i="1" s="1"/>
  <c r="CT1491" i="1"/>
  <c r="CW1491" i="1" s="1"/>
  <c r="BW1491" i="1"/>
  <c r="CT1265" i="1"/>
  <c r="CW1265" i="1" s="1"/>
  <c r="BW491" i="1"/>
  <c r="CV491" i="1" s="1"/>
  <c r="CY491" i="1" s="1"/>
  <c r="BW349" i="1"/>
  <c r="CV349" i="1" s="1"/>
  <c r="CY349" i="1" s="1"/>
  <c r="CT349" i="1"/>
  <c r="CW349" i="1" s="1"/>
  <c r="BW3028" i="1"/>
  <c r="CV3028" i="1" s="1"/>
  <c r="CY3028" i="1" s="1"/>
  <c r="CT3028" i="1"/>
  <c r="CW3028" i="1" s="1"/>
  <c r="BW2216" i="1"/>
  <c r="CV2216" i="1" s="1"/>
  <c r="CY2216" i="1" s="1"/>
  <c r="CT2216" i="1"/>
  <c r="CW2216" i="1" s="1"/>
  <c r="BW1360" i="1"/>
  <c r="CV1360" i="1" s="1"/>
  <c r="CY1360" i="1" s="1"/>
  <c r="CT1360" i="1"/>
  <c r="CW1360" i="1" s="1"/>
  <c r="CT1005" i="1"/>
  <c r="CW1005" i="1" s="1"/>
  <c r="BW662" i="1"/>
  <c r="CV662" i="1" s="1"/>
  <c r="CY662" i="1" s="1"/>
  <c r="CT662" i="1"/>
  <c r="CW662" i="1" s="1"/>
  <c r="CT2465" i="1"/>
  <c r="CW2465" i="1" s="1"/>
  <c r="CW2408" i="1"/>
  <c r="CT2331" i="1"/>
  <c r="CW2331" i="1" s="1"/>
  <c r="BW2331" i="1"/>
  <c r="CV2331" i="1" s="1"/>
  <c r="CY2331" i="1" s="1"/>
  <c r="CU679" i="1"/>
  <c r="CX679" i="1" s="1"/>
  <c r="BW3012" i="1"/>
  <c r="CV3012" i="1" s="1"/>
  <c r="CY3012" i="1" s="1"/>
  <c r="CT3012" i="1"/>
  <c r="CW3012" i="1" s="1"/>
  <c r="BW1696" i="1"/>
  <c r="CV1696" i="1" s="1"/>
  <c r="CY1696" i="1" s="1"/>
  <c r="CT1696" i="1"/>
  <c r="CW1696" i="1" s="1"/>
  <c r="BW861" i="1"/>
  <c r="CV861" i="1" s="1"/>
  <c r="CY861" i="1" s="1"/>
  <c r="CT3011" i="1"/>
  <c r="CW3011" i="1" s="1"/>
  <c r="BW3011" i="1"/>
  <c r="CV3011" i="1" s="1"/>
  <c r="CY3011" i="1" s="1"/>
  <c r="BW2196" i="1"/>
  <c r="CV2196" i="1" s="1"/>
  <c r="CY2196" i="1" s="1"/>
  <c r="CT2196" i="1"/>
  <c r="CW2196" i="1" s="1"/>
  <c r="CT2971" i="1"/>
  <c r="CW2971" i="1" s="1"/>
  <c r="BW2971" i="1"/>
  <c r="CV2971" i="1" s="1"/>
  <c r="CY2971" i="1" s="1"/>
  <c r="CT987" i="1"/>
  <c r="CW987" i="1" s="1"/>
  <c r="BW987" i="1"/>
  <c r="CV987" i="1" s="1"/>
  <c r="CY987" i="1" s="1"/>
  <c r="BW380" i="1"/>
  <c r="CT380" i="1"/>
  <c r="CW380" i="1" s="1"/>
  <c r="BW896" i="1"/>
  <c r="CV896" i="1" s="1"/>
  <c r="CY896" i="1" s="1"/>
  <c r="CT896" i="1"/>
  <c r="CW896" i="1" s="1"/>
  <c r="BW2565" i="1"/>
  <c r="CV2565" i="1" s="1"/>
  <c r="CY2565" i="1" s="1"/>
  <c r="CU2565" i="1"/>
  <c r="CX2565" i="1" s="1"/>
  <c r="CT1339" i="1"/>
  <c r="CW1339" i="1" s="1"/>
  <c r="BW1339" i="1"/>
  <c r="CU379" i="1"/>
  <c r="CX379" i="1" s="1"/>
  <c r="CW77" i="1"/>
  <c r="CT1050" i="1"/>
  <c r="CW1050" i="1" s="1"/>
  <c r="BW1050" i="1"/>
  <c r="CV1050" i="1" s="1"/>
  <c r="CY1050" i="1" s="1"/>
  <c r="BW500" i="1"/>
  <c r="CT500" i="1"/>
  <c r="CW500" i="1" s="1"/>
  <c r="CV2186" i="1"/>
  <c r="CY2186" i="1" s="1"/>
  <c r="BW2068" i="1"/>
  <c r="CV2068" i="1" s="1"/>
  <c r="CY2068" i="1" s="1"/>
  <c r="CT2068" i="1"/>
  <c r="CW2068" i="1" s="1"/>
  <c r="BW1805" i="1"/>
  <c r="BW54" i="1"/>
  <c r="BW2961" i="1"/>
  <c r="CV2961" i="1" s="1"/>
  <c r="CY2961" i="1" s="1"/>
  <c r="CT2961" i="1"/>
  <c r="CW2961" i="1" s="1"/>
  <c r="BW2189" i="1"/>
  <c r="CV2189" i="1" s="1"/>
  <c r="CY2189" i="1" s="1"/>
  <c r="CU1573" i="1"/>
  <c r="CX1573" i="1" s="1"/>
  <c r="CV1257" i="1"/>
  <c r="CY1257" i="1" s="1"/>
  <c r="CV2816" i="1"/>
  <c r="CY2816" i="1" s="1"/>
  <c r="CY2280" i="1"/>
  <c r="CY3103" i="1"/>
  <c r="CV1934" i="1"/>
  <c r="CY1934" i="1" s="1"/>
  <c r="CV1837" i="1"/>
  <c r="CY1837" i="1" s="1"/>
  <c r="CV893" i="1"/>
  <c r="CY893" i="1" s="1"/>
  <c r="CV452" i="1"/>
  <c r="CY452" i="1" s="1"/>
  <c r="CV3201" i="1"/>
  <c r="CY3201" i="1" s="1"/>
  <c r="CS1611" i="1"/>
  <c r="CV1611" i="1" s="1"/>
  <c r="CY1611" i="1" s="1"/>
  <c r="CS1523" i="1"/>
  <c r="CV1523" i="1" s="1"/>
  <c r="CY1523" i="1" s="1"/>
  <c r="CT2060" i="1"/>
  <c r="CW2060" i="1" s="1"/>
  <c r="CS2060" i="1"/>
  <c r="CV2060" i="1" s="1"/>
  <c r="CY2060" i="1" s="1"/>
  <c r="CT1266" i="1"/>
  <c r="CW1266" i="1" s="1"/>
  <c r="CS1266" i="1"/>
  <c r="CV1266" i="1" s="1"/>
  <c r="CY1266" i="1" s="1"/>
  <c r="BW1573" i="1"/>
  <c r="CV1573" i="1" s="1"/>
  <c r="CY1573" i="1" s="1"/>
  <c r="CT1573" i="1"/>
  <c r="CW1573" i="1" s="1"/>
  <c r="BW3302" i="1"/>
  <c r="CV3302" i="1" s="1"/>
  <c r="CY3302" i="1" s="1"/>
  <c r="CU3302" i="1"/>
  <c r="CX3302" i="1" s="1"/>
  <c r="BW3305" i="1"/>
  <c r="CV3305" i="1" s="1"/>
  <c r="CY3305" i="1" s="1"/>
  <c r="CT3305" i="1"/>
  <c r="CW3305" i="1" s="1"/>
  <c r="BW1241" i="1"/>
  <c r="CV1241" i="1" s="1"/>
  <c r="CY1241" i="1" s="1"/>
  <c r="CT1241" i="1"/>
  <c r="CW1241" i="1" s="1"/>
  <c r="CV3098" i="1"/>
  <c r="CY3098" i="1" s="1"/>
  <c r="CY2594" i="1"/>
  <c r="CY1914" i="1"/>
  <c r="CY1410" i="1"/>
  <c r="CY330" i="1"/>
  <c r="CY3185" i="1"/>
  <c r="CV2785" i="1"/>
  <c r="CY2785" i="1" s="1"/>
  <c r="CV2385" i="1"/>
  <c r="CY2385" i="1" s="1"/>
  <c r="CV1945" i="1"/>
  <c r="CY1945" i="1" s="1"/>
  <c r="CV1521" i="1"/>
  <c r="CY1521" i="1" s="1"/>
  <c r="CY1057" i="1"/>
  <c r="CY1096" i="1"/>
  <c r="CY2839" i="1"/>
  <c r="CY1831" i="1"/>
  <c r="CY1327" i="1"/>
  <c r="CY847" i="1"/>
  <c r="CV3190" i="1"/>
  <c r="CY3190" i="1" s="1"/>
  <c r="CV1670" i="1"/>
  <c r="CY1670" i="1" s="1"/>
  <c r="CV3109" i="1"/>
  <c r="CY3109" i="1" s="1"/>
  <c r="CV2309" i="1"/>
  <c r="CY2309" i="1" s="1"/>
  <c r="CS1805" i="1"/>
  <c r="CV1805" i="1" s="1"/>
  <c r="CY1805" i="1" s="1"/>
  <c r="CV949" i="1"/>
  <c r="CY949" i="1" s="1"/>
  <c r="CV493" i="1"/>
  <c r="CY493" i="1" s="1"/>
  <c r="CY1452" i="1"/>
  <c r="CY652" i="1"/>
  <c r="CY300" i="1"/>
  <c r="CT3228" i="1"/>
  <c r="CW3228" i="1" s="1"/>
  <c r="CW1946" i="1"/>
  <c r="CV2330" i="1"/>
  <c r="CY2330" i="1" s="1"/>
  <c r="CT3194" i="1"/>
  <c r="CW3194" i="1" s="1"/>
  <c r="CS3194" i="1"/>
  <c r="CV3194" i="1" s="1"/>
  <c r="CY3194" i="1" s="1"/>
  <c r="CT2783" i="1"/>
  <c r="CW2783" i="1" s="1"/>
  <c r="CV3295" i="1"/>
  <c r="CY3295" i="1" s="1"/>
  <c r="CY2219" i="1"/>
  <c r="CT1575" i="1"/>
  <c r="CW1575" i="1" s="1"/>
  <c r="CT2956" i="1"/>
  <c r="CW2956" i="1" s="1"/>
  <c r="CW317" i="1"/>
  <c r="CV1497" i="1"/>
  <c r="CY1497" i="1" s="1"/>
  <c r="CT903" i="1"/>
  <c r="CW903" i="1" s="1"/>
  <c r="CT375" i="1"/>
  <c r="CW375" i="1" s="1"/>
  <c r="CW2984" i="1"/>
  <c r="BW2344" i="1"/>
  <c r="CV2344" i="1" s="1"/>
  <c r="CY2344" i="1" s="1"/>
  <c r="CT2344" i="1"/>
  <c r="CW2344" i="1" s="1"/>
  <c r="CV3210" i="1"/>
  <c r="CY3210" i="1" s="1"/>
  <c r="CS3042" i="1"/>
  <c r="CV3042" i="1" s="1"/>
  <c r="CY3042" i="1" s="1"/>
  <c r="CY2906" i="1"/>
  <c r="CS2834" i="1"/>
  <c r="CV2834" i="1" s="1"/>
  <c r="CY2834" i="1" s="1"/>
  <c r="CS2674" i="1"/>
  <c r="CV2674" i="1" s="1"/>
  <c r="CY2674" i="1" s="1"/>
  <c r="CS2610" i="1"/>
  <c r="CV2610" i="1" s="1"/>
  <c r="CY2610" i="1" s="1"/>
  <c r="CY2490" i="1"/>
  <c r="CS2290" i="1"/>
  <c r="CV2290" i="1" s="1"/>
  <c r="CY2290" i="1" s="1"/>
  <c r="CS2106" i="1"/>
  <c r="CV2106" i="1" s="1"/>
  <c r="CY2106" i="1" s="1"/>
  <c r="CY1778" i="1"/>
  <c r="CS1570" i="1"/>
  <c r="CV1570" i="1" s="1"/>
  <c r="CY1570" i="1" s="1"/>
  <c r="CY1490" i="1"/>
  <c r="CY1426" i="1"/>
  <c r="CY1338" i="1"/>
  <c r="CY1258" i="1"/>
  <c r="CY1162" i="1"/>
  <c r="CV1082" i="1"/>
  <c r="CY1082" i="1" s="1"/>
  <c r="CV994" i="1"/>
  <c r="CY994" i="1" s="1"/>
  <c r="CY474" i="1"/>
  <c r="CS410" i="1"/>
  <c r="CV410" i="1" s="1"/>
  <c r="CY410" i="1" s="1"/>
  <c r="CY258" i="1"/>
  <c r="CY3345" i="1"/>
  <c r="CY3281" i="1"/>
  <c r="CY3217" i="1"/>
  <c r="CY3121" i="1"/>
  <c r="CY3057" i="1"/>
  <c r="CY2993" i="1"/>
  <c r="CY2865" i="1"/>
  <c r="CV2801" i="1"/>
  <c r="CY2801" i="1" s="1"/>
  <c r="CY2737" i="1"/>
  <c r="CY2641" i="1"/>
  <c r="CV2577" i="1"/>
  <c r="CY2577" i="1" s="1"/>
  <c r="CY2489" i="1"/>
  <c r="CV2401" i="1"/>
  <c r="CY2401" i="1" s="1"/>
  <c r="CV2313" i="1"/>
  <c r="CY2313" i="1" s="1"/>
  <c r="CV2249" i="1"/>
  <c r="CY2249" i="1" s="1"/>
  <c r="CS2177" i="1"/>
  <c r="CV2177" i="1" s="1"/>
  <c r="CY2177" i="1" s="1"/>
  <c r="CS2105" i="1"/>
  <c r="CV2105" i="1" s="1"/>
  <c r="CY2105" i="1" s="1"/>
  <c r="CY2041" i="1"/>
  <c r="CY1961" i="1"/>
  <c r="CV1897" i="1"/>
  <c r="CY1897" i="1" s="1"/>
  <c r="CS1825" i="1"/>
  <c r="CV1825" i="1" s="1"/>
  <c r="CY1825" i="1" s="1"/>
  <c r="CV1401" i="1"/>
  <c r="CY1401" i="1" s="1"/>
  <c r="CS1337" i="1"/>
  <c r="CV1337" i="1" s="1"/>
  <c r="CY1337" i="1" s="1"/>
  <c r="CS1273" i="1"/>
  <c r="CV1273" i="1" s="1"/>
  <c r="CY1273" i="1" s="1"/>
  <c r="CS921" i="1"/>
  <c r="CV921" i="1" s="1"/>
  <c r="CY921" i="1" s="1"/>
  <c r="CS857" i="1"/>
  <c r="CV857" i="1" s="1"/>
  <c r="CY857" i="1" s="1"/>
  <c r="CS793" i="1"/>
  <c r="CV793" i="1" s="1"/>
  <c r="CY793" i="1" s="1"/>
  <c r="CS657" i="1"/>
  <c r="CV657" i="1" s="1"/>
  <c r="CY657" i="1" s="1"/>
  <c r="CV593" i="1"/>
  <c r="CY593" i="1" s="1"/>
  <c r="CV385" i="1"/>
  <c r="CY385" i="1" s="1"/>
  <c r="CS3400" i="1"/>
  <c r="CV3400" i="1" s="1"/>
  <c r="CY3400" i="1" s="1"/>
  <c r="CY3288" i="1"/>
  <c r="CY3120" i="1"/>
  <c r="CV3048" i="1"/>
  <c r="CY3048" i="1" s="1"/>
  <c r="CV2984" i="1"/>
  <c r="CY2984" i="1" s="1"/>
  <c r="CY2888" i="1"/>
  <c r="CS2824" i="1"/>
  <c r="CV2824" i="1" s="1"/>
  <c r="CY2824" i="1" s="1"/>
  <c r="CY2760" i="1"/>
  <c r="CY2672" i="1"/>
  <c r="CY2600" i="1"/>
  <c r="CV2536" i="1"/>
  <c r="CY2536" i="1" s="1"/>
  <c r="CV2424" i="1"/>
  <c r="CY2424" i="1" s="1"/>
  <c r="CY2360" i="1"/>
  <c r="CY2288" i="1"/>
  <c r="CV2208" i="1"/>
  <c r="CY2208" i="1" s="1"/>
  <c r="CY2144" i="1"/>
  <c r="CY2072" i="1"/>
  <c r="CV2000" i="1"/>
  <c r="CY2000" i="1" s="1"/>
  <c r="CY1928" i="1"/>
  <c r="CV1864" i="1"/>
  <c r="CY1864" i="1" s="1"/>
  <c r="CV1792" i="1"/>
  <c r="CY1792" i="1" s="1"/>
  <c r="CY1632" i="1"/>
  <c r="CY1568" i="1"/>
  <c r="CS1472" i="1"/>
  <c r="CV1472" i="1" s="1"/>
  <c r="CY1472" i="1" s="1"/>
  <c r="CV1408" i="1"/>
  <c r="CY1408" i="1" s="1"/>
  <c r="CY1336" i="1"/>
  <c r="CY1272" i="1"/>
  <c r="CV1184" i="1"/>
  <c r="CY1184" i="1" s="1"/>
  <c r="CV1112" i="1"/>
  <c r="CY1112" i="1" s="1"/>
  <c r="CY1048" i="1"/>
  <c r="CV976" i="1"/>
  <c r="CY976" i="1" s="1"/>
  <c r="CY904" i="1"/>
  <c r="CV840" i="1"/>
  <c r="CY840" i="1" s="1"/>
  <c r="CY752" i="1"/>
  <c r="CY688" i="1"/>
  <c r="CY608" i="1"/>
  <c r="CV544" i="1"/>
  <c r="CY544" i="1" s="1"/>
  <c r="CY480" i="1"/>
  <c r="CY416" i="1"/>
  <c r="CV336" i="1"/>
  <c r="CY336" i="1" s="1"/>
  <c r="CY272" i="1"/>
  <c r="CY176" i="1"/>
  <c r="CY112" i="1"/>
  <c r="CY32" i="1"/>
  <c r="CY3343" i="1"/>
  <c r="CV3247" i="1"/>
  <c r="CY3247" i="1" s="1"/>
  <c r="CV3175" i="1"/>
  <c r="CY3175" i="1" s="1"/>
  <c r="CS3111" i="1"/>
  <c r="CV3111" i="1" s="1"/>
  <c r="CY3111" i="1" s="1"/>
  <c r="CV3031" i="1"/>
  <c r="CY3031" i="1" s="1"/>
  <c r="CV2967" i="1"/>
  <c r="CY2967" i="1" s="1"/>
  <c r="CS2783" i="1"/>
  <c r="CV2783" i="1" s="1"/>
  <c r="CY2783" i="1" s="1"/>
  <c r="CY2719" i="1"/>
  <c r="CY2655" i="1"/>
  <c r="CY2575" i="1"/>
  <c r="CY2479" i="1"/>
  <c r="CY2391" i="1"/>
  <c r="CS2247" i="1"/>
  <c r="CV2247" i="1" s="1"/>
  <c r="CY2247" i="1" s="1"/>
  <c r="CY2111" i="1"/>
  <c r="CY2047" i="1"/>
  <c r="CS1983" i="1"/>
  <c r="CV1983" i="1" s="1"/>
  <c r="CY1983" i="1" s="1"/>
  <c r="CY1919" i="1"/>
  <c r="CS1847" i="1"/>
  <c r="CV1847" i="1" s="1"/>
  <c r="CY1847" i="1" s="1"/>
  <c r="CS1767" i="1"/>
  <c r="CV1767" i="1" s="1"/>
  <c r="CY1767" i="1" s="1"/>
  <c r="CY1703" i="1"/>
  <c r="CY1639" i="1"/>
  <c r="CY1567" i="1"/>
  <c r="CY1479" i="1"/>
  <c r="CY1415" i="1"/>
  <c r="CS1351" i="1"/>
  <c r="CV1351" i="1" s="1"/>
  <c r="CY1351" i="1" s="1"/>
  <c r="CY1279" i="1"/>
  <c r="CY1215" i="1"/>
  <c r="CS1151" i="1"/>
  <c r="CV1151" i="1" s="1"/>
  <c r="CY1151" i="1" s="1"/>
  <c r="CS1087" i="1"/>
  <c r="CV1087" i="1" s="1"/>
  <c r="CY1087" i="1" s="1"/>
  <c r="CV1007" i="1"/>
  <c r="CY1007" i="1" s="1"/>
  <c r="CY935" i="1"/>
  <c r="CY863" i="1"/>
  <c r="CV799" i="1"/>
  <c r="CY799" i="1" s="1"/>
  <c r="CV711" i="1"/>
  <c r="CY711" i="1" s="1"/>
  <c r="CY631" i="1"/>
  <c r="CV567" i="1"/>
  <c r="CY567" i="1" s="1"/>
  <c r="CY487" i="1"/>
  <c r="CY423" i="1"/>
  <c r="CV359" i="1"/>
  <c r="CY359" i="1" s="1"/>
  <c r="CV287" i="1"/>
  <c r="CY287" i="1" s="1"/>
  <c r="CS199" i="1"/>
  <c r="CV199" i="1" s="1"/>
  <c r="CY199" i="1" s="1"/>
  <c r="CY135" i="1"/>
  <c r="CY71" i="1"/>
  <c r="CY3270" i="1"/>
  <c r="CV3126" i="1"/>
  <c r="CY3126" i="1" s="1"/>
  <c r="CY2934" i="1"/>
  <c r="CY2606" i="1"/>
  <c r="CV2526" i="1"/>
  <c r="CY2526" i="1" s="1"/>
  <c r="CS2374" i="1"/>
  <c r="CV2374" i="1" s="1"/>
  <c r="CY2374" i="1" s="1"/>
  <c r="CV2006" i="1"/>
  <c r="CY2006" i="1" s="1"/>
  <c r="CV1942" i="1"/>
  <c r="CY1942" i="1" s="1"/>
  <c r="CV1870" i="1"/>
  <c r="CY1870" i="1" s="1"/>
  <c r="CS1782" i="1"/>
  <c r="CV1782" i="1" s="1"/>
  <c r="CY1782" i="1" s="1"/>
  <c r="CV1686" i="1"/>
  <c r="CY1686" i="1" s="1"/>
  <c r="CV1558" i="1"/>
  <c r="CY1558" i="1" s="1"/>
  <c r="CV1494" i="1"/>
  <c r="CY1494" i="1" s="1"/>
  <c r="CY1430" i="1"/>
  <c r="CY1358" i="1"/>
  <c r="CV1294" i="1"/>
  <c r="CY1294" i="1" s="1"/>
  <c r="CV1230" i="1"/>
  <c r="CY1230" i="1" s="1"/>
  <c r="CV1158" i="1"/>
  <c r="CY1158" i="1" s="1"/>
  <c r="CV1094" i="1"/>
  <c r="CY1094" i="1" s="1"/>
  <c r="CY1014" i="1"/>
  <c r="CY934" i="1"/>
  <c r="CY806" i="1"/>
  <c r="CS598" i="1"/>
  <c r="CV598" i="1" s="1"/>
  <c r="CY598" i="1" s="1"/>
  <c r="CS142" i="1"/>
  <c r="CV142" i="1" s="1"/>
  <c r="CY142" i="1" s="1"/>
  <c r="CY3389" i="1"/>
  <c r="CY3325" i="1"/>
  <c r="CY3261" i="1"/>
  <c r="CY3197" i="1"/>
  <c r="CV3125" i="1"/>
  <c r="CY3125" i="1" s="1"/>
  <c r="CV3069" i="1"/>
  <c r="CY3069" i="1" s="1"/>
  <c r="CS2981" i="1"/>
  <c r="CV2981" i="1" s="1"/>
  <c r="CY2981" i="1" s="1"/>
  <c r="CV2917" i="1"/>
  <c r="CY2917" i="1" s="1"/>
  <c r="CV2853" i="1"/>
  <c r="CY2853" i="1" s="1"/>
  <c r="CY2637" i="1"/>
  <c r="CY2445" i="1"/>
  <c r="CV2237" i="1"/>
  <c r="CY2237" i="1" s="1"/>
  <c r="CV2149" i="1"/>
  <c r="CY2149" i="1" s="1"/>
  <c r="CV2077" i="1"/>
  <c r="CY2077" i="1" s="1"/>
  <c r="CV1965" i="1"/>
  <c r="CY1965" i="1" s="1"/>
  <c r="CV1845" i="1"/>
  <c r="CY1845" i="1" s="1"/>
  <c r="CY1765" i="1"/>
  <c r="CV1685" i="1"/>
  <c r="CY1685" i="1" s="1"/>
  <c r="CY1541" i="1"/>
  <c r="CV1109" i="1"/>
  <c r="CY1109" i="1" s="1"/>
  <c r="CU1035" i="1"/>
  <c r="CX1035" i="1" s="1"/>
  <c r="CV965" i="1"/>
  <c r="CY965" i="1" s="1"/>
  <c r="CV901" i="1"/>
  <c r="CY901" i="1" s="1"/>
  <c r="CS829" i="1"/>
  <c r="CV829" i="1" s="1"/>
  <c r="CY829" i="1" s="1"/>
  <c r="CS765" i="1"/>
  <c r="CV765" i="1" s="1"/>
  <c r="CY765" i="1" s="1"/>
  <c r="CS701" i="1"/>
  <c r="CV701" i="1" s="1"/>
  <c r="CY701" i="1" s="1"/>
  <c r="CY325" i="1"/>
  <c r="CS173" i="1"/>
  <c r="CV173" i="1" s="1"/>
  <c r="CY173" i="1" s="1"/>
  <c r="CV101" i="1"/>
  <c r="CY101" i="1" s="1"/>
  <c r="CS21" i="1"/>
  <c r="CV21" i="1" s="1"/>
  <c r="CY21" i="1" s="1"/>
  <c r="CS3364" i="1"/>
  <c r="CV3364" i="1" s="1"/>
  <c r="CY3364" i="1" s="1"/>
  <c r="CT3299" i="1"/>
  <c r="CW3299" i="1" s="1"/>
  <c r="CT3259" i="1"/>
  <c r="CW3259" i="1" s="1"/>
  <c r="CW3227" i="1"/>
  <c r="CY3156" i="1"/>
  <c r="CV3116" i="1"/>
  <c r="CY3116" i="1" s="1"/>
  <c r="CS3076" i="1"/>
  <c r="CV3076" i="1" s="1"/>
  <c r="CY3076" i="1" s="1"/>
  <c r="CS2956" i="1"/>
  <c r="CV2956" i="1" s="1"/>
  <c r="CY2956" i="1" s="1"/>
  <c r="CV2924" i="1"/>
  <c r="CY2924" i="1" s="1"/>
  <c r="CV2892" i="1"/>
  <c r="CY2892" i="1" s="1"/>
  <c r="CV2860" i="1"/>
  <c r="CY2860" i="1" s="1"/>
  <c r="CY2828" i="1"/>
  <c r="CV2772" i="1"/>
  <c r="CY2772" i="1" s="1"/>
  <c r="CY2724" i="1"/>
  <c r="CY2692" i="1"/>
  <c r="CT2619" i="1"/>
  <c r="CW2619" i="1" s="1"/>
  <c r="CT2587" i="1"/>
  <c r="CW2587" i="1" s="1"/>
  <c r="CY2516" i="1"/>
  <c r="CY2468" i="1"/>
  <c r="CY2436" i="1"/>
  <c r="CS2268" i="1"/>
  <c r="CV2268" i="1" s="1"/>
  <c r="CY2268" i="1" s="1"/>
  <c r="CY2116" i="1"/>
  <c r="CY2012" i="1"/>
  <c r="CY1900" i="1"/>
  <c r="CS1836" i="1"/>
  <c r="CV1836" i="1" s="1"/>
  <c r="CY1836" i="1" s="1"/>
  <c r="CS1748" i="1"/>
  <c r="CV1748" i="1" s="1"/>
  <c r="CY1748" i="1" s="1"/>
  <c r="CS1708" i="1"/>
  <c r="CV1708" i="1" s="1"/>
  <c r="CY1708" i="1" s="1"/>
  <c r="CY1676" i="1"/>
  <c r="CY1644" i="1"/>
  <c r="CY1612" i="1"/>
  <c r="CT1467" i="1"/>
  <c r="CW1467" i="1" s="1"/>
  <c r="CY1428" i="1"/>
  <c r="CV1308" i="1"/>
  <c r="CY1308" i="1" s="1"/>
  <c r="CV1228" i="1"/>
  <c r="CY1228" i="1" s="1"/>
  <c r="CS1108" i="1"/>
  <c r="CV1108" i="1" s="1"/>
  <c r="CY1108" i="1" s="1"/>
  <c r="CS1060" i="1"/>
  <c r="CV1060" i="1" s="1"/>
  <c r="CY1060" i="1" s="1"/>
  <c r="CS1028" i="1"/>
  <c r="CV1028" i="1" s="1"/>
  <c r="CY1028" i="1" s="1"/>
  <c r="CS988" i="1"/>
  <c r="CV988" i="1" s="1"/>
  <c r="CY988" i="1" s="1"/>
  <c r="CY924" i="1"/>
  <c r="CY860" i="1"/>
  <c r="CV788" i="1"/>
  <c r="CY788" i="1" s="1"/>
  <c r="CS724" i="1"/>
  <c r="CV724" i="1" s="1"/>
  <c r="CY724" i="1" s="1"/>
  <c r="CY692" i="1"/>
  <c r="CY660" i="1"/>
  <c r="CY572" i="1"/>
  <c r="CS532" i="1"/>
  <c r="CV532" i="1" s="1"/>
  <c r="CY532" i="1" s="1"/>
  <c r="CT427" i="1"/>
  <c r="CW427" i="1" s="1"/>
  <c r="CY348" i="1"/>
  <c r="CY220" i="1"/>
  <c r="CS164" i="1"/>
  <c r="CV164" i="1" s="1"/>
  <c r="CY164" i="1" s="1"/>
  <c r="CS124" i="1"/>
  <c r="CV124" i="1" s="1"/>
  <c r="CY124" i="1" s="1"/>
  <c r="CY84" i="1"/>
  <c r="CS3278" i="1"/>
  <c r="CV3278" i="1" s="1"/>
  <c r="CY3278" i="1" s="1"/>
  <c r="CV3367" i="1"/>
  <c r="CY3367" i="1" s="1"/>
  <c r="CW3324" i="1"/>
  <c r="CW3384" i="1"/>
  <c r="CT3205" i="1"/>
  <c r="CW3205" i="1" s="1"/>
  <c r="CT3329" i="1"/>
  <c r="CW3329" i="1" s="1"/>
  <c r="CS3134" i="1"/>
  <c r="CV3134" i="1" s="1"/>
  <c r="CY3134" i="1" s="1"/>
  <c r="CT3092" i="1"/>
  <c r="CW3092" i="1" s="1"/>
  <c r="CW2884" i="1"/>
  <c r="CY2731" i="1"/>
  <c r="CT2635" i="1"/>
  <c r="CW2635" i="1" s="1"/>
  <c r="CY2496" i="1"/>
  <c r="CV2324" i="1"/>
  <c r="CY2324" i="1" s="1"/>
  <c r="CV2203" i="1"/>
  <c r="CY2203" i="1" s="1"/>
  <c r="CY2059" i="1"/>
  <c r="CW2038" i="1"/>
  <c r="CX1686" i="1"/>
  <c r="CU1261" i="1"/>
  <c r="CX1261" i="1" s="1"/>
  <c r="CW3052" i="1"/>
  <c r="CS2855" i="1"/>
  <c r="CV2855" i="1" s="1"/>
  <c r="CY2855" i="1" s="1"/>
  <c r="CW2488" i="1"/>
  <c r="CT2466" i="1"/>
  <c r="CW2466" i="1" s="1"/>
  <c r="CS2466" i="1"/>
  <c r="CV2466" i="1" s="1"/>
  <c r="CY2466" i="1" s="1"/>
  <c r="CW2448" i="1"/>
  <c r="CT2359" i="1"/>
  <c r="CW2359" i="1" s="1"/>
  <c r="CT2338" i="1"/>
  <c r="CW2338" i="1" s="1"/>
  <c r="CS2338" i="1"/>
  <c r="CV2338" i="1" s="1"/>
  <c r="CY2338" i="1" s="1"/>
  <c r="CW2284" i="1"/>
  <c r="CW2242" i="1"/>
  <c r="CT2112" i="1"/>
  <c r="CW2112" i="1" s="1"/>
  <c r="CW1960" i="1"/>
  <c r="CW1896" i="1"/>
  <c r="CT1871" i="1"/>
  <c r="CW1871" i="1" s="1"/>
  <c r="CS1871" i="1"/>
  <c r="CV1871" i="1" s="1"/>
  <c r="CY1871" i="1" s="1"/>
  <c r="CW1832" i="1"/>
  <c r="CT1718" i="1"/>
  <c r="CW1718" i="1" s="1"/>
  <c r="CS1718" i="1"/>
  <c r="CV1718" i="1" s="1"/>
  <c r="CY1718" i="1" s="1"/>
  <c r="CS1499" i="1"/>
  <c r="CV1499" i="1" s="1"/>
  <c r="CY1499" i="1" s="1"/>
  <c r="CS1179" i="1"/>
  <c r="CV1179" i="1" s="1"/>
  <c r="CY1179" i="1" s="1"/>
  <c r="CT1112" i="1"/>
  <c r="CW1112" i="1" s="1"/>
  <c r="CS1027" i="1"/>
  <c r="CV1027" i="1" s="1"/>
  <c r="CY1027" i="1" s="1"/>
  <c r="CW3062" i="1"/>
  <c r="CW2969" i="1"/>
  <c r="CW2876" i="1"/>
  <c r="CW2756" i="1"/>
  <c r="CV2530" i="1"/>
  <c r="CY2530" i="1" s="1"/>
  <c r="CT2484" i="1"/>
  <c r="CW2484" i="1" s="1"/>
  <c r="CY2355" i="1"/>
  <c r="CT2266" i="1"/>
  <c r="CW2266" i="1" s="1"/>
  <c r="CS2266" i="1"/>
  <c r="CV2266" i="1" s="1"/>
  <c r="CY2266" i="1" s="1"/>
  <c r="CW2220" i="1"/>
  <c r="CW2154" i="1"/>
  <c r="CT2129" i="1"/>
  <c r="CW2129" i="1" s="1"/>
  <c r="CW2108" i="1"/>
  <c r="CS2083" i="1"/>
  <c r="CV2083" i="1" s="1"/>
  <c r="CY2083" i="1" s="1"/>
  <c r="CV1859" i="1"/>
  <c r="CY1859" i="1" s="1"/>
  <c r="CS1579" i="1"/>
  <c r="CV1579" i="1" s="1"/>
  <c r="CY1579" i="1" s="1"/>
  <c r="CT3272" i="1"/>
  <c r="CW3272" i="1" s="1"/>
  <c r="CW2950" i="1"/>
  <c r="CW2828" i="1"/>
  <c r="CY2811" i="1"/>
  <c r="CU2661" i="1"/>
  <c r="CX2661" i="1" s="1"/>
  <c r="CW2640" i="1"/>
  <c r="CW2594" i="1"/>
  <c r="CY2491" i="1"/>
  <c r="CW2472" i="1"/>
  <c r="CY2411" i="1"/>
  <c r="CY2259" i="1"/>
  <c r="CW2237" i="1"/>
  <c r="CV2164" i="1"/>
  <c r="CY2164" i="1" s="1"/>
  <c r="CT1916" i="1"/>
  <c r="CW1916" i="1" s="1"/>
  <c r="CW1856" i="1"/>
  <c r="CT1813" i="1"/>
  <c r="CW1813" i="1" s="1"/>
  <c r="CS1813" i="1"/>
  <c r="CV1813" i="1" s="1"/>
  <c r="CY1813" i="1" s="1"/>
  <c r="CT1792" i="1"/>
  <c r="CW1792" i="1" s="1"/>
  <c r="CS1731" i="1"/>
  <c r="CV1731" i="1" s="1"/>
  <c r="CY1731" i="1" s="1"/>
  <c r="CW1710" i="1"/>
  <c r="CS1667" i="1"/>
  <c r="CV1667" i="1" s="1"/>
  <c r="CY1667" i="1" s="1"/>
  <c r="CT1607" i="1"/>
  <c r="CW1607" i="1" s="1"/>
  <c r="CT1381" i="1"/>
  <c r="CW1381" i="1" s="1"/>
  <c r="CT1356" i="1"/>
  <c r="CW1356" i="1" s="1"/>
  <c r="CS1356" i="1"/>
  <c r="CV1356" i="1" s="1"/>
  <c r="CY1356" i="1" s="1"/>
  <c r="CS1107" i="1"/>
  <c r="CV1107" i="1" s="1"/>
  <c r="CY1107" i="1" s="1"/>
  <c r="CW3252" i="1"/>
  <c r="CW2942" i="1"/>
  <c r="CY2851" i="1"/>
  <c r="CW2804" i="1"/>
  <c r="CW2672" i="1"/>
  <c r="CT2647" i="1"/>
  <c r="CW2647" i="1" s="1"/>
  <c r="CS2647" i="1"/>
  <c r="CV2647" i="1" s="1"/>
  <c r="CY2647" i="1" s="1"/>
  <c r="CW2468" i="1"/>
  <c r="CW2418" i="1"/>
  <c r="CY2369" i="1"/>
  <c r="CT2343" i="1"/>
  <c r="CW2343" i="1" s="1"/>
  <c r="CU2293" i="1"/>
  <c r="CX2293" i="1" s="1"/>
  <c r="CW2104" i="1"/>
  <c r="CW2008" i="1"/>
  <c r="CU1915" i="1"/>
  <c r="CX1915" i="1" s="1"/>
  <c r="CT1802" i="1"/>
  <c r="CW1802" i="1" s="1"/>
  <c r="CT1681" i="1"/>
  <c r="CW1681" i="1" s="1"/>
  <c r="CT1505" i="1"/>
  <c r="CW1505" i="1" s="1"/>
  <c r="CW3132" i="1"/>
  <c r="CY3003" i="1"/>
  <c r="CT2768" i="1"/>
  <c r="CW2768" i="1" s="1"/>
  <c r="CT2740" i="1"/>
  <c r="CW2740" i="1" s="1"/>
  <c r="CU2614" i="1"/>
  <c r="CX2614" i="1" s="1"/>
  <c r="CT2504" i="1"/>
  <c r="CW2504" i="1" s="1"/>
  <c r="CW2376" i="1"/>
  <c r="CV2346" i="1"/>
  <c r="CY2346" i="1" s="1"/>
  <c r="CW2296" i="1"/>
  <c r="CW2240" i="1"/>
  <c r="CW2149" i="1"/>
  <c r="CS2131" i="1"/>
  <c r="CV2131" i="1" s="1"/>
  <c r="CY2131" i="1" s="1"/>
  <c r="CT1944" i="1"/>
  <c r="CW1944" i="1" s="1"/>
  <c r="CW1876" i="1"/>
  <c r="CS1812" i="1"/>
  <c r="CV1812" i="1" s="1"/>
  <c r="CY1812" i="1" s="1"/>
  <c r="CS1787" i="1"/>
  <c r="CV1787" i="1" s="1"/>
  <c r="CY1787" i="1" s="1"/>
  <c r="CS1723" i="1"/>
  <c r="CV1723" i="1" s="1"/>
  <c r="CY1723" i="1" s="1"/>
  <c r="CT1540" i="1"/>
  <c r="CW1540" i="1" s="1"/>
  <c r="CT1494" i="1"/>
  <c r="CW1494" i="1" s="1"/>
  <c r="CS1451" i="1"/>
  <c r="CV1451" i="1" s="1"/>
  <c r="CY1451" i="1" s="1"/>
  <c r="CS1355" i="1"/>
  <c r="CS1259" i="1"/>
  <c r="CV1259" i="1" s="1"/>
  <c r="CY1259" i="1" s="1"/>
  <c r="CT1160" i="1"/>
  <c r="CW1160" i="1" s="1"/>
  <c r="CT1135" i="1"/>
  <c r="CW1135" i="1" s="1"/>
  <c r="CS1043" i="1"/>
  <c r="CV1043" i="1" s="1"/>
  <c r="CY1043" i="1" s="1"/>
  <c r="CT3172" i="1"/>
  <c r="CW3172" i="1" s="1"/>
  <c r="CW3104" i="1"/>
  <c r="CT2924" i="1"/>
  <c r="CW2924" i="1" s="1"/>
  <c r="CU2813" i="1"/>
  <c r="CX2813" i="1" s="1"/>
  <c r="CT2539" i="1"/>
  <c r="CW2539" i="1" s="1"/>
  <c r="CS2539" i="1"/>
  <c r="CV2539" i="1" s="1"/>
  <c r="CY2539" i="1" s="1"/>
  <c r="CV2514" i="1"/>
  <c r="CY2514" i="1" s="1"/>
  <c r="CW2439" i="1"/>
  <c r="CU2109" i="1"/>
  <c r="CX2109" i="1" s="1"/>
  <c r="CW2064" i="1"/>
  <c r="CT2000" i="1"/>
  <c r="CW2000" i="1" s="1"/>
  <c r="CT1897" i="1"/>
  <c r="CW1897" i="1" s="1"/>
  <c r="CT1872" i="1"/>
  <c r="CW1872" i="1" s="1"/>
  <c r="CY1779" i="1"/>
  <c r="CY763" i="1"/>
  <c r="CT689" i="1"/>
  <c r="CW689" i="1" s="1"/>
  <c r="CV484" i="1"/>
  <c r="CY484" i="1" s="1"/>
  <c r="CS427" i="1"/>
  <c r="CV427" i="1" s="1"/>
  <c r="CY427" i="1" s="1"/>
  <c r="CT279" i="1"/>
  <c r="CW279" i="1" s="1"/>
  <c r="CY2603" i="1"/>
  <c r="CV2243" i="1"/>
  <c r="CY2243" i="1" s="1"/>
  <c r="CV2166" i="1"/>
  <c r="CY2166" i="1" s="1"/>
  <c r="CX614" i="1"/>
  <c r="CT590" i="1"/>
  <c r="CW590" i="1" s="1"/>
  <c r="CT551" i="1"/>
  <c r="CW551" i="1" s="1"/>
  <c r="CX462" i="1"/>
  <c r="CT282" i="1"/>
  <c r="CW282" i="1" s="1"/>
  <c r="CY64" i="1"/>
  <c r="CT2642" i="1"/>
  <c r="CW2642" i="1" s="1"/>
  <c r="CY2339" i="1"/>
  <c r="CW1840" i="1"/>
  <c r="CS1747" i="1"/>
  <c r="CV1747" i="1" s="1"/>
  <c r="CY1747" i="1" s="1"/>
  <c r="CS715" i="1"/>
  <c r="CV715" i="1" s="1"/>
  <c r="CY715" i="1" s="1"/>
  <c r="CS635" i="1"/>
  <c r="CV635" i="1" s="1"/>
  <c r="CY635" i="1" s="1"/>
  <c r="CT593" i="1"/>
  <c r="CW593" i="1" s="1"/>
  <c r="CT352" i="1"/>
  <c r="CW352" i="1" s="1"/>
  <c r="CY306" i="1"/>
  <c r="CT2218" i="1"/>
  <c r="CW2218" i="1" s="1"/>
  <c r="CT1180" i="1"/>
  <c r="CW1180" i="1" s="1"/>
  <c r="CS1180" i="1"/>
  <c r="CV1180" i="1" s="1"/>
  <c r="CY1180" i="1" s="1"/>
  <c r="CS971" i="1"/>
  <c r="CV971" i="1" s="1"/>
  <c r="CY971" i="1" s="1"/>
  <c r="CX818" i="1"/>
  <c r="CS779" i="1"/>
  <c r="CV779" i="1" s="1"/>
  <c r="CY779" i="1" s="1"/>
  <c r="CX670" i="1"/>
  <c r="CS539" i="1"/>
  <c r="CV539" i="1" s="1"/>
  <c r="CY539" i="1" s="1"/>
  <c r="CV475" i="1"/>
  <c r="CY475" i="1" s="1"/>
  <c r="CY295" i="1"/>
  <c r="CV193" i="1"/>
  <c r="CY193" i="1" s="1"/>
  <c r="CS59" i="1"/>
  <c r="CV59" i="1" s="1"/>
  <c r="CY59" i="1" s="1"/>
  <c r="CX34" i="1"/>
  <c r="CT1975" i="1"/>
  <c r="CW1975" i="1" s="1"/>
  <c r="CW1886" i="1"/>
  <c r="CW1758" i="1"/>
  <c r="CT1401" i="1"/>
  <c r="CW1401" i="1" s="1"/>
  <c r="CY818" i="1"/>
  <c r="CV663" i="1"/>
  <c r="CY663" i="1" s="1"/>
  <c r="CT620" i="1"/>
  <c r="CW620" i="1" s="1"/>
  <c r="CS620" i="1"/>
  <c r="CV620" i="1" s="1"/>
  <c r="CY620" i="1" s="1"/>
  <c r="CX322" i="1"/>
  <c r="CV277" i="1"/>
  <c r="CY277" i="1" s="1"/>
  <c r="CS1715" i="1"/>
  <c r="CV1715" i="1" s="1"/>
  <c r="CY1715" i="1" s="1"/>
  <c r="CS1651" i="1"/>
  <c r="CV1651" i="1" s="1"/>
  <c r="CY1651" i="1" s="1"/>
  <c r="CS1187" i="1"/>
  <c r="CV1187" i="1" s="1"/>
  <c r="CY1187" i="1" s="1"/>
  <c r="CS963" i="1"/>
  <c r="CV963" i="1" s="1"/>
  <c r="CY963" i="1" s="1"/>
  <c r="CS891" i="1"/>
  <c r="CV891" i="1" s="1"/>
  <c r="CY891" i="1" s="1"/>
  <c r="CV775" i="1"/>
  <c r="CY775" i="1" s="1"/>
  <c r="CX734" i="1"/>
  <c r="CS683" i="1"/>
  <c r="CV683" i="1" s="1"/>
  <c r="CY683" i="1" s="1"/>
  <c r="CU651" i="1"/>
  <c r="CX651" i="1" s="1"/>
  <c r="CS563" i="1"/>
  <c r="CV563" i="1" s="1"/>
  <c r="CY563" i="1" s="1"/>
  <c r="CX58" i="1"/>
  <c r="CW1982" i="1"/>
  <c r="CW1900" i="1"/>
  <c r="CV1726" i="1"/>
  <c r="CY1726" i="1" s="1"/>
  <c r="CS1507" i="1"/>
  <c r="CV1507" i="1" s="1"/>
  <c r="CY1507" i="1" s="1"/>
  <c r="CT1362" i="1"/>
  <c r="CW1362" i="1" s="1"/>
  <c r="CS1362" i="1"/>
  <c r="CV1362" i="1" s="1"/>
  <c r="CY1362" i="1" s="1"/>
  <c r="CX834" i="1"/>
  <c r="CU587" i="1"/>
  <c r="CX587" i="1" s="1"/>
  <c r="CT439" i="1"/>
  <c r="CW439" i="1" s="1"/>
  <c r="CT400" i="1"/>
  <c r="CW400" i="1" s="1"/>
  <c r="CS283" i="1"/>
  <c r="CV283" i="1" s="1"/>
  <c r="CY283" i="1" s="1"/>
  <c r="CT481" i="1"/>
  <c r="CW481" i="1" s="1"/>
  <c r="CX934" i="1"/>
  <c r="CV68" i="1"/>
  <c r="CY68" i="1" s="1"/>
  <c r="CY255" i="1"/>
  <c r="CT2988" i="1"/>
  <c r="CW2988" i="1" s="1"/>
  <c r="CW2874" i="1"/>
  <c r="CW757" i="1"/>
  <c r="BW248" i="1"/>
  <c r="CV248" i="1" s="1"/>
  <c r="CY248" i="1" s="1"/>
  <c r="CT248" i="1"/>
  <c r="CW248" i="1" s="1"/>
  <c r="BW3360" i="1"/>
  <c r="CT3360" i="1"/>
  <c r="CW3360" i="1" s="1"/>
  <c r="CT3282" i="1"/>
  <c r="CW3282" i="1" s="1"/>
  <c r="CT3170" i="1"/>
  <c r="CW3170" i="1" s="1"/>
  <c r="BW2572" i="1"/>
  <c r="CV2572" i="1" s="1"/>
  <c r="CY2572" i="1" s="1"/>
  <c r="CT2572" i="1"/>
  <c r="CW2572" i="1" s="1"/>
  <c r="BW2378" i="1"/>
  <c r="CV2378" i="1" s="1"/>
  <c r="CY2378" i="1" s="1"/>
  <c r="BW1369" i="1"/>
  <c r="CV1369" i="1" s="1"/>
  <c r="CY1369" i="1" s="1"/>
  <c r="CT1369" i="1"/>
  <c r="CW1369" i="1" s="1"/>
  <c r="BW912" i="1"/>
  <c r="CV912" i="1" s="1"/>
  <c r="CY912" i="1" s="1"/>
  <c r="CT912" i="1"/>
  <c r="CW912" i="1" s="1"/>
  <c r="BW3366" i="1"/>
  <c r="CV3366" i="1" s="1"/>
  <c r="CY3366" i="1" s="1"/>
  <c r="CU3366" i="1"/>
  <c r="CX3366" i="1" s="1"/>
  <c r="BW3223" i="1"/>
  <c r="CV3223" i="1" s="1"/>
  <c r="CY3223" i="1" s="1"/>
  <c r="CT663" i="1"/>
  <c r="CW663" i="1" s="1"/>
  <c r="BW645" i="1"/>
  <c r="CV645" i="1" s="1"/>
  <c r="CY645" i="1" s="1"/>
  <c r="CT645" i="1"/>
  <c r="CW645" i="1" s="1"/>
  <c r="CT3302" i="1"/>
  <c r="CW3302" i="1" s="1"/>
  <c r="BW3209" i="1"/>
  <c r="CV3209" i="1" s="1"/>
  <c r="CY3209" i="1" s="1"/>
  <c r="CT3209" i="1"/>
  <c r="CW3209" i="1" s="1"/>
  <c r="BW3176" i="1"/>
  <c r="CV3176" i="1" s="1"/>
  <c r="CY3176" i="1" s="1"/>
  <c r="CT3176" i="1"/>
  <c r="CW3176" i="1" s="1"/>
  <c r="BW2920" i="1"/>
  <c r="CT2920" i="1"/>
  <c r="CW2920" i="1" s="1"/>
  <c r="CU1157" i="1"/>
  <c r="CX1157" i="1" s="1"/>
  <c r="BW232" i="1"/>
  <c r="CV232" i="1" s="1"/>
  <c r="CY232" i="1" s="1"/>
  <c r="CT232" i="1"/>
  <c r="CW232" i="1" s="1"/>
  <c r="BW76" i="1"/>
  <c r="CV76" i="1" s="1"/>
  <c r="CY76" i="1" s="1"/>
  <c r="CU76" i="1"/>
  <c r="CX76" i="1" s="1"/>
  <c r="BW2912" i="1"/>
  <c r="CT2912" i="1"/>
  <c r="CW2912" i="1" s="1"/>
  <c r="BW2535" i="1"/>
  <c r="CV2535" i="1" s="1"/>
  <c r="CY2535" i="1" s="1"/>
  <c r="CT2535" i="1"/>
  <c r="CW2535" i="1" s="1"/>
  <c r="CT2514" i="1"/>
  <c r="CW2514" i="1" s="1"/>
  <c r="BW2017" i="1"/>
  <c r="CV2017" i="1" s="1"/>
  <c r="CY2017" i="1" s="1"/>
  <c r="CT2017" i="1"/>
  <c r="CW2017" i="1" s="1"/>
  <c r="BW680" i="1"/>
  <c r="CV680" i="1" s="1"/>
  <c r="CY680" i="1" s="1"/>
  <c r="CT680" i="1"/>
  <c r="CW680" i="1" s="1"/>
  <c r="BW3024" i="1"/>
  <c r="CV3024" i="1" s="1"/>
  <c r="CY3024" i="1" s="1"/>
  <c r="CT3024" i="1"/>
  <c r="CW3024" i="1" s="1"/>
  <c r="CT1100" i="1"/>
  <c r="CW1100" i="1" s="1"/>
  <c r="CS115" i="1"/>
  <c r="CV115" i="1" s="1"/>
  <c r="CY115" i="1" s="1"/>
  <c r="BW2172" i="1"/>
  <c r="CV2172" i="1" s="1"/>
  <c r="CY2172" i="1" s="1"/>
  <c r="CT2172" i="1"/>
  <c r="CW2172" i="1" s="1"/>
  <c r="BW1820" i="1"/>
  <c r="CV1820" i="1" s="1"/>
  <c r="CY1820" i="1" s="1"/>
  <c r="CT1820" i="1"/>
  <c r="CW1820" i="1" s="1"/>
  <c r="CT1355" i="1"/>
  <c r="CW1355" i="1" s="1"/>
  <c r="BW1355" i="1"/>
  <c r="BW3304" i="1"/>
  <c r="CV3304" i="1" s="1"/>
  <c r="CY3304" i="1" s="1"/>
  <c r="CT3304" i="1"/>
  <c r="CW3304" i="1" s="1"/>
  <c r="CT2323" i="1"/>
  <c r="CW2323" i="1" s="1"/>
  <c r="BW2323" i="1"/>
  <c r="CV2323" i="1" s="1"/>
  <c r="CY2323" i="1" s="1"/>
  <c r="CT1603" i="1"/>
  <c r="CW1603" i="1" s="1"/>
  <c r="BW1603" i="1"/>
  <c r="CV1603" i="1" s="1"/>
  <c r="CY1603" i="1" s="1"/>
  <c r="BW2815" i="1"/>
  <c r="CV2815" i="1" s="1"/>
  <c r="CY2815" i="1" s="1"/>
  <c r="CT2815" i="1"/>
  <c r="CW2815" i="1" s="1"/>
  <c r="CT596" i="1"/>
  <c r="CW596" i="1" s="1"/>
  <c r="CU475" i="1"/>
  <c r="CX475" i="1" s="1"/>
  <c r="CT2747" i="1"/>
  <c r="CW2747" i="1" s="1"/>
  <c r="BW2569" i="1"/>
  <c r="CV2569" i="1" s="1"/>
  <c r="CY2569" i="1" s="1"/>
  <c r="CT1114" i="1"/>
  <c r="CW1114" i="1" s="1"/>
  <c r="BW1114" i="1"/>
  <c r="CV1114" i="1" s="1"/>
  <c r="CY1114" i="1" s="1"/>
  <c r="BW240" i="1"/>
  <c r="CV240" i="1" s="1"/>
  <c r="CY240" i="1" s="1"/>
  <c r="CT240" i="1"/>
  <c r="CW240" i="1" s="1"/>
  <c r="BW97" i="1"/>
  <c r="CV97" i="1" s="1"/>
  <c r="CY97" i="1" s="1"/>
  <c r="CU771" i="1"/>
  <c r="CX771" i="1" s="1"/>
  <c r="BW340" i="1"/>
  <c r="CV340" i="1" s="1"/>
  <c r="CY340" i="1" s="1"/>
  <c r="CU340" i="1"/>
  <c r="CX340" i="1" s="1"/>
  <c r="CX7" i="1"/>
  <c r="AN7" i="1"/>
  <c r="CY7" i="1" s="1"/>
  <c r="CV3184" i="1" l="1"/>
  <c r="CY3184" i="1" s="1"/>
  <c r="CV2920" i="1"/>
  <c r="CY2920" i="1" s="1"/>
  <c r="CV131" i="1"/>
  <c r="CY131" i="1" s="1"/>
  <c r="CV3360" i="1"/>
  <c r="CY3360" i="1" s="1"/>
  <c r="CV1531" i="1"/>
  <c r="CY1531" i="1" s="1"/>
  <c r="CV1355" i="1"/>
  <c r="CY1355" i="1" s="1"/>
  <c r="CV1491" i="1"/>
  <c r="CY1491" i="1" s="1"/>
  <c r="CV2871" i="1"/>
  <c r="CY2871" i="1" s="1"/>
  <c r="CV2142" i="1"/>
  <c r="CY2142" i="1" s="1"/>
  <c r="CV2912" i="1"/>
  <c r="CY2912" i="1" s="1"/>
  <c r="CV2214" i="1"/>
  <c r="CY2214" i="1" s="1"/>
  <c r="CY53" i="1"/>
  <c r="CV2712" i="1"/>
  <c r="CY2712" i="1" s="1"/>
  <c r="CV1339" i="1"/>
  <c r="CY1339" i="1" s="1"/>
  <c r="CV3216" i="1"/>
  <c r="CY3216" i="1" s="1"/>
  <c r="CV1347" i="1"/>
  <c r="CY1347" i="1" s="1"/>
  <c r="CV2959" i="1"/>
  <c r="CY2959" i="1" s="1"/>
  <c r="CV1413" i="1"/>
  <c r="CY1413" i="1" s="1"/>
  <c r="CV54" i="1"/>
  <c r="CY54" i="1" s="1"/>
  <c r="CV2928" i="1"/>
  <c r="CY2928" i="1" s="1"/>
  <c r="CV380" i="1"/>
  <c r="CY380" i="1" s="1"/>
  <c r="CV500" i="1"/>
  <c r="CY500" i="1" s="1"/>
  <c r="CV2442" i="1"/>
  <c r="CY2442" i="1" s="1"/>
</calcChain>
</file>

<file path=xl/sharedStrings.xml><?xml version="1.0" encoding="utf-8"?>
<sst xmlns="http://schemas.openxmlformats.org/spreadsheetml/2006/main" count="51243" uniqueCount="8150">
  <si>
    <t>Region</t>
  </si>
  <si>
    <t>Division</t>
  </si>
  <si>
    <t>District</t>
  </si>
  <si>
    <t>BEIS School ID</t>
  </si>
  <si>
    <t>School Name</t>
  </si>
  <si>
    <t>Street Address</t>
  </si>
  <si>
    <t>Mother School ID</t>
  </si>
  <si>
    <t>Province</t>
  </si>
  <si>
    <t>Municipality</t>
  </si>
  <si>
    <t>Legislative District</t>
  </si>
  <si>
    <t>Barangay</t>
  </si>
  <si>
    <t>Sector</t>
  </si>
  <si>
    <t>School Subclassification</t>
  </si>
  <si>
    <t>School Type</t>
  </si>
  <si>
    <t>Curricular Offering Classification</t>
  </si>
  <si>
    <t>Implementing Unit</t>
  </si>
  <si>
    <t>K Male</t>
  </si>
  <si>
    <t>K Female</t>
  </si>
  <si>
    <t>G1 Male</t>
  </si>
  <si>
    <t>G1 Female</t>
  </si>
  <si>
    <t>G2 Male</t>
  </si>
  <si>
    <t>G2 Female</t>
  </si>
  <si>
    <t>G3 Male</t>
  </si>
  <si>
    <t>G3 Female</t>
  </si>
  <si>
    <t>G4 Male</t>
  </si>
  <si>
    <t>G4 Female</t>
  </si>
  <si>
    <t>G5 Male</t>
  </si>
  <si>
    <t>G5 Female</t>
  </si>
  <si>
    <t>G6 Male</t>
  </si>
  <si>
    <t>G6 Female</t>
  </si>
  <si>
    <t>Elem NG Male</t>
  </si>
  <si>
    <t>Elem NG Female</t>
  </si>
  <si>
    <t>G7 Male</t>
  </si>
  <si>
    <t>G7 Female</t>
  </si>
  <si>
    <t>G8 Male</t>
  </si>
  <si>
    <t>G8 Female</t>
  </si>
  <si>
    <t>G9 Male</t>
  </si>
  <si>
    <t>G9 Female</t>
  </si>
  <si>
    <t>G10 Male</t>
  </si>
  <si>
    <t>G10 Female</t>
  </si>
  <si>
    <t>JHS NG Male</t>
  </si>
  <si>
    <t>JHS NG Female</t>
  </si>
  <si>
    <t>G11 ACAD - ABM Male</t>
  </si>
  <si>
    <t>G11 ACAD - ABM Female</t>
  </si>
  <si>
    <t>G11 ACAD - HUMSS Male</t>
  </si>
  <si>
    <t>G11 ACAD - HUMSS Female</t>
  </si>
  <si>
    <t>G11 ACAD STEM Male</t>
  </si>
  <si>
    <t>G11 ACAD STEM Female</t>
  </si>
  <si>
    <t>G11 ACAD GAS Male</t>
  </si>
  <si>
    <t>G11 ACAD GAS Female</t>
  </si>
  <si>
    <t>G11 ACAD PBM Male</t>
  </si>
  <si>
    <t>G11 ACAD PBM Female</t>
  </si>
  <si>
    <t>G11 TVL Male</t>
  </si>
  <si>
    <t>G11 TVL Female</t>
  </si>
  <si>
    <t>G11 SPORTS Male</t>
  </si>
  <si>
    <t>G11 SPORTS Female</t>
  </si>
  <si>
    <t>G11 ARTS Male</t>
  </si>
  <si>
    <t>G11 ARTS Female</t>
  </si>
  <si>
    <t>G12 ACAD - ABM Male</t>
  </si>
  <si>
    <t>G12 ACAD - ABM Female</t>
  </si>
  <si>
    <t>G12 ACAD - HUMSS Male</t>
  </si>
  <si>
    <t>G12 ACAD - HUMSS Female</t>
  </si>
  <si>
    <t>G12 ACAD STEM Male</t>
  </si>
  <si>
    <t>G12 ACAD STEM Female</t>
  </si>
  <si>
    <t>G12 ACAD GAS Male</t>
  </si>
  <si>
    <t>G12 ACAD GAS Female</t>
  </si>
  <si>
    <t>G12 ACAD PBM Male</t>
  </si>
  <si>
    <t>G12 ACAD PBM Female</t>
  </si>
  <si>
    <t>G12 TVL Male</t>
  </si>
  <si>
    <t>G12 TVL Female</t>
  </si>
  <si>
    <t>G12 SPORTS Male</t>
  </si>
  <si>
    <t>G12 SPORTS Female</t>
  </si>
  <si>
    <t>G12 ARTS Male</t>
  </si>
  <si>
    <t>G12 ARTS Female</t>
  </si>
  <si>
    <t>Region I</t>
  </si>
  <si>
    <t>Ilocos Norte</t>
  </si>
  <si>
    <t>Bacarra I</t>
  </si>
  <si>
    <t>Apaleng-Libtong ES</t>
  </si>
  <si>
    <t>Brgy. 21, Libtong, Bacarra, Ilocos Norte</t>
  </si>
  <si>
    <t>ILOCOS NORTE</t>
  </si>
  <si>
    <t>BACARRA</t>
  </si>
  <si>
    <t>1st District</t>
  </si>
  <si>
    <t>LIBTONG</t>
  </si>
  <si>
    <t>Public</t>
  </si>
  <si>
    <t>DepED Managed</t>
  </si>
  <si>
    <t>School with no Annexes</t>
  </si>
  <si>
    <t>Kinder &amp; Grade 1-6</t>
  </si>
  <si>
    <t>No</t>
  </si>
  <si>
    <t>Bacarra CES</t>
  </si>
  <si>
    <t>Santa Rita</t>
  </si>
  <si>
    <t>SANTA RITA (POB.)</t>
  </si>
  <si>
    <t>Buyon ES</t>
  </si>
  <si>
    <t>NONE</t>
  </si>
  <si>
    <t>BUYON</t>
  </si>
  <si>
    <t>Ganagan Elementary School</t>
  </si>
  <si>
    <t>#37 Ganagan,Bacarra, Ilocos Norte</t>
  </si>
  <si>
    <t>GANAGAN</t>
  </si>
  <si>
    <t>Macupit ES</t>
  </si>
  <si>
    <t>Macupit</t>
  </si>
  <si>
    <t>MACUPIT</t>
  </si>
  <si>
    <t>Nambaran ES</t>
  </si>
  <si>
    <t>Brgy. 19 Nambaran</t>
  </si>
  <si>
    <t>NAMBARAN</t>
  </si>
  <si>
    <t>Pasiocan ES</t>
  </si>
  <si>
    <t>Brgy 39, Bacarra, I.N.</t>
  </si>
  <si>
    <t>PASIOCAN</t>
  </si>
  <si>
    <t>Pulangi ES</t>
  </si>
  <si>
    <t>-Brgy. 20, Pulangi</t>
  </si>
  <si>
    <t>PULANGI</t>
  </si>
  <si>
    <t>Sabas-Sagisi Memorial Elem. School</t>
  </si>
  <si>
    <t>Brgy. 38 Sangil, Bacarra, Ilocos Norte</t>
  </si>
  <si>
    <t>SANGIL</t>
  </si>
  <si>
    <t>SPECIAL EDUCATION CENTER</t>
  </si>
  <si>
    <t>RIZAL ST.</t>
  </si>
  <si>
    <t>Santo Cristo Elementary School</t>
  </si>
  <si>
    <t>L. Acierto</t>
  </si>
  <si>
    <t>SANTO CRISTO I (POB.)</t>
  </si>
  <si>
    <t>Tambidao Elementary School</t>
  </si>
  <si>
    <t>Brgy. 19-A, Tambidao, Bacarra, Ilocos Norte</t>
  </si>
  <si>
    <t>TAMBIDAO</t>
  </si>
  <si>
    <t>Bacarra NCHS</t>
  </si>
  <si>
    <t>Torcuato Ver Street, Brgy. 1 Sta. Rita, Bacarra, Ilocos Norte</t>
  </si>
  <si>
    <t>Grade 7-10 &amp; Grade 11-12</t>
  </si>
  <si>
    <t>Yes</t>
  </si>
  <si>
    <t>Cadaratan National High School</t>
  </si>
  <si>
    <t>#30, Cadaratan, Bacarra, Ilocos Norte</t>
  </si>
  <si>
    <t>CADARATAN</t>
  </si>
  <si>
    <t>St. Andrew Academy of Bacarra, Inc.</t>
  </si>
  <si>
    <t>Brgy. 1, Sta. Rita, Bacarra, Ilocos Norte</t>
  </si>
  <si>
    <t>Private</t>
  </si>
  <si>
    <t xml:space="preserve">Sectarian </t>
  </si>
  <si>
    <t>The Riverdeep Academy, Inc.</t>
  </si>
  <si>
    <t>National Highway, Cabusligan, Bacarra, Ilocos Norte</t>
  </si>
  <si>
    <t>CABUSLIGAN</t>
  </si>
  <si>
    <t xml:space="preserve">Non-Sectarian </t>
  </si>
  <si>
    <t>St. Andrew Grade School</t>
  </si>
  <si>
    <t>Bacarra II</t>
  </si>
  <si>
    <t>Bangsirit ES</t>
  </si>
  <si>
    <t>28 Bangsirit,</t>
  </si>
  <si>
    <t>Cabaruan ES</t>
  </si>
  <si>
    <t>Brgy. 34 Cabaruan Bacarra, Ilocos Norte</t>
  </si>
  <si>
    <t>CABARUAN</t>
  </si>
  <si>
    <t>Cabulalaan ES</t>
  </si>
  <si>
    <t>Provincial Road</t>
  </si>
  <si>
    <t>CABULALAAN</t>
  </si>
  <si>
    <t>Cadaratan ES</t>
  </si>
  <si>
    <t>National Highway, Brgy 30 Bacarra, Ilocos Norte</t>
  </si>
  <si>
    <t>Calioet ES</t>
  </si>
  <si>
    <t>none</t>
  </si>
  <si>
    <t>CALIOET-LIBONG</t>
  </si>
  <si>
    <t>Casilian ES</t>
  </si>
  <si>
    <t>37-A</t>
  </si>
  <si>
    <t>CASILIAN</t>
  </si>
  <si>
    <t>Mother school</t>
  </si>
  <si>
    <t>Paninaan Elementary School</t>
  </si>
  <si>
    <t>Brgy. 23, Paninaan, Bacarra, Ilocos Norte</t>
  </si>
  <si>
    <t>PANINAAN</t>
  </si>
  <si>
    <t>Parang E/S</t>
  </si>
  <si>
    <t>-</t>
  </si>
  <si>
    <t>DURIPES</t>
  </si>
  <si>
    <t>Pungto ES</t>
  </si>
  <si>
    <t>Brgy. 27-A Pungto, Bacarra, Ilocos Norte</t>
  </si>
  <si>
    <t>PUNGTO</t>
  </si>
  <si>
    <t>San Agustin ES</t>
  </si>
  <si>
    <t>Brgy. 9 San Agustin II, Bacarra, Ilocos Norte</t>
  </si>
  <si>
    <t>SAN AGUSTIN II (POB.)</t>
  </si>
  <si>
    <t>Tubburan ES</t>
  </si>
  <si>
    <t>n/a</t>
  </si>
  <si>
    <t>TUBBURAN</t>
  </si>
  <si>
    <t>Casilian Primary School - Taguipuro Annex</t>
  </si>
  <si>
    <t>#37-A Casilian, Bacarra, Ilocos Norte</t>
  </si>
  <si>
    <t>Annex or Extension school(s)</t>
  </si>
  <si>
    <t>Badoc</t>
  </si>
  <si>
    <t>Ar-Arusip ES</t>
  </si>
  <si>
    <t>Ar-Arusip</t>
  </si>
  <si>
    <t>BADOC</t>
  </si>
  <si>
    <t>2nd District</t>
  </si>
  <si>
    <t>AR-ARUSIP</t>
  </si>
  <si>
    <t>Badoc North Central School</t>
  </si>
  <si>
    <t>Lacuben</t>
  </si>
  <si>
    <t>LACUBEN</t>
  </si>
  <si>
    <t>Badoc South Central School SPED Center</t>
  </si>
  <si>
    <t>Brgy. 2 Garreta (Pob), Badoc, Ilocos Norte</t>
  </si>
  <si>
    <t>GARRETA (POB.)</t>
  </si>
  <si>
    <t>Camanga ES</t>
  </si>
  <si>
    <t>Camanga</t>
  </si>
  <si>
    <t>CAMANGA</t>
  </si>
  <si>
    <t>Gabut ES</t>
  </si>
  <si>
    <t>Gabut Norte</t>
  </si>
  <si>
    <t>GABUT NORTE</t>
  </si>
  <si>
    <t>Labut ES</t>
  </si>
  <si>
    <t>Brgy. 11 Labut, Badoc Ilocos Norte</t>
  </si>
  <si>
    <t>LABUT</t>
  </si>
  <si>
    <t>Lasien School</t>
  </si>
  <si>
    <t>Brgy. 14 Nagrebcan, Badoc, Ilocos Norte</t>
  </si>
  <si>
    <t>NAPU</t>
  </si>
  <si>
    <t>Mabusag-Napu ES</t>
  </si>
  <si>
    <t>Brgy. 18-B Mabusag, Badoc, Ilocos Norte</t>
  </si>
  <si>
    <t>MABUSAG NORTE</t>
  </si>
  <si>
    <t>Madupayas ES</t>
  </si>
  <si>
    <t>Madupayas</t>
  </si>
  <si>
    <t>MADUPAYAS</t>
  </si>
  <si>
    <t>Morong ES</t>
  </si>
  <si>
    <t>Morong</t>
  </si>
  <si>
    <t>MORONG</t>
  </si>
  <si>
    <t>Nagrebcan ES</t>
  </si>
  <si>
    <t>ALAY-NANGBABAAN (ALAY 15-B)</t>
  </si>
  <si>
    <t>Pagsanahan Elementary School</t>
  </si>
  <si>
    <t>Brgy. 5-A Pagsanahan Sur, Badoc, Ilocos Norte</t>
  </si>
  <si>
    <t>PAGSANAHAN SUR</t>
  </si>
  <si>
    <t>Paltit ES</t>
  </si>
  <si>
    <t>Brgy. 9 Paltit, Badoc, Ilocos Norte</t>
  </si>
  <si>
    <t>PARANG</t>
  </si>
  <si>
    <t>Pasuc-Parang ES</t>
  </si>
  <si>
    <t>Luna</t>
  </si>
  <si>
    <t>SANTA CRUZ NORTE</t>
  </si>
  <si>
    <t>Saud ES</t>
  </si>
  <si>
    <t>Saud, Badoc, Ilocos Norte</t>
  </si>
  <si>
    <t>SAUD</t>
  </si>
  <si>
    <t>Sta. Cruz ES</t>
  </si>
  <si>
    <t>Tapao St. Brgy. 7A, Sta Cruz Norte, Badoc, Ilocos Norte</t>
  </si>
  <si>
    <t>SANTA CRUZ SUR</t>
  </si>
  <si>
    <t>Turod ES</t>
  </si>
  <si>
    <t>Turod, Badoc, Ilocos Norte</t>
  </si>
  <si>
    <t>TUROD</t>
  </si>
  <si>
    <t>Virgen Milagrosa Elementary School</t>
  </si>
  <si>
    <t>LA VIRGEN MILAGROSA (PAGUETPET), BADOC, ILOCOS NORTE</t>
  </si>
  <si>
    <t>LA VIRGEN MILAGROSA (PAGUETPET)</t>
  </si>
  <si>
    <t>Aring ES</t>
  </si>
  <si>
    <t>4-B Aring</t>
  </si>
  <si>
    <t>ARING</t>
  </si>
  <si>
    <t>Mabusag Sur ES</t>
  </si>
  <si>
    <t>Mabusag  Sur</t>
  </si>
  <si>
    <t>MABUSAG SUR</t>
  </si>
  <si>
    <t>Nagrebcan NHS</t>
  </si>
  <si>
    <t>Alay, Badoc, Ilocos Norte</t>
  </si>
  <si>
    <t>Pagsanahan NHS</t>
  </si>
  <si>
    <t>5-A Pagsanahan</t>
  </si>
  <si>
    <t>PAGSANAHAN NORTE</t>
  </si>
  <si>
    <t>Badoc Junior College, Inc.</t>
  </si>
  <si>
    <t>Juan Luna Street, Bgy. Canaan (Pob.), Badoc, Ilocos Norte</t>
  </si>
  <si>
    <t>CANAAN (POB.)</t>
  </si>
  <si>
    <t>IGAMA Colleges Foundation, Inc.</t>
  </si>
  <si>
    <t>Brgy. Garreta, Badoc, Ilocos Norte</t>
  </si>
  <si>
    <t>Kinder, Grade 1-6, Grade 7-10 &amp; Grade 11-12</t>
  </si>
  <si>
    <t>Juan Luna Memorial Academy, Inc.</t>
  </si>
  <si>
    <t>cor. Parson and Osmena Sts., Brgy. Alogoog, Badoc, Ilocos Norte</t>
  </si>
  <si>
    <t>ALOGOOG</t>
  </si>
  <si>
    <t>St. Elizabeth Elementary School</t>
  </si>
  <si>
    <t>02 Garreta, Badoc, Ilocos Norte</t>
  </si>
  <si>
    <t>Badoc Little Angels Learning Center, Inc.</t>
  </si>
  <si>
    <t>Brgy. #1, Canaam, Badoc, Ilocos Norte</t>
  </si>
  <si>
    <t>Kinder</t>
  </si>
  <si>
    <t>Caraitan Integrated School</t>
  </si>
  <si>
    <t>Caraitan, Badoc, Ilocos Norte</t>
  </si>
  <si>
    <t>CARAITAN</t>
  </si>
  <si>
    <t>Bangui</t>
  </si>
  <si>
    <t>Abaca Elementary School</t>
  </si>
  <si>
    <t>None</t>
  </si>
  <si>
    <t>BANGUI</t>
  </si>
  <si>
    <t>ABACA</t>
  </si>
  <si>
    <t>Alao-ao Elementary School</t>
  </si>
  <si>
    <t>Alao-ao</t>
  </si>
  <si>
    <t>PAYAC</t>
  </si>
  <si>
    <t>Bacsil ES</t>
  </si>
  <si>
    <t>BACSIL</t>
  </si>
  <si>
    <t>Banban Elementary School</t>
  </si>
  <si>
    <t>Banban, Bangui</t>
  </si>
  <si>
    <t>BANBAN</t>
  </si>
  <si>
    <t>Bangui CES</t>
  </si>
  <si>
    <t>Torres St.</t>
  </si>
  <si>
    <t>SAN LORENZO (POB.)</t>
  </si>
  <si>
    <t>Baruyen Elementary School</t>
  </si>
  <si>
    <t>Brgy. 7, Baruyen, Bangui, Ilocos Norte</t>
  </si>
  <si>
    <t>BARUYEN</t>
  </si>
  <si>
    <t>Dadaor ES</t>
  </si>
  <si>
    <t>Brgy. Dadaor, Bangui, Ilocos Norte</t>
  </si>
  <si>
    <t>DADAOR</t>
  </si>
  <si>
    <t>Dumalneg ES</t>
  </si>
  <si>
    <t>J. Raval St. Brgy. Kalaw, Dumalneg, Ilocos Norte</t>
  </si>
  <si>
    <t>DUMALNEG</t>
  </si>
  <si>
    <t>KALAW (DUMALNEG)</t>
  </si>
  <si>
    <t>Lanao ES</t>
  </si>
  <si>
    <t>Brgy. 9, Lanao, Bangui, Ilocos Norte</t>
  </si>
  <si>
    <t>LANAO</t>
  </si>
  <si>
    <t>Masikil ES</t>
  </si>
  <si>
    <t>National Road</t>
  </si>
  <si>
    <t>MASIKIL</t>
  </si>
  <si>
    <t>Nagbalagan ES</t>
  </si>
  <si>
    <t>NAGBALAGAN</t>
  </si>
  <si>
    <t>Paddagan ES</t>
  </si>
  <si>
    <t>San Isidro Elementary School</t>
  </si>
  <si>
    <t>Laguerta</t>
  </si>
  <si>
    <t>SAN ISIDRO</t>
  </si>
  <si>
    <t>Suyo ES</t>
  </si>
  <si>
    <t>Baruyen</t>
  </si>
  <si>
    <t>Taguipuro ES</t>
  </si>
  <si>
    <t>Taguiporo</t>
  </si>
  <si>
    <t>TAGUIPORO</t>
  </si>
  <si>
    <t>Bangui NHS</t>
  </si>
  <si>
    <t>Alfredo Garvida St.</t>
  </si>
  <si>
    <t>Dumalneg NHS</t>
  </si>
  <si>
    <t>Purok Regta</t>
  </si>
  <si>
    <t>QUIBEL (DUMALNEG)</t>
  </si>
  <si>
    <t>BANBAN NHS</t>
  </si>
  <si>
    <t>LANAO NATIONAL HIGH SCHOOL</t>
  </si>
  <si>
    <t>Provincial Rd,, Lanao, Bangui, ILocos Norte</t>
  </si>
  <si>
    <t>St. Lawrence the Deacon Academy of Bangui, Ilocos Norte, Inc.</t>
  </si>
  <si>
    <t>A. Acoba, Brgy. San Lorenzo, Bangui, Ilocos Norte</t>
  </si>
  <si>
    <t>Banna (Espiritu)</t>
  </si>
  <si>
    <t>Bangsar ES</t>
  </si>
  <si>
    <t>Bangsar</t>
  </si>
  <si>
    <t>BANNA (ESPIRITU)</t>
  </si>
  <si>
    <t>BANGSAR</t>
  </si>
  <si>
    <t>Banna Central Elementary School</t>
  </si>
  <si>
    <t>Brgy. #4, Marcos, Banna, Ilocos Norte</t>
  </si>
  <si>
    <t>MARCOS (POB.)</t>
  </si>
  <si>
    <t>Barbarangay ES</t>
  </si>
  <si>
    <t>Barbarangay</t>
  </si>
  <si>
    <t>BARBARANGAY</t>
  </si>
  <si>
    <t>Bomitog ES</t>
  </si>
  <si>
    <t>Banna - Pinili Rd.</t>
  </si>
  <si>
    <t>BOMITOG</t>
  </si>
  <si>
    <t>Bugasi ES</t>
  </si>
  <si>
    <t>Bugasi</t>
  </si>
  <si>
    <t>BUGASI</t>
  </si>
  <si>
    <t>Caestebanan ES</t>
  </si>
  <si>
    <t>Caestebanan</t>
  </si>
  <si>
    <t>CAESTEBANAN</t>
  </si>
  <si>
    <t>Caribquib ES</t>
  </si>
  <si>
    <t>Brgy. #18, Caribquib, Caribquib, Banna Ilocos Norte</t>
  </si>
  <si>
    <t>CARIBQUIB</t>
  </si>
  <si>
    <t>Catagtaguen ES</t>
  </si>
  <si>
    <t>Brgy. 11 Catagtaguen, Banna, Ilocos Norte</t>
  </si>
  <si>
    <t>CATAGTAGUEN</t>
  </si>
  <si>
    <t>Crispina ES</t>
  </si>
  <si>
    <t>-#20 Crispina Banna, Ilocos Norte</t>
  </si>
  <si>
    <t>CRISPINA</t>
  </si>
  <si>
    <t>Imelda ES</t>
  </si>
  <si>
    <t>Imelda</t>
  </si>
  <si>
    <t>IMELDA</t>
  </si>
  <si>
    <t>Lading ES</t>
  </si>
  <si>
    <t>Brgy. 12, Balioeg</t>
  </si>
  <si>
    <t>BALIOEG</t>
  </si>
  <si>
    <t>Macayepyep ES</t>
  </si>
  <si>
    <t>Macayepyep</t>
  </si>
  <si>
    <t>MACAYEPYEP</t>
  </si>
  <si>
    <t>Nagpatayan ES</t>
  </si>
  <si>
    <t>National Highway, Centro Nagpatayan</t>
  </si>
  <si>
    <t>NAGPATAYAN</t>
  </si>
  <si>
    <t>Quiaoit Memorial ES</t>
  </si>
  <si>
    <t>Brgy. 9, Binacag, Banna, Ilocos Norte</t>
  </si>
  <si>
    <t>BINACAG</t>
  </si>
  <si>
    <t>Sinamar ES</t>
  </si>
  <si>
    <t>Sinamar</t>
  </si>
  <si>
    <t>SINAMAR</t>
  </si>
  <si>
    <t>Tabtabagan Elementary School</t>
  </si>
  <si>
    <t>Brgy. 17 Tabtabagan Banna Ilocos Norte</t>
  </si>
  <si>
    <t>TABTABAGAN</t>
  </si>
  <si>
    <t>VALDEZ ELEMENTARY SCHOOL</t>
  </si>
  <si>
    <t>Valdez, Banna, Ilocos Norte</t>
  </si>
  <si>
    <t>VALDEZ</t>
  </si>
  <si>
    <t>Banna National High School</t>
  </si>
  <si>
    <t>Zamora St., Banna, Ilocos Norte</t>
  </si>
  <si>
    <t>LORENZO (POB.)</t>
  </si>
  <si>
    <t>Caestebanan NHS</t>
  </si>
  <si>
    <t>14 Sinamar, Banna, Ilocos Norte</t>
  </si>
  <si>
    <t>Caribquib NHS</t>
  </si>
  <si>
    <t>Ilocos Norte-Abra Rd.ONE</t>
  </si>
  <si>
    <t>Catagtaguen National High School</t>
  </si>
  <si>
    <t>Ilocos-Norte Abra Road</t>
  </si>
  <si>
    <t>Banna Academy Inc.</t>
  </si>
  <si>
    <t>San Agustin St., Brgy.1 Valenciano  Banna Ilocos Norte</t>
  </si>
  <si>
    <t>VALENCIANO (POB.)</t>
  </si>
  <si>
    <t>Banna Church of Christ Disciples Learning Center, Inc.</t>
  </si>
  <si>
    <t>Brgy. 1, Valenciano, Banna, Ilocos Norte</t>
  </si>
  <si>
    <t>Burgos</t>
  </si>
  <si>
    <t>Ablan Community School</t>
  </si>
  <si>
    <t>liwliwa street</t>
  </si>
  <si>
    <t>BURGOS</t>
  </si>
  <si>
    <t>ABLAN SARAT</t>
  </si>
  <si>
    <t>Agaga Elementary School</t>
  </si>
  <si>
    <t>Agaga, Burgos, Ilocos Norte</t>
  </si>
  <si>
    <t>AGAGA</t>
  </si>
  <si>
    <t>Bayog ES</t>
  </si>
  <si>
    <t>Bayog</t>
  </si>
  <si>
    <t>BAYOG</t>
  </si>
  <si>
    <t>BLISS ELEMENTARY SCHOOL</t>
  </si>
  <si>
    <t>Buduan (Malituek)</t>
  </si>
  <si>
    <t>BUDUAN (MALITUEK)</t>
  </si>
  <si>
    <t>Bobon ES</t>
  </si>
  <si>
    <t>Brgy. 10 Bobon, Burgos, Ilocos Norte</t>
  </si>
  <si>
    <t>BOBON</t>
  </si>
  <si>
    <t>Burgos Central Elementary School</t>
  </si>
  <si>
    <t>Poblacion,Burgos,Ilocos Norte</t>
  </si>
  <si>
    <t>POBLACION</t>
  </si>
  <si>
    <t>Nagsurot Elementary School</t>
  </si>
  <si>
    <t>Nagsurot, Burgos, Ilocos Norte</t>
  </si>
  <si>
    <t>NAGSUROT</t>
  </si>
  <si>
    <t>Paayas ES</t>
  </si>
  <si>
    <t>Paayas Burgos, Ilocos Norte</t>
  </si>
  <si>
    <t>PAAYAS</t>
  </si>
  <si>
    <t>Saoit-Pagali ES</t>
  </si>
  <si>
    <t>Brgy. Pagali, Burgos, I. N.</t>
  </si>
  <si>
    <t>PAGALI</t>
  </si>
  <si>
    <t>Tanap ES</t>
  </si>
  <si>
    <t>Tanap</t>
  </si>
  <si>
    <t>TANAP</t>
  </si>
  <si>
    <t>Burgos Agro-Industrial School</t>
  </si>
  <si>
    <t>Brgy. Poblacion, Burgos, Ilocos Norte</t>
  </si>
  <si>
    <t>Currimao</t>
  </si>
  <si>
    <t>Bimmanga ES</t>
  </si>
  <si>
    <t>-Bimmanga,Currimao,Ilocos Norte</t>
  </si>
  <si>
    <t>CURRIMAO</t>
  </si>
  <si>
    <t>BIMMANGA</t>
  </si>
  <si>
    <t>Comcomloong-Anggapang ES</t>
  </si>
  <si>
    <t>Brgy. Comcomloong, Currimao, Ilocos Norte</t>
  </si>
  <si>
    <t>COMCOMLOONG</t>
  </si>
  <si>
    <t>Doña Josefa E. Marcos ES</t>
  </si>
  <si>
    <t>Poblacion 2</t>
  </si>
  <si>
    <t>POBLACION II</t>
  </si>
  <si>
    <t>Langayan ES</t>
  </si>
  <si>
    <t>Brgy. 16 Lang-ayan-Baramban, Currimao, Ilocos Norte</t>
  </si>
  <si>
    <t>LANG-AYAN-BARAMBAN</t>
  </si>
  <si>
    <t>Maglaoi ES</t>
  </si>
  <si>
    <t>Barangay 12 Maglaoi Centro, Currimao, Ilocos Norte</t>
  </si>
  <si>
    <t>MAGLAOI CENTRO</t>
  </si>
  <si>
    <t>Paguludan PS</t>
  </si>
  <si>
    <t>Paguludan-Salindeg, Currimao, Ilocos Norte</t>
  </si>
  <si>
    <t>PAGULUDAN-SALINDEG</t>
  </si>
  <si>
    <t>Pangil ES</t>
  </si>
  <si>
    <t>Brgy. 20 Pangil, Currimao, Ilocos Norte</t>
  </si>
  <si>
    <t>PANGIL</t>
  </si>
  <si>
    <t>Pias-Gaang ES</t>
  </si>
  <si>
    <t>Pias Norte</t>
  </si>
  <si>
    <t>PIAS NORTE</t>
  </si>
  <si>
    <t>Wilbur C. Go Elementary School</t>
  </si>
  <si>
    <t>Victoria</t>
  </si>
  <si>
    <t>VICTORIA</t>
  </si>
  <si>
    <t>Wilbur C. Go NHS</t>
  </si>
  <si>
    <t>Mataan St.</t>
  </si>
  <si>
    <t>Currimao NHS</t>
  </si>
  <si>
    <t>National Highway, Pias Norte, Currimao, Ilocos Norte</t>
  </si>
  <si>
    <t>Dingras I</t>
  </si>
  <si>
    <t>Baresbes ES</t>
  </si>
  <si>
    <t>Baresbes</t>
  </si>
  <si>
    <t>DINGRAS</t>
  </si>
  <si>
    <t>BARESBES</t>
  </si>
  <si>
    <t>Barong ES</t>
  </si>
  <si>
    <t>Barong</t>
  </si>
  <si>
    <t>BARONG</t>
  </si>
  <si>
    <t>Dingras Central ES</t>
  </si>
  <si>
    <t>Guerrero (Poblacion), Dingras, Ilocos Norte</t>
  </si>
  <si>
    <t>GUERRERO (POB.)</t>
  </si>
  <si>
    <t>Elizabeth-Lanas ES</t>
  </si>
  <si>
    <t>Brgy. Lanas, Dingras, Ilocos Norte</t>
  </si>
  <si>
    <t>LANAS</t>
  </si>
  <si>
    <t>Francisco ES</t>
  </si>
  <si>
    <t>-Surrate</t>
  </si>
  <si>
    <t>SAN FRANCISCO (SURRATE)</t>
  </si>
  <si>
    <t>Medina Parado ES</t>
  </si>
  <si>
    <t>Brgy. Parado, Dingras, Ilocos Norte</t>
  </si>
  <si>
    <t>PARADO (BANGAY)</t>
  </si>
  <si>
    <t>Saludares-Cali ES</t>
  </si>
  <si>
    <t>Banna Road</t>
  </si>
  <si>
    <t>CALI</t>
  </si>
  <si>
    <t>San Marcelino ES</t>
  </si>
  <si>
    <t>San Marcelino (Padong)</t>
  </si>
  <si>
    <t>SAN MARCELINO (PADONG)</t>
  </si>
  <si>
    <t>Sulquiano ES</t>
  </si>
  <si>
    <t>Sulquiano (Sidiran)</t>
  </si>
  <si>
    <t>SULQUIANO (SIDIRAN)</t>
  </si>
  <si>
    <t>Ver ES</t>
  </si>
  <si>
    <t>Ver (Naglayaan)</t>
  </si>
  <si>
    <t>VER (NAGLAYAAN)</t>
  </si>
  <si>
    <t>Elizabeth ES</t>
  </si>
  <si>
    <t>ELIZABETH</t>
  </si>
  <si>
    <t>Mabino ES</t>
  </si>
  <si>
    <t>-MABINO</t>
  </si>
  <si>
    <t>Barong National High School</t>
  </si>
  <si>
    <t>Sitio 6</t>
  </si>
  <si>
    <t>San Marcelino National High School</t>
  </si>
  <si>
    <t>Sitio Sta. Clara, San Marcelino, Dingras, Ilocos Norte</t>
  </si>
  <si>
    <t>Bamasesamar National High School</t>
  </si>
  <si>
    <t>Sittio Bakir</t>
  </si>
  <si>
    <t>SAN ESTEBAN</t>
  </si>
  <si>
    <t>Lt. Edgar Foz National High School</t>
  </si>
  <si>
    <t>SUYO NATIONAL HIGH SCHOOL</t>
  </si>
  <si>
    <t>Dona Josefa Road-Ilocos Norte-Kalinga Road</t>
  </si>
  <si>
    <t>SUYO</t>
  </si>
  <si>
    <t>Dingras Faith Academy, Inc.</t>
  </si>
  <si>
    <t>Root Street, Madamba, Dingras, Ilocos Norte</t>
  </si>
  <si>
    <t>MADAMBA (POB.)</t>
  </si>
  <si>
    <t>Kinder, Grade 1-6, Grade 7-10</t>
  </si>
  <si>
    <t>St. Joseph Educational Center of Dingras, Inc</t>
  </si>
  <si>
    <t>Poblacion National Road BRGY. MADAMBA DINGRAS</t>
  </si>
  <si>
    <t>Dingras II</t>
  </si>
  <si>
    <t>Bacsil</t>
  </si>
  <si>
    <t>Capasan ES</t>
  </si>
  <si>
    <t>Capasan</t>
  </si>
  <si>
    <t>CAPASAN</t>
  </si>
  <si>
    <t>Dingras West CES</t>
  </si>
  <si>
    <t>Salaknib</t>
  </si>
  <si>
    <t>Espiritu ES</t>
  </si>
  <si>
    <t>Provincial Road, Espiritu, Dingras, Ilocos Norte</t>
  </si>
  <si>
    <t>ESPIRITU</t>
  </si>
  <si>
    <t>Hilaria Salvatierra Mem. ES</t>
  </si>
  <si>
    <t>Foz</t>
  </si>
  <si>
    <t>FOZ</t>
  </si>
  <si>
    <t>Mandaloque ES</t>
  </si>
  <si>
    <t>Mandaloque</t>
  </si>
  <si>
    <t>MANDALOQUE</t>
  </si>
  <si>
    <t>Peralta ES</t>
  </si>
  <si>
    <t>National Hi-way Brgy.Peralta Dingras,Ilocos Norte</t>
  </si>
  <si>
    <t>PERALTA (POB.)</t>
  </si>
  <si>
    <t>San Esteban ES</t>
  </si>
  <si>
    <t>San Esteban</t>
  </si>
  <si>
    <t>Sagpatan ES</t>
  </si>
  <si>
    <t>Brgy. Sagpatan, Dingras, Ilocos Norte</t>
  </si>
  <si>
    <t>SAGPATAN</t>
  </si>
  <si>
    <t>San Marcos ES</t>
  </si>
  <si>
    <t>Bessang</t>
  </si>
  <si>
    <t>SAN MARCOS</t>
  </si>
  <si>
    <t>Suyo</t>
  </si>
  <si>
    <t>Bagut ES</t>
  </si>
  <si>
    <t>Bagut</t>
  </si>
  <si>
    <t>BAGUT</t>
  </si>
  <si>
    <t>Dingras NHS</t>
  </si>
  <si>
    <t>-ROOT, Madamba, Dingras, Ilocos Norte</t>
  </si>
  <si>
    <t>St. Joseph Institute of Dingras, Inc.</t>
  </si>
  <si>
    <t>Brgy. Madamba, Dingras, Ilocos Norte</t>
  </si>
  <si>
    <t>Marcos-Nueva Era</t>
  </si>
  <si>
    <t>Acnam-Caray Elementary School</t>
  </si>
  <si>
    <t>Caray</t>
  </si>
  <si>
    <t>NUEVA ERA</t>
  </si>
  <si>
    <t>CARAY</t>
  </si>
  <si>
    <t>Barangobong E/S</t>
  </si>
  <si>
    <t>Barangobong</t>
  </si>
  <si>
    <t>BARANGOBONG</t>
  </si>
  <si>
    <t>Biding ES</t>
  </si>
  <si>
    <t>Brgy. Valdez, Marcos, Ilocos Norte</t>
  </si>
  <si>
    <t>MARCOS</t>
  </si>
  <si>
    <t>VALDEZ (BIDING)</t>
  </si>
  <si>
    <t>Cabittauran ES</t>
  </si>
  <si>
    <t>Cabittauran</t>
  </si>
  <si>
    <t>CABITTAURAN</t>
  </si>
  <si>
    <t>Cacafean ES</t>
  </si>
  <si>
    <t>Cacafean, Marcos, Ilocos Norte</t>
  </si>
  <si>
    <t>CACAFEAN</t>
  </si>
  <si>
    <t>-Brgy. Elizabeth, Marcos, Ilocos Norte</t>
  </si>
  <si>
    <t>ELIZABETH (CULAO)</t>
  </si>
  <si>
    <t>Escoda ES</t>
  </si>
  <si>
    <t>Sitio Balbalay,Bgy. Escoda, Marcos, Ilocos Norte</t>
  </si>
  <si>
    <t>ESCODA</t>
  </si>
  <si>
    <t>F. Daquioag Mem. ES</t>
  </si>
  <si>
    <t>Daquioag</t>
  </si>
  <si>
    <t>DAQUIOAG</t>
  </si>
  <si>
    <t>Ferdinand ES</t>
  </si>
  <si>
    <t>Brgy. Ferdinand, Marcos, Ilocos Norte</t>
  </si>
  <si>
    <t>FERDINAND</t>
  </si>
  <si>
    <t>Fortuna ES</t>
  </si>
  <si>
    <t>Fortuna</t>
  </si>
  <si>
    <t>FORTUNA</t>
  </si>
  <si>
    <t>Garnaden ES</t>
  </si>
  <si>
    <t>Garnaden</t>
  </si>
  <si>
    <t>GARNADEN</t>
  </si>
  <si>
    <t>Brgy. Imelda, Marcos, Ilocos Norte</t>
  </si>
  <si>
    <t>IMELDA (CAPARIAAN)</t>
  </si>
  <si>
    <t>Mabuti ES</t>
  </si>
  <si>
    <t>Brgy. Mabuti, Marcos, Ilocos Norte</t>
  </si>
  <si>
    <t>MABUTI</t>
  </si>
  <si>
    <t>Marcos Central School</t>
  </si>
  <si>
    <t>Lydia (Poblacion), Marcos, Ilocos Norte</t>
  </si>
  <si>
    <t>LYDIA (POB.)</t>
  </si>
  <si>
    <t>Naguilian Elementary School</t>
  </si>
  <si>
    <t>Barangay 6, Naguilian</t>
  </si>
  <si>
    <t>NAGUILLAN (PAGPAG-ONG)</t>
  </si>
  <si>
    <t>Nueva Era Central Elementary School</t>
  </si>
  <si>
    <t>Poblacion</t>
  </si>
  <si>
    <t>Pacifico ES</t>
  </si>
  <si>
    <t>Pacifico</t>
  </si>
  <si>
    <t>PACIFICO (AGUNIT)</t>
  </si>
  <si>
    <t>Santiago ES</t>
  </si>
  <si>
    <t>Brgy. Santiago Marcos, Ilocos Norte</t>
  </si>
  <si>
    <t>SANTIAGO</t>
  </si>
  <si>
    <t>Santo Nino ES</t>
  </si>
  <si>
    <t>Brgy. 5 Santo Nino, Nueva Era, Ilocos Norte, 2909</t>
  </si>
  <si>
    <t>SANTO NINO</t>
  </si>
  <si>
    <t>Tabucbuc Elementary School</t>
  </si>
  <si>
    <t>Don Andres</t>
  </si>
  <si>
    <t>TABUCBUC (RAGAS)</t>
  </si>
  <si>
    <t>Barikir ES</t>
  </si>
  <si>
    <t>Barikir, Nueva Era, Ilocos Norte</t>
  </si>
  <si>
    <t>BARIKIR</t>
  </si>
  <si>
    <t>Bugayong Elementary Sch.</t>
  </si>
  <si>
    <t>Bugayong</t>
  </si>
  <si>
    <t>BUGAYONG</t>
  </si>
  <si>
    <t>Marcos NHS</t>
  </si>
  <si>
    <t>Barangay Lydia</t>
  </si>
  <si>
    <t>NUEVA ERA NATIONAL HIGH SCHOOL</t>
  </si>
  <si>
    <t>POBLACION #1</t>
  </si>
  <si>
    <t>Agunit National High School</t>
  </si>
  <si>
    <t>Municipal Rd.</t>
  </si>
  <si>
    <t>Marcos NHS (Santiago Campus)</t>
  </si>
  <si>
    <t>Along Brgy. Santiago Provincial Road</t>
  </si>
  <si>
    <t>Adriano P. Arzadon NHS</t>
  </si>
  <si>
    <t>Cabittauran, Ilocos Norte</t>
  </si>
  <si>
    <t>St. Gabriel Catholic School</t>
  </si>
  <si>
    <t>Ayat, Poblacion, Nueva Era, Ilocos Norte</t>
  </si>
  <si>
    <t>Kids'  Kollege, Marcos I. Norte, Inc.</t>
  </si>
  <si>
    <t>Kalungbuyan, Brgy. Lydia, Marcos, Ilocos Norte</t>
  </si>
  <si>
    <t>Uguis Integrated School</t>
  </si>
  <si>
    <t>Brgy. 9 Nueva Era, Ilocos Norte</t>
  </si>
  <si>
    <t>UGUIS</t>
  </si>
  <si>
    <t>Adams-Pagudpud</t>
  </si>
  <si>
    <t>Adams CES</t>
  </si>
  <si>
    <t>Pob. 1, Adams, Ilocos Norte</t>
  </si>
  <si>
    <t>ADAMS</t>
  </si>
  <si>
    <t>ADAMS (POB.)</t>
  </si>
  <si>
    <t>Aggasi Elementary School</t>
  </si>
  <si>
    <t>Brgy. 13, Aggasi, Pagudpud, Ilocos Norte</t>
  </si>
  <si>
    <t>PAGUDPUD</t>
  </si>
  <si>
    <t>AGGASI</t>
  </si>
  <si>
    <t>Balaoi ES</t>
  </si>
  <si>
    <t>Brgy. Balaoi, Pagudpud, Ilocos Norte</t>
  </si>
  <si>
    <t>BALAOI</t>
  </si>
  <si>
    <t>Bucarot PS</t>
  </si>
  <si>
    <t>Bucarot, Adams, Ilocos Norte</t>
  </si>
  <si>
    <t>Burayoc ES</t>
  </si>
  <si>
    <t>Brgy. 3 Burayoc</t>
  </si>
  <si>
    <t>BURAYOC</t>
  </si>
  <si>
    <t>Caparispisan ES</t>
  </si>
  <si>
    <t>Caparispisan</t>
  </si>
  <si>
    <t>CAPARISPISAN</t>
  </si>
  <si>
    <t>Caunayan Elementary School</t>
  </si>
  <si>
    <t>Brgy. Caunayan, Pagudpud, Ilocos Norte</t>
  </si>
  <si>
    <t>CAUNAYAN</t>
  </si>
  <si>
    <t>Dampig ES</t>
  </si>
  <si>
    <t>Brgy. Dampig, Pagudpud, Ilocos Norte</t>
  </si>
  <si>
    <t>DAMPIG</t>
  </si>
  <si>
    <t>Gamaban ES</t>
  </si>
  <si>
    <t>Balaoi</t>
  </si>
  <si>
    <t>Luzong ES</t>
  </si>
  <si>
    <t>Provincial Road, Brgy. Baduang, Pagudpud, Ilocos Norte</t>
  </si>
  <si>
    <t>BADUANG</t>
  </si>
  <si>
    <t>Luzuyo PS</t>
  </si>
  <si>
    <t>Brgy. 3 Burayoc, Pagudpud,Ilocos Norte</t>
  </si>
  <si>
    <t>Pagudpud Central Elementary School</t>
  </si>
  <si>
    <t>Poblacion 2, Pagudpud, Ilocos Norte</t>
  </si>
  <si>
    <t>POBLACION  2</t>
  </si>
  <si>
    <t>Pagudpud South CES</t>
  </si>
  <si>
    <t>Aglipay St., Poblacion 1, Pagudpud Ilocos Norte</t>
  </si>
  <si>
    <t>POBLACION  1</t>
  </si>
  <si>
    <t>Pancian ES</t>
  </si>
  <si>
    <t>Pancian, Pagudpud, Ilocos Norte</t>
  </si>
  <si>
    <t>PANCIAN</t>
  </si>
  <si>
    <t>Pasaleng ES</t>
  </si>
  <si>
    <t>Maharlika highway, Sitio Mabiga West, Brgy. 4, Pasaleng, Pagudpud, Ilocos Norte</t>
  </si>
  <si>
    <t>PASALENG</t>
  </si>
  <si>
    <t>Saguigui ES</t>
  </si>
  <si>
    <t>Saguigui, Pagudpud, Ilocos Norte</t>
  </si>
  <si>
    <t>SAGUIGUI</t>
  </si>
  <si>
    <t>Saud, Pagudpud, Ilocos Norte</t>
  </si>
  <si>
    <t>Subec ES</t>
  </si>
  <si>
    <t>Brgy. Subec, Pagudpud, Ilocos Norte</t>
  </si>
  <si>
    <t>SUBEC</t>
  </si>
  <si>
    <t>Tarrag PS</t>
  </si>
  <si>
    <t>Bgy. Tarrag, Pagudpud, Ilocos Norte</t>
  </si>
  <si>
    <t>TARRAG</t>
  </si>
  <si>
    <t>MALAGGAO PS</t>
  </si>
  <si>
    <t>Sitio Malaggao, Adams, Ilocos Norte</t>
  </si>
  <si>
    <t>Adams National High School</t>
  </si>
  <si>
    <t>Baraoabao St., Poblacion, Adams, Ilocos Norte</t>
  </si>
  <si>
    <t>Luzong NHS</t>
  </si>
  <si>
    <t>Purok Rangpaya, Baduang, Pagudpud, Ilocos Norte</t>
  </si>
  <si>
    <t>PAGUDPUD NHS</t>
  </si>
  <si>
    <t>Brgy. Poblacion 2, Pagudpud, Ilocos Norte</t>
  </si>
  <si>
    <t>Pasaleng National High School</t>
  </si>
  <si>
    <t>Pasaleng, Pagudpud,Ilocos Norte</t>
  </si>
  <si>
    <t>St. Jude High School of Pagudpud Ilocos Norte Inc</t>
  </si>
  <si>
    <t>PROVINCIAL RD., BRGY. POBLACION, PAGUDPUD, ILOCOS NORTE</t>
  </si>
  <si>
    <t>God Father Learning Center of Pagudpud</t>
  </si>
  <si>
    <t>Bonifacio St. Poblacion 2, Pagudpud Ilocos Norte</t>
  </si>
  <si>
    <t>Paoay</t>
  </si>
  <si>
    <t>PAOAY</t>
  </si>
  <si>
    <t>Evangelista ES</t>
  </si>
  <si>
    <t>Brgy 20 Paratong,Paoay Ilocos Norte</t>
  </si>
  <si>
    <t>PARATONG</t>
  </si>
  <si>
    <t>Monte ES</t>
  </si>
  <si>
    <t>Bgy. 30 Monte, Paoay, Ilocos Norte</t>
  </si>
  <si>
    <t>MONTE</t>
  </si>
  <si>
    <t>Mumulaan ES</t>
  </si>
  <si>
    <t>No. 27 Mumulaan, Paoay, I. Norte</t>
  </si>
  <si>
    <t>MUMULAAN</t>
  </si>
  <si>
    <t>Nagbacalan ES</t>
  </si>
  <si>
    <t>Brgy. 22 Nagbacalan, Paoay, Ilocos Norte</t>
  </si>
  <si>
    <t>NAGBACALAN</t>
  </si>
  <si>
    <t>Nalasin ES</t>
  </si>
  <si>
    <t>Malate</t>
  </si>
  <si>
    <t>NALASIN</t>
  </si>
  <si>
    <t>Nanguyudan Elementary School</t>
  </si>
  <si>
    <t>Brgy.24 Nanguyudan Paoay,Ilocos Norte</t>
  </si>
  <si>
    <t>NANGUYUDAN</t>
  </si>
  <si>
    <t>Paoay CES</t>
  </si>
  <si>
    <t>Brgy. 18 Veronica, Paoay, Ilocos Norte</t>
  </si>
  <si>
    <t>VERONICA</t>
  </si>
  <si>
    <t>Paoay East Central ES</t>
  </si>
  <si>
    <t>Umayam</t>
  </si>
  <si>
    <t>DOLORES</t>
  </si>
  <si>
    <t>Pasil ES</t>
  </si>
  <si>
    <t>Pasil</t>
  </si>
  <si>
    <t>PASIL</t>
  </si>
  <si>
    <t>Salbang ES</t>
  </si>
  <si>
    <t>Nrgy. 3 Salbang, Paoay, Ilocos Norte</t>
  </si>
  <si>
    <t>SALBANG (POB.)</t>
  </si>
  <si>
    <t>Sideg Elementary School</t>
  </si>
  <si>
    <t>Sideg</t>
  </si>
  <si>
    <t>SIDEG</t>
  </si>
  <si>
    <t>Suba ES</t>
  </si>
  <si>
    <t>Suba</t>
  </si>
  <si>
    <t>SUBA</t>
  </si>
  <si>
    <t>Nagbacalan West ES</t>
  </si>
  <si>
    <t>22 Nagbacalan</t>
  </si>
  <si>
    <t>Paoay Lake NHS</t>
  </si>
  <si>
    <t>Paoay National High School</t>
  </si>
  <si>
    <t>Brgy. 20 Paratong, Paoay, Ilocos Norte</t>
  </si>
  <si>
    <t>Paoay North Institute</t>
  </si>
  <si>
    <t>Brgy. 11 Cabangaran, Paoay, I. N.</t>
  </si>
  <si>
    <t>CABANGARAN</t>
  </si>
  <si>
    <t>Paoay Faith Academy Inc.</t>
  </si>
  <si>
    <t>Malaguip Integrated School</t>
  </si>
  <si>
    <t>Masintoc, Paoay, Ilocos Norte</t>
  </si>
  <si>
    <t>MASINTOC</t>
  </si>
  <si>
    <t>Pasuquin</t>
  </si>
  <si>
    <t>Binsang ES</t>
  </si>
  <si>
    <t>BINSANG</t>
  </si>
  <si>
    <t>PASUQUIN</t>
  </si>
  <si>
    <t>Cababaan ES</t>
  </si>
  <si>
    <t>Susugaen</t>
  </si>
  <si>
    <t>SUSUGAEN</t>
  </si>
  <si>
    <t>Caruan ES</t>
  </si>
  <si>
    <t>Brgy.7 Caruan,Pasuquin,Ilocos Norte</t>
  </si>
  <si>
    <t>CARUAN</t>
  </si>
  <si>
    <t>Carusikis ES</t>
  </si>
  <si>
    <t># 31 Carusikis</t>
  </si>
  <si>
    <t>CARUSIKIS</t>
  </si>
  <si>
    <t>Dadaeman Elementary School</t>
  </si>
  <si>
    <t>-Bgy. 21, Dadaeman, Pasuquin, Ilocos Norte</t>
  </si>
  <si>
    <t>NGABANGAB</t>
  </si>
  <si>
    <t>Davila ES</t>
  </si>
  <si>
    <t>Brgy.5 Davila, Pasuquin, Ilocos Norte</t>
  </si>
  <si>
    <t>DAVILA</t>
  </si>
  <si>
    <t>Dilanis ES</t>
  </si>
  <si>
    <t>Brgy. Dilanis Pasuquin, Ilocos Norte</t>
  </si>
  <si>
    <t>DILANIS</t>
  </si>
  <si>
    <t>Dilavo ES</t>
  </si>
  <si>
    <t>#6 Dilavo Pasuquin</t>
  </si>
  <si>
    <t>DILAVO</t>
  </si>
  <si>
    <t>Gabaldon ES</t>
  </si>
  <si>
    <t>Poblacion 3</t>
  </si>
  <si>
    <t>POBLACION 3</t>
  </si>
  <si>
    <t>Madalayap Elementary School</t>
  </si>
  <si>
    <t>-30 Sta. Matilde</t>
  </si>
  <si>
    <t>SANTA MATILDE</t>
  </si>
  <si>
    <t>Nagabungan ES</t>
  </si>
  <si>
    <t>Sitio 5 Nagabungan, Davila, Pasuquin, Ilocos Norte</t>
  </si>
  <si>
    <t>Naglicuan ES</t>
  </si>
  <si>
    <t>Brgy.13,Naglicuan Pasuquin Ilocos Norte</t>
  </si>
  <si>
    <t>NAGLICUAN</t>
  </si>
  <si>
    <t>Nagsanga ES</t>
  </si>
  <si>
    <t>Brgy. # 24, Nagsanga, Pasuquin, Ilocos Norte</t>
  </si>
  <si>
    <t>NAGSANGA</t>
  </si>
  <si>
    <t>Brgy. Pangil, Pasuquin Ilocos Norte</t>
  </si>
  <si>
    <t>Pasuquin Central Elementary School</t>
  </si>
  <si>
    <t>Nat'l Road cor. Tandang Sora St. Pob. 1 Pasuquin, Ilocos Nor</t>
  </si>
  <si>
    <t>POBLACION 1</t>
  </si>
  <si>
    <t>Puyupuyan ES</t>
  </si>
  <si>
    <t>Brgy. 12 Puyupuyan, Pasuquin, Ilocos Norte</t>
  </si>
  <si>
    <t>PUYUPUYAN</t>
  </si>
  <si>
    <t>San Juan ES</t>
  </si>
  <si>
    <t>-Bgy. 29, San Juan, Pasuquin, ILocos Norte</t>
  </si>
  <si>
    <t>SAN JUAN</t>
  </si>
  <si>
    <t>Sta. Catalina ES</t>
  </si>
  <si>
    <t>Brgy. #23 Sta. Catlina, Pasuquin, Ilocos Norte</t>
  </si>
  <si>
    <t>SANTA CATALINA</t>
  </si>
  <si>
    <t>Sulbec PS</t>
  </si>
  <si>
    <t>Brgy. 27, Sulbec, Pasuquin, Ilocos Norte</t>
  </si>
  <si>
    <t>SULBEC</t>
  </si>
  <si>
    <t>Surong PS</t>
  </si>
  <si>
    <t>Surong</t>
  </si>
  <si>
    <t>SURONG</t>
  </si>
  <si>
    <t>Tabungao ES</t>
  </si>
  <si>
    <t>Tabungao</t>
  </si>
  <si>
    <t>TABUNGAO</t>
  </si>
  <si>
    <t>Tadao ES</t>
  </si>
  <si>
    <t>-Bry. 33, Tadao, Pasuquin Ilocos Norte</t>
  </si>
  <si>
    <t>TADAO</t>
  </si>
  <si>
    <t>San Isidro PS</t>
  </si>
  <si>
    <t>Batuli</t>
  </si>
  <si>
    <t>BATULI</t>
  </si>
  <si>
    <t>Davila National High School</t>
  </si>
  <si>
    <t>Davila, Pasuquin, Ilocos Norte</t>
  </si>
  <si>
    <t>Ilocos Norte Agricultural College</t>
  </si>
  <si>
    <t>San Isidro, Batuli, Pasuquin, Ilocos Norte</t>
  </si>
  <si>
    <t>Pasuquin High School of Ilocos Norte,Inc.</t>
  </si>
  <si>
    <t>Tandang Sora St. Brgy.3 Pasuquin Ilocos Norte</t>
  </si>
  <si>
    <t>St. James Academy of PasuquinIlocos Norte, Inc.</t>
  </si>
  <si>
    <t>#2 Maharlika Hiway Poblacion, Pasuquin</t>
  </si>
  <si>
    <t>POBLACION 2</t>
  </si>
  <si>
    <t>UNITED CHURCH OF CHRIST IN THE PHILIPPINES LEARNING CENTER OF PASUQUIN</t>
  </si>
  <si>
    <t>Corner Biak na Bato, Poblacion 2, Pasuquin, Ilocos Norte</t>
  </si>
  <si>
    <t>Saviour's Christian Academy of Pasuquin</t>
  </si>
  <si>
    <t>#20 Paterno Street Poblacion 4, Pasuquin, Ilocos Norte</t>
  </si>
  <si>
    <t>POBLACION 4</t>
  </si>
  <si>
    <t>Piddig</t>
  </si>
  <si>
    <t>Ab-Abut Elementray School</t>
  </si>
  <si>
    <t>Sucsuquen</t>
  </si>
  <si>
    <t>PIDDIG</t>
  </si>
  <si>
    <t>SUCSUQUEN</t>
  </si>
  <si>
    <t>Abucay Elementary School</t>
  </si>
  <si>
    <t>Abucay</t>
  </si>
  <si>
    <t>ABUCAY</t>
  </si>
  <si>
    <t>Boyboy ES</t>
  </si>
  <si>
    <t>Boyboy</t>
  </si>
  <si>
    <t>BOYBOY</t>
  </si>
  <si>
    <t>Calambeg ES</t>
  </si>
  <si>
    <t>Barangay 14 Calambeg, Piddig, Ilocos Norte</t>
  </si>
  <si>
    <t>CALAMBEG</t>
  </si>
  <si>
    <t>Carasi ES</t>
  </si>
  <si>
    <t>Barbaquezo</t>
  </si>
  <si>
    <t>CARASI</t>
  </si>
  <si>
    <t>BARBAQUESO (POB.)</t>
  </si>
  <si>
    <t>Dupitac E/S</t>
  </si>
  <si>
    <t>Brgy. 17, Dupitac</t>
  </si>
  <si>
    <t>DUPITAC</t>
  </si>
  <si>
    <t>Estancia ES</t>
  </si>
  <si>
    <t>Estancia</t>
  </si>
  <si>
    <t>ESTANCIA</t>
  </si>
  <si>
    <t>Gayamat PS</t>
  </si>
  <si>
    <t>Brgy.16, Gayamat</t>
  </si>
  <si>
    <t>GAYAMAT</t>
  </si>
  <si>
    <t>Lagandit ES</t>
  </si>
  <si>
    <t>Brgy. 11, Lagandit</t>
  </si>
  <si>
    <t>LAGANDIT</t>
  </si>
  <si>
    <t>Libnaoan ES</t>
  </si>
  <si>
    <t>Brgy. 13,Libnaoan,Piddig, Ilocos Norte</t>
  </si>
  <si>
    <t>LIBNAOAN</t>
  </si>
  <si>
    <t>Maruaya PS</t>
  </si>
  <si>
    <t>Brgy. 15,Maruaya</t>
  </si>
  <si>
    <t>MARUAYA</t>
  </si>
  <si>
    <t>Piddig Central ES</t>
  </si>
  <si>
    <t>Sacristia St. Brgy. Cabaroan</t>
  </si>
  <si>
    <t>CABAROAN (POB.)</t>
  </si>
  <si>
    <t>Piddig South CES</t>
  </si>
  <si>
    <t>Barangay 1 Cabaroan,Piddig, Ilocos Norte</t>
  </si>
  <si>
    <t>San Antonio ES</t>
  </si>
  <si>
    <t>San Antonio</t>
  </si>
  <si>
    <t>SAN ANTONIO</t>
  </si>
  <si>
    <t>Sta.Maria ES</t>
  </si>
  <si>
    <t>STA. MARIA</t>
  </si>
  <si>
    <t>SANTA MARIA</t>
  </si>
  <si>
    <t>Tangaoan ES</t>
  </si>
  <si>
    <t>Purok Nagkubuan, Brgy. 8 Tangaoan</t>
  </si>
  <si>
    <t>TANGAOAN</t>
  </si>
  <si>
    <t>Tonoton ES</t>
  </si>
  <si>
    <t>Brgy. 5 Mangitayag, Piddig, Ilocos Norte</t>
  </si>
  <si>
    <t>MANGITAYAG</t>
  </si>
  <si>
    <t>Virbira-Angset Elementary School</t>
  </si>
  <si>
    <t>VIRBIRA</t>
  </si>
  <si>
    <t>Maab-abaca ES</t>
  </si>
  <si>
    <t>Maab-abaca</t>
  </si>
  <si>
    <t>MAAB-ABACA</t>
  </si>
  <si>
    <t>Carasi NHS</t>
  </si>
  <si>
    <t>Cawada St. Brgy. Barbaquezo, Carasi, Ilocos Norte</t>
  </si>
  <si>
    <t>Piddig National High School</t>
  </si>
  <si>
    <t>#6 TONOTON, PIDDIG, ILOCOS NORTE</t>
  </si>
  <si>
    <t>TONOTON</t>
  </si>
  <si>
    <t>Roosevelt High School of Piddig Inc.</t>
  </si>
  <si>
    <t>Caridad St.</t>
  </si>
  <si>
    <t>LOING (POB.)</t>
  </si>
  <si>
    <t>Saint Anne Academy of Piddig, Ilocos Norte, Inc.</t>
  </si>
  <si>
    <t>1, Cabaroan, Misericordia St., Piddig, Ilocos Norte</t>
  </si>
  <si>
    <t>Pinili</t>
  </si>
  <si>
    <t>Badio ES</t>
  </si>
  <si>
    <t>Badio</t>
  </si>
  <si>
    <t>PINILI</t>
  </si>
  <si>
    <t>BADIO</t>
  </si>
  <si>
    <t>BARBAR ELEMENTARY SCHOOL</t>
  </si>
  <si>
    <t>Barbar</t>
  </si>
  <si>
    <t>BARBAR</t>
  </si>
  <si>
    <t>Bicbica PS</t>
  </si>
  <si>
    <t>Lumbaan-Bicbica</t>
  </si>
  <si>
    <t>LUMBAAN-BICBICA</t>
  </si>
  <si>
    <t>Buanga ES</t>
  </si>
  <si>
    <t>Brgy 22 Buanga Pinili, Ilocos Norte</t>
  </si>
  <si>
    <t>BUANGA</t>
  </si>
  <si>
    <t>Bulbulala Elementary School</t>
  </si>
  <si>
    <t>Brgy.12,Bulbulala,Pinili,Ilocos Norte</t>
  </si>
  <si>
    <t>BULBULALA</t>
  </si>
  <si>
    <t>Cabaroan ES</t>
  </si>
  <si>
    <t>Brgy.21 Cabaroan,Pinili, Ilocos Norte</t>
  </si>
  <si>
    <t>CABAROAN</t>
  </si>
  <si>
    <t>Darat ES</t>
  </si>
  <si>
    <t>BRGY.11 DARAT, PINILI, ILOCOS NORTE</t>
  </si>
  <si>
    <t>DARAT</t>
  </si>
  <si>
    <t>Don Mariano Marcos Mem. Sch.</t>
  </si>
  <si>
    <t>Pagdilao</t>
  </si>
  <si>
    <t>PAGDILAO (POB.)</t>
  </si>
  <si>
    <t>Gulpeng PS</t>
  </si>
  <si>
    <t>Brgy. #9 Gulpeng,Pinili, Ilocos Norte</t>
  </si>
  <si>
    <t>GULPENG</t>
  </si>
  <si>
    <t>Liliputen ES</t>
  </si>
  <si>
    <t>Liliputen</t>
  </si>
  <si>
    <t>LILIPUTEN</t>
  </si>
  <si>
    <t>Nagtrigoan ES</t>
  </si>
  <si>
    <t>Brgy.4 Nagtrigoan, Pinili, Ilocos Norte</t>
  </si>
  <si>
    <t>NAGTRIGOAN</t>
  </si>
  <si>
    <t>Pugaoan-Bungro ES</t>
  </si>
  <si>
    <t>Brgy. Pugaoan, Pinili, Ilocos Norte</t>
  </si>
  <si>
    <t>BUNGRO</t>
  </si>
  <si>
    <t>Puritac-Dalayap ES</t>
  </si>
  <si>
    <t>#6 Puritac, Pinili, Ilocos Norte</t>
  </si>
  <si>
    <t>PURITAC</t>
  </si>
  <si>
    <t>Puzol Elementary School</t>
  </si>
  <si>
    <t>Puzol</t>
  </si>
  <si>
    <t>PUZOL</t>
  </si>
  <si>
    <t>Salanap ES</t>
  </si>
  <si>
    <t>Brgy. 16  Salanap, Pinili, Ilocos Norte</t>
  </si>
  <si>
    <t>SALANAP</t>
  </si>
  <si>
    <t>Sto. Tomas ES</t>
  </si>
  <si>
    <t>#20 Sto. Tomas, Pinili, Ilocos Norte</t>
  </si>
  <si>
    <t>SANTO TOMAS</t>
  </si>
  <si>
    <t>Upon ES</t>
  </si>
  <si>
    <t>Upon</t>
  </si>
  <si>
    <t>UPON</t>
  </si>
  <si>
    <t>Godogod Elementary School</t>
  </si>
  <si>
    <t>Sacritan</t>
  </si>
  <si>
    <t>SACRITAN</t>
  </si>
  <si>
    <t>Pinili NHS</t>
  </si>
  <si>
    <t>Brgy. 11 Darat, Pinili, Ilocos Norte</t>
  </si>
  <si>
    <t>Pinili Institute</t>
  </si>
  <si>
    <t>Brgy. 1, Valbuena, Pinili, Ilocos Norte</t>
  </si>
  <si>
    <t>VALBUENA (POB.)</t>
  </si>
  <si>
    <t>Sacritan Integrated School</t>
  </si>
  <si>
    <t>Brgy. Balbalay, Sacritan, Pinili Ilocos Norte</t>
  </si>
  <si>
    <t>San Nicolas</t>
  </si>
  <si>
    <t>Asuncion ES</t>
  </si>
  <si>
    <t>Brgy. 17, Sta Asuncion, San Nicolas, Ilocos Norte</t>
  </si>
  <si>
    <t>SAN NICOLAS</t>
  </si>
  <si>
    <t>SANTA ASUNCION (SAMAC)</t>
  </si>
  <si>
    <t>Barabar ES</t>
  </si>
  <si>
    <t>Lanas road</t>
  </si>
  <si>
    <t>SANTA CECILIA (BARABAR)</t>
  </si>
  <si>
    <t>Bingao ES</t>
  </si>
  <si>
    <t>Bgy.18, San Pedro, San Nicolas Ilocos Norte</t>
  </si>
  <si>
    <t>SAN PEDRO (BINGAO)</t>
  </si>
  <si>
    <t>Bugnay ES</t>
  </si>
  <si>
    <t>San Agustin</t>
  </si>
  <si>
    <t>SAN AGUSTIN</t>
  </si>
  <si>
    <t>Catuguing ES</t>
  </si>
  <si>
    <t>SAN GUILLERMO</t>
  </si>
  <si>
    <t>Eladio V. Barangan Mem. ES</t>
  </si>
  <si>
    <t>-Madamba St.</t>
  </si>
  <si>
    <t>SAN GREGORIO (POB.)</t>
  </si>
  <si>
    <t>Filipinas East ES</t>
  </si>
  <si>
    <t>#6, San Juan Bautista,San Nicolas</t>
  </si>
  <si>
    <t>SAN JUAN BAUTISTA (POB.)</t>
  </si>
  <si>
    <t>Pasion Barangan Memorial Elementary School</t>
  </si>
  <si>
    <t>SANTA MONICA (NAGREBCAN)</t>
  </si>
  <si>
    <t>Cayetano Bumanglag ES</t>
  </si>
  <si>
    <t>San Marcos</t>
  </si>
  <si>
    <t>SAN MARCOS (PAYAS)</t>
  </si>
  <si>
    <t>San Nicolas ES</t>
  </si>
  <si>
    <t>SAN ILDEFONSO (POB.)</t>
  </si>
  <si>
    <t>Filipinas West ES</t>
  </si>
  <si>
    <t>Brgy. 7, San Miguel</t>
  </si>
  <si>
    <t>SAN MIGUEL (POB.)</t>
  </si>
  <si>
    <t>San Nicolas NHS</t>
  </si>
  <si>
    <t>-San Jose Ave., San Nicolas, Ilocos Norte</t>
  </si>
  <si>
    <t>Bingao National High School</t>
  </si>
  <si>
    <t>Brgy. 18 San Pedro, San Nicolas</t>
  </si>
  <si>
    <t>Sta. Rosa Academy of San Nicolas Ilocos Norte, Inc.</t>
  </si>
  <si>
    <t>National Road Brgy.3 San Ildefonso San Nicolas,Ilocos Norte</t>
  </si>
  <si>
    <t>Early Childhood Learning Center of St. Therese</t>
  </si>
  <si>
    <t>107Nalupta St., San Ildefonso, San Nicolas, Ilocos Norte</t>
  </si>
  <si>
    <t>Delasan Learning Center Inc.</t>
  </si>
  <si>
    <t>63 madamba st.Brgy. 2 San Nicolas, Ilocos Norte</t>
  </si>
  <si>
    <t>SAN BALTAZAR (POB.)</t>
  </si>
  <si>
    <t>Sarrat</t>
  </si>
  <si>
    <t>Binaratan ES</t>
  </si>
  <si>
    <t>-Brgy. 24 San Roque,Sarrat,Ilocos Norte</t>
  </si>
  <si>
    <t>SARRAT</t>
  </si>
  <si>
    <t>SAN ROQUE</t>
  </si>
  <si>
    <t>Cabuloan Elementary School</t>
  </si>
  <si>
    <t>Brgy. 21, San Marcos Sarrat, Ilocos Norte</t>
  </si>
  <si>
    <t>Golgol ES</t>
  </si>
  <si>
    <t>San Jose</t>
  </si>
  <si>
    <t>SAN JOSE</t>
  </si>
  <si>
    <t>Parang ES</t>
  </si>
  <si>
    <t>Sitio 2</t>
  </si>
  <si>
    <t>Patad ES</t>
  </si>
  <si>
    <t>-Brgy. 7 San Manuel Sarrat, Ilocos Norte</t>
  </si>
  <si>
    <t>SAN MANUEL</t>
  </si>
  <si>
    <t>Ruiz ES</t>
  </si>
  <si>
    <t>Brgy. 17, San Felipe, Sarrat, Ilocos Norte</t>
  </si>
  <si>
    <t>SAN FELIPE</t>
  </si>
  <si>
    <t>Brgy. 22 San Cristobal, Sarrat, Ilocos Norte</t>
  </si>
  <si>
    <t>SAN CRISTOBAL</t>
  </si>
  <si>
    <t>Brgy. 8 San Antonio Sarrat, Ilocos Norte</t>
  </si>
  <si>
    <t>San Bernabe ES</t>
  </si>
  <si>
    <t>San Bernabe</t>
  </si>
  <si>
    <t>SAN BERNABE</t>
  </si>
  <si>
    <t>Sarrat Central School</t>
  </si>
  <si>
    <t>San Leandro</t>
  </si>
  <si>
    <t>SAN LEANDRO (POB.)</t>
  </si>
  <si>
    <t>Sarrat North CS</t>
  </si>
  <si>
    <t>San Francisco</t>
  </si>
  <si>
    <t>SAN FRANCISCO (POB.)</t>
  </si>
  <si>
    <t>Sta. Rosa ES</t>
  </si>
  <si>
    <t>Sitio 1, Sta Rosa</t>
  </si>
  <si>
    <t>SANTA ROSA</t>
  </si>
  <si>
    <t>San Pedro ES</t>
  </si>
  <si>
    <t>Brgy. 13, San Pedro</t>
  </si>
  <si>
    <t>SAN PEDRO</t>
  </si>
  <si>
    <t>San Andres Elementary School</t>
  </si>
  <si>
    <t>Brgy. 23, San Andres, Sarrat, Ilocos Norte</t>
  </si>
  <si>
    <t>SAN ANDRES</t>
  </si>
  <si>
    <t>Sarrat National High School</t>
  </si>
  <si>
    <t>Magsaysay St., SAN FRANCISCO (POB.)</t>
  </si>
  <si>
    <t>STA. ROSA NATIONAL HIGH SCHOOL</t>
  </si>
  <si>
    <t>Dingras Road</t>
  </si>
  <si>
    <t>Pandan Integrated School</t>
  </si>
  <si>
    <t>San Juan</t>
  </si>
  <si>
    <t>Solsona</t>
  </si>
  <si>
    <t>Bagbag ES</t>
  </si>
  <si>
    <t>Sitio Uma</t>
  </si>
  <si>
    <t>SOLSONA</t>
  </si>
  <si>
    <t>CAPURICTAN</t>
  </si>
  <si>
    <t>Bagbago ES</t>
  </si>
  <si>
    <t>Sitio 1, Bagbago, Solsona, Ilocos Norte</t>
  </si>
  <si>
    <t>BAGBAGO</t>
  </si>
  <si>
    <t>Barcelona ES</t>
  </si>
  <si>
    <t>-Peralta</t>
  </si>
  <si>
    <t>BARCELONA</t>
  </si>
  <si>
    <t>Catangraran ES</t>
  </si>
  <si>
    <t>Sitio Cabaruan</t>
  </si>
  <si>
    <t>CATANGRARAN</t>
  </si>
  <si>
    <t>Darasdas ES</t>
  </si>
  <si>
    <t>Sitio 6, Darasdas, Solsona, Ilocos Norte</t>
  </si>
  <si>
    <t>DARASDAS</t>
  </si>
  <si>
    <t>Lipay ES</t>
  </si>
  <si>
    <t>-Nasaldet, Lipay, Solsona, Ilocos Norte</t>
  </si>
  <si>
    <t>LIPAY</t>
  </si>
  <si>
    <t>Maananteng ES</t>
  </si>
  <si>
    <t>Sitio 4 Mahogany West, Brgy. 11, Maananteng, Solsona, Ilocos Norte</t>
  </si>
  <si>
    <t>MAANANTENG</t>
  </si>
  <si>
    <t>Manalpac ES</t>
  </si>
  <si>
    <t>#9</t>
  </si>
  <si>
    <t>MARIQUET</t>
  </si>
  <si>
    <t>Nagpatpatan ES</t>
  </si>
  <si>
    <t>Brgy. 6 Nagpatpatan, Solsona, Ilocos Norte</t>
  </si>
  <si>
    <t>NAGPATPATAN</t>
  </si>
  <si>
    <t>Brgy. 18 San Juan, Solsona, Ilocos Norte</t>
  </si>
  <si>
    <t>Brgy.3, Santiago,Solsona Ilocos Norte</t>
  </si>
  <si>
    <t>Solsona Central ES</t>
  </si>
  <si>
    <t>Laureta (Poblacion)</t>
  </si>
  <si>
    <t>LAURETA (POB.)</t>
  </si>
  <si>
    <t>Sta. Ana ES</t>
  </si>
  <si>
    <t>Sitio Cabatacan</t>
  </si>
  <si>
    <t>SANTA ANA</t>
  </si>
  <si>
    <t>Talugtog ES</t>
  </si>
  <si>
    <t>Sitio 3,Talugtog, Solsona, Ilocos Norte</t>
  </si>
  <si>
    <t>TALUGTOG</t>
  </si>
  <si>
    <t>Solsona National High School</t>
  </si>
  <si>
    <t>10</t>
  </si>
  <si>
    <t>MANALPAC</t>
  </si>
  <si>
    <t>Bagbag Solsona National High School</t>
  </si>
  <si>
    <t>19, Bagbag, Solsona, Ilocos Norte</t>
  </si>
  <si>
    <t>BAGBAG</t>
  </si>
  <si>
    <t>Talugtog Solsona National High School</t>
  </si>
  <si>
    <t>Brgy. Talugtog, Solsona, Ilocos Norte</t>
  </si>
  <si>
    <t>Gov. Roque B. Ablan Sr. Mem. Academy, Inc.</t>
  </si>
  <si>
    <t>Brgy. Juan, Solsona, Ilocos Norte</t>
  </si>
  <si>
    <t>JUAN (POB.)</t>
  </si>
  <si>
    <t>Faith Bible Baptist Academy</t>
  </si>
  <si>
    <t>Brgy, Juan Solsona, Ilocos Norte</t>
  </si>
  <si>
    <t>United Church of Christ in the Philippines Kiddie Learning Center of Solsona, Inc.</t>
  </si>
  <si>
    <t>Vintar I</t>
  </si>
  <si>
    <t>Alsem ES</t>
  </si>
  <si>
    <t>Bgy. 24 Alsem, Vintar, Ilocos Norte</t>
  </si>
  <si>
    <t>VINTAR</t>
  </si>
  <si>
    <t>ALSEM</t>
  </si>
  <si>
    <t>Bago ES</t>
  </si>
  <si>
    <t>Brgy. # 28 Bago, Vintar, Ilocos Norte</t>
  </si>
  <si>
    <t>BAGO</t>
  </si>
  <si>
    <t>Cabangaran ES</t>
  </si>
  <si>
    <t>Brgy. #32 Cabangaran, VIntar, Ilocos Norte</t>
  </si>
  <si>
    <t>Canaam ES</t>
  </si>
  <si>
    <t>Canaam</t>
  </si>
  <si>
    <t>CANAAM</t>
  </si>
  <si>
    <t>Danao Elementary School</t>
  </si>
  <si>
    <t>Dagupan</t>
  </si>
  <si>
    <t>DAGUPAN</t>
  </si>
  <si>
    <t>Dimamaga ES</t>
  </si>
  <si>
    <t>Sitio Dimamaga,Bgy. 25 Tamdagan, Vintar, Ilocos Norte</t>
  </si>
  <si>
    <t>TAMDAGAN</t>
  </si>
  <si>
    <t>Dipilat ES</t>
  </si>
  <si>
    <t>Brgy. 23 Dipilat, Vintar, Ilocos Norte</t>
  </si>
  <si>
    <t>DIPILAT</t>
  </si>
  <si>
    <t>Esperanza ES</t>
  </si>
  <si>
    <t>Brgy. #27 Esperanza, VIntar, Ilocos Norte</t>
  </si>
  <si>
    <t>ESPERANZA</t>
  </si>
  <si>
    <t>Ester Elementary School</t>
  </si>
  <si>
    <t>Brgy. 14 Ester, Vintar, Ilocos Norte</t>
  </si>
  <si>
    <t>ESTER</t>
  </si>
  <si>
    <t>Gubang ES</t>
  </si>
  <si>
    <t>Margaay ES</t>
  </si>
  <si>
    <t>Purok Namnama Brgy. 8 Margaay, Vintar, Ilocos Norte</t>
  </si>
  <si>
    <t>MARGAAY</t>
  </si>
  <si>
    <t>Masadsaduel Elementary School</t>
  </si>
  <si>
    <t>Namoroc-Mabanbanag ES</t>
  </si>
  <si>
    <t>Brgy 12, Namoroc</t>
  </si>
  <si>
    <t>NAMOROC</t>
  </si>
  <si>
    <t>Sagpat ES</t>
  </si>
  <si>
    <t>Brgy. #23 Sitio Sagpat, Dipilat, Vintar, Ilocos Norte</t>
  </si>
  <si>
    <t>Tamdagan ES</t>
  </si>
  <si>
    <t>Tamdagan</t>
  </si>
  <si>
    <t>Vintar CES</t>
  </si>
  <si>
    <t>Cor. Gen. Luna &amp; JP Rizal St., Barangay 2 San Nicolas, Vintar, Ilocos Norte</t>
  </si>
  <si>
    <t>SAN NICOLAS (POB.)</t>
  </si>
  <si>
    <t>Visaya Elementary School</t>
  </si>
  <si>
    <t>Brgy. #15 Visaya</t>
  </si>
  <si>
    <t>VISAYA</t>
  </si>
  <si>
    <t>Bulbulala PS</t>
  </si>
  <si>
    <t>Mabanbanag PS</t>
  </si>
  <si>
    <t>Bgy. #13 Mabanbanag, Vintar, Ilocos Norte</t>
  </si>
  <si>
    <t>MABANBANAG</t>
  </si>
  <si>
    <t>VINTAR NHS</t>
  </si>
  <si>
    <t>BRGY. 25 TAMDAGAN</t>
  </si>
  <si>
    <t>ISIC-ISIC NATIONAL HIGH SCHOOL</t>
  </si>
  <si>
    <t>Bgy. #34 Isic-Isic,Sitio Tanap, Vintar, Ilocos Norte 2915 Philippines</t>
  </si>
  <si>
    <t>ISIC ISIC</t>
  </si>
  <si>
    <t>Saint Nicholas Academy of Vintar, Inc.</t>
  </si>
  <si>
    <t>J.P. Rizal St., San Nicolas, Vintar, Ilocos Norte</t>
  </si>
  <si>
    <t>Vintar Academy, Inc.</t>
  </si>
  <si>
    <t>4 Gomez St., Brgy. San Nicolas, Vintar, Ilocos Norte</t>
  </si>
  <si>
    <t>Grade 7-10</t>
  </si>
  <si>
    <t>Andres Agpalza Memorial Learning Center, Inc.</t>
  </si>
  <si>
    <t>BRGY. 5 SAN RAMON, VINTAR, ILOCOS NORTE</t>
  </si>
  <si>
    <t>SAN RAMON (POB.)</t>
  </si>
  <si>
    <t>Pallas Integrated School</t>
  </si>
  <si>
    <t>Bulbulala</t>
  </si>
  <si>
    <t>Vintar II</t>
  </si>
  <si>
    <t>Abkir Elementary School</t>
  </si>
  <si>
    <t>Abkir</t>
  </si>
  <si>
    <t>ABKIR</t>
  </si>
  <si>
    <t>Alejo Malasig ES</t>
  </si>
  <si>
    <t>Brgy. 7, Alejo Malasig</t>
  </si>
  <si>
    <t>ALEJO MALASIG</t>
  </si>
  <si>
    <t>Cabayo ES</t>
  </si>
  <si>
    <t>Cabayo</t>
  </si>
  <si>
    <t>CABAYO</t>
  </si>
  <si>
    <t>Cabisuculan-Columbia ES</t>
  </si>
  <si>
    <t>Brgy. 20 Cabisuculan, Vintar, Ilocos Norte</t>
  </si>
  <si>
    <t>CABISOCOLAN</t>
  </si>
  <si>
    <t>Dasar ES</t>
  </si>
  <si>
    <t>Isic-isic</t>
  </si>
  <si>
    <t>Isic-Isic ES</t>
  </si>
  <si>
    <t>Bgy. 29 San Jose (Lipay)</t>
  </si>
  <si>
    <t>SAN JOSE (LIPAY)</t>
  </si>
  <si>
    <t>Lubnac ES</t>
  </si>
  <si>
    <t>Lubnac</t>
  </si>
  <si>
    <t>LUBNAC</t>
  </si>
  <si>
    <t>Magabobo ES</t>
  </si>
  <si>
    <t>Bgy. 16, Vintar, Ilocos Norte</t>
  </si>
  <si>
    <t>SALSALAMAGUI</t>
  </si>
  <si>
    <t>Malampa ES</t>
  </si>
  <si>
    <t>Bgy. 21, Malampa, Vintar, Ilocos Norte</t>
  </si>
  <si>
    <t>MALAMPA (PENINAAN-MALAMPA)</t>
  </si>
  <si>
    <t>Manarang ES</t>
  </si>
  <si>
    <t>Bgy. 22,Manarang, Vintar, Ilocos Norte</t>
  </si>
  <si>
    <t>MANARANG</t>
  </si>
  <si>
    <t>Parparoroc ES</t>
  </si>
  <si>
    <t>Bgy. 10 Parparoroc, Vintar, Ilocos Norte</t>
  </si>
  <si>
    <t>PARPAROROC</t>
  </si>
  <si>
    <t>Parut ES</t>
  </si>
  <si>
    <t>Brgy. 6, Parut</t>
  </si>
  <si>
    <t>PARUT</t>
  </si>
  <si>
    <t>Salsalamagui ES</t>
  </si>
  <si>
    <t># 16, SALSALAMAGUI</t>
  </si>
  <si>
    <t>Saricao ES</t>
  </si>
  <si>
    <t>Sto.Tomas (Saricao)</t>
  </si>
  <si>
    <t>Tungel ES</t>
  </si>
  <si>
    <t>Columbia PS</t>
  </si>
  <si>
    <t>Columbia</t>
  </si>
  <si>
    <t>COLUMBIA</t>
  </si>
  <si>
    <t>SALPAD INTEGRATED SCHOOL</t>
  </si>
  <si>
    <t>Brgy.17 P.F. Alviar Vintar</t>
  </si>
  <si>
    <t>PEDRO F. ALVIAR (DIATON)</t>
  </si>
  <si>
    <t>Florentino Camaquin Integrated School</t>
  </si>
  <si>
    <t>1909 St.</t>
  </si>
  <si>
    <t>SANTA MARIA (POB.)</t>
  </si>
  <si>
    <t>Ilocos Sur</t>
  </si>
  <si>
    <t>Alilem-Sugpon</t>
  </si>
  <si>
    <t>Aguiwas Elementary School</t>
  </si>
  <si>
    <t>-N/A</t>
  </si>
  <si>
    <t>ILOCOS SUR</t>
  </si>
  <si>
    <t>ALILEM</t>
  </si>
  <si>
    <t>KIAT</t>
  </si>
  <si>
    <t>ALILEM CENTRAL SCHOOL</t>
  </si>
  <si>
    <t>Brown Street, Alilem Daya, Alilem, Ilocos Sur</t>
  </si>
  <si>
    <t>ALILEM DAYA (POB.)</t>
  </si>
  <si>
    <t>Amilongan ES</t>
  </si>
  <si>
    <t>AMILONGAN</t>
  </si>
  <si>
    <t>Anaao Elementary School</t>
  </si>
  <si>
    <t>ANAAO</t>
  </si>
  <si>
    <t>Apang Elementary School</t>
  </si>
  <si>
    <t>N/A</t>
  </si>
  <si>
    <t>APANG</t>
  </si>
  <si>
    <t>Apaya Elementary School</t>
  </si>
  <si>
    <t>APAYA</t>
  </si>
  <si>
    <t>Banga Elementary School</t>
  </si>
  <si>
    <t>SUGPON</t>
  </si>
  <si>
    <t>BANGA</t>
  </si>
  <si>
    <t>Batbato ES</t>
  </si>
  <si>
    <t>Batbato</t>
  </si>
  <si>
    <t>BATBATO</t>
  </si>
  <si>
    <t>Calipayan Elementary School</t>
  </si>
  <si>
    <t>PANGOTAN</t>
  </si>
  <si>
    <t>Caoayan Elementary School</t>
  </si>
  <si>
    <t>CAOAYAN</t>
  </si>
  <si>
    <t>Daddaay Elementary School</t>
  </si>
  <si>
    <t>DADDAAY</t>
  </si>
  <si>
    <t>Dalawa Elementary School</t>
  </si>
  <si>
    <t>Not Applicable</t>
  </si>
  <si>
    <t>DALAWA</t>
  </si>
  <si>
    <t>DANAC ELEMENTARY SCHOOL</t>
  </si>
  <si>
    <t>DANAC</t>
  </si>
  <si>
    <t>Kiat ES</t>
  </si>
  <si>
    <t>Guilong PS</t>
  </si>
  <si>
    <t>Licungan Elementary School</t>
  </si>
  <si>
    <t>-Not Applicable</t>
  </si>
  <si>
    <t>LICUNGAN (CULLANG)</t>
  </si>
  <si>
    <t>Nagawa Elem. School</t>
  </si>
  <si>
    <t>Naonao Elementary School</t>
  </si>
  <si>
    <t>Palasipas Elementary School</t>
  </si>
  <si>
    <t>PALASIPAS</t>
  </si>
  <si>
    <t>Sugpon Central School</t>
  </si>
  <si>
    <t>BALBALAYANG (POB.)</t>
  </si>
  <si>
    <t>Tangilig ES</t>
  </si>
  <si>
    <t>Dagdag Elementary School</t>
  </si>
  <si>
    <t>Dagdag</t>
  </si>
  <si>
    <t>Alilem NHS (Alilem Daya HS)</t>
  </si>
  <si>
    <t>Brown St.</t>
  </si>
  <si>
    <t>Sugpon NHS</t>
  </si>
  <si>
    <t>Poblacion (Tilek), Sugpon, Ilocos Sur</t>
  </si>
  <si>
    <t>Santa High School,Inc.</t>
  </si>
  <si>
    <t>QUIRINO DISTRICT, SANTA, ILOCOS SUR</t>
  </si>
  <si>
    <t>SANTA</t>
  </si>
  <si>
    <t>QUIRINO (POB.)</t>
  </si>
  <si>
    <t>Santiago Institute</t>
  </si>
  <si>
    <t>CALIP</t>
  </si>
  <si>
    <t>POBLACION NORTE</t>
  </si>
  <si>
    <t>Banayoyo-Lidlidda-San Emilio</t>
  </si>
  <si>
    <t>Banayoyo Central School</t>
  </si>
  <si>
    <t>BANAYOYO</t>
  </si>
  <si>
    <t>Banlo Elementary School</t>
  </si>
  <si>
    <t>not applicable</t>
  </si>
  <si>
    <t>BANBANAAL</t>
  </si>
  <si>
    <t>Banucal Elementary School</t>
  </si>
  <si>
    <t>BANUCAL</t>
  </si>
  <si>
    <t>LIDLIDDA</t>
  </si>
  <si>
    <t>Bay-asan Elementary School</t>
  </si>
  <si>
    <t>NAGUIMBA</t>
  </si>
  <si>
    <t>Bequi-Walin Elementary School</t>
  </si>
  <si>
    <t>BEQUI-WALIN</t>
  </si>
  <si>
    <t>Cangao Elementary School</t>
  </si>
  <si>
    <t>Cangao</t>
  </si>
  <si>
    <t>SAN EMILIO</t>
  </si>
  <si>
    <t>TIAGAN</t>
  </si>
  <si>
    <t>Casilagan Elementary School</t>
  </si>
  <si>
    <t>-n/a</t>
  </si>
  <si>
    <t>CASILAGAN SUR</t>
  </si>
  <si>
    <t>Lancuas ES</t>
  </si>
  <si>
    <t>LANCUAS</t>
  </si>
  <si>
    <t>Lidaoan Elementary School</t>
  </si>
  <si>
    <t>MATIBUEY</t>
  </si>
  <si>
    <t>Lidlidda North Central School</t>
  </si>
  <si>
    <t>Lidlidda South CS</t>
  </si>
  <si>
    <t>Poblacion Sur, Lidlidda, Ilocos Sur</t>
  </si>
  <si>
    <t>POBLACION SUR</t>
  </si>
  <si>
    <t>Masiosioay Elementary School</t>
  </si>
  <si>
    <t>Matibuey Elementary School</t>
  </si>
  <si>
    <t>Montero Elementary School</t>
  </si>
  <si>
    <t>Montero, Banayoyo, Ilocos Sur</t>
  </si>
  <si>
    <t>MONTERO</t>
  </si>
  <si>
    <t>Naguimba ES</t>
  </si>
  <si>
    <t>Paltoc Elementary School</t>
  </si>
  <si>
    <t>Paltoc,San Emilio,Ilocos Sur</t>
  </si>
  <si>
    <t>PALTOC</t>
  </si>
  <si>
    <t>Mangmangga Elementary School</t>
  </si>
  <si>
    <t>Mangmangga, San Miliano, SAn Emilio, Ilocos SUr</t>
  </si>
  <si>
    <t>SAN MILIANO</t>
  </si>
  <si>
    <t>San Emilio East CS</t>
  </si>
  <si>
    <t>San Emilio West Central School</t>
  </si>
  <si>
    <t>Cabaroan</t>
  </si>
  <si>
    <t>Sibsibbu Elementary School</t>
  </si>
  <si>
    <t>SIBSIBBU</t>
  </si>
  <si>
    <t>Tay-ac Elementary School</t>
  </si>
  <si>
    <t>Tay-ac, Lidlidda, Ilocos Sur</t>
  </si>
  <si>
    <t>TAY-AC</t>
  </si>
  <si>
    <t>Bagbagotot Primary School</t>
  </si>
  <si>
    <t>BAGBAGOTOT</t>
  </si>
  <si>
    <t>Banayoyo NHS</t>
  </si>
  <si>
    <t>Poblacion, Banayoyo, Ilocos Sur</t>
  </si>
  <si>
    <t>Lidlidda National High School</t>
  </si>
  <si>
    <t>National Highway</t>
  </si>
  <si>
    <t>San Emilio NHS</t>
  </si>
  <si>
    <t>Tiagan,San Emilio</t>
  </si>
  <si>
    <t>Banayoyo United Methodist Church Child Care Center, Inc.</t>
  </si>
  <si>
    <t>Poblacion, Banayoyo</t>
  </si>
  <si>
    <t>Pentecostal Freewill Baptist Academy of Calungbuyan Lidlidda, Inc.</t>
  </si>
  <si>
    <t>CALUNGBUYAN</t>
  </si>
  <si>
    <t>KALUMSING INTEGRATED SCHOOL</t>
  </si>
  <si>
    <t>Kalumsing, San Emilio, Ilocos Sur</t>
  </si>
  <si>
    <t>KALUMSING</t>
  </si>
  <si>
    <t>Bantay</t>
  </si>
  <si>
    <t>Balaleng ES</t>
  </si>
  <si>
    <t>Laudenia</t>
  </si>
  <si>
    <t>BANTAY</t>
  </si>
  <si>
    <t>BALALENG</t>
  </si>
  <si>
    <t>BANAOANG ELEMENTARY SCHOOL</t>
  </si>
  <si>
    <t>BANAOANG</t>
  </si>
  <si>
    <t>Bantay East Central School</t>
  </si>
  <si>
    <t>National Highway, Barangay 5</t>
  </si>
  <si>
    <t>BARANGAY 5 (POB.)</t>
  </si>
  <si>
    <t>Bulag ES</t>
  </si>
  <si>
    <t>BULAG</t>
  </si>
  <si>
    <t>Cabusligan-Quimmarayan ES</t>
  </si>
  <si>
    <t>QUIMMARAYAN</t>
  </si>
  <si>
    <t>Capangdanan Elementary School</t>
  </si>
  <si>
    <t>CAPANGDANAN</t>
  </si>
  <si>
    <t>Guimod Elementary School</t>
  </si>
  <si>
    <t>Guimod, Bantay, Ilocos Sur</t>
  </si>
  <si>
    <t>GUIMOD</t>
  </si>
  <si>
    <t>Lingsat Elementary School</t>
  </si>
  <si>
    <t>LINGSAT</t>
  </si>
  <si>
    <t>Malingeb ES</t>
  </si>
  <si>
    <t>Malingeb</t>
  </si>
  <si>
    <t>MALINGEB</t>
  </si>
  <si>
    <t>Ora East ES</t>
  </si>
  <si>
    <t>Ora East</t>
  </si>
  <si>
    <t>ORA</t>
  </si>
  <si>
    <t>Ora West ES</t>
  </si>
  <si>
    <t>Ora West</t>
  </si>
  <si>
    <t>Paing Elementary School</t>
  </si>
  <si>
    <t>TALEB</t>
  </si>
  <si>
    <t>Sallacong Elementary School</t>
  </si>
  <si>
    <t>SAN MARIANO (SALLACONG)</t>
  </si>
  <si>
    <t>San Julian ES</t>
  </si>
  <si>
    <t>SAN JULIAN</t>
  </si>
  <si>
    <t>Silang Elementary School</t>
  </si>
  <si>
    <t>AGGAY</t>
  </si>
  <si>
    <t>Taguiporo ES</t>
  </si>
  <si>
    <t>Taguiporo, Bantay, Ilocos Sur</t>
  </si>
  <si>
    <t>Tay-ac, Bantay, Ilocos Sur</t>
  </si>
  <si>
    <t>Bantay National High School</t>
  </si>
  <si>
    <t>-BULAG CENTRO</t>
  </si>
  <si>
    <t>Tay-ac National High School</t>
  </si>
  <si>
    <t>St. Paul College of Ilocos Sur, Inc.</t>
  </si>
  <si>
    <t>St. Paul Avenue</t>
  </si>
  <si>
    <t>BARANGAY 4 (POB.)</t>
  </si>
  <si>
    <t>Great Heights Learning Center of Ilocos Sur, Inc.</t>
  </si>
  <si>
    <t>Govantes Dike, Zone V</t>
  </si>
  <si>
    <t>Bantay West Integrated School</t>
  </si>
  <si>
    <t>Burgos-San Esteban</t>
  </si>
  <si>
    <t>Ansad Elementary School</t>
  </si>
  <si>
    <t>ANSAD</t>
  </si>
  <si>
    <t>Apatot Community School</t>
  </si>
  <si>
    <t>APATOT</t>
  </si>
  <si>
    <t>Bessang ES</t>
  </si>
  <si>
    <t>-Bessang</t>
  </si>
  <si>
    <t>BESSANG</t>
  </si>
  <si>
    <t>Burgos Central School</t>
  </si>
  <si>
    <t>Poblacion Norte, Burgos, Ilocos Sur</t>
  </si>
  <si>
    <t>POBLACION NORTE (BATO)</t>
  </si>
  <si>
    <t>Cabcaburao ES</t>
  </si>
  <si>
    <t>cabcaburao</t>
  </si>
  <si>
    <t>CABCABURAO</t>
  </si>
  <si>
    <t>Lubing Elementary School</t>
  </si>
  <si>
    <t>LUBING</t>
  </si>
  <si>
    <t>Luna Community School</t>
  </si>
  <si>
    <t>LUNA</t>
  </si>
  <si>
    <t>Macaoayan Comm. Sch.</t>
  </si>
  <si>
    <t>NA</t>
  </si>
  <si>
    <t>MACAOAYAN</t>
  </si>
  <si>
    <t>Mambug Elementary School</t>
  </si>
  <si>
    <t>MAMBUG</t>
  </si>
  <si>
    <t>Padayao ES</t>
  </si>
  <si>
    <t>NOT APPLICABLE</t>
  </si>
  <si>
    <t>DIRDIRIG (DIRDIRIG-PADAY)</t>
  </si>
  <si>
    <t>Patac Elementary School</t>
  </si>
  <si>
    <t>PATAC</t>
  </si>
  <si>
    <t>San Esteban North Central School</t>
  </si>
  <si>
    <t>National Highway, Villa Quirino, San Esteban, Ilocos Sur</t>
  </si>
  <si>
    <t>VILLA QUIRINO</t>
  </si>
  <si>
    <t>San Esteban South Central School</t>
  </si>
  <si>
    <t>National Highway, Poblacion, San Esteban</t>
  </si>
  <si>
    <t>Burgos National High School</t>
  </si>
  <si>
    <t>Poblacion Norte</t>
  </si>
  <si>
    <t>San Esteban NHS</t>
  </si>
  <si>
    <t>-National Highway</t>
  </si>
  <si>
    <t>Holy Name High School Burgos in Sur, Inc.</t>
  </si>
  <si>
    <t>Cabugao</t>
  </si>
  <si>
    <t>Aragan Elementary School</t>
  </si>
  <si>
    <t>CABUGAO</t>
  </si>
  <si>
    <t>ARAGAN</t>
  </si>
  <si>
    <t>Arnap Elementary School</t>
  </si>
  <si>
    <t>ARNAP</t>
  </si>
  <si>
    <t>Bungro Elementary School</t>
  </si>
  <si>
    <t>Bungro, Cabugao, Ilocos Sur</t>
  </si>
  <si>
    <t>Cabugao North Central School</t>
  </si>
  <si>
    <t>Siruno</t>
  </si>
  <si>
    <t>RIZAL (POB.)</t>
  </si>
  <si>
    <t>Cabugao South Central School</t>
  </si>
  <si>
    <t>BONIFACIO (POB.)</t>
  </si>
  <si>
    <t>Caellayan ES</t>
  </si>
  <si>
    <t>CAELLAYAN</t>
  </si>
  <si>
    <t>Carusipan Elementary School</t>
  </si>
  <si>
    <t>Brgy.Carusipan, Cabugao, Ilocos Sur</t>
  </si>
  <si>
    <t>CARUSIPAN</t>
  </si>
  <si>
    <t>Caset Primary School</t>
  </si>
  <si>
    <t>MARADODON</t>
  </si>
  <si>
    <t>Catucdaan ES</t>
  </si>
  <si>
    <t>Catucdaan</t>
  </si>
  <si>
    <t>CATUCDAAN</t>
  </si>
  <si>
    <t>Cuantacla -Sagsagat Elementary School</t>
  </si>
  <si>
    <t>Cuantacla, Cabugao, Ilocos Sur</t>
  </si>
  <si>
    <t>CUANTACLA</t>
  </si>
  <si>
    <t>Daclapan ES</t>
  </si>
  <si>
    <t>DACLAPAN</t>
  </si>
  <si>
    <t>Dardarat ES</t>
  </si>
  <si>
    <t>Dardarat,Cabugao,Ilocos Sur</t>
  </si>
  <si>
    <t>DARDARAT</t>
  </si>
  <si>
    <t>Lipit-Cuancabal Elementary School</t>
  </si>
  <si>
    <t>LIPIT</t>
  </si>
  <si>
    <t>Maradodon Elementary</t>
  </si>
  <si>
    <t>0</t>
  </si>
  <si>
    <t>Nagsantaan Elementary School</t>
  </si>
  <si>
    <t>NAGSANTAAN</t>
  </si>
  <si>
    <t>Nagsincaoan Elementary School</t>
  </si>
  <si>
    <t>NAGSINCAOAN</t>
  </si>
  <si>
    <t>Namruangan ES</t>
  </si>
  <si>
    <t>NAMRUANGAN</t>
  </si>
  <si>
    <t>Pila ES</t>
  </si>
  <si>
    <t>-None</t>
  </si>
  <si>
    <t>PILA</t>
  </si>
  <si>
    <t>Pug-os Elementary School</t>
  </si>
  <si>
    <t>PUG-OS</t>
  </si>
  <si>
    <t>Reppaac Elementary School</t>
  </si>
  <si>
    <t>REPPAAC</t>
  </si>
  <si>
    <t>Sabang Elementary School</t>
  </si>
  <si>
    <t>Sabang, Cabugao, Ilocos Sur</t>
  </si>
  <si>
    <t>SABANG</t>
  </si>
  <si>
    <t>Sagayaden Elementary School</t>
  </si>
  <si>
    <t>SAGAYADEN</t>
  </si>
  <si>
    <t>Salapasap Elementary School</t>
  </si>
  <si>
    <t>SALAPASAP</t>
  </si>
  <si>
    <t>Salomague ES</t>
  </si>
  <si>
    <t>Salomague</t>
  </si>
  <si>
    <t>SALOMAGUE</t>
  </si>
  <si>
    <t>Sisim Elementary School</t>
  </si>
  <si>
    <t>Alinaay</t>
  </si>
  <si>
    <t>ALINAAY</t>
  </si>
  <si>
    <t>Turod</t>
  </si>
  <si>
    <t>Cabugao NHS</t>
  </si>
  <si>
    <t>Lipit NHS</t>
  </si>
  <si>
    <t>Lipit</t>
  </si>
  <si>
    <t>Pug-os National High School</t>
  </si>
  <si>
    <t>Pug-os</t>
  </si>
  <si>
    <t>SISIM NATIONAL HIGH SCHOOL</t>
  </si>
  <si>
    <t>Gabor</t>
  </si>
  <si>
    <t>SISIM</t>
  </si>
  <si>
    <t>Cabugao Institute Inc.</t>
  </si>
  <si>
    <t>Cabugao - UCCP Pre-School, Inc.</t>
  </si>
  <si>
    <t>mabini</t>
  </si>
  <si>
    <t>QUEZON (POB.)</t>
  </si>
  <si>
    <t>Caoayan</t>
  </si>
  <si>
    <t>Anonang-Naguilian Community School</t>
  </si>
  <si>
    <t>NAGUILIAN</t>
  </si>
  <si>
    <t>Baggoc-P. Quitiquit Elementary School</t>
  </si>
  <si>
    <t>BAGGOC</t>
  </si>
  <si>
    <t>Cal-laguip Elementary School</t>
  </si>
  <si>
    <t>CALLAGUIP</t>
  </si>
  <si>
    <t>Caoayan Central School</t>
  </si>
  <si>
    <t>-Don Lorenzo Querubin Caoayan Ilocos Sur</t>
  </si>
  <si>
    <t>DON LORENZO QUERUBIN (POB.)</t>
  </si>
  <si>
    <t>Fuerte Elementary School</t>
  </si>
  <si>
    <t>FUERTE</t>
  </si>
  <si>
    <t>Pantay Tamurong Elementary School</t>
  </si>
  <si>
    <t>PANTAY TAMURONG</t>
  </si>
  <si>
    <t>Pandan Elementary School</t>
  </si>
  <si>
    <t>Pandan, Caoayan, Ilocos Sur</t>
  </si>
  <si>
    <t>PANDAN</t>
  </si>
  <si>
    <t>Puro Elementary School</t>
  </si>
  <si>
    <t>PURO</t>
  </si>
  <si>
    <t>Villamar Elementary School</t>
  </si>
  <si>
    <t>VILLAMAR</t>
  </si>
  <si>
    <t>Caoayan Central School Annex</t>
  </si>
  <si>
    <t>Nansuagao, Caoayan Ilocos Sur</t>
  </si>
  <si>
    <t>NANSUAGAO</t>
  </si>
  <si>
    <t>Caparacadan Primary School</t>
  </si>
  <si>
    <t>CAPARACADAN</t>
  </si>
  <si>
    <t>Pantay Quitiquit Primary School</t>
  </si>
  <si>
    <t>PANTAY QUITIQUIT</t>
  </si>
  <si>
    <t>PANTAY-QUITIQUIT</t>
  </si>
  <si>
    <t>Caoayan NHS</t>
  </si>
  <si>
    <t>-Pandan</t>
  </si>
  <si>
    <t>Pantay Tamurong National High School</t>
  </si>
  <si>
    <t>Not applicable</t>
  </si>
  <si>
    <t>Puro NHS, Caoayan</t>
  </si>
  <si>
    <t>PURO CAOAYAN</t>
  </si>
  <si>
    <t>Cervantes-Quirino</t>
  </si>
  <si>
    <t>Aluling ES</t>
  </si>
  <si>
    <t>Aluling,Cervantes Ilocos Sur</t>
  </si>
  <si>
    <t>CERVANTES</t>
  </si>
  <si>
    <t>ALULING</t>
  </si>
  <si>
    <t>Bab-asig PS</t>
  </si>
  <si>
    <t>Bab-asig, Patiacan, Quirino, Ilocos Sur</t>
  </si>
  <si>
    <t>QUIRINO (ANGKAKI)</t>
  </si>
  <si>
    <t>PATIACAN</t>
  </si>
  <si>
    <t>Baybayatin PS</t>
  </si>
  <si>
    <t>Baybayatin st.</t>
  </si>
  <si>
    <t>SUAGAYAN</t>
  </si>
  <si>
    <t>Bissayot ES</t>
  </si>
  <si>
    <t>not available</t>
  </si>
  <si>
    <t>COMILLAS NORTH</t>
  </si>
  <si>
    <t>Bucnit Elementary School</t>
  </si>
  <si>
    <t>Bucnit,Quirino,Ilocos Sur</t>
  </si>
  <si>
    <t>NAMITPIT</t>
  </si>
  <si>
    <t>Cayus ES</t>
  </si>
  <si>
    <t>CAYUS</t>
  </si>
  <si>
    <t>Cervantes Central School</t>
  </si>
  <si>
    <t>CONCEPCION (POB.)</t>
  </si>
  <si>
    <t>Comillas South ES</t>
  </si>
  <si>
    <t>Bao-angan</t>
  </si>
  <si>
    <t>COMILLAS SOUTH</t>
  </si>
  <si>
    <t>Dagman Primary School</t>
  </si>
  <si>
    <t>LEGLEG (POB.)</t>
  </si>
  <si>
    <t>Dinwede ES</t>
  </si>
  <si>
    <t>DINWEDE WEST</t>
  </si>
  <si>
    <t>Iteb PS</t>
  </si>
  <si>
    <t>Iteb, Qurino, Ilocos Sur</t>
  </si>
  <si>
    <t>MALIDEG</t>
  </si>
  <si>
    <t>Lamag Elementary School</t>
  </si>
  <si>
    <t>PATUNGCALEO (LAMAG)</t>
  </si>
  <si>
    <t>Lamagan Elementary School</t>
  </si>
  <si>
    <t>Lamagan Sitio</t>
  </si>
  <si>
    <t>SAN LUIS</t>
  </si>
  <si>
    <t>Libang Elementary School</t>
  </si>
  <si>
    <t>LIBANG</t>
  </si>
  <si>
    <t>Liqueo Elementary School</t>
  </si>
  <si>
    <t>Liqueo</t>
  </si>
  <si>
    <t>Malaya ES</t>
  </si>
  <si>
    <t>Cervantes-Tagudin Road</t>
  </si>
  <si>
    <t>MALAYA</t>
  </si>
  <si>
    <t>Malideg ES</t>
  </si>
  <si>
    <t>linggawa</t>
  </si>
  <si>
    <t>Naiba Ps</t>
  </si>
  <si>
    <t>Paang Primary School</t>
  </si>
  <si>
    <t>DINWEDE EAST</t>
  </si>
  <si>
    <t>Patiacan ES</t>
  </si>
  <si>
    <t>Patiacan, Quirino, Ilocos Sur</t>
  </si>
  <si>
    <t>Pilipil Elementary School</t>
  </si>
  <si>
    <t>Kayan</t>
  </si>
  <si>
    <t>PILIPIL</t>
  </si>
  <si>
    <t>Quinayad  Elementary School</t>
  </si>
  <si>
    <t>Quinayad</t>
  </si>
  <si>
    <t>Quirino CS</t>
  </si>
  <si>
    <t>Cayandag St.</t>
  </si>
  <si>
    <t>SAN JUAN,CERVANTES,ILOCOS SUR</t>
  </si>
  <si>
    <t>Saoil PS</t>
  </si>
  <si>
    <t>saoil</t>
  </si>
  <si>
    <t>Suagayan ES</t>
  </si>
  <si>
    <t>TAGPEO ELEMENTARY SCHOOL</t>
  </si>
  <si>
    <t>TAGPEO DINWEDE WEST CERVANTES ILOCOS SUR</t>
  </si>
  <si>
    <t>Zigzag Pines Elementary School</t>
  </si>
  <si>
    <t>Zigzag, Malaya, Cervantes, Ilocos Sur</t>
  </si>
  <si>
    <t>Bantay Primary School</t>
  </si>
  <si>
    <t>Sitio, Bantay, Libang, Cervantes, Ilocos Sur</t>
  </si>
  <si>
    <t>Tam-awan Primary School</t>
  </si>
  <si>
    <t>Aluling, Cervantes, Ilocos Sur</t>
  </si>
  <si>
    <t>Rosario Elementary School</t>
  </si>
  <si>
    <t>Rosario</t>
  </si>
  <si>
    <t>ROSARIO (POB.)</t>
  </si>
  <si>
    <t>Namaligan Primary School</t>
  </si>
  <si>
    <t>Biwak Primary School</t>
  </si>
  <si>
    <t>--n/a</t>
  </si>
  <si>
    <t>Cabaroan, Concepcion,Cervantes, Ilocos Sur</t>
  </si>
  <si>
    <t>Pautan Primary School</t>
  </si>
  <si>
    <t>Banoen Primary School</t>
  </si>
  <si>
    <t>Dumpinas Street</t>
  </si>
  <si>
    <t>BANOEN</t>
  </si>
  <si>
    <t>Grade 1-6</t>
  </si>
  <si>
    <t>Cervantes NHS</t>
  </si>
  <si>
    <t>Quirino NHS</t>
  </si>
  <si>
    <t>St. Agnes School, Inc.</t>
  </si>
  <si>
    <t>000000</t>
  </si>
  <si>
    <t>Tirad View Academy of Seventh-Day Adventists, Inc.</t>
  </si>
  <si>
    <t>Grade 1-6, Grade 7-10 &amp; Grade 11-12</t>
  </si>
  <si>
    <t>Redeemer's Heart Edifie Me Academy, Inc.</t>
  </si>
  <si>
    <t>Cabaroan St. Concepcion, Cervantes, I.S.</t>
  </si>
  <si>
    <t>Namitpit Integrated School</t>
  </si>
  <si>
    <t>Comillas North Integrated School</t>
  </si>
  <si>
    <t>Patungcaleo Integrated School</t>
  </si>
  <si>
    <t>Daing Integrated School</t>
  </si>
  <si>
    <t>REMEDIOS</t>
  </si>
  <si>
    <t>ISPSC Cervantes Campus</t>
  </si>
  <si>
    <t>Cervantes Campus, Cervantes, Ilocos Sur</t>
  </si>
  <si>
    <t>SUC Managed</t>
  </si>
  <si>
    <t>Grade 11-12</t>
  </si>
  <si>
    <t>Magsingal</t>
  </si>
  <si>
    <t>Alangan Elementary School</t>
  </si>
  <si>
    <t>MAGSINGAL</t>
  </si>
  <si>
    <t>ALANGAN</t>
  </si>
  <si>
    <t>Arinaya Elementary School</t>
  </si>
  <si>
    <t>PAGSANAAN SUR</t>
  </si>
  <si>
    <t>Barbarit Elementary School</t>
  </si>
  <si>
    <t>BARBARIT</t>
  </si>
  <si>
    <t>Dacutan Elementary School</t>
  </si>
  <si>
    <t>Zone I</t>
  </si>
  <si>
    <t>DACUTAN</t>
  </si>
  <si>
    <t>Maas-asin ES</t>
  </si>
  <si>
    <t>MAAS-ASIN</t>
  </si>
  <si>
    <t>Macatcatud Elementary School</t>
  </si>
  <si>
    <t>Macatcatud, Magsingal, Ilocos Sur</t>
  </si>
  <si>
    <t>MACATCATUD</t>
  </si>
  <si>
    <t>Magsingal North Central School</t>
  </si>
  <si>
    <t>SANTA MONICA</t>
  </si>
  <si>
    <t>Magsingal South Central School</t>
  </si>
  <si>
    <t>San Julian, Magsingal, Ilocos Sur</t>
  </si>
  <si>
    <t>SAN JULIAN (POB.)</t>
  </si>
  <si>
    <t>Manzante Elementary School</t>
  </si>
  <si>
    <t>-Manzante</t>
  </si>
  <si>
    <t>MANZANTE</t>
  </si>
  <si>
    <t>Maratudo Elementary School</t>
  </si>
  <si>
    <t>Maratudo, Magsingal, Ilocos Sur</t>
  </si>
  <si>
    <t>MARATUDO</t>
  </si>
  <si>
    <t>Miramar Elementary School</t>
  </si>
  <si>
    <t>Miramar, Magsingal, Ilocos Sur</t>
  </si>
  <si>
    <t>MIRAMAR</t>
  </si>
  <si>
    <t>Namalpalan Elementary School</t>
  </si>
  <si>
    <t>NAMALPALAN MAGSINGAL ILOCOS SUR</t>
  </si>
  <si>
    <t>NAMALPALAN</t>
  </si>
  <si>
    <t>Napo ES</t>
  </si>
  <si>
    <t>-Napo, Magsingal</t>
  </si>
  <si>
    <t>NAPO</t>
  </si>
  <si>
    <t>Pagsanaan Elementary School</t>
  </si>
  <si>
    <t>N/a</t>
  </si>
  <si>
    <t>PAGSANAAN NORTE</t>
  </si>
  <si>
    <t>Panay Elementary School</t>
  </si>
  <si>
    <t>Panay Sur, Magsingal, Ilocos Sur</t>
  </si>
  <si>
    <t>PANAY SUR</t>
  </si>
  <si>
    <t>Purok a Dakkel</t>
  </si>
  <si>
    <t>SARSARACAT ELEMENTARY SCHOOL</t>
  </si>
  <si>
    <t>Sarsaracat Magsingal Ilocos Sur</t>
  </si>
  <si>
    <t>SARSARACAT</t>
  </si>
  <si>
    <t>Caraisan PS</t>
  </si>
  <si>
    <t>CARAISAN</t>
  </si>
  <si>
    <t>Magsingal NHS</t>
  </si>
  <si>
    <t>Maharlika Street</t>
  </si>
  <si>
    <t>SAN CLEMENTE (POB.)</t>
  </si>
  <si>
    <t>Manzante NHS</t>
  </si>
  <si>
    <t>-Manzante,Magsingal, Ilocos Sur</t>
  </si>
  <si>
    <t>Puro NHS, Magsingal</t>
  </si>
  <si>
    <t>The Magsingal Institute of Secondary Education Incorporated</t>
  </si>
  <si>
    <t>Maharlika Highway, San Lucas, Magsingal, Ilocos Sur</t>
  </si>
  <si>
    <t>SAN LUCAS (POB.)</t>
  </si>
  <si>
    <t>Saint  William's Institute, Inc.</t>
  </si>
  <si>
    <t>Maharlika Highway, San Ramon, Magsingal, IlocosSur</t>
  </si>
  <si>
    <t>Patong Integrated School</t>
  </si>
  <si>
    <t>PATONG</t>
  </si>
  <si>
    <t>Narvacan North</t>
  </si>
  <si>
    <t>Ambulogan Elementary School</t>
  </si>
  <si>
    <t>Labot</t>
  </si>
  <si>
    <t>NARVACAN</t>
  </si>
  <si>
    <t>AMBULOGAN</t>
  </si>
  <si>
    <t>Anteng Primary School</t>
  </si>
  <si>
    <t>Sitio Labuac</t>
  </si>
  <si>
    <t>Aquib Elementary School</t>
  </si>
  <si>
    <t>AQUIB</t>
  </si>
  <si>
    <t>Banglayan Elementary School</t>
  </si>
  <si>
    <t>BANGLAYAN</t>
  </si>
  <si>
    <t>Bulanos Elementary School</t>
  </si>
  <si>
    <t>BULANOS</t>
  </si>
  <si>
    <t>Camarao Elementary School</t>
  </si>
  <si>
    <t>camarao</t>
  </si>
  <si>
    <t>CAMARAO</t>
  </si>
  <si>
    <t>Bantogo</t>
  </si>
  <si>
    <t>CASILAGAN</t>
  </si>
  <si>
    <t>Dinalaoan Primary School</t>
  </si>
  <si>
    <t>Cabida st.</t>
  </si>
  <si>
    <t>DINALAOAN</t>
  </si>
  <si>
    <t>Kakaldingan Elementary School</t>
  </si>
  <si>
    <t>Zone VI</t>
  </si>
  <si>
    <t>LUNGOG</t>
  </si>
  <si>
    <t>Lanipao Elementary School</t>
  </si>
  <si>
    <t>LANIPAO</t>
  </si>
  <si>
    <t>MAROZO ELEMENTARY SCHOOL</t>
  </si>
  <si>
    <t>South Centro</t>
  </si>
  <si>
    <t>MAROZO</t>
  </si>
  <si>
    <t>Narvacan North Central School</t>
  </si>
  <si>
    <t>-Sitio Limmansangan, Brgy. Margaay, Narvacan, Ilocos Sur</t>
  </si>
  <si>
    <t>Orence Elementary School</t>
  </si>
  <si>
    <t>0rence</t>
  </si>
  <si>
    <t>ORENCE</t>
  </si>
  <si>
    <t>Parparia Elementary School</t>
  </si>
  <si>
    <t>Zone 3, Parparia, Narvacan, Ilocos Sur</t>
  </si>
  <si>
    <t>PARPARIA</t>
  </si>
  <si>
    <t>Quinarayan Elementary School</t>
  </si>
  <si>
    <t>QUINARAYAN</t>
  </si>
  <si>
    <t>Sarmingan Elementary School</t>
  </si>
  <si>
    <t>Sarmingan</t>
  </si>
  <si>
    <t>SARMINGAN</t>
  </si>
  <si>
    <t>St. Gregory Elementary School</t>
  </si>
  <si>
    <t>Bantay Abot, Narvacan,Ilocos Sur</t>
  </si>
  <si>
    <t>BANTAY ABOT</t>
  </si>
  <si>
    <t>Turod Elementary School</t>
  </si>
  <si>
    <t>Cadacad Elementary School</t>
  </si>
  <si>
    <t>CABATUAN, CADACAD, NARVACAN</t>
  </si>
  <si>
    <t>CADACAD</t>
  </si>
  <si>
    <t>Sulvec Integrated School</t>
  </si>
  <si>
    <t>SULVEC</t>
  </si>
  <si>
    <t>Lungog Integrated School</t>
  </si>
  <si>
    <t>Lungog, Narvacan, Ilocos Sur</t>
  </si>
  <si>
    <t>Narvacan South-Nagbukel</t>
  </si>
  <si>
    <t>Bandril PS</t>
  </si>
  <si>
    <t>NAGBUKEL</t>
  </si>
  <si>
    <t>BANDRIL</t>
  </si>
  <si>
    <t>Cagayungan ES</t>
  </si>
  <si>
    <t>CAGAYUNGAN</t>
  </si>
  <si>
    <t>Codoog ES</t>
  </si>
  <si>
    <t>CODOOG</t>
  </si>
  <si>
    <t>Dasay ES</t>
  </si>
  <si>
    <t>CENTRO</t>
  </si>
  <si>
    <t>DASAY</t>
  </si>
  <si>
    <t>Lapting ES</t>
  </si>
  <si>
    <t>LAPTING</t>
  </si>
  <si>
    <t>Mapisi Primary School</t>
  </si>
  <si>
    <t>Mapisi</t>
  </si>
  <si>
    <t>MAPISI</t>
  </si>
  <si>
    <t>Nagbukel CS</t>
  </si>
  <si>
    <t>Poblacion West</t>
  </si>
  <si>
    <t>POBLACION WEST</t>
  </si>
  <si>
    <t>Nanguneg East Elementary School</t>
  </si>
  <si>
    <t>National Hi-way</t>
  </si>
  <si>
    <t>NAGUNEG</t>
  </si>
  <si>
    <t>Nanguneg West  Elementary School</t>
  </si>
  <si>
    <t>NANGUNEG WEST</t>
  </si>
  <si>
    <t>Narvacan South Central School SPED Center</t>
  </si>
  <si>
    <t>Bauco St.</t>
  </si>
  <si>
    <t>SAN JOSE (POB.)</t>
  </si>
  <si>
    <t>Pantoc Elementary School</t>
  </si>
  <si>
    <t>-Zone III</t>
  </si>
  <si>
    <t>PANTOC</t>
  </si>
  <si>
    <t>Paratong Elementary School</t>
  </si>
  <si>
    <t>ZONE 3</t>
  </si>
  <si>
    <t>Rivadavia ES</t>
  </si>
  <si>
    <t>Rivadavia , Narvacan, Ilocos Sur</t>
  </si>
  <si>
    <t>RIVADAVIA</t>
  </si>
  <si>
    <t>SENTRO</t>
  </si>
  <si>
    <t>San Pablo ES</t>
  </si>
  <si>
    <t>-Zone III San Pablo, Narvacan, Ilocos Sur</t>
  </si>
  <si>
    <t>SAN PABLO</t>
  </si>
  <si>
    <t>- NONE</t>
  </si>
  <si>
    <t>SUCOC ELEMENTARY SCHOOL</t>
  </si>
  <si>
    <t>LICONG</t>
  </si>
  <si>
    <t>SUCOC</t>
  </si>
  <si>
    <t>Tadao Elementary School</t>
  </si>
  <si>
    <t>Taleb ES</t>
  </si>
  <si>
    <t>Imelda National High School</t>
  </si>
  <si>
    <t>Nanguneg East</t>
  </si>
  <si>
    <t>Nagbukel NHS</t>
  </si>
  <si>
    <t>Pob. East</t>
  </si>
  <si>
    <t>POBLACION EAST</t>
  </si>
  <si>
    <t>Narvacan National Central High School</t>
  </si>
  <si>
    <t>Paratong, Narvacan, Ilocos Sur</t>
  </si>
  <si>
    <t>San Pedro NHS</t>
  </si>
  <si>
    <t>Barbarit</t>
  </si>
  <si>
    <t>Narvacan Catholic School, Inc.</t>
  </si>
  <si>
    <t>Sta. Lucia</t>
  </si>
  <si>
    <t>SANTA LUCIA (POB.)</t>
  </si>
  <si>
    <t>Little Angel Learning Center of the United Methodist Church of Northwest Philippines Annual Conference, Inc.</t>
  </si>
  <si>
    <t>Sta. Lucia, Narvacan, Ilocos Sur</t>
  </si>
  <si>
    <t>Polytechnic Colleges of Region I, Inc.</t>
  </si>
  <si>
    <t>OLD NATIONAL ROAD</t>
  </si>
  <si>
    <t>Bantugo-Mission Integrated School</t>
  </si>
  <si>
    <t>BANTUGO</t>
  </si>
  <si>
    <t>Salcedo-Galimuyod-Sigay-Del Pilar</t>
  </si>
  <si>
    <t>Abaccan Elementary School</t>
  </si>
  <si>
    <t>SIGAY</t>
  </si>
  <si>
    <t>ABACCAN</t>
  </si>
  <si>
    <t>Alfonso Elementary School</t>
  </si>
  <si>
    <t>GREGORIO DEL PILAR (CONCEPCION)</t>
  </si>
  <si>
    <t>ALFONSO (TANGAOAN)</t>
  </si>
  <si>
    <t>Arangin-Dinaratan ES</t>
  </si>
  <si>
    <t>SALCEDO (BAUGEN)</t>
  </si>
  <si>
    <t>DINARATAN</t>
  </si>
  <si>
    <t>Baluarte ES</t>
  </si>
  <si>
    <t>Baluarte</t>
  </si>
  <si>
    <t>BALUARTE</t>
  </si>
  <si>
    <t>Baracbac Elementary School</t>
  </si>
  <si>
    <t>GALIMUYOD</t>
  </si>
  <si>
    <t>BARACBAC</t>
  </si>
  <si>
    <t>Baybayading Elementary School</t>
  </si>
  <si>
    <t>BAYBAYADING</t>
  </si>
  <si>
    <t>Bidbiday Elementary School</t>
  </si>
  <si>
    <t>BIDBIDAY</t>
  </si>
  <si>
    <t>Bitong ES</t>
  </si>
  <si>
    <t>BITONG</t>
  </si>
  <si>
    <t>Bulala-Leguey Elementary School</t>
  </si>
  <si>
    <t>n / a</t>
  </si>
  <si>
    <t>BULALA-LEGUEY</t>
  </si>
  <si>
    <t>Bussot Elementary School</t>
  </si>
  <si>
    <t>BUSSOT</t>
  </si>
  <si>
    <t>Butarag PS</t>
  </si>
  <si>
    <t>MATUE-BUTARAG</t>
  </si>
  <si>
    <t>Calimugtong Elementary School</t>
  </si>
  <si>
    <t>CALIMUGTONG</t>
  </si>
  <si>
    <t>Concepcion Elementary School</t>
  </si>
  <si>
    <t>CONCEPCION</t>
  </si>
  <si>
    <t>Culiong Elementary School</t>
  </si>
  <si>
    <t>Culiong, Salcedo, Ilocos Sur</t>
  </si>
  <si>
    <t>CULIONG</t>
  </si>
  <si>
    <t>Dapdappig  Elementary School</t>
  </si>
  <si>
    <t>DAPDAPPIG</t>
  </si>
  <si>
    <t>Gregorio del Pilar Central School</t>
  </si>
  <si>
    <t>Kinmarin Elementary School</t>
  </si>
  <si>
    <t>KINMARIN</t>
  </si>
  <si>
    <t>Lucbuban Elementary School</t>
  </si>
  <si>
    <t>Lucbuban</t>
  </si>
  <si>
    <t>LUCBUBAN</t>
  </si>
  <si>
    <t>Mabileg Primary School</t>
  </si>
  <si>
    <t>MABILEG</t>
  </si>
  <si>
    <t>Madarang Elementary School</t>
  </si>
  <si>
    <t>MADARANG</t>
  </si>
  <si>
    <t>Matue Primary School</t>
  </si>
  <si>
    <t>Mckinley PS</t>
  </si>
  <si>
    <t>MCKINLEY</t>
  </si>
  <si>
    <t>Pagangpang Elementary School</t>
  </si>
  <si>
    <t>Pagangpang, Galimuyod, Ilocos Sur</t>
  </si>
  <si>
    <t>PAGANGPANG</t>
  </si>
  <si>
    <t>Pias ES</t>
  </si>
  <si>
    <t>PIAS</t>
  </si>
  <si>
    <t>Salcedo CS</t>
  </si>
  <si>
    <t>San Elias ES</t>
  </si>
  <si>
    <t>SAN ELIAS</t>
  </si>
  <si>
    <t>San Gaspar PS</t>
  </si>
  <si>
    <t>SAN GASPAR</t>
  </si>
  <si>
    <t>Sigay Central School</t>
  </si>
  <si>
    <t>San Ramon, Sigay, Ilocos Sur</t>
  </si>
  <si>
    <t>SAN RAMON</t>
  </si>
  <si>
    <t>Sorioan ES</t>
  </si>
  <si>
    <t>Sorioan,Salcedo,Ilocos Sur</t>
  </si>
  <si>
    <t>SORIOAN</t>
  </si>
  <si>
    <t>Sto. Rosario ES</t>
  </si>
  <si>
    <t>napatnay</t>
  </si>
  <si>
    <t>SANTO ROSARIO</t>
  </si>
  <si>
    <t>Tubalina Elementary School</t>
  </si>
  <si>
    <t>Ubbog PS</t>
  </si>
  <si>
    <t>UBBOG</t>
  </si>
  <si>
    <t>Victory ES</t>
  </si>
  <si>
    <t>CALANGCUASAN</t>
  </si>
  <si>
    <t>Namatingan Primary School</t>
  </si>
  <si>
    <t>Sitio Namatingan, Sto. Rosario</t>
  </si>
  <si>
    <t>Matallucod PS</t>
  </si>
  <si>
    <t>MATALLUCOD</t>
  </si>
  <si>
    <t>Ul-oling PS</t>
  </si>
  <si>
    <t>Kinayad Elementary School</t>
  </si>
  <si>
    <t>"None"</t>
  </si>
  <si>
    <t>GREGORIO DEL PILAR NHS</t>
  </si>
  <si>
    <t>Pob. Norte, G. del Pilar, I. Sur</t>
  </si>
  <si>
    <t>Dinaratan National High School</t>
  </si>
  <si>
    <t>Dinaratan,Salcedo,Ilocos Sur</t>
  </si>
  <si>
    <t>Pagangpang NHS</t>
  </si>
  <si>
    <t>School Access Road</t>
  </si>
  <si>
    <t>Salcedo NHS</t>
  </si>
  <si>
    <t>Sigay National High School</t>
  </si>
  <si>
    <t>Poblacion, Sigay, I. Sur</t>
  </si>
  <si>
    <t>POBLACION (MADAYAW)</t>
  </si>
  <si>
    <t>Adventist School Galimuyod Campus, Inc.</t>
  </si>
  <si>
    <t>Bidbiday</t>
  </si>
  <si>
    <t>Concepcion Adventist Academy of the Seventh-Day Adventist Church, Inc.</t>
  </si>
  <si>
    <t>Parabur Baptist School Inc.</t>
  </si>
  <si>
    <t>Victory</t>
  </si>
  <si>
    <t>Galimuyod Integrated School</t>
  </si>
  <si>
    <t>Calongbuyan,Galimuyod , Ilocos Sur</t>
  </si>
  <si>
    <t>CALONGBUYAN</t>
  </si>
  <si>
    <t>Boguibog Integrated School</t>
  </si>
  <si>
    <t>na</t>
  </si>
  <si>
    <t>BOGUIBOG</t>
  </si>
  <si>
    <t>Asilang Primary School</t>
  </si>
  <si>
    <t>Asilang</t>
  </si>
  <si>
    <t>SAN JUAN (LAPOG)</t>
  </si>
  <si>
    <t>ASILANG</t>
  </si>
  <si>
    <t>Bacsil Community School</t>
  </si>
  <si>
    <t>Maharlika Highway</t>
  </si>
  <si>
    <t>Barbar ES</t>
  </si>
  <si>
    <t>zone 3</t>
  </si>
  <si>
    <t>Camanggaan Elementary School</t>
  </si>
  <si>
    <t>Camanggaan, San Juan, Ilocos Sur</t>
  </si>
  <si>
    <t>CAMANGGAAN</t>
  </si>
  <si>
    <t>Camindoroan Community School</t>
  </si>
  <si>
    <t>CAMINDOROAN</t>
  </si>
  <si>
    <t>Caronoan Elementary School</t>
  </si>
  <si>
    <t>CARONOAN</t>
  </si>
  <si>
    <t>Darao ES</t>
  </si>
  <si>
    <t>DARAO</t>
  </si>
  <si>
    <t>Dardarat E/S</t>
  </si>
  <si>
    <t>Don F. Quilala Mem. ES</t>
  </si>
  <si>
    <t>BALIW</t>
  </si>
  <si>
    <t>Labnig ES</t>
  </si>
  <si>
    <t>LABNIG</t>
  </si>
  <si>
    <t>Malamin Elementary School</t>
  </si>
  <si>
    <t>MALAMIN</t>
  </si>
  <si>
    <t>Nagsabaran Elementary School</t>
  </si>
  <si>
    <t>NAGSABARAN</t>
  </si>
  <si>
    <t>Nagsuputan Elementary School</t>
  </si>
  <si>
    <t>Nagsupotan, San Juan, Ilocos Sur</t>
  </si>
  <si>
    <t>NAGSUPOTAN</t>
  </si>
  <si>
    <t>Refaro Elementary School</t>
  </si>
  <si>
    <t>REFARO</t>
  </si>
  <si>
    <t>Sabangan Elementary School</t>
  </si>
  <si>
    <t>SABANGAN</t>
  </si>
  <si>
    <t>San Isidro ES</t>
  </si>
  <si>
    <t>San Juan North Central School</t>
  </si>
  <si>
    <t>Municipal Road</t>
  </si>
  <si>
    <t>PANDAYAN (POB.)</t>
  </si>
  <si>
    <t>San Juan South Central School</t>
  </si>
  <si>
    <t>LIRA (POB.)</t>
  </si>
  <si>
    <t>Saoang Elementary School</t>
  </si>
  <si>
    <t>SAOANG</t>
  </si>
  <si>
    <t>Singson Verzosa ES</t>
  </si>
  <si>
    <t>GUIMOD SUR</t>
  </si>
  <si>
    <t>Solotsolot ES</t>
  </si>
  <si>
    <t>SOLOTSOLOT</t>
  </si>
  <si>
    <t>Sunggiam Elementary School</t>
  </si>
  <si>
    <t>Sunggiam, San Juan, Ilocos Sur</t>
  </si>
  <si>
    <t>SUNGGIAM</t>
  </si>
  <si>
    <t>Muraya Primary School</t>
  </si>
  <si>
    <t>MURAYA</t>
  </si>
  <si>
    <t>San Juan National High School</t>
  </si>
  <si>
    <t>Maharlika Hi-way</t>
  </si>
  <si>
    <t>IMMAYOS SUR</t>
  </si>
  <si>
    <t>Nagsuputan National High School</t>
  </si>
  <si>
    <t>Solotsolot NHS</t>
  </si>
  <si>
    <t>San Juan Institute, Ilocos Sur, Inc.</t>
  </si>
  <si>
    <t>#59 Aguinaldo</t>
  </si>
  <si>
    <t>San Vicente</t>
  </si>
  <si>
    <t>Bayubay Elementary School</t>
  </si>
  <si>
    <t>BAYUBAY SUR, SAN VICENTE, I.SUR</t>
  </si>
  <si>
    <t>SAN VICENTE</t>
  </si>
  <si>
    <t>BAYUBAY SUR</t>
  </si>
  <si>
    <t>Nagtupacan Elementary School</t>
  </si>
  <si>
    <t>PUDOC</t>
  </si>
  <si>
    <t>Pudoc Elementary School</t>
  </si>
  <si>
    <t>Pudoc, San Vicente, Ilocos Sur</t>
  </si>
  <si>
    <t>San Sebastian Elementary School</t>
  </si>
  <si>
    <t>SAN SEBASTIAN</t>
  </si>
  <si>
    <t>Ermita-Mindoro Elementary School</t>
  </si>
  <si>
    <t>Sitio Mindoro, San Sebastian, San Vicente, Ilocos Sur</t>
  </si>
  <si>
    <t>San Sebastian NHS</t>
  </si>
  <si>
    <t>San Sebastian, San Vicente, Ilocos Sur</t>
  </si>
  <si>
    <t>Jenefa Scholastica, Inc.</t>
  </si>
  <si>
    <t>San Vicente Baptist Bible Academy, Inc.</t>
  </si>
  <si>
    <t>Bayubay Norte, San Vicente</t>
  </si>
  <si>
    <t>BAYUBAY NORTE</t>
  </si>
  <si>
    <t>San Vicente Integrated School</t>
  </si>
  <si>
    <t>Poblacion, San Vicente, Ilocos Sur</t>
  </si>
  <si>
    <t>Santa</t>
  </si>
  <si>
    <t>Banaoang Community School</t>
  </si>
  <si>
    <t>RIZAL</t>
  </si>
  <si>
    <t>Basug Elementary School</t>
  </si>
  <si>
    <t>Basug,Santa,Ilocos Sur</t>
  </si>
  <si>
    <t>BASUG</t>
  </si>
  <si>
    <t>Bucalag-Tabucolan Elementary School</t>
  </si>
  <si>
    <t>Tabucolan,Santa,Ilocos Sur</t>
  </si>
  <si>
    <t>TABUCOLAN</t>
  </si>
  <si>
    <t>Calungboyan Elementary School</t>
  </si>
  <si>
    <t>Calungboyan, Santa, Ilocos Sur</t>
  </si>
  <si>
    <t>CALUNGBOYAN</t>
  </si>
  <si>
    <t>Dammay Elementary School</t>
  </si>
  <si>
    <t>no street name</t>
  </si>
  <si>
    <t>DAMMAY</t>
  </si>
  <si>
    <t>Nagpanaoan Elementary School</t>
  </si>
  <si>
    <t>-Nagpanaoan</t>
  </si>
  <si>
    <t>NAGPANAOAN</t>
  </si>
  <si>
    <t>Rancho Elementary School</t>
  </si>
  <si>
    <t>Rancho, Santa, Ilocos Sur</t>
  </si>
  <si>
    <t>RANCHO</t>
  </si>
  <si>
    <t>Sacuyya Elementary School</t>
  </si>
  <si>
    <t>Sacuyya Norte</t>
  </si>
  <si>
    <t>SACUYYA NORTE</t>
  </si>
  <si>
    <t>Santa Central School</t>
  </si>
  <si>
    <t>Marcos District, Santa, Ilocos Sur</t>
  </si>
  <si>
    <t>Basug National High School</t>
  </si>
  <si>
    <t>-Basug,Santa,Ilocos Sur</t>
  </si>
  <si>
    <t>Rancho National High School</t>
  </si>
  <si>
    <t>Rancho, Santa. Ilocos Sur</t>
  </si>
  <si>
    <t>Santa National High School</t>
  </si>
  <si>
    <t>Marcos District</t>
  </si>
  <si>
    <t>Mabilbila Integrated School</t>
  </si>
  <si>
    <t>-Mabilbila Norte, Santa, ilocos sur</t>
  </si>
  <si>
    <t>MABILBILA NORTE</t>
  </si>
  <si>
    <t>Santiago</t>
  </si>
  <si>
    <t>Ambucao Elementary School</t>
  </si>
  <si>
    <t>AMBUCAO</t>
  </si>
  <si>
    <t>Butol Elementary School</t>
  </si>
  <si>
    <t>BUTOL</t>
  </si>
  <si>
    <t>Caburao Elementary School</t>
  </si>
  <si>
    <t>CABURAO</t>
  </si>
  <si>
    <t>Gabao Elementary School</t>
  </si>
  <si>
    <t>GABAO</t>
  </si>
  <si>
    <t>Olo-olo Elementary School</t>
  </si>
  <si>
    <t>Olo-olo Sur</t>
  </si>
  <si>
    <t>OLO-OLO SUR</t>
  </si>
  <si>
    <t>Salincub ES</t>
  </si>
  <si>
    <t>SALINCUB</t>
  </si>
  <si>
    <t>San Roque Elementary School</t>
  </si>
  <si>
    <t>SAN ROQUE SANTIAGO ILOCOS SUR</t>
  </si>
  <si>
    <t>Santiago North Central School</t>
  </si>
  <si>
    <t>Santiago South Central School</t>
  </si>
  <si>
    <t>Santiago NHS</t>
  </si>
  <si>
    <t>SANTIAGO CATHOLIC SCHOOL (SCS), INC.</t>
  </si>
  <si>
    <t>Poblacion Norte, Santiago, Ilocos Sur</t>
  </si>
  <si>
    <t>Dan-ar Integrated School</t>
  </si>
  <si>
    <t>DAN-AR</t>
  </si>
  <si>
    <t>ISPSC Santiago Campus</t>
  </si>
  <si>
    <t>Santiago Campus, Santiago, Ilocos Sur</t>
  </si>
  <si>
    <t>Sinait</t>
  </si>
  <si>
    <t>Baracbac-Nagongburan ES</t>
  </si>
  <si>
    <t>-Nagongburan Sinait Ilocos Sur</t>
  </si>
  <si>
    <t>SINAIT</t>
  </si>
  <si>
    <t>NAGONGBURAN</t>
  </si>
  <si>
    <t>Barikir Primary School</t>
  </si>
  <si>
    <t>Barikir, Sinait, Ilocos Sur</t>
  </si>
  <si>
    <t>Cabarambanan ES</t>
  </si>
  <si>
    <t>-none</t>
  </si>
  <si>
    <t>CABARAMBANAN</t>
  </si>
  <si>
    <t>Cadanglaan Elementary School</t>
  </si>
  <si>
    <t>QUIBIT-QUIBIT</t>
  </si>
  <si>
    <t>Curtin Primary School</t>
  </si>
  <si>
    <t>Curtin,Sinait,Ilocos Sur</t>
  </si>
  <si>
    <t>CURTIN</t>
  </si>
  <si>
    <t>Dean Leopoldo  Yabes Memorial Elementary School</t>
  </si>
  <si>
    <t>-Quimmmallogong</t>
  </si>
  <si>
    <t>QUIMMALLOGONG</t>
  </si>
  <si>
    <t>Katipunan PRIMARY SCHOOL</t>
  </si>
  <si>
    <t>-Katipunan, Sinait, Ilocos Sur</t>
  </si>
  <si>
    <t>KATIPUNAN</t>
  </si>
  <si>
    <t>Marnay Elementary School</t>
  </si>
  <si>
    <t>MARNAY</t>
  </si>
  <si>
    <t>Masadag Elementary School</t>
  </si>
  <si>
    <t>Masadag</t>
  </si>
  <si>
    <t>MASADAG</t>
  </si>
  <si>
    <t>Sabangan ES</t>
  </si>
  <si>
    <t>SABAÃ‘GAN (MARCOS)</t>
  </si>
  <si>
    <t>Sapriana ES</t>
  </si>
  <si>
    <t>SAPRIANA</t>
  </si>
  <si>
    <t>Sinait East Central School</t>
  </si>
  <si>
    <t>RANG-AY (POB.)</t>
  </si>
  <si>
    <t>SINAIT WEST CS</t>
  </si>
  <si>
    <t>MACABIAG (POB.)</t>
  </si>
  <si>
    <t>Sta. Cruz, Sinait, Ilocos Sur</t>
  </si>
  <si>
    <t>SANTA CRUZ</t>
  </si>
  <si>
    <t>Teppeng Elementary School</t>
  </si>
  <si>
    <t>Teppeng, Sinait, Ilocos Sur</t>
  </si>
  <si>
    <t>TEPPENG</t>
  </si>
  <si>
    <t>Tubigay ES</t>
  </si>
  <si>
    <t>tubigay</t>
  </si>
  <si>
    <t>TUBIGAY</t>
  </si>
  <si>
    <t>Sinait NHS</t>
  </si>
  <si>
    <t>Ricudo</t>
  </si>
  <si>
    <t>RICUDO</t>
  </si>
  <si>
    <t>Sinait  United Church of Christ in the Philippines Pre-School</t>
  </si>
  <si>
    <t>MAHARLIKA HIGHWAY, BALLAIGUI</t>
  </si>
  <si>
    <t>BALLAIGUI (POB.)</t>
  </si>
  <si>
    <t>BINACUD INTEGRATED SCHOOL</t>
  </si>
  <si>
    <t>BINACUD</t>
  </si>
  <si>
    <t>Dadalaquiten Integrated School</t>
  </si>
  <si>
    <t>Dadalaquiten Sur</t>
  </si>
  <si>
    <t>DADALAQUITEN SUR</t>
  </si>
  <si>
    <t>Sta. Catalina</t>
  </si>
  <si>
    <t>Bernardo P. Ragasa Elementary School</t>
  </si>
  <si>
    <t>Ragasa St.</t>
  </si>
  <si>
    <t>TAMORONG</t>
  </si>
  <si>
    <t>Cabittaogan Elementary School</t>
  </si>
  <si>
    <t>-cabittaogan, sta. catalina, ilocos sur</t>
  </si>
  <si>
    <t>CABITTAOGAN</t>
  </si>
  <si>
    <t>Cabuloan ES</t>
  </si>
  <si>
    <t>Rabe St.</t>
  </si>
  <si>
    <t>CABULOAN</t>
  </si>
  <si>
    <t>Calawaan Elementary School</t>
  </si>
  <si>
    <t>Sitio Calawaan, Tamorong, Sta. Catalina, Ilocos Sur</t>
  </si>
  <si>
    <t>Paratong ES</t>
  </si>
  <si>
    <t>Paratong, Sta. Catalina, Ilocos Sur</t>
  </si>
  <si>
    <t>Sta. Catalina Central School</t>
  </si>
  <si>
    <t>Fr. Burgos St.</t>
  </si>
  <si>
    <t>Cabittaogan National High School</t>
  </si>
  <si>
    <t>-Sitio San Gregorio</t>
  </si>
  <si>
    <t>Sta. Catalina High School, Inc.</t>
  </si>
  <si>
    <t>Burgos St.</t>
  </si>
  <si>
    <t>Pangada-Cabaroan Integrated School</t>
  </si>
  <si>
    <t>Pangada, Sta. Catalina, Ilocos Sur</t>
  </si>
  <si>
    <t>PANGADA</t>
  </si>
  <si>
    <t>Sta. Cruz</t>
  </si>
  <si>
    <t>Amarao Elementary School</t>
  </si>
  <si>
    <t>AMARAO</t>
  </si>
  <si>
    <t>Babayoan ES</t>
  </si>
  <si>
    <t>BABAYOAN</t>
  </si>
  <si>
    <t>Bacsayan Primary School</t>
  </si>
  <si>
    <t>BACSAYAN</t>
  </si>
  <si>
    <t>Bayugao Primary School</t>
  </si>
  <si>
    <t>-JL PURGANAN ST.</t>
  </si>
  <si>
    <t>BAYUGAO OESTE</t>
  </si>
  <si>
    <t>Besalan ES</t>
  </si>
  <si>
    <t>Maharlika</t>
  </si>
  <si>
    <t>BESALAN</t>
  </si>
  <si>
    <t>Calaoaan Elementary School</t>
  </si>
  <si>
    <t>Calaoaan</t>
  </si>
  <si>
    <t>CALAOAAN</t>
  </si>
  <si>
    <t>Capariaan Elementary School</t>
  </si>
  <si>
    <t>Salukag Street</t>
  </si>
  <si>
    <t>CAPARIAAN</t>
  </si>
  <si>
    <t>Dili Elementary School</t>
  </si>
  <si>
    <t>DILI</t>
  </si>
  <si>
    <t>Lantag ES</t>
  </si>
  <si>
    <t>BASILIO ST.</t>
  </si>
  <si>
    <t>LANTAG</t>
  </si>
  <si>
    <t>Linggawa Primary School</t>
  </si>
  <si>
    <t>PIDPID</t>
  </si>
  <si>
    <t>Nagtenga Elementary School</t>
  </si>
  <si>
    <t>MERCURY</t>
  </si>
  <si>
    <t>NAGTENGNGA</t>
  </si>
  <si>
    <t>Padaoil Elementary School</t>
  </si>
  <si>
    <t>PADAOIL</t>
  </si>
  <si>
    <t>Pattiqui-Gabur Sur Elementary School</t>
  </si>
  <si>
    <t>Pattiqui Drive</t>
  </si>
  <si>
    <t>PATTIQUI</t>
  </si>
  <si>
    <t>Pilar Elementary School</t>
  </si>
  <si>
    <t>Narra</t>
  </si>
  <si>
    <t>PILAR</t>
  </si>
  <si>
    <t>Pinipin Elementary School</t>
  </si>
  <si>
    <t>PINIPIN</t>
  </si>
  <si>
    <t>Quinsoriano Primary School</t>
  </si>
  <si>
    <t>QUINSORIANO</t>
  </si>
  <si>
    <t>Sagat ES</t>
  </si>
  <si>
    <t>SAGAT</t>
  </si>
  <si>
    <t>San Jose Elementary School</t>
  </si>
  <si>
    <t>-Maharlika Road</t>
  </si>
  <si>
    <t>Sevilla Elementary School</t>
  </si>
  <si>
    <t>SEVILLA</t>
  </si>
  <si>
    <t>Sidaoen Elementary  School</t>
  </si>
  <si>
    <t>Antonio Sales Street</t>
  </si>
  <si>
    <t>SIDAOEN</t>
  </si>
  <si>
    <t>Sta. Cruz CS</t>
  </si>
  <si>
    <t>Villa Hermosa ES</t>
  </si>
  <si>
    <t>VILLA HERMOSA</t>
  </si>
  <si>
    <t>Banay Elementary School</t>
  </si>
  <si>
    <t>MAHARLIKA</t>
  </si>
  <si>
    <t>BANAY</t>
  </si>
  <si>
    <t>Daligan Primary School</t>
  </si>
  <si>
    <t>Gov.Titong Singson</t>
  </si>
  <si>
    <t>DALIGAN</t>
  </si>
  <si>
    <t>Amarao NHS</t>
  </si>
  <si>
    <t>Dili NHS</t>
  </si>
  <si>
    <t>-national highway</t>
  </si>
  <si>
    <t>Our Lady of Guadalupe Academy (Sevilla)</t>
  </si>
  <si>
    <t>Pascual Rivera Pimentel Memorial Academy</t>
  </si>
  <si>
    <t>REAL STREET</t>
  </si>
  <si>
    <t>SAN JOSE HIGH SCHOOL, INC.</t>
  </si>
  <si>
    <t>Maharlika Road</t>
  </si>
  <si>
    <t>Sta. Cruz Institute, Inc.</t>
  </si>
  <si>
    <t>Caparia-an UMC Kiddie Center of Excellence, Inc.</t>
  </si>
  <si>
    <t>Capariaan, Sta. Cruz, Ilocos Sur</t>
  </si>
  <si>
    <t>Antero P. Hermosura Elementary Sch.</t>
  </si>
  <si>
    <t>Bao-as</t>
  </si>
  <si>
    <t>SANTA LUCIA</t>
  </si>
  <si>
    <t>BAO-AS</t>
  </si>
  <si>
    <t>Buliclic Elementary School</t>
  </si>
  <si>
    <t>Buliclic, Sta. Lucia, Ilocos Sur</t>
  </si>
  <si>
    <t>BULICLIC</t>
  </si>
  <si>
    <t>Cabaritan Primary School</t>
  </si>
  <si>
    <t>CABARITAN</t>
  </si>
  <si>
    <t>Conconig Elementary School</t>
  </si>
  <si>
    <t>Conconig East</t>
  </si>
  <si>
    <t>CONCONIG EAST</t>
  </si>
  <si>
    <t>Damacuag Elementary School</t>
  </si>
  <si>
    <t>DAMACUAG</t>
  </si>
  <si>
    <t>Don Pedro Festejo Mem. Sch.</t>
  </si>
  <si>
    <t>Alincaoeg, Sta. Lucia, Ilocos Sur</t>
  </si>
  <si>
    <t>ALINCAOEG</t>
  </si>
  <si>
    <t>Luba ES</t>
  </si>
  <si>
    <t>LUBA</t>
  </si>
  <si>
    <t>Francisco Gat-eb I Elementary School</t>
  </si>
  <si>
    <t>NAGTABLAAN</t>
  </si>
  <si>
    <t>Palali Elementary School</t>
  </si>
  <si>
    <t>Sitio, Centro,Palali Sur</t>
  </si>
  <si>
    <t>PALALI SUR</t>
  </si>
  <si>
    <t>Ronda Primary School</t>
  </si>
  <si>
    <t>Ronda</t>
  </si>
  <si>
    <t>RONDA</t>
  </si>
  <si>
    <t>Sabuanan Elementary School SPED Center</t>
  </si>
  <si>
    <t>Sabuanan, Sta. Lucia, Ilocos Sur</t>
  </si>
  <si>
    <t>SABUANAN</t>
  </si>
  <si>
    <t>Sta. Lucia North CS</t>
  </si>
  <si>
    <t>BARANGOBONG (POB.)</t>
  </si>
  <si>
    <t>Sta. Lucia South CS</t>
  </si>
  <si>
    <t>BURGOS (POB.)</t>
  </si>
  <si>
    <t>Nagtablaan NHS</t>
  </si>
  <si>
    <t>Nagtablaan,Sta.Lucia,Ilocos Sur</t>
  </si>
  <si>
    <t>Palali National High School</t>
  </si>
  <si>
    <t>Teodoro Hernaez NHS</t>
  </si>
  <si>
    <t>Sabuanan</t>
  </si>
  <si>
    <t>Sta. Lucia Academy, Inc.</t>
  </si>
  <si>
    <t>Santa Lucia Catholic School, Inc.</t>
  </si>
  <si>
    <t>Paoc Integrated School</t>
  </si>
  <si>
    <t>PAOC NORTE</t>
  </si>
  <si>
    <t>Sta. Maria</t>
  </si>
  <si>
    <t>Ag-agrao Elementary School</t>
  </si>
  <si>
    <t>-Zone III, Ag-agrao, Sta. Maria, Ilocos Sur</t>
  </si>
  <si>
    <t>AG-AGRAO</t>
  </si>
  <si>
    <t>Ampuagan Elementary School</t>
  </si>
  <si>
    <t>Ampuagan, Santa MAria, Ilocos Sur</t>
  </si>
  <si>
    <t>AMPUAGAN</t>
  </si>
  <si>
    <t>Babal-lasioan ES</t>
  </si>
  <si>
    <t>Babal-lasioan</t>
  </si>
  <si>
    <t>BABALLASIOAN</t>
  </si>
  <si>
    <t>Bia-o Elementary School</t>
  </si>
  <si>
    <t>zone 1</t>
  </si>
  <si>
    <t>BIA-O</t>
  </si>
  <si>
    <t>Butir Elementary School</t>
  </si>
  <si>
    <t>Butir, Sta.Maria, Ilocos, Sur</t>
  </si>
  <si>
    <t>BUTIR</t>
  </si>
  <si>
    <t>Cabaroan Elementary School</t>
  </si>
  <si>
    <t>-Barangay Cabaroan, Sta. Maria, Ilocos Sur</t>
  </si>
  <si>
    <t>Danuman Elementary School</t>
  </si>
  <si>
    <t>Danuman West,Santa Maria, Ilocos Sur</t>
  </si>
  <si>
    <t>DANUMAN WEST</t>
  </si>
  <si>
    <t>Dunglayan Elementary School</t>
  </si>
  <si>
    <t>-Sitio Sentro, Dunglayan, Santa MAria, Ilocos Sur</t>
  </si>
  <si>
    <t>DUNGLAYAN</t>
  </si>
  <si>
    <t>Gusing ES</t>
  </si>
  <si>
    <t>-Gusing, Sta. Maria, Ilocos Sur</t>
  </si>
  <si>
    <t>GUSING</t>
  </si>
  <si>
    <t>Laslasong Elementary School</t>
  </si>
  <si>
    <t>LASLASONG NORTE</t>
  </si>
  <si>
    <t>Maynganay Elementary School</t>
  </si>
  <si>
    <t>-Maynganay Norte, Santa Maria, Ilocos Sur</t>
  </si>
  <si>
    <t>MAYNGANAY NORTE</t>
  </si>
  <si>
    <t>Nagsayaoan Elementary School</t>
  </si>
  <si>
    <t>Purok I</t>
  </si>
  <si>
    <t>NAGSAYAOAN</t>
  </si>
  <si>
    <t>Nalvo ES</t>
  </si>
  <si>
    <t>Nalvo</t>
  </si>
  <si>
    <t>NALVO</t>
  </si>
  <si>
    <t>Silag-Pacang Elementary School</t>
  </si>
  <si>
    <t>Pacang</t>
  </si>
  <si>
    <t>PACANG</t>
  </si>
  <si>
    <t>Sta. Maria East Central School</t>
  </si>
  <si>
    <t>Poblacion Sur, Santa Maria, Ilocos</t>
  </si>
  <si>
    <t>Sta. Maria West Central School</t>
  </si>
  <si>
    <t>Poblacion Sur</t>
  </si>
  <si>
    <t>Suso ELementary School</t>
  </si>
  <si>
    <t>-Suso, Sta. Maria, Ilocos Sur</t>
  </si>
  <si>
    <t>SUSO</t>
  </si>
  <si>
    <t>Tangaoan</t>
  </si>
  <si>
    <t>Tinaan Elementary School</t>
  </si>
  <si>
    <t>Tinaan</t>
  </si>
  <si>
    <t>TINAAN</t>
  </si>
  <si>
    <t>Ag-agrao NHS</t>
  </si>
  <si>
    <t>Santa Maria National High School</t>
  </si>
  <si>
    <t>Poblacion Sur, Santa Maria, Ilocos Sur</t>
  </si>
  <si>
    <t>St. Mary's College Sta. Maria, Ilocos Sur, Inc.</t>
  </si>
  <si>
    <t>Kinder, Grade 1-6, Grade 7-10 &amp; Grade 11-12 attached to Tertiary</t>
  </si>
  <si>
    <t>The United Methodist Church Little Lambs Kiddie School NWPAC, INC.</t>
  </si>
  <si>
    <t>#1 Burgos Street</t>
  </si>
  <si>
    <t>Little Vessels of God Preparatory School Inc.</t>
  </si>
  <si>
    <t>ISPSC Sta. Maria Campus</t>
  </si>
  <si>
    <t>Poblacion Norte, Sta. Maria, Ilocos Sur</t>
  </si>
  <si>
    <t>Sto. Domingo-San Ildefonso</t>
  </si>
  <si>
    <t>Binalayangan ES</t>
  </si>
  <si>
    <t>SANTO DOMINGO</t>
  </si>
  <si>
    <t>BINALAYANGAN</t>
  </si>
  <si>
    <t>Bungro ES</t>
  </si>
  <si>
    <t>SAN ILDEFONSO</t>
  </si>
  <si>
    <t>Cirilo Rabanal Elementary School</t>
  </si>
  <si>
    <t>PANGPANGDAN</t>
  </si>
  <si>
    <t>Cabaritan Elementary School</t>
  </si>
  <si>
    <t>Cabigbigaan Elementary School</t>
  </si>
  <si>
    <t>CABIGBIGAAN</t>
  </si>
  <si>
    <t>Calay-ab ES</t>
  </si>
  <si>
    <t>bangus</t>
  </si>
  <si>
    <t>CALAY-AB</t>
  </si>
  <si>
    <t>Flora ES</t>
  </si>
  <si>
    <t>FLORA</t>
  </si>
  <si>
    <t>Lagatit ES</t>
  </si>
  <si>
    <t>Lagatit</t>
  </si>
  <si>
    <t>LAGATIT</t>
  </si>
  <si>
    <t>Lao-ingen Elementary School</t>
  </si>
  <si>
    <t>Lao-ingen, Sto.Domingo, Ilocos Sur</t>
  </si>
  <si>
    <t>LAOINGEN</t>
  </si>
  <si>
    <t>Lussoc Community School</t>
  </si>
  <si>
    <t>LUSSOC</t>
  </si>
  <si>
    <t>Nagbettedan ES</t>
  </si>
  <si>
    <t>NAGBETTEDAN</t>
  </si>
  <si>
    <t>Naglaoa-an Elementary School</t>
  </si>
  <si>
    <t>NAGLAOA-AN</t>
  </si>
  <si>
    <t>-Calautit Sto. Domingo Ilocos Sur</t>
  </si>
  <si>
    <t>CALAUTIT</t>
  </si>
  <si>
    <t>Nambaran Elementary School</t>
  </si>
  <si>
    <t>Nambaran, Sto. Domingo, Ilocos Sur</t>
  </si>
  <si>
    <t>Padu Chico Elementary School</t>
  </si>
  <si>
    <t>Padu Chico, Sto Domingo, Ilocos Sur</t>
  </si>
  <si>
    <t>PADU CHICO</t>
  </si>
  <si>
    <t>Paras-Parada ES</t>
  </si>
  <si>
    <t>-Parada,Sto. Domingo,Ilocos Sur</t>
  </si>
  <si>
    <t>PARADA</t>
  </si>
  <si>
    <t>Quimmarayan Elementary School</t>
  </si>
  <si>
    <t>SAGSAGAT ELEMENTARY SCHOOL</t>
  </si>
  <si>
    <t>SAGSAGAT</t>
  </si>
  <si>
    <t>San Ildefonso Central</t>
  </si>
  <si>
    <t>Pob. East San Ildefonso Ilocos Sur</t>
  </si>
  <si>
    <t>Sived ES</t>
  </si>
  <si>
    <t>SIVED</t>
  </si>
  <si>
    <t>Sto. Domingo North Central School</t>
  </si>
  <si>
    <t>San Pablo,Sto.Domingo, Ilocos Sur</t>
  </si>
  <si>
    <t>Sto. Tomas Elementary School</t>
  </si>
  <si>
    <t>Belen NHS</t>
  </si>
  <si>
    <t>BELEN</t>
  </si>
  <si>
    <t>Lussoc National High School</t>
  </si>
  <si>
    <t>Naglaoa-an NHS</t>
  </si>
  <si>
    <t>Centro</t>
  </si>
  <si>
    <t>Philippine Science High School-Ilocos Region Campus</t>
  </si>
  <si>
    <t>DOST Managed</t>
  </si>
  <si>
    <t>Benito Soliven Academy, Inc.</t>
  </si>
  <si>
    <t>BUMATAY ST.</t>
  </si>
  <si>
    <t>Busiing Integrated School</t>
  </si>
  <si>
    <t>BUSIING NORTE</t>
  </si>
  <si>
    <t>Sto. Domingo Integrated School</t>
  </si>
  <si>
    <t>Maharlika Highway, Poblacion, Sto. Domingo</t>
  </si>
  <si>
    <t>Balangsay Elementary School</t>
  </si>
  <si>
    <t>-Balangsay</t>
  </si>
  <si>
    <t>Bangcag ES</t>
  </si>
  <si>
    <t>Bangcag</t>
  </si>
  <si>
    <t>MAN-ATONG</t>
  </si>
  <si>
    <t>Baringcucurong Elementary School</t>
  </si>
  <si>
    <t>Baringcucurong, Suyo, Ilocos Sur</t>
  </si>
  <si>
    <t>BARINGCUCURONG</t>
  </si>
  <si>
    <t>Batiangan ES</t>
  </si>
  <si>
    <t>Batiangan, Uso, Suyo, Ilocos Sur</t>
  </si>
  <si>
    <t>USO</t>
  </si>
  <si>
    <t>Cabugao Elementary School</t>
  </si>
  <si>
    <t>Dadtuco ES</t>
  </si>
  <si>
    <t>-Dadtuco</t>
  </si>
  <si>
    <t>Ida Elementary School</t>
  </si>
  <si>
    <t>Ida, Patoc-ao, Ilocos Sur</t>
  </si>
  <si>
    <t>PATOC-AO</t>
  </si>
  <si>
    <t>Kiblongan PS</t>
  </si>
  <si>
    <t>Kiblongan, Uso, Suyo, Ilocos Sur</t>
  </si>
  <si>
    <t>Kinpatubbog Elementary School</t>
  </si>
  <si>
    <t>-Kinpatubbog</t>
  </si>
  <si>
    <t>POBLACION (KIMPUSA)</t>
  </si>
  <si>
    <t>Kinapian Elementary School</t>
  </si>
  <si>
    <t>Kinapian</t>
  </si>
  <si>
    <t>SUYO PROPER</t>
  </si>
  <si>
    <t>Longboy ES</t>
  </si>
  <si>
    <t>Longboy</t>
  </si>
  <si>
    <t>Lubnac Elementary School</t>
  </si>
  <si>
    <t>Lubnac,Patoc-ao, Suyo, Ilocos Sur</t>
  </si>
  <si>
    <t>Man-atong Elementary School</t>
  </si>
  <si>
    <t>Patoc-ao Elementary School</t>
  </si>
  <si>
    <t>Patoc-ao, Suyo, Ilocos Sur</t>
  </si>
  <si>
    <t>Suyo Central School</t>
  </si>
  <si>
    <t>Suyo Proper ES</t>
  </si>
  <si>
    <t>Suyo Proper, Suyo, Ilocos Sur</t>
  </si>
  <si>
    <t>Urzadan ES</t>
  </si>
  <si>
    <t>URZADAN</t>
  </si>
  <si>
    <t>Uso ES</t>
  </si>
  <si>
    <t>Uso, Suyo, Ilocos Sur</t>
  </si>
  <si>
    <t>Bito Elementary School</t>
  </si>
  <si>
    <t>Sito Bito, Poblacion, Suyo, I.S.</t>
  </si>
  <si>
    <t>Suyo National High School</t>
  </si>
  <si>
    <t>Baringcucurong National High School</t>
  </si>
  <si>
    <t>Butac Integrated School</t>
  </si>
  <si>
    <t>Butac</t>
  </si>
  <si>
    <t>Tagudin</t>
  </si>
  <si>
    <t>AG-AGUMAN ELEM. SCHOOL</t>
  </si>
  <si>
    <t>TAGUDIN</t>
  </si>
  <si>
    <t>AG-AGUMAN</t>
  </si>
  <si>
    <t>Baracbac Comm. Sch.</t>
  </si>
  <si>
    <t>Baracbac</t>
  </si>
  <si>
    <t>Becques Community School</t>
  </si>
  <si>
    <t>BECQUES</t>
  </si>
  <si>
    <t>Bimmanga Community School</t>
  </si>
  <si>
    <t>-BIMMANGA,TAGUDIN, ILOCOS SUR</t>
  </si>
  <si>
    <t>Bio Elementary School</t>
  </si>
  <si>
    <t>BIO</t>
  </si>
  <si>
    <t>Bitalag Elementary School</t>
  </si>
  <si>
    <t>-Bitalag</t>
  </si>
  <si>
    <t>BITALAG</t>
  </si>
  <si>
    <t>Cabugbugan Community School</t>
  </si>
  <si>
    <t>-Cabugbugan</t>
  </si>
  <si>
    <t>CABUGBUGAN</t>
  </si>
  <si>
    <t>Cabulanglangan Elementary School</t>
  </si>
  <si>
    <t>CABULANGLANGAN</t>
  </si>
  <si>
    <t>Las-ud Elementary School</t>
  </si>
  <si>
    <t>Las-ud, Tagudin, Ilocos Sur</t>
  </si>
  <si>
    <t>LAS-UD</t>
  </si>
  <si>
    <t>Pacac Elementary School</t>
  </si>
  <si>
    <t>PACAC</t>
  </si>
  <si>
    <t>Pallogan ES</t>
  </si>
  <si>
    <t>PALLOGAN</t>
  </si>
  <si>
    <t>Pudoc East Elementary School</t>
  </si>
  <si>
    <t>PUDOC EAST</t>
  </si>
  <si>
    <t>San Miguel ES</t>
  </si>
  <si>
    <t>SALVACION</t>
  </si>
  <si>
    <t>San Pedro Community School</t>
  </si>
  <si>
    <t>Tallaoen Elementary School</t>
  </si>
  <si>
    <t>-TALLAOEN</t>
  </si>
  <si>
    <t>TALLAOEN</t>
  </si>
  <si>
    <t>Tampugo Elementary School</t>
  </si>
  <si>
    <t>BORONO</t>
  </si>
  <si>
    <t>Tagudin NHS</t>
  </si>
  <si>
    <t>St.  Augustine's School Inc.</t>
  </si>
  <si>
    <t>RIZAL DISTRICT</t>
  </si>
  <si>
    <t>Adventist School Tagudin Campus, Inc.</t>
  </si>
  <si>
    <t>Del Pilar, Tagudin, Ilocos Sur</t>
  </si>
  <si>
    <t>DEL PILAR (POB.)</t>
  </si>
  <si>
    <t>MARANATHA CHRISTIAN ACADEMY OF TAGUDIN INC.</t>
  </si>
  <si>
    <t>Dardarat, Tagudin, Ilocos Sur</t>
  </si>
  <si>
    <t>UCCP CHRIST-GIFTED ACADEMY INC.</t>
  </si>
  <si>
    <t>62 SAN JOSE ST. MAGSAYSAY, TAGUDIN</t>
  </si>
  <si>
    <t>MAGSAYSAY (POB.)</t>
  </si>
  <si>
    <t>Christ Servant Academy of Tagudin Inc.</t>
  </si>
  <si>
    <t>Family Christian Center of Tagudin, Ilocos Sur, Inc.</t>
  </si>
  <si>
    <t>Lubnac, Tagudin</t>
  </si>
  <si>
    <t>Asean Institute for Research and Technology of the Philippines, Inc.</t>
  </si>
  <si>
    <t>Rizal, Tagudin, Ilocos Sur</t>
  </si>
  <si>
    <t>Pudoc West Integrated School</t>
  </si>
  <si>
    <t>Brgy. Pudoc West, Tagudin, Ilocos Sur</t>
  </si>
  <si>
    <t>PUDOC WEST</t>
  </si>
  <si>
    <t>Ambalayat Integrated School</t>
  </si>
  <si>
    <t>Centro East</t>
  </si>
  <si>
    <t>AMBALAYAT</t>
  </si>
  <si>
    <t>Garitan Integrated  School</t>
  </si>
  <si>
    <t>GARITAN</t>
  </si>
  <si>
    <t>Libtong Integrated Sch.</t>
  </si>
  <si>
    <t>Tagudin Integrated School</t>
  </si>
  <si>
    <t>ISPSC TAGUDIN CAMPUS</t>
  </si>
  <si>
    <t>National Highway, Tagudin, I.Sur</t>
  </si>
  <si>
    <t>La Union</t>
  </si>
  <si>
    <t>Agoo East</t>
  </si>
  <si>
    <t>Agoo East CES</t>
  </si>
  <si>
    <t>Gonzales Street</t>
  </si>
  <si>
    <t>LA UNION</t>
  </si>
  <si>
    <t>AGOO</t>
  </si>
  <si>
    <t>CONSOLACION (POB.)</t>
  </si>
  <si>
    <t>Ambitacay ES</t>
  </si>
  <si>
    <t>Ambitacay</t>
  </si>
  <si>
    <t>AMBITACAY</t>
  </si>
  <si>
    <t>SAN AGUSTIN EAST</t>
  </si>
  <si>
    <t>Macalva ES</t>
  </si>
  <si>
    <t>MACALVA SUR</t>
  </si>
  <si>
    <t>San Jose ES</t>
  </si>
  <si>
    <t>San Jose-San Joaquin ES</t>
  </si>
  <si>
    <t>San Jose Sur</t>
  </si>
  <si>
    <t>SAN JOSE SUR</t>
  </si>
  <si>
    <t>San Vicente-San Agustin ES</t>
  </si>
  <si>
    <t>CAPULA</t>
  </si>
  <si>
    <t>SAN VICENTE NORTE</t>
  </si>
  <si>
    <t>President Elpidio Quirino National High School</t>
  </si>
  <si>
    <t>San Agustin East</t>
  </si>
  <si>
    <t>Agoo National Vocational High School</t>
  </si>
  <si>
    <t>Consolacion</t>
  </si>
  <si>
    <t>Agoo Kiddie Special School</t>
  </si>
  <si>
    <t>Agoo Montessori Learning Center &amp; High School, Inc.</t>
  </si>
  <si>
    <t>Aspiras Road, San Antonio, Agoo, La Union</t>
  </si>
  <si>
    <t>St. Mary's Academy - Agoo, La union, Inc.</t>
  </si>
  <si>
    <t>Agoo UCCP-Nursery-Kindergarten School, Inc.</t>
  </si>
  <si>
    <t>Sta. Barbara</t>
  </si>
  <si>
    <t>SANTA BARBARA (POB.)</t>
  </si>
  <si>
    <t>Stella Maris Academy</t>
  </si>
  <si>
    <t>Quirino, Bacnotan, La Union</t>
  </si>
  <si>
    <t>BACNOTAN</t>
  </si>
  <si>
    <t>QUIRINO</t>
  </si>
  <si>
    <t>La Union Standard Academy, Inc.</t>
  </si>
  <si>
    <t>Gana</t>
  </si>
  <si>
    <t>CABA</t>
  </si>
  <si>
    <t>GANA</t>
  </si>
  <si>
    <t>Agoo Children's World Montessori</t>
  </si>
  <si>
    <t>Polytechnic College of La Union</t>
  </si>
  <si>
    <t>Don Pastor L. Panay Street</t>
  </si>
  <si>
    <t>SAN NICOLAS SUR (POB.)</t>
  </si>
  <si>
    <t>Hands of Hope Faith Academy</t>
  </si>
  <si>
    <t>San Isidro</t>
  </si>
  <si>
    <t>Capas Integrated School</t>
  </si>
  <si>
    <t>Brgy. Capas</t>
  </si>
  <si>
    <t>CAPAS</t>
  </si>
  <si>
    <t>Don Mariano Marcos Memorial State University-South La Union Campus</t>
  </si>
  <si>
    <t>Agoo West</t>
  </si>
  <si>
    <t>Agoo West CES</t>
  </si>
  <si>
    <t>San Nicolas Norte, Agoo, La Union</t>
  </si>
  <si>
    <t>SAN NICOLAS NORTE (POB.)</t>
  </si>
  <si>
    <t>Balawarte ES</t>
  </si>
  <si>
    <t>BALAWARTE</t>
  </si>
  <si>
    <t>San Manuel Sur ES</t>
  </si>
  <si>
    <t>-Cases rd</t>
  </si>
  <si>
    <t>SAN MANUEL SUR</t>
  </si>
  <si>
    <t>San Joaquin ES</t>
  </si>
  <si>
    <t>San Roque West</t>
  </si>
  <si>
    <t>SAN ROQUE WEST</t>
  </si>
  <si>
    <t>San Manuel Norte ES</t>
  </si>
  <si>
    <t>Cases Boulevard</t>
  </si>
  <si>
    <t>SAN MANUEL NORTE</t>
  </si>
  <si>
    <t>San Nicolas West,</t>
  </si>
  <si>
    <t>SAN NICOLAS WEST</t>
  </si>
  <si>
    <t>Sanijubar ES</t>
  </si>
  <si>
    <t>SANIJUBAR RD. Sta. Barbara Agoo La Union</t>
  </si>
  <si>
    <t>Santa Rita ES</t>
  </si>
  <si>
    <t>Sta. Rita West</t>
  </si>
  <si>
    <t>SANTA RITA WEST</t>
  </si>
  <si>
    <t>Don Eufemio F. Eriguel MNHS</t>
  </si>
  <si>
    <t>consolacion</t>
  </si>
  <si>
    <t>Dr. Manuel T. Cases, Sr. National High School</t>
  </si>
  <si>
    <t>agoo</t>
  </si>
  <si>
    <t>San Julian Integrated School</t>
  </si>
  <si>
    <t>SAN JULIAN CENTRAL</t>
  </si>
  <si>
    <t>Cubal Integrated School</t>
  </si>
  <si>
    <t>NATIONAL HIGHWAY</t>
  </si>
  <si>
    <t>Aringay</t>
  </si>
  <si>
    <t>Aringay Central Elem. School</t>
  </si>
  <si>
    <t>ARINGAY</t>
  </si>
  <si>
    <t>Basca ES</t>
  </si>
  <si>
    <t>Basca, Aringay, La Union</t>
  </si>
  <si>
    <t>BASCA</t>
  </si>
  <si>
    <t>Bitag Elementary School</t>
  </si>
  <si>
    <t>BITAG</t>
  </si>
  <si>
    <t>MANGA</t>
  </si>
  <si>
    <t>Bulalacao ES</t>
  </si>
  <si>
    <t>Camusing ES</t>
  </si>
  <si>
    <t>Camusing</t>
  </si>
  <si>
    <t>MACABATO</t>
  </si>
  <si>
    <t>Gallano ES</t>
  </si>
  <si>
    <t>GALLANO</t>
  </si>
  <si>
    <t>Immalog ES</t>
  </si>
  <si>
    <t>Macabato ES</t>
  </si>
  <si>
    <t>MACABATO ARINGAY LA UNION</t>
  </si>
  <si>
    <t>Manga ES</t>
  </si>
  <si>
    <t>New Bern (Alaska) ES</t>
  </si>
  <si>
    <t>-Berlin, Alaska</t>
  </si>
  <si>
    <t>ALASKA</t>
  </si>
  <si>
    <t>Pangao-aoan East ES</t>
  </si>
  <si>
    <t>Centro, Pangao-aoan East,</t>
  </si>
  <si>
    <t>PANGAO-AOAN EAST</t>
  </si>
  <si>
    <t>Samara ES</t>
  </si>
  <si>
    <t>SAMARA</t>
  </si>
  <si>
    <t>San Antonio Elementary School</t>
  </si>
  <si>
    <t>Purok 1B</t>
  </si>
  <si>
    <t>San Benito ES</t>
  </si>
  <si>
    <t>San Benito Norte, Aringay, La Union</t>
  </si>
  <si>
    <t>SAN BENITO NORTE</t>
  </si>
  <si>
    <t>San Eugenio ES</t>
  </si>
  <si>
    <t>ZONE 2 San Eugenio</t>
  </si>
  <si>
    <t>SAN EUGENIO</t>
  </si>
  <si>
    <t>SAN JUAN WEST</t>
  </si>
  <si>
    <t>Sta. Cecilia ES</t>
  </si>
  <si>
    <t>STA. CECILIA, ARINGAY, LA UNION</t>
  </si>
  <si>
    <t>SANTA CECILIA</t>
  </si>
  <si>
    <t>Sta. Lucia ES</t>
  </si>
  <si>
    <t>Sta. Rita ES</t>
  </si>
  <si>
    <t>santa rita west</t>
  </si>
  <si>
    <t>Sto. Rosario East</t>
  </si>
  <si>
    <t>SANTO ROSARIO EAST</t>
  </si>
  <si>
    <t>STA. RITA EAST ELEMENTARY SCHOOL</t>
  </si>
  <si>
    <t>STA. RITA EAST</t>
  </si>
  <si>
    <t>SANTA RITA EAST</t>
  </si>
  <si>
    <t>PANGAO-AOAN WEST ES</t>
  </si>
  <si>
    <t>Pangao-aoan West, Aringay, La Union</t>
  </si>
  <si>
    <t>PANGAO-AOAN WEST</t>
  </si>
  <si>
    <t>Aringay National High School</t>
  </si>
  <si>
    <t>Poblacion, Aringay, La Union</t>
  </si>
  <si>
    <t>Basca National High School</t>
  </si>
  <si>
    <t>Manga National High School</t>
  </si>
  <si>
    <t>Aringay Senior High School</t>
  </si>
  <si>
    <t>ASSATT CHRISTIAN SCHOOL, INC.</t>
  </si>
  <si>
    <t>San Eugenio</t>
  </si>
  <si>
    <t>Notre Dame Institute</t>
  </si>
  <si>
    <t>St. Barachiel Special Science School, Inc.</t>
  </si>
  <si>
    <t>#350 Quezada St.</t>
  </si>
  <si>
    <t>SAN BENITO SUR</t>
  </si>
  <si>
    <t>UCCP Nursery-Kindergarten School (Aringay)</t>
  </si>
  <si>
    <t>DIAZ SAN BENITO SUR</t>
  </si>
  <si>
    <t>South Ilocandia College of Arts and Technology</t>
  </si>
  <si>
    <t>McArthur Highway</t>
  </si>
  <si>
    <t>San Simon ES</t>
  </si>
  <si>
    <t>san simon east</t>
  </si>
  <si>
    <t>SAN SIMON EAST</t>
  </si>
  <si>
    <t>Dulao Integrated School</t>
  </si>
  <si>
    <t>DULAO</t>
  </si>
  <si>
    <t>Bacnotan</t>
  </si>
  <si>
    <t>AROSIP ELEMENTARY SCHOOL</t>
  </si>
  <si>
    <t>AROSIP</t>
  </si>
  <si>
    <t>Baroro Elementary School</t>
  </si>
  <si>
    <t>Baroro</t>
  </si>
  <si>
    <t>BARORO</t>
  </si>
  <si>
    <t>Carcarmay ES</t>
  </si>
  <si>
    <t>Carcarmay, Bacnotan, La Union</t>
  </si>
  <si>
    <t>CARCARMAY</t>
  </si>
  <si>
    <t>Bacnotan Central School</t>
  </si>
  <si>
    <t>Galongen ES</t>
  </si>
  <si>
    <t>GALONGEN</t>
  </si>
  <si>
    <t>Guinabang ES</t>
  </si>
  <si>
    <t>Guinabang, Bacnotan, La Union</t>
  </si>
  <si>
    <t>GUINABANG</t>
  </si>
  <si>
    <t>Mabanengbeng Elementary School</t>
  </si>
  <si>
    <t>MABANENGBENG 2ND</t>
  </si>
  <si>
    <t>Nangalisan ES</t>
  </si>
  <si>
    <t>NANGALISAN</t>
  </si>
  <si>
    <t>Ortega ES</t>
  </si>
  <si>
    <t>Ortega, Bacnotan, La Union</t>
  </si>
  <si>
    <t>ORTEGA</t>
  </si>
  <si>
    <t>Oya-oy ES</t>
  </si>
  <si>
    <t>OYA-OY, BACNOTAN, LA UNION</t>
  </si>
  <si>
    <t>OYA-OY</t>
  </si>
  <si>
    <t>-Paratong Poblacion</t>
  </si>
  <si>
    <t>Quirino Elementary School</t>
  </si>
  <si>
    <t>Galongen, Bacnotan, La Union</t>
  </si>
  <si>
    <t>Salincob ES</t>
  </si>
  <si>
    <t>Salincob</t>
  </si>
  <si>
    <t>SALINCOB</t>
  </si>
  <si>
    <t>Sta. Cruz Elementary School</t>
  </si>
  <si>
    <t>Zaragosa Elementary School</t>
  </si>
  <si>
    <t>ZARAGOSA</t>
  </si>
  <si>
    <t>Bacnotan National High School</t>
  </si>
  <si>
    <t>-NA</t>
  </si>
  <si>
    <t>Lord of Zion Divine School, Inc.</t>
  </si>
  <si>
    <t>Sitio Paratong,Poblacion,Bacnotan,</t>
  </si>
  <si>
    <t>St. Anthony Montessori Educational Network, Inc.</t>
  </si>
  <si>
    <t>12 Guerrero</t>
  </si>
  <si>
    <t>ABE International Business College - La Union Inc.</t>
  </si>
  <si>
    <t>UCCP- Bacnotan Pre-School Center</t>
  </si>
  <si>
    <t>Soledad St. Pob. Bacnotan L.U</t>
  </si>
  <si>
    <t>St. Michael Archangel Learning Center</t>
  </si>
  <si>
    <t>Raois</t>
  </si>
  <si>
    <t>RAOIS</t>
  </si>
  <si>
    <t>Bitalag Integrated School</t>
  </si>
  <si>
    <t>F. RODRIGUEZ RD.</t>
  </si>
  <si>
    <t>Don Mariano Marcos Memorial State University- North La Union Campus</t>
  </si>
  <si>
    <t>Sapilang</t>
  </si>
  <si>
    <t>SAPILANG</t>
  </si>
  <si>
    <t>Bagulin</t>
  </si>
  <si>
    <t>Alibangsay ES</t>
  </si>
  <si>
    <t>-Alibangsay</t>
  </si>
  <si>
    <t>BAGULIN</t>
  </si>
  <si>
    <t>ALIBANGSAY</t>
  </si>
  <si>
    <t>Bagulin CES</t>
  </si>
  <si>
    <t>Suyo,Bagulin,La Union</t>
  </si>
  <si>
    <t>SUYO (POB.)</t>
  </si>
  <si>
    <t>Cambaly Elementary School</t>
  </si>
  <si>
    <t>Upper Talon,Cambaly Bagulin La Union</t>
  </si>
  <si>
    <t>CAMBALY</t>
  </si>
  <si>
    <t>Cardiz ES</t>
  </si>
  <si>
    <t>CARDIZ</t>
  </si>
  <si>
    <t>Libbo ES</t>
  </si>
  <si>
    <t>Libbo</t>
  </si>
  <si>
    <t>LIBBO</t>
  </si>
  <si>
    <t>Papayo ES</t>
  </si>
  <si>
    <t>PAPAYO</t>
  </si>
  <si>
    <t>Sinabugan Elementary School</t>
  </si>
  <si>
    <t>Sinabugan</t>
  </si>
  <si>
    <t>TIO-ANGAN</t>
  </si>
  <si>
    <t>Tagudtud ES</t>
  </si>
  <si>
    <t>CUBAS,TAGUDTUD,BAGULIN,LA UNION</t>
  </si>
  <si>
    <t>TAGUDTUD</t>
  </si>
  <si>
    <t>Tio-angan ES</t>
  </si>
  <si>
    <t>Tio-angan,Bagulin,La Union</t>
  </si>
  <si>
    <t>Lower Wallayan Elementary School</t>
  </si>
  <si>
    <t>Palpalidan,Wallayan,Bagulin,La union</t>
  </si>
  <si>
    <t>WALLAYAN</t>
  </si>
  <si>
    <t>Upper Wallayan ES</t>
  </si>
  <si>
    <t>Upper</t>
  </si>
  <si>
    <t>Cambaly National High School</t>
  </si>
  <si>
    <t>Purok 1, Suyo</t>
  </si>
  <si>
    <t>Tagudtud National High School</t>
  </si>
  <si>
    <t>TAGUDTUD, BAGULIN, LA UNION</t>
  </si>
  <si>
    <t>Baay Integrated School</t>
  </si>
  <si>
    <t>BAAY</t>
  </si>
  <si>
    <t>Dagup Integrated School</t>
  </si>
  <si>
    <t>Dagup, Bagulin, La Union</t>
  </si>
  <si>
    <t>DAGUP</t>
  </si>
  <si>
    <t>Balaoan</t>
  </si>
  <si>
    <t>Almeida ES</t>
  </si>
  <si>
    <t>BALAOAN</t>
  </si>
  <si>
    <t>ALMIEDA</t>
  </si>
  <si>
    <t>Apatut ES</t>
  </si>
  <si>
    <t>APATUT</t>
  </si>
  <si>
    <t>Ar-arampang Elementary School</t>
  </si>
  <si>
    <t>Ar-arampang</t>
  </si>
  <si>
    <t>AR-ARAMPANG</t>
  </si>
  <si>
    <t>Balaoan CES</t>
  </si>
  <si>
    <t>Provincial road</t>
  </si>
  <si>
    <t>ANTONINO</t>
  </si>
  <si>
    <t>Bulbulala ES</t>
  </si>
  <si>
    <t>Bungol ES</t>
  </si>
  <si>
    <t>BUNGOL</t>
  </si>
  <si>
    <t>Butubut ES</t>
  </si>
  <si>
    <t>BUTUBUT SUR, BALAOAN, LA UNION</t>
  </si>
  <si>
    <t>BUTUBUT SUR</t>
  </si>
  <si>
    <t>Butubut Norte ES</t>
  </si>
  <si>
    <t>-0</t>
  </si>
  <si>
    <t>BUTUBUT NORTE</t>
  </si>
  <si>
    <t>Calliat ES</t>
  </si>
  <si>
    <t>Calliat</t>
  </si>
  <si>
    <t>CALLIAT</t>
  </si>
  <si>
    <t>Guinaburan Elementary School</t>
  </si>
  <si>
    <t>Barangay Road, Sector 3</t>
  </si>
  <si>
    <t>GUINABURAN</t>
  </si>
  <si>
    <t>Masupe Elementary School</t>
  </si>
  <si>
    <t>Brgy Road Masupe, Balaoan, La Union</t>
  </si>
  <si>
    <t>MASUPE</t>
  </si>
  <si>
    <t>Nagsabaran Sur ES</t>
  </si>
  <si>
    <t>-NAGSABARAN SUR</t>
  </si>
  <si>
    <t>NAGSABARAN SUR</t>
  </si>
  <si>
    <t>Pantar ES</t>
  </si>
  <si>
    <t>Bet-ang</t>
  </si>
  <si>
    <t>BET-ANG</t>
  </si>
  <si>
    <t>Pantar Sur Elementary School</t>
  </si>
  <si>
    <t>Pantar Sur, Balaoan,La Union</t>
  </si>
  <si>
    <t>PANTAR SUR</t>
  </si>
  <si>
    <t>Paraoir ES</t>
  </si>
  <si>
    <t>Purok 4</t>
  </si>
  <si>
    <t>PARAOIR</t>
  </si>
  <si>
    <t>Patpata ES</t>
  </si>
  <si>
    <t>PATPATA</t>
  </si>
  <si>
    <t>Sinapangan Norte ES</t>
  </si>
  <si>
    <t>SINAPANGAN NORTE</t>
  </si>
  <si>
    <t>Sinapangan Sur ES</t>
  </si>
  <si>
    <t>TALLIPUGO</t>
  </si>
  <si>
    <t>Bungol National High School</t>
  </si>
  <si>
    <t>Bungol, Balaoan, La Union</t>
  </si>
  <si>
    <t>Butubut National High School</t>
  </si>
  <si>
    <t>Castor Z. Concepcion MNHS</t>
  </si>
  <si>
    <t>Resurrection St., Brgy. Antonino</t>
  </si>
  <si>
    <t>Paraoir National High School</t>
  </si>
  <si>
    <t>-Paraoir Balaoan La Union</t>
  </si>
  <si>
    <t>SINAPANGAN NATIONAL HIGH SCHOOL</t>
  </si>
  <si>
    <t>Balaoan Christian Foundation, Inc.</t>
  </si>
  <si>
    <t>no.27,corner zambrano &amp; carbonell street</t>
  </si>
  <si>
    <t>Osias Educational Foundation</t>
  </si>
  <si>
    <t>Dr. Camilo Osias</t>
  </si>
  <si>
    <t>DR. CAMILO OSIAS POB. (CABUAAN ESTE)</t>
  </si>
  <si>
    <t>San Nicolas Academy</t>
  </si>
  <si>
    <t>UCCP Nursery Kindergarten (Balaoan)</t>
  </si>
  <si>
    <t>Ostrea Blvd.</t>
  </si>
  <si>
    <t>Bangar</t>
  </si>
  <si>
    <t>Ag-Na Elem.School</t>
  </si>
  <si>
    <t>BANGAR</t>
  </si>
  <si>
    <t>Bangaoilan ES</t>
  </si>
  <si>
    <t>BANGAOILAN EAST</t>
  </si>
  <si>
    <t>Bangar Central Elementary School</t>
  </si>
  <si>
    <t>Central East # 2</t>
  </si>
  <si>
    <t>CENTRAL EAST NO. 2 (POB.)</t>
  </si>
  <si>
    <t>Cadapli Elementary School</t>
  </si>
  <si>
    <t>Sector 5</t>
  </si>
  <si>
    <t>CADAPLI</t>
  </si>
  <si>
    <t>Caggao ES</t>
  </si>
  <si>
    <t>DULONG BAYAN</t>
  </si>
  <si>
    <t>BARRACA</t>
  </si>
  <si>
    <t>General Prim Elementary School</t>
  </si>
  <si>
    <t>GENERAL PRIM WEST</t>
  </si>
  <si>
    <t>Luzong Norte ES</t>
  </si>
  <si>
    <t>LUZONG NORTE</t>
  </si>
  <si>
    <t>Ma. Cristina ES</t>
  </si>
  <si>
    <t>Ma. Cristina East</t>
  </si>
  <si>
    <t>MARIA CRISTINA EAST</t>
  </si>
  <si>
    <t>NATIONAL RD.</t>
  </si>
  <si>
    <t>PARATONG NO. 3</t>
  </si>
  <si>
    <t>Pudoc (Old Alzate) ES</t>
  </si>
  <si>
    <t>Alzate</t>
  </si>
  <si>
    <t>ALZATE</t>
  </si>
  <si>
    <t>Rissing ES</t>
  </si>
  <si>
    <t>RIVERSIDE</t>
  </si>
  <si>
    <t>RISSING</t>
  </si>
  <si>
    <t>RUS Elementary School</t>
  </si>
  <si>
    <t>Reyna Regente</t>
  </si>
  <si>
    <t>REYNA REGENTE</t>
  </si>
  <si>
    <t>Sinapangan ES</t>
  </si>
  <si>
    <t>SINAPANGAN SUR</t>
  </si>
  <si>
    <t>Ter-Con Elementary School</t>
  </si>
  <si>
    <t>DULONG BAYAN ST.</t>
  </si>
  <si>
    <t>GENERAL TERRERO</t>
  </si>
  <si>
    <t>Dona Francisca Lacsamana de Ortega Memorial National High School</t>
  </si>
  <si>
    <t>National Hi-way, San Blas, Bangar, La Union</t>
  </si>
  <si>
    <t>SAN BLAS</t>
  </si>
  <si>
    <t>Casacristo National High School</t>
  </si>
  <si>
    <t>Provincial Road Cadapli, Bangar, La Union</t>
  </si>
  <si>
    <t>Regional Science HS, La Union</t>
  </si>
  <si>
    <t>Saint Christopher Academy</t>
  </si>
  <si>
    <t>Central East 1, Bangar, La union</t>
  </si>
  <si>
    <t>CENTRAL EAST NO. 1 (POB.)</t>
  </si>
  <si>
    <t>Philippine Bethel Blessed Christian Academy</t>
  </si>
  <si>
    <t>Consuegra</t>
  </si>
  <si>
    <t>CONSUEGRA</t>
  </si>
  <si>
    <t>St. Bernard College</t>
  </si>
  <si>
    <t>No, 007, Sector 5</t>
  </si>
  <si>
    <t>Mindoro Integrated School</t>
  </si>
  <si>
    <t>MINDORO ST.</t>
  </si>
  <si>
    <t>MINDORO</t>
  </si>
  <si>
    <t>Luzong Sur Integrated School</t>
  </si>
  <si>
    <t>NIA road</t>
  </si>
  <si>
    <t>LUZONG SUR</t>
  </si>
  <si>
    <t>Bauang North</t>
  </si>
  <si>
    <t>Acao Elementary School</t>
  </si>
  <si>
    <t>Naguilian Road</t>
  </si>
  <si>
    <t>BAUANG</t>
  </si>
  <si>
    <t>ACAO</t>
  </si>
  <si>
    <t>Baccuit Elementary School</t>
  </si>
  <si>
    <t>BACCUIT SUR</t>
  </si>
  <si>
    <t>Ballay ES</t>
  </si>
  <si>
    <t>BALLAY</t>
  </si>
  <si>
    <t>Baratao Elementary School</t>
  </si>
  <si>
    <t>SITIO BARATAO</t>
  </si>
  <si>
    <t>Bauang North CS</t>
  </si>
  <si>
    <t>REBOLLOS STREET</t>
  </si>
  <si>
    <t>CENTRAL EAST (POB.)</t>
  </si>
  <si>
    <t>Bawanta ES</t>
  </si>
  <si>
    <t>BAWANTA</t>
  </si>
  <si>
    <t>Bigbiga ES</t>
  </si>
  <si>
    <t>Bigbiga St. Lower San Agustin BLU</t>
  </si>
  <si>
    <t>LOWER SAN AGUSTIN</t>
  </si>
  <si>
    <t>Paringao ES</t>
  </si>
  <si>
    <t>-Paringao, Bauang, La Union</t>
  </si>
  <si>
    <t>PARINGAO</t>
  </si>
  <si>
    <t>PUGO ELEMENTARY SCHOOL</t>
  </si>
  <si>
    <t>PUGO BAUANG LA UNION</t>
  </si>
  <si>
    <t>PUGO</t>
  </si>
  <si>
    <t>San Agustin Elementary School</t>
  </si>
  <si>
    <t>UPPER SAN AGUSTIN</t>
  </si>
  <si>
    <t>Quinavite Elementary School</t>
  </si>
  <si>
    <t>Sitio Cantingan Quinavite</t>
  </si>
  <si>
    <t>QUINAVITE</t>
  </si>
  <si>
    <t>EULOGIO CLARENCE M. DE GUZMAN Jr. ELEMENTARY SCHOOL</t>
  </si>
  <si>
    <t>Pagdalagan Sur</t>
  </si>
  <si>
    <t>PAGDALAGAN SUR</t>
  </si>
  <si>
    <t>Eulogio Clarence De Guzman Junior Memorial National Vocational High School</t>
  </si>
  <si>
    <t>Baccuit National High School</t>
  </si>
  <si>
    <t>Ballay National High School</t>
  </si>
  <si>
    <t>Ballay</t>
  </si>
  <si>
    <t>Bawanta National High School</t>
  </si>
  <si>
    <t>Bacsil, Bawanta,</t>
  </si>
  <si>
    <t>Paringao National High School</t>
  </si>
  <si>
    <t>Miramar Street</t>
  </si>
  <si>
    <t>La Union Colleges of Science and Technology, Inc.</t>
  </si>
  <si>
    <t>Pescadores St.</t>
  </si>
  <si>
    <t>CENTRAL WEST (POB.)</t>
  </si>
  <si>
    <t>Sacred Heart School</t>
  </si>
  <si>
    <t>Nera St., Central East</t>
  </si>
  <si>
    <t>St. Anthony Montessori Educational Network, Inc. (Bauang)</t>
  </si>
  <si>
    <t>3 Corner Nera and Libertad Sts.</t>
  </si>
  <si>
    <t>Sts. Peter and Paul Learning Center</t>
  </si>
  <si>
    <t>P. Burgos</t>
  </si>
  <si>
    <t>JESUS CHRIST SAVES GLOBAL OUTREACH CHRISTIAN ACADEMY OF LA UNION INC.</t>
  </si>
  <si>
    <t>No. 59 PNR Compound</t>
  </si>
  <si>
    <t>Bauang South</t>
  </si>
  <si>
    <t>Boy-utan ES</t>
  </si>
  <si>
    <t>Boy-utan Bauang, La Union</t>
  </si>
  <si>
    <t>BOY-UTAN</t>
  </si>
  <si>
    <t>Bucayab Elementary School</t>
  </si>
  <si>
    <t>BUCAYAB</t>
  </si>
  <si>
    <t>Cabalayangan ES</t>
  </si>
  <si>
    <t>Cabalayangan, Bauang,La Union</t>
  </si>
  <si>
    <t>CABALAYANGAN</t>
  </si>
  <si>
    <t>Calumbaya ES</t>
  </si>
  <si>
    <t>School Site</t>
  </si>
  <si>
    <t>CALUMBAYA</t>
  </si>
  <si>
    <t>Guerrero Elementary School</t>
  </si>
  <si>
    <t>Guerrero Bauang La Union</t>
  </si>
  <si>
    <t>GUERRERO</t>
  </si>
  <si>
    <t>Parian Oeste ES</t>
  </si>
  <si>
    <t>Parian Oeste, Bauang, La Union</t>
  </si>
  <si>
    <t>PARIAN OESTE</t>
  </si>
  <si>
    <t>Payocpoc Este ES</t>
  </si>
  <si>
    <t>Palugsi-Limmansangan road</t>
  </si>
  <si>
    <t>PAYOCPOC NORTE ESTE</t>
  </si>
  <si>
    <t>Payocpoc ES</t>
  </si>
  <si>
    <t>Payocpoc Sur, Bauang, La Union</t>
  </si>
  <si>
    <t>PAYOCPOC SUR</t>
  </si>
  <si>
    <t>Pudoc ES</t>
  </si>
  <si>
    <t>Santiago, Bauang, La Union</t>
  </si>
  <si>
    <t>Sta. Monica Elementary School</t>
  </si>
  <si>
    <t>-Sta. Monica, Bauang, La Union</t>
  </si>
  <si>
    <t>Don Eulogio De Guzman Memorial NHS</t>
  </si>
  <si>
    <t>Calumbaya</t>
  </si>
  <si>
    <t>UCCP Nursery Kindergarten School (Bauang)</t>
  </si>
  <si>
    <t>Nera St. Central East  Bauang</t>
  </si>
  <si>
    <t>UCCP Nursery-Kindergarten School (Calumbaya)</t>
  </si>
  <si>
    <t>Casilagan Integrated School</t>
  </si>
  <si>
    <t>Casilagan</t>
  </si>
  <si>
    <t>Parian Este Integrated School</t>
  </si>
  <si>
    <t>Parian Este</t>
  </si>
  <si>
    <t>PARIAN ESTE</t>
  </si>
  <si>
    <t>Agpay Elementary School</t>
  </si>
  <si>
    <t>burgos</t>
  </si>
  <si>
    <t>AGPAY</t>
  </si>
  <si>
    <t>Bilis ES</t>
  </si>
  <si>
    <t>New Poblacion</t>
  </si>
  <si>
    <t>NEW POBLACION</t>
  </si>
  <si>
    <t>Burgos CS</t>
  </si>
  <si>
    <t>OLD POBLACION</t>
  </si>
  <si>
    <t>Delles ES</t>
  </si>
  <si>
    <t>DELLES</t>
  </si>
  <si>
    <t>Linuan ES</t>
  </si>
  <si>
    <t>LINUAN</t>
  </si>
  <si>
    <t>Tumapoc ES</t>
  </si>
  <si>
    <t>LOWER TUMAPOC</t>
  </si>
  <si>
    <t>Upper Tumapoc ES</t>
  </si>
  <si>
    <t>UPPER TUMAPOC BURGOS LA UNION</t>
  </si>
  <si>
    <t>UPPER TUMAPOC</t>
  </si>
  <si>
    <t>Upper Tumapoc National High School</t>
  </si>
  <si>
    <t>Upper Tumapoc</t>
  </si>
  <si>
    <t>Libtong Integrated School</t>
  </si>
  <si>
    <t>Caba</t>
  </si>
  <si>
    <t>Caba CES</t>
  </si>
  <si>
    <t>-Poblacion Norte</t>
  </si>
  <si>
    <t>Doña Antonia Maglaya ES</t>
  </si>
  <si>
    <t>DON COSME</t>
  </si>
  <si>
    <t>JUAN CARTAS</t>
  </si>
  <si>
    <t>Labbon ES</t>
  </si>
  <si>
    <t>San Fermin, Caba</t>
  </si>
  <si>
    <t>SAN FERMIN</t>
  </si>
  <si>
    <t>San Carlos ES</t>
  </si>
  <si>
    <t>San Carlos, Caba, La Union</t>
  </si>
  <si>
    <t>SAN CARLOS</t>
  </si>
  <si>
    <t>San Cornelio ES</t>
  </si>
  <si>
    <t>-BANGCAGAN</t>
  </si>
  <si>
    <t>SAN CORNELIO</t>
  </si>
  <si>
    <t>San Gregorio ES</t>
  </si>
  <si>
    <t>San Gregorio, Caba, La Union</t>
  </si>
  <si>
    <t>SAN GREGORIO</t>
  </si>
  <si>
    <t>-San Jose, Caba</t>
  </si>
  <si>
    <t>Wenceslao Elementary School</t>
  </si>
  <si>
    <t>Castillejos Boulevard</t>
  </si>
  <si>
    <t>WENCESLAO</t>
  </si>
  <si>
    <t>Caba National High School</t>
  </si>
  <si>
    <t>Las-ud</t>
  </si>
  <si>
    <t>San Gregorio National High School</t>
  </si>
  <si>
    <t>-San Gregorio, Caba, La Union</t>
  </si>
  <si>
    <t>San Jose National High School</t>
  </si>
  <si>
    <t>San Jose, Caba, La Union</t>
  </si>
  <si>
    <t>Wenceslao National High School</t>
  </si>
  <si>
    <t>Jesus Cares Christian Academy of Caba, La Union, Inc.</t>
  </si>
  <si>
    <t>St. John the Baptist Learning Center</t>
  </si>
  <si>
    <t>Poblacion Sur, Caba La Union</t>
  </si>
  <si>
    <t>UCCP Nursery Kindergarten School (Caba)</t>
  </si>
  <si>
    <t>3 Maglaya, Poblacion Norte</t>
  </si>
  <si>
    <t>Liquicia Integrated School</t>
  </si>
  <si>
    <t>-Liquicia</t>
  </si>
  <si>
    <t>LIQUICIA</t>
  </si>
  <si>
    <t>Santiago Sur Integrated School</t>
  </si>
  <si>
    <t>Santiago Sur</t>
  </si>
  <si>
    <t>SANTIAGO SUR</t>
  </si>
  <si>
    <t>Luna I</t>
  </si>
  <si>
    <t>Barrientos Elementary School</t>
  </si>
  <si>
    <t>-VALDEZ STREET</t>
  </si>
  <si>
    <t>BARRIENTOS</t>
  </si>
  <si>
    <t>Darigayos ES</t>
  </si>
  <si>
    <t>Darigayos, Luna, La Union</t>
  </si>
  <si>
    <t>DARIGAYOS</t>
  </si>
  <si>
    <t>Luna Central School</t>
  </si>
  <si>
    <t>-Valdez St.</t>
  </si>
  <si>
    <t>VICTORIA (POB.)</t>
  </si>
  <si>
    <t>Nalvo Norte ES</t>
  </si>
  <si>
    <t>Nalvo Norte, Luna, La Union</t>
  </si>
  <si>
    <t>NALVO NORTE</t>
  </si>
  <si>
    <t>Rimos del Norte ES</t>
  </si>
  <si>
    <t>Rimos #4</t>
  </si>
  <si>
    <t>RIMOS NO. 4</t>
  </si>
  <si>
    <t>Rimos ES</t>
  </si>
  <si>
    <t>Rimos no. 2</t>
  </si>
  <si>
    <t>RIMOS NO. 2</t>
  </si>
  <si>
    <t>Sto. Domingo ES</t>
  </si>
  <si>
    <t>-Sto.Domingo Norte,Luna,La Union</t>
  </si>
  <si>
    <t>SANTO DOMINGO NORTE</t>
  </si>
  <si>
    <t>Luna National High School</t>
  </si>
  <si>
    <t>Barrientos, Luna, La Union</t>
  </si>
  <si>
    <t>Canbarbusuy National High School</t>
  </si>
  <si>
    <t>Cantoria #1, Luna, La Union</t>
  </si>
  <si>
    <t>CANTORIA NO.  1</t>
  </si>
  <si>
    <t>Rimos National High School</t>
  </si>
  <si>
    <t>Rimos No. 1</t>
  </si>
  <si>
    <t>RIMOS NO. 1</t>
  </si>
  <si>
    <t>Luna National Vocational High School</t>
  </si>
  <si>
    <t>ALCALA</t>
  </si>
  <si>
    <t>UCCP Nursery-Kindergarten School (Luna)</t>
  </si>
  <si>
    <t>guray  street</t>
  </si>
  <si>
    <t>Luna II</t>
  </si>
  <si>
    <t>Ayaoan Elementary School</t>
  </si>
  <si>
    <t>Ayaoan, Luna, La Union</t>
  </si>
  <si>
    <t>AYAOAN</t>
  </si>
  <si>
    <t>Busel-Busel ES</t>
  </si>
  <si>
    <t>Busel-Busel, Luna, La Union</t>
  </si>
  <si>
    <t>BUSELBUSEL</t>
  </si>
  <si>
    <t>Cabalitocan ES</t>
  </si>
  <si>
    <t>-Cabalitocan, Luna, La Union</t>
  </si>
  <si>
    <t>CABALITOCAN</t>
  </si>
  <si>
    <t>Cantoria CS</t>
  </si>
  <si>
    <t>Old Pro'vl. Rd.</t>
  </si>
  <si>
    <t>CANTORIA NO.  2</t>
  </si>
  <si>
    <t>NAGREBCAN</t>
  </si>
  <si>
    <t>Nalvo Sur ES</t>
  </si>
  <si>
    <t>NALVO SUR</t>
  </si>
  <si>
    <t>Oaqui ES</t>
  </si>
  <si>
    <t>OAQUI NO. 4</t>
  </si>
  <si>
    <t>-Pila, Luna, La Union</t>
  </si>
  <si>
    <t>Pitpitac ES</t>
  </si>
  <si>
    <t>-Pitpitac, Luna, La Union</t>
  </si>
  <si>
    <t>PITPITAC</t>
  </si>
  <si>
    <t>Sucoc Norte Elementary School</t>
  </si>
  <si>
    <t>-Sucoc Norte, Luna, La Union</t>
  </si>
  <si>
    <t>SUCOC NORTE</t>
  </si>
  <si>
    <t>Tallaoen ES</t>
  </si>
  <si>
    <t>Tallaoen, Luna, La Union</t>
  </si>
  <si>
    <t>Oanari National High School</t>
  </si>
  <si>
    <t>Oaqui # 4. Luna, La Union</t>
  </si>
  <si>
    <t>Santa Catalina Academy</t>
  </si>
  <si>
    <t>Victoria, Luna, La Union</t>
  </si>
  <si>
    <t>Bungro-Sucoc Integrated School</t>
  </si>
  <si>
    <t>Bungro-Sucoc Sur, Luna, La Union</t>
  </si>
  <si>
    <t>Naguilian</t>
  </si>
  <si>
    <t>Al-Alinao Elementary School</t>
  </si>
  <si>
    <t>AL-ALINAO NORTE</t>
  </si>
  <si>
    <t>Ambaracao Sur Elementary School</t>
  </si>
  <si>
    <t>MAGUNGUNAY</t>
  </si>
  <si>
    <t>AMBARACAO SUR</t>
  </si>
  <si>
    <t>Al-alinao Sur Elementary School</t>
  </si>
  <si>
    <t>AL-ALINAO SUR</t>
  </si>
  <si>
    <t>Balecbec ES</t>
  </si>
  <si>
    <t>BALECBEC</t>
  </si>
  <si>
    <t>Bancagan ES</t>
  </si>
  <si>
    <t>BANCAGAN</t>
  </si>
  <si>
    <t>BARAOAS SUR ELEM. SCHOOL</t>
  </si>
  <si>
    <t>BARAOAS SUR</t>
  </si>
  <si>
    <t>Bariquir Elementary School</t>
  </si>
  <si>
    <t>Bariquir Naguilian La Union</t>
  </si>
  <si>
    <t>BARIQUIR</t>
  </si>
  <si>
    <t>Bato Elementary School</t>
  </si>
  <si>
    <t>-Bato, Naguilian, La Union</t>
  </si>
  <si>
    <t>BATO</t>
  </si>
  <si>
    <t>Lower Bimmotobot ES</t>
  </si>
  <si>
    <t>Bagulin Road</t>
  </si>
  <si>
    <t>BIMMOTOBOT</t>
  </si>
  <si>
    <t>Bimmotobot 2 Upper PS</t>
  </si>
  <si>
    <t>-Bimmotobot</t>
  </si>
  <si>
    <t>Mamat-ing Norte Elementary School</t>
  </si>
  <si>
    <t>MAMAT-ING NORTE</t>
  </si>
  <si>
    <t>Don Tomas R. Mendoza ES</t>
  </si>
  <si>
    <t>RIBSUAN</t>
  </si>
  <si>
    <t>Dr. Hermogenes T. Belen ES</t>
  </si>
  <si>
    <t>C. Rimando St.</t>
  </si>
  <si>
    <t>ORTIZ (POB.)</t>
  </si>
  <si>
    <t>Guesset ES</t>
  </si>
  <si>
    <t>Guesset, Naguilian, La Union</t>
  </si>
  <si>
    <t>GUESSET</t>
  </si>
  <si>
    <t>Bagulin Rd.</t>
  </si>
  <si>
    <t>GUSING NORTE</t>
  </si>
  <si>
    <t>Lioac ES</t>
  </si>
  <si>
    <t>LIOAC SUR</t>
  </si>
  <si>
    <t>Mamat-ing Sur ES</t>
  </si>
  <si>
    <t>Rimando Road</t>
  </si>
  <si>
    <t>MAMAT-ING SUR</t>
  </si>
  <si>
    <t>Nagsidorisan ES</t>
  </si>
  <si>
    <t>Timmog-o, Nagsidorisan, Naguilian, Union</t>
  </si>
  <si>
    <t>NAGSIDORISAN</t>
  </si>
  <si>
    <t>Naguilian CS</t>
  </si>
  <si>
    <t>Cayetano</t>
  </si>
  <si>
    <t>sitio palali</t>
  </si>
  <si>
    <t>Iguel San Isidro-</t>
  </si>
  <si>
    <t>Tuddinggan ES</t>
  </si>
  <si>
    <t>TUDDINGAN</t>
  </si>
  <si>
    <t>AMADEO FLORENDO RIMANDO ELEMENTARY SCHOOL</t>
  </si>
  <si>
    <t>Ambaracao Norte</t>
  </si>
  <si>
    <t>AMBARACAO NORTE</t>
  </si>
  <si>
    <t>Mangkaeng PS</t>
  </si>
  <si>
    <t>-Sitio Mangkaeng</t>
  </si>
  <si>
    <t>Baraoas Norte Elementary School</t>
  </si>
  <si>
    <t>Baraoas Norte</t>
  </si>
  <si>
    <t>BARAOAS NORTE</t>
  </si>
  <si>
    <t>Naguilian National HS</t>
  </si>
  <si>
    <t>Northern Naguilian National High School</t>
  </si>
  <si>
    <t>Gusing Sur</t>
  </si>
  <si>
    <t>Southern Naguilian National High School</t>
  </si>
  <si>
    <t>Ambaracao Sur</t>
  </si>
  <si>
    <t>Eastern Naguilian National High School</t>
  </si>
  <si>
    <t>Naguilian Senior High School</t>
  </si>
  <si>
    <t>P. Florendo St. Ortiz, Naguilian, La Union</t>
  </si>
  <si>
    <t>Holy Infant Niño Montessori and High School</t>
  </si>
  <si>
    <t>#26 Madayag Street</t>
  </si>
  <si>
    <t>NATIVIDAD (POB.)</t>
  </si>
  <si>
    <t>Naguilian Learning Center, Inc</t>
  </si>
  <si>
    <t>017</t>
  </si>
  <si>
    <t>St. Augustine School of Naguilian, Inc.</t>
  </si>
  <si>
    <t>Rimando St.</t>
  </si>
  <si>
    <t>Naguilian Baptist Christian School, Inc.</t>
  </si>
  <si>
    <t>Ortiz</t>
  </si>
  <si>
    <t>COLEGIO de LA UNION</t>
  </si>
  <si>
    <t>E. Rimando St., Nativividad</t>
  </si>
  <si>
    <t>Suguidan Integrated School</t>
  </si>
  <si>
    <t>Sitio School Site</t>
  </si>
  <si>
    <t>SUGUIDAN SUR</t>
  </si>
  <si>
    <t>Daramuangan Integrated School</t>
  </si>
  <si>
    <t>Daramuangan, Naguilian, La, Union</t>
  </si>
  <si>
    <t>DARAMUANGAN</t>
  </si>
  <si>
    <t>Casilagan, Naguilian, La Union</t>
  </si>
  <si>
    <t>Cabaritan Sur Integrated School</t>
  </si>
  <si>
    <t>CABARITAN SUR</t>
  </si>
  <si>
    <t>Pugo</t>
  </si>
  <si>
    <t>Ambalite ES</t>
  </si>
  <si>
    <t>AMBALITE</t>
  </si>
  <si>
    <t>Ambangonan ES</t>
  </si>
  <si>
    <t>Ambangonan street</t>
  </si>
  <si>
    <t>AMBANGONAN</t>
  </si>
  <si>
    <t>Cuenca ES</t>
  </si>
  <si>
    <t>CUENCA</t>
  </si>
  <si>
    <t>Maoasoas ES</t>
  </si>
  <si>
    <t>Purok 6</t>
  </si>
  <si>
    <t>MAOASOAS SUR</t>
  </si>
  <si>
    <t>Palina ES</t>
  </si>
  <si>
    <t>Marcos Hi-way</t>
  </si>
  <si>
    <t>PALINA</t>
  </si>
  <si>
    <t>Pugo Central School</t>
  </si>
  <si>
    <t>CARES</t>
  </si>
  <si>
    <t>San Luis ES</t>
  </si>
  <si>
    <t>Tavora ES</t>
  </si>
  <si>
    <t>TAVORA PROPER</t>
  </si>
  <si>
    <t>Palina ES - Annex</t>
  </si>
  <si>
    <t>Cagaling</t>
  </si>
  <si>
    <t>Maoasoas ES- Annex</t>
  </si>
  <si>
    <t>maoasoas</t>
  </si>
  <si>
    <t>MAOASOAS NORTE</t>
  </si>
  <si>
    <t>Cuenca National High School</t>
  </si>
  <si>
    <t>Maoasoas National High School</t>
  </si>
  <si>
    <t>-Maoasoas Sur, Pugo, La Union</t>
  </si>
  <si>
    <t>Pugo Central National High School</t>
  </si>
  <si>
    <t>-Dacnap, Cares, Pugo, La Union</t>
  </si>
  <si>
    <t>San Luis National High School</t>
  </si>
  <si>
    <t>San Luis, Pugo, La Union</t>
  </si>
  <si>
    <t>Pugo Catholic School</t>
  </si>
  <si>
    <t>TAVORA EAST</t>
  </si>
  <si>
    <t>UCCP NURSERY KINDERGARTEN - PUGO</t>
  </si>
  <si>
    <t>Saytan Integrated School</t>
  </si>
  <si>
    <t>Ayao</t>
  </si>
  <si>
    <t>SAYTAN</t>
  </si>
  <si>
    <t>Amlang ES</t>
  </si>
  <si>
    <t>ROSARIO</t>
  </si>
  <si>
    <t>AMLANG</t>
  </si>
  <si>
    <t>Bani ES</t>
  </si>
  <si>
    <t>-bani</t>
  </si>
  <si>
    <t>BANI</t>
  </si>
  <si>
    <t>Cadumanian ES</t>
  </si>
  <si>
    <t>CADUMANIAN</t>
  </si>
  <si>
    <t>Carunoan ES</t>
  </si>
  <si>
    <t>CARUNUAN EAST</t>
  </si>
  <si>
    <t>Casilagan ES</t>
  </si>
  <si>
    <t>Cataguingtingan ES</t>
  </si>
  <si>
    <t>Cataguingtingan</t>
  </si>
  <si>
    <t>CATAGUINGTINGAN</t>
  </si>
  <si>
    <t>Don Jose  B. Bernal Elementary School</t>
  </si>
  <si>
    <t>Gumot Elementary School</t>
  </si>
  <si>
    <t>Gumot-Nagcolaran, Rosario, La Union</t>
  </si>
  <si>
    <t>GUMOT-NAGCOLARAN</t>
  </si>
  <si>
    <t>Inabaan ES</t>
  </si>
  <si>
    <t>Inabaan Norte, Rosario, La union</t>
  </si>
  <si>
    <t>INABAAN NORTE</t>
  </si>
  <si>
    <t>Marcos Elementary School</t>
  </si>
  <si>
    <t>-NONE</t>
  </si>
  <si>
    <t>Parasapas ES</t>
  </si>
  <si>
    <t>PARASAPAS</t>
  </si>
  <si>
    <t>Sapilang ES</t>
  </si>
  <si>
    <t>Benteng-Sapilang</t>
  </si>
  <si>
    <t>BENTENG-SAPILANG</t>
  </si>
  <si>
    <t>Tanglag ES</t>
  </si>
  <si>
    <t>Tanglag,Rosario, La Union</t>
  </si>
  <si>
    <t>TANGLAG</t>
  </si>
  <si>
    <t>Udiao Elementary School</t>
  </si>
  <si>
    <t>Mc Arthur Hi-Way</t>
  </si>
  <si>
    <t>UDIAO</t>
  </si>
  <si>
    <t>VILA ELEMENTARY SCHOOL</t>
  </si>
  <si>
    <t>VILA</t>
  </si>
  <si>
    <t>Amlang-Nagtagaan National High School</t>
  </si>
  <si>
    <t>Amlang</t>
  </si>
  <si>
    <t>Alipang National High School</t>
  </si>
  <si>
    <t>ALIPANG</t>
  </si>
  <si>
    <t>Parasapas National High School</t>
  </si>
  <si>
    <t>-Purok 5</t>
  </si>
  <si>
    <t>Tanglag National High School</t>
  </si>
  <si>
    <t>St. Mary's Academy - Rosario</t>
  </si>
  <si>
    <t>Pob East, Rosario, La Union</t>
  </si>
  <si>
    <t>Harvester Bible Baptist Theological College &amp; Academy</t>
  </si>
  <si>
    <t>UCCP Nursery Kindergarten - Rosario</t>
  </si>
  <si>
    <t>Poblacion East, Rosario, La Union</t>
  </si>
  <si>
    <t>La Union Christian Comprehensive College, Inc.</t>
  </si>
  <si>
    <t>ACHIEVERS HAVEN LEARNING SCHOOL</t>
  </si>
  <si>
    <t>MC ARTHUR HI WAY , SUBUSUB , ROSARIO , LA UNION</t>
  </si>
  <si>
    <t>SUBUSUB</t>
  </si>
  <si>
    <t>Rosario Integrated School</t>
  </si>
  <si>
    <t>MC ARTHUR HI-WAY</t>
  </si>
  <si>
    <t>San Gabriel</t>
  </si>
  <si>
    <t>Amontoc ES</t>
  </si>
  <si>
    <t>AM PABLO</t>
  </si>
  <si>
    <t>SAN GABRIEL</t>
  </si>
  <si>
    <t>AMONTOC</t>
  </si>
  <si>
    <t>Antonino Memorial ES</t>
  </si>
  <si>
    <t>LIPAY SUR</t>
  </si>
  <si>
    <t>Bayabas ES</t>
  </si>
  <si>
    <t>BAYABAS</t>
  </si>
  <si>
    <t>Bumbuneg ES</t>
  </si>
  <si>
    <t>Bumbuneg</t>
  </si>
  <si>
    <t>BUMBUNEG</t>
  </si>
  <si>
    <t>Lon-oy ES</t>
  </si>
  <si>
    <t>Lon-oy San Gabriel, La Union</t>
  </si>
  <si>
    <t>LON-OY</t>
  </si>
  <si>
    <t>Padang Elementary School</t>
  </si>
  <si>
    <t>PADANG</t>
  </si>
  <si>
    <t>Polipol ES</t>
  </si>
  <si>
    <t>POLIPOL, SAN GABRIEL, UNION</t>
  </si>
  <si>
    <t>POLIPOL</t>
  </si>
  <si>
    <t>San Gabriel CS</t>
  </si>
  <si>
    <t>LAOENG ST.</t>
  </si>
  <si>
    <t>Sisi ES</t>
  </si>
  <si>
    <t>Daking,San Gabriel,La Union</t>
  </si>
  <si>
    <t>DAKING</t>
  </si>
  <si>
    <t>Siwsiwan ES</t>
  </si>
  <si>
    <t>SIWSIWAN</t>
  </si>
  <si>
    <t>Lacong ES-Annex</t>
  </si>
  <si>
    <t>TAGAYTAY</t>
  </si>
  <si>
    <t>LACONG</t>
  </si>
  <si>
    <t>Balbalayang National High School</t>
  </si>
  <si>
    <t>Balbalayang</t>
  </si>
  <si>
    <t>BALBALAYANG</t>
  </si>
  <si>
    <t>San Gabriel Vocational High School</t>
  </si>
  <si>
    <t>Bumbuneg, San Gabriel, La Union</t>
  </si>
  <si>
    <t>San Gabriel Senior High School</t>
  </si>
  <si>
    <t>Poblacion, San Gabriel, La Union</t>
  </si>
  <si>
    <t>St. Gabriel The Archangel High School Inc.</t>
  </si>
  <si>
    <t>Apusen St.</t>
  </si>
  <si>
    <t>UCCP - Nursery-Kindergarten School (San Gabriel)</t>
  </si>
  <si>
    <t>Sn. Agustin, Poblacion</t>
  </si>
  <si>
    <t>Lipay Integrated School</t>
  </si>
  <si>
    <t>CENTRO STREET</t>
  </si>
  <si>
    <t>LIPAY PROPER</t>
  </si>
  <si>
    <t>Nayba Integrated School</t>
  </si>
  <si>
    <t>APAYAO</t>
  </si>
  <si>
    <t>Lacong Integrated School</t>
  </si>
  <si>
    <t>Lacong,San Gabriel, La Union</t>
  </si>
  <si>
    <t>Bacsayan Elementary School</t>
  </si>
  <si>
    <t>Bacsayan, San Juan, La Union</t>
  </si>
  <si>
    <t>Balballosa ES</t>
  </si>
  <si>
    <t>NAGYUBUYUBAN</t>
  </si>
  <si>
    <t>Bugbugcao ES</t>
  </si>
  <si>
    <t>Bugbugcao,San Juan,La Union</t>
  </si>
  <si>
    <t>BUGBUGCAO</t>
  </si>
  <si>
    <t>Caagraoan ES</t>
  </si>
  <si>
    <t>DUPLAS</t>
  </si>
  <si>
    <t>Legleg Elementary School</t>
  </si>
  <si>
    <t>Legleg, San Juan,</t>
  </si>
  <si>
    <t>LEGLEG</t>
  </si>
  <si>
    <t>Lubing ES</t>
  </si>
  <si>
    <t>-Lubing,San Juan, La Union</t>
  </si>
  <si>
    <t>Nadsaag ES</t>
  </si>
  <si>
    <t>-Bambanay</t>
  </si>
  <si>
    <t>BAMBANAY</t>
  </si>
  <si>
    <t>Naguituban ES</t>
  </si>
  <si>
    <t>Naguituban, San Juan, La Union</t>
  </si>
  <si>
    <t>NAGUITUBAN</t>
  </si>
  <si>
    <t>San Felipe ES</t>
  </si>
  <si>
    <t>San Felipe</t>
  </si>
  <si>
    <t>San Juan CES</t>
  </si>
  <si>
    <t>UBUNGEN</t>
  </si>
  <si>
    <t>ILI SUR (POB.)</t>
  </si>
  <si>
    <t>Sta. Rosa Elementary School</t>
  </si>
  <si>
    <t>Sta. Rosa Street</t>
  </si>
  <si>
    <t>Sto. Rosario</t>
  </si>
  <si>
    <t>Taboc ES</t>
  </si>
  <si>
    <t>TABOC</t>
  </si>
  <si>
    <t>Urbiztondo ES</t>
  </si>
  <si>
    <t>PANICSICAN</t>
  </si>
  <si>
    <t>Sto. Rosario National High School</t>
  </si>
  <si>
    <t>Sto. Rosario, San Juan, La Union</t>
  </si>
  <si>
    <t>Sta. Rosa de Lima St.</t>
  </si>
  <si>
    <t>San Juan Senior High School</t>
  </si>
  <si>
    <t>Ili Sur, San Juan, La Union</t>
  </si>
  <si>
    <t>Lorma Grade School/Lorma Colleges Special Science HS</t>
  </si>
  <si>
    <t>Urbiztondo, San Juan, La Union</t>
  </si>
  <si>
    <t>URBIZTONDO</t>
  </si>
  <si>
    <t>Holy Angels Montessori and Learning Center</t>
  </si>
  <si>
    <t>St. Jude Subd.,Ili Norte, San Juan, La Union</t>
  </si>
  <si>
    <t>ILI NORTE (POB.)</t>
  </si>
  <si>
    <t>Escuela San Juan Bautista</t>
  </si>
  <si>
    <t>Ili Sur, San Juan</t>
  </si>
  <si>
    <t>UCCP - Nursery-Kindergarten School (San Juan)</t>
  </si>
  <si>
    <t>#54 Sobrepena St., Ili Sur, San Juan</t>
  </si>
  <si>
    <t>Santol</t>
  </si>
  <si>
    <t>Banbanaba ES</t>
  </si>
  <si>
    <t>-BANBANABA LETTAC SUR SANTOL LA UNION</t>
  </si>
  <si>
    <t>SANTOL</t>
  </si>
  <si>
    <t>LETTAC SUR</t>
  </si>
  <si>
    <t>Corrooy ES</t>
  </si>
  <si>
    <t>CORROOY</t>
  </si>
  <si>
    <t>Binatadan Elementary School</t>
  </si>
  <si>
    <t>Binatadan, Puguil, Santol, La Union</t>
  </si>
  <si>
    <t>PUGUIL</t>
  </si>
  <si>
    <t>Liguay ES</t>
  </si>
  <si>
    <t>LIGUAY</t>
  </si>
  <si>
    <t>Mangaan Elementary School</t>
  </si>
  <si>
    <t>Mangaan</t>
  </si>
  <si>
    <t>MANGAAN</t>
  </si>
  <si>
    <t>Paagan ES</t>
  </si>
  <si>
    <t>Paagan, Santol, La Union</t>
  </si>
  <si>
    <t>PAAGAN</t>
  </si>
  <si>
    <t>Pisnadan PS</t>
  </si>
  <si>
    <t>-PISNADAN TUBADAY SANTOL LA UNION</t>
  </si>
  <si>
    <t>TUBADAY</t>
  </si>
  <si>
    <t>Ramot Elementary School</t>
  </si>
  <si>
    <t>Ramot, Santol, La Union</t>
  </si>
  <si>
    <t>RAMOT</t>
  </si>
  <si>
    <t>Santol Central School</t>
  </si>
  <si>
    <t>CENTRAL</t>
  </si>
  <si>
    <t>Sapdaan ES</t>
  </si>
  <si>
    <t>Sapdaan Santol La Union</t>
  </si>
  <si>
    <t>SAPDAAN</t>
  </si>
  <si>
    <t>Sasaba PS</t>
  </si>
  <si>
    <t>Sasaba Santol La Union</t>
  </si>
  <si>
    <t>SASABA</t>
  </si>
  <si>
    <t>Tubaday PS</t>
  </si>
  <si>
    <t>-Tubaday, Santol, La Union</t>
  </si>
  <si>
    <t>Lettac Norte Elementary School</t>
  </si>
  <si>
    <t>LETTAC NORTE</t>
  </si>
  <si>
    <t>Corrooy National High School</t>
  </si>
  <si>
    <t>Santol Vocational High School</t>
  </si>
  <si>
    <t>Santol Vocational High School( Santol National High School) Lignay annex</t>
  </si>
  <si>
    <t>-Puguil, Santol, La Union</t>
  </si>
  <si>
    <t>La Union Special School for Culture and Arts</t>
  </si>
  <si>
    <t>Mangaan, Santol, La Union</t>
  </si>
  <si>
    <t>BAY-O ELEMENTARY SCHOOL</t>
  </si>
  <si>
    <t>BAY-O</t>
  </si>
  <si>
    <t>Sto. Tomas</t>
  </si>
  <si>
    <t>Bail ES</t>
  </si>
  <si>
    <t>BAIL</t>
  </si>
  <si>
    <t>Balaoc ES</t>
  </si>
  <si>
    <t>BALAOC SANTO TOMAS LA UNION</t>
  </si>
  <si>
    <t>BALAOC</t>
  </si>
  <si>
    <t>Sto. Tomas CES</t>
  </si>
  <si>
    <t>-Poblacion</t>
  </si>
  <si>
    <t>Damortis ES</t>
  </si>
  <si>
    <t>DAMORTIS</t>
  </si>
  <si>
    <t>Fernando ES</t>
  </si>
  <si>
    <t>FERNANDO</t>
  </si>
  <si>
    <t>Namboongan ES</t>
  </si>
  <si>
    <t>Road II</t>
  </si>
  <si>
    <t>NAMBOONGAN</t>
  </si>
  <si>
    <t>Narvacan ES</t>
  </si>
  <si>
    <t>Pongpong ES</t>
  </si>
  <si>
    <t>PONGPONG</t>
  </si>
  <si>
    <t>Tococ ES</t>
  </si>
  <si>
    <t>Tococ, Sto. Tomas La Union</t>
  </si>
  <si>
    <t>TOCOC</t>
  </si>
  <si>
    <t>Ubagan Elementary School</t>
  </si>
  <si>
    <t>Ubagan</t>
  </si>
  <si>
    <t>UBAGAN</t>
  </si>
  <si>
    <t>Bail National High School</t>
  </si>
  <si>
    <t>Damortis National High School</t>
  </si>
  <si>
    <t>Sto. Tomas National High School</t>
  </si>
  <si>
    <t>Patac,</t>
  </si>
  <si>
    <t>Sacred Heart Learning Center</t>
  </si>
  <si>
    <t>Namonitan</t>
  </si>
  <si>
    <t>NAMONITAN</t>
  </si>
  <si>
    <t>St. Mary of the Sea Academy</t>
  </si>
  <si>
    <t>Queensland Formation School, Inc.</t>
  </si>
  <si>
    <t>Cabaruan Integrated School</t>
  </si>
  <si>
    <t>Cabaruan, Sto. Tomas, La Union</t>
  </si>
  <si>
    <t>Cupang Integrated School</t>
  </si>
  <si>
    <t>CASANTAAN</t>
  </si>
  <si>
    <t>Sudipen</t>
  </si>
  <si>
    <t>Badang ES</t>
  </si>
  <si>
    <t>BADANG</t>
  </si>
  <si>
    <t>SUDIPEN</t>
  </si>
  <si>
    <t>MALICLICO</t>
  </si>
  <si>
    <t>Basig ES</t>
  </si>
  <si>
    <t>BASIG</t>
  </si>
  <si>
    <t>Castro ES</t>
  </si>
  <si>
    <t>Castro, Sudipen, La Union</t>
  </si>
  <si>
    <t>CASTRO</t>
  </si>
  <si>
    <t>Duplas ES</t>
  </si>
  <si>
    <t>Duplas</t>
  </si>
  <si>
    <t>Maliclico ES</t>
  </si>
  <si>
    <t>Old Sudipen ES</t>
  </si>
  <si>
    <t>OLD CENTRAL</t>
  </si>
  <si>
    <t>Porporiket ES</t>
  </si>
  <si>
    <t>PORPORIKET</t>
  </si>
  <si>
    <t>San Francisco ES</t>
  </si>
  <si>
    <t>San Francisco Sur</t>
  </si>
  <si>
    <t>SAN FRANCISCO SUR</t>
  </si>
  <si>
    <t>Sengngat ES</t>
  </si>
  <si>
    <t>SENGNGAT</t>
  </si>
  <si>
    <t>Sudipen Central School</t>
  </si>
  <si>
    <t>Poblacion, Sudipen, La Union</t>
  </si>
  <si>
    <t>Up-uplas ES</t>
  </si>
  <si>
    <t>UP-UPLAS, SUDIPEN, LA UNION</t>
  </si>
  <si>
    <t>UP-UPLAS</t>
  </si>
  <si>
    <t>Duplas National High School</t>
  </si>
  <si>
    <t>Old Sudipen National High School</t>
  </si>
  <si>
    <t>Old Central, Sudipen, La Union</t>
  </si>
  <si>
    <t>San Francisco National High School</t>
  </si>
  <si>
    <t>Sudipen Vocational High School</t>
  </si>
  <si>
    <t>IPET</t>
  </si>
  <si>
    <t>Tubao</t>
  </si>
  <si>
    <t>Amallapay Elementary School</t>
  </si>
  <si>
    <t>TUBAO</t>
  </si>
  <si>
    <t>AMALLAPAY</t>
  </si>
  <si>
    <t>Anduyan ES</t>
  </si>
  <si>
    <t>=</t>
  </si>
  <si>
    <t>ANDUYAN</t>
  </si>
  <si>
    <t>Caoigue ES</t>
  </si>
  <si>
    <t>Caoigue, Tubao, La union</t>
  </si>
  <si>
    <t>CAOIGUE</t>
  </si>
  <si>
    <t>Daeng ES</t>
  </si>
  <si>
    <t>DAENG</t>
  </si>
  <si>
    <t>HALOG EAST</t>
  </si>
  <si>
    <t>Francia Sur Elementary School</t>
  </si>
  <si>
    <t>FRANCIA SUR</t>
  </si>
  <si>
    <t>Gonzales Elementary School</t>
  </si>
  <si>
    <t>Sitio Rose</t>
  </si>
  <si>
    <t>GONZALES</t>
  </si>
  <si>
    <t>Halog East ES</t>
  </si>
  <si>
    <t>Halog West ES</t>
  </si>
  <si>
    <t>HALOG WEST, TUBAO, LA UNION</t>
  </si>
  <si>
    <t>HALOG WEST</t>
  </si>
  <si>
    <t>Leones ES</t>
  </si>
  <si>
    <t>LEONES WEST</t>
  </si>
  <si>
    <t>Linapew ES</t>
  </si>
  <si>
    <t>LINAPEW</t>
  </si>
  <si>
    <t>Lloren ES</t>
  </si>
  <si>
    <t>LLOREN</t>
  </si>
  <si>
    <t>Pideg Elementary school</t>
  </si>
  <si>
    <t>PIDEG</t>
  </si>
  <si>
    <t>Rizal ES</t>
  </si>
  <si>
    <t>Rizal, Tubao, La Union</t>
  </si>
  <si>
    <t>Sta. Teresa ES</t>
  </si>
  <si>
    <t>SANTA TERESA</t>
  </si>
  <si>
    <t>Tubao Central School</t>
  </si>
  <si>
    <t>-Francia West, Tubao, La Union</t>
  </si>
  <si>
    <t>FRANCIA WEST</t>
  </si>
  <si>
    <t>Anduyan National High School</t>
  </si>
  <si>
    <t>Anduyan</t>
  </si>
  <si>
    <t>Don Rufino Olarte MNHS</t>
  </si>
  <si>
    <t>Puroc 1, Lloren, Tubao, La Union</t>
  </si>
  <si>
    <t>Leones National High School</t>
  </si>
  <si>
    <t>Leones West Tubao</t>
  </si>
  <si>
    <t>Sta. Teresa National High School</t>
  </si>
  <si>
    <t>Sta. Teresa, Tubao, La Union</t>
  </si>
  <si>
    <t>Tubao National High School</t>
  </si>
  <si>
    <t>Francia West</t>
  </si>
  <si>
    <t>Halog West National High School</t>
  </si>
  <si>
    <t>Centro 1</t>
  </si>
  <si>
    <t>San Alberto Magno Academy</t>
  </si>
  <si>
    <t>POBLACION, TUBAO, LA UNION</t>
  </si>
  <si>
    <t>St. Isidore School of Tubao</t>
  </si>
  <si>
    <t>Poblacion, Tubao, La Union</t>
  </si>
  <si>
    <t>UCCP TUBAO NURSERY KINDERGARTEN INCORPORATED</t>
  </si>
  <si>
    <t>POBLACION TUBAO, LA UNION</t>
  </si>
  <si>
    <t>Pangasinan I, Lingayen</t>
  </si>
  <si>
    <t>Agno</t>
  </si>
  <si>
    <t>AGNO CENTRAL SCHOOL</t>
  </si>
  <si>
    <t>Mabini St.</t>
  </si>
  <si>
    <t>PANGASINAN</t>
  </si>
  <si>
    <t>AGNO</t>
  </si>
  <si>
    <t>Allabon ES</t>
  </si>
  <si>
    <t>Allabon, Agno, Pangasinan</t>
  </si>
  <si>
    <t>ALLABON</t>
  </si>
  <si>
    <t>Aloleng ES</t>
  </si>
  <si>
    <t>Aloleng</t>
  </si>
  <si>
    <t>ALOLENG</t>
  </si>
  <si>
    <t>Aroas ES</t>
  </si>
  <si>
    <t>Purok Rang-ayan</t>
  </si>
  <si>
    <t>MAGSAYSAY</t>
  </si>
  <si>
    <t>baruan ES</t>
  </si>
  <si>
    <t>BARUAN AGNO, PANGASINAN</t>
  </si>
  <si>
    <t>BARUAN</t>
  </si>
  <si>
    <t>Calomboyan ES</t>
  </si>
  <si>
    <t>Calomboyan, Boboy, Agno, Pangasinan</t>
  </si>
  <si>
    <t>BOBOY</t>
  </si>
  <si>
    <t>Cayungnan ES</t>
  </si>
  <si>
    <t>CAYUNGNAN, AGNO, PANGASINAN</t>
  </si>
  <si>
    <t>CAYUNGNAN</t>
  </si>
  <si>
    <t>Don A. Evangelista MES</t>
  </si>
  <si>
    <t>Bangan Oda</t>
  </si>
  <si>
    <t>BANGAN-ODA</t>
  </si>
  <si>
    <t>Justice Potenciano P. Pecson ES</t>
  </si>
  <si>
    <t>Purok Centro</t>
  </si>
  <si>
    <t>DANGLEY</t>
  </si>
  <si>
    <t>Macaboboni ES</t>
  </si>
  <si>
    <t>MACABOBONI</t>
  </si>
  <si>
    <t>Namatucan ES</t>
  </si>
  <si>
    <t>NAMATUCAN</t>
  </si>
  <si>
    <t>Patar ES</t>
  </si>
  <si>
    <t>-Patar, Agno, Pangasinan</t>
  </si>
  <si>
    <t>PATAR</t>
  </si>
  <si>
    <t>Juan Niño ES</t>
  </si>
  <si>
    <t>-Sabangan Norte</t>
  </si>
  <si>
    <t>San Juan Elementary School</t>
  </si>
  <si>
    <t>San Juan Agno, Pangasinan</t>
  </si>
  <si>
    <t>Tupa Elementary School</t>
  </si>
  <si>
    <t>TUPA, AGNO, PANGASINAN</t>
  </si>
  <si>
    <t>TUPA</t>
  </si>
  <si>
    <t>Viga ES</t>
  </si>
  <si>
    <t>-Viga, Agno, Pangasinan</t>
  </si>
  <si>
    <t>VIGA</t>
  </si>
  <si>
    <t>Agno NHS</t>
  </si>
  <si>
    <t>Mabini St,</t>
  </si>
  <si>
    <t>Bangan Oda NHS</t>
  </si>
  <si>
    <t>Harvent School Foundation, Inc.</t>
  </si>
  <si>
    <t>Maramba Blvd</t>
  </si>
  <si>
    <t>LINGAYEN (Capital)</t>
  </si>
  <si>
    <t>JN Montessori and High School, Inc.</t>
  </si>
  <si>
    <t># 70 Ramos St.</t>
  </si>
  <si>
    <t>First Asian Learning Center of Northern Luzon</t>
  </si>
  <si>
    <t>Cabatling Malasiqui, Pangasinan</t>
  </si>
  <si>
    <t>MALASIQUI</t>
  </si>
  <si>
    <t>3rd District</t>
  </si>
  <si>
    <t>Horizon Educational Learning Centre</t>
  </si>
  <si>
    <t>019 Sta. Rita Villa Sta.barbara Minien West Sta. Barbara Pan</t>
  </si>
  <si>
    <t>SANTA BARBARA</t>
  </si>
  <si>
    <t>MINIEN WEST</t>
  </si>
  <si>
    <t>Philippine College of Science and Technology</t>
  </si>
  <si>
    <t>Nalsian, Calasiao, Pangasinan</t>
  </si>
  <si>
    <t>CALASIAO</t>
  </si>
  <si>
    <t>NALSIAN</t>
  </si>
  <si>
    <t>Señor Tesoro College</t>
  </si>
  <si>
    <t>Diversion Road, San Miguel, Calasiao, Pangasinan</t>
  </si>
  <si>
    <t>SAN MIGUEL</t>
  </si>
  <si>
    <t>HOWARD GARDNER LEARNING CAMP INC.</t>
  </si>
  <si>
    <t>The United Methodist Church Agno Kiddie School, Inc.</t>
  </si>
  <si>
    <t>01 Mabini Street</t>
  </si>
  <si>
    <t>Creative Gems Learning Center,Inc</t>
  </si>
  <si>
    <t>Santiago st.</t>
  </si>
  <si>
    <t>BOLINAO</t>
  </si>
  <si>
    <t>CONCORDIA (POB.)</t>
  </si>
  <si>
    <t>Sunbeam Methodist Christian School</t>
  </si>
  <si>
    <t>120 Quezon Blvd. Zone VI Bayambang Pangasinan</t>
  </si>
  <si>
    <t>BAYAMBANG</t>
  </si>
  <si>
    <t>ZONE VI (POB.)</t>
  </si>
  <si>
    <t>Silvery Christian Academy, Inc.</t>
  </si>
  <si>
    <t>Zone 1 Bantayan Lingayen Pangasinan</t>
  </si>
  <si>
    <t>BANTAYAN</t>
  </si>
  <si>
    <t>Grade 1-6 &amp; Grade 7-10</t>
  </si>
  <si>
    <t>Bani UMC Precious Learners Center</t>
  </si>
  <si>
    <t>Delos Reyes st.</t>
  </si>
  <si>
    <t>Emmanuel's Way Educational Institutions, Inc.</t>
  </si>
  <si>
    <t>Quezon Blvd.</t>
  </si>
  <si>
    <t>Rev. Teodorico A. Vidal Christian School, Inc.</t>
  </si>
  <si>
    <t>172 Romulo Highway Poblacion, Bugallon, Pangasinan</t>
  </si>
  <si>
    <t>BUGALLON</t>
  </si>
  <si>
    <t>Eastern Gate Christian Academy, Inc</t>
  </si>
  <si>
    <t>BUENLAG</t>
  </si>
  <si>
    <t>Dasol UMC Learning Center</t>
  </si>
  <si>
    <t>Mendoza st.</t>
  </si>
  <si>
    <t>DASOL</t>
  </si>
  <si>
    <t>Great Heritage School of Sta. Barbara, Inc.</t>
  </si>
  <si>
    <t>Ventinilla, Sta. Barbara, Pangasinan</t>
  </si>
  <si>
    <t>VENTINILLA (VENTINILLA EAST)</t>
  </si>
  <si>
    <t>Abagatanen Integrated School</t>
  </si>
  <si>
    <t>Sitio Abagatanen</t>
  </si>
  <si>
    <t>Gayusan Integrated School</t>
  </si>
  <si>
    <t>Gayusan, Agno, Pangasinan</t>
  </si>
  <si>
    <t>GAYUSAN</t>
  </si>
  <si>
    <t>PSU-Infanta Laborary School</t>
  </si>
  <si>
    <t>Bamban Sur Infanta</t>
  </si>
  <si>
    <t>INFANTA</t>
  </si>
  <si>
    <t>BAMBAN</t>
  </si>
  <si>
    <t>Aguilar</t>
  </si>
  <si>
    <t>Anonang ES</t>
  </si>
  <si>
    <t>Purok 2</t>
  </si>
  <si>
    <t>AGUILAR</t>
  </si>
  <si>
    <t>Baybay ES</t>
  </si>
  <si>
    <t>-Baybay,Aguilar,Pangasinan</t>
  </si>
  <si>
    <t>BAYBAY</t>
  </si>
  <si>
    <t>Bocacliw Elementary School</t>
  </si>
  <si>
    <t>Bocacliw</t>
  </si>
  <si>
    <t>BOCACLIW</t>
  </si>
  <si>
    <t>Bocboc East ES</t>
  </si>
  <si>
    <t>-bocboc east</t>
  </si>
  <si>
    <t>BOCBOC EAST</t>
  </si>
  <si>
    <t>Bocboc West ES</t>
  </si>
  <si>
    <t>bocboc west</t>
  </si>
  <si>
    <t>BOCBOC WEST</t>
  </si>
  <si>
    <t>Buer-Bayaoas ES</t>
  </si>
  <si>
    <t>Buer,Aguilar,Pangasinan</t>
  </si>
  <si>
    <t>BUER</t>
  </si>
  <si>
    <t>Calsib ES</t>
  </si>
  <si>
    <t>-Calsib</t>
  </si>
  <si>
    <t>CALSIB</t>
  </si>
  <si>
    <t>Casagatan ES</t>
  </si>
  <si>
    <t>SITIO CASAGATAN, BAYAOAS</t>
  </si>
  <si>
    <t>BAYAOAS</t>
  </si>
  <si>
    <t>Dona Catalina ES</t>
  </si>
  <si>
    <t>Brgy. Laoag, Aguilar, Pangasinan</t>
  </si>
  <si>
    <t>LAOAG</t>
  </si>
  <si>
    <t>MANLOCBOC ELEMENTARY SCHOOL</t>
  </si>
  <si>
    <t>-Manlocboc, Aguilar</t>
  </si>
  <si>
    <t>MANLOCBOC</t>
  </si>
  <si>
    <t>Ninoy ES</t>
  </si>
  <si>
    <t>-Barangay Ninoy</t>
  </si>
  <si>
    <t>NINOY</t>
  </si>
  <si>
    <t>Panacol Elementary School</t>
  </si>
  <si>
    <t>-Panacol,Aguilar,Pangasinan</t>
  </si>
  <si>
    <t>PANACOL</t>
  </si>
  <si>
    <t>Pogonsili ES</t>
  </si>
  <si>
    <t>POGONSILI,AGUILAR,PANGASINAN</t>
  </si>
  <si>
    <t>POGONSILI</t>
  </si>
  <si>
    <t>Sipitan ES</t>
  </si>
  <si>
    <t>SIPITAN</t>
  </si>
  <si>
    <t>Bocboc East NHS</t>
  </si>
  <si>
    <t>Don Gaudencio B. Dumlao National High School</t>
  </si>
  <si>
    <t>Enrico T. Prado NHS</t>
  </si>
  <si>
    <t>BUER AGUILAR PANGASINAN</t>
  </si>
  <si>
    <t>Aguilar Catholic School Inc.</t>
  </si>
  <si>
    <t>San jose st.</t>
  </si>
  <si>
    <t>Zaratan Educational Institute, Inc.</t>
  </si>
  <si>
    <t>Romulo Highway, Pogomboa, Aguilar</t>
  </si>
  <si>
    <t>POGOMBOA</t>
  </si>
  <si>
    <t>Aguilar Holy Infant Educ'l. Ctr, Inc.</t>
  </si>
  <si>
    <t>Cor. San Pablo St. - Gen. Luna St.</t>
  </si>
  <si>
    <t>Tampac Integrated School</t>
  </si>
  <si>
    <t>Tampac,Aguilar,Pangasinan</t>
  </si>
  <si>
    <t>TAMPAC</t>
  </si>
  <si>
    <t>Mapita Integrated School</t>
  </si>
  <si>
    <t>Mapita</t>
  </si>
  <si>
    <t>Aguilar Integrated School</t>
  </si>
  <si>
    <t>Pogomboa</t>
  </si>
  <si>
    <t>Anda</t>
  </si>
  <si>
    <t>Aruab ES</t>
  </si>
  <si>
    <t>-Roxas, Anda, Pangasinan</t>
  </si>
  <si>
    <t>ANDA</t>
  </si>
  <si>
    <t>ROXAS</t>
  </si>
  <si>
    <t>Awile ES</t>
  </si>
  <si>
    <t>AWILE, ANDA, PANGASINAN</t>
  </si>
  <si>
    <t>AWILE</t>
  </si>
  <si>
    <t>Batiarao Elementary School</t>
  </si>
  <si>
    <t>BATIARAO</t>
  </si>
  <si>
    <t>Cabungan ES</t>
  </si>
  <si>
    <t>Maligaya East</t>
  </si>
  <si>
    <t>CABUNGAN</t>
  </si>
  <si>
    <t>Caniogan Elementary School</t>
  </si>
  <si>
    <t>SITIO CANIOGAN</t>
  </si>
  <si>
    <t>TONDOL</t>
  </si>
  <si>
    <t>Carot ES</t>
  </si>
  <si>
    <t>CAROT</t>
  </si>
  <si>
    <t>Dolaoan ES</t>
  </si>
  <si>
    <t>-Dolaoan, Anda, Pangasinan</t>
  </si>
  <si>
    <t>DOLAOAN</t>
  </si>
  <si>
    <t>Imbo Elementary School</t>
  </si>
  <si>
    <t>Imbo</t>
  </si>
  <si>
    <t>IMBO</t>
  </si>
  <si>
    <t>Macaleeng ES</t>
  </si>
  <si>
    <t>Macaleeng,Anda,Pangasinan</t>
  </si>
  <si>
    <t>MACALEENG</t>
  </si>
  <si>
    <t>Macandocandong ES</t>
  </si>
  <si>
    <t>MACANDOCANDONG</t>
  </si>
  <si>
    <t>Mal-Ong ES</t>
  </si>
  <si>
    <t>Mal-ong, Anda, Pangasinan</t>
  </si>
  <si>
    <t>MAL-ONG</t>
  </si>
  <si>
    <t>Marempey ES</t>
  </si>
  <si>
    <t>MAREMPEY</t>
  </si>
  <si>
    <t>Namagbagan Elementary School</t>
  </si>
  <si>
    <t>-Namagbagan</t>
  </si>
  <si>
    <t>NAMAGBAGAN</t>
  </si>
  <si>
    <t>Sablig ES</t>
  </si>
  <si>
    <t>Sablig,Anda, Pangasinan</t>
  </si>
  <si>
    <t>SABLIG</t>
  </si>
  <si>
    <t>SAN JOSE, ANDA, PANG.</t>
  </si>
  <si>
    <t>San Nicolas Elementary School</t>
  </si>
  <si>
    <t>SITIO SANICOLAS</t>
  </si>
  <si>
    <t>Tondol ES</t>
  </si>
  <si>
    <t>Tondol, Anda, Pangasinan</t>
  </si>
  <si>
    <t>Toritori ES</t>
  </si>
  <si>
    <t>Toritori,Anda,Pangasinan</t>
  </si>
  <si>
    <t>TORITORI</t>
  </si>
  <si>
    <t>Anda National High School</t>
  </si>
  <si>
    <t>Cabungan National High School</t>
  </si>
  <si>
    <t>-Maligaya East</t>
  </si>
  <si>
    <t>Carot National High School</t>
  </si>
  <si>
    <t>Macaleeng National High School</t>
  </si>
  <si>
    <t>Macaleeng</t>
  </si>
  <si>
    <t>San Jose NHS (Anda)</t>
  </si>
  <si>
    <t>Tondol NHS</t>
  </si>
  <si>
    <t>Torino Street</t>
  </si>
  <si>
    <t>Asbury College, Inc.</t>
  </si>
  <si>
    <t>Luna St.</t>
  </si>
  <si>
    <t>St. Nicholas Catholic School of Anda</t>
  </si>
  <si>
    <t>Anda Central UMC Kiddie Learning Center</t>
  </si>
  <si>
    <t>Luna Street</t>
  </si>
  <si>
    <t>Seaside Bible Baptist Learning Center of Anda, Pangasinan, Inc.</t>
  </si>
  <si>
    <t>Purok II</t>
  </si>
  <si>
    <t>Awag Integrated School</t>
  </si>
  <si>
    <t>Awag, Anda, Pangasinan</t>
  </si>
  <si>
    <t>AWAG</t>
  </si>
  <si>
    <t>Siapar Integrated School</t>
  </si>
  <si>
    <t>Siapar</t>
  </si>
  <si>
    <t>SIAPAR</t>
  </si>
  <si>
    <t>Anda Integrated School</t>
  </si>
  <si>
    <t>SANTOS</t>
  </si>
  <si>
    <t>Bani</t>
  </si>
  <si>
    <t>Abunciang Elementary School</t>
  </si>
  <si>
    <t>SITIO ABUNCIANG</t>
  </si>
  <si>
    <t>Ambabaay ES</t>
  </si>
  <si>
    <t>AMBABAAY</t>
  </si>
  <si>
    <t>Aporao ES</t>
  </si>
  <si>
    <t>-Aporao, Bani, Pangasinan</t>
  </si>
  <si>
    <t>APORAO</t>
  </si>
  <si>
    <t>Arwas ES</t>
  </si>
  <si>
    <t>Arwas, Bani, Pangasinan</t>
  </si>
  <si>
    <t>ARWAS</t>
  </si>
  <si>
    <t>Ballag ES</t>
  </si>
  <si>
    <t>BALLAG</t>
  </si>
  <si>
    <t>Bani West Central School</t>
  </si>
  <si>
    <t>DELOS REYES STREET</t>
  </si>
  <si>
    <t>Banog Norte ES</t>
  </si>
  <si>
    <t>BANOG NORTE</t>
  </si>
  <si>
    <t>Banog Sur ES</t>
  </si>
  <si>
    <t>Banog Sur St.</t>
  </si>
  <si>
    <t>BANOG SUR</t>
  </si>
  <si>
    <t>Bogtong ES</t>
  </si>
  <si>
    <t>-Bogtong</t>
  </si>
  <si>
    <t>QUINAOAYANAN</t>
  </si>
  <si>
    <t>Calabeng Elementary School</t>
  </si>
  <si>
    <t>CALABENG BANI PANGASINAN</t>
  </si>
  <si>
    <t>CALABENG</t>
  </si>
  <si>
    <t>Centro Toma ES</t>
  </si>
  <si>
    <t>Centro Toma, Bani, Pangasinan</t>
  </si>
  <si>
    <t>CENTRO TOMA</t>
  </si>
  <si>
    <t>Colayo ES</t>
  </si>
  <si>
    <t>COLAYO</t>
  </si>
  <si>
    <t>Dacap Norte Elementary School</t>
  </si>
  <si>
    <t>Dacap Norte Bani Pangasinan</t>
  </si>
  <si>
    <t>DACAP NORTE</t>
  </si>
  <si>
    <t>Dacap Sur ES</t>
  </si>
  <si>
    <t>Dacap Sur,Bani,Pangasinan</t>
  </si>
  <si>
    <t>DACAP SUR</t>
  </si>
  <si>
    <t>Garrita Elementary School</t>
  </si>
  <si>
    <t>GARRITA</t>
  </si>
  <si>
    <t>Luac ES</t>
  </si>
  <si>
    <t>-Luac, Bani, Pangasinan</t>
  </si>
  <si>
    <t>LUAC</t>
  </si>
  <si>
    <t>Macabit ES</t>
  </si>
  <si>
    <t>MACABIT</t>
  </si>
  <si>
    <t>Masidem ES</t>
  </si>
  <si>
    <t>MASIDEM</t>
  </si>
  <si>
    <t>Quinaoayanan ES</t>
  </si>
  <si>
    <t>Ranao ES</t>
  </si>
  <si>
    <t>RANAO BANI PANGASINAN</t>
  </si>
  <si>
    <t>RANAO</t>
  </si>
  <si>
    <t>Ranom Iloco ES</t>
  </si>
  <si>
    <t>Ranom Iloco, Bani, Pangasinan</t>
  </si>
  <si>
    <t>RANOM ILOCO</t>
  </si>
  <si>
    <t>San Jose, Bani, Pangasinan</t>
  </si>
  <si>
    <t>San Miguel Elementary School</t>
  </si>
  <si>
    <t>San Simon</t>
  </si>
  <si>
    <t>SAN SIMON</t>
  </si>
  <si>
    <t>San Vicente ES</t>
  </si>
  <si>
    <t>San Vicente, Bani, Pangasinan</t>
  </si>
  <si>
    <t>TIEP ELEMENTARY SCHOOL</t>
  </si>
  <si>
    <t>TIEP, BANI, PANGASINAN</t>
  </si>
  <si>
    <t>TIEP</t>
  </si>
  <si>
    <t>Tipor ES</t>
  </si>
  <si>
    <t>Zone 1</t>
  </si>
  <si>
    <t>TIPOR</t>
  </si>
  <si>
    <t>Tugui Grande ES</t>
  </si>
  <si>
    <t>Tugui Grande Bani Pangasinan</t>
  </si>
  <si>
    <t>TUGUI GRANDE</t>
  </si>
  <si>
    <t>Bani National High School</t>
  </si>
  <si>
    <t>Banog Sur NHS</t>
  </si>
  <si>
    <t>Banog Sur, Bani, Pangasinan</t>
  </si>
  <si>
    <t>Dacap Norte National High School</t>
  </si>
  <si>
    <t>Barangay Dacap Norte</t>
  </si>
  <si>
    <t>Garrita NHS</t>
  </si>
  <si>
    <t>garrita</t>
  </si>
  <si>
    <t>Quinaoayanan NHS</t>
  </si>
  <si>
    <t>Quinaoayanan</t>
  </si>
  <si>
    <t>Ranao National High School</t>
  </si>
  <si>
    <t>Ranom Iloco National High School</t>
  </si>
  <si>
    <t>Ranom Iloco</t>
  </si>
  <si>
    <t>San Miguel NHS, Bani</t>
  </si>
  <si>
    <t>Brgy. San Miguel</t>
  </si>
  <si>
    <t>Tiep NHS</t>
  </si>
  <si>
    <t>Immaculate Concepcion Learning Center</t>
  </si>
  <si>
    <t>Full of Grace School of Bani, Inc.</t>
  </si>
  <si>
    <t>111 Quinaoayanan Bani, Pangasinan</t>
  </si>
  <si>
    <t>BANI EAST INTEGRATED SCHOOL</t>
  </si>
  <si>
    <t>Basista</t>
  </si>
  <si>
    <t>Anambongan ES</t>
  </si>
  <si>
    <t>Don Policarpio Bacani Road</t>
  </si>
  <si>
    <t>BASISTA</t>
  </si>
  <si>
    <t>ANAMBONGAN</t>
  </si>
  <si>
    <t>Aquilino Banaag ES</t>
  </si>
  <si>
    <t>JP RIZAL ST.</t>
  </si>
  <si>
    <t>MAPOLOPOLO</t>
  </si>
  <si>
    <t>Basista Central School</t>
  </si>
  <si>
    <t>AG FRIAS</t>
  </si>
  <si>
    <t>Cabeldatan ES</t>
  </si>
  <si>
    <t>QUIRINO AVENUE</t>
  </si>
  <si>
    <t>CABELDATAN</t>
  </si>
  <si>
    <t>Dumpay ES</t>
  </si>
  <si>
    <t>MAGSAYSAY AVENUE EXT.</t>
  </si>
  <si>
    <t>DUMPAY</t>
  </si>
  <si>
    <t>Magsaysay ES</t>
  </si>
  <si>
    <t>NALNERAN</t>
  </si>
  <si>
    <t>Obong ES</t>
  </si>
  <si>
    <t>E. PEREZ BLVD.</t>
  </si>
  <si>
    <t>OBONG</t>
  </si>
  <si>
    <t>Patacbo Elementary School</t>
  </si>
  <si>
    <t>Patacbo, Basista, Pangasinan</t>
  </si>
  <si>
    <t>PATACBO</t>
  </si>
  <si>
    <t>Perez ES</t>
  </si>
  <si>
    <t>JP RIZAL</t>
  </si>
  <si>
    <t>BAYOYONG</t>
  </si>
  <si>
    <t>Palma ES</t>
  </si>
  <si>
    <t>G.H. del Pilar St. Palma, Basista</t>
  </si>
  <si>
    <t>PALMA</t>
  </si>
  <si>
    <t>Alejandro V. Frias Elementary School</t>
  </si>
  <si>
    <t>E. Jacinto Street</t>
  </si>
  <si>
    <t>OSMENA SR.</t>
  </si>
  <si>
    <t>Basista NHS</t>
  </si>
  <si>
    <t>-A. PEREZ ST., POBLACION,BASISTA</t>
  </si>
  <si>
    <t>BAYOYONG NHS</t>
  </si>
  <si>
    <t>-JP RIZAL ST.</t>
  </si>
  <si>
    <t>Dumpay National High School</t>
  </si>
  <si>
    <t>PARAISO ST DUMPAY BASISTA PANGASINAN</t>
  </si>
  <si>
    <t>Mary Help of Christians Catholic School</t>
  </si>
  <si>
    <t>CP Garcia Street</t>
  </si>
  <si>
    <t>NAVATAT</t>
  </si>
  <si>
    <t>BFF (Bancolita-Frias Family) Learning Academy</t>
  </si>
  <si>
    <t>Quirino Avenue Dumpay</t>
  </si>
  <si>
    <t>Bayambang I</t>
  </si>
  <si>
    <t>Alinggan-Banaban ES</t>
  </si>
  <si>
    <t>Baranggay Alinggan Bayambang,Pangasinan</t>
  </si>
  <si>
    <t>ALINGGAN</t>
  </si>
  <si>
    <t>Amanperez ES</t>
  </si>
  <si>
    <t>Amanperez</t>
  </si>
  <si>
    <t>AMAMPEREZ</t>
  </si>
  <si>
    <t>Ataynan ES</t>
  </si>
  <si>
    <t>ATAYNAN BAYAMBANG PANGASINAN</t>
  </si>
  <si>
    <t>ATAYNAN</t>
  </si>
  <si>
    <t>Bacnono ES</t>
  </si>
  <si>
    <t>BACNONO</t>
  </si>
  <si>
    <t>Balaybuaya ES</t>
  </si>
  <si>
    <t>BALAYBUAYA</t>
  </si>
  <si>
    <t>Bani Bayambang Pangasinan</t>
  </si>
  <si>
    <t>Bayambang CS</t>
  </si>
  <si>
    <t>ZONE I (POB.)</t>
  </si>
  <si>
    <t>Beleng Elementary School</t>
  </si>
  <si>
    <t>Beleng, Bayambang, Pangasinan</t>
  </si>
  <si>
    <t>BELENG</t>
  </si>
  <si>
    <t>Bical Elementary School</t>
  </si>
  <si>
    <t>-Atis St.</t>
  </si>
  <si>
    <t>BICAL NORTE</t>
  </si>
  <si>
    <t>Bongato East ES</t>
  </si>
  <si>
    <t>BONGATO EAST</t>
  </si>
  <si>
    <t>Bongato West ES</t>
  </si>
  <si>
    <t>Bongato West Bayambang, Pangasinan</t>
  </si>
  <si>
    <t>BONGATO WEST</t>
  </si>
  <si>
    <t>BUENLAG ELEMENTARY SCHOOL</t>
  </si>
  <si>
    <t>Buenlag 1st, Bayambang, Pangasinan</t>
  </si>
  <si>
    <t>BUENLAG 1ST</t>
  </si>
  <si>
    <t>Idong-Inanlorenza Elementary School</t>
  </si>
  <si>
    <t>Idong, Bayambang, Pangasinan</t>
  </si>
  <si>
    <t>IDONG</t>
  </si>
  <si>
    <t>LANGIRAN ELEMENTARY SCHOOL</t>
  </si>
  <si>
    <t>Langiran</t>
  </si>
  <si>
    <t>LANGIRAN</t>
  </si>
  <si>
    <t>Macayocayo ES</t>
  </si>
  <si>
    <t>Macayocayo, Bayambang, Pangasinan</t>
  </si>
  <si>
    <t>MACAYOCAYO</t>
  </si>
  <si>
    <t>Maigpa ES</t>
  </si>
  <si>
    <t>MAIGPA</t>
  </si>
  <si>
    <t>Malimpec Elementary School</t>
  </si>
  <si>
    <t>-Malimpec, Bayambang, Pangasinan</t>
  </si>
  <si>
    <t>MALIMPEC</t>
  </si>
  <si>
    <t>Nalsian Elementary School</t>
  </si>
  <si>
    <t>Nalsian Sur</t>
  </si>
  <si>
    <t>NALSIAN NORTE</t>
  </si>
  <si>
    <t>Sapang ES</t>
  </si>
  <si>
    <t>Sapang,Bayambang,Pangasinan</t>
  </si>
  <si>
    <t>SAPANG</t>
  </si>
  <si>
    <t>Tamaro-Tambac Elementary School</t>
  </si>
  <si>
    <t>Tamaro, Bayambang, Pangasinan</t>
  </si>
  <si>
    <t>TAMARO</t>
  </si>
  <si>
    <t>Tanolong Elementary School</t>
  </si>
  <si>
    <t>Tanolong Bayambang Pangasinan</t>
  </si>
  <si>
    <t>TANOLONG</t>
  </si>
  <si>
    <t>Tococ East West ES</t>
  </si>
  <si>
    <t>TOCOC WEST</t>
  </si>
  <si>
    <t>Bayambang NHS (Bayambang)</t>
  </si>
  <si>
    <t>MAGSAYSAY ST.</t>
  </si>
  <si>
    <t>Beleng NHS</t>
  </si>
  <si>
    <t>Tanolong National High School</t>
  </si>
  <si>
    <t>Sitio Bengal, Tanolong</t>
  </si>
  <si>
    <t>Tococ National High School</t>
  </si>
  <si>
    <t>Alinggan</t>
  </si>
  <si>
    <t>Marianne College of Science and Technology</t>
  </si>
  <si>
    <t>Zone V</t>
  </si>
  <si>
    <t>ZONE V (POB.)</t>
  </si>
  <si>
    <t>Mother Goose Special School System, Inc.</t>
  </si>
  <si>
    <t>Quezon Boulevard</t>
  </si>
  <si>
    <t>ST. VINCENT'S CATHOLIC SCHOOL OF BAYAMBANG, INC.</t>
  </si>
  <si>
    <t>ST. ALEXANDER M. SAULI CATHOLIC SCHOOL INC.</t>
  </si>
  <si>
    <t>Sapang, Bayambang, Pangasinan</t>
  </si>
  <si>
    <t>Liahona Learning Center, Inc.</t>
  </si>
  <si>
    <t>Roxas Street, Brgy. Magsaysay</t>
  </si>
  <si>
    <t>Pangasinan State University Bayambang</t>
  </si>
  <si>
    <t>Quezon Blvd.ZONE VI Bayambang, Pangasinan</t>
  </si>
  <si>
    <t>Bayambang II</t>
  </si>
  <si>
    <t>Amancosiling Elementary School</t>
  </si>
  <si>
    <t>Amancosiling Sur</t>
  </si>
  <si>
    <t>AMANCOSILING SUR</t>
  </si>
  <si>
    <t>Bascos-Manambong Parte ES</t>
  </si>
  <si>
    <t>MANAMBONG PARTE</t>
  </si>
  <si>
    <t>Buayaen Central School</t>
  </si>
  <si>
    <t>Buayaen Bayambang Pangasinan</t>
  </si>
  <si>
    <t>BUAYAEN</t>
  </si>
  <si>
    <t>Carungay ES</t>
  </si>
  <si>
    <t>Carungay, Bayambang, Pangasinan</t>
  </si>
  <si>
    <t>CARUNGAY</t>
  </si>
  <si>
    <t>Cason Elementary School</t>
  </si>
  <si>
    <t>Sancagulis,Bayambang,Pangasinan</t>
  </si>
  <si>
    <t>SANGCAGULIS</t>
  </si>
  <si>
    <t>Caturay Elementary School</t>
  </si>
  <si>
    <t>Bayambang, Pangasinan</t>
  </si>
  <si>
    <t>CATURAY</t>
  </si>
  <si>
    <t>Darawey ES</t>
  </si>
  <si>
    <t>DARAWEY</t>
  </si>
  <si>
    <t>DARAWEY (TANGAL)</t>
  </si>
  <si>
    <t>Dosoc ES</t>
  </si>
  <si>
    <t>-Dusoc Bayambang, Pangasinan</t>
  </si>
  <si>
    <t>DUSOC</t>
  </si>
  <si>
    <t>Hermoza ES</t>
  </si>
  <si>
    <t>HERMOZA</t>
  </si>
  <si>
    <t>Inirangan ES</t>
  </si>
  <si>
    <t>Inirangan Bayambang,Pangasinan</t>
  </si>
  <si>
    <t>INIRANGAN</t>
  </si>
  <si>
    <t>Malioer ES</t>
  </si>
  <si>
    <t>-Malioer,Bayambang,Pangasinan</t>
  </si>
  <si>
    <t>MALIOER</t>
  </si>
  <si>
    <t>Managos ES</t>
  </si>
  <si>
    <t>Managos Bayambang</t>
  </si>
  <si>
    <t>MANAGOS</t>
  </si>
  <si>
    <t>Obillo ES</t>
  </si>
  <si>
    <t>Pantol, Bayambang, Pangasinan</t>
  </si>
  <si>
    <t>PANTOL</t>
  </si>
  <si>
    <t>Pangdel ES</t>
  </si>
  <si>
    <t>Pangdel</t>
  </si>
  <si>
    <t>PANGDEL</t>
  </si>
  <si>
    <t>Paragos ES</t>
  </si>
  <si>
    <t>Brgy. Paragos, Bayambang, Pangasinan</t>
  </si>
  <si>
    <t>PARAGOS</t>
  </si>
  <si>
    <t>San Gabriel 2nd ES</t>
  </si>
  <si>
    <t>San Gabriel 2nd</t>
  </si>
  <si>
    <t>SAN GABRIEL 2ND</t>
  </si>
  <si>
    <t>San Gabriel-Iton ES</t>
  </si>
  <si>
    <t>17  San Gabriel 1st</t>
  </si>
  <si>
    <t>SAN GABRIEL 1ST</t>
  </si>
  <si>
    <t>San Vicente, Bayambang, Pangasinan</t>
  </si>
  <si>
    <t>Catalino Castañeda Elementary</t>
  </si>
  <si>
    <t>-SANLIBO BAYAMBANG</t>
  </si>
  <si>
    <t>SANLIBO</t>
  </si>
  <si>
    <t>Tampog ES</t>
  </si>
  <si>
    <t>-Tampog Bayambang, Pangasinan</t>
  </si>
  <si>
    <t>TAMPOG</t>
  </si>
  <si>
    <t>Tatarac Apalen ES</t>
  </si>
  <si>
    <t>MIGUEL STREET, TATARAC, BAYAMBANG, PANGASINAN</t>
  </si>
  <si>
    <t>TATARAO</t>
  </si>
  <si>
    <t>Telbang ES</t>
  </si>
  <si>
    <t>TELBANG</t>
  </si>
  <si>
    <t>WARDING ELEMENTARY SCHOOL</t>
  </si>
  <si>
    <t>WARDING, BAYAMBANG, PANGASINAN</t>
  </si>
  <si>
    <t>WARDING</t>
  </si>
  <si>
    <t>Wawa Elementary School</t>
  </si>
  <si>
    <t>-Wawa, Bayambang, Pangasinan</t>
  </si>
  <si>
    <t>WAWA</t>
  </si>
  <si>
    <t>Manambong Sur ES</t>
  </si>
  <si>
    <t>Manambong Sur</t>
  </si>
  <si>
    <t>MANAMBONG SUR</t>
  </si>
  <si>
    <t>Moises Rebamontan National High School</t>
  </si>
  <si>
    <t>Carungay</t>
  </si>
  <si>
    <t>Hermosa NHS</t>
  </si>
  <si>
    <t>Sanlibo National High School</t>
  </si>
  <si>
    <t>Samon, Sanlibo, Bayambang, Pangasinan</t>
  </si>
  <si>
    <t>Asiana Learning Institute, Inc.</t>
  </si>
  <si>
    <t>Bical Sur</t>
  </si>
  <si>
    <t>BICAL SUR</t>
  </si>
  <si>
    <t>Ambayat Integrated School</t>
  </si>
  <si>
    <t>Ambayat 2nd Bayambang, Pangasinan</t>
  </si>
  <si>
    <t>AMBAYAT II</t>
  </si>
  <si>
    <t>A.P. Guevara Integrated School</t>
  </si>
  <si>
    <t>MANAMBONG NORTE</t>
  </si>
  <si>
    <t>Binmaley I</t>
  </si>
  <si>
    <t>BINMALEY</t>
  </si>
  <si>
    <t>BAYBAY LOPEZ</t>
  </si>
  <si>
    <t>Biec Elementary School</t>
  </si>
  <si>
    <t>Brgy. Biec, Binmaley, Pangasinan</t>
  </si>
  <si>
    <t>BIEC</t>
  </si>
  <si>
    <t>Binmaley I CS</t>
  </si>
  <si>
    <t>Burgos St., Poblacion</t>
  </si>
  <si>
    <t>Binmaley North ES</t>
  </si>
  <si>
    <t>Mc Kinley St. Poblacion</t>
  </si>
  <si>
    <t>Buenlag ES</t>
  </si>
  <si>
    <t>Caloocan Norte ES</t>
  </si>
  <si>
    <t>Caloocan Norte, Binmaley, Pangasinan</t>
  </si>
  <si>
    <t>CALOOCAN NORTE</t>
  </si>
  <si>
    <t>Caloocan Sur ES</t>
  </si>
  <si>
    <t>Caloocan Sur</t>
  </si>
  <si>
    <t>CALOOCAN SUR</t>
  </si>
  <si>
    <t>Dupo ES</t>
  </si>
  <si>
    <t>CALOOCAN DUPO</t>
  </si>
  <si>
    <t>Lomboy ES</t>
  </si>
  <si>
    <t>Lomboy,Binmaley, Pangasinan</t>
  </si>
  <si>
    <t>LOMBOY</t>
  </si>
  <si>
    <t>Malindong Elementary School</t>
  </si>
  <si>
    <t>Malindong</t>
  </si>
  <si>
    <t>MALINDONG</t>
  </si>
  <si>
    <t>Pallas-Papagueyan ES</t>
  </si>
  <si>
    <t>Pallas Binmaley, Pangasinan</t>
  </si>
  <si>
    <t>PALLAS</t>
  </si>
  <si>
    <t>Parayao Centro ES</t>
  </si>
  <si>
    <t>PARAYAO</t>
  </si>
  <si>
    <t>Sabangan</t>
  </si>
  <si>
    <t>San Isidro Sur ES</t>
  </si>
  <si>
    <t>San Isidro Sur, Binmaley, Pangasinan</t>
  </si>
  <si>
    <t>SAN ISIDRO SUR</t>
  </si>
  <si>
    <t>BINMALEY SCHOOL OF FISHERIES</t>
  </si>
  <si>
    <t>SAN ISIDRO NORTE</t>
  </si>
  <si>
    <t>Parayao National High School</t>
  </si>
  <si>
    <t>BAGUIO TALOY, PAPAGUEYAN</t>
  </si>
  <si>
    <t>PAPAGUEYAN</t>
  </si>
  <si>
    <t>Binmaley Catholic School, Inc.</t>
  </si>
  <si>
    <t>Mary Help of Christians Seminary, Inc.</t>
  </si>
  <si>
    <t>McKinley St. Binmaley, Pangasinan</t>
  </si>
  <si>
    <t>UCCP Binmaley Ecumenical Learning Center, Inc.</t>
  </si>
  <si>
    <t>Mabini St., Poblacion, Binmaley, Pangasinan</t>
  </si>
  <si>
    <t>Jesus the Nazarene Academy of Binmaley, Inc.</t>
  </si>
  <si>
    <t>Brgy. Dulag, Binmaley, Pangasinan</t>
  </si>
  <si>
    <t>DULAG</t>
  </si>
  <si>
    <t>Binmaley II</t>
  </si>
  <si>
    <t>Balagan ES</t>
  </si>
  <si>
    <t>Balagan</t>
  </si>
  <si>
    <t>BALAGAN</t>
  </si>
  <si>
    <t>Balogo ES</t>
  </si>
  <si>
    <t>163 BALOGO</t>
  </si>
  <si>
    <t>BALOGO</t>
  </si>
  <si>
    <t>Basing Elementary School</t>
  </si>
  <si>
    <t>-Basing</t>
  </si>
  <si>
    <t>BASING</t>
  </si>
  <si>
    <t>Calit ES</t>
  </si>
  <si>
    <t>Calit Binmaley, Pangasinan</t>
  </si>
  <si>
    <t>CALIT</t>
  </si>
  <si>
    <t>Camaley CS</t>
  </si>
  <si>
    <t>CAMALEY Binmaley pangasinan</t>
  </si>
  <si>
    <t>CAMALEY</t>
  </si>
  <si>
    <t>Canaoalan ES</t>
  </si>
  <si>
    <t>Canaoalan</t>
  </si>
  <si>
    <t>CANAOALAN</t>
  </si>
  <si>
    <t>Dulag Elementary School</t>
  </si>
  <si>
    <t>Dulag Binmaley Pangasinan</t>
  </si>
  <si>
    <t>Gayaman ES</t>
  </si>
  <si>
    <t>Gayaman, Binmaley, Pangasinan</t>
  </si>
  <si>
    <t>GAYAMAN</t>
  </si>
  <si>
    <t>Linoc ES</t>
  </si>
  <si>
    <t>Linoc, Binmaley, Pangasinan</t>
  </si>
  <si>
    <t>LINOC</t>
  </si>
  <si>
    <t>Manat ES</t>
  </si>
  <si>
    <t>MANAT</t>
  </si>
  <si>
    <t>Nagpalangan ES</t>
  </si>
  <si>
    <t>NAGPALANGAN</t>
  </si>
  <si>
    <t>Naguilayan Elementary School</t>
  </si>
  <si>
    <t>Naguilayan</t>
  </si>
  <si>
    <t>NAGUILAYAN</t>
  </si>
  <si>
    <t>Pototan ES</t>
  </si>
  <si>
    <t>Pototan</t>
  </si>
  <si>
    <t>POTOTAN</t>
  </si>
  <si>
    <t>Sta.rosa, Binmaley, Pangasinan</t>
  </si>
  <si>
    <t>Tombor ES</t>
  </si>
  <si>
    <t>TOMBOR</t>
  </si>
  <si>
    <t>Camaley NHS</t>
  </si>
  <si>
    <t>Camaley</t>
  </si>
  <si>
    <t>Dulag National High School</t>
  </si>
  <si>
    <t>Gleamers Academy</t>
  </si>
  <si>
    <t>Luna St. Binmaley Pangasinan</t>
  </si>
  <si>
    <t>Bolinao</t>
  </si>
  <si>
    <t>Arnedo ES</t>
  </si>
  <si>
    <t>Arnedo, Bolinao, Pangasinan</t>
  </si>
  <si>
    <t>ARNEDO</t>
  </si>
  <si>
    <t>Balingasay ES</t>
  </si>
  <si>
    <t>Balingasay Road</t>
  </si>
  <si>
    <t>BALINGASAY</t>
  </si>
  <si>
    <t>Beda Elementary School</t>
  </si>
  <si>
    <t>SITIO BEDA</t>
  </si>
  <si>
    <t>LUCIENTE  2.0</t>
  </si>
  <si>
    <t>Binabalian Elementary School</t>
  </si>
  <si>
    <t>Binabalian</t>
  </si>
  <si>
    <t>BINABALIAN</t>
  </si>
  <si>
    <t>Cabuyao Elementary School</t>
  </si>
  <si>
    <t>National Road, Barangay Cabuyao</t>
  </si>
  <si>
    <t>CABUYAO</t>
  </si>
  <si>
    <t>Catuday Elementary School</t>
  </si>
  <si>
    <t>Catuday</t>
  </si>
  <si>
    <t>CATUDAY</t>
  </si>
  <si>
    <t>Catungi ES</t>
  </si>
  <si>
    <t>CATUNGI</t>
  </si>
  <si>
    <t>Culang Elementary School</t>
  </si>
  <si>
    <t>CULANG, BOLINAO,PANG.</t>
  </si>
  <si>
    <t>CULANG</t>
  </si>
  <si>
    <t>Dewey ES</t>
  </si>
  <si>
    <t>DEWEY</t>
  </si>
  <si>
    <t>Estanza ES</t>
  </si>
  <si>
    <t>-Estanza, Bolinao, Pangasinan</t>
  </si>
  <si>
    <t>ESTANZA</t>
  </si>
  <si>
    <t>Gagaban ES</t>
  </si>
  <si>
    <t>GAGABAN</t>
  </si>
  <si>
    <t>ZARAGOZA</t>
  </si>
  <si>
    <t>Goyoden ES</t>
  </si>
  <si>
    <t>Goyoden, Bolinao, Pangasinan</t>
  </si>
  <si>
    <t>GOYODEN</t>
  </si>
  <si>
    <t>Ilog-Malino ES</t>
  </si>
  <si>
    <t>Ilog-Malino</t>
  </si>
  <si>
    <t>ILOGMALINO</t>
  </si>
  <si>
    <t>Lambes ES</t>
  </si>
  <si>
    <t>LAMBES (LAMES)</t>
  </si>
  <si>
    <t>Lucero Elementary School</t>
  </si>
  <si>
    <t>Lucero,Bolinao,Pangasinan</t>
  </si>
  <si>
    <t>LUCERO</t>
  </si>
  <si>
    <t>Luciente I ES</t>
  </si>
  <si>
    <t>LA PERLA ST.</t>
  </si>
  <si>
    <t>LUCIENTE  1.0</t>
  </si>
  <si>
    <t>Luciente II ES</t>
  </si>
  <si>
    <t>-Luciente II, Bolinao, Pangasinan</t>
  </si>
  <si>
    <t>Luna Elementary School</t>
  </si>
  <si>
    <t>-Brgy. Luna, Bolinao, Pangasinan</t>
  </si>
  <si>
    <t>Pilar ES</t>
  </si>
  <si>
    <t>Samang Norte ES</t>
  </si>
  <si>
    <t>Samang Norte</t>
  </si>
  <si>
    <t>SAMANG NORTE</t>
  </si>
  <si>
    <t>Salud ES</t>
  </si>
  <si>
    <t>Salud, Bolinao, Pangasinan</t>
  </si>
  <si>
    <t>SALUD</t>
  </si>
  <si>
    <t>Samang Elementary School</t>
  </si>
  <si>
    <t>BRGY.SAMANG SUR, BOLINAO PANGASINAN</t>
  </si>
  <si>
    <t>SAMANG SUR</t>
  </si>
  <si>
    <t>Sampaloc Elementary School</t>
  </si>
  <si>
    <t>Sampaloc Bolinao Pangasinan</t>
  </si>
  <si>
    <t>SAMPALOC</t>
  </si>
  <si>
    <t>SAN ROQUE ES</t>
  </si>
  <si>
    <t>SAN ROQUE BOLINAO PANGASINAN</t>
  </si>
  <si>
    <t>Tanobong ES</t>
  </si>
  <si>
    <t>TANOBONG</t>
  </si>
  <si>
    <t>Tara ES</t>
  </si>
  <si>
    <t>TARA</t>
  </si>
  <si>
    <t>Victory Elementary School</t>
  </si>
  <si>
    <t>-Brgy. Victory, Bolinao, Pangasinan</t>
  </si>
  <si>
    <t>VICTORY</t>
  </si>
  <si>
    <t>Yabyaban Elementary School</t>
  </si>
  <si>
    <t>Sitio Yabyaban,Luna</t>
  </si>
  <si>
    <t>Zaragoza Elementary School</t>
  </si>
  <si>
    <t>Silaki Island Elementary School</t>
  </si>
  <si>
    <t>Purok 7, Silaki Island, Binabalian</t>
  </si>
  <si>
    <t>Arnedo NHS</t>
  </si>
  <si>
    <t>Balingasay NHS</t>
  </si>
  <si>
    <t>Balingasay, Bolinao, Pangasinan</t>
  </si>
  <si>
    <t>Binabalian NHS</t>
  </si>
  <si>
    <t>Bolinao School of Fisheries</t>
  </si>
  <si>
    <t>Dewey National High School</t>
  </si>
  <si>
    <t>Ilog Malino National High School</t>
  </si>
  <si>
    <t>Luciente II NHS</t>
  </si>
  <si>
    <t>Luciente II</t>
  </si>
  <si>
    <t>Pilar NHS</t>
  </si>
  <si>
    <t>Pilar</t>
  </si>
  <si>
    <t>Sampaloc National High School</t>
  </si>
  <si>
    <t>Zaragoza NHS</t>
  </si>
  <si>
    <t>Zaragoza, Bolinao, Pangasinan</t>
  </si>
  <si>
    <t>Catuday NHS</t>
  </si>
  <si>
    <t>Señor Santiago Learning Center of Bolinao Pangasinan, Inc.</t>
  </si>
  <si>
    <t>Germinal Street</t>
  </si>
  <si>
    <t>GERMINAL (POB.)</t>
  </si>
  <si>
    <t>St. Hannibal Educational Center</t>
  </si>
  <si>
    <t>Zaragoza Bolinao Pangasinan</t>
  </si>
  <si>
    <t>Bolinao Christian School</t>
  </si>
  <si>
    <t>P. Calado</t>
  </si>
  <si>
    <t>Bolinao Integrated School</t>
  </si>
  <si>
    <t>Catubig Integrated School</t>
  </si>
  <si>
    <t>Catubig,Tara, Bolinao, Pangasinan</t>
  </si>
  <si>
    <t>Liwa-Liwa Integrated School</t>
  </si>
  <si>
    <t>-Liwa-Liwa, Bolinao, Pangasinan</t>
  </si>
  <si>
    <t>LIWA-LIWA</t>
  </si>
  <si>
    <t>Tupa Integrated School</t>
  </si>
  <si>
    <t>-Tupa</t>
  </si>
  <si>
    <t>Bugallon I</t>
  </si>
  <si>
    <t>Asinan Elementary School</t>
  </si>
  <si>
    <t>ASINAN</t>
  </si>
  <si>
    <t>BACABAC</t>
  </si>
  <si>
    <t>Gueset ES</t>
  </si>
  <si>
    <t>GUESET</t>
  </si>
  <si>
    <t>Magsaysay Elementary School</t>
  </si>
  <si>
    <t>Pantal</t>
  </si>
  <si>
    <t>PANTAL</t>
  </si>
  <si>
    <t>Magtaquing ES</t>
  </si>
  <si>
    <t>Palinar Street</t>
  </si>
  <si>
    <t>MAGTAKING</t>
  </si>
  <si>
    <t>Polong ES</t>
  </si>
  <si>
    <t>-Brgy. Polong, Bugallon, Pangasinan</t>
  </si>
  <si>
    <t>POLONG</t>
  </si>
  <si>
    <t>Salasa ES</t>
  </si>
  <si>
    <t>SALASA</t>
  </si>
  <si>
    <t>Samat ES</t>
  </si>
  <si>
    <t>Orduña, Samat</t>
  </si>
  <si>
    <t>SAMAT</t>
  </si>
  <si>
    <t>SAN FRANCISCO</t>
  </si>
  <si>
    <t>Torres-Bugallon ES</t>
  </si>
  <si>
    <t>IGNACIO CANTO ST.</t>
  </si>
  <si>
    <t>POLONG NATIONAL HIGH SCHOOL</t>
  </si>
  <si>
    <t>Polong Bugallon, Pangasinan</t>
  </si>
  <si>
    <t>St. Andrew Catholic School</t>
  </si>
  <si>
    <t>N.Espino St.</t>
  </si>
  <si>
    <t>A.D. Learning Center</t>
  </si>
  <si>
    <t>1051 Cervantes St. Poblacion Bugallon Pangasinan</t>
  </si>
  <si>
    <t>BUGALLON KIDSWORLD ACADEMY, INC.</t>
  </si>
  <si>
    <t>271 Sison St., Samat, Bugallon, Pangasinan</t>
  </si>
  <si>
    <t>BUGALLON INTEGRATED SCHOOL</t>
  </si>
  <si>
    <t>ESPINO St. Poblacion Bugallon,Pangasinan</t>
  </si>
  <si>
    <t>Bugallon II</t>
  </si>
  <si>
    <t>Angarian ES</t>
  </si>
  <si>
    <t>Angarian Bugallon Pangasinan</t>
  </si>
  <si>
    <t>ANGARIAN</t>
  </si>
  <si>
    <t>Bañaga ES</t>
  </si>
  <si>
    <t>BANAGA</t>
  </si>
  <si>
    <t>Bolaoen ES</t>
  </si>
  <si>
    <t>Bolaoen Bugallon Pangasinan</t>
  </si>
  <si>
    <t>BOLAOEN</t>
  </si>
  <si>
    <t>Cabayaoasan ES</t>
  </si>
  <si>
    <t>CABAYAOASAN</t>
  </si>
  <si>
    <t>Cayanga ES</t>
  </si>
  <si>
    <t>Cayanga, Bugallon, Pangasinan</t>
  </si>
  <si>
    <t>CAYANGA</t>
  </si>
  <si>
    <t>Dimantal E/S</t>
  </si>
  <si>
    <t>SITIO DIMANTAL</t>
  </si>
  <si>
    <t>HACIENDA</t>
  </si>
  <si>
    <t>Hacienda Elementary School</t>
  </si>
  <si>
    <t>Hacienda Bugallon Pangasinan</t>
  </si>
  <si>
    <t>Laguit Centro ES</t>
  </si>
  <si>
    <t>-laguit centro</t>
  </si>
  <si>
    <t>LAGUIT CENTRO</t>
  </si>
  <si>
    <t>Laguit Padilla ES</t>
  </si>
  <si>
    <t>Laguit Padilla Bugallon, Pangasinan</t>
  </si>
  <si>
    <t>LAGUIT PADILLA</t>
  </si>
  <si>
    <t>Pangascasan ES</t>
  </si>
  <si>
    <t>PANGASCASAN</t>
  </si>
  <si>
    <t>Salincaoet ES</t>
  </si>
  <si>
    <t>Salincaoet Poblacion</t>
  </si>
  <si>
    <t>Salomague Norte ES</t>
  </si>
  <si>
    <t>Cervantes Street</t>
  </si>
  <si>
    <t>SALOMAGUE NORTE</t>
  </si>
  <si>
    <t>Salomague Sur ES</t>
  </si>
  <si>
    <t>Salomague Sur</t>
  </si>
  <si>
    <t>SALOMAGUE SUR</t>
  </si>
  <si>
    <t>TOCOC- UMANDAY</t>
  </si>
  <si>
    <t>UMANDAY</t>
  </si>
  <si>
    <t>Umanday CS</t>
  </si>
  <si>
    <t>Umanday</t>
  </si>
  <si>
    <t>Salomague NHS</t>
  </si>
  <si>
    <t>Irene Rayos Ombac NHS</t>
  </si>
  <si>
    <t>-Bolaoen</t>
  </si>
  <si>
    <t>Portic Integrated School</t>
  </si>
  <si>
    <t>Portic Bugallon Pangasinan</t>
  </si>
  <si>
    <t>PORTIC</t>
  </si>
  <si>
    <t>Anapao ES</t>
  </si>
  <si>
    <t>-Anapao</t>
  </si>
  <si>
    <t>ANAPAO (BUR ANAPAC)</t>
  </si>
  <si>
    <t>National Rd.</t>
  </si>
  <si>
    <t>-Sitio cabaruan</t>
  </si>
  <si>
    <t>CACAYASEN</t>
  </si>
  <si>
    <t>Cabongaoan ES</t>
  </si>
  <si>
    <t>CABONGAOAN ILIO ILIO BURGOS PANG.</t>
  </si>
  <si>
    <t>ILIO-ILIO (ILIW-ILIW)</t>
  </si>
  <si>
    <t>Concordia ES</t>
  </si>
  <si>
    <t>CONCORDIA</t>
  </si>
  <si>
    <t>Don Antonio Bonilla ES</t>
  </si>
  <si>
    <t>Don Antonio Bonilla Mem. ES</t>
  </si>
  <si>
    <t>Cabayogan</t>
  </si>
  <si>
    <t>SAN PASCUAL</t>
  </si>
  <si>
    <t>Don Matias ES</t>
  </si>
  <si>
    <t>NATIONAL ROAD</t>
  </si>
  <si>
    <t>DON MATIAS</t>
  </si>
  <si>
    <t>Ilio-Ilio ES</t>
  </si>
  <si>
    <t>Papallasen ES</t>
  </si>
  <si>
    <t>PAPALLASEN</t>
  </si>
  <si>
    <t>Poguruac ES</t>
  </si>
  <si>
    <t>Pogoruac, Burgos, Pang.</t>
  </si>
  <si>
    <t>POGORUAC</t>
  </si>
  <si>
    <t>Barangay Road</t>
  </si>
  <si>
    <t>Sapa Pequeña ES</t>
  </si>
  <si>
    <t>SAPA PEQUEÃ‘A</t>
  </si>
  <si>
    <t>Tambacan ES</t>
  </si>
  <si>
    <t>West 1</t>
  </si>
  <si>
    <t>TAMBACAN</t>
  </si>
  <si>
    <t>Don Timoteo Narabal Sr. ES</t>
  </si>
  <si>
    <t>Sitio Pao Ilio-ilio Burgos Pnagsinan</t>
  </si>
  <si>
    <t>Burgos NHS</t>
  </si>
  <si>
    <t>P RUIZ ST</t>
  </si>
  <si>
    <t>Jose Rivera Bonsay NHS</t>
  </si>
  <si>
    <t>Pogoruac</t>
  </si>
  <si>
    <t>St. Isidore Learning Center</t>
  </si>
  <si>
    <t>Ermitaño Street</t>
  </si>
  <si>
    <t>The United Methodist Church Kiddie Learning Center, Inc.</t>
  </si>
  <si>
    <t>Bonilla Street Poblacion, Burgos, Pangasinan</t>
  </si>
  <si>
    <t>St. Adelaide School - Philippines</t>
  </si>
  <si>
    <t>Brgy. Don Matias</t>
  </si>
  <si>
    <t>Sapa Grande Integrated School</t>
  </si>
  <si>
    <t>SAPA GRANDE</t>
  </si>
  <si>
    <t>Calasiao I</t>
  </si>
  <si>
    <t>Ambonao ES</t>
  </si>
  <si>
    <t>Ambonao</t>
  </si>
  <si>
    <t>AMBONAO</t>
  </si>
  <si>
    <t>Balani-Parongking ES</t>
  </si>
  <si>
    <t>-BALANI, AMBONAO</t>
  </si>
  <si>
    <t>Balingit Constantino-Lasip ES</t>
  </si>
  <si>
    <t>-Lasip Calasiao Pangasinan</t>
  </si>
  <si>
    <t>LASIP</t>
  </si>
  <si>
    <t>Banaoang ES</t>
  </si>
  <si>
    <t>-Calasiao Pangasinan</t>
  </si>
  <si>
    <t>Bued East ES</t>
  </si>
  <si>
    <t>Bued, Calasiao, Pangasinan</t>
  </si>
  <si>
    <t>BUED</t>
  </si>
  <si>
    <t>Bued ES</t>
  </si>
  <si>
    <t>Bued</t>
  </si>
  <si>
    <t>Cabilocaan ES</t>
  </si>
  <si>
    <t>Cabilocaan</t>
  </si>
  <si>
    <t>CABILOCAAN</t>
  </si>
  <si>
    <t>Calasiao Central School</t>
  </si>
  <si>
    <t>Puesta Street</t>
  </si>
  <si>
    <t>Elpidio P. Roy-Gabon ES</t>
  </si>
  <si>
    <t>-Gabon, Calasiao, Pangasinan</t>
  </si>
  <si>
    <t>GABON</t>
  </si>
  <si>
    <t>Nalsian Bacayao ES</t>
  </si>
  <si>
    <t>-Nalsian-Bacayao</t>
  </si>
  <si>
    <t>Quesban ES</t>
  </si>
  <si>
    <t>Quesban, Calasiao, Pangasinan</t>
  </si>
  <si>
    <t>QUESBAN</t>
  </si>
  <si>
    <t>San Miguel</t>
  </si>
  <si>
    <t>Bued National High School</t>
  </si>
  <si>
    <t>Calasiao Comprehensive NHS</t>
  </si>
  <si>
    <t>Malong st</t>
  </si>
  <si>
    <t>Calasiao Educational Center</t>
  </si>
  <si>
    <t>#46 W. A. Jones</t>
  </si>
  <si>
    <t>Precious Minds Montessori and High School</t>
  </si>
  <si>
    <t>Nalsian Centro</t>
  </si>
  <si>
    <t>AMA Computer College-Pangasinan Inc.</t>
  </si>
  <si>
    <t>Brgy. San Miguel, Mc Arthur Highway, Calasiao Junction, Calasiao Pangasinan</t>
  </si>
  <si>
    <t>Señor Tesoro Academy, Inc.</t>
  </si>
  <si>
    <t>Mother Lourdes Learning School</t>
  </si>
  <si>
    <t>Sir Melan Learning Center, Inc.</t>
  </si>
  <si>
    <t>939 Macabito Calasiao Pangasinan</t>
  </si>
  <si>
    <t>MACABITO</t>
  </si>
  <si>
    <t>Mother of Good Counsel Academy</t>
  </si>
  <si>
    <t>Blessed Generation Dream Academy</t>
  </si>
  <si>
    <t>Mc Arthur Hiway</t>
  </si>
  <si>
    <t>Carthel Science Educational Foundation, Inc.</t>
  </si>
  <si>
    <t>Sitio Calit-Banaoang</t>
  </si>
  <si>
    <t>Brilliant Achievers Learning Center</t>
  </si>
  <si>
    <t>47 Malabago</t>
  </si>
  <si>
    <t>MALABAGO</t>
  </si>
  <si>
    <t>Calasiao II</t>
  </si>
  <si>
    <t>Ambuetel Elementary School</t>
  </si>
  <si>
    <t>-AMBUETEL CALASIAO PANGASINAN</t>
  </si>
  <si>
    <t>AMBUETEL</t>
  </si>
  <si>
    <t>Buenlag CS</t>
  </si>
  <si>
    <t>-BUENLAG,CALASIAO,PANGASINAN</t>
  </si>
  <si>
    <t>Dinalaoan ES</t>
  </si>
  <si>
    <t>-Dinalaoan, Clasiao,Pangasinan</t>
  </si>
  <si>
    <t>Doyong Centro ES</t>
  </si>
  <si>
    <t>Doyong</t>
  </si>
  <si>
    <t>DOYONG</t>
  </si>
  <si>
    <t>Doyong Malabago ES</t>
  </si>
  <si>
    <t>Doyong Calasiao Pangasinan</t>
  </si>
  <si>
    <t>Idoldol ES</t>
  </si>
  <si>
    <t>-Sitio Idoldol Nagsaing Calasiao Pangasinan</t>
  </si>
  <si>
    <t>NAGSAING</t>
  </si>
  <si>
    <t>Longos Elementary School</t>
  </si>
  <si>
    <t>Sitio Centro Longos</t>
  </si>
  <si>
    <t>LONGOS</t>
  </si>
  <si>
    <t>Lumbang ES</t>
  </si>
  <si>
    <t>LUMBANG</t>
  </si>
  <si>
    <t>Macabito Elementary School</t>
  </si>
  <si>
    <t>Macabito Calasiao Pangasinan</t>
  </si>
  <si>
    <t>Mancup ES</t>
  </si>
  <si>
    <t>mancup</t>
  </si>
  <si>
    <t>MANCUP</t>
  </si>
  <si>
    <t>Nagsaing Elementary School</t>
  </si>
  <si>
    <t>-Nagsaing Calasiao, Pangasinan</t>
  </si>
  <si>
    <t>Songkoy ES</t>
  </si>
  <si>
    <t>-Songkoy</t>
  </si>
  <si>
    <t>SONGKOY</t>
  </si>
  <si>
    <t>Talibaew ES</t>
  </si>
  <si>
    <t>TALIBAEW CALASIAO PANGASINAN</t>
  </si>
  <si>
    <t>TALIBAEW</t>
  </si>
  <si>
    <t>Malabago ES</t>
  </si>
  <si>
    <t>-Malabago</t>
  </si>
  <si>
    <t>Buenlag NHS</t>
  </si>
  <si>
    <t>Buenlag</t>
  </si>
  <si>
    <t>Doyong Malabago National High School</t>
  </si>
  <si>
    <t>Doyong, Calasiao, Pangasinan</t>
  </si>
  <si>
    <t>Dasol</t>
  </si>
  <si>
    <t>Amalbalan ES</t>
  </si>
  <si>
    <t>Amalbalan</t>
  </si>
  <si>
    <t>AMALBALAN</t>
  </si>
  <si>
    <t>Bobonot ES</t>
  </si>
  <si>
    <t>BOBONOT</t>
  </si>
  <si>
    <t>Tomas N. Bonilla ES</t>
  </si>
  <si>
    <t>Don Juan Bernal Sr. ES</t>
  </si>
  <si>
    <t>Hermosa, Dasol, Pangasinan</t>
  </si>
  <si>
    <t>HERMOSA</t>
  </si>
  <si>
    <t>Eguia ES</t>
  </si>
  <si>
    <t>EGUIA</t>
  </si>
  <si>
    <t>Gais Guipe ES</t>
  </si>
  <si>
    <t>GAIS-GUIPE</t>
  </si>
  <si>
    <t>Macalang ES</t>
  </si>
  <si>
    <t>MACALANG</t>
  </si>
  <si>
    <t>Juan Bustamante ES</t>
  </si>
  <si>
    <t>Magsaysay, Dasol</t>
  </si>
  <si>
    <t>Malacapas ES</t>
  </si>
  <si>
    <t>Malacapas, Dasol, Pangasinan</t>
  </si>
  <si>
    <t>MALACAPAS</t>
  </si>
  <si>
    <t>Malimpin ES</t>
  </si>
  <si>
    <t>-Malimpin Dasol</t>
  </si>
  <si>
    <t>MALIMPIN</t>
  </si>
  <si>
    <t>Mac Arthur Salanga Mem. ES</t>
  </si>
  <si>
    <t>OSMENA, DASOL, PANGASINAN</t>
  </si>
  <si>
    <t>OSMEÑA</t>
  </si>
  <si>
    <t>Petal ES</t>
  </si>
  <si>
    <t>Petal,Dasol,Pangasinan</t>
  </si>
  <si>
    <t>PETAL</t>
  </si>
  <si>
    <t>Tambac ES</t>
  </si>
  <si>
    <t>Tambac, Dasol, Pangasinan</t>
  </si>
  <si>
    <t>TAMBAC</t>
  </si>
  <si>
    <t>Tambobong ES</t>
  </si>
  <si>
    <t>PUROK 1</t>
  </si>
  <si>
    <t>TAMBOBONG</t>
  </si>
  <si>
    <t>Uli ES</t>
  </si>
  <si>
    <t>ULI</t>
  </si>
  <si>
    <t>Eguia National High School</t>
  </si>
  <si>
    <t>PUROK LIGAYA</t>
  </si>
  <si>
    <t>Malimpin NHS</t>
  </si>
  <si>
    <t>Tambobong National High School</t>
  </si>
  <si>
    <t>Tambobong</t>
  </si>
  <si>
    <t>Dasol Catholic School,Inc</t>
  </si>
  <si>
    <t>Artacho St., Poblacion</t>
  </si>
  <si>
    <t>Don Marcelo Jimenez Memorial Polytechnic Institute, Inc.</t>
  </si>
  <si>
    <t>JIMENEZ BLVD.POBLACION,DASOL,PANGASINAN</t>
  </si>
  <si>
    <t>Dasol Integrated School</t>
  </si>
  <si>
    <t>Casolming Street</t>
  </si>
  <si>
    <t>Infanta</t>
  </si>
  <si>
    <t>Atel-Batang ES</t>
  </si>
  <si>
    <t>-Batang</t>
  </si>
  <si>
    <t>BATANG</t>
  </si>
  <si>
    <t>Babuyan ES</t>
  </si>
  <si>
    <t>-Babuyan,Infanta,Pangasinan</t>
  </si>
  <si>
    <t>BABUYAN</t>
  </si>
  <si>
    <t>Bamban Sur ES</t>
  </si>
  <si>
    <t>Bayambang ES</t>
  </si>
  <si>
    <t>Cato ES</t>
  </si>
  <si>
    <t>CATO</t>
  </si>
  <si>
    <t>Doliman ES</t>
  </si>
  <si>
    <t>DOLIMAN</t>
  </si>
  <si>
    <t>Maringindingin ES</t>
  </si>
  <si>
    <t>FATIMA</t>
  </si>
  <si>
    <t>Maya Elementary School</t>
  </si>
  <si>
    <t>National Highway Brgy. Maya Infanta, Pangasinan</t>
  </si>
  <si>
    <t>MAYA</t>
  </si>
  <si>
    <t>Nangalisan San Juan ES</t>
  </si>
  <si>
    <t>Nayom ES</t>
  </si>
  <si>
    <t>NAYOM</t>
  </si>
  <si>
    <t>Patima ES</t>
  </si>
  <si>
    <t>Patima, Infanta, Pangasinan</t>
  </si>
  <si>
    <t>Potol ES</t>
  </si>
  <si>
    <t>Potol, Infanta, Pangasinan</t>
  </si>
  <si>
    <t>POTOL</t>
  </si>
  <si>
    <t>Bamban Norte ES</t>
  </si>
  <si>
    <t>-Bamban Infanta, Pangasinan</t>
  </si>
  <si>
    <t>Bayambang NHS (Infanta)</t>
  </si>
  <si>
    <t>Bayambang</t>
  </si>
  <si>
    <t>Cato NHS</t>
  </si>
  <si>
    <t>National Road, Cato, Infanta, Pangasinan</t>
  </si>
  <si>
    <t>St. John's Institute, Inc.</t>
  </si>
  <si>
    <t>San Roque Street</t>
  </si>
  <si>
    <t>St. John Learning Center</t>
  </si>
  <si>
    <t>Infanta Integrated School</t>
  </si>
  <si>
    <t>Pita Integrated School</t>
  </si>
  <si>
    <t>-Pita,Infanta,Pangasinan</t>
  </si>
  <si>
    <t>PITA</t>
  </si>
  <si>
    <t>Labrador</t>
  </si>
  <si>
    <t>BOLO ELEMENTARY SCHOOL</t>
  </si>
  <si>
    <t>Bolo</t>
  </si>
  <si>
    <t>LABRADOR</t>
  </si>
  <si>
    <t>BOLO</t>
  </si>
  <si>
    <t>BONGALON ELEMENTARY SCHOOL</t>
  </si>
  <si>
    <t>Don Salvador St. Bongalon</t>
  </si>
  <si>
    <t>BONGALON</t>
  </si>
  <si>
    <t>Dulig ES</t>
  </si>
  <si>
    <t>DULIG</t>
  </si>
  <si>
    <t>Kadampat ES</t>
  </si>
  <si>
    <t>Sitio Kadampat Bolo, Labrador, Pangasinan</t>
  </si>
  <si>
    <t>Labrador Central School</t>
  </si>
  <si>
    <t>-Poblacion, Labrador, Pangasinan</t>
  </si>
  <si>
    <t>Laois ES</t>
  </si>
  <si>
    <t>Laois,Labrador,Pangasinan</t>
  </si>
  <si>
    <t>LAOIS</t>
  </si>
  <si>
    <t>Tobuan ES</t>
  </si>
  <si>
    <t>Tobuan</t>
  </si>
  <si>
    <t>TOBUAN</t>
  </si>
  <si>
    <t>Uyong Elementary School</t>
  </si>
  <si>
    <t>Uyong Labrador Pangasinan</t>
  </si>
  <si>
    <t>UYONG</t>
  </si>
  <si>
    <t>Labrador NHS</t>
  </si>
  <si>
    <t>St. Columban's School Inc.</t>
  </si>
  <si>
    <t>Ramon Magsaysay Integrated School</t>
  </si>
  <si>
    <t>-MAGSAYSAY</t>
  </si>
  <si>
    <t>Lingayen I</t>
  </si>
  <si>
    <t>Dulag ES</t>
  </si>
  <si>
    <t>Narra Street</t>
  </si>
  <si>
    <t>Libsong ES</t>
  </si>
  <si>
    <t>Pogomboa St.</t>
  </si>
  <si>
    <t>LIBSONG WEST</t>
  </si>
  <si>
    <t>Lingayen I CS</t>
  </si>
  <si>
    <t>ALVEAR ST. WEST</t>
  </si>
  <si>
    <t>MANIBOC</t>
  </si>
  <si>
    <t>ALVEAR ST</t>
  </si>
  <si>
    <t>Matalava ES</t>
  </si>
  <si>
    <t>MATALAVA</t>
  </si>
  <si>
    <t>Naguelguel Elementary School</t>
  </si>
  <si>
    <t>main road</t>
  </si>
  <si>
    <t>NAGUELGUEL</t>
  </si>
  <si>
    <t>Namolan ES</t>
  </si>
  <si>
    <t>namolan</t>
  </si>
  <si>
    <t>NAMOLAN</t>
  </si>
  <si>
    <t>Quibaol ES</t>
  </si>
  <si>
    <t>Quibaol West, Lingayen, Pangasinan</t>
  </si>
  <si>
    <t>QUIBAOL</t>
  </si>
  <si>
    <t>Tonton Elementary School</t>
  </si>
  <si>
    <t>Tonton Lingayen Pangasinan</t>
  </si>
  <si>
    <t>TONTON</t>
  </si>
  <si>
    <t>Tumbar ES</t>
  </si>
  <si>
    <t>-Tumbar</t>
  </si>
  <si>
    <t>TUMBAR</t>
  </si>
  <si>
    <t>Pangasinan National High School</t>
  </si>
  <si>
    <t>Alvear Street Poblacion</t>
  </si>
  <si>
    <t>Pangasinan School of Arts and Trades</t>
  </si>
  <si>
    <t>The Adelphi College</t>
  </si>
  <si>
    <t>New Street East</t>
  </si>
  <si>
    <t>Grace Baptist Learning Center of GFBC, Inc</t>
  </si>
  <si>
    <t>#14 Alvear Street</t>
  </si>
  <si>
    <t>Jesus Good Shepherd Development Center</t>
  </si>
  <si>
    <t>22 Maramba Blvd. Cor. Sto. Niño East St. Lingayen, Pangasinan</t>
  </si>
  <si>
    <t>Saint Columban's College</t>
  </si>
  <si>
    <t>Avenida Rizal</t>
  </si>
  <si>
    <t>St. Columban's Institute o9f Domalandan, Inc.</t>
  </si>
  <si>
    <t>Domalandan, Lingayen</t>
  </si>
  <si>
    <t>DOMALANDAN CENTER</t>
  </si>
  <si>
    <t>DUNAMIS OF GRACE LEARNING CENTER INC.</t>
  </si>
  <si>
    <t>22 Mayor St.,</t>
  </si>
  <si>
    <t>Lingayen Christian Center Happy Times Christian School, Inc.</t>
  </si>
  <si>
    <t>1 Heroes Street</t>
  </si>
  <si>
    <t>JCSGO Christian Academy Region 1, Inc.</t>
  </si>
  <si>
    <t>Almazan Street</t>
  </si>
  <si>
    <t>Heritage Christian School of Lingayen, Inc.</t>
  </si>
  <si>
    <t>Torres Bugallon St. Lingayen, Pangasinan</t>
  </si>
  <si>
    <t>Kinder, Grade 1-6  &amp; Grade 11-12</t>
  </si>
  <si>
    <t>The UMC Estanza Creative Learning Center</t>
  </si>
  <si>
    <t>Estanza</t>
  </si>
  <si>
    <t>Lingayen II</t>
  </si>
  <si>
    <t>Baay ES</t>
  </si>
  <si>
    <t>Baay Centro, Lingayen, Pangasinan</t>
  </si>
  <si>
    <t>Balangobong Elementary School</t>
  </si>
  <si>
    <t>Balangobong Lingayen Pangasinan</t>
  </si>
  <si>
    <t>BALANGOBONG</t>
  </si>
  <si>
    <t>Samson-Bengson Elementary School</t>
  </si>
  <si>
    <t>Avenida Rizal West Poblacion</t>
  </si>
  <si>
    <t>Capandanan ES</t>
  </si>
  <si>
    <t>DON DIONISIO FLORES ST.</t>
  </si>
  <si>
    <t>CAPANDANAN</t>
  </si>
  <si>
    <t>Domalandan East ES</t>
  </si>
  <si>
    <t>Domalandan East</t>
  </si>
  <si>
    <t>DOMALANDAN EAST</t>
  </si>
  <si>
    <t>Don P. Moran</t>
  </si>
  <si>
    <t>Guesang ES</t>
  </si>
  <si>
    <t>DOMALANDAN WEST</t>
  </si>
  <si>
    <t>Malimpuec ES</t>
  </si>
  <si>
    <t>Malimpuec Lingayen, Pangasinan</t>
  </si>
  <si>
    <t>MALIMPUEC</t>
  </si>
  <si>
    <t>Padilla CS ES</t>
  </si>
  <si>
    <t>Sabangan, Lingayen, Pangasinan</t>
  </si>
  <si>
    <t>Estanza NHS</t>
  </si>
  <si>
    <t>DON PASTOR MORAN ST.</t>
  </si>
  <si>
    <t>Domalandan Center Integrated School</t>
  </si>
  <si>
    <t>Domalandan Center</t>
  </si>
  <si>
    <t>Lingayen III</t>
  </si>
  <si>
    <t>Aliwekwek ES</t>
  </si>
  <si>
    <t>Aliwekwek Lingayen,Pangasinan</t>
  </si>
  <si>
    <t>ALIWEKWEK</t>
  </si>
  <si>
    <t>BALOCOC ELEMENTARY SCHOOL</t>
  </si>
  <si>
    <t>BALOCOC EAST</t>
  </si>
  <si>
    <t>BALOCOC</t>
  </si>
  <si>
    <t>Bantayan ES</t>
  </si>
  <si>
    <t>Bantayan Lingayen Pangasinan</t>
  </si>
  <si>
    <t>Basing</t>
  </si>
  <si>
    <t>Lasip ES</t>
  </si>
  <si>
    <t>Lasip, Lingayen, Pangasinan</t>
  </si>
  <si>
    <t>Pangapisan Elementary School</t>
  </si>
  <si>
    <t>Pangapisan North Lingayen, Pangasinan</t>
  </si>
  <si>
    <t>PANGAPISAN NORTH</t>
  </si>
  <si>
    <t>Poblacion CS</t>
  </si>
  <si>
    <t>Solis St. Lingayen, Pangasinan</t>
  </si>
  <si>
    <t>Rosario ES</t>
  </si>
  <si>
    <t>Rosario Lingayen Pangasinan</t>
  </si>
  <si>
    <t>Wawa Lingayen Pangasinan</t>
  </si>
  <si>
    <t>Aplaya Elementary School</t>
  </si>
  <si>
    <t>Sitio Aplaya, Pangapisan North, Lingayen, Pangasinan</t>
  </si>
  <si>
    <t>Lasip NHS</t>
  </si>
  <si>
    <t>Barangay Lasip (main road)</t>
  </si>
  <si>
    <t>Mary Claire Academy of Lingayen, Inc.</t>
  </si>
  <si>
    <t>National Highway, Balococ</t>
  </si>
  <si>
    <t>Malawa Integrated School</t>
  </si>
  <si>
    <t>Malawa</t>
  </si>
  <si>
    <t>MALAWA</t>
  </si>
  <si>
    <t>Mabini</t>
  </si>
  <si>
    <t>Caabiangan ES</t>
  </si>
  <si>
    <t>MABINI</t>
  </si>
  <si>
    <t>CAABIANGAAN</t>
  </si>
  <si>
    <t>Cabanaetan ES</t>
  </si>
  <si>
    <t>-Cabanaetan</t>
  </si>
  <si>
    <t>CABANAETAN</t>
  </si>
  <si>
    <t>Cabinuangan ES</t>
  </si>
  <si>
    <t>CABINUANGAN</t>
  </si>
  <si>
    <t>Calzada ES</t>
  </si>
  <si>
    <t>J. Roddriguez Ave. Calzada Mabini</t>
  </si>
  <si>
    <t>CALZADA</t>
  </si>
  <si>
    <t>Caranglaan ES</t>
  </si>
  <si>
    <t>-Caranglaan Mabini Pangasinan</t>
  </si>
  <si>
    <t>CARANGLAAN</t>
  </si>
  <si>
    <t>Dalupang ES</t>
  </si>
  <si>
    <t>talahib</t>
  </si>
  <si>
    <t>VILLACORTA</t>
  </si>
  <si>
    <t>De Guzman Elementary School</t>
  </si>
  <si>
    <t>Barangay De Guzman</t>
  </si>
  <si>
    <t>DE GUZMAN</t>
  </si>
  <si>
    <t>Luna ES</t>
  </si>
  <si>
    <t>Centro Luna</t>
  </si>
  <si>
    <t>Mabini CS</t>
  </si>
  <si>
    <t>J-Rodriguez Ave.</t>
  </si>
  <si>
    <t>Magalong ES</t>
  </si>
  <si>
    <t>MAGALONG</t>
  </si>
  <si>
    <t>Patar Elementary School</t>
  </si>
  <si>
    <t>Sta. Rita Elementary School</t>
  </si>
  <si>
    <t>SITIO STA. RITA</t>
  </si>
  <si>
    <t>NIBALIW</t>
  </si>
  <si>
    <t>Surod Elementary School</t>
  </si>
  <si>
    <t>MILLSITE</t>
  </si>
  <si>
    <t>BARLO</t>
  </si>
  <si>
    <t>Tagudin ES</t>
  </si>
  <si>
    <t>Purok Maligaya</t>
  </si>
  <si>
    <t>Villacorta ES</t>
  </si>
  <si>
    <t>-VILLACORTA MABINI</t>
  </si>
  <si>
    <t>Cabanaetan NHS</t>
  </si>
  <si>
    <t>CABANAETAN MABINI</t>
  </si>
  <si>
    <t>Magalong National High School</t>
  </si>
  <si>
    <t>Riverview High School</t>
  </si>
  <si>
    <t>Juan De G. Rodriguez Ave., Poblacion, Mabini, Pangasinan</t>
  </si>
  <si>
    <t>Sto. Niño Learning Center</t>
  </si>
  <si>
    <t>Bacnit Integrated School</t>
  </si>
  <si>
    <t>BACNIT</t>
  </si>
  <si>
    <t>Barlo Integrated School</t>
  </si>
  <si>
    <t>PUROK 3</t>
  </si>
  <si>
    <t>Malasiqui I</t>
  </si>
  <si>
    <t>Abonagan - Bobon Elementary School</t>
  </si>
  <si>
    <t>ABONAGAN MALASIQUI PANGASINAN</t>
  </si>
  <si>
    <t>ABONAGAN</t>
  </si>
  <si>
    <t>Alacan-Guilig Elementary School</t>
  </si>
  <si>
    <t>ALACAN, MALASIQUI, PANGASINAN</t>
  </si>
  <si>
    <t>ALACAN</t>
  </si>
  <si>
    <t>Asin Este ES</t>
  </si>
  <si>
    <t>ASIN ESTE</t>
  </si>
  <si>
    <t>Jose E. Palisoc Elementary School</t>
  </si>
  <si>
    <t>BACUNDAO WESTE</t>
  </si>
  <si>
    <t>Balite ES</t>
  </si>
  <si>
    <t>Balite</t>
  </si>
  <si>
    <t>BALITE</t>
  </si>
  <si>
    <t>Barang ES</t>
  </si>
  <si>
    <t>BARANG</t>
  </si>
  <si>
    <t>Cawaoan Bogtong Malasiqui, Pangasinan</t>
  </si>
  <si>
    <t>CAWAYAN BOGTONG</t>
  </si>
  <si>
    <t>Bolaoit ES</t>
  </si>
  <si>
    <t>BOLAOIT</t>
  </si>
  <si>
    <t>CABUELDATAN</t>
  </si>
  <si>
    <t>Calbeg Elementary School</t>
  </si>
  <si>
    <t>-Brgy.Calbeg, Malasiqui, Pangasinan</t>
  </si>
  <si>
    <t>CALBUEG</t>
  </si>
  <si>
    <t>Genaro Armas ES</t>
  </si>
  <si>
    <t>Anolid</t>
  </si>
  <si>
    <t>ANOLID</t>
  </si>
  <si>
    <t>Lokeb Este ES</t>
  </si>
  <si>
    <t>Lokeb Este</t>
  </si>
  <si>
    <t>LOQUEB ESTE</t>
  </si>
  <si>
    <t>Lokeb Norte ES</t>
  </si>
  <si>
    <t>LOQUEB NORTE</t>
  </si>
  <si>
    <t>Lokeb Sur ES</t>
  </si>
  <si>
    <t>Brgy. Lokeb Sur, Malasiqui, Pangasinan</t>
  </si>
  <si>
    <t>LOQUEB SUR</t>
  </si>
  <si>
    <t>Lunec ES</t>
  </si>
  <si>
    <t>Lunec</t>
  </si>
  <si>
    <t>LUNEC</t>
  </si>
  <si>
    <t>Malasiqui I CS</t>
  </si>
  <si>
    <t>Montemayor St. Malasiqui, Pangasinan</t>
  </si>
  <si>
    <t>Mangan Dampay ES</t>
  </si>
  <si>
    <t>Manggan Dampay</t>
  </si>
  <si>
    <t>MANGGAN-DAMPAY</t>
  </si>
  <si>
    <t>Pasima ES</t>
  </si>
  <si>
    <t>PASIMA MALASIQUI, PANGASINAN</t>
  </si>
  <si>
    <t>PASIMA</t>
  </si>
  <si>
    <t>Payar-Gomez ES</t>
  </si>
  <si>
    <t>Payar</t>
  </si>
  <si>
    <t>PAYAR</t>
  </si>
  <si>
    <t>POLONG NORTE</t>
  </si>
  <si>
    <t>Tabo-Sili ES</t>
  </si>
  <si>
    <t>Tabo-Sili Malasiqui, Pangasinan</t>
  </si>
  <si>
    <t>TABO-SILI</t>
  </si>
  <si>
    <t>Jorge C. De Vera ES</t>
  </si>
  <si>
    <t>TALOYAN</t>
  </si>
  <si>
    <t>Tolonguat ES</t>
  </si>
  <si>
    <t>-Tolonguat, Malasiqui, Pangasinan</t>
  </si>
  <si>
    <t>TOLONGUAT</t>
  </si>
  <si>
    <t>Bacundao East ES</t>
  </si>
  <si>
    <t>BACUNDAO ESTE</t>
  </si>
  <si>
    <t>Potiocan Elementary  School</t>
  </si>
  <si>
    <t>Potiocan,Malasiqui,Pangasinan</t>
  </si>
  <si>
    <t>POTIOCAN</t>
  </si>
  <si>
    <t>Ican Elementary School</t>
  </si>
  <si>
    <t>Ican</t>
  </si>
  <si>
    <t>ICAN</t>
  </si>
  <si>
    <t>Calbeg NHS</t>
  </si>
  <si>
    <t>Barangay Calbeg</t>
  </si>
  <si>
    <t>Lokeb Norte NHS</t>
  </si>
  <si>
    <t>Brgy.Lokeb Norte</t>
  </si>
  <si>
    <t>Lokeb Sur National High School</t>
  </si>
  <si>
    <t>Lunec National High School</t>
  </si>
  <si>
    <t>Malasiqui NHS</t>
  </si>
  <si>
    <t>Montemayor St.</t>
  </si>
  <si>
    <t>Malasiqui Adventist School, Inc.</t>
  </si>
  <si>
    <t>#54 Bonifacio St.</t>
  </si>
  <si>
    <t>Malasiqui Agno Valley College, Inc.</t>
  </si>
  <si>
    <t>Bonifacio st., Malasiqui, Pagasinan</t>
  </si>
  <si>
    <t>Malasiqui Catholic School</t>
  </si>
  <si>
    <t>Bonifacio St., Malsiqui, Pangasinan</t>
  </si>
  <si>
    <t>Perpetual Help College of Pangasinan</t>
  </si>
  <si>
    <t>Montemayor Street, Malasiqui, Pangasinan</t>
  </si>
  <si>
    <t>MARIAN EDUCATIONAL CENTER OF MALASIQUI, INC.</t>
  </si>
  <si>
    <t>31 BRGY. TAMBAC</t>
  </si>
  <si>
    <t>KINGSVILLE ADVANCED SCHOOL OF MALASIQUI INC.</t>
  </si>
  <si>
    <t>Bonifacio St. Poblacion Malasiqui, Pangasinan</t>
  </si>
  <si>
    <t>SEED SCHOOL OF SAN FRANCISCO</t>
  </si>
  <si>
    <t>Malasiqui II</t>
  </si>
  <si>
    <t>Aliaga ES</t>
  </si>
  <si>
    <t>Aliaga Malasiqui, Pangasinan</t>
  </si>
  <si>
    <t>ALIAGA</t>
  </si>
  <si>
    <t>Apaya ES</t>
  </si>
  <si>
    <t>-Apaya Malasiqui</t>
  </si>
  <si>
    <t>Bakitiw ES</t>
  </si>
  <si>
    <t>BAKITIW</t>
  </si>
  <si>
    <t>Biba ES</t>
  </si>
  <si>
    <t>BANAWANG</t>
  </si>
  <si>
    <t>Bongar ES</t>
  </si>
  <si>
    <t>BONGAR</t>
  </si>
  <si>
    <t>Cabatling ES</t>
  </si>
  <si>
    <t>CABATLING</t>
  </si>
  <si>
    <t>Canan ES</t>
  </si>
  <si>
    <t>CANAN NORTE</t>
  </si>
  <si>
    <t>Don Pedro ES</t>
  </si>
  <si>
    <t>DON PEDRO</t>
  </si>
  <si>
    <t>Gatang ES</t>
  </si>
  <si>
    <t>Gatang</t>
  </si>
  <si>
    <t>GATANG</t>
  </si>
  <si>
    <t>Goliman ES</t>
  </si>
  <si>
    <t>Goliman, Malasiqui</t>
  </si>
  <si>
    <t>GOLIMAN</t>
  </si>
  <si>
    <t>Iba ES</t>
  </si>
  <si>
    <t>Ingalagala</t>
  </si>
  <si>
    <t>INGALAGALA</t>
  </si>
  <si>
    <t>J.C. Macaranas ES</t>
  </si>
  <si>
    <t>Brgy. Warey, Malasiqui, Pangasinan</t>
  </si>
  <si>
    <t>WAREY</t>
  </si>
  <si>
    <t>Lepa ES</t>
  </si>
  <si>
    <t>BRGY.LEPA</t>
  </si>
  <si>
    <t>LEPA</t>
  </si>
  <si>
    <t>Malimpec ES</t>
  </si>
  <si>
    <t>Purok centro</t>
  </si>
  <si>
    <t>Mendoza Memorial ES</t>
  </si>
  <si>
    <t>Lareg- Lareg Malasiqui Pangasinan</t>
  </si>
  <si>
    <t>LAREG-LAREG</t>
  </si>
  <si>
    <t>Nalsian-Tomling ES</t>
  </si>
  <si>
    <t>Nalsian Norte, Malasiqui, Pangasinan</t>
  </si>
  <si>
    <t>Bernabe Q. Jimenez E/S</t>
  </si>
  <si>
    <t>NANCAPIAN</t>
  </si>
  <si>
    <t>Olea Elementary School</t>
  </si>
  <si>
    <t>OLEA</t>
  </si>
  <si>
    <t>Palapar ES</t>
  </si>
  <si>
    <t>PALAPAR SUR</t>
  </si>
  <si>
    <t>Pamaranum ES</t>
  </si>
  <si>
    <t>Pamaranum, Malasiqui, Pangasinan</t>
  </si>
  <si>
    <t>PAMARANUM</t>
  </si>
  <si>
    <t>San Julian CS</t>
  </si>
  <si>
    <t>Talospatang ES</t>
  </si>
  <si>
    <t>TALOSPATANG</t>
  </si>
  <si>
    <t>TOBOR ELEMENTARY SCHOOL</t>
  </si>
  <si>
    <t>Tobor Malasiqui Pangasinan</t>
  </si>
  <si>
    <t>TOBOR</t>
  </si>
  <si>
    <t>Pacuan ES</t>
  </si>
  <si>
    <t>PACUAN</t>
  </si>
  <si>
    <t>Palapar Norte ES</t>
  </si>
  <si>
    <t>PALAPAR NORTE</t>
  </si>
  <si>
    <t>Kareen Alcantara Domantay ES</t>
  </si>
  <si>
    <t>PALONG</t>
  </si>
  <si>
    <t>Binalay ES</t>
  </si>
  <si>
    <t>BINALAY MALASIQUI PANGASINAN</t>
  </si>
  <si>
    <t>BINALAY</t>
  </si>
  <si>
    <t>Aliaga National High School</t>
  </si>
  <si>
    <t>Tagurarit</t>
  </si>
  <si>
    <t>Canan NHS</t>
  </si>
  <si>
    <t>Canan Norte</t>
  </si>
  <si>
    <t>Clemente Cristobal NHS</t>
  </si>
  <si>
    <t>Warey</t>
  </si>
  <si>
    <t>Domingo P. Boquiren NHS</t>
  </si>
  <si>
    <t>Brgy Umando</t>
  </si>
  <si>
    <t>UMANDO</t>
  </si>
  <si>
    <t>Don Pedro National High School</t>
  </si>
  <si>
    <t>Lareglareg National High School</t>
  </si>
  <si>
    <t>Lareg-Lareg</t>
  </si>
  <si>
    <t>Nalsian-Tomling National High School</t>
  </si>
  <si>
    <t>Nancapian National High School</t>
  </si>
  <si>
    <t>Olea NHS</t>
  </si>
  <si>
    <t>Olea, Malasiqui, Pangasinan</t>
  </si>
  <si>
    <t>San Julian NHS</t>
  </si>
  <si>
    <t>San Julian</t>
  </si>
  <si>
    <t>Talospatang NHS</t>
  </si>
  <si>
    <t>Talospatang</t>
  </si>
  <si>
    <t>Tobor NHS</t>
  </si>
  <si>
    <t>Tobor</t>
  </si>
  <si>
    <t>Palapar NHS</t>
  </si>
  <si>
    <t>Catalino D. Cerezo NHS</t>
  </si>
  <si>
    <t>Mabulitec Integrated School</t>
  </si>
  <si>
    <t>MABULITEC</t>
  </si>
  <si>
    <t>Mangatarem I</t>
  </si>
  <si>
    <t>Bedania ES</t>
  </si>
  <si>
    <t>Brgy. Bedania</t>
  </si>
  <si>
    <t>MANGATAREM</t>
  </si>
  <si>
    <t>PEANIA PEDANIA (BEDANIA)</t>
  </si>
  <si>
    <t>Bueno ES</t>
  </si>
  <si>
    <t>Brgy. Bueno, Mangatarem, Pangasinan</t>
  </si>
  <si>
    <t>BUENO</t>
  </si>
  <si>
    <t>Bunlalacao ES</t>
  </si>
  <si>
    <t>-Bunlalacao Mangatarem, Pangasinan</t>
  </si>
  <si>
    <t>BUNLALACAO</t>
  </si>
  <si>
    <t>CABAYAOASAN MANGATAREM PANGASINAN</t>
  </si>
  <si>
    <t>-Caturay Norte Mangatarem, Pangasinan</t>
  </si>
  <si>
    <t>CATURAY NORTE</t>
  </si>
  <si>
    <t>Dorongan ES</t>
  </si>
  <si>
    <t>-DORONGAN PUNTA, MANGATAREM, PANGASINAN</t>
  </si>
  <si>
    <t>DORONGAN PUNTA</t>
  </si>
  <si>
    <t>Linmansangan ES</t>
  </si>
  <si>
    <t>Linmansangan</t>
  </si>
  <si>
    <t>LINMANSANGAN</t>
  </si>
  <si>
    <t>Mangatarem I CS</t>
  </si>
  <si>
    <t>CALVO ST. MANGATAREM, PANGASINAN</t>
  </si>
  <si>
    <t>CALVO (POB.)</t>
  </si>
  <si>
    <t>Nancasalan ES</t>
  </si>
  <si>
    <t>BRGY.NANCASALAN</t>
  </si>
  <si>
    <t>NANCASALAN</t>
  </si>
  <si>
    <t>Olo ES</t>
  </si>
  <si>
    <t>OLO CACAMPOSAN</t>
  </si>
  <si>
    <t>Sawat ES</t>
  </si>
  <si>
    <t>Dorongan Sawat, Mangatarem, Pangasinan</t>
  </si>
  <si>
    <t>DORONGAN SAWAT</t>
  </si>
  <si>
    <t>Silag ES</t>
  </si>
  <si>
    <t>BOGTONG SILAG</t>
  </si>
  <si>
    <t>Torre ES</t>
  </si>
  <si>
    <t>Torre 2nd Mangatarem, Pangasinan</t>
  </si>
  <si>
    <t>TORRE 2ND</t>
  </si>
  <si>
    <t>Valerio ES</t>
  </si>
  <si>
    <t>Brgy. Valerio, Mangatarem, Pangasinan</t>
  </si>
  <si>
    <t>DORONGAN VALERIO</t>
  </si>
  <si>
    <t>Dorongan Silag ES</t>
  </si>
  <si>
    <t>BRGY.BOGTONG SILAG, DORONGAN VERGARA,MANGATAREM, PANGASINAN</t>
  </si>
  <si>
    <t>Cabayaoasan NHS</t>
  </si>
  <si>
    <t>-Cabayaoasan</t>
  </si>
  <si>
    <t>MANGATAREM NATIONAL HIGH SCHOOL</t>
  </si>
  <si>
    <t>POGON-LOMBOY, MANGATAREM, PANGASINAN</t>
  </si>
  <si>
    <t>POGON-LOMBOY (POB.)</t>
  </si>
  <si>
    <t>Olo NHS</t>
  </si>
  <si>
    <t>-Olo Cacamposan</t>
  </si>
  <si>
    <t>Mangatarem Catholic School</t>
  </si>
  <si>
    <t>MABINI (POB.)</t>
  </si>
  <si>
    <t>Mystical Rose College of Science and Technology</t>
  </si>
  <si>
    <t>Pogonlomboy</t>
  </si>
  <si>
    <t>REMLIFE DREAM SCHOOL</t>
  </si>
  <si>
    <t>GUTIERREZ STREET</t>
  </si>
  <si>
    <t>GENERAL LUNA (POB.)</t>
  </si>
  <si>
    <t>Ladder Of Success Montessori School of Mangatarem, Inc.</t>
  </si>
  <si>
    <t>Umangan, Mangatarem</t>
  </si>
  <si>
    <t>ARELLANO STREET (POB.)</t>
  </si>
  <si>
    <t>Mangatarem II</t>
  </si>
  <si>
    <t>Andangin-Baracbac ES</t>
  </si>
  <si>
    <t>Andangin Mangatarem, Pangasinan</t>
  </si>
  <si>
    <t>ANDANGIN</t>
  </si>
  <si>
    <t>Bantay ES</t>
  </si>
  <si>
    <t>Bantocaling ES</t>
  </si>
  <si>
    <t>Bantocaling</t>
  </si>
  <si>
    <t>BANTOCALING</t>
  </si>
  <si>
    <t>BOGTONG CENTRO</t>
  </si>
  <si>
    <t>Cabaluyan ES</t>
  </si>
  <si>
    <t>-CABALUYAN 2ND MANGATAREM</t>
  </si>
  <si>
    <t>CABALUYAN 2ND</t>
  </si>
  <si>
    <t>Cabarabuan ES</t>
  </si>
  <si>
    <t>Brgy. Cabarabuan, Mangatarem, Pangasinan</t>
  </si>
  <si>
    <t>CABARABUAN</t>
  </si>
  <si>
    <t>Cabaruan</t>
  </si>
  <si>
    <t>Cacaoiten ES</t>
  </si>
  <si>
    <t>Cacaoiten, Mangatarem, Pangasinan</t>
  </si>
  <si>
    <t>CACAOITEN</t>
  </si>
  <si>
    <t>Calomboyan Sur ES</t>
  </si>
  <si>
    <t>CALOMBOYAN SUR</t>
  </si>
  <si>
    <t>CALUMBOYAN SUR</t>
  </si>
  <si>
    <t>Casilagan,Mangatarem</t>
  </si>
  <si>
    <t>Lawak-Langka ES</t>
  </si>
  <si>
    <t>LAWAK LANGKA</t>
  </si>
  <si>
    <t>Macarang ES</t>
  </si>
  <si>
    <t>MACARANG</t>
  </si>
  <si>
    <t>Malabobo ES</t>
  </si>
  <si>
    <t>MALABOBO</t>
  </si>
  <si>
    <t>Mangatarem II CS</t>
  </si>
  <si>
    <t>Osmena Street</t>
  </si>
  <si>
    <t>OSMEÃ‘A (POB.)</t>
  </si>
  <si>
    <t>Muelang ES</t>
  </si>
  <si>
    <t>Muelang</t>
  </si>
  <si>
    <t>MUELANG</t>
  </si>
  <si>
    <t>Naguilayan ES</t>
  </si>
  <si>
    <t>NAGUILAYAN WEST</t>
  </si>
  <si>
    <t>Pampano ES</t>
  </si>
  <si>
    <t>PAMPANO, Mangatarem,  Pangasinan</t>
  </si>
  <si>
    <t>PAMPANO</t>
  </si>
  <si>
    <t>Parian ES</t>
  </si>
  <si>
    <t>BRGY. PARIAN, MANGATAREM, PANGASINAN</t>
  </si>
  <si>
    <t>PARIAN</t>
  </si>
  <si>
    <t>Ponglo ES</t>
  </si>
  <si>
    <t>Brgy. Ponglo Baleg</t>
  </si>
  <si>
    <t>PONGLO-BALEG</t>
  </si>
  <si>
    <t>Quetegan ES</t>
  </si>
  <si>
    <t>Brgy. Quetegan, Mangatarem, Pangasinan</t>
  </si>
  <si>
    <t>QUETEGAN (POGON-BALEG)</t>
  </si>
  <si>
    <t>Sapang</t>
  </si>
  <si>
    <t>Tagac ES</t>
  </si>
  <si>
    <t>BRGY. TAGAC, MANGATAREM, PANGASINAN</t>
  </si>
  <si>
    <t>TAGAC</t>
  </si>
  <si>
    <t>Takipan Elementary School</t>
  </si>
  <si>
    <t>TAKIPAN</t>
  </si>
  <si>
    <t>Umangan ES</t>
  </si>
  <si>
    <t>Brgy. Umangan</t>
  </si>
  <si>
    <t>UMANGAN</t>
  </si>
  <si>
    <t>-BUENLAG MANGATAREM PANGASINAN</t>
  </si>
  <si>
    <t>Cabaluyan 1st ES</t>
  </si>
  <si>
    <t>CABALUYAN 1ST</t>
  </si>
  <si>
    <t>Suaco Elementary School</t>
  </si>
  <si>
    <t>Suaco, Mangatarem, Pangasinan</t>
  </si>
  <si>
    <t>SUACO</t>
  </si>
  <si>
    <t>Pacalat ES</t>
  </si>
  <si>
    <t>Pacalat</t>
  </si>
  <si>
    <t>PACALAT</t>
  </si>
  <si>
    <t>Talogtog ES</t>
  </si>
  <si>
    <t>Brgy. Talogtog, Mangatarem, Pangasinan</t>
  </si>
  <si>
    <t>TALOGTOG</t>
  </si>
  <si>
    <t>Tococ-Bariker E/S</t>
  </si>
  <si>
    <t>TOCOC-BARIKIR</t>
  </si>
  <si>
    <t>TOCOC BARIKIR</t>
  </si>
  <si>
    <t>Cabayugan Elementary School</t>
  </si>
  <si>
    <t>CABAYUGAN</t>
  </si>
  <si>
    <t>Caviernesan ES</t>
  </si>
  <si>
    <t>CAVIERNESAN</t>
  </si>
  <si>
    <t>Bogtong NHS</t>
  </si>
  <si>
    <t>Bogtong Centro</t>
  </si>
  <si>
    <t>Macarang National High School</t>
  </si>
  <si>
    <t>-Macarang, Mangatarem, Pangsinan</t>
  </si>
  <si>
    <t>Naguilayan NHS</t>
  </si>
  <si>
    <t>Quetegan NHS</t>
  </si>
  <si>
    <t>World Light Giver Academy</t>
  </si>
  <si>
    <t>Umangan</t>
  </si>
  <si>
    <t>Mapandan</t>
  </si>
  <si>
    <t>Amanoaoac ES</t>
  </si>
  <si>
    <t>-074 Lawin St.</t>
  </si>
  <si>
    <t>MAPANDAN</t>
  </si>
  <si>
    <t>AMANOAOAC</t>
  </si>
  <si>
    <t>Baloling ES</t>
  </si>
  <si>
    <t>Pandan Avenue</t>
  </si>
  <si>
    <t>BALOLING</t>
  </si>
  <si>
    <t>Golden ES</t>
  </si>
  <si>
    <t>Golden Shower St., Golden, Mapandan, Pangasinan</t>
  </si>
  <si>
    <t>GOLDEN</t>
  </si>
  <si>
    <t>Jimenez Elementary School</t>
  </si>
  <si>
    <t>Raminad Street</t>
  </si>
  <si>
    <t>JIMENEZ</t>
  </si>
  <si>
    <t>Lambayan ES</t>
  </si>
  <si>
    <t>Pagda St.</t>
  </si>
  <si>
    <t>LAMBAYAN</t>
  </si>
  <si>
    <t>Luyan ES</t>
  </si>
  <si>
    <t>Chico Street</t>
  </si>
  <si>
    <t>LUYAN (LUYAN SOUTH)</t>
  </si>
  <si>
    <t>Mapandan Central School SPED Center</t>
  </si>
  <si>
    <t>-Pandan Avenue</t>
  </si>
  <si>
    <t>Nilombot ES</t>
  </si>
  <si>
    <t>068 Pandan Avenue</t>
  </si>
  <si>
    <t>NILOMBOT</t>
  </si>
  <si>
    <t>Pico Avenue</t>
  </si>
  <si>
    <t>Primicias Elementary School</t>
  </si>
  <si>
    <t>Gondol Road</t>
  </si>
  <si>
    <t>PRIMICIAS</t>
  </si>
  <si>
    <t>Sta. Maria ES</t>
  </si>
  <si>
    <t>-Mangga</t>
  </si>
  <si>
    <t>SANTA MARIA (LUYAN NORTH)</t>
  </si>
  <si>
    <t>Torres ES</t>
  </si>
  <si>
    <t>Salumague St.</t>
  </si>
  <si>
    <t>TORRES</t>
  </si>
  <si>
    <t>Baloling NHS</t>
  </si>
  <si>
    <t>Tibule St, Baloling, Mapandan, Pang</t>
  </si>
  <si>
    <t>Mapandan National High School</t>
  </si>
  <si>
    <t>Ilang-Ilang St.</t>
  </si>
  <si>
    <t>Primicias NHS</t>
  </si>
  <si>
    <t>Gondol Street</t>
  </si>
  <si>
    <t>Torres NHS</t>
  </si>
  <si>
    <t>Salomague St. Torres National High School</t>
  </si>
  <si>
    <t>Central Pangasinan Adventist School</t>
  </si>
  <si>
    <t>#18 Cosmos Street, Poblacion, Mapandan, Pangasinan</t>
  </si>
  <si>
    <t>Mapandan Academy</t>
  </si>
  <si>
    <t>16B Firetree St.</t>
  </si>
  <si>
    <t>Mapandan Catholic School</t>
  </si>
  <si>
    <t>Camia St., Poblacion, Mapandan, Pangasinan</t>
  </si>
  <si>
    <t>WENDY'S ACADEMY , INC.</t>
  </si>
  <si>
    <t>Pandan Ave., Mapandan, Pangasinan</t>
  </si>
  <si>
    <t>Goodnews Educational Institute</t>
  </si>
  <si>
    <t>005 Everlasting St.</t>
  </si>
  <si>
    <t>ACADEMIA PRAESTANTIA</t>
  </si>
  <si>
    <t>Salumague Ext., Torres</t>
  </si>
  <si>
    <t>Discovery Land Learning School</t>
  </si>
  <si>
    <t>Sta. Barbara I</t>
  </si>
  <si>
    <t>Alibago ES</t>
  </si>
  <si>
    <t>Alibago Sta. Barbara Pangasinan</t>
  </si>
  <si>
    <t>ALIBAGO</t>
  </si>
  <si>
    <t>Balingueo Elementary School</t>
  </si>
  <si>
    <t>BALINGUEO</t>
  </si>
  <si>
    <t>Dalongue ES</t>
  </si>
  <si>
    <t>F. Villanueva St., Dalongue Sta. Barbara, Pangasinan</t>
  </si>
  <si>
    <t>DALONGUE</t>
  </si>
  <si>
    <t>East Central School</t>
  </si>
  <si>
    <t>Gueguesangen ES</t>
  </si>
  <si>
    <t>GUEGUESANGEN</t>
  </si>
  <si>
    <t>Malanay Elementary School</t>
  </si>
  <si>
    <t>Malanay,Sta.Barbara, Pnagasinan</t>
  </si>
  <si>
    <t>MALANAY</t>
  </si>
  <si>
    <t>Maronong ES</t>
  </si>
  <si>
    <t>MARONONG</t>
  </si>
  <si>
    <t>Patayak ES</t>
  </si>
  <si>
    <t>Patayak</t>
  </si>
  <si>
    <t>PATAYAC</t>
  </si>
  <si>
    <t>SONQUIL ES</t>
  </si>
  <si>
    <t>Sonquil, Sta. Barbara, Pangasinan</t>
  </si>
  <si>
    <t>SONQUIL</t>
  </si>
  <si>
    <t>STA. BARBARA CENTRAL SCHOOL</t>
  </si>
  <si>
    <t>-Del Prado Street Pob. Norte</t>
  </si>
  <si>
    <t>Tuliao ES</t>
  </si>
  <si>
    <t>TULIAO</t>
  </si>
  <si>
    <t>Daniel Maramba NHS</t>
  </si>
  <si>
    <t>Tuliao NHS</t>
  </si>
  <si>
    <t>Zone 4 Tuliao, Sta. Barbara, Pangasinan</t>
  </si>
  <si>
    <t>Living Lights Learning Center</t>
  </si>
  <si>
    <t>Poblacion Norte Sta Barbara Pang.</t>
  </si>
  <si>
    <t>Pehvee Izel School</t>
  </si>
  <si>
    <t>Jomapa Street Poblacion Sur</t>
  </si>
  <si>
    <t>Eagle's Nest Christian Academy &amp; Foundational LC</t>
  </si>
  <si>
    <t>#90 Callejon Road</t>
  </si>
  <si>
    <t>Sta. Barbara II</t>
  </si>
  <si>
    <t>Banaoang Central School</t>
  </si>
  <si>
    <t>Banaoang Sta. Barbara</t>
  </si>
  <si>
    <t>Banzal ES</t>
  </si>
  <si>
    <t>BANZAL</t>
  </si>
  <si>
    <t>Botao-Tebag ES</t>
  </si>
  <si>
    <t>Botao</t>
  </si>
  <si>
    <t>BOTAO</t>
  </si>
  <si>
    <t>Cablong ES</t>
  </si>
  <si>
    <t>CABLONG</t>
  </si>
  <si>
    <t>Carosucan ES</t>
  </si>
  <si>
    <t>Carusucan, Sta. Barbara, Pangasinan</t>
  </si>
  <si>
    <t>CARUSOCAN</t>
  </si>
  <si>
    <t>Daroy ES</t>
  </si>
  <si>
    <t>Erfe, Sta. Barbara</t>
  </si>
  <si>
    <t>ERFE</t>
  </si>
  <si>
    <t>Leet Elementary School</t>
  </si>
  <si>
    <t>LEET STA.BARBARA PANGASINAN</t>
  </si>
  <si>
    <t>LEET</t>
  </si>
  <si>
    <t>Maningding-Ventinilla ES</t>
  </si>
  <si>
    <t>-Maningding, Sta. Barbara, Pang.</t>
  </si>
  <si>
    <t>MANINGDING</t>
  </si>
  <si>
    <t>Maticmatic ES</t>
  </si>
  <si>
    <t>Maticmatic Sta. barbara Pangasinan</t>
  </si>
  <si>
    <t>MATICMATIC</t>
  </si>
  <si>
    <t>Maticmatic ES II</t>
  </si>
  <si>
    <t>Maticmatic, Sta. Barbara, Pangasinan</t>
  </si>
  <si>
    <t>Minien-Tebag ES</t>
  </si>
  <si>
    <t>Minien West Sta. Barbara Pangasinan</t>
  </si>
  <si>
    <t>Payas ES</t>
  </si>
  <si>
    <t>-Payas</t>
  </si>
  <si>
    <t>PAYAS</t>
  </si>
  <si>
    <t>Primicias ES</t>
  </si>
  <si>
    <t>Primicias, Sta. Barbara, Pangasinan</t>
  </si>
  <si>
    <t>PRIMICIAS (VENTINILLA WEST)</t>
  </si>
  <si>
    <t>Tebag Elementary School</t>
  </si>
  <si>
    <t>TEBAG WEST</t>
  </si>
  <si>
    <t>Banaoang NHS</t>
  </si>
  <si>
    <t>Banaoang</t>
  </si>
  <si>
    <t>Botao NHS</t>
  </si>
  <si>
    <t>Maticmatic National High School</t>
  </si>
  <si>
    <t>MATICMATIC STA. BARBARA, PANGASINAN</t>
  </si>
  <si>
    <t>Minien NHS</t>
  </si>
  <si>
    <t>Minien West National Highway</t>
  </si>
  <si>
    <t>Payas NHS</t>
  </si>
  <si>
    <t>-Payas, Sta. Barbara, Pangasinan</t>
  </si>
  <si>
    <t>GYMNAZO CHRISTIAN ACADEMY</t>
  </si>
  <si>
    <t>303 MANINGDING, STA. BARBARA PANGASINAN</t>
  </si>
  <si>
    <t>Sual</t>
  </si>
  <si>
    <t>Baquioen ES</t>
  </si>
  <si>
    <t>SUAL</t>
  </si>
  <si>
    <t>BAQUIOEN</t>
  </si>
  <si>
    <t>Ballog ES</t>
  </si>
  <si>
    <t>-BAYBAY SUR SUAL PANGASINAN</t>
  </si>
  <si>
    <t>BAYBAY SUR</t>
  </si>
  <si>
    <t>Batidape Comm.Sch.</t>
  </si>
  <si>
    <t>Sitio Baito, Poblacion, Sual, Pangasinan</t>
  </si>
  <si>
    <t>Baybay Elementary School</t>
  </si>
  <si>
    <t>Sitio Masamerey</t>
  </si>
  <si>
    <t>BAYBAY NORTE</t>
  </si>
  <si>
    <t>Caarosipan ES</t>
  </si>
  <si>
    <t>-CAMAGSINGALAN SUAL PANGASINAN</t>
  </si>
  <si>
    <t>CAMAGSINGALAN</t>
  </si>
  <si>
    <t>Cabalitian ES</t>
  </si>
  <si>
    <t>CABALITIAN</t>
  </si>
  <si>
    <t>CACAO  ES</t>
  </si>
  <si>
    <t>-CAPANTOLAN SUAL</t>
  </si>
  <si>
    <t>CAPANTOLAN</t>
  </si>
  <si>
    <t>Calombuyan Elementary. Sch.</t>
  </si>
  <si>
    <t>-Calombuyan Sual Pangasinan</t>
  </si>
  <si>
    <t>CALUMBUYAN</t>
  </si>
  <si>
    <t>Raymunda Verzosa ES</t>
  </si>
  <si>
    <t>Victoria Sual, Pangasinan</t>
  </si>
  <si>
    <t>Macaycayawan ES</t>
  </si>
  <si>
    <t>centro</t>
  </si>
  <si>
    <t>MACAYCAYAWAN</t>
  </si>
  <si>
    <t>Napo-Logolog ES</t>
  </si>
  <si>
    <t>Napo</t>
  </si>
  <si>
    <t>Seselangen ES</t>
  </si>
  <si>
    <t>SESELANGEN</t>
  </si>
  <si>
    <t>Sto. Domingo, Sual, Pangasinan</t>
  </si>
  <si>
    <t>Sual CS</t>
  </si>
  <si>
    <t>Tactaquin St., Poblacion, Sual, Pangasinan</t>
  </si>
  <si>
    <t>Modesto V. Ferrer ES</t>
  </si>
  <si>
    <t>Paitan East, Sual, Pangasinan</t>
  </si>
  <si>
    <t>PAITAN EAST</t>
  </si>
  <si>
    <t>Sual National High School</t>
  </si>
  <si>
    <t>St. Peter Martyr Academy Inc.</t>
  </si>
  <si>
    <t>Agbayani Ext.</t>
  </si>
  <si>
    <t>JETSOO School Inc.</t>
  </si>
  <si>
    <t>Seselangen</t>
  </si>
  <si>
    <t>Sual Catholic School Inc.</t>
  </si>
  <si>
    <t>Paitan Integrated School</t>
  </si>
  <si>
    <t>Paitan West</t>
  </si>
  <si>
    <t>PAITAN WEST</t>
  </si>
  <si>
    <t>Pangascasan Integrated School</t>
  </si>
  <si>
    <t>Pangascasan, Sual, Pangasinan</t>
  </si>
  <si>
    <t>Sioasio Integrated School</t>
  </si>
  <si>
    <t>Sioasio East</t>
  </si>
  <si>
    <t>SIOASIO WEST</t>
  </si>
  <si>
    <t>Urbiztondo</t>
  </si>
  <si>
    <t>Angatel ES</t>
  </si>
  <si>
    <t>Angatel Urbiztondo, Pangasinan</t>
  </si>
  <si>
    <t>ANGATEL</t>
  </si>
  <si>
    <t>Balangay ES</t>
  </si>
  <si>
    <t>-Balangay Urbiztondo Pangasinan</t>
  </si>
  <si>
    <t>BALANGAY</t>
  </si>
  <si>
    <t>Batancaoa North ES</t>
  </si>
  <si>
    <t>BATANGCAOA</t>
  </si>
  <si>
    <t>Batancaoa South Elementary School</t>
  </si>
  <si>
    <t>Batancaoa</t>
  </si>
  <si>
    <t>Baug Elementary School</t>
  </si>
  <si>
    <t>Barangay Baug, Urbiztondo, Pangasinan</t>
  </si>
  <si>
    <t>BAUG</t>
  </si>
  <si>
    <t>Camanbugan ES</t>
  </si>
  <si>
    <t>-Camanbugan</t>
  </si>
  <si>
    <t>CAMAMBUGAN</t>
  </si>
  <si>
    <t>Col. T. Custodio ES</t>
  </si>
  <si>
    <t>-Bituag, Urbiztondo, Pangasinan</t>
  </si>
  <si>
    <t>BITUAG</t>
  </si>
  <si>
    <t>Don Martin Palisoc ES</t>
  </si>
  <si>
    <t>Galarin, Urbiztondo, Pangasinan</t>
  </si>
  <si>
    <t>GALARIN</t>
  </si>
  <si>
    <t>Duplac ES</t>
  </si>
  <si>
    <t>DUPLAC</t>
  </si>
  <si>
    <t>Galarin ES</t>
  </si>
  <si>
    <t>Brgy. Galarin</t>
  </si>
  <si>
    <t>Gueteb ES</t>
  </si>
  <si>
    <t>-Gueteb,Urbiztondo,Pangasinan</t>
  </si>
  <si>
    <t>GUETEB</t>
  </si>
  <si>
    <t>Malayo - Buenlag ES</t>
  </si>
  <si>
    <t>Malayo Urbiztondo Pangasinan</t>
  </si>
  <si>
    <t>MALAYO</t>
  </si>
  <si>
    <t>Malibong Elementary School</t>
  </si>
  <si>
    <t>Brgy. Malibong, Urbiztondo, Pangasinan</t>
  </si>
  <si>
    <t>MALIBONG</t>
  </si>
  <si>
    <t>Pasibi Bituag E/S</t>
  </si>
  <si>
    <t>Pasibi East</t>
  </si>
  <si>
    <t>PASIBI EAST</t>
  </si>
  <si>
    <t>Pasibe West Elementary School</t>
  </si>
  <si>
    <t>Pasibe West, Urbiztondo, Pangasinan</t>
  </si>
  <si>
    <t>PASIBI WEST</t>
  </si>
  <si>
    <t>Don Pio B. Palisoc ES</t>
  </si>
  <si>
    <t>-Pisuac Urbiztondo, Pangasinan</t>
  </si>
  <si>
    <t>PISUAC</t>
  </si>
  <si>
    <t>Real Elementary School</t>
  </si>
  <si>
    <t>Real Urbiztondo, Pangasinan</t>
  </si>
  <si>
    <t>REAL</t>
  </si>
  <si>
    <t>Salavante Elementary</t>
  </si>
  <si>
    <t>Salavante, Urbiztondo, Pangasinan</t>
  </si>
  <si>
    <t>SALAVANTE</t>
  </si>
  <si>
    <t>SAWAT</t>
  </si>
  <si>
    <t>Balangay NHS</t>
  </si>
  <si>
    <t>Balangay</t>
  </si>
  <si>
    <t>Galarin National High School</t>
  </si>
  <si>
    <t>Urbiztondo National High School</t>
  </si>
  <si>
    <t>Real National High School</t>
  </si>
  <si>
    <t>Urbiztondo Adventist Multigrade School Inc.</t>
  </si>
  <si>
    <t>Estrada| St. Poblacion Urbiztondo, Pangasinan</t>
  </si>
  <si>
    <t>URBIZTONDO CATHOLIC SCHOOL, INC.</t>
  </si>
  <si>
    <t>St. Pio St. Poblacion, Urbiztondo Pangasinan</t>
  </si>
  <si>
    <t>Urbiztondo Private High School</t>
  </si>
  <si>
    <t>M.H. Del Pilar Street</t>
  </si>
  <si>
    <t>LEAD ACADEMY OF URBIZTONDO, INC.</t>
  </si>
  <si>
    <t>262 M.H. Del Pilar St., Urbiztondo, Pangasinan</t>
  </si>
  <si>
    <t>Bayaoas Integrated School</t>
  </si>
  <si>
    <t>-Bayaoas</t>
  </si>
  <si>
    <t>Urbiztondo Integrated School</t>
  </si>
  <si>
    <t>Rizal Street, Poblacion</t>
  </si>
  <si>
    <t>Dalanguiring Integrated School</t>
  </si>
  <si>
    <t>Dalanguiring</t>
  </si>
  <si>
    <t>DALANGIRING</t>
  </si>
  <si>
    <t>Pangasinan II, Binalonan</t>
  </si>
  <si>
    <t>Alcala</t>
  </si>
  <si>
    <t>Alcala CS</t>
  </si>
  <si>
    <t>Rizal St.</t>
  </si>
  <si>
    <t>5th District</t>
  </si>
  <si>
    <t>Anulid ES</t>
  </si>
  <si>
    <t>ANULID</t>
  </si>
  <si>
    <t>Bersamin ES</t>
  </si>
  <si>
    <t>Camanggaan</t>
  </si>
  <si>
    <t>BERSAMIN</t>
  </si>
  <si>
    <t>Guinawedan ES</t>
  </si>
  <si>
    <t>Sitio Guinawedan</t>
  </si>
  <si>
    <t>SAN PEDRO APARTADO</t>
  </si>
  <si>
    <t>Laoac ES</t>
  </si>
  <si>
    <t>Sinabaan Road</t>
  </si>
  <si>
    <t>LAOAC</t>
  </si>
  <si>
    <t>Pindangan East ES</t>
  </si>
  <si>
    <t>PINDANGAN EAST</t>
  </si>
  <si>
    <t>Pindangan West ES</t>
  </si>
  <si>
    <t>Provincial Hi-Way</t>
  </si>
  <si>
    <t>PINDANGAN WEST</t>
  </si>
  <si>
    <t>San Pedro Apartado ES</t>
  </si>
  <si>
    <t>Purok II-B</t>
  </si>
  <si>
    <t>San Pedro Ili ES</t>
  </si>
  <si>
    <t>SAN PEDRO ILI</t>
  </si>
  <si>
    <t>Rizal</t>
  </si>
  <si>
    <t>South Central School</t>
  </si>
  <si>
    <t>Funston</t>
  </si>
  <si>
    <t>CANARVACANAN</t>
  </si>
  <si>
    <t>Vacante ES</t>
  </si>
  <si>
    <t>Catalon St.</t>
  </si>
  <si>
    <t>VACANTE</t>
  </si>
  <si>
    <t>Arboleda NHS</t>
  </si>
  <si>
    <t>Espiritu St.</t>
  </si>
  <si>
    <t>Bersamin Agro-Industrial HS</t>
  </si>
  <si>
    <t>-Camanggaan</t>
  </si>
  <si>
    <t>Canarvacanan NHS</t>
  </si>
  <si>
    <t>FUNSTON ST.,</t>
  </si>
  <si>
    <t>Cipriano P. Primicias NHS</t>
  </si>
  <si>
    <t>-National Road</t>
  </si>
  <si>
    <t>Pindangan National High School -Alcala</t>
  </si>
  <si>
    <t>MENCIAS STREET, PINDANGAN WEST</t>
  </si>
  <si>
    <t>San Pedro Apartado NHS</t>
  </si>
  <si>
    <t>-San Pedro Apartado</t>
  </si>
  <si>
    <t>Holy Family Educational Institution, Inc.</t>
  </si>
  <si>
    <t>Manaoag Adventst School, Inc.</t>
  </si>
  <si>
    <t>Vinuya Street</t>
  </si>
  <si>
    <t>MANAOAG</t>
  </si>
  <si>
    <t>4th District</t>
  </si>
  <si>
    <t>Rosales Adventist Multigrade School Inc</t>
  </si>
  <si>
    <t>356 Mabini Street</t>
  </si>
  <si>
    <t>ROSALES</t>
  </si>
  <si>
    <t>6th District</t>
  </si>
  <si>
    <t>Red Arrow High School</t>
  </si>
  <si>
    <t>Magsaysay</t>
  </si>
  <si>
    <t>Rosales Christian Learning Center</t>
  </si>
  <si>
    <t>#18 Sansano Street, Zone IV Poblacion</t>
  </si>
  <si>
    <t>ZONE IV (POB.)</t>
  </si>
  <si>
    <t>San Quintin High School Foundation, Inc.</t>
  </si>
  <si>
    <t>2444 San Quintin, Pangasinan</t>
  </si>
  <si>
    <t>SAN QUINTIN</t>
  </si>
  <si>
    <t>POBLACION ZONE I</t>
  </si>
  <si>
    <t>University of Luzon - Pozorrubio Campus</t>
  </si>
  <si>
    <t>Cablong, Pozorrubio, Pangasinan</t>
  </si>
  <si>
    <t>POZORRUBIO</t>
  </si>
  <si>
    <t>Panpacific University North Philippines-Tayug Campus Inc.</t>
  </si>
  <si>
    <t>Lopez Jaena St., Tayug, Pangasinan</t>
  </si>
  <si>
    <t>TAYUG</t>
  </si>
  <si>
    <t>BARANGAY A (POB.)</t>
  </si>
  <si>
    <t>ST. JOHN PAUL II INSTITUTE OF TECHNOLOGY, TRAINING ASSESSMENT AND LEARNING CENTER INC.</t>
  </si>
  <si>
    <t>0223 Cor. Our Lady of Peace Chapel</t>
  </si>
  <si>
    <t>KASIKIS</t>
  </si>
  <si>
    <t>Laoac Adventist Mission School</t>
  </si>
  <si>
    <t>312 Poblacion</t>
  </si>
  <si>
    <t>POBLACION (LAOAC)</t>
  </si>
  <si>
    <t>The United Methodist Church Kiddie Kollege Inc.</t>
  </si>
  <si>
    <t>Magsaysay st. Brgy.C Tayug Pangasinan</t>
  </si>
  <si>
    <t>BARANGAY C (POB.)</t>
  </si>
  <si>
    <t>VFV Christian Academy Inc.</t>
  </si>
  <si>
    <t>Brgy. Sapang</t>
  </si>
  <si>
    <t>The United Methodist Learning Center</t>
  </si>
  <si>
    <t>San Helario St. Puelay, Villasis, Pangasinan</t>
  </si>
  <si>
    <t>VILLASIS</t>
  </si>
  <si>
    <t>Mary Help of Christians Boarding School Inc.</t>
  </si>
  <si>
    <t>#11 Rizal St.</t>
  </si>
  <si>
    <t>POBLACION III</t>
  </si>
  <si>
    <t>Pao Christian Learning Center Inc.</t>
  </si>
  <si>
    <t>72</t>
  </si>
  <si>
    <t>PAO</t>
  </si>
  <si>
    <t>Gods Favor Learning Center Inc.</t>
  </si>
  <si>
    <t>Don Juan Arboleda St.</t>
  </si>
  <si>
    <t>Macayo Integrated School</t>
  </si>
  <si>
    <t>Macayo, Alcala</t>
  </si>
  <si>
    <t>MACAYO</t>
  </si>
  <si>
    <t>Atainan-Caranglaan Integrated School</t>
  </si>
  <si>
    <t>Carangalan, Alcala, Pangasinan</t>
  </si>
  <si>
    <t>Gualsic Integrated School</t>
  </si>
  <si>
    <t>GUALSIC</t>
  </si>
  <si>
    <t>Vacante Integrated School</t>
  </si>
  <si>
    <t>Asingan I</t>
  </si>
  <si>
    <t>Carosucan East ES</t>
  </si>
  <si>
    <t>Carosucan East</t>
  </si>
  <si>
    <t>ASINGAN</t>
  </si>
  <si>
    <t>CAROSUCAN NORTE</t>
  </si>
  <si>
    <t>Carosucan Norte ES</t>
  </si>
  <si>
    <t>Carosucan Norte</t>
  </si>
  <si>
    <t>Carosucan Sur ES</t>
  </si>
  <si>
    <t>CAROSUCAN SUR</t>
  </si>
  <si>
    <t>Domanpot ES</t>
  </si>
  <si>
    <t>Domanpot, Asingan, Pangasinan</t>
  </si>
  <si>
    <t>DOMANPOT</t>
  </si>
  <si>
    <t>Narciso R. Ramos ES SPED Center</t>
  </si>
  <si>
    <t>-Soloria St., Pob.West</t>
  </si>
  <si>
    <t>Sanchez-Cabalitian ES</t>
  </si>
  <si>
    <t>Sobol ES</t>
  </si>
  <si>
    <t>-Sobol</t>
  </si>
  <si>
    <t>SOBOL</t>
  </si>
  <si>
    <t>Teofilo Gante ES</t>
  </si>
  <si>
    <t>-Sanchez</t>
  </si>
  <si>
    <t>SANCHEZ</t>
  </si>
  <si>
    <t>Angela Valdez Ramos NHS</t>
  </si>
  <si>
    <t>-Macalong</t>
  </si>
  <si>
    <t>MACALONG</t>
  </si>
  <si>
    <t>Ariston-Bantog NHS</t>
  </si>
  <si>
    <t>-Bantog</t>
  </si>
  <si>
    <t>BANTOG</t>
  </si>
  <si>
    <t>CAROSUCAN NORTE NATIONAL HIGH SCHOOL</t>
  </si>
  <si>
    <t>Zone 4</t>
  </si>
  <si>
    <t>Carosucan Sur NHS</t>
  </si>
  <si>
    <t>-Carosucan Sur</t>
  </si>
  <si>
    <t>Luciano Millan National HS</t>
  </si>
  <si>
    <t>-Poblacion West</t>
  </si>
  <si>
    <t>Carosucan Adventist Multigrade School, Inc.</t>
  </si>
  <si>
    <t>Carosucan Sur</t>
  </si>
  <si>
    <t>Little Learners Guided Educational Center</t>
  </si>
  <si>
    <t>P. RAMOS ST.</t>
  </si>
  <si>
    <t>ST. LOUIS BERTRAND SCHOOL,INC.</t>
  </si>
  <si>
    <t>Mayor's Boulevard, Pob.West,Asingan</t>
  </si>
  <si>
    <t>Eylim Christian Academy</t>
  </si>
  <si>
    <t>SAN VICENTE WEST</t>
  </si>
  <si>
    <t>SAN VICENTE WESTE</t>
  </si>
  <si>
    <t>Calepaan Integrated School</t>
  </si>
  <si>
    <t>Zone 3 Calepaan</t>
  </si>
  <si>
    <t>CALEPAAN</t>
  </si>
  <si>
    <t>Asingan II</t>
  </si>
  <si>
    <t>Ariston Este ES</t>
  </si>
  <si>
    <t>-Ariston East</t>
  </si>
  <si>
    <t>ARISTON ESTE</t>
  </si>
  <si>
    <t>Ariston-Bantog ES</t>
  </si>
  <si>
    <t>Bantog</t>
  </si>
  <si>
    <t>Asingan North CS</t>
  </si>
  <si>
    <t>Soloria St.</t>
  </si>
  <si>
    <t>DUPAC</t>
  </si>
  <si>
    <t>Bobonan Elementary School</t>
  </si>
  <si>
    <t>-Bobonan</t>
  </si>
  <si>
    <t>BOBONAN</t>
  </si>
  <si>
    <t>Don H. Velasco Comm. Sch.</t>
  </si>
  <si>
    <t>-Coldit</t>
  </si>
  <si>
    <t>COLDIT</t>
  </si>
  <si>
    <t>Don Teodorico Bauzon ES</t>
  </si>
  <si>
    <t>Macalong</t>
  </si>
  <si>
    <t>Palaris ES</t>
  </si>
  <si>
    <t>Palaris</t>
  </si>
  <si>
    <t>PALARIS</t>
  </si>
  <si>
    <t>San Vicente Este ES</t>
  </si>
  <si>
    <t>-San Vicente East</t>
  </si>
  <si>
    <t>SAN VICENTE ESTE</t>
  </si>
  <si>
    <t>Toboy ES</t>
  </si>
  <si>
    <t>-Toboy</t>
  </si>
  <si>
    <t>TOBOY</t>
  </si>
  <si>
    <t>Toboy NHS</t>
  </si>
  <si>
    <t>Toboy</t>
  </si>
  <si>
    <t>The Salvation Army Educational Services Inc.</t>
  </si>
  <si>
    <t>BARO, ASINGAN, PANGASINAN</t>
  </si>
  <si>
    <t>BARO</t>
  </si>
  <si>
    <t>San Vicente West Integrated School</t>
  </si>
  <si>
    <t>-Purok2, San Vicente West</t>
  </si>
  <si>
    <t>Balungao</t>
  </si>
  <si>
    <t>Balungao CS</t>
  </si>
  <si>
    <t>BALUNGAO</t>
  </si>
  <si>
    <t>Capulaan ES</t>
  </si>
  <si>
    <t>-Capulaan, Balungao, Pangasinan</t>
  </si>
  <si>
    <t>CAPULAAN</t>
  </si>
  <si>
    <t>Esmeralda ES</t>
  </si>
  <si>
    <t>-Esmeralda</t>
  </si>
  <si>
    <t>ESMERALDA</t>
  </si>
  <si>
    <t>Irenio L. Guieb, Sr. ES</t>
  </si>
  <si>
    <t>-Purok 6, Angayan Sur</t>
  </si>
  <si>
    <t>ANGAYAN SUR</t>
  </si>
  <si>
    <t>Kita-Kita ES</t>
  </si>
  <si>
    <t>-Kita-kita</t>
  </si>
  <si>
    <t>KITA-KITA</t>
  </si>
  <si>
    <t>Mabini ES</t>
  </si>
  <si>
    <t>-Mabini Balungao Pangasinan</t>
  </si>
  <si>
    <t>Mauban ES</t>
  </si>
  <si>
    <t>Mauban</t>
  </si>
  <si>
    <t>MAUBAN</t>
  </si>
  <si>
    <t>Rajal-Angayan ES</t>
  </si>
  <si>
    <t>-Rajal</t>
  </si>
  <si>
    <t>RAJAL</t>
  </si>
  <si>
    <t>San Andres ES</t>
  </si>
  <si>
    <t>-Purok 1 San Andres</t>
  </si>
  <si>
    <t>San Aurelio 3rd ES</t>
  </si>
  <si>
    <t>-San Aurelio 3rd</t>
  </si>
  <si>
    <t>SAN AURELIO 3RD</t>
  </si>
  <si>
    <t>San Aurelio ES</t>
  </si>
  <si>
    <t>-San Aurelio</t>
  </si>
  <si>
    <t>SAN AURELIO 1ST</t>
  </si>
  <si>
    <t>-San Joaquin</t>
  </si>
  <si>
    <t>SAN JOAQUIN</t>
  </si>
  <si>
    <t>San Julian Elementary School</t>
  </si>
  <si>
    <t>-San Julian</t>
  </si>
  <si>
    <t>San Leon ES</t>
  </si>
  <si>
    <t>-San Leon</t>
  </si>
  <si>
    <t>SAN LEON</t>
  </si>
  <si>
    <t>-Centro San Marcelino</t>
  </si>
  <si>
    <t>SAN MARCELINO</t>
  </si>
  <si>
    <t>San Raymundo ES</t>
  </si>
  <si>
    <t>-Peralta Road</t>
  </si>
  <si>
    <t>SAN RAYMUNDO</t>
  </si>
  <si>
    <t>Don Francisco D. Toliao ES</t>
  </si>
  <si>
    <t>Purok 3 San Miguel Balungao Pangasinan</t>
  </si>
  <si>
    <t>Pugaro ES</t>
  </si>
  <si>
    <t>-Pugaro</t>
  </si>
  <si>
    <t>PUGARO</t>
  </si>
  <si>
    <t>Balungao NHS</t>
  </si>
  <si>
    <t>Rajal Angayan NHS</t>
  </si>
  <si>
    <t>Rajal</t>
  </si>
  <si>
    <t>San Aurelio NHS</t>
  </si>
  <si>
    <t>San Aurelio</t>
  </si>
  <si>
    <t>San Leon NHS</t>
  </si>
  <si>
    <t>Remnant International School</t>
  </si>
  <si>
    <t>Pugaro</t>
  </si>
  <si>
    <t>UCCP N-K and Grade School, Inc.</t>
  </si>
  <si>
    <t>107 Soliven St., Poblacion, Balungao, Pangasinan</t>
  </si>
  <si>
    <t>Bautista</t>
  </si>
  <si>
    <t>A. Diaz, Sr. Elementary School</t>
  </si>
  <si>
    <t>Brgy. Diaz Bautista, Pang</t>
  </si>
  <si>
    <t>BAUTISTA</t>
  </si>
  <si>
    <t>DIAZ</t>
  </si>
  <si>
    <t>Artacho ES</t>
  </si>
  <si>
    <t>Artacho</t>
  </si>
  <si>
    <t>ARTACHO</t>
  </si>
  <si>
    <t>Baluyot ES</t>
  </si>
  <si>
    <t>Baluyot, Bautista, Pangasinan</t>
  </si>
  <si>
    <t>BALUYOT</t>
  </si>
  <si>
    <t>Bautista Central School SPED Center</t>
  </si>
  <si>
    <t>NANDACAN</t>
  </si>
  <si>
    <t>Ketegan ES</t>
  </si>
  <si>
    <t>Ketegan, Bautista, Pangasinan</t>
  </si>
  <si>
    <t>KETEGAN</t>
  </si>
  <si>
    <t>Nibaliw ES</t>
  </si>
  <si>
    <t>-Nibaliw Sur</t>
  </si>
  <si>
    <t>NIBALIW SUR</t>
  </si>
  <si>
    <t>Pogo Elementary School</t>
  </si>
  <si>
    <t>Pogo</t>
  </si>
  <si>
    <t>POGO</t>
  </si>
  <si>
    <t>Poponto ES</t>
  </si>
  <si>
    <t>Poponto</t>
  </si>
  <si>
    <t>POPONTO</t>
  </si>
  <si>
    <t>-Vacante</t>
  </si>
  <si>
    <t>Villanueva Elementary School</t>
  </si>
  <si>
    <t>Juan Luna St.</t>
  </si>
  <si>
    <t>VILLANUEVA</t>
  </si>
  <si>
    <t>Cabuaan ES</t>
  </si>
  <si>
    <t>Cabuaan, Bautista, Pangasinan</t>
  </si>
  <si>
    <t>CABUAAN</t>
  </si>
  <si>
    <t>Baluyot NHS</t>
  </si>
  <si>
    <t>-Baluyot</t>
  </si>
  <si>
    <t>Bautista National High School</t>
  </si>
  <si>
    <t>-Poblacion East</t>
  </si>
  <si>
    <t>Coloscaoayan NHS</t>
  </si>
  <si>
    <t>-Luna St.</t>
  </si>
  <si>
    <t>Binalonan I</t>
  </si>
  <si>
    <t>Binalonan North CS SPED Center</t>
  </si>
  <si>
    <t>Mc. Kinley St.</t>
  </si>
  <si>
    <t>BINALONAN</t>
  </si>
  <si>
    <t>Camangaan ES</t>
  </si>
  <si>
    <t>Camangaan</t>
  </si>
  <si>
    <t>CAMANGAAN</t>
  </si>
  <si>
    <t>Capas ES</t>
  </si>
  <si>
    <t>-Capas</t>
  </si>
  <si>
    <t>Casantiagoan ES</t>
  </si>
  <si>
    <t>Sitio Binmonton</t>
  </si>
  <si>
    <t>Cili ES</t>
  </si>
  <si>
    <t>Cili,Binalonan , Pangasinan</t>
  </si>
  <si>
    <t>CILI</t>
  </si>
  <si>
    <t>Dumayat ES</t>
  </si>
  <si>
    <t>Dumayat</t>
  </si>
  <si>
    <t>DUMAYAT</t>
  </si>
  <si>
    <t>Calixto A. Bautista ES</t>
  </si>
  <si>
    <t>-Mangcasuy</t>
  </si>
  <si>
    <t>MANGCASUY</t>
  </si>
  <si>
    <t>Moreno ES</t>
  </si>
  <si>
    <t>Moreno</t>
  </si>
  <si>
    <t>MORENO</t>
  </si>
  <si>
    <t>San Felipe Central</t>
  </si>
  <si>
    <t>SAN FELIPE CENTRAL</t>
  </si>
  <si>
    <t>-Sta. Catalina</t>
  </si>
  <si>
    <t>-Sta. Maria Norte</t>
  </si>
  <si>
    <t>SANTA MARIA NORTE</t>
  </si>
  <si>
    <t>Juan G. Macaraeg NHS</t>
  </si>
  <si>
    <t>San Felipe National HighSchool</t>
  </si>
  <si>
    <t>-ZONE 1, San Felipe Central</t>
  </si>
  <si>
    <t>Sta. Maria NHS, Binalonan</t>
  </si>
  <si>
    <t>-Sta. Maria Norte Binalonan Pangasinan</t>
  </si>
  <si>
    <t>Holy Child Academy</t>
  </si>
  <si>
    <t>OCTOBER 16TH</t>
  </si>
  <si>
    <t>Sta. Fe Learning Center</t>
  </si>
  <si>
    <t>Sta. Fe Subdivision Poblacion</t>
  </si>
  <si>
    <t>WCC Aeronautical and Technological College</t>
  </si>
  <si>
    <t>Binalonan Airfield, Canarvacanan, Binalonan, Pangasinan</t>
  </si>
  <si>
    <t>Math Excellence Academy of Binalonan, Inc.</t>
  </si>
  <si>
    <t>Canarvacanan</t>
  </si>
  <si>
    <t>Binalonan Nazarene Christian Academy, Inc.</t>
  </si>
  <si>
    <t>#28 Dewey Street Poblacion</t>
  </si>
  <si>
    <t>Bugayong Integrated School</t>
  </si>
  <si>
    <t>Hi-Way</t>
  </si>
  <si>
    <t>Sta. Catalina Integrated School</t>
  </si>
  <si>
    <t>Binalonan II</t>
  </si>
  <si>
    <t>Balangobong-San Pablo ES</t>
  </si>
  <si>
    <t>San Pablo</t>
  </si>
  <si>
    <t>Balisa ES</t>
  </si>
  <si>
    <t>Sitio Balisa</t>
  </si>
  <si>
    <t>SAN FELIPE SUR</t>
  </si>
  <si>
    <t>Binalonan South Central School</t>
  </si>
  <si>
    <t>16-Oct St. Poblacion Binalonan, Pangasinan</t>
  </si>
  <si>
    <t>Pasileng ES</t>
  </si>
  <si>
    <t>Pasileng Sur</t>
  </si>
  <si>
    <t>PASILENG SUR</t>
  </si>
  <si>
    <t>Sumabnit ES</t>
  </si>
  <si>
    <t>Sumabnit</t>
  </si>
  <si>
    <t>SUMABNIT</t>
  </si>
  <si>
    <t>Tabuyoc ES</t>
  </si>
  <si>
    <t>Tabuyoc</t>
  </si>
  <si>
    <t>TABUYOC</t>
  </si>
  <si>
    <t>Batasan NHS</t>
  </si>
  <si>
    <t>Brgy. Balangobong</t>
  </si>
  <si>
    <t>Sumabnit National High School</t>
  </si>
  <si>
    <t>Highway, Brgy. Sumabnit</t>
  </si>
  <si>
    <t>Go Walk Christian School, Inc.</t>
  </si>
  <si>
    <t>Brgy. Sta. Maria</t>
  </si>
  <si>
    <t>Laoac</t>
  </si>
  <si>
    <t>Quevedo-Anisca ES</t>
  </si>
  <si>
    <t>Anis</t>
  </si>
  <si>
    <t>ANIS</t>
  </si>
  <si>
    <t>Botigue ES</t>
  </si>
  <si>
    <t>Botigue</t>
  </si>
  <si>
    <t>BOTIQUE</t>
  </si>
  <si>
    <t>Cabilaoan ES</t>
  </si>
  <si>
    <t>Cabilaoan</t>
  </si>
  <si>
    <t>CABILAOAN WEST</t>
  </si>
  <si>
    <t>Cabu-Cala ES</t>
  </si>
  <si>
    <t>Cabulalaan</t>
  </si>
  <si>
    <t>Don Rufino Tabayoyong CS</t>
  </si>
  <si>
    <t>Rufino Leal-Torralba Elementary School (CASCALINTA)</t>
  </si>
  <si>
    <t>Inmanduyan</t>
  </si>
  <si>
    <t>INMANDUYAN</t>
  </si>
  <si>
    <t>Lebueg ES</t>
  </si>
  <si>
    <t>Lebueg</t>
  </si>
  <si>
    <t>LEBUEG</t>
  </si>
  <si>
    <t>Nanbagatan ES</t>
  </si>
  <si>
    <t>-Nanbagatan</t>
  </si>
  <si>
    <t>NANBAGATAN</t>
  </si>
  <si>
    <t>Limos-Turko ES</t>
  </si>
  <si>
    <t>Turko</t>
  </si>
  <si>
    <t>TURKO</t>
  </si>
  <si>
    <t>Yatyat Elementary School</t>
  </si>
  <si>
    <t>Yatyat</t>
  </si>
  <si>
    <t>YATYAT</t>
  </si>
  <si>
    <t>Yatyat Annex Elementary School</t>
  </si>
  <si>
    <t>-Yatyat</t>
  </si>
  <si>
    <t>Cabilaoan Agro-Industrial HS</t>
  </si>
  <si>
    <t>Laoac NHS</t>
  </si>
  <si>
    <t>-Agbayani Road</t>
  </si>
  <si>
    <t>Full of Grace Montessori and High School of Laoac, Inc.</t>
  </si>
  <si>
    <t>Runez St.</t>
  </si>
  <si>
    <t>Calmay Integrated School</t>
  </si>
  <si>
    <t>-Calmay</t>
  </si>
  <si>
    <t>CALMAY</t>
  </si>
  <si>
    <t>Don Maximo G. Gombio Panaga-Tabao Integrated School</t>
  </si>
  <si>
    <t>Panaga</t>
  </si>
  <si>
    <t>PANAGA</t>
  </si>
  <si>
    <t>Castusu Integrated School</t>
  </si>
  <si>
    <t>-Casantiagoan</t>
  </si>
  <si>
    <t>CASANTIAGOAN</t>
  </si>
  <si>
    <t>Manaoag</t>
  </si>
  <si>
    <t>Babasit ES</t>
  </si>
  <si>
    <t>-National Road, Babasit</t>
  </si>
  <si>
    <t>BABASIT</t>
  </si>
  <si>
    <t>Baguinay ES</t>
  </si>
  <si>
    <t>-Baguinay</t>
  </si>
  <si>
    <t>BAGUINAY</t>
  </si>
  <si>
    <t>Baritao ES</t>
  </si>
  <si>
    <t>Brgy. Baritao</t>
  </si>
  <si>
    <t>BARITAO</t>
  </si>
  <si>
    <t>Bisal-Bucao ES</t>
  </si>
  <si>
    <t>Bisal-Bucao</t>
  </si>
  <si>
    <t>BISAL</t>
  </si>
  <si>
    <t>Cabanbanan ES</t>
  </si>
  <si>
    <t>Brgy. Cabanbanan</t>
  </si>
  <si>
    <t>CABANBANAN</t>
  </si>
  <si>
    <t>Doña Consolacion Sta. Maria ES</t>
  </si>
  <si>
    <t>Brgy. Sta. Ines</t>
  </si>
  <si>
    <t>SANTA INES</t>
  </si>
  <si>
    <t>Inamotan ES</t>
  </si>
  <si>
    <t>-Zone 4, Inamotan</t>
  </si>
  <si>
    <t>INAMOTAN</t>
  </si>
  <si>
    <t>Lelemaan ES</t>
  </si>
  <si>
    <t>Brgy. Lelemaan</t>
  </si>
  <si>
    <t>LELEMAAN</t>
  </si>
  <si>
    <t>Lipit Elementary School</t>
  </si>
  <si>
    <t>Lipit Sur</t>
  </si>
  <si>
    <t>LIPIT SUR</t>
  </si>
  <si>
    <t>Manaoag Central School SPED Center</t>
  </si>
  <si>
    <t>Milo Street, Brgy. Poblacion, Manaoag, Pangasinan</t>
  </si>
  <si>
    <t>Ma-Tulong ES</t>
  </si>
  <si>
    <t>Ma-Tulong</t>
  </si>
  <si>
    <t>MATOLONG</t>
  </si>
  <si>
    <t>Nalsian ES</t>
  </si>
  <si>
    <t>-Nalsian</t>
  </si>
  <si>
    <t>Oraan ES</t>
  </si>
  <si>
    <t>-Oraan West</t>
  </si>
  <si>
    <t>ORAAN WEST</t>
  </si>
  <si>
    <t>Pao  Elementary School</t>
  </si>
  <si>
    <t>-Pao</t>
  </si>
  <si>
    <t>Pio Generosa ES</t>
  </si>
  <si>
    <t>Brgy. Pugaro</t>
  </si>
  <si>
    <t>San Ramon-Mermer ES</t>
  </si>
  <si>
    <t>San Ramon</t>
  </si>
  <si>
    <t>Doña Consuelo S. Perez ES</t>
  </si>
  <si>
    <t>Baguinay NHS</t>
  </si>
  <si>
    <t>Cabanbanan NHS</t>
  </si>
  <si>
    <t>-Cabanbanan</t>
  </si>
  <si>
    <t>Brgy. Lipit</t>
  </si>
  <si>
    <t>Manaoag NHS</t>
  </si>
  <si>
    <t>Bautista St.</t>
  </si>
  <si>
    <t>Academy of St. Anthony of Padua Inc.</t>
  </si>
  <si>
    <t>Zone II</t>
  </si>
  <si>
    <t>Family Child Development School</t>
  </si>
  <si>
    <t>galaban street, manaoag, pangasinan</t>
  </si>
  <si>
    <t>Golden Seeds Guidance Montessori School</t>
  </si>
  <si>
    <t>Sapang Manaoag Pangasinan</t>
  </si>
  <si>
    <t>ORAAN EAST</t>
  </si>
  <si>
    <t>COLEGIO de SAN JUAN de LETRAN - MANAOAG</t>
  </si>
  <si>
    <t>Castro St.</t>
  </si>
  <si>
    <t>St. Camillus Center for Learning Innovations and Research, Inc.</t>
  </si>
  <si>
    <t>Brgy. Licsi</t>
  </si>
  <si>
    <t>LICSI</t>
  </si>
  <si>
    <t>St. Camillus College of Manaoag Foundation,Inc.</t>
  </si>
  <si>
    <t>Our Lady of Manaoag Innovative School</t>
  </si>
  <si>
    <t>Calaocan Manaoag, Pangsinan</t>
  </si>
  <si>
    <t>CALAOCAN</t>
  </si>
  <si>
    <t>Mangaldan I</t>
  </si>
  <si>
    <t>Alitaya Elementary School</t>
  </si>
  <si>
    <t>Brgy. Alitaya</t>
  </si>
  <si>
    <t>MANGALDAN</t>
  </si>
  <si>
    <t>ALITAYA</t>
  </si>
  <si>
    <t>Anolid ES</t>
  </si>
  <si>
    <t>Brgy. Anolid</t>
  </si>
  <si>
    <t>Bari ES</t>
  </si>
  <si>
    <t>Don Lorenzo D. Almonte St.</t>
  </si>
  <si>
    <t>BARI</t>
  </si>
  <si>
    <t>Brgy. Buenlag</t>
  </si>
  <si>
    <t>David ES</t>
  </si>
  <si>
    <t>Brgy. Landas</t>
  </si>
  <si>
    <t>LANDAS</t>
  </si>
  <si>
    <t>Don Gregorio I. Magno ES</t>
  </si>
  <si>
    <t>Brgy. Banaoang</t>
  </si>
  <si>
    <t>Brgy. Guesang</t>
  </si>
  <si>
    <t>GUESANG</t>
  </si>
  <si>
    <t>Mangaldan Central School</t>
  </si>
  <si>
    <t>Serafica St., Poblacion</t>
  </si>
  <si>
    <t>Navaluan Elementary School</t>
  </si>
  <si>
    <t>Brgy. Navaluan Mangaldan Pangasinan</t>
  </si>
  <si>
    <t>NAVALUAN</t>
  </si>
  <si>
    <t>Osiem ES</t>
  </si>
  <si>
    <t>Brgy. Osiem</t>
  </si>
  <si>
    <t>OSIEM</t>
  </si>
  <si>
    <t>Doña Felisa Navarro ES</t>
  </si>
  <si>
    <t>Brgy. Amansabina</t>
  </si>
  <si>
    <t>AMANSABINA</t>
  </si>
  <si>
    <t>Mangaldan National High School</t>
  </si>
  <si>
    <t>-P. De Guzman St.</t>
  </si>
  <si>
    <t>GUILIG</t>
  </si>
  <si>
    <t>Aura Vista Montessori School &amp; High School</t>
  </si>
  <si>
    <t>129 Bari Mangaldan Pangasinan</t>
  </si>
  <si>
    <t>Bethel Christian Learning Center of Mangaldan Baptist Church, Inc</t>
  </si>
  <si>
    <t>Atty. Abalos st.,Poblacion,Mangaldan, Pangasinan</t>
  </si>
  <si>
    <t>Cherished Moment School</t>
  </si>
  <si>
    <t>Bari, Mangaldan Pangasinan</t>
  </si>
  <si>
    <t>Golden Angels Educational Institution, Inc.</t>
  </si>
  <si>
    <t>Serafica Street, Mangaldan, Pangasinan</t>
  </si>
  <si>
    <t>Metro Dagupan Colleges Productivity High School</t>
  </si>
  <si>
    <t>Santo Tomas Catholic School, Inc.</t>
  </si>
  <si>
    <t>Poblacion, Mangaldan</t>
  </si>
  <si>
    <t>The United Methodist Church Cinderella School, Inc.</t>
  </si>
  <si>
    <t>01 J. JIMENEZ STTREET</t>
  </si>
  <si>
    <t>Clarice Angels School</t>
  </si>
  <si>
    <t>Salay</t>
  </si>
  <si>
    <t>SALAY</t>
  </si>
  <si>
    <t>The Right Formation School Inc.</t>
  </si>
  <si>
    <t>205 Provincial Road</t>
  </si>
  <si>
    <t>EMBARCADERO</t>
  </si>
  <si>
    <t>Gueguesangen Integrated School</t>
  </si>
  <si>
    <t>Brgy. Gueguesangen</t>
  </si>
  <si>
    <t>Mangaldan II</t>
  </si>
  <si>
    <t>Embarcadero Elementary School</t>
  </si>
  <si>
    <t>Inlambo ES</t>
  </si>
  <si>
    <t>Brgy. Inlambo</t>
  </si>
  <si>
    <t>INLAMBO</t>
  </si>
  <si>
    <t>Lanas ES</t>
  </si>
  <si>
    <t>Don Casimero Street</t>
  </si>
  <si>
    <t>Maasin ES</t>
  </si>
  <si>
    <t>Brgy. Maasin</t>
  </si>
  <si>
    <t>MAASIN</t>
  </si>
  <si>
    <t>Macayug ES</t>
  </si>
  <si>
    <t>Brgy. Macayug</t>
  </si>
  <si>
    <t>MACAYUG</t>
  </si>
  <si>
    <t>Brgy. Malabago</t>
  </si>
  <si>
    <t>Brgy. Nibaliw</t>
  </si>
  <si>
    <t>Pogo-Palua ES</t>
  </si>
  <si>
    <t>Brgy. Pogo</t>
  </si>
  <si>
    <t>Salaan Elementary School</t>
  </si>
  <si>
    <t>salaan</t>
  </si>
  <si>
    <t>SALAAN</t>
  </si>
  <si>
    <t>Salay ES</t>
  </si>
  <si>
    <t>Brgy. Talogtog</t>
  </si>
  <si>
    <t>Tebag ES</t>
  </si>
  <si>
    <t>Brgy. Tebag</t>
  </si>
  <si>
    <t>TEBAG</t>
  </si>
  <si>
    <t>David National High School</t>
  </si>
  <si>
    <t>David</t>
  </si>
  <si>
    <t>DAVID</t>
  </si>
  <si>
    <t>Mangaldan Integrated School SPED Center</t>
  </si>
  <si>
    <t>Brgy. Bantayan</t>
  </si>
  <si>
    <t>Natividad</t>
  </si>
  <si>
    <t>Barangobong ES</t>
  </si>
  <si>
    <t>NATIVIDAD</t>
  </si>
  <si>
    <t>Batchelor Elementary School</t>
  </si>
  <si>
    <t>-Batchelor East</t>
  </si>
  <si>
    <t>BATCHELOR EAST</t>
  </si>
  <si>
    <t>Calapugan ES</t>
  </si>
  <si>
    <t>Calapugan</t>
  </si>
  <si>
    <t>CALAPUGAN</t>
  </si>
  <si>
    <t>Canarem ES</t>
  </si>
  <si>
    <t>-Canarem</t>
  </si>
  <si>
    <t>CANAREM</t>
  </si>
  <si>
    <t>Eulogio Arciaga ES</t>
  </si>
  <si>
    <t>Purok 5</t>
  </si>
  <si>
    <t>BATCHELOR WEST</t>
  </si>
  <si>
    <t>Natividad CS</t>
  </si>
  <si>
    <t>Perez Lago St.</t>
  </si>
  <si>
    <t>Rizal Elementary School</t>
  </si>
  <si>
    <t>Rizal, Natividad, Pangasinan</t>
  </si>
  <si>
    <t>Purok 2 San Eugenio</t>
  </si>
  <si>
    <t>-San Jose</t>
  </si>
  <si>
    <t>CACANDUNGAN</t>
  </si>
  <si>
    <t>San Macario Norte Elementary School</t>
  </si>
  <si>
    <t>Purok 1</t>
  </si>
  <si>
    <t>SAN MACARIO NORTE</t>
  </si>
  <si>
    <t>San Macario Sur ES</t>
  </si>
  <si>
    <t>-San Macario Sur</t>
  </si>
  <si>
    <t>SAN MACARIO SUR</t>
  </si>
  <si>
    <t>San Maximo ES</t>
  </si>
  <si>
    <t>San Maximo</t>
  </si>
  <si>
    <t>SAN MAXIMO</t>
  </si>
  <si>
    <t>San Narciso Norte ES</t>
  </si>
  <si>
    <t>BURGOS (SAN NARCISO)</t>
  </si>
  <si>
    <t>San Narciso Sur ES</t>
  </si>
  <si>
    <t>-Silag</t>
  </si>
  <si>
    <t>SILAG</t>
  </si>
  <si>
    <t>Natividad NHS</t>
  </si>
  <si>
    <t>S.P. De Leon Street</t>
  </si>
  <si>
    <t>Salud-San Eugenio NHS</t>
  </si>
  <si>
    <t>-Salud</t>
  </si>
  <si>
    <t>San Macario NHS</t>
  </si>
  <si>
    <t>San Miguel NHS</t>
  </si>
  <si>
    <t>-San Miguel, Natividad, Pangasinan</t>
  </si>
  <si>
    <t>Movers Academy, Incorporated</t>
  </si>
  <si>
    <t>Pozorrubio I</t>
  </si>
  <si>
    <t>Alipangpang ES</t>
  </si>
  <si>
    <t>-Alipangpang</t>
  </si>
  <si>
    <t>ALIPANGPANG</t>
  </si>
  <si>
    <t>Ama-Talo ES</t>
  </si>
  <si>
    <t>-Amagbagan</t>
  </si>
  <si>
    <t>AMAGBAGAN</t>
  </si>
  <si>
    <t>Bantugan ES</t>
  </si>
  <si>
    <t>-Bantugan</t>
  </si>
  <si>
    <t>BANTUGAN</t>
  </si>
  <si>
    <t>Don Domingo Magno ES</t>
  </si>
  <si>
    <t>-Purok II</t>
  </si>
  <si>
    <t>BANDING</t>
  </si>
  <si>
    <t>Haway ES</t>
  </si>
  <si>
    <t>Haway</t>
  </si>
  <si>
    <t>HAWAY</t>
  </si>
  <si>
    <t>Maambal ES</t>
  </si>
  <si>
    <t>Maambal</t>
  </si>
  <si>
    <t>MAAMBAL</t>
  </si>
  <si>
    <t>Malasin ES</t>
  </si>
  <si>
    <t>-Malasin</t>
  </si>
  <si>
    <t>MALASIN</t>
  </si>
  <si>
    <t>Manaol ES</t>
  </si>
  <si>
    <t>Manaol</t>
  </si>
  <si>
    <t>MANAOL</t>
  </si>
  <si>
    <t>Nantangalan ES SPED CENTER</t>
  </si>
  <si>
    <t>NANTANGALAN</t>
  </si>
  <si>
    <t>Palguyod Elementary School</t>
  </si>
  <si>
    <t>Palguyod</t>
  </si>
  <si>
    <t>PALGUYOD</t>
  </si>
  <si>
    <t>Pozorrubio Central School</t>
  </si>
  <si>
    <t>Caballero St.</t>
  </si>
  <si>
    <t>National Highway, Rosario Pozorrubio</t>
  </si>
  <si>
    <t>Tulnac ES</t>
  </si>
  <si>
    <t>-Tulnac</t>
  </si>
  <si>
    <t>TULNAC</t>
  </si>
  <si>
    <t>Benigno V. Aldana NHS</t>
  </si>
  <si>
    <t>Mc. Arthur Hi-way</t>
  </si>
  <si>
    <t>Bobonan National High School</t>
  </si>
  <si>
    <t>-Bobonan,Pozorrubio,Pangasinan</t>
  </si>
  <si>
    <t>Palguyod NHS</t>
  </si>
  <si>
    <t>-Palguyod</t>
  </si>
  <si>
    <t>Rosario NHS</t>
  </si>
  <si>
    <t>-Rosario</t>
  </si>
  <si>
    <t>Mary Help of Christians Learning Center Foundation, Inc.</t>
  </si>
  <si>
    <t>Sison St.</t>
  </si>
  <si>
    <t>St. Philomena's Academy</t>
  </si>
  <si>
    <t>Fenoy St. Pozorrubio, Pangasinan</t>
  </si>
  <si>
    <t>Aldersgate Children's Garden Christian Learning Center, Inc.</t>
  </si>
  <si>
    <t>#09 Fenoy St., Poblacion District III, Pozorrubio, Pangasinan</t>
  </si>
  <si>
    <t>Divine Grace Montessori and HS of Pozorrubio, Pangasinan, Inc.</t>
  </si>
  <si>
    <t>caballero st. cablong</t>
  </si>
  <si>
    <t>Mother Gosse Intl. Playskool and Grade School</t>
  </si>
  <si>
    <t># 8 Fenoy St. Poblacion</t>
  </si>
  <si>
    <t>POBLACION I</t>
  </si>
  <si>
    <t>Eagles' Nest Foundational Learning Center</t>
  </si>
  <si>
    <t>Zone 3 Alipangpang</t>
  </si>
  <si>
    <t>Dilan Integrated School</t>
  </si>
  <si>
    <t>-Dilan</t>
  </si>
  <si>
    <t>DILAN</t>
  </si>
  <si>
    <t>Pozorrubio II</t>
  </si>
  <si>
    <t>BALACAG  ELEMENTARY SCHOOL</t>
  </si>
  <si>
    <t>BALACAG</t>
  </si>
  <si>
    <t>Bobonan Central School</t>
  </si>
  <si>
    <t>-Laoac</t>
  </si>
  <si>
    <t>Buneg ES</t>
  </si>
  <si>
    <t>BUNEG</t>
  </si>
  <si>
    <t>Casanfernandoan ES</t>
  </si>
  <si>
    <t>-Casanfernandoan</t>
  </si>
  <si>
    <t>CASANFERNANDOAN</t>
  </si>
  <si>
    <t>Don Benito ES</t>
  </si>
  <si>
    <t>-Don Benito</t>
  </si>
  <si>
    <t>DON BENITO</t>
  </si>
  <si>
    <t>Imbalbalatong ES</t>
  </si>
  <si>
    <t>-Imbalbalatong</t>
  </si>
  <si>
    <t>IMBALBALATONG</t>
  </si>
  <si>
    <t>Inoman ES</t>
  </si>
  <si>
    <t>INOMAN</t>
  </si>
  <si>
    <t>Malokiat ES</t>
  </si>
  <si>
    <t>-Malokiat</t>
  </si>
  <si>
    <t>MALOKIAT</t>
  </si>
  <si>
    <t>Nama ES</t>
  </si>
  <si>
    <t>Purok 3</t>
  </si>
  <si>
    <t>NAMA</t>
  </si>
  <si>
    <t>Palacpalac ES</t>
  </si>
  <si>
    <t>-Palacpalac</t>
  </si>
  <si>
    <t>PALACPALAC</t>
  </si>
  <si>
    <t>Sugcong ES</t>
  </si>
  <si>
    <t>PUROK 2</t>
  </si>
  <si>
    <t>SUGCONG</t>
  </si>
  <si>
    <t>Villegas Elementary School</t>
  </si>
  <si>
    <t>Villegas</t>
  </si>
  <si>
    <t>VILLEGAS</t>
  </si>
  <si>
    <t>Don Benito Agro-Industrial High School</t>
  </si>
  <si>
    <t>Eugenio P. Perez NHS</t>
  </si>
  <si>
    <t>-Villegas</t>
  </si>
  <si>
    <t>Nama NHS</t>
  </si>
  <si>
    <t>-Nama</t>
  </si>
  <si>
    <t>Nantangalan NHS</t>
  </si>
  <si>
    <t>-Nantangalan</t>
  </si>
  <si>
    <t>SIENA HILLS ACADEMY, INC. - POZORRUBIO CAMPUS</t>
  </si>
  <si>
    <t>Espiritu Street</t>
  </si>
  <si>
    <t>Learn Smart Academy of Excellence, Inc.</t>
  </si>
  <si>
    <t>No. 01 Sison Street</t>
  </si>
  <si>
    <t>Rosales I</t>
  </si>
  <si>
    <t>Cabalaoangan ES</t>
  </si>
  <si>
    <t>Cabalaoangan Sur</t>
  </si>
  <si>
    <t>CABALAOANGAN SUR</t>
  </si>
  <si>
    <t>-Camangaan</t>
  </si>
  <si>
    <t>Carmen Elementary School</t>
  </si>
  <si>
    <t>Carmen East</t>
  </si>
  <si>
    <t>CARMEN EAST</t>
  </si>
  <si>
    <t>Guiling-Coliling ES</t>
  </si>
  <si>
    <t>-Guiling</t>
  </si>
  <si>
    <t>GUILING</t>
  </si>
  <si>
    <t>Palakipak ES</t>
  </si>
  <si>
    <t>PALAKIPAK</t>
  </si>
  <si>
    <t>Pangaoan E/S</t>
  </si>
  <si>
    <t>PANGAOAN</t>
  </si>
  <si>
    <t>Rabago ES</t>
  </si>
  <si>
    <t>Rabago</t>
  </si>
  <si>
    <t>RABAGO</t>
  </si>
  <si>
    <t>Rosales South CS</t>
  </si>
  <si>
    <t>Bonifacio St., Zone I</t>
  </si>
  <si>
    <t>San Bartolome Elementary School</t>
  </si>
  <si>
    <t>-San Bartolome</t>
  </si>
  <si>
    <t>SAN BARTOLOME</t>
  </si>
  <si>
    <t>-San Isidro, Rosales, Pangasinan</t>
  </si>
  <si>
    <t>Tomana Elementary School SPED Center</t>
  </si>
  <si>
    <t>-Tomana West</t>
  </si>
  <si>
    <t>TOMANA WEST</t>
  </si>
  <si>
    <t>Sitio Baong ES</t>
  </si>
  <si>
    <t>Sitio Baong</t>
  </si>
  <si>
    <t>Guiling-Coliling NHS</t>
  </si>
  <si>
    <t>Robert B. Estrella Memorial NHS</t>
  </si>
  <si>
    <t>Carmen East, Rosales, Pangasinan</t>
  </si>
  <si>
    <t>Rosales NHS</t>
  </si>
  <si>
    <t>Coloma Street</t>
  </si>
  <si>
    <t>DON ANTONIO VILLAGE</t>
  </si>
  <si>
    <t>The Little Shoe Integrated School</t>
  </si>
  <si>
    <t>km. 171 McArthur Highway, Carmen West, Rosales, Pangasinan</t>
  </si>
  <si>
    <t>CARMEN WEST</t>
  </si>
  <si>
    <t>Livingstone Christian Academy</t>
  </si>
  <si>
    <t>Tomana West, Rosales, Pangasinan</t>
  </si>
  <si>
    <t>Rosales Wesleyan Academy,Inc.</t>
  </si>
  <si>
    <t>Zambrano St.</t>
  </si>
  <si>
    <t>SAN PEDRO WEST</t>
  </si>
  <si>
    <t>Escuela de San Antonio</t>
  </si>
  <si>
    <t>San Antonio St. Zone 1 Rosales,Pangasinan</t>
  </si>
  <si>
    <t>I.F.I Christian Home &amp; Institute of Learning &amp; Dev't. (Child)</t>
  </si>
  <si>
    <t>San Antonio St.</t>
  </si>
  <si>
    <t>Divine Grace Montessori and High School of Rosales,Inc.</t>
  </si>
  <si>
    <t>San Antonio St., Zone 4, Rosales</t>
  </si>
  <si>
    <t>Rosales II</t>
  </si>
  <si>
    <t>ACOP Elementary School</t>
  </si>
  <si>
    <t>Acop</t>
  </si>
  <si>
    <t>ACOP</t>
  </si>
  <si>
    <t>Bakit-Bakit ES</t>
  </si>
  <si>
    <t>Bakit-Bakit, Rosales, Pangasinan</t>
  </si>
  <si>
    <t>BAKITBAKIT</t>
  </si>
  <si>
    <t>Balincanaway ES</t>
  </si>
  <si>
    <t>-Balincanaway</t>
  </si>
  <si>
    <t>BALINGCANAWAY</t>
  </si>
  <si>
    <t>CALANUTAN ELEMENTARY SCHOOL</t>
  </si>
  <si>
    <t>CALANUTAN (DON FELIX COLOMA)</t>
  </si>
  <si>
    <t>Capitan Tomas Pine ES</t>
  </si>
  <si>
    <t>-Capitan Tomas</t>
  </si>
  <si>
    <t>CAPITAN TOMAS</t>
  </si>
  <si>
    <t>Carmay Elementary School</t>
  </si>
  <si>
    <t>Carmay East</t>
  </si>
  <si>
    <t>CARMAY EAST</t>
  </si>
  <si>
    <t>Casanicolasan ES</t>
  </si>
  <si>
    <t>-Casanicolasan</t>
  </si>
  <si>
    <t>CASANICOLASAN</t>
  </si>
  <si>
    <t>Li Seng Giap ES</t>
  </si>
  <si>
    <t>-Station District</t>
  </si>
  <si>
    <t>STATION DISTRICT</t>
  </si>
  <si>
    <t>-Rizal</t>
  </si>
  <si>
    <t>Rosales North CS</t>
  </si>
  <si>
    <t>ZONE II (POB.)</t>
  </si>
  <si>
    <t>Salvacion Elementary School</t>
  </si>
  <si>
    <t>-Salvacion Rosales Pangasinan</t>
  </si>
  <si>
    <t>San Angel ES</t>
  </si>
  <si>
    <t>-San Angel</t>
  </si>
  <si>
    <t>SAN ANGEL</t>
  </si>
  <si>
    <t>-San Antonio</t>
  </si>
  <si>
    <t>-San luis</t>
  </si>
  <si>
    <t>San Pedro East ES</t>
  </si>
  <si>
    <t>-San Pedro East</t>
  </si>
  <si>
    <t>SAN PEDRO EAST</t>
  </si>
  <si>
    <t>San Pedro West ES</t>
  </si>
  <si>
    <t>-San Pedro West</t>
  </si>
  <si>
    <t>San Vicente E/S</t>
  </si>
  <si>
    <t>-San Vicente</t>
  </si>
  <si>
    <t>San Luis NHS</t>
  </si>
  <si>
    <t>-San Luis</t>
  </si>
  <si>
    <t>San Fabian I</t>
  </si>
  <si>
    <t>-Brgy. Bigbiga</t>
  </si>
  <si>
    <t>SAN FABIAN</t>
  </si>
  <si>
    <t>BIGBIGA</t>
  </si>
  <si>
    <t>Bolasi ES</t>
  </si>
  <si>
    <t>-Brgy. Bolasi</t>
  </si>
  <si>
    <t>BOLASI</t>
  </si>
  <si>
    <t>Gumot ES</t>
  </si>
  <si>
    <t>-Brgy. Gumot</t>
  </si>
  <si>
    <t>GOMOT</t>
  </si>
  <si>
    <t>Inmalog Norte ES</t>
  </si>
  <si>
    <t>INMALOG NORTE</t>
  </si>
  <si>
    <t>Mabilao ES</t>
  </si>
  <si>
    <t>- Mabilao</t>
  </si>
  <si>
    <t>MABILAO</t>
  </si>
  <si>
    <t>North Central ES</t>
  </si>
  <si>
    <t>Brgy. Tempra-Guilig</t>
  </si>
  <si>
    <t>TEMPRA-GUILIG</t>
  </si>
  <si>
    <t>Pangulong Marcos ES</t>
  </si>
  <si>
    <t>-Alacan Street</t>
  </si>
  <si>
    <t>Rabon ES</t>
  </si>
  <si>
    <t>- Rabon</t>
  </si>
  <si>
    <t>RABON</t>
  </si>
  <si>
    <t>San Fabian West CES</t>
  </si>
  <si>
    <t>-Mc Arthur Hiway Nibaliw East,</t>
  </si>
  <si>
    <t>Sanitas ES</t>
  </si>
  <si>
    <t>NIBALIW VIDAL (NIBALIW WEST PROPER)</t>
  </si>
  <si>
    <t>NIBALIW MAGLIBA</t>
  </si>
  <si>
    <t>Teodora Cacapit Elem. School</t>
  </si>
  <si>
    <t>-VILLANUEVA</t>
  </si>
  <si>
    <t>Tocok ES</t>
  </si>
  <si>
    <t>-Brgy. Tocok</t>
  </si>
  <si>
    <t>TOCOK</t>
  </si>
  <si>
    <t>Zone 3</t>
  </si>
  <si>
    <t>SAGUD-BAHLEY</t>
  </si>
  <si>
    <t>Salvador ES</t>
  </si>
  <si>
    <t>- Bolaoen</t>
  </si>
  <si>
    <t>Ambalangan Dalin NHS</t>
  </si>
  <si>
    <t>Ambalangan Dalin</t>
  </si>
  <si>
    <t>AMBALANGAN-DALIN</t>
  </si>
  <si>
    <t>ANONANG NATIONAL HIGH SCHOOL</t>
  </si>
  <si>
    <t>-Anonang</t>
  </si>
  <si>
    <t>ANONANG</t>
  </si>
  <si>
    <t>Binday NHS</t>
  </si>
  <si>
    <t>McArthur St.</t>
  </si>
  <si>
    <t>BINDAY</t>
  </si>
  <si>
    <t>Archdiocesan School of San Fabian</t>
  </si>
  <si>
    <t>Joyland School, Inc.</t>
  </si>
  <si>
    <t>Sison</t>
  </si>
  <si>
    <t>Marian School of San Fabian, Inc.</t>
  </si>
  <si>
    <t>Alvear St., Poblacion, San Fabian, Pangasinan</t>
  </si>
  <si>
    <t>St. Blaise Christian School Inc.</t>
  </si>
  <si>
    <t>Cayanga</t>
  </si>
  <si>
    <t>Academia De Sta. Cecilia Foundation, Inc.</t>
  </si>
  <si>
    <t>Victorious Christian Academy of San Fabian, Inc.</t>
  </si>
  <si>
    <t>Ulanday Street</t>
  </si>
  <si>
    <t>San Fabian IS SPED CENTER</t>
  </si>
  <si>
    <t>Inmalog Sur</t>
  </si>
  <si>
    <t>INMALOG</t>
  </si>
  <si>
    <t>San Fabian II</t>
  </si>
  <si>
    <t>Ambalangan Dalin ES</t>
  </si>
  <si>
    <t>Angio Elementary School</t>
  </si>
  <si>
    <t>Angio, San Fabian, Pangasinan</t>
  </si>
  <si>
    <t>ANGIO</t>
  </si>
  <si>
    <t>Anonang Elementary School</t>
  </si>
  <si>
    <t>Brgy. Anonang</t>
  </si>
  <si>
    <t>Aramal ES</t>
  </si>
  <si>
    <t>Aramal</t>
  </si>
  <si>
    <t>ARAMAL</t>
  </si>
  <si>
    <t>Binday ES</t>
  </si>
  <si>
    <t>-Binday</t>
  </si>
  <si>
    <t>Brgy. Cabaruan</t>
  </si>
  <si>
    <t>East Central Elementary School</t>
  </si>
  <si>
    <t>CaballeroSt. Poblacion</t>
  </si>
  <si>
    <t>Jose N. Juguilon ES</t>
  </si>
  <si>
    <t>Brgy. Colisao</t>
  </si>
  <si>
    <t>COLISAO</t>
  </si>
  <si>
    <t>Lekep ES</t>
  </si>
  <si>
    <t>Brgy. Lekep</t>
  </si>
  <si>
    <t>LEKEP-BUTAO</t>
  </si>
  <si>
    <t>Lipit-Tomeeng ES</t>
  </si>
  <si>
    <t>Brgy. Lipit-Tomeeng</t>
  </si>
  <si>
    <t>LIPIT-TOMEENG</t>
  </si>
  <si>
    <t>Longos ES</t>
  </si>
  <si>
    <t>Longos Centralb</t>
  </si>
  <si>
    <t>Longos Proper ES</t>
  </si>
  <si>
    <t>Brgy. Longos Proper</t>
  </si>
  <si>
    <t>LONGOS PROPER</t>
  </si>
  <si>
    <t>Palapad ES</t>
  </si>
  <si>
    <t>Brgy. Palapad</t>
  </si>
  <si>
    <t>PALAPAD</t>
  </si>
  <si>
    <t>BISBISOCOL ELEMENTARY SCHOOL</t>
  </si>
  <si>
    <t>Sitio Bisbisocol, Ambalangan Dalin</t>
  </si>
  <si>
    <t>Mabilao NHS</t>
  </si>
  <si>
    <t>Mabilao</t>
  </si>
  <si>
    <t>San Fabian National High School</t>
  </si>
  <si>
    <t>-Nibaliw East</t>
  </si>
  <si>
    <t>NIBALIW EAST</t>
  </si>
  <si>
    <t>San Jacinto</t>
  </si>
  <si>
    <t>Awai Elementary School</t>
  </si>
  <si>
    <t>Brgy. Awai</t>
  </si>
  <si>
    <t>SAN JACINTO</t>
  </si>
  <si>
    <t>AWAI</t>
  </si>
  <si>
    <t>Basilio B. Villanueva ES of Bolo</t>
  </si>
  <si>
    <t>Brgy. Bolo</t>
  </si>
  <si>
    <t>Casibong ES</t>
  </si>
  <si>
    <t>Casibong</t>
  </si>
  <si>
    <t>CASIBONG</t>
  </si>
  <si>
    <t>Brgy. Capaoay</t>
  </si>
  <si>
    <t>CAPAOAY (POB.)</t>
  </si>
  <si>
    <t>Labney ES</t>
  </si>
  <si>
    <t>Labney</t>
  </si>
  <si>
    <t>LABNEY</t>
  </si>
  <si>
    <t>LOBONG ELEMENTARY SCHOOL</t>
  </si>
  <si>
    <t>Brgy. Lobong</t>
  </si>
  <si>
    <t>LOBONG</t>
  </si>
  <si>
    <t>Osnit ES</t>
  </si>
  <si>
    <t>Brgy. San Juan</t>
  </si>
  <si>
    <t>Brgy. San Jose</t>
  </si>
  <si>
    <t>San Roque ES</t>
  </si>
  <si>
    <t>Brgy. San Roque</t>
  </si>
  <si>
    <t>Brgy. San Vicente</t>
  </si>
  <si>
    <t>Brgy. Sta. Cruz</t>
  </si>
  <si>
    <t>Bernabe Q. Biagtan ES</t>
  </si>
  <si>
    <t>Brgy. Sto. Tomas</t>
  </si>
  <si>
    <t>West Central School</t>
  </si>
  <si>
    <t>San Guillermo</t>
  </si>
  <si>
    <t>SAN GUILLERMO (POBLACION WEST)</t>
  </si>
  <si>
    <t>Alejandro A. Gamboa Elementary School</t>
  </si>
  <si>
    <t>Mambog, Lobong</t>
  </si>
  <si>
    <t>Lobong NHS</t>
  </si>
  <si>
    <t>Lobong, San Jacinto, Pangasinan</t>
  </si>
  <si>
    <t>San Jacinto National High School</t>
  </si>
  <si>
    <t>Brgy. Guibel</t>
  </si>
  <si>
    <t>GUIBEL</t>
  </si>
  <si>
    <t>San Jacinto Catholic School, Inc.</t>
  </si>
  <si>
    <t>Capaoay, San Jacinto</t>
  </si>
  <si>
    <t>Sunrisers Merryland School, Inc.</t>
  </si>
  <si>
    <t>42 Salcedo Street</t>
  </si>
  <si>
    <t>San Manuel</t>
  </si>
  <si>
    <t>An-Anonas Elementary School</t>
  </si>
  <si>
    <t>Arzadon ES</t>
  </si>
  <si>
    <t>-Arzadon</t>
  </si>
  <si>
    <t>SAN ANTONIO-ARZADON</t>
  </si>
  <si>
    <t>Bobon Elementary School</t>
  </si>
  <si>
    <t>Sitio Bobon</t>
  </si>
  <si>
    <t>Bomboaya ES</t>
  </si>
  <si>
    <t>Sitio Bomboaya San Bonifacio</t>
  </si>
  <si>
    <t>SAN BONIFACIO</t>
  </si>
  <si>
    <t>Cabacaraan ES</t>
  </si>
  <si>
    <t>-Cabacaraan</t>
  </si>
  <si>
    <t>CABACARAAN</t>
  </si>
  <si>
    <t>Cabaritan ES</t>
  </si>
  <si>
    <t>-Cabaritan</t>
  </si>
  <si>
    <t>Juan C. Laya Central School SPED Center</t>
  </si>
  <si>
    <t>Cerezo St.</t>
  </si>
  <si>
    <t>GUISET SUR (POB.)</t>
  </si>
  <si>
    <t>Laclac Chayao School</t>
  </si>
  <si>
    <t>Sitio Laclac</t>
  </si>
  <si>
    <t>Lapalo ES</t>
  </si>
  <si>
    <t>-Labot</t>
  </si>
  <si>
    <t>LAPALO</t>
  </si>
  <si>
    <t>Lomboy Elementary School</t>
  </si>
  <si>
    <t>-Sitio Lomboy</t>
  </si>
  <si>
    <t>GUISET NORTE (POB.)</t>
  </si>
  <si>
    <t>Nagsaag ES</t>
  </si>
  <si>
    <t>-Nagsaag</t>
  </si>
  <si>
    <t>NAGSAAG</t>
  </si>
  <si>
    <t>Narra ES</t>
  </si>
  <si>
    <t>-Narra Proper</t>
  </si>
  <si>
    <t>NARRA</t>
  </si>
  <si>
    <t>San Bonifacio ES</t>
  </si>
  <si>
    <t>-San Bonifacio</t>
  </si>
  <si>
    <t>-San Juan</t>
  </si>
  <si>
    <t>07 Roxas st.Guiset Norte San Manuel.Pangasinan</t>
  </si>
  <si>
    <t>San Vicente East ES</t>
  </si>
  <si>
    <t>San Vicente West ES</t>
  </si>
  <si>
    <t>San Vicente West</t>
  </si>
  <si>
    <t>Florencio P. Guzon E/S</t>
  </si>
  <si>
    <t>-Sta. Ana,</t>
  </si>
  <si>
    <t>-Sto. Domingo</t>
  </si>
  <si>
    <t>Tacnien ES</t>
  </si>
  <si>
    <t>-Sitio Tacnien</t>
  </si>
  <si>
    <t>Silsilay ES</t>
  </si>
  <si>
    <t>Silsilay</t>
  </si>
  <si>
    <t>Mataas Na Paaralang Juan C. Laya</t>
  </si>
  <si>
    <t>Guiset Sur</t>
  </si>
  <si>
    <t>San Juan NHS</t>
  </si>
  <si>
    <t>Sto. Domingo National High School</t>
  </si>
  <si>
    <t>Sto. Domingo, San Manuel, Pangasinan</t>
  </si>
  <si>
    <t>Don Robert B. Estrella, Sr. NHS</t>
  </si>
  <si>
    <t>Nagsaag</t>
  </si>
  <si>
    <t>St. Mary's Dominican School</t>
  </si>
  <si>
    <t>Guiset Norte</t>
  </si>
  <si>
    <t>Blessed Angels Achievers Academy</t>
  </si>
  <si>
    <t>Guiset Sur, San Manuel, Pangasinan</t>
  </si>
  <si>
    <t>Flores Integ. Sch.</t>
  </si>
  <si>
    <t>Zone 1, Flores</t>
  </si>
  <si>
    <t>FLORES</t>
  </si>
  <si>
    <t>San Nicolas I</t>
  </si>
  <si>
    <t>Bulangit ES</t>
  </si>
  <si>
    <t>-Lagpan, San Felipe East</t>
  </si>
  <si>
    <t>SAN FELIPE EAST</t>
  </si>
  <si>
    <t>Kabayabasan Elementary School</t>
  </si>
  <si>
    <t>-Kabayabasan, San Felipe East</t>
  </si>
  <si>
    <t>Camindoroan ES</t>
  </si>
  <si>
    <t>-Camindoroan</t>
  </si>
  <si>
    <t>Cristobal Rodrigo ES</t>
  </si>
  <si>
    <t>-Paculang, San Felipe West</t>
  </si>
  <si>
    <t>SAN FELIPE WEST</t>
  </si>
  <si>
    <t>Salpad ES</t>
  </si>
  <si>
    <t>-Salpad</t>
  </si>
  <si>
    <t>SALPAD</t>
  </si>
  <si>
    <t>-San Isidro</t>
  </si>
  <si>
    <t>SAN ISIDRO (STA. CRUZAN)</t>
  </si>
  <si>
    <t>West Central School SPED Center</t>
  </si>
  <si>
    <t>NAGKAYSA</t>
  </si>
  <si>
    <t>San Rafael ES</t>
  </si>
  <si>
    <t>-San Rafael Centro</t>
  </si>
  <si>
    <t>SAN RAFAEL CENTRO</t>
  </si>
  <si>
    <t>San Roque ANP Pilot School</t>
  </si>
  <si>
    <t>Zone III , San Roque</t>
  </si>
  <si>
    <t>Brgy Camangaan</t>
  </si>
  <si>
    <t>Villa Jose Elementary School</t>
  </si>
  <si>
    <t>-Calanutian</t>
  </si>
  <si>
    <t>CALANUTIAN</t>
  </si>
  <si>
    <t>-Cabuloan</t>
  </si>
  <si>
    <t>CABOLOAN</t>
  </si>
  <si>
    <t>San Isidro NHS</t>
  </si>
  <si>
    <t>San Nicolas National High School</t>
  </si>
  <si>
    <t>N. Patricio St.</t>
  </si>
  <si>
    <t>San Rafael NHS</t>
  </si>
  <si>
    <t>Children's Learning Center</t>
  </si>
  <si>
    <t>10 Magsaysay St. San Nicolas Pangasinan</t>
  </si>
  <si>
    <t>Kingsville Advanced School of San Nicolas, Inc.</t>
  </si>
  <si>
    <t>37 Rizal St.</t>
  </si>
  <si>
    <t>San Felipe Integrated School</t>
  </si>
  <si>
    <t>-San Felipe East</t>
  </si>
  <si>
    <t>San Nicolas II</t>
  </si>
  <si>
    <t>Bangar Elementary School</t>
  </si>
  <si>
    <t>SITIO BANGAR</t>
  </si>
  <si>
    <t>FIANZA</t>
  </si>
  <si>
    <t>Cabitnongan ES</t>
  </si>
  <si>
    <t>Cabitnongan</t>
  </si>
  <si>
    <t>CABITNONGAN</t>
  </si>
  <si>
    <t>Cacabugaoan ES</t>
  </si>
  <si>
    <t>-Cacabugaoan</t>
  </si>
  <si>
    <t>CACABUGAOAN</t>
  </si>
  <si>
    <t>Calaocan ES</t>
  </si>
  <si>
    <t>-Calaocan</t>
  </si>
  <si>
    <t>Dalumpinas ES</t>
  </si>
  <si>
    <t>-Dalumpinas</t>
  </si>
  <si>
    <t>DALUMPINAS</t>
  </si>
  <si>
    <t>-Patricio St. Poblacion East</t>
  </si>
  <si>
    <t>Kulangew Elementary School</t>
  </si>
  <si>
    <t>Sitio Mayundot</t>
  </si>
  <si>
    <t>Malico ES</t>
  </si>
  <si>
    <t>-Malico</t>
  </si>
  <si>
    <t>MALICO</t>
  </si>
  <si>
    <t>Malilion Elementary School</t>
  </si>
  <si>
    <t>Malilion</t>
  </si>
  <si>
    <t>MALILION</t>
  </si>
  <si>
    <t>Nining ES</t>
  </si>
  <si>
    <t>Nining</t>
  </si>
  <si>
    <t>NINING</t>
  </si>
  <si>
    <t>Pastoran ES</t>
  </si>
  <si>
    <t>Pastoran</t>
  </si>
  <si>
    <t>Puyao ES</t>
  </si>
  <si>
    <t>-Puyao</t>
  </si>
  <si>
    <t>San Antonio East ES</t>
  </si>
  <si>
    <t>SALINGCOB</t>
  </si>
  <si>
    <t>San Antonio West ES</t>
  </si>
  <si>
    <t>-Lungao</t>
  </si>
  <si>
    <t>LUNGAO</t>
  </si>
  <si>
    <t>Sapinit ES</t>
  </si>
  <si>
    <t>Sitio Sapinit, Brgy. Fianza</t>
  </si>
  <si>
    <t>Zone 1 Brgy. Sta. Maria West</t>
  </si>
  <si>
    <t>SANTA MARIA WEST</t>
  </si>
  <si>
    <t>Talingkapor E/S</t>
  </si>
  <si>
    <t>-Talingkapor</t>
  </si>
  <si>
    <t>SANTA MARIA EAST</t>
  </si>
  <si>
    <t>Cacabugaoan NHS</t>
  </si>
  <si>
    <t>Dalumpinas NHS</t>
  </si>
  <si>
    <t>Santos</t>
  </si>
  <si>
    <t>Malico NHS</t>
  </si>
  <si>
    <t>Sta. Maria NHS</t>
  </si>
  <si>
    <t>-Sta. Maria West</t>
  </si>
  <si>
    <t>Sto. Tomas NHS</t>
  </si>
  <si>
    <t>-Sto. Tomas Centro</t>
  </si>
  <si>
    <t>JESUS IS LORD CHRISTIAN SCHOOL FOUNDATION SAN NICOLAS PANGASINAN INC</t>
  </si>
  <si>
    <t>Tramo</t>
  </si>
  <si>
    <t>SIBLOT</t>
  </si>
  <si>
    <t>San Quintin</t>
  </si>
  <si>
    <t>Teofilo C. Quintin ES</t>
  </si>
  <si>
    <t>-Bantog, Alac</t>
  </si>
  <si>
    <t>ALAC</t>
  </si>
  <si>
    <t>Baligayan ES</t>
  </si>
  <si>
    <t>BALIGAYAN</t>
  </si>
  <si>
    <t>BOLINTAGUEN ELEMENTARY SCHOOL</t>
  </si>
  <si>
    <t>Bolintaguen</t>
  </si>
  <si>
    <t>BOLINTAGUEN</t>
  </si>
  <si>
    <t>J. A. Valen ST.</t>
  </si>
  <si>
    <t>CABALAOANGAN</t>
  </si>
  <si>
    <t>Carayacan ES</t>
  </si>
  <si>
    <t>Purok 4 Carayacan, San Quintin, Pangasinan</t>
  </si>
  <si>
    <t>CARAYACAN</t>
  </si>
  <si>
    <t>Don Luis Domingo Sr. ES</t>
  </si>
  <si>
    <t>Nangapugan</t>
  </si>
  <si>
    <t>NANGAPUGAN</t>
  </si>
  <si>
    <t>Gonzalo ES</t>
  </si>
  <si>
    <t>-Gonzalo</t>
  </si>
  <si>
    <t>GONZALO</t>
  </si>
  <si>
    <t>Labuan Elementary School</t>
  </si>
  <si>
    <t>-Labuan</t>
  </si>
  <si>
    <t>LABUAN</t>
  </si>
  <si>
    <t>Lagasit ES</t>
  </si>
  <si>
    <t>LAGASIT</t>
  </si>
  <si>
    <t>Mantacdang ES</t>
  </si>
  <si>
    <t>-Mantacdang Road</t>
  </si>
  <si>
    <t>MANTACDANG</t>
  </si>
  <si>
    <t>-San Pedro</t>
  </si>
  <si>
    <t>San Quintin Central School</t>
  </si>
  <si>
    <t>Casantamaria-an</t>
  </si>
  <si>
    <t>CASANTAMARIAN</t>
  </si>
  <si>
    <t>Sisenando V. Tecson ES</t>
  </si>
  <si>
    <t>Ungib ES</t>
  </si>
  <si>
    <t>-Ungib</t>
  </si>
  <si>
    <t>UNGIB</t>
  </si>
  <si>
    <t>Severo L. Castulo Elementary School</t>
  </si>
  <si>
    <t>-Sitio Lincupan, Bantog</t>
  </si>
  <si>
    <t>Lagasit NHS</t>
  </si>
  <si>
    <t>San Quintin NHS</t>
  </si>
  <si>
    <t>San Quintin High School Educational Foundation, Inc.</t>
  </si>
  <si>
    <t>Quintinians Technical Vocational School, Inc.</t>
  </si>
  <si>
    <t>Rizal St., Poblacion, Zone 1, San Quintin, Pangasinan</t>
  </si>
  <si>
    <t>SAINT PASCHAL MEDICAL TRAINING CENTER AND TECHNICAL VOCATIONAL INSTITUTE, INC.</t>
  </si>
  <si>
    <t>54 RIZAL ST. POBLACION ZONE II</t>
  </si>
  <si>
    <t>POBLACION ZONE II</t>
  </si>
  <si>
    <t>Perpuse Learning Center, Inc.</t>
  </si>
  <si>
    <t>calomboyan, san quintin</t>
  </si>
  <si>
    <t>CALOMBOYAN</t>
  </si>
  <si>
    <t>Saint Rose Academy of San Quintin, Inc.</t>
  </si>
  <si>
    <t>GONZALO, SAN QUINTIN, PANGASINAN</t>
  </si>
  <si>
    <t>St. Paschal Catholic School, Inc.</t>
  </si>
  <si>
    <t>Pob. Zone II</t>
  </si>
  <si>
    <t>Lumayao Integrated School</t>
  </si>
  <si>
    <t>-Lumayao</t>
  </si>
  <si>
    <t>LUMAYAO</t>
  </si>
  <si>
    <t>Agat Elementary School</t>
  </si>
  <si>
    <t>Agat</t>
  </si>
  <si>
    <t>SISON</t>
  </si>
  <si>
    <t>AGAT</t>
  </si>
  <si>
    <t>Alibeng ES</t>
  </si>
  <si>
    <t>-Alibeng</t>
  </si>
  <si>
    <t>ALIBENG</t>
  </si>
  <si>
    <t>Mc Arthur Highway</t>
  </si>
  <si>
    <t>Asan Sur ES</t>
  </si>
  <si>
    <t>Oligan St.</t>
  </si>
  <si>
    <t>ASAN SUR</t>
  </si>
  <si>
    <t>Binmeckeg ES</t>
  </si>
  <si>
    <t>Binmeckeg</t>
  </si>
  <si>
    <t>BINMECKEG</t>
  </si>
  <si>
    <t>Bulaoen East ES</t>
  </si>
  <si>
    <t>Bulaoen  East</t>
  </si>
  <si>
    <t>BULAOEN EAST</t>
  </si>
  <si>
    <t>Bulaoen West ES</t>
  </si>
  <si>
    <t>Bulaoen West, Sison, Pangasinan</t>
  </si>
  <si>
    <t>BULAOEN WEST</t>
  </si>
  <si>
    <t>Cabaritan</t>
  </si>
  <si>
    <t>Calunetan ES</t>
  </si>
  <si>
    <t>-Calunetan</t>
  </si>
  <si>
    <t>CALUNETAN</t>
  </si>
  <si>
    <t>Cauringan Elementary School</t>
  </si>
  <si>
    <t>Mac arthur High Way</t>
  </si>
  <si>
    <t>CAURINGAN</t>
  </si>
  <si>
    <t>Don Manuel I. Venezuela ES</t>
  </si>
  <si>
    <t>-Killo</t>
  </si>
  <si>
    <t>KILLO</t>
  </si>
  <si>
    <t>Gorgordion ES</t>
  </si>
  <si>
    <t>-Bila</t>
  </si>
  <si>
    <t>BILA</t>
  </si>
  <si>
    <t>Inmalog ES</t>
  </si>
  <si>
    <t>-Inmalog</t>
  </si>
  <si>
    <t>Labayug ES</t>
  </si>
  <si>
    <t>-Baracust Street</t>
  </si>
  <si>
    <t>LABAYUG</t>
  </si>
  <si>
    <t>Pilawan ES</t>
  </si>
  <si>
    <t>Pilawan</t>
  </si>
  <si>
    <t>SAGUNTO</t>
  </si>
  <si>
    <t>Pinalpal Elementary School</t>
  </si>
  <si>
    <t>Sitio Pinalpal</t>
  </si>
  <si>
    <t>Pindangan ES</t>
  </si>
  <si>
    <t>Pindangan</t>
  </si>
  <si>
    <t>PINDANGAN</t>
  </si>
  <si>
    <t>Pinmilapil ES</t>
  </si>
  <si>
    <t>Pinmilapil, Sison, Pangasinan</t>
  </si>
  <si>
    <t>PINMILAPIL</t>
  </si>
  <si>
    <t>Taratara ES</t>
  </si>
  <si>
    <t>Taratara</t>
  </si>
  <si>
    <t>TARA-TARA</t>
  </si>
  <si>
    <t>Bila Elementary School</t>
  </si>
  <si>
    <t>Bila, Sison, Pangasinan</t>
  </si>
  <si>
    <t>Alibeng NHS</t>
  </si>
  <si>
    <t>Artacho NHS</t>
  </si>
  <si>
    <t>Artacho, Sison, Pang.</t>
  </si>
  <si>
    <t>Alejandro F. Oligan HS (Asan Sur NHS)</t>
  </si>
  <si>
    <t>oligan street</t>
  </si>
  <si>
    <t>Bulaoen East NHS</t>
  </si>
  <si>
    <t>Bulaoen East</t>
  </si>
  <si>
    <t>Don Amadeo Perez NHS</t>
  </si>
  <si>
    <t>Purok 1, Binmeckeg</t>
  </si>
  <si>
    <t>Labayug National High School</t>
  </si>
  <si>
    <t>Bao-ed St.</t>
  </si>
  <si>
    <t>Pindangan NHS (Sison)</t>
  </si>
  <si>
    <t>-Pindangan</t>
  </si>
  <si>
    <t>Pinmilapil National High School</t>
  </si>
  <si>
    <t>Northern Luzon Adventist College</t>
  </si>
  <si>
    <t>Our Lady of Mt. Carmel Academy</t>
  </si>
  <si>
    <t>San Pablo Street</t>
  </si>
  <si>
    <t>POBLACION CENTRAL</t>
  </si>
  <si>
    <t>Artacho UCCP Nursery/Kinder School</t>
  </si>
  <si>
    <t>Artacho, Sison, Pangasinan</t>
  </si>
  <si>
    <t>Esperanza Integrated School</t>
  </si>
  <si>
    <t>Zone III Barangay Esperanza</t>
  </si>
  <si>
    <t>Sison Central Integrated School</t>
  </si>
  <si>
    <t>San Pedro Street</t>
  </si>
  <si>
    <t>Bantay Insik Integrated School</t>
  </si>
  <si>
    <t>-Bantay Insik</t>
  </si>
  <si>
    <t>BANTAY INSIK</t>
  </si>
  <si>
    <t>Don Valentin Torres Integrated School</t>
  </si>
  <si>
    <t>-Asan Norte</t>
  </si>
  <si>
    <t>ASAN NORTE</t>
  </si>
  <si>
    <t>Dungon Integrated School</t>
  </si>
  <si>
    <t>Dungon</t>
  </si>
  <si>
    <t>DUNGON</t>
  </si>
  <si>
    <t>Amagbagan Integrated School</t>
  </si>
  <si>
    <t>SAGUITLANG INTEGRATED SCHOOL</t>
  </si>
  <si>
    <t>Sitio Saguitlang</t>
  </si>
  <si>
    <t>Bal-loy Elementary School</t>
  </si>
  <si>
    <t>Bal-loy</t>
  </si>
  <si>
    <t>BAL-LOY</t>
  </si>
  <si>
    <t>Bantog-Capandanan ES</t>
  </si>
  <si>
    <t>Caboluan ES</t>
  </si>
  <si>
    <t>-Caboluan</t>
  </si>
  <si>
    <t>CABOLUAN</t>
  </si>
  <si>
    <t>Cal-litang ES</t>
  </si>
  <si>
    <t>-Cal-litang</t>
  </si>
  <si>
    <t>CAL-LITANG</t>
  </si>
  <si>
    <t>Dalayap ES</t>
  </si>
  <si>
    <t>-Dalayap</t>
  </si>
  <si>
    <t>DALAYAP</t>
  </si>
  <si>
    <t>Namagbagan ES</t>
  </si>
  <si>
    <t>Pataquid ES</t>
  </si>
  <si>
    <t>,Zone II, Barangay Pataquid, Sta. Maria, Pangasinan</t>
  </si>
  <si>
    <t>PATAQUID</t>
  </si>
  <si>
    <t>Pilar-Cauplasan ES</t>
  </si>
  <si>
    <t>-Pilar</t>
  </si>
  <si>
    <t>Pugot Elementary School</t>
  </si>
  <si>
    <t>Barangay Pugot</t>
  </si>
  <si>
    <t>PUGOT</t>
  </si>
  <si>
    <t>Samon Elementary School</t>
  </si>
  <si>
    <t>Samon</t>
  </si>
  <si>
    <t>SAMON</t>
  </si>
  <si>
    <t>-Paitan</t>
  </si>
  <si>
    <t>PAITAN</t>
  </si>
  <si>
    <t>-San Pablo</t>
  </si>
  <si>
    <t>-ZoneVI</t>
  </si>
  <si>
    <t>-Sta. Rosa</t>
  </si>
  <si>
    <t>Eastern Pangasinan Agricultural College</t>
  </si>
  <si>
    <t>St. Mary's Integrated School, Inc.</t>
  </si>
  <si>
    <t>Munar St. Corner Rodriguez, Poblacion West</t>
  </si>
  <si>
    <t>Our Lady of the Pillar Catholic School</t>
  </si>
  <si>
    <t>Palaruan St.</t>
  </si>
  <si>
    <t>Sta. Cruz Integrated School</t>
  </si>
  <si>
    <t>Sta. Maria East Integrated School</t>
  </si>
  <si>
    <t>Doña Aurea ES</t>
  </si>
  <si>
    <t>Ernesting Gonzalez CS</t>
  </si>
  <si>
    <t>Poblacion East</t>
  </si>
  <si>
    <t>Salvacion ES</t>
  </si>
  <si>
    <t>M. Agustine St.</t>
  </si>
  <si>
    <t>San Jose, Sto. Tomas, Pangasinan (National Road)</t>
  </si>
  <si>
    <t>Antonio P. Villar National High School</t>
  </si>
  <si>
    <t>Poblacion, West</t>
  </si>
  <si>
    <t>San Antonio NHS</t>
  </si>
  <si>
    <t>Tayug I</t>
  </si>
  <si>
    <t>Agno Elementary School</t>
  </si>
  <si>
    <t>Agno, Tayug, Pangasinan</t>
  </si>
  <si>
    <t>-Barangobong</t>
  </si>
  <si>
    <t>Carriedo ES</t>
  </si>
  <si>
    <t>Carriedo</t>
  </si>
  <si>
    <t>CARRIEDO</t>
  </si>
  <si>
    <t>Legaspi Elementary School</t>
  </si>
  <si>
    <t>Legaspi</t>
  </si>
  <si>
    <t>LEGASPI</t>
  </si>
  <si>
    <t>Libertad ES</t>
  </si>
  <si>
    <t>Libertad</t>
  </si>
  <si>
    <t>LIBERTAD</t>
  </si>
  <si>
    <t>Tayug Central Elementary School</t>
  </si>
  <si>
    <t>Gomez Street</t>
  </si>
  <si>
    <t>Tayug South CES</t>
  </si>
  <si>
    <t>Gomez</t>
  </si>
  <si>
    <t>BARANGAY D (POB.)</t>
  </si>
  <si>
    <t>Trenchera ES</t>
  </si>
  <si>
    <t>TAMAT ST.</t>
  </si>
  <si>
    <t>TRENCHERA</t>
  </si>
  <si>
    <t>Tayug NHS</t>
  </si>
  <si>
    <t>Plaridel Street</t>
  </si>
  <si>
    <t>BARANGAY B (POB.)</t>
  </si>
  <si>
    <t>Tayug Foundational Christian Academy</t>
  </si>
  <si>
    <t>Amistad Tayug, Pangasinan</t>
  </si>
  <si>
    <t>AMISTAD</t>
  </si>
  <si>
    <t>METRO GLOBAL INSTITUTE OF SCIENCE AND TECHNOLOGY INC.</t>
  </si>
  <si>
    <t>Plaridel</t>
  </si>
  <si>
    <t>RIAN (ROAD FOR INTELLIGENCE AND ACADEMIC NEEDS) MONTESSORI INC.</t>
  </si>
  <si>
    <t>Hi-way Sitio Abulao</t>
  </si>
  <si>
    <t>Divine Grace Montessori and High School of Pangasinan, Inc.</t>
  </si>
  <si>
    <t>137 Bonifacio Street</t>
  </si>
  <si>
    <t>Panpacific University North Philippines</t>
  </si>
  <si>
    <t>Lopez Jaena St.</t>
  </si>
  <si>
    <t>Eastern Pangasinan Christian Learning, Inc.</t>
  </si>
  <si>
    <t>66  Lopez Jaena St.</t>
  </si>
  <si>
    <t>Kingsville Advanced School Inc.</t>
  </si>
  <si>
    <t>7 Quezon Blvd.</t>
  </si>
  <si>
    <t>Tayug II</t>
  </si>
  <si>
    <t>C. Lichauco ES</t>
  </si>
  <si>
    <t>C. Lichauco</t>
  </si>
  <si>
    <t>C. LICHAUCO</t>
  </si>
  <si>
    <t>Evangelista</t>
  </si>
  <si>
    <t>EVANGELISTA</t>
  </si>
  <si>
    <t>Lawak ES</t>
  </si>
  <si>
    <t>-Lawak</t>
  </si>
  <si>
    <t>LAWAK</t>
  </si>
  <si>
    <t>Magallanes ES</t>
  </si>
  <si>
    <t>-Old Magallanes</t>
  </si>
  <si>
    <t>MAGALLANES</t>
  </si>
  <si>
    <t>Panganiban CES</t>
  </si>
  <si>
    <t>PANGANIBAN</t>
  </si>
  <si>
    <t>Saleng ES</t>
  </si>
  <si>
    <t>Saleng</t>
  </si>
  <si>
    <t>SALENG</t>
  </si>
  <si>
    <t>Toketec ES</t>
  </si>
  <si>
    <t>TOKETEC</t>
  </si>
  <si>
    <t>Zamora Elementary School</t>
  </si>
  <si>
    <t>Zamora</t>
  </si>
  <si>
    <t>ZAMORA</t>
  </si>
  <si>
    <t>Panganiban NHS</t>
  </si>
  <si>
    <t>Panganiban, (Barangay Road)</t>
  </si>
  <si>
    <t>Luna Colleges, Inc.</t>
  </si>
  <si>
    <t>St. Patrick Catholic School, Inc.</t>
  </si>
  <si>
    <t>COR. BONIFACIO ST. &amp; RIZAL ST. TAYUG, PANGASINAN</t>
  </si>
  <si>
    <t>Umingan I</t>
  </si>
  <si>
    <t>Annam ES</t>
  </si>
  <si>
    <t>Annam</t>
  </si>
  <si>
    <t>UMINGAN</t>
  </si>
  <si>
    <t>ANNAM</t>
  </si>
  <si>
    <t>Barat ES</t>
  </si>
  <si>
    <t>Barat</t>
  </si>
  <si>
    <t>BARAT</t>
  </si>
  <si>
    <t>CABALITIAN ELEM. SCHOOL</t>
  </si>
  <si>
    <t>Cabalitian</t>
  </si>
  <si>
    <t>Calitlitan ES</t>
  </si>
  <si>
    <t>Calitlitan</t>
  </si>
  <si>
    <t>CALITLITAN</t>
  </si>
  <si>
    <t>Doña Nena Elementary School</t>
  </si>
  <si>
    <t>Nancalabasaan</t>
  </si>
  <si>
    <t>NANCALABASAAN</t>
  </si>
  <si>
    <t>Esperanza Elementary School</t>
  </si>
  <si>
    <t>Esperanza</t>
  </si>
  <si>
    <t>Amaronan Umingan, Pangasinan</t>
  </si>
  <si>
    <t>AMARONAN</t>
  </si>
  <si>
    <t>Flores ES</t>
  </si>
  <si>
    <t>Flores Umingan, Pangasinan</t>
  </si>
  <si>
    <t>La Paz ES</t>
  </si>
  <si>
    <t>La Paz Umingan, Pangasinan</t>
  </si>
  <si>
    <t>LA PAZ</t>
  </si>
  <si>
    <t>Celestino L. Clariza Elementary School</t>
  </si>
  <si>
    <t>Lauren Umingan, Pangasinan</t>
  </si>
  <si>
    <t>LAUREN</t>
  </si>
  <si>
    <t>Lubong Elementary School</t>
  </si>
  <si>
    <t>Lubong Umingan, Pangasinan</t>
  </si>
  <si>
    <t>LUBONG</t>
  </si>
  <si>
    <t>Mantacdang Elementary School</t>
  </si>
  <si>
    <t>Mantacdang</t>
  </si>
  <si>
    <t>Papallasen Umingan, pangasinan</t>
  </si>
  <si>
    <t>San Leon Umingan Pangasinan</t>
  </si>
  <si>
    <t>Sta. Maria Umingan Pangasinan</t>
  </si>
  <si>
    <t>Umingan CES</t>
  </si>
  <si>
    <t>-Gomez St. Poblacion East</t>
  </si>
  <si>
    <t>Decreto Community School</t>
  </si>
  <si>
    <t>Decreto</t>
  </si>
  <si>
    <t>DECRETO</t>
  </si>
  <si>
    <t>Sinabaan ES</t>
  </si>
  <si>
    <t>Purok 1, Sinabaan</t>
  </si>
  <si>
    <t>SINABAAN</t>
  </si>
  <si>
    <t>Baracbac NHS</t>
  </si>
  <si>
    <t>La Paz NHS</t>
  </si>
  <si>
    <t>La Paz</t>
  </si>
  <si>
    <t>Maseil-seil Alo-o NHS</t>
  </si>
  <si>
    <t>Maseil-seil</t>
  </si>
  <si>
    <t>MASEIL-SEIL</t>
  </si>
  <si>
    <t>Umingan Central National High School</t>
  </si>
  <si>
    <t>Quezon Memorial Academy</t>
  </si>
  <si>
    <t>Progreso Street</t>
  </si>
  <si>
    <t>STA. CATALINA'S COLLEGE OF SCIENCE &amp; TECHNOLOGY UMINGAN BRANCH INC.</t>
  </si>
  <si>
    <t>UMINGAN, PANGASINAN</t>
  </si>
  <si>
    <t>CAURDANETAAN</t>
  </si>
  <si>
    <t>Christian Life Learning Center (Phil.), Inc</t>
  </si>
  <si>
    <t>Caurdanetaan, Umingan, Pangasinan</t>
  </si>
  <si>
    <t>Umingan II</t>
  </si>
  <si>
    <t>Bantug ES</t>
  </si>
  <si>
    <t>-Brgy. Bantug</t>
  </si>
  <si>
    <t>BANTUG</t>
  </si>
  <si>
    <t>-Brgy. Baracbac</t>
  </si>
  <si>
    <t>-Brgy. Cabangaran</t>
  </si>
  <si>
    <t>Cadiz ES</t>
  </si>
  <si>
    <t>-Brgy. Cadiz</t>
  </si>
  <si>
    <t>CADIZ</t>
  </si>
  <si>
    <t>Carosalesan ES</t>
  </si>
  <si>
    <t>Brgy. Carosalesan</t>
  </si>
  <si>
    <t>CAROSALESAN</t>
  </si>
  <si>
    <t>Casilan ES</t>
  </si>
  <si>
    <t>-Brgy. Casilan</t>
  </si>
  <si>
    <t>CASILAN</t>
  </si>
  <si>
    <t>Concepcion ES</t>
  </si>
  <si>
    <t>Brgy. Concepcion</t>
  </si>
  <si>
    <t>Diaz Elementary School</t>
  </si>
  <si>
    <t>-Brgy. Diaz</t>
  </si>
  <si>
    <t>Digap-Fulgosino Community School</t>
  </si>
  <si>
    <t>Sitio Digap,Fulgosino</t>
  </si>
  <si>
    <t>FULGOSINO</t>
  </si>
  <si>
    <t>Diket ES</t>
  </si>
  <si>
    <t>-Brgy. Diket</t>
  </si>
  <si>
    <t>DIKET</t>
  </si>
  <si>
    <t>Don Alberto Vergara ES</t>
  </si>
  <si>
    <t>-Brgy. Cabatuan</t>
  </si>
  <si>
    <t>CABATUAN</t>
  </si>
  <si>
    <t>Don Montano Elementary School</t>
  </si>
  <si>
    <t>-Brgy. Don Montano</t>
  </si>
  <si>
    <t>Gonzales ES</t>
  </si>
  <si>
    <t>-Brgy. Gonzales</t>
  </si>
  <si>
    <t>Luna Este ES</t>
  </si>
  <si>
    <t>Brgy. Luna Este</t>
  </si>
  <si>
    <t>LUNA ESTE</t>
  </si>
  <si>
    <t>Luna Weste ES</t>
  </si>
  <si>
    <t>-Brgy. Luna Weste</t>
  </si>
  <si>
    <t>LUNA WESTE</t>
  </si>
  <si>
    <t>Maseil-seil Alo-o ES</t>
  </si>
  <si>
    <t>-Brgy. Maseil-seil</t>
  </si>
  <si>
    <t>Nampalcan-Molina ES</t>
  </si>
  <si>
    <t>-Brgy. Abot-Molina</t>
  </si>
  <si>
    <t>ABOT MOLINA</t>
  </si>
  <si>
    <t>Pangangaan ES</t>
  </si>
  <si>
    <t>-Brgy. Pangangaan</t>
  </si>
  <si>
    <t>PANGANGAAN</t>
  </si>
  <si>
    <t>Pemienta Elementary School</t>
  </si>
  <si>
    <t>-Brgy. Pemienta</t>
  </si>
  <si>
    <t>PEMIENTA</t>
  </si>
  <si>
    <t>Prado Elementary School</t>
  </si>
  <si>
    <t>-Brgy. Prado</t>
  </si>
  <si>
    <t>PRADO</t>
  </si>
  <si>
    <t>Resurreccion ES</t>
  </si>
  <si>
    <t>Brgy. Resurreccion</t>
  </si>
  <si>
    <t>RESURRECCION</t>
  </si>
  <si>
    <t>Ricos ES</t>
  </si>
  <si>
    <t>-Brgy. Ricos</t>
  </si>
  <si>
    <t>RICOS</t>
  </si>
  <si>
    <t>Purok II, Brgy. San Juan Umingan Pangasinan</t>
  </si>
  <si>
    <t>Brgy. San Pablo</t>
  </si>
  <si>
    <t>-Brgy.Sta. Rosa</t>
  </si>
  <si>
    <t>Cabalitian NHS</t>
  </si>
  <si>
    <t>-Cabalitian</t>
  </si>
  <si>
    <t>Flores NHS</t>
  </si>
  <si>
    <t>-Flores</t>
  </si>
  <si>
    <t>Prado National High School</t>
  </si>
  <si>
    <t>-Prado</t>
  </si>
  <si>
    <t>Immaculate Conception Catholic School</t>
  </si>
  <si>
    <t>Hope of Melbourne Colleges Foundation, Inc.</t>
  </si>
  <si>
    <t>Rizal St., Poblacion West, Umingan, Pangasinan</t>
  </si>
  <si>
    <t>Kingsville Academy Umingan</t>
  </si>
  <si>
    <t>Zamora St. Poblacion West</t>
  </si>
  <si>
    <t>Villasis I</t>
  </si>
  <si>
    <t>Amamperez ES</t>
  </si>
  <si>
    <t>Zone IV AMAMPEREZ,VILLASIS,PANG.</t>
  </si>
  <si>
    <t>Lipay</t>
  </si>
  <si>
    <t>Maburac ES</t>
  </si>
  <si>
    <t>Sitio Maburac</t>
  </si>
  <si>
    <t>Piaz ES</t>
  </si>
  <si>
    <t>-Piaz</t>
  </si>
  <si>
    <t>PIAZ (PLAZA)</t>
  </si>
  <si>
    <t>West Poblacion Elementary School</t>
  </si>
  <si>
    <t>Gen. Luna St.</t>
  </si>
  <si>
    <t>Puelay ES</t>
  </si>
  <si>
    <t>Puelay</t>
  </si>
  <si>
    <t>PUELAY</t>
  </si>
  <si>
    <t>Villasis I Central School SPED Center</t>
  </si>
  <si>
    <t>Los Recuerdos</t>
  </si>
  <si>
    <t>Amamperez Agro-Industrial HS</t>
  </si>
  <si>
    <t>Amamperez</t>
  </si>
  <si>
    <t>Barangobong NHS</t>
  </si>
  <si>
    <t>- Zone 5 Barangobong</t>
  </si>
  <si>
    <t>Capulaan NHS</t>
  </si>
  <si>
    <t>-Capulaaan Centro</t>
  </si>
  <si>
    <t>Don Ramon E. Costales MNHS</t>
  </si>
  <si>
    <t>Piaz National High School</t>
  </si>
  <si>
    <t>Piaz</t>
  </si>
  <si>
    <t>Cleverkids School, Inc.</t>
  </si>
  <si>
    <t>San Jose St.,</t>
  </si>
  <si>
    <t>St. Anthony Abbot Academy</t>
  </si>
  <si>
    <t>Poblacion, Villasis</t>
  </si>
  <si>
    <t>Stars Educational Center, Inc.</t>
  </si>
  <si>
    <t>SAN JOSE STREET</t>
  </si>
  <si>
    <t>Feliz Academy, Inc</t>
  </si>
  <si>
    <t>San Blas, Villasis, Pagasinan</t>
  </si>
  <si>
    <t>Palm Springs Montessori Integrated School, Inc.</t>
  </si>
  <si>
    <t>Barraca</t>
  </si>
  <si>
    <t>Villasis II</t>
  </si>
  <si>
    <t>Bacag Central School</t>
  </si>
  <si>
    <t>Bacag</t>
  </si>
  <si>
    <t>BACAG</t>
  </si>
  <si>
    <t>Bacag East ES</t>
  </si>
  <si>
    <t>Bacag East</t>
  </si>
  <si>
    <t>Bacag West ES</t>
  </si>
  <si>
    <t>Bacag West</t>
  </si>
  <si>
    <t>Barraca Community School</t>
  </si>
  <si>
    <t>Capulaan</t>
  </si>
  <si>
    <t>Caramutan ES</t>
  </si>
  <si>
    <t>CARAMUTAN</t>
  </si>
  <si>
    <t>La Paz Elementary School</t>
  </si>
  <si>
    <t>Labit Elementary School</t>
  </si>
  <si>
    <t>Labit</t>
  </si>
  <si>
    <t>LABIT</t>
  </si>
  <si>
    <t>Lepanto ES</t>
  </si>
  <si>
    <t>Sitio Lepanto</t>
  </si>
  <si>
    <t>Lomboy</t>
  </si>
  <si>
    <t>San Blas ES</t>
  </si>
  <si>
    <t>Zone 5</t>
  </si>
  <si>
    <t>-San Nicolas</t>
  </si>
  <si>
    <t>Unzad ES</t>
  </si>
  <si>
    <t>-Unzad</t>
  </si>
  <si>
    <t>UNZAD</t>
  </si>
  <si>
    <t>Unzad NHS</t>
  </si>
  <si>
    <t>Tombod Integrated School</t>
  </si>
  <si>
    <t>Tombod, Villasis, Pangasinan</t>
  </si>
  <si>
    <t>TOMBOD</t>
  </si>
  <si>
    <t>Dagupan City</t>
  </si>
  <si>
    <t>Dagupan City District I</t>
  </si>
  <si>
    <t>Juan L. Siapno ES</t>
  </si>
  <si>
    <t>Lasip Chico</t>
  </si>
  <si>
    <t>DAGUPAN CITY</t>
  </si>
  <si>
    <t>LASIP CHICO</t>
  </si>
  <si>
    <t>Lucao ES</t>
  </si>
  <si>
    <t>Lucao District</t>
  </si>
  <si>
    <t>LUCAO</t>
  </si>
  <si>
    <t>Malued Elementary School and Special Science Elementary School</t>
  </si>
  <si>
    <t>Malued District</t>
  </si>
  <si>
    <t>MALUED</t>
  </si>
  <si>
    <t>West Central Elementary School I</t>
  </si>
  <si>
    <t>BURGOS STREET</t>
  </si>
  <si>
    <t>POBLACION OESTE</t>
  </si>
  <si>
    <t>West CES II</t>
  </si>
  <si>
    <t>Bonifacio Street</t>
  </si>
  <si>
    <t>Dagupan City NHS</t>
  </si>
  <si>
    <t>Tapuac District</t>
  </si>
  <si>
    <t>TAPUAC</t>
  </si>
  <si>
    <t>Lyceum-Northwestern University Creative Montessori Center</t>
  </si>
  <si>
    <t>TAPUAC DISTRICT</t>
  </si>
  <si>
    <t>Dominican School</t>
  </si>
  <si>
    <t>Ednas School</t>
  </si>
  <si>
    <t>TAPUAC DISTRICT, DAGUPAN CITY</t>
  </si>
  <si>
    <t>Escuela de Nuestra Señora de la Salette</t>
  </si>
  <si>
    <t>Tapuac District, Dagupan City</t>
  </si>
  <si>
    <t>F. Q. Duque Med. Foundation Special Science HS</t>
  </si>
  <si>
    <t>La Marea Academy, Inc.</t>
  </si>
  <si>
    <t>Remedios Village</t>
  </si>
  <si>
    <t>University of Luzon</t>
  </si>
  <si>
    <t>Perez Blvd., Dagupan City</t>
  </si>
  <si>
    <t>POGO CHICO</t>
  </si>
  <si>
    <t>LYCEUM-NORTHWESTERN UNIVERSITY GENERAL HIGH SCHOOL</t>
  </si>
  <si>
    <t>LMC-Compound Tapuac Dist., Dagupan City</t>
  </si>
  <si>
    <t>Pangasinan Universal Institute</t>
  </si>
  <si>
    <t>#07 Rizal Street</t>
  </si>
  <si>
    <t>BARANGAY II (NUEVA)</t>
  </si>
  <si>
    <t>St. Albert the Great School</t>
  </si>
  <si>
    <t>126 Brgy. Malued</t>
  </si>
  <si>
    <t>St. John's Cathedral School</t>
  </si>
  <si>
    <t>Zamora St.</t>
  </si>
  <si>
    <t>BARANGAY IV (ZAMORA)</t>
  </si>
  <si>
    <t>Wonderland School of Dagupan, Inc.</t>
  </si>
  <si>
    <t>Herrero Street</t>
  </si>
  <si>
    <t>HERRERO</t>
  </si>
  <si>
    <t>Kingfisher School of Business and Finance, Inc</t>
  </si>
  <si>
    <t>1131 McArthur Highway, Lucao District, Dagupan City Pangasinan</t>
  </si>
  <si>
    <t>STI College - Dagupan</t>
  </si>
  <si>
    <t>Dr. G &amp; M Devenecia Bldg., Arellano Street, Dagupan City, Pangasinan 2400</t>
  </si>
  <si>
    <t>BARANGAY I (T. BUGALLON)</t>
  </si>
  <si>
    <t>Prime Brilliant Minds Academy</t>
  </si>
  <si>
    <t>Lucao District, Dagupan City</t>
  </si>
  <si>
    <t>Manila Montessori College International</t>
  </si>
  <si>
    <t>AB Fernandez Ave. cor Rizal Street, Dagupan City</t>
  </si>
  <si>
    <t>Pamma Learning Center</t>
  </si>
  <si>
    <t>Perez Blvd.</t>
  </si>
  <si>
    <t>Genesis Advanced Intech Academy, Inc.</t>
  </si>
  <si>
    <t>1A Lasip Chico, Dagupan City</t>
  </si>
  <si>
    <t>UMC Twinkle Learning Center, Inc.</t>
  </si>
  <si>
    <t>JCCMI-Christian Academy, Inc.</t>
  </si>
  <si>
    <t>Don Basiilo Solano</t>
  </si>
  <si>
    <t>YMCA of Pangasinan Pre-School, Inc.</t>
  </si>
  <si>
    <t>06 McArthur Highway</t>
  </si>
  <si>
    <t>Northfield Academy, Inc.</t>
  </si>
  <si>
    <t>Lucao Dist., Dagupan City</t>
  </si>
  <si>
    <t>Dagupan City District II</t>
  </si>
  <si>
    <t>Bacayao Sur ES</t>
  </si>
  <si>
    <t>Bacayao Sur</t>
  </si>
  <si>
    <t>BACAYAO SUR</t>
  </si>
  <si>
    <t>Caranglaan District</t>
  </si>
  <si>
    <t>Pascuala G. Villamil ES</t>
  </si>
  <si>
    <t>Bacayao Norte</t>
  </si>
  <si>
    <t>BACAYAO NORTE</t>
  </si>
  <si>
    <t>Lasip Grande ES</t>
  </si>
  <si>
    <t>Lasip Grande</t>
  </si>
  <si>
    <t>LASIP GRANDE</t>
  </si>
  <si>
    <t>Mangin-Tebeng ES</t>
  </si>
  <si>
    <t>Mangin District</t>
  </si>
  <si>
    <t>MANGIN</t>
  </si>
  <si>
    <t>Pogo-Lasip ES</t>
  </si>
  <si>
    <t>133 Purok Centro Pogo Grande</t>
  </si>
  <si>
    <t>POGO GRANDE</t>
  </si>
  <si>
    <t>Tambac ELementary School</t>
  </si>
  <si>
    <t>Tambac District</t>
  </si>
  <si>
    <t>Tebeng ES</t>
  </si>
  <si>
    <t>Tebeng District Dagupan City</t>
  </si>
  <si>
    <t>TEBENG</t>
  </si>
  <si>
    <t>Divine Word Academy of Dagupan</t>
  </si>
  <si>
    <t>RIZAL EXTENSION</t>
  </si>
  <si>
    <t>Harvent School Foundation of Dagupan City, Inc.</t>
  </si>
  <si>
    <t>#1383 Corner Zamora St., Pogo-Chico, Dagupan City</t>
  </si>
  <si>
    <t>Oakridge International School of Young Leaders</t>
  </si>
  <si>
    <t>A.B Fernandez Ave. East</t>
  </si>
  <si>
    <t>East Central Integrated School</t>
  </si>
  <si>
    <t>Mayombo District, Dagupan City</t>
  </si>
  <si>
    <t>MAYOMBO</t>
  </si>
  <si>
    <t>Dagupan City District III</t>
  </si>
  <si>
    <t>BLISS ES</t>
  </si>
  <si>
    <t>BLISS Site, Bonuan Binloc</t>
  </si>
  <si>
    <t>BONUAN BINLOC</t>
  </si>
  <si>
    <t>Bolosan ES</t>
  </si>
  <si>
    <t>Bolosan District</t>
  </si>
  <si>
    <t>BOLOSAN</t>
  </si>
  <si>
    <t>Bonuan Buquig ES</t>
  </si>
  <si>
    <t>Sn. Gabriel</t>
  </si>
  <si>
    <t>BONUAN BOQUIG</t>
  </si>
  <si>
    <t>Leon-Francisco Maramba ES</t>
  </si>
  <si>
    <t>Longos Street</t>
  </si>
  <si>
    <t>Victoria Q. Zarate Elementary School</t>
  </si>
  <si>
    <t>Arellano Street</t>
  </si>
  <si>
    <t>Gen. Gregorio del Pilar ES</t>
  </si>
  <si>
    <t>Bonuan Gueset</t>
  </si>
  <si>
    <t>BONUAN GUESET</t>
  </si>
  <si>
    <t>Mamalingling Elementary School</t>
  </si>
  <si>
    <t>Mamalingling Dist.</t>
  </si>
  <si>
    <t>MAMALINGLING</t>
  </si>
  <si>
    <t>North Central Elementary School</t>
  </si>
  <si>
    <t>Sabangan District</t>
  </si>
  <si>
    <t>Salisay Elementary School</t>
  </si>
  <si>
    <t>Salisay</t>
  </si>
  <si>
    <t>SALISAY</t>
  </si>
  <si>
    <t>Bonuan Buquig NHS</t>
  </si>
  <si>
    <t>Judge Jose de Venecia, Sr. Technical-Vocational Secondary School</t>
  </si>
  <si>
    <t>University of Pangasinan</t>
  </si>
  <si>
    <t>Arellano St.</t>
  </si>
  <si>
    <t>St. Michael School By-The-Sea</t>
  </si>
  <si>
    <t>03 Alimango St. Blue Beach Subd. Bonuan Gueset, Dagupan City</t>
  </si>
  <si>
    <t>Living Lights Academy Foundation, Inc.</t>
  </si>
  <si>
    <t>Bartolome Ceralde St., Bonuan Gueset, Dagupan City</t>
  </si>
  <si>
    <t>St. Robert Bellarmine Center for Learning, Inc.</t>
  </si>
  <si>
    <t>Bonuan First Baptist Learning Center, Inc.</t>
  </si>
  <si>
    <t>Bonuan Blue Beach, Bonuan Gueset</t>
  </si>
  <si>
    <t>Clifford Interactive Learning School of Dagupan City</t>
  </si>
  <si>
    <t>Capt. Bartolome V. Ceralde Ave., Bonuan Gueset, Dagupan City</t>
  </si>
  <si>
    <t>PIMSAT Colleges Inc.</t>
  </si>
  <si>
    <t>MacArthur Highway, Bolosan District, Dagupan City</t>
  </si>
  <si>
    <t>Colegio De Dagupan</t>
  </si>
  <si>
    <t>Federico N. Ceralde Integrated School</t>
  </si>
  <si>
    <t>Bonuan Binloc</t>
  </si>
  <si>
    <t>Dagupan City District IV</t>
  </si>
  <si>
    <t>T. Ayson-Rosario ES</t>
  </si>
  <si>
    <t>Calmay Ilokano</t>
  </si>
  <si>
    <t>Calmay ES</t>
  </si>
  <si>
    <t>Calmay District Dagupan City</t>
  </si>
  <si>
    <t>Carael ES</t>
  </si>
  <si>
    <t>Carael Dist.</t>
  </si>
  <si>
    <t>CARAEL</t>
  </si>
  <si>
    <t>Lomboy District</t>
  </si>
  <si>
    <t>Pantal ES</t>
  </si>
  <si>
    <t>Pantal District</t>
  </si>
  <si>
    <t>Salapingao ES</t>
  </si>
  <si>
    <t>Salapingao</t>
  </si>
  <si>
    <t>SALAPINGAO</t>
  </si>
  <si>
    <t>Suit  Elementary school</t>
  </si>
  <si>
    <t>Pugaro-Suit</t>
  </si>
  <si>
    <t>PUGARO SUIT</t>
  </si>
  <si>
    <t>Juan P. Guadiz ES</t>
  </si>
  <si>
    <t>A.B. Fernandez West</t>
  </si>
  <si>
    <t>Carael National HS</t>
  </si>
  <si>
    <t>Carael</t>
  </si>
  <si>
    <t>Salapingao National High School</t>
  </si>
  <si>
    <t>Salapingao East, Dagupan City</t>
  </si>
  <si>
    <t>Graystone Institute of the Philippines (Training &amp; Assessment Center) Inc.</t>
  </si>
  <si>
    <t>A. B. Fernandez Avenue</t>
  </si>
  <si>
    <t>Lite Technical and Educational Center, Inc.</t>
  </si>
  <si>
    <t>Pugaro Integrated School</t>
  </si>
  <si>
    <t>Laoag City</t>
  </si>
  <si>
    <t>Laoag City District I</t>
  </si>
  <si>
    <t>Amarosa Elementary School</t>
  </si>
  <si>
    <t>39-Sta.Rosa,Laoag City</t>
  </si>
  <si>
    <t>LAOAG CITY (Capital)</t>
  </si>
  <si>
    <t>BGY. NO. 39, SANTA ROSA</t>
  </si>
  <si>
    <t>Balacad Elementary School</t>
  </si>
  <si>
    <t>41 Balacad, Laoag City</t>
  </si>
  <si>
    <t>BGY. NO. 41, BALACAD</t>
  </si>
  <si>
    <t>Cabeza Elementary School</t>
  </si>
  <si>
    <t>Airport Avenue</t>
  </si>
  <si>
    <t>BRY. NO. 48-A, CABUNGAAN NORTH</t>
  </si>
  <si>
    <t>Calayab Elementary School</t>
  </si>
  <si>
    <t>Calayab road</t>
  </si>
  <si>
    <t>BGY. NO. 37, CALAYAB</t>
  </si>
  <si>
    <t>Cavit-Araniw Elementary School</t>
  </si>
  <si>
    <t>-Airport Avenue</t>
  </si>
  <si>
    <t>BGY. NO. 43, CAVIT</t>
  </si>
  <si>
    <t>Darayday Elementary School</t>
  </si>
  <si>
    <t>darayday road</t>
  </si>
  <si>
    <t>BGY. NO. 49-A, DARAYDAY</t>
  </si>
  <si>
    <t>Gabu Elementary School</t>
  </si>
  <si>
    <t>Brgy. 34-A Gabu Norte, Laoag City</t>
  </si>
  <si>
    <t>BGY. NO. 34-A, GABU NORTE WEST</t>
  </si>
  <si>
    <t>Laoag Central Elementary School</t>
  </si>
  <si>
    <t>Nolasco St., Laoag City</t>
  </si>
  <si>
    <t>BGY. NO. 14, SANTO TOMAS (POB.)</t>
  </si>
  <si>
    <t>Tangid Elementary School</t>
  </si>
  <si>
    <t>Tangid road</t>
  </si>
  <si>
    <t>BGY. NO. 45, TANGID</t>
  </si>
  <si>
    <t>Gabu National High School</t>
  </si>
  <si>
    <t>gabu road</t>
  </si>
  <si>
    <t>BGY. NO. 34-B, GABU NORTE EAST</t>
  </si>
  <si>
    <t>Caterpillar Centre for Early Learners, Inc.</t>
  </si>
  <si>
    <t>76 P. Gomez Street</t>
  </si>
  <si>
    <t>BGY. NO. 23, SAN MATIAS (POB.)</t>
  </si>
  <si>
    <t>Divine Word College Laoag</t>
  </si>
  <si>
    <t>General Segundo Avenue 13 Nuestra de Natividad</t>
  </si>
  <si>
    <t>BGY. NO. 13, NSTRA. SRA. DE VISITACION (</t>
  </si>
  <si>
    <t>Holy Spirit Academy of Laoag</t>
  </si>
  <si>
    <t>BGY. NO. 15, SAN GUILLERMO (POB.)</t>
  </si>
  <si>
    <t>Ilocos Norte Adventist School Inc.</t>
  </si>
  <si>
    <t>F. Guerrero Street</t>
  </si>
  <si>
    <t>BGY. NO. 19, SANTA MARCELA (POB.)</t>
  </si>
  <si>
    <t>Kids'  Kollege, Inc.</t>
  </si>
  <si>
    <t>Brgy. 12, 2-B Castro Avenue</t>
  </si>
  <si>
    <t>BGY. NO. 12, SAN ISIDRO (POB.)</t>
  </si>
  <si>
    <t>Laoag Four Square Kindergarten Sch. Inc.</t>
  </si>
  <si>
    <t>T. Alonzo Street</t>
  </si>
  <si>
    <t>BGY. NO. 26, SAN MARCELINO (POB.)</t>
  </si>
  <si>
    <t>Northern Christian College Basic Education School</t>
  </si>
  <si>
    <t>Mabini Street</t>
  </si>
  <si>
    <t>BGY. NO. 5, SAN PEDRO (POB.)</t>
  </si>
  <si>
    <t>Northside Bible Baptist Academy, Inc.</t>
  </si>
  <si>
    <t>77 Don S. Hernando Avenue</t>
  </si>
  <si>
    <t>BGY. NO. 7-A, NSTRA. SRA. DE NATIVIDAD (</t>
  </si>
  <si>
    <t>Northwestern University</t>
  </si>
  <si>
    <t>Don Mariano Marcos Ave.</t>
  </si>
  <si>
    <t>BGY. NO. 47, BENGCAG</t>
  </si>
  <si>
    <t>Our Saviour's Foundation, Inc.</t>
  </si>
  <si>
    <t>D. Samonte St. Laoag City</t>
  </si>
  <si>
    <t>BGY. NO. 2, SANTA JOAQUINA (POB.)</t>
  </si>
  <si>
    <t>Padre Annibale Integrated School, Inc.</t>
  </si>
  <si>
    <t>Vintar Road</t>
  </si>
  <si>
    <t>Saved by Grace Christian Academy, Inc.</t>
  </si>
  <si>
    <t>Brgy.44 Zamboanga,Laoag City</t>
  </si>
  <si>
    <t>BGY. NO. 44, ZAMBOANGA</t>
  </si>
  <si>
    <t>St. Joseph High School of Laoag, Inc.</t>
  </si>
  <si>
    <t>Diego Silang Street</t>
  </si>
  <si>
    <t>BGY. NO. 28, SAN BERNARDO (POB.)</t>
  </si>
  <si>
    <t>St. Mary's Seminary</t>
  </si>
  <si>
    <t>Mangato Road</t>
  </si>
  <si>
    <t>BGY. NO. 38-A, MANGATO EAST</t>
  </si>
  <si>
    <t>St. Santiago School Foundation, Inc.</t>
  </si>
  <si>
    <t>Gen. Segundo Ave</t>
  </si>
  <si>
    <t>The Living Gates of Praise Christian School,Inc.</t>
  </si>
  <si>
    <t>Mc Keenley Cor. Gomburza Streets, Barangay 10 San Jose, Laoag City</t>
  </si>
  <si>
    <t>BGY. NO. 10, SAN JOSE (POB.)</t>
  </si>
  <si>
    <t>AMA Computer College-Laoag City Inc.</t>
  </si>
  <si>
    <t>Pacific Bldg. II Don E. Ruiz St.m Brgy. 17, Laoag City, Ilocos Norte</t>
  </si>
  <si>
    <t>BGY. NO. 17, SAN FRANCISCO (POB.)</t>
  </si>
  <si>
    <t>Data Center College of the Philippines of Laoag City</t>
  </si>
  <si>
    <t>Brgy. 8 A.G. Tupaz cor., M.V. Fariñas Sts. Laoag City</t>
  </si>
  <si>
    <t>BGY. NO. 8, SAN VICENTE (POB.)</t>
  </si>
  <si>
    <t>STI College - Laoag</t>
  </si>
  <si>
    <t>JP Rizal cor. Don E. Ruiz St., Laoag City</t>
  </si>
  <si>
    <t>BGY. NO. 20, SAN MIGUEL (POB.)</t>
  </si>
  <si>
    <t>Far East Computer Technology, Inc.</t>
  </si>
  <si>
    <t>CAP Bldg., F.R. Castro Ave., Brgy. 9, Sta. Angela Laoag CIty, Ilocos Norte</t>
  </si>
  <si>
    <t>BGY. NO. 9, SANTA ANGELA (POB.)</t>
  </si>
  <si>
    <t>International School of the Arts, the Languages, and the Academe</t>
  </si>
  <si>
    <t>Brgy. 18 No. 23 DR. D. Samonte Street</t>
  </si>
  <si>
    <t>BRY. NO. 18, SAN QUIRINO (POB.)</t>
  </si>
  <si>
    <t>Emmanuel Fundamental Baptist Learning Center</t>
  </si>
  <si>
    <t>Airport Road</t>
  </si>
  <si>
    <t>Bible Believing Baptist Church Educational Ministries Foundation, Inc.</t>
  </si>
  <si>
    <t>200 Juan Luna Street</t>
  </si>
  <si>
    <t>MRS Dayspring Christian School</t>
  </si>
  <si>
    <t>3 Farinas Street</t>
  </si>
  <si>
    <t>The Salvation Army Educational Services, Inc.</t>
  </si>
  <si>
    <t>Brgy. 50 Buttong, Laoag City, Iocos Norte</t>
  </si>
  <si>
    <t>BGY. NO. 50, BUTTONG</t>
  </si>
  <si>
    <t>Maranatha Christian Academy of Laoag City, Inc.</t>
  </si>
  <si>
    <t>BRGY. 49-B RARABURAN LAOAG CITY</t>
  </si>
  <si>
    <t>BGY. NO. 49-B, RARABURAN</t>
  </si>
  <si>
    <t>Balatong Integrated School</t>
  </si>
  <si>
    <t>Suba Road</t>
  </si>
  <si>
    <t>BGY. NO. 40, BALATONG</t>
  </si>
  <si>
    <t>Buttong Integrated School</t>
  </si>
  <si>
    <t>Mariano Marcos State University - College of Teacher Education- Laoag City</t>
  </si>
  <si>
    <t>Castro Ave</t>
  </si>
  <si>
    <t>Laoag City District II</t>
  </si>
  <si>
    <t>Agripino P. Santos Elementary School</t>
  </si>
  <si>
    <t>A.G. Tupaz</t>
  </si>
  <si>
    <t>BGY. NO. 4, SAN GUILLERMO (POB.)</t>
  </si>
  <si>
    <t>Alipio N. Ignacio Memorial Elementary School</t>
  </si>
  <si>
    <t>Caaoacan road</t>
  </si>
  <si>
    <t>BGY. NO. 60-B, MADILADIG</t>
  </si>
  <si>
    <t>Caaoacan Elementary School</t>
  </si>
  <si>
    <t>BGY. NO. 60-A, CAAOACAN</t>
  </si>
  <si>
    <t>Casili Elementary School</t>
  </si>
  <si>
    <t>Brgy. 58 Casili, Laoag City</t>
  </si>
  <si>
    <t>BGY. NO. 58, CASILI</t>
  </si>
  <si>
    <t>Cataban Elementary School</t>
  </si>
  <si>
    <t>SITIO CENTRO</t>
  </si>
  <si>
    <t>BGY. NO. 61, CATABAN</t>
  </si>
  <si>
    <t>Don Galicano R. Rafales Memorial Elementary School</t>
  </si>
  <si>
    <t>Brgy. 59-A Dibua South, Laoag City</t>
  </si>
  <si>
    <t>BGY. NO. 59-A, DIBUA SOUTH</t>
  </si>
  <si>
    <t>Eulalio. F. Siazon Memorial Elementary School</t>
  </si>
  <si>
    <t>lapaz road</t>
  </si>
  <si>
    <t>BGY. NO. 33-B, LA PAZ PROPER</t>
  </si>
  <si>
    <t>Navotas Elementary School</t>
  </si>
  <si>
    <t>brgy. 62 navotas</t>
  </si>
  <si>
    <t>BGY. NO. 62-B, NAVOTAS SOUTH</t>
  </si>
  <si>
    <t>Pila Elementary School</t>
  </si>
  <si>
    <t>-Pila Center</t>
  </si>
  <si>
    <t>BGY. NO. 57, PILA</t>
  </si>
  <si>
    <t>Shamrock Elementary School</t>
  </si>
  <si>
    <t>P. Gomez</t>
  </si>
  <si>
    <t>BGY. NO. 7-B, NSTRA. SRA. DE NATIVIDAD (</t>
  </si>
  <si>
    <t>Sta. Maria Elementary School</t>
  </si>
  <si>
    <t>Gomburza St.</t>
  </si>
  <si>
    <t>BGY. NO. 1, SAN LORENZO (POB.)</t>
  </si>
  <si>
    <t>Suyo Elementary School</t>
  </si>
  <si>
    <t>BRGY. 30-A, SUYO</t>
  </si>
  <si>
    <t>BGY. NO. 30-A, SUYO</t>
  </si>
  <si>
    <t>Sto. Nino Elementary School</t>
  </si>
  <si>
    <t>Talingaan Laoag City</t>
  </si>
  <si>
    <t>BGY. NO. 31, TALINGAAN</t>
  </si>
  <si>
    <t>Ilocos Norte College of Arts and Trades</t>
  </si>
  <si>
    <t>Ilocos Norte National High School</t>
  </si>
  <si>
    <t>Brgy.3  Ablan Avenue</t>
  </si>
  <si>
    <t>Ilocos Norte Regional School of Fisheries</t>
  </si>
  <si>
    <t>Brgy. 32-B La Paz, West</t>
  </si>
  <si>
    <t>BGY. NO. 32-B, LA PAZ WEST</t>
  </si>
  <si>
    <t>Caaoacan High School</t>
  </si>
  <si>
    <t>Caaoacan Road</t>
  </si>
  <si>
    <t>Laoag City District III</t>
  </si>
  <si>
    <t>Bacsil Elementary School</t>
  </si>
  <si>
    <t>BRGY.56-A BACSIL NORTH</t>
  </si>
  <si>
    <t>BGY. NO. 56-A, BACSIL NORTH</t>
  </si>
  <si>
    <t>Barit Elementary School</t>
  </si>
  <si>
    <t>bacarra road highway</t>
  </si>
  <si>
    <t>BGY. NO. 55-A, BARIT-PANDAN</t>
  </si>
  <si>
    <t>Vira Elementary School</t>
  </si>
  <si>
    <t>Brgy. 55-C Vira,Laoag City</t>
  </si>
  <si>
    <t>BGY. NO. 55-C, VIRA</t>
  </si>
  <si>
    <t>Faustino Reyes Memorial Elementary School</t>
  </si>
  <si>
    <t>Rizal Street</t>
  </si>
  <si>
    <t>BGY. NO. 53, RIOENG</t>
  </si>
  <si>
    <t>Gabaldon Elementary School</t>
  </si>
  <si>
    <t>P. Paterno Street</t>
  </si>
  <si>
    <t>Lagui-Sail Elementary School</t>
  </si>
  <si>
    <t>Brgy.54-A  Lagui Sail,Laoag City</t>
  </si>
  <si>
    <t>BGY. NO. 54-B, LAGUI-SAIL</t>
  </si>
  <si>
    <t>Plaridel Elementary School</t>
  </si>
  <si>
    <t>M. H. del Pilar</t>
  </si>
  <si>
    <t>Roque B. Ablan Elementary School</t>
  </si>
  <si>
    <t>F. R. Castro Street</t>
  </si>
  <si>
    <t>Salet Elementary School</t>
  </si>
  <si>
    <t>Salet Brgy. Road</t>
  </si>
  <si>
    <t>BGY. NO. 55-B, SALET-BULANGON</t>
  </si>
  <si>
    <t>San Mateo Integrated School</t>
  </si>
  <si>
    <t>BGY. NO. 52-A, SAN MATEO</t>
  </si>
  <si>
    <t>San Carlos City</t>
  </si>
  <si>
    <t>San Carlos City District I</t>
  </si>
  <si>
    <t>Balayong Elementary School</t>
  </si>
  <si>
    <t>Balayong</t>
  </si>
  <si>
    <t>SAN CARLOS CITY</t>
  </si>
  <si>
    <t>BALAYONG</t>
  </si>
  <si>
    <t>Bolingit Elementary School</t>
  </si>
  <si>
    <t>BOLINGIT</t>
  </si>
  <si>
    <t>Calomboyan Elementary School</t>
  </si>
  <si>
    <t>Brgy. Calomboyan, San Carlos City</t>
  </si>
  <si>
    <t>Central I Elementary School</t>
  </si>
  <si>
    <t>Roxas Blvd., San Carlos City</t>
  </si>
  <si>
    <t>ROXAS BOULEVARD (POB.)</t>
  </si>
  <si>
    <t>Doyong Elementary School</t>
  </si>
  <si>
    <t>Brgy. Doyong, San Carlos City</t>
  </si>
  <si>
    <t>-Brgy Naguilayan, San Carlos City</t>
  </si>
  <si>
    <t>Nelintap Elementary School</t>
  </si>
  <si>
    <t>Brgy. Nelintap, San Carlos City, Pangasinan</t>
  </si>
  <si>
    <t>NILENTAP</t>
  </si>
  <si>
    <t>Pagal Elementary School</t>
  </si>
  <si>
    <t>Sitio Longos</t>
  </si>
  <si>
    <t>PAGAL</t>
  </si>
  <si>
    <t>Pangalangan Elementary School</t>
  </si>
  <si>
    <t>-Brgy. Pangalangan, San Carlos City</t>
  </si>
  <si>
    <t>PANGALANGAN</t>
  </si>
  <si>
    <t>Pangpang Elementary School</t>
  </si>
  <si>
    <t>-Brgy. Pangpang, San Carlos City</t>
  </si>
  <si>
    <t>PANGPANG</t>
  </si>
  <si>
    <t>Quintong Elementary School</t>
  </si>
  <si>
    <t>Brgy. Quintong, San Carlos City</t>
  </si>
  <si>
    <t>QUINTONG</t>
  </si>
  <si>
    <t>Tandoc Elementary School</t>
  </si>
  <si>
    <t>Brgy. Tandoc, San Carlos City</t>
  </si>
  <si>
    <t>TANDOC</t>
  </si>
  <si>
    <t>Cruz Elementary School</t>
  </si>
  <si>
    <t>Cruz</t>
  </si>
  <si>
    <t>CRUZ</t>
  </si>
  <si>
    <t>Parayao Elementary School</t>
  </si>
  <si>
    <t>Parayao</t>
  </si>
  <si>
    <t>Palaming Elementary School</t>
  </si>
  <si>
    <t>-Brgy. Palaming</t>
  </si>
  <si>
    <t>PALAMING</t>
  </si>
  <si>
    <t>Don Vicente G. Ferrer Elementary School</t>
  </si>
  <si>
    <t>Matagdem</t>
  </si>
  <si>
    <t>MATAGDEM</t>
  </si>
  <si>
    <t>Julian Valerio Resuello Elementary School</t>
  </si>
  <si>
    <t>Brgy. Inerangan, San Carlos City</t>
  </si>
  <si>
    <t>INERANGAN</t>
  </si>
  <si>
    <t>Abanon National High School</t>
  </si>
  <si>
    <t>-Brgy. Abanon, San Carlos City</t>
  </si>
  <si>
    <t>ABANON</t>
  </si>
  <si>
    <t>Bacnar National High School</t>
  </si>
  <si>
    <t>Bacnar, San Carlos City</t>
  </si>
  <si>
    <t>BACNAR</t>
  </si>
  <si>
    <t>Bolingit National High School</t>
  </si>
  <si>
    <t>-Brgy. Bolingit, San Carlos City</t>
  </si>
  <si>
    <t>Cobol National High School</t>
  </si>
  <si>
    <t>-Brgy. Cobol, San Carlos City, Pangasinan</t>
  </si>
  <si>
    <t>COBOL</t>
  </si>
  <si>
    <t>Coliling National High School</t>
  </si>
  <si>
    <t>-Brgy. Coliling, San Carlos City</t>
  </si>
  <si>
    <t>COLILING</t>
  </si>
  <si>
    <t>Doyong National High School</t>
  </si>
  <si>
    <t>-Brgy. Doyong, San Carlos City</t>
  </si>
  <si>
    <t>Libas National High School</t>
  </si>
  <si>
    <t>-Brgy. Libas, San Carlos City</t>
  </si>
  <si>
    <t>LIBAS</t>
  </si>
  <si>
    <t>Lilimasan National High School</t>
  </si>
  <si>
    <t>-Brgy. Lilimasan, San Carlos City</t>
  </si>
  <si>
    <t>LILIMASAN</t>
  </si>
  <si>
    <t>Mabalbalino National High School</t>
  </si>
  <si>
    <t>GULISAN</t>
  </si>
  <si>
    <t>MABALBALINO</t>
  </si>
  <si>
    <t>Malacañang National High School</t>
  </si>
  <si>
    <t>Main Road</t>
  </si>
  <si>
    <t>MALACAÃ‘ANG</t>
  </si>
  <si>
    <t>Pangalangan National High School</t>
  </si>
  <si>
    <t>CAPATAAN</t>
  </si>
  <si>
    <t>Salinap National High School</t>
  </si>
  <si>
    <t>Salinap</t>
  </si>
  <si>
    <t>SALINAP</t>
  </si>
  <si>
    <t>Speaker Eugenio Perez National Agricultural School</t>
  </si>
  <si>
    <t>Roxas Boulevard</t>
  </si>
  <si>
    <t>Tamayo National High School</t>
  </si>
  <si>
    <t>Tamayo</t>
  </si>
  <si>
    <t>TAMAYO</t>
  </si>
  <si>
    <t>Tandoc National High School</t>
  </si>
  <si>
    <t>Brgy. Tandoc</t>
  </si>
  <si>
    <t>Turac National High School</t>
  </si>
  <si>
    <t>TURAC</t>
  </si>
  <si>
    <t>Clark Educational Center Inc.</t>
  </si>
  <si>
    <t>PNR Site</t>
  </si>
  <si>
    <t>PNR STATION SITE</t>
  </si>
  <si>
    <t>Ednas School of San Carlos</t>
  </si>
  <si>
    <t>Roxas Blvd. San Carlos City, Pangasinan</t>
  </si>
  <si>
    <t>Gospel of Christ  School of San Carlos, Inc.</t>
  </si>
  <si>
    <t>01 DON MARTIN POSADAS AVENUE, SAN CARLOS CITY, PANGASINAN</t>
  </si>
  <si>
    <t>PALARIS (POB.)</t>
  </si>
  <si>
    <t>Holy Child Play Center</t>
  </si>
  <si>
    <t>Perez Blvd</t>
  </si>
  <si>
    <t>PEREZ BOULEVARD (POB.)</t>
  </si>
  <si>
    <t>Mother Goose Special School System</t>
  </si>
  <si>
    <t>Bonifacio St.</t>
  </si>
  <si>
    <t>Palaris Colleges, Inc.</t>
  </si>
  <si>
    <t>1 Perez Boulevard</t>
  </si>
  <si>
    <t>Rainbow School of San Carlos</t>
  </si>
  <si>
    <t>Mabini St. San Carlos City, Pangasinan</t>
  </si>
  <si>
    <t>San Carlos College</t>
  </si>
  <si>
    <t>San Carlos Preparatory School</t>
  </si>
  <si>
    <t>15 ilang district, San Carlos City, pangasinan</t>
  </si>
  <si>
    <t>ILANG</t>
  </si>
  <si>
    <t>VMUF-San Luis High School</t>
  </si>
  <si>
    <t>Talang</t>
  </si>
  <si>
    <t>TALANG</t>
  </si>
  <si>
    <t>St. Charles Academy</t>
  </si>
  <si>
    <t>Malong St., San Carlos City, Pangasinan</t>
  </si>
  <si>
    <t>VMUF - St. Dominic High School</t>
  </si>
  <si>
    <t>Martin Posadas Avenue</t>
  </si>
  <si>
    <t>SAN PEDRO-TALOY</t>
  </si>
  <si>
    <t>St. Therese College Foundation</t>
  </si>
  <si>
    <t>Palaris St., San Carlos City, Pangasinan</t>
  </si>
  <si>
    <t>Virgen Milagrosa Special Science High School</t>
  </si>
  <si>
    <t>Martin P. Posadas Avenue</t>
  </si>
  <si>
    <t>VM Child Learning Center</t>
  </si>
  <si>
    <t>San Pedro Taloy</t>
  </si>
  <si>
    <t>Virgen Milagrosa University Foundation Senior High School</t>
  </si>
  <si>
    <t>Martin P Posadas Avenue</t>
  </si>
  <si>
    <t>Metro San Carlos Institute of Technology, Inc.</t>
  </si>
  <si>
    <t>39 Palaris Street</t>
  </si>
  <si>
    <t>Saint Albert The Great Science Academy</t>
  </si>
  <si>
    <t>335 PROVINCIAL ROAD</t>
  </si>
  <si>
    <t>BALDOG</t>
  </si>
  <si>
    <t>Butterfly Kingdom e-Learning School Inc.</t>
  </si>
  <si>
    <t>Perez Blvd., San Carlos City, Pangasinan</t>
  </si>
  <si>
    <t>Our Lady of Grace School of San Carlos City</t>
  </si>
  <si>
    <t>Manzon</t>
  </si>
  <si>
    <t>MANZON</t>
  </si>
  <si>
    <t>Colegio Anunciata,INC</t>
  </si>
  <si>
    <t>San Carlos City District II</t>
  </si>
  <si>
    <t>Ano Elementary School</t>
  </si>
  <si>
    <t>Brgy. Ano, San Carlos City, Pangasinan</t>
  </si>
  <si>
    <t>ANO</t>
  </si>
  <si>
    <t>Central II Elementary School</t>
  </si>
  <si>
    <t>Roxas Blvd., San Carlos City, Pangasinan</t>
  </si>
  <si>
    <t>Ignacio Centeno Elementary School</t>
  </si>
  <si>
    <t>Brgy. Cobol, San Carlos City, Pangasinan</t>
  </si>
  <si>
    <t>Coliling Elementary School</t>
  </si>
  <si>
    <t>Brgy. Coliling</t>
  </si>
  <si>
    <t>Lilimasan Elementary School</t>
  </si>
  <si>
    <t>Brgy. Lilimasan, San Carlos City, Pangasinan</t>
  </si>
  <si>
    <t>Malacañang Elementary School</t>
  </si>
  <si>
    <t>Brgy. Malacañang, San Carlos City, Pangasinan</t>
  </si>
  <si>
    <t>Payapa Elementary School</t>
  </si>
  <si>
    <t>Brgy. Payapa, San Carlos City, Pangasinan</t>
  </si>
  <si>
    <t>PAYAPA</t>
  </si>
  <si>
    <t>Tarectec Elementary School</t>
  </si>
  <si>
    <t>Brgy. Tarectec, San Carlos City, Pangasinan</t>
  </si>
  <si>
    <t>TARECTEC</t>
  </si>
  <si>
    <t>Polo Elementary School</t>
  </si>
  <si>
    <t>Brgy. Polo, San Carlos City, Pangasinan</t>
  </si>
  <si>
    <t>POLO</t>
  </si>
  <si>
    <t>Jose Macam Paningbatan Sr. Elementary School</t>
  </si>
  <si>
    <t>Brgy. San Juan, San Carlos City, Pangasinan</t>
  </si>
  <si>
    <t>Tarece Integrated School</t>
  </si>
  <si>
    <t>Brgy. Tarece, San Carlos City, Pangasinan</t>
  </si>
  <si>
    <t>TARECE</t>
  </si>
  <si>
    <t>Agdao Integrated School</t>
  </si>
  <si>
    <t>Brgy. Agdao, San Carlos City, Pangasinan</t>
  </si>
  <si>
    <t>AGDAO</t>
  </si>
  <si>
    <t>San Carlos City District III</t>
  </si>
  <si>
    <t>Antipangol Elementary School</t>
  </si>
  <si>
    <t>Antipangol, San Carlos City, Pangasinan</t>
  </si>
  <si>
    <t>ANTIPANGOL</t>
  </si>
  <si>
    <t>Aponit Elementary School</t>
  </si>
  <si>
    <t>APONIT</t>
  </si>
  <si>
    <t>Balaya Elementary School</t>
  </si>
  <si>
    <t>Brgy. Balaya, San Carlos City, Pangasinan</t>
  </si>
  <si>
    <t>BALAYA</t>
  </si>
  <si>
    <t>Baldog Elementary School</t>
  </si>
  <si>
    <t>Brgy. Baldog, San Carlos City, Pangasinan</t>
  </si>
  <si>
    <t>Bani Elementary School</t>
  </si>
  <si>
    <t>Brgy. Bani, San Carlos City, Pangasinan</t>
  </si>
  <si>
    <t>Bogaoan Elementary School</t>
  </si>
  <si>
    <t>Brgy. Bogaoan, San Carlos City, Pangasinan</t>
  </si>
  <si>
    <t>BOGAOAN</t>
  </si>
  <si>
    <t>Gamata Elementary School</t>
  </si>
  <si>
    <t>Brgy. Gamata, San Carlos City, Pangasinan</t>
  </si>
  <si>
    <t>GAMATA</t>
  </si>
  <si>
    <t>Isla Elementary School</t>
  </si>
  <si>
    <t>Brgy. Isla, San Carlos City, Pangasinan</t>
  </si>
  <si>
    <t>ISLA</t>
  </si>
  <si>
    <t>Libas Elementary School</t>
  </si>
  <si>
    <t>Brgy. Libas, San Carlos City, Pangasinan</t>
  </si>
  <si>
    <t>Mabalbalino Elementary School</t>
  </si>
  <si>
    <t>Brgy. Mabalbalino, San Carlos City, Pangasinan</t>
  </si>
  <si>
    <t>Pangoloan Elementary School</t>
  </si>
  <si>
    <t>Brgy. Pangoloan, San Carlos City, Pangasinan</t>
  </si>
  <si>
    <t>PANGOLOAN</t>
  </si>
  <si>
    <t>Payar Elementary School</t>
  </si>
  <si>
    <t>Brgy. Payar, San Carlos City, Pangasinan</t>
  </si>
  <si>
    <t>Salinap Elementary School</t>
  </si>
  <si>
    <t>Brgy. Salinap, San Carlos City, Pangasinan</t>
  </si>
  <si>
    <t>Talang Central School</t>
  </si>
  <si>
    <t>Brgy. Talang, San Carlos City, Pangasinan</t>
  </si>
  <si>
    <t>Tamayo Elementary School</t>
  </si>
  <si>
    <t>Brgy. Tamayo, San Carlos City, Pangasinan</t>
  </si>
  <si>
    <t>Don Pablo C. Tulagan Elementary School</t>
  </si>
  <si>
    <t>Brgy. Bocboc, San Carlos City, Pangasinan</t>
  </si>
  <si>
    <t>BOCBOC</t>
  </si>
  <si>
    <t>Candido Marcellano Integrated School</t>
  </si>
  <si>
    <t>Brgy. Balococ, San Carlos City, Pangasinan</t>
  </si>
  <si>
    <t>San Carlos City District IV</t>
  </si>
  <si>
    <t>Abanon Central  School</t>
  </si>
  <si>
    <t>Bacnar Elementary School</t>
  </si>
  <si>
    <t>Bacnar, San Carlos City, Pangasinan</t>
  </si>
  <si>
    <t>Balite Sur Elementary School</t>
  </si>
  <si>
    <t>-Brgy. Balite, San Carlos City, Pangasinan</t>
  </si>
  <si>
    <t>BALITE SUR</t>
  </si>
  <si>
    <t>Bolosan-Caingal Elementary School</t>
  </si>
  <si>
    <t>-Bry. Bolosan Caingal</t>
  </si>
  <si>
    <t>C. P. Gutierrez Elementary School</t>
  </si>
  <si>
    <t>Sitio Nambocor,Calobaoan, San Carlos City</t>
  </si>
  <si>
    <t>CALOBAOAN</t>
  </si>
  <si>
    <t>Calobaoan Elementary School</t>
  </si>
  <si>
    <t>Brgy. Calobaoan, San Carlos City</t>
  </si>
  <si>
    <t>Caoayan-Kiling Elementary School</t>
  </si>
  <si>
    <t>-Brgy. Caoayan-Kiling, San Carlos City</t>
  </si>
  <si>
    <t>CAOAYAN-KILING</t>
  </si>
  <si>
    <t>Magtaking Elementary School</t>
  </si>
  <si>
    <t>-Brgy. Magtaking, San Carlos City</t>
  </si>
  <si>
    <t>Mestizo Norte Elementary School</t>
  </si>
  <si>
    <t>-Brgy. Mestizo Norte, San Carlos City</t>
  </si>
  <si>
    <t>MESTIZO NORTE</t>
  </si>
  <si>
    <t>Palospos Elementary School</t>
  </si>
  <si>
    <t>-Brgy. Palospos, San Carlos City</t>
  </si>
  <si>
    <t>PALOSPOS</t>
  </si>
  <si>
    <t>Supo Elementary School</t>
  </si>
  <si>
    <t>-Brgy. Supo, San Carlos City</t>
  </si>
  <si>
    <t>SUPO</t>
  </si>
  <si>
    <t>Brgy. Tebag, San Carlos City,Pangasinan</t>
  </si>
  <si>
    <t>Turac Elementary School</t>
  </si>
  <si>
    <t>-Brgy. Turac, San Carlos City</t>
  </si>
  <si>
    <t>Guelew Integrated School</t>
  </si>
  <si>
    <t>Brgy. Guelew, San Carlos City</t>
  </si>
  <si>
    <t>GUELEW</t>
  </si>
  <si>
    <t>Urdaneta City</t>
  </si>
  <si>
    <t>Urdaneta City District I</t>
  </si>
  <si>
    <t>Don Valentin M. Ordonez Memorial School</t>
  </si>
  <si>
    <t>Sitio Awed, Palina East, Urdaneta City, Pangasinan</t>
  </si>
  <si>
    <t>CITY OF URDANETA</t>
  </si>
  <si>
    <t>PALINA EAST</t>
  </si>
  <si>
    <t>Bactad East Elementary School</t>
  </si>
  <si>
    <t>Purok 5 Bactad East, Urdaneta City, Pangasinan</t>
  </si>
  <si>
    <t>BACTAD EAST</t>
  </si>
  <si>
    <t>Bactad Community School</t>
  </si>
  <si>
    <t>Pedro T. Orata, Urdaneta City, Pangasinan</t>
  </si>
  <si>
    <t>DR. PEDRO T. ORATA (BACTAD PROPER)</t>
  </si>
  <si>
    <t>Badipa Elementary School</t>
  </si>
  <si>
    <t>Dilan Paurido, Urdaneta City, Pangasinan</t>
  </si>
  <si>
    <t>DILAN PAURIDO</t>
  </si>
  <si>
    <t>Bolaoen Elementary School</t>
  </si>
  <si>
    <t>Bolaoen, Urdaneta City, Pangasinan</t>
  </si>
  <si>
    <t>Cabaruan Elementary School</t>
  </si>
  <si>
    <t>Cabaruan, Urdaneta City, Pangasinan</t>
  </si>
  <si>
    <t>Camanang Elementary School</t>
  </si>
  <si>
    <t>Camanang Roadside, Urdaneta City, Pangasinan</t>
  </si>
  <si>
    <t>CAMANANG</t>
  </si>
  <si>
    <t>Casabula Elementary School</t>
  </si>
  <si>
    <t>Casantaan, Urdaneta City, Pangasinan</t>
  </si>
  <si>
    <t>Consolacion Elementary School</t>
  </si>
  <si>
    <t>Consolacion, Urdaneta City, Pangasinan</t>
  </si>
  <si>
    <t>CONSOLACION</t>
  </si>
  <si>
    <t>Florentino B. Goce Community School</t>
  </si>
  <si>
    <t>Macalong, Urdaneta City, Pangasinan</t>
  </si>
  <si>
    <t>Nancayasan Elementary School</t>
  </si>
  <si>
    <t>Nancayasan, Urdaneta City, Pangasinan</t>
  </si>
  <si>
    <t>NANCAYASAN</t>
  </si>
  <si>
    <t>Oltama Elementary School</t>
  </si>
  <si>
    <t>Oltama, Urdaneta City, Pangasinan, Pangasinan</t>
  </si>
  <si>
    <t>OLTAMA</t>
  </si>
  <si>
    <t>Palina East Elementary School</t>
  </si>
  <si>
    <t>Palina East, Urdaneta City, Pangasinan</t>
  </si>
  <si>
    <t>Don Andres G. Maiquez Memorial School</t>
  </si>
  <si>
    <t>Zone 5 Palina West, Urdaneta City, Pangasinan</t>
  </si>
  <si>
    <t>PALINA WEST</t>
  </si>
  <si>
    <t>Sta. Lucia Elementary School</t>
  </si>
  <si>
    <t>Sta. Lucia, Urdaneta City, Pangasinan</t>
  </si>
  <si>
    <t>Don Clemente Blanco Memorial Elementary School</t>
  </si>
  <si>
    <t>Sugcong, Urdaneta City, Pangasinan</t>
  </si>
  <si>
    <t>Tiposu Elementary School</t>
  </si>
  <si>
    <t>Zone 4 Tiposu, Urdaneta City, Pangasinan</t>
  </si>
  <si>
    <t>TIPUSO</t>
  </si>
  <si>
    <t>Urdaneta I Central School</t>
  </si>
  <si>
    <t>Alexander St. Poblacion Urdaneta City, Pangasinan</t>
  </si>
  <si>
    <t>Vicente Taaca Memorial School</t>
  </si>
  <si>
    <t>Sto. Domingo, Urdaneta City, Pangasinan</t>
  </si>
  <si>
    <t>Urdaneta City SPED Center</t>
  </si>
  <si>
    <t>Alexander Street</t>
  </si>
  <si>
    <t>Bactad East National High School</t>
  </si>
  <si>
    <t>Bactad East, Urdaneta City, Pangasinan</t>
  </si>
  <si>
    <t>Badipa National High School</t>
  </si>
  <si>
    <t>Paurido, Urdaneta City, Pangasinan</t>
  </si>
  <si>
    <t>Cabaruan National High School</t>
  </si>
  <si>
    <t>Cabaruan Urdaneta City, Pangasinan</t>
  </si>
  <si>
    <t>Camabu National High School</t>
  </si>
  <si>
    <t>Camanang Roadside, Camanang, Urdaneta City, Pangasinan</t>
  </si>
  <si>
    <t>Casabula National High School</t>
  </si>
  <si>
    <t>Casantaan,  Urdaneta City, Pangasinan</t>
  </si>
  <si>
    <t>Mariano Q. Umipig National High School</t>
  </si>
  <si>
    <t>Palina East National High School</t>
  </si>
  <si>
    <t>Palina West National High School</t>
  </si>
  <si>
    <t>Pedro T. Orata National High School</t>
  </si>
  <si>
    <t>Divine Grace Montessori and High School of Urdaneta, Inc.</t>
  </si>
  <si>
    <t>Divine Word College of Urdaneta</t>
  </si>
  <si>
    <t>J. P. RIZAL</t>
  </si>
  <si>
    <t>Lyceum Northern Luzon Elem/High School</t>
  </si>
  <si>
    <t>Mc Arthur Hi-way</t>
  </si>
  <si>
    <t>Merryland Montessori and High School, Inc.</t>
  </si>
  <si>
    <t>San Vicente Central</t>
  </si>
  <si>
    <t>30</t>
  </si>
  <si>
    <t>Our Lady of the Lilies Academy</t>
  </si>
  <si>
    <t>Consejo Street</t>
  </si>
  <si>
    <t>National Highway, San Vicente, Urdaneta City</t>
  </si>
  <si>
    <t>St. Andrew Montessori and High School, Inc.</t>
  </si>
  <si>
    <t>Nancayasan</t>
  </si>
  <si>
    <t>PHINMA-UPang College Urdaneta, Inc.</t>
  </si>
  <si>
    <t>Nancayasan, McArthur Highway, Urdaneta City, Pangasinan</t>
  </si>
  <si>
    <t>ABE International College of Business and Accountancy-Urdaneta Campus</t>
  </si>
  <si>
    <t>Zion 2000, E. A. Cabrera Bldg.,  MacArthur Highway San Vicente, Urdaneta City, Pangasinan</t>
  </si>
  <si>
    <t>WELLCARE INSTITUTE OF SCIENCE AND TECHNOLOGY, INC.</t>
  </si>
  <si>
    <t>PINMALUDPOD</t>
  </si>
  <si>
    <t>Maranatha Christian Academy of  Urdaneta,INC.</t>
  </si>
  <si>
    <t>2nd Street, Gracia Village,Nancayasan Urdaneta City</t>
  </si>
  <si>
    <t>International Colleges for Excellence Inc.</t>
  </si>
  <si>
    <t>40 Garcia St. Poblacion</t>
  </si>
  <si>
    <t>LYCEUM-NORTHWESTERN UNIVERSITY</t>
  </si>
  <si>
    <t>Froebel Academy of Pangasinan, Inc.</t>
  </si>
  <si>
    <t>Zone 2, Cabuloan</t>
  </si>
  <si>
    <t>Bright International Special School of Urdaneta, Inc.</t>
  </si>
  <si>
    <t>San Vicente East</t>
  </si>
  <si>
    <t>Berean Academy of Urdaneta City, Inc.</t>
  </si>
  <si>
    <t>Nice Place Compound</t>
  </si>
  <si>
    <t>Luzon College of Science and Technology</t>
  </si>
  <si>
    <t>#5 Taaca Village</t>
  </si>
  <si>
    <t>MAV School of Multiple Intelligence, Inc.</t>
  </si>
  <si>
    <t>Urdaneta City District II</t>
  </si>
  <si>
    <t>Anonas Elementary School</t>
  </si>
  <si>
    <t>Anonas, Urdaneta City, Pangasinan</t>
  </si>
  <si>
    <t>ANONAS</t>
  </si>
  <si>
    <t>Anonas East Elementary School</t>
  </si>
  <si>
    <t>Anonas East, Anonas, Urdaneta City, Pangasinan</t>
  </si>
  <si>
    <t>Zone 2, Cabuloan, Urdaneta City, Pangasinan</t>
  </si>
  <si>
    <t>Camantiles Elementary School</t>
  </si>
  <si>
    <t>Camantiles, Urdaneta City, Pangasinan</t>
  </si>
  <si>
    <t>CAMANTILES</t>
  </si>
  <si>
    <t>Cayambanan Elementary School</t>
  </si>
  <si>
    <t>Zone 3 Cayambanan, Urdaneta City, Pangasinan</t>
  </si>
  <si>
    <t>CAYAMBANAN</t>
  </si>
  <si>
    <t>Don Amadeo Perez Sr. Memorial Elementary Central School - Main</t>
  </si>
  <si>
    <t>San Vicente, Urdaneta City, Pangasinan</t>
  </si>
  <si>
    <t>Don Amadeo Perez, Sr. Memorial Elementary Central School - East</t>
  </si>
  <si>
    <t>San Vicente East, Urdaneta City, Pangasinan</t>
  </si>
  <si>
    <t>Don Amadeo Perez, Sr. Memorial Elementary Central School - West</t>
  </si>
  <si>
    <t>San Vicente West, Urdaneta City, Pangasinan</t>
  </si>
  <si>
    <t>Don Felipe Maramba Elementary School</t>
  </si>
  <si>
    <t>Nancamaliran East, Urdaneta City, Pangasinan</t>
  </si>
  <si>
    <t>NANCAMALIRAN EAST</t>
  </si>
  <si>
    <t>Labit East Elementary School</t>
  </si>
  <si>
    <t>Labit Proper, Urdaneta City, Pangasinan</t>
  </si>
  <si>
    <t>LABIT PROPER</t>
  </si>
  <si>
    <t>Labit West Elementary School</t>
  </si>
  <si>
    <t>Labit West, Urdaneta City, Pangasinan</t>
  </si>
  <si>
    <t>LABIT WEST</t>
  </si>
  <si>
    <t>Lananpin Elementary School</t>
  </si>
  <si>
    <t>Nancamaliran West, Urdaneta City, Pangasinan</t>
  </si>
  <si>
    <t>NANCAMALIRAN WEST</t>
  </si>
  <si>
    <t>Lazaga Elementary School</t>
  </si>
  <si>
    <t>Sitio Bliss, Nancamaliran West, Urdaneta City, Pangasinan</t>
  </si>
  <si>
    <t>Manan Elementary School</t>
  </si>
  <si>
    <t>Mabanogbog, Urdaneta City, Pangasinan</t>
  </si>
  <si>
    <t>MABANOGBOG</t>
  </si>
  <si>
    <t>Nanbacuran Elementary School</t>
  </si>
  <si>
    <t>Sitio Nanbacuran Catablan, Urdaneta City, Pangasinan</t>
  </si>
  <si>
    <t>CATABLAN</t>
  </si>
  <si>
    <t>Nancalobasaan Elementary School</t>
  </si>
  <si>
    <t>Nancalobasaan, Urdaneta City, Pangasinan</t>
  </si>
  <si>
    <t>NANCALOBASAAN</t>
  </si>
  <si>
    <t>Nancalobasaan Riverside Elementary School</t>
  </si>
  <si>
    <t>Purok 7, Nancalobasaan, Urdaneta City, Pangasinan</t>
  </si>
  <si>
    <t>Pinmaludpod Elementary School</t>
  </si>
  <si>
    <t>Zone 5 Pinmaludpod, Urdaneta City, Pangasinan</t>
  </si>
  <si>
    <t>San Jose, Urdaneta City, Pangasinan</t>
  </si>
  <si>
    <t>Tabuyoc Elementary School</t>
  </si>
  <si>
    <t>Sitio Tabuyoc ( Purok 7), Cayambanan , Urdaneta City, Pangasinan</t>
  </si>
  <si>
    <t>Trinidad S. Perez Elementary School</t>
  </si>
  <si>
    <t>Dona Trining Village, Camantiles, Urdaneta City, Pangasinan</t>
  </si>
  <si>
    <t>Tulong Elementary School</t>
  </si>
  <si>
    <t>Tulong West, Urdaneta City, Pangasinan</t>
  </si>
  <si>
    <t>TULONG</t>
  </si>
  <si>
    <t>Anonas National High School</t>
  </si>
  <si>
    <t>Anonas West, Urdaneta City, Pangasinan</t>
  </si>
  <si>
    <t>Cabuloan National High School</t>
  </si>
  <si>
    <t>Cabuloan, Urdaneta City, Pangasinan</t>
  </si>
  <si>
    <t>Camantiles National High School</t>
  </si>
  <si>
    <t>Cayambanan National High School</t>
  </si>
  <si>
    <t>Cayambanan, Urdaneta City, Pangasinan</t>
  </si>
  <si>
    <t>Don Antonio Bongolan Memorial High School</t>
  </si>
  <si>
    <t>Labit National High School</t>
  </si>
  <si>
    <t>Lananpin National High School</t>
  </si>
  <si>
    <t>Pinmaludpod, Urdaneta City, Pangasinan</t>
  </si>
  <si>
    <t>Nancalobasaan National High School</t>
  </si>
  <si>
    <t>Urdaneta City National High School</t>
  </si>
  <si>
    <t>High School Drive, San Vicente West, Urdaneta City, Pangasinan</t>
  </si>
  <si>
    <t>Urdaneta City Academic Pathways, Inc.</t>
  </si>
  <si>
    <t>San Vicente, Urdaneta City</t>
  </si>
  <si>
    <t>Catablan Integrated School</t>
  </si>
  <si>
    <t>Zone 3, Catablan, Urdaneta City, Pangasinan</t>
  </si>
  <si>
    <t>San Jose Leet Integrated School</t>
  </si>
  <si>
    <t>San Jose Leet, San Jose, Urdaneta City, Pangasinan</t>
  </si>
  <si>
    <t>Don Alipio Fernandez, Sr. Integrated School</t>
  </si>
  <si>
    <t>Sitio Isla Pinmaludpod, Urdaneta City, Pangasinan</t>
  </si>
  <si>
    <t>Calegu Integrated School</t>
  </si>
  <si>
    <t>Sitio Calegu, Catablan, Urdaneta City, Pangasinan</t>
  </si>
  <si>
    <t>Candon City</t>
  </si>
  <si>
    <t>District I</t>
  </si>
  <si>
    <t>Bagani Elementary School</t>
  </si>
  <si>
    <t>-Bagani campo</t>
  </si>
  <si>
    <t>CITY OF CANDON</t>
  </si>
  <si>
    <t>BAGANI CAMPOSANTO</t>
  </si>
  <si>
    <t>Bagani-Tocgo Elementary School</t>
  </si>
  <si>
    <t>Bagani Tocgo</t>
  </si>
  <si>
    <t>BAGANI TOCGO</t>
  </si>
  <si>
    <t>Bagar Elementary School</t>
  </si>
  <si>
    <t>BAGAR</t>
  </si>
  <si>
    <t>Balingaoan Elementary School</t>
  </si>
  <si>
    <t>Balingaoan, Candon City, Ilocos Sur</t>
  </si>
  <si>
    <t>BALINGAOAN</t>
  </si>
  <si>
    <t>Candon North Central School</t>
  </si>
  <si>
    <t>SAN ISIDRO (POB.)</t>
  </si>
  <si>
    <t>Caterman Elementary School</t>
  </si>
  <si>
    <t>CATERMAN</t>
  </si>
  <si>
    <t>Filomeno G. Gagarin Elementary School</t>
  </si>
  <si>
    <t>Caterman Candon City</t>
  </si>
  <si>
    <t>Darapidap Elementary School</t>
  </si>
  <si>
    <t>DARAPIDAP</t>
  </si>
  <si>
    <t>Langlangca Elementary School</t>
  </si>
  <si>
    <t>Zone 2, Langlangca 2nd, Candon City</t>
  </si>
  <si>
    <t>LANGLANGCA SEGUNDO</t>
  </si>
  <si>
    <t>Salvador Elementary School</t>
  </si>
  <si>
    <t>SALVADOR PRIMERO</t>
  </si>
  <si>
    <t>Tablac Elementary School</t>
  </si>
  <si>
    <t>Tablac</t>
  </si>
  <si>
    <t>TABLAC</t>
  </si>
  <si>
    <t>Talogtog Elementary School</t>
  </si>
  <si>
    <t>Talogtog</t>
  </si>
  <si>
    <t>Tamurong Elementary School</t>
  </si>
  <si>
    <t>-Tamurong 1st</t>
  </si>
  <si>
    <t>TAMURONG PRIMERO</t>
  </si>
  <si>
    <t>Ubbog Elementary School</t>
  </si>
  <si>
    <t>BAGANI UBBOG</t>
  </si>
  <si>
    <t>Candon National High School</t>
  </si>
  <si>
    <t>National Highway, Bagani Campo</t>
  </si>
  <si>
    <t>Candon City High School</t>
  </si>
  <si>
    <t>-Brgy. Road</t>
  </si>
  <si>
    <t>Dr. Ricardo Gacula Memorial National High School</t>
  </si>
  <si>
    <t>Don Rufino street</t>
  </si>
  <si>
    <t>St. Joseph's Institute, Inc.</t>
  </si>
  <si>
    <t>SAN JUAN (POB.)</t>
  </si>
  <si>
    <t>San Juan de Sahagun (Parish) Pre-School Formation Center</t>
  </si>
  <si>
    <t>San Juan, Candon City, Ilocos Sur</t>
  </si>
  <si>
    <t>UCCP - Nursery Kindergarten School</t>
  </si>
  <si>
    <t>San Juan Street</t>
  </si>
  <si>
    <t>Caterman Mt. Zion Academy Inc.</t>
  </si>
  <si>
    <t>Qiummarayan, Candon City, Ilocos Sur</t>
  </si>
  <si>
    <t>The Sto. Tomas UMC Children's Garden Learning Center  Inc.</t>
  </si>
  <si>
    <t>St. Cecilia Early Learning Center Inc.</t>
  </si>
  <si>
    <t>The United Methodist Church Kiddie Center Inc.</t>
  </si>
  <si>
    <t>Gaerlan Street</t>
  </si>
  <si>
    <t>SAN ANTONIO (POB.)</t>
  </si>
  <si>
    <t>Maranatha Christian Academy of Fourthwatch Inc.</t>
  </si>
  <si>
    <t>Cabanela Preschool Center Inc.</t>
  </si>
  <si>
    <t>357 Madarang St. San Isidro Candon City Ilocos Sur</t>
  </si>
  <si>
    <t>District II</t>
  </si>
  <si>
    <t>Allangigan Elementary School</t>
  </si>
  <si>
    <t>ALLANGIGAN PRIMERO</t>
  </si>
  <si>
    <t>Amguid Elementary School</t>
  </si>
  <si>
    <t>Amguid,Candon City, Ilocos Sur</t>
  </si>
  <si>
    <t>AMGUID</t>
  </si>
  <si>
    <t>Ayudante Elementary School</t>
  </si>
  <si>
    <t>AYUDANTE</t>
  </si>
  <si>
    <t>Bugnay Elementary School</t>
  </si>
  <si>
    <t>BUGNAY</t>
  </si>
  <si>
    <t>Calaoa-an Elementary School</t>
  </si>
  <si>
    <t>Calongbuyan Elementary School</t>
  </si>
  <si>
    <t>CENTRO NORTE</t>
  </si>
  <si>
    <t>Candon South Central School</t>
  </si>
  <si>
    <t>Cubcubbuot Elementary School</t>
  </si>
  <si>
    <t>Cubcubbuot</t>
  </si>
  <si>
    <t>CUBCUBBOOT</t>
  </si>
  <si>
    <t>Oaig-Daya Elementary School</t>
  </si>
  <si>
    <t>Oaig Daya</t>
  </si>
  <si>
    <t>OAIG-DAYA</t>
  </si>
  <si>
    <t>Parioc East Elementary School</t>
  </si>
  <si>
    <t>PARIOC SEGUNDO</t>
  </si>
  <si>
    <t>Parioc Elementary School</t>
  </si>
  <si>
    <t>PARIOC PRIMERO</t>
  </si>
  <si>
    <t>Patpata Elementary School</t>
  </si>
  <si>
    <t>not applicable (n/a)</t>
  </si>
  <si>
    <t>PATPATA PRIMERO</t>
  </si>
  <si>
    <t>Paypayad Elementary School</t>
  </si>
  <si>
    <t>paypayad</t>
  </si>
  <si>
    <t>PAYPAYAD</t>
  </si>
  <si>
    <t>Candon South Central School SPED Center</t>
  </si>
  <si>
    <t>Sto. Tomas, Candon City, Ilocos Sur</t>
  </si>
  <si>
    <t>Candon City Information Technology NHS</t>
  </si>
  <si>
    <t>San Andres Adventist Elementary School</t>
  </si>
  <si>
    <t>NICOSAT COLLEGES INC.</t>
  </si>
  <si>
    <t>Oaig Daya,Candon City,Ilocos Sur</t>
  </si>
  <si>
    <t>Alaminos City</t>
  </si>
  <si>
    <t>Alaminos Central School</t>
  </si>
  <si>
    <t>San Jose Drive, Poblacion</t>
  </si>
  <si>
    <t>CITY OF ALAMINOS</t>
  </si>
  <si>
    <t>Amandiego ES</t>
  </si>
  <si>
    <t>Brgy. Amandiego</t>
  </si>
  <si>
    <t>AMANDIEGO</t>
  </si>
  <si>
    <t>Amangbangan ES</t>
  </si>
  <si>
    <t>Amangbangan</t>
  </si>
  <si>
    <t>AMANGBANGAN</t>
  </si>
  <si>
    <t>Dulacac ES</t>
  </si>
  <si>
    <t>DULACAC</t>
  </si>
  <si>
    <t>Inerangan ES</t>
  </si>
  <si>
    <t>Landoc ES</t>
  </si>
  <si>
    <t>LANDOC</t>
  </si>
  <si>
    <t>Palamis ES</t>
  </si>
  <si>
    <t>TOLENTINO STREET</t>
  </si>
  <si>
    <t>PALAMIS</t>
  </si>
  <si>
    <t>Polo ES</t>
  </si>
  <si>
    <t>Brgy. Polo</t>
  </si>
  <si>
    <t>-San Roque, Alaminos City, Pangasinan</t>
  </si>
  <si>
    <t>Tawintawin ES</t>
  </si>
  <si>
    <t>TAWINTAWIN</t>
  </si>
  <si>
    <t>Alaminos City National High School</t>
  </si>
  <si>
    <t>San Jose Drive</t>
  </si>
  <si>
    <t>Alos National High School</t>
  </si>
  <si>
    <t>Evangelista St.</t>
  </si>
  <si>
    <t>ALOS</t>
  </si>
  <si>
    <t>Cayucay National High School</t>
  </si>
  <si>
    <t>CAYUCAY</t>
  </si>
  <si>
    <t>Inerangan National High School</t>
  </si>
  <si>
    <t>Calicdan Street</t>
  </si>
  <si>
    <t>Polo National High School</t>
  </si>
  <si>
    <t>Kamanggaan</t>
  </si>
  <si>
    <t>San Vicente National High School</t>
  </si>
  <si>
    <t>Burigis</t>
  </si>
  <si>
    <t>Telbang National High School</t>
  </si>
  <si>
    <t>Don Panyong Street</t>
  </si>
  <si>
    <t>Ildefonso Quimson Community High School</t>
  </si>
  <si>
    <t>Adventist School of Western Pangasinan Inc.</t>
  </si>
  <si>
    <t>ELR Westville Integrated School</t>
  </si>
  <si>
    <t>Marcos Ave., Palamis Alaminos City</t>
  </si>
  <si>
    <t>Shekinah Grace School</t>
  </si>
  <si>
    <t>028 Marcos Avenue</t>
  </si>
  <si>
    <t>Colegio San Jose de Alaminos, Inc.</t>
  </si>
  <si>
    <t>Poblacion Street</t>
  </si>
  <si>
    <t>The Great Plebeian College</t>
  </si>
  <si>
    <t>Don P. Reinoso St.</t>
  </si>
  <si>
    <t>Golden West Colleges</t>
  </si>
  <si>
    <t>San Jose Drive, Alaminos City Pangasinan</t>
  </si>
  <si>
    <t>PASS College</t>
  </si>
  <si>
    <t>Quezon Avenue, Poblacion Alaminos City, Pangasinan</t>
  </si>
  <si>
    <t>STI Alaminos</t>
  </si>
  <si>
    <t>8 Marcos Ave., Alaminos City, Pangasinan</t>
  </si>
  <si>
    <t>UMC-Values School, Inc.</t>
  </si>
  <si>
    <t>Palamis</t>
  </si>
  <si>
    <t>PBCC School, Inc.</t>
  </si>
  <si>
    <t>#005A.De Guzman Rd.Palamis,Alam.City</t>
  </si>
  <si>
    <t>Ednas School of Alaminos</t>
  </si>
  <si>
    <t>Magsaysay Drive, Alaminos City, Pangasinan</t>
  </si>
  <si>
    <t>LUCAP</t>
  </si>
  <si>
    <t>Precious Angels Christian School Inc.</t>
  </si>
  <si>
    <t>Bolaney,Alaminos City,Pangasinan</t>
  </si>
  <si>
    <t>BOLANEY</t>
  </si>
  <si>
    <t>Alaminos City Maxim Heritage Academy, Inc.</t>
  </si>
  <si>
    <t>74 Imelda Drive</t>
  </si>
  <si>
    <t>100 Island Cowboy Christian Learning Center, Inc.</t>
  </si>
  <si>
    <t>Victoria, Alaminos City, Pangasinan</t>
  </si>
  <si>
    <t>Alos ES</t>
  </si>
  <si>
    <t>Balangobong ES</t>
  </si>
  <si>
    <t>Barangay Balangobong</t>
  </si>
  <si>
    <t>Balayang ES</t>
  </si>
  <si>
    <t>BALAYANG</t>
  </si>
  <si>
    <t>Bisocol ES</t>
  </si>
  <si>
    <t>Magsaysay St.</t>
  </si>
  <si>
    <t>BISOCOL</t>
  </si>
  <si>
    <t>Bolaney ES</t>
  </si>
  <si>
    <t>Brgy. Bolaney</t>
  </si>
  <si>
    <t>Cabatuan ES</t>
  </si>
  <si>
    <t>Brgy.Cabatuan</t>
  </si>
  <si>
    <t>Maawi ES</t>
  </si>
  <si>
    <t>BUMACOD ST.</t>
  </si>
  <si>
    <t>MAAWI</t>
  </si>
  <si>
    <t>Maliga ES</t>
  </si>
  <si>
    <t>Brgy. Macatiw</t>
  </si>
  <si>
    <t>MACATIW</t>
  </si>
  <si>
    <t>Popantay ES</t>
  </si>
  <si>
    <t>Tanaytay</t>
  </si>
  <si>
    <t>TANAYTAY</t>
  </si>
  <si>
    <t>Quibuar ES</t>
  </si>
  <si>
    <t>-Quibuar Avenue</t>
  </si>
  <si>
    <t>QUIBUAR</t>
  </si>
  <si>
    <t>Tangcarang ES</t>
  </si>
  <si>
    <t>MOLAVE</t>
  </si>
  <si>
    <t>TANGCARANG</t>
  </si>
  <si>
    <t>District III</t>
  </si>
  <si>
    <t>Baleyadaan ES</t>
  </si>
  <si>
    <t>Baleyadaan</t>
  </si>
  <si>
    <t>BALEYADAAN</t>
  </si>
  <si>
    <t>Cayucay ES</t>
  </si>
  <si>
    <t>Brgy. Cayucay</t>
  </si>
  <si>
    <t>Lucap ES</t>
  </si>
  <si>
    <t>Centro, Brgy. Lucap</t>
  </si>
  <si>
    <t>ZONE 5</t>
  </si>
  <si>
    <t>Mona ES</t>
  </si>
  <si>
    <t>Palandey</t>
  </si>
  <si>
    <t>MONA</t>
  </si>
  <si>
    <t>Pandan ES</t>
  </si>
  <si>
    <t>Pogo ES</t>
  </si>
  <si>
    <t>Don Zacarias St.</t>
  </si>
  <si>
    <t>Victoria ES</t>
  </si>
  <si>
    <t>Rasing Road</t>
  </si>
  <si>
    <t>Sitio Longos, Brgy. Pangapisan, Alaminos City, Pangasinan</t>
  </si>
  <si>
    <t>PANGAPISAN</t>
  </si>
  <si>
    <t>Pangapisan Integrated School</t>
  </si>
  <si>
    <t>Plaza</t>
  </si>
  <si>
    <t>Vigan City</t>
  </si>
  <si>
    <t>Bulala-Paratong Elementary School</t>
  </si>
  <si>
    <t>Paratong</t>
  </si>
  <si>
    <t>CITY OF VIGAN (Capital)</t>
  </si>
  <si>
    <t>Gov. Evaristo Singson II MES</t>
  </si>
  <si>
    <t>San Pedro</t>
  </si>
  <si>
    <t>Mindoro Elementary School</t>
  </si>
  <si>
    <t>Mindoro</t>
  </si>
  <si>
    <t>Salindeg ES (Salindeg-Pong-ol, Barraca ES)</t>
  </si>
  <si>
    <t>Salindeg</t>
  </si>
  <si>
    <t>SALINDEG</t>
  </si>
  <si>
    <t>Tamag Elementary School</t>
  </si>
  <si>
    <t>Tamag</t>
  </si>
  <si>
    <t>TAMAG</t>
  </si>
  <si>
    <t>Vigan Central School</t>
  </si>
  <si>
    <t>Mena Crisologo St.</t>
  </si>
  <si>
    <t>BARANGAY IX</t>
  </si>
  <si>
    <t>Vigan West National High School</t>
  </si>
  <si>
    <t>Calvary Baptist Academy, Inc.</t>
  </si>
  <si>
    <t>R.I.C. Road, Ayusan Norte</t>
  </si>
  <si>
    <t>AYUSAN NORTE</t>
  </si>
  <si>
    <t>Immaculate Conception Minor Seminary, Inc.</t>
  </si>
  <si>
    <t>Ayusan Sur</t>
  </si>
  <si>
    <t>AYUSAN SUR</t>
  </si>
  <si>
    <t>Vigan Nan Chong School,Inc.</t>
  </si>
  <si>
    <t>16 Bonifacio St.</t>
  </si>
  <si>
    <t>BARANGAY III (POB.)</t>
  </si>
  <si>
    <t>St. Thomas Aquinas Learning Center of Vigan City, Inc.</t>
  </si>
  <si>
    <t>BARANGAY I (POB.)</t>
  </si>
  <si>
    <t>Data Center College of the Philippines of Vigan City</t>
  </si>
  <si>
    <t>STI College - Vigan</t>
  </si>
  <si>
    <t>PANTAY DAYA</t>
  </si>
  <si>
    <t>Lyceum de Ylocos, Inc.</t>
  </si>
  <si>
    <t>Jose Singson St.</t>
  </si>
  <si>
    <t>BARANGAY VIII</t>
  </si>
  <si>
    <t>UCCP Christian Learning And Development Center</t>
  </si>
  <si>
    <t>Dudley-S Lara Educational Center for Children</t>
  </si>
  <si>
    <t>91 Bonifacio</t>
  </si>
  <si>
    <t>UNIVERSITY OF NORTHERN PHILIPPINES</t>
  </si>
  <si>
    <t>Ilocos Sur Community College</t>
  </si>
  <si>
    <t>Barangay I</t>
  </si>
  <si>
    <t>LUC</t>
  </si>
  <si>
    <t>Ayusan-Paoa Elementary School</t>
  </si>
  <si>
    <t>Paoa</t>
  </si>
  <si>
    <t>PAOA</t>
  </si>
  <si>
    <t>Burgos Memorial School West</t>
  </si>
  <si>
    <t>Gomez St.</t>
  </si>
  <si>
    <t>BARANGAY IV (POB.)</t>
  </si>
  <si>
    <t>Capangpangan Elementary School</t>
  </si>
  <si>
    <t>Capangpangan</t>
  </si>
  <si>
    <t>CAPANGPANGAN</t>
  </si>
  <si>
    <t>Jose Singson Elementary School</t>
  </si>
  <si>
    <t>Pantay Daya</t>
  </si>
  <si>
    <t>Pantay Elementary School</t>
  </si>
  <si>
    <t>Pantay Fatima</t>
  </si>
  <si>
    <t>PANTAY FATIMA</t>
  </si>
  <si>
    <t>San Julian Norte</t>
  </si>
  <si>
    <t>SAN JULIAN NORTE</t>
  </si>
  <si>
    <t>Ilocos Sur National High School</t>
  </si>
  <si>
    <t>GOMEZ ST.</t>
  </si>
  <si>
    <t>BARANGAY VII</t>
  </si>
  <si>
    <t>Divine Word College of Vigan</t>
  </si>
  <si>
    <t>BARANGAY II (POB.)</t>
  </si>
  <si>
    <t>Adventist School La Ciudad Fernandina Inc.</t>
  </si>
  <si>
    <t>Mother Edeltraud Danner School, Inc.-Vigan City</t>
  </si>
  <si>
    <t>Burgos Memorial School East</t>
  </si>
  <si>
    <t>Cabaroan-Cabalangegan Elementary School</t>
  </si>
  <si>
    <t>Cabaroan Laud</t>
  </si>
  <si>
    <t>CABAROAN LAUD</t>
  </si>
  <si>
    <t>Camangaan Elementary School</t>
  </si>
  <si>
    <t>Nagsangalan Elementary School</t>
  </si>
  <si>
    <t>Nagsangalan</t>
  </si>
  <si>
    <t>NAGSANGALAN</t>
  </si>
  <si>
    <t>Raois Elementary School</t>
  </si>
  <si>
    <t>Rugsuanan-Puroc ES</t>
  </si>
  <si>
    <t>Rugsuanan</t>
  </si>
  <si>
    <t>RUGSUANAN</t>
  </si>
  <si>
    <t>Vigan East National High School</t>
  </si>
  <si>
    <t>San Fernando City</t>
  </si>
  <si>
    <t>San Fernando I</t>
  </si>
  <si>
    <t>Bangbangolan ES</t>
  </si>
  <si>
    <t>CITY OF SAN FERNANDO (Capital)</t>
  </si>
  <si>
    <t>BANGBANGOLAN</t>
  </si>
  <si>
    <t>Baraoas ES</t>
  </si>
  <si>
    <t>Baraoas</t>
  </si>
  <si>
    <t>BARAOAS</t>
  </si>
  <si>
    <t>Cadaclan ES</t>
  </si>
  <si>
    <t>CADACLAN</t>
  </si>
  <si>
    <t>Dallangayan ES</t>
  </si>
  <si>
    <t>Dallangayn Este</t>
  </si>
  <si>
    <t>DALLANGAYAN ESTE</t>
  </si>
  <si>
    <t>Dalumpinas</t>
  </si>
  <si>
    <t>DALUMPINAS ESTE</t>
  </si>
  <si>
    <t>Ilocanos Elementary School</t>
  </si>
  <si>
    <t>ILOCANOS NORTE</t>
  </si>
  <si>
    <t>Mameltac Elementary School</t>
  </si>
  <si>
    <t>MAMELTAC</t>
  </si>
  <si>
    <t>San Fernando North CS (North CES)</t>
  </si>
  <si>
    <t>Tanqui</t>
  </si>
  <si>
    <t>TANQUI</t>
  </si>
  <si>
    <t>Pao ES</t>
  </si>
  <si>
    <t>PAO NORTE</t>
  </si>
  <si>
    <t>Parparya ES</t>
  </si>
  <si>
    <t>Puspus ES</t>
  </si>
  <si>
    <t>PUSPUS</t>
  </si>
  <si>
    <t>-F. Ortega Highway</t>
  </si>
  <si>
    <t>SANTIAGO NORTE</t>
  </si>
  <si>
    <t>Bangbangolan NHS</t>
  </si>
  <si>
    <t>-F. Ortega National High Way</t>
  </si>
  <si>
    <t>Dr. Quintin Balcita Sr. NHS</t>
  </si>
  <si>
    <t>La Union NHS</t>
  </si>
  <si>
    <t>-Gov. Ortega St.</t>
  </si>
  <si>
    <t>CATBANGEN</t>
  </si>
  <si>
    <t>Pao National High School</t>
  </si>
  <si>
    <t>La Union NHS - Sacyud Annex</t>
  </si>
  <si>
    <t>SACYUD</t>
  </si>
  <si>
    <t>SAN FERNANDO CITY NATIONAL VOCATIONAL HIGH SCHOOL</t>
  </si>
  <si>
    <t>TANQUI, SAN FERNANCO CITY (LU)</t>
  </si>
  <si>
    <t>BHC Educational Institution, Inc.</t>
  </si>
  <si>
    <t>Sevilla Center</t>
  </si>
  <si>
    <t>Capitol Church Nursery Kindergarten School</t>
  </si>
  <si>
    <t>widdoes st.</t>
  </si>
  <si>
    <t>Christ the King College - San Fernando City, La Union Inc.</t>
  </si>
  <si>
    <t>P. Gomez St.</t>
  </si>
  <si>
    <t>CICOSAT Colleges Inc.</t>
  </si>
  <si>
    <t>Lingsat</t>
  </si>
  <si>
    <t>Diocesan Seminary of the Heart of Jesus</t>
  </si>
  <si>
    <t>Purok 5, California St.</t>
  </si>
  <si>
    <t>Felkris Academy, Inc.</t>
  </si>
  <si>
    <t>National Highway, Lingsat</t>
  </si>
  <si>
    <t>Gifted Learning Centre, Inc.</t>
  </si>
  <si>
    <t>Gov. Nisce Street</t>
  </si>
  <si>
    <t>Adventist School City of San Fernando La Union, Inc.</t>
  </si>
  <si>
    <t>41 St.</t>
  </si>
  <si>
    <t>La Union Bible Baptist Academy</t>
  </si>
  <si>
    <t>PUSUAC, CABAROAN</t>
  </si>
  <si>
    <t>CABAROAN (NEGRO)</t>
  </si>
  <si>
    <t>La Union Cultural Institute</t>
  </si>
  <si>
    <t>438 Governor Lucero St.</t>
  </si>
  <si>
    <t>Saint Louis College Elementary / High School</t>
  </si>
  <si>
    <t>Carlatan</t>
  </si>
  <si>
    <t>CARLATAN</t>
  </si>
  <si>
    <t>St. Jude Montessori Educational Center of La Union</t>
  </si>
  <si>
    <t>Pennsylvania Ave., Catbangen, City of San Fernando, La Union</t>
  </si>
  <si>
    <t>St. William Parish Nursery Kindergarten School</t>
  </si>
  <si>
    <t>P-Gomez St. San Fernando City, La Union</t>
  </si>
  <si>
    <t>Union Christian College</t>
  </si>
  <si>
    <t>Widdoes Street., Barangay II</t>
  </si>
  <si>
    <t>Vineyard Christian Academy</t>
  </si>
  <si>
    <t>PAGDARAOAN</t>
  </si>
  <si>
    <t>AMA Computer College-San Fernando La Union Inc.</t>
  </si>
  <si>
    <t>MZF Bldg., Gen. Luna St.,</t>
  </si>
  <si>
    <t>Make Kids Smile Inc., Doing Business Under the Name and Style of Champions Academy</t>
  </si>
  <si>
    <t>Francisco Ortega Highway</t>
  </si>
  <si>
    <t>LA UNION COLLEGES OF SCIENCE &amp; TECHNOLOGY, INC. - ANNEX</t>
  </si>
  <si>
    <t>Mabini, Catbangen</t>
  </si>
  <si>
    <t>AGUILA ROAD</t>
  </si>
  <si>
    <t>Creative Learners Academy, Inc.</t>
  </si>
  <si>
    <t>MABINI STREET, CATBANGEN</t>
  </si>
  <si>
    <t>Bukas Palad Learning Center</t>
  </si>
  <si>
    <t>PAGDALAGAN</t>
  </si>
  <si>
    <t>La Union Bright Beginning Learning Center, Inc.</t>
  </si>
  <si>
    <t>97 Gapuz Zigzag Rd. San Fernando City La Union</t>
  </si>
  <si>
    <t>Villa Cherry Montessori, Inc.</t>
  </si>
  <si>
    <t>Don Asprer Road</t>
  </si>
  <si>
    <t>NORTHERN PHILS. COLLEGE OF MARITIME, SCIENCE AND TECHNOLOGY</t>
  </si>
  <si>
    <t>NATIONAL HIGHWAY , LINGSAT, SFC, LA UNION</t>
  </si>
  <si>
    <t>Saint John Bosco College of Northern Luzon,Inc.</t>
  </si>
  <si>
    <t>National Highway, Lingsat, City of San Fernando La Union</t>
  </si>
  <si>
    <t>Lingsat Integrated School</t>
  </si>
  <si>
    <t>Lingsat, City of Fernando, La Union</t>
  </si>
  <si>
    <t>Nagyubuyuban Integrated School</t>
  </si>
  <si>
    <t>San Fernando South Central Integrated School (South CIS)</t>
  </si>
  <si>
    <t>F. Ortega Hiway</t>
  </si>
  <si>
    <t>San Fernando City SPED Integrated School</t>
  </si>
  <si>
    <t>Brgy. Tanqui</t>
  </si>
  <si>
    <t>San Fernando II</t>
  </si>
  <si>
    <t>BUNGRO,SAN FERNANDO CITY</t>
  </si>
  <si>
    <t>Canaoay ES</t>
  </si>
  <si>
    <t>Lorenzo Dacanay Avenue</t>
  </si>
  <si>
    <t>CANAOAY</t>
  </si>
  <si>
    <t>Catbangen ES</t>
  </si>
  <si>
    <t>Masicong ES</t>
  </si>
  <si>
    <t>Masicong</t>
  </si>
  <si>
    <t>MASICONG</t>
  </si>
  <si>
    <t>Sacyud E/S</t>
  </si>
  <si>
    <t>Sagayad ES</t>
  </si>
  <si>
    <t>SAGAYAD</t>
  </si>
  <si>
    <t>San Agustin (Poro) Elementary School</t>
  </si>
  <si>
    <t>Don Joaquin Street, Pensylvennia Avenue, San Agustin, City of San Fernando</t>
  </si>
  <si>
    <t>Tanquigan ES</t>
  </si>
  <si>
    <t>TANQUIGAN</t>
  </si>
  <si>
    <t>JESUS REIGNS CHRISTIAN ACADEMY LA UNION FOUNDATION, INC</t>
  </si>
  <si>
    <t>PENNSYLVANIA AVENUE</t>
  </si>
  <si>
    <t>LIGHTHOUSE BAPTIST LEARNING CENTER OF SAN FERNANDO LA UNION, INC</t>
  </si>
  <si>
    <t>MABINI ST., CATBANGEN, SFC, LU</t>
  </si>
  <si>
    <t>Pagudpud Integrated School</t>
  </si>
  <si>
    <t>Pagudpud</t>
  </si>
  <si>
    <t>SIBUAN-OTONG INTEGRATED SCHOOL</t>
  </si>
  <si>
    <t>Sibuan-Otong, San Fernando City La Union</t>
  </si>
  <si>
    <t>SIBOAN-OTONG</t>
  </si>
  <si>
    <t>Don Mariano Marcos Memorial State University - Mid La Union Campus</t>
  </si>
  <si>
    <t>QUEZON AVENUE, CATBANGEN, SAN FERNANDO CITY</t>
  </si>
  <si>
    <t>Batac City</t>
  </si>
  <si>
    <t>Batac I</t>
  </si>
  <si>
    <t>Catalino Acosta Mem. ES, Special Education Center</t>
  </si>
  <si>
    <t>#17 Tabug City of Batac, Ilocos Norte</t>
  </si>
  <si>
    <t>CITY OF BATAC</t>
  </si>
  <si>
    <t>TABUG</t>
  </si>
  <si>
    <t>Colo-Mabaleng Elementary School</t>
  </si>
  <si>
    <t>Colo-Mabaleng</t>
  </si>
  <si>
    <t>COLO</t>
  </si>
  <si>
    <t>Cumcumraas-Manggaddi-Pitpitac ES</t>
  </si>
  <si>
    <t>Sumader</t>
  </si>
  <si>
    <t>SUMADER</t>
  </si>
  <si>
    <t>Mariano Marcos Memorial Elementary School</t>
  </si>
  <si>
    <t>Asuncion Street</t>
  </si>
  <si>
    <t>VALDEZ POB. (CAOAYAN)</t>
  </si>
  <si>
    <t>Magnuang ES</t>
  </si>
  <si>
    <t>Magnuang</t>
  </si>
  <si>
    <t>MAGNUANG</t>
  </si>
  <si>
    <t>Maipalig-Quiom ES</t>
  </si>
  <si>
    <t>22 MAIPALIG,BATAC CITY</t>
  </si>
  <si>
    <t>MAIPALIG</t>
  </si>
  <si>
    <t>Naguirangan-Capacuan ES</t>
  </si>
  <si>
    <t>Naguirangan</t>
  </si>
  <si>
    <t>NAGUIRANGAN</t>
  </si>
  <si>
    <t>P. Q. Pimentel ES</t>
  </si>
  <si>
    <t>Pimentel</t>
  </si>
  <si>
    <t>PIMENTEL (CUBOL)</t>
  </si>
  <si>
    <t>Parangopong ES</t>
  </si>
  <si>
    <t>Parangopong</t>
  </si>
  <si>
    <t>PARANGOPONG</t>
  </si>
  <si>
    <t>Payao Elementary School</t>
  </si>
  <si>
    <t>Payao</t>
  </si>
  <si>
    <t>PAYAO</t>
  </si>
  <si>
    <t>Quiling Elementary School</t>
  </si>
  <si>
    <t>Quiling Proper</t>
  </si>
  <si>
    <t>QUILING SUR</t>
  </si>
  <si>
    <t>Sumader ES</t>
  </si>
  <si>
    <t>Tabug ES</t>
  </si>
  <si>
    <t>Tabug</t>
  </si>
  <si>
    <t>Batac National High School</t>
  </si>
  <si>
    <t>Bungon Brgy. Road</t>
  </si>
  <si>
    <t>BUNGON</t>
  </si>
  <si>
    <t>Crispina Marcos Valdez NHS</t>
  </si>
  <si>
    <t># 28 San Mateo</t>
  </si>
  <si>
    <t>SAN MATEO</t>
  </si>
  <si>
    <t>City of Batac National high school Payao</t>
  </si>
  <si>
    <t>Batac-Pinili Rd.</t>
  </si>
  <si>
    <t>City of Batac NHS Poblacion</t>
  </si>
  <si>
    <t>Ferdinand E. Marcos SHS</t>
  </si>
  <si>
    <t>ASUNCION ST., BRGY. 1-S VALDEZ, CITY OF BATAC</t>
  </si>
  <si>
    <t>Batac Institute, Inc.</t>
  </si>
  <si>
    <t>Castillo St., Valdez Pob.</t>
  </si>
  <si>
    <t>Batac Junior College</t>
  </si>
  <si>
    <t>23 SAN MARCELINO ST., VALDEZ POB.</t>
  </si>
  <si>
    <t>Eureka High School</t>
  </si>
  <si>
    <t>Eureka Avenue,</t>
  </si>
  <si>
    <t>CAUNAYAN (POB.)</t>
  </si>
  <si>
    <t>Immaculate Concepcion Academy</t>
  </si>
  <si>
    <t>1-S Valdez</t>
  </si>
  <si>
    <t>Maranatha Christian Academy of Batac</t>
  </si>
  <si>
    <t># 17 TABUG CITY OF BATAC</t>
  </si>
  <si>
    <t>Graceland Saviour's Institution, Inc.</t>
  </si>
  <si>
    <t>#35 Bil-loca, Batac City</t>
  </si>
  <si>
    <t>BIL-LOCA</t>
  </si>
  <si>
    <t>Living Rock Christian School of Excellence</t>
  </si>
  <si>
    <t>Gabaldon St.</t>
  </si>
  <si>
    <t>Batac II</t>
  </si>
  <si>
    <t>Benigno Macadaeg Mem. ES</t>
  </si>
  <si>
    <t>Palongpong</t>
  </si>
  <si>
    <t>PALONGPONG</t>
  </si>
  <si>
    <t>Baay</t>
  </si>
  <si>
    <t>Baligat ES</t>
  </si>
  <si>
    <t>Baligat</t>
  </si>
  <si>
    <t>BALIGAT</t>
  </si>
  <si>
    <t>Baoa ES</t>
  </si>
  <si>
    <t>Baoa West</t>
  </si>
  <si>
    <t>BAOA WEST</t>
  </si>
  <si>
    <t>Bil-loca ES</t>
  </si>
  <si>
    <t>Bil-loca</t>
  </si>
  <si>
    <t>Biningan ES</t>
  </si>
  <si>
    <t>23 Biningan, City of Batac</t>
  </si>
  <si>
    <t>BININGAN</t>
  </si>
  <si>
    <t>Camandingan ES</t>
  </si>
  <si>
    <t>Camandingan</t>
  </si>
  <si>
    <t>CAMANDINGAN</t>
  </si>
  <si>
    <t>Dariwdiw ES</t>
  </si>
  <si>
    <t>Brgy. Dariwdiw, City of Batac</t>
  </si>
  <si>
    <t>DARIWDIW</t>
  </si>
  <si>
    <t>Hilario Valdez Mem. Elem. School</t>
  </si>
  <si>
    <t>Nalupta</t>
  </si>
  <si>
    <t>SUABIT (POB.)</t>
  </si>
  <si>
    <t>Nagbacalan</t>
  </si>
  <si>
    <t>Rayuray Elementary School</t>
  </si>
  <si>
    <t>33 S Rayuray</t>
  </si>
  <si>
    <t>RAYURAY</t>
  </si>
  <si>
    <t>San Mateo ES</t>
  </si>
  <si>
    <t>29 San Pedro, City of Batac</t>
  </si>
  <si>
    <t>Baoa East ES</t>
  </si>
  <si>
    <t>Baoa East</t>
  </si>
  <si>
    <t>BAOA EAST</t>
  </si>
  <si>
    <t>City of Batac NHS Rayuray</t>
  </si>
  <si>
    <t>Brgy. Rayuray, City of Batac, Ilocos Norte</t>
  </si>
  <si>
    <t>Gen. Artemio Ricarte SHS</t>
  </si>
  <si>
    <t>BIL-LOCA, CITY OF BATAC</t>
  </si>
  <si>
    <t>Mariano Marcos State University-Main</t>
  </si>
  <si>
    <t>Quiling Sur, Batac City</t>
  </si>
  <si>
    <t>School Level Data on Official Enrollment in All Grade Level</t>
  </si>
  <si>
    <t xml:space="preserve">SY 2022-2023 </t>
  </si>
  <si>
    <t>Based on LIS, as of January 10, 2023</t>
  </si>
  <si>
    <t>Kindergarten</t>
  </si>
  <si>
    <t>Grade 1</t>
  </si>
  <si>
    <t>Grade 2</t>
  </si>
  <si>
    <t>Grade 3</t>
  </si>
  <si>
    <t>Grade 4</t>
  </si>
  <si>
    <t>Grade 5</t>
  </si>
  <si>
    <t>Grade 6</t>
  </si>
  <si>
    <t>Non-Graded ES</t>
  </si>
  <si>
    <t>Grade 7</t>
  </si>
  <si>
    <t>Grade 8</t>
  </si>
  <si>
    <t>Grade 9</t>
  </si>
  <si>
    <t>Grade 10</t>
  </si>
  <si>
    <t>Non-Graded JHS</t>
  </si>
  <si>
    <t>Grade 11 ABM</t>
  </si>
  <si>
    <t>Grade 11 HUMSS</t>
  </si>
  <si>
    <t>Grade 11 STEM</t>
  </si>
  <si>
    <t>Grade 11 GAS</t>
  </si>
  <si>
    <t>Grade 11 PBM</t>
  </si>
  <si>
    <t>Grade 11 TVL</t>
  </si>
  <si>
    <t>Grade 11 SPORTs</t>
  </si>
  <si>
    <t>Grade 11 ARTs &amp; DESIGN</t>
  </si>
  <si>
    <t>Grade 12 ABM</t>
  </si>
  <si>
    <t>Grade 12 HUMSS</t>
  </si>
  <si>
    <t>Grade 12 STEM</t>
  </si>
  <si>
    <t>Grade 12 GAS</t>
  </si>
  <si>
    <t>Grade 12 PBM</t>
  </si>
  <si>
    <t>Grade 12 TVL</t>
  </si>
  <si>
    <t>Grade 12 SPORTs</t>
  </si>
  <si>
    <t>Grade 12 ARTs &amp; DESIGN</t>
  </si>
  <si>
    <t>Male</t>
  </si>
  <si>
    <t>Female</t>
  </si>
  <si>
    <t>SUCsLUCs</t>
  </si>
  <si>
    <t>JHS with SHS</t>
  </si>
  <si>
    <t>Purely SHS</t>
  </si>
  <si>
    <t>Purely ES</t>
  </si>
  <si>
    <t>All Offering (K to 12)</t>
  </si>
  <si>
    <t>ES and JHS 
(K to 10)</t>
  </si>
  <si>
    <t>Purely JHS</t>
  </si>
  <si>
    <t>Modified Curricular Offering Classification</t>
  </si>
  <si>
    <t>Grade 1 to 6 with LWD</t>
  </si>
  <si>
    <t>Kinder, Grade 1 to 6 with LWD</t>
  </si>
  <si>
    <t>Grade 7 to 10 with LWD</t>
  </si>
  <si>
    <t>Grade 11 ACADEMIC Track</t>
  </si>
  <si>
    <t>Grade 11 Enrollment</t>
  </si>
  <si>
    <t>Grade 12 ACADEMIC Track</t>
  </si>
  <si>
    <t>Grade 12 Enrollment</t>
  </si>
  <si>
    <t>Grade 11 &amp; 12 Enrollment</t>
  </si>
  <si>
    <t>K to 12 Total Enrollment</t>
  </si>
  <si>
    <t>Total</t>
  </si>
  <si>
    <t>Ktotal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</si>
</sst>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6">
    <font>
      <sz val="11"/>
      <name val="Calibri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3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" fillId="0" borderId="0" xfId="0" applyFont="1"/>
    <xf numFmtId="1" fontId="5" fillId="0" borderId="0" xfId="0" applyNumberFormat="1" applyFont="1"/>
    <xf numFmtId="0" fontId="1" fillId="0" borderId="0" xfId="0" applyFont="1"/>
    <xf numFmtId="0" fontId="0" fillId="0" borderId="0" xfId="0" applyAlignment="1">
      <alignment vertical="center"/>
    </xf>
    <xf numFmtId="164" fontId="2" fillId="4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164" fontId="2" fillId="4" borderId="2" xfId="0" applyNumberFormat="1" applyFont="1" applyFill="1" applyBorder="1" applyAlignment="1">
      <alignment horizontal="center" vertical="center"/>
    </xf>
    <xf numFmtId="164" fontId="2" fillId="4" borderId="3" xfId="0" applyNumberFormat="1" applyFont="1" applyFill="1" applyBorder="1" applyAlignment="1">
      <alignment horizontal="center" vertical="center"/>
    </xf>
    <xf numFmtId="164" fontId="2" fillId="4" borderId="4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horizontal="center" vertical="center"/>
    </xf>
    <xf numFmtId="164" fontId="2" fillId="3" borderId="2" xfId="0" applyNumberFormat="1" applyFont="1" applyFill="1" applyBorder="1" applyAlignment="1">
      <alignment horizontal="center" vertical="center"/>
    </xf>
    <xf numFmtId="164" fontId="2" fillId="3" borderId="3" xfId="0" applyNumberFormat="1" applyFont="1" applyFill="1" applyBorder="1" applyAlignment="1">
      <alignment horizontal="center" vertical="center"/>
    </xf>
    <xf numFmtId="164" fontId="2" fillId="3" borderId="4" xfId="0" applyNumberFormat="1" applyFont="1" applyFill="1" applyBorder="1" applyAlignment="1">
      <alignment horizontal="center" vertical="center"/>
    </xf>
  </cellXfs>
  <cellStyles count="2">
    <cellStyle name="Comma 2" xfId="1" xr:uid="{A6DAEC9A-C9E2-4221-AF76-76E39EEAB62D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CY3407"/>
  <sheetViews>
    <sheetView tabSelected="1" workbookViewId="0">
      <pane xSplit="4" ySplit="6" topLeftCell="E7" activePane="bottomRight" state="frozen"/>
      <selection activeCell="W8" sqref="W8"/>
      <selection pane="topRight" activeCell="W8" sqref="W8"/>
      <selection pane="bottomLeft" activeCell="W8" sqref="W8"/>
      <selection pane="bottomRight" activeCell="CZ1" sqref="CZ1:XFD1048576"/>
    </sheetView>
  </sheetViews>
  <sheetFormatPr defaultColWidth="0" defaultRowHeight="15"/>
  <cols>
    <col min="1" max="1" width="10.42578125" bestFit="1" customWidth="1"/>
    <col min="2" max="2" width="9.140625" customWidth="1"/>
    <col min="3" max="3" width="9.5703125" customWidth="1"/>
    <col min="4" max="4" width="8.7109375" customWidth="1"/>
    <col min="5" max="5" width="23.28515625" customWidth="1"/>
    <col min="6" max="16" width="9.140625" customWidth="1"/>
    <col min="17" max="17" width="30.42578125" bestFit="1" customWidth="1"/>
    <col min="18" max="40" width="11.5703125" customWidth="1"/>
    <col min="41" max="94" width="9.7109375" customWidth="1"/>
    <col min="95" max="103" width="11.140625" customWidth="1"/>
    <col min="104" max="16384" width="9.140625" hidden="1"/>
  </cols>
  <sheetData>
    <row r="1" spans="1:103">
      <c r="A1" s="1" t="s">
        <v>8097</v>
      </c>
    </row>
    <row r="2" spans="1:103">
      <c r="A2" s="1" t="s">
        <v>8098</v>
      </c>
    </row>
    <row r="3" spans="1:103">
      <c r="A3" s="1" t="s">
        <v>8099</v>
      </c>
    </row>
    <row r="4" spans="1:103">
      <c r="R4" s="15" t="s">
        <v>8100</v>
      </c>
      <c r="S4" s="16"/>
      <c r="T4" s="17"/>
      <c r="U4" s="10" t="s">
        <v>8101</v>
      </c>
      <c r="V4" s="10"/>
      <c r="W4" s="10" t="s">
        <v>8102</v>
      </c>
      <c r="X4" s="10"/>
      <c r="Y4" s="10" t="s">
        <v>8103</v>
      </c>
      <c r="Z4" s="10"/>
      <c r="AA4" s="10" t="s">
        <v>8104</v>
      </c>
      <c r="AB4" s="10"/>
      <c r="AC4" s="10" t="s">
        <v>8105</v>
      </c>
      <c r="AD4" s="10"/>
      <c r="AE4" s="10" t="s">
        <v>8106</v>
      </c>
      <c r="AF4" s="10"/>
      <c r="AG4" s="10" t="s">
        <v>8107</v>
      </c>
      <c r="AH4" s="10"/>
      <c r="AI4" s="15" t="s">
        <v>8139</v>
      </c>
      <c r="AJ4" s="16"/>
      <c r="AK4" s="17"/>
      <c r="AL4" s="15" t="s">
        <v>8140</v>
      </c>
      <c r="AM4" s="16"/>
      <c r="AN4" s="17"/>
      <c r="AO4" s="11" t="s">
        <v>8108</v>
      </c>
      <c r="AP4" s="11"/>
      <c r="AQ4" s="11" t="s">
        <v>8109</v>
      </c>
      <c r="AR4" s="11"/>
      <c r="AS4" s="11" t="s">
        <v>8110</v>
      </c>
      <c r="AT4" s="11"/>
      <c r="AU4" s="11" t="s">
        <v>8111</v>
      </c>
      <c r="AV4" s="11"/>
      <c r="AW4" s="11" t="s">
        <v>8112</v>
      </c>
      <c r="AX4" s="11"/>
      <c r="AY4" s="18" t="s">
        <v>8141</v>
      </c>
      <c r="AZ4" s="19"/>
      <c r="BA4" s="20"/>
      <c r="BB4" s="9" t="s">
        <v>8113</v>
      </c>
      <c r="BC4" s="9"/>
      <c r="BD4" s="9" t="s">
        <v>8114</v>
      </c>
      <c r="BE4" s="9"/>
      <c r="BF4" s="9" t="s">
        <v>8115</v>
      </c>
      <c r="BG4" s="9"/>
      <c r="BH4" s="9" t="s">
        <v>8116</v>
      </c>
      <c r="BI4" s="9"/>
      <c r="BJ4" s="9" t="s">
        <v>8117</v>
      </c>
      <c r="BK4" s="9"/>
      <c r="BL4" s="12" t="s">
        <v>8142</v>
      </c>
      <c r="BM4" s="13"/>
      <c r="BN4" s="14"/>
      <c r="BO4" s="9" t="s">
        <v>8118</v>
      </c>
      <c r="BP4" s="9"/>
      <c r="BQ4" s="9" t="s">
        <v>8119</v>
      </c>
      <c r="BR4" s="9"/>
      <c r="BS4" s="9" t="s">
        <v>8120</v>
      </c>
      <c r="BT4" s="9"/>
      <c r="BU4" s="12" t="s">
        <v>8143</v>
      </c>
      <c r="BV4" s="13"/>
      <c r="BW4" s="14"/>
      <c r="BX4" s="9" t="s">
        <v>8121</v>
      </c>
      <c r="BY4" s="9"/>
      <c r="BZ4" s="9" t="s">
        <v>8122</v>
      </c>
      <c r="CA4" s="9"/>
      <c r="CB4" s="9" t="s">
        <v>8123</v>
      </c>
      <c r="CC4" s="9"/>
      <c r="CD4" s="9" t="s">
        <v>8124</v>
      </c>
      <c r="CE4" s="9"/>
      <c r="CF4" s="9" t="s">
        <v>8125</v>
      </c>
      <c r="CG4" s="9"/>
      <c r="CH4" s="12" t="s">
        <v>8144</v>
      </c>
      <c r="CI4" s="13"/>
      <c r="CJ4" s="14"/>
      <c r="CK4" s="9" t="s">
        <v>8126</v>
      </c>
      <c r="CL4" s="9"/>
      <c r="CM4" s="9" t="s">
        <v>8127</v>
      </c>
      <c r="CN4" s="9"/>
      <c r="CO4" s="9" t="s">
        <v>8128</v>
      </c>
      <c r="CP4" s="9"/>
      <c r="CQ4" s="12" t="s">
        <v>8145</v>
      </c>
      <c r="CR4" s="13"/>
      <c r="CS4" s="14"/>
      <c r="CT4" s="12" t="s">
        <v>8146</v>
      </c>
      <c r="CU4" s="13"/>
      <c r="CV4" s="14"/>
      <c r="CW4" s="12" t="s">
        <v>8147</v>
      </c>
      <c r="CX4" s="13"/>
      <c r="CY4" s="14"/>
    </row>
    <row r="5" spans="1:103">
      <c r="Q5" s="6"/>
      <c r="R5" s="2" t="s">
        <v>8129</v>
      </c>
      <c r="S5" s="2" t="s">
        <v>8130</v>
      </c>
      <c r="T5" s="2" t="s">
        <v>8148</v>
      </c>
      <c r="U5" s="2" t="s">
        <v>8129</v>
      </c>
      <c r="V5" s="2" t="s">
        <v>8130</v>
      </c>
      <c r="W5" s="2" t="s">
        <v>8129</v>
      </c>
      <c r="X5" s="2" t="s">
        <v>8130</v>
      </c>
      <c r="Y5" s="2" t="s">
        <v>8129</v>
      </c>
      <c r="Z5" s="2" t="s">
        <v>8130</v>
      </c>
      <c r="AA5" s="2" t="s">
        <v>8129</v>
      </c>
      <c r="AB5" s="2" t="s">
        <v>8130</v>
      </c>
      <c r="AC5" s="2" t="s">
        <v>8129</v>
      </c>
      <c r="AD5" s="2" t="s">
        <v>8130</v>
      </c>
      <c r="AE5" s="2" t="s">
        <v>8129</v>
      </c>
      <c r="AF5" s="2" t="s">
        <v>8130</v>
      </c>
      <c r="AG5" s="2" t="s">
        <v>8129</v>
      </c>
      <c r="AH5" s="2" t="s">
        <v>8130</v>
      </c>
      <c r="AI5" s="2" t="s">
        <v>8129</v>
      </c>
      <c r="AJ5" s="2" t="s">
        <v>8130</v>
      </c>
      <c r="AK5" s="2" t="s">
        <v>8148</v>
      </c>
      <c r="AL5" s="2" t="s">
        <v>8129</v>
      </c>
      <c r="AM5" s="2" t="s">
        <v>8130</v>
      </c>
      <c r="AN5" s="2" t="s">
        <v>8148</v>
      </c>
      <c r="AO5" s="3" t="s">
        <v>8129</v>
      </c>
      <c r="AP5" s="3" t="s">
        <v>8130</v>
      </c>
      <c r="AQ5" s="3" t="s">
        <v>8129</v>
      </c>
      <c r="AR5" s="3" t="s">
        <v>8130</v>
      </c>
      <c r="AS5" s="3" t="s">
        <v>8129</v>
      </c>
      <c r="AT5" s="3" t="s">
        <v>8130</v>
      </c>
      <c r="AU5" s="3" t="s">
        <v>8129</v>
      </c>
      <c r="AV5" s="3" t="s">
        <v>8130</v>
      </c>
      <c r="AW5" s="3" t="s">
        <v>8129</v>
      </c>
      <c r="AX5" s="3" t="s">
        <v>8130</v>
      </c>
      <c r="AY5" s="3" t="s">
        <v>8129</v>
      </c>
      <c r="AZ5" s="3" t="s">
        <v>8130</v>
      </c>
      <c r="BA5" s="3" t="s">
        <v>8148</v>
      </c>
      <c r="BB5" s="4" t="s">
        <v>8129</v>
      </c>
      <c r="BC5" s="4" t="s">
        <v>8130</v>
      </c>
      <c r="BD5" s="4" t="s">
        <v>8129</v>
      </c>
      <c r="BE5" s="4" t="s">
        <v>8130</v>
      </c>
      <c r="BF5" s="4" t="s">
        <v>8129</v>
      </c>
      <c r="BG5" s="4" t="s">
        <v>8130</v>
      </c>
      <c r="BH5" s="4" t="s">
        <v>8129</v>
      </c>
      <c r="BI5" s="4" t="s">
        <v>8130</v>
      </c>
      <c r="BJ5" s="4" t="s">
        <v>8129</v>
      </c>
      <c r="BK5" s="4" t="s">
        <v>8130</v>
      </c>
      <c r="BL5" s="4" t="s">
        <v>8129</v>
      </c>
      <c r="BM5" s="4" t="s">
        <v>8130</v>
      </c>
      <c r="BN5" s="4" t="s">
        <v>8148</v>
      </c>
      <c r="BO5" s="4" t="s">
        <v>8129</v>
      </c>
      <c r="BP5" s="4" t="s">
        <v>8130</v>
      </c>
      <c r="BQ5" s="4" t="s">
        <v>8129</v>
      </c>
      <c r="BR5" s="4" t="s">
        <v>8130</v>
      </c>
      <c r="BS5" s="4" t="s">
        <v>8129</v>
      </c>
      <c r="BT5" s="4" t="s">
        <v>8130</v>
      </c>
      <c r="BU5" s="4" t="s">
        <v>8129</v>
      </c>
      <c r="BV5" s="4" t="s">
        <v>8130</v>
      </c>
      <c r="BW5" s="4" t="s">
        <v>8148</v>
      </c>
      <c r="BX5" s="4" t="s">
        <v>8129</v>
      </c>
      <c r="BY5" s="4" t="s">
        <v>8130</v>
      </c>
      <c r="BZ5" s="4" t="s">
        <v>8129</v>
      </c>
      <c r="CA5" s="4" t="s">
        <v>8130</v>
      </c>
      <c r="CB5" s="4" t="s">
        <v>8129</v>
      </c>
      <c r="CC5" s="4" t="s">
        <v>8130</v>
      </c>
      <c r="CD5" s="4" t="s">
        <v>8129</v>
      </c>
      <c r="CE5" s="4" t="s">
        <v>8130</v>
      </c>
      <c r="CF5" s="4" t="s">
        <v>8129</v>
      </c>
      <c r="CG5" s="4" t="s">
        <v>8130</v>
      </c>
      <c r="CH5" s="4" t="s">
        <v>8129</v>
      </c>
      <c r="CI5" s="4" t="s">
        <v>8130</v>
      </c>
      <c r="CJ5" s="4" t="s">
        <v>8148</v>
      </c>
      <c r="CK5" s="4" t="s">
        <v>8129</v>
      </c>
      <c r="CL5" s="4" t="s">
        <v>8130</v>
      </c>
      <c r="CM5" s="4" t="s">
        <v>8129</v>
      </c>
      <c r="CN5" s="4" t="s">
        <v>8130</v>
      </c>
      <c r="CO5" s="4" t="s">
        <v>8129</v>
      </c>
      <c r="CP5" s="4" t="s">
        <v>8130</v>
      </c>
      <c r="CQ5" s="4" t="s">
        <v>8129</v>
      </c>
      <c r="CR5" s="4" t="s">
        <v>8130</v>
      </c>
      <c r="CS5" s="4" t="s">
        <v>8148</v>
      </c>
      <c r="CT5" s="4" t="s">
        <v>8129</v>
      </c>
      <c r="CU5" s="4" t="s">
        <v>8130</v>
      </c>
      <c r="CV5" s="4" t="s">
        <v>8148</v>
      </c>
      <c r="CW5" s="4" t="s">
        <v>8129</v>
      </c>
      <c r="CX5" s="4" t="s">
        <v>8130</v>
      </c>
      <c r="CY5" s="4" t="s">
        <v>8148</v>
      </c>
    </row>
    <row r="6" spans="1:103" s="1" customFormat="1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  <c r="K6" s="1" t="s">
        <v>10</v>
      </c>
      <c r="L6" s="1" t="s">
        <v>11</v>
      </c>
      <c r="M6" s="1" t="s">
        <v>12</v>
      </c>
      <c r="N6" s="1" t="s">
        <v>13</v>
      </c>
      <c r="O6" s="1" t="s">
        <v>14</v>
      </c>
      <c r="P6" s="1" t="s">
        <v>15</v>
      </c>
      <c r="Q6" s="1" t="s">
        <v>8138</v>
      </c>
      <c r="R6" s="1" t="s">
        <v>16</v>
      </c>
      <c r="S6" s="1" t="s">
        <v>17</v>
      </c>
      <c r="T6" s="1" t="s">
        <v>8149</v>
      </c>
      <c r="U6" s="1" t="s">
        <v>18</v>
      </c>
      <c r="V6" s="1" t="s">
        <v>19</v>
      </c>
      <c r="W6" s="1" t="s">
        <v>20</v>
      </c>
      <c r="X6" s="1" t="s">
        <v>21</v>
      </c>
      <c r="Y6" s="1" t="s">
        <v>22</v>
      </c>
      <c r="Z6" s="1" t="s">
        <v>23</v>
      </c>
      <c r="AA6" s="1" t="s">
        <v>24</v>
      </c>
      <c r="AB6" s="1" t="s">
        <v>25</v>
      </c>
      <c r="AC6" s="1" t="s">
        <v>26</v>
      </c>
      <c r="AD6" s="1" t="s">
        <v>27</v>
      </c>
      <c r="AE6" s="1" t="s">
        <v>28</v>
      </c>
      <c r="AF6" s="1" t="s">
        <v>29</v>
      </c>
      <c r="AG6" s="1" t="s">
        <v>30</v>
      </c>
      <c r="AH6" s="1" t="s">
        <v>31</v>
      </c>
      <c r="AI6" s="2" t="s">
        <v>8129</v>
      </c>
      <c r="AJ6" s="2" t="s">
        <v>8130</v>
      </c>
      <c r="AK6" s="2" t="s">
        <v>8148</v>
      </c>
      <c r="AL6" s="2" t="s">
        <v>8129</v>
      </c>
      <c r="AM6" s="2" t="s">
        <v>8130</v>
      </c>
      <c r="AN6" s="2" t="s">
        <v>8148</v>
      </c>
      <c r="AO6" s="1" t="s">
        <v>32</v>
      </c>
      <c r="AP6" s="1" t="s">
        <v>33</v>
      </c>
      <c r="AQ6" s="1" t="s">
        <v>34</v>
      </c>
      <c r="AR6" s="1" t="s">
        <v>35</v>
      </c>
      <c r="AS6" s="1" t="s">
        <v>36</v>
      </c>
      <c r="AT6" s="1" t="s">
        <v>37</v>
      </c>
      <c r="AU6" s="1" t="s">
        <v>38</v>
      </c>
      <c r="AV6" s="1" t="s">
        <v>39</v>
      </c>
      <c r="AW6" s="1" t="s">
        <v>40</v>
      </c>
      <c r="AX6" s="1" t="s">
        <v>41</v>
      </c>
      <c r="AY6" s="3" t="s">
        <v>8129</v>
      </c>
      <c r="AZ6" s="3" t="s">
        <v>8130</v>
      </c>
      <c r="BA6" s="3" t="s">
        <v>8148</v>
      </c>
      <c r="BB6" s="1" t="s">
        <v>42</v>
      </c>
      <c r="BC6" s="1" t="s">
        <v>43</v>
      </c>
      <c r="BD6" s="1" t="s">
        <v>44</v>
      </c>
      <c r="BE6" s="1" t="s">
        <v>45</v>
      </c>
      <c r="BF6" s="1" t="s">
        <v>46</v>
      </c>
      <c r="BG6" s="1" t="s">
        <v>47</v>
      </c>
      <c r="BH6" s="1" t="s">
        <v>48</v>
      </c>
      <c r="BI6" s="1" t="s">
        <v>49</v>
      </c>
      <c r="BJ6" s="1" t="s">
        <v>50</v>
      </c>
      <c r="BK6" s="1" t="s">
        <v>51</v>
      </c>
      <c r="BL6" s="4" t="s">
        <v>8129</v>
      </c>
      <c r="BM6" s="4" t="s">
        <v>8130</v>
      </c>
      <c r="BN6" s="4" t="s">
        <v>8148</v>
      </c>
      <c r="BO6" s="1" t="s">
        <v>52</v>
      </c>
      <c r="BP6" s="1" t="s">
        <v>53</v>
      </c>
      <c r="BQ6" s="1" t="s">
        <v>54</v>
      </c>
      <c r="BR6" s="1" t="s">
        <v>55</v>
      </c>
      <c r="BS6" s="1" t="s">
        <v>56</v>
      </c>
      <c r="BT6" s="1" t="s">
        <v>57</v>
      </c>
      <c r="BU6" s="4" t="s">
        <v>8129</v>
      </c>
      <c r="BV6" s="4" t="s">
        <v>8130</v>
      </c>
      <c r="BW6" s="4" t="s">
        <v>8148</v>
      </c>
      <c r="BX6" s="1" t="s">
        <v>58</v>
      </c>
      <c r="BY6" s="1" t="s">
        <v>59</v>
      </c>
      <c r="BZ6" s="1" t="s">
        <v>60</v>
      </c>
      <c r="CA6" s="1" t="s">
        <v>61</v>
      </c>
      <c r="CB6" s="1" t="s">
        <v>62</v>
      </c>
      <c r="CC6" s="1" t="s">
        <v>63</v>
      </c>
      <c r="CD6" s="1" t="s">
        <v>64</v>
      </c>
      <c r="CE6" s="1" t="s">
        <v>65</v>
      </c>
      <c r="CF6" s="1" t="s">
        <v>66</v>
      </c>
      <c r="CG6" s="1" t="s">
        <v>67</v>
      </c>
      <c r="CH6" s="4" t="s">
        <v>8129</v>
      </c>
      <c r="CI6" s="4" t="s">
        <v>8130</v>
      </c>
      <c r="CJ6" s="4" t="s">
        <v>8148</v>
      </c>
      <c r="CK6" s="1" t="s">
        <v>68</v>
      </c>
      <c r="CL6" s="1" t="s">
        <v>69</v>
      </c>
      <c r="CM6" s="1" t="s">
        <v>70</v>
      </c>
      <c r="CN6" s="1" t="s">
        <v>71</v>
      </c>
      <c r="CO6" s="1" t="s">
        <v>72</v>
      </c>
      <c r="CP6" s="1" t="s">
        <v>73</v>
      </c>
      <c r="CQ6" s="4" t="s">
        <v>8129</v>
      </c>
      <c r="CR6" s="4" t="s">
        <v>8130</v>
      </c>
      <c r="CS6" s="4" t="s">
        <v>8148</v>
      </c>
      <c r="CT6" s="4" t="s">
        <v>8129</v>
      </c>
      <c r="CU6" s="4" t="s">
        <v>8130</v>
      </c>
      <c r="CV6" s="4" t="s">
        <v>8148</v>
      </c>
      <c r="CW6" s="4" t="s">
        <v>8129</v>
      </c>
      <c r="CX6" s="4" t="s">
        <v>8130</v>
      </c>
      <c r="CY6" s="4" t="s">
        <v>8148</v>
      </c>
    </row>
    <row r="7" spans="1:103">
      <c r="A7" t="s">
        <v>74</v>
      </c>
      <c r="B7" t="s">
        <v>75</v>
      </c>
      <c r="C7" t="s">
        <v>76</v>
      </c>
      <c r="D7">
        <v>100001</v>
      </c>
      <c r="E7" t="s">
        <v>77</v>
      </c>
      <c r="F7" t="s">
        <v>78</v>
      </c>
      <c r="H7" t="s">
        <v>79</v>
      </c>
      <c r="I7" t="s">
        <v>80</v>
      </c>
      <c r="J7" t="s">
        <v>81</v>
      </c>
      <c r="K7" t="s">
        <v>82</v>
      </c>
      <c r="L7" t="s">
        <v>83</v>
      </c>
      <c r="M7" t="s">
        <v>84</v>
      </c>
      <c r="N7" t="s">
        <v>85</v>
      </c>
      <c r="O7" t="s">
        <v>86</v>
      </c>
      <c r="P7" t="s">
        <v>87</v>
      </c>
      <c r="Q7" s="7" t="s">
        <v>8134</v>
      </c>
      <c r="R7">
        <v>4</v>
      </c>
      <c r="S7">
        <v>2</v>
      </c>
      <c r="T7">
        <f>SUM(R7:S7)</f>
        <v>6</v>
      </c>
      <c r="U7">
        <v>6</v>
      </c>
      <c r="V7">
        <v>7</v>
      </c>
      <c r="W7">
        <v>5</v>
      </c>
      <c r="X7">
        <v>1</v>
      </c>
      <c r="Y7">
        <v>2</v>
      </c>
      <c r="Z7">
        <v>1</v>
      </c>
      <c r="AA7">
        <v>1</v>
      </c>
      <c r="AB7">
        <v>9</v>
      </c>
      <c r="AC7">
        <v>2</v>
      </c>
      <c r="AD7">
        <v>8</v>
      </c>
      <c r="AE7">
        <v>4</v>
      </c>
      <c r="AF7">
        <v>2</v>
      </c>
      <c r="AG7">
        <v>0</v>
      </c>
      <c r="AH7">
        <v>0</v>
      </c>
      <c r="AI7">
        <f>U7+W7+Y7+AA7+AC7+AE7+AG7</f>
        <v>20</v>
      </c>
      <c r="AJ7">
        <f>V7+X7+Z7+AB7+AD7+AF7+AH7</f>
        <v>28</v>
      </c>
      <c r="AK7">
        <f>SUM(AI7:AJ7)</f>
        <v>48</v>
      </c>
      <c r="AL7">
        <f>R7+AI7</f>
        <v>24</v>
      </c>
      <c r="AM7">
        <f>S7+AJ7</f>
        <v>30</v>
      </c>
      <c r="AN7">
        <f>T7+AK7</f>
        <v>54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f>AO7+AQ7+AS7+AU7+AW7</f>
        <v>0</v>
      </c>
      <c r="AZ7">
        <f>AP7+AR7+AT7+AV7+AX7</f>
        <v>0</v>
      </c>
      <c r="BA7">
        <f>SUM(AY7:AZ7)</f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f>BB7+BD7+BF7+BH7+BJ7</f>
        <v>0</v>
      </c>
      <c r="BM7">
        <f>BC7+BE7+BG7+BI7+BK7</f>
        <v>0</v>
      </c>
      <c r="BN7">
        <f>SUM(BL7:BM7)</f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f>BL7+BO7+BQ7+BS7</f>
        <v>0</v>
      </c>
      <c r="BV7">
        <f>BM7+BP7+BR7+BT7</f>
        <v>0</v>
      </c>
      <c r="BW7">
        <f>SUM(BU7:BV7)</f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f>BX7+BZ7+CB7+CD7+CF7</f>
        <v>0</v>
      </c>
      <c r="CI7">
        <f>BY7+CA7+CC7+CE7+CG7</f>
        <v>0</v>
      </c>
      <c r="CJ7">
        <f>SUM(CH7:CI7)</f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f>CH7+CK7+CM7+CO7</f>
        <v>0</v>
      </c>
      <c r="CR7">
        <f>CI7+CL7+CN7+CP7</f>
        <v>0</v>
      </c>
      <c r="CS7">
        <f>SUM(CQ7:CR7)</f>
        <v>0</v>
      </c>
      <c r="CT7">
        <f>BU7+CQ7</f>
        <v>0</v>
      </c>
      <c r="CU7">
        <f>BV7+CR7</f>
        <v>0</v>
      </c>
      <c r="CV7">
        <f>BW7+CS7</f>
        <v>0</v>
      </c>
      <c r="CW7">
        <f>AL7+AY7+CT7</f>
        <v>24</v>
      </c>
      <c r="CX7">
        <f>AM7+AZ7+CU7</f>
        <v>30</v>
      </c>
      <c r="CY7">
        <f>AN7+BA7+CV7</f>
        <v>54</v>
      </c>
    </row>
    <row r="8" spans="1:103">
      <c r="A8" t="s">
        <v>74</v>
      </c>
      <c r="B8" t="s">
        <v>75</v>
      </c>
      <c r="C8" t="s">
        <v>76</v>
      </c>
      <c r="D8">
        <v>100002</v>
      </c>
      <c r="E8" t="s">
        <v>88</v>
      </c>
      <c r="F8" t="s">
        <v>89</v>
      </c>
      <c r="H8" t="s">
        <v>79</v>
      </c>
      <c r="I8" t="s">
        <v>80</v>
      </c>
      <c r="J8" t="s">
        <v>81</v>
      </c>
      <c r="K8" t="s">
        <v>90</v>
      </c>
      <c r="L8" t="s">
        <v>83</v>
      </c>
      <c r="M8" t="s">
        <v>84</v>
      </c>
      <c r="N8" t="s">
        <v>85</v>
      </c>
      <c r="O8" t="s">
        <v>86</v>
      </c>
      <c r="P8" t="s">
        <v>87</v>
      </c>
      <c r="Q8" s="7" t="s">
        <v>8134</v>
      </c>
      <c r="R8">
        <v>31</v>
      </c>
      <c r="S8">
        <v>25</v>
      </c>
      <c r="T8">
        <f t="shared" ref="T8:T71" si="0">SUM(R8:S8)</f>
        <v>56</v>
      </c>
      <c r="U8">
        <v>16</v>
      </c>
      <c r="V8">
        <v>30</v>
      </c>
      <c r="W8">
        <v>25</v>
      </c>
      <c r="X8">
        <v>33</v>
      </c>
      <c r="Y8">
        <v>32</v>
      </c>
      <c r="Z8">
        <v>19</v>
      </c>
      <c r="AA8">
        <v>35</v>
      </c>
      <c r="AB8">
        <v>35</v>
      </c>
      <c r="AC8">
        <v>28</v>
      </c>
      <c r="AD8">
        <v>40</v>
      </c>
      <c r="AE8">
        <v>26</v>
      </c>
      <c r="AF8">
        <v>21</v>
      </c>
      <c r="AG8">
        <v>0</v>
      </c>
      <c r="AH8">
        <v>0</v>
      </c>
      <c r="AI8">
        <f t="shared" ref="AI8:AI71" si="1">U8+W8+Y8+AA8+AC8+AE8+AG8</f>
        <v>162</v>
      </c>
      <c r="AJ8">
        <f t="shared" ref="AJ8:AJ71" si="2">V8+X8+Z8+AB8+AD8+AF8+AH8</f>
        <v>178</v>
      </c>
      <c r="AK8">
        <f t="shared" ref="AK8:AK71" si="3">SUM(AI8:AJ8)</f>
        <v>340</v>
      </c>
      <c r="AL8">
        <f t="shared" ref="AL8:AL71" si="4">R8+AI8</f>
        <v>193</v>
      </c>
      <c r="AM8">
        <f t="shared" ref="AM8:AM71" si="5">S8+AJ8</f>
        <v>203</v>
      </c>
      <c r="AN8">
        <f t="shared" ref="AN8:AN71" si="6">T8+AK8</f>
        <v>396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f t="shared" ref="AY8:AY71" si="7">AO8+AQ8+AS8+AU8+AW8</f>
        <v>0</v>
      </c>
      <c r="AZ8">
        <f t="shared" ref="AZ8:AZ71" si="8">AP8+AR8+AT8+AV8+AX8</f>
        <v>0</v>
      </c>
      <c r="BA8">
        <f t="shared" ref="BA8:BA71" si="9">SUM(AY8:AZ8)</f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f t="shared" ref="BL8:BL71" si="10">BB8+BD8+BF8+BH8+BJ8</f>
        <v>0</v>
      </c>
      <c r="BM8">
        <f t="shared" ref="BM8:BM71" si="11">BC8+BE8+BG8+BI8+BK8</f>
        <v>0</v>
      </c>
      <c r="BN8">
        <f t="shared" ref="BN8:BN71" si="12">SUM(BL8:BM8)</f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f>BL8+BO8+BQ8+BS8</f>
        <v>0</v>
      </c>
      <c r="BV8">
        <f>BM8+BP8+BR8+BT8</f>
        <v>0</v>
      </c>
      <c r="BW8">
        <f>SUM(BU8:BV8)</f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f t="shared" ref="CH8:CH71" si="13">BX8+BZ8+CB8+CD8+CF8</f>
        <v>0</v>
      </c>
      <c r="CI8">
        <f t="shared" ref="CI8:CI71" si="14">BY8+CA8+CC8+CE8+CG8</f>
        <v>0</v>
      </c>
      <c r="CJ8">
        <f t="shared" ref="CJ8:CJ71" si="15">SUM(CH8:CI8)</f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f t="shared" ref="CQ8:CQ71" si="16">CH8+CK8+CM8+CO8</f>
        <v>0</v>
      </c>
      <c r="CR8">
        <f t="shared" ref="CR8:CR71" si="17">CI8+CL8+CN8+CP8</f>
        <v>0</v>
      </c>
      <c r="CS8">
        <f t="shared" ref="CS8:CS71" si="18">SUM(CQ8:CR8)</f>
        <v>0</v>
      </c>
      <c r="CT8">
        <f t="shared" ref="CT8:CT71" si="19">BU8+CQ8</f>
        <v>0</v>
      </c>
      <c r="CU8">
        <f t="shared" ref="CU8:CU71" si="20">BV8+CR8</f>
        <v>0</v>
      </c>
      <c r="CV8">
        <f t="shared" ref="CV8:CV71" si="21">BW8+CS8</f>
        <v>0</v>
      </c>
      <c r="CW8">
        <f t="shared" ref="CW8:CW71" si="22">AL8+AY8+CT8</f>
        <v>193</v>
      </c>
      <c r="CX8">
        <f t="shared" ref="CX8:CX71" si="23">AM8+AZ8+CU8</f>
        <v>203</v>
      </c>
      <c r="CY8">
        <f t="shared" ref="CY8:CY71" si="24">AN8+BA8+CV8</f>
        <v>396</v>
      </c>
    </row>
    <row r="9" spans="1:103">
      <c r="A9" t="s">
        <v>74</v>
      </c>
      <c r="B9" t="s">
        <v>75</v>
      </c>
      <c r="C9" t="s">
        <v>76</v>
      </c>
      <c r="D9">
        <v>100003</v>
      </c>
      <c r="E9" t="s">
        <v>91</v>
      </c>
      <c r="F9" t="s">
        <v>92</v>
      </c>
      <c r="H9" t="s">
        <v>79</v>
      </c>
      <c r="I9" t="s">
        <v>80</v>
      </c>
      <c r="J9" t="s">
        <v>81</v>
      </c>
      <c r="K9" t="s">
        <v>93</v>
      </c>
      <c r="L9" t="s">
        <v>83</v>
      </c>
      <c r="M9" t="s">
        <v>84</v>
      </c>
      <c r="N9" t="s">
        <v>85</v>
      </c>
      <c r="O9" t="s">
        <v>86</v>
      </c>
      <c r="P9" t="s">
        <v>87</v>
      </c>
      <c r="Q9" s="7" t="s">
        <v>8134</v>
      </c>
      <c r="R9">
        <v>11</v>
      </c>
      <c r="S9">
        <v>12</v>
      </c>
      <c r="T9">
        <f t="shared" si="0"/>
        <v>23</v>
      </c>
      <c r="U9">
        <v>12</v>
      </c>
      <c r="V9">
        <v>4</v>
      </c>
      <c r="W9">
        <v>13</v>
      </c>
      <c r="X9">
        <v>6</v>
      </c>
      <c r="Y9">
        <v>8</v>
      </c>
      <c r="Z9">
        <v>8</v>
      </c>
      <c r="AA9">
        <v>13</v>
      </c>
      <c r="AB9">
        <v>14</v>
      </c>
      <c r="AC9">
        <v>10</v>
      </c>
      <c r="AD9">
        <v>9</v>
      </c>
      <c r="AE9">
        <v>8</v>
      </c>
      <c r="AF9">
        <v>8</v>
      </c>
      <c r="AG9">
        <v>0</v>
      </c>
      <c r="AH9">
        <v>0</v>
      </c>
      <c r="AI9">
        <f t="shared" si="1"/>
        <v>64</v>
      </c>
      <c r="AJ9">
        <f t="shared" si="2"/>
        <v>49</v>
      </c>
      <c r="AK9">
        <f t="shared" si="3"/>
        <v>113</v>
      </c>
      <c r="AL9">
        <f t="shared" si="4"/>
        <v>75</v>
      </c>
      <c r="AM9">
        <f t="shared" si="5"/>
        <v>61</v>
      </c>
      <c r="AN9">
        <f t="shared" si="6"/>
        <v>136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f t="shared" si="7"/>
        <v>0</v>
      </c>
      <c r="AZ9">
        <f t="shared" si="8"/>
        <v>0</v>
      </c>
      <c r="BA9">
        <f t="shared" si="9"/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f t="shared" si="10"/>
        <v>0</v>
      </c>
      <c r="BM9">
        <f t="shared" si="11"/>
        <v>0</v>
      </c>
      <c r="BN9">
        <f t="shared" si="12"/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f t="shared" ref="BU9:BU72" si="25">BL9+BO9+BQ9+BS9</f>
        <v>0</v>
      </c>
      <c r="BV9">
        <f t="shared" ref="BV9:BV72" si="26">BM9+BP9+BR9+BT9</f>
        <v>0</v>
      </c>
      <c r="BW9">
        <f t="shared" ref="BW9:BW72" si="27">SUM(BU9:BV9)</f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f>BX9+BZ9+CB9+CD9+CF9</f>
        <v>0</v>
      </c>
      <c r="CI9">
        <f t="shared" si="14"/>
        <v>0</v>
      </c>
      <c r="CJ9">
        <f t="shared" si="15"/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f t="shared" si="16"/>
        <v>0</v>
      </c>
      <c r="CR9">
        <f t="shared" si="17"/>
        <v>0</v>
      </c>
      <c r="CS9">
        <f t="shared" si="18"/>
        <v>0</v>
      </c>
      <c r="CT9">
        <f t="shared" si="19"/>
        <v>0</v>
      </c>
      <c r="CU9">
        <f t="shared" si="20"/>
        <v>0</v>
      </c>
      <c r="CV9">
        <f t="shared" si="21"/>
        <v>0</v>
      </c>
      <c r="CW9">
        <f t="shared" si="22"/>
        <v>75</v>
      </c>
      <c r="CX9">
        <f t="shared" si="23"/>
        <v>61</v>
      </c>
      <c r="CY9">
        <f t="shared" si="24"/>
        <v>136</v>
      </c>
    </row>
    <row r="10" spans="1:103">
      <c r="A10" t="s">
        <v>74</v>
      </c>
      <c r="B10" t="s">
        <v>75</v>
      </c>
      <c r="C10" t="s">
        <v>76</v>
      </c>
      <c r="D10">
        <v>100004</v>
      </c>
      <c r="E10" t="s">
        <v>94</v>
      </c>
      <c r="F10" t="s">
        <v>95</v>
      </c>
      <c r="H10" t="s">
        <v>79</v>
      </c>
      <c r="I10" t="s">
        <v>80</v>
      </c>
      <c r="J10" t="s">
        <v>81</v>
      </c>
      <c r="K10" t="s">
        <v>96</v>
      </c>
      <c r="L10" t="s">
        <v>83</v>
      </c>
      <c r="M10" t="s">
        <v>84</v>
      </c>
      <c r="N10" t="s">
        <v>85</v>
      </c>
      <c r="O10" t="s">
        <v>86</v>
      </c>
      <c r="P10" t="s">
        <v>87</v>
      </c>
      <c r="Q10" s="7" t="s">
        <v>8134</v>
      </c>
      <c r="R10">
        <v>5</v>
      </c>
      <c r="S10">
        <v>5</v>
      </c>
      <c r="T10">
        <f t="shared" si="0"/>
        <v>10</v>
      </c>
      <c r="U10">
        <v>5</v>
      </c>
      <c r="V10">
        <v>5</v>
      </c>
      <c r="W10">
        <v>6</v>
      </c>
      <c r="X10">
        <v>8</v>
      </c>
      <c r="Y10">
        <v>7</v>
      </c>
      <c r="Z10">
        <v>5</v>
      </c>
      <c r="AA10">
        <v>1</v>
      </c>
      <c r="AB10">
        <v>10</v>
      </c>
      <c r="AC10">
        <v>6</v>
      </c>
      <c r="AD10">
        <v>7</v>
      </c>
      <c r="AE10">
        <v>5</v>
      </c>
      <c r="AF10">
        <v>7</v>
      </c>
      <c r="AG10">
        <v>0</v>
      </c>
      <c r="AH10">
        <v>0</v>
      </c>
      <c r="AI10">
        <f t="shared" si="1"/>
        <v>30</v>
      </c>
      <c r="AJ10">
        <f t="shared" si="2"/>
        <v>42</v>
      </c>
      <c r="AK10">
        <f t="shared" si="3"/>
        <v>72</v>
      </c>
      <c r="AL10">
        <f t="shared" si="4"/>
        <v>35</v>
      </c>
      <c r="AM10">
        <f t="shared" si="5"/>
        <v>47</v>
      </c>
      <c r="AN10">
        <f t="shared" si="6"/>
        <v>82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f t="shared" si="7"/>
        <v>0</v>
      </c>
      <c r="AZ10">
        <f t="shared" si="8"/>
        <v>0</v>
      </c>
      <c r="BA10">
        <f t="shared" si="9"/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f t="shared" si="10"/>
        <v>0</v>
      </c>
      <c r="BM10">
        <f t="shared" si="11"/>
        <v>0</v>
      </c>
      <c r="BN10">
        <f t="shared" si="12"/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f t="shared" si="25"/>
        <v>0</v>
      </c>
      <c r="BV10">
        <f t="shared" si="26"/>
        <v>0</v>
      </c>
      <c r="BW10">
        <f t="shared" si="27"/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f t="shared" si="13"/>
        <v>0</v>
      </c>
      <c r="CI10">
        <f t="shared" si="14"/>
        <v>0</v>
      </c>
      <c r="CJ10">
        <f t="shared" si="15"/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f t="shared" si="16"/>
        <v>0</v>
      </c>
      <c r="CR10">
        <f t="shared" si="17"/>
        <v>0</v>
      </c>
      <c r="CS10">
        <f t="shared" si="18"/>
        <v>0</v>
      </c>
      <c r="CT10">
        <f t="shared" si="19"/>
        <v>0</v>
      </c>
      <c r="CU10">
        <f t="shared" si="20"/>
        <v>0</v>
      </c>
      <c r="CV10">
        <f t="shared" si="21"/>
        <v>0</v>
      </c>
      <c r="CW10">
        <f t="shared" si="22"/>
        <v>35</v>
      </c>
      <c r="CX10">
        <f t="shared" si="23"/>
        <v>47</v>
      </c>
      <c r="CY10">
        <f t="shared" si="24"/>
        <v>82</v>
      </c>
    </row>
    <row r="11" spans="1:103">
      <c r="A11" t="s">
        <v>74</v>
      </c>
      <c r="B11" t="s">
        <v>75</v>
      </c>
      <c r="C11" t="s">
        <v>76</v>
      </c>
      <c r="D11">
        <v>100005</v>
      </c>
      <c r="E11" t="s">
        <v>97</v>
      </c>
      <c r="F11" t="s">
        <v>98</v>
      </c>
      <c r="H11" t="s">
        <v>79</v>
      </c>
      <c r="I11" t="s">
        <v>80</v>
      </c>
      <c r="J11" t="s">
        <v>81</v>
      </c>
      <c r="K11" t="s">
        <v>99</v>
      </c>
      <c r="L11" t="s">
        <v>83</v>
      </c>
      <c r="M11" t="s">
        <v>84</v>
      </c>
      <c r="N11" t="s">
        <v>85</v>
      </c>
      <c r="O11" t="s">
        <v>86</v>
      </c>
      <c r="P11" t="s">
        <v>87</v>
      </c>
      <c r="Q11" s="7" t="s">
        <v>8134</v>
      </c>
      <c r="R11">
        <v>5</v>
      </c>
      <c r="S11">
        <v>2</v>
      </c>
      <c r="T11">
        <f t="shared" si="0"/>
        <v>7</v>
      </c>
      <c r="U11">
        <v>3</v>
      </c>
      <c r="V11">
        <v>2</v>
      </c>
      <c r="W11">
        <v>6</v>
      </c>
      <c r="X11">
        <v>4</v>
      </c>
      <c r="Y11">
        <v>4</v>
      </c>
      <c r="Z11">
        <v>2</v>
      </c>
      <c r="AA11">
        <v>4</v>
      </c>
      <c r="AB11">
        <v>3</v>
      </c>
      <c r="AC11">
        <v>5</v>
      </c>
      <c r="AD11">
        <v>5</v>
      </c>
      <c r="AE11">
        <v>3</v>
      </c>
      <c r="AF11">
        <v>0</v>
      </c>
      <c r="AG11">
        <v>0</v>
      </c>
      <c r="AH11">
        <v>0</v>
      </c>
      <c r="AI11">
        <f t="shared" si="1"/>
        <v>25</v>
      </c>
      <c r="AJ11">
        <f t="shared" si="2"/>
        <v>16</v>
      </c>
      <c r="AK11">
        <f t="shared" si="3"/>
        <v>41</v>
      </c>
      <c r="AL11">
        <f t="shared" si="4"/>
        <v>30</v>
      </c>
      <c r="AM11">
        <f t="shared" si="5"/>
        <v>18</v>
      </c>
      <c r="AN11">
        <f t="shared" si="6"/>
        <v>48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f t="shared" si="7"/>
        <v>0</v>
      </c>
      <c r="AZ11">
        <f t="shared" si="8"/>
        <v>0</v>
      </c>
      <c r="BA11">
        <f t="shared" si="9"/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f t="shared" si="10"/>
        <v>0</v>
      </c>
      <c r="BM11">
        <f t="shared" si="11"/>
        <v>0</v>
      </c>
      <c r="BN11">
        <f t="shared" si="12"/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f t="shared" si="25"/>
        <v>0</v>
      </c>
      <c r="BV11">
        <f t="shared" si="26"/>
        <v>0</v>
      </c>
      <c r="BW11">
        <f t="shared" si="27"/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f t="shared" si="13"/>
        <v>0</v>
      </c>
      <c r="CI11">
        <f t="shared" si="14"/>
        <v>0</v>
      </c>
      <c r="CJ11">
        <f t="shared" si="15"/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f t="shared" si="16"/>
        <v>0</v>
      </c>
      <c r="CR11">
        <f t="shared" si="17"/>
        <v>0</v>
      </c>
      <c r="CS11">
        <f t="shared" si="18"/>
        <v>0</v>
      </c>
      <c r="CT11">
        <f t="shared" si="19"/>
        <v>0</v>
      </c>
      <c r="CU11">
        <f t="shared" si="20"/>
        <v>0</v>
      </c>
      <c r="CV11">
        <f t="shared" si="21"/>
        <v>0</v>
      </c>
      <c r="CW11">
        <f t="shared" si="22"/>
        <v>30</v>
      </c>
      <c r="CX11">
        <f t="shared" si="23"/>
        <v>18</v>
      </c>
      <c r="CY11">
        <f t="shared" si="24"/>
        <v>48</v>
      </c>
    </row>
    <row r="12" spans="1:103">
      <c r="A12" t="s">
        <v>74</v>
      </c>
      <c r="B12" t="s">
        <v>75</v>
      </c>
      <c r="C12" t="s">
        <v>76</v>
      </c>
      <c r="D12">
        <v>100006</v>
      </c>
      <c r="E12" t="s">
        <v>100</v>
      </c>
      <c r="F12" t="s">
        <v>101</v>
      </c>
      <c r="H12" t="s">
        <v>79</v>
      </c>
      <c r="I12" t="s">
        <v>80</v>
      </c>
      <c r="J12" t="s">
        <v>81</v>
      </c>
      <c r="K12" t="s">
        <v>102</v>
      </c>
      <c r="L12" t="s">
        <v>83</v>
      </c>
      <c r="M12" t="s">
        <v>84</v>
      </c>
      <c r="N12" t="s">
        <v>85</v>
      </c>
      <c r="O12" t="s">
        <v>86</v>
      </c>
      <c r="P12" t="s">
        <v>87</v>
      </c>
      <c r="Q12" s="7" t="s">
        <v>8134</v>
      </c>
      <c r="R12">
        <v>6</v>
      </c>
      <c r="S12">
        <v>11</v>
      </c>
      <c r="T12">
        <f t="shared" si="0"/>
        <v>17</v>
      </c>
      <c r="U12">
        <v>7</v>
      </c>
      <c r="V12">
        <v>6</v>
      </c>
      <c r="W12">
        <v>8</v>
      </c>
      <c r="X12">
        <v>6</v>
      </c>
      <c r="Y12">
        <v>3</v>
      </c>
      <c r="Z12">
        <v>5</v>
      </c>
      <c r="AA12">
        <v>10</v>
      </c>
      <c r="AB12">
        <v>7</v>
      </c>
      <c r="AC12">
        <v>7</v>
      </c>
      <c r="AD12">
        <v>5</v>
      </c>
      <c r="AE12">
        <v>2</v>
      </c>
      <c r="AF12">
        <v>6</v>
      </c>
      <c r="AG12">
        <v>0</v>
      </c>
      <c r="AH12">
        <v>0</v>
      </c>
      <c r="AI12">
        <f t="shared" si="1"/>
        <v>37</v>
      </c>
      <c r="AJ12">
        <f t="shared" si="2"/>
        <v>35</v>
      </c>
      <c r="AK12">
        <f t="shared" si="3"/>
        <v>72</v>
      </c>
      <c r="AL12">
        <f t="shared" si="4"/>
        <v>43</v>
      </c>
      <c r="AM12">
        <f t="shared" si="5"/>
        <v>46</v>
      </c>
      <c r="AN12">
        <f t="shared" si="6"/>
        <v>89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f t="shared" si="7"/>
        <v>0</v>
      </c>
      <c r="AZ12">
        <f t="shared" si="8"/>
        <v>0</v>
      </c>
      <c r="BA12">
        <f t="shared" si="9"/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f t="shared" si="10"/>
        <v>0</v>
      </c>
      <c r="BM12">
        <f t="shared" si="11"/>
        <v>0</v>
      </c>
      <c r="BN12">
        <f t="shared" si="12"/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f t="shared" si="25"/>
        <v>0</v>
      </c>
      <c r="BV12">
        <f t="shared" si="26"/>
        <v>0</v>
      </c>
      <c r="BW12">
        <f t="shared" si="27"/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f t="shared" si="13"/>
        <v>0</v>
      </c>
      <c r="CI12">
        <f t="shared" si="14"/>
        <v>0</v>
      </c>
      <c r="CJ12">
        <f t="shared" si="15"/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f t="shared" si="16"/>
        <v>0</v>
      </c>
      <c r="CR12">
        <f t="shared" si="17"/>
        <v>0</v>
      </c>
      <c r="CS12">
        <f t="shared" si="18"/>
        <v>0</v>
      </c>
      <c r="CT12">
        <f t="shared" si="19"/>
        <v>0</v>
      </c>
      <c r="CU12">
        <f t="shared" si="20"/>
        <v>0</v>
      </c>
      <c r="CV12">
        <f t="shared" si="21"/>
        <v>0</v>
      </c>
      <c r="CW12">
        <f t="shared" si="22"/>
        <v>43</v>
      </c>
      <c r="CX12">
        <f t="shared" si="23"/>
        <v>46</v>
      </c>
      <c r="CY12">
        <f t="shared" si="24"/>
        <v>89</v>
      </c>
    </row>
    <row r="13" spans="1:103">
      <c r="A13" t="s">
        <v>74</v>
      </c>
      <c r="B13" t="s">
        <v>75</v>
      </c>
      <c r="C13" t="s">
        <v>76</v>
      </c>
      <c r="D13">
        <v>100007</v>
      </c>
      <c r="E13" t="s">
        <v>103</v>
      </c>
      <c r="F13" t="s">
        <v>104</v>
      </c>
      <c r="H13" t="s">
        <v>79</v>
      </c>
      <c r="I13" t="s">
        <v>80</v>
      </c>
      <c r="J13" t="s">
        <v>81</v>
      </c>
      <c r="K13" t="s">
        <v>105</v>
      </c>
      <c r="L13" t="s">
        <v>83</v>
      </c>
      <c r="M13" t="s">
        <v>84</v>
      </c>
      <c r="N13" t="s">
        <v>85</v>
      </c>
      <c r="O13" t="s">
        <v>86</v>
      </c>
      <c r="P13" t="s">
        <v>87</v>
      </c>
      <c r="Q13" s="7" t="s">
        <v>8134</v>
      </c>
      <c r="R13">
        <v>5</v>
      </c>
      <c r="S13">
        <v>10</v>
      </c>
      <c r="T13">
        <f t="shared" si="0"/>
        <v>15</v>
      </c>
      <c r="U13">
        <v>9</v>
      </c>
      <c r="V13">
        <v>8</v>
      </c>
      <c r="W13">
        <v>17</v>
      </c>
      <c r="X13">
        <v>9</v>
      </c>
      <c r="Y13">
        <v>5</v>
      </c>
      <c r="Z13">
        <v>6</v>
      </c>
      <c r="AA13">
        <v>11</v>
      </c>
      <c r="AB13">
        <v>13</v>
      </c>
      <c r="AC13">
        <v>12</v>
      </c>
      <c r="AD13">
        <v>9</v>
      </c>
      <c r="AE13">
        <v>14</v>
      </c>
      <c r="AF13">
        <v>6</v>
      </c>
      <c r="AG13">
        <v>0</v>
      </c>
      <c r="AH13">
        <v>0</v>
      </c>
      <c r="AI13">
        <f t="shared" si="1"/>
        <v>68</v>
      </c>
      <c r="AJ13">
        <f t="shared" si="2"/>
        <v>51</v>
      </c>
      <c r="AK13">
        <f t="shared" si="3"/>
        <v>119</v>
      </c>
      <c r="AL13">
        <f t="shared" si="4"/>
        <v>73</v>
      </c>
      <c r="AM13">
        <f t="shared" si="5"/>
        <v>61</v>
      </c>
      <c r="AN13">
        <f t="shared" si="6"/>
        <v>134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f t="shared" si="7"/>
        <v>0</v>
      </c>
      <c r="AZ13">
        <f t="shared" si="8"/>
        <v>0</v>
      </c>
      <c r="BA13">
        <f t="shared" si="9"/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f t="shared" si="10"/>
        <v>0</v>
      </c>
      <c r="BM13">
        <f t="shared" si="11"/>
        <v>0</v>
      </c>
      <c r="BN13">
        <f t="shared" si="12"/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f t="shared" si="25"/>
        <v>0</v>
      </c>
      <c r="BV13">
        <f t="shared" si="26"/>
        <v>0</v>
      </c>
      <c r="BW13">
        <f t="shared" si="27"/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f t="shared" si="13"/>
        <v>0</v>
      </c>
      <c r="CI13">
        <f t="shared" si="14"/>
        <v>0</v>
      </c>
      <c r="CJ13">
        <f t="shared" si="15"/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f t="shared" si="16"/>
        <v>0</v>
      </c>
      <c r="CR13">
        <f t="shared" si="17"/>
        <v>0</v>
      </c>
      <c r="CS13">
        <f t="shared" si="18"/>
        <v>0</v>
      </c>
      <c r="CT13">
        <f t="shared" si="19"/>
        <v>0</v>
      </c>
      <c r="CU13">
        <f t="shared" si="20"/>
        <v>0</v>
      </c>
      <c r="CV13">
        <f t="shared" si="21"/>
        <v>0</v>
      </c>
      <c r="CW13">
        <f t="shared" si="22"/>
        <v>73</v>
      </c>
      <c r="CX13">
        <f t="shared" si="23"/>
        <v>61</v>
      </c>
      <c r="CY13">
        <f t="shared" si="24"/>
        <v>134</v>
      </c>
    </row>
    <row r="14" spans="1:103">
      <c r="A14" t="s">
        <v>74</v>
      </c>
      <c r="B14" t="s">
        <v>75</v>
      </c>
      <c r="C14" t="s">
        <v>76</v>
      </c>
      <c r="D14">
        <v>100008</v>
      </c>
      <c r="E14" t="s">
        <v>106</v>
      </c>
      <c r="F14" t="s">
        <v>107</v>
      </c>
      <c r="H14" t="s">
        <v>79</v>
      </c>
      <c r="I14" t="s">
        <v>80</v>
      </c>
      <c r="J14" t="s">
        <v>81</v>
      </c>
      <c r="K14" t="s">
        <v>108</v>
      </c>
      <c r="L14" t="s">
        <v>83</v>
      </c>
      <c r="M14" t="s">
        <v>84</v>
      </c>
      <c r="N14" t="s">
        <v>85</v>
      </c>
      <c r="O14" t="s">
        <v>86</v>
      </c>
      <c r="P14" t="s">
        <v>87</v>
      </c>
      <c r="Q14" s="7" t="s">
        <v>8134</v>
      </c>
      <c r="R14">
        <v>18</v>
      </c>
      <c r="S14">
        <v>14</v>
      </c>
      <c r="T14">
        <f t="shared" si="0"/>
        <v>32</v>
      </c>
      <c r="U14">
        <v>13</v>
      </c>
      <c r="V14">
        <v>15</v>
      </c>
      <c r="W14">
        <v>13</v>
      </c>
      <c r="X14">
        <v>10</v>
      </c>
      <c r="Y14">
        <v>13</v>
      </c>
      <c r="Z14">
        <v>15</v>
      </c>
      <c r="AA14">
        <v>24</v>
      </c>
      <c r="AB14">
        <v>19</v>
      </c>
      <c r="AC14">
        <v>25</v>
      </c>
      <c r="AD14">
        <v>13</v>
      </c>
      <c r="AE14">
        <v>10</v>
      </c>
      <c r="AF14">
        <v>7</v>
      </c>
      <c r="AG14">
        <v>0</v>
      </c>
      <c r="AH14">
        <v>0</v>
      </c>
      <c r="AI14">
        <f t="shared" si="1"/>
        <v>98</v>
      </c>
      <c r="AJ14">
        <f t="shared" si="2"/>
        <v>79</v>
      </c>
      <c r="AK14">
        <f t="shared" si="3"/>
        <v>177</v>
      </c>
      <c r="AL14">
        <f t="shared" si="4"/>
        <v>116</v>
      </c>
      <c r="AM14">
        <f t="shared" si="5"/>
        <v>93</v>
      </c>
      <c r="AN14">
        <f t="shared" si="6"/>
        <v>209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f t="shared" si="7"/>
        <v>0</v>
      </c>
      <c r="AZ14">
        <f t="shared" si="8"/>
        <v>0</v>
      </c>
      <c r="BA14">
        <f t="shared" si="9"/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f t="shared" si="10"/>
        <v>0</v>
      </c>
      <c r="BM14">
        <f t="shared" si="11"/>
        <v>0</v>
      </c>
      <c r="BN14">
        <f t="shared" si="12"/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f t="shared" si="25"/>
        <v>0</v>
      </c>
      <c r="BV14">
        <f t="shared" si="26"/>
        <v>0</v>
      </c>
      <c r="BW14">
        <f t="shared" si="27"/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f t="shared" si="13"/>
        <v>0</v>
      </c>
      <c r="CI14">
        <f t="shared" si="14"/>
        <v>0</v>
      </c>
      <c r="CJ14">
        <f t="shared" si="15"/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f t="shared" si="16"/>
        <v>0</v>
      </c>
      <c r="CR14">
        <f t="shared" si="17"/>
        <v>0</v>
      </c>
      <c r="CS14">
        <f t="shared" si="18"/>
        <v>0</v>
      </c>
      <c r="CT14">
        <f t="shared" si="19"/>
        <v>0</v>
      </c>
      <c r="CU14">
        <f t="shared" si="20"/>
        <v>0</v>
      </c>
      <c r="CV14">
        <f t="shared" si="21"/>
        <v>0</v>
      </c>
      <c r="CW14">
        <f t="shared" si="22"/>
        <v>116</v>
      </c>
      <c r="CX14">
        <f t="shared" si="23"/>
        <v>93</v>
      </c>
      <c r="CY14">
        <f t="shared" si="24"/>
        <v>209</v>
      </c>
    </row>
    <row r="15" spans="1:103">
      <c r="A15" t="s">
        <v>74</v>
      </c>
      <c r="B15" t="s">
        <v>75</v>
      </c>
      <c r="C15" t="s">
        <v>76</v>
      </c>
      <c r="D15">
        <v>100009</v>
      </c>
      <c r="E15" t="s">
        <v>109</v>
      </c>
      <c r="F15" t="s">
        <v>110</v>
      </c>
      <c r="H15" t="s">
        <v>79</v>
      </c>
      <c r="I15" t="s">
        <v>80</v>
      </c>
      <c r="J15" t="s">
        <v>81</v>
      </c>
      <c r="K15" t="s">
        <v>111</v>
      </c>
      <c r="L15" t="s">
        <v>83</v>
      </c>
      <c r="M15" t="s">
        <v>84</v>
      </c>
      <c r="N15" t="s">
        <v>85</v>
      </c>
      <c r="O15" t="s">
        <v>86</v>
      </c>
      <c r="P15" t="s">
        <v>87</v>
      </c>
      <c r="Q15" s="7" t="s">
        <v>8134</v>
      </c>
      <c r="R15">
        <v>11</v>
      </c>
      <c r="S15">
        <v>9</v>
      </c>
      <c r="T15">
        <f t="shared" si="0"/>
        <v>20</v>
      </c>
      <c r="U15">
        <v>3</v>
      </c>
      <c r="V15">
        <v>2</v>
      </c>
      <c r="W15">
        <v>15</v>
      </c>
      <c r="X15">
        <v>13</v>
      </c>
      <c r="Y15">
        <v>4</v>
      </c>
      <c r="Z15">
        <v>9</v>
      </c>
      <c r="AA15">
        <v>16</v>
      </c>
      <c r="AB15">
        <v>18</v>
      </c>
      <c r="AC15">
        <v>9</v>
      </c>
      <c r="AD15">
        <v>12</v>
      </c>
      <c r="AE15">
        <v>7</v>
      </c>
      <c r="AF15">
        <v>5</v>
      </c>
      <c r="AG15">
        <v>0</v>
      </c>
      <c r="AH15">
        <v>0</v>
      </c>
      <c r="AI15">
        <f t="shared" si="1"/>
        <v>54</v>
      </c>
      <c r="AJ15">
        <f t="shared" si="2"/>
        <v>59</v>
      </c>
      <c r="AK15">
        <f t="shared" si="3"/>
        <v>113</v>
      </c>
      <c r="AL15">
        <f t="shared" si="4"/>
        <v>65</v>
      </c>
      <c r="AM15">
        <f t="shared" si="5"/>
        <v>68</v>
      </c>
      <c r="AN15">
        <f t="shared" si="6"/>
        <v>133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f t="shared" si="7"/>
        <v>0</v>
      </c>
      <c r="AZ15">
        <f t="shared" si="8"/>
        <v>0</v>
      </c>
      <c r="BA15">
        <f t="shared" si="9"/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f t="shared" si="10"/>
        <v>0</v>
      </c>
      <c r="BM15">
        <f t="shared" si="11"/>
        <v>0</v>
      </c>
      <c r="BN15">
        <f t="shared" si="12"/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f t="shared" si="25"/>
        <v>0</v>
      </c>
      <c r="BV15">
        <f t="shared" si="26"/>
        <v>0</v>
      </c>
      <c r="BW15">
        <f t="shared" si="27"/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f t="shared" si="13"/>
        <v>0</v>
      </c>
      <c r="CI15">
        <f t="shared" si="14"/>
        <v>0</v>
      </c>
      <c r="CJ15">
        <f t="shared" si="15"/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f t="shared" si="16"/>
        <v>0</v>
      </c>
      <c r="CR15">
        <f t="shared" si="17"/>
        <v>0</v>
      </c>
      <c r="CS15">
        <f t="shared" si="18"/>
        <v>0</v>
      </c>
      <c r="CT15">
        <f t="shared" si="19"/>
        <v>0</v>
      </c>
      <c r="CU15">
        <f t="shared" si="20"/>
        <v>0</v>
      </c>
      <c r="CV15">
        <f t="shared" si="21"/>
        <v>0</v>
      </c>
      <c r="CW15">
        <f t="shared" si="22"/>
        <v>65</v>
      </c>
      <c r="CX15">
        <f t="shared" si="23"/>
        <v>68</v>
      </c>
      <c r="CY15">
        <f t="shared" si="24"/>
        <v>133</v>
      </c>
    </row>
    <row r="16" spans="1:103">
      <c r="A16" t="s">
        <v>74</v>
      </c>
      <c r="B16" t="s">
        <v>75</v>
      </c>
      <c r="C16" t="s">
        <v>76</v>
      </c>
      <c r="D16">
        <v>100010</v>
      </c>
      <c r="E16" t="s">
        <v>112</v>
      </c>
      <c r="F16" t="s">
        <v>113</v>
      </c>
      <c r="H16" t="s">
        <v>79</v>
      </c>
      <c r="I16" t="s">
        <v>80</v>
      </c>
      <c r="J16" t="s">
        <v>81</v>
      </c>
      <c r="K16" t="s">
        <v>90</v>
      </c>
      <c r="L16" t="s">
        <v>83</v>
      </c>
      <c r="M16" t="s">
        <v>84</v>
      </c>
      <c r="N16" t="s">
        <v>85</v>
      </c>
      <c r="O16" t="s">
        <v>86</v>
      </c>
      <c r="P16" t="s">
        <v>87</v>
      </c>
      <c r="Q16" s="7" t="s">
        <v>8134</v>
      </c>
      <c r="R16">
        <v>11</v>
      </c>
      <c r="S16">
        <v>14</v>
      </c>
      <c r="T16">
        <f t="shared" si="0"/>
        <v>25</v>
      </c>
      <c r="U16">
        <v>12</v>
      </c>
      <c r="V16">
        <v>9</v>
      </c>
      <c r="W16">
        <v>10</v>
      </c>
      <c r="X16">
        <v>9</v>
      </c>
      <c r="Y16">
        <v>7</v>
      </c>
      <c r="Z16">
        <v>6</v>
      </c>
      <c r="AA16">
        <v>15</v>
      </c>
      <c r="AB16">
        <v>14</v>
      </c>
      <c r="AC16">
        <v>8</v>
      </c>
      <c r="AD16">
        <v>9</v>
      </c>
      <c r="AE16">
        <v>14</v>
      </c>
      <c r="AF16">
        <v>13</v>
      </c>
      <c r="AG16">
        <v>29</v>
      </c>
      <c r="AH16">
        <v>21</v>
      </c>
      <c r="AI16">
        <f t="shared" si="1"/>
        <v>95</v>
      </c>
      <c r="AJ16">
        <f t="shared" si="2"/>
        <v>81</v>
      </c>
      <c r="AK16">
        <f t="shared" si="3"/>
        <v>176</v>
      </c>
      <c r="AL16">
        <f t="shared" si="4"/>
        <v>106</v>
      </c>
      <c r="AM16">
        <f t="shared" si="5"/>
        <v>95</v>
      </c>
      <c r="AN16">
        <f t="shared" si="6"/>
        <v>201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f t="shared" si="7"/>
        <v>0</v>
      </c>
      <c r="AZ16">
        <f t="shared" si="8"/>
        <v>0</v>
      </c>
      <c r="BA16">
        <f t="shared" si="9"/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f t="shared" si="10"/>
        <v>0</v>
      </c>
      <c r="BM16">
        <f t="shared" si="11"/>
        <v>0</v>
      </c>
      <c r="BN16">
        <f t="shared" si="12"/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f t="shared" si="25"/>
        <v>0</v>
      </c>
      <c r="BV16">
        <f t="shared" si="26"/>
        <v>0</v>
      </c>
      <c r="BW16">
        <f t="shared" si="27"/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f t="shared" si="13"/>
        <v>0</v>
      </c>
      <c r="CI16">
        <f t="shared" si="14"/>
        <v>0</v>
      </c>
      <c r="CJ16">
        <f t="shared" si="15"/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f t="shared" si="16"/>
        <v>0</v>
      </c>
      <c r="CR16">
        <f t="shared" si="17"/>
        <v>0</v>
      </c>
      <c r="CS16">
        <f t="shared" si="18"/>
        <v>0</v>
      </c>
      <c r="CT16">
        <f t="shared" si="19"/>
        <v>0</v>
      </c>
      <c r="CU16">
        <f t="shared" si="20"/>
        <v>0</v>
      </c>
      <c r="CV16">
        <f t="shared" si="21"/>
        <v>0</v>
      </c>
      <c r="CW16">
        <f t="shared" si="22"/>
        <v>106</v>
      </c>
      <c r="CX16">
        <f t="shared" si="23"/>
        <v>95</v>
      </c>
      <c r="CY16">
        <f t="shared" si="24"/>
        <v>201</v>
      </c>
    </row>
    <row r="17" spans="1:103">
      <c r="A17" t="s">
        <v>74</v>
      </c>
      <c r="B17" t="s">
        <v>75</v>
      </c>
      <c r="C17" t="s">
        <v>76</v>
      </c>
      <c r="D17">
        <v>100011</v>
      </c>
      <c r="E17" t="s">
        <v>114</v>
      </c>
      <c r="F17" t="s">
        <v>115</v>
      </c>
      <c r="H17" t="s">
        <v>79</v>
      </c>
      <c r="I17" t="s">
        <v>80</v>
      </c>
      <c r="J17" t="s">
        <v>81</v>
      </c>
      <c r="K17" t="s">
        <v>116</v>
      </c>
      <c r="L17" t="s">
        <v>83</v>
      </c>
      <c r="M17" t="s">
        <v>84</v>
      </c>
      <c r="N17" t="s">
        <v>85</v>
      </c>
      <c r="O17" t="s">
        <v>86</v>
      </c>
      <c r="P17" t="s">
        <v>87</v>
      </c>
      <c r="Q17" s="7" t="s">
        <v>8134</v>
      </c>
      <c r="R17">
        <v>10</v>
      </c>
      <c r="S17">
        <v>18</v>
      </c>
      <c r="T17">
        <f t="shared" si="0"/>
        <v>28</v>
      </c>
      <c r="U17">
        <v>15</v>
      </c>
      <c r="V17">
        <v>13</v>
      </c>
      <c r="W17">
        <v>13</v>
      </c>
      <c r="X17">
        <v>12</v>
      </c>
      <c r="Y17">
        <v>3</v>
      </c>
      <c r="Z17">
        <v>9</v>
      </c>
      <c r="AA17">
        <v>19</v>
      </c>
      <c r="AB17">
        <v>20</v>
      </c>
      <c r="AC17">
        <v>16</v>
      </c>
      <c r="AD17">
        <v>12</v>
      </c>
      <c r="AE17">
        <v>11</v>
      </c>
      <c r="AF17">
        <v>9</v>
      </c>
      <c r="AG17">
        <v>0</v>
      </c>
      <c r="AH17">
        <v>0</v>
      </c>
      <c r="AI17">
        <f t="shared" si="1"/>
        <v>77</v>
      </c>
      <c r="AJ17">
        <f t="shared" si="2"/>
        <v>75</v>
      </c>
      <c r="AK17">
        <f t="shared" si="3"/>
        <v>152</v>
      </c>
      <c r="AL17">
        <f t="shared" si="4"/>
        <v>87</v>
      </c>
      <c r="AM17">
        <f t="shared" si="5"/>
        <v>93</v>
      </c>
      <c r="AN17">
        <f t="shared" si="6"/>
        <v>180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f t="shared" si="7"/>
        <v>0</v>
      </c>
      <c r="AZ17">
        <f t="shared" si="8"/>
        <v>0</v>
      </c>
      <c r="BA17">
        <f t="shared" si="9"/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f t="shared" si="10"/>
        <v>0</v>
      </c>
      <c r="BM17">
        <f t="shared" si="11"/>
        <v>0</v>
      </c>
      <c r="BN17">
        <f t="shared" si="12"/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f t="shared" si="25"/>
        <v>0</v>
      </c>
      <c r="BV17">
        <f t="shared" si="26"/>
        <v>0</v>
      </c>
      <c r="BW17">
        <f t="shared" si="27"/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f t="shared" si="13"/>
        <v>0</v>
      </c>
      <c r="CI17">
        <f t="shared" si="14"/>
        <v>0</v>
      </c>
      <c r="CJ17">
        <f t="shared" si="15"/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f t="shared" si="16"/>
        <v>0</v>
      </c>
      <c r="CR17">
        <f t="shared" si="17"/>
        <v>0</v>
      </c>
      <c r="CS17">
        <f t="shared" si="18"/>
        <v>0</v>
      </c>
      <c r="CT17">
        <f t="shared" si="19"/>
        <v>0</v>
      </c>
      <c r="CU17">
        <f t="shared" si="20"/>
        <v>0</v>
      </c>
      <c r="CV17">
        <f t="shared" si="21"/>
        <v>0</v>
      </c>
      <c r="CW17">
        <f t="shared" si="22"/>
        <v>87</v>
      </c>
      <c r="CX17">
        <f t="shared" si="23"/>
        <v>93</v>
      </c>
      <c r="CY17">
        <f t="shared" si="24"/>
        <v>180</v>
      </c>
    </row>
    <row r="18" spans="1:103">
      <c r="A18" t="s">
        <v>74</v>
      </c>
      <c r="B18" t="s">
        <v>75</v>
      </c>
      <c r="C18" t="s">
        <v>76</v>
      </c>
      <c r="D18">
        <v>100012</v>
      </c>
      <c r="E18" t="s">
        <v>117</v>
      </c>
      <c r="F18" t="s">
        <v>118</v>
      </c>
      <c r="H18" t="s">
        <v>79</v>
      </c>
      <c r="I18" t="s">
        <v>80</v>
      </c>
      <c r="J18" t="s">
        <v>81</v>
      </c>
      <c r="K18" t="s">
        <v>119</v>
      </c>
      <c r="L18" t="s">
        <v>83</v>
      </c>
      <c r="M18" t="s">
        <v>84</v>
      </c>
      <c r="N18" t="s">
        <v>85</v>
      </c>
      <c r="O18" t="s">
        <v>86</v>
      </c>
      <c r="P18" t="s">
        <v>87</v>
      </c>
      <c r="Q18" s="7" t="s">
        <v>8134</v>
      </c>
      <c r="R18">
        <v>7</v>
      </c>
      <c r="S18">
        <v>4</v>
      </c>
      <c r="T18">
        <f t="shared" si="0"/>
        <v>11</v>
      </c>
      <c r="U18">
        <v>8</v>
      </c>
      <c r="V18">
        <v>5</v>
      </c>
      <c r="W18">
        <v>6</v>
      </c>
      <c r="X18">
        <v>9</v>
      </c>
      <c r="Y18">
        <v>5</v>
      </c>
      <c r="Z18">
        <v>6</v>
      </c>
      <c r="AA18">
        <v>6</v>
      </c>
      <c r="AB18">
        <v>4</v>
      </c>
      <c r="AC18">
        <v>6</v>
      </c>
      <c r="AD18">
        <v>8</v>
      </c>
      <c r="AE18">
        <v>6</v>
      </c>
      <c r="AF18">
        <v>3</v>
      </c>
      <c r="AG18">
        <v>0</v>
      </c>
      <c r="AH18">
        <v>0</v>
      </c>
      <c r="AI18">
        <f t="shared" si="1"/>
        <v>37</v>
      </c>
      <c r="AJ18">
        <f t="shared" si="2"/>
        <v>35</v>
      </c>
      <c r="AK18">
        <f t="shared" si="3"/>
        <v>72</v>
      </c>
      <c r="AL18">
        <f t="shared" si="4"/>
        <v>44</v>
      </c>
      <c r="AM18">
        <f t="shared" si="5"/>
        <v>39</v>
      </c>
      <c r="AN18">
        <f t="shared" si="6"/>
        <v>83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f t="shared" si="7"/>
        <v>0</v>
      </c>
      <c r="AZ18">
        <f t="shared" si="8"/>
        <v>0</v>
      </c>
      <c r="BA18">
        <f t="shared" si="9"/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f t="shared" si="10"/>
        <v>0</v>
      </c>
      <c r="BM18">
        <f t="shared" si="11"/>
        <v>0</v>
      </c>
      <c r="BN18">
        <f t="shared" si="12"/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f t="shared" si="25"/>
        <v>0</v>
      </c>
      <c r="BV18">
        <f t="shared" si="26"/>
        <v>0</v>
      </c>
      <c r="BW18">
        <f t="shared" si="27"/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f t="shared" si="13"/>
        <v>0</v>
      </c>
      <c r="CI18">
        <f t="shared" si="14"/>
        <v>0</v>
      </c>
      <c r="CJ18">
        <f t="shared" si="15"/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f t="shared" si="16"/>
        <v>0</v>
      </c>
      <c r="CR18">
        <f t="shared" si="17"/>
        <v>0</v>
      </c>
      <c r="CS18">
        <f t="shared" si="18"/>
        <v>0</v>
      </c>
      <c r="CT18">
        <f t="shared" si="19"/>
        <v>0</v>
      </c>
      <c r="CU18">
        <f t="shared" si="20"/>
        <v>0</v>
      </c>
      <c r="CV18">
        <f t="shared" si="21"/>
        <v>0</v>
      </c>
      <c r="CW18">
        <f t="shared" si="22"/>
        <v>44</v>
      </c>
      <c r="CX18">
        <f t="shared" si="23"/>
        <v>39</v>
      </c>
      <c r="CY18">
        <f t="shared" si="24"/>
        <v>83</v>
      </c>
    </row>
    <row r="19" spans="1:103">
      <c r="A19" t="s">
        <v>74</v>
      </c>
      <c r="B19" t="s">
        <v>75</v>
      </c>
      <c r="C19" t="s">
        <v>76</v>
      </c>
      <c r="D19">
        <v>300002</v>
      </c>
      <c r="E19" t="s">
        <v>120</v>
      </c>
      <c r="F19" t="s">
        <v>121</v>
      </c>
      <c r="H19" t="s">
        <v>79</v>
      </c>
      <c r="I19" t="s">
        <v>80</v>
      </c>
      <c r="J19" t="s">
        <v>81</v>
      </c>
      <c r="K19" t="s">
        <v>90</v>
      </c>
      <c r="L19" t="s">
        <v>83</v>
      </c>
      <c r="M19" t="s">
        <v>84</v>
      </c>
      <c r="N19" t="s">
        <v>85</v>
      </c>
      <c r="O19" t="s">
        <v>122</v>
      </c>
      <c r="P19" t="s">
        <v>123</v>
      </c>
      <c r="Q19" s="7" t="s">
        <v>8132</v>
      </c>
      <c r="R19">
        <v>0</v>
      </c>
      <c r="S19">
        <v>0</v>
      </c>
      <c r="T19">
        <f t="shared" si="0"/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f t="shared" si="1"/>
        <v>0</v>
      </c>
      <c r="AJ19">
        <f t="shared" si="2"/>
        <v>0</v>
      </c>
      <c r="AK19">
        <f t="shared" si="3"/>
        <v>0</v>
      </c>
      <c r="AL19">
        <f t="shared" si="4"/>
        <v>0</v>
      </c>
      <c r="AM19">
        <f t="shared" si="5"/>
        <v>0</v>
      </c>
      <c r="AN19">
        <f t="shared" si="6"/>
        <v>0</v>
      </c>
      <c r="AO19">
        <v>249</v>
      </c>
      <c r="AP19">
        <v>202</v>
      </c>
      <c r="AQ19">
        <v>240</v>
      </c>
      <c r="AR19">
        <v>232</v>
      </c>
      <c r="AS19">
        <v>284</v>
      </c>
      <c r="AT19">
        <v>293</v>
      </c>
      <c r="AU19">
        <v>311</v>
      </c>
      <c r="AV19">
        <v>287</v>
      </c>
      <c r="AW19">
        <v>9</v>
      </c>
      <c r="AX19">
        <v>6</v>
      </c>
      <c r="AY19">
        <f t="shared" si="7"/>
        <v>1093</v>
      </c>
      <c r="AZ19">
        <f t="shared" si="8"/>
        <v>1020</v>
      </c>
      <c r="BA19">
        <f t="shared" si="9"/>
        <v>2113</v>
      </c>
      <c r="BB19">
        <v>33</v>
      </c>
      <c r="BC19">
        <v>67</v>
      </c>
      <c r="BD19">
        <v>88</v>
      </c>
      <c r="BE19">
        <v>107</v>
      </c>
      <c r="BF19">
        <v>28</v>
      </c>
      <c r="BG19">
        <v>54</v>
      </c>
      <c r="BH19">
        <v>0</v>
      </c>
      <c r="BI19">
        <v>0</v>
      </c>
      <c r="BJ19">
        <v>0</v>
      </c>
      <c r="BK19">
        <v>0</v>
      </c>
      <c r="BL19">
        <f t="shared" si="10"/>
        <v>149</v>
      </c>
      <c r="BM19">
        <f t="shared" si="11"/>
        <v>228</v>
      </c>
      <c r="BN19">
        <f t="shared" si="12"/>
        <v>377</v>
      </c>
      <c r="BO19">
        <v>191</v>
      </c>
      <c r="BP19">
        <v>59</v>
      </c>
      <c r="BQ19">
        <v>0</v>
      </c>
      <c r="BR19">
        <v>0</v>
      </c>
      <c r="BS19">
        <v>0</v>
      </c>
      <c r="BT19">
        <v>0</v>
      </c>
      <c r="BU19">
        <f t="shared" si="25"/>
        <v>340</v>
      </c>
      <c r="BV19">
        <f t="shared" si="26"/>
        <v>287</v>
      </c>
      <c r="BW19">
        <f t="shared" si="27"/>
        <v>627</v>
      </c>
      <c r="BX19">
        <v>28</v>
      </c>
      <c r="BY19">
        <v>87</v>
      </c>
      <c r="BZ19">
        <v>90</v>
      </c>
      <c r="CA19">
        <v>85</v>
      </c>
      <c r="CB19">
        <v>27</v>
      </c>
      <c r="CC19">
        <v>52</v>
      </c>
      <c r="CD19">
        <v>0</v>
      </c>
      <c r="CE19">
        <v>0</v>
      </c>
      <c r="CF19">
        <v>0</v>
      </c>
      <c r="CG19">
        <v>0</v>
      </c>
      <c r="CH19">
        <f t="shared" si="13"/>
        <v>145</v>
      </c>
      <c r="CI19">
        <f t="shared" si="14"/>
        <v>224</v>
      </c>
      <c r="CJ19">
        <f t="shared" si="15"/>
        <v>369</v>
      </c>
      <c r="CK19">
        <v>126</v>
      </c>
      <c r="CL19">
        <v>44</v>
      </c>
      <c r="CM19">
        <v>0</v>
      </c>
      <c r="CN19">
        <v>0</v>
      </c>
      <c r="CO19">
        <v>0</v>
      </c>
      <c r="CP19">
        <v>0</v>
      </c>
      <c r="CQ19">
        <f t="shared" si="16"/>
        <v>271</v>
      </c>
      <c r="CR19">
        <f t="shared" si="17"/>
        <v>268</v>
      </c>
      <c r="CS19">
        <f t="shared" si="18"/>
        <v>539</v>
      </c>
      <c r="CT19">
        <f t="shared" si="19"/>
        <v>611</v>
      </c>
      <c r="CU19">
        <f t="shared" si="20"/>
        <v>555</v>
      </c>
      <c r="CV19">
        <f t="shared" si="21"/>
        <v>1166</v>
      </c>
      <c r="CW19">
        <f t="shared" si="22"/>
        <v>1704</v>
      </c>
      <c r="CX19">
        <f t="shared" si="23"/>
        <v>1575</v>
      </c>
      <c r="CY19">
        <f t="shared" si="24"/>
        <v>3279</v>
      </c>
    </row>
    <row r="20" spans="1:103">
      <c r="A20" t="s">
        <v>74</v>
      </c>
      <c r="B20" t="s">
        <v>75</v>
      </c>
      <c r="C20" t="s">
        <v>76</v>
      </c>
      <c r="D20">
        <v>300007</v>
      </c>
      <c r="E20" t="s">
        <v>124</v>
      </c>
      <c r="F20" t="s">
        <v>125</v>
      </c>
      <c r="H20" t="s">
        <v>79</v>
      </c>
      <c r="I20" t="s">
        <v>80</v>
      </c>
      <c r="J20" t="s">
        <v>81</v>
      </c>
      <c r="K20" t="s">
        <v>126</v>
      </c>
      <c r="L20" t="s">
        <v>83</v>
      </c>
      <c r="M20" t="s">
        <v>84</v>
      </c>
      <c r="N20" t="s">
        <v>85</v>
      </c>
      <c r="O20" t="s">
        <v>122</v>
      </c>
      <c r="P20" t="s">
        <v>123</v>
      </c>
      <c r="Q20" s="7" t="s">
        <v>8132</v>
      </c>
      <c r="R20">
        <v>0</v>
      </c>
      <c r="S20">
        <v>0</v>
      </c>
      <c r="T20">
        <f t="shared" si="0"/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f t="shared" si="1"/>
        <v>0</v>
      </c>
      <c r="AJ20">
        <f t="shared" si="2"/>
        <v>0</v>
      </c>
      <c r="AK20">
        <f t="shared" si="3"/>
        <v>0</v>
      </c>
      <c r="AL20">
        <f t="shared" si="4"/>
        <v>0</v>
      </c>
      <c r="AM20">
        <f t="shared" si="5"/>
        <v>0</v>
      </c>
      <c r="AN20">
        <f t="shared" si="6"/>
        <v>0</v>
      </c>
      <c r="AO20">
        <v>40</v>
      </c>
      <c r="AP20">
        <v>51</v>
      </c>
      <c r="AQ20">
        <v>52</v>
      </c>
      <c r="AR20">
        <v>46</v>
      </c>
      <c r="AS20">
        <v>57</v>
      </c>
      <c r="AT20">
        <v>68</v>
      </c>
      <c r="AU20">
        <v>57</v>
      </c>
      <c r="AV20">
        <v>52</v>
      </c>
      <c r="AW20">
        <v>0</v>
      </c>
      <c r="AX20">
        <v>0</v>
      </c>
      <c r="AY20">
        <f t="shared" si="7"/>
        <v>206</v>
      </c>
      <c r="AZ20">
        <f t="shared" si="8"/>
        <v>217</v>
      </c>
      <c r="BA20">
        <f t="shared" si="9"/>
        <v>423</v>
      </c>
      <c r="BB20">
        <v>0</v>
      </c>
      <c r="BC20">
        <v>0</v>
      </c>
      <c r="BD20">
        <v>27</v>
      </c>
      <c r="BE20">
        <v>16</v>
      </c>
      <c r="BF20">
        <v>0</v>
      </c>
      <c r="BG20">
        <v>0</v>
      </c>
      <c r="BH20">
        <v>22</v>
      </c>
      <c r="BI20">
        <v>21</v>
      </c>
      <c r="BJ20">
        <v>0</v>
      </c>
      <c r="BK20">
        <v>0</v>
      </c>
      <c r="BL20">
        <f t="shared" si="10"/>
        <v>49</v>
      </c>
      <c r="BM20">
        <f t="shared" si="11"/>
        <v>37</v>
      </c>
      <c r="BN20">
        <f t="shared" si="12"/>
        <v>86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f t="shared" si="25"/>
        <v>49</v>
      </c>
      <c r="BV20">
        <f t="shared" si="26"/>
        <v>37</v>
      </c>
      <c r="BW20">
        <f t="shared" si="27"/>
        <v>86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46</v>
      </c>
      <c r="CE20">
        <v>47</v>
      </c>
      <c r="CF20">
        <v>0</v>
      </c>
      <c r="CG20">
        <v>0</v>
      </c>
      <c r="CH20">
        <f t="shared" si="13"/>
        <v>46</v>
      </c>
      <c r="CI20">
        <f t="shared" si="14"/>
        <v>47</v>
      </c>
      <c r="CJ20">
        <f t="shared" si="15"/>
        <v>93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f t="shared" si="16"/>
        <v>46</v>
      </c>
      <c r="CR20">
        <f t="shared" si="17"/>
        <v>47</v>
      </c>
      <c r="CS20">
        <f t="shared" si="18"/>
        <v>93</v>
      </c>
      <c r="CT20">
        <f t="shared" si="19"/>
        <v>95</v>
      </c>
      <c r="CU20">
        <f t="shared" si="20"/>
        <v>84</v>
      </c>
      <c r="CV20">
        <f t="shared" si="21"/>
        <v>179</v>
      </c>
      <c r="CW20">
        <f t="shared" si="22"/>
        <v>301</v>
      </c>
      <c r="CX20">
        <f t="shared" si="23"/>
        <v>301</v>
      </c>
      <c r="CY20">
        <f t="shared" si="24"/>
        <v>602</v>
      </c>
    </row>
    <row r="21" spans="1:103">
      <c r="A21" t="s">
        <v>74</v>
      </c>
      <c r="B21" t="s">
        <v>75</v>
      </c>
      <c r="C21" t="s">
        <v>76</v>
      </c>
      <c r="D21">
        <v>400001</v>
      </c>
      <c r="E21" t="s">
        <v>127</v>
      </c>
      <c r="F21" t="s">
        <v>128</v>
      </c>
      <c r="H21" t="s">
        <v>79</v>
      </c>
      <c r="I21" t="s">
        <v>80</v>
      </c>
      <c r="J21" t="s">
        <v>81</v>
      </c>
      <c r="K21" t="s">
        <v>90</v>
      </c>
      <c r="L21" t="s">
        <v>129</v>
      </c>
      <c r="M21" t="s">
        <v>130</v>
      </c>
      <c r="N21" t="s">
        <v>85</v>
      </c>
      <c r="O21" t="s">
        <v>122</v>
      </c>
      <c r="P21" t="s">
        <v>87</v>
      </c>
      <c r="Q21" s="7" t="s">
        <v>8132</v>
      </c>
      <c r="R21">
        <v>0</v>
      </c>
      <c r="S21">
        <v>0</v>
      </c>
      <c r="T21">
        <f t="shared" si="0"/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f t="shared" si="1"/>
        <v>0</v>
      </c>
      <c r="AJ21">
        <f t="shared" si="2"/>
        <v>0</v>
      </c>
      <c r="AK21">
        <f t="shared" si="3"/>
        <v>0</v>
      </c>
      <c r="AL21">
        <f t="shared" si="4"/>
        <v>0</v>
      </c>
      <c r="AM21">
        <f t="shared" si="5"/>
        <v>0</v>
      </c>
      <c r="AN21">
        <f t="shared" si="6"/>
        <v>0</v>
      </c>
      <c r="AO21">
        <v>6</v>
      </c>
      <c r="AP21">
        <v>3</v>
      </c>
      <c r="AQ21">
        <v>5</v>
      </c>
      <c r="AR21">
        <v>5</v>
      </c>
      <c r="AS21">
        <v>5</v>
      </c>
      <c r="AT21">
        <v>2</v>
      </c>
      <c r="AU21">
        <v>6</v>
      </c>
      <c r="AV21">
        <v>5</v>
      </c>
      <c r="AW21">
        <v>0</v>
      </c>
      <c r="AX21">
        <v>0</v>
      </c>
      <c r="AY21">
        <f t="shared" si="7"/>
        <v>22</v>
      </c>
      <c r="AZ21">
        <f t="shared" si="8"/>
        <v>15</v>
      </c>
      <c r="BA21">
        <f t="shared" si="9"/>
        <v>37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8</v>
      </c>
      <c r="BI21">
        <v>2</v>
      </c>
      <c r="BJ21">
        <v>0</v>
      </c>
      <c r="BK21">
        <v>0</v>
      </c>
      <c r="BL21">
        <f t="shared" si="10"/>
        <v>8</v>
      </c>
      <c r="BM21">
        <f t="shared" si="11"/>
        <v>2</v>
      </c>
      <c r="BN21">
        <f t="shared" si="12"/>
        <v>10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f t="shared" si="25"/>
        <v>8</v>
      </c>
      <c r="BV21">
        <f t="shared" si="26"/>
        <v>2</v>
      </c>
      <c r="BW21">
        <f t="shared" si="27"/>
        <v>10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6</v>
      </c>
      <c r="CE21">
        <v>7</v>
      </c>
      <c r="CF21">
        <v>0</v>
      </c>
      <c r="CG21">
        <v>0</v>
      </c>
      <c r="CH21">
        <f t="shared" si="13"/>
        <v>6</v>
      </c>
      <c r="CI21">
        <f t="shared" si="14"/>
        <v>7</v>
      </c>
      <c r="CJ21">
        <f t="shared" si="15"/>
        <v>13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f t="shared" si="16"/>
        <v>6</v>
      </c>
      <c r="CR21">
        <f t="shared" si="17"/>
        <v>7</v>
      </c>
      <c r="CS21">
        <f t="shared" si="18"/>
        <v>13</v>
      </c>
      <c r="CT21">
        <f t="shared" si="19"/>
        <v>14</v>
      </c>
      <c r="CU21">
        <f t="shared" si="20"/>
        <v>9</v>
      </c>
      <c r="CV21">
        <f t="shared" si="21"/>
        <v>23</v>
      </c>
      <c r="CW21">
        <f t="shared" si="22"/>
        <v>36</v>
      </c>
      <c r="CX21">
        <f t="shared" si="23"/>
        <v>24</v>
      </c>
      <c r="CY21">
        <f t="shared" si="24"/>
        <v>60</v>
      </c>
    </row>
    <row r="22" spans="1:103">
      <c r="A22" t="s">
        <v>74</v>
      </c>
      <c r="B22" t="s">
        <v>75</v>
      </c>
      <c r="C22" t="s">
        <v>76</v>
      </c>
      <c r="D22">
        <v>410001</v>
      </c>
      <c r="E22" t="s">
        <v>131</v>
      </c>
      <c r="F22" t="s">
        <v>132</v>
      </c>
      <c r="H22" t="s">
        <v>79</v>
      </c>
      <c r="I22" t="s">
        <v>80</v>
      </c>
      <c r="J22" t="s">
        <v>81</v>
      </c>
      <c r="K22" t="s">
        <v>133</v>
      </c>
      <c r="L22" t="s">
        <v>129</v>
      </c>
      <c r="M22" t="s">
        <v>134</v>
      </c>
      <c r="N22" t="s">
        <v>85</v>
      </c>
      <c r="O22" t="s">
        <v>86</v>
      </c>
      <c r="P22" t="s">
        <v>87</v>
      </c>
      <c r="Q22" s="7" t="s">
        <v>8134</v>
      </c>
      <c r="R22">
        <v>12</v>
      </c>
      <c r="S22">
        <v>16</v>
      </c>
      <c r="T22">
        <f t="shared" si="0"/>
        <v>28</v>
      </c>
      <c r="U22">
        <v>12</v>
      </c>
      <c r="V22">
        <v>17</v>
      </c>
      <c r="W22">
        <v>17</v>
      </c>
      <c r="X22">
        <v>19</v>
      </c>
      <c r="Y22">
        <v>14</v>
      </c>
      <c r="Z22">
        <v>11</v>
      </c>
      <c r="AA22">
        <v>19</v>
      </c>
      <c r="AB22">
        <v>20</v>
      </c>
      <c r="AC22">
        <v>16</v>
      </c>
      <c r="AD22">
        <v>14</v>
      </c>
      <c r="AE22">
        <v>17</v>
      </c>
      <c r="AF22">
        <v>11</v>
      </c>
      <c r="AG22">
        <v>0</v>
      </c>
      <c r="AH22">
        <v>0</v>
      </c>
      <c r="AI22">
        <f t="shared" si="1"/>
        <v>95</v>
      </c>
      <c r="AJ22">
        <f t="shared" si="2"/>
        <v>92</v>
      </c>
      <c r="AK22">
        <f t="shared" si="3"/>
        <v>187</v>
      </c>
      <c r="AL22">
        <f t="shared" si="4"/>
        <v>107</v>
      </c>
      <c r="AM22">
        <f t="shared" si="5"/>
        <v>108</v>
      </c>
      <c r="AN22">
        <f t="shared" si="6"/>
        <v>215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f t="shared" si="7"/>
        <v>0</v>
      </c>
      <c r="AZ22">
        <f t="shared" si="8"/>
        <v>0</v>
      </c>
      <c r="BA22">
        <f t="shared" si="9"/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f t="shared" si="10"/>
        <v>0</v>
      </c>
      <c r="BM22">
        <f t="shared" si="11"/>
        <v>0</v>
      </c>
      <c r="BN22">
        <f t="shared" si="12"/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f t="shared" si="25"/>
        <v>0</v>
      </c>
      <c r="BV22">
        <f t="shared" si="26"/>
        <v>0</v>
      </c>
      <c r="BW22">
        <f t="shared" si="27"/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f t="shared" si="13"/>
        <v>0</v>
      </c>
      <c r="CI22">
        <f t="shared" si="14"/>
        <v>0</v>
      </c>
      <c r="CJ22">
        <f t="shared" si="15"/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f t="shared" si="16"/>
        <v>0</v>
      </c>
      <c r="CR22">
        <f t="shared" si="17"/>
        <v>0</v>
      </c>
      <c r="CS22">
        <f t="shared" si="18"/>
        <v>0</v>
      </c>
      <c r="CT22">
        <f t="shared" si="19"/>
        <v>0</v>
      </c>
      <c r="CU22">
        <f t="shared" si="20"/>
        <v>0</v>
      </c>
      <c r="CV22">
        <f t="shared" si="21"/>
        <v>0</v>
      </c>
      <c r="CW22">
        <f t="shared" si="22"/>
        <v>107</v>
      </c>
      <c r="CX22">
        <f t="shared" si="23"/>
        <v>108</v>
      </c>
      <c r="CY22">
        <f t="shared" si="24"/>
        <v>215</v>
      </c>
    </row>
    <row r="23" spans="1:103">
      <c r="A23" t="s">
        <v>74</v>
      </c>
      <c r="B23" t="s">
        <v>75</v>
      </c>
      <c r="C23" t="s">
        <v>76</v>
      </c>
      <c r="D23">
        <v>410019</v>
      </c>
      <c r="E23" t="s">
        <v>135</v>
      </c>
      <c r="F23" t="s">
        <v>128</v>
      </c>
      <c r="H23" t="s">
        <v>79</v>
      </c>
      <c r="I23" t="s">
        <v>80</v>
      </c>
      <c r="J23" t="s">
        <v>81</v>
      </c>
      <c r="K23" t="s">
        <v>90</v>
      </c>
      <c r="L23" t="s">
        <v>129</v>
      </c>
      <c r="M23" t="s">
        <v>130</v>
      </c>
      <c r="N23" t="s">
        <v>85</v>
      </c>
      <c r="O23" t="s">
        <v>86</v>
      </c>
      <c r="P23" t="s">
        <v>87</v>
      </c>
      <c r="Q23" s="7" t="s">
        <v>8134</v>
      </c>
      <c r="R23">
        <v>4</v>
      </c>
      <c r="S23">
        <v>5</v>
      </c>
      <c r="T23">
        <f t="shared" si="0"/>
        <v>9</v>
      </c>
      <c r="U23">
        <v>3</v>
      </c>
      <c r="V23">
        <v>1</v>
      </c>
      <c r="W23">
        <v>4</v>
      </c>
      <c r="X23">
        <v>1</v>
      </c>
      <c r="Y23">
        <v>5</v>
      </c>
      <c r="Z23">
        <v>5</v>
      </c>
      <c r="AA23">
        <v>4</v>
      </c>
      <c r="AB23">
        <v>3</v>
      </c>
      <c r="AC23">
        <v>5</v>
      </c>
      <c r="AD23">
        <v>6</v>
      </c>
      <c r="AE23">
        <v>3</v>
      </c>
      <c r="AF23">
        <v>2</v>
      </c>
      <c r="AG23">
        <v>0</v>
      </c>
      <c r="AH23">
        <v>0</v>
      </c>
      <c r="AI23">
        <f t="shared" si="1"/>
        <v>24</v>
      </c>
      <c r="AJ23">
        <f t="shared" si="2"/>
        <v>18</v>
      </c>
      <c r="AK23">
        <f t="shared" si="3"/>
        <v>42</v>
      </c>
      <c r="AL23">
        <f t="shared" si="4"/>
        <v>28</v>
      </c>
      <c r="AM23">
        <f t="shared" si="5"/>
        <v>23</v>
      </c>
      <c r="AN23">
        <f t="shared" si="6"/>
        <v>51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f t="shared" si="7"/>
        <v>0</v>
      </c>
      <c r="AZ23">
        <f t="shared" si="8"/>
        <v>0</v>
      </c>
      <c r="BA23">
        <f t="shared" si="9"/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f t="shared" si="10"/>
        <v>0</v>
      </c>
      <c r="BM23">
        <f t="shared" si="11"/>
        <v>0</v>
      </c>
      <c r="BN23">
        <f t="shared" si="12"/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f t="shared" si="25"/>
        <v>0</v>
      </c>
      <c r="BV23">
        <f t="shared" si="26"/>
        <v>0</v>
      </c>
      <c r="BW23">
        <f t="shared" si="27"/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f t="shared" si="13"/>
        <v>0</v>
      </c>
      <c r="CI23">
        <f t="shared" si="14"/>
        <v>0</v>
      </c>
      <c r="CJ23">
        <f t="shared" si="15"/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f t="shared" si="16"/>
        <v>0</v>
      </c>
      <c r="CR23">
        <f t="shared" si="17"/>
        <v>0</v>
      </c>
      <c r="CS23">
        <f t="shared" si="18"/>
        <v>0</v>
      </c>
      <c r="CT23">
        <f t="shared" si="19"/>
        <v>0</v>
      </c>
      <c r="CU23">
        <f t="shared" si="20"/>
        <v>0</v>
      </c>
      <c r="CV23">
        <f t="shared" si="21"/>
        <v>0</v>
      </c>
      <c r="CW23">
        <f t="shared" si="22"/>
        <v>28</v>
      </c>
      <c r="CX23">
        <f t="shared" si="23"/>
        <v>23</v>
      </c>
      <c r="CY23">
        <f t="shared" si="24"/>
        <v>51</v>
      </c>
    </row>
    <row r="24" spans="1:103">
      <c r="A24" t="s">
        <v>74</v>
      </c>
      <c r="B24" t="s">
        <v>75</v>
      </c>
      <c r="C24" t="s">
        <v>136</v>
      </c>
      <c r="D24">
        <v>100013</v>
      </c>
      <c r="E24" t="s">
        <v>137</v>
      </c>
      <c r="F24" t="s">
        <v>138</v>
      </c>
      <c r="H24" t="s">
        <v>79</v>
      </c>
      <c r="I24" t="s">
        <v>80</v>
      </c>
      <c r="J24" t="s">
        <v>81</v>
      </c>
      <c r="K24" t="s">
        <v>133</v>
      </c>
      <c r="L24" t="s">
        <v>83</v>
      </c>
      <c r="M24" t="s">
        <v>84</v>
      </c>
      <c r="N24" t="s">
        <v>85</v>
      </c>
      <c r="O24" t="s">
        <v>86</v>
      </c>
      <c r="P24" t="s">
        <v>87</v>
      </c>
      <c r="Q24" s="7" t="s">
        <v>8134</v>
      </c>
      <c r="R24">
        <v>8</v>
      </c>
      <c r="S24">
        <v>12</v>
      </c>
      <c r="T24">
        <f t="shared" si="0"/>
        <v>20</v>
      </c>
      <c r="U24">
        <v>2</v>
      </c>
      <c r="V24">
        <v>9</v>
      </c>
      <c r="W24">
        <v>15</v>
      </c>
      <c r="X24">
        <v>8</v>
      </c>
      <c r="Y24">
        <v>11</v>
      </c>
      <c r="Z24">
        <v>8</v>
      </c>
      <c r="AA24">
        <v>15</v>
      </c>
      <c r="AB24">
        <v>15</v>
      </c>
      <c r="AC24">
        <v>6</v>
      </c>
      <c r="AD24">
        <v>13</v>
      </c>
      <c r="AE24">
        <v>15</v>
      </c>
      <c r="AF24">
        <v>11</v>
      </c>
      <c r="AG24">
        <v>0</v>
      </c>
      <c r="AH24">
        <v>0</v>
      </c>
      <c r="AI24">
        <f t="shared" si="1"/>
        <v>64</v>
      </c>
      <c r="AJ24">
        <f t="shared" si="2"/>
        <v>64</v>
      </c>
      <c r="AK24">
        <f t="shared" si="3"/>
        <v>128</v>
      </c>
      <c r="AL24">
        <f t="shared" si="4"/>
        <v>72</v>
      </c>
      <c r="AM24">
        <f t="shared" si="5"/>
        <v>76</v>
      </c>
      <c r="AN24">
        <f t="shared" si="6"/>
        <v>148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f t="shared" si="7"/>
        <v>0</v>
      </c>
      <c r="AZ24">
        <f t="shared" si="8"/>
        <v>0</v>
      </c>
      <c r="BA24">
        <f t="shared" si="9"/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f t="shared" si="10"/>
        <v>0</v>
      </c>
      <c r="BM24">
        <f t="shared" si="11"/>
        <v>0</v>
      </c>
      <c r="BN24">
        <f t="shared" si="12"/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f t="shared" si="25"/>
        <v>0</v>
      </c>
      <c r="BV24">
        <f t="shared" si="26"/>
        <v>0</v>
      </c>
      <c r="BW24">
        <f t="shared" si="27"/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f t="shared" si="13"/>
        <v>0</v>
      </c>
      <c r="CI24">
        <f t="shared" si="14"/>
        <v>0</v>
      </c>
      <c r="CJ24">
        <f t="shared" si="15"/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f t="shared" si="16"/>
        <v>0</v>
      </c>
      <c r="CR24">
        <f t="shared" si="17"/>
        <v>0</v>
      </c>
      <c r="CS24">
        <f t="shared" si="18"/>
        <v>0</v>
      </c>
      <c r="CT24">
        <f t="shared" si="19"/>
        <v>0</v>
      </c>
      <c r="CU24">
        <f t="shared" si="20"/>
        <v>0</v>
      </c>
      <c r="CV24">
        <f t="shared" si="21"/>
        <v>0</v>
      </c>
      <c r="CW24">
        <f t="shared" si="22"/>
        <v>72</v>
      </c>
      <c r="CX24">
        <f t="shared" si="23"/>
        <v>76</v>
      </c>
      <c r="CY24">
        <f t="shared" si="24"/>
        <v>148</v>
      </c>
    </row>
    <row r="25" spans="1:103">
      <c r="A25" t="s">
        <v>74</v>
      </c>
      <c r="B25" t="s">
        <v>75</v>
      </c>
      <c r="C25" t="s">
        <v>136</v>
      </c>
      <c r="D25">
        <v>100014</v>
      </c>
      <c r="E25" t="s">
        <v>139</v>
      </c>
      <c r="F25" t="s">
        <v>140</v>
      </c>
      <c r="H25" t="s">
        <v>79</v>
      </c>
      <c r="I25" t="s">
        <v>80</v>
      </c>
      <c r="J25" t="s">
        <v>81</v>
      </c>
      <c r="K25" t="s">
        <v>141</v>
      </c>
      <c r="L25" t="s">
        <v>83</v>
      </c>
      <c r="M25" t="s">
        <v>84</v>
      </c>
      <c r="N25" t="s">
        <v>85</v>
      </c>
      <c r="O25" t="s">
        <v>86</v>
      </c>
      <c r="P25" t="s">
        <v>87</v>
      </c>
      <c r="Q25" s="7" t="s">
        <v>8134</v>
      </c>
      <c r="R25">
        <v>10</v>
      </c>
      <c r="S25">
        <v>5</v>
      </c>
      <c r="T25">
        <f t="shared" si="0"/>
        <v>15</v>
      </c>
      <c r="U25">
        <v>9</v>
      </c>
      <c r="V25">
        <v>9</v>
      </c>
      <c r="W25">
        <v>13</v>
      </c>
      <c r="X25">
        <v>11</v>
      </c>
      <c r="Y25">
        <v>14</v>
      </c>
      <c r="Z25">
        <v>17</v>
      </c>
      <c r="AA25">
        <v>21</v>
      </c>
      <c r="AB25">
        <v>17</v>
      </c>
      <c r="AC25">
        <v>8</v>
      </c>
      <c r="AD25">
        <v>11</v>
      </c>
      <c r="AE25">
        <v>19</v>
      </c>
      <c r="AF25">
        <v>11</v>
      </c>
      <c r="AG25">
        <v>0</v>
      </c>
      <c r="AH25">
        <v>0</v>
      </c>
      <c r="AI25">
        <f t="shared" si="1"/>
        <v>84</v>
      </c>
      <c r="AJ25">
        <f t="shared" si="2"/>
        <v>76</v>
      </c>
      <c r="AK25">
        <f t="shared" si="3"/>
        <v>160</v>
      </c>
      <c r="AL25">
        <f t="shared" si="4"/>
        <v>94</v>
      </c>
      <c r="AM25">
        <f t="shared" si="5"/>
        <v>81</v>
      </c>
      <c r="AN25">
        <f t="shared" si="6"/>
        <v>175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f t="shared" si="7"/>
        <v>0</v>
      </c>
      <c r="AZ25">
        <f t="shared" si="8"/>
        <v>0</v>
      </c>
      <c r="BA25">
        <f t="shared" si="9"/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f t="shared" si="10"/>
        <v>0</v>
      </c>
      <c r="BM25">
        <f t="shared" si="11"/>
        <v>0</v>
      </c>
      <c r="BN25">
        <f t="shared" si="12"/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f t="shared" si="25"/>
        <v>0</v>
      </c>
      <c r="BV25">
        <f t="shared" si="26"/>
        <v>0</v>
      </c>
      <c r="BW25">
        <f t="shared" si="27"/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f t="shared" si="13"/>
        <v>0</v>
      </c>
      <c r="CI25">
        <f t="shared" si="14"/>
        <v>0</v>
      </c>
      <c r="CJ25">
        <f t="shared" si="15"/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f t="shared" si="16"/>
        <v>0</v>
      </c>
      <c r="CR25">
        <f t="shared" si="17"/>
        <v>0</v>
      </c>
      <c r="CS25">
        <f t="shared" si="18"/>
        <v>0</v>
      </c>
      <c r="CT25">
        <f t="shared" si="19"/>
        <v>0</v>
      </c>
      <c r="CU25">
        <f t="shared" si="20"/>
        <v>0</v>
      </c>
      <c r="CV25">
        <f t="shared" si="21"/>
        <v>0</v>
      </c>
      <c r="CW25">
        <f t="shared" si="22"/>
        <v>94</v>
      </c>
      <c r="CX25">
        <f t="shared" si="23"/>
        <v>81</v>
      </c>
      <c r="CY25">
        <f t="shared" si="24"/>
        <v>175</v>
      </c>
    </row>
    <row r="26" spans="1:103">
      <c r="A26" t="s">
        <v>74</v>
      </c>
      <c r="B26" t="s">
        <v>75</v>
      </c>
      <c r="C26" t="s">
        <v>136</v>
      </c>
      <c r="D26">
        <v>100015</v>
      </c>
      <c r="E26" t="s">
        <v>142</v>
      </c>
      <c r="F26" t="s">
        <v>143</v>
      </c>
      <c r="H26" t="s">
        <v>79</v>
      </c>
      <c r="I26" t="s">
        <v>80</v>
      </c>
      <c r="J26" t="s">
        <v>81</v>
      </c>
      <c r="K26" t="s">
        <v>144</v>
      </c>
      <c r="L26" t="s">
        <v>83</v>
      </c>
      <c r="M26" t="s">
        <v>84</v>
      </c>
      <c r="N26" t="s">
        <v>85</v>
      </c>
      <c r="O26" t="s">
        <v>86</v>
      </c>
      <c r="P26" t="s">
        <v>87</v>
      </c>
      <c r="Q26" s="7" t="s">
        <v>8134</v>
      </c>
      <c r="R26">
        <v>24</v>
      </c>
      <c r="S26">
        <v>17</v>
      </c>
      <c r="T26">
        <f t="shared" si="0"/>
        <v>41</v>
      </c>
      <c r="U26">
        <v>21</v>
      </c>
      <c r="V26">
        <v>10</v>
      </c>
      <c r="W26">
        <v>24</v>
      </c>
      <c r="X26">
        <v>11</v>
      </c>
      <c r="Y26">
        <v>19</v>
      </c>
      <c r="Z26">
        <v>12</v>
      </c>
      <c r="AA26">
        <v>21</v>
      </c>
      <c r="AB26">
        <v>18</v>
      </c>
      <c r="AC26">
        <v>21</v>
      </c>
      <c r="AD26">
        <v>20</v>
      </c>
      <c r="AE26">
        <v>18</v>
      </c>
      <c r="AF26">
        <v>18</v>
      </c>
      <c r="AG26">
        <v>0</v>
      </c>
      <c r="AH26">
        <v>0</v>
      </c>
      <c r="AI26">
        <f t="shared" si="1"/>
        <v>124</v>
      </c>
      <c r="AJ26">
        <f t="shared" si="2"/>
        <v>89</v>
      </c>
      <c r="AK26">
        <f t="shared" si="3"/>
        <v>213</v>
      </c>
      <c r="AL26">
        <f t="shared" si="4"/>
        <v>148</v>
      </c>
      <c r="AM26">
        <f t="shared" si="5"/>
        <v>106</v>
      </c>
      <c r="AN26">
        <f t="shared" si="6"/>
        <v>254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f t="shared" si="7"/>
        <v>0</v>
      </c>
      <c r="AZ26">
        <f t="shared" si="8"/>
        <v>0</v>
      </c>
      <c r="BA26">
        <f t="shared" si="9"/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f t="shared" si="10"/>
        <v>0</v>
      </c>
      <c r="BM26">
        <f t="shared" si="11"/>
        <v>0</v>
      </c>
      <c r="BN26">
        <f t="shared" si="12"/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f t="shared" si="25"/>
        <v>0</v>
      </c>
      <c r="BV26">
        <f t="shared" si="26"/>
        <v>0</v>
      </c>
      <c r="BW26">
        <f t="shared" si="27"/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f t="shared" si="13"/>
        <v>0</v>
      </c>
      <c r="CI26">
        <f t="shared" si="14"/>
        <v>0</v>
      </c>
      <c r="CJ26">
        <f t="shared" si="15"/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f t="shared" si="16"/>
        <v>0</v>
      </c>
      <c r="CR26">
        <f t="shared" si="17"/>
        <v>0</v>
      </c>
      <c r="CS26">
        <f t="shared" si="18"/>
        <v>0</v>
      </c>
      <c r="CT26">
        <f t="shared" si="19"/>
        <v>0</v>
      </c>
      <c r="CU26">
        <f t="shared" si="20"/>
        <v>0</v>
      </c>
      <c r="CV26">
        <f t="shared" si="21"/>
        <v>0</v>
      </c>
      <c r="CW26">
        <f t="shared" si="22"/>
        <v>148</v>
      </c>
      <c r="CX26">
        <f t="shared" si="23"/>
        <v>106</v>
      </c>
      <c r="CY26">
        <f t="shared" si="24"/>
        <v>254</v>
      </c>
    </row>
    <row r="27" spans="1:103">
      <c r="A27" t="s">
        <v>74</v>
      </c>
      <c r="B27" t="s">
        <v>75</v>
      </c>
      <c r="C27" t="s">
        <v>136</v>
      </c>
      <c r="D27">
        <v>100016</v>
      </c>
      <c r="E27" t="s">
        <v>145</v>
      </c>
      <c r="F27" t="s">
        <v>146</v>
      </c>
      <c r="H27" t="s">
        <v>79</v>
      </c>
      <c r="I27" t="s">
        <v>80</v>
      </c>
      <c r="J27" t="s">
        <v>81</v>
      </c>
      <c r="K27" t="s">
        <v>126</v>
      </c>
      <c r="L27" t="s">
        <v>83</v>
      </c>
      <c r="M27" t="s">
        <v>84</v>
      </c>
      <c r="N27" t="s">
        <v>85</v>
      </c>
      <c r="O27" t="s">
        <v>86</v>
      </c>
      <c r="P27" t="s">
        <v>87</v>
      </c>
      <c r="Q27" s="7" t="s">
        <v>8134</v>
      </c>
      <c r="R27">
        <v>8</v>
      </c>
      <c r="S27">
        <v>9</v>
      </c>
      <c r="T27">
        <f t="shared" si="0"/>
        <v>17</v>
      </c>
      <c r="U27">
        <v>9</v>
      </c>
      <c r="V27">
        <v>13</v>
      </c>
      <c r="W27">
        <v>20</v>
      </c>
      <c r="X27">
        <v>13</v>
      </c>
      <c r="Y27">
        <v>19</v>
      </c>
      <c r="Z27">
        <v>15</v>
      </c>
      <c r="AA27">
        <v>18</v>
      </c>
      <c r="AB27">
        <v>19</v>
      </c>
      <c r="AC27">
        <v>20</v>
      </c>
      <c r="AD27">
        <v>17</v>
      </c>
      <c r="AE27">
        <v>15</v>
      </c>
      <c r="AF27">
        <v>11</v>
      </c>
      <c r="AG27">
        <v>0</v>
      </c>
      <c r="AH27">
        <v>0</v>
      </c>
      <c r="AI27">
        <f t="shared" si="1"/>
        <v>101</v>
      </c>
      <c r="AJ27">
        <f t="shared" si="2"/>
        <v>88</v>
      </c>
      <c r="AK27">
        <f t="shared" si="3"/>
        <v>189</v>
      </c>
      <c r="AL27">
        <f t="shared" si="4"/>
        <v>109</v>
      </c>
      <c r="AM27">
        <f t="shared" si="5"/>
        <v>97</v>
      </c>
      <c r="AN27">
        <f t="shared" si="6"/>
        <v>206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f t="shared" si="7"/>
        <v>0</v>
      </c>
      <c r="AZ27">
        <f t="shared" si="8"/>
        <v>0</v>
      </c>
      <c r="BA27">
        <f t="shared" si="9"/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f t="shared" si="10"/>
        <v>0</v>
      </c>
      <c r="BM27">
        <f t="shared" si="11"/>
        <v>0</v>
      </c>
      <c r="BN27">
        <f t="shared" si="12"/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f t="shared" si="25"/>
        <v>0</v>
      </c>
      <c r="BV27">
        <f t="shared" si="26"/>
        <v>0</v>
      </c>
      <c r="BW27">
        <f t="shared" si="27"/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f t="shared" si="13"/>
        <v>0</v>
      </c>
      <c r="CI27">
        <f t="shared" si="14"/>
        <v>0</v>
      </c>
      <c r="CJ27">
        <f t="shared" si="15"/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f t="shared" si="16"/>
        <v>0</v>
      </c>
      <c r="CR27">
        <f t="shared" si="17"/>
        <v>0</v>
      </c>
      <c r="CS27">
        <f t="shared" si="18"/>
        <v>0</v>
      </c>
      <c r="CT27">
        <f t="shared" si="19"/>
        <v>0</v>
      </c>
      <c r="CU27">
        <f t="shared" si="20"/>
        <v>0</v>
      </c>
      <c r="CV27">
        <f t="shared" si="21"/>
        <v>0</v>
      </c>
      <c r="CW27">
        <f t="shared" si="22"/>
        <v>109</v>
      </c>
      <c r="CX27">
        <f t="shared" si="23"/>
        <v>97</v>
      </c>
      <c r="CY27">
        <f t="shared" si="24"/>
        <v>206</v>
      </c>
    </row>
    <row r="28" spans="1:103">
      <c r="A28" t="s">
        <v>74</v>
      </c>
      <c r="B28" t="s">
        <v>75</v>
      </c>
      <c r="C28" t="s">
        <v>136</v>
      </c>
      <c r="D28">
        <v>100017</v>
      </c>
      <c r="E28" t="s">
        <v>147</v>
      </c>
      <c r="F28" t="s">
        <v>148</v>
      </c>
      <c r="H28" t="s">
        <v>79</v>
      </c>
      <c r="I28" t="s">
        <v>80</v>
      </c>
      <c r="J28" t="s">
        <v>81</v>
      </c>
      <c r="K28" t="s">
        <v>149</v>
      </c>
      <c r="L28" t="s">
        <v>83</v>
      </c>
      <c r="M28" t="s">
        <v>84</v>
      </c>
      <c r="N28" t="s">
        <v>85</v>
      </c>
      <c r="O28" t="s">
        <v>86</v>
      </c>
      <c r="P28" t="s">
        <v>87</v>
      </c>
      <c r="Q28" s="7" t="s">
        <v>8134</v>
      </c>
      <c r="R28">
        <v>3</v>
      </c>
      <c r="S28">
        <v>5</v>
      </c>
      <c r="T28">
        <f t="shared" si="0"/>
        <v>8</v>
      </c>
      <c r="U28">
        <v>6</v>
      </c>
      <c r="V28">
        <v>6</v>
      </c>
      <c r="W28">
        <v>5</v>
      </c>
      <c r="X28">
        <v>3</v>
      </c>
      <c r="Y28">
        <v>2</v>
      </c>
      <c r="Z28">
        <v>2</v>
      </c>
      <c r="AA28">
        <v>10</v>
      </c>
      <c r="AB28">
        <v>5</v>
      </c>
      <c r="AC28">
        <v>6</v>
      </c>
      <c r="AD28">
        <v>3</v>
      </c>
      <c r="AE28">
        <v>5</v>
      </c>
      <c r="AF28">
        <v>6</v>
      </c>
      <c r="AG28">
        <v>0</v>
      </c>
      <c r="AH28">
        <v>0</v>
      </c>
      <c r="AI28">
        <f t="shared" si="1"/>
        <v>34</v>
      </c>
      <c r="AJ28">
        <f t="shared" si="2"/>
        <v>25</v>
      </c>
      <c r="AK28">
        <f t="shared" si="3"/>
        <v>59</v>
      </c>
      <c r="AL28">
        <f t="shared" si="4"/>
        <v>37</v>
      </c>
      <c r="AM28">
        <f t="shared" si="5"/>
        <v>30</v>
      </c>
      <c r="AN28">
        <f t="shared" si="6"/>
        <v>67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f t="shared" si="7"/>
        <v>0</v>
      </c>
      <c r="AZ28">
        <f t="shared" si="8"/>
        <v>0</v>
      </c>
      <c r="BA28">
        <f t="shared" si="9"/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f t="shared" si="10"/>
        <v>0</v>
      </c>
      <c r="BM28">
        <f t="shared" si="11"/>
        <v>0</v>
      </c>
      <c r="BN28">
        <f t="shared" si="12"/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f t="shared" si="25"/>
        <v>0</v>
      </c>
      <c r="BV28">
        <f t="shared" si="26"/>
        <v>0</v>
      </c>
      <c r="BW28">
        <f t="shared" si="27"/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f t="shared" si="13"/>
        <v>0</v>
      </c>
      <c r="CI28">
        <f t="shared" si="14"/>
        <v>0</v>
      </c>
      <c r="CJ28">
        <f t="shared" si="15"/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f t="shared" si="16"/>
        <v>0</v>
      </c>
      <c r="CR28">
        <f t="shared" si="17"/>
        <v>0</v>
      </c>
      <c r="CS28">
        <f t="shared" si="18"/>
        <v>0</v>
      </c>
      <c r="CT28">
        <f t="shared" si="19"/>
        <v>0</v>
      </c>
      <c r="CU28">
        <f t="shared" si="20"/>
        <v>0</v>
      </c>
      <c r="CV28">
        <f t="shared" si="21"/>
        <v>0</v>
      </c>
      <c r="CW28">
        <f t="shared" si="22"/>
        <v>37</v>
      </c>
      <c r="CX28">
        <f t="shared" si="23"/>
        <v>30</v>
      </c>
      <c r="CY28">
        <f t="shared" si="24"/>
        <v>67</v>
      </c>
    </row>
    <row r="29" spans="1:103">
      <c r="A29" t="s">
        <v>74</v>
      </c>
      <c r="B29" t="s">
        <v>75</v>
      </c>
      <c r="C29" t="s">
        <v>136</v>
      </c>
      <c r="D29">
        <v>100018</v>
      </c>
      <c r="E29" t="s">
        <v>150</v>
      </c>
      <c r="F29" t="s">
        <v>151</v>
      </c>
      <c r="H29" t="s">
        <v>79</v>
      </c>
      <c r="I29" t="s">
        <v>80</v>
      </c>
      <c r="J29" t="s">
        <v>81</v>
      </c>
      <c r="K29" t="s">
        <v>152</v>
      </c>
      <c r="L29" t="s">
        <v>83</v>
      </c>
      <c r="M29" t="s">
        <v>84</v>
      </c>
      <c r="N29" t="s">
        <v>153</v>
      </c>
      <c r="O29" t="s">
        <v>86</v>
      </c>
      <c r="P29" t="s">
        <v>87</v>
      </c>
      <c r="Q29" s="7" t="s">
        <v>8134</v>
      </c>
      <c r="R29">
        <v>4</v>
      </c>
      <c r="S29">
        <v>6</v>
      </c>
      <c r="T29">
        <f t="shared" si="0"/>
        <v>10</v>
      </c>
      <c r="U29">
        <v>3</v>
      </c>
      <c r="V29">
        <v>2</v>
      </c>
      <c r="W29">
        <v>6</v>
      </c>
      <c r="X29">
        <v>3</v>
      </c>
      <c r="Y29">
        <v>1</v>
      </c>
      <c r="Z29">
        <v>6</v>
      </c>
      <c r="AA29">
        <v>7</v>
      </c>
      <c r="AB29">
        <v>5</v>
      </c>
      <c r="AC29">
        <v>4</v>
      </c>
      <c r="AD29">
        <v>7</v>
      </c>
      <c r="AE29">
        <v>5</v>
      </c>
      <c r="AF29">
        <v>1</v>
      </c>
      <c r="AG29">
        <v>0</v>
      </c>
      <c r="AH29">
        <v>0</v>
      </c>
      <c r="AI29">
        <f t="shared" si="1"/>
        <v>26</v>
      </c>
      <c r="AJ29">
        <f t="shared" si="2"/>
        <v>24</v>
      </c>
      <c r="AK29">
        <f t="shared" si="3"/>
        <v>50</v>
      </c>
      <c r="AL29">
        <f t="shared" si="4"/>
        <v>30</v>
      </c>
      <c r="AM29">
        <f t="shared" si="5"/>
        <v>30</v>
      </c>
      <c r="AN29">
        <f t="shared" si="6"/>
        <v>60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f t="shared" si="7"/>
        <v>0</v>
      </c>
      <c r="AZ29">
        <f t="shared" si="8"/>
        <v>0</v>
      </c>
      <c r="BA29">
        <f t="shared" si="9"/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f t="shared" si="10"/>
        <v>0</v>
      </c>
      <c r="BM29">
        <f t="shared" si="11"/>
        <v>0</v>
      </c>
      <c r="BN29">
        <f t="shared" si="12"/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f t="shared" si="25"/>
        <v>0</v>
      </c>
      <c r="BV29">
        <f t="shared" si="26"/>
        <v>0</v>
      </c>
      <c r="BW29">
        <f t="shared" si="27"/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f t="shared" si="13"/>
        <v>0</v>
      </c>
      <c r="CI29">
        <f t="shared" si="14"/>
        <v>0</v>
      </c>
      <c r="CJ29">
        <f t="shared" si="15"/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f t="shared" si="16"/>
        <v>0</v>
      </c>
      <c r="CR29">
        <f t="shared" si="17"/>
        <v>0</v>
      </c>
      <c r="CS29">
        <f t="shared" si="18"/>
        <v>0</v>
      </c>
      <c r="CT29">
        <f t="shared" si="19"/>
        <v>0</v>
      </c>
      <c r="CU29">
        <f t="shared" si="20"/>
        <v>0</v>
      </c>
      <c r="CV29">
        <f t="shared" si="21"/>
        <v>0</v>
      </c>
      <c r="CW29">
        <f t="shared" si="22"/>
        <v>30</v>
      </c>
      <c r="CX29">
        <f t="shared" si="23"/>
        <v>30</v>
      </c>
      <c r="CY29">
        <f t="shared" si="24"/>
        <v>60</v>
      </c>
    </row>
    <row r="30" spans="1:103">
      <c r="A30" t="s">
        <v>74</v>
      </c>
      <c r="B30" t="s">
        <v>75</v>
      </c>
      <c r="C30" t="s">
        <v>136</v>
      </c>
      <c r="D30">
        <v>100019</v>
      </c>
      <c r="E30" t="s">
        <v>154</v>
      </c>
      <c r="F30" t="s">
        <v>155</v>
      </c>
      <c r="H30" t="s">
        <v>79</v>
      </c>
      <c r="I30" t="s">
        <v>80</v>
      </c>
      <c r="J30" t="s">
        <v>81</v>
      </c>
      <c r="K30" t="s">
        <v>156</v>
      </c>
      <c r="L30" t="s">
        <v>83</v>
      </c>
      <c r="M30" t="s">
        <v>84</v>
      </c>
      <c r="N30" t="s">
        <v>85</v>
      </c>
      <c r="O30" t="s">
        <v>86</v>
      </c>
      <c r="P30" t="s">
        <v>87</v>
      </c>
      <c r="Q30" s="7" t="s">
        <v>8134</v>
      </c>
      <c r="R30">
        <v>1</v>
      </c>
      <c r="S30">
        <v>4</v>
      </c>
      <c r="T30">
        <f t="shared" si="0"/>
        <v>5</v>
      </c>
      <c r="U30">
        <v>3</v>
      </c>
      <c r="V30">
        <v>3</v>
      </c>
      <c r="W30">
        <v>6</v>
      </c>
      <c r="X30">
        <v>3</v>
      </c>
      <c r="Y30">
        <v>4</v>
      </c>
      <c r="Z30">
        <v>4</v>
      </c>
      <c r="AA30">
        <v>8</v>
      </c>
      <c r="AB30">
        <v>4</v>
      </c>
      <c r="AC30">
        <v>4</v>
      </c>
      <c r="AD30">
        <v>3</v>
      </c>
      <c r="AE30">
        <v>4</v>
      </c>
      <c r="AF30">
        <v>2</v>
      </c>
      <c r="AG30">
        <v>0</v>
      </c>
      <c r="AH30">
        <v>0</v>
      </c>
      <c r="AI30">
        <f t="shared" si="1"/>
        <v>29</v>
      </c>
      <c r="AJ30">
        <f t="shared" si="2"/>
        <v>19</v>
      </c>
      <c r="AK30">
        <f t="shared" si="3"/>
        <v>48</v>
      </c>
      <c r="AL30">
        <f t="shared" si="4"/>
        <v>30</v>
      </c>
      <c r="AM30">
        <f t="shared" si="5"/>
        <v>23</v>
      </c>
      <c r="AN30">
        <f t="shared" si="6"/>
        <v>53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f t="shared" si="7"/>
        <v>0</v>
      </c>
      <c r="AZ30">
        <f t="shared" si="8"/>
        <v>0</v>
      </c>
      <c r="BA30">
        <f t="shared" si="9"/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f t="shared" si="10"/>
        <v>0</v>
      </c>
      <c r="BM30">
        <f t="shared" si="11"/>
        <v>0</v>
      </c>
      <c r="BN30">
        <f t="shared" si="12"/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f t="shared" si="25"/>
        <v>0</v>
      </c>
      <c r="BV30">
        <f t="shared" si="26"/>
        <v>0</v>
      </c>
      <c r="BW30">
        <f t="shared" si="27"/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f t="shared" si="13"/>
        <v>0</v>
      </c>
      <c r="CI30">
        <f t="shared" si="14"/>
        <v>0</v>
      </c>
      <c r="CJ30">
        <f t="shared" si="15"/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f t="shared" si="16"/>
        <v>0</v>
      </c>
      <c r="CR30">
        <f t="shared" si="17"/>
        <v>0</v>
      </c>
      <c r="CS30">
        <f t="shared" si="18"/>
        <v>0</v>
      </c>
      <c r="CT30">
        <f t="shared" si="19"/>
        <v>0</v>
      </c>
      <c r="CU30">
        <f t="shared" si="20"/>
        <v>0</v>
      </c>
      <c r="CV30">
        <f t="shared" si="21"/>
        <v>0</v>
      </c>
      <c r="CW30">
        <f t="shared" si="22"/>
        <v>30</v>
      </c>
      <c r="CX30">
        <f t="shared" si="23"/>
        <v>23</v>
      </c>
      <c r="CY30">
        <f t="shared" si="24"/>
        <v>53</v>
      </c>
    </row>
    <row r="31" spans="1:103">
      <c r="A31" t="s">
        <v>74</v>
      </c>
      <c r="B31" t="s">
        <v>75</v>
      </c>
      <c r="C31" t="s">
        <v>136</v>
      </c>
      <c r="D31">
        <v>100020</v>
      </c>
      <c r="E31" t="s">
        <v>157</v>
      </c>
      <c r="F31" t="s">
        <v>158</v>
      </c>
      <c r="H31" t="s">
        <v>79</v>
      </c>
      <c r="I31" t="s">
        <v>80</v>
      </c>
      <c r="J31" t="s">
        <v>81</v>
      </c>
      <c r="K31" t="s">
        <v>159</v>
      </c>
      <c r="L31" t="s">
        <v>83</v>
      </c>
      <c r="M31" t="s">
        <v>84</v>
      </c>
      <c r="N31" t="s">
        <v>85</v>
      </c>
      <c r="O31" t="s">
        <v>86</v>
      </c>
      <c r="P31" t="s">
        <v>87</v>
      </c>
      <c r="Q31" s="7" t="s">
        <v>8134</v>
      </c>
      <c r="R31">
        <v>14</v>
      </c>
      <c r="S31">
        <v>8</v>
      </c>
      <c r="T31">
        <f t="shared" si="0"/>
        <v>22</v>
      </c>
      <c r="U31">
        <v>9</v>
      </c>
      <c r="V31">
        <v>12</v>
      </c>
      <c r="W31">
        <v>13</v>
      </c>
      <c r="X31">
        <v>13</v>
      </c>
      <c r="Y31">
        <v>10</v>
      </c>
      <c r="Z31">
        <v>8</v>
      </c>
      <c r="AA31">
        <v>21</v>
      </c>
      <c r="AB31">
        <v>17</v>
      </c>
      <c r="AC31">
        <v>15</v>
      </c>
      <c r="AD31">
        <v>13</v>
      </c>
      <c r="AE31">
        <v>8</v>
      </c>
      <c r="AF31">
        <v>10</v>
      </c>
      <c r="AG31">
        <v>0</v>
      </c>
      <c r="AH31">
        <v>0</v>
      </c>
      <c r="AI31">
        <f t="shared" si="1"/>
        <v>76</v>
      </c>
      <c r="AJ31">
        <f t="shared" si="2"/>
        <v>73</v>
      </c>
      <c r="AK31">
        <f t="shared" si="3"/>
        <v>149</v>
      </c>
      <c r="AL31">
        <f t="shared" si="4"/>
        <v>90</v>
      </c>
      <c r="AM31">
        <f t="shared" si="5"/>
        <v>81</v>
      </c>
      <c r="AN31">
        <f t="shared" si="6"/>
        <v>171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f t="shared" si="7"/>
        <v>0</v>
      </c>
      <c r="AZ31">
        <f t="shared" si="8"/>
        <v>0</v>
      </c>
      <c r="BA31">
        <f t="shared" si="9"/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f t="shared" si="10"/>
        <v>0</v>
      </c>
      <c r="BM31">
        <f t="shared" si="11"/>
        <v>0</v>
      </c>
      <c r="BN31">
        <f t="shared" si="12"/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f t="shared" si="25"/>
        <v>0</v>
      </c>
      <c r="BV31">
        <f t="shared" si="26"/>
        <v>0</v>
      </c>
      <c r="BW31">
        <f t="shared" si="27"/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f t="shared" si="13"/>
        <v>0</v>
      </c>
      <c r="CI31">
        <f t="shared" si="14"/>
        <v>0</v>
      </c>
      <c r="CJ31">
        <f t="shared" si="15"/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f t="shared" si="16"/>
        <v>0</v>
      </c>
      <c r="CR31">
        <f t="shared" si="17"/>
        <v>0</v>
      </c>
      <c r="CS31">
        <f t="shared" si="18"/>
        <v>0</v>
      </c>
      <c r="CT31">
        <f t="shared" si="19"/>
        <v>0</v>
      </c>
      <c r="CU31">
        <f t="shared" si="20"/>
        <v>0</v>
      </c>
      <c r="CV31">
        <f t="shared" si="21"/>
        <v>0</v>
      </c>
      <c r="CW31">
        <f t="shared" si="22"/>
        <v>90</v>
      </c>
      <c r="CX31">
        <f t="shared" si="23"/>
        <v>81</v>
      </c>
      <c r="CY31">
        <f t="shared" si="24"/>
        <v>171</v>
      </c>
    </row>
    <row r="32" spans="1:103">
      <c r="A32" t="s">
        <v>74</v>
      </c>
      <c r="B32" t="s">
        <v>75</v>
      </c>
      <c r="C32" t="s">
        <v>136</v>
      </c>
      <c r="D32">
        <v>100021</v>
      </c>
      <c r="E32" t="s">
        <v>160</v>
      </c>
      <c r="F32" t="s">
        <v>161</v>
      </c>
      <c r="H32" t="s">
        <v>79</v>
      </c>
      <c r="I32" t="s">
        <v>80</v>
      </c>
      <c r="J32" t="s">
        <v>81</v>
      </c>
      <c r="K32" t="s">
        <v>162</v>
      </c>
      <c r="L32" t="s">
        <v>83</v>
      </c>
      <c r="M32" t="s">
        <v>84</v>
      </c>
      <c r="N32" t="s">
        <v>85</v>
      </c>
      <c r="O32" t="s">
        <v>86</v>
      </c>
      <c r="P32" t="s">
        <v>87</v>
      </c>
      <c r="Q32" s="7" t="s">
        <v>8134</v>
      </c>
      <c r="R32">
        <v>5</v>
      </c>
      <c r="S32">
        <v>4</v>
      </c>
      <c r="T32">
        <f t="shared" si="0"/>
        <v>9</v>
      </c>
      <c r="U32">
        <v>5</v>
      </c>
      <c r="V32">
        <v>5</v>
      </c>
      <c r="W32">
        <v>9</v>
      </c>
      <c r="X32">
        <v>7</v>
      </c>
      <c r="Y32">
        <v>2</v>
      </c>
      <c r="Z32">
        <v>2</v>
      </c>
      <c r="AA32">
        <v>6</v>
      </c>
      <c r="AB32">
        <v>9</v>
      </c>
      <c r="AC32">
        <v>7</v>
      </c>
      <c r="AD32">
        <v>3</v>
      </c>
      <c r="AE32">
        <v>7</v>
      </c>
      <c r="AF32">
        <v>7</v>
      </c>
      <c r="AG32">
        <v>0</v>
      </c>
      <c r="AH32">
        <v>0</v>
      </c>
      <c r="AI32">
        <f t="shared" si="1"/>
        <v>36</v>
      </c>
      <c r="AJ32">
        <f t="shared" si="2"/>
        <v>33</v>
      </c>
      <c r="AK32">
        <f t="shared" si="3"/>
        <v>69</v>
      </c>
      <c r="AL32">
        <f t="shared" si="4"/>
        <v>41</v>
      </c>
      <c r="AM32">
        <f t="shared" si="5"/>
        <v>37</v>
      </c>
      <c r="AN32">
        <f t="shared" si="6"/>
        <v>78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f t="shared" si="7"/>
        <v>0</v>
      </c>
      <c r="AZ32">
        <f t="shared" si="8"/>
        <v>0</v>
      </c>
      <c r="BA32">
        <f t="shared" si="9"/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f t="shared" si="10"/>
        <v>0</v>
      </c>
      <c r="BM32">
        <f t="shared" si="11"/>
        <v>0</v>
      </c>
      <c r="BN32">
        <f t="shared" si="12"/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f t="shared" si="25"/>
        <v>0</v>
      </c>
      <c r="BV32">
        <f t="shared" si="26"/>
        <v>0</v>
      </c>
      <c r="BW32">
        <f t="shared" si="27"/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f t="shared" si="13"/>
        <v>0</v>
      </c>
      <c r="CI32">
        <f t="shared" si="14"/>
        <v>0</v>
      </c>
      <c r="CJ32">
        <f t="shared" si="15"/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f t="shared" si="16"/>
        <v>0</v>
      </c>
      <c r="CR32">
        <f t="shared" si="17"/>
        <v>0</v>
      </c>
      <c r="CS32">
        <f t="shared" si="18"/>
        <v>0</v>
      </c>
      <c r="CT32">
        <f t="shared" si="19"/>
        <v>0</v>
      </c>
      <c r="CU32">
        <f t="shared" si="20"/>
        <v>0</v>
      </c>
      <c r="CV32">
        <f t="shared" si="21"/>
        <v>0</v>
      </c>
      <c r="CW32">
        <f t="shared" si="22"/>
        <v>41</v>
      </c>
      <c r="CX32">
        <f t="shared" si="23"/>
        <v>37</v>
      </c>
      <c r="CY32">
        <f t="shared" si="24"/>
        <v>78</v>
      </c>
    </row>
    <row r="33" spans="1:103">
      <c r="A33" t="s">
        <v>74</v>
      </c>
      <c r="B33" t="s">
        <v>75</v>
      </c>
      <c r="C33" t="s">
        <v>136</v>
      </c>
      <c r="D33">
        <v>100022</v>
      </c>
      <c r="E33" t="s">
        <v>163</v>
      </c>
      <c r="F33" t="s">
        <v>164</v>
      </c>
      <c r="H33" t="s">
        <v>79</v>
      </c>
      <c r="I33" t="s">
        <v>80</v>
      </c>
      <c r="J33" t="s">
        <v>81</v>
      </c>
      <c r="K33" t="s">
        <v>165</v>
      </c>
      <c r="L33" t="s">
        <v>83</v>
      </c>
      <c r="M33" t="s">
        <v>84</v>
      </c>
      <c r="N33" t="s">
        <v>85</v>
      </c>
      <c r="O33" t="s">
        <v>86</v>
      </c>
      <c r="P33" t="s">
        <v>87</v>
      </c>
      <c r="Q33" s="7" t="s">
        <v>8134</v>
      </c>
      <c r="R33">
        <v>13</v>
      </c>
      <c r="S33">
        <v>15</v>
      </c>
      <c r="T33">
        <f t="shared" si="0"/>
        <v>28</v>
      </c>
      <c r="U33">
        <v>12</v>
      </c>
      <c r="V33">
        <v>7</v>
      </c>
      <c r="W33">
        <v>10</v>
      </c>
      <c r="X33">
        <v>19</v>
      </c>
      <c r="Y33">
        <v>9</v>
      </c>
      <c r="Z33">
        <v>8</v>
      </c>
      <c r="AA33">
        <v>15</v>
      </c>
      <c r="AB33">
        <v>17</v>
      </c>
      <c r="AC33">
        <v>16</v>
      </c>
      <c r="AD33">
        <v>15</v>
      </c>
      <c r="AE33">
        <v>8</v>
      </c>
      <c r="AF33">
        <v>13</v>
      </c>
      <c r="AG33">
        <v>0</v>
      </c>
      <c r="AH33">
        <v>0</v>
      </c>
      <c r="AI33">
        <f t="shared" si="1"/>
        <v>70</v>
      </c>
      <c r="AJ33">
        <f t="shared" si="2"/>
        <v>79</v>
      </c>
      <c r="AK33">
        <f t="shared" si="3"/>
        <v>149</v>
      </c>
      <c r="AL33">
        <f t="shared" si="4"/>
        <v>83</v>
      </c>
      <c r="AM33">
        <f t="shared" si="5"/>
        <v>94</v>
      </c>
      <c r="AN33">
        <f t="shared" si="6"/>
        <v>177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f t="shared" si="7"/>
        <v>0</v>
      </c>
      <c r="AZ33">
        <f t="shared" si="8"/>
        <v>0</v>
      </c>
      <c r="BA33">
        <f t="shared" si="9"/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f t="shared" si="10"/>
        <v>0</v>
      </c>
      <c r="BM33">
        <f t="shared" si="11"/>
        <v>0</v>
      </c>
      <c r="BN33">
        <f t="shared" si="12"/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f t="shared" si="25"/>
        <v>0</v>
      </c>
      <c r="BV33">
        <f t="shared" si="26"/>
        <v>0</v>
      </c>
      <c r="BW33">
        <f t="shared" si="27"/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f t="shared" si="13"/>
        <v>0</v>
      </c>
      <c r="CI33">
        <f t="shared" si="14"/>
        <v>0</v>
      </c>
      <c r="CJ33">
        <f t="shared" si="15"/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f t="shared" si="16"/>
        <v>0</v>
      </c>
      <c r="CR33">
        <f t="shared" si="17"/>
        <v>0</v>
      </c>
      <c r="CS33">
        <f t="shared" si="18"/>
        <v>0</v>
      </c>
      <c r="CT33">
        <f t="shared" si="19"/>
        <v>0</v>
      </c>
      <c r="CU33">
        <f t="shared" si="20"/>
        <v>0</v>
      </c>
      <c r="CV33">
        <f t="shared" si="21"/>
        <v>0</v>
      </c>
      <c r="CW33">
        <f t="shared" si="22"/>
        <v>83</v>
      </c>
      <c r="CX33">
        <f t="shared" si="23"/>
        <v>94</v>
      </c>
      <c r="CY33">
        <f t="shared" si="24"/>
        <v>177</v>
      </c>
    </row>
    <row r="34" spans="1:103">
      <c r="A34" t="s">
        <v>74</v>
      </c>
      <c r="B34" t="s">
        <v>75</v>
      </c>
      <c r="C34" t="s">
        <v>136</v>
      </c>
      <c r="D34">
        <v>100023</v>
      </c>
      <c r="E34" t="s">
        <v>166</v>
      </c>
      <c r="F34" t="s">
        <v>167</v>
      </c>
      <c r="H34" t="s">
        <v>79</v>
      </c>
      <c r="I34" t="s">
        <v>80</v>
      </c>
      <c r="J34" t="s">
        <v>81</v>
      </c>
      <c r="K34" t="s">
        <v>168</v>
      </c>
      <c r="L34" t="s">
        <v>83</v>
      </c>
      <c r="M34" t="s">
        <v>84</v>
      </c>
      <c r="N34" t="s">
        <v>85</v>
      </c>
      <c r="O34" t="s">
        <v>86</v>
      </c>
      <c r="P34" t="s">
        <v>87</v>
      </c>
      <c r="Q34" s="7" t="s">
        <v>8134</v>
      </c>
      <c r="R34">
        <v>13</v>
      </c>
      <c r="S34">
        <v>11</v>
      </c>
      <c r="T34">
        <f t="shared" si="0"/>
        <v>24</v>
      </c>
      <c r="U34">
        <v>6</v>
      </c>
      <c r="V34">
        <v>4</v>
      </c>
      <c r="W34">
        <v>8</v>
      </c>
      <c r="X34">
        <v>14</v>
      </c>
      <c r="Y34">
        <v>14</v>
      </c>
      <c r="Z34">
        <v>9</v>
      </c>
      <c r="AA34">
        <v>17</v>
      </c>
      <c r="AB34">
        <v>3</v>
      </c>
      <c r="AC34">
        <v>13</v>
      </c>
      <c r="AD34">
        <v>12</v>
      </c>
      <c r="AE34">
        <v>7</v>
      </c>
      <c r="AF34">
        <v>10</v>
      </c>
      <c r="AG34">
        <v>0</v>
      </c>
      <c r="AH34">
        <v>0</v>
      </c>
      <c r="AI34">
        <f t="shared" si="1"/>
        <v>65</v>
      </c>
      <c r="AJ34">
        <f t="shared" si="2"/>
        <v>52</v>
      </c>
      <c r="AK34">
        <f t="shared" si="3"/>
        <v>117</v>
      </c>
      <c r="AL34">
        <f t="shared" si="4"/>
        <v>78</v>
      </c>
      <c r="AM34">
        <f t="shared" si="5"/>
        <v>63</v>
      </c>
      <c r="AN34">
        <f t="shared" si="6"/>
        <v>141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f t="shared" si="7"/>
        <v>0</v>
      </c>
      <c r="AZ34">
        <f t="shared" si="8"/>
        <v>0</v>
      </c>
      <c r="BA34">
        <f t="shared" si="9"/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f t="shared" si="10"/>
        <v>0</v>
      </c>
      <c r="BM34">
        <f t="shared" si="11"/>
        <v>0</v>
      </c>
      <c r="BN34">
        <f t="shared" si="12"/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f t="shared" si="25"/>
        <v>0</v>
      </c>
      <c r="BV34">
        <f t="shared" si="26"/>
        <v>0</v>
      </c>
      <c r="BW34">
        <f t="shared" si="27"/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f t="shared" si="13"/>
        <v>0</v>
      </c>
      <c r="CI34">
        <f t="shared" si="14"/>
        <v>0</v>
      </c>
      <c r="CJ34">
        <f t="shared" si="15"/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f t="shared" si="16"/>
        <v>0</v>
      </c>
      <c r="CR34">
        <f t="shared" si="17"/>
        <v>0</v>
      </c>
      <c r="CS34">
        <f t="shared" si="18"/>
        <v>0</v>
      </c>
      <c r="CT34">
        <f t="shared" si="19"/>
        <v>0</v>
      </c>
      <c r="CU34">
        <f t="shared" si="20"/>
        <v>0</v>
      </c>
      <c r="CV34">
        <f t="shared" si="21"/>
        <v>0</v>
      </c>
      <c r="CW34">
        <f t="shared" si="22"/>
        <v>78</v>
      </c>
      <c r="CX34">
        <f t="shared" si="23"/>
        <v>63</v>
      </c>
      <c r="CY34">
        <f t="shared" si="24"/>
        <v>141</v>
      </c>
    </row>
    <row r="35" spans="1:103">
      <c r="A35" t="s">
        <v>74</v>
      </c>
      <c r="B35" t="s">
        <v>75</v>
      </c>
      <c r="C35" t="s">
        <v>136</v>
      </c>
      <c r="D35">
        <v>150023</v>
      </c>
      <c r="E35" t="s">
        <v>169</v>
      </c>
      <c r="F35" t="s">
        <v>170</v>
      </c>
      <c r="G35">
        <v>100018</v>
      </c>
      <c r="H35" t="s">
        <v>79</v>
      </c>
      <c r="I35" t="s">
        <v>80</v>
      </c>
      <c r="J35" t="s">
        <v>81</v>
      </c>
      <c r="K35" t="s">
        <v>152</v>
      </c>
      <c r="L35" t="s">
        <v>83</v>
      </c>
      <c r="M35" t="s">
        <v>84</v>
      </c>
      <c r="N35" t="s">
        <v>171</v>
      </c>
      <c r="O35" t="s">
        <v>86</v>
      </c>
      <c r="P35" t="s">
        <v>87</v>
      </c>
      <c r="Q35" s="7" t="s">
        <v>8134</v>
      </c>
      <c r="R35">
        <v>6</v>
      </c>
      <c r="S35">
        <v>1</v>
      </c>
      <c r="T35">
        <f t="shared" si="0"/>
        <v>7</v>
      </c>
      <c r="U35">
        <v>8</v>
      </c>
      <c r="V35">
        <v>5</v>
      </c>
      <c r="W35">
        <v>8</v>
      </c>
      <c r="X35">
        <v>5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f t="shared" si="1"/>
        <v>16</v>
      </c>
      <c r="AJ35">
        <f t="shared" si="2"/>
        <v>10</v>
      </c>
      <c r="AK35">
        <f t="shared" si="3"/>
        <v>26</v>
      </c>
      <c r="AL35">
        <f t="shared" si="4"/>
        <v>22</v>
      </c>
      <c r="AM35">
        <f t="shared" si="5"/>
        <v>11</v>
      </c>
      <c r="AN35">
        <f t="shared" si="6"/>
        <v>33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f t="shared" si="7"/>
        <v>0</v>
      </c>
      <c r="AZ35">
        <f t="shared" si="8"/>
        <v>0</v>
      </c>
      <c r="BA35">
        <f t="shared" si="9"/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f t="shared" si="10"/>
        <v>0</v>
      </c>
      <c r="BM35">
        <f t="shared" si="11"/>
        <v>0</v>
      </c>
      <c r="BN35">
        <f t="shared" si="12"/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f t="shared" si="25"/>
        <v>0</v>
      </c>
      <c r="BV35">
        <f t="shared" si="26"/>
        <v>0</v>
      </c>
      <c r="BW35">
        <f t="shared" si="27"/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f t="shared" si="13"/>
        <v>0</v>
      </c>
      <c r="CI35">
        <f t="shared" si="14"/>
        <v>0</v>
      </c>
      <c r="CJ35">
        <f t="shared" si="15"/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f t="shared" si="16"/>
        <v>0</v>
      </c>
      <c r="CR35">
        <f t="shared" si="17"/>
        <v>0</v>
      </c>
      <c r="CS35">
        <f t="shared" si="18"/>
        <v>0</v>
      </c>
      <c r="CT35">
        <f t="shared" si="19"/>
        <v>0</v>
      </c>
      <c r="CU35">
        <f t="shared" si="20"/>
        <v>0</v>
      </c>
      <c r="CV35">
        <f t="shared" si="21"/>
        <v>0</v>
      </c>
      <c r="CW35">
        <f t="shared" si="22"/>
        <v>22</v>
      </c>
      <c r="CX35">
        <f t="shared" si="23"/>
        <v>11</v>
      </c>
      <c r="CY35">
        <f t="shared" si="24"/>
        <v>33</v>
      </c>
    </row>
    <row r="36" spans="1:103">
      <c r="A36" t="s">
        <v>74</v>
      </c>
      <c r="B36" t="s">
        <v>75</v>
      </c>
      <c r="C36" t="s">
        <v>172</v>
      </c>
      <c r="D36">
        <v>100024</v>
      </c>
      <c r="E36" t="s">
        <v>173</v>
      </c>
      <c r="F36" t="s">
        <v>174</v>
      </c>
      <c r="H36" t="s">
        <v>79</v>
      </c>
      <c r="I36" t="s">
        <v>175</v>
      </c>
      <c r="J36" t="s">
        <v>176</v>
      </c>
      <c r="K36" t="s">
        <v>177</v>
      </c>
      <c r="L36" t="s">
        <v>83</v>
      </c>
      <c r="M36" t="s">
        <v>84</v>
      </c>
      <c r="N36" t="s">
        <v>85</v>
      </c>
      <c r="O36" t="s">
        <v>86</v>
      </c>
      <c r="P36" t="s">
        <v>87</v>
      </c>
      <c r="Q36" s="7" t="s">
        <v>8134</v>
      </c>
      <c r="R36">
        <v>11</v>
      </c>
      <c r="S36">
        <v>16</v>
      </c>
      <c r="T36">
        <f t="shared" si="0"/>
        <v>27</v>
      </c>
      <c r="U36">
        <v>15</v>
      </c>
      <c r="V36">
        <v>9</v>
      </c>
      <c r="W36">
        <v>12</v>
      </c>
      <c r="X36">
        <v>17</v>
      </c>
      <c r="Y36">
        <v>10</v>
      </c>
      <c r="Z36">
        <v>9</v>
      </c>
      <c r="AA36">
        <v>15</v>
      </c>
      <c r="AB36">
        <v>12</v>
      </c>
      <c r="AC36">
        <v>18</v>
      </c>
      <c r="AD36">
        <v>11</v>
      </c>
      <c r="AE36">
        <v>11</v>
      </c>
      <c r="AF36">
        <v>6</v>
      </c>
      <c r="AG36">
        <v>0</v>
      </c>
      <c r="AH36">
        <v>0</v>
      </c>
      <c r="AI36">
        <f t="shared" si="1"/>
        <v>81</v>
      </c>
      <c r="AJ36">
        <f t="shared" si="2"/>
        <v>64</v>
      </c>
      <c r="AK36">
        <f t="shared" si="3"/>
        <v>145</v>
      </c>
      <c r="AL36">
        <f t="shared" si="4"/>
        <v>92</v>
      </c>
      <c r="AM36">
        <f t="shared" si="5"/>
        <v>80</v>
      </c>
      <c r="AN36">
        <f t="shared" si="6"/>
        <v>172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f t="shared" si="7"/>
        <v>0</v>
      </c>
      <c r="AZ36">
        <f t="shared" si="8"/>
        <v>0</v>
      </c>
      <c r="BA36">
        <f t="shared" si="9"/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f t="shared" si="10"/>
        <v>0</v>
      </c>
      <c r="BM36">
        <f t="shared" si="11"/>
        <v>0</v>
      </c>
      <c r="BN36">
        <f t="shared" si="12"/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f t="shared" si="25"/>
        <v>0</v>
      </c>
      <c r="BV36">
        <f t="shared" si="26"/>
        <v>0</v>
      </c>
      <c r="BW36">
        <f t="shared" si="27"/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f t="shared" si="13"/>
        <v>0</v>
      </c>
      <c r="CI36">
        <f t="shared" si="14"/>
        <v>0</v>
      </c>
      <c r="CJ36">
        <f t="shared" si="15"/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f t="shared" si="16"/>
        <v>0</v>
      </c>
      <c r="CR36">
        <f t="shared" si="17"/>
        <v>0</v>
      </c>
      <c r="CS36">
        <f t="shared" si="18"/>
        <v>0</v>
      </c>
      <c r="CT36">
        <f t="shared" si="19"/>
        <v>0</v>
      </c>
      <c r="CU36">
        <f t="shared" si="20"/>
        <v>0</v>
      </c>
      <c r="CV36">
        <f t="shared" si="21"/>
        <v>0</v>
      </c>
      <c r="CW36">
        <f t="shared" si="22"/>
        <v>92</v>
      </c>
      <c r="CX36">
        <f t="shared" si="23"/>
        <v>80</v>
      </c>
      <c r="CY36">
        <f t="shared" si="24"/>
        <v>172</v>
      </c>
    </row>
    <row r="37" spans="1:103">
      <c r="A37" t="s">
        <v>74</v>
      </c>
      <c r="B37" t="s">
        <v>75</v>
      </c>
      <c r="C37" t="s">
        <v>172</v>
      </c>
      <c r="D37">
        <v>100025</v>
      </c>
      <c r="E37" t="s">
        <v>178</v>
      </c>
      <c r="F37" t="s">
        <v>179</v>
      </c>
      <c r="H37" t="s">
        <v>79</v>
      </c>
      <c r="I37" t="s">
        <v>175</v>
      </c>
      <c r="J37" t="s">
        <v>176</v>
      </c>
      <c r="K37" t="s">
        <v>180</v>
      </c>
      <c r="L37" t="s">
        <v>83</v>
      </c>
      <c r="M37" t="s">
        <v>84</v>
      </c>
      <c r="N37" t="s">
        <v>85</v>
      </c>
      <c r="O37" t="s">
        <v>86</v>
      </c>
      <c r="P37" t="s">
        <v>87</v>
      </c>
      <c r="Q37" s="7" t="s">
        <v>8134</v>
      </c>
      <c r="R37">
        <v>16</v>
      </c>
      <c r="S37">
        <v>6</v>
      </c>
      <c r="T37">
        <f t="shared" si="0"/>
        <v>22</v>
      </c>
      <c r="U37">
        <v>16</v>
      </c>
      <c r="V37">
        <v>11</v>
      </c>
      <c r="W37">
        <v>24</v>
      </c>
      <c r="X37">
        <v>13</v>
      </c>
      <c r="Y37">
        <v>11</v>
      </c>
      <c r="Z37">
        <v>4</v>
      </c>
      <c r="AA37">
        <v>19</v>
      </c>
      <c r="AB37">
        <v>16</v>
      </c>
      <c r="AC37">
        <v>17</v>
      </c>
      <c r="AD37">
        <v>14</v>
      </c>
      <c r="AE37">
        <v>11</v>
      </c>
      <c r="AF37">
        <v>12</v>
      </c>
      <c r="AG37">
        <v>0</v>
      </c>
      <c r="AH37">
        <v>0</v>
      </c>
      <c r="AI37">
        <f t="shared" si="1"/>
        <v>98</v>
      </c>
      <c r="AJ37">
        <f t="shared" si="2"/>
        <v>70</v>
      </c>
      <c r="AK37">
        <f t="shared" si="3"/>
        <v>168</v>
      </c>
      <c r="AL37">
        <f t="shared" si="4"/>
        <v>114</v>
      </c>
      <c r="AM37">
        <f t="shared" si="5"/>
        <v>76</v>
      </c>
      <c r="AN37">
        <f t="shared" si="6"/>
        <v>190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f t="shared" si="7"/>
        <v>0</v>
      </c>
      <c r="AZ37">
        <f t="shared" si="8"/>
        <v>0</v>
      </c>
      <c r="BA37">
        <f t="shared" si="9"/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f t="shared" si="10"/>
        <v>0</v>
      </c>
      <c r="BM37">
        <f t="shared" si="11"/>
        <v>0</v>
      </c>
      <c r="BN37">
        <f t="shared" si="12"/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f t="shared" si="25"/>
        <v>0</v>
      </c>
      <c r="BV37">
        <f t="shared" si="26"/>
        <v>0</v>
      </c>
      <c r="BW37">
        <f t="shared" si="27"/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f t="shared" si="13"/>
        <v>0</v>
      </c>
      <c r="CI37">
        <f t="shared" si="14"/>
        <v>0</v>
      </c>
      <c r="CJ37">
        <f t="shared" si="15"/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f t="shared" si="16"/>
        <v>0</v>
      </c>
      <c r="CR37">
        <f t="shared" si="17"/>
        <v>0</v>
      </c>
      <c r="CS37">
        <f t="shared" si="18"/>
        <v>0</v>
      </c>
      <c r="CT37">
        <f t="shared" si="19"/>
        <v>0</v>
      </c>
      <c r="CU37">
        <f t="shared" si="20"/>
        <v>0</v>
      </c>
      <c r="CV37">
        <f t="shared" si="21"/>
        <v>0</v>
      </c>
      <c r="CW37">
        <f t="shared" si="22"/>
        <v>114</v>
      </c>
      <c r="CX37">
        <f t="shared" si="23"/>
        <v>76</v>
      </c>
      <c r="CY37">
        <f t="shared" si="24"/>
        <v>190</v>
      </c>
    </row>
    <row r="38" spans="1:103">
      <c r="A38" t="s">
        <v>74</v>
      </c>
      <c r="B38" t="s">
        <v>75</v>
      </c>
      <c r="C38" t="s">
        <v>172</v>
      </c>
      <c r="D38">
        <v>100026</v>
      </c>
      <c r="E38" t="s">
        <v>181</v>
      </c>
      <c r="F38" t="s">
        <v>182</v>
      </c>
      <c r="H38" t="s">
        <v>79</v>
      </c>
      <c r="I38" t="s">
        <v>175</v>
      </c>
      <c r="J38" t="s">
        <v>176</v>
      </c>
      <c r="K38" t="s">
        <v>183</v>
      </c>
      <c r="L38" t="s">
        <v>83</v>
      </c>
      <c r="M38" t="s">
        <v>84</v>
      </c>
      <c r="N38" t="s">
        <v>85</v>
      </c>
      <c r="O38" t="s">
        <v>86</v>
      </c>
      <c r="P38" t="s">
        <v>87</v>
      </c>
      <c r="Q38" s="7" t="s">
        <v>8134</v>
      </c>
      <c r="R38">
        <v>36</v>
      </c>
      <c r="S38">
        <v>25</v>
      </c>
      <c r="T38">
        <f t="shared" si="0"/>
        <v>61</v>
      </c>
      <c r="U38">
        <v>34</v>
      </c>
      <c r="V38">
        <v>35</v>
      </c>
      <c r="W38">
        <v>34</v>
      </c>
      <c r="X38">
        <v>40</v>
      </c>
      <c r="Y38">
        <v>30</v>
      </c>
      <c r="Z38">
        <v>24</v>
      </c>
      <c r="AA38">
        <v>40</v>
      </c>
      <c r="AB38">
        <v>48</v>
      </c>
      <c r="AC38">
        <v>33</v>
      </c>
      <c r="AD38">
        <v>52</v>
      </c>
      <c r="AE38">
        <v>30</v>
      </c>
      <c r="AF38">
        <v>41</v>
      </c>
      <c r="AG38">
        <v>14</v>
      </c>
      <c r="AH38">
        <v>6</v>
      </c>
      <c r="AI38">
        <f t="shared" si="1"/>
        <v>215</v>
      </c>
      <c r="AJ38">
        <f t="shared" si="2"/>
        <v>246</v>
      </c>
      <c r="AK38">
        <f t="shared" si="3"/>
        <v>461</v>
      </c>
      <c r="AL38">
        <f t="shared" si="4"/>
        <v>251</v>
      </c>
      <c r="AM38">
        <f t="shared" si="5"/>
        <v>271</v>
      </c>
      <c r="AN38">
        <f t="shared" si="6"/>
        <v>522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f t="shared" si="7"/>
        <v>0</v>
      </c>
      <c r="AZ38">
        <f t="shared" si="8"/>
        <v>0</v>
      </c>
      <c r="BA38">
        <f t="shared" si="9"/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f t="shared" si="10"/>
        <v>0</v>
      </c>
      <c r="BM38">
        <f t="shared" si="11"/>
        <v>0</v>
      </c>
      <c r="BN38">
        <f t="shared" si="12"/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f t="shared" si="25"/>
        <v>0</v>
      </c>
      <c r="BV38">
        <f t="shared" si="26"/>
        <v>0</v>
      </c>
      <c r="BW38">
        <f t="shared" si="27"/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f t="shared" si="13"/>
        <v>0</v>
      </c>
      <c r="CI38">
        <f t="shared" si="14"/>
        <v>0</v>
      </c>
      <c r="CJ38">
        <f t="shared" si="15"/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f t="shared" si="16"/>
        <v>0</v>
      </c>
      <c r="CR38">
        <f t="shared" si="17"/>
        <v>0</v>
      </c>
      <c r="CS38">
        <f t="shared" si="18"/>
        <v>0</v>
      </c>
      <c r="CT38">
        <f t="shared" si="19"/>
        <v>0</v>
      </c>
      <c r="CU38">
        <f t="shared" si="20"/>
        <v>0</v>
      </c>
      <c r="CV38">
        <f t="shared" si="21"/>
        <v>0</v>
      </c>
      <c r="CW38">
        <f t="shared" si="22"/>
        <v>251</v>
      </c>
      <c r="CX38">
        <f t="shared" si="23"/>
        <v>271</v>
      </c>
      <c r="CY38">
        <f t="shared" si="24"/>
        <v>522</v>
      </c>
    </row>
    <row r="39" spans="1:103">
      <c r="A39" t="s">
        <v>74</v>
      </c>
      <c r="B39" t="s">
        <v>75</v>
      </c>
      <c r="C39" t="s">
        <v>172</v>
      </c>
      <c r="D39">
        <v>100027</v>
      </c>
      <c r="E39" t="s">
        <v>184</v>
      </c>
      <c r="F39" t="s">
        <v>185</v>
      </c>
      <c r="H39" t="s">
        <v>79</v>
      </c>
      <c r="I39" t="s">
        <v>175</v>
      </c>
      <c r="J39" t="s">
        <v>176</v>
      </c>
      <c r="K39" t="s">
        <v>186</v>
      </c>
      <c r="L39" t="s">
        <v>83</v>
      </c>
      <c r="M39" t="s">
        <v>84</v>
      </c>
      <c r="N39" t="s">
        <v>85</v>
      </c>
      <c r="O39" t="s">
        <v>86</v>
      </c>
      <c r="P39" t="s">
        <v>87</v>
      </c>
      <c r="Q39" s="7" t="s">
        <v>8134</v>
      </c>
      <c r="R39">
        <v>10</v>
      </c>
      <c r="S39">
        <v>1</v>
      </c>
      <c r="T39">
        <f t="shared" si="0"/>
        <v>11</v>
      </c>
      <c r="U39">
        <v>10</v>
      </c>
      <c r="V39">
        <v>6</v>
      </c>
      <c r="W39">
        <v>8</v>
      </c>
      <c r="X39">
        <v>12</v>
      </c>
      <c r="Y39">
        <v>4</v>
      </c>
      <c r="Z39">
        <v>4</v>
      </c>
      <c r="AA39">
        <v>14</v>
      </c>
      <c r="AB39">
        <v>12</v>
      </c>
      <c r="AC39">
        <v>14</v>
      </c>
      <c r="AD39">
        <v>11</v>
      </c>
      <c r="AE39">
        <v>9</v>
      </c>
      <c r="AF39">
        <v>3</v>
      </c>
      <c r="AG39">
        <v>0</v>
      </c>
      <c r="AH39">
        <v>0</v>
      </c>
      <c r="AI39">
        <f t="shared" si="1"/>
        <v>59</v>
      </c>
      <c r="AJ39">
        <f t="shared" si="2"/>
        <v>48</v>
      </c>
      <c r="AK39">
        <f t="shared" si="3"/>
        <v>107</v>
      </c>
      <c r="AL39">
        <f t="shared" si="4"/>
        <v>69</v>
      </c>
      <c r="AM39">
        <f t="shared" si="5"/>
        <v>49</v>
      </c>
      <c r="AN39">
        <f t="shared" si="6"/>
        <v>118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f t="shared" si="7"/>
        <v>0</v>
      </c>
      <c r="AZ39">
        <f t="shared" si="8"/>
        <v>0</v>
      </c>
      <c r="BA39">
        <f t="shared" si="9"/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f t="shared" si="10"/>
        <v>0</v>
      </c>
      <c r="BM39">
        <f t="shared" si="11"/>
        <v>0</v>
      </c>
      <c r="BN39">
        <f t="shared" si="12"/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f t="shared" si="25"/>
        <v>0</v>
      </c>
      <c r="BV39">
        <f t="shared" si="26"/>
        <v>0</v>
      </c>
      <c r="BW39">
        <f t="shared" si="27"/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f t="shared" si="13"/>
        <v>0</v>
      </c>
      <c r="CI39">
        <f t="shared" si="14"/>
        <v>0</v>
      </c>
      <c r="CJ39">
        <f t="shared" si="15"/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f t="shared" si="16"/>
        <v>0</v>
      </c>
      <c r="CR39">
        <f t="shared" si="17"/>
        <v>0</v>
      </c>
      <c r="CS39">
        <f t="shared" si="18"/>
        <v>0</v>
      </c>
      <c r="CT39">
        <f t="shared" si="19"/>
        <v>0</v>
      </c>
      <c r="CU39">
        <f t="shared" si="20"/>
        <v>0</v>
      </c>
      <c r="CV39">
        <f t="shared" si="21"/>
        <v>0</v>
      </c>
      <c r="CW39">
        <f t="shared" si="22"/>
        <v>69</v>
      </c>
      <c r="CX39">
        <f t="shared" si="23"/>
        <v>49</v>
      </c>
      <c r="CY39">
        <f t="shared" si="24"/>
        <v>118</v>
      </c>
    </row>
    <row r="40" spans="1:103">
      <c r="A40" t="s">
        <v>74</v>
      </c>
      <c r="B40" t="s">
        <v>75</v>
      </c>
      <c r="C40" t="s">
        <v>172</v>
      </c>
      <c r="D40">
        <v>100029</v>
      </c>
      <c r="E40" t="s">
        <v>187</v>
      </c>
      <c r="F40" t="s">
        <v>188</v>
      </c>
      <c r="H40" t="s">
        <v>79</v>
      </c>
      <c r="I40" t="s">
        <v>175</v>
      </c>
      <c r="J40" t="s">
        <v>176</v>
      </c>
      <c r="K40" t="s">
        <v>189</v>
      </c>
      <c r="L40" t="s">
        <v>83</v>
      </c>
      <c r="M40" t="s">
        <v>84</v>
      </c>
      <c r="N40" t="s">
        <v>85</v>
      </c>
      <c r="O40" t="s">
        <v>86</v>
      </c>
      <c r="P40" t="s">
        <v>87</v>
      </c>
      <c r="Q40" s="7" t="s">
        <v>8134</v>
      </c>
      <c r="R40">
        <v>21</v>
      </c>
      <c r="S40">
        <v>18</v>
      </c>
      <c r="T40">
        <f t="shared" si="0"/>
        <v>39</v>
      </c>
      <c r="U40">
        <v>18</v>
      </c>
      <c r="V40">
        <v>13</v>
      </c>
      <c r="W40">
        <v>26</v>
      </c>
      <c r="X40">
        <v>17</v>
      </c>
      <c r="Y40">
        <v>16</v>
      </c>
      <c r="Z40">
        <v>9</v>
      </c>
      <c r="AA40">
        <v>28</v>
      </c>
      <c r="AB40">
        <v>23</v>
      </c>
      <c r="AC40">
        <v>16</v>
      </c>
      <c r="AD40">
        <v>20</v>
      </c>
      <c r="AE40">
        <v>25</v>
      </c>
      <c r="AF40">
        <v>21</v>
      </c>
      <c r="AG40">
        <v>0</v>
      </c>
      <c r="AH40">
        <v>0</v>
      </c>
      <c r="AI40">
        <f t="shared" si="1"/>
        <v>129</v>
      </c>
      <c r="AJ40">
        <f t="shared" si="2"/>
        <v>103</v>
      </c>
      <c r="AK40">
        <f t="shared" si="3"/>
        <v>232</v>
      </c>
      <c r="AL40">
        <f t="shared" si="4"/>
        <v>150</v>
      </c>
      <c r="AM40">
        <f t="shared" si="5"/>
        <v>121</v>
      </c>
      <c r="AN40">
        <f t="shared" si="6"/>
        <v>271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f t="shared" si="7"/>
        <v>0</v>
      </c>
      <c r="AZ40">
        <f t="shared" si="8"/>
        <v>0</v>
      </c>
      <c r="BA40">
        <f t="shared" si="9"/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f t="shared" si="10"/>
        <v>0</v>
      </c>
      <c r="BM40">
        <f t="shared" si="11"/>
        <v>0</v>
      </c>
      <c r="BN40">
        <f t="shared" si="12"/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f t="shared" si="25"/>
        <v>0</v>
      </c>
      <c r="BV40">
        <f t="shared" si="26"/>
        <v>0</v>
      </c>
      <c r="BW40">
        <f t="shared" si="27"/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f t="shared" si="13"/>
        <v>0</v>
      </c>
      <c r="CI40">
        <f t="shared" si="14"/>
        <v>0</v>
      </c>
      <c r="CJ40">
        <f t="shared" si="15"/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f t="shared" si="16"/>
        <v>0</v>
      </c>
      <c r="CR40">
        <f t="shared" si="17"/>
        <v>0</v>
      </c>
      <c r="CS40">
        <f t="shared" si="18"/>
        <v>0</v>
      </c>
      <c r="CT40">
        <f t="shared" si="19"/>
        <v>0</v>
      </c>
      <c r="CU40">
        <f t="shared" si="20"/>
        <v>0</v>
      </c>
      <c r="CV40">
        <f t="shared" si="21"/>
        <v>0</v>
      </c>
      <c r="CW40">
        <f t="shared" si="22"/>
        <v>150</v>
      </c>
      <c r="CX40">
        <f t="shared" si="23"/>
        <v>121</v>
      </c>
      <c r="CY40">
        <f t="shared" si="24"/>
        <v>271</v>
      </c>
    </row>
    <row r="41" spans="1:103">
      <c r="A41" t="s">
        <v>74</v>
      </c>
      <c r="B41" t="s">
        <v>75</v>
      </c>
      <c r="C41" t="s">
        <v>172</v>
      </c>
      <c r="D41">
        <v>100030</v>
      </c>
      <c r="E41" t="s">
        <v>190</v>
      </c>
      <c r="F41" t="s">
        <v>191</v>
      </c>
      <c r="H41" t="s">
        <v>79</v>
      </c>
      <c r="I41" t="s">
        <v>175</v>
      </c>
      <c r="J41" t="s">
        <v>176</v>
      </c>
      <c r="K41" t="s">
        <v>192</v>
      </c>
      <c r="L41" t="s">
        <v>83</v>
      </c>
      <c r="M41" t="s">
        <v>84</v>
      </c>
      <c r="N41" t="s">
        <v>85</v>
      </c>
      <c r="O41" t="s">
        <v>86</v>
      </c>
      <c r="P41" t="s">
        <v>87</v>
      </c>
      <c r="Q41" s="7" t="s">
        <v>8134</v>
      </c>
      <c r="R41">
        <v>6</v>
      </c>
      <c r="S41">
        <v>6</v>
      </c>
      <c r="T41">
        <f t="shared" si="0"/>
        <v>12</v>
      </c>
      <c r="U41">
        <v>9</v>
      </c>
      <c r="V41">
        <v>6</v>
      </c>
      <c r="W41">
        <v>6</v>
      </c>
      <c r="X41">
        <v>9</v>
      </c>
      <c r="Y41">
        <v>7</v>
      </c>
      <c r="Z41">
        <v>6</v>
      </c>
      <c r="AA41">
        <v>12</v>
      </c>
      <c r="AB41">
        <v>6</v>
      </c>
      <c r="AC41">
        <v>4</v>
      </c>
      <c r="AD41">
        <v>10</v>
      </c>
      <c r="AE41">
        <v>11</v>
      </c>
      <c r="AF41">
        <v>6</v>
      </c>
      <c r="AG41">
        <v>0</v>
      </c>
      <c r="AH41">
        <v>0</v>
      </c>
      <c r="AI41">
        <f t="shared" si="1"/>
        <v>49</v>
      </c>
      <c r="AJ41">
        <f t="shared" si="2"/>
        <v>43</v>
      </c>
      <c r="AK41">
        <f t="shared" si="3"/>
        <v>92</v>
      </c>
      <c r="AL41">
        <f t="shared" si="4"/>
        <v>55</v>
      </c>
      <c r="AM41">
        <f t="shared" si="5"/>
        <v>49</v>
      </c>
      <c r="AN41">
        <f t="shared" si="6"/>
        <v>104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f t="shared" si="7"/>
        <v>0</v>
      </c>
      <c r="AZ41">
        <f t="shared" si="8"/>
        <v>0</v>
      </c>
      <c r="BA41">
        <f t="shared" si="9"/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f t="shared" si="10"/>
        <v>0</v>
      </c>
      <c r="BM41">
        <f t="shared" si="11"/>
        <v>0</v>
      </c>
      <c r="BN41">
        <f t="shared" si="12"/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f t="shared" si="25"/>
        <v>0</v>
      </c>
      <c r="BV41">
        <f t="shared" si="26"/>
        <v>0</v>
      </c>
      <c r="BW41">
        <f t="shared" si="27"/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f t="shared" si="13"/>
        <v>0</v>
      </c>
      <c r="CI41">
        <f t="shared" si="14"/>
        <v>0</v>
      </c>
      <c r="CJ41">
        <f t="shared" si="15"/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f t="shared" si="16"/>
        <v>0</v>
      </c>
      <c r="CR41">
        <f t="shared" si="17"/>
        <v>0</v>
      </c>
      <c r="CS41">
        <f t="shared" si="18"/>
        <v>0</v>
      </c>
      <c r="CT41">
        <f t="shared" si="19"/>
        <v>0</v>
      </c>
      <c r="CU41">
        <f t="shared" si="20"/>
        <v>0</v>
      </c>
      <c r="CV41">
        <f t="shared" si="21"/>
        <v>0</v>
      </c>
      <c r="CW41">
        <f t="shared" si="22"/>
        <v>55</v>
      </c>
      <c r="CX41">
        <f t="shared" si="23"/>
        <v>49</v>
      </c>
      <c r="CY41">
        <f t="shared" si="24"/>
        <v>104</v>
      </c>
    </row>
    <row r="42" spans="1:103">
      <c r="A42" t="s">
        <v>74</v>
      </c>
      <c r="B42" t="s">
        <v>75</v>
      </c>
      <c r="C42" t="s">
        <v>172</v>
      </c>
      <c r="D42">
        <v>100031</v>
      </c>
      <c r="E42" t="s">
        <v>193</v>
      </c>
      <c r="F42" t="s">
        <v>194</v>
      </c>
      <c r="H42" t="s">
        <v>79</v>
      </c>
      <c r="I42" t="s">
        <v>175</v>
      </c>
      <c r="J42" t="s">
        <v>176</v>
      </c>
      <c r="K42" t="s">
        <v>195</v>
      </c>
      <c r="L42" t="s">
        <v>83</v>
      </c>
      <c r="M42" t="s">
        <v>84</v>
      </c>
      <c r="N42" t="s">
        <v>85</v>
      </c>
      <c r="O42" t="s">
        <v>86</v>
      </c>
      <c r="P42" t="s">
        <v>87</v>
      </c>
      <c r="Q42" s="7" t="s">
        <v>8134</v>
      </c>
      <c r="R42">
        <v>1</v>
      </c>
      <c r="S42">
        <v>2</v>
      </c>
      <c r="T42">
        <f t="shared" si="0"/>
        <v>3</v>
      </c>
      <c r="U42">
        <v>3</v>
      </c>
      <c r="V42">
        <v>2</v>
      </c>
      <c r="W42">
        <v>3</v>
      </c>
      <c r="X42">
        <v>2</v>
      </c>
      <c r="Y42">
        <v>3</v>
      </c>
      <c r="Z42">
        <v>2</v>
      </c>
      <c r="AA42">
        <v>1</v>
      </c>
      <c r="AB42">
        <v>2</v>
      </c>
      <c r="AC42">
        <v>4</v>
      </c>
      <c r="AD42">
        <v>1</v>
      </c>
      <c r="AE42">
        <v>1</v>
      </c>
      <c r="AF42">
        <v>2</v>
      </c>
      <c r="AG42">
        <v>0</v>
      </c>
      <c r="AH42">
        <v>0</v>
      </c>
      <c r="AI42">
        <f t="shared" si="1"/>
        <v>15</v>
      </c>
      <c r="AJ42">
        <f t="shared" si="2"/>
        <v>11</v>
      </c>
      <c r="AK42">
        <f t="shared" si="3"/>
        <v>26</v>
      </c>
      <c r="AL42">
        <f t="shared" si="4"/>
        <v>16</v>
      </c>
      <c r="AM42">
        <f t="shared" si="5"/>
        <v>13</v>
      </c>
      <c r="AN42">
        <f t="shared" si="6"/>
        <v>29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f t="shared" si="7"/>
        <v>0</v>
      </c>
      <c r="AZ42">
        <f t="shared" si="8"/>
        <v>0</v>
      </c>
      <c r="BA42">
        <f t="shared" si="9"/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f t="shared" si="10"/>
        <v>0</v>
      </c>
      <c r="BM42">
        <f t="shared" si="11"/>
        <v>0</v>
      </c>
      <c r="BN42">
        <f t="shared" si="12"/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f t="shared" si="25"/>
        <v>0</v>
      </c>
      <c r="BV42">
        <f t="shared" si="26"/>
        <v>0</v>
      </c>
      <c r="BW42">
        <f t="shared" si="27"/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f t="shared" si="13"/>
        <v>0</v>
      </c>
      <c r="CI42">
        <f t="shared" si="14"/>
        <v>0</v>
      </c>
      <c r="CJ42">
        <f t="shared" si="15"/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f t="shared" si="16"/>
        <v>0</v>
      </c>
      <c r="CR42">
        <f t="shared" si="17"/>
        <v>0</v>
      </c>
      <c r="CS42">
        <f t="shared" si="18"/>
        <v>0</v>
      </c>
      <c r="CT42">
        <f t="shared" si="19"/>
        <v>0</v>
      </c>
      <c r="CU42">
        <f t="shared" si="20"/>
        <v>0</v>
      </c>
      <c r="CV42">
        <f t="shared" si="21"/>
        <v>0</v>
      </c>
      <c r="CW42">
        <f t="shared" si="22"/>
        <v>16</v>
      </c>
      <c r="CX42">
        <f t="shared" si="23"/>
        <v>13</v>
      </c>
      <c r="CY42">
        <f t="shared" si="24"/>
        <v>29</v>
      </c>
    </row>
    <row r="43" spans="1:103">
      <c r="A43" t="s">
        <v>74</v>
      </c>
      <c r="B43" t="s">
        <v>75</v>
      </c>
      <c r="C43" t="s">
        <v>172</v>
      </c>
      <c r="D43">
        <v>100032</v>
      </c>
      <c r="E43" t="s">
        <v>196</v>
      </c>
      <c r="F43" t="s">
        <v>197</v>
      </c>
      <c r="H43" t="s">
        <v>79</v>
      </c>
      <c r="I43" t="s">
        <v>175</v>
      </c>
      <c r="J43" t="s">
        <v>176</v>
      </c>
      <c r="K43" t="s">
        <v>198</v>
      </c>
      <c r="L43" t="s">
        <v>83</v>
      </c>
      <c r="M43" t="s">
        <v>84</v>
      </c>
      <c r="N43" t="s">
        <v>85</v>
      </c>
      <c r="O43" t="s">
        <v>86</v>
      </c>
      <c r="P43" t="s">
        <v>87</v>
      </c>
      <c r="Q43" s="7" t="s">
        <v>8134</v>
      </c>
      <c r="R43">
        <v>17</v>
      </c>
      <c r="S43">
        <v>7</v>
      </c>
      <c r="T43">
        <f t="shared" si="0"/>
        <v>24</v>
      </c>
      <c r="U43">
        <v>17</v>
      </c>
      <c r="V43">
        <v>12</v>
      </c>
      <c r="W43">
        <v>16</v>
      </c>
      <c r="X43">
        <v>12</v>
      </c>
      <c r="Y43">
        <v>20</v>
      </c>
      <c r="Z43">
        <v>11</v>
      </c>
      <c r="AA43">
        <v>21</v>
      </c>
      <c r="AB43">
        <v>29</v>
      </c>
      <c r="AC43">
        <v>14</v>
      </c>
      <c r="AD43">
        <v>14</v>
      </c>
      <c r="AE43">
        <v>7</v>
      </c>
      <c r="AF43">
        <v>16</v>
      </c>
      <c r="AG43">
        <v>0</v>
      </c>
      <c r="AH43">
        <v>0</v>
      </c>
      <c r="AI43">
        <f t="shared" si="1"/>
        <v>95</v>
      </c>
      <c r="AJ43">
        <f t="shared" si="2"/>
        <v>94</v>
      </c>
      <c r="AK43">
        <f t="shared" si="3"/>
        <v>189</v>
      </c>
      <c r="AL43">
        <f t="shared" si="4"/>
        <v>112</v>
      </c>
      <c r="AM43">
        <f t="shared" si="5"/>
        <v>101</v>
      </c>
      <c r="AN43">
        <f t="shared" si="6"/>
        <v>213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f t="shared" si="7"/>
        <v>0</v>
      </c>
      <c r="AZ43">
        <f t="shared" si="8"/>
        <v>0</v>
      </c>
      <c r="BA43">
        <f t="shared" si="9"/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f t="shared" si="10"/>
        <v>0</v>
      </c>
      <c r="BM43">
        <f t="shared" si="11"/>
        <v>0</v>
      </c>
      <c r="BN43">
        <f t="shared" si="12"/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f t="shared" si="25"/>
        <v>0</v>
      </c>
      <c r="BV43">
        <f t="shared" si="26"/>
        <v>0</v>
      </c>
      <c r="BW43">
        <f t="shared" si="27"/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f t="shared" si="13"/>
        <v>0</v>
      </c>
      <c r="CI43">
        <f t="shared" si="14"/>
        <v>0</v>
      </c>
      <c r="CJ43">
        <f t="shared" si="15"/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f t="shared" si="16"/>
        <v>0</v>
      </c>
      <c r="CR43">
        <f t="shared" si="17"/>
        <v>0</v>
      </c>
      <c r="CS43">
        <f t="shared" si="18"/>
        <v>0</v>
      </c>
      <c r="CT43">
        <f t="shared" si="19"/>
        <v>0</v>
      </c>
      <c r="CU43">
        <f t="shared" si="20"/>
        <v>0</v>
      </c>
      <c r="CV43">
        <f t="shared" si="21"/>
        <v>0</v>
      </c>
      <c r="CW43">
        <f t="shared" si="22"/>
        <v>112</v>
      </c>
      <c r="CX43">
        <f t="shared" si="23"/>
        <v>101</v>
      </c>
      <c r="CY43">
        <f t="shared" si="24"/>
        <v>213</v>
      </c>
    </row>
    <row r="44" spans="1:103">
      <c r="A44" t="s">
        <v>74</v>
      </c>
      <c r="B44" t="s">
        <v>75</v>
      </c>
      <c r="C44" t="s">
        <v>172</v>
      </c>
      <c r="D44">
        <v>100033</v>
      </c>
      <c r="E44" t="s">
        <v>199</v>
      </c>
      <c r="F44" t="s">
        <v>200</v>
      </c>
      <c r="H44" t="s">
        <v>79</v>
      </c>
      <c r="I44" t="s">
        <v>175</v>
      </c>
      <c r="J44" t="s">
        <v>176</v>
      </c>
      <c r="K44" t="s">
        <v>201</v>
      </c>
      <c r="L44" t="s">
        <v>83</v>
      </c>
      <c r="M44" t="s">
        <v>84</v>
      </c>
      <c r="N44" t="s">
        <v>85</v>
      </c>
      <c r="O44" t="s">
        <v>86</v>
      </c>
      <c r="P44" t="s">
        <v>87</v>
      </c>
      <c r="Q44" s="7" t="s">
        <v>8134</v>
      </c>
      <c r="R44">
        <v>6</v>
      </c>
      <c r="S44">
        <v>9</v>
      </c>
      <c r="T44">
        <f t="shared" si="0"/>
        <v>15</v>
      </c>
      <c r="U44">
        <v>5</v>
      </c>
      <c r="V44">
        <v>11</v>
      </c>
      <c r="W44">
        <v>7</v>
      </c>
      <c r="X44">
        <v>10</v>
      </c>
      <c r="Y44">
        <v>4</v>
      </c>
      <c r="Z44">
        <v>8</v>
      </c>
      <c r="AA44">
        <v>9</v>
      </c>
      <c r="AB44">
        <v>12</v>
      </c>
      <c r="AC44">
        <v>14</v>
      </c>
      <c r="AD44">
        <v>11</v>
      </c>
      <c r="AE44">
        <v>6</v>
      </c>
      <c r="AF44">
        <v>6</v>
      </c>
      <c r="AG44">
        <v>0</v>
      </c>
      <c r="AH44">
        <v>0</v>
      </c>
      <c r="AI44">
        <f t="shared" si="1"/>
        <v>45</v>
      </c>
      <c r="AJ44">
        <f t="shared" si="2"/>
        <v>58</v>
      </c>
      <c r="AK44">
        <f t="shared" si="3"/>
        <v>103</v>
      </c>
      <c r="AL44">
        <f t="shared" si="4"/>
        <v>51</v>
      </c>
      <c r="AM44">
        <f t="shared" si="5"/>
        <v>67</v>
      </c>
      <c r="AN44">
        <f t="shared" si="6"/>
        <v>118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f t="shared" si="7"/>
        <v>0</v>
      </c>
      <c r="AZ44">
        <f t="shared" si="8"/>
        <v>0</v>
      </c>
      <c r="BA44">
        <f t="shared" si="9"/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f t="shared" si="10"/>
        <v>0</v>
      </c>
      <c r="BM44">
        <f t="shared" si="11"/>
        <v>0</v>
      </c>
      <c r="BN44">
        <f t="shared" si="12"/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f t="shared" si="25"/>
        <v>0</v>
      </c>
      <c r="BV44">
        <f t="shared" si="26"/>
        <v>0</v>
      </c>
      <c r="BW44">
        <f t="shared" si="27"/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f t="shared" si="13"/>
        <v>0</v>
      </c>
      <c r="CI44">
        <f t="shared" si="14"/>
        <v>0</v>
      </c>
      <c r="CJ44">
        <f t="shared" si="15"/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f t="shared" si="16"/>
        <v>0</v>
      </c>
      <c r="CR44">
        <f t="shared" si="17"/>
        <v>0</v>
      </c>
      <c r="CS44">
        <f t="shared" si="18"/>
        <v>0</v>
      </c>
      <c r="CT44">
        <f t="shared" si="19"/>
        <v>0</v>
      </c>
      <c r="CU44">
        <f t="shared" si="20"/>
        <v>0</v>
      </c>
      <c r="CV44">
        <f t="shared" si="21"/>
        <v>0</v>
      </c>
      <c r="CW44">
        <f t="shared" si="22"/>
        <v>51</v>
      </c>
      <c r="CX44">
        <f t="shared" si="23"/>
        <v>67</v>
      </c>
      <c r="CY44">
        <f t="shared" si="24"/>
        <v>118</v>
      </c>
    </row>
    <row r="45" spans="1:103">
      <c r="A45" t="s">
        <v>74</v>
      </c>
      <c r="B45" t="s">
        <v>75</v>
      </c>
      <c r="C45" t="s">
        <v>172</v>
      </c>
      <c r="D45">
        <v>100034</v>
      </c>
      <c r="E45" t="s">
        <v>202</v>
      </c>
      <c r="F45" t="s">
        <v>203</v>
      </c>
      <c r="H45" t="s">
        <v>79</v>
      </c>
      <c r="I45" t="s">
        <v>175</v>
      </c>
      <c r="J45" t="s">
        <v>176</v>
      </c>
      <c r="K45" t="s">
        <v>204</v>
      </c>
      <c r="L45" t="s">
        <v>83</v>
      </c>
      <c r="M45" t="s">
        <v>84</v>
      </c>
      <c r="N45" t="s">
        <v>85</v>
      </c>
      <c r="O45" t="s">
        <v>86</v>
      </c>
      <c r="P45" t="s">
        <v>87</v>
      </c>
      <c r="Q45" s="7" t="s">
        <v>8134</v>
      </c>
      <c r="R45">
        <v>6</v>
      </c>
      <c r="S45">
        <v>5</v>
      </c>
      <c r="T45">
        <f t="shared" si="0"/>
        <v>11</v>
      </c>
      <c r="U45">
        <v>4</v>
      </c>
      <c r="V45">
        <v>4</v>
      </c>
      <c r="W45">
        <v>5</v>
      </c>
      <c r="X45">
        <v>6</v>
      </c>
      <c r="Y45">
        <v>3</v>
      </c>
      <c r="Z45">
        <v>4</v>
      </c>
      <c r="AA45">
        <v>7</v>
      </c>
      <c r="AB45">
        <v>10</v>
      </c>
      <c r="AC45">
        <v>4</v>
      </c>
      <c r="AD45">
        <v>1</v>
      </c>
      <c r="AE45">
        <v>3</v>
      </c>
      <c r="AF45">
        <v>5</v>
      </c>
      <c r="AG45">
        <v>0</v>
      </c>
      <c r="AH45">
        <v>0</v>
      </c>
      <c r="AI45">
        <f t="shared" si="1"/>
        <v>26</v>
      </c>
      <c r="AJ45">
        <f t="shared" si="2"/>
        <v>30</v>
      </c>
      <c r="AK45">
        <f t="shared" si="3"/>
        <v>56</v>
      </c>
      <c r="AL45">
        <f t="shared" si="4"/>
        <v>32</v>
      </c>
      <c r="AM45">
        <f t="shared" si="5"/>
        <v>35</v>
      </c>
      <c r="AN45">
        <f t="shared" si="6"/>
        <v>67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f t="shared" si="7"/>
        <v>0</v>
      </c>
      <c r="AZ45">
        <f t="shared" si="8"/>
        <v>0</v>
      </c>
      <c r="BA45">
        <f t="shared" si="9"/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f t="shared" si="10"/>
        <v>0</v>
      </c>
      <c r="BM45">
        <f t="shared" si="11"/>
        <v>0</v>
      </c>
      <c r="BN45">
        <f t="shared" si="12"/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f t="shared" si="25"/>
        <v>0</v>
      </c>
      <c r="BV45">
        <f t="shared" si="26"/>
        <v>0</v>
      </c>
      <c r="BW45">
        <f t="shared" si="27"/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f t="shared" si="13"/>
        <v>0</v>
      </c>
      <c r="CI45">
        <f t="shared" si="14"/>
        <v>0</v>
      </c>
      <c r="CJ45">
        <f t="shared" si="15"/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f t="shared" si="16"/>
        <v>0</v>
      </c>
      <c r="CR45">
        <f t="shared" si="17"/>
        <v>0</v>
      </c>
      <c r="CS45">
        <f t="shared" si="18"/>
        <v>0</v>
      </c>
      <c r="CT45">
        <f t="shared" si="19"/>
        <v>0</v>
      </c>
      <c r="CU45">
        <f t="shared" si="20"/>
        <v>0</v>
      </c>
      <c r="CV45">
        <f t="shared" si="21"/>
        <v>0</v>
      </c>
      <c r="CW45">
        <f t="shared" si="22"/>
        <v>32</v>
      </c>
      <c r="CX45">
        <f t="shared" si="23"/>
        <v>35</v>
      </c>
      <c r="CY45">
        <f t="shared" si="24"/>
        <v>67</v>
      </c>
    </row>
    <row r="46" spans="1:103">
      <c r="A46" t="s">
        <v>74</v>
      </c>
      <c r="B46" t="s">
        <v>75</v>
      </c>
      <c r="C46" t="s">
        <v>172</v>
      </c>
      <c r="D46">
        <v>100035</v>
      </c>
      <c r="E46" t="s">
        <v>205</v>
      </c>
      <c r="F46" t="s">
        <v>206</v>
      </c>
      <c r="H46" t="s">
        <v>79</v>
      </c>
      <c r="I46" t="s">
        <v>175</v>
      </c>
      <c r="J46" t="s">
        <v>176</v>
      </c>
      <c r="K46" t="s">
        <v>206</v>
      </c>
      <c r="L46" t="s">
        <v>83</v>
      </c>
      <c r="M46" t="s">
        <v>84</v>
      </c>
      <c r="N46" t="s">
        <v>85</v>
      </c>
      <c r="O46" t="s">
        <v>86</v>
      </c>
      <c r="P46" t="s">
        <v>87</v>
      </c>
      <c r="Q46" s="7" t="s">
        <v>8134</v>
      </c>
      <c r="R46">
        <v>12</v>
      </c>
      <c r="S46">
        <v>7</v>
      </c>
      <c r="T46">
        <f t="shared" si="0"/>
        <v>19</v>
      </c>
      <c r="U46">
        <v>14</v>
      </c>
      <c r="V46">
        <v>11</v>
      </c>
      <c r="W46">
        <v>14</v>
      </c>
      <c r="X46">
        <v>14</v>
      </c>
      <c r="Y46">
        <v>15</v>
      </c>
      <c r="Z46">
        <v>11</v>
      </c>
      <c r="AA46">
        <v>19</v>
      </c>
      <c r="AB46">
        <v>19</v>
      </c>
      <c r="AC46">
        <v>17</v>
      </c>
      <c r="AD46">
        <v>15</v>
      </c>
      <c r="AE46">
        <v>13</v>
      </c>
      <c r="AF46">
        <v>16</v>
      </c>
      <c r="AG46">
        <v>0</v>
      </c>
      <c r="AH46">
        <v>0</v>
      </c>
      <c r="AI46">
        <f t="shared" si="1"/>
        <v>92</v>
      </c>
      <c r="AJ46">
        <f t="shared" si="2"/>
        <v>86</v>
      </c>
      <c r="AK46">
        <f t="shared" si="3"/>
        <v>178</v>
      </c>
      <c r="AL46">
        <f t="shared" si="4"/>
        <v>104</v>
      </c>
      <c r="AM46">
        <f t="shared" si="5"/>
        <v>93</v>
      </c>
      <c r="AN46">
        <f t="shared" si="6"/>
        <v>197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f t="shared" si="7"/>
        <v>0</v>
      </c>
      <c r="AZ46">
        <f t="shared" si="8"/>
        <v>0</v>
      </c>
      <c r="BA46">
        <f t="shared" si="9"/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f t="shared" si="10"/>
        <v>0</v>
      </c>
      <c r="BM46">
        <f t="shared" si="11"/>
        <v>0</v>
      </c>
      <c r="BN46">
        <f t="shared" si="12"/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f t="shared" si="25"/>
        <v>0</v>
      </c>
      <c r="BV46">
        <f t="shared" si="26"/>
        <v>0</v>
      </c>
      <c r="BW46">
        <f t="shared" si="27"/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f t="shared" si="13"/>
        <v>0</v>
      </c>
      <c r="CI46">
        <f t="shared" si="14"/>
        <v>0</v>
      </c>
      <c r="CJ46">
        <f t="shared" si="15"/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f t="shared" si="16"/>
        <v>0</v>
      </c>
      <c r="CR46">
        <f t="shared" si="17"/>
        <v>0</v>
      </c>
      <c r="CS46">
        <f t="shared" si="18"/>
        <v>0</v>
      </c>
      <c r="CT46">
        <f t="shared" si="19"/>
        <v>0</v>
      </c>
      <c r="CU46">
        <f t="shared" si="20"/>
        <v>0</v>
      </c>
      <c r="CV46">
        <f t="shared" si="21"/>
        <v>0</v>
      </c>
      <c r="CW46">
        <f t="shared" si="22"/>
        <v>104</v>
      </c>
      <c r="CX46">
        <f t="shared" si="23"/>
        <v>93</v>
      </c>
      <c r="CY46">
        <f t="shared" si="24"/>
        <v>197</v>
      </c>
    </row>
    <row r="47" spans="1:103">
      <c r="A47" t="s">
        <v>74</v>
      </c>
      <c r="B47" t="s">
        <v>75</v>
      </c>
      <c r="C47" t="s">
        <v>172</v>
      </c>
      <c r="D47">
        <v>100036</v>
      </c>
      <c r="E47" t="s">
        <v>207</v>
      </c>
      <c r="F47" t="s">
        <v>208</v>
      </c>
      <c r="H47" t="s">
        <v>79</v>
      </c>
      <c r="I47" t="s">
        <v>175</v>
      </c>
      <c r="J47" t="s">
        <v>176</v>
      </c>
      <c r="K47" t="s">
        <v>209</v>
      </c>
      <c r="L47" t="s">
        <v>83</v>
      </c>
      <c r="M47" t="s">
        <v>84</v>
      </c>
      <c r="N47" t="s">
        <v>85</v>
      </c>
      <c r="O47" t="s">
        <v>86</v>
      </c>
      <c r="P47" t="s">
        <v>87</v>
      </c>
      <c r="Q47" s="7" t="s">
        <v>8134</v>
      </c>
      <c r="R47">
        <v>15</v>
      </c>
      <c r="S47">
        <v>19</v>
      </c>
      <c r="T47">
        <f t="shared" si="0"/>
        <v>34</v>
      </c>
      <c r="U47">
        <v>18</v>
      </c>
      <c r="V47">
        <v>17</v>
      </c>
      <c r="W47">
        <v>19</v>
      </c>
      <c r="X47">
        <v>23</v>
      </c>
      <c r="Y47">
        <v>19</v>
      </c>
      <c r="Z47">
        <v>13</v>
      </c>
      <c r="AA47">
        <v>20</v>
      </c>
      <c r="AB47">
        <v>23</v>
      </c>
      <c r="AC47">
        <v>25</v>
      </c>
      <c r="AD47">
        <v>22</v>
      </c>
      <c r="AE47">
        <v>20</v>
      </c>
      <c r="AF47">
        <v>20</v>
      </c>
      <c r="AG47">
        <v>0</v>
      </c>
      <c r="AH47">
        <v>0</v>
      </c>
      <c r="AI47">
        <f t="shared" si="1"/>
        <v>121</v>
      </c>
      <c r="AJ47">
        <f t="shared" si="2"/>
        <v>118</v>
      </c>
      <c r="AK47">
        <f t="shared" si="3"/>
        <v>239</v>
      </c>
      <c r="AL47">
        <f t="shared" si="4"/>
        <v>136</v>
      </c>
      <c r="AM47">
        <f t="shared" si="5"/>
        <v>137</v>
      </c>
      <c r="AN47">
        <f t="shared" si="6"/>
        <v>273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f t="shared" si="7"/>
        <v>0</v>
      </c>
      <c r="AZ47">
        <f t="shared" si="8"/>
        <v>0</v>
      </c>
      <c r="BA47">
        <f t="shared" si="9"/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f t="shared" si="10"/>
        <v>0</v>
      </c>
      <c r="BM47">
        <f t="shared" si="11"/>
        <v>0</v>
      </c>
      <c r="BN47">
        <f t="shared" si="12"/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f t="shared" si="25"/>
        <v>0</v>
      </c>
      <c r="BV47">
        <f t="shared" si="26"/>
        <v>0</v>
      </c>
      <c r="BW47">
        <f t="shared" si="27"/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f t="shared" si="13"/>
        <v>0</v>
      </c>
      <c r="CI47">
        <f t="shared" si="14"/>
        <v>0</v>
      </c>
      <c r="CJ47">
        <f t="shared" si="15"/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f t="shared" si="16"/>
        <v>0</v>
      </c>
      <c r="CR47">
        <f t="shared" si="17"/>
        <v>0</v>
      </c>
      <c r="CS47">
        <f t="shared" si="18"/>
        <v>0</v>
      </c>
      <c r="CT47">
        <f t="shared" si="19"/>
        <v>0</v>
      </c>
      <c r="CU47">
        <f t="shared" si="20"/>
        <v>0</v>
      </c>
      <c r="CV47">
        <f t="shared" si="21"/>
        <v>0</v>
      </c>
      <c r="CW47">
        <f t="shared" si="22"/>
        <v>136</v>
      </c>
      <c r="CX47">
        <f t="shared" si="23"/>
        <v>137</v>
      </c>
      <c r="CY47">
        <f t="shared" si="24"/>
        <v>273</v>
      </c>
    </row>
    <row r="48" spans="1:103">
      <c r="A48" t="s">
        <v>74</v>
      </c>
      <c r="B48" t="s">
        <v>75</v>
      </c>
      <c r="C48" t="s">
        <v>172</v>
      </c>
      <c r="D48">
        <v>100037</v>
      </c>
      <c r="E48" t="s">
        <v>210</v>
      </c>
      <c r="F48" t="s">
        <v>211</v>
      </c>
      <c r="H48" t="s">
        <v>79</v>
      </c>
      <c r="I48" t="s">
        <v>175</v>
      </c>
      <c r="J48" t="s">
        <v>176</v>
      </c>
      <c r="K48" t="s">
        <v>212</v>
      </c>
      <c r="L48" t="s">
        <v>83</v>
      </c>
      <c r="M48" t="s">
        <v>84</v>
      </c>
      <c r="N48" t="s">
        <v>85</v>
      </c>
      <c r="O48" t="s">
        <v>86</v>
      </c>
      <c r="P48" t="s">
        <v>87</v>
      </c>
      <c r="Q48" s="7" t="s">
        <v>8134</v>
      </c>
      <c r="R48">
        <v>8</v>
      </c>
      <c r="S48">
        <v>6</v>
      </c>
      <c r="T48">
        <f t="shared" si="0"/>
        <v>14</v>
      </c>
      <c r="U48">
        <v>12</v>
      </c>
      <c r="V48">
        <v>10</v>
      </c>
      <c r="W48">
        <v>8</v>
      </c>
      <c r="X48">
        <v>12</v>
      </c>
      <c r="Y48">
        <v>7</v>
      </c>
      <c r="Z48">
        <v>3</v>
      </c>
      <c r="AA48">
        <v>18</v>
      </c>
      <c r="AB48">
        <v>23</v>
      </c>
      <c r="AC48">
        <v>18</v>
      </c>
      <c r="AD48">
        <v>8</v>
      </c>
      <c r="AE48">
        <v>12</v>
      </c>
      <c r="AF48">
        <v>9</v>
      </c>
      <c r="AG48">
        <v>0</v>
      </c>
      <c r="AH48">
        <v>0</v>
      </c>
      <c r="AI48">
        <f t="shared" si="1"/>
        <v>75</v>
      </c>
      <c r="AJ48">
        <f t="shared" si="2"/>
        <v>65</v>
      </c>
      <c r="AK48">
        <f t="shared" si="3"/>
        <v>140</v>
      </c>
      <c r="AL48">
        <f t="shared" si="4"/>
        <v>83</v>
      </c>
      <c r="AM48">
        <f t="shared" si="5"/>
        <v>71</v>
      </c>
      <c r="AN48">
        <f t="shared" si="6"/>
        <v>154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f t="shared" si="7"/>
        <v>0</v>
      </c>
      <c r="AZ48">
        <f t="shared" si="8"/>
        <v>0</v>
      </c>
      <c r="BA48">
        <f t="shared" si="9"/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f t="shared" si="10"/>
        <v>0</v>
      </c>
      <c r="BM48">
        <f t="shared" si="11"/>
        <v>0</v>
      </c>
      <c r="BN48">
        <f t="shared" si="12"/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f t="shared" si="25"/>
        <v>0</v>
      </c>
      <c r="BV48">
        <f t="shared" si="26"/>
        <v>0</v>
      </c>
      <c r="BW48">
        <f t="shared" si="27"/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f t="shared" si="13"/>
        <v>0</v>
      </c>
      <c r="CI48">
        <f t="shared" si="14"/>
        <v>0</v>
      </c>
      <c r="CJ48">
        <f t="shared" si="15"/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f t="shared" si="16"/>
        <v>0</v>
      </c>
      <c r="CR48">
        <f t="shared" si="17"/>
        <v>0</v>
      </c>
      <c r="CS48">
        <f t="shared" si="18"/>
        <v>0</v>
      </c>
      <c r="CT48">
        <f t="shared" si="19"/>
        <v>0</v>
      </c>
      <c r="CU48">
        <f t="shared" si="20"/>
        <v>0</v>
      </c>
      <c r="CV48">
        <f t="shared" si="21"/>
        <v>0</v>
      </c>
      <c r="CW48">
        <f t="shared" si="22"/>
        <v>83</v>
      </c>
      <c r="CX48">
        <f t="shared" si="23"/>
        <v>71</v>
      </c>
      <c r="CY48">
        <f t="shared" si="24"/>
        <v>154</v>
      </c>
    </row>
    <row r="49" spans="1:103">
      <c r="A49" t="s">
        <v>74</v>
      </c>
      <c r="B49" t="s">
        <v>75</v>
      </c>
      <c r="C49" t="s">
        <v>172</v>
      </c>
      <c r="D49">
        <v>100038</v>
      </c>
      <c r="E49" t="s">
        <v>213</v>
      </c>
      <c r="F49" t="s">
        <v>214</v>
      </c>
      <c r="H49" t="s">
        <v>79</v>
      </c>
      <c r="I49" t="s">
        <v>175</v>
      </c>
      <c r="J49" t="s">
        <v>176</v>
      </c>
      <c r="K49" t="s">
        <v>215</v>
      </c>
      <c r="L49" t="s">
        <v>83</v>
      </c>
      <c r="M49" t="s">
        <v>84</v>
      </c>
      <c r="N49" t="s">
        <v>85</v>
      </c>
      <c r="O49" t="s">
        <v>86</v>
      </c>
      <c r="P49" t="s">
        <v>87</v>
      </c>
      <c r="Q49" s="7" t="s">
        <v>8134</v>
      </c>
      <c r="R49">
        <v>5</v>
      </c>
      <c r="S49">
        <v>9</v>
      </c>
      <c r="T49">
        <f t="shared" si="0"/>
        <v>14</v>
      </c>
      <c r="U49">
        <v>4</v>
      </c>
      <c r="V49">
        <v>10</v>
      </c>
      <c r="W49">
        <v>3</v>
      </c>
      <c r="X49">
        <v>5</v>
      </c>
      <c r="Y49">
        <v>4</v>
      </c>
      <c r="Z49">
        <v>0</v>
      </c>
      <c r="AA49">
        <v>9</v>
      </c>
      <c r="AB49">
        <v>6</v>
      </c>
      <c r="AC49">
        <v>8</v>
      </c>
      <c r="AD49">
        <v>5</v>
      </c>
      <c r="AE49">
        <v>4</v>
      </c>
      <c r="AF49">
        <v>7</v>
      </c>
      <c r="AG49">
        <v>0</v>
      </c>
      <c r="AH49">
        <v>0</v>
      </c>
      <c r="AI49">
        <f t="shared" si="1"/>
        <v>32</v>
      </c>
      <c r="AJ49">
        <f t="shared" si="2"/>
        <v>33</v>
      </c>
      <c r="AK49">
        <f t="shared" si="3"/>
        <v>65</v>
      </c>
      <c r="AL49">
        <f t="shared" si="4"/>
        <v>37</v>
      </c>
      <c r="AM49">
        <f t="shared" si="5"/>
        <v>42</v>
      </c>
      <c r="AN49">
        <f t="shared" si="6"/>
        <v>79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f t="shared" si="7"/>
        <v>0</v>
      </c>
      <c r="AZ49">
        <f t="shared" si="8"/>
        <v>0</v>
      </c>
      <c r="BA49">
        <f t="shared" si="9"/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f t="shared" si="10"/>
        <v>0</v>
      </c>
      <c r="BM49">
        <f t="shared" si="11"/>
        <v>0</v>
      </c>
      <c r="BN49">
        <f t="shared" si="12"/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f t="shared" si="25"/>
        <v>0</v>
      </c>
      <c r="BV49">
        <f t="shared" si="26"/>
        <v>0</v>
      </c>
      <c r="BW49">
        <f t="shared" si="27"/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f t="shared" si="13"/>
        <v>0</v>
      </c>
      <c r="CI49">
        <f t="shared" si="14"/>
        <v>0</v>
      </c>
      <c r="CJ49">
        <f t="shared" si="15"/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f t="shared" si="16"/>
        <v>0</v>
      </c>
      <c r="CR49">
        <f t="shared" si="17"/>
        <v>0</v>
      </c>
      <c r="CS49">
        <f t="shared" si="18"/>
        <v>0</v>
      </c>
      <c r="CT49">
        <f t="shared" si="19"/>
        <v>0</v>
      </c>
      <c r="CU49">
        <f t="shared" si="20"/>
        <v>0</v>
      </c>
      <c r="CV49">
        <f t="shared" si="21"/>
        <v>0</v>
      </c>
      <c r="CW49">
        <f t="shared" si="22"/>
        <v>37</v>
      </c>
      <c r="CX49">
        <f t="shared" si="23"/>
        <v>42</v>
      </c>
      <c r="CY49">
        <f t="shared" si="24"/>
        <v>79</v>
      </c>
    </row>
    <row r="50" spans="1:103">
      <c r="A50" t="s">
        <v>74</v>
      </c>
      <c r="B50" t="s">
        <v>75</v>
      </c>
      <c r="C50" t="s">
        <v>172</v>
      </c>
      <c r="D50">
        <v>100039</v>
      </c>
      <c r="E50" t="s">
        <v>216</v>
      </c>
      <c r="F50" t="s">
        <v>217</v>
      </c>
      <c r="H50" t="s">
        <v>79</v>
      </c>
      <c r="I50" t="s">
        <v>175</v>
      </c>
      <c r="J50" t="s">
        <v>176</v>
      </c>
      <c r="K50" t="s">
        <v>218</v>
      </c>
      <c r="L50" t="s">
        <v>83</v>
      </c>
      <c r="M50" t="s">
        <v>84</v>
      </c>
      <c r="N50" t="s">
        <v>85</v>
      </c>
      <c r="O50" t="s">
        <v>86</v>
      </c>
      <c r="P50" t="s">
        <v>87</v>
      </c>
      <c r="Q50" s="7" t="s">
        <v>8134</v>
      </c>
      <c r="R50">
        <v>8</v>
      </c>
      <c r="S50">
        <v>7</v>
      </c>
      <c r="T50">
        <f t="shared" si="0"/>
        <v>15</v>
      </c>
      <c r="U50">
        <v>8</v>
      </c>
      <c r="V50">
        <v>4</v>
      </c>
      <c r="W50">
        <v>11</v>
      </c>
      <c r="X50">
        <v>12</v>
      </c>
      <c r="Y50">
        <v>7</v>
      </c>
      <c r="Z50">
        <v>5</v>
      </c>
      <c r="AA50">
        <v>20</v>
      </c>
      <c r="AB50">
        <v>15</v>
      </c>
      <c r="AC50">
        <v>15</v>
      </c>
      <c r="AD50">
        <v>9</v>
      </c>
      <c r="AE50">
        <v>9</v>
      </c>
      <c r="AF50">
        <v>3</v>
      </c>
      <c r="AG50">
        <v>0</v>
      </c>
      <c r="AH50">
        <v>0</v>
      </c>
      <c r="AI50">
        <f t="shared" si="1"/>
        <v>70</v>
      </c>
      <c r="AJ50">
        <f t="shared" si="2"/>
        <v>48</v>
      </c>
      <c r="AK50">
        <f t="shared" si="3"/>
        <v>118</v>
      </c>
      <c r="AL50">
        <f t="shared" si="4"/>
        <v>78</v>
      </c>
      <c r="AM50">
        <f t="shared" si="5"/>
        <v>55</v>
      </c>
      <c r="AN50">
        <f t="shared" si="6"/>
        <v>133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f t="shared" si="7"/>
        <v>0</v>
      </c>
      <c r="AZ50">
        <f t="shared" si="8"/>
        <v>0</v>
      </c>
      <c r="BA50">
        <f t="shared" si="9"/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f t="shared" si="10"/>
        <v>0</v>
      </c>
      <c r="BM50">
        <f t="shared" si="11"/>
        <v>0</v>
      </c>
      <c r="BN50">
        <f t="shared" si="12"/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f t="shared" si="25"/>
        <v>0</v>
      </c>
      <c r="BV50">
        <f t="shared" si="26"/>
        <v>0</v>
      </c>
      <c r="BW50">
        <f t="shared" si="27"/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f t="shared" si="13"/>
        <v>0</v>
      </c>
      <c r="CI50">
        <f t="shared" si="14"/>
        <v>0</v>
      </c>
      <c r="CJ50">
        <f t="shared" si="15"/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f t="shared" si="16"/>
        <v>0</v>
      </c>
      <c r="CR50">
        <f t="shared" si="17"/>
        <v>0</v>
      </c>
      <c r="CS50">
        <f t="shared" si="18"/>
        <v>0</v>
      </c>
      <c r="CT50">
        <f t="shared" si="19"/>
        <v>0</v>
      </c>
      <c r="CU50">
        <f t="shared" si="20"/>
        <v>0</v>
      </c>
      <c r="CV50">
        <f t="shared" si="21"/>
        <v>0</v>
      </c>
      <c r="CW50">
        <f t="shared" si="22"/>
        <v>78</v>
      </c>
      <c r="CX50">
        <f t="shared" si="23"/>
        <v>55</v>
      </c>
      <c r="CY50">
        <f t="shared" si="24"/>
        <v>133</v>
      </c>
    </row>
    <row r="51" spans="1:103">
      <c r="A51" t="s">
        <v>74</v>
      </c>
      <c r="B51" t="s">
        <v>75</v>
      </c>
      <c r="C51" t="s">
        <v>172</v>
      </c>
      <c r="D51">
        <v>100040</v>
      </c>
      <c r="E51" t="s">
        <v>219</v>
      </c>
      <c r="F51" t="s">
        <v>220</v>
      </c>
      <c r="H51" t="s">
        <v>79</v>
      </c>
      <c r="I51" t="s">
        <v>175</v>
      </c>
      <c r="J51" t="s">
        <v>176</v>
      </c>
      <c r="K51" t="s">
        <v>221</v>
      </c>
      <c r="L51" t="s">
        <v>83</v>
      </c>
      <c r="M51" t="s">
        <v>84</v>
      </c>
      <c r="N51" t="s">
        <v>85</v>
      </c>
      <c r="O51" t="s">
        <v>86</v>
      </c>
      <c r="P51" t="s">
        <v>87</v>
      </c>
      <c r="Q51" s="7" t="s">
        <v>8134</v>
      </c>
      <c r="R51">
        <v>8</v>
      </c>
      <c r="S51">
        <v>4</v>
      </c>
      <c r="T51">
        <f t="shared" si="0"/>
        <v>12</v>
      </c>
      <c r="U51">
        <v>5</v>
      </c>
      <c r="V51">
        <v>6</v>
      </c>
      <c r="W51">
        <v>16</v>
      </c>
      <c r="X51">
        <v>11</v>
      </c>
      <c r="Y51">
        <v>11</v>
      </c>
      <c r="Z51">
        <v>1</v>
      </c>
      <c r="AA51">
        <v>8</v>
      </c>
      <c r="AB51">
        <v>16</v>
      </c>
      <c r="AC51">
        <v>7</v>
      </c>
      <c r="AD51">
        <v>11</v>
      </c>
      <c r="AE51">
        <v>10</v>
      </c>
      <c r="AF51">
        <v>6</v>
      </c>
      <c r="AG51">
        <v>0</v>
      </c>
      <c r="AH51">
        <v>0</v>
      </c>
      <c r="AI51">
        <f t="shared" si="1"/>
        <v>57</v>
      </c>
      <c r="AJ51">
        <f t="shared" si="2"/>
        <v>51</v>
      </c>
      <c r="AK51">
        <f t="shared" si="3"/>
        <v>108</v>
      </c>
      <c r="AL51">
        <f t="shared" si="4"/>
        <v>65</v>
      </c>
      <c r="AM51">
        <f t="shared" si="5"/>
        <v>55</v>
      </c>
      <c r="AN51">
        <f t="shared" si="6"/>
        <v>120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f t="shared" si="7"/>
        <v>0</v>
      </c>
      <c r="AZ51">
        <f t="shared" si="8"/>
        <v>0</v>
      </c>
      <c r="BA51">
        <f t="shared" si="9"/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f t="shared" si="10"/>
        <v>0</v>
      </c>
      <c r="BM51">
        <f t="shared" si="11"/>
        <v>0</v>
      </c>
      <c r="BN51">
        <f t="shared" si="12"/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f t="shared" si="25"/>
        <v>0</v>
      </c>
      <c r="BV51">
        <f t="shared" si="26"/>
        <v>0</v>
      </c>
      <c r="BW51">
        <f t="shared" si="27"/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f t="shared" si="13"/>
        <v>0</v>
      </c>
      <c r="CI51">
        <f t="shared" si="14"/>
        <v>0</v>
      </c>
      <c r="CJ51">
        <f t="shared" si="15"/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f t="shared" si="16"/>
        <v>0</v>
      </c>
      <c r="CR51">
        <f t="shared" si="17"/>
        <v>0</v>
      </c>
      <c r="CS51">
        <f t="shared" si="18"/>
        <v>0</v>
      </c>
      <c r="CT51">
        <f t="shared" si="19"/>
        <v>0</v>
      </c>
      <c r="CU51">
        <f t="shared" si="20"/>
        <v>0</v>
      </c>
      <c r="CV51">
        <f t="shared" si="21"/>
        <v>0</v>
      </c>
      <c r="CW51">
        <f t="shared" si="22"/>
        <v>65</v>
      </c>
      <c r="CX51">
        <f t="shared" si="23"/>
        <v>55</v>
      </c>
      <c r="CY51">
        <f t="shared" si="24"/>
        <v>120</v>
      </c>
    </row>
    <row r="52" spans="1:103">
      <c r="A52" t="s">
        <v>74</v>
      </c>
      <c r="B52" t="s">
        <v>75</v>
      </c>
      <c r="C52" t="s">
        <v>172</v>
      </c>
      <c r="D52">
        <v>100041</v>
      </c>
      <c r="E52" t="s">
        <v>222</v>
      </c>
      <c r="F52" t="s">
        <v>223</v>
      </c>
      <c r="H52" t="s">
        <v>79</v>
      </c>
      <c r="I52" t="s">
        <v>175</v>
      </c>
      <c r="J52" t="s">
        <v>176</v>
      </c>
      <c r="K52" t="s">
        <v>224</v>
      </c>
      <c r="L52" t="s">
        <v>83</v>
      </c>
      <c r="M52" t="s">
        <v>84</v>
      </c>
      <c r="N52" t="s">
        <v>85</v>
      </c>
      <c r="O52" t="s">
        <v>86</v>
      </c>
      <c r="P52" t="s">
        <v>87</v>
      </c>
      <c r="Q52" s="7" t="s">
        <v>8134</v>
      </c>
      <c r="R52">
        <v>6</v>
      </c>
      <c r="S52">
        <v>8</v>
      </c>
      <c r="T52">
        <f t="shared" si="0"/>
        <v>14</v>
      </c>
      <c r="U52">
        <v>4</v>
      </c>
      <c r="V52">
        <v>9</v>
      </c>
      <c r="W52">
        <v>7</v>
      </c>
      <c r="X52">
        <v>7</v>
      </c>
      <c r="Y52">
        <v>4</v>
      </c>
      <c r="Z52">
        <v>2</v>
      </c>
      <c r="AA52">
        <v>10</v>
      </c>
      <c r="AB52">
        <v>9</v>
      </c>
      <c r="AC52">
        <v>3</v>
      </c>
      <c r="AD52">
        <v>3</v>
      </c>
      <c r="AE52">
        <v>4</v>
      </c>
      <c r="AF52">
        <v>9</v>
      </c>
      <c r="AG52">
        <v>0</v>
      </c>
      <c r="AH52">
        <v>0</v>
      </c>
      <c r="AI52">
        <f t="shared" si="1"/>
        <v>32</v>
      </c>
      <c r="AJ52">
        <f t="shared" si="2"/>
        <v>39</v>
      </c>
      <c r="AK52">
        <f t="shared" si="3"/>
        <v>71</v>
      </c>
      <c r="AL52">
        <f t="shared" si="4"/>
        <v>38</v>
      </c>
      <c r="AM52">
        <f t="shared" si="5"/>
        <v>47</v>
      </c>
      <c r="AN52">
        <f t="shared" si="6"/>
        <v>85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f t="shared" si="7"/>
        <v>0</v>
      </c>
      <c r="AZ52">
        <f t="shared" si="8"/>
        <v>0</v>
      </c>
      <c r="BA52">
        <f t="shared" si="9"/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f t="shared" si="10"/>
        <v>0</v>
      </c>
      <c r="BM52">
        <f t="shared" si="11"/>
        <v>0</v>
      </c>
      <c r="BN52">
        <f t="shared" si="12"/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f t="shared" si="25"/>
        <v>0</v>
      </c>
      <c r="BV52">
        <f t="shared" si="26"/>
        <v>0</v>
      </c>
      <c r="BW52">
        <f t="shared" si="27"/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f t="shared" si="13"/>
        <v>0</v>
      </c>
      <c r="CI52">
        <f t="shared" si="14"/>
        <v>0</v>
      </c>
      <c r="CJ52">
        <f t="shared" si="15"/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f t="shared" si="16"/>
        <v>0</v>
      </c>
      <c r="CR52">
        <f t="shared" si="17"/>
        <v>0</v>
      </c>
      <c r="CS52">
        <f t="shared" si="18"/>
        <v>0</v>
      </c>
      <c r="CT52">
        <f t="shared" si="19"/>
        <v>0</v>
      </c>
      <c r="CU52">
        <f t="shared" si="20"/>
        <v>0</v>
      </c>
      <c r="CV52">
        <f t="shared" si="21"/>
        <v>0</v>
      </c>
      <c r="CW52">
        <f t="shared" si="22"/>
        <v>38</v>
      </c>
      <c r="CX52">
        <f t="shared" si="23"/>
        <v>47</v>
      </c>
      <c r="CY52">
        <f t="shared" si="24"/>
        <v>85</v>
      </c>
    </row>
    <row r="53" spans="1:103">
      <c r="A53" t="s">
        <v>74</v>
      </c>
      <c r="B53" t="s">
        <v>75</v>
      </c>
      <c r="C53" t="s">
        <v>172</v>
      </c>
      <c r="D53">
        <v>100042</v>
      </c>
      <c r="E53" t="s">
        <v>225</v>
      </c>
      <c r="F53" t="s">
        <v>226</v>
      </c>
      <c r="H53" t="s">
        <v>79</v>
      </c>
      <c r="I53" t="s">
        <v>175</v>
      </c>
      <c r="J53" t="s">
        <v>176</v>
      </c>
      <c r="K53" t="s">
        <v>227</v>
      </c>
      <c r="L53" t="s">
        <v>83</v>
      </c>
      <c r="M53" t="s">
        <v>84</v>
      </c>
      <c r="N53" t="s">
        <v>85</v>
      </c>
      <c r="O53" t="s">
        <v>86</v>
      </c>
      <c r="P53" t="s">
        <v>87</v>
      </c>
      <c r="Q53" s="7" t="s">
        <v>8134</v>
      </c>
      <c r="R53">
        <v>11</v>
      </c>
      <c r="S53">
        <v>7</v>
      </c>
      <c r="T53">
        <f t="shared" si="0"/>
        <v>18</v>
      </c>
      <c r="U53">
        <v>14</v>
      </c>
      <c r="V53">
        <v>11</v>
      </c>
      <c r="W53">
        <v>16</v>
      </c>
      <c r="X53">
        <v>9</v>
      </c>
      <c r="Y53">
        <v>10</v>
      </c>
      <c r="Z53">
        <v>11</v>
      </c>
      <c r="AA53">
        <v>24</v>
      </c>
      <c r="AB53">
        <v>10</v>
      </c>
      <c r="AC53">
        <v>11</v>
      </c>
      <c r="AD53">
        <v>7</v>
      </c>
      <c r="AE53">
        <v>9</v>
      </c>
      <c r="AF53">
        <v>7</v>
      </c>
      <c r="AG53">
        <v>0</v>
      </c>
      <c r="AH53">
        <v>0</v>
      </c>
      <c r="AI53">
        <f t="shared" si="1"/>
        <v>84</v>
      </c>
      <c r="AJ53">
        <f t="shared" si="2"/>
        <v>55</v>
      </c>
      <c r="AK53">
        <f t="shared" si="3"/>
        <v>139</v>
      </c>
      <c r="AL53">
        <f t="shared" si="4"/>
        <v>95</v>
      </c>
      <c r="AM53">
        <f t="shared" si="5"/>
        <v>62</v>
      </c>
      <c r="AN53">
        <f t="shared" si="6"/>
        <v>157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f t="shared" si="7"/>
        <v>0</v>
      </c>
      <c r="AZ53">
        <f t="shared" si="8"/>
        <v>0</v>
      </c>
      <c r="BA53">
        <f t="shared" si="9"/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f t="shared" si="10"/>
        <v>0</v>
      </c>
      <c r="BM53">
        <f t="shared" si="11"/>
        <v>0</v>
      </c>
      <c r="BN53">
        <f t="shared" si="12"/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f t="shared" si="25"/>
        <v>0</v>
      </c>
      <c r="BV53">
        <f t="shared" si="26"/>
        <v>0</v>
      </c>
      <c r="BW53">
        <f t="shared" si="27"/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f t="shared" si="13"/>
        <v>0</v>
      </c>
      <c r="CI53">
        <f t="shared" si="14"/>
        <v>0</v>
      </c>
      <c r="CJ53">
        <f t="shared" si="15"/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f t="shared" si="16"/>
        <v>0</v>
      </c>
      <c r="CR53">
        <f t="shared" si="17"/>
        <v>0</v>
      </c>
      <c r="CS53">
        <f t="shared" si="18"/>
        <v>0</v>
      </c>
      <c r="CT53">
        <f t="shared" si="19"/>
        <v>0</v>
      </c>
      <c r="CU53">
        <f t="shared" si="20"/>
        <v>0</v>
      </c>
      <c r="CV53">
        <f t="shared" si="21"/>
        <v>0</v>
      </c>
      <c r="CW53">
        <f t="shared" si="22"/>
        <v>95</v>
      </c>
      <c r="CX53">
        <f t="shared" si="23"/>
        <v>62</v>
      </c>
      <c r="CY53">
        <f t="shared" si="24"/>
        <v>157</v>
      </c>
    </row>
    <row r="54" spans="1:103">
      <c r="A54" t="s">
        <v>74</v>
      </c>
      <c r="B54" t="s">
        <v>75</v>
      </c>
      <c r="C54" t="s">
        <v>172</v>
      </c>
      <c r="D54">
        <v>150001</v>
      </c>
      <c r="E54" t="s">
        <v>228</v>
      </c>
      <c r="F54" t="s">
        <v>229</v>
      </c>
      <c r="H54" t="s">
        <v>79</v>
      </c>
      <c r="I54" t="s">
        <v>175</v>
      </c>
      <c r="J54" t="s">
        <v>176</v>
      </c>
      <c r="K54" t="s">
        <v>230</v>
      </c>
      <c r="L54" t="s">
        <v>83</v>
      </c>
      <c r="M54" t="s">
        <v>84</v>
      </c>
      <c r="N54" t="s">
        <v>85</v>
      </c>
      <c r="O54" t="s">
        <v>86</v>
      </c>
      <c r="P54" t="s">
        <v>87</v>
      </c>
      <c r="Q54" s="7" t="s">
        <v>8134</v>
      </c>
      <c r="R54">
        <v>13</v>
      </c>
      <c r="S54">
        <v>6</v>
      </c>
      <c r="T54">
        <f t="shared" si="0"/>
        <v>19</v>
      </c>
      <c r="U54">
        <v>11</v>
      </c>
      <c r="V54">
        <v>7</v>
      </c>
      <c r="W54">
        <v>10</v>
      </c>
      <c r="X54">
        <v>7</v>
      </c>
      <c r="Y54">
        <v>7</v>
      </c>
      <c r="Z54">
        <v>1</v>
      </c>
      <c r="AA54">
        <v>11</v>
      </c>
      <c r="AB54">
        <v>16</v>
      </c>
      <c r="AC54">
        <v>12</v>
      </c>
      <c r="AD54">
        <v>11</v>
      </c>
      <c r="AE54">
        <v>14</v>
      </c>
      <c r="AF54">
        <v>8</v>
      </c>
      <c r="AG54">
        <v>0</v>
      </c>
      <c r="AH54">
        <v>0</v>
      </c>
      <c r="AI54">
        <f t="shared" si="1"/>
        <v>65</v>
      </c>
      <c r="AJ54">
        <f t="shared" si="2"/>
        <v>50</v>
      </c>
      <c r="AK54">
        <f t="shared" si="3"/>
        <v>115</v>
      </c>
      <c r="AL54">
        <f t="shared" si="4"/>
        <v>78</v>
      </c>
      <c r="AM54">
        <f t="shared" si="5"/>
        <v>56</v>
      </c>
      <c r="AN54">
        <f t="shared" si="6"/>
        <v>134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f t="shared" si="7"/>
        <v>0</v>
      </c>
      <c r="AZ54">
        <f t="shared" si="8"/>
        <v>0</v>
      </c>
      <c r="BA54">
        <f t="shared" si="9"/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f t="shared" si="10"/>
        <v>0</v>
      </c>
      <c r="BM54">
        <f t="shared" si="11"/>
        <v>0</v>
      </c>
      <c r="BN54">
        <f t="shared" si="12"/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f t="shared" si="25"/>
        <v>0</v>
      </c>
      <c r="BV54">
        <f t="shared" si="26"/>
        <v>0</v>
      </c>
      <c r="BW54">
        <f t="shared" si="27"/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f t="shared" si="13"/>
        <v>0</v>
      </c>
      <c r="CI54">
        <f t="shared" si="14"/>
        <v>0</v>
      </c>
      <c r="CJ54">
        <f t="shared" si="15"/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f t="shared" si="16"/>
        <v>0</v>
      </c>
      <c r="CR54">
        <f t="shared" si="17"/>
        <v>0</v>
      </c>
      <c r="CS54">
        <f t="shared" si="18"/>
        <v>0</v>
      </c>
      <c r="CT54">
        <f t="shared" si="19"/>
        <v>0</v>
      </c>
      <c r="CU54">
        <f t="shared" si="20"/>
        <v>0</v>
      </c>
      <c r="CV54">
        <f t="shared" si="21"/>
        <v>0</v>
      </c>
      <c r="CW54">
        <f t="shared" si="22"/>
        <v>78</v>
      </c>
      <c r="CX54">
        <f t="shared" si="23"/>
        <v>56</v>
      </c>
      <c r="CY54">
        <f t="shared" si="24"/>
        <v>134</v>
      </c>
    </row>
    <row r="55" spans="1:103">
      <c r="A55" t="s">
        <v>74</v>
      </c>
      <c r="B55" t="s">
        <v>75</v>
      </c>
      <c r="C55" t="s">
        <v>172</v>
      </c>
      <c r="D55">
        <v>150002</v>
      </c>
      <c r="E55" t="s">
        <v>231</v>
      </c>
      <c r="F55" t="s">
        <v>232</v>
      </c>
      <c r="H55" t="s">
        <v>79</v>
      </c>
      <c r="I55" t="s">
        <v>175</v>
      </c>
      <c r="J55" t="s">
        <v>176</v>
      </c>
      <c r="K55" t="s">
        <v>233</v>
      </c>
      <c r="L55" t="s">
        <v>83</v>
      </c>
      <c r="M55" t="s">
        <v>84</v>
      </c>
      <c r="N55" t="s">
        <v>85</v>
      </c>
      <c r="O55" t="s">
        <v>86</v>
      </c>
      <c r="P55" t="s">
        <v>87</v>
      </c>
      <c r="Q55" s="7" t="s">
        <v>8134</v>
      </c>
      <c r="R55">
        <v>8</v>
      </c>
      <c r="S55">
        <v>12</v>
      </c>
      <c r="T55">
        <f t="shared" si="0"/>
        <v>20</v>
      </c>
      <c r="U55">
        <v>8</v>
      </c>
      <c r="V55">
        <v>6</v>
      </c>
      <c r="W55">
        <v>9</v>
      </c>
      <c r="X55">
        <v>9</v>
      </c>
      <c r="Y55">
        <v>6</v>
      </c>
      <c r="Z55">
        <v>6</v>
      </c>
      <c r="AA55">
        <v>12</v>
      </c>
      <c r="AB55">
        <v>8</v>
      </c>
      <c r="AC55">
        <v>7</v>
      </c>
      <c r="AD55">
        <v>5</v>
      </c>
      <c r="AE55">
        <v>6</v>
      </c>
      <c r="AF55">
        <v>5</v>
      </c>
      <c r="AG55">
        <v>0</v>
      </c>
      <c r="AH55">
        <v>0</v>
      </c>
      <c r="AI55">
        <f t="shared" si="1"/>
        <v>48</v>
      </c>
      <c r="AJ55">
        <f t="shared" si="2"/>
        <v>39</v>
      </c>
      <c r="AK55">
        <f t="shared" si="3"/>
        <v>87</v>
      </c>
      <c r="AL55">
        <f t="shared" si="4"/>
        <v>56</v>
      </c>
      <c r="AM55">
        <f t="shared" si="5"/>
        <v>51</v>
      </c>
      <c r="AN55">
        <f t="shared" si="6"/>
        <v>107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f t="shared" si="7"/>
        <v>0</v>
      </c>
      <c r="AZ55">
        <f t="shared" si="8"/>
        <v>0</v>
      </c>
      <c r="BA55">
        <f t="shared" si="9"/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f t="shared" si="10"/>
        <v>0</v>
      </c>
      <c r="BM55">
        <f t="shared" si="11"/>
        <v>0</v>
      </c>
      <c r="BN55">
        <f t="shared" si="12"/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f t="shared" si="25"/>
        <v>0</v>
      </c>
      <c r="BV55">
        <f t="shared" si="26"/>
        <v>0</v>
      </c>
      <c r="BW55">
        <f t="shared" si="27"/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f t="shared" si="13"/>
        <v>0</v>
      </c>
      <c r="CI55">
        <f t="shared" si="14"/>
        <v>0</v>
      </c>
      <c r="CJ55">
        <f t="shared" si="15"/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f t="shared" si="16"/>
        <v>0</v>
      </c>
      <c r="CR55">
        <f t="shared" si="17"/>
        <v>0</v>
      </c>
      <c r="CS55">
        <f t="shared" si="18"/>
        <v>0</v>
      </c>
      <c r="CT55">
        <f t="shared" si="19"/>
        <v>0</v>
      </c>
      <c r="CU55">
        <f t="shared" si="20"/>
        <v>0</v>
      </c>
      <c r="CV55">
        <f t="shared" si="21"/>
        <v>0</v>
      </c>
      <c r="CW55">
        <f t="shared" si="22"/>
        <v>56</v>
      </c>
      <c r="CX55">
        <f t="shared" si="23"/>
        <v>51</v>
      </c>
      <c r="CY55">
        <f t="shared" si="24"/>
        <v>107</v>
      </c>
    </row>
    <row r="56" spans="1:103">
      <c r="A56" t="s">
        <v>74</v>
      </c>
      <c r="B56" t="s">
        <v>75</v>
      </c>
      <c r="C56" t="s">
        <v>172</v>
      </c>
      <c r="D56">
        <v>300021</v>
      </c>
      <c r="E56" t="s">
        <v>234</v>
      </c>
      <c r="F56" t="s">
        <v>235</v>
      </c>
      <c r="H56" t="s">
        <v>79</v>
      </c>
      <c r="I56" t="s">
        <v>175</v>
      </c>
      <c r="J56" t="s">
        <v>176</v>
      </c>
      <c r="K56" t="s">
        <v>206</v>
      </c>
      <c r="L56" t="s">
        <v>83</v>
      </c>
      <c r="M56" t="s">
        <v>84</v>
      </c>
      <c r="N56" t="s">
        <v>85</v>
      </c>
      <c r="O56" t="s">
        <v>122</v>
      </c>
      <c r="P56" t="s">
        <v>123</v>
      </c>
      <c r="Q56" s="7" t="s">
        <v>8132</v>
      </c>
      <c r="R56">
        <v>0</v>
      </c>
      <c r="S56">
        <v>0</v>
      </c>
      <c r="T56">
        <f t="shared" si="0"/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f t="shared" si="1"/>
        <v>0</v>
      </c>
      <c r="AJ56">
        <f t="shared" si="2"/>
        <v>0</v>
      </c>
      <c r="AK56">
        <f t="shared" si="3"/>
        <v>0</v>
      </c>
      <c r="AL56">
        <f t="shared" si="4"/>
        <v>0</v>
      </c>
      <c r="AM56">
        <f t="shared" si="5"/>
        <v>0</v>
      </c>
      <c r="AN56">
        <f t="shared" si="6"/>
        <v>0</v>
      </c>
      <c r="AO56">
        <v>46</v>
      </c>
      <c r="AP56">
        <v>35</v>
      </c>
      <c r="AQ56">
        <v>48</v>
      </c>
      <c r="AR56">
        <v>28</v>
      </c>
      <c r="AS56">
        <v>49</v>
      </c>
      <c r="AT56">
        <v>29</v>
      </c>
      <c r="AU56">
        <v>52</v>
      </c>
      <c r="AV56">
        <v>40</v>
      </c>
      <c r="AW56">
        <v>0</v>
      </c>
      <c r="AX56">
        <v>0</v>
      </c>
      <c r="AY56">
        <f t="shared" si="7"/>
        <v>195</v>
      </c>
      <c r="AZ56">
        <f t="shared" si="8"/>
        <v>132</v>
      </c>
      <c r="BA56">
        <f t="shared" si="9"/>
        <v>327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12</v>
      </c>
      <c r="BI56">
        <v>11</v>
      </c>
      <c r="BJ56">
        <v>0</v>
      </c>
      <c r="BK56">
        <v>0</v>
      </c>
      <c r="BL56">
        <f t="shared" si="10"/>
        <v>12</v>
      </c>
      <c r="BM56">
        <f t="shared" si="11"/>
        <v>11</v>
      </c>
      <c r="BN56">
        <f t="shared" si="12"/>
        <v>23</v>
      </c>
      <c r="BO56">
        <v>18</v>
      </c>
      <c r="BP56">
        <v>12</v>
      </c>
      <c r="BQ56">
        <v>0</v>
      </c>
      <c r="BR56">
        <v>0</v>
      </c>
      <c r="BS56">
        <v>0</v>
      </c>
      <c r="BT56">
        <v>0</v>
      </c>
      <c r="BU56">
        <f t="shared" si="25"/>
        <v>30</v>
      </c>
      <c r="BV56">
        <f t="shared" si="26"/>
        <v>23</v>
      </c>
      <c r="BW56">
        <f t="shared" si="27"/>
        <v>53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11</v>
      </c>
      <c r="CE56">
        <v>19</v>
      </c>
      <c r="CF56">
        <v>0</v>
      </c>
      <c r="CG56">
        <v>0</v>
      </c>
      <c r="CH56">
        <f t="shared" si="13"/>
        <v>11</v>
      </c>
      <c r="CI56">
        <f t="shared" si="14"/>
        <v>19</v>
      </c>
      <c r="CJ56">
        <f t="shared" si="15"/>
        <v>30</v>
      </c>
      <c r="CK56">
        <v>23</v>
      </c>
      <c r="CL56">
        <v>9</v>
      </c>
      <c r="CM56">
        <v>0</v>
      </c>
      <c r="CN56">
        <v>0</v>
      </c>
      <c r="CO56">
        <v>0</v>
      </c>
      <c r="CP56">
        <v>0</v>
      </c>
      <c r="CQ56">
        <f t="shared" si="16"/>
        <v>34</v>
      </c>
      <c r="CR56">
        <f t="shared" si="17"/>
        <v>28</v>
      </c>
      <c r="CS56">
        <f t="shared" si="18"/>
        <v>62</v>
      </c>
      <c r="CT56">
        <f t="shared" si="19"/>
        <v>64</v>
      </c>
      <c r="CU56">
        <f t="shared" si="20"/>
        <v>51</v>
      </c>
      <c r="CV56">
        <f t="shared" si="21"/>
        <v>115</v>
      </c>
      <c r="CW56">
        <f t="shared" si="22"/>
        <v>259</v>
      </c>
      <c r="CX56">
        <f t="shared" si="23"/>
        <v>183</v>
      </c>
      <c r="CY56">
        <f t="shared" si="24"/>
        <v>442</v>
      </c>
    </row>
    <row r="57" spans="1:103">
      <c r="A57" t="s">
        <v>74</v>
      </c>
      <c r="B57" t="s">
        <v>75</v>
      </c>
      <c r="C57" t="s">
        <v>172</v>
      </c>
      <c r="D57">
        <v>300023</v>
      </c>
      <c r="E57" t="s">
        <v>236</v>
      </c>
      <c r="F57" t="s">
        <v>237</v>
      </c>
      <c r="H57" t="s">
        <v>79</v>
      </c>
      <c r="I57" t="s">
        <v>175</v>
      </c>
      <c r="J57" t="s">
        <v>176</v>
      </c>
      <c r="K57" t="s">
        <v>238</v>
      </c>
      <c r="L57" t="s">
        <v>83</v>
      </c>
      <c r="M57" t="s">
        <v>84</v>
      </c>
      <c r="N57" t="s">
        <v>85</v>
      </c>
      <c r="O57" t="s">
        <v>122</v>
      </c>
      <c r="P57" t="s">
        <v>123</v>
      </c>
      <c r="Q57" s="7" t="s">
        <v>8132</v>
      </c>
      <c r="R57">
        <v>0</v>
      </c>
      <c r="S57">
        <v>0</v>
      </c>
      <c r="T57">
        <f t="shared" si="0"/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f t="shared" si="1"/>
        <v>0</v>
      </c>
      <c r="AJ57">
        <f t="shared" si="2"/>
        <v>0</v>
      </c>
      <c r="AK57">
        <f t="shared" si="3"/>
        <v>0</v>
      </c>
      <c r="AL57">
        <f t="shared" si="4"/>
        <v>0</v>
      </c>
      <c r="AM57">
        <f t="shared" si="5"/>
        <v>0</v>
      </c>
      <c r="AN57">
        <f t="shared" si="6"/>
        <v>0</v>
      </c>
      <c r="AO57">
        <v>43</v>
      </c>
      <c r="AP57">
        <v>35</v>
      </c>
      <c r="AQ57">
        <v>47</v>
      </c>
      <c r="AR57">
        <v>34</v>
      </c>
      <c r="AS57">
        <v>42</v>
      </c>
      <c r="AT57">
        <v>41</v>
      </c>
      <c r="AU57">
        <v>40</v>
      </c>
      <c r="AV57">
        <v>27</v>
      </c>
      <c r="AW57">
        <v>0</v>
      </c>
      <c r="AX57">
        <v>0</v>
      </c>
      <c r="AY57">
        <f t="shared" si="7"/>
        <v>172</v>
      </c>
      <c r="AZ57">
        <f t="shared" si="8"/>
        <v>137</v>
      </c>
      <c r="BA57">
        <f t="shared" si="9"/>
        <v>309</v>
      </c>
      <c r="BB57">
        <v>0</v>
      </c>
      <c r="BC57">
        <v>0</v>
      </c>
      <c r="BD57">
        <v>15</v>
      </c>
      <c r="BE57">
        <v>12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f t="shared" si="10"/>
        <v>15</v>
      </c>
      <c r="BM57">
        <f t="shared" si="11"/>
        <v>12</v>
      </c>
      <c r="BN57">
        <f t="shared" si="12"/>
        <v>27</v>
      </c>
      <c r="BO57">
        <v>32</v>
      </c>
      <c r="BP57">
        <v>17</v>
      </c>
      <c r="BQ57">
        <v>0</v>
      </c>
      <c r="BR57">
        <v>0</v>
      </c>
      <c r="BS57">
        <v>0</v>
      </c>
      <c r="BT57">
        <v>0</v>
      </c>
      <c r="BU57">
        <f t="shared" si="25"/>
        <v>47</v>
      </c>
      <c r="BV57">
        <f t="shared" si="26"/>
        <v>29</v>
      </c>
      <c r="BW57">
        <f t="shared" si="27"/>
        <v>76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f t="shared" si="13"/>
        <v>0</v>
      </c>
      <c r="CI57">
        <f t="shared" si="14"/>
        <v>0</v>
      </c>
      <c r="CJ57">
        <f t="shared" si="15"/>
        <v>0</v>
      </c>
      <c r="CK57">
        <v>32</v>
      </c>
      <c r="CL57">
        <v>34</v>
      </c>
      <c r="CM57">
        <v>0</v>
      </c>
      <c r="CN57">
        <v>0</v>
      </c>
      <c r="CO57">
        <v>0</v>
      </c>
      <c r="CP57">
        <v>0</v>
      </c>
      <c r="CQ57">
        <f t="shared" si="16"/>
        <v>32</v>
      </c>
      <c r="CR57">
        <f t="shared" si="17"/>
        <v>34</v>
      </c>
      <c r="CS57">
        <f t="shared" si="18"/>
        <v>66</v>
      </c>
      <c r="CT57">
        <f t="shared" si="19"/>
        <v>79</v>
      </c>
      <c r="CU57">
        <f t="shared" si="20"/>
        <v>63</v>
      </c>
      <c r="CV57">
        <f t="shared" si="21"/>
        <v>142</v>
      </c>
      <c r="CW57">
        <f t="shared" si="22"/>
        <v>251</v>
      </c>
      <c r="CX57">
        <f t="shared" si="23"/>
        <v>200</v>
      </c>
      <c r="CY57">
        <f t="shared" si="24"/>
        <v>451</v>
      </c>
    </row>
    <row r="58" spans="1:103">
      <c r="A58" t="s">
        <v>74</v>
      </c>
      <c r="B58" t="s">
        <v>75</v>
      </c>
      <c r="C58" t="s">
        <v>172</v>
      </c>
      <c r="D58">
        <v>400002</v>
      </c>
      <c r="E58" t="s">
        <v>239</v>
      </c>
      <c r="F58" t="s">
        <v>240</v>
      </c>
      <c r="H58" t="s">
        <v>79</v>
      </c>
      <c r="I58" t="s">
        <v>175</v>
      </c>
      <c r="J58" t="s">
        <v>176</v>
      </c>
      <c r="K58" t="s">
        <v>241</v>
      </c>
      <c r="L58" t="s">
        <v>129</v>
      </c>
      <c r="M58" t="s">
        <v>134</v>
      </c>
      <c r="N58" t="s">
        <v>85</v>
      </c>
      <c r="O58" t="s">
        <v>122</v>
      </c>
      <c r="P58" t="s">
        <v>87</v>
      </c>
      <c r="Q58" s="7" t="s">
        <v>8132</v>
      </c>
      <c r="R58">
        <v>0</v>
      </c>
      <c r="S58">
        <v>0</v>
      </c>
      <c r="T58">
        <f t="shared" si="0"/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f t="shared" si="1"/>
        <v>0</v>
      </c>
      <c r="AJ58">
        <f t="shared" si="2"/>
        <v>0</v>
      </c>
      <c r="AK58">
        <f t="shared" si="3"/>
        <v>0</v>
      </c>
      <c r="AL58">
        <f t="shared" si="4"/>
        <v>0</v>
      </c>
      <c r="AM58">
        <f t="shared" si="5"/>
        <v>0</v>
      </c>
      <c r="AN58">
        <f t="shared" si="6"/>
        <v>0</v>
      </c>
      <c r="AO58">
        <v>25</v>
      </c>
      <c r="AP58">
        <v>19</v>
      </c>
      <c r="AQ58">
        <v>32</v>
      </c>
      <c r="AR58">
        <v>20</v>
      </c>
      <c r="AS58">
        <v>33</v>
      </c>
      <c r="AT58">
        <v>18</v>
      </c>
      <c r="AU58">
        <v>39</v>
      </c>
      <c r="AV58">
        <v>33</v>
      </c>
      <c r="AW58">
        <v>0</v>
      </c>
      <c r="AX58">
        <v>0</v>
      </c>
      <c r="AY58">
        <f t="shared" si="7"/>
        <v>129</v>
      </c>
      <c r="AZ58">
        <f t="shared" si="8"/>
        <v>90</v>
      </c>
      <c r="BA58">
        <f t="shared" si="9"/>
        <v>219</v>
      </c>
      <c r="BB58">
        <v>10</v>
      </c>
      <c r="BC58">
        <v>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f t="shared" si="10"/>
        <v>10</v>
      </c>
      <c r="BM58">
        <f t="shared" si="11"/>
        <v>3</v>
      </c>
      <c r="BN58">
        <f t="shared" si="12"/>
        <v>13</v>
      </c>
      <c r="BO58">
        <v>26</v>
      </c>
      <c r="BP58">
        <v>9</v>
      </c>
      <c r="BQ58">
        <v>0</v>
      </c>
      <c r="BR58">
        <v>0</v>
      </c>
      <c r="BS58">
        <v>0</v>
      </c>
      <c r="BT58">
        <v>0</v>
      </c>
      <c r="BU58">
        <f t="shared" si="25"/>
        <v>36</v>
      </c>
      <c r="BV58">
        <f t="shared" si="26"/>
        <v>12</v>
      </c>
      <c r="BW58">
        <f t="shared" si="27"/>
        <v>48</v>
      </c>
      <c r="BX58">
        <v>12</v>
      </c>
      <c r="BY58">
        <v>20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f t="shared" si="13"/>
        <v>12</v>
      </c>
      <c r="CI58">
        <f t="shared" si="14"/>
        <v>20</v>
      </c>
      <c r="CJ58">
        <f t="shared" si="15"/>
        <v>32</v>
      </c>
      <c r="CK58">
        <v>18</v>
      </c>
      <c r="CL58">
        <v>9</v>
      </c>
      <c r="CM58">
        <v>0</v>
      </c>
      <c r="CN58">
        <v>0</v>
      </c>
      <c r="CO58">
        <v>0</v>
      </c>
      <c r="CP58">
        <v>0</v>
      </c>
      <c r="CQ58">
        <f t="shared" si="16"/>
        <v>30</v>
      </c>
      <c r="CR58">
        <f t="shared" si="17"/>
        <v>29</v>
      </c>
      <c r="CS58">
        <f t="shared" si="18"/>
        <v>59</v>
      </c>
      <c r="CT58">
        <f t="shared" si="19"/>
        <v>66</v>
      </c>
      <c r="CU58">
        <f t="shared" si="20"/>
        <v>41</v>
      </c>
      <c r="CV58">
        <f t="shared" si="21"/>
        <v>107</v>
      </c>
      <c r="CW58">
        <f t="shared" si="22"/>
        <v>195</v>
      </c>
      <c r="CX58">
        <f t="shared" si="23"/>
        <v>131</v>
      </c>
      <c r="CY58">
        <f t="shared" si="24"/>
        <v>326</v>
      </c>
    </row>
    <row r="59" spans="1:103">
      <c r="A59" t="s">
        <v>74</v>
      </c>
      <c r="B59" t="s">
        <v>75</v>
      </c>
      <c r="C59" t="s">
        <v>172</v>
      </c>
      <c r="D59">
        <v>400003</v>
      </c>
      <c r="E59" t="s">
        <v>242</v>
      </c>
      <c r="F59" t="s">
        <v>243</v>
      </c>
      <c r="H59" t="s">
        <v>79</v>
      </c>
      <c r="I59" t="s">
        <v>175</v>
      </c>
      <c r="J59" t="s">
        <v>176</v>
      </c>
      <c r="K59" t="s">
        <v>183</v>
      </c>
      <c r="L59" t="s">
        <v>129</v>
      </c>
      <c r="M59" t="s">
        <v>134</v>
      </c>
      <c r="N59" t="s">
        <v>85</v>
      </c>
      <c r="O59" t="s">
        <v>244</v>
      </c>
      <c r="P59" t="s">
        <v>87</v>
      </c>
      <c r="Q59" t="s">
        <v>8135</v>
      </c>
      <c r="R59">
        <v>7</v>
      </c>
      <c r="S59">
        <v>7</v>
      </c>
      <c r="T59">
        <f t="shared" si="0"/>
        <v>14</v>
      </c>
      <c r="U59">
        <v>2</v>
      </c>
      <c r="V59">
        <v>8</v>
      </c>
      <c r="W59">
        <v>8</v>
      </c>
      <c r="X59">
        <v>7</v>
      </c>
      <c r="Y59">
        <v>4</v>
      </c>
      <c r="Z59">
        <v>3</v>
      </c>
      <c r="AA59">
        <v>8</v>
      </c>
      <c r="AB59">
        <v>9</v>
      </c>
      <c r="AC59">
        <v>5</v>
      </c>
      <c r="AD59">
        <v>5</v>
      </c>
      <c r="AE59">
        <v>7</v>
      </c>
      <c r="AF59">
        <v>4</v>
      </c>
      <c r="AG59">
        <v>0</v>
      </c>
      <c r="AH59">
        <v>0</v>
      </c>
      <c r="AI59">
        <f t="shared" si="1"/>
        <v>34</v>
      </c>
      <c r="AJ59">
        <f t="shared" si="2"/>
        <v>36</v>
      </c>
      <c r="AK59">
        <f t="shared" si="3"/>
        <v>70</v>
      </c>
      <c r="AL59">
        <f t="shared" si="4"/>
        <v>41</v>
      </c>
      <c r="AM59">
        <f t="shared" si="5"/>
        <v>43</v>
      </c>
      <c r="AN59">
        <f t="shared" si="6"/>
        <v>84</v>
      </c>
      <c r="AO59">
        <v>37</v>
      </c>
      <c r="AP59">
        <v>29</v>
      </c>
      <c r="AQ59">
        <v>32</v>
      </c>
      <c r="AR59">
        <v>30</v>
      </c>
      <c r="AS59">
        <v>36</v>
      </c>
      <c r="AT59">
        <v>32</v>
      </c>
      <c r="AU59">
        <v>33</v>
      </c>
      <c r="AV59">
        <v>35</v>
      </c>
      <c r="AW59">
        <v>0</v>
      </c>
      <c r="AX59">
        <v>0</v>
      </c>
      <c r="AY59">
        <f t="shared" si="7"/>
        <v>138</v>
      </c>
      <c r="AZ59">
        <f t="shared" si="8"/>
        <v>126</v>
      </c>
      <c r="BA59">
        <f t="shared" si="9"/>
        <v>264</v>
      </c>
      <c r="BB59">
        <v>0</v>
      </c>
      <c r="BC59">
        <v>6</v>
      </c>
      <c r="BD59">
        <v>18</v>
      </c>
      <c r="BE59">
        <v>4</v>
      </c>
      <c r="BF59">
        <v>12</v>
      </c>
      <c r="BG59">
        <v>16</v>
      </c>
      <c r="BH59">
        <v>0</v>
      </c>
      <c r="BI59">
        <v>0</v>
      </c>
      <c r="BJ59">
        <v>0</v>
      </c>
      <c r="BK59">
        <v>0</v>
      </c>
      <c r="BL59">
        <f t="shared" si="10"/>
        <v>30</v>
      </c>
      <c r="BM59">
        <f t="shared" si="11"/>
        <v>26</v>
      </c>
      <c r="BN59">
        <f t="shared" si="12"/>
        <v>56</v>
      </c>
      <c r="BO59">
        <v>17</v>
      </c>
      <c r="BP59">
        <v>3</v>
      </c>
      <c r="BQ59">
        <v>0</v>
      </c>
      <c r="BR59">
        <v>0</v>
      </c>
      <c r="BS59">
        <v>0</v>
      </c>
      <c r="BT59">
        <v>0</v>
      </c>
      <c r="BU59">
        <f t="shared" si="25"/>
        <v>47</v>
      </c>
      <c r="BV59">
        <f t="shared" si="26"/>
        <v>29</v>
      </c>
      <c r="BW59">
        <f t="shared" si="27"/>
        <v>76</v>
      </c>
      <c r="BX59">
        <v>2</v>
      </c>
      <c r="BY59">
        <v>4</v>
      </c>
      <c r="BZ59">
        <v>0</v>
      </c>
      <c r="CA59">
        <v>0</v>
      </c>
      <c r="CB59">
        <v>27</v>
      </c>
      <c r="CC59">
        <v>33</v>
      </c>
      <c r="CD59">
        <v>0</v>
      </c>
      <c r="CE59">
        <v>0</v>
      </c>
      <c r="CF59">
        <v>0</v>
      </c>
      <c r="CG59">
        <v>0</v>
      </c>
      <c r="CH59">
        <f t="shared" si="13"/>
        <v>29</v>
      </c>
      <c r="CI59">
        <f t="shared" si="14"/>
        <v>37</v>
      </c>
      <c r="CJ59">
        <f t="shared" si="15"/>
        <v>66</v>
      </c>
      <c r="CK59">
        <v>5</v>
      </c>
      <c r="CL59">
        <v>0</v>
      </c>
      <c r="CM59">
        <v>0</v>
      </c>
      <c r="CN59">
        <v>0</v>
      </c>
      <c r="CO59">
        <v>0</v>
      </c>
      <c r="CP59">
        <v>0</v>
      </c>
      <c r="CQ59">
        <f t="shared" si="16"/>
        <v>34</v>
      </c>
      <c r="CR59">
        <f t="shared" si="17"/>
        <v>37</v>
      </c>
      <c r="CS59">
        <f t="shared" si="18"/>
        <v>71</v>
      </c>
      <c r="CT59">
        <f t="shared" si="19"/>
        <v>81</v>
      </c>
      <c r="CU59">
        <f t="shared" si="20"/>
        <v>66</v>
      </c>
      <c r="CV59">
        <f t="shared" si="21"/>
        <v>147</v>
      </c>
      <c r="CW59">
        <f t="shared" si="22"/>
        <v>260</v>
      </c>
      <c r="CX59">
        <f t="shared" si="23"/>
        <v>235</v>
      </c>
      <c r="CY59">
        <f t="shared" si="24"/>
        <v>495</v>
      </c>
    </row>
    <row r="60" spans="1:103">
      <c r="A60" t="s">
        <v>74</v>
      </c>
      <c r="B60" t="s">
        <v>75</v>
      </c>
      <c r="C60" t="s">
        <v>172</v>
      </c>
      <c r="D60">
        <v>400004</v>
      </c>
      <c r="E60" t="s">
        <v>245</v>
      </c>
      <c r="F60" t="s">
        <v>246</v>
      </c>
      <c r="H60" t="s">
        <v>79</v>
      </c>
      <c r="I60" t="s">
        <v>175</v>
      </c>
      <c r="J60" t="s">
        <v>176</v>
      </c>
      <c r="K60" t="s">
        <v>247</v>
      </c>
      <c r="L60" t="s">
        <v>129</v>
      </c>
      <c r="M60" t="s">
        <v>134</v>
      </c>
      <c r="N60" t="s">
        <v>85</v>
      </c>
      <c r="O60" t="s">
        <v>122</v>
      </c>
      <c r="P60" t="s">
        <v>87</v>
      </c>
      <c r="Q60" s="7" t="s">
        <v>8132</v>
      </c>
      <c r="R60">
        <v>0</v>
      </c>
      <c r="S60">
        <v>0</v>
      </c>
      <c r="T60">
        <f t="shared" si="0"/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f t="shared" si="1"/>
        <v>0</v>
      </c>
      <c r="AJ60">
        <f t="shared" si="2"/>
        <v>0</v>
      </c>
      <c r="AK60">
        <f t="shared" si="3"/>
        <v>0</v>
      </c>
      <c r="AL60">
        <f t="shared" si="4"/>
        <v>0</v>
      </c>
      <c r="AM60">
        <f t="shared" si="5"/>
        <v>0</v>
      </c>
      <c r="AN60">
        <f t="shared" si="6"/>
        <v>0</v>
      </c>
      <c r="AO60">
        <v>43</v>
      </c>
      <c r="AP60">
        <v>50</v>
      </c>
      <c r="AQ60">
        <v>48</v>
      </c>
      <c r="AR60">
        <v>43</v>
      </c>
      <c r="AS60">
        <v>53</v>
      </c>
      <c r="AT60">
        <v>52</v>
      </c>
      <c r="AU60">
        <v>41</v>
      </c>
      <c r="AV60">
        <v>42</v>
      </c>
      <c r="AW60">
        <v>0</v>
      </c>
      <c r="AX60">
        <v>0</v>
      </c>
      <c r="AY60">
        <f t="shared" si="7"/>
        <v>185</v>
      </c>
      <c r="AZ60">
        <f t="shared" si="8"/>
        <v>187</v>
      </c>
      <c r="BA60">
        <f t="shared" si="9"/>
        <v>372</v>
      </c>
      <c r="BB60">
        <v>0</v>
      </c>
      <c r="BC60">
        <v>0</v>
      </c>
      <c r="BD60">
        <v>0</v>
      </c>
      <c r="BE60">
        <v>0</v>
      </c>
      <c r="BF60">
        <v>18</v>
      </c>
      <c r="BG60">
        <v>17</v>
      </c>
      <c r="BH60">
        <v>43</v>
      </c>
      <c r="BI60">
        <v>15</v>
      </c>
      <c r="BJ60">
        <v>0</v>
      </c>
      <c r="BK60">
        <v>0</v>
      </c>
      <c r="BL60">
        <f t="shared" si="10"/>
        <v>61</v>
      </c>
      <c r="BM60">
        <f t="shared" si="11"/>
        <v>32</v>
      </c>
      <c r="BN60">
        <f t="shared" si="12"/>
        <v>93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f t="shared" si="25"/>
        <v>61</v>
      </c>
      <c r="BV60">
        <f t="shared" si="26"/>
        <v>32</v>
      </c>
      <c r="BW60">
        <f t="shared" si="27"/>
        <v>93</v>
      </c>
      <c r="BX60">
        <v>0</v>
      </c>
      <c r="BY60">
        <v>0</v>
      </c>
      <c r="BZ60">
        <v>0</v>
      </c>
      <c r="CA60">
        <v>0</v>
      </c>
      <c r="CB60">
        <v>24</v>
      </c>
      <c r="CC60">
        <v>22</v>
      </c>
      <c r="CD60">
        <v>16</v>
      </c>
      <c r="CE60">
        <v>25</v>
      </c>
      <c r="CF60">
        <v>0</v>
      </c>
      <c r="CG60">
        <v>0</v>
      </c>
      <c r="CH60">
        <f t="shared" si="13"/>
        <v>40</v>
      </c>
      <c r="CI60">
        <f t="shared" si="14"/>
        <v>47</v>
      </c>
      <c r="CJ60">
        <f t="shared" si="15"/>
        <v>87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f t="shared" si="16"/>
        <v>40</v>
      </c>
      <c r="CR60">
        <f t="shared" si="17"/>
        <v>47</v>
      </c>
      <c r="CS60">
        <f t="shared" si="18"/>
        <v>87</v>
      </c>
      <c r="CT60">
        <f t="shared" si="19"/>
        <v>101</v>
      </c>
      <c r="CU60">
        <f t="shared" si="20"/>
        <v>79</v>
      </c>
      <c r="CV60">
        <f t="shared" si="21"/>
        <v>180</v>
      </c>
      <c r="CW60">
        <f t="shared" si="22"/>
        <v>286</v>
      </c>
      <c r="CX60">
        <f t="shared" si="23"/>
        <v>266</v>
      </c>
      <c r="CY60">
        <f t="shared" si="24"/>
        <v>552</v>
      </c>
    </row>
    <row r="61" spans="1:103">
      <c r="A61" t="s">
        <v>74</v>
      </c>
      <c r="B61" t="s">
        <v>75</v>
      </c>
      <c r="C61" t="s">
        <v>172</v>
      </c>
      <c r="D61">
        <v>400005</v>
      </c>
      <c r="E61" t="s">
        <v>248</v>
      </c>
      <c r="F61" t="s">
        <v>249</v>
      </c>
      <c r="H61" t="s">
        <v>79</v>
      </c>
      <c r="I61" t="s">
        <v>175</v>
      </c>
      <c r="J61" t="s">
        <v>176</v>
      </c>
      <c r="K61" t="s">
        <v>183</v>
      </c>
      <c r="L61" t="s">
        <v>129</v>
      </c>
      <c r="M61" t="s">
        <v>130</v>
      </c>
      <c r="N61" t="s">
        <v>85</v>
      </c>
      <c r="O61" t="s">
        <v>86</v>
      </c>
      <c r="P61" t="s">
        <v>87</v>
      </c>
      <c r="Q61" s="7" t="s">
        <v>8134</v>
      </c>
      <c r="R61">
        <v>1</v>
      </c>
      <c r="S61">
        <v>7</v>
      </c>
      <c r="T61">
        <f t="shared" si="0"/>
        <v>8</v>
      </c>
      <c r="U61">
        <v>4</v>
      </c>
      <c r="V61">
        <v>9</v>
      </c>
      <c r="W61">
        <v>5</v>
      </c>
      <c r="X61">
        <v>3</v>
      </c>
      <c r="Y61">
        <v>7</v>
      </c>
      <c r="Z61">
        <v>3</v>
      </c>
      <c r="AA61">
        <v>5</v>
      </c>
      <c r="AB61">
        <v>7</v>
      </c>
      <c r="AC61">
        <v>6</v>
      </c>
      <c r="AD61">
        <v>4</v>
      </c>
      <c r="AE61">
        <v>4</v>
      </c>
      <c r="AF61">
        <v>6</v>
      </c>
      <c r="AG61">
        <v>0</v>
      </c>
      <c r="AH61">
        <v>0</v>
      </c>
      <c r="AI61">
        <f t="shared" si="1"/>
        <v>31</v>
      </c>
      <c r="AJ61">
        <f t="shared" si="2"/>
        <v>32</v>
      </c>
      <c r="AK61">
        <f t="shared" si="3"/>
        <v>63</v>
      </c>
      <c r="AL61">
        <f t="shared" si="4"/>
        <v>32</v>
      </c>
      <c r="AM61">
        <f t="shared" si="5"/>
        <v>39</v>
      </c>
      <c r="AN61">
        <f t="shared" si="6"/>
        <v>71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f t="shared" si="7"/>
        <v>0</v>
      </c>
      <c r="AZ61">
        <f t="shared" si="8"/>
        <v>0</v>
      </c>
      <c r="BA61">
        <f t="shared" si="9"/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f t="shared" si="10"/>
        <v>0</v>
      </c>
      <c r="BM61">
        <f t="shared" si="11"/>
        <v>0</v>
      </c>
      <c r="BN61">
        <f t="shared" si="12"/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f t="shared" si="25"/>
        <v>0</v>
      </c>
      <c r="BV61">
        <f t="shared" si="26"/>
        <v>0</v>
      </c>
      <c r="BW61">
        <f t="shared" si="27"/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f t="shared" si="13"/>
        <v>0</v>
      </c>
      <c r="CI61">
        <f t="shared" si="14"/>
        <v>0</v>
      </c>
      <c r="CJ61">
        <f t="shared" si="15"/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f t="shared" si="16"/>
        <v>0</v>
      </c>
      <c r="CR61">
        <f t="shared" si="17"/>
        <v>0</v>
      </c>
      <c r="CS61">
        <f t="shared" si="18"/>
        <v>0</v>
      </c>
      <c r="CT61">
        <f t="shared" si="19"/>
        <v>0</v>
      </c>
      <c r="CU61">
        <f t="shared" si="20"/>
        <v>0</v>
      </c>
      <c r="CV61">
        <f t="shared" si="21"/>
        <v>0</v>
      </c>
      <c r="CW61">
        <f t="shared" si="22"/>
        <v>32</v>
      </c>
      <c r="CX61">
        <f t="shared" si="23"/>
        <v>39</v>
      </c>
      <c r="CY61">
        <f t="shared" si="24"/>
        <v>71</v>
      </c>
    </row>
    <row r="62" spans="1:103">
      <c r="A62" t="s">
        <v>74</v>
      </c>
      <c r="B62" t="s">
        <v>75</v>
      </c>
      <c r="C62" t="s">
        <v>172</v>
      </c>
      <c r="D62">
        <v>410025</v>
      </c>
      <c r="E62" t="s">
        <v>250</v>
      </c>
      <c r="F62" t="s">
        <v>251</v>
      </c>
      <c r="H62" t="s">
        <v>79</v>
      </c>
      <c r="I62" t="s">
        <v>175</v>
      </c>
      <c r="J62" t="s">
        <v>176</v>
      </c>
      <c r="K62" t="s">
        <v>241</v>
      </c>
      <c r="L62" t="s">
        <v>129</v>
      </c>
      <c r="M62" t="s">
        <v>134</v>
      </c>
      <c r="N62" t="s">
        <v>85</v>
      </c>
      <c r="O62" t="s">
        <v>252</v>
      </c>
      <c r="P62" t="s">
        <v>87</v>
      </c>
      <c r="Q62" s="7" t="s">
        <v>8134</v>
      </c>
      <c r="R62">
        <v>1</v>
      </c>
      <c r="S62">
        <v>2</v>
      </c>
      <c r="T62">
        <f t="shared" si="0"/>
        <v>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f t="shared" si="1"/>
        <v>0</v>
      </c>
      <c r="AJ62">
        <f t="shared" si="2"/>
        <v>0</v>
      </c>
      <c r="AK62">
        <f t="shared" si="3"/>
        <v>0</v>
      </c>
      <c r="AL62">
        <f t="shared" si="4"/>
        <v>1</v>
      </c>
      <c r="AM62">
        <f t="shared" si="5"/>
        <v>2</v>
      </c>
      <c r="AN62">
        <f t="shared" si="6"/>
        <v>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f t="shared" si="7"/>
        <v>0</v>
      </c>
      <c r="AZ62">
        <f t="shared" si="8"/>
        <v>0</v>
      </c>
      <c r="BA62">
        <f t="shared" si="9"/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f t="shared" si="10"/>
        <v>0</v>
      </c>
      <c r="BM62">
        <f t="shared" si="11"/>
        <v>0</v>
      </c>
      <c r="BN62">
        <f t="shared" si="12"/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f t="shared" si="25"/>
        <v>0</v>
      </c>
      <c r="BV62">
        <f t="shared" si="26"/>
        <v>0</v>
      </c>
      <c r="BW62">
        <f t="shared" si="27"/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f t="shared" si="13"/>
        <v>0</v>
      </c>
      <c r="CI62">
        <f t="shared" si="14"/>
        <v>0</v>
      </c>
      <c r="CJ62">
        <f t="shared" si="15"/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f t="shared" si="16"/>
        <v>0</v>
      </c>
      <c r="CR62">
        <f t="shared" si="17"/>
        <v>0</v>
      </c>
      <c r="CS62">
        <f t="shared" si="18"/>
        <v>0</v>
      </c>
      <c r="CT62">
        <f t="shared" si="19"/>
        <v>0</v>
      </c>
      <c r="CU62">
        <f t="shared" si="20"/>
        <v>0</v>
      </c>
      <c r="CV62">
        <f t="shared" si="21"/>
        <v>0</v>
      </c>
      <c r="CW62">
        <f t="shared" si="22"/>
        <v>1</v>
      </c>
      <c r="CX62">
        <f t="shared" si="23"/>
        <v>2</v>
      </c>
      <c r="CY62">
        <f t="shared" si="24"/>
        <v>3</v>
      </c>
    </row>
    <row r="63" spans="1:103">
      <c r="A63" t="s">
        <v>74</v>
      </c>
      <c r="B63" t="s">
        <v>75</v>
      </c>
      <c r="C63" t="s">
        <v>172</v>
      </c>
      <c r="D63">
        <v>500000</v>
      </c>
      <c r="E63" t="s">
        <v>253</v>
      </c>
      <c r="F63" t="s">
        <v>254</v>
      </c>
      <c r="H63" t="s">
        <v>79</v>
      </c>
      <c r="I63" t="s">
        <v>175</v>
      </c>
      <c r="J63" t="s">
        <v>176</v>
      </c>
      <c r="K63" t="s">
        <v>255</v>
      </c>
      <c r="L63" t="s">
        <v>83</v>
      </c>
      <c r="M63" t="s">
        <v>84</v>
      </c>
      <c r="N63" t="s">
        <v>85</v>
      </c>
      <c r="O63" t="s">
        <v>244</v>
      </c>
      <c r="P63" t="s">
        <v>87</v>
      </c>
      <c r="Q63" t="s">
        <v>8135</v>
      </c>
      <c r="R63">
        <v>22</v>
      </c>
      <c r="S63">
        <v>8</v>
      </c>
      <c r="T63">
        <f t="shared" si="0"/>
        <v>30</v>
      </c>
      <c r="U63">
        <v>20</v>
      </c>
      <c r="V63">
        <v>16</v>
      </c>
      <c r="W63">
        <v>14</v>
      </c>
      <c r="X63">
        <v>17</v>
      </c>
      <c r="Y63">
        <v>17</v>
      </c>
      <c r="Z63">
        <v>14</v>
      </c>
      <c r="AA63">
        <v>24</v>
      </c>
      <c r="AB63">
        <v>16</v>
      </c>
      <c r="AC63">
        <v>21</v>
      </c>
      <c r="AD63">
        <v>19</v>
      </c>
      <c r="AE63">
        <v>18</v>
      </c>
      <c r="AF63">
        <v>16</v>
      </c>
      <c r="AG63">
        <v>0</v>
      </c>
      <c r="AH63">
        <v>0</v>
      </c>
      <c r="AI63">
        <f t="shared" si="1"/>
        <v>114</v>
      </c>
      <c r="AJ63">
        <f t="shared" si="2"/>
        <v>98</v>
      </c>
      <c r="AK63">
        <f t="shared" si="3"/>
        <v>212</v>
      </c>
      <c r="AL63">
        <f t="shared" si="4"/>
        <v>136</v>
      </c>
      <c r="AM63">
        <f t="shared" si="5"/>
        <v>106</v>
      </c>
      <c r="AN63">
        <f t="shared" si="6"/>
        <v>242</v>
      </c>
      <c r="AO63">
        <v>55</v>
      </c>
      <c r="AP63">
        <v>55</v>
      </c>
      <c r="AQ63">
        <v>68</v>
      </c>
      <c r="AR63">
        <v>43</v>
      </c>
      <c r="AS63">
        <v>56</v>
      </c>
      <c r="AT63">
        <v>57</v>
      </c>
      <c r="AU63">
        <v>59</v>
      </c>
      <c r="AV63">
        <v>46</v>
      </c>
      <c r="AW63">
        <v>0</v>
      </c>
      <c r="AX63">
        <v>0</v>
      </c>
      <c r="AY63">
        <f t="shared" si="7"/>
        <v>238</v>
      </c>
      <c r="AZ63">
        <f t="shared" si="8"/>
        <v>201</v>
      </c>
      <c r="BA63">
        <f t="shared" si="9"/>
        <v>439</v>
      </c>
      <c r="BB63">
        <v>0</v>
      </c>
      <c r="BC63">
        <v>0</v>
      </c>
      <c r="BD63">
        <v>23</v>
      </c>
      <c r="BE63">
        <v>12</v>
      </c>
      <c r="BF63">
        <v>2</v>
      </c>
      <c r="BG63">
        <v>9</v>
      </c>
      <c r="BH63">
        <v>24</v>
      </c>
      <c r="BI63">
        <v>12</v>
      </c>
      <c r="BJ63">
        <v>0</v>
      </c>
      <c r="BK63">
        <v>0</v>
      </c>
      <c r="BL63">
        <f t="shared" si="10"/>
        <v>49</v>
      </c>
      <c r="BM63">
        <f t="shared" si="11"/>
        <v>33</v>
      </c>
      <c r="BN63">
        <f t="shared" si="12"/>
        <v>82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f t="shared" si="25"/>
        <v>49</v>
      </c>
      <c r="BV63">
        <f t="shared" si="26"/>
        <v>33</v>
      </c>
      <c r="BW63">
        <f t="shared" si="27"/>
        <v>82</v>
      </c>
      <c r="BX63">
        <v>0</v>
      </c>
      <c r="BY63">
        <v>0</v>
      </c>
      <c r="BZ63">
        <v>9</v>
      </c>
      <c r="CA63">
        <v>14</v>
      </c>
      <c r="CB63">
        <v>0</v>
      </c>
      <c r="CC63">
        <v>0</v>
      </c>
      <c r="CD63">
        <v>32</v>
      </c>
      <c r="CE63">
        <v>14</v>
      </c>
      <c r="CF63">
        <v>0</v>
      </c>
      <c r="CG63">
        <v>0</v>
      </c>
      <c r="CH63">
        <f t="shared" si="13"/>
        <v>41</v>
      </c>
      <c r="CI63">
        <f t="shared" si="14"/>
        <v>28</v>
      </c>
      <c r="CJ63">
        <f t="shared" si="15"/>
        <v>69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f t="shared" si="16"/>
        <v>41</v>
      </c>
      <c r="CR63">
        <f t="shared" si="17"/>
        <v>28</v>
      </c>
      <c r="CS63">
        <f t="shared" si="18"/>
        <v>69</v>
      </c>
      <c r="CT63">
        <f t="shared" si="19"/>
        <v>90</v>
      </c>
      <c r="CU63">
        <f t="shared" si="20"/>
        <v>61</v>
      </c>
      <c r="CV63">
        <f t="shared" si="21"/>
        <v>151</v>
      </c>
      <c r="CW63">
        <f t="shared" si="22"/>
        <v>464</v>
      </c>
      <c r="CX63">
        <f t="shared" si="23"/>
        <v>368</v>
      </c>
      <c r="CY63">
        <f t="shared" si="24"/>
        <v>832</v>
      </c>
    </row>
    <row r="64" spans="1:103">
      <c r="A64" t="s">
        <v>74</v>
      </c>
      <c r="B64" t="s">
        <v>75</v>
      </c>
      <c r="C64" t="s">
        <v>256</v>
      </c>
      <c r="D64">
        <v>100043</v>
      </c>
      <c r="E64" t="s">
        <v>257</v>
      </c>
      <c r="F64" t="s">
        <v>258</v>
      </c>
      <c r="H64" t="s">
        <v>79</v>
      </c>
      <c r="I64" t="s">
        <v>259</v>
      </c>
      <c r="J64" t="s">
        <v>81</v>
      </c>
      <c r="K64" t="s">
        <v>260</v>
      </c>
      <c r="L64" t="s">
        <v>83</v>
      </c>
      <c r="M64" t="s">
        <v>84</v>
      </c>
      <c r="N64" t="s">
        <v>85</v>
      </c>
      <c r="O64" t="s">
        <v>86</v>
      </c>
      <c r="P64" t="s">
        <v>87</v>
      </c>
      <c r="Q64" s="7" t="s">
        <v>8134</v>
      </c>
      <c r="R64">
        <v>13</v>
      </c>
      <c r="S64">
        <v>11</v>
      </c>
      <c r="T64">
        <f t="shared" si="0"/>
        <v>24</v>
      </c>
      <c r="U64">
        <v>11</v>
      </c>
      <c r="V64">
        <v>11</v>
      </c>
      <c r="W64">
        <v>17</v>
      </c>
      <c r="X64">
        <v>9</v>
      </c>
      <c r="Y64">
        <v>6</v>
      </c>
      <c r="Z64">
        <v>5</v>
      </c>
      <c r="AA64">
        <v>18</v>
      </c>
      <c r="AB64">
        <v>18</v>
      </c>
      <c r="AC64">
        <v>18</v>
      </c>
      <c r="AD64">
        <v>14</v>
      </c>
      <c r="AE64">
        <v>17</v>
      </c>
      <c r="AF64">
        <v>15</v>
      </c>
      <c r="AG64">
        <v>0</v>
      </c>
      <c r="AH64">
        <v>0</v>
      </c>
      <c r="AI64">
        <f t="shared" si="1"/>
        <v>87</v>
      </c>
      <c r="AJ64">
        <f t="shared" si="2"/>
        <v>72</v>
      </c>
      <c r="AK64">
        <f t="shared" si="3"/>
        <v>159</v>
      </c>
      <c r="AL64">
        <f t="shared" si="4"/>
        <v>100</v>
      </c>
      <c r="AM64">
        <f t="shared" si="5"/>
        <v>83</v>
      </c>
      <c r="AN64">
        <f t="shared" si="6"/>
        <v>183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f t="shared" si="7"/>
        <v>0</v>
      </c>
      <c r="AZ64">
        <f t="shared" si="8"/>
        <v>0</v>
      </c>
      <c r="BA64">
        <f t="shared" si="9"/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f t="shared" si="10"/>
        <v>0</v>
      </c>
      <c r="BM64">
        <f t="shared" si="11"/>
        <v>0</v>
      </c>
      <c r="BN64">
        <f t="shared" si="12"/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f t="shared" si="25"/>
        <v>0</v>
      </c>
      <c r="BV64">
        <f t="shared" si="26"/>
        <v>0</v>
      </c>
      <c r="BW64">
        <f t="shared" si="27"/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f t="shared" si="13"/>
        <v>0</v>
      </c>
      <c r="CI64">
        <f t="shared" si="14"/>
        <v>0</v>
      </c>
      <c r="CJ64">
        <f t="shared" si="15"/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f t="shared" si="16"/>
        <v>0</v>
      </c>
      <c r="CR64">
        <f t="shared" si="17"/>
        <v>0</v>
      </c>
      <c r="CS64">
        <f t="shared" si="18"/>
        <v>0</v>
      </c>
      <c r="CT64">
        <f t="shared" si="19"/>
        <v>0</v>
      </c>
      <c r="CU64">
        <f t="shared" si="20"/>
        <v>0</v>
      </c>
      <c r="CV64">
        <f t="shared" si="21"/>
        <v>0</v>
      </c>
      <c r="CW64">
        <f t="shared" si="22"/>
        <v>100</v>
      </c>
      <c r="CX64">
        <f t="shared" si="23"/>
        <v>83</v>
      </c>
      <c r="CY64">
        <f t="shared" si="24"/>
        <v>183</v>
      </c>
    </row>
    <row r="65" spans="1:103">
      <c r="A65" t="s">
        <v>74</v>
      </c>
      <c r="B65" t="s">
        <v>75</v>
      </c>
      <c r="C65" t="s">
        <v>256</v>
      </c>
      <c r="D65">
        <v>100044</v>
      </c>
      <c r="E65" t="s">
        <v>261</v>
      </c>
      <c r="F65" t="s">
        <v>262</v>
      </c>
      <c r="H65" t="s">
        <v>79</v>
      </c>
      <c r="I65" t="s">
        <v>259</v>
      </c>
      <c r="J65" t="s">
        <v>81</v>
      </c>
      <c r="K65" t="s">
        <v>263</v>
      </c>
      <c r="L65" t="s">
        <v>83</v>
      </c>
      <c r="M65" t="s">
        <v>84</v>
      </c>
      <c r="N65" t="s">
        <v>85</v>
      </c>
      <c r="O65" t="s">
        <v>86</v>
      </c>
      <c r="P65" t="s">
        <v>87</v>
      </c>
      <c r="Q65" s="7" t="s">
        <v>8134</v>
      </c>
      <c r="R65">
        <v>5</v>
      </c>
      <c r="S65">
        <v>2</v>
      </c>
      <c r="T65">
        <f t="shared" si="0"/>
        <v>7</v>
      </c>
      <c r="U65">
        <v>3</v>
      </c>
      <c r="V65">
        <v>3</v>
      </c>
      <c r="W65">
        <v>7</v>
      </c>
      <c r="X65">
        <v>5</v>
      </c>
      <c r="Y65">
        <v>2</v>
      </c>
      <c r="Z65">
        <v>1</v>
      </c>
      <c r="AA65">
        <v>4</v>
      </c>
      <c r="AB65">
        <v>7</v>
      </c>
      <c r="AC65">
        <v>12</v>
      </c>
      <c r="AD65">
        <v>6</v>
      </c>
      <c r="AE65">
        <v>4</v>
      </c>
      <c r="AF65">
        <v>6</v>
      </c>
      <c r="AG65">
        <v>0</v>
      </c>
      <c r="AH65">
        <v>0</v>
      </c>
      <c r="AI65">
        <f t="shared" si="1"/>
        <v>32</v>
      </c>
      <c r="AJ65">
        <f t="shared" si="2"/>
        <v>28</v>
      </c>
      <c r="AK65">
        <f t="shared" si="3"/>
        <v>60</v>
      </c>
      <c r="AL65">
        <f t="shared" si="4"/>
        <v>37</v>
      </c>
      <c r="AM65">
        <f t="shared" si="5"/>
        <v>30</v>
      </c>
      <c r="AN65">
        <f t="shared" si="6"/>
        <v>67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f t="shared" si="7"/>
        <v>0</v>
      </c>
      <c r="AZ65">
        <f t="shared" si="8"/>
        <v>0</v>
      </c>
      <c r="BA65">
        <f t="shared" si="9"/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f t="shared" si="10"/>
        <v>0</v>
      </c>
      <c r="BM65">
        <f t="shared" si="11"/>
        <v>0</v>
      </c>
      <c r="BN65">
        <f t="shared" si="12"/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f t="shared" si="25"/>
        <v>0</v>
      </c>
      <c r="BV65">
        <f t="shared" si="26"/>
        <v>0</v>
      </c>
      <c r="BW65">
        <f t="shared" si="27"/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f t="shared" si="13"/>
        <v>0</v>
      </c>
      <c r="CI65">
        <f t="shared" si="14"/>
        <v>0</v>
      </c>
      <c r="CJ65">
        <f t="shared" si="15"/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f t="shared" si="16"/>
        <v>0</v>
      </c>
      <c r="CR65">
        <f t="shared" si="17"/>
        <v>0</v>
      </c>
      <c r="CS65">
        <f t="shared" si="18"/>
        <v>0</v>
      </c>
      <c r="CT65">
        <f t="shared" si="19"/>
        <v>0</v>
      </c>
      <c r="CU65">
        <f t="shared" si="20"/>
        <v>0</v>
      </c>
      <c r="CV65">
        <f t="shared" si="21"/>
        <v>0</v>
      </c>
      <c r="CW65">
        <f t="shared" si="22"/>
        <v>37</v>
      </c>
      <c r="CX65">
        <f t="shared" si="23"/>
        <v>30</v>
      </c>
      <c r="CY65">
        <f t="shared" si="24"/>
        <v>67</v>
      </c>
    </row>
    <row r="66" spans="1:103">
      <c r="A66" t="s">
        <v>74</v>
      </c>
      <c r="B66" t="s">
        <v>75</v>
      </c>
      <c r="C66" t="s">
        <v>256</v>
      </c>
      <c r="D66">
        <v>100045</v>
      </c>
      <c r="E66" t="s">
        <v>264</v>
      </c>
      <c r="F66" t="s">
        <v>258</v>
      </c>
      <c r="H66" t="s">
        <v>79</v>
      </c>
      <c r="I66" t="s">
        <v>259</v>
      </c>
      <c r="J66" t="s">
        <v>81</v>
      </c>
      <c r="K66" t="s">
        <v>265</v>
      </c>
      <c r="L66" t="s">
        <v>83</v>
      </c>
      <c r="M66" t="s">
        <v>84</v>
      </c>
      <c r="N66" t="s">
        <v>85</v>
      </c>
      <c r="O66" t="s">
        <v>86</v>
      </c>
      <c r="P66" t="s">
        <v>87</v>
      </c>
      <c r="Q66" s="7" t="s">
        <v>8134</v>
      </c>
      <c r="R66">
        <v>6</v>
      </c>
      <c r="S66">
        <v>5</v>
      </c>
      <c r="T66">
        <f t="shared" si="0"/>
        <v>11</v>
      </c>
      <c r="U66">
        <v>4</v>
      </c>
      <c r="V66">
        <v>5</v>
      </c>
      <c r="W66">
        <v>7</v>
      </c>
      <c r="X66">
        <v>3</v>
      </c>
      <c r="Y66">
        <v>7</v>
      </c>
      <c r="Z66">
        <v>6</v>
      </c>
      <c r="AA66">
        <v>6</v>
      </c>
      <c r="AB66">
        <v>7</v>
      </c>
      <c r="AC66">
        <v>6</v>
      </c>
      <c r="AD66">
        <v>7</v>
      </c>
      <c r="AE66">
        <v>5</v>
      </c>
      <c r="AF66">
        <v>4</v>
      </c>
      <c r="AG66">
        <v>0</v>
      </c>
      <c r="AH66">
        <v>0</v>
      </c>
      <c r="AI66">
        <f t="shared" si="1"/>
        <v>35</v>
      </c>
      <c r="AJ66">
        <f t="shared" si="2"/>
        <v>32</v>
      </c>
      <c r="AK66">
        <f t="shared" si="3"/>
        <v>67</v>
      </c>
      <c r="AL66">
        <f t="shared" si="4"/>
        <v>41</v>
      </c>
      <c r="AM66">
        <f t="shared" si="5"/>
        <v>37</v>
      </c>
      <c r="AN66">
        <f t="shared" si="6"/>
        <v>78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f t="shared" si="7"/>
        <v>0</v>
      </c>
      <c r="AZ66">
        <f t="shared" si="8"/>
        <v>0</v>
      </c>
      <c r="BA66">
        <f t="shared" si="9"/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f t="shared" si="10"/>
        <v>0</v>
      </c>
      <c r="BM66">
        <f t="shared" si="11"/>
        <v>0</v>
      </c>
      <c r="BN66">
        <f t="shared" si="12"/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f t="shared" si="25"/>
        <v>0</v>
      </c>
      <c r="BV66">
        <f t="shared" si="26"/>
        <v>0</v>
      </c>
      <c r="BW66">
        <f t="shared" si="27"/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f t="shared" si="13"/>
        <v>0</v>
      </c>
      <c r="CI66">
        <f t="shared" si="14"/>
        <v>0</v>
      </c>
      <c r="CJ66">
        <f t="shared" si="15"/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f t="shared" si="16"/>
        <v>0</v>
      </c>
      <c r="CR66">
        <f t="shared" si="17"/>
        <v>0</v>
      </c>
      <c r="CS66">
        <f t="shared" si="18"/>
        <v>0</v>
      </c>
      <c r="CT66">
        <f t="shared" si="19"/>
        <v>0</v>
      </c>
      <c r="CU66">
        <f t="shared" si="20"/>
        <v>0</v>
      </c>
      <c r="CV66">
        <f t="shared" si="21"/>
        <v>0</v>
      </c>
      <c r="CW66">
        <f t="shared" si="22"/>
        <v>41</v>
      </c>
      <c r="CX66">
        <f t="shared" si="23"/>
        <v>37</v>
      </c>
      <c r="CY66">
        <f t="shared" si="24"/>
        <v>78</v>
      </c>
    </row>
    <row r="67" spans="1:103">
      <c r="A67" t="s">
        <v>74</v>
      </c>
      <c r="B67" t="s">
        <v>75</v>
      </c>
      <c r="C67" t="s">
        <v>256</v>
      </c>
      <c r="D67">
        <v>100046</v>
      </c>
      <c r="E67" t="s">
        <v>266</v>
      </c>
      <c r="F67" t="s">
        <v>267</v>
      </c>
      <c r="H67" t="s">
        <v>79</v>
      </c>
      <c r="I67" t="s">
        <v>259</v>
      </c>
      <c r="J67" t="s">
        <v>81</v>
      </c>
      <c r="K67" t="s">
        <v>268</v>
      </c>
      <c r="L67" t="s">
        <v>83</v>
      </c>
      <c r="M67" t="s">
        <v>84</v>
      </c>
      <c r="N67" t="s">
        <v>85</v>
      </c>
      <c r="O67" t="s">
        <v>86</v>
      </c>
      <c r="P67" t="s">
        <v>87</v>
      </c>
      <c r="Q67" s="7" t="s">
        <v>8134</v>
      </c>
      <c r="R67">
        <v>18</v>
      </c>
      <c r="S67">
        <v>9</v>
      </c>
      <c r="T67">
        <f t="shared" si="0"/>
        <v>27</v>
      </c>
      <c r="U67">
        <v>15</v>
      </c>
      <c r="V67">
        <v>16</v>
      </c>
      <c r="W67">
        <v>15</v>
      </c>
      <c r="X67">
        <v>19</v>
      </c>
      <c r="Y67">
        <v>10</v>
      </c>
      <c r="Z67">
        <v>13</v>
      </c>
      <c r="AA67">
        <v>18</v>
      </c>
      <c r="AB67">
        <v>14</v>
      </c>
      <c r="AC67">
        <v>16</v>
      </c>
      <c r="AD67">
        <v>17</v>
      </c>
      <c r="AE67">
        <v>16</v>
      </c>
      <c r="AF67">
        <v>15</v>
      </c>
      <c r="AG67">
        <v>0</v>
      </c>
      <c r="AH67">
        <v>0</v>
      </c>
      <c r="AI67">
        <f t="shared" si="1"/>
        <v>90</v>
      </c>
      <c r="AJ67">
        <f t="shared" si="2"/>
        <v>94</v>
      </c>
      <c r="AK67">
        <f t="shared" si="3"/>
        <v>184</v>
      </c>
      <c r="AL67">
        <f t="shared" si="4"/>
        <v>108</v>
      </c>
      <c r="AM67">
        <f t="shared" si="5"/>
        <v>103</v>
      </c>
      <c r="AN67">
        <f t="shared" si="6"/>
        <v>211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f t="shared" si="7"/>
        <v>0</v>
      </c>
      <c r="AZ67">
        <f t="shared" si="8"/>
        <v>0</v>
      </c>
      <c r="BA67">
        <f t="shared" si="9"/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f t="shared" si="10"/>
        <v>0</v>
      </c>
      <c r="BM67">
        <f t="shared" si="11"/>
        <v>0</v>
      </c>
      <c r="BN67">
        <f t="shared" si="12"/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f t="shared" si="25"/>
        <v>0</v>
      </c>
      <c r="BV67">
        <f t="shared" si="26"/>
        <v>0</v>
      </c>
      <c r="BW67">
        <f t="shared" si="27"/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f t="shared" si="13"/>
        <v>0</v>
      </c>
      <c r="CI67">
        <f t="shared" si="14"/>
        <v>0</v>
      </c>
      <c r="CJ67">
        <f t="shared" si="15"/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f t="shared" si="16"/>
        <v>0</v>
      </c>
      <c r="CR67">
        <f t="shared" si="17"/>
        <v>0</v>
      </c>
      <c r="CS67">
        <f t="shared" si="18"/>
        <v>0</v>
      </c>
      <c r="CT67">
        <f t="shared" si="19"/>
        <v>0</v>
      </c>
      <c r="CU67">
        <f t="shared" si="20"/>
        <v>0</v>
      </c>
      <c r="CV67">
        <f t="shared" si="21"/>
        <v>0</v>
      </c>
      <c r="CW67">
        <f t="shared" si="22"/>
        <v>108</v>
      </c>
      <c r="CX67">
        <f t="shared" si="23"/>
        <v>103</v>
      </c>
      <c r="CY67">
        <f t="shared" si="24"/>
        <v>211</v>
      </c>
    </row>
    <row r="68" spans="1:103">
      <c r="A68" t="s">
        <v>74</v>
      </c>
      <c r="B68" t="s">
        <v>75</v>
      </c>
      <c r="C68" t="s">
        <v>256</v>
      </c>
      <c r="D68">
        <v>100047</v>
      </c>
      <c r="E68" t="s">
        <v>269</v>
      </c>
      <c r="F68" t="s">
        <v>270</v>
      </c>
      <c r="H68" t="s">
        <v>79</v>
      </c>
      <c r="I68" t="s">
        <v>259</v>
      </c>
      <c r="J68" t="s">
        <v>81</v>
      </c>
      <c r="K68" t="s">
        <v>271</v>
      </c>
      <c r="L68" t="s">
        <v>83</v>
      </c>
      <c r="M68" t="s">
        <v>84</v>
      </c>
      <c r="N68" t="s">
        <v>85</v>
      </c>
      <c r="O68" t="s">
        <v>86</v>
      </c>
      <c r="P68" t="s">
        <v>87</v>
      </c>
      <c r="Q68" s="7" t="s">
        <v>8134</v>
      </c>
      <c r="R68">
        <v>22</v>
      </c>
      <c r="S68">
        <v>22</v>
      </c>
      <c r="T68">
        <f t="shared" si="0"/>
        <v>44</v>
      </c>
      <c r="U68">
        <v>14</v>
      </c>
      <c r="V68">
        <v>17</v>
      </c>
      <c r="W68">
        <v>27</v>
      </c>
      <c r="X68">
        <v>21</v>
      </c>
      <c r="Y68">
        <v>19</v>
      </c>
      <c r="Z68">
        <v>15</v>
      </c>
      <c r="AA68">
        <v>32</v>
      </c>
      <c r="AB68">
        <v>28</v>
      </c>
      <c r="AC68">
        <v>23</v>
      </c>
      <c r="AD68">
        <v>23</v>
      </c>
      <c r="AE68">
        <v>24</v>
      </c>
      <c r="AF68">
        <v>19</v>
      </c>
      <c r="AG68">
        <v>0</v>
      </c>
      <c r="AH68">
        <v>0</v>
      </c>
      <c r="AI68">
        <f t="shared" si="1"/>
        <v>139</v>
      </c>
      <c r="AJ68">
        <f t="shared" si="2"/>
        <v>123</v>
      </c>
      <c r="AK68">
        <f t="shared" si="3"/>
        <v>262</v>
      </c>
      <c r="AL68">
        <f t="shared" si="4"/>
        <v>161</v>
      </c>
      <c r="AM68">
        <f t="shared" si="5"/>
        <v>145</v>
      </c>
      <c r="AN68">
        <f t="shared" si="6"/>
        <v>306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f t="shared" si="7"/>
        <v>0</v>
      </c>
      <c r="AZ68">
        <f t="shared" si="8"/>
        <v>0</v>
      </c>
      <c r="BA68">
        <f t="shared" si="9"/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f t="shared" si="10"/>
        <v>0</v>
      </c>
      <c r="BM68">
        <f t="shared" si="11"/>
        <v>0</v>
      </c>
      <c r="BN68">
        <f t="shared" si="12"/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f t="shared" si="25"/>
        <v>0</v>
      </c>
      <c r="BV68">
        <f t="shared" si="26"/>
        <v>0</v>
      </c>
      <c r="BW68">
        <f t="shared" si="27"/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f t="shared" si="13"/>
        <v>0</v>
      </c>
      <c r="CI68">
        <f t="shared" si="14"/>
        <v>0</v>
      </c>
      <c r="CJ68">
        <f t="shared" si="15"/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f t="shared" si="16"/>
        <v>0</v>
      </c>
      <c r="CR68">
        <f t="shared" si="17"/>
        <v>0</v>
      </c>
      <c r="CS68">
        <f t="shared" si="18"/>
        <v>0</v>
      </c>
      <c r="CT68">
        <f t="shared" si="19"/>
        <v>0</v>
      </c>
      <c r="CU68">
        <f t="shared" si="20"/>
        <v>0</v>
      </c>
      <c r="CV68">
        <f t="shared" si="21"/>
        <v>0</v>
      </c>
      <c r="CW68">
        <f t="shared" si="22"/>
        <v>161</v>
      </c>
      <c r="CX68">
        <f t="shared" si="23"/>
        <v>145</v>
      </c>
      <c r="CY68">
        <f t="shared" si="24"/>
        <v>306</v>
      </c>
    </row>
    <row r="69" spans="1:103">
      <c r="A69" t="s">
        <v>74</v>
      </c>
      <c r="B69" t="s">
        <v>75</v>
      </c>
      <c r="C69" t="s">
        <v>256</v>
      </c>
      <c r="D69">
        <v>100048</v>
      </c>
      <c r="E69" t="s">
        <v>272</v>
      </c>
      <c r="F69" t="s">
        <v>273</v>
      </c>
      <c r="H69" t="s">
        <v>79</v>
      </c>
      <c r="I69" t="s">
        <v>259</v>
      </c>
      <c r="J69" t="s">
        <v>81</v>
      </c>
      <c r="K69" t="s">
        <v>274</v>
      </c>
      <c r="L69" t="s">
        <v>83</v>
      </c>
      <c r="M69" t="s">
        <v>84</v>
      </c>
      <c r="N69" t="s">
        <v>85</v>
      </c>
      <c r="O69" t="s">
        <v>86</v>
      </c>
      <c r="P69" t="s">
        <v>87</v>
      </c>
      <c r="Q69" s="7" t="s">
        <v>8134</v>
      </c>
      <c r="R69">
        <v>5</v>
      </c>
      <c r="S69">
        <v>9</v>
      </c>
      <c r="T69">
        <f t="shared" si="0"/>
        <v>14</v>
      </c>
      <c r="U69">
        <v>8</v>
      </c>
      <c r="V69">
        <v>11</v>
      </c>
      <c r="W69">
        <v>8</v>
      </c>
      <c r="X69">
        <v>12</v>
      </c>
      <c r="Y69">
        <v>6</v>
      </c>
      <c r="Z69">
        <v>15</v>
      </c>
      <c r="AA69">
        <v>13</v>
      </c>
      <c r="AB69">
        <v>12</v>
      </c>
      <c r="AC69">
        <v>13</v>
      </c>
      <c r="AD69">
        <v>11</v>
      </c>
      <c r="AE69">
        <v>11</v>
      </c>
      <c r="AF69">
        <v>12</v>
      </c>
      <c r="AG69">
        <v>0</v>
      </c>
      <c r="AH69">
        <v>0</v>
      </c>
      <c r="AI69">
        <f t="shared" si="1"/>
        <v>59</v>
      </c>
      <c r="AJ69">
        <f t="shared" si="2"/>
        <v>73</v>
      </c>
      <c r="AK69">
        <f t="shared" si="3"/>
        <v>132</v>
      </c>
      <c r="AL69">
        <f t="shared" si="4"/>
        <v>64</v>
      </c>
      <c r="AM69">
        <f t="shared" si="5"/>
        <v>82</v>
      </c>
      <c r="AN69">
        <f t="shared" si="6"/>
        <v>146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f t="shared" si="7"/>
        <v>0</v>
      </c>
      <c r="AZ69">
        <f t="shared" si="8"/>
        <v>0</v>
      </c>
      <c r="BA69">
        <f t="shared" si="9"/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f t="shared" si="10"/>
        <v>0</v>
      </c>
      <c r="BM69">
        <f t="shared" si="11"/>
        <v>0</v>
      </c>
      <c r="BN69">
        <f t="shared" si="12"/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f t="shared" si="25"/>
        <v>0</v>
      </c>
      <c r="BV69">
        <f t="shared" si="26"/>
        <v>0</v>
      </c>
      <c r="BW69">
        <f t="shared" si="27"/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f t="shared" si="13"/>
        <v>0</v>
      </c>
      <c r="CI69">
        <f t="shared" si="14"/>
        <v>0</v>
      </c>
      <c r="CJ69">
        <f t="shared" si="15"/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f t="shared" si="16"/>
        <v>0</v>
      </c>
      <c r="CR69">
        <f t="shared" si="17"/>
        <v>0</v>
      </c>
      <c r="CS69">
        <f t="shared" si="18"/>
        <v>0</v>
      </c>
      <c r="CT69">
        <f t="shared" si="19"/>
        <v>0</v>
      </c>
      <c r="CU69">
        <f t="shared" si="20"/>
        <v>0</v>
      </c>
      <c r="CV69">
        <f t="shared" si="21"/>
        <v>0</v>
      </c>
      <c r="CW69">
        <f t="shared" si="22"/>
        <v>64</v>
      </c>
      <c r="CX69">
        <f t="shared" si="23"/>
        <v>82</v>
      </c>
      <c r="CY69">
        <f t="shared" si="24"/>
        <v>146</v>
      </c>
    </row>
    <row r="70" spans="1:103">
      <c r="A70" t="s">
        <v>74</v>
      </c>
      <c r="B70" t="s">
        <v>75</v>
      </c>
      <c r="C70" t="s">
        <v>256</v>
      </c>
      <c r="D70">
        <v>100049</v>
      </c>
      <c r="E70" t="s">
        <v>275</v>
      </c>
      <c r="F70" t="s">
        <v>276</v>
      </c>
      <c r="H70" t="s">
        <v>79</v>
      </c>
      <c r="I70" t="s">
        <v>259</v>
      </c>
      <c r="J70" t="s">
        <v>81</v>
      </c>
      <c r="K70" t="s">
        <v>277</v>
      </c>
      <c r="L70" t="s">
        <v>83</v>
      </c>
      <c r="M70" t="s">
        <v>84</v>
      </c>
      <c r="N70" t="s">
        <v>85</v>
      </c>
      <c r="O70" t="s">
        <v>86</v>
      </c>
      <c r="P70" t="s">
        <v>87</v>
      </c>
      <c r="Q70" s="7" t="s">
        <v>8134</v>
      </c>
      <c r="R70">
        <v>4</v>
      </c>
      <c r="S70">
        <v>3</v>
      </c>
      <c r="T70">
        <f t="shared" si="0"/>
        <v>7</v>
      </c>
      <c r="U70">
        <v>4</v>
      </c>
      <c r="V70">
        <v>1</v>
      </c>
      <c r="W70">
        <v>3</v>
      </c>
      <c r="X70">
        <v>3</v>
      </c>
      <c r="Y70">
        <v>1</v>
      </c>
      <c r="Z70">
        <v>0</v>
      </c>
      <c r="AA70">
        <v>7</v>
      </c>
      <c r="AB70">
        <v>2</v>
      </c>
      <c r="AC70">
        <v>3</v>
      </c>
      <c r="AD70">
        <v>3</v>
      </c>
      <c r="AE70">
        <v>2</v>
      </c>
      <c r="AF70">
        <v>0</v>
      </c>
      <c r="AG70">
        <v>0</v>
      </c>
      <c r="AH70">
        <v>0</v>
      </c>
      <c r="AI70">
        <f t="shared" si="1"/>
        <v>20</v>
      </c>
      <c r="AJ70">
        <f t="shared" si="2"/>
        <v>9</v>
      </c>
      <c r="AK70">
        <f t="shared" si="3"/>
        <v>29</v>
      </c>
      <c r="AL70">
        <f t="shared" si="4"/>
        <v>24</v>
      </c>
      <c r="AM70">
        <f t="shared" si="5"/>
        <v>12</v>
      </c>
      <c r="AN70">
        <f t="shared" si="6"/>
        <v>36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f t="shared" si="7"/>
        <v>0</v>
      </c>
      <c r="AZ70">
        <f t="shared" si="8"/>
        <v>0</v>
      </c>
      <c r="BA70">
        <f t="shared" si="9"/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f t="shared" si="10"/>
        <v>0</v>
      </c>
      <c r="BM70">
        <f t="shared" si="11"/>
        <v>0</v>
      </c>
      <c r="BN70">
        <f t="shared" si="12"/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f t="shared" si="25"/>
        <v>0</v>
      </c>
      <c r="BV70">
        <f t="shared" si="26"/>
        <v>0</v>
      </c>
      <c r="BW70">
        <f t="shared" si="27"/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f t="shared" si="13"/>
        <v>0</v>
      </c>
      <c r="CI70">
        <f t="shared" si="14"/>
        <v>0</v>
      </c>
      <c r="CJ70">
        <f t="shared" si="15"/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f t="shared" si="16"/>
        <v>0</v>
      </c>
      <c r="CR70">
        <f t="shared" si="17"/>
        <v>0</v>
      </c>
      <c r="CS70">
        <f t="shared" si="18"/>
        <v>0</v>
      </c>
      <c r="CT70">
        <f t="shared" si="19"/>
        <v>0</v>
      </c>
      <c r="CU70">
        <f t="shared" si="20"/>
        <v>0</v>
      </c>
      <c r="CV70">
        <f t="shared" si="21"/>
        <v>0</v>
      </c>
      <c r="CW70">
        <f t="shared" si="22"/>
        <v>24</v>
      </c>
      <c r="CX70">
        <f t="shared" si="23"/>
        <v>12</v>
      </c>
      <c r="CY70">
        <f t="shared" si="24"/>
        <v>36</v>
      </c>
    </row>
    <row r="71" spans="1:103">
      <c r="A71" t="s">
        <v>74</v>
      </c>
      <c r="B71" t="s">
        <v>75</v>
      </c>
      <c r="C71" t="s">
        <v>256</v>
      </c>
      <c r="D71">
        <v>100050</v>
      </c>
      <c r="E71" t="s">
        <v>278</v>
      </c>
      <c r="F71" t="s">
        <v>279</v>
      </c>
      <c r="H71" t="s">
        <v>79</v>
      </c>
      <c r="I71" t="s">
        <v>280</v>
      </c>
      <c r="J71" t="s">
        <v>81</v>
      </c>
      <c r="K71" t="s">
        <v>281</v>
      </c>
      <c r="L71" t="s">
        <v>83</v>
      </c>
      <c r="M71" t="s">
        <v>84</v>
      </c>
      <c r="N71" t="s">
        <v>85</v>
      </c>
      <c r="O71" t="s">
        <v>86</v>
      </c>
      <c r="P71" t="s">
        <v>87</v>
      </c>
      <c r="Q71" s="7" t="s">
        <v>8134</v>
      </c>
      <c r="R71">
        <v>25</v>
      </c>
      <c r="S71">
        <v>18</v>
      </c>
      <c r="T71">
        <f t="shared" si="0"/>
        <v>43</v>
      </c>
      <c r="U71">
        <v>15</v>
      </c>
      <c r="V71">
        <v>14</v>
      </c>
      <c r="W71">
        <v>20</v>
      </c>
      <c r="X71">
        <v>20</v>
      </c>
      <c r="Y71">
        <v>10</v>
      </c>
      <c r="Z71">
        <v>15</v>
      </c>
      <c r="AA71">
        <v>13</v>
      </c>
      <c r="AB71">
        <v>25</v>
      </c>
      <c r="AC71">
        <v>21</v>
      </c>
      <c r="AD71">
        <v>20</v>
      </c>
      <c r="AE71">
        <v>19</v>
      </c>
      <c r="AF71">
        <v>15</v>
      </c>
      <c r="AG71">
        <v>0</v>
      </c>
      <c r="AH71">
        <v>0</v>
      </c>
      <c r="AI71">
        <f t="shared" si="1"/>
        <v>98</v>
      </c>
      <c r="AJ71">
        <f t="shared" si="2"/>
        <v>109</v>
      </c>
      <c r="AK71">
        <f t="shared" si="3"/>
        <v>207</v>
      </c>
      <c r="AL71">
        <f t="shared" si="4"/>
        <v>123</v>
      </c>
      <c r="AM71">
        <f t="shared" si="5"/>
        <v>127</v>
      </c>
      <c r="AN71">
        <f t="shared" si="6"/>
        <v>250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f t="shared" si="7"/>
        <v>0</v>
      </c>
      <c r="AZ71">
        <f t="shared" si="8"/>
        <v>0</v>
      </c>
      <c r="BA71">
        <f t="shared" si="9"/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f t="shared" si="10"/>
        <v>0</v>
      </c>
      <c r="BM71">
        <f t="shared" si="11"/>
        <v>0</v>
      </c>
      <c r="BN71">
        <f t="shared" si="12"/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f t="shared" si="25"/>
        <v>0</v>
      </c>
      <c r="BV71">
        <f t="shared" si="26"/>
        <v>0</v>
      </c>
      <c r="BW71">
        <f t="shared" si="27"/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f t="shared" si="13"/>
        <v>0</v>
      </c>
      <c r="CI71">
        <f t="shared" si="14"/>
        <v>0</v>
      </c>
      <c r="CJ71">
        <f t="shared" si="15"/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f t="shared" si="16"/>
        <v>0</v>
      </c>
      <c r="CR71">
        <f t="shared" si="17"/>
        <v>0</v>
      </c>
      <c r="CS71">
        <f t="shared" si="18"/>
        <v>0</v>
      </c>
      <c r="CT71">
        <f t="shared" si="19"/>
        <v>0</v>
      </c>
      <c r="CU71">
        <f t="shared" si="20"/>
        <v>0</v>
      </c>
      <c r="CV71">
        <f t="shared" si="21"/>
        <v>0</v>
      </c>
      <c r="CW71">
        <f t="shared" si="22"/>
        <v>123</v>
      </c>
      <c r="CX71">
        <f t="shared" si="23"/>
        <v>127</v>
      </c>
      <c r="CY71">
        <f t="shared" si="24"/>
        <v>250</v>
      </c>
    </row>
    <row r="72" spans="1:103">
      <c r="A72" t="s">
        <v>74</v>
      </c>
      <c r="B72" t="s">
        <v>75</v>
      </c>
      <c r="C72" t="s">
        <v>256</v>
      </c>
      <c r="D72">
        <v>100051</v>
      </c>
      <c r="E72" t="s">
        <v>282</v>
      </c>
      <c r="F72" t="s">
        <v>283</v>
      </c>
      <c r="H72" t="s">
        <v>79</v>
      </c>
      <c r="I72" t="s">
        <v>259</v>
      </c>
      <c r="J72" t="s">
        <v>81</v>
      </c>
      <c r="K72" t="s">
        <v>284</v>
      </c>
      <c r="L72" t="s">
        <v>83</v>
      </c>
      <c r="M72" t="s">
        <v>84</v>
      </c>
      <c r="N72" t="s">
        <v>85</v>
      </c>
      <c r="O72" t="s">
        <v>86</v>
      </c>
      <c r="P72" t="s">
        <v>87</v>
      </c>
      <c r="Q72" s="7" t="s">
        <v>8134</v>
      </c>
      <c r="R72">
        <v>17</v>
      </c>
      <c r="S72">
        <v>15</v>
      </c>
      <c r="T72">
        <f t="shared" ref="T72:T135" si="28">SUM(R72:S72)</f>
        <v>32</v>
      </c>
      <c r="U72">
        <v>18</v>
      </c>
      <c r="V72">
        <v>11</v>
      </c>
      <c r="W72">
        <v>19</v>
      </c>
      <c r="X72">
        <v>20</v>
      </c>
      <c r="Y72">
        <v>14</v>
      </c>
      <c r="Z72">
        <v>13</v>
      </c>
      <c r="AA72">
        <v>28</v>
      </c>
      <c r="AB72">
        <v>30</v>
      </c>
      <c r="AC72">
        <v>15</v>
      </c>
      <c r="AD72">
        <v>22</v>
      </c>
      <c r="AE72">
        <v>15</v>
      </c>
      <c r="AF72">
        <v>21</v>
      </c>
      <c r="AG72">
        <v>0</v>
      </c>
      <c r="AH72">
        <v>0</v>
      </c>
      <c r="AI72">
        <f t="shared" ref="AI72:AI135" si="29">U72+W72+Y72+AA72+AC72+AE72+AG72</f>
        <v>109</v>
      </c>
      <c r="AJ72">
        <f t="shared" ref="AJ72:AJ135" si="30">V72+X72+Z72+AB72+AD72+AF72+AH72</f>
        <v>117</v>
      </c>
      <c r="AK72">
        <f t="shared" ref="AK72:AK135" si="31">SUM(AI72:AJ72)</f>
        <v>226</v>
      </c>
      <c r="AL72">
        <f t="shared" ref="AL72:AL135" si="32">R72+AI72</f>
        <v>126</v>
      </c>
      <c r="AM72">
        <f t="shared" ref="AM72:AM135" si="33">S72+AJ72</f>
        <v>132</v>
      </c>
      <c r="AN72">
        <f t="shared" ref="AN72:AN135" si="34">T72+AK72</f>
        <v>258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f t="shared" ref="AY72:AY135" si="35">AO72+AQ72+AS72+AU72+AW72</f>
        <v>0</v>
      </c>
      <c r="AZ72">
        <f t="shared" ref="AZ72:AZ135" si="36">AP72+AR72+AT72+AV72+AX72</f>
        <v>0</v>
      </c>
      <c r="BA72">
        <f t="shared" ref="BA72:BA135" si="37">SUM(AY72:AZ72)</f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f t="shared" ref="BL72:BL135" si="38">BB72+BD72+BF72+BH72+BJ72</f>
        <v>0</v>
      </c>
      <c r="BM72">
        <f t="shared" ref="BM72:BM135" si="39">BC72+BE72+BG72+BI72+BK72</f>
        <v>0</v>
      </c>
      <c r="BN72">
        <f t="shared" ref="BN72:BN135" si="40">SUM(BL72:BM72)</f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f t="shared" si="25"/>
        <v>0</v>
      </c>
      <c r="BV72">
        <f t="shared" si="26"/>
        <v>0</v>
      </c>
      <c r="BW72">
        <f t="shared" si="27"/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f t="shared" ref="CH72:CH135" si="41">BX72+BZ72+CB72+CD72+CF72</f>
        <v>0</v>
      </c>
      <c r="CI72">
        <f t="shared" ref="CI72:CI135" si="42">BY72+CA72+CC72+CE72+CG72</f>
        <v>0</v>
      </c>
      <c r="CJ72">
        <f t="shared" ref="CJ72:CJ135" si="43">SUM(CH72:CI72)</f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f t="shared" ref="CQ72:CQ135" si="44">CH72+CK72+CM72+CO72</f>
        <v>0</v>
      </c>
      <c r="CR72">
        <f t="shared" ref="CR72:CR135" si="45">CI72+CL72+CN72+CP72</f>
        <v>0</v>
      </c>
      <c r="CS72">
        <f t="shared" ref="CS72:CS135" si="46">SUM(CQ72:CR72)</f>
        <v>0</v>
      </c>
      <c r="CT72">
        <f t="shared" ref="CT72:CT135" si="47">BU72+CQ72</f>
        <v>0</v>
      </c>
      <c r="CU72">
        <f t="shared" ref="CU72:CU135" si="48">BV72+CR72</f>
        <v>0</v>
      </c>
      <c r="CV72">
        <f t="shared" ref="CV72:CV135" si="49">BW72+CS72</f>
        <v>0</v>
      </c>
      <c r="CW72">
        <f t="shared" ref="CW72:CW135" si="50">AL72+AY72+CT72</f>
        <v>126</v>
      </c>
      <c r="CX72">
        <f t="shared" ref="CX72:CX135" si="51">AM72+AZ72+CU72</f>
        <v>132</v>
      </c>
      <c r="CY72">
        <f t="shared" ref="CY72:CY135" si="52">AN72+BA72+CV72</f>
        <v>258</v>
      </c>
    </row>
    <row r="73" spans="1:103">
      <c r="A73" t="s">
        <v>74</v>
      </c>
      <c r="B73" t="s">
        <v>75</v>
      </c>
      <c r="C73" t="s">
        <v>256</v>
      </c>
      <c r="D73">
        <v>100052</v>
      </c>
      <c r="E73" t="s">
        <v>285</v>
      </c>
      <c r="F73" t="s">
        <v>286</v>
      </c>
      <c r="H73" t="s">
        <v>79</v>
      </c>
      <c r="I73" t="s">
        <v>259</v>
      </c>
      <c r="J73" t="s">
        <v>81</v>
      </c>
      <c r="K73" t="s">
        <v>287</v>
      </c>
      <c r="L73" t="s">
        <v>83</v>
      </c>
      <c r="M73" t="s">
        <v>84</v>
      </c>
      <c r="N73" t="s">
        <v>85</v>
      </c>
      <c r="O73" t="s">
        <v>86</v>
      </c>
      <c r="P73" t="s">
        <v>87</v>
      </c>
      <c r="Q73" s="7" t="s">
        <v>8134</v>
      </c>
      <c r="R73">
        <v>3</v>
      </c>
      <c r="S73">
        <v>3</v>
      </c>
      <c r="T73">
        <f t="shared" si="28"/>
        <v>6</v>
      </c>
      <c r="U73">
        <v>3</v>
      </c>
      <c r="V73">
        <v>7</v>
      </c>
      <c r="W73">
        <v>1</v>
      </c>
      <c r="X73">
        <v>6</v>
      </c>
      <c r="Y73">
        <v>2</v>
      </c>
      <c r="Z73">
        <v>0</v>
      </c>
      <c r="AA73">
        <v>5</v>
      </c>
      <c r="AB73">
        <v>3</v>
      </c>
      <c r="AC73">
        <v>4</v>
      </c>
      <c r="AD73">
        <v>7</v>
      </c>
      <c r="AE73">
        <v>4</v>
      </c>
      <c r="AF73">
        <v>2</v>
      </c>
      <c r="AG73">
        <v>0</v>
      </c>
      <c r="AH73">
        <v>0</v>
      </c>
      <c r="AI73">
        <f t="shared" si="29"/>
        <v>19</v>
      </c>
      <c r="AJ73">
        <f t="shared" si="30"/>
        <v>25</v>
      </c>
      <c r="AK73">
        <f t="shared" si="31"/>
        <v>44</v>
      </c>
      <c r="AL73">
        <f t="shared" si="32"/>
        <v>22</v>
      </c>
      <c r="AM73">
        <f t="shared" si="33"/>
        <v>28</v>
      </c>
      <c r="AN73">
        <f t="shared" si="34"/>
        <v>50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f t="shared" si="35"/>
        <v>0</v>
      </c>
      <c r="AZ73">
        <f t="shared" si="36"/>
        <v>0</v>
      </c>
      <c r="BA73">
        <f t="shared" si="37"/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f t="shared" si="38"/>
        <v>0</v>
      </c>
      <c r="BM73">
        <f t="shared" si="39"/>
        <v>0</v>
      </c>
      <c r="BN73">
        <f t="shared" si="40"/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f t="shared" ref="BU73:BU136" si="53">BL73+BO73+BQ73+BS73</f>
        <v>0</v>
      </c>
      <c r="BV73">
        <f t="shared" ref="BV73:BV136" si="54">BM73+BP73+BR73+BT73</f>
        <v>0</v>
      </c>
      <c r="BW73">
        <f t="shared" ref="BW73:BW136" si="55">SUM(BU73:BV73)</f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f t="shared" si="41"/>
        <v>0</v>
      </c>
      <c r="CI73">
        <f t="shared" si="42"/>
        <v>0</v>
      </c>
      <c r="CJ73">
        <f t="shared" si="43"/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f t="shared" si="44"/>
        <v>0</v>
      </c>
      <c r="CR73">
        <f t="shared" si="45"/>
        <v>0</v>
      </c>
      <c r="CS73">
        <f t="shared" si="46"/>
        <v>0</v>
      </c>
      <c r="CT73">
        <f t="shared" si="47"/>
        <v>0</v>
      </c>
      <c r="CU73">
        <f t="shared" si="48"/>
        <v>0</v>
      </c>
      <c r="CV73">
        <f t="shared" si="49"/>
        <v>0</v>
      </c>
      <c r="CW73">
        <f t="shared" si="50"/>
        <v>22</v>
      </c>
      <c r="CX73">
        <f t="shared" si="51"/>
        <v>28</v>
      </c>
      <c r="CY73">
        <f t="shared" si="52"/>
        <v>50</v>
      </c>
    </row>
    <row r="74" spans="1:103">
      <c r="A74" t="s">
        <v>74</v>
      </c>
      <c r="B74" t="s">
        <v>75</v>
      </c>
      <c r="C74" t="s">
        <v>256</v>
      </c>
      <c r="D74">
        <v>100053</v>
      </c>
      <c r="E74" t="s">
        <v>288</v>
      </c>
      <c r="F74" t="s">
        <v>258</v>
      </c>
      <c r="H74" t="s">
        <v>79</v>
      </c>
      <c r="I74" t="s">
        <v>259</v>
      </c>
      <c r="J74" t="s">
        <v>81</v>
      </c>
      <c r="K74" t="s">
        <v>289</v>
      </c>
      <c r="L74" t="s">
        <v>83</v>
      </c>
      <c r="M74" t="s">
        <v>84</v>
      </c>
      <c r="N74" t="s">
        <v>85</v>
      </c>
      <c r="O74" t="s">
        <v>86</v>
      </c>
      <c r="P74" t="s">
        <v>87</v>
      </c>
      <c r="Q74" s="7" t="s">
        <v>8134</v>
      </c>
      <c r="R74">
        <v>8</v>
      </c>
      <c r="S74">
        <v>11</v>
      </c>
      <c r="T74">
        <f t="shared" si="28"/>
        <v>19</v>
      </c>
      <c r="U74">
        <v>9</v>
      </c>
      <c r="V74">
        <v>12</v>
      </c>
      <c r="W74">
        <v>14</v>
      </c>
      <c r="X74">
        <v>12</v>
      </c>
      <c r="Y74">
        <v>4</v>
      </c>
      <c r="Z74">
        <v>8</v>
      </c>
      <c r="AA74">
        <v>22</v>
      </c>
      <c r="AB74">
        <v>10</v>
      </c>
      <c r="AC74">
        <v>12</v>
      </c>
      <c r="AD74">
        <v>10</v>
      </c>
      <c r="AE74">
        <v>14</v>
      </c>
      <c r="AF74">
        <v>9</v>
      </c>
      <c r="AG74">
        <v>0</v>
      </c>
      <c r="AH74">
        <v>0</v>
      </c>
      <c r="AI74">
        <f t="shared" si="29"/>
        <v>75</v>
      </c>
      <c r="AJ74">
        <f t="shared" si="30"/>
        <v>61</v>
      </c>
      <c r="AK74">
        <f t="shared" si="31"/>
        <v>136</v>
      </c>
      <c r="AL74">
        <f t="shared" si="32"/>
        <v>83</v>
      </c>
      <c r="AM74">
        <f t="shared" si="33"/>
        <v>72</v>
      </c>
      <c r="AN74">
        <f t="shared" si="34"/>
        <v>155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f t="shared" si="35"/>
        <v>0</v>
      </c>
      <c r="AZ74">
        <f t="shared" si="36"/>
        <v>0</v>
      </c>
      <c r="BA74">
        <f t="shared" si="37"/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f t="shared" si="38"/>
        <v>0</v>
      </c>
      <c r="BM74">
        <f t="shared" si="39"/>
        <v>0</v>
      </c>
      <c r="BN74">
        <f t="shared" si="40"/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f t="shared" si="53"/>
        <v>0</v>
      </c>
      <c r="BV74">
        <f t="shared" si="54"/>
        <v>0</v>
      </c>
      <c r="BW74">
        <f t="shared" si="55"/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f t="shared" si="41"/>
        <v>0</v>
      </c>
      <c r="CI74">
        <f t="shared" si="42"/>
        <v>0</v>
      </c>
      <c r="CJ74">
        <f t="shared" si="43"/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f t="shared" si="44"/>
        <v>0</v>
      </c>
      <c r="CR74">
        <f t="shared" si="45"/>
        <v>0</v>
      </c>
      <c r="CS74">
        <f t="shared" si="46"/>
        <v>0</v>
      </c>
      <c r="CT74">
        <f t="shared" si="47"/>
        <v>0</v>
      </c>
      <c r="CU74">
        <f t="shared" si="48"/>
        <v>0</v>
      </c>
      <c r="CV74">
        <f t="shared" si="49"/>
        <v>0</v>
      </c>
      <c r="CW74">
        <f t="shared" si="50"/>
        <v>83</v>
      </c>
      <c r="CX74">
        <f t="shared" si="51"/>
        <v>72</v>
      </c>
      <c r="CY74">
        <f t="shared" si="52"/>
        <v>155</v>
      </c>
    </row>
    <row r="75" spans="1:103">
      <c r="A75" t="s">
        <v>74</v>
      </c>
      <c r="B75" t="s">
        <v>75</v>
      </c>
      <c r="C75" t="s">
        <v>256</v>
      </c>
      <c r="D75">
        <v>100054</v>
      </c>
      <c r="E75" t="s">
        <v>290</v>
      </c>
      <c r="F75" t="s">
        <v>258</v>
      </c>
      <c r="H75" t="s">
        <v>79</v>
      </c>
      <c r="I75" t="s">
        <v>259</v>
      </c>
      <c r="J75" t="s">
        <v>81</v>
      </c>
      <c r="K75" t="s">
        <v>263</v>
      </c>
      <c r="L75" t="s">
        <v>83</v>
      </c>
      <c r="M75" t="s">
        <v>84</v>
      </c>
      <c r="N75" t="s">
        <v>85</v>
      </c>
      <c r="O75" t="s">
        <v>86</v>
      </c>
      <c r="P75" t="s">
        <v>87</v>
      </c>
      <c r="Q75" s="7" t="s">
        <v>8134</v>
      </c>
      <c r="R75">
        <v>2</v>
      </c>
      <c r="S75">
        <v>3</v>
      </c>
      <c r="T75">
        <f t="shared" si="28"/>
        <v>5</v>
      </c>
      <c r="U75">
        <v>2</v>
      </c>
      <c r="V75">
        <v>1</v>
      </c>
      <c r="W75">
        <v>3</v>
      </c>
      <c r="X75">
        <v>1</v>
      </c>
      <c r="Y75">
        <v>0</v>
      </c>
      <c r="Z75">
        <v>0</v>
      </c>
      <c r="AA75">
        <v>4</v>
      </c>
      <c r="AB75">
        <v>2</v>
      </c>
      <c r="AC75">
        <v>3</v>
      </c>
      <c r="AD75">
        <v>0</v>
      </c>
      <c r="AE75">
        <v>0</v>
      </c>
      <c r="AF75">
        <v>2</v>
      </c>
      <c r="AG75">
        <v>0</v>
      </c>
      <c r="AH75">
        <v>0</v>
      </c>
      <c r="AI75">
        <f t="shared" si="29"/>
        <v>12</v>
      </c>
      <c r="AJ75">
        <f t="shared" si="30"/>
        <v>6</v>
      </c>
      <c r="AK75">
        <f t="shared" si="31"/>
        <v>18</v>
      </c>
      <c r="AL75">
        <f t="shared" si="32"/>
        <v>14</v>
      </c>
      <c r="AM75">
        <f t="shared" si="33"/>
        <v>9</v>
      </c>
      <c r="AN75">
        <f t="shared" si="34"/>
        <v>23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f t="shared" si="35"/>
        <v>0</v>
      </c>
      <c r="AZ75">
        <f t="shared" si="36"/>
        <v>0</v>
      </c>
      <c r="BA75">
        <f t="shared" si="37"/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f t="shared" si="38"/>
        <v>0</v>
      </c>
      <c r="BM75">
        <f t="shared" si="39"/>
        <v>0</v>
      </c>
      <c r="BN75">
        <f t="shared" si="40"/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f t="shared" si="53"/>
        <v>0</v>
      </c>
      <c r="BV75">
        <f t="shared" si="54"/>
        <v>0</v>
      </c>
      <c r="BW75">
        <f t="shared" si="55"/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f t="shared" si="41"/>
        <v>0</v>
      </c>
      <c r="CI75">
        <f t="shared" si="42"/>
        <v>0</v>
      </c>
      <c r="CJ75">
        <f t="shared" si="43"/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f t="shared" si="44"/>
        <v>0</v>
      </c>
      <c r="CR75">
        <f t="shared" si="45"/>
        <v>0</v>
      </c>
      <c r="CS75">
        <f t="shared" si="46"/>
        <v>0</v>
      </c>
      <c r="CT75">
        <f t="shared" si="47"/>
        <v>0</v>
      </c>
      <c r="CU75">
        <f t="shared" si="48"/>
        <v>0</v>
      </c>
      <c r="CV75">
        <f t="shared" si="49"/>
        <v>0</v>
      </c>
      <c r="CW75">
        <f t="shared" si="50"/>
        <v>14</v>
      </c>
      <c r="CX75">
        <f t="shared" si="51"/>
        <v>9</v>
      </c>
      <c r="CY75">
        <f t="shared" si="52"/>
        <v>23</v>
      </c>
    </row>
    <row r="76" spans="1:103">
      <c r="A76" t="s">
        <v>74</v>
      </c>
      <c r="B76" t="s">
        <v>75</v>
      </c>
      <c r="C76" t="s">
        <v>256</v>
      </c>
      <c r="D76">
        <v>100055</v>
      </c>
      <c r="E76" t="s">
        <v>291</v>
      </c>
      <c r="F76" t="s">
        <v>292</v>
      </c>
      <c r="H76" t="s">
        <v>79</v>
      </c>
      <c r="I76" t="s">
        <v>280</v>
      </c>
      <c r="J76" t="s">
        <v>81</v>
      </c>
      <c r="K76" t="s">
        <v>293</v>
      </c>
      <c r="L76" t="s">
        <v>83</v>
      </c>
      <c r="M76" t="s">
        <v>84</v>
      </c>
      <c r="N76" t="s">
        <v>85</v>
      </c>
      <c r="O76" t="s">
        <v>86</v>
      </c>
      <c r="P76" t="s">
        <v>87</v>
      </c>
      <c r="Q76" s="7" t="s">
        <v>8134</v>
      </c>
      <c r="R76">
        <v>9</v>
      </c>
      <c r="S76">
        <v>6</v>
      </c>
      <c r="T76">
        <f t="shared" si="28"/>
        <v>15</v>
      </c>
      <c r="U76">
        <v>5</v>
      </c>
      <c r="V76">
        <v>6</v>
      </c>
      <c r="W76">
        <v>5</v>
      </c>
      <c r="X76">
        <v>10</v>
      </c>
      <c r="Y76">
        <v>7</v>
      </c>
      <c r="Z76">
        <v>6</v>
      </c>
      <c r="AA76">
        <v>5</v>
      </c>
      <c r="AB76">
        <v>6</v>
      </c>
      <c r="AC76">
        <v>8</v>
      </c>
      <c r="AD76">
        <v>7</v>
      </c>
      <c r="AE76">
        <v>8</v>
      </c>
      <c r="AF76">
        <v>6</v>
      </c>
      <c r="AG76">
        <v>0</v>
      </c>
      <c r="AH76">
        <v>0</v>
      </c>
      <c r="AI76">
        <f t="shared" si="29"/>
        <v>38</v>
      </c>
      <c r="AJ76">
        <f t="shared" si="30"/>
        <v>41</v>
      </c>
      <c r="AK76">
        <f t="shared" si="31"/>
        <v>79</v>
      </c>
      <c r="AL76">
        <f t="shared" si="32"/>
        <v>47</v>
      </c>
      <c r="AM76">
        <f t="shared" si="33"/>
        <v>47</v>
      </c>
      <c r="AN76">
        <f t="shared" si="34"/>
        <v>94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f t="shared" si="35"/>
        <v>0</v>
      </c>
      <c r="AZ76">
        <f t="shared" si="36"/>
        <v>0</v>
      </c>
      <c r="BA76">
        <f t="shared" si="37"/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f t="shared" si="38"/>
        <v>0</v>
      </c>
      <c r="BM76">
        <f t="shared" si="39"/>
        <v>0</v>
      </c>
      <c r="BN76">
        <f t="shared" si="40"/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f t="shared" si="53"/>
        <v>0</v>
      </c>
      <c r="BV76">
        <f t="shared" si="54"/>
        <v>0</v>
      </c>
      <c r="BW76">
        <f t="shared" si="55"/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f t="shared" si="41"/>
        <v>0</v>
      </c>
      <c r="CI76">
        <f t="shared" si="42"/>
        <v>0</v>
      </c>
      <c r="CJ76">
        <f t="shared" si="43"/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f t="shared" si="44"/>
        <v>0</v>
      </c>
      <c r="CR76">
        <f t="shared" si="45"/>
        <v>0</v>
      </c>
      <c r="CS76">
        <f t="shared" si="46"/>
        <v>0</v>
      </c>
      <c r="CT76">
        <f t="shared" si="47"/>
        <v>0</v>
      </c>
      <c r="CU76">
        <f t="shared" si="48"/>
        <v>0</v>
      </c>
      <c r="CV76">
        <f t="shared" si="49"/>
        <v>0</v>
      </c>
      <c r="CW76">
        <f t="shared" si="50"/>
        <v>47</v>
      </c>
      <c r="CX76">
        <f t="shared" si="51"/>
        <v>47</v>
      </c>
      <c r="CY76">
        <f t="shared" si="52"/>
        <v>94</v>
      </c>
    </row>
    <row r="77" spans="1:103">
      <c r="A77" t="s">
        <v>74</v>
      </c>
      <c r="B77" t="s">
        <v>75</v>
      </c>
      <c r="C77" t="s">
        <v>256</v>
      </c>
      <c r="D77">
        <v>100056</v>
      </c>
      <c r="E77" t="s">
        <v>294</v>
      </c>
      <c r="F77" t="s">
        <v>295</v>
      </c>
      <c r="H77" t="s">
        <v>79</v>
      </c>
      <c r="I77" t="s">
        <v>259</v>
      </c>
      <c r="J77" t="s">
        <v>81</v>
      </c>
      <c r="K77" t="s">
        <v>274</v>
      </c>
      <c r="L77" t="s">
        <v>83</v>
      </c>
      <c r="M77" t="s">
        <v>84</v>
      </c>
      <c r="N77" t="s">
        <v>85</v>
      </c>
      <c r="O77" t="s">
        <v>86</v>
      </c>
      <c r="P77" t="s">
        <v>87</v>
      </c>
      <c r="Q77" s="7" t="s">
        <v>8134</v>
      </c>
      <c r="R77">
        <v>4</v>
      </c>
      <c r="S77">
        <v>1</v>
      </c>
      <c r="T77">
        <f t="shared" si="28"/>
        <v>5</v>
      </c>
      <c r="U77">
        <v>10</v>
      </c>
      <c r="V77">
        <v>3</v>
      </c>
      <c r="W77">
        <v>5</v>
      </c>
      <c r="X77">
        <v>6</v>
      </c>
      <c r="Y77">
        <v>4</v>
      </c>
      <c r="Z77">
        <v>4</v>
      </c>
      <c r="AA77">
        <v>9</v>
      </c>
      <c r="AB77">
        <v>6</v>
      </c>
      <c r="AC77">
        <v>4</v>
      </c>
      <c r="AD77">
        <v>7</v>
      </c>
      <c r="AE77">
        <v>5</v>
      </c>
      <c r="AF77">
        <v>2</v>
      </c>
      <c r="AG77">
        <v>0</v>
      </c>
      <c r="AH77">
        <v>0</v>
      </c>
      <c r="AI77">
        <f t="shared" si="29"/>
        <v>37</v>
      </c>
      <c r="AJ77">
        <f t="shared" si="30"/>
        <v>28</v>
      </c>
      <c r="AK77">
        <f t="shared" si="31"/>
        <v>65</v>
      </c>
      <c r="AL77">
        <f t="shared" si="32"/>
        <v>41</v>
      </c>
      <c r="AM77">
        <f t="shared" si="33"/>
        <v>29</v>
      </c>
      <c r="AN77">
        <f t="shared" si="34"/>
        <v>70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f t="shared" si="35"/>
        <v>0</v>
      </c>
      <c r="AZ77">
        <f t="shared" si="36"/>
        <v>0</v>
      </c>
      <c r="BA77">
        <f t="shared" si="37"/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f t="shared" si="38"/>
        <v>0</v>
      </c>
      <c r="BM77">
        <f t="shared" si="39"/>
        <v>0</v>
      </c>
      <c r="BN77">
        <f t="shared" si="40"/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f t="shared" si="53"/>
        <v>0</v>
      </c>
      <c r="BV77">
        <f t="shared" si="54"/>
        <v>0</v>
      </c>
      <c r="BW77">
        <f t="shared" si="55"/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f t="shared" si="41"/>
        <v>0</v>
      </c>
      <c r="CI77">
        <f t="shared" si="42"/>
        <v>0</v>
      </c>
      <c r="CJ77">
        <f t="shared" si="43"/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f t="shared" si="44"/>
        <v>0</v>
      </c>
      <c r="CR77">
        <f t="shared" si="45"/>
        <v>0</v>
      </c>
      <c r="CS77">
        <f t="shared" si="46"/>
        <v>0</v>
      </c>
      <c r="CT77">
        <f t="shared" si="47"/>
        <v>0</v>
      </c>
      <c r="CU77">
        <f t="shared" si="48"/>
        <v>0</v>
      </c>
      <c r="CV77">
        <f t="shared" si="49"/>
        <v>0</v>
      </c>
      <c r="CW77">
        <f t="shared" si="50"/>
        <v>41</v>
      </c>
      <c r="CX77">
        <f t="shared" si="51"/>
        <v>29</v>
      </c>
      <c r="CY77">
        <f t="shared" si="52"/>
        <v>70</v>
      </c>
    </row>
    <row r="78" spans="1:103">
      <c r="A78" t="s">
        <v>74</v>
      </c>
      <c r="B78" t="s">
        <v>75</v>
      </c>
      <c r="C78" t="s">
        <v>256</v>
      </c>
      <c r="D78">
        <v>100057</v>
      </c>
      <c r="E78" t="s">
        <v>296</v>
      </c>
      <c r="F78" t="s">
        <v>297</v>
      </c>
      <c r="H78" t="s">
        <v>79</v>
      </c>
      <c r="I78" t="s">
        <v>259</v>
      </c>
      <c r="J78" t="s">
        <v>81</v>
      </c>
      <c r="K78" t="s">
        <v>298</v>
      </c>
      <c r="L78" t="s">
        <v>83</v>
      </c>
      <c r="M78" t="s">
        <v>84</v>
      </c>
      <c r="N78" t="s">
        <v>85</v>
      </c>
      <c r="O78" t="s">
        <v>86</v>
      </c>
      <c r="P78" t="s">
        <v>87</v>
      </c>
      <c r="Q78" s="7" t="s">
        <v>8134</v>
      </c>
      <c r="R78">
        <v>7</v>
      </c>
      <c r="S78">
        <v>5</v>
      </c>
      <c r="T78">
        <f t="shared" si="28"/>
        <v>12</v>
      </c>
      <c r="U78">
        <v>7</v>
      </c>
      <c r="V78">
        <v>4</v>
      </c>
      <c r="W78">
        <v>5</v>
      </c>
      <c r="X78">
        <v>6</v>
      </c>
      <c r="Y78">
        <v>3</v>
      </c>
      <c r="Z78">
        <v>3</v>
      </c>
      <c r="AA78">
        <v>7</v>
      </c>
      <c r="AB78">
        <v>8</v>
      </c>
      <c r="AC78">
        <v>4</v>
      </c>
      <c r="AD78">
        <v>5</v>
      </c>
      <c r="AE78">
        <v>6</v>
      </c>
      <c r="AF78">
        <v>3</v>
      </c>
      <c r="AG78">
        <v>0</v>
      </c>
      <c r="AH78">
        <v>0</v>
      </c>
      <c r="AI78">
        <f t="shared" si="29"/>
        <v>32</v>
      </c>
      <c r="AJ78">
        <f t="shared" si="30"/>
        <v>29</v>
      </c>
      <c r="AK78">
        <f t="shared" si="31"/>
        <v>61</v>
      </c>
      <c r="AL78">
        <f t="shared" si="32"/>
        <v>39</v>
      </c>
      <c r="AM78">
        <f t="shared" si="33"/>
        <v>34</v>
      </c>
      <c r="AN78">
        <f t="shared" si="34"/>
        <v>73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f t="shared" si="35"/>
        <v>0</v>
      </c>
      <c r="AZ78">
        <f t="shared" si="36"/>
        <v>0</v>
      </c>
      <c r="BA78">
        <f t="shared" si="37"/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f t="shared" si="38"/>
        <v>0</v>
      </c>
      <c r="BM78">
        <f t="shared" si="39"/>
        <v>0</v>
      </c>
      <c r="BN78">
        <f t="shared" si="40"/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f t="shared" si="53"/>
        <v>0</v>
      </c>
      <c r="BV78">
        <f t="shared" si="54"/>
        <v>0</v>
      </c>
      <c r="BW78">
        <f t="shared" si="55"/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f t="shared" si="41"/>
        <v>0</v>
      </c>
      <c r="CI78">
        <f t="shared" si="42"/>
        <v>0</v>
      </c>
      <c r="CJ78">
        <f t="shared" si="43"/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f t="shared" si="44"/>
        <v>0</v>
      </c>
      <c r="CR78">
        <f t="shared" si="45"/>
        <v>0</v>
      </c>
      <c r="CS78">
        <f t="shared" si="46"/>
        <v>0</v>
      </c>
      <c r="CT78">
        <f t="shared" si="47"/>
        <v>0</v>
      </c>
      <c r="CU78">
        <f t="shared" si="48"/>
        <v>0</v>
      </c>
      <c r="CV78">
        <f t="shared" si="49"/>
        <v>0</v>
      </c>
      <c r="CW78">
        <f t="shared" si="50"/>
        <v>39</v>
      </c>
      <c r="CX78">
        <f t="shared" si="51"/>
        <v>34</v>
      </c>
      <c r="CY78">
        <f t="shared" si="52"/>
        <v>73</v>
      </c>
    </row>
    <row r="79" spans="1:103">
      <c r="A79" t="s">
        <v>74</v>
      </c>
      <c r="B79" t="s">
        <v>75</v>
      </c>
      <c r="C79" t="s">
        <v>256</v>
      </c>
      <c r="D79">
        <v>300003</v>
      </c>
      <c r="E79" t="s">
        <v>299</v>
      </c>
      <c r="F79" t="s">
        <v>300</v>
      </c>
      <c r="H79" t="s">
        <v>79</v>
      </c>
      <c r="I79" t="s">
        <v>259</v>
      </c>
      <c r="J79" t="s">
        <v>81</v>
      </c>
      <c r="K79" t="s">
        <v>271</v>
      </c>
      <c r="L79" t="s">
        <v>83</v>
      </c>
      <c r="M79" t="s">
        <v>84</v>
      </c>
      <c r="N79" t="s">
        <v>85</v>
      </c>
      <c r="O79" t="s">
        <v>122</v>
      </c>
      <c r="P79" t="s">
        <v>123</v>
      </c>
      <c r="Q79" s="7" t="s">
        <v>8132</v>
      </c>
      <c r="R79">
        <v>0</v>
      </c>
      <c r="S79">
        <v>0</v>
      </c>
      <c r="T79">
        <f t="shared" si="28"/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f t="shared" si="29"/>
        <v>0</v>
      </c>
      <c r="AJ79">
        <f t="shared" si="30"/>
        <v>0</v>
      </c>
      <c r="AK79">
        <f t="shared" si="31"/>
        <v>0</v>
      </c>
      <c r="AL79">
        <f t="shared" si="32"/>
        <v>0</v>
      </c>
      <c r="AM79">
        <f t="shared" si="33"/>
        <v>0</v>
      </c>
      <c r="AN79">
        <f t="shared" si="34"/>
        <v>0</v>
      </c>
      <c r="AO79">
        <v>68</v>
      </c>
      <c r="AP79">
        <v>97</v>
      </c>
      <c r="AQ79">
        <v>79</v>
      </c>
      <c r="AR79">
        <v>100</v>
      </c>
      <c r="AS79">
        <v>107</v>
      </c>
      <c r="AT79">
        <v>109</v>
      </c>
      <c r="AU79">
        <v>113</v>
      </c>
      <c r="AV79">
        <v>97</v>
      </c>
      <c r="AW79">
        <v>0</v>
      </c>
      <c r="AX79">
        <v>0</v>
      </c>
      <c r="AY79">
        <f t="shared" si="35"/>
        <v>367</v>
      </c>
      <c r="AZ79">
        <f t="shared" si="36"/>
        <v>403</v>
      </c>
      <c r="BA79">
        <f t="shared" si="37"/>
        <v>770</v>
      </c>
      <c r="BB79">
        <v>0</v>
      </c>
      <c r="BC79">
        <v>0</v>
      </c>
      <c r="BD79">
        <v>0</v>
      </c>
      <c r="BE79">
        <v>0</v>
      </c>
      <c r="BF79">
        <v>29</v>
      </c>
      <c r="BG79">
        <v>46</v>
      </c>
      <c r="BH79">
        <v>37</v>
      </c>
      <c r="BI79">
        <v>33</v>
      </c>
      <c r="BJ79">
        <v>0</v>
      </c>
      <c r="BK79">
        <v>0</v>
      </c>
      <c r="BL79">
        <f t="shared" si="38"/>
        <v>66</v>
      </c>
      <c r="BM79">
        <f t="shared" si="39"/>
        <v>79</v>
      </c>
      <c r="BN79">
        <f t="shared" si="40"/>
        <v>145</v>
      </c>
      <c r="BO79">
        <v>38</v>
      </c>
      <c r="BP79">
        <v>27</v>
      </c>
      <c r="BQ79">
        <v>0</v>
      </c>
      <c r="BR79">
        <v>0</v>
      </c>
      <c r="BS79">
        <v>0</v>
      </c>
      <c r="BT79">
        <v>0</v>
      </c>
      <c r="BU79">
        <f t="shared" si="53"/>
        <v>104</v>
      </c>
      <c r="BV79">
        <f t="shared" si="54"/>
        <v>106</v>
      </c>
      <c r="BW79">
        <f t="shared" si="55"/>
        <v>210</v>
      </c>
      <c r="BX79">
        <v>0</v>
      </c>
      <c r="BY79">
        <v>0</v>
      </c>
      <c r="BZ79">
        <v>0</v>
      </c>
      <c r="CA79">
        <v>0</v>
      </c>
      <c r="CB79">
        <v>31</v>
      </c>
      <c r="CC79">
        <v>52</v>
      </c>
      <c r="CD79">
        <v>41</v>
      </c>
      <c r="CE79">
        <v>40</v>
      </c>
      <c r="CF79">
        <v>0</v>
      </c>
      <c r="CG79">
        <v>0</v>
      </c>
      <c r="CH79">
        <f t="shared" si="41"/>
        <v>72</v>
      </c>
      <c r="CI79">
        <f t="shared" si="42"/>
        <v>92</v>
      </c>
      <c r="CJ79">
        <f t="shared" si="43"/>
        <v>164</v>
      </c>
      <c r="CK79">
        <v>29</v>
      </c>
      <c r="CL79">
        <v>18</v>
      </c>
      <c r="CM79">
        <v>0</v>
      </c>
      <c r="CN79">
        <v>0</v>
      </c>
      <c r="CO79">
        <v>0</v>
      </c>
      <c r="CP79">
        <v>0</v>
      </c>
      <c r="CQ79">
        <f t="shared" si="44"/>
        <v>101</v>
      </c>
      <c r="CR79">
        <f t="shared" si="45"/>
        <v>110</v>
      </c>
      <c r="CS79">
        <f t="shared" si="46"/>
        <v>211</v>
      </c>
      <c r="CT79">
        <f t="shared" si="47"/>
        <v>205</v>
      </c>
      <c r="CU79">
        <f t="shared" si="48"/>
        <v>216</v>
      </c>
      <c r="CV79">
        <f t="shared" si="49"/>
        <v>421</v>
      </c>
      <c r="CW79">
        <f t="shared" si="50"/>
        <v>572</v>
      </c>
      <c r="CX79">
        <f t="shared" si="51"/>
        <v>619</v>
      </c>
      <c r="CY79">
        <f t="shared" si="52"/>
        <v>1191</v>
      </c>
    </row>
    <row r="80" spans="1:103">
      <c r="A80" t="s">
        <v>74</v>
      </c>
      <c r="B80" t="s">
        <v>75</v>
      </c>
      <c r="C80" t="s">
        <v>256</v>
      </c>
      <c r="D80">
        <v>300017</v>
      </c>
      <c r="E80" t="s">
        <v>301</v>
      </c>
      <c r="F80" t="s">
        <v>302</v>
      </c>
      <c r="H80" t="s">
        <v>79</v>
      </c>
      <c r="I80" t="s">
        <v>280</v>
      </c>
      <c r="J80" t="s">
        <v>81</v>
      </c>
      <c r="K80" t="s">
        <v>303</v>
      </c>
      <c r="L80" t="s">
        <v>83</v>
      </c>
      <c r="M80" t="s">
        <v>84</v>
      </c>
      <c r="N80" t="s">
        <v>85</v>
      </c>
      <c r="O80" t="s">
        <v>122</v>
      </c>
      <c r="P80" t="s">
        <v>123</v>
      </c>
      <c r="Q80" s="7" t="s">
        <v>8132</v>
      </c>
      <c r="R80">
        <v>0</v>
      </c>
      <c r="S80">
        <v>0</v>
      </c>
      <c r="T80">
        <f t="shared" si="28"/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f t="shared" si="29"/>
        <v>0</v>
      </c>
      <c r="AJ80">
        <f t="shared" si="30"/>
        <v>0</v>
      </c>
      <c r="AK80">
        <f t="shared" si="31"/>
        <v>0</v>
      </c>
      <c r="AL80">
        <f t="shared" si="32"/>
        <v>0</v>
      </c>
      <c r="AM80">
        <f t="shared" si="33"/>
        <v>0</v>
      </c>
      <c r="AN80">
        <f t="shared" si="34"/>
        <v>0</v>
      </c>
      <c r="AO80">
        <v>23</v>
      </c>
      <c r="AP80">
        <v>22</v>
      </c>
      <c r="AQ80">
        <v>20</v>
      </c>
      <c r="AR80">
        <v>31</v>
      </c>
      <c r="AS80">
        <v>34</v>
      </c>
      <c r="AT80">
        <v>37</v>
      </c>
      <c r="AU80">
        <v>28</v>
      </c>
      <c r="AV80">
        <v>28</v>
      </c>
      <c r="AW80">
        <v>0</v>
      </c>
      <c r="AX80">
        <v>0</v>
      </c>
      <c r="AY80">
        <f t="shared" si="35"/>
        <v>105</v>
      </c>
      <c r="AZ80">
        <f t="shared" si="36"/>
        <v>118</v>
      </c>
      <c r="BA80">
        <f t="shared" si="37"/>
        <v>223</v>
      </c>
      <c r="BB80">
        <v>0</v>
      </c>
      <c r="BC80">
        <v>0</v>
      </c>
      <c r="BD80">
        <v>7</v>
      </c>
      <c r="BE80">
        <v>24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f t="shared" si="38"/>
        <v>7</v>
      </c>
      <c r="BM80">
        <f t="shared" si="39"/>
        <v>24</v>
      </c>
      <c r="BN80">
        <f t="shared" si="40"/>
        <v>31</v>
      </c>
      <c r="BO80">
        <v>17</v>
      </c>
      <c r="BP80">
        <v>10</v>
      </c>
      <c r="BQ80">
        <v>0</v>
      </c>
      <c r="BR80">
        <v>0</v>
      </c>
      <c r="BS80">
        <v>0</v>
      </c>
      <c r="BT80">
        <v>0</v>
      </c>
      <c r="BU80">
        <f t="shared" si="53"/>
        <v>24</v>
      </c>
      <c r="BV80">
        <f t="shared" si="54"/>
        <v>34</v>
      </c>
      <c r="BW80">
        <f t="shared" si="55"/>
        <v>58</v>
      </c>
      <c r="BX80">
        <v>0</v>
      </c>
      <c r="BY80">
        <v>0</v>
      </c>
      <c r="BZ80">
        <v>17</v>
      </c>
      <c r="CA80">
        <v>15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f t="shared" si="41"/>
        <v>17</v>
      </c>
      <c r="CI80">
        <f t="shared" si="42"/>
        <v>15</v>
      </c>
      <c r="CJ80">
        <f t="shared" si="43"/>
        <v>32</v>
      </c>
      <c r="CK80">
        <v>12</v>
      </c>
      <c r="CL80">
        <v>14</v>
      </c>
      <c r="CM80">
        <v>0</v>
      </c>
      <c r="CN80">
        <v>0</v>
      </c>
      <c r="CO80">
        <v>0</v>
      </c>
      <c r="CP80">
        <v>0</v>
      </c>
      <c r="CQ80">
        <f t="shared" si="44"/>
        <v>29</v>
      </c>
      <c r="CR80">
        <f t="shared" si="45"/>
        <v>29</v>
      </c>
      <c r="CS80">
        <f t="shared" si="46"/>
        <v>58</v>
      </c>
      <c r="CT80">
        <f t="shared" si="47"/>
        <v>53</v>
      </c>
      <c r="CU80">
        <f t="shared" si="48"/>
        <v>63</v>
      </c>
      <c r="CV80">
        <f t="shared" si="49"/>
        <v>116</v>
      </c>
      <c r="CW80">
        <f t="shared" si="50"/>
        <v>158</v>
      </c>
      <c r="CX80">
        <f t="shared" si="51"/>
        <v>181</v>
      </c>
      <c r="CY80">
        <f t="shared" si="52"/>
        <v>339</v>
      </c>
    </row>
    <row r="81" spans="1:103">
      <c r="A81" t="s">
        <v>74</v>
      </c>
      <c r="B81" t="s">
        <v>75</v>
      </c>
      <c r="C81" t="s">
        <v>256</v>
      </c>
      <c r="D81">
        <v>320801</v>
      </c>
      <c r="E81" t="s">
        <v>304</v>
      </c>
      <c r="F81" t="s">
        <v>158</v>
      </c>
      <c r="H81" t="s">
        <v>79</v>
      </c>
      <c r="I81" t="s">
        <v>259</v>
      </c>
      <c r="J81" t="s">
        <v>81</v>
      </c>
      <c r="K81" t="s">
        <v>268</v>
      </c>
      <c r="L81" t="s">
        <v>83</v>
      </c>
      <c r="M81" t="s">
        <v>84</v>
      </c>
      <c r="N81" t="s">
        <v>85</v>
      </c>
      <c r="O81" t="s">
        <v>122</v>
      </c>
      <c r="P81" t="s">
        <v>87</v>
      </c>
      <c r="Q81" s="7" t="s">
        <v>8132</v>
      </c>
      <c r="R81">
        <v>0</v>
      </c>
      <c r="S81">
        <v>0</v>
      </c>
      <c r="T81">
        <f t="shared" si="28"/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f t="shared" si="29"/>
        <v>0</v>
      </c>
      <c r="AJ81">
        <f t="shared" si="30"/>
        <v>0</v>
      </c>
      <c r="AK81">
        <f t="shared" si="31"/>
        <v>0</v>
      </c>
      <c r="AL81">
        <f t="shared" si="32"/>
        <v>0</v>
      </c>
      <c r="AM81">
        <f t="shared" si="33"/>
        <v>0</v>
      </c>
      <c r="AN81">
        <f t="shared" si="34"/>
        <v>0</v>
      </c>
      <c r="AO81">
        <v>51</v>
      </c>
      <c r="AP81">
        <v>39</v>
      </c>
      <c r="AQ81">
        <v>42</v>
      </c>
      <c r="AR81">
        <v>43</v>
      </c>
      <c r="AS81">
        <v>71</v>
      </c>
      <c r="AT81">
        <v>43</v>
      </c>
      <c r="AU81">
        <v>45</v>
      </c>
      <c r="AV81">
        <v>41</v>
      </c>
      <c r="AW81">
        <v>0</v>
      </c>
      <c r="AX81">
        <v>0</v>
      </c>
      <c r="AY81">
        <f t="shared" si="35"/>
        <v>209</v>
      </c>
      <c r="AZ81">
        <f t="shared" si="36"/>
        <v>166</v>
      </c>
      <c r="BA81">
        <f t="shared" si="37"/>
        <v>375</v>
      </c>
      <c r="BB81">
        <v>0</v>
      </c>
      <c r="BC81">
        <v>0</v>
      </c>
      <c r="BD81">
        <v>31</v>
      </c>
      <c r="BE81">
        <v>24</v>
      </c>
      <c r="BF81">
        <v>0</v>
      </c>
      <c r="BG81">
        <v>0</v>
      </c>
      <c r="BH81">
        <v>11</v>
      </c>
      <c r="BI81">
        <v>14</v>
      </c>
      <c r="BJ81">
        <v>0</v>
      </c>
      <c r="BK81">
        <v>0</v>
      </c>
      <c r="BL81">
        <f t="shared" si="38"/>
        <v>42</v>
      </c>
      <c r="BM81">
        <f t="shared" si="39"/>
        <v>38</v>
      </c>
      <c r="BN81">
        <f t="shared" si="40"/>
        <v>80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f t="shared" si="53"/>
        <v>42</v>
      </c>
      <c r="BV81">
        <f t="shared" si="54"/>
        <v>38</v>
      </c>
      <c r="BW81">
        <f t="shared" si="55"/>
        <v>80</v>
      </c>
      <c r="BX81">
        <v>0</v>
      </c>
      <c r="BY81">
        <v>0</v>
      </c>
      <c r="BZ81">
        <v>47</v>
      </c>
      <c r="CA81">
        <v>41</v>
      </c>
      <c r="CB81">
        <v>0</v>
      </c>
      <c r="CC81">
        <v>0</v>
      </c>
      <c r="CD81">
        <v>6</v>
      </c>
      <c r="CE81">
        <v>11</v>
      </c>
      <c r="CF81">
        <v>0</v>
      </c>
      <c r="CG81">
        <v>0</v>
      </c>
      <c r="CH81">
        <f t="shared" si="41"/>
        <v>53</v>
      </c>
      <c r="CI81">
        <f t="shared" si="42"/>
        <v>52</v>
      </c>
      <c r="CJ81">
        <f t="shared" si="43"/>
        <v>105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f t="shared" si="44"/>
        <v>53</v>
      </c>
      <c r="CR81">
        <f t="shared" si="45"/>
        <v>52</v>
      </c>
      <c r="CS81">
        <f t="shared" si="46"/>
        <v>105</v>
      </c>
      <c r="CT81">
        <f t="shared" si="47"/>
        <v>95</v>
      </c>
      <c r="CU81">
        <f t="shared" si="48"/>
        <v>90</v>
      </c>
      <c r="CV81">
        <f t="shared" si="49"/>
        <v>185</v>
      </c>
      <c r="CW81">
        <f t="shared" si="50"/>
        <v>304</v>
      </c>
      <c r="CX81">
        <f t="shared" si="51"/>
        <v>256</v>
      </c>
      <c r="CY81">
        <f t="shared" si="52"/>
        <v>560</v>
      </c>
    </row>
    <row r="82" spans="1:103">
      <c r="A82" t="s">
        <v>74</v>
      </c>
      <c r="B82" t="s">
        <v>75</v>
      </c>
      <c r="C82" t="s">
        <v>256</v>
      </c>
      <c r="D82">
        <v>320802</v>
      </c>
      <c r="E82" t="s">
        <v>305</v>
      </c>
      <c r="F82" t="s">
        <v>306</v>
      </c>
      <c r="H82" t="s">
        <v>79</v>
      </c>
      <c r="I82" t="s">
        <v>259</v>
      </c>
      <c r="J82" t="s">
        <v>81</v>
      </c>
      <c r="K82" t="s">
        <v>284</v>
      </c>
      <c r="L82" t="s">
        <v>83</v>
      </c>
      <c r="M82" t="s">
        <v>84</v>
      </c>
      <c r="N82" t="s">
        <v>85</v>
      </c>
      <c r="O82" t="s">
        <v>122</v>
      </c>
      <c r="P82" t="s">
        <v>123</v>
      </c>
      <c r="Q82" s="7" t="s">
        <v>8132</v>
      </c>
      <c r="R82">
        <v>0</v>
      </c>
      <c r="S82">
        <v>0</v>
      </c>
      <c r="T82">
        <f t="shared" si="28"/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f t="shared" si="29"/>
        <v>0</v>
      </c>
      <c r="AJ82">
        <f t="shared" si="30"/>
        <v>0</v>
      </c>
      <c r="AK82">
        <f t="shared" si="31"/>
        <v>0</v>
      </c>
      <c r="AL82">
        <f t="shared" si="32"/>
        <v>0</v>
      </c>
      <c r="AM82">
        <f t="shared" si="33"/>
        <v>0</v>
      </c>
      <c r="AN82">
        <f t="shared" si="34"/>
        <v>0</v>
      </c>
      <c r="AO82">
        <v>26</v>
      </c>
      <c r="AP82">
        <v>24</v>
      </c>
      <c r="AQ82">
        <v>28</v>
      </c>
      <c r="AR82">
        <v>40</v>
      </c>
      <c r="AS82">
        <v>38</v>
      </c>
      <c r="AT82">
        <v>34</v>
      </c>
      <c r="AU82">
        <v>38</v>
      </c>
      <c r="AV82">
        <v>27</v>
      </c>
      <c r="AW82">
        <v>0</v>
      </c>
      <c r="AX82">
        <v>0</v>
      </c>
      <c r="AY82">
        <f t="shared" si="35"/>
        <v>130</v>
      </c>
      <c r="AZ82">
        <f t="shared" si="36"/>
        <v>125</v>
      </c>
      <c r="BA82">
        <f t="shared" si="37"/>
        <v>255</v>
      </c>
      <c r="BB82">
        <v>15</v>
      </c>
      <c r="BC82">
        <v>13</v>
      </c>
      <c r="BD82">
        <v>18</v>
      </c>
      <c r="BE82">
        <v>27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f t="shared" si="38"/>
        <v>33</v>
      </c>
      <c r="BM82">
        <f t="shared" si="39"/>
        <v>40</v>
      </c>
      <c r="BN82">
        <f t="shared" si="40"/>
        <v>73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f t="shared" si="53"/>
        <v>33</v>
      </c>
      <c r="BV82">
        <f t="shared" si="54"/>
        <v>40</v>
      </c>
      <c r="BW82">
        <f t="shared" si="55"/>
        <v>73</v>
      </c>
      <c r="BX82">
        <v>21</v>
      </c>
      <c r="BY82">
        <v>21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f t="shared" si="41"/>
        <v>21</v>
      </c>
      <c r="CI82">
        <f t="shared" si="42"/>
        <v>21</v>
      </c>
      <c r="CJ82">
        <f t="shared" si="43"/>
        <v>42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f t="shared" si="44"/>
        <v>21</v>
      </c>
      <c r="CR82">
        <f t="shared" si="45"/>
        <v>21</v>
      </c>
      <c r="CS82">
        <f t="shared" si="46"/>
        <v>42</v>
      </c>
      <c r="CT82">
        <f t="shared" si="47"/>
        <v>54</v>
      </c>
      <c r="CU82">
        <f t="shared" si="48"/>
        <v>61</v>
      </c>
      <c r="CV82">
        <f t="shared" si="49"/>
        <v>115</v>
      </c>
      <c r="CW82">
        <f t="shared" si="50"/>
        <v>184</v>
      </c>
      <c r="CX82">
        <f t="shared" si="51"/>
        <v>186</v>
      </c>
      <c r="CY82">
        <f t="shared" si="52"/>
        <v>370</v>
      </c>
    </row>
    <row r="83" spans="1:103">
      <c r="A83" t="s">
        <v>74</v>
      </c>
      <c r="B83" t="s">
        <v>75</v>
      </c>
      <c r="C83" t="s">
        <v>256</v>
      </c>
      <c r="D83">
        <v>400006</v>
      </c>
      <c r="E83" t="s">
        <v>307</v>
      </c>
      <c r="F83" t="s">
        <v>308</v>
      </c>
      <c r="H83" t="s">
        <v>79</v>
      </c>
      <c r="I83" t="s">
        <v>259</v>
      </c>
      <c r="J83" t="s">
        <v>81</v>
      </c>
      <c r="K83" t="s">
        <v>271</v>
      </c>
      <c r="L83" t="s">
        <v>129</v>
      </c>
      <c r="M83" t="s">
        <v>130</v>
      </c>
      <c r="N83" t="s">
        <v>85</v>
      </c>
      <c r="O83" t="s">
        <v>122</v>
      </c>
      <c r="P83" t="s">
        <v>87</v>
      </c>
      <c r="Q83" s="7" t="s">
        <v>8132</v>
      </c>
      <c r="R83">
        <v>0</v>
      </c>
      <c r="S83">
        <v>0</v>
      </c>
      <c r="T83">
        <f t="shared" si="28"/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f t="shared" si="29"/>
        <v>0</v>
      </c>
      <c r="AJ83">
        <f t="shared" si="30"/>
        <v>0</v>
      </c>
      <c r="AK83">
        <f t="shared" si="31"/>
        <v>0</v>
      </c>
      <c r="AL83">
        <f t="shared" si="32"/>
        <v>0</v>
      </c>
      <c r="AM83">
        <f t="shared" si="33"/>
        <v>0</v>
      </c>
      <c r="AN83">
        <f t="shared" si="34"/>
        <v>0</v>
      </c>
      <c r="AO83">
        <v>6</v>
      </c>
      <c r="AP83">
        <v>3</v>
      </c>
      <c r="AQ83">
        <v>5</v>
      </c>
      <c r="AR83">
        <v>6</v>
      </c>
      <c r="AS83">
        <v>0</v>
      </c>
      <c r="AT83">
        <v>5</v>
      </c>
      <c r="AU83">
        <v>2</v>
      </c>
      <c r="AV83">
        <v>2</v>
      </c>
      <c r="AW83">
        <v>0</v>
      </c>
      <c r="AX83">
        <v>0</v>
      </c>
      <c r="AY83">
        <f t="shared" si="35"/>
        <v>13</v>
      </c>
      <c r="AZ83">
        <f t="shared" si="36"/>
        <v>16</v>
      </c>
      <c r="BA83">
        <f t="shared" si="37"/>
        <v>29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3</v>
      </c>
      <c r="BI83">
        <v>3</v>
      </c>
      <c r="BJ83">
        <v>0</v>
      </c>
      <c r="BK83">
        <v>0</v>
      </c>
      <c r="BL83">
        <f t="shared" si="38"/>
        <v>3</v>
      </c>
      <c r="BM83">
        <f t="shared" si="39"/>
        <v>3</v>
      </c>
      <c r="BN83">
        <f t="shared" si="40"/>
        <v>6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f t="shared" si="53"/>
        <v>3</v>
      </c>
      <c r="BV83">
        <f t="shared" si="54"/>
        <v>3</v>
      </c>
      <c r="BW83">
        <f t="shared" si="55"/>
        <v>6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7</v>
      </c>
      <c r="CE83">
        <v>9</v>
      </c>
      <c r="CF83">
        <v>0</v>
      </c>
      <c r="CG83">
        <v>0</v>
      </c>
      <c r="CH83">
        <f t="shared" si="41"/>
        <v>7</v>
      </c>
      <c r="CI83">
        <f t="shared" si="42"/>
        <v>9</v>
      </c>
      <c r="CJ83">
        <f t="shared" si="43"/>
        <v>16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f t="shared" si="44"/>
        <v>7</v>
      </c>
      <c r="CR83">
        <f t="shared" si="45"/>
        <v>9</v>
      </c>
      <c r="CS83">
        <f t="shared" si="46"/>
        <v>16</v>
      </c>
      <c r="CT83">
        <f t="shared" si="47"/>
        <v>10</v>
      </c>
      <c r="CU83">
        <f t="shared" si="48"/>
        <v>12</v>
      </c>
      <c r="CV83">
        <f t="shared" si="49"/>
        <v>22</v>
      </c>
      <c r="CW83">
        <f t="shared" si="50"/>
        <v>23</v>
      </c>
      <c r="CX83">
        <f t="shared" si="51"/>
        <v>28</v>
      </c>
      <c r="CY83">
        <f t="shared" si="52"/>
        <v>51</v>
      </c>
    </row>
    <row r="84" spans="1:103">
      <c r="A84" t="s">
        <v>74</v>
      </c>
      <c r="B84" t="s">
        <v>75</v>
      </c>
      <c r="C84" t="s">
        <v>309</v>
      </c>
      <c r="D84">
        <v>100058</v>
      </c>
      <c r="E84" t="s">
        <v>310</v>
      </c>
      <c r="F84" t="s">
        <v>311</v>
      </c>
      <c r="H84" t="s">
        <v>79</v>
      </c>
      <c r="I84" t="s">
        <v>312</v>
      </c>
      <c r="J84" t="s">
        <v>176</v>
      </c>
      <c r="K84" t="s">
        <v>313</v>
      </c>
      <c r="L84" t="s">
        <v>83</v>
      </c>
      <c r="M84" t="s">
        <v>84</v>
      </c>
      <c r="N84" t="s">
        <v>85</v>
      </c>
      <c r="O84" t="s">
        <v>86</v>
      </c>
      <c r="P84" t="s">
        <v>87</v>
      </c>
      <c r="Q84" s="7" t="s">
        <v>8134</v>
      </c>
      <c r="R84">
        <v>3</v>
      </c>
      <c r="S84">
        <v>3</v>
      </c>
      <c r="T84">
        <f t="shared" si="28"/>
        <v>6</v>
      </c>
      <c r="U84">
        <v>3</v>
      </c>
      <c r="V84">
        <v>4</v>
      </c>
      <c r="W84">
        <v>4</v>
      </c>
      <c r="X84">
        <v>5</v>
      </c>
      <c r="Y84">
        <v>4</v>
      </c>
      <c r="Z84">
        <v>3</v>
      </c>
      <c r="AA84">
        <v>5</v>
      </c>
      <c r="AB84">
        <v>5</v>
      </c>
      <c r="AC84">
        <v>7</v>
      </c>
      <c r="AD84">
        <v>3</v>
      </c>
      <c r="AE84">
        <v>4</v>
      </c>
      <c r="AF84">
        <v>2</v>
      </c>
      <c r="AG84">
        <v>0</v>
      </c>
      <c r="AH84">
        <v>0</v>
      </c>
      <c r="AI84">
        <f t="shared" si="29"/>
        <v>27</v>
      </c>
      <c r="AJ84">
        <f t="shared" si="30"/>
        <v>22</v>
      </c>
      <c r="AK84">
        <f t="shared" si="31"/>
        <v>49</v>
      </c>
      <c r="AL84">
        <f t="shared" si="32"/>
        <v>30</v>
      </c>
      <c r="AM84">
        <f t="shared" si="33"/>
        <v>25</v>
      </c>
      <c r="AN84">
        <f t="shared" si="34"/>
        <v>55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f t="shared" si="35"/>
        <v>0</v>
      </c>
      <c r="AZ84">
        <f t="shared" si="36"/>
        <v>0</v>
      </c>
      <c r="BA84">
        <f t="shared" si="37"/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f t="shared" si="38"/>
        <v>0</v>
      </c>
      <c r="BM84">
        <f t="shared" si="39"/>
        <v>0</v>
      </c>
      <c r="BN84">
        <f t="shared" si="40"/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f t="shared" si="53"/>
        <v>0</v>
      </c>
      <c r="BV84">
        <f t="shared" si="54"/>
        <v>0</v>
      </c>
      <c r="BW84">
        <f t="shared" si="55"/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f t="shared" si="41"/>
        <v>0</v>
      </c>
      <c r="CI84">
        <f t="shared" si="42"/>
        <v>0</v>
      </c>
      <c r="CJ84">
        <f t="shared" si="43"/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f t="shared" si="44"/>
        <v>0</v>
      </c>
      <c r="CR84">
        <f t="shared" si="45"/>
        <v>0</v>
      </c>
      <c r="CS84">
        <f t="shared" si="46"/>
        <v>0</v>
      </c>
      <c r="CT84">
        <f t="shared" si="47"/>
        <v>0</v>
      </c>
      <c r="CU84">
        <f t="shared" si="48"/>
        <v>0</v>
      </c>
      <c r="CV84">
        <f t="shared" si="49"/>
        <v>0</v>
      </c>
      <c r="CW84">
        <f t="shared" si="50"/>
        <v>30</v>
      </c>
      <c r="CX84">
        <f t="shared" si="51"/>
        <v>25</v>
      </c>
      <c r="CY84">
        <f t="shared" si="52"/>
        <v>55</v>
      </c>
    </row>
    <row r="85" spans="1:103">
      <c r="A85" t="s">
        <v>74</v>
      </c>
      <c r="B85" t="s">
        <v>75</v>
      </c>
      <c r="C85" t="s">
        <v>309</v>
      </c>
      <c r="D85">
        <v>100059</v>
      </c>
      <c r="E85" t="s">
        <v>314</v>
      </c>
      <c r="F85" t="s">
        <v>315</v>
      </c>
      <c r="H85" t="s">
        <v>79</v>
      </c>
      <c r="I85" t="s">
        <v>312</v>
      </c>
      <c r="J85" t="s">
        <v>176</v>
      </c>
      <c r="K85" t="s">
        <v>316</v>
      </c>
      <c r="L85" t="s">
        <v>83</v>
      </c>
      <c r="M85" t="s">
        <v>84</v>
      </c>
      <c r="N85" t="s">
        <v>85</v>
      </c>
      <c r="O85" t="s">
        <v>86</v>
      </c>
      <c r="P85" t="s">
        <v>87</v>
      </c>
      <c r="Q85" s="7" t="s">
        <v>8134</v>
      </c>
      <c r="R85">
        <v>13</v>
      </c>
      <c r="S85">
        <v>24</v>
      </c>
      <c r="T85">
        <f t="shared" si="28"/>
        <v>37</v>
      </c>
      <c r="U85">
        <v>29</v>
      </c>
      <c r="V85">
        <v>28</v>
      </c>
      <c r="W85">
        <v>31</v>
      </c>
      <c r="X85">
        <v>25</v>
      </c>
      <c r="Y85">
        <v>21</v>
      </c>
      <c r="Z85">
        <v>23</v>
      </c>
      <c r="AA85">
        <v>35</v>
      </c>
      <c r="AB85">
        <v>31</v>
      </c>
      <c r="AC85">
        <v>25</v>
      </c>
      <c r="AD85">
        <v>37</v>
      </c>
      <c r="AE85">
        <v>25</v>
      </c>
      <c r="AF85">
        <v>24</v>
      </c>
      <c r="AG85">
        <v>11</v>
      </c>
      <c r="AH85">
        <v>9</v>
      </c>
      <c r="AI85">
        <f t="shared" si="29"/>
        <v>177</v>
      </c>
      <c r="AJ85">
        <f t="shared" si="30"/>
        <v>177</v>
      </c>
      <c r="AK85">
        <f t="shared" si="31"/>
        <v>354</v>
      </c>
      <c r="AL85">
        <f t="shared" si="32"/>
        <v>190</v>
      </c>
      <c r="AM85">
        <f t="shared" si="33"/>
        <v>201</v>
      </c>
      <c r="AN85">
        <f t="shared" si="34"/>
        <v>391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f t="shared" si="35"/>
        <v>0</v>
      </c>
      <c r="AZ85">
        <f t="shared" si="36"/>
        <v>0</v>
      </c>
      <c r="BA85">
        <f t="shared" si="37"/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f t="shared" si="38"/>
        <v>0</v>
      </c>
      <c r="BM85">
        <f t="shared" si="39"/>
        <v>0</v>
      </c>
      <c r="BN85">
        <f t="shared" si="40"/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f t="shared" si="53"/>
        <v>0</v>
      </c>
      <c r="BV85">
        <f t="shared" si="54"/>
        <v>0</v>
      </c>
      <c r="BW85">
        <f t="shared" si="55"/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f t="shared" si="41"/>
        <v>0</v>
      </c>
      <c r="CI85">
        <f t="shared" si="42"/>
        <v>0</v>
      </c>
      <c r="CJ85">
        <f t="shared" si="43"/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f t="shared" si="44"/>
        <v>0</v>
      </c>
      <c r="CR85">
        <f t="shared" si="45"/>
        <v>0</v>
      </c>
      <c r="CS85">
        <f t="shared" si="46"/>
        <v>0</v>
      </c>
      <c r="CT85">
        <f t="shared" si="47"/>
        <v>0</v>
      </c>
      <c r="CU85">
        <f t="shared" si="48"/>
        <v>0</v>
      </c>
      <c r="CV85">
        <f t="shared" si="49"/>
        <v>0</v>
      </c>
      <c r="CW85">
        <f t="shared" si="50"/>
        <v>190</v>
      </c>
      <c r="CX85">
        <f t="shared" si="51"/>
        <v>201</v>
      </c>
      <c r="CY85">
        <f t="shared" si="52"/>
        <v>391</v>
      </c>
    </row>
    <row r="86" spans="1:103">
      <c r="A86" t="s">
        <v>74</v>
      </c>
      <c r="B86" t="s">
        <v>75</v>
      </c>
      <c r="C86" t="s">
        <v>309</v>
      </c>
      <c r="D86">
        <v>100060</v>
      </c>
      <c r="E86" t="s">
        <v>317</v>
      </c>
      <c r="F86" t="s">
        <v>318</v>
      </c>
      <c r="H86" t="s">
        <v>79</v>
      </c>
      <c r="I86" t="s">
        <v>312</v>
      </c>
      <c r="J86" t="s">
        <v>176</v>
      </c>
      <c r="K86" t="s">
        <v>319</v>
      </c>
      <c r="L86" t="s">
        <v>83</v>
      </c>
      <c r="M86" t="s">
        <v>84</v>
      </c>
      <c r="N86" t="s">
        <v>85</v>
      </c>
      <c r="O86" t="s">
        <v>86</v>
      </c>
      <c r="P86" t="s">
        <v>87</v>
      </c>
      <c r="Q86" s="7" t="s">
        <v>8134</v>
      </c>
      <c r="R86">
        <v>8</v>
      </c>
      <c r="S86">
        <v>5</v>
      </c>
      <c r="T86">
        <f t="shared" si="28"/>
        <v>13</v>
      </c>
      <c r="U86">
        <v>4</v>
      </c>
      <c r="V86">
        <v>4</v>
      </c>
      <c r="W86">
        <v>6</v>
      </c>
      <c r="X86">
        <v>12</v>
      </c>
      <c r="Y86">
        <v>5</v>
      </c>
      <c r="Z86">
        <v>4</v>
      </c>
      <c r="AA86">
        <v>9</v>
      </c>
      <c r="AB86">
        <v>7</v>
      </c>
      <c r="AC86">
        <v>6</v>
      </c>
      <c r="AD86">
        <v>12</v>
      </c>
      <c r="AE86">
        <v>4</v>
      </c>
      <c r="AF86">
        <v>1</v>
      </c>
      <c r="AG86">
        <v>0</v>
      </c>
      <c r="AH86">
        <v>0</v>
      </c>
      <c r="AI86">
        <f t="shared" si="29"/>
        <v>34</v>
      </c>
      <c r="AJ86">
        <f t="shared" si="30"/>
        <v>40</v>
      </c>
      <c r="AK86">
        <f t="shared" si="31"/>
        <v>74</v>
      </c>
      <c r="AL86">
        <f t="shared" si="32"/>
        <v>42</v>
      </c>
      <c r="AM86">
        <f t="shared" si="33"/>
        <v>45</v>
      </c>
      <c r="AN86">
        <f t="shared" si="34"/>
        <v>87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f t="shared" si="35"/>
        <v>0</v>
      </c>
      <c r="AZ86">
        <f t="shared" si="36"/>
        <v>0</v>
      </c>
      <c r="BA86">
        <f t="shared" si="37"/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f t="shared" si="38"/>
        <v>0</v>
      </c>
      <c r="BM86">
        <f t="shared" si="39"/>
        <v>0</v>
      </c>
      <c r="BN86">
        <f t="shared" si="40"/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f t="shared" si="53"/>
        <v>0</v>
      </c>
      <c r="BV86">
        <f t="shared" si="54"/>
        <v>0</v>
      </c>
      <c r="BW86">
        <f t="shared" si="55"/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f t="shared" si="41"/>
        <v>0</v>
      </c>
      <c r="CI86">
        <f t="shared" si="42"/>
        <v>0</v>
      </c>
      <c r="CJ86">
        <f t="shared" si="43"/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f t="shared" si="44"/>
        <v>0</v>
      </c>
      <c r="CR86">
        <f t="shared" si="45"/>
        <v>0</v>
      </c>
      <c r="CS86">
        <f t="shared" si="46"/>
        <v>0</v>
      </c>
      <c r="CT86">
        <f t="shared" si="47"/>
        <v>0</v>
      </c>
      <c r="CU86">
        <f t="shared" si="48"/>
        <v>0</v>
      </c>
      <c r="CV86">
        <f t="shared" si="49"/>
        <v>0</v>
      </c>
      <c r="CW86">
        <f t="shared" si="50"/>
        <v>42</v>
      </c>
      <c r="CX86">
        <f t="shared" si="51"/>
        <v>45</v>
      </c>
      <c r="CY86">
        <f t="shared" si="52"/>
        <v>87</v>
      </c>
    </row>
    <row r="87" spans="1:103">
      <c r="A87" t="s">
        <v>74</v>
      </c>
      <c r="B87" t="s">
        <v>75</v>
      </c>
      <c r="C87" t="s">
        <v>309</v>
      </c>
      <c r="D87">
        <v>100061</v>
      </c>
      <c r="E87" t="s">
        <v>320</v>
      </c>
      <c r="F87" t="s">
        <v>321</v>
      </c>
      <c r="H87" t="s">
        <v>79</v>
      </c>
      <c r="I87" t="s">
        <v>312</v>
      </c>
      <c r="J87" t="s">
        <v>176</v>
      </c>
      <c r="K87" t="s">
        <v>322</v>
      </c>
      <c r="L87" t="s">
        <v>83</v>
      </c>
      <c r="M87" t="s">
        <v>84</v>
      </c>
      <c r="N87" t="s">
        <v>85</v>
      </c>
      <c r="O87" t="s">
        <v>86</v>
      </c>
      <c r="P87" t="s">
        <v>87</v>
      </c>
      <c r="Q87" s="7" t="s">
        <v>8134</v>
      </c>
      <c r="R87">
        <v>7</v>
      </c>
      <c r="S87">
        <v>8</v>
      </c>
      <c r="T87">
        <f t="shared" si="28"/>
        <v>15</v>
      </c>
      <c r="U87">
        <v>18</v>
      </c>
      <c r="V87">
        <v>10</v>
      </c>
      <c r="W87">
        <v>16</v>
      </c>
      <c r="X87">
        <v>5</v>
      </c>
      <c r="Y87">
        <v>8</v>
      </c>
      <c r="Z87">
        <v>5</v>
      </c>
      <c r="AA87">
        <v>16</v>
      </c>
      <c r="AB87">
        <v>17</v>
      </c>
      <c r="AC87">
        <v>13</v>
      </c>
      <c r="AD87">
        <v>11</v>
      </c>
      <c r="AE87">
        <v>7</v>
      </c>
      <c r="AF87">
        <v>7</v>
      </c>
      <c r="AG87">
        <v>0</v>
      </c>
      <c r="AH87">
        <v>0</v>
      </c>
      <c r="AI87">
        <f t="shared" si="29"/>
        <v>78</v>
      </c>
      <c r="AJ87">
        <f t="shared" si="30"/>
        <v>55</v>
      </c>
      <c r="AK87">
        <f t="shared" si="31"/>
        <v>133</v>
      </c>
      <c r="AL87">
        <f t="shared" si="32"/>
        <v>85</v>
      </c>
      <c r="AM87">
        <f t="shared" si="33"/>
        <v>63</v>
      </c>
      <c r="AN87">
        <f t="shared" si="34"/>
        <v>148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f t="shared" si="35"/>
        <v>0</v>
      </c>
      <c r="AZ87">
        <f t="shared" si="36"/>
        <v>0</v>
      </c>
      <c r="BA87">
        <f t="shared" si="37"/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f t="shared" si="38"/>
        <v>0</v>
      </c>
      <c r="BM87">
        <f t="shared" si="39"/>
        <v>0</v>
      </c>
      <c r="BN87">
        <f t="shared" si="40"/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f t="shared" si="53"/>
        <v>0</v>
      </c>
      <c r="BV87">
        <f t="shared" si="54"/>
        <v>0</v>
      </c>
      <c r="BW87">
        <f t="shared" si="55"/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f t="shared" si="41"/>
        <v>0</v>
      </c>
      <c r="CI87">
        <f t="shared" si="42"/>
        <v>0</v>
      </c>
      <c r="CJ87">
        <f t="shared" si="43"/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f t="shared" si="44"/>
        <v>0</v>
      </c>
      <c r="CR87">
        <f t="shared" si="45"/>
        <v>0</v>
      </c>
      <c r="CS87">
        <f t="shared" si="46"/>
        <v>0</v>
      </c>
      <c r="CT87">
        <f t="shared" si="47"/>
        <v>0</v>
      </c>
      <c r="CU87">
        <f t="shared" si="48"/>
        <v>0</v>
      </c>
      <c r="CV87">
        <f t="shared" si="49"/>
        <v>0</v>
      </c>
      <c r="CW87">
        <f t="shared" si="50"/>
        <v>85</v>
      </c>
      <c r="CX87">
        <f t="shared" si="51"/>
        <v>63</v>
      </c>
      <c r="CY87">
        <f t="shared" si="52"/>
        <v>148</v>
      </c>
    </row>
    <row r="88" spans="1:103">
      <c r="A88" t="s">
        <v>74</v>
      </c>
      <c r="B88" t="s">
        <v>75</v>
      </c>
      <c r="C88" t="s">
        <v>309</v>
      </c>
      <c r="D88">
        <v>100062</v>
      </c>
      <c r="E88" t="s">
        <v>323</v>
      </c>
      <c r="F88" t="s">
        <v>324</v>
      </c>
      <c r="H88" t="s">
        <v>79</v>
      </c>
      <c r="I88" t="s">
        <v>312</v>
      </c>
      <c r="J88" t="s">
        <v>176</v>
      </c>
      <c r="K88" t="s">
        <v>325</v>
      </c>
      <c r="L88" t="s">
        <v>83</v>
      </c>
      <c r="M88" t="s">
        <v>84</v>
      </c>
      <c r="N88" t="s">
        <v>85</v>
      </c>
      <c r="O88" t="s">
        <v>86</v>
      </c>
      <c r="P88" t="s">
        <v>87</v>
      </c>
      <c r="Q88" s="7" t="s">
        <v>8134</v>
      </c>
      <c r="R88">
        <v>2</v>
      </c>
      <c r="S88">
        <v>4</v>
      </c>
      <c r="T88">
        <f t="shared" si="28"/>
        <v>6</v>
      </c>
      <c r="U88">
        <v>6</v>
      </c>
      <c r="V88">
        <v>1</v>
      </c>
      <c r="W88">
        <v>8</v>
      </c>
      <c r="X88">
        <v>6</v>
      </c>
      <c r="Y88">
        <v>3</v>
      </c>
      <c r="Z88">
        <v>4</v>
      </c>
      <c r="AA88">
        <v>3</v>
      </c>
      <c r="AB88">
        <v>7</v>
      </c>
      <c r="AC88">
        <v>12</v>
      </c>
      <c r="AD88">
        <v>5</v>
      </c>
      <c r="AE88">
        <v>7</v>
      </c>
      <c r="AF88">
        <v>6</v>
      </c>
      <c r="AG88">
        <v>0</v>
      </c>
      <c r="AH88">
        <v>0</v>
      </c>
      <c r="AI88">
        <f t="shared" si="29"/>
        <v>39</v>
      </c>
      <c r="AJ88">
        <f t="shared" si="30"/>
        <v>29</v>
      </c>
      <c r="AK88">
        <f t="shared" si="31"/>
        <v>68</v>
      </c>
      <c r="AL88">
        <f t="shared" si="32"/>
        <v>41</v>
      </c>
      <c r="AM88">
        <f t="shared" si="33"/>
        <v>33</v>
      </c>
      <c r="AN88">
        <f t="shared" si="34"/>
        <v>74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f t="shared" si="35"/>
        <v>0</v>
      </c>
      <c r="AZ88">
        <f t="shared" si="36"/>
        <v>0</v>
      </c>
      <c r="BA88">
        <f t="shared" si="37"/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f t="shared" si="38"/>
        <v>0</v>
      </c>
      <c r="BM88">
        <f t="shared" si="39"/>
        <v>0</v>
      </c>
      <c r="BN88">
        <f t="shared" si="40"/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f t="shared" si="53"/>
        <v>0</v>
      </c>
      <c r="BV88">
        <f t="shared" si="54"/>
        <v>0</v>
      </c>
      <c r="BW88">
        <f t="shared" si="55"/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f t="shared" si="41"/>
        <v>0</v>
      </c>
      <c r="CI88">
        <f t="shared" si="42"/>
        <v>0</v>
      </c>
      <c r="CJ88">
        <f t="shared" si="43"/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f t="shared" si="44"/>
        <v>0</v>
      </c>
      <c r="CR88">
        <f t="shared" si="45"/>
        <v>0</v>
      </c>
      <c r="CS88">
        <f t="shared" si="46"/>
        <v>0</v>
      </c>
      <c r="CT88">
        <f t="shared" si="47"/>
        <v>0</v>
      </c>
      <c r="CU88">
        <f t="shared" si="48"/>
        <v>0</v>
      </c>
      <c r="CV88">
        <f t="shared" si="49"/>
        <v>0</v>
      </c>
      <c r="CW88">
        <f t="shared" si="50"/>
        <v>41</v>
      </c>
      <c r="CX88">
        <f t="shared" si="51"/>
        <v>33</v>
      </c>
      <c r="CY88">
        <f t="shared" si="52"/>
        <v>74</v>
      </c>
    </row>
    <row r="89" spans="1:103">
      <c r="A89" t="s">
        <v>74</v>
      </c>
      <c r="B89" t="s">
        <v>75</v>
      </c>
      <c r="C89" t="s">
        <v>309</v>
      </c>
      <c r="D89">
        <v>100063</v>
      </c>
      <c r="E89" t="s">
        <v>326</v>
      </c>
      <c r="F89" t="s">
        <v>327</v>
      </c>
      <c r="H89" t="s">
        <v>79</v>
      </c>
      <c r="I89" t="s">
        <v>312</v>
      </c>
      <c r="J89" t="s">
        <v>176</v>
      </c>
      <c r="K89" t="s">
        <v>328</v>
      </c>
      <c r="L89" t="s">
        <v>83</v>
      </c>
      <c r="M89" t="s">
        <v>84</v>
      </c>
      <c r="N89" t="s">
        <v>85</v>
      </c>
      <c r="O89" t="s">
        <v>86</v>
      </c>
      <c r="P89" t="s">
        <v>87</v>
      </c>
      <c r="Q89" s="7" t="s">
        <v>8134</v>
      </c>
      <c r="R89">
        <v>4</v>
      </c>
      <c r="S89">
        <v>3</v>
      </c>
      <c r="T89">
        <f t="shared" si="28"/>
        <v>7</v>
      </c>
      <c r="U89">
        <v>6</v>
      </c>
      <c r="V89">
        <v>7</v>
      </c>
      <c r="W89">
        <v>12</v>
      </c>
      <c r="X89">
        <v>3</v>
      </c>
      <c r="Y89">
        <v>6</v>
      </c>
      <c r="Z89">
        <v>7</v>
      </c>
      <c r="AA89">
        <v>9</v>
      </c>
      <c r="AB89">
        <v>4</v>
      </c>
      <c r="AC89">
        <v>8</v>
      </c>
      <c r="AD89">
        <v>10</v>
      </c>
      <c r="AE89">
        <v>10</v>
      </c>
      <c r="AF89">
        <v>7</v>
      </c>
      <c r="AG89">
        <v>0</v>
      </c>
      <c r="AH89">
        <v>0</v>
      </c>
      <c r="AI89">
        <f t="shared" si="29"/>
        <v>51</v>
      </c>
      <c r="AJ89">
        <f t="shared" si="30"/>
        <v>38</v>
      </c>
      <c r="AK89">
        <f t="shared" si="31"/>
        <v>89</v>
      </c>
      <c r="AL89">
        <f t="shared" si="32"/>
        <v>55</v>
      </c>
      <c r="AM89">
        <f t="shared" si="33"/>
        <v>41</v>
      </c>
      <c r="AN89">
        <f t="shared" si="34"/>
        <v>96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f t="shared" si="35"/>
        <v>0</v>
      </c>
      <c r="AZ89">
        <f t="shared" si="36"/>
        <v>0</v>
      </c>
      <c r="BA89">
        <f t="shared" si="37"/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f t="shared" si="38"/>
        <v>0</v>
      </c>
      <c r="BM89">
        <f t="shared" si="39"/>
        <v>0</v>
      </c>
      <c r="BN89">
        <f t="shared" si="40"/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f t="shared" si="53"/>
        <v>0</v>
      </c>
      <c r="BV89">
        <f t="shared" si="54"/>
        <v>0</v>
      </c>
      <c r="BW89">
        <f t="shared" si="55"/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f t="shared" si="41"/>
        <v>0</v>
      </c>
      <c r="CI89">
        <f t="shared" si="42"/>
        <v>0</v>
      </c>
      <c r="CJ89">
        <f t="shared" si="43"/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f t="shared" si="44"/>
        <v>0</v>
      </c>
      <c r="CR89">
        <f t="shared" si="45"/>
        <v>0</v>
      </c>
      <c r="CS89">
        <f t="shared" si="46"/>
        <v>0</v>
      </c>
      <c r="CT89">
        <f t="shared" si="47"/>
        <v>0</v>
      </c>
      <c r="CU89">
        <f t="shared" si="48"/>
        <v>0</v>
      </c>
      <c r="CV89">
        <f t="shared" si="49"/>
        <v>0</v>
      </c>
      <c r="CW89">
        <f t="shared" si="50"/>
        <v>55</v>
      </c>
      <c r="CX89">
        <f t="shared" si="51"/>
        <v>41</v>
      </c>
      <c r="CY89">
        <f t="shared" si="52"/>
        <v>96</v>
      </c>
    </row>
    <row r="90" spans="1:103">
      <c r="A90" t="s">
        <v>74</v>
      </c>
      <c r="B90" t="s">
        <v>75</v>
      </c>
      <c r="C90" t="s">
        <v>309</v>
      </c>
      <c r="D90">
        <v>100064</v>
      </c>
      <c r="E90" t="s">
        <v>329</v>
      </c>
      <c r="F90" t="s">
        <v>330</v>
      </c>
      <c r="H90" t="s">
        <v>79</v>
      </c>
      <c r="I90" t="s">
        <v>312</v>
      </c>
      <c r="J90" t="s">
        <v>176</v>
      </c>
      <c r="K90" t="s">
        <v>331</v>
      </c>
      <c r="L90" t="s">
        <v>83</v>
      </c>
      <c r="M90" t="s">
        <v>84</v>
      </c>
      <c r="N90" t="s">
        <v>85</v>
      </c>
      <c r="O90" t="s">
        <v>86</v>
      </c>
      <c r="P90" t="s">
        <v>87</v>
      </c>
      <c r="Q90" s="7" t="s">
        <v>8134</v>
      </c>
      <c r="R90">
        <v>2</v>
      </c>
      <c r="S90">
        <v>8</v>
      </c>
      <c r="T90">
        <f t="shared" si="28"/>
        <v>10</v>
      </c>
      <c r="U90">
        <v>7</v>
      </c>
      <c r="V90">
        <v>6</v>
      </c>
      <c r="W90">
        <v>11</v>
      </c>
      <c r="X90">
        <v>7</v>
      </c>
      <c r="Y90">
        <v>6</v>
      </c>
      <c r="Z90">
        <v>3</v>
      </c>
      <c r="AA90">
        <v>9</v>
      </c>
      <c r="AB90">
        <v>8</v>
      </c>
      <c r="AC90">
        <v>5</v>
      </c>
      <c r="AD90">
        <v>7</v>
      </c>
      <c r="AE90">
        <v>5</v>
      </c>
      <c r="AF90">
        <v>8</v>
      </c>
      <c r="AG90">
        <v>0</v>
      </c>
      <c r="AH90">
        <v>0</v>
      </c>
      <c r="AI90">
        <f t="shared" si="29"/>
        <v>43</v>
      </c>
      <c r="AJ90">
        <f t="shared" si="30"/>
        <v>39</v>
      </c>
      <c r="AK90">
        <f t="shared" si="31"/>
        <v>82</v>
      </c>
      <c r="AL90">
        <f t="shared" si="32"/>
        <v>45</v>
      </c>
      <c r="AM90">
        <f t="shared" si="33"/>
        <v>47</v>
      </c>
      <c r="AN90">
        <f t="shared" si="34"/>
        <v>92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f t="shared" si="35"/>
        <v>0</v>
      </c>
      <c r="AZ90">
        <f t="shared" si="36"/>
        <v>0</v>
      </c>
      <c r="BA90">
        <f t="shared" si="37"/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f t="shared" si="38"/>
        <v>0</v>
      </c>
      <c r="BM90">
        <f t="shared" si="39"/>
        <v>0</v>
      </c>
      <c r="BN90">
        <f t="shared" si="40"/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f t="shared" si="53"/>
        <v>0</v>
      </c>
      <c r="BV90">
        <f t="shared" si="54"/>
        <v>0</v>
      </c>
      <c r="BW90">
        <f t="shared" si="55"/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f t="shared" si="41"/>
        <v>0</v>
      </c>
      <c r="CI90">
        <f t="shared" si="42"/>
        <v>0</v>
      </c>
      <c r="CJ90">
        <f t="shared" si="43"/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f t="shared" si="44"/>
        <v>0</v>
      </c>
      <c r="CR90">
        <f t="shared" si="45"/>
        <v>0</v>
      </c>
      <c r="CS90">
        <f t="shared" si="46"/>
        <v>0</v>
      </c>
      <c r="CT90">
        <f t="shared" si="47"/>
        <v>0</v>
      </c>
      <c r="CU90">
        <f t="shared" si="48"/>
        <v>0</v>
      </c>
      <c r="CV90">
        <f t="shared" si="49"/>
        <v>0</v>
      </c>
      <c r="CW90">
        <f t="shared" si="50"/>
        <v>45</v>
      </c>
      <c r="CX90">
        <f t="shared" si="51"/>
        <v>47</v>
      </c>
      <c r="CY90">
        <f t="shared" si="52"/>
        <v>92</v>
      </c>
    </row>
    <row r="91" spans="1:103">
      <c r="A91" t="s">
        <v>74</v>
      </c>
      <c r="B91" t="s">
        <v>75</v>
      </c>
      <c r="C91" t="s">
        <v>309</v>
      </c>
      <c r="D91">
        <v>100065</v>
      </c>
      <c r="E91" t="s">
        <v>332</v>
      </c>
      <c r="F91" t="s">
        <v>333</v>
      </c>
      <c r="H91" t="s">
        <v>79</v>
      </c>
      <c r="I91" t="s">
        <v>312</v>
      </c>
      <c r="J91" t="s">
        <v>176</v>
      </c>
      <c r="K91" t="s">
        <v>334</v>
      </c>
      <c r="L91" t="s">
        <v>83</v>
      </c>
      <c r="M91" t="s">
        <v>84</v>
      </c>
      <c r="N91" t="s">
        <v>85</v>
      </c>
      <c r="O91" t="s">
        <v>86</v>
      </c>
      <c r="P91" t="s">
        <v>87</v>
      </c>
      <c r="Q91" s="7" t="s">
        <v>8134</v>
      </c>
      <c r="R91">
        <v>17</v>
      </c>
      <c r="S91">
        <v>8</v>
      </c>
      <c r="T91">
        <f t="shared" si="28"/>
        <v>25</v>
      </c>
      <c r="U91">
        <v>13</v>
      </c>
      <c r="V91">
        <v>15</v>
      </c>
      <c r="W91">
        <v>20</v>
      </c>
      <c r="X91">
        <v>13</v>
      </c>
      <c r="Y91">
        <v>13</v>
      </c>
      <c r="Z91">
        <v>5</v>
      </c>
      <c r="AA91">
        <v>15</v>
      </c>
      <c r="AB91">
        <v>18</v>
      </c>
      <c r="AC91">
        <v>13</v>
      </c>
      <c r="AD91">
        <v>20</v>
      </c>
      <c r="AE91">
        <v>13</v>
      </c>
      <c r="AF91">
        <v>8</v>
      </c>
      <c r="AG91">
        <v>0</v>
      </c>
      <c r="AH91">
        <v>0</v>
      </c>
      <c r="AI91">
        <f t="shared" si="29"/>
        <v>87</v>
      </c>
      <c r="AJ91">
        <f t="shared" si="30"/>
        <v>79</v>
      </c>
      <c r="AK91">
        <f t="shared" si="31"/>
        <v>166</v>
      </c>
      <c r="AL91">
        <f t="shared" si="32"/>
        <v>104</v>
      </c>
      <c r="AM91">
        <f t="shared" si="33"/>
        <v>87</v>
      </c>
      <c r="AN91">
        <f t="shared" si="34"/>
        <v>191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f t="shared" si="35"/>
        <v>0</v>
      </c>
      <c r="AZ91">
        <f t="shared" si="36"/>
        <v>0</v>
      </c>
      <c r="BA91">
        <f t="shared" si="37"/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f t="shared" si="38"/>
        <v>0</v>
      </c>
      <c r="BM91">
        <f t="shared" si="39"/>
        <v>0</v>
      </c>
      <c r="BN91">
        <f t="shared" si="40"/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f t="shared" si="53"/>
        <v>0</v>
      </c>
      <c r="BV91">
        <f t="shared" si="54"/>
        <v>0</v>
      </c>
      <c r="BW91">
        <f t="shared" si="55"/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f t="shared" si="41"/>
        <v>0</v>
      </c>
      <c r="CI91">
        <f t="shared" si="42"/>
        <v>0</v>
      </c>
      <c r="CJ91">
        <f t="shared" si="43"/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f t="shared" si="44"/>
        <v>0</v>
      </c>
      <c r="CR91">
        <f t="shared" si="45"/>
        <v>0</v>
      </c>
      <c r="CS91">
        <f t="shared" si="46"/>
        <v>0</v>
      </c>
      <c r="CT91">
        <f t="shared" si="47"/>
        <v>0</v>
      </c>
      <c r="CU91">
        <f t="shared" si="48"/>
        <v>0</v>
      </c>
      <c r="CV91">
        <f t="shared" si="49"/>
        <v>0</v>
      </c>
      <c r="CW91">
        <f t="shared" si="50"/>
        <v>104</v>
      </c>
      <c r="CX91">
        <f t="shared" si="51"/>
        <v>87</v>
      </c>
      <c r="CY91">
        <f t="shared" si="52"/>
        <v>191</v>
      </c>
    </row>
    <row r="92" spans="1:103">
      <c r="A92" t="s">
        <v>74</v>
      </c>
      <c r="B92" t="s">
        <v>75</v>
      </c>
      <c r="C92" t="s">
        <v>309</v>
      </c>
      <c r="D92">
        <v>100066</v>
      </c>
      <c r="E92" t="s">
        <v>335</v>
      </c>
      <c r="F92" t="s">
        <v>336</v>
      </c>
      <c r="H92" t="s">
        <v>79</v>
      </c>
      <c r="I92" t="s">
        <v>312</v>
      </c>
      <c r="J92" t="s">
        <v>176</v>
      </c>
      <c r="K92" t="s">
        <v>337</v>
      </c>
      <c r="L92" t="s">
        <v>83</v>
      </c>
      <c r="M92" t="s">
        <v>84</v>
      </c>
      <c r="N92" t="s">
        <v>85</v>
      </c>
      <c r="O92" t="s">
        <v>86</v>
      </c>
      <c r="P92" t="s">
        <v>87</v>
      </c>
      <c r="Q92" s="7" t="s">
        <v>8134</v>
      </c>
      <c r="R92">
        <v>8</v>
      </c>
      <c r="S92">
        <v>4</v>
      </c>
      <c r="T92">
        <f t="shared" si="28"/>
        <v>12</v>
      </c>
      <c r="U92">
        <v>3</v>
      </c>
      <c r="V92">
        <v>8</v>
      </c>
      <c r="W92">
        <v>6</v>
      </c>
      <c r="X92">
        <v>3</v>
      </c>
      <c r="Y92">
        <v>1</v>
      </c>
      <c r="Z92">
        <v>7</v>
      </c>
      <c r="AA92">
        <v>8</v>
      </c>
      <c r="AB92">
        <v>17</v>
      </c>
      <c r="AC92">
        <v>8</v>
      </c>
      <c r="AD92">
        <v>4</v>
      </c>
      <c r="AE92">
        <v>5</v>
      </c>
      <c r="AF92">
        <v>5</v>
      </c>
      <c r="AG92">
        <v>0</v>
      </c>
      <c r="AH92">
        <v>0</v>
      </c>
      <c r="AI92">
        <f t="shared" si="29"/>
        <v>31</v>
      </c>
      <c r="AJ92">
        <f t="shared" si="30"/>
        <v>44</v>
      </c>
      <c r="AK92">
        <f t="shared" si="31"/>
        <v>75</v>
      </c>
      <c r="AL92">
        <f t="shared" si="32"/>
        <v>39</v>
      </c>
      <c r="AM92">
        <f t="shared" si="33"/>
        <v>48</v>
      </c>
      <c r="AN92">
        <f t="shared" si="34"/>
        <v>87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f t="shared" si="35"/>
        <v>0</v>
      </c>
      <c r="AZ92">
        <f t="shared" si="36"/>
        <v>0</v>
      </c>
      <c r="BA92">
        <f t="shared" si="37"/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f t="shared" si="38"/>
        <v>0</v>
      </c>
      <c r="BM92">
        <f t="shared" si="39"/>
        <v>0</v>
      </c>
      <c r="BN92">
        <f t="shared" si="40"/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f t="shared" si="53"/>
        <v>0</v>
      </c>
      <c r="BV92">
        <f t="shared" si="54"/>
        <v>0</v>
      </c>
      <c r="BW92">
        <f t="shared" si="55"/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f t="shared" si="41"/>
        <v>0</v>
      </c>
      <c r="CI92">
        <f t="shared" si="42"/>
        <v>0</v>
      </c>
      <c r="CJ92">
        <f t="shared" si="43"/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f t="shared" si="44"/>
        <v>0</v>
      </c>
      <c r="CR92">
        <f t="shared" si="45"/>
        <v>0</v>
      </c>
      <c r="CS92">
        <f t="shared" si="46"/>
        <v>0</v>
      </c>
      <c r="CT92">
        <f t="shared" si="47"/>
        <v>0</v>
      </c>
      <c r="CU92">
        <f t="shared" si="48"/>
        <v>0</v>
      </c>
      <c r="CV92">
        <f t="shared" si="49"/>
        <v>0</v>
      </c>
      <c r="CW92">
        <f t="shared" si="50"/>
        <v>39</v>
      </c>
      <c r="CX92">
        <f t="shared" si="51"/>
        <v>48</v>
      </c>
      <c r="CY92">
        <f t="shared" si="52"/>
        <v>87</v>
      </c>
    </row>
    <row r="93" spans="1:103">
      <c r="A93" t="s">
        <v>74</v>
      </c>
      <c r="B93" t="s">
        <v>75</v>
      </c>
      <c r="C93" t="s">
        <v>309</v>
      </c>
      <c r="D93">
        <v>100067</v>
      </c>
      <c r="E93" t="s">
        <v>338</v>
      </c>
      <c r="F93" t="s">
        <v>339</v>
      </c>
      <c r="H93" t="s">
        <v>79</v>
      </c>
      <c r="I93" t="s">
        <v>312</v>
      </c>
      <c r="J93" t="s">
        <v>176</v>
      </c>
      <c r="K93" t="s">
        <v>340</v>
      </c>
      <c r="L93" t="s">
        <v>83</v>
      </c>
      <c r="M93" t="s">
        <v>84</v>
      </c>
      <c r="N93" t="s">
        <v>85</v>
      </c>
      <c r="O93" t="s">
        <v>86</v>
      </c>
      <c r="P93" t="s">
        <v>87</v>
      </c>
      <c r="Q93" s="7" t="s">
        <v>8134</v>
      </c>
      <c r="R93">
        <v>1</v>
      </c>
      <c r="S93">
        <v>4</v>
      </c>
      <c r="T93">
        <f t="shared" si="28"/>
        <v>5</v>
      </c>
      <c r="U93">
        <v>3</v>
      </c>
      <c r="V93">
        <v>6</v>
      </c>
      <c r="W93">
        <v>7</v>
      </c>
      <c r="X93">
        <v>6</v>
      </c>
      <c r="Y93">
        <v>1</v>
      </c>
      <c r="Z93">
        <v>0</v>
      </c>
      <c r="AA93">
        <v>2</v>
      </c>
      <c r="AB93">
        <v>4</v>
      </c>
      <c r="AC93">
        <v>4</v>
      </c>
      <c r="AD93">
        <v>3</v>
      </c>
      <c r="AE93">
        <v>2</v>
      </c>
      <c r="AF93">
        <v>3</v>
      </c>
      <c r="AG93">
        <v>0</v>
      </c>
      <c r="AH93">
        <v>0</v>
      </c>
      <c r="AI93">
        <f t="shared" si="29"/>
        <v>19</v>
      </c>
      <c r="AJ93">
        <f t="shared" si="30"/>
        <v>22</v>
      </c>
      <c r="AK93">
        <f t="shared" si="31"/>
        <v>41</v>
      </c>
      <c r="AL93">
        <f t="shared" si="32"/>
        <v>20</v>
      </c>
      <c r="AM93">
        <f t="shared" si="33"/>
        <v>26</v>
      </c>
      <c r="AN93">
        <f t="shared" si="34"/>
        <v>46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f t="shared" si="35"/>
        <v>0</v>
      </c>
      <c r="AZ93">
        <f t="shared" si="36"/>
        <v>0</v>
      </c>
      <c r="BA93">
        <f t="shared" si="37"/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f t="shared" si="38"/>
        <v>0</v>
      </c>
      <c r="BM93">
        <f t="shared" si="39"/>
        <v>0</v>
      </c>
      <c r="BN93">
        <f t="shared" si="40"/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f t="shared" si="53"/>
        <v>0</v>
      </c>
      <c r="BV93">
        <f t="shared" si="54"/>
        <v>0</v>
      </c>
      <c r="BW93">
        <f t="shared" si="55"/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f t="shared" si="41"/>
        <v>0</v>
      </c>
      <c r="CI93">
        <f t="shared" si="42"/>
        <v>0</v>
      </c>
      <c r="CJ93">
        <f t="shared" si="43"/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f t="shared" si="44"/>
        <v>0</v>
      </c>
      <c r="CR93">
        <f t="shared" si="45"/>
        <v>0</v>
      </c>
      <c r="CS93">
        <f t="shared" si="46"/>
        <v>0</v>
      </c>
      <c r="CT93">
        <f t="shared" si="47"/>
        <v>0</v>
      </c>
      <c r="CU93">
        <f t="shared" si="48"/>
        <v>0</v>
      </c>
      <c r="CV93">
        <f t="shared" si="49"/>
        <v>0</v>
      </c>
      <c r="CW93">
        <f t="shared" si="50"/>
        <v>20</v>
      </c>
      <c r="CX93">
        <f t="shared" si="51"/>
        <v>26</v>
      </c>
      <c r="CY93">
        <f t="shared" si="52"/>
        <v>46</v>
      </c>
    </row>
    <row r="94" spans="1:103">
      <c r="A94" t="s">
        <v>74</v>
      </c>
      <c r="B94" t="s">
        <v>75</v>
      </c>
      <c r="C94" t="s">
        <v>309</v>
      </c>
      <c r="D94">
        <v>100068</v>
      </c>
      <c r="E94" t="s">
        <v>341</v>
      </c>
      <c r="F94" t="s">
        <v>342</v>
      </c>
      <c r="H94" t="s">
        <v>79</v>
      </c>
      <c r="I94" t="s">
        <v>312</v>
      </c>
      <c r="J94" t="s">
        <v>176</v>
      </c>
      <c r="K94" t="s">
        <v>343</v>
      </c>
      <c r="L94" t="s">
        <v>83</v>
      </c>
      <c r="M94" t="s">
        <v>84</v>
      </c>
      <c r="N94" t="s">
        <v>85</v>
      </c>
      <c r="O94" t="s">
        <v>86</v>
      </c>
      <c r="P94" t="s">
        <v>87</v>
      </c>
      <c r="Q94" s="7" t="s">
        <v>8134</v>
      </c>
      <c r="R94">
        <v>6</v>
      </c>
      <c r="S94">
        <v>6</v>
      </c>
      <c r="T94">
        <f t="shared" si="28"/>
        <v>12</v>
      </c>
      <c r="U94">
        <v>7</v>
      </c>
      <c r="V94">
        <v>4</v>
      </c>
      <c r="W94">
        <v>10</v>
      </c>
      <c r="X94">
        <v>9</v>
      </c>
      <c r="Y94">
        <v>1</v>
      </c>
      <c r="Z94">
        <v>5</v>
      </c>
      <c r="AA94">
        <v>9</v>
      </c>
      <c r="AB94">
        <v>9</v>
      </c>
      <c r="AC94">
        <v>10</v>
      </c>
      <c r="AD94">
        <v>7</v>
      </c>
      <c r="AE94">
        <v>3</v>
      </c>
      <c r="AF94">
        <v>6</v>
      </c>
      <c r="AG94">
        <v>0</v>
      </c>
      <c r="AH94">
        <v>0</v>
      </c>
      <c r="AI94">
        <f t="shared" si="29"/>
        <v>40</v>
      </c>
      <c r="AJ94">
        <f t="shared" si="30"/>
        <v>40</v>
      </c>
      <c r="AK94">
        <f t="shared" si="31"/>
        <v>80</v>
      </c>
      <c r="AL94">
        <f t="shared" si="32"/>
        <v>46</v>
      </c>
      <c r="AM94">
        <f t="shared" si="33"/>
        <v>46</v>
      </c>
      <c r="AN94">
        <f t="shared" si="34"/>
        <v>92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f t="shared" si="35"/>
        <v>0</v>
      </c>
      <c r="AZ94">
        <f t="shared" si="36"/>
        <v>0</v>
      </c>
      <c r="BA94">
        <f t="shared" si="37"/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f t="shared" si="38"/>
        <v>0</v>
      </c>
      <c r="BM94">
        <f t="shared" si="39"/>
        <v>0</v>
      </c>
      <c r="BN94">
        <f t="shared" si="40"/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f t="shared" si="53"/>
        <v>0</v>
      </c>
      <c r="BV94">
        <f t="shared" si="54"/>
        <v>0</v>
      </c>
      <c r="BW94">
        <f t="shared" si="55"/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f t="shared" si="41"/>
        <v>0</v>
      </c>
      <c r="CI94">
        <f t="shared" si="42"/>
        <v>0</v>
      </c>
      <c r="CJ94">
        <f t="shared" si="43"/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f t="shared" si="44"/>
        <v>0</v>
      </c>
      <c r="CR94">
        <f t="shared" si="45"/>
        <v>0</v>
      </c>
      <c r="CS94">
        <f t="shared" si="46"/>
        <v>0</v>
      </c>
      <c r="CT94">
        <f t="shared" si="47"/>
        <v>0</v>
      </c>
      <c r="CU94">
        <f t="shared" si="48"/>
        <v>0</v>
      </c>
      <c r="CV94">
        <f t="shared" si="49"/>
        <v>0</v>
      </c>
      <c r="CW94">
        <f t="shared" si="50"/>
        <v>46</v>
      </c>
      <c r="CX94">
        <f t="shared" si="51"/>
        <v>46</v>
      </c>
      <c r="CY94">
        <f t="shared" si="52"/>
        <v>92</v>
      </c>
    </row>
    <row r="95" spans="1:103">
      <c r="A95" t="s">
        <v>74</v>
      </c>
      <c r="B95" t="s">
        <v>75</v>
      </c>
      <c r="C95" t="s">
        <v>309</v>
      </c>
      <c r="D95">
        <v>100069</v>
      </c>
      <c r="E95" t="s">
        <v>344</v>
      </c>
      <c r="F95" t="s">
        <v>345</v>
      </c>
      <c r="H95" t="s">
        <v>79</v>
      </c>
      <c r="I95" t="s">
        <v>312</v>
      </c>
      <c r="J95" t="s">
        <v>176</v>
      </c>
      <c r="K95" t="s">
        <v>346</v>
      </c>
      <c r="L95" t="s">
        <v>83</v>
      </c>
      <c r="M95" t="s">
        <v>84</v>
      </c>
      <c r="N95" t="s">
        <v>85</v>
      </c>
      <c r="O95" t="s">
        <v>86</v>
      </c>
      <c r="P95" t="s">
        <v>87</v>
      </c>
      <c r="Q95" s="7" t="s">
        <v>8134</v>
      </c>
      <c r="R95">
        <v>7</v>
      </c>
      <c r="S95">
        <v>4</v>
      </c>
      <c r="T95">
        <f t="shared" si="28"/>
        <v>11</v>
      </c>
      <c r="U95">
        <v>7</v>
      </c>
      <c r="V95">
        <v>7</v>
      </c>
      <c r="W95">
        <v>13</v>
      </c>
      <c r="X95">
        <v>9</v>
      </c>
      <c r="Y95">
        <v>7</v>
      </c>
      <c r="Z95">
        <v>5</v>
      </c>
      <c r="AA95">
        <v>10</v>
      </c>
      <c r="AB95">
        <v>14</v>
      </c>
      <c r="AC95">
        <v>8</v>
      </c>
      <c r="AD95">
        <v>7</v>
      </c>
      <c r="AE95">
        <v>5</v>
      </c>
      <c r="AF95">
        <v>7</v>
      </c>
      <c r="AG95">
        <v>0</v>
      </c>
      <c r="AH95">
        <v>0</v>
      </c>
      <c r="AI95">
        <f t="shared" si="29"/>
        <v>50</v>
      </c>
      <c r="AJ95">
        <f t="shared" si="30"/>
        <v>49</v>
      </c>
      <c r="AK95">
        <f t="shared" si="31"/>
        <v>99</v>
      </c>
      <c r="AL95">
        <f t="shared" si="32"/>
        <v>57</v>
      </c>
      <c r="AM95">
        <f t="shared" si="33"/>
        <v>53</v>
      </c>
      <c r="AN95">
        <f t="shared" si="34"/>
        <v>110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f t="shared" si="35"/>
        <v>0</v>
      </c>
      <c r="AZ95">
        <f t="shared" si="36"/>
        <v>0</v>
      </c>
      <c r="BA95">
        <f t="shared" si="37"/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f t="shared" si="38"/>
        <v>0</v>
      </c>
      <c r="BM95">
        <f t="shared" si="39"/>
        <v>0</v>
      </c>
      <c r="BN95">
        <f t="shared" si="40"/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f t="shared" si="53"/>
        <v>0</v>
      </c>
      <c r="BV95">
        <f t="shared" si="54"/>
        <v>0</v>
      </c>
      <c r="BW95">
        <f t="shared" si="55"/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f t="shared" si="41"/>
        <v>0</v>
      </c>
      <c r="CI95">
        <f t="shared" si="42"/>
        <v>0</v>
      </c>
      <c r="CJ95">
        <f t="shared" si="43"/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f t="shared" si="44"/>
        <v>0</v>
      </c>
      <c r="CR95">
        <f t="shared" si="45"/>
        <v>0</v>
      </c>
      <c r="CS95">
        <f t="shared" si="46"/>
        <v>0</v>
      </c>
      <c r="CT95">
        <f t="shared" si="47"/>
        <v>0</v>
      </c>
      <c r="CU95">
        <f t="shared" si="48"/>
        <v>0</v>
      </c>
      <c r="CV95">
        <f t="shared" si="49"/>
        <v>0</v>
      </c>
      <c r="CW95">
        <f t="shared" si="50"/>
        <v>57</v>
      </c>
      <c r="CX95">
        <f t="shared" si="51"/>
        <v>53</v>
      </c>
      <c r="CY95">
        <f t="shared" si="52"/>
        <v>110</v>
      </c>
    </row>
    <row r="96" spans="1:103">
      <c r="A96" t="s">
        <v>74</v>
      </c>
      <c r="B96" t="s">
        <v>75</v>
      </c>
      <c r="C96" t="s">
        <v>309</v>
      </c>
      <c r="D96">
        <v>100070</v>
      </c>
      <c r="E96" t="s">
        <v>347</v>
      </c>
      <c r="F96" t="s">
        <v>348</v>
      </c>
      <c r="H96" t="s">
        <v>79</v>
      </c>
      <c r="I96" t="s">
        <v>312</v>
      </c>
      <c r="J96" t="s">
        <v>176</v>
      </c>
      <c r="K96" t="s">
        <v>349</v>
      </c>
      <c r="L96" t="s">
        <v>83</v>
      </c>
      <c r="M96" t="s">
        <v>84</v>
      </c>
      <c r="N96" t="s">
        <v>85</v>
      </c>
      <c r="O96" t="s">
        <v>86</v>
      </c>
      <c r="P96" t="s">
        <v>87</v>
      </c>
      <c r="Q96" s="7" t="s">
        <v>8134</v>
      </c>
      <c r="R96">
        <v>4</v>
      </c>
      <c r="S96">
        <v>4</v>
      </c>
      <c r="T96">
        <f t="shared" si="28"/>
        <v>8</v>
      </c>
      <c r="U96">
        <v>10</v>
      </c>
      <c r="V96">
        <v>3</v>
      </c>
      <c r="W96">
        <v>8</v>
      </c>
      <c r="X96">
        <v>3</v>
      </c>
      <c r="Y96">
        <v>5</v>
      </c>
      <c r="Z96">
        <v>4</v>
      </c>
      <c r="AA96">
        <v>8</v>
      </c>
      <c r="AB96">
        <v>12</v>
      </c>
      <c r="AC96">
        <v>12</v>
      </c>
      <c r="AD96">
        <v>4</v>
      </c>
      <c r="AE96">
        <v>8</v>
      </c>
      <c r="AF96">
        <v>7</v>
      </c>
      <c r="AG96">
        <v>0</v>
      </c>
      <c r="AH96">
        <v>0</v>
      </c>
      <c r="AI96">
        <f t="shared" si="29"/>
        <v>51</v>
      </c>
      <c r="AJ96">
        <f t="shared" si="30"/>
        <v>33</v>
      </c>
      <c r="AK96">
        <f t="shared" si="31"/>
        <v>84</v>
      </c>
      <c r="AL96">
        <f t="shared" si="32"/>
        <v>55</v>
      </c>
      <c r="AM96">
        <f t="shared" si="33"/>
        <v>37</v>
      </c>
      <c r="AN96">
        <f t="shared" si="34"/>
        <v>92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f t="shared" si="35"/>
        <v>0</v>
      </c>
      <c r="AZ96">
        <f t="shared" si="36"/>
        <v>0</v>
      </c>
      <c r="BA96">
        <f t="shared" si="37"/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f t="shared" si="38"/>
        <v>0</v>
      </c>
      <c r="BM96">
        <f t="shared" si="39"/>
        <v>0</v>
      </c>
      <c r="BN96">
        <f t="shared" si="40"/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f t="shared" si="53"/>
        <v>0</v>
      </c>
      <c r="BV96">
        <f t="shared" si="54"/>
        <v>0</v>
      </c>
      <c r="BW96">
        <f t="shared" si="55"/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f t="shared" si="41"/>
        <v>0</v>
      </c>
      <c r="CI96">
        <f t="shared" si="42"/>
        <v>0</v>
      </c>
      <c r="CJ96">
        <f t="shared" si="43"/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f t="shared" si="44"/>
        <v>0</v>
      </c>
      <c r="CR96">
        <f t="shared" si="45"/>
        <v>0</v>
      </c>
      <c r="CS96">
        <f t="shared" si="46"/>
        <v>0</v>
      </c>
      <c r="CT96">
        <f t="shared" si="47"/>
        <v>0</v>
      </c>
      <c r="CU96">
        <f t="shared" si="48"/>
        <v>0</v>
      </c>
      <c r="CV96">
        <f t="shared" si="49"/>
        <v>0</v>
      </c>
      <c r="CW96">
        <f t="shared" si="50"/>
        <v>55</v>
      </c>
      <c r="CX96">
        <f t="shared" si="51"/>
        <v>37</v>
      </c>
      <c r="CY96">
        <f t="shared" si="52"/>
        <v>92</v>
      </c>
    </row>
    <row r="97" spans="1:103">
      <c r="A97" t="s">
        <v>74</v>
      </c>
      <c r="B97" t="s">
        <v>75</v>
      </c>
      <c r="C97" t="s">
        <v>309</v>
      </c>
      <c r="D97">
        <v>100071</v>
      </c>
      <c r="E97" t="s">
        <v>350</v>
      </c>
      <c r="F97" t="s">
        <v>351</v>
      </c>
      <c r="H97" t="s">
        <v>79</v>
      </c>
      <c r="I97" t="s">
        <v>312</v>
      </c>
      <c r="J97" t="s">
        <v>176</v>
      </c>
      <c r="K97" t="s">
        <v>352</v>
      </c>
      <c r="L97" t="s">
        <v>83</v>
      </c>
      <c r="M97" t="s">
        <v>84</v>
      </c>
      <c r="N97" t="s">
        <v>85</v>
      </c>
      <c r="O97" t="s">
        <v>86</v>
      </c>
      <c r="P97" t="s">
        <v>87</v>
      </c>
      <c r="Q97" s="7" t="s">
        <v>8134</v>
      </c>
      <c r="R97">
        <v>5</v>
      </c>
      <c r="S97">
        <v>4</v>
      </c>
      <c r="T97">
        <f t="shared" si="28"/>
        <v>9</v>
      </c>
      <c r="U97">
        <v>6</v>
      </c>
      <c r="V97">
        <v>9</v>
      </c>
      <c r="W97">
        <v>7</v>
      </c>
      <c r="X97">
        <v>5</v>
      </c>
      <c r="Y97">
        <v>7</v>
      </c>
      <c r="Z97">
        <v>4</v>
      </c>
      <c r="AA97">
        <v>12</v>
      </c>
      <c r="AB97">
        <v>6</v>
      </c>
      <c r="AC97">
        <v>11</v>
      </c>
      <c r="AD97">
        <v>8</v>
      </c>
      <c r="AE97">
        <v>7</v>
      </c>
      <c r="AF97">
        <v>3</v>
      </c>
      <c r="AG97">
        <v>0</v>
      </c>
      <c r="AH97">
        <v>0</v>
      </c>
      <c r="AI97">
        <f t="shared" si="29"/>
        <v>50</v>
      </c>
      <c r="AJ97">
        <f t="shared" si="30"/>
        <v>35</v>
      </c>
      <c r="AK97">
        <f t="shared" si="31"/>
        <v>85</v>
      </c>
      <c r="AL97">
        <f t="shared" si="32"/>
        <v>55</v>
      </c>
      <c r="AM97">
        <f t="shared" si="33"/>
        <v>39</v>
      </c>
      <c r="AN97">
        <f t="shared" si="34"/>
        <v>94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f t="shared" si="35"/>
        <v>0</v>
      </c>
      <c r="AZ97">
        <f t="shared" si="36"/>
        <v>0</v>
      </c>
      <c r="BA97">
        <f t="shared" si="37"/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f t="shared" si="38"/>
        <v>0</v>
      </c>
      <c r="BM97">
        <f t="shared" si="39"/>
        <v>0</v>
      </c>
      <c r="BN97">
        <f t="shared" si="40"/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f t="shared" si="53"/>
        <v>0</v>
      </c>
      <c r="BV97">
        <f t="shared" si="54"/>
        <v>0</v>
      </c>
      <c r="BW97">
        <f t="shared" si="55"/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f t="shared" si="41"/>
        <v>0</v>
      </c>
      <c r="CI97">
        <f t="shared" si="42"/>
        <v>0</v>
      </c>
      <c r="CJ97">
        <f t="shared" si="43"/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f t="shared" si="44"/>
        <v>0</v>
      </c>
      <c r="CR97">
        <f t="shared" si="45"/>
        <v>0</v>
      </c>
      <c r="CS97">
        <f t="shared" si="46"/>
        <v>0</v>
      </c>
      <c r="CT97">
        <f t="shared" si="47"/>
        <v>0</v>
      </c>
      <c r="CU97">
        <f t="shared" si="48"/>
        <v>0</v>
      </c>
      <c r="CV97">
        <f t="shared" si="49"/>
        <v>0</v>
      </c>
      <c r="CW97">
        <f t="shared" si="50"/>
        <v>55</v>
      </c>
      <c r="CX97">
        <f t="shared" si="51"/>
        <v>39</v>
      </c>
      <c r="CY97">
        <f t="shared" si="52"/>
        <v>94</v>
      </c>
    </row>
    <row r="98" spans="1:103">
      <c r="A98" t="s">
        <v>74</v>
      </c>
      <c r="B98" t="s">
        <v>75</v>
      </c>
      <c r="C98" t="s">
        <v>309</v>
      </c>
      <c r="D98">
        <v>100072</v>
      </c>
      <c r="E98" t="s">
        <v>353</v>
      </c>
      <c r="F98" t="s">
        <v>354</v>
      </c>
      <c r="H98" t="s">
        <v>79</v>
      </c>
      <c r="I98" t="s">
        <v>312</v>
      </c>
      <c r="J98" t="s">
        <v>176</v>
      </c>
      <c r="K98" t="s">
        <v>355</v>
      </c>
      <c r="L98" t="s">
        <v>83</v>
      </c>
      <c r="M98" t="s">
        <v>84</v>
      </c>
      <c r="N98" t="s">
        <v>85</v>
      </c>
      <c r="O98" t="s">
        <v>86</v>
      </c>
      <c r="P98" t="s">
        <v>87</v>
      </c>
      <c r="Q98" s="7" t="s">
        <v>8134</v>
      </c>
      <c r="R98">
        <v>11</v>
      </c>
      <c r="S98">
        <v>9</v>
      </c>
      <c r="T98">
        <f t="shared" si="28"/>
        <v>20</v>
      </c>
      <c r="U98">
        <v>4</v>
      </c>
      <c r="V98">
        <v>4</v>
      </c>
      <c r="W98">
        <v>8</v>
      </c>
      <c r="X98">
        <v>8</v>
      </c>
      <c r="Y98">
        <v>5</v>
      </c>
      <c r="Z98">
        <v>2</v>
      </c>
      <c r="AA98">
        <v>13</v>
      </c>
      <c r="AB98">
        <v>14</v>
      </c>
      <c r="AC98">
        <v>9</v>
      </c>
      <c r="AD98">
        <v>15</v>
      </c>
      <c r="AE98">
        <v>9</v>
      </c>
      <c r="AF98">
        <v>6</v>
      </c>
      <c r="AG98">
        <v>0</v>
      </c>
      <c r="AH98">
        <v>0</v>
      </c>
      <c r="AI98">
        <f t="shared" si="29"/>
        <v>48</v>
      </c>
      <c r="AJ98">
        <f t="shared" si="30"/>
        <v>49</v>
      </c>
      <c r="AK98">
        <f t="shared" si="31"/>
        <v>97</v>
      </c>
      <c r="AL98">
        <f t="shared" si="32"/>
        <v>59</v>
      </c>
      <c r="AM98">
        <f t="shared" si="33"/>
        <v>58</v>
      </c>
      <c r="AN98">
        <f t="shared" si="34"/>
        <v>117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f t="shared" si="35"/>
        <v>0</v>
      </c>
      <c r="AZ98">
        <f t="shared" si="36"/>
        <v>0</v>
      </c>
      <c r="BA98">
        <f t="shared" si="37"/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f t="shared" si="38"/>
        <v>0</v>
      </c>
      <c r="BM98">
        <f t="shared" si="39"/>
        <v>0</v>
      </c>
      <c r="BN98">
        <f t="shared" si="40"/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f t="shared" si="53"/>
        <v>0</v>
      </c>
      <c r="BV98">
        <f t="shared" si="54"/>
        <v>0</v>
      </c>
      <c r="BW98">
        <f t="shared" si="55"/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f t="shared" si="41"/>
        <v>0</v>
      </c>
      <c r="CI98">
        <f t="shared" si="42"/>
        <v>0</v>
      </c>
      <c r="CJ98">
        <f t="shared" si="43"/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f t="shared" si="44"/>
        <v>0</v>
      </c>
      <c r="CR98">
        <f t="shared" si="45"/>
        <v>0</v>
      </c>
      <c r="CS98">
        <f t="shared" si="46"/>
        <v>0</v>
      </c>
      <c r="CT98">
        <f t="shared" si="47"/>
        <v>0</v>
      </c>
      <c r="CU98">
        <f t="shared" si="48"/>
        <v>0</v>
      </c>
      <c r="CV98">
        <f t="shared" si="49"/>
        <v>0</v>
      </c>
      <c r="CW98">
        <f t="shared" si="50"/>
        <v>59</v>
      </c>
      <c r="CX98">
        <f t="shared" si="51"/>
        <v>58</v>
      </c>
      <c r="CY98">
        <f t="shared" si="52"/>
        <v>117</v>
      </c>
    </row>
    <row r="99" spans="1:103">
      <c r="A99" t="s">
        <v>74</v>
      </c>
      <c r="B99" t="s">
        <v>75</v>
      </c>
      <c r="C99" t="s">
        <v>309</v>
      </c>
      <c r="D99">
        <v>100073</v>
      </c>
      <c r="E99" t="s">
        <v>356</v>
      </c>
      <c r="F99" t="s">
        <v>357</v>
      </c>
      <c r="H99" t="s">
        <v>79</v>
      </c>
      <c r="I99" t="s">
        <v>312</v>
      </c>
      <c r="J99" t="s">
        <v>176</v>
      </c>
      <c r="K99" t="s">
        <v>358</v>
      </c>
      <c r="L99" t="s">
        <v>83</v>
      </c>
      <c r="M99" t="s">
        <v>84</v>
      </c>
      <c r="N99" t="s">
        <v>85</v>
      </c>
      <c r="O99" t="s">
        <v>86</v>
      </c>
      <c r="P99" t="s">
        <v>87</v>
      </c>
      <c r="Q99" s="7" t="s">
        <v>8134</v>
      </c>
      <c r="R99">
        <v>7</v>
      </c>
      <c r="S99">
        <v>4</v>
      </c>
      <c r="T99">
        <f t="shared" si="28"/>
        <v>11</v>
      </c>
      <c r="U99">
        <v>6</v>
      </c>
      <c r="V99">
        <v>10</v>
      </c>
      <c r="W99">
        <v>13</v>
      </c>
      <c r="X99">
        <v>14</v>
      </c>
      <c r="Y99">
        <v>8</v>
      </c>
      <c r="Z99">
        <v>0</v>
      </c>
      <c r="AA99">
        <v>11</v>
      </c>
      <c r="AB99">
        <v>5</v>
      </c>
      <c r="AC99">
        <v>11</v>
      </c>
      <c r="AD99">
        <v>6</v>
      </c>
      <c r="AE99">
        <v>6</v>
      </c>
      <c r="AF99">
        <v>5</v>
      </c>
      <c r="AG99">
        <v>0</v>
      </c>
      <c r="AH99">
        <v>0</v>
      </c>
      <c r="AI99">
        <f t="shared" si="29"/>
        <v>55</v>
      </c>
      <c r="AJ99">
        <f t="shared" si="30"/>
        <v>40</v>
      </c>
      <c r="AK99">
        <f t="shared" si="31"/>
        <v>95</v>
      </c>
      <c r="AL99">
        <f t="shared" si="32"/>
        <v>62</v>
      </c>
      <c r="AM99">
        <f t="shared" si="33"/>
        <v>44</v>
      </c>
      <c r="AN99">
        <f t="shared" si="34"/>
        <v>106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f t="shared" si="35"/>
        <v>0</v>
      </c>
      <c r="AZ99">
        <f t="shared" si="36"/>
        <v>0</v>
      </c>
      <c r="BA99">
        <f t="shared" si="37"/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f t="shared" si="38"/>
        <v>0</v>
      </c>
      <c r="BM99">
        <f t="shared" si="39"/>
        <v>0</v>
      </c>
      <c r="BN99">
        <f t="shared" si="40"/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f t="shared" si="53"/>
        <v>0</v>
      </c>
      <c r="BV99">
        <f t="shared" si="54"/>
        <v>0</v>
      </c>
      <c r="BW99">
        <f t="shared" si="55"/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f t="shared" si="41"/>
        <v>0</v>
      </c>
      <c r="CI99">
        <f t="shared" si="42"/>
        <v>0</v>
      </c>
      <c r="CJ99">
        <f t="shared" si="43"/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f t="shared" si="44"/>
        <v>0</v>
      </c>
      <c r="CR99">
        <f t="shared" si="45"/>
        <v>0</v>
      </c>
      <c r="CS99">
        <f t="shared" si="46"/>
        <v>0</v>
      </c>
      <c r="CT99">
        <f t="shared" si="47"/>
        <v>0</v>
      </c>
      <c r="CU99">
        <f t="shared" si="48"/>
        <v>0</v>
      </c>
      <c r="CV99">
        <f t="shared" si="49"/>
        <v>0</v>
      </c>
      <c r="CW99">
        <f t="shared" si="50"/>
        <v>62</v>
      </c>
      <c r="CX99">
        <f t="shared" si="51"/>
        <v>44</v>
      </c>
      <c r="CY99">
        <f t="shared" si="52"/>
        <v>106</v>
      </c>
    </row>
    <row r="100" spans="1:103">
      <c r="A100" t="s">
        <v>74</v>
      </c>
      <c r="B100" t="s">
        <v>75</v>
      </c>
      <c r="C100" t="s">
        <v>309</v>
      </c>
      <c r="D100">
        <v>100074</v>
      </c>
      <c r="E100" t="s">
        <v>359</v>
      </c>
      <c r="F100" t="s">
        <v>360</v>
      </c>
      <c r="H100" t="s">
        <v>79</v>
      </c>
      <c r="I100" t="s">
        <v>312</v>
      </c>
      <c r="J100" t="s">
        <v>176</v>
      </c>
      <c r="K100" t="s">
        <v>361</v>
      </c>
      <c r="L100" t="s">
        <v>83</v>
      </c>
      <c r="M100" t="s">
        <v>84</v>
      </c>
      <c r="N100" t="s">
        <v>85</v>
      </c>
      <c r="O100" t="s">
        <v>86</v>
      </c>
      <c r="P100" t="s">
        <v>87</v>
      </c>
      <c r="Q100" s="7" t="s">
        <v>8134</v>
      </c>
      <c r="R100">
        <v>11</v>
      </c>
      <c r="S100">
        <v>5</v>
      </c>
      <c r="T100">
        <f t="shared" si="28"/>
        <v>16</v>
      </c>
      <c r="U100">
        <v>6</v>
      </c>
      <c r="V100">
        <v>3</v>
      </c>
      <c r="W100">
        <v>4</v>
      </c>
      <c r="X100">
        <v>7</v>
      </c>
      <c r="Y100">
        <v>1</v>
      </c>
      <c r="Z100">
        <v>7</v>
      </c>
      <c r="AA100">
        <v>6</v>
      </c>
      <c r="AB100">
        <v>8</v>
      </c>
      <c r="AC100">
        <v>12</v>
      </c>
      <c r="AD100">
        <v>9</v>
      </c>
      <c r="AE100">
        <v>7</v>
      </c>
      <c r="AF100">
        <v>8</v>
      </c>
      <c r="AG100">
        <v>0</v>
      </c>
      <c r="AH100">
        <v>0</v>
      </c>
      <c r="AI100">
        <f t="shared" si="29"/>
        <v>36</v>
      </c>
      <c r="AJ100">
        <f t="shared" si="30"/>
        <v>42</v>
      </c>
      <c r="AK100">
        <f t="shared" si="31"/>
        <v>78</v>
      </c>
      <c r="AL100">
        <f t="shared" si="32"/>
        <v>47</v>
      </c>
      <c r="AM100">
        <f t="shared" si="33"/>
        <v>47</v>
      </c>
      <c r="AN100">
        <f t="shared" si="34"/>
        <v>94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f t="shared" si="35"/>
        <v>0</v>
      </c>
      <c r="AZ100">
        <f t="shared" si="36"/>
        <v>0</v>
      </c>
      <c r="BA100">
        <f t="shared" si="37"/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f t="shared" si="38"/>
        <v>0</v>
      </c>
      <c r="BM100">
        <f t="shared" si="39"/>
        <v>0</v>
      </c>
      <c r="BN100">
        <f t="shared" si="40"/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f t="shared" si="53"/>
        <v>0</v>
      </c>
      <c r="BV100">
        <f t="shared" si="54"/>
        <v>0</v>
      </c>
      <c r="BW100">
        <f t="shared" si="55"/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f t="shared" si="41"/>
        <v>0</v>
      </c>
      <c r="CI100">
        <f t="shared" si="42"/>
        <v>0</v>
      </c>
      <c r="CJ100">
        <f t="shared" si="43"/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f t="shared" si="44"/>
        <v>0</v>
      </c>
      <c r="CR100">
        <f t="shared" si="45"/>
        <v>0</v>
      </c>
      <c r="CS100">
        <f t="shared" si="46"/>
        <v>0</v>
      </c>
      <c r="CT100">
        <f t="shared" si="47"/>
        <v>0</v>
      </c>
      <c r="CU100">
        <f t="shared" si="48"/>
        <v>0</v>
      </c>
      <c r="CV100">
        <f t="shared" si="49"/>
        <v>0</v>
      </c>
      <c r="CW100">
        <f t="shared" si="50"/>
        <v>47</v>
      </c>
      <c r="CX100">
        <f t="shared" si="51"/>
        <v>47</v>
      </c>
      <c r="CY100">
        <f t="shared" si="52"/>
        <v>94</v>
      </c>
    </row>
    <row r="101" spans="1:103">
      <c r="A101" t="s">
        <v>74</v>
      </c>
      <c r="B101" t="s">
        <v>75</v>
      </c>
      <c r="C101" t="s">
        <v>309</v>
      </c>
      <c r="D101">
        <v>300004</v>
      </c>
      <c r="E101" t="s">
        <v>362</v>
      </c>
      <c r="F101" t="s">
        <v>363</v>
      </c>
      <c r="H101" t="s">
        <v>79</v>
      </c>
      <c r="I101" t="s">
        <v>312</v>
      </c>
      <c r="J101" t="s">
        <v>176</v>
      </c>
      <c r="K101" t="s">
        <v>364</v>
      </c>
      <c r="L101" t="s">
        <v>83</v>
      </c>
      <c r="M101" t="s">
        <v>84</v>
      </c>
      <c r="N101" t="s">
        <v>85</v>
      </c>
      <c r="O101" t="s">
        <v>122</v>
      </c>
      <c r="P101" t="s">
        <v>87</v>
      </c>
      <c r="Q101" s="7" t="s">
        <v>8132</v>
      </c>
      <c r="R101">
        <v>0</v>
      </c>
      <c r="S101">
        <v>0</v>
      </c>
      <c r="T101">
        <f t="shared" si="28"/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f t="shared" si="29"/>
        <v>0</v>
      </c>
      <c r="AJ101">
        <f t="shared" si="30"/>
        <v>0</v>
      </c>
      <c r="AK101">
        <f t="shared" si="31"/>
        <v>0</v>
      </c>
      <c r="AL101">
        <f t="shared" si="32"/>
        <v>0</v>
      </c>
      <c r="AM101">
        <f t="shared" si="33"/>
        <v>0</v>
      </c>
      <c r="AN101">
        <f t="shared" si="34"/>
        <v>0</v>
      </c>
      <c r="AO101">
        <v>49</v>
      </c>
      <c r="AP101">
        <v>50</v>
      </c>
      <c r="AQ101">
        <v>44</v>
      </c>
      <c r="AR101">
        <v>61</v>
      </c>
      <c r="AS101">
        <v>57</v>
      </c>
      <c r="AT101">
        <v>56</v>
      </c>
      <c r="AU101">
        <v>53</v>
      </c>
      <c r="AV101">
        <v>46</v>
      </c>
      <c r="AW101">
        <v>0</v>
      </c>
      <c r="AX101">
        <v>0</v>
      </c>
      <c r="AY101">
        <f t="shared" si="35"/>
        <v>203</v>
      </c>
      <c r="AZ101">
        <f t="shared" si="36"/>
        <v>213</v>
      </c>
      <c r="BA101">
        <f t="shared" si="37"/>
        <v>416</v>
      </c>
      <c r="BB101">
        <v>6</v>
      </c>
      <c r="BC101">
        <v>12</v>
      </c>
      <c r="BD101">
        <v>19</v>
      </c>
      <c r="BE101">
        <v>20</v>
      </c>
      <c r="BF101">
        <v>11</v>
      </c>
      <c r="BG101">
        <v>17</v>
      </c>
      <c r="BH101">
        <v>0</v>
      </c>
      <c r="BI101">
        <v>0</v>
      </c>
      <c r="BJ101">
        <v>0</v>
      </c>
      <c r="BK101">
        <v>0</v>
      </c>
      <c r="BL101">
        <f t="shared" si="38"/>
        <v>36</v>
      </c>
      <c r="BM101">
        <f t="shared" si="39"/>
        <v>49</v>
      </c>
      <c r="BN101">
        <f t="shared" si="40"/>
        <v>85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f t="shared" si="53"/>
        <v>36</v>
      </c>
      <c r="BV101">
        <f t="shared" si="54"/>
        <v>49</v>
      </c>
      <c r="BW101">
        <f t="shared" si="55"/>
        <v>85</v>
      </c>
      <c r="BX101">
        <v>6</v>
      </c>
      <c r="BY101">
        <v>16</v>
      </c>
      <c r="BZ101">
        <v>33</v>
      </c>
      <c r="CA101">
        <v>13</v>
      </c>
      <c r="CB101">
        <v>5</v>
      </c>
      <c r="CC101">
        <v>14</v>
      </c>
      <c r="CD101">
        <v>0</v>
      </c>
      <c r="CE101">
        <v>0</v>
      </c>
      <c r="CF101">
        <v>0</v>
      </c>
      <c r="CG101">
        <v>0</v>
      </c>
      <c r="CH101">
        <f t="shared" si="41"/>
        <v>44</v>
      </c>
      <c r="CI101">
        <f t="shared" si="42"/>
        <v>43</v>
      </c>
      <c r="CJ101">
        <f t="shared" si="43"/>
        <v>87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f t="shared" si="44"/>
        <v>44</v>
      </c>
      <c r="CR101">
        <f t="shared" si="45"/>
        <v>43</v>
      </c>
      <c r="CS101">
        <f t="shared" si="46"/>
        <v>87</v>
      </c>
      <c r="CT101">
        <f t="shared" si="47"/>
        <v>80</v>
      </c>
      <c r="CU101">
        <f t="shared" si="48"/>
        <v>92</v>
      </c>
      <c r="CV101">
        <f t="shared" si="49"/>
        <v>172</v>
      </c>
      <c r="CW101">
        <f t="shared" si="50"/>
        <v>283</v>
      </c>
      <c r="CX101">
        <f t="shared" si="51"/>
        <v>305</v>
      </c>
      <c r="CY101">
        <f t="shared" si="52"/>
        <v>588</v>
      </c>
    </row>
    <row r="102" spans="1:103">
      <c r="A102" t="s">
        <v>74</v>
      </c>
      <c r="B102" t="s">
        <v>75</v>
      </c>
      <c r="C102" t="s">
        <v>309</v>
      </c>
      <c r="D102">
        <v>300008</v>
      </c>
      <c r="E102" t="s">
        <v>365</v>
      </c>
      <c r="F102" t="s">
        <v>366</v>
      </c>
      <c r="H102" t="s">
        <v>79</v>
      </c>
      <c r="I102" t="s">
        <v>312</v>
      </c>
      <c r="J102" t="s">
        <v>176</v>
      </c>
      <c r="K102" t="s">
        <v>355</v>
      </c>
      <c r="L102" t="s">
        <v>83</v>
      </c>
      <c r="M102" t="s">
        <v>84</v>
      </c>
      <c r="N102" t="s">
        <v>85</v>
      </c>
      <c r="O102" t="s">
        <v>122</v>
      </c>
      <c r="P102" t="s">
        <v>123</v>
      </c>
      <c r="Q102" s="7" t="s">
        <v>8132</v>
      </c>
      <c r="R102">
        <v>0</v>
      </c>
      <c r="S102">
        <v>0</v>
      </c>
      <c r="T102">
        <f t="shared" si="28"/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f t="shared" si="29"/>
        <v>0</v>
      </c>
      <c r="AJ102">
        <f t="shared" si="30"/>
        <v>0</v>
      </c>
      <c r="AK102">
        <f t="shared" si="31"/>
        <v>0</v>
      </c>
      <c r="AL102">
        <f t="shared" si="32"/>
        <v>0</v>
      </c>
      <c r="AM102">
        <f t="shared" si="33"/>
        <v>0</v>
      </c>
      <c r="AN102">
        <f t="shared" si="34"/>
        <v>0</v>
      </c>
      <c r="AO102">
        <v>30</v>
      </c>
      <c r="AP102">
        <v>12</v>
      </c>
      <c r="AQ102">
        <v>35</v>
      </c>
      <c r="AR102">
        <v>24</v>
      </c>
      <c r="AS102">
        <v>24</v>
      </c>
      <c r="AT102">
        <v>35</v>
      </c>
      <c r="AU102">
        <v>32</v>
      </c>
      <c r="AV102">
        <v>28</v>
      </c>
      <c r="AW102">
        <v>0</v>
      </c>
      <c r="AX102">
        <v>0</v>
      </c>
      <c r="AY102">
        <f t="shared" si="35"/>
        <v>121</v>
      </c>
      <c r="AZ102">
        <f t="shared" si="36"/>
        <v>99</v>
      </c>
      <c r="BA102">
        <f t="shared" si="37"/>
        <v>220</v>
      </c>
      <c r="BB102">
        <v>3</v>
      </c>
      <c r="BC102">
        <v>12</v>
      </c>
      <c r="BD102">
        <v>6</v>
      </c>
      <c r="BE102">
        <v>6</v>
      </c>
      <c r="BF102">
        <v>2</v>
      </c>
      <c r="BG102">
        <v>6</v>
      </c>
      <c r="BH102">
        <v>0</v>
      </c>
      <c r="BI102">
        <v>0</v>
      </c>
      <c r="BJ102">
        <v>0</v>
      </c>
      <c r="BK102">
        <v>0</v>
      </c>
      <c r="BL102">
        <f t="shared" si="38"/>
        <v>11</v>
      </c>
      <c r="BM102">
        <f t="shared" si="39"/>
        <v>24</v>
      </c>
      <c r="BN102">
        <f t="shared" si="40"/>
        <v>35</v>
      </c>
      <c r="BO102">
        <v>10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f t="shared" si="53"/>
        <v>21</v>
      </c>
      <c r="BV102">
        <f t="shared" si="54"/>
        <v>24</v>
      </c>
      <c r="BW102">
        <f t="shared" si="55"/>
        <v>45</v>
      </c>
      <c r="BX102">
        <v>2</v>
      </c>
      <c r="BY102">
        <v>6</v>
      </c>
      <c r="BZ102">
        <v>5</v>
      </c>
      <c r="CA102">
        <v>10</v>
      </c>
      <c r="CB102">
        <v>5</v>
      </c>
      <c r="CC102">
        <v>11</v>
      </c>
      <c r="CD102">
        <v>0</v>
      </c>
      <c r="CE102">
        <v>0</v>
      </c>
      <c r="CF102">
        <v>0</v>
      </c>
      <c r="CG102">
        <v>0</v>
      </c>
      <c r="CH102">
        <f t="shared" si="41"/>
        <v>12</v>
      </c>
      <c r="CI102">
        <f t="shared" si="42"/>
        <v>27</v>
      </c>
      <c r="CJ102">
        <f t="shared" si="43"/>
        <v>39</v>
      </c>
      <c r="CK102">
        <v>10</v>
      </c>
      <c r="CL102">
        <v>6</v>
      </c>
      <c r="CM102">
        <v>0</v>
      </c>
      <c r="CN102">
        <v>0</v>
      </c>
      <c r="CO102">
        <v>0</v>
      </c>
      <c r="CP102">
        <v>0</v>
      </c>
      <c r="CQ102">
        <f t="shared" si="44"/>
        <v>22</v>
      </c>
      <c r="CR102">
        <f t="shared" si="45"/>
        <v>33</v>
      </c>
      <c r="CS102">
        <f t="shared" si="46"/>
        <v>55</v>
      </c>
      <c r="CT102">
        <f t="shared" si="47"/>
        <v>43</v>
      </c>
      <c r="CU102">
        <f t="shared" si="48"/>
        <v>57</v>
      </c>
      <c r="CV102">
        <f t="shared" si="49"/>
        <v>100</v>
      </c>
      <c r="CW102">
        <f t="shared" si="50"/>
        <v>164</v>
      </c>
      <c r="CX102">
        <f t="shared" si="51"/>
        <v>156</v>
      </c>
      <c r="CY102">
        <f t="shared" si="52"/>
        <v>320</v>
      </c>
    </row>
    <row r="103" spans="1:103">
      <c r="A103" t="s">
        <v>74</v>
      </c>
      <c r="B103" t="s">
        <v>75</v>
      </c>
      <c r="C103" t="s">
        <v>309</v>
      </c>
      <c r="D103">
        <v>300010</v>
      </c>
      <c r="E103" t="s">
        <v>367</v>
      </c>
      <c r="F103" t="s">
        <v>368</v>
      </c>
      <c r="H103" t="s">
        <v>79</v>
      </c>
      <c r="I103" t="s">
        <v>312</v>
      </c>
      <c r="J103" t="s">
        <v>176</v>
      </c>
      <c r="K103" t="s">
        <v>331</v>
      </c>
      <c r="L103" t="s">
        <v>83</v>
      </c>
      <c r="M103" t="s">
        <v>84</v>
      </c>
      <c r="N103" t="s">
        <v>85</v>
      </c>
      <c r="O103" t="s">
        <v>122</v>
      </c>
      <c r="P103" t="s">
        <v>123</v>
      </c>
      <c r="Q103" s="7" t="s">
        <v>8132</v>
      </c>
      <c r="R103">
        <v>0</v>
      </c>
      <c r="S103">
        <v>0</v>
      </c>
      <c r="T103">
        <f t="shared" si="28"/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f t="shared" si="29"/>
        <v>0</v>
      </c>
      <c r="AJ103">
        <f t="shared" si="30"/>
        <v>0</v>
      </c>
      <c r="AK103">
        <f t="shared" si="31"/>
        <v>0</v>
      </c>
      <c r="AL103">
        <f t="shared" si="32"/>
        <v>0</v>
      </c>
      <c r="AM103">
        <f t="shared" si="33"/>
        <v>0</v>
      </c>
      <c r="AN103">
        <f t="shared" si="34"/>
        <v>0</v>
      </c>
      <c r="AO103">
        <v>13</v>
      </c>
      <c r="AP103">
        <v>9</v>
      </c>
      <c r="AQ103">
        <v>12</v>
      </c>
      <c r="AR103">
        <v>12</v>
      </c>
      <c r="AS103">
        <v>22</v>
      </c>
      <c r="AT103">
        <v>22</v>
      </c>
      <c r="AU103">
        <v>24</v>
      </c>
      <c r="AV103">
        <v>16</v>
      </c>
      <c r="AW103">
        <v>0</v>
      </c>
      <c r="AX103">
        <v>0</v>
      </c>
      <c r="AY103">
        <f t="shared" si="35"/>
        <v>71</v>
      </c>
      <c r="AZ103">
        <f t="shared" si="36"/>
        <v>59</v>
      </c>
      <c r="BA103">
        <f t="shared" si="37"/>
        <v>130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19</v>
      </c>
      <c r="BI103">
        <v>22</v>
      </c>
      <c r="BJ103">
        <v>0</v>
      </c>
      <c r="BK103">
        <v>0</v>
      </c>
      <c r="BL103">
        <f t="shared" si="38"/>
        <v>19</v>
      </c>
      <c r="BM103">
        <f t="shared" si="39"/>
        <v>22</v>
      </c>
      <c r="BN103">
        <f t="shared" si="40"/>
        <v>41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f t="shared" si="53"/>
        <v>19</v>
      </c>
      <c r="BV103">
        <f t="shared" si="54"/>
        <v>22</v>
      </c>
      <c r="BW103">
        <f t="shared" si="55"/>
        <v>41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28</v>
      </c>
      <c r="CE103">
        <v>18</v>
      </c>
      <c r="CF103">
        <v>0</v>
      </c>
      <c r="CG103">
        <v>0</v>
      </c>
      <c r="CH103">
        <f t="shared" si="41"/>
        <v>28</v>
      </c>
      <c r="CI103">
        <f t="shared" si="42"/>
        <v>18</v>
      </c>
      <c r="CJ103">
        <f t="shared" si="43"/>
        <v>46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f t="shared" si="44"/>
        <v>28</v>
      </c>
      <c r="CR103">
        <f t="shared" si="45"/>
        <v>18</v>
      </c>
      <c r="CS103">
        <f t="shared" si="46"/>
        <v>46</v>
      </c>
      <c r="CT103">
        <f t="shared" si="47"/>
        <v>47</v>
      </c>
      <c r="CU103">
        <f t="shared" si="48"/>
        <v>40</v>
      </c>
      <c r="CV103">
        <f t="shared" si="49"/>
        <v>87</v>
      </c>
      <c r="CW103">
        <f t="shared" si="50"/>
        <v>118</v>
      </c>
      <c r="CX103">
        <f t="shared" si="51"/>
        <v>99</v>
      </c>
      <c r="CY103">
        <f t="shared" si="52"/>
        <v>217</v>
      </c>
    </row>
    <row r="104" spans="1:103">
      <c r="A104" t="s">
        <v>74</v>
      </c>
      <c r="B104" t="s">
        <v>75</v>
      </c>
      <c r="C104" t="s">
        <v>309</v>
      </c>
      <c r="D104">
        <v>300011</v>
      </c>
      <c r="E104" t="s">
        <v>369</v>
      </c>
      <c r="F104" t="s">
        <v>370</v>
      </c>
      <c r="H104" t="s">
        <v>79</v>
      </c>
      <c r="I104" t="s">
        <v>312</v>
      </c>
      <c r="J104" t="s">
        <v>176</v>
      </c>
      <c r="K104" t="s">
        <v>334</v>
      </c>
      <c r="L104" t="s">
        <v>83</v>
      </c>
      <c r="M104" t="s">
        <v>84</v>
      </c>
      <c r="N104" t="s">
        <v>85</v>
      </c>
      <c r="O104" t="s">
        <v>122</v>
      </c>
      <c r="P104" t="s">
        <v>123</v>
      </c>
      <c r="Q104" s="7" t="s">
        <v>8132</v>
      </c>
      <c r="R104">
        <v>0</v>
      </c>
      <c r="S104">
        <v>0</v>
      </c>
      <c r="T104">
        <f t="shared" si="28"/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f t="shared" si="29"/>
        <v>0</v>
      </c>
      <c r="AJ104">
        <f t="shared" si="30"/>
        <v>0</v>
      </c>
      <c r="AK104">
        <f t="shared" si="31"/>
        <v>0</v>
      </c>
      <c r="AL104">
        <f t="shared" si="32"/>
        <v>0</v>
      </c>
      <c r="AM104">
        <f t="shared" si="33"/>
        <v>0</v>
      </c>
      <c r="AN104">
        <f t="shared" si="34"/>
        <v>0</v>
      </c>
      <c r="AO104">
        <v>37</v>
      </c>
      <c r="AP104">
        <v>24</v>
      </c>
      <c r="AQ104">
        <v>51</v>
      </c>
      <c r="AR104">
        <v>34</v>
      </c>
      <c r="AS104">
        <v>37</v>
      </c>
      <c r="AT104">
        <v>35</v>
      </c>
      <c r="AU104">
        <v>44</v>
      </c>
      <c r="AV104">
        <v>30</v>
      </c>
      <c r="AW104">
        <v>0</v>
      </c>
      <c r="AX104">
        <v>0</v>
      </c>
      <c r="AY104">
        <f t="shared" si="35"/>
        <v>169</v>
      </c>
      <c r="AZ104">
        <f t="shared" si="36"/>
        <v>123</v>
      </c>
      <c r="BA104">
        <f t="shared" si="37"/>
        <v>292</v>
      </c>
      <c r="BB104">
        <v>0</v>
      </c>
      <c r="BC104">
        <v>0</v>
      </c>
      <c r="BD104">
        <v>0</v>
      </c>
      <c r="BE104">
        <v>0</v>
      </c>
      <c r="BF104">
        <v>8</v>
      </c>
      <c r="BG104">
        <v>8</v>
      </c>
      <c r="BH104">
        <v>15</v>
      </c>
      <c r="BI104">
        <v>23</v>
      </c>
      <c r="BJ104">
        <v>0</v>
      </c>
      <c r="BK104">
        <v>0</v>
      </c>
      <c r="BL104">
        <f t="shared" si="38"/>
        <v>23</v>
      </c>
      <c r="BM104">
        <f t="shared" si="39"/>
        <v>31</v>
      </c>
      <c r="BN104">
        <f t="shared" si="40"/>
        <v>54</v>
      </c>
      <c r="BO104">
        <v>24</v>
      </c>
      <c r="BP104">
        <v>4</v>
      </c>
      <c r="BQ104">
        <v>0</v>
      </c>
      <c r="BR104">
        <v>0</v>
      </c>
      <c r="BS104">
        <v>0</v>
      </c>
      <c r="BT104">
        <v>0</v>
      </c>
      <c r="BU104">
        <f t="shared" si="53"/>
        <v>47</v>
      </c>
      <c r="BV104">
        <f t="shared" si="54"/>
        <v>35</v>
      </c>
      <c r="BW104">
        <f t="shared" si="55"/>
        <v>82</v>
      </c>
      <c r="BX104">
        <v>0</v>
      </c>
      <c r="BY104">
        <v>0</v>
      </c>
      <c r="BZ104">
        <v>0</v>
      </c>
      <c r="CA104">
        <v>0</v>
      </c>
      <c r="CB104">
        <v>5</v>
      </c>
      <c r="CC104">
        <v>5</v>
      </c>
      <c r="CD104">
        <v>21</v>
      </c>
      <c r="CE104">
        <v>24</v>
      </c>
      <c r="CF104">
        <v>0</v>
      </c>
      <c r="CG104">
        <v>0</v>
      </c>
      <c r="CH104">
        <f t="shared" si="41"/>
        <v>26</v>
      </c>
      <c r="CI104">
        <f t="shared" si="42"/>
        <v>29</v>
      </c>
      <c r="CJ104">
        <f t="shared" si="43"/>
        <v>55</v>
      </c>
      <c r="CK104">
        <v>11</v>
      </c>
      <c r="CL104">
        <v>6</v>
      </c>
      <c r="CM104">
        <v>0</v>
      </c>
      <c r="CN104">
        <v>0</v>
      </c>
      <c r="CO104">
        <v>0</v>
      </c>
      <c r="CP104">
        <v>0</v>
      </c>
      <c r="CQ104">
        <f t="shared" si="44"/>
        <v>37</v>
      </c>
      <c r="CR104">
        <f t="shared" si="45"/>
        <v>35</v>
      </c>
      <c r="CS104">
        <f t="shared" si="46"/>
        <v>72</v>
      </c>
      <c r="CT104">
        <f t="shared" si="47"/>
        <v>84</v>
      </c>
      <c r="CU104">
        <f t="shared" si="48"/>
        <v>70</v>
      </c>
      <c r="CV104">
        <f t="shared" si="49"/>
        <v>154</v>
      </c>
      <c r="CW104">
        <f t="shared" si="50"/>
        <v>253</v>
      </c>
      <c r="CX104">
        <f t="shared" si="51"/>
        <v>193</v>
      </c>
      <c r="CY104">
        <f t="shared" si="52"/>
        <v>446</v>
      </c>
    </row>
    <row r="105" spans="1:103">
      <c r="A105" t="s">
        <v>74</v>
      </c>
      <c r="B105" t="s">
        <v>75</v>
      </c>
      <c r="C105" t="s">
        <v>309</v>
      </c>
      <c r="D105">
        <v>400013</v>
      </c>
      <c r="E105" t="s">
        <v>371</v>
      </c>
      <c r="F105" t="s">
        <v>372</v>
      </c>
      <c r="H105" t="s">
        <v>79</v>
      </c>
      <c r="I105" t="s">
        <v>312</v>
      </c>
      <c r="J105" t="s">
        <v>176</v>
      </c>
      <c r="K105" t="s">
        <v>373</v>
      </c>
      <c r="L105" t="s">
        <v>129</v>
      </c>
      <c r="M105" t="s">
        <v>134</v>
      </c>
      <c r="N105" t="s">
        <v>85</v>
      </c>
      <c r="O105" t="s">
        <v>122</v>
      </c>
      <c r="P105" t="s">
        <v>87</v>
      </c>
      <c r="Q105" s="7" t="s">
        <v>8132</v>
      </c>
      <c r="R105">
        <v>0</v>
      </c>
      <c r="S105">
        <v>0</v>
      </c>
      <c r="T105">
        <f t="shared" si="28"/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f t="shared" si="29"/>
        <v>0</v>
      </c>
      <c r="AJ105">
        <f t="shared" si="30"/>
        <v>0</v>
      </c>
      <c r="AK105">
        <f t="shared" si="31"/>
        <v>0</v>
      </c>
      <c r="AL105">
        <f t="shared" si="32"/>
        <v>0</v>
      </c>
      <c r="AM105">
        <f t="shared" si="33"/>
        <v>0</v>
      </c>
      <c r="AN105">
        <f t="shared" si="34"/>
        <v>0</v>
      </c>
      <c r="AO105">
        <v>52</v>
      </c>
      <c r="AP105">
        <v>57</v>
      </c>
      <c r="AQ105">
        <v>69</v>
      </c>
      <c r="AR105">
        <v>61</v>
      </c>
      <c r="AS105">
        <v>58</v>
      </c>
      <c r="AT105">
        <v>51</v>
      </c>
      <c r="AU105">
        <v>76</v>
      </c>
      <c r="AV105">
        <v>51</v>
      </c>
      <c r="AW105">
        <v>0</v>
      </c>
      <c r="AX105">
        <v>0</v>
      </c>
      <c r="AY105">
        <f t="shared" si="35"/>
        <v>255</v>
      </c>
      <c r="AZ105">
        <f t="shared" si="36"/>
        <v>220</v>
      </c>
      <c r="BA105">
        <f t="shared" si="37"/>
        <v>475</v>
      </c>
      <c r="BB105">
        <v>0</v>
      </c>
      <c r="BC105">
        <v>0</v>
      </c>
      <c r="BD105">
        <v>0</v>
      </c>
      <c r="BE105">
        <v>0</v>
      </c>
      <c r="BF105">
        <v>11</v>
      </c>
      <c r="BG105">
        <v>18</v>
      </c>
      <c r="BH105">
        <v>21</v>
      </c>
      <c r="BI105">
        <v>13</v>
      </c>
      <c r="BJ105">
        <v>0</v>
      </c>
      <c r="BK105">
        <v>0</v>
      </c>
      <c r="BL105">
        <f t="shared" si="38"/>
        <v>32</v>
      </c>
      <c r="BM105">
        <f t="shared" si="39"/>
        <v>31</v>
      </c>
      <c r="BN105">
        <f t="shared" si="40"/>
        <v>63</v>
      </c>
      <c r="BO105">
        <v>46</v>
      </c>
      <c r="BP105">
        <v>16</v>
      </c>
      <c r="BQ105">
        <v>0</v>
      </c>
      <c r="BR105">
        <v>0</v>
      </c>
      <c r="BS105">
        <v>0</v>
      </c>
      <c r="BT105">
        <v>0</v>
      </c>
      <c r="BU105">
        <f t="shared" si="53"/>
        <v>78</v>
      </c>
      <c r="BV105">
        <f t="shared" si="54"/>
        <v>47</v>
      </c>
      <c r="BW105">
        <f t="shared" si="55"/>
        <v>125</v>
      </c>
      <c r="BX105">
        <v>0</v>
      </c>
      <c r="BY105">
        <v>0</v>
      </c>
      <c r="BZ105">
        <v>0</v>
      </c>
      <c r="CA105">
        <v>0</v>
      </c>
      <c r="CB105">
        <v>10</v>
      </c>
      <c r="CC105">
        <v>34</v>
      </c>
      <c r="CD105">
        <v>26</v>
      </c>
      <c r="CE105">
        <v>11</v>
      </c>
      <c r="CF105">
        <v>0</v>
      </c>
      <c r="CG105">
        <v>0</v>
      </c>
      <c r="CH105">
        <f t="shared" si="41"/>
        <v>36</v>
      </c>
      <c r="CI105">
        <f t="shared" si="42"/>
        <v>45</v>
      </c>
      <c r="CJ105">
        <f t="shared" si="43"/>
        <v>81</v>
      </c>
      <c r="CK105">
        <v>28</v>
      </c>
      <c r="CL105">
        <v>12</v>
      </c>
      <c r="CM105">
        <v>0</v>
      </c>
      <c r="CN105">
        <v>0</v>
      </c>
      <c r="CO105">
        <v>0</v>
      </c>
      <c r="CP105">
        <v>0</v>
      </c>
      <c r="CQ105">
        <f t="shared" si="44"/>
        <v>64</v>
      </c>
      <c r="CR105">
        <f t="shared" si="45"/>
        <v>57</v>
      </c>
      <c r="CS105">
        <f t="shared" si="46"/>
        <v>121</v>
      </c>
      <c r="CT105">
        <f t="shared" si="47"/>
        <v>142</v>
      </c>
      <c r="CU105">
        <f t="shared" si="48"/>
        <v>104</v>
      </c>
      <c r="CV105">
        <f t="shared" si="49"/>
        <v>246</v>
      </c>
      <c r="CW105">
        <f t="shared" si="50"/>
        <v>397</v>
      </c>
      <c r="CX105">
        <f t="shared" si="51"/>
        <v>324</v>
      </c>
      <c r="CY105">
        <f t="shared" si="52"/>
        <v>721</v>
      </c>
    </row>
    <row r="106" spans="1:103">
      <c r="A106" t="s">
        <v>74</v>
      </c>
      <c r="B106" t="s">
        <v>75</v>
      </c>
      <c r="C106" t="s">
        <v>309</v>
      </c>
      <c r="D106">
        <v>408143</v>
      </c>
      <c r="E106" t="s">
        <v>374</v>
      </c>
      <c r="F106" t="s">
        <v>375</v>
      </c>
      <c r="H106" t="s">
        <v>79</v>
      </c>
      <c r="I106" t="s">
        <v>312</v>
      </c>
      <c r="J106" t="s">
        <v>176</v>
      </c>
      <c r="K106" t="s">
        <v>373</v>
      </c>
      <c r="L106" t="s">
        <v>129</v>
      </c>
      <c r="M106" t="s">
        <v>134</v>
      </c>
      <c r="N106" t="s">
        <v>85</v>
      </c>
      <c r="O106" t="s">
        <v>252</v>
      </c>
      <c r="P106" t="s">
        <v>87</v>
      </c>
      <c r="Q106" s="7" t="s">
        <v>8134</v>
      </c>
      <c r="R106">
        <v>12</v>
      </c>
      <c r="S106">
        <v>14</v>
      </c>
      <c r="T106">
        <f t="shared" si="28"/>
        <v>26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f t="shared" si="29"/>
        <v>0</v>
      </c>
      <c r="AJ106">
        <f t="shared" si="30"/>
        <v>0</v>
      </c>
      <c r="AK106">
        <f t="shared" si="31"/>
        <v>0</v>
      </c>
      <c r="AL106">
        <f t="shared" si="32"/>
        <v>12</v>
      </c>
      <c r="AM106">
        <f t="shared" si="33"/>
        <v>14</v>
      </c>
      <c r="AN106">
        <f t="shared" si="34"/>
        <v>26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f t="shared" si="35"/>
        <v>0</v>
      </c>
      <c r="AZ106">
        <f t="shared" si="36"/>
        <v>0</v>
      </c>
      <c r="BA106">
        <f t="shared" si="37"/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f t="shared" si="38"/>
        <v>0</v>
      </c>
      <c r="BM106">
        <f t="shared" si="39"/>
        <v>0</v>
      </c>
      <c r="BN106">
        <f t="shared" si="40"/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f t="shared" si="53"/>
        <v>0</v>
      </c>
      <c r="BV106">
        <f t="shared" si="54"/>
        <v>0</v>
      </c>
      <c r="BW106">
        <f t="shared" si="55"/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f t="shared" si="41"/>
        <v>0</v>
      </c>
      <c r="CI106">
        <f t="shared" si="42"/>
        <v>0</v>
      </c>
      <c r="CJ106">
        <f t="shared" si="43"/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f t="shared" si="44"/>
        <v>0</v>
      </c>
      <c r="CR106">
        <f t="shared" si="45"/>
        <v>0</v>
      </c>
      <c r="CS106">
        <f t="shared" si="46"/>
        <v>0</v>
      </c>
      <c r="CT106">
        <f t="shared" si="47"/>
        <v>0</v>
      </c>
      <c r="CU106">
        <f t="shared" si="48"/>
        <v>0</v>
      </c>
      <c r="CV106">
        <f t="shared" si="49"/>
        <v>0</v>
      </c>
      <c r="CW106">
        <f t="shared" si="50"/>
        <v>12</v>
      </c>
      <c r="CX106">
        <f t="shared" si="51"/>
        <v>14</v>
      </c>
      <c r="CY106">
        <f t="shared" si="52"/>
        <v>26</v>
      </c>
    </row>
    <row r="107" spans="1:103">
      <c r="A107" t="s">
        <v>74</v>
      </c>
      <c r="B107" t="s">
        <v>75</v>
      </c>
      <c r="C107" t="s">
        <v>376</v>
      </c>
      <c r="D107">
        <v>100100</v>
      </c>
      <c r="E107" t="s">
        <v>377</v>
      </c>
      <c r="F107" t="s">
        <v>378</v>
      </c>
      <c r="H107" t="s">
        <v>79</v>
      </c>
      <c r="I107" t="s">
        <v>379</v>
      </c>
      <c r="J107" t="s">
        <v>81</v>
      </c>
      <c r="K107" t="s">
        <v>380</v>
      </c>
      <c r="L107" t="s">
        <v>83</v>
      </c>
      <c r="M107" t="s">
        <v>84</v>
      </c>
      <c r="N107" t="s">
        <v>85</v>
      </c>
      <c r="O107" t="s">
        <v>86</v>
      </c>
      <c r="P107" t="s">
        <v>87</v>
      </c>
      <c r="Q107" s="7" t="s">
        <v>8134</v>
      </c>
      <c r="R107">
        <v>16</v>
      </c>
      <c r="S107">
        <v>11</v>
      </c>
      <c r="T107">
        <f t="shared" si="28"/>
        <v>27</v>
      </c>
      <c r="U107">
        <v>16</v>
      </c>
      <c r="V107">
        <v>13</v>
      </c>
      <c r="W107">
        <v>18</v>
      </c>
      <c r="X107">
        <v>10</v>
      </c>
      <c r="Y107">
        <v>12</v>
      </c>
      <c r="Z107">
        <v>11</v>
      </c>
      <c r="AA107">
        <v>12</v>
      </c>
      <c r="AB107">
        <v>14</v>
      </c>
      <c r="AC107">
        <v>14</v>
      </c>
      <c r="AD107">
        <v>12</v>
      </c>
      <c r="AE107">
        <v>7</v>
      </c>
      <c r="AF107">
        <v>9</v>
      </c>
      <c r="AG107">
        <v>0</v>
      </c>
      <c r="AH107">
        <v>0</v>
      </c>
      <c r="AI107">
        <f t="shared" si="29"/>
        <v>79</v>
      </c>
      <c r="AJ107">
        <f t="shared" si="30"/>
        <v>69</v>
      </c>
      <c r="AK107">
        <f t="shared" si="31"/>
        <v>148</v>
      </c>
      <c r="AL107">
        <f t="shared" si="32"/>
        <v>95</v>
      </c>
      <c r="AM107">
        <f t="shared" si="33"/>
        <v>80</v>
      </c>
      <c r="AN107">
        <f t="shared" si="34"/>
        <v>175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f t="shared" si="35"/>
        <v>0</v>
      </c>
      <c r="AZ107">
        <f t="shared" si="36"/>
        <v>0</v>
      </c>
      <c r="BA107">
        <f t="shared" si="37"/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f t="shared" si="38"/>
        <v>0</v>
      </c>
      <c r="BM107">
        <f t="shared" si="39"/>
        <v>0</v>
      </c>
      <c r="BN107">
        <f t="shared" si="40"/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f t="shared" si="53"/>
        <v>0</v>
      </c>
      <c r="BV107">
        <f t="shared" si="54"/>
        <v>0</v>
      </c>
      <c r="BW107">
        <f t="shared" si="55"/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f t="shared" si="41"/>
        <v>0</v>
      </c>
      <c r="CI107">
        <f t="shared" si="42"/>
        <v>0</v>
      </c>
      <c r="CJ107">
        <f t="shared" si="43"/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f t="shared" si="44"/>
        <v>0</v>
      </c>
      <c r="CR107">
        <f t="shared" si="45"/>
        <v>0</v>
      </c>
      <c r="CS107">
        <f t="shared" si="46"/>
        <v>0</v>
      </c>
      <c r="CT107">
        <f t="shared" si="47"/>
        <v>0</v>
      </c>
      <c r="CU107">
        <f t="shared" si="48"/>
        <v>0</v>
      </c>
      <c r="CV107">
        <f t="shared" si="49"/>
        <v>0</v>
      </c>
      <c r="CW107">
        <f t="shared" si="50"/>
        <v>95</v>
      </c>
      <c r="CX107">
        <f t="shared" si="51"/>
        <v>80</v>
      </c>
      <c r="CY107">
        <f t="shared" si="52"/>
        <v>175</v>
      </c>
    </row>
    <row r="108" spans="1:103">
      <c r="A108" t="s">
        <v>74</v>
      </c>
      <c r="B108" t="s">
        <v>75</v>
      </c>
      <c r="C108" t="s">
        <v>376</v>
      </c>
      <c r="D108">
        <v>100101</v>
      </c>
      <c r="E108" t="s">
        <v>381</v>
      </c>
      <c r="F108" t="s">
        <v>382</v>
      </c>
      <c r="H108" t="s">
        <v>79</v>
      </c>
      <c r="I108" t="s">
        <v>379</v>
      </c>
      <c r="J108" t="s">
        <v>81</v>
      </c>
      <c r="K108" t="s">
        <v>383</v>
      </c>
      <c r="L108" t="s">
        <v>83</v>
      </c>
      <c r="M108" t="s">
        <v>84</v>
      </c>
      <c r="N108" t="s">
        <v>85</v>
      </c>
      <c r="O108" t="s">
        <v>86</v>
      </c>
      <c r="P108" t="s">
        <v>87</v>
      </c>
      <c r="Q108" s="7" t="s">
        <v>8134</v>
      </c>
      <c r="R108">
        <v>8</v>
      </c>
      <c r="S108">
        <v>6</v>
      </c>
      <c r="T108">
        <f t="shared" si="28"/>
        <v>14</v>
      </c>
      <c r="U108">
        <v>6</v>
      </c>
      <c r="V108">
        <v>4</v>
      </c>
      <c r="W108">
        <v>7</v>
      </c>
      <c r="X108">
        <v>4</v>
      </c>
      <c r="Y108">
        <v>4</v>
      </c>
      <c r="Z108">
        <v>1</v>
      </c>
      <c r="AA108">
        <v>4</v>
      </c>
      <c r="AB108">
        <v>6</v>
      </c>
      <c r="AC108">
        <v>6</v>
      </c>
      <c r="AD108">
        <v>3</v>
      </c>
      <c r="AE108">
        <v>1</v>
      </c>
      <c r="AF108">
        <v>6</v>
      </c>
      <c r="AG108">
        <v>0</v>
      </c>
      <c r="AH108">
        <v>0</v>
      </c>
      <c r="AI108">
        <f t="shared" si="29"/>
        <v>28</v>
      </c>
      <c r="AJ108">
        <f t="shared" si="30"/>
        <v>24</v>
      </c>
      <c r="AK108">
        <f t="shared" si="31"/>
        <v>52</v>
      </c>
      <c r="AL108">
        <f t="shared" si="32"/>
        <v>36</v>
      </c>
      <c r="AM108">
        <f t="shared" si="33"/>
        <v>30</v>
      </c>
      <c r="AN108">
        <f t="shared" si="34"/>
        <v>66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f t="shared" si="35"/>
        <v>0</v>
      </c>
      <c r="AZ108">
        <f t="shared" si="36"/>
        <v>0</v>
      </c>
      <c r="BA108">
        <f t="shared" si="37"/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f t="shared" si="38"/>
        <v>0</v>
      </c>
      <c r="BM108">
        <f t="shared" si="39"/>
        <v>0</v>
      </c>
      <c r="BN108">
        <f t="shared" si="40"/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f t="shared" si="53"/>
        <v>0</v>
      </c>
      <c r="BV108">
        <f t="shared" si="54"/>
        <v>0</v>
      </c>
      <c r="BW108">
        <f t="shared" si="55"/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f t="shared" si="41"/>
        <v>0</v>
      </c>
      <c r="CI108">
        <f t="shared" si="42"/>
        <v>0</v>
      </c>
      <c r="CJ108">
        <f t="shared" si="43"/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f t="shared" si="44"/>
        <v>0</v>
      </c>
      <c r="CR108">
        <f t="shared" si="45"/>
        <v>0</v>
      </c>
      <c r="CS108">
        <f t="shared" si="46"/>
        <v>0</v>
      </c>
      <c r="CT108">
        <f t="shared" si="47"/>
        <v>0</v>
      </c>
      <c r="CU108">
        <f t="shared" si="48"/>
        <v>0</v>
      </c>
      <c r="CV108">
        <f t="shared" si="49"/>
        <v>0</v>
      </c>
      <c r="CW108">
        <f t="shared" si="50"/>
        <v>36</v>
      </c>
      <c r="CX108">
        <f t="shared" si="51"/>
        <v>30</v>
      </c>
      <c r="CY108">
        <f t="shared" si="52"/>
        <v>66</v>
      </c>
    </row>
    <row r="109" spans="1:103">
      <c r="A109" t="s">
        <v>74</v>
      </c>
      <c r="B109" t="s">
        <v>75</v>
      </c>
      <c r="C109" t="s">
        <v>376</v>
      </c>
      <c r="D109">
        <v>100102</v>
      </c>
      <c r="E109" t="s">
        <v>384</v>
      </c>
      <c r="F109" t="s">
        <v>385</v>
      </c>
      <c r="H109" t="s">
        <v>79</v>
      </c>
      <c r="I109" t="s">
        <v>379</v>
      </c>
      <c r="J109" t="s">
        <v>81</v>
      </c>
      <c r="K109" t="s">
        <v>386</v>
      </c>
      <c r="L109" t="s">
        <v>83</v>
      </c>
      <c r="M109" t="s">
        <v>84</v>
      </c>
      <c r="N109" t="s">
        <v>85</v>
      </c>
      <c r="O109" t="s">
        <v>86</v>
      </c>
      <c r="P109" t="s">
        <v>87</v>
      </c>
      <c r="Q109" s="7" t="s">
        <v>8134</v>
      </c>
      <c r="R109">
        <v>5</v>
      </c>
      <c r="S109">
        <v>4</v>
      </c>
      <c r="T109">
        <f t="shared" si="28"/>
        <v>9</v>
      </c>
      <c r="U109">
        <v>6</v>
      </c>
      <c r="V109">
        <v>1</v>
      </c>
      <c r="W109">
        <v>11</v>
      </c>
      <c r="X109">
        <v>7</v>
      </c>
      <c r="Y109">
        <v>5</v>
      </c>
      <c r="Z109">
        <v>6</v>
      </c>
      <c r="AA109">
        <v>7</v>
      </c>
      <c r="AB109">
        <v>12</v>
      </c>
      <c r="AC109">
        <v>3</v>
      </c>
      <c r="AD109">
        <v>3</v>
      </c>
      <c r="AE109">
        <v>0</v>
      </c>
      <c r="AF109">
        <v>8</v>
      </c>
      <c r="AG109">
        <v>0</v>
      </c>
      <c r="AH109">
        <v>0</v>
      </c>
      <c r="AI109">
        <f t="shared" si="29"/>
        <v>32</v>
      </c>
      <c r="AJ109">
        <f t="shared" si="30"/>
        <v>37</v>
      </c>
      <c r="AK109">
        <f t="shared" si="31"/>
        <v>69</v>
      </c>
      <c r="AL109">
        <f t="shared" si="32"/>
        <v>37</v>
      </c>
      <c r="AM109">
        <f t="shared" si="33"/>
        <v>41</v>
      </c>
      <c r="AN109">
        <f t="shared" si="34"/>
        <v>78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f t="shared" si="35"/>
        <v>0</v>
      </c>
      <c r="AZ109">
        <f t="shared" si="36"/>
        <v>0</v>
      </c>
      <c r="BA109">
        <f t="shared" si="37"/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f t="shared" si="38"/>
        <v>0</v>
      </c>
      <c r="BM109">
        <f t="shared" si="39"/>
        <v>0</v>
      </c>
      <c r="BN109">
        <f t="shared" si="40"/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f t="shared" si="53"/>
        <v>0</v>
      </c>
      <c r="BV109">
        <f t="shared" si="54"/>
        <v>0</v>
      </c>
      <c r="BW109">
        <f t="shared" si="55"/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f t="shared" si="41"/>
        <v>0</v>
      </c>
      <c r="CI109">
        <f t="shared" si="42"/>
        <v>0</v>
      </c>
      <c r="CJ109">
        <f t="shared" si="43"/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f t="shared" si="44"/>
        <v>0</v>
      </c>
      <c r="CR109">
        <f t="shared" si="45"/>
        <v>0</v>
      </c>
      <c r="CS109">
        <f t="shared" si="46"/>
        <v>0</v>
      </c>
      <c r="CT109">
        <f t="shared" si="47"/>
        <v>0</v>
      </c>
      <c r="CU109">
        <f t="shared" si="48"/>
        <v>0</v>
      </c>
      <c r="CV109">
        <f t="shared" si="49"/>
        <v>0</v>
      </c>
      <c r="CW109">
        <f t="shared" si="50"/>
        <v>37</v>
      </c>
      <c r="CX109">
        <f t="shared" si="51"/>
        <v>41</v>
      </c>
      <c r="CY109">
        <f t="shared" si="52"/>
        <v>78</v>
      </c>
    </row>
    <row r="110" spans="1:103">
      <c r="A110" t="s">
        <v>74</v>
      </c>
      <c r="B110" t="s">
        <v>75</v>
      </c>
      <c r="C110" t="s">
        <v>376</v>
      </c>
      <c r="D110">
        <v>100103</v>
      </c>
      <c r="E110" t="s">
        <v>387</v>
      </c>
      <c r="F110" t="s">
        <v>388</v>
      </c>
      <c r="H110" t="s">
        <v>79</v>
      </c>
      <c r="I110" t="s">
        <v>379</v>
      </c>
      <c r="J110" t="s">
        <v>81</v>
      </c>
      <c r="K110" t="s">
        <v>389</v>
      </c>
      <c r="L110" t="s">
        <v>83</v>
      </c>
      <c r="M110" t="s">
        <v>84</v>
      </c>
      <c r="N110" t="s">
        <v>85</v>
      </c>
      <c r="O110" t="s">
        <v>86</v>
      </c>
      <c r="P110" t="s">
        <v>87</v>
      </c>
      <c r="Q110" s="7" t="s">
        <v>8134</v>
      </c>
      <c r="R110">
        <v>6</v>
      </c>
      <c r="S110">
        <v>2</v>
      </c>
      <c r="T110">
        <f t="shared" si="28"/>
        <v>8</v>
      </c>
      <c r="U110">
        <v>3</v>
      </c>
      <c r="V110">
        <v>5</v>
      </c>
      <c r="W110">
        <v>3</v>
      </c>
      <c r="X110">
        <v>3</v>
      </c>
      <c r="Y110">
        <v>7</v>
      </c>
      <c r="Z110">
        <v>2</v>
      </c>
      <c r="AA110">
        <v>4</v>
      </c>
      <c r="AB110">
        <v>7</v>
      </c>
      <c r="AC110">
        <v>7</v>
      </c>
      <c r="AD110">
        <v>1</v>
      </c>
      <c r="AE110">
        <v>5</v>
      </c>
      <c r="AF110">
        <v>3</v>
      </c>
      <c r="AG110">
        <v>0</v>
      </c>
      <c r="AH110">
        <v>0</v>
      </c>
      <c r="AI110">
        <f t="shared" si="29"/>
        <v>29</v>
      </c>
      <c r="AJ110">
        <f t="shared" si="30"/>
        <v>21</v>
      </c>
      <c r="AK110">
        <f t="shared" si="31"/>
        <v>50</v>
      </c>
      <c r="AL110">
        <f t="shared" si="32"/>
        <v>35</v>
      </c>
      <c r="AM110">
        <f t="shared" si="33"/>
        <v>23</v>
      </c>
      <c r="AN110">
        <f t="shared" si="34"/>
        <v>58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f t="shared" si="35"/>
        <v>0</v>
      </c>
      <c r="AZ110">
        <f t="shared" si="36"/>
        <v>0</v>
      </c>
      <c r="BA110">
        <f t="shared" si="37"/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f t="shared" si="38"/>
        <v>0</v>
      </c>
      <c r="BM110">
        <f t="shared" si="39"/>
        <v>0</v>
      </c>
      <c r="BN110">
        <f t="shared" si="40"/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f t="shared" si="53"/>
        <v>0</v>
      </c>
      <c r="BV110">
        <f t="shared" si="54"/>
        <v>0</v>
      </c>
      <c r="BW110">
        <f t="shared" si="55"/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f t="shared" si="41"/>
        <v>0</v>
      </c>
      <c r="CI110">
        <f t="shared" si="42"/>
        <v>0</v>
      </c>
      <c r="CJ110">
        <f t="shared" si="43"/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f t="shared" si="44"/>
        <v>0</v>
      </c>
      <c r="CR110">
        <f t="shared" si="45"/>
        <v>0</v>
      </c>
      <c r="CS110">
        <f t="shared" si="46"/>
        <v>0</v>
      </c>
      <c r="CT110">
        <f t="shared" si="47"/>
        <v>0</v>
      </c>
      <c r="CU110">
        <f t="shared" si="48"/>
        <v>0</v>
      </c>
      <c r="CV110">
        <f t="shared" si="49"/>
        <v>0</v>
      </c>
      <c r="CW110">
        <f t="shared" si="50"/>
        <v>35</v>
      </c>
      <c r="CX110">
        <f t="shared" si="51"/>
        <v>23</v>
      </c>
      <c r="CY110">
        <f t="shared" si="52"/>
        <v>58</v>
      </c>
    </row>
    <row r="111" spans="1:103">
      <c r="A111" t="s">
        <v>74</v>
      </c>
      <c r="B111" t="s">
        <v>75</v>
      </c>
      <c r="C111" t="s">
        <v>376</v>
      </c>
      <c r="D111">
        <v>100104</v>
      </c>
      <c r="E111" t="s">
        <v>390</v>
      </c>
      <c r="F111" t="s">
        <v>391</v>
      </c>
      <c r="H111" t="s">
        <v>79</v>
      </c>
      <c r="I111" t="s">
        <v>379</v>
      </c>
      <c r="J111" t="s">
        <v>81</v>
      </c>
      <c r="K111" t="s">
        <v>392</v>
      </c>
      <c r="L111" t="s">
        <v>83</v>
      </c>
      <c r="M111" t="s">
        <v>84</v>
      </c>
      <c r="N111" t="s">
        <v>85</v>
      </c>
      <c r="O111" t="s">
        <v>86</v>
      </c>
      <c r="P111" t="s">
        <v>87</v>
      </c>
      <c r="Q111" s="7" t="s">
        <v>8134</v>
      </c>
      <c r="R111">
        <v>10</v>
      </c>
      <c r="S111">
        <v>13</v>
      </c>
      <c r="T111">
        <f t="shared" si="28"/>
        <v>23</v>
      </c>
      <c r="U111">
        <v>17</v>
      </c>
      <c r="V111">
        <v>9</v>
      </c>
      <c r="W111">
        <v>16</v>
      </c>
      <c r="X111">
        <v>16</v>
      </c>
      <c r="Y111">
        <v>4</v>
      </c>
      <c r="Z111">
        <v>7</v>
      </c>
      <c r="AA111">
        <v>19</v>
      </c>
      <c r="AB111">
        <v>15</v>
      </c>
      <c r="AC111">
        <v>17</v>
      </c>
      <c r="AD111">
        <v>16</v>
      </c>
      <c r="AE111">
        <v>8</v>
      </c>
      <c r="AF111">
        <v>6</v>
      </c>
      <c r="AG111">
        <v>0</v>
      </c>
      <c r="AH111">
        <v>0</v>
      </c>
      <c r="AI111">
        <f t="shared" si="29"/>
        <v>81</v>
      </c>
      <c r="AJ111">
        <f t="shared" si="30"/>
        <v>69</v>
      </c>
      <c r="AK111">
        <f t="shared" si="31"/>
        <v>150</v>
      </c>
      <c r="AL111">
        <f t="shared" si="32"/>
        <v>91</v>
      </c>
      <c r="AM111">
        <f t="shared" si="33"/>
        <v>82</v>
      </c>
      <c r="AN111">
        <f t="shared" si="34"/>
        <v>173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f t="shared" si="35"/>
        <v>0</v>
      </c>
      <c r="AZ111">
        <f t="shared" si="36"/>
        <v>0</v>
      </c>
      <c r="BA111">
        <f t="shared" si="37"/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f t="shared" si="38"/>
        <v>0</v>
      </c>
      <c r="BM111">
        <f t="shared" si="39"/>
        <v>0</v>
      </c>
      <c r="BN111">
        <f t="shared" si="40"/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f t="shared" si="53"/>
        <v>0</v>
      </c>
      <c r="BV111">
        <f t="shared" si="54"/>
        <v>0</v>
      </c>
      <c r="BW111">
        <f t="shared" si="55"/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f t="shared" si="41"/>
        <v>0</v>
      </c>
      <c r="CI111">
        <f t="shared" si="42"/>
        <v>0</v>
      </c>
      <c r="CJ111">
        <f t="shared" si="43"/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f t="shared" si="44"/>
        <v>0</v>
      </c>
      <c r="CR111">
        <f t="shared" si="45"/>
        <v>0</v>
      </c>
      <c r="CS111">
        <f t="shared" si="46"/>
        <v>0</v>
      </c>
      <c r="CT111">
        <f t="shared" si="47"/>
        <v>0</v>
      </c>
      <c r="CU111">
        <f t="shared" si="48"/>
        <v>0</v>
      </c>
      <c r="CV111">
        <f t="shared" si="49"/>
        <v>0</v>
      </c>
      <c r="CW111">
        <f t="shared" si="50"/>
        <v>91</v>
      </c>
      <c r="CX111">
        <f t="shared" si="51"/>
        <v>82</v>
      </c>
      <c r="CY111">
        <f t="shared" si="52"/>
        <v>173</v>
      </c>
    </row>
    <row r="112" spans="1:103">
      <c r="A112" t="s">
        <v>74</v>
      </c>
      <c r="B112" t="s">
        <v>75</v>
      </c>
      <c r="C112" t="s">
        <v>376</v>
      </c>
      <c r="D112">
        <v>100105</v>
      </c>
      <c r="E112" t="s">
        <v>393</v>
      </c>
      <c r="F112" t="s">
        <v>394</v>
      </c>
      <c r="H112" t="s">
        <v>79</v>
      </c>
      <c r="I112" t="s">
        <v>379</v>
      </c>
      <c r="J112" t="s">
        <v>81</v>
      </c>
      <c r="K112" t="s">
        <v>395</v>
      </c>
      <c r="L112" t="s">
        <v>83</v>
      </c>
      <c r="M112" t="s">
        <v>84</v>
      </c>
      <c r="N112" t="s">
        <v>85</v>
      </c>
      <c r="O112" t="s">
        <v>86</v>
      </c>
      <c r="P112" t="s">
        <v>87</v>
      </c>
      <c r="Q112" s="7" t="s">
        <v>8134</v>
      </c>
      <c r="R112">
        <v>17</v>
      </c>
      <c r="S112">
        <v>17</v>
      </c>
      <c r="T112">
        <f t="shared" si="28"/>
        <v>34</v>
      </c>
      <c r="U112">
        <v>17</v>
      </c>
      <c r="V112">
        <v>11</v>
      </c>
      <c r="W112">
        <v>20</v>
      </c>
      <c r="X112">
        <v>16</v>
      </c>
      <c r="Y112">
        <v>12</v>
      </c>
      <c r="Z112">
        <v>12</v>
      </c>
      <c r="AA112">
        <v>16</v>
      </c>
      <c r="AB112">
        <v>28</v>
      </c>
      <c r="AC112">
        <v>18</v>
      </c>
      <c r="AD112">
        <v>24</v>
      </c>
      <c r="AE112">
        <v>15</v>
      </c>
      <c r="AF112">
        <v>16</v>
      </c>
      <c r="AG112">
        <v>0</v>
      </c>
      <c r="AH112">
        <v>0</v>
      </c>
      <c r="AI112">
        <f t="shared" si="29"/>
        <v>98</v>
      </c>
      <c r="AJ112">
        <f t="shared" si="30"/>
        <v>107</v>
      </c>
      <c r="AK112">
        <f t="shared" si="31"/>
        <v>205</v>
      </c>
      <c r="AL112">
        <f t="shared" si="32"/>
        <v>115</v>
      </c>
      <c r="AM112">
        <f t="shared" si="33"/>
        <v>124</v>
      </c>
      <c r="AN112">
        <f t="shared" si="34"/>
        <v>239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f t="shared" si="35"/>
        <v>0</v>
      </c>
      <c r="AZ112">
        <f t="shared" si="36"/>
        <v>0</v>
      </c>
      <c r="BA112">
        <f t="shared" si="37"/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f t="shared" si="38"/>
        <v>0</v>
      </c>
      <c r="BM112">
        <f t="shared" si="39"/>
        <v>0</v>
      </c>
      <c r="BN112">
        <f t="shared" si="40"/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f t="shared" si="53"/>
        <v>0</v>
      </c>
      <c r="BV112">
        <f t="shared" si="54"/>
        <v>0</v>
      </c>
      <c r="BW112">
        <f t="shared" si="55"/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f t="shared" si="41"/>
        <v>0</v>
      </c>
      <c r="CI112">
        <f t="shared" si="42"/>
        <v>0</v>
      </c>
      <c r="CJ112">
        <f t="shared" si="43"/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f t="shared" si="44"/>
        <v>0</v>
      </c>
      <c r="CR112">
        <f t="shared" si="45"/>
        <v>0</v>
      </c>
      <c r="CS112">
        <f t="shared" si="46"/>
        <v>0</v>
      </c>
      <c r="CT112">
        <f t="shared" si="47"/>
        <v>0</v>
      </c>
      <c r="CU112">
        <f t="shared" si="48"/>
        <v>0</v>
      </c>
      <c r="CV112">
        <f t="shared" si="49"/>
        <v>0</v>
      </c>
      <c r="CW112">
        <f t="shared" si="50"/>
        <v>115</v>
      </c>
      <c r="CX112">
        <f t="shared" si="51"/>
        <v>124</v>
      </c>
      <c r="CY112">
        <f t="shared" si="52"/>
        <v>239</v>
      </c>
    </row>
    <row r="113" spans="1:103">
      <c r="A113" t="s">
        <v>74</v>
      </c>
      <c r="B113" t="s">
        <v>75</v>
      </c>
      <c r="C113" t="s">
        <v>376</v>
      </c>
      <c r="D113">
        <v>100106</v>
      </c>
      <c r="E113" t="s">
        <v>396</v>
      </c>
      <c r="F113" t="s">
        <v>397</v>
      </c>
      <c r="H113" t="s">
        <v>79</v>
      </c>
      <c r="I113" t="s">
        <v>379</v>
      </c>
      <c r="J113" t="s">
        <v>81</v>
      </c>
      <c r="K113" t="s">
        <v>398</v>
      </c>
      <c r="L113" t="s">
        <v>83</v>
      </c>
      <c r="M113" t="s">
        <v>84</v>
      </c>
      <c r="N113" t="s">
        <v>85</v>
      </c>
      <c r="O113" t="s">
        <v>86</v>
      </c>
      <c r="P113" t="s">
        <v>87</v>
      </c>
      <c r="Q113" s="7" t="s">
        <v>8134</v>
      </c>
      <c r="R113">
        <v>2</v>
      </c>
      <c r="S113">
        <v>11</v>
      </c>
      <c r="T113">
        <f t="shared" si="28"/>
        <v>13</v>
      </c>
      <c r="U113">
        <v>2</v>
      </c>
      <c r="V113">
        <v>10</v>
      </c>
      <c r="W113">
        <v>4</v>
      </c>
      <c r="X113">
        <v>4</v>
      </c>
      <c r="Y113">
        <v>5</v>
      </c>
      <c r="Z113">
        <v>7</v>
      </c>
      <c r="AA113">
        <v>8</v>
      </c>
      <c r="AB113">
        <v>6</v>
      </c>
      <c r="AC113">
        <v>4</v>
      </c>
      <c r="AD113">
        <v>5</v>
      </c>
      <c r="AE113">
        <v>4</v>
      </c>
      <c r="AF113">
        <v>4</v>
      </c>
      <c r="AG113">
        <v>0</v>
      </c>
      <c r="AH113">
        <v>0</v>
      </c>
      <c r="AI113">
        <f t="shared" si="29"/>
        <v>27</v>
      </c>
      <c r="AJ113">
        <f t="shared" si="30"/>
        <v>36</v>
      </c>
      <c r="AK113">
        <f t="shared" si="31"/>
        <v>63</v>
      </c>
      <c r="AL113">
        <f t="shared" si="32"/>
        <v>29</v>
      </c>
      <c r="AM113">
        <f t="shared" si="33"/>
        <v>47</v>
      </c>
      <c r="AN113">
        <f t="shared" si="34"/>
        <v>76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f t="shared" si="35"/>
        <v>0</v>
      </c>
      <c r="AZ113">
        <f t="shared" si="36"/>
        <v>0</v>
      </c>
      <c r="BA113">
        <f t="shared" si="37"/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f t="shared" si="38"/>
        <v>0</v>
      </c>
      <c r="BM113">
        <f t="shared" si="39"/>
        <v>0</v>
      </c>
      <c r="BN113">
        <f t="shared" si="40"/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f t="shared" si="53"/>
        <v>0</v>
      </c>
      <c r="BV113">
        <f t="shared" si="54"/>
        <v>0</v>
      </c>
      <c r="BW113">
        <f t="shared" si="55"/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f t="shared" si="41"/>
        <v>0</v>
      </c>
      <c r="CI113">
        <f t="shared" si="42"/>
        <v>0</v>
      </c>
      <c r="CJ113">
        <f t="shared" si="43"/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f t="shared" si="44"/>
        <v>0</v>
      </c>
      <c r="CR113">
        <f t="shared" si="45"/>
        <v>0</v>
      </c>
      <c r="CS113">
        <f t="shared" si="46"/>
        <v>0</v>
      </c>
      <c r="CT113">
        <f t="shared" si="47"/>
        <v>0</v>
      </c>
      <c r="CU113">
        <f t="shared" si="48"/>
        <v>0</v>
      </c>
      <c r="CV113">
        <f t="shared" si="49"/>
        <v>0</v>
      </c>
      <c r="CW113">
        <f t="shared" si="50"/>
        <v>29</v>
      </c>
      <c r="CX113">
        <f t="shared" si="51"/>
        <v>47</v>
      </c>
      <c r="CY113">
        <f t="shared" si="52"/>
        <v>76</v>
      </c>
    </row>
    <row r="114" spans="1:103">
      <c r="A114" t="s">
        <v>74</v>
      </c>
      <c r="B114" t="s">
        <v>75</v>
      </c>
      <c r="C114" t="s">
        <v>376</v>
      </c>
      <c r="D114">
        <v>100107</v>
      </c>
      <c r="E114" t="s">
        <v>399</v>
      </c>
      <c r="F114" t="s">
        <v>400</v>
      </c>
      <c r="H114" t="s">
        <v>79</v>
      </c>
      <c r="I114" t="s">
        <v>379</v>
      </c>
      <c r="J114" t="s">
        <v>81</v>
      </c>
      <c r="K114" t="s">
        <v>401</v>
      </c>
      <c r="L114" t="s">
        <v>83</v>
      </c>
      <c r="M114" t="s">
        <v>84</v>
      </c>
      <c r="N114" t="s">
        <v>85</v>
      </c>
      <c r="O114" t="s">
        <v>86</v>
      </c>
      <c r="P114" t="s">
        <v>87</v>
      </c>
      <c r="Q114" s="7" t="s">
        <v>8134</v>
      </c>
      <c r="R114">
        <v>11</v>
      </c>
      <c r="S114">
        <v>5</v>
      </c>
      <c r="T114">
        <f t="shared" si="28"/>
        <v>16</v>
      </c>
      <c r="U114">
        <v>8</v>
      </c>
      <c r="V114">
        <v>8</v>
      </c>
      <c r="W114">
        <v>10</v>
      </c>
      <c r="X114">
        <v>6</v>
      </c>
      <c r="Y114">
        <v>4</v>
      </c>
      <c r="Z114">
        <v>2</v>
      </c>
      <c r="AA114">
        <v>10</v>
      </c>
      <c r="AB114">
        <v>9</v>
      </c>
      <c r="AC114">
        <v>10</v>
      </c>
      <c r="AD114">
        <v>10</v>
      </c>
      <c r="AE114">
        <v>3</v>
      </c>
      <c r="AF114">
        <v>12</v>
      </c>
      <c r="AG114">
        <v>0</v>
      </c>
      <c r="AH114">
        <v>0</v>
      </c>
      <c r="AI114">
        <f t="shared" si="29"/>
        <v>45</v>
      </c>
      <c r="AJ114">
        <f t="shared" si="30"/>
        <v>47</v>
      </c>
      <c r="AK114">
        <f t="shared" si="31"/>
        <v>92</v>
      </c>
      <c r="AL114">
        <f t="shared" si="32"/>
        <v>56</v>
      </c>
      <c r="AM114">
        <f t="shared" si="33"/>
        <v>52</v>
      </c>
      <c r="AN114">
        <f t="shared" si="34"/>
        <v>108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f t="shared" si="35"/>
        <v>0</v>
      </c>
      <c r="AZ114">
        <f t="shared" si="36"/>
        <v>0</v>
      </c>
      <c r="BA114">
        <f t="shared" si="37"/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f t="shared" si="38"/>
        <v>0</v>
      </c>
      <c r="BM114">
        <f t="shared" si="39"/>
        <v>0</v>
      </c>
      <c r="BN114">
        <f t="shared" si="40"/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f t="shared" si="53"/>
        <v>0</v>
      </c>
      <c r="BV114">
        <f t="shared" si="54"/>
        <v>0</v>
      </c>
      <c r="BW114">
        <f t="shared" si="55"/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f t="shared" si="41"/>
        <v>0</v>
      </c>
      <c r="CI114">
        <f t="shared" si="42"/>
        <v>0</v>
      </c>
      <c r="CJ114">
        <f t="shared" si="43"/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f t="shared" si="44"/>
        <v>0</v>
      </c>
      <c r="CR114">
        <f t="shared" si="45"/>
        <v>0</v>
      </c>
      <c r="CS114">
        <f t="shared" si="46"/>
        <v>0</v>
      </c>
      <c r="CT114">
        <f t="shared" si="47"/>
        <v>0</v>
      </c>
      <c r="CU114">
        <f t="shared" si="48"/>
        <v>0</v>
      </c>
      <c r="CV114">
        <f t="shared" si="49"/>
        <v>0</v>
      </c>
      <c r="CW114">
        <f t="shared" si="50"/>
        <v>56</v>
      </c>
      <c r="CX114">
        <f t="shared" si="51"/>
        <v>52</v>
      </c>
      <c r="CY114">
        <f t="shared" si="52"/>
        <v>108</v>
      </c>
    </row>
    <row r="115" spans="1:103">
      <c r="A115" t="s">
        <v>74</v>
      </c>
      <c r="B115" t="s">
        <v>75</v>
      </c>
      <c r="C115" t="s">
        <v>376</v>
      </c>
      <c r="D115">
        <v>100108</v>
      </c>
      <c r="E115" t="s">
        <v>402</v>
      </c>
      <c r="F115" t="s">
        <v>403</v>
      </c>
      <c r="H115" t="s">
        <v>79</v>
      </c>
      <c r="I115" t="s">
        <v>379</v>
      </c>
      <c r="J115" t="s">
        <v>81</v>
      </c>
      <c r="K115" t="s">
        <v>404</v>
      </c>
      <c r="L115" t="s">
        <v>83</v>
      </c>
      <c r="M115" t="s">
        <v>84</v>
      </c>
      <c r="N115" t="s">
        <v>85</v>
      </c>
      <c r="O115" t="s">
        <v>86</v>
      </c>
      <c r="P115" t="s">
        <v>87</v>
      </c>
      <c r="Q115" s="7" t="s">
        <v>8134</v>
      </c>
      <c r="R115">
        <v>16</v>
      </c>
      <c r="S115">
        <v>9</v>
      </c>
      <c r="T115">
        <f t="shared" si="28"/>
        <v>25</v>
      </c>
      <c r="U115">
        <v>13</v>
      </c>
      <c r="V115">
        <v>13</v>
      </c>
      <c r="W115">
        <v>13</v>
      </c>
      <c r="X115">
        <v>12</v>
      </c>
      <c r="Y115">
        <v>9</v>
      </c>
      <c r="Z115">
        <v>9</v>
      </c>
      <c r="AA115">
        <v>18</v>
      </c>
      <c r="AB115">
        <v>10</v>
      </c>
      <c r="AC115">
        <v>13</v>
      </c>
      <c r="AD115">
        <v>12</v>
      </c>
      <c r="AE115">
        <v>10</v>
      </c>
      <c r="AF115">
        <v>7</v>
      </c>
      <c r="AG115">
        <v>0</v>
      </c>
      <c r="AH115">
        <v>0</v>
      </c>
      <c r="AI115">
        <f t="shared" si="29"/>
        <v>76</v>
      </c>
      <c r="AJ115">
        <f t="shared" si="30"/>
        <v>63</v>
      </c>
      <c r="AK115">
        <f t="shared" si="31"/>
        <v>139</v>
      </c>
      <c r="AL115">
        <f t="shared" si="32"/>
        <v>92</v>
      </c>
      <c r="AM115">
        <f t="shared" si="33"/>
        <v>72</v>
      </c>
      <c r="AN115">
        <f t="shared" si="34"/>
        <v>164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f t="shared" si="35"/>
        <v>0</v>
      </c>
      <c r="AZ115">
        <f t="shared" si="36"/>
        <v>0</v>
      </c>
      <c r="BA115">
        <f t="shared" si="37"/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f t="shared" si="38"/>
        <v>0</v>
      </c>
      <c r="BM115">
        <f t="shared" si="39"/>
        <v>0</v>
      </c>
      <c r="BN115">
        <f t="shared" si="40"/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f t="shared" si="53"/>
        <v>0</v>
      </c>
      <c r="BV115">
        <f t="shared" si="54"/>
        <v>0</v>
      </c>
      <c r="BW115">
        <f t="shared" si="55"/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f t="shared" si="41"/>
        <v>0</v>
      </c>
      <c r="CI115">
        <f t="shared" si="42"/>
        <v>0</v>
      </c>
      <c r="CJ115">
        <f t="shared" si="43"/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f t="shared" si="44"/>
        <v>0</v>
      </c>
      <c r="CR115">
        <f t="shared" si="45"/>
        <v>0</v>
      </c>
      <c r="CS115">
        <f t="shared" si="46"/>
        <v>0</v>
      </c>
      <c r="CT115">
        <f t="shared" si="47"/>
        <v>0</v>
      </c>
      <c r="CU115">
        <f t="shared" si="48"/>
        <v>0</v>
      </c>
      <c r="CV115">
        <f t="shared" si="49"/>
        <v>0</v>
      </c>
      <c r="CW115">
        <f t="shared" si="50"/>
        <v>92</v>
      </c>
      <c r="CX115">
        <f t="shared" si="51"/>
        <v>72</v>
      </c>
      <c r="CY115">
        <f t="shared" si="52"/>
        <v>164</v>
      </c>
    </row>
    <row r="116" spans="1:103">
      <c r="A116" t="s">
        <v>74</v>
      </c>
      <c r="B116" t="s">
        <v>75</v>
      </c>
      <c r="C116" t="s">
        <v>376</v>
      </c>
      <c r="D116">
        <v>100109</v>
      </c>
      <c r="E116" t="s">
        <v>405</v>
      </c>
      <c r="F116" t="s">
        <v>406</v>
      </c>
      <c r="H116" t="s">
        <v>79</v>
      </c>
      <c r="I116" t="s">
        <v>379</v>
      </c>
      <c r="J116" t="s">
        <v>81</v>
      </c>
      <c r="K116" t="s">
        <v>407</v>
      </c>
      <c r="L116" t="s">
        <v>83</v>
      </c>
      <c r="M116" t="s">
        <v>84</v>
      </c>
      <c r="N116" t="s">
        <v>85</v>
      </c>
      <c r="O116" t="s">
        <v>86</v>
      </c>
      <c r="P116" t="s">
        <v>87</v>
      </c>
      <c r="Q116" s="7" t="s">
        <v>8134</v>
      </c>
      <c r="R116">
        <v>3</v>
      </c>
      <c r="S116">
        <v>4</v>
      </c>
      <c r="T116">
        <f t="shared" si="28"/>
        <v>7</v>
      </c>
      <c r="U116">
        <v>5</v>
      </c>
      <c r="V116">
        <v>5</v>
      </c>
      <c r="W116">
        <v>5</v>
      </c>
      <c r="X116">
        <v>3</v>
      </c>
      <c r="Y116">
        <v>3</v>
      </c>
      <c r="Z116">
        <v>3</v>
      </c>
      <c r="AA116">
        <v>4</v>
      </c>
      <c r="AB116">
        <v>6</v>
      </c>
      <c r="AC116">
        <v>4</v>
      </c>
      <c r="AD116">
        <v>8</v>
      </c>
      <c r="AE116">
        <v>3</v>
      </c>
      <c r="AF116">
        <v>2</v>
      </c>
      <c r="AG116">
        <v>0</v>
      </c>
      <c r="AH116">
        <v>0</v>
      </c>
      <c r="AI116">
        <f t="shared" si="29"/>
        <v>24</v>
      </c>
      <c r="AJ116">
        <f t="shared" si="30"/>
        <v>27</v>
      </c>
      <c r="AK116">
        <f t="shared" si="31"/>
        <v>51</v>
      </c>
      <c r="AL116">
        <f t="shared" si="32"/>
        <v>27</v>
      </c>
      <c r="AM116">
        <f t="shared" si="33"/>
        <v>31</v>
      </c>
      <c r="AN116">
        <f t="shared" si="34"/>
        <v>58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f t="shared" si="35"/>
        <v>0</v>
      </c>
      <c r="AZ116">
        <f t="shared" si="36"/>
        <v>0</v>
      </c>
      <c r="BA116">
        <f t="shared" si="37"/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f t="shared" si="38"/>
        <v>0</v>
      </c>
      <c r="BM116">
        <f t="shared" si="39"/>
        <v>0</v>
      </c>
      <c r="BN116">
        <f t="shared" si="40"/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f t="shared" si="53"/>
        <v>0</v>
      </c>
      <c r="BV116">
        <f t="shared" si="54"/>
        <v>0</v>
      </c>
      <c r="BW116">
        <f t="shared" si="55"/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f t="shared" si="41"/>
        <v>0</v>
      </c>
      <c r="CI116">
        <f t="shared" si="42"/>
        <v>0</v>
      </c>
      <c r="CJ116">
        <f t="shared" si="43"/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f t="shared" si="44"/>
        <v>0</v>
      </c>
      <c r="CR116">
        <f t="shared" si="45"/>
        <v>0</v>
      </c>
      <c r="CS116">
        <f t="shared" si="46"/>
        <v>0</v>
      </c>
      <c r="CT116">
        <f t="shared" si="47"/>
        <v>0</v>
      </c>
      <c r="CU116">
        <f t="shared" si="48"/>
        <v>0</v>
      </c>
      <c r="CV116">
        <f t="shared" si="49"/>
        <v>0</v>
      </c>
      <c r="CW116">
        <f t="shared" si="50"/>
        <v>27</v>
      </c>
      <c r="CX116">
        <f t="shared" si="51"/>
        <v>31</v>
      </c>
      <c r="CY116">
        <f t="shared" si="52"/>
        <v>58</v>
      </c>
    </row>
    <row r="117" spans="1:103">
      <c r="A117" t="s">
        <v>74</v>
      </c>
      <c r="B117" t="s">
        <v>75</v>
      </c>
      <c r="C117" t="s">
        <v>376</v>
      </c>
      <c r="D117">
        <v>300006</v>
      </c>
      <c r="E117" t="s">
        <v>408</v>
      </c>
      <c r="F117" t="s">
        <v>409</v>
      </c>
      <c r="H117" t="s">
        <v>79</v>
      </c>
      <c r="I117" t="s">
        <v>379</v>
      </c>
      <c r="J117" t="s">
        <v>81</v>
      </c>
      <c r="K117" t="s">
        <v>395</v>
      </c>
      <c r="L117" t="s">
        <v>83</v>
      </c>
      <c r="M117" t="s">
        <v>84</v>
      </c>
      <c r="N117" t="s">
        <v>85</v>
      </c>
      <c r="O117" t="s">
        <v>122</v>
      </c>
      <c r="P117" t="s">
        <v>123</v>
      </c>
      <c r="Q117" s="7" t="s">
        <v>8132</v>
      </c>
      <c r="R117">
        <v>0</v>
      </c>
      <c r="S117">
        <v>0</v>
      </c>
      <c r="T117">
        <f t="shared" si="28"/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f t="shared" si="29"/>
        <v>0</v>
      </c>
      <c r="AJ117">
        <f t="shared" si="30"/>
        <v>0</v>
      </c>
      <c r="AK117">
        <f t="shared" si="31"/>
        <v>0</v>
      </c>
      <c r="AL117">
        <f t="shared" si="32"/>
        <v>0</v>
      </c>
      <c r="AM117">
        <f t="shared" si="33"/>
        <v>0</v>
      </c>
      <c r="AN117">
        <f t="shared" si="34"/>
        <v>0</v>
      </c>
      <c r="AO117">
        <v>86</v>
      </c>
      <c r="AP117">
        <v>81</v>
      </c>
      <c r="AQ117">
        <v>108</v>
      </c>
      <c r="AR117">
        <v>88</v>
      </c>
      <c r="AS117">
        <v>105</v>
      </c>
      <c r="AT117">
        <v>119</v>
      </c>
      <c r="AU117">
        <v>105</v>
      </c>
      <c r="AV117">
        <v>82</v>
      </c>
      <c r="AW117">
        <v>0</v>
      </c>
      <c r="AX117">
        <v>0</v>
      </c>
      <c r="AY117">
        <f t="shared" si="35"/>
        <v>404</v>
      </c>
      <c r="AZ117">
        <f t="shared" si="36"/>
        <v>370</v>
      </c>
      <c r="BA117">
        <f t="shared" si="37"/>
        <v>774</v>
      </c>
      <c r="BB117">
        <v>0</v>
      </c>
      <c r="BC117">
        <v>0</v>
      </c>
      <c r="BD117">
        <v>30</v>
      </c>
      <c r="BE117">
        <v>23</v>
      </c>
      <c r="BF117">
        <v>15</v>
      </c>
      <c r="BG117">
        <v>18</v>
      </c>
      <c r="BH117">
        <v>0</v>
      </c>
      <c r="BI117">
        <v>0</v>
      </c>
      <c r="BJ117">
        <v>0</v>
      </c>
      <c r="BK117">
        <v>0</v>
      </c>
      <c r="BL117">
        <f t="shared" si="38"/>
        <v>45</v>
      </c>
      <c r="BM117">
        <f t="shared" si="39"/>
        <v>41</v>
      </c>
      <c r="BN117">
        <f t="shared" si="40"/>
        <v>86</v>
      </c>
      <c r="BO117">
        <v>50</v>
      </c>
      <c r="BP117">
        <v>38</v>
      </c>
      <c r="BQ117">
        <v>0</v>
      </c>
      <c r="BR117">
        <v>0</v>
      </c>
      <c r="BS117">
        <v>0</v>
      </c>
      <c r="BT117">
        <v>0</v>
      </c>
      <c r="BU117">
        <f t="shared" si="53"/>
        <v>95</v>
      </c>
      <c r="BV117">
        <f t="shared" si="54"/>
        <v>79</v>
      </c>
      <c r="BW117">
        <f t="shared" si="55"/>
        <v>174</v>
      </c>
      <c r="BX117">
        <v>0</v>
      </c>
      <c r="BY117">
        <v>0</v>
      </c>
      <c r="BZ117">
        <v>54</v>
      </c>
      <c r="CA117">
        <v>18</v>
      </c>
      <c r="CB117">
        <v>10</v>
      </c>
      <c r="CC117">
        <v>20</v>
      </c>
      <c r="CD117">
        <v>0</v>
      </c>
      <c r="CE117">
        <v>0</v>
      </c>
      <c r="CF117">
        <v>0</v>
      </c>
      <c r="CG117">
        <v>0</v>
      </c>
      <c r="CH117">
        <f t="shared" si="41"/>
        <v>64</v>
      </c>
      <c r="CI117">
        <f t="shared" si="42"/>
        <v>38</v>
      </c>
      <c r="CJ117">
        <f t="shared" si="43"/>
        <v>102</v>
      </c>
      <c r="CK117">
        <v>26</v>
      </c>
      <c r="CL117">
        <v>28</v>
      </c>
      <c r="CM117">
        <v>0</v>
      </c>
      <c r="CN117">
        <v>0</v>
      </c>
      <c r="CO117">
        <v>0</v>
      </c>
      <c r="CP117">
        <v>0</v>
      </c>
      <c r="CQ117">
        <f t="shared" si="44"/>
        <v>90</v>
      </c>
      <c r="CR117">
        <f t="shared" si="45"/>
        <v>66</v>
      </c>
      <c r="CS117">
        <f t="shared" si="46"/>
        <v>156</v>
      </c>
      <c r="CT117">
        <f t="shared" si="47"/>
        <v>185</v>
      </c>
      <c r="CU117">
        <f t="shared" si="48"/>
        <v>145</v>
      </c>
      <c r="CV117">
        <f t="shared" si="49"/>
        <v>330</v>
      </c>
      <c r="CW117">
        <f t="shared" si="50"/>
        <v>589</v>
      </c>
      <c r="CX117">
        <f t="shared" si="51"/>
        <v>515</v>
      </c>
      <c r="CY117">
        <f t="shared" si="52"/>
        <v>1104</v>
      </c>
    </row>
    <row r="118" spans="1:103">
      <c r="A118" t="s">
        <v>74</v>
      </c>
      <c r="B118" t="s">
        <v>75</v>
      </c>
      <c r="C118" t="s">
        <v>410</v>
      </c>
      <c r="D118">
        <v>100110</v>
      </c>
      <c r="E118" t="s">
        <v>411</v>
      </c>
      <c r="F118" t="s">
        <v>412</v>
      </c>
      <c r="H118" t="s">
        <v>79</v>
      </c>
      <c r="I118" t="s">
        <v>413</v>
      </c>
      <c r="J118" t="s">
        <v>176</v>
      </c>
      <c r="K118" t="s">
        <v>414</v>
      </c>
      <c r="L118" t="s">
        <v>83</v>
      </c>
      <c r="M118" t="s">
        <v>84</v>
      </c>
      <c r="N118" t="s">
        <v>85</v>
      </c>
      <c r="O118" t="s">
        <v>86</v>
      </c>
      <c r="P118" t="s">
        <v>87</v>
      </c>
      <c r="Q118" s="7" t="s">
        <v>8134</v>
      </c>
      <c r="R118">
        <v>2</v>
      </c>
      <c r="S118">
        <v>3</v>
      </c>
      <c r="T118">
        <f t="shared" si="28"/>
        <v>5</v>
      </c>
      <c r="U118">
        <v>2</v>
      </c>
      <c r="V118">
        <v>4</v>
      </c>
      <c r="W118">
        <v>4</v>
      </c>
      <c r="X118">
        <v>3</v>
      </c>
      <c r="Y118">
        <v>1</v>
      </c>
      <c r="Z118">
        <v>0</v>
      </c>
      <c r="AA118">
        <v>8</v>
      </c>
      <c r="AB118">
        <v>0</v>
      </c>
      <c r="AC118">
        <v>2</v>
      </c>
      <c r="AD118">
        <v>2</v>
      </c>
      <c r="AE118">
        <v>2</v>
      </c>
      <c r="AF118">
        <v>6</v>
      </c>
      <c r="AG118">
        <v>0</v>
      </c>
      <c r="AH118">
        <v>0</v>
      </c>
      <c r="AI118">
        <f t="shared" si="29"/>
        <v>19</v>
      </c>
      <c r="AJ118">
        <f t="shared" si="30"/>
        <v>15</v>
      </c>
      <c r="AK118">
        <f t="shared" si="31"/>
        <v>34</v>
      </c>
      <c r="AL118">
        <f t="shared" si="32"/>
        <v>21</v>
      </c>
      <c r="AM118">
        <f t="shared" si="33"/>
        <v>18</v>
      </c>
      <c r="AN118">
        <f t="shared" si="34"/>
        <v>39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f t="shared" si="35"/>
        <v>0</v>
      </c>
      <c r="AZ118">
        <f t="shared" si="36"/>
        <v>0</v>
      </c>
      <c r="BA118">
        <f t="shared" si="37"/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f t="shared" si="38"/>
        <v>0</v>
      </c>
      <c r="BM118">
        <f t="shared" si="39"/>
        <v>0</v>
      </c>
      <c r="BN118">
        <f t="shared" si="40"/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f t="shared" si="53"/>
        <v>0</v>
      </c>
      <c r="BV118">
        <f t="shared" si="54"/>
        <v>0</v>
      </c>
      <c r="BW118">
        <f t="shared" si="55"/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f t="shared" si="41"/>
        <v>0</v>
      </c>
      <c r="CI118">
        <f t="shared" si="42"/>
        <v>0</v>
      </c>
      <c r="CJ118">
        <f t="shared" si="43"/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f t="shared" si="44"/>
        <v>0</v>
      </c>
      <c r="CR118">
        <f t="shared" si="45"/>
        <v>0</v>
      </c>
      <c r="CS118">
        <f t="shared" si="46"/>
        <v>0</v>
      </c>
      <c r="CT118">
        <f t="shared" si="47"/>
        <v>0</v>
      </c>
      <c r="CU118">
        <f t="shared" si="48"/>
        <v>0</v>
      </c>
      <c r="CV118">
        <f t="shared" si="49"/>
        <v>0</v>
      </c>
      <c r="CW118">
        <f t="shared" si="50"/>
        <v>21</v>
      </c>
      <c r="CX118">
        <f t="shared" si="51"/>
        <v>18</v>
      </c>
      <c r="CY118">
        <f t="shared" si="52"/>
        <v>39</v>
      </c>
    </row>
    <row r="119" spans="1:103">
      <c r="A119" t="s">
        <v>74</v>
      </c>
      <c r="B119" t="s">
        <v>75</v>
      </c>
      <c r="C119" t="s">
        <v>410</v>
      </c>
      <c r="D119">
        <v>100111</v>
      </c>
      <c r="E119" t="s">
        <v>415</v>
      </c>
      <c r="F119" t="s">
        <v>416</v>
      </c>
      <c r="H119" t="s">
        <v>79</v>
      </c>
      <c r="I119" t="s">
        <v>413</v>
      </c>
      <c r="J119" t="s">
        <v>176</v>
      </c>
      <c r="K119" t="s">
        <v>417</v>
      </c>
      <c r="L119" t="s">
        <v>83</v>
      </c>
      <c r="M119" t="s">
        <v>84</v>
      </c>
      <c r="N119" t="s">
        <v>85</v>
      </c>
      <c r="O119" t="s">
        <v>86</v>
      </c>
      <c r="P119" t="s">
        <v>87</v>
      </c>
      <c r="Q119" s="7" t="s">
        <v>8134</v>
      </c>
      <c r="R119">
        <v>1</v>
      </c>
      <c r="S119">
        <v>2</v>
      </c>
      <c r="T119">
        <f t="shared" si="28"/>
        <v>3</v>
      </c>
      <c r="U119">
        <v>2</v>
      </c>
      <c r="V119">
        <v>5</v>
      </c>
      <c r="W119">
        <v>3</v>
      </c>
      <c r="X119">
        <v>3</v>
      </c>
      <c r="Y119">
        <v>1</v>
      </c>
      <c r="Z119">
        <v>2</v>
      </c>
      <c r="AA119">
        <v>1</v>
      </c>
      <c r="AB119">
        <v>2</v>
      </c>
      <c r="AC119">
        <v>2</v>
      </c>
      <c r="AD119">
        <v>2</v>
      </c>
      <c r="AE119">
        <v>2</v>
      </c>
      <c r="AF119">
        <v>0</v>
      </c>
      <c r="AG119">
        <v>0</v>
      </c>
      <c r="AH119">
        <v>0</v>
      </c>
      <c r="AI119">
        <f t="shared" si="29"/>
        <v>11</v>
      </c>
      <c r="AJ119">
        <f t="shared" si="30"/>
        <v>14</v>
      </c>
      <c r="AK119">
        <f t="shared" si="31"/>
        <v>25</v>
      </c>
      <c r="AL119">
        <f t="shared" si="32"/>
        <v>12</v>
      </c>
      <c r="AM119">
        <f t="shared" si="33"/>
        <v>16</v>
      </c>
      <c r="AN119">
        <f t="shared" si="34"/>
        <v>28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f t="shared" si="35"/>
        <v>0</v>
      </c>
      <c r="AZ119">
        <f t="shared" si="36"/>
        <v>0</v>
      </c>
      <c r="BA119">
        <f t="shared" si="37"/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f t="shared" si="38"/>
        <v>0</v>
      </c>
      <c r="BM119">
        <f t="shared" si="39"/>
        <v>0</v>
      </c>
      <c r="BN119">
        <f t="shared" si="40"/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f t="shared" si="53"/>
        <v>0</v>
      </c>
      <c r="BV119">
        <f t="shared" si="54"/>
        <v>0</v>
      </c>
      <c r="BW119">
        <f t="shared" si="55"/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f t="shared" si="41"/>
        <v>0</v>
      </c>
      <c r="CI119">
        <f t="shared" si="42"/>
        <v>0</v>
      </c>
      <c r="CJ119">
        <f t="shared" si="43"/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f t="shared" si="44"/>
        <v>0</v>
      </c>
      <c r="CR119">
        <f t="shared" si="45"/>
        <v>0</v>
      </c>
      <c r="CS119">
        <f t="shared" si="46"/>
        <v>0</v>
      </c>
      <c r="CT119">
        <f t="shared" si="47"/>
        <v>0</v>
      </c>
      <c r="CU119">
        <f t="shared" si="48"/>
        <v>0</v>
      </c>
      <c r="CV119">
        <f t="shared" si="49"/>
        <v>0</v>
      </c>
      <c r="CW119">
        <f t="shared" si="50"/>
        <v>12</v>
      </c>
      <c r="CX119">
        <f t="shared" si="51"/>
        <v>16</v>
      </c>
      <c r="CY119">
        <f t="shared" si="52"/>
        <v>28</v>
      </c>
    </row>
    <row r="120" spans="1:103">
      <c r="A120" t="s">
        <v>74</v>
      </c>
      <c r="B120" t="s">
        <v>75</v>
      </c>
      <c r="C120" t="s">
        <v>410</v>
      </c>
      <c r="D120">
        <v>100112</v>
      </c>
      <c r="E120" t="s">
        <v>418</v>
      </c>
      <c r="F120" t="s">
        <v>419</v>
      </c>
      <c r="H120" t="s">
        <v>79</v>
      </c>
      <c r="I120" t="s">
        <v>413</v>
      </c>
      <c r="J120" t="s">
        <v>176</v>
      </c>
      <c r="K120" t="s">
        <v>420</v>
      </c>
      <c r="L120" t="s">
        <v>83</v>
      </c>
      <c r="M120" t="s">
        <v>84</v>
      </c>
      <c r="N120" t="s">
        <v>85</v>
      </c>
      <c r="O120" t="s">
        <v>86</v>
      </c>
      <c r="P120" t="s">
        <v>87</v>
      </c>
      <c r="Q120" s="7" t="s">
        <v>8134</v>
      </c>
      <c r="R120">
        <v>24</v>
      </c>
      <c r="S120">
        <v>24</v>
      </c>
      <c r="T120">
        <f t="shared" si="28"/>
        <v>48</v>
      </c>
      <c r="U120">
        <v>24</v>
      </c>
      <c r="V120">
        <v>24</v>
      </c>
      <c r="W120">
        <v>28</v>
      </c>
      <c r="X120">
        <v>40</v>
      </c>
      <c r="Y120">
        <v>28</v>
      </c>
      <c r="Z120">
        <v>14</v>
      </c>
      <c r="AA120">
        <v>32</v>
      </c>
      <c r="AB120">
        <v>37</v>
      </c>
      <c r="AC120">
        <v>32</v>
      </c>
      <c r="AD120">
        <v>24</v>
      </c>
      <c r="AE120">
        <v>25</v>
      </c>
      <c r="AF120">
        <v>29</v>
      </c>
      <c r="AG120">
        <v>0</v>
      </c>
      <c r="AH120">
        <v>0</v>
      </c>
      <c r="AI120">
        <f t="shared" si="29"/>
        <v>169</v>
      </c>
      <c r="AJ120">
        <f t="shared" si="30"/>
        <v>168</v>
      </c>
      <c r="AK120">
        <f t="shared" si="31"/>
        <v>337</v>
      </c>
      <c r="AL120">
        <f t="shared" si="32"/>
        <v>193</v>
      </c>
      <c r="AM120">
        <f t="shared" si="33"/>
        <v>192</v>
      </c>
      <c r="AN120">
        <f t="shared" si="34"/>
        <v>385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f t="shared" si="35"/>
        <v>0</v>
      </c>
      <c r="AZ120">
        <f t="shared" si="36"/>
        <v>0</v>
      </c>
      <c r="BA120">
        <f t="shared" si="37"/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f t="shared" si="38"/>
        <v>0</v>
      </c>
      <c r="BM120">
        <f t="shared" si="39"/>
        <v>0</v>
      </c>
      <c r="BN120">
        <f t="shared" si="40"/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f t="shared" si="53"/>
        <v>0</v>
      </c>
      <c r="BV120">
        <f t="shared" si="54"/>
        <v>0</v>
      </c>
      <c r="BW120">
        <f t="shared" si="55"/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f t="shared" si="41"/>
        <v>0</v>
      </c>
      <c r="CI120">
        <f t="shared" si="42"/>
        <v>0</v>
      </c>
      <c r="CJ120">
        <f t="shared" si="43"/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f t="shared" si="44"/>
        <v>0</v>
      </c>
      <c r="CR120">
        <f t="shared" si="45"/>
        <v>0</v>
      </c>
      <c r="CS120">
        <f t="shared" si="46"/>
        <v>0</v>
      </c>
      <c r="CT120">
        <f t="shared" si="47"/>
        <v>0</v>
      </c>
      <c r="CU120">
        <f t="shared" si="48"/>
        <v>0</v>
      </c>
      <c r="CV120">
        <f t="shared" si="49"/>
        <v>0</v>
      </c>
      <c r="CW120">
        <f t="shared" si="50"/>
        <v>193</v>
      </c>
      <c r="CX120">
        <f t="shared" si="51"/>
        <v>192</v>
      </c>
      <c r="CY120">
        <f t="shared" si="52"/>
        <v>385</v>
      </c>
    </row>
    <row r="121" spans="1:103">
      <c r="A121" t="s">
        <v>74</v>
      </c>
      <c r="B121" t="s">
        <v>75</v>
      </c>
      <c r="C121" t="s">
        <v>410</v>
      </c>
      <c r="D121">
        <v>100113</v>
      </c>
      <c r="E121" t="s">
        <v>421</v>
      </c>
      <c r="F121" t="s">
        <v>422</v>
      </c>
      <c r="H121" t="s">
        <v>79</v>
      </c>
      <c r="I121" t="s">
        <v>413</v>
      </c>
      <c r="J121" t="s">
        <v>176</v>
      </c>
      <c r="K121" t="s">
        <v>423</v>
      </c>
      <c r="L121" t="s">
        <v>83</v>
      </c>
      <c r="M121" t="s">
        <v>84</v>
      </c>
      <c r="N121" t="s">
        <v>85</v>
      </c>
      <c r="O121" t="s">
        <v>86</v>
      </c>
      <c r="P121" t="s">
        <v>87</v>
      </c>
      <c r="Q121" s="7" t="s">
        <v>8134</v>
      </c>
      <c r="R121">
        <v>3</v>
      </c>
      <c r="S121">
        <v>2</v>
      </c>
      <c r="T121">
        <f t="shared" si="28"/>
        <v>5</v>
      </c>
      <c r="U121">
        <v>6</v>
      </c>
      <c r="V121">
        <v>5</v>
      </c>
      <c r="W121">
        <v>5</v>
      </c>
      <c r="X121">
        <v>1</v>
      </c>
      <c r="Y121">
        <v>3</v>
      </c>
      <c r="Z121">
        <v>1</v>
      </c>
      <c r="AA121">
        <v>2</v>
      </c>
      <c r="AB121">
        <v>9</v>
      </c>
      <c r="AC121">
        <v>2</v>
      </c>
      <c r="AD121">
        <v>3</v>
      </c>
      <c r="AE121">
        <v>3</v>
      </c>
      <c r="AF121">
        <v>2</v>
      </c>
      <c r="AG121">
        <v>0</v>
      </c>
      <c r="AH121">
        <v>0</v>
      </c>
      <c r="AI121">
        <f t="shared" si="29"/>
        <v>21</v>
      </c>
      <c r="AJ121">
        <f t="shared" si="30"/>
        <v>21</v>
      </c>
      <c r="AK121">
        <f t="shared" si="31"/>
        <v>42</v>
      </c>
      <c r="AL121">
        <f t="shared" si="32"/>
        <v>24</v>
      </c>
      <c r="AM121">
        <f t="shared" si="33"/>
        <v>23</v>
      </c>
      <c r="AN121">
        <f t="shared" si="34"/>
        <v>47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f t="shared" si="35"/>
        <v>0</v>
      </c>
      <c r="AZ121">
        <f t="shared" si="36"/>
        <v>0</v>
      </c>
      <c r="BA121">
        <f t="shared" si="37"/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f t="shared" si="38"/>
        <v>0</v>
      </c>
      <c r="BM121">
        <f t="shared" si="39"/>
        <v>0</v>
      </c>
      <c r="BN121">
        <f t="shared" si="40"/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f t="shared" si="53"/>
        <v>0</v>
      </c>
      <c r="BV121">
        <f t="shared" si="54"/>
        <v>0</v>
      </c>
      <c r="BW121">
        <f t="shared" si="55"/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f t="shared" si="41"/>
        <v>0</v>
      </c>
      <c r="CI121">
        <f t="shared" si="42"/>
        <v>0</v>
      </c>
      <c r="CJ121">
        <f t="shared" si="43"/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f t="shared" si="44"/>
        <v>0</v>
      </c>
      <c r="CR121">
        <f t="shared" si="45"/>
        <v>0</v>
      </c>
      <c r="CS121">
        <f t="shared" si="46"/>
        <v>0</v>
      </c>
      <c r="CT121">
        <f t="shared" si="47"/>
        <v>0</v>
      </c>
      <c r="CU121">
        <f t="shared" si="48"/>
        <v>0</v>
      </c>
      <c r="CV121">
        <f t="shared" si="49"/>
        <v>0</v>
      </c>
      <c r="CW121">
        <f t="shared" si="50"/>
        <v>24</v>
      </c>
      <c r="CX121">
        <f t="shared" si="51"/>
        <v>23</v>
      </c>
      <c r="CY121">
        <f t="shared" si="52"/>
        <v>47</v>
      </c>
    </row>
    <row r="122" spans="1:103">
      <c r="A122" t="s">
        <v>74</v>
      </c>
      <c r="B122" t="s">
        <v>75</v>
      </c>
      <c r="C122" t="s">
        <v>410</v>
      </c>
      <c r="D122">
        <v>100114</v>
      </c>
      <c r="E122" t="s">
        <v>424</v>
      </c>
      <c r="F122" t="s">
        <v>425</v>
      </c>
      <c r="H122" t="s">
        <v>79</v>
      </c>
      <c r="I122" t="s">
        <v>413</v>
      </c>
      <c r="J122" t="s">
        <v>176</v>
      </c>
      <c r="K122" t="s">
        <v>426</v>
      </c>
      <c r="L122" t="s">
        <v>83</v>
      </c>
      <c r="M122" t="s">
        <v>84</v>
      </c>
      <c r="N122" t="s">
        <v>85</v>
      </c>
      <c r="O122" t="s">
        <v>86</v>
      </c>
      <c r="P122" t="s">
        <v>87</v>
      </c>
      <c r="Q122" s="7" t="s">
        <v>8134</v>
      </c>
      <c r="R122">
        <v>13</v>
      </c>
      <c r="S122">
        <v>14</v>
      </c>
      <c r="T122">
        <f t="shared" si="28"/>
        <v>27</v>
      </c>
      <c r="U122">
        <v>15</v>
      </c>
      <c r="V122">
        <v>7</v>
      </c>
      <c r="W122">
        <v>10</v>
      </c>
      <c r="X122">
        <v>21</v>
      </c>
      <c r="Y122">
        <v>5</v>
      </c>
      <c r="Z122">
        <v>10</v>
      </c>
      <c r="AA122">
        <v>19</v>
      </c>
      <c r="AB122">
        <v>21</v>
      </c>
      <c r="AC122">
        <v>23</v>
      </c>
      <c r="AD122">
        <v>11</v>
      </c>
      <c r="AE122">
        <v>10</v>
      </c>
      <c r="AF122">
        <v>15</v>
      </c>
      <c r="AG122">
        <v>0</v>
      </c>
      <c r="AH122">
        <v>0</v>
      </c>
      <c r="AI122">
        <f t="shared" si="29"/>
        <v>82</v>
      </c>
      <c r="AJ122">
        <f t="shared" si="30"/>
        <v>85</v>
      </c>
      <c r="AK122">
        <f t="shared" si="31"/>
        <v>167</v>
      </c>
      <c r="AL122">
        <f t="shared" si="32"/>
        <v>95</v>
      </c>
      <c r="AM122">
        <f t="shared" si="33"/>
        <v>99</v>
      </c>
      <c r="AN122">
        <f t="shared" si="34"/>
        <v>194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f t="shared" si="35"/>
        <v>0</v>
      </c>
      <c r="AZ122">
        <f t="shared" si="36"/>
        <v>0</v>
      </c>
      <c r="BA122">
        <f t="shared" si="37"/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f t="shared" si="38"/>
        <v>0</v>
      </c>
      <c r="BM122">
        <f t="shared" si="39"/>
        <v>0</v>
      </c>
      <c r="BN122">
        <f t="shared" si="40"/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f t="shared" si="53"/>
        <v>0</v>
      </c>
      <c r="BV122">
        <f t="shared" si="54"/>
        <v>0</v>
      </c>
      <c r="BW122">
        <f t="shared" si="55"/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f t="shared" si="41"/>
        <v>0</v>
      </c>
      <c r="CI122">
        <f t="shared" si="42"/>
        <v>0</v>
      </c>
      <c r="CJ122">
        <f t="shared" si="43"/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f t="shared" si="44"/>
        <v>0</v>
      </c>
      <c r="CR122">
        <f t="shared" si="45"/>
        <v>0</v>
      </c>
      <c r="CS122">
        <f t="shared" si="46"/>
        <v>0</v>
      </c>
      <c r="CT122">
        <f t="shared" si="47"/>
        <v>0</v>
      </c>
      <c r="CU122">
        <f t="shared" si="48"/>
        <v>0</v>
      </c>
      <c r="CV122">
        <f t="shared" si="49"/>
        <v>0</v>
      </c>
      <c r="CW122">
        <f t="shared" si="50"/>
        <v>95</v>
      </c>
      <c r="CX122">
        <f t="shared" si="51"/>
        <v>99</v>
      </c>
      <c r="CY122">
        <f t="shared" si="52"/>
        <v>194</v>
      </c>
    </row>
    <row r="123" spans="1:103">
      <c r="A123" t="s">
        <v>74</v>
      </c>
      <c r="B123" t="s">
        <v>75</v>
      </c>
      <c r="C123" t="s">
        <v>410</v>
      </c>
      <c r="D123">
        <v>100115</v>
      </c>
      <c r="E123" t="s">
        <v>427</v>
      </c>
      <c r="F123" t="s">
        <v>428</v>
      </c>
      <c r="H123" t="s">
        <v>79</v>
      </c>
      <c r="I123" t="s">
        <v>413</v>
      </c>
      <c r="J123" t="s">
        <v>176</v>
      </c>
      <c r="K123" t="s">
        <v>429</v>
      </c>
      <c r="L123" t="s">
        <v>83</v>
      </c>
      <c r="M123" t="s">
        <v>84</v>
      </c>
      <c r="N123" t="s">
        <v>85</v>
      </c>
      <c r="O123" t="s">
        <v>86</v>
      </c>
      <c r="P123" t="s">
        <v>87</v>
      </c>
      <c r="Q123" s="7" t="s">
        <v>8134</v>
      </c>
      <c r="R123">
        <v>0</v>
      </c>
      <c r="S123">
        <v>4</v>
      </c>
      <c r="T123">
        <f t="shared" si="28"/>
        <v>4</v>
      </c>
      <c r="U123">
        <v>1</v>
      </c>
      <c r="V123">
        <v>2</v>
      </c>
      <c r="W123">
        <v>2</v>
      </c>
      <c r="X123">
        <v>1</v>
      </c>
      <c r="Y123">
        <v>1</v>
      </c>
      <c r="Z123">
        <v>4</v>
      </c>
      <c r="AA123">
        <v>2</v>
      </c>
      <c r="AB123">
        <v>1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f t="shared" si="29"/>
        <v>6</v>
      </c>
      <c r="AJ123">
        <f t="shared" si="30"/>
        <v>8</v>
      </c>
      <c r="AK123">
        <f t="shared" si="31"/>
        <v>14</v>
      </c>
      <c r="AL123">
        <f t="shared" si="32"/>
        <v>6</v>
      </c>
      <c r="AM123">
        <f t="shared" si="33"/>
        <v>12</v>
      </c>
      <c r="AN123">
        <f t="shared" si="34"/>
        <v>18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f t="shared" si="35"/>
        <v>0</v>
      </c>
      <c r="AZ123">
        <f t="shared" si="36"/>
        <v>0</v>
      </c>
      <c r="BA123">
        <f t="shared" si="37"/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f t="shared" si="38"/>
        <v>0</v>
      </c>
      <c r="BM123">
        <f t="shared" si="39"/>
        <v>0</v>
      </c>
      <c r="BN123">
        <f t="shared" si="40"/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f t="shared" si="53"/>
        <v>0</v>
      </c>
      <c r="BV123">
        <f t="shared" si="54"/>
        <v>0</v>
      </c>
      <c r="BW123">
        <f t="shared" si="55"/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f t="shared" si="41"/>
        <v>0</v>
      </c>
      <c r="CI123">
        <f t="shared" si="42"/>
        <v>0</v>
      </c>
      <c r="CJ123">
        <f t="shared" si="43"/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f t="shared" si="44"/>
        <v>0</v>
      </c>
      <c r="CR123">
        <f t="shared" si="45"/>
        <v>0</v>
      </c>
      <c r="CS123">
        <f t="shared" si="46"/>
        <v>0</v>
      </c>
      <c r="CT123">
        <f t="shared" si="47"/>
        <v>0</v>
      </c>
      <c r="CU123">
        <f t="shared" si="48"/>
        <v>0</v>
      </c>
      <c r="CV123">
        <f t="shared" si="49"/>
        <v>0</v>
      </c>
      <c r="CW123">
        <f t="shared" si="50"/>
        <v>6</v>
      </c>
      <c r="CX123">
        <f t="shared" si="51"/>
        <v>12</v>
      </c>
      <c r="CY123">
        <f t="shared" si="52"/>
        <v>18</v>
      </c>
    </row>
    <row r="124" spans="1:103">
      <c r="A124" t="s">
        <v>74</v>
      </c>
      <c r="B124" t="s">
        <v>75</v>
      </c>
      <c r="C124" t="s">
        <v>410</v>
      </c>
      <c r="D124">
        <v>100116</v>
      </c>
      <c r="E124" t="s">
        <v>430</v>
      </c>
      <c r="F124" t="s">
        <v>431</v>
      </c>
      <c r="H124" t="s">
        <v>79</v>
      </c>
      <c r="I124" t="s">
        <v>413</v>
      </c>
      <c r="J124" t="s">
        <v>176</v>
      </c>
      <c r="K124" t="s">
        <v>432</v>
      </c>
      <c r="L124" t="s">
        <v>83</v>
      </c>
      <c r="M124" t="s">
        <v>84</v>
      </c>
      <c r="N124" t="s">
        <v>85</v>
      </c>
      <c r="O124" t="s">
        <v>86</v>
      </c>
      <c r="P124" t="s">
        <v>87</v>
      </c>
      <c r="Q124" s="7" t="s">
        <v>8134</v>
      </c>
      <c r="R124">
        <v>4</v>
      </c>
      <c r="S124">
        <v>4</v>
      </c>
      <c r="T124">
        <f t="shared" si="28"/>
        <v>8</v>
      </c>
      <c r="U124">
        <v>1</v>
      </c>
      <c r="V124">
        <v>4</v>
      </c>
      <c r="W124">
        <v>2</v>
      </c>
      <c r="X124">
        <v>10</v>
      </c>
      <c r="Y124">
        <v>1</v>
      </c>
      <c r="Z124">
        <v>3</v>
      </c>
      <c r="AA124">
        <v>2</v>
      </c>
      <c r="AB124">
        <v>3</v>
      </c>
      <c r="AC124">
        <v>4</v>
      </c>
      <c r="AD124">
        <v>4</v>
      </c>
      <c r="AE124">
        <v>3</v>
      </c>
      <c r="AF124">
        <v>1</v>
      </c>
      <c r="AG124">
        <v>0</v>
      </c>
      <c r="AH124">
        <v>0</v>
      </c>
      <c r="AI124">
        <f t="shared" si="29"/>
        <v>13</v>
      </c>
      <c r="AJ124">
        <f t="shared" si="30"/>
        <v>25</v>
      </c>
      <c r="AK124">
        <f t="shared" si="31"/>
        <v>38</v>
      </c>
      <c r="AL124">
        <f t="shared" si="32"/>
        <v>17</v>
      </c>
      <c r="AM124">
        <f t="shared" si="33"/>
        <v>29</v>
      </c>
      <c r="AN124">
        <f t="shared" si="34"/>
        <v>46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f t="shared" si="35"/>
        <v>0</v>
      </c>
      <c r="AZ124">
        <f t="shared" si="36"/>
        <v>0</v>
      </c>
      <c r="BA124">
        <f t="shared" si="37"/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f t="shared" si="38"/>
        <v>0</v>
      </c>
      <c r="BM124">
        <f t="shared" si="39"/>
        <v>0</v>
      </c>
      <c r="BN124">
        <f t="shared" si="40"/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f t="shared" si="53"/>
        <v>0</v>
      </c>
      <c r="BV124">
        <f t="shared" si="54"/>
        <v>0</v>
      </c>
      <c r="BW124">
        <f t="shared" si="55"/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f t="shared" si="41"/>
        <v>0</v>
      </c>
      <c r="CI124">
        <f t="shared" si="42"/>
        <v>0</v>
      </c>
      <c r="CJ124">
        <f t="shared" si="43"/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f t="shared" si="44"/>
        <v>0</v>
      </c>
      <c r="CR124">
        <f t="shared" si="45"/>
        <v>0</v>
      </c>
      <c r="CS124">
        <f t="shared" si="46"/>
        <v>0</v>
      </c>
      <c r="CT124">
        <f t="shared" si="47"/>
        <v>0</v>
      </c>
      <c r="CU124">
        <f t="shared" si="48"/>
        <v>0</v>
      </c>
      <c r="CV124">
        <f t="shared" si="49"/>
        <v>0</v>
      </c>
      <c r="CW124">
        <f t="shared" si="50"/>
        <v>17</v>
      </c>
      <c r="CX124">
        <f t="shared" si="51"/>
        <v>29</v>
      </c>
      <c r="CY124">
        <f t="shared" si="52"/>
        <v>46</v>
      </c>
    </row>
    <row r="125" spans="1:103">
      <c r="A125" t="s">
        <v>74</v>
      </c>
      <c r="B125" t="s">
        <v>75</v>
      </c>
      <c r="C125" t="s">
        <v>410</v>
      </c>
      <c r="D125">
        <v>100117</v>
      </c>
      <c r="E125" t="s">
        <v>433</v>
      </c>
      <c r="F125" t="s">
        <v>434</v>
      </c>
      <c r="H125" t="s">
        <v>79</v>
      </c>
      <c r="I125" t="s">
        <v>413</v>
      </c>
      <c r="J125" t="s">
        <v>176</v>
      </c>
      <c r="K125" t="s">
        <v>435</v>
      </c>
      <c r="L125" t="s">
        <v>83</v>
      </c>
      <c r="M125" t="s">
        <v>84</v>
      </c>
      <c r="N125" t="s">
        <v>85</v>
      </c>
      <c r="O125" t="s">
        <v>86</v>
      </c>
      <c r="P125" t="s">
        <v>87</v>
      </c>
      <c r="Q125" s="7" t="s">
        <v>8134</v>
      </c>
      <c r="R125">
        <v>18</v>
      </c>
      <c r="S125">
        <v>20</v>
      </c>
      <c r="T125">
        <f t="shared" si="28"/>
        <v>38</v>
      </c>
      <c r="U125">
        <v>22</v>
      </c>
      <c r="V125">
        <v>21</v>
      </c>
      <c r="W125">
        <v>14</v>
      </c>
      <c r="X125">
        <v>25</v>
      </c>
      <c r="Y125">
        <v>24</v>
      </c>
      <c r="Z125">
        <v>17</v>
      </c>
      <c r="AA125">
        <v>33</v>
      </c>
      <c r="AB125">
        <v>31</v>
      </c>
      <c r="AC125">
        <v>22</v>
      </c>
      <c r="AD125">
        <v>26</v>
      </c>
      <c r="AE125">
        <v>22</v>
      </c>
      <c r="AF125">
        <v>16</v>
      </c>
      <c r="AG125">
        <v>0</v>
      </c>
      <c r="AH125">
        <v>0</v>
      </c>
      <c r="AI125">
        <f t="shared" si="29"/>
        <v>137</v>
      </c>
      <c r="AJ125">
        <f t="shared" si="30"/>
        <v>136</v>
      </c>
      <c r="AK125">
        <f t="shared" si="31"/>
        <v>273</v>
      </c>
      <c r="AL125">
        <f t="shared" si="32"/>
        <v>155</v>
      </c>
      <c r="AM125">
        <f t="shared" si="33"/>
        <v>156</v>
      </c>
      <c r="AN125">
        <f t="shared" si="34"/>
        <v>311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f t="shared" si="35"/>
        <v>0</v>
      </c>
      <c r="AZ125">
        <f t="shared" si="36"/>
        <v>0</v>
      </c>
      <c r="BA125">
        <f t="shared" si="37"/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f t="shared" si="38"/>
        <v>0</v>
      </c>
      <c r="BM125">
        <f t="shared" si="39"/>
        <v>0</v>
      </c>
      <c r="BN125">
        <f t="shared" si="40"/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f t="shared" si="53"/>
        <v>0</v>
      </c>
      <c r="BV125">
        <f t="shared" si="54"/>
        <v>0</v>
      </c>
      <c r="BW125">
        <f t="shared" si="55"/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f t="shared" si="41"/>
        <v>0</v>
      </c>
      <c r="CI125">
        <f t="shared" si="42"/>
        <v>0</v>
      </c>
      <c r="CJ125">
        <f t="shared" si="43"/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f t="shared" si="44"/>
        <v>0</v>
      </c>
      <c r="CR125">
        <f t="shared" si="45"/>
        <v>0</v>
      </c>
      <c r="CS125">
        <f t="shared" si="46"/>
        <v>0</v>
      </c>
      <c r="CT125">
        <f t="shared" si="47"/>
        <v>0</v>
      </c>
      <c r="CU125">
        <f t="shared" si="48"/>
        <v>0</v>
      </c>
      <c r="CV125">
        <f t="shared" si="49"/>
        <v>0</v>
      </c>
      <c r="CW125">
        <f t="shared" si="50"/>
        <v>155</v>
      </c>
      <c r="CX125">
        <f t="shared" si="51"/>
        <v>156</v>
      </c>
      <c r="CY125">
        <f t="shared" si="52"/>
        <v>311</v>
      </c>
    </row>
    <row r="126" spans="1:103">
      <c r="A126" t="s">
        <v>74</v>
      </c>
      <c r="B126" t="s">
        <v>75</v>
      </c>
      <c r="C126" t="s">
        <v>410</v>
      </c>
      <c r="D126">
        <v>150012</v>
      </c>
      <c r="E126" t="s">
        <v>436</v>
      </c>
      <c r="F126" t="s">
        <v>437</v>
      </c>
      <c r="H126" t="s">
        <v>79</v>
      </c>
      <c r="I126" t="s">
        <v>413</v>
      </c>
      <c r="J126" t="s">
        <v>176</v>
      </c>
      <c r="K126" t="s">
        <v>438</v>
      </c>
      <c r="L126" t="s">
        <v>83</v>
      </c>
      <c r="M126" t="s">
        <v>84</v>
      </c>
      <c r="N126" t="s">
        <v>85</v>
      </c>
      <c r="O126" t="s">
        <v>86</v>
      </c>
      <c r="P126" t="s">
        <v>87</v>
      </c>
      <c r="Q126" s="7" t="s">
        <v>8134</v>
      </c>
      <c r="R126">
        <v>22</v>
      </c>
      <c r="S126">
        <v>7</v>
      </c>
      <c r="T126">
        <f t="shared" si="28"/>
        <v>29</v>
      </c>
      <c r="U126">
        <v>21</v>
      </c>
      <c r="V126">
        <v>11</v>
      </c>
      <c r="W126">
        <v>17</v>
      </c>
      <c r="X126">
        <v>24</v>
      </c>
      <c r="Y126">
        <v>16</v>
      </c>
      <c r="Z126">
        <v>10</v>
      </c>
      <c r="AA126">
        <v>24</v>
      </c>
      <c r="AB126">
        <v>19</v>
      </c>
      <c r="AC126">
        <v>14</v>
      </c>
      <c r="AD126">
        <v>10</v>
      </c>
      <c r="AE126">
        <v>17</v>
      </c>
      <c r="AF126">
        <v>13</v>
      </c>
      <c r="AG126">
        <v>0</v>
      </c>
      <c r="AH126">
        <v>0</v>
      </c>
      <c r="AI126">
        <f t="shared" si="29"/>
        <v>109</v>
      </c>
      <c r="AJ126">
        <f t="shared" si="30"/>
        <v>87</v>
      </c>
      <c r="AK126">
        <f t="shared" si="31"/>
        <v>196</v>
      </c>
      <c r="AL126">
        <f t="shared" si="32"/>
        <v>131</v>
      </c>
      <c r="AM126">
        <f t="shared" si="33"/>
        <v>94</v>
      </c>
      <c r="AN126">
        <f t="shared" si="34"/>
        <v>225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f t="shared" si="35"/>
        <v>0</v>
      </c>
      <c r="AZ126">
        <f t="shared" si="36"/>
        <v>0</v>
      </c>
      <c r="BA126">
        <f t="shared" si="37"/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f t="shared" si="38"/>
        <v>0</v>
      </c>
      <c r="BM126">
        <f t="shared" si="39"/>
        <v>0</v>
      </c>
      <c r="BN126">
        <f t="shared" si="40"/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f t="shared" si="53"/>
        <v>0</v>
      </c>
      <c r="BV126">
        <f t="shared" si="54"/>
        <v>0</v>
      </c>
      <c r="BW126">
        <f t="shared" si="55"/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f t="shared" si="41"/>
        <v>0</v>
      </c>
      <c r="CI126">
        <f t="shared" si="42"/>
        <v>0</v>
      </c>
      <c r="CJ126">
        <f t="shared" si="43"/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f t="shared" si="44"/>
        <v>0</v>
      </c>
      <c r="CR126">
        <f t="shared" si="45"/>
        <v>0</v>
      </c>
      <c r="CS126">
        <f t="shared" si="46"/>
        <v>0</v>
      </c>
      <c r="CT126">
        <f t="shared" si="47"/>
        <v>0</v>
      </c>
      <c r="CU126">
        <f t="shared" si="48"/>
        <v>0</v>
      </c>
      <c r="CV126">
        <f t="shared" si="49"/>
        <v>0</v>
      </c>
      <c r="CW126">
        <f t="shared" si="50"/>
        <v>131</v>
      </c>
      <c r="CX126">
        <f t="shared" si="51"/>
        <v>94</v>
      </c>
      <c r="CY126">
        <f t="shared" si="52"/>
        <v>225</v>
      </c>
    </row>
    <row r="127" spans="1:103">
      <c r="A127" t="s">
        <v>74</v>
      </c>
      <c r="B127" t="s">
        <v>75</v>
      </c>
      <c r="C127" t="s">
        <v>410</v>
      </c>
      <c r="D127">
        <v>300013</v>
      </c>
      <c r="E127" t="s">
        <v>439</v>
      </c>
      <c r="F127" t="s">
        <v>440</v>
      </c>
      <c r="H127" t="s">
        <v>79</v>
      </c>
      <c r="I127" t="s">
        <v>413</v>
      </c>
      <c r="J127" t="s">
        <v>176</v>
      </c>
      <c r="K127" t="s">
        <v>420</v>
      </c>
      <c r="L127" t="s">
        <v>83</v>
      </c>
      <c r="M127" t="s">
        <v>84</v>
      </c>
      <c r="N127" t="s">
        <v>85</v>
      </c>
      <c r="O127" t="s">
        <v>122</v>
      </c>
      <c r="P127" t="s">
        <v>87</v>
      </c>
      <c r="Q127" s="7" t="s">
        <v>8132</v>
      </c>
      <c r="R127">
        <v>0</v>
      </c>
      <c r="S127">
        <v>0</v>
      </c>
      <c r="T127">
        <f t="shared" si="28"/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f t="shared" si="29"/>
        <v>0</v>
      </c>
      <c r="AJ127">
        <f t="shared" si="30"/>
        <v>0</v>
      </c>
      <c r="AK127">
        <f t="shared" si="31"/>
        <v>0</v>
      </c>
      <c r="AL127">
        <f t="shared" si="32"/>
        <v>0</v>
      </c>
      <c r="AM127">
        <f t="shared" si="33"/>
        <v>0</v>
      </c>
      <c r="AN127">
        <f t="shared" si="34"/>
        <v>0</v>
      </c>
      <c r="AO127">
        <v>47</v>
      </c>
      <c r="AP127">
        <v>26</v>
      </c>
      <c r="AQ127">
        <v>24</v>
      </c>
      <c r="AR127">
        <v>26</v>
      </c>
      <c r="AS127">
        <v>38</v>
      </c>
      <c r="AT127">
        <v>34</v>
      </c>
      <c r="AU127">
        <v>48</v>
      </c>
      <c r="AV127">
        <v>31</v>
      </c>
      <c r="AW127">
        <v>0</v>
      </c>
      <c r="AX127">
        <v>0</v>
      </c>
      <c r="AY127">
        <f t="shared" si="35"/>
        <v>157</v>
      </c>
      <c r="AZ127">
        <f t="shared" si="36"/>
        <v>117</v>
      </c>
      <c r="BA127">
        <f t="shared" si="37"/>
        <v>274</v>
      </c>
      <c r="BB127">
        <v>3</v>
      </c>
      <c r="BC127">
        <v>6</v>
      </c>
      <c r="BD127">
        <v>14</v>
      </c>
      <c r="BE127">
        <v>9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f t="shared" si="38"/>
        <v>17</v>
      </c>
      <c r="BM127">
        <f t="shared" si="39"/>
        <v>15</v>
      </c>
      <c r="BN127">
        <f t="shared" si="40"/>
        <v>32</v>
      </c>
      <c r="BO127">
        <v>17</v>
      </c>
      <c r="BP127">
        <v>4</v>
      </c>
      <c r="BQ127">
        <v>0</v>
      </c>
      <c r="BR127">
        <v>0</v>
      </c>
      <c r="BS127">
        <v>0</v>
      </c>
      <c r="BT127">
        <v>0</v>
      </c>
      <c r="BU127">
        <f t="shared" si="53"/>
        <v>34</v>
      </c>
      <c r="BV127">
        <f t="shared" si="54"/>
        <v>19</v>
      </c>
      <c r="BW127">
        <f t="shared" si="55"/>
        <v>53</v>
      </c>
      <c r="BX127">
        <v>7</v>
      </c>
      <c r="BY127">
        <v>7</v>
      </c>
      <c r="BZ127">
        <v>23</v>
      </c>
      <c r="CA127">
        <v>18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f t="shared" si="41"/>
        <v>30</v>
      </c>
      <c r="CI127">
        <f t="shared" si="42"/>
        <v>25</v>
      </c>
      <c r="CJ127">
        <f t="shared" si="43"/>
        <v>55</v>
      </c>
      <c r="CK127">
        <v>15</v>
      </c>
      <c r="CL127">
        <v>1</v>
      </c>
      <c r="CM127">
        <v>0</v>
      </c>
      <c r="CN127">
        <v>0</v>
      </c>
      <c r="CO127">
        <v>0</v>
      </c>
      <c r="CP127">
        <v>0</v>
      </c>
      <c r="CQ127">
        <f t="shared" si="44"/>
        <v>45</v>
      </c>
      <c r="CR127">
        <f t="shared" si="45"/>
        <v>26</v>
      </c>
      <c r="CS127">
        <f t="shared" si="46"/>
        <v>71</v>
      </c>
      <c r="CT127">
        <f t="shared" si="47"/>
        <v>79</v>
      </c>
      <c r="CU127">
        <f t="shared" si="48"/>
        <v>45</v>
      </c>
      <c r="CV127">
        <f t="shared" si="49"/>
        <v>124</v>
      </c>
      <c r="CW127">
        <f t="shared" si="50"/>
        <v>236</v>
      </c>
      <c r="CX127">
        <f t="shared" si="51"/>
        <v>162</v>
      </c>
      <c r="CY127">
        <f t="shared" si="52"/>
        <v>398</v>
      </c>
    </row>
    <row r="128" spans="1:103">
      <c r="A128" t="s">
        <v>74</v>
      </c>
      <c r="B128" t="s">
        <v>75</v>
      </c>
      <c r="C128" t="s">
        <v>410</v>
      </c>
      <c r="D128">
        <v>320805</v>
      </c>
      <c r="E128" t="s">
        <v>441</v>
      </c>
      <c r="F128" t="s">
        <v>442</v>
      </c>
      <c r="H128" t="s">
        <v>79</v>
      </c>
      <c r="I128" t="s">
        <v>413</v>
      </c>
      <c r="J128" t="s">
        <v>176</v>
      </c>
      <c r="K128" t="s">
        <v>435</v>
      </c>
      <c r="L128" t="s">
        <v>83</v>
      </c>
      <c r="M128" t="s">
        <v>84</v>
      </c>
      <c r="N128" t="s">
        <v>85</v>
      </c>
      <c r="O128" t="s">
        <v>122</v>
      </c>
      <c r="P128" t="s">
        <v>123</v>
      </c>
      <c r="Q128" s="7" t="s">
        <v>8132</v>
      </c>
      <c r="R128">
        <v>0</v>
      </c>
      <c r="S128">
        <v>0</v>
      </c>
      <c r="T128">
        <f t="shared" si="28"/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f t="shared" si="29"/>
        <v>0</v>
      </c>
      <c r="AJ128">
        <f t="shared" si="30"/>
        <v>0</v>
      </c>
      <c r="AK128">
        <f t="shared" si="31"/>
        <v>0</v>
      </c>
      <c r="AL128">
        <f t="shared" si="32"/>
        <v>0</v>
      </c>
      <c r="AM128">
        <f t="shared" si="33"/>
        <v>0</v>
      </c>
      <c r="AN128">
        <f t="shared" si="34"/>
        <v>0</v>
      </c>
      <c r="AO128">
        <v>63</v>
      </c>
      <c r="AP128">
        <v>59</v>
      </c>
      <c r="AQ128">
        <v>71</v>
      </c>
      <c r="AR128">
        <v>71</v>
      </c>
      <c r="AS128">
        <v>88</v>
      </c>
      <c r="AT128">
        <v>70</v>
      </c>
      <c r="AU128">
        <v>70</v>
      </c>
      <c r="AV128">
        <v>61</v>
      </c>
      <c r="AW128">
        <v>0</v>
      </c>
      <c r="AX128">
        <v>0</v>
      </c>
      <c r="AY128">
        <f t="shared" si="35"/>
        <v>292</v>
      </c>
      <c r="AZ128">
        <f t="shared" si="36"/>
        <v>261</v>
      </c>
      <c r="BA128">
        <f t="shared" si="37"/>
        <v>553</v>
      </c>
      <c r="BB128">
        <v>0</v>
      </c>
      <c r="BC128">
        <v>17</v>
      </c>
      <c r="BD128">
        <v>49</v>
      </c>
      <c r="BE128">
        <v>25</v>
      </c>
      <c r="BF128">
        <v>5</v>
      </c>
      <c r="BG128">
        <v>19</v>
      </c>
      <c r="BH128">
        <v>0</v>
      </c>
      <c r="BI128">
        <v>0</v>
      </c>
      <c r="BJ128">
        <v>0</v>
      </c>
      <c r="BK128">
        <v>0</v>
      </c>
      <c r="BL128">
        <f t="shared" si="38"/>
        <v>54</v>
      </c>
      <c r="BM128">
        <f t="shared" si="39"/>
        <v>61</v>
      </c>
      <c r="BN128">
        <f t="shared" si="40"/>
        <v>115</v>
      </c>
      <c r="BO128">
        <v>11</v>
      </c>
      <c r="BP128">
        <v>10</v>
      </c>
      <c r="BQ128">
        <v>0</v>
      </c>
      <c r="BR128">
        <v>0</v>
      </c>
      <c r="BS128">
        <v>0</v>
      </c>
      <c r="BT128">
        <v>0</v>
      </c>
      <c r="BU128">
        <f t="shared" si="53"/>
        <v>65</v>
      </c>
      <c r="BV128">
        <f t="shared" si="54"/>
        <v>71</v>
      </c>
      <c r="BW128">
        <f t="shared" si="55"/>
        <v>136</v>
      </c>
      <c r="BX128">
        <v>3</v>
      </c>
      <c r="BY128">
        <v>6</v>
      </c>
      <c r="BZ128">
        <v>38</v>
      </c>
      <c r="CA128">
        <v>28</v>
      </c>
      <c r="CB128">
        <v>3</v>
      </c>
      <c r="CC128">
        <v>9</v>
      </c>
      <c r="CD128">
        <v>0</v>
      </c>
      <c r="CE128">
        <v>0</v>
      </c>
      <c r="CF128">
        <v>0</v>
      </c>
      <c r="CG128">
        <v>0</v>
      </c>
      <c r="CH128">
        <f t="shared" si="41"/>
        <v>44</v>
      </c>
      <c r="CI128">
        <f t="shared" si="42"/>
        <v>43</v>
      </c>
      <c r="CJ128">
        <f t="shared" si="43"/>
        <v>87</v>
      </c>
      <c r="CK128">
        <v>22</v>
      </c>
      <c r="CL128">
        <v>14</v>
      </c>
      <c r="CM128">
        <v>0</v>
      </c>
      <c r="CN128">
        <v>0</v>
      </c>
      <c r="CO128">
        <v>0</v>
      </c>
      <c r="CP128">
        <v>0</v>
      </c>
      <c r="CQ128">
        <f t="shared" si="44"/>
        <v>66</v>
      </c>
      <c r="CR128">
        <f t="shared" si="45"/>
        <v>57</v>
      </c>
      <c r="CS128">
        <f t="shared" si="46"/>
        <v>123</v>
      </c>
      <c r="CT128">
        <f t="shared" si="47"/>
        <v>131</v>
      </c>
      <c r="CU128">
        <f t="shared" si="48"/>
        <v>128</v>
      </c>
      <c r="CV128">
        <f t="shared" si="49"/>
        <v>259</v>
      </c>
      <c r="CW128">
        <f t="shared" si="50"/>
        <v>423</v>
      </c>
      <c r="CX128">
        <f t="shared" si="51"/>
        <v>389</v>
      </c>
      <c r="CY128">
        <f t="shared" si="52"/>
        <v>812</v>
      </c>
    </row>
    <row r="129" spans="1:103">
      <c r="A129" t="s">
        <v>74</v>
      </c>
      <c r="B129" t="s">
        <v>75</v>
      </c>
      <c r="C129" t="s">
        <v>443</v>
      </c>
      <c r="D129">
        <v>100118</v>
      </c>
      <c r="E129" t="s">
        <v>444</v>
      </c>
      <c r="F129" t="s">
        <v>445</v>
      </c>
      <c r="H129" t="s">
        <v>79</v>
      </c>
      <c r="I129" t="s">
        <v>446</v>
      </c>
      <c r="J129" t="s">
        <v>176</v>
      </c>
      <c r="K129" t="s">
        <v>447</v>
      </c>
      <c r="L129" t="s">
        <v>83</v>
      </c>
      <c r="M129" t="s">
        <v>84</v>
      </c>
      <c r="N129" t="s">
        <v>85</v>
      </c>
      <c r="O129" t="s">
        <v>86</v>
      </c>
      <c r="P129" t="s">
        <v>87</v>
      </c>
      <c r="Q129" s="7" t="s">
        <v>8134</v>
      </c>
      <c r="R129">
        <v>18</v>
      </c>
      <c r="S129">
        <v>9</v>
      </c>
      <c r="T129">
        <f t="shared" si="28"/>
        <v>27</v>
      </c>
      <c r="U129">
        <v>19</v>
      </c>
      <c r="V129">
        <v>12</v>
      </c>
      <c r="W129">
        <v>18</v>
      </c>
      <c r="X129">
        <v>12</v>
      </c>
      <c r="Y129">
        <v>16</v>
      </c>
      <c r="Z129">
        <v>16</v>
      </c>
      <c r="AA129">
        <v>25</v>
      </c>
      <c r="AB129">
        <v>21</v>
      </c>
      <c r="AC129">
        <v>24</v>
      </c>
      <c r="AD129">
        <v>15</v>
      </c>
      <c r="AE129">
        <v>16</v>
      </c>
      <c r="AF129">
        <v>15</v>
      </c>
      <c r="AG129">
        <v>0</v>
      </c>
      <c r="AH129">
        <v>0</v>
      </c>
      <c r="AI129">
        <f t="shared" si="29"/>
        <v>118</v>
      </c>
      <c r="AJ129">
        <f t="shared" si="30"/>
        <v>91</v>
      </c>
      <c r="AK129">
        <f t="shared" si="31"/>
        <v>209</v>
      </c>
      <c r="AL129">
        <f t="shared" si="32"/>
        <v>136</v>
      </c>
      <c r="AM129">
        <f t="shared" si="33"/>
        <v>100</v>
      </c>
      <c r="AN129">
        <f t="shared" si="34"/>
        <v>236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f t="shared" si="35"/>
        <v>0</v>
      </c>
      <c r="AZ129">
        <f t="shared" si="36"/>
        <v>0</v>
      </c>
      <c r="BA129">
        <f t="shared" si="37"/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f t="shared" si="38"/>
        <v>0</v>
      </c>
      <c r="BM129">
        <f t="shared" si="39"/>
        <v>0</v>
      </c>
      <c r="BN129">
        <f t="shared" si="40"/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f t="shared" si="53"/>
        <v>0</v>
      </c>
      <c r="BV129">
        <f t="shared" si="54"/>
        <v>0</v>
      </c>
      <c r="BW129">
        <f t="shared" si="55"/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f t="shared" si="41"/>
        <v>0</v>
      </c>
      <c r="CI129">
        <f t="shared" si="42"/>
        <v>0</v>
      </c>
      <c r="CJ129">
        <f t="shared" si="43"/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f t="shared" si="44"/>
        <v>0</v>
      </c>
      <c r="CR129">
        <f t="shared" si="45"/>
        <v>0</v>
      </c>
      <c r="CS129">
        <f t="shared" si="46"/>
        <v>0</v>
      </c>
      <c r="CT129">
        <f t="shared" si="47"/>
        <v>0</v>
      </c>
      <c r="CU129">
        <f t="shared" si="48"/>
        <v>0</v>
      </c>
      <c r="CV129">
        <f t="shared" si="49"/>
        <v>0</v>
      </c>
      <c r="CW129">
        <f t="shared" si="50"/>
        <v>136</v>
      </c>
      <c r="CX129">
        <f t="shared" si="51"/>
        <v>100</v>
      </c>
      <c r="CY129">
        <f t="shared" si="52"/>
        <v>236</v>
      </c>
    </row>
    <row r="130" spans="1:103">
      <c r="A130" t="s">
        <v>74</v>
      </c>
      <c r="B130" t="s">
        <v>75</v>
      </c>
      <c r="C130" t="s">
        <v>443</v>
      </c>
      <c r="D130">
        <v>100119</v>
      </c>
      <c r="E130" t="s">
        <v>448</v>
      </c>
      <c r="F130" t="s">
        <v>449</v>
      </c>
      <c r="H130" t="s">
        <v>79</v>
      </c>
      <c r="I130" t="s">
        <v>446</v>
      </c>
      <c r="J130" t="s">
        <v>176</v>
      </c>
      <c r="K130" t="s">
        <v>450</v>
      </c>
      <c r="L130" t="s">
        <v>83</v>
      </c>
      <c r="M130" t="s">
        <v>84</v>
      </c>
      <c r="N130" t="s">
        <v>85</v>
      </c>
      <c r="O130" t="s">
        <v>86</v>
      </c>
      <c r="P130" t="s">
        <v>87</v>
      </c>
      <c r="Q130" s="7" t="s">
        <v>8134</v>
      </c>
      <c r="R130">
        <v>20</v>
      </c>
      <c r="S130">
        <v>23</v>
      </c>
      <c r="T130">
        <f t="shared" si="28"/>
        <v>43</v>
      </c>
      <c r="U130">
        <v>25</v>
      </c>
      <c r="V130">
        <v>17</v>
      </c>
      <c r="W130">
        <v>28</v>
      </c>
      <c r="X130">
        <v>21</v>
      </c>
      <c r="Y130">
        <v>17</v>
      </c>
      <c r="Z130">
        <v>13</v>
      </c>
      <c r="AA130">
        <v>29</v>
      </c>
      <c r="AB130">
        <v>40</v>
      </c>
      <c r="AC130">
        <v>23</v>
      </c>
      <c r="AD130">
        <v>28</v>
      </c>
      <c r="AE130">
        <v>27</v>
      </c>
      <c r="AF130">
        <v>19</v>
      </c>
      <c r="AG130">
        <v>0</v>
      </c>
      <c r="AH130">
        <v>0</v>
      </c>
      <c r="AI130">
        <f t="shared" si="29"/>
        <v>149</v>
      </c>
      <c r="AJ130">
        <f t="shared" si="30"/>
        <v>138</v>
      </c>
      <c r="AK130">
        <f t="shared" si="31"/>
        <v>287</v>
      </c>
      <c r="AL130">
        <f t="shared" si="32"/>
        <v>169</v>
      </c>
      <c r="AM130">
        <f t="shared" si="33"/>
        <v>161</v>
      </c>
      <c r="AN130">
        <f t="shared" si="34"/>
        <v>330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f t="shared" si="35"/>
        <v>0</v>
      </c>
      <c r="AZ130">
        <f t="shared" si="36"/>
        <v>0</v>
      </c>
      <c r="BA130">
        <f t="shared" si="37"/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f t="shared" si="38"/>
        <v>0</v>
      </c>
      <c r="BM130">
        <f t="shared" si="39"/>
        <v>0</v>
      </c>
      <c r="BN130">
        <f t="shared" si="40"/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f t="shared" si="53"/>
        <v>0</v>
      </c>
      <c r="BV130">
        <f t="shared" si="54"/>
        <v>0</v>
      </c>
      <c r="BW130">
        <f t="shared" si="55"/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f t="shared" si="41"/>
        <v>0</v>
      </c>
      <c r="CI130">
        <f t="shared" si="42"/>
        <v>0</v>
      </c>
      <c r="CJ130">
        <f t="shared" si="43"/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f t="shared" si="44"/>
        <v>0</v>
      </c>
      <c r="CR130">
        <f t="shared" si="45"/>
        <v>0</v>
      </c>
      <c r="CS130">
        <f t="shared" si="46"/>
        <v>0</v>
      </c>
      <c r="CT130">
        <f t="shared" si="47"/>
        <v>0</v>
      </c>
      <c r="CU130">
        <f t="shared" si="48"/>
        <v>0</v>
      </c>
      <c r="CV130">
        <f t="shared" si="49"/>
        <v>0</v>
      </c>
      <c r="CW130">
        <f t="shared" si="50"/>
        <v>169</v>
      </c>
      <c r="CX130">
        <f t="shared" si="51"/>
        <v>161</v>
      </c>
      <c r="CY130">
        <f t="shared" si="52"/>
        <v>330</v>
      </c>
    </row>
    <row r="131" spans="1:103">
      <c r="A131" t="s">
        <v>74</v>
      </c>
      <c r="B131" t="s">
        <v>75</v>
      </c>
      <c r="C131" t="s">
        <v>443</v>
      </c>
      <c r="D131">
        <v>100120</v>
      </c>
      <c r="E131" t="s">
        <v>451</v>
      </c>
      <c r="F131" t="s">
        <v>452</v>
      </c>
      <c r="H131" t="s">
        <v>79</v>
      </c>
      <c r="I131" t="s">
        <v>446</v>
      </c>
      <c r="J131" t="s">
        <v>176</v>
      </c>
      <c r="K131" t="s">
        <v>453</v>
      </c>
      <c r="L131" t="s">
        <v>83</v>
      </c>
      <c r="M131" t="s">
        <v>84</v>
      </c>
      <c r="N131" t="s">
        <v>85</v>
      </c>
      <c r="O131" t="s">
        <v>86</v>
      </c>
      <c r="P131" t="s">
        <v>87</v>
      </c>
      <c r="Q131" s="7" t="s">
        <v>8134</v>
      </c>
      <c r="R131">
        <v>22</v>
      </c>
      <c r="S131">
        <v>15</v>
      </c>
      <c r="T131">
        <f t="shared" si="28"/>
        <v>37</v>
      </c>
      <c r="U131">
        <v>18</v>
      </c>
      <c r="V131">
        <v>14</v>
      </c>
      <c r="W131">
        <v>14</v>
      </c>
      <c r="X131">
        <v>15</v>
      </c>
      <c r="Y131">
        <v>17</v>
      </c>
      <c r="Z131">
        <v>12</v>
      </c>
      <c r="AA131">
        <v>26</v>
      </c>
      <c r="AB131">
        <v>19</v>
      </c>
      <c r="AC131">
        <v>27</v>
      </c>
      <c r="AD131">
        <v>24</v>
      </c>
      <c r="AE131">
        <v>20</v>
      </c>
      <c r="AF131">
        <v>17</v>
      </c>
      <c r="AG131">
        <v>0</v>
      </c>
      <c r="AH131">
        <v>0</v>
      </c>
      <c r="AI131">
        <f t="shared" si="29"/>
        <v>122</v>
      </c>
      <c r="AJ131">
        <f t="shared" si="30"/>
        <v>101</v>
      </c>
      <c r="AK131">
        <f t="shared" si="31"/>
        <v>223</v>
      </c>
      <c r="AL131">
        <f t="shared" si="32"/>
        <v>144</v>
      </c>
      <c r="AM131">
        <f t="shared" si="33"/>
        <v>116</v>
      </c>
      <c r="AN131">
        <f t="shared" si="34"/>
        <v>260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f t="shared" si="35"/>
        <v>0</v>
      </c>
      <c r="AZ131">
        <f t="shared" si="36"/>
        <v>0</v>
      </c>
      <c r="BA131">
        <f t="shared" si="37"/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f t="shared" si="38"/>
        <v>0</v>
      </c>
      <c r="BM131">
        <f t="shared" si="39"/>
        <v>0</v>
      </c>
      <c r="BN131">
        <f t="shared" si="40"/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f t="shared" si="53"/>
        <v>0</v>
      </c>
      <c r="BV131">
        <f t="shared" si="54"/>
        <v>0</v>
      </c>
      <c r="BW131">
        <f t="shared" si="55"/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f t="shared" si="41"/>
        <v>0</v>
      </c>
      <c r="CI131">
        <f t="shared" si="42"/>
        <v>0</v>
      </c>
      <c r="CJ131">
        <f t="shared" si="43"/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f t="shared" si="44"/>
        <v>0</v>
      </c>
      <c r="CR131">
        <f t="shared" si="45"/>
        <v>0</v>
      </c>
      <c r="CS131">
        <f t="shared" si="46"/>
        <v>0</v>
      </c>
      <c r="CT131">
        <f t="shared" si="47"/>
        <v>0</v>
      </c>
      <c r="CU131">
        <f t="shared" si="48"/>
        <v>0</v>
      </c>
      <c r="CV131">
        <f t="shared" si="49"/>
        <v>0</v>
      </c>
      <c r="CW131">
        <f t="shared" si="50"/>
        <v>144</v>
      </c>
      <c r="CX131">
        <f t="shared" si="51"/>
        <v>116</v>
      </c>
      <c r="CY131">
        <f t="shared" si="52"/>
        <v>260</v>
      </c>
    </row>
    <row r="132" spans="1:103">
      <c r="A132" t="s">
        <v>74</v>
      </c>
      <c r="B132" t="s">
        <v>75</v>
      </c>
      <c r="C132" t="s">
        <v>443</v>
      </c>
      <c r="D132">
        <v>100121</v>
      </c>
      <c r="E132" t="s">
        <v>454</v>
      </c>
      <c r="F132" t="s">
        <v>455</v>
      </c>
      <c r="H132" t="s">
        <v>79</v>
      </c>
      <c r="I132" t="s">
        <v>446</v>
      </c>
      <c r="J132" t="s">
        <v>176</v>
      </c>
      <c r="K132" t="s">
        <v>456</v>
      </c>
      <c r="L132" t="s">
        <v>83</v>
      </c>
      <c r="M132" t="s">
        <v>84</v>
      </c>
      <c r="N132" t="s">
        <v>85</v>
      </c>
      <c r="O132" t="s">
        <v>86</v>
      </c>
      <c r="P132" t="s">
        <v>87</v>
      </c>
      <c r="Q132" s="7" t="s">
        <v>8134</v>
      </c>
      <c r="R132">
        <v>2</v>
      </c>
      <c r="S132">
        <v>6</v>
      </c>
      <c r="T132">
        <f t="shared" si="28"/>
        <v>8</v>
      </c>
      <c r="U132">
        <v>9</v>
      </c>
      <c r="V132">
        <v>8</v>
      </c>
      <c r="W132">
        <v>10</v>
      </c>
      <c r="X132">
        <v>8</v>
      </c>
      <c r="Y132">
        <v>2</v>
      </c>
      <c r="Z132">
        <v>2</v>
      </c>
      <c r="AA132">
        <v>9</v>
      </c>
      <c r="AB132">
        <v>4</v>
      </c>
      <c r="AC132">
        <v>9</v>
      </c>
      <c r="AD132">
        <v>7</v>
      </c>
      <c r="AE132">
        <v>8</v>
      </c>
      <c r="AF132">
        <v>2</v>
      </c>
      <c r="AG132">
        <v>0</v>
      </c>
      <c r="AH132">
        <v>0</v>
      </c>
      <c r="AI132">
        <f t="shared" si="29"/>
        <v>47</v>
      </c>
      <c r="AJ132">
        <f t="shared" si="30"/>
        <v>31</v>
      </c>
      <c r="AK132">
        <f t="shared" si="31"/>
        <v>78</v>
      </c>
      <c r="AL132">
        <f t="shared" si="32"/>
        <v>49</v>
      </c>
      <c r="AM132">
        <f t="shared" si="33"/>
        <v>37</v>
      </c>
      <c r="AN132">
        <f t="shared" si="34"/>
        <v>86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f t="shared" si="35"/>
        <v>0</v>
      </c>
      <c r="AZ132">
        <f t="shared" si="36"/>
        <v>0</v>
      </c>
      <c r="BA132">
        <f t="shared" si="37"/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f t="shared" si="38"/>
        <v>0</v>
      </c>
      <c r="BM132">
        <f t="shared" si="39"/>
        <v>0</v>
      </c>
      <c r="BN132">
        <f t="shared" si="40"/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f t="shared" si="53"/>
        <v>0</v>
      </c>
      <c r="BV132">
        <f t="shared" si="54"/>
        <v>0</v>
      </c>
      <c r="BW132">
        <f t="shared" si="55"/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f t="shared" si="41"/>
        <v>0</v>
      </c>
      <c r="CI132">
        <f t="shared" si="42"/>
        <v>0</v>
      </c>
      <c r="CJ132">
        <f t="shared" si="43"/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f t="shared" si="44"/>
        <v>0</v>
      </c>
      <c r="CR132">
        <f t="shared" si="45"/>
        <v>0</v>
      </c>
      <c r="CS132">
        <f t="shared" si="46"/>
        <v>0</v>
      </c>
      <c r="CT132">
        <f t="shared" si="47"/>
        <v>0</v>
      </c>
      <c r="CU132">
        <f t="shared" si="48"/>
        <v>0</v>
      </c>
      <c r="CV132">
        <f t="shared" si="49"/>
        <v>0</v>
      </c>
      <c r="CW132">
        <f t="shared" si="50"/>
        <v>49</v>
      </c>
      <c r="CX132">
        <f t="shared" si="51"/>
        <v>37</v>
      </c>
      <c r="CY132">
        <f t="shared" si="52"/>
        <v>86</v>
      </c>
    </row>
    <row r="133" spans="1:103">
      <c r="A133" t="s">
        <v>74</v>
      </c>
      <c r="B133" t="s">
        <v>75</v>
      </c>
      <c r="C133" t="s">
        <v>443</v>
      </c>
      <c r="D133">
        <v>100122</v>
      </c>
      <c r="E133" t="s">
        <v>457</v>
      </c>
      <c r="F133" t="s">
        <v>458</v>
      </c>
      <c r="H133" t="s">
        <v>79</v>
      </c>
      <c r="I133" t="s">
        <v>446</v>
      </c>
      <c r="J133" t="s">
        <v>176</v>
      </c>
      <c r="K133" t="s">
        <v>459</v>
      </c>
      <c r="L133" t="s">
        <v>83</v>
      </c>
      <c r="M133" t="s">
        <v>84</v>
      </c>
      <c r="N133" t="s">
        <v>85</v>
      </c>
      <c r="O133" t="s">
        <v>86</v>
      </c>
      <c r="P133" t="s">
        <v>87</v>
      </c>
      <c r="Q133" s="7" t="s">
        <v>8134</v>
      </c>
      <c r="R133">
        <v>6</v>
      </c>
      <c r="S133">
        <v>13</v>
      </c>
      <c r="T133">
        <f t="shared" si="28"/>
        <v>19</v>
      </c>
      <c r="U133">
        <v>11</v>
      </c>
      <c r="V133">
        <v>7</v>
      </c>
      <c r="W133">
        <v>13</v>
      </c>
      <c r="X133">
        <v>13</v>
      </c>
      <c r="Y133">
        <v>7</v>
      </c>
      <c r="Z133">
        <v>8</v>
      </c>
      <c r="AA133">
        <v>19</v>
      </c>
      <c r="AB133">
        <v>16</v>
      </c>
      <c r="AC133">
        <v>13</v>
      </c>
      <c r="AD133">
        <v>16</v>
      </c>
      <c r="AE133">
        <v>14</v>
      </c>
      <c r="AF133">
        <v>12</v>
      </c>
      <c r="AG133">
        <v>0</v>
      </c>
      <c r="AH133">
        <v>0</v>
      </c>
      <c r="AI133">
        <f t="shared" si="29"/>
        <v>77</v>
      </c>
      <c r="AJ133">
        <f t="shared" si="30"/>
        <v>72</v>
      </c>
      <c r="AK133">
        <f t="shared" si="31"/>
        <v>149</v>
      </c>
      <c r="AL133">
        <f t="shared" si="32"/>
        <v>83</v>
      </c>
      <c r="AM133">
        <f t="shared" si="33"/>
        <v>85</v>
      </c>
      <c r="AN133">
        <f t="shared" si="34"/>
        <v>168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f t="shared" si="35"/>
        <v>0</v>
      </c>
      <c r="AZ133">
        <f t="shared" si="36"/>
        <v>0</v>
      </c>
      <c r="BA133">
        <f t="shared" si="37"/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f t="shared" si="38"/>
        <v>0</v>
      </c>
      <c r="BM133">
        <f t="shared" si="39"/>
        <v>0</v>
      </c>
      <c r="BN133">
        <f t="shared" si="40"/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f t="shared" si="53"/>
        <v>0</v>
      </c>
      <c r="BV133">
        <f t="shared" si="54"/>
        <v>0</v>
      </c>
      <c r="BW133">
        <f t="shared" si="55"/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f t="shared" si="41"/>
        <v>0</v>
      </c>
      <c r="CI133">
        <f t="shared" si="42"/>
        <v>0</v>
      </c>
      <c r="CJ133">
        <f t="shared" si="43"/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f t="shared" si="44"/>
        <v>0</v>
      </c>
      <c r="CR133">
        <f t="shared" si="45"/>
        <v>0</v>
      </c>
      <c r="CS133">
        <f t="shared" si="46"/>
        <v>0</v>
      </c>
      <c r="CT133">
        <f t="shared" si="47"/>
        <v>0</v>
      </c>
      <c r="CU133">
        <f t="shared" si="48"/>
        <v>0</v>
      </c>
      <c r="CV133">
        <f t="shared" si="49"/>
        <v>0</v>
      </c>
      <c r="CW133">
        <f t="shared" si="50"/>
        <v>83</v>
      </c>
      <c r="CX133">
        <f t="shared" si="51"/>
        <v>85</v>
      </c>
      <c r="CY133">
        <f t="shared" si="52"/>
        <v>168</v>
      </c>
    </row>
    <row r="134" spans="1:103">
      <c r="A134" t="s">
        <v>74</v>
      </c>
      <c r="B134" t="s">
        <v>75</v>
      </c>
      <c r="C134" t="s">
        <v>443</v>
      </c>
      <c r="D134">
        <v>100123</v>
      </c>
      <c r="E134" t="s">
        <v>460</v>
      </c>
      <c r="F134" t="s">
        <v>461</v>
      </c>
      <c r="H134" t="s">
        <v>79</v>
      </c>
      <c r="I134" t="s">
        <v>446</v>
      </c>
      <c r="J134" t="s">
        <v>176</v>
      </c>
      <c r="K134" t="s">
        <v>462</v>
      </c>
      <c r="L134" t="s">
        <v>83</v>
      </c>
      <c r="M134" t="s">
        <v>84</v>
      </c>
      <c r="N134" t="s">
        <v>85</v>
      </c>
      <c r="O134" t="s">
        <v>86</v>
      </c>
      <c r="P134" t="s">
        <v>87</v>
      </c>
      <c r="Q134" s="7" t="s">
        <v>8134</v>
      </c>
      <c r="R134">
        <v>16</v>
      </c>
      <c r="S134">
        <v>13</v>
      </c>
      <c r="T134">
        <f t="shared" si="28"/>
        <v>29</v>
      </c>
      <c r="U134">
        <v>8</v>
      </c>
      <c r="V134">
        <v>10</v>
      </c>
      <c r="W134">
        <v>27</v>
      </c>
      <c r="X134">
        <v>9</v>
      </c>
      <c r="Y134">
        <v>8</v>
      </c>
      <c r="Z134">
        <v>9</v>
      </c>
      <c r="AA134">
        <v>31</v>
      </c>
      <c r="AB134">
        <v>17</v>
      </c>
      <c r="AC134">
        <v>15</v>
      </c>
      <c r="AD134">
        <v>16</v>
      </c>
      <c r="AE134">
        <v>20</v>
      </c>
      <c r="AF134">
        <v>11</v>
      </c>
      <c r="AG134">
        <v>0</v>
      </c>
      <c r="AH134">
        <v>0</v>
      </c>
      <c r="AI134">
        <f t="shared" si="29"/>
        <v>109</v>
      </c>
      <c r="AJ134">
        <f t="shared" si="30"/>
        <v>72</v>
      </c>
      <c r="AK134">
        <f t="shared" si="31"/>
        <v>181</v>
      </c>
      <c r="AL134">
        <f t="shared" si="32"/>
        <v>125</v>
      </c>
      <c r="AM134">
        <f t="shared" si="33"/>
        <v>85</v>
      </c>
      <c r="AN134">
        <f t="shared" si="34"/>
        <v>210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f t="shared" si="35"/>
        <v>0</v>
      </c>
      <c r="AZ134">
        <f t="shared" si="36"/>
        <v>0</v>
      </c>
      <c r="BA134">
        <f t="shared" si="37"/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f t="shared" si="38"/>
        <v>0</v>
      </c>
      <c r="BM134">
        <f t="shared" si="39"/>
        <v>0</v>
      </c>
      <c r="BN134">
        <f t="shared" si="40"/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f t="shared" si="53"/>
        <v>0</v>
      </c>
      <c r="BV134">
        <f t="shared" si="54"/>
        <v>0</v>
      </c>
      <c r="BW134">
        <f t="shared" si="55"/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f t="shared" si="41"/>
        <v>0</v>
      </c>
      <c r="CI134">
        <f t="shared" si="42"/>
        <v>0</v>
      </c>
      <c r="CJ134">
        <f t="shared" si="43"/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f t="shared" si="44"/>
        <v>0</v>
      </c>
      <c r="CR134">
        <f t="shared" si="45"/>
        <v>0</v>
      </c>
      <c r="CS134">
        <f t="shared" si="46"/>
        <v>0</v>
      </c>
      <c r="CT134">
        <f t="shared" si="47"/>
        <v>0</v>
      </c>
      <c r="CU134">
        <f t="shared" si="48"/>
        <v>0</v>
      </c>
      <c r="CV134">
        <f t="shared" si="49"/>
        <v>0</v>
      </c>
      <c r="CW134">
        <f t="shared" si="50"/>
        <v>125</v>
      </c>
      <c r="CX134">
        <f t="shared" si="51"/>
        <v>85</v>
      </c>
      <c r="CY134">
        <f t="shared" si="52"/>
        <v>210</v>
      </c>
    </row>
    <row r="135" spans="1:103">
      <c r="A135" t="s">
        <v>74</v>
      </c>
      <c r="B135" t="s">
        <v>75</v>
      </c>
      <c r="C135" t="s">
        <v>443</v>
      </c>
      <c r="D135">
        <v>100124</v>
      </c>
      <c r="E135" t="s">
        <v>463</v>
      </c>
      <c r="F135" t="s">
        <v>464</v>
      </c>
      <c r="H135" t="s">
        <v>79</v>
      </c>
      <c r="I135" t="s">
        <v>446</v>
      </c>
      <c r="J135" t="s">
        <v>176</v>
      </c>
      <c r="K135" t="s">
        <v>465</v>
      </c>
      <c r="L135" t="s">
        <v>83</v>
      </c>
      <c r="M135" t="s">
        <v>84</v>
      </c>
      <c r="N135" t="s">
        <v>85</v>
      </c>
      <c r="O135" t="s">
        <v>86</v>
      </c>
      <c r="P135" t="s">
        <v>87</v>
      </c>
      <c r="Q135" s="7" t="s">
        <v>8134</v>
      </c>
      <c r="R135">
        <v>11</v>
      </c>
      <c r="S135">
        <v>14</v>
      </c>
      <c r="T135">
        <f t="shared" si="28"/>
        <v>25</v>
      </c>
      <c r="U135">
        <v>22</v>
      </c>
      <c r="V135">
        <v>20</v>
      </c>
      <c r="W135">
        <v>27</v>
      </c>
      <c r="X135">
        <v>19</v>
      </c>
      <c r="Y135">
        <v>22</v>
      </c>
      <c r="Z135">
        <v>14</v>
      </c>
      <c r="AA135">
        <v>31</v>
      </c>
      <c r="AB135">
        <v>27</v>
      </c>
      <c r="AC135">
        <v>25</v>
      </c>
      <c r="AD135">
        <v>24</v>
      </c>
      <c r="AE135">
        <v>17</v>
      </c>
      <c r="AF135">
        <v>16</v>
      </c>
      <c r="AG135">
        <v>0</v>
      </c>
      <c r="AH135">
        <v>0</v>
      </c>
      <c r="AI135">
        <f t="shared" si="29"/>
        <v>144</v>
      </c>
      <c r="AJ135">
        <f t="shared" si="30"/>
        <v>120</v>
      </c>
      <c r="AK135">
        <f t="shared" si="31"/>
        <v>264</v>
      </c>
      <c r="AL135">
        <f t="shared" si="32"/>
        <v>155</v>
      </c>
      <c r="AM135">
        <f t="shared" si="33"/>
        <v>134</v>
      </c>
      <c r="AN135">
        <f t="shared" si="34"/>
        <v>289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f t="shared" si="35"/>
        <v>0</v>
      </c>
      <c r="AZ135">
        <f t="shared" si="36"/>
        <v>0</v>
      </c>
      <c r="BA135">
        <f t="shared" si="37"/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f t="shared" si="38"/>
        <v>0</v>
      </c>
      <c r="BM135">
        <f t="shared" si="39"/>
        <v>0</v>
      </c>
      <c r="BN135">
        <f t="shared" si="40"/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f t="shared" si="53"/>
        <v>0</v>
      </c>
      <c r="BV135">
        <f t="shared" si="54"/>
        <v>0</v>
      </c>
      <c r="BW135">
        <f t="shared" si="55"/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f t="shared" si="41"/>
        <v>0</v>
      </c>
      <c r="CI135">
        <f t="shared" si="42"/>
        <v>0</v>
      </c>
      <c r="CJ135">
        <f t="shared" si="43"/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f t="shared" si="44"/>
        <v>0</v>
      </c>
      <c r="CR135">
        <f t="shared" si="45"/>
        <v>0</v>
      </c>
      <c r="CS135">
        <f t="shared" si="46"/>
        <v>0</v>
      </c>
      <c r="CT135">
        <f t="shared" si="47"/>
        <v>0</v>
      </c>
      <c r="CU135">
        <f t="shared" si="48"/>
        <v>0</v>
      </c>
      <c r="CV135">
        <f t="shared" si="49"/>
        <v>0</v>
      </c>
      <c r="CW135">
        <f t="shared" si="50"/>
        <v>155</v>
      </c>
      <c r="CX135">
        <f t="shared" si="51"/>
        <v>134</v>
      </c>
      <c r="CY135">
        <f t="shared" si="52"/>
        <v>289</v>
      </c>
    </row>
    <row r="136" spans="1:103">
      <c r="A136" t="s">
        <v>74</v>
      </c>
      <c r="B136" t="s">
        <v>75</v>
      </c>
      <c r="C136" t="s">
        <v>443</v>
      </c>
      <c r="D136">
        <v>100125</v>
      </c>
      <c r="E136" t="s">
        <v>466</v>
      </c>
      <c r="F136" t="s">
        <v>467</v>
      </c>
      <c r="H136" t="s">
        <v>79</v>
      </c>
      <c r="I136" t="s">
        <v>446</v>
      </c>
      <c r="J136" t="s">
        <v>176</v>
      </c>
      <c r="K136" t="s">
        <v>468</v>
      </c>
      <c r="L136" t="s">
        <v>83</v>
      </c>
      <c r="M136" t="s">
        <v>84</v>
      </c>
      <c r="N136" t="s">
        <v>85</v>
      </c>
      <c r="O136" t="s">
        <v>86</v>
      </c>
      <c r="P136" t="s">
        <v>87</v>
      </c>
      <c r="Q136" s="7" t="s">
        <v>8134</v>
      </c>
      <c r="R136">
        <v>34</v>
      </c>
      <c r="S136">
        <v>22</v>
      </c>
      <c r="T136">
        <f t="shared" ref="T136:T199" si="56">SUM(R136:S136)</f>
        <v>56</v>
      </c>
      <c r="U136">
        <v>35</v>
      </c>
      <c r="V136">
        <v>42</v>
      </c>
      <c r="W136">
        <v>32</v>
      </c>
      <c r="X136">
        <v>44</v>
      </c>
      <c r="Y136">
        <v>18</v>
      </c>
      <c r="Z136">
        <v>36</v>
      </c>
      <c r="AA136">
        <v>60</v>
      </c>
      <c r="AB136">
        <v>40</v>
      </c>
      <c r="AC136">
        <v>38</v>
      </c>
      <c r="AD136">
        <v>29</v>
      </c>
      <c r="AE136">
        <v>28</v>
      </c>
      <c r="AF136">
        <v>20</v>
      </c>
      <c r="AG136">
        <v>0</v>
      </c>
      <c r="AH136">
        <v>0</v>
      </c>
      <c r="AI136">
        <f t="shared" ref="AI136:AI199" si="57">U136+W136+Y136+AA136+AC136+AE136+AG136</f>
        <v>211</v>
      </c>
      <c r="AJ136">
        <f t="shared" ref="AJ136:AJ199" si="58">V136+X136+Z136+AB136+AD136+AF136+AH136</f>
        <v>211</v>
      </c>
      <c r="AK136">
        <f t="shared" ref="AK136:AK199" si="59">SUM(AI136:AJ136)</f>
        <v>422</v>
      </c>
      <c r="AL136">
        <f t="shared" ref="AL136:AL199" si="60">R136+AI136</f>
        <v>245</v>
      </c>
      <c r="AM136">
        <f t="shared" ref="AM136:AM199" si="61">S136+AJ136</f>
        <v>233</v>
      </c>
      <c r="AN136">
        <f t="shared" ref="AN136:AN199" si="62">T136+AK136</f>
        <v>478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f t="shared" ref="AY136:AY199" si="63">AO136+AQ136+AS136+AU136+AW136</f>
        <v>0</v>
      </c>
      <c r="AZ136">
        <f t="shared" ref="AZ136:AZ199" si="64">AP136+AR136+AT136+AV136+AX136</f>
        <v>0</v>
      </c>
      <c r="BA136">
        <f t="shared" ref="BA136:BA199" si="65">SUM(AY136:AZ136)</f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f t="shared" ref="BL136:BL199" si="66">BB136+BD136+BF136+BH136+BJ136</f>
        <v>0</v>
      </c>
      <c r="BM136">
        <f t="shared" ref="BM136:BM199" si="67">BC136+BE136+BG136+BI136+BK136</f>
        <v>0</v>
      </c>
      <c r="BN136">
        <f t="shared" ref="BN136:BN199" si="68">SUM(BL136:BM136)</f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f t="shared" si="53"/>
        <v>0</v>
      </c>
      <c r="BV136">
        <f t="shared" si="54"/>
        <v>0</v>
      </c>
      <c r="BW136">
        <f t="shared" si="55"/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f t="shared" ref="CH136:CH199" si="69">BX136+BZ136+CB136+CD136+CF136</f>
        <v>0</v>
      </c>
      <c r="CI136">
        <f t="shared" ref="CI136:CI199" si="70">BY136+CA136+CC136+CE136+CG136</f>
        <v>0</v>
      </c>
      <c r="CJ136">
        <f t="shared" ref="CJ136:CJ199" si="71">SUM(CH136:CI136)</f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f t="shared" ref="CQ136:CQ199" si="72">CH136+CK136+CM136+CO136</f>
        <v>0</v>
      </c>
      <c r="CR136">
        <f t="shared" ref="CR136:CR199" si="73">CI136+CL136+CN136+CP136</f>
        <v>0</v>
      </c>
      <c r="CS136">
        <f t="shared" ref="CS136:CS199" si="74">SUM(CQ136:CR136)</f>
        <v>0</v>
      </c>
      <c r="CT136">
        <f t="shared" ref="CT136:CT199" si="75">BU136+CQ136</f>
        <v>0</v>
      </c>
      <c r="CU136">
        <f t="shared" ref="CU136:CU199" si="76">BV136+CR136</f>
        <v>0</v>
      </c>
      <c r="CV136">
        <f t="shared" ref="CV136:CV199" si="77">BW136+CS136</f>
        <v>0</v>
      </c>
      <c r="CW136">
        <f t="shared" ref="CW136:CW199" si="78">AL136+AY136+CT136</f>
        <v>245</v>
      </c>
      <c r="CX136">
        <f t="shared" ref="CX136:CX199" si="79">AM136+AZ136+CU136</f>
        <v>233</v>
      </c>
      <c r="CY136">
        <f t="shared" ref="CY136:CY199" si="80">AN136+BA136+CV136</f>
        <v>478</v>
      </c>
    </row>
    <row r="137" spans="1:103">
      <c r="A137" t="s">
        <v>74</v>
      </c>
      <c r="B137" t="s">
        <v>75</v>
      </c>
      <c r="C137" t="s">
        <v>443</v>
      </c>
      <c r="D137">
        <v>100126</v>
      </c>
      <c r="E137" t="s">
        <v>469</v>
      </c>
      <c r="F137" t="s">
        <v>470</v>
      </c>
      <c r="H137" t="s">
        <v>79</v>
      </c>
      <c r="I137" t="s">
        <v>446</v>
      </c>
      <c r="J137" t="s">
        <v>176</v>
      </c>
      <c r="K137" t="s">
        <v>471</v>
      </c>
      <c r="L137" t="s">
        <v>83</v>
      </c>
      <c r="M137" t="s">
        <v>84</v>
      </c>
      <c r="N137" t="s">
        <v>85</v>
      </c>
      <c r="O137" t="s">
        <v>86</v>
      </c>
      <c r="P137" t="s">
        <v>87</v>
      </c>
      <c r="Q137" s="7" t="s">
        <v>8134</v>
      </c>
      <c r="R137">
        <v>19</v>
      </c>
      <c r="S137">
        <v>11</v>
      </c>
      <c r="T137">
        <f t="shared" si="56"/>
        <v>30</v>
      </c>
      <c r="U137">
        <v>9</v>
      </c>
      <c r="V137">
        <v>12</v>
      </c>
      <c r="W137">
        <v>16</v>
      </c>
      <c r="X137">
        <v>11</v>
      </c>
      <c r="Y137">
        <v>14</v>
      </c>
      <c r="Z137">
        <v>10</v>
      </c>
      <c r="AA137">
        <v>31</v>
      </c>
      <c r="AB137">
        <v>12</v>
      </c>
      <c r="AC137">
        <v>19</v>
      </c>
      <c r="AD137">
        <v>22</v>
      </c>
      <c r="AE137">
        <v>10</v>
      </c>
      <c r="AF137">
        <v>15</v>
      </c>
      <c r="AG137">
        <v>0</v>
      </c>
      <c r="AH137">
        <v>0</v>
      </c>
      <c r="AI137">
        <f t="shared" si="57"/>
        <v>99</v>
      </c>
      <c r="AJ137">
        <f t="shared" si="58"/>
        <v>82</v>
      </c>
      <c r="AK137">
        <f t="shared" si="59"/>
        <v>181</v>
      </c>
      <c r="AL137">
        <f t="shared" si="60"/>
        <v>118</v>
      </c>
      <c r="AM137">
        <f t="shared" si="61"/>
        <v>93</v>
      </c>
      <c r="AN137">
        <f t="shared" si="62"/>
        <v>211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f t="shared" si="63"/>
        <v>0</v>
      </c>
      <c r="AZ137">
        <f t="shared" si="64"/>
        <v>0</v>
      </c>
      <c r="BA137">
        <f t="shared" si="65"/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f t="shared" si="66"/>
        <v>0</v>
      </c>
      <c r="BM137">
        <f t="shared" si="67"/>
        <v>0</v>
      </c>
      <c r="BN137">
        <f t="shared" si="68"/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f t="shared" ref="BU137:BU200" si="81">BL137+BO137+BQ137+BS137</f>
        <v>0</v>
      </c>
      <c r="BV137">
        <f t="shared" ref="BV137:BV200" si="82">BM137+BP137+BR137+BT137</f>
        <v>0</v>
      </c>
      <c r="BW137">
        <f t="shared" ref="BW137:BW200" si="83">SUM(BU137:BV137)</f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f t="shared" si="69"/>
        <v>0</v>
      </c>
      <c r="CI137">
        <f t="shared" si="70"/>
        <v>0</v>
      </c>
      <c r="CJ137">
        <f t="shared" si="71"/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f t="shared" si="72"/>
        <v>0</v>
      </c>
      <c r="CR137">
        <f t="shared" si="73"/>
        <v>0</v>
      </c>
      <c r="CS137">
        <f t="shared" si="74"/>
        <v>0</v>
      </c>
      <c r="CT137">
        <f t="shared" si="75"/>
        <v>0</v>
      </c>
      <c r="CU137">
        <f t="shared" si="76"/>
        <v>0</v>
      </c>
      <c r="CV137">
        <f t="shared" si="77"/>
        <v>0</v>
      </c>
      <c r="CW137">
        <f t="shared" si="78"/>
        <v>118</v>
      </c>
      <c r="CX137">
        <f t="shared" si="79"/>
        <v>93</v>
      </c>
      <c r="CY137">
        <f t="shared" si="80"/>
        <v>211</v>
      </c>
    </row>
    <row r="138" spans="1:103">
      <c r="A138" t="s">
        <v>74</v>
      </c>
      <c r="B138" t="s">
        <v>75</v>
      </c>
      <c r="C138" t="s">
        <v>443</v>
      </c>
      <c r="D138">
        <v>100127</v>
      </c>
      <c r="E138" t="s">
        <v>472</v>
      </c>
      <c r="F138" t="s">
        <v>473</v>
      </c>
      <c r="H138" t="s">
        <v>79</v>
      </c>
      <c r="I138" t="s">
        <v>446</v>
      </c>
      <c r="J138" t="s">
        <v>176</v>
      </c>
      <c r="K138" t="s">
        <v>474</v>
      </c>
      <c r="L138" t="s">
        <v>83</v>
      </c>
      <c r="M138" t="s">
        <v>84</v>
      </c>
      <c r="N138" t="s">
        <v>85</v>
      </c>
      <c r="O138" t="s">
        <v>86</v>
      </c>
      <c r="P138" t="s">
        <v>87</v>
      </c>
      <c r="Q138" s="7" t="s">
        <v>8134</v>
      </c>
      <c r="R138">
        <v>9</v>
      </c>
      <c r="S138">
        <v>12</v>
      </c>
      <c r="T138">
        <f t="shared" si="56"/>
        <v>21</v>
      </c>
      <c r="U138">
        <v>10</v>
      </c>
      <c r="V138">
        <v>11</v>
      </c>
      <c r="W138">
        <v>15</v>
      </c>
      <c r="X138">
        <v>12</v>
      </c>
      <c r="Y138">
        <v>9</v>
      </c>
      <c r="Z138">
        <v>6</v>
      </c>
      <c r="AA138">
        <v>18</v>
      </c>
      <c r="AB138">
        <v>12</v>
      </c>
      <c r="AC138">
        <v>15</v>
      </c>
      <c r="AD138">
        <v>16</v>
      </c>
      <c r="AE138">
        <v>14</v>
      </c>
      <c r="AF138">
        <v>9</v>
      </c>
      <c r="AG138">
        <v>0</v>
      </c>
      <c r="AH138">
        <v>0</v>
      </c>
      <c r="AI138">
        <f t="shared" si="57"/>
        <v>81</v>
      </c>
      <c r="AJ138">
        <f t="shared" si="58"/>
        <v>66</v>
      </c>
      <c r="AK138">
        <f t="shared" si="59"/>
        <v>147</v>
      </c>
      <c r="AL138">
        <f t="shared" si="60"/>
        <v>90</v>
      </c>
      <c r="AM138">
        <f t="shared" si="61"/>
        <v>78</v>
      </c>
      <c r="AN138">
        <f t="shared" si="62"/>
        <v>168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f t="shared" si="63"/>
        <v>0</v>
      </c>
      <c r="AZ138">
        <f t="shared" si="64"/>
        <v>0</v>
      </c>
      <c r="BA138">
        <f t="shared" si="65"/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f t="shared" si="66"/>
        <v>0</v>
      </c>
      <c r="BM138">
        <f t="shared" si="67"/>
        <v>0</v>
      </c>
      <c r="BN138">
        <f t="shared" si="68"/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f t="shared" si="81"/>
        <v>0</v>
      </c>
      <c r="BV138">
        <f t="shared" si="82"/>
        <v>0</v>
      </c>
      <c r="BW138">
        <f t="shared" si="83"/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f t="shared" si="69"/>
        <v>0</v>
      </c>
      <c r="CI138">
        <f t="shared" si="70"/>
        <v>0</v>
      </c>
      <c r="CJ138">
        <f t="shared" si="71"/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f t="shared" si="72"/>
        <v>0</v>
      </c>
      <c r="CR138">
        <f t="shared" si="73"/>
        <v>0</v>
      </c>
      <c r="CS138">
        <f t="shared" si="74"/>
        <v>0</v>
      </c>
      <c r="CT138">
        <f t="shared" si="75"/>
        <v>0</v>
      </c>
      <c r="CU138">
        <f t="shared" si="76"/>
        <v>0</v>
      </c>
      <c r="CV138">
        <f t="shared" si="77"/>
        <v>0</v>
      </c>
      <c r="CW138">
        <f t="shared" si="78"/>
        <v>90</v>
      </c>
      <c r="CX138">
        <f t="shared" si="79"/>
        <v>78</v>
      </c>
      <c r="CY138">
        <f t="shared" si="80"/>
        <v>168</v>
      </c>
    </row>
    <row r="139" spans="1:103">
      <c r="A139" t="s">
        <v>74</v>
      </c>
      <c r="B139" t="s">
        <v>75</v>
      </c>
      <c r="C139" t="s">
        <v>443</v>
      </c>
      <c r="D139">
        <v>150017</v>
      </c>
      <c r="E139" t="s">
        <v>475</v>
      </c>
      <c r="F139" t="s">
        <v>148</v>
      </c>
      <c r="H139" t="s">
        <v>79</v>
      </c>
      <c r="I139" t="s">
        <v>446</v>
      </c>
      <c r="J139" t="s">
        <v>176</v>
      </c>
      <c r="K139" t="s">
        <v>476</v>
      </c>
      <c r="L139" t="s">
        <v>83</v>
      </c>
      <c r="M139" t="s">
        <v>84</v>
      </c>
      <c r="N139" t="s">
        <v>85</v>
      </c>
      <c r="O139" t="s">
        <v>86</v>
      </c>
      <c r="P139" t="s">
        <v>87</v>
      </c>
      <c r="Q139" s="7" t="s">
        <v>8134</v>
      </c>
      <c r="R139">
        <v>5</v>
      </c>
      <c r="S139">
        <v>9</v>
      </c>
      <c r="T139">
        <f t="shared" si="56"/>
        <v>14</v>
      </c>
      <c r="U139">
        <v>16</v>
      </c>
      <c r="V139">
        <v>5</v>
      </c>
      <c r="W139">
        <v>12</v>
      </c>
      <c r="X139">
        <v>9</v>
      </c>
      <c r="Y139">
        <v>14</v>
      </c>
      <c r="Z139">
        <v>5</v>
      </c>
      <c r="AA139">
        <v>13</v>
      </c>
      <c r="AB139">
        <v>13</v>
      </c>
      <c r="AC139">
        <v>13</v>
      </c>
      <c r="AD139">
        <v>8</v>
      </c>
      <c r="AE139">
        <v>8</v>
      </c>
      <c r="AF139">
        <v>10</v>
      </c>
      <c r="AG139">
        <v>0</v>
      </c>
      <c r="AH139">
        <v>0</v>
      </c>
      <c r="AI139">
        <f t="shared" si="57"/>
        <v>76</v>
      </c>
      <c r="AJ139">
        <f t="shared" si="58"/>
        <v>50</v>
      </c>
      <c r="AK139">
        <f t="shared" si="59"/>
        <v>126</v>
      </c>
      <c r="AL139">
        <f t="shared" si="60"/>
        <v>81</v>
      </c>
      <c r="AM139">
        <f t="shared" si="61"/>
        <v>59</v>
      </c>
      <c r="AN139">
        <f t="shared" si="62"/>
        <v>140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f t="shared" si="63"/>
        <v>0</v>
      </c>
      <c r="AZ139">
        <f t="shared" si="64"/>
        <v>0</v>
      </c>
      <c r="BA139">
        <f t="shared" si="65"/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f t="shared" si="66"/>
        <v>0</v>
      </c>
      <c r="BM139">
        <f t="shared" si="67"/>
        <v>0</v>
      </c>
      <c r="BN139">
        <f t="shared" si="68"/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f t="shared" si="81"/>
        <v>0</v>
      </c>
      <c r="BV139">
        <f t="shared" si="82"/>
        <v>0</v>
      </c>
      <c r="BW139">
        <f t="shared" si="83"/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f t="shared" si="69"/>
        <v>0</v>
      </c>
      <c r="CI139">
        <f t="shared" si="70"/>
        <v>0</v>
      </c>
      <c r="CJ139">
        <f t="shared" si="71"/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f t="shared" si="72"/>
        <v>0</v>
      </c>
      <c r="CR139">
        <f t="shared" si="73"/>
        <v>0</v>
      </c>
      <c r="CS139">
        <f t="shared" si="74"/>
        <v>0</v>
      </c>
      <c r="CT139">
        <f t="shared" si="75"/>
        <v>0</v>
      </c>
      <c r="CU139">
        <f t="shared" si="76"/>
        <v>0</v>
      </c>
      <c r="CV139">
        <f t="shared" si="77"/>
        <v>0</v>
      </c>
      <c r="CW139">
        <f t="shared" si="78"/>
        <v>81</v>
      </c>
      <c r="CX139">
        <f t="shared" si="79"/>
        <v>59</v>
      </c>
      <c r="CY139">
        <f t="shared" si="80"/>
        <v>140</v>
      </c>
    </row>
    <row r="140" spans="1:103">
      <c r="A140" t="s">
        <v>74</v>
      </c>
      <c r="B140" t="s">
        <v>75</v>
      </c>
      <c r="C140" t="s">
        <v>443</v>
      </c>
      <c r="D140">
        <v>150021</v>
      </c>
      <c r="E140" t="s">
        <v>477</v>
      </c>
      <c r="F140" t="s">
        <v>478</v>
      </c>
      <c r="H140" t="s">
        <v>79</v>
      </c>
      <c r="I140" t="s">
        <v>446</v>
      </c>
      <c r="J140" t="s">
        <v>176</v>
      </c>
      <c r="K140" t="s">
        <v>459</v>
      </c>
      <c r="L140" t="s">
        <v>83</v>
      </c>
      <c r="M140" t="s">
        <v>84</v>
      </c>
      <c r="N140" t="s">
        <v>85</v>
      </c>
      <c r="O140" t="s">
        <v>86</v>
      </c>
      <c r="P140" t="s">
        <v>87</v>
      </c>
      <c r="Q140" s="7" t="s">
        <v>8134</v>
      </c>
      <c r="R140">
        <v>7</v>
      </c>
      <c r="S140">
        <v>9</v>
      </c>
      <c r="T140">
        <f t="shared" si="56"/>
        <v>16</v>
      </c>
      <c r="U140">
        <v>4</v>
      </c>
      <c r="V140">
        <v>7</v>
      </c>
      <c r="W140">
        <v>8</v>
      </c>
      <c r="X140">
        <v>7</v>
      </c>
      <c r="Y140">
        <v>11</v>
      </c>
      <c r="Z140">
        <v>7</v>
      </c>
      <c r="AA140">
        <v>10</v>
      </c>
      <c r="AB140">
        <v>10</v>
      </c>
      <c r="AC140">
        <v>13</v>
      </c>
      <c r="AD140">
        <v>7</v>
      </c>
      <c r="AE140">
        <v>4</v>
      </c>
      <c r="AF140">
        <v>5</v>
      </c>
      <c r="AG140">
        <v>0</v>
      </c>
      <c r="AH140">
        <v>0</v>
      </c>
      <c r="AI140">
        <f t="shared" si="57"/>
        <v>50</v>
      </c>
      <c r="AJ140">
        <f t="shared" si="58"/>
        <v>43</v>
      </c>
      <c r="AK140">
        <f t="shared" si="59"/>
        <v>93</v>
      </c>
      <c r="AL140">
        <f t="shared" si="60"/>
        <v>57</v>
      </c>
      <c r="AM140">
        <f t="shared" si="61"/>
        <v>52</v>
      </c>
      <c r="AN140">
        <f t="shared" si="62"/>
        <v>109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f t="shared" si="63"/>
        <v>0</v>
      </c>
      <c r="AZ140">
        <f t="shared" si="64"/>
        <v>0</v>
      </c>
      <c r="BA140">
        <f t="shared" si="65"/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f t="shared" si="66"/>
        <v>0</v>
      </c>
      <c r="BM140">
        <f t="shared" si="67"/>
        <v>0</v>
      </c>
      <c r="BN140">
        <f t="shared" si="68"/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f t="shared" si="81"/>
        <v>0</v>
      </c>
      <c r="BV140">
        <f t="shared" si="82"/>
        <v>0</v>
      </c>
      <c r="BW140">
        <f t="shared" si="83"/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f t="shared" si="69"/>
        <v>0</v>
      </c>
      <c r="CI140">
        <f t="shared" si="70"/>
        <v>0</v>
      </c>
      <c r="CJ140">
        <f t="shared" si="71"/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f t="shared" si="72"/>
        <v>0</v>
      </c>
      <c r="CR140">
        <f t="shared" si="73"/>
        <v>0</v>
      </c>
      <c r="CS140">
        <f t="shared" si="74"/>
        <v>0</v>
      </c>
      <c r="CT140">
        <f t="shared" si="75"/>
        <v>0</v>
      </c>
      <c r="CU140">
        <f t="shared" si="76"/>
        <v>0</v>
      </c>
      <c r="CV140">
        <f t="shared" si="77"/>
        <v>0</v>
      </c>
      <c r="CW140">
        <f t="shared" si="78"/>
        <v>57</v>
      </c>
      <c r="CX140">
        <f t="shared" si="79"/>
        <v>52</v>
      </c>
      <c r="CY140">
        <f t="shared" si="80"/>
        <v>109</v>
      </c>
    </row>
    <row r="141" spans="1:103">
      <c r="A141" t="s">
        <v>74</v>
      </c>
      <c r="B141" t="s">
        <v>75</v>
      </c>
      <c r="C141" t="s">
        <v>443</v>
      </c>
      <c r="D141">
        <v>320806</v>
      </c>
      <c r="E141" t="s">
        <v>479</v>
      </c>
      <c r="F141" t="s">
        <v>480</v>
      </c>
      <c r="H141" t="s">
        <v>79</v>
      </c>
      <c r="I141" t="s">
        <v>446</v>
      </c>
      <c r="J141" t="s">
        <v>176</v>
      </c>
      <c r="K141" t="s">
        <v>450</v>
      </c>
      <c r="L141" t="s">
        <v>83</v>
      </c>
      <c r="M141" t="s">
        <v>84</v>
      </c>
      <c r="N141" t="s">
        <v>85</v>
      </c>
      <c r="O141" t="s">
        <v>122</v>
      </c>
      <c r="P141" t="s">
        <v>123</v>
      </c>
      <c r="Q141" s="7" t="s">
        <v>8132</v>
      </c>
      <c r="R141">
        <v>0</v>
      </c>
      <c r="S141">
        <v>0</v>
      </c>
      <c r="T141">
        <f t="shared" si="56"/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f t="shared" si="57"/>
        <v>0</v>
      </c>
      <c r="AJ141">
        <f t="shared" si="58"/>
        <v>0</v>
      </c>
      <c r="AK141">
        <f t="shared" si="59"/>
        <v>0</v>
      </c>
      <c r="AL141">
        <f t="shared" si="60"/>
        <v>0</v>
      </c>
      <c r="AM141">
        <f t="shared" si="61"/>
        <v>0</v>
      </c>
      <c r="AN141">
        <f t="shared" si="62"/>
        <v>0</v>
      </c>
      <c r="AO141">
        <v>42</v>
      </c>
      <c r="AP141">
        <v>28</v>
      </c>
      <c r="AQ141">
        <v>33</v>
      </c>
      <c r="AR141">
        <v>33</v>
      </c>
      <c r="AS141">
        <v>49</v>
      </c>
      <c r="AT141">
        <v>29</v>
      </c>
      <c r="AU141">
        <v>47</v>
      </c>
      <c r="AV141">
        <v>29</v>
      </c>
      <c r="AW141">
        <v>0</v>
      </c>
      <c r="AX141">
        <v>0</v>
      </c>
      <c r="AY141">
        <f t="shared" si="63"/>
        <v>171</v>
      </c>
      <c r="AZ141">
        <f t="shared" si="64"/>
        <v>119</v>
      </c>
      <c r="BA141">
        <f t="shared" si="65"/>
        <v>290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13</v>
      </c>
      <c r="BI141">
        <v>12</v>
      </c>
      <c r="BJ141">
        <v>0</v>
      </c>
      <c r="BK141">
        <v>0</v>
      </c>
      <c r="BL141">
        <f t="shared" si="66"/>
        <v>13</v>
      </c>
      <c r="BM141">
        <f t="shared" si="67"/>
        <v>12</v>
      </c>
      <c r="BN141">
        <f t="shared" si="68"/>
        <v>25</v>
      </c>
      <c r="BO141">
        <v>10</v>
      </c>
      <c r="BP141">
        <v>3</v>
      </c>
      <c r="BQ141">
        <v>0</v>
      </c>
      <c r="BR141">
        <v>0</v>
      </c>
      <c r="BS141">
        <v>0</v>
      </c>
      <c r="BT141">
        <v>0</v>
      </c>
      <c r="BU141">
        <f t="shared" si="81"/>
        <v>23</v>
      </c>
      <c r="BV141">
        <f t="shared" si="82"/>
        <v>15</v>
      </c>
      <c r="BW141">
        <f t="shared" si="83"/>
        <v>38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28</v>
      </c>
      <c r="CE141">
        <v>14</v>
      </c>
      <c r="CF141">
        <v>0</v>
      </c>
      <c r="CG141">
        <v>0</v>
      </c>
      <c r="CH141">
        <f t="shared" si="69"/>
        <v>28</v>
      </c>
      <c r="CI141">
        <f t="shared" si="70"/>
        <v>14</v>
      </c>
      <c r="CJ141">
        <f t="shared" si="71"/>
        <v>42</v>
      </c>
      <c r="CK141">
        <v>13</v>
      </c>
      <c r="CL141">
        <v>13</v>
      </c>
      <c r="CM141">
        <v>0</v>
      </c>
      <c r="CN141">
        <v>0</v>
      </c>
      <c r="CO141">
        <v>0</v>
      </c>
      <c r="CP141">
        <v>0</v>
      </c>
      <c r="CQ141">
        <f t="shared" si="72"/>
        <v>41</v>
      </c>
      <c r="CR141">
        <f t="shared" si="73"/>
        <v>27</v>
      </c>
      <c r="CS141">
        <f t="shared" si="74"/>
        <v>68</v>
      </c>
      <c r="CT141">
        <f t="shared" si="75"/>
        <v>64</v>
      </c>
      <c r="CU141">
        <f t="shared" si="76"/>
        <v>42</v>
      </c>
      <c r="CV141">
        <f t="shared" si="77"/>
        <v>106</v>
      </c>
      <c r="CW141">
        <f t="shared" si="78"/>
        <v>235</v>
      </c>
      <c r="CX141">
        <f t="shared" si="79"/>
        <v>161</v>
      </c>
      <c r="CY141">
        <f t="shared" si="80"/>
        <v>396</v>
      </c>
    </row>
    <row r="142" spans="1:103">
      <c r="A142" t="s">
        <v>74</v>
      </c>
      <c r="B142" t="s">
        <v>75</v>
      </c>
      <c r="C142" t="s">
        <v>443</v>
      </c>
      <c r="D142">
        <v>320807</v>
      </c>
      <c r="E142" t="s">
        <v>481</v>
      </c>
      <c r="F142" t="s">
        <v>482</v>
      </c>
      <c r="H142" t="s">
        <v>79</v>
      </c>
      <c r="I142" t="s">
        <v>446</v>
      </c>
      <c r="J142" t="s">
        <v>176</v>
      </c>
      <c r="K142" t="s">
        <v>468</v>
      </c>
      <c r="L142" t="s">
        <v>83</v>
      </c>
      <c r="M142" t="s">
        <v>84</v>
      </c>
      <c r="N142" t="s">
        <v>85</v>
      </c>
      <c r="O142" t="s">
        <v>122</v>
      </c>
      <c r="P142" t="s">
        <v>87</v>
      </c>
      <c r="Q142" s="7" t="s">
        <v>8132</v>
      </c>
      <c r="R142">
        <v>0</v>
      </c>
      <c r="S142">
        <v>0</v>
      </c>
      <c r="T142">
        <f t="shared" si="56"/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f t="shared" si="57"/>
        <v>0</v>
      </c>
      <c r="AJ142">
        <f t="shared" si="58"/>
        <v>0</v>
      </c>
      <c r="AK142">
        <f t="shared" si="59"/>
        <v>0</v>
      </c>
      <c r="AL142">
        <f t="shared" si="60"/>
        <v>0</v>
      </c>
      <c r="AM142">
        <f t="shared" si="61"/>
        <v>0</v>
      </c>
      <c r="AN142">
        <f t="shared" si="62"/>
        <v>0</v>
      </c>
      <c r="AO142">
        <v>64</v>
      </c>
      <c r="AP142">
        <v>64</v>
      </c>
      <c r="AQ142">
        <v>65</v>
      </c>
      <c r="AR142">
        <v>63</v>
      </c>
      <c r="AS142">
        <v>88</v>
      </c>
      <c r="AT142">
        <v>80</v>
      </c>
      <c r="AU142">
        <v>72</v>
      </c>
      <c r="AV142">
        <v>76</v>
      </c>
      <c r="AW142">
        <v>0</v>
      </c>
      <c r="AX142">
        <v>0</v>
      </c>
      <c r="AY142">
        <f t="shared" si="63"/>
        <v>289</v>
      </c>
      <c r="AZ142">
        <f t="shared" si="64"/>
        <v>283</v>
      </c>
      <c r="BA142">
        <f t="shared" si="65"/>
        <v>572</v>
      </c>
      <c r="BB142">
        <v>0</v>
      </c>
      <c r="BC142">
        <v>0</v>
      </c>
      <c r="BD142">
        <v>0</v>
      </c>
      <c r="BE142">
        <v>0</v>
      </c>
      <c r="BF142">
        <v>19</v>
      </c>
      <c r="BG142">
        <v>24</v>
      </c>
      <c r="BH142">
        <v>11</v>
      </c>
      <c r="BI142">
        <v>27</v>
      </c>
      <c r="BJ142">
        <v>0</v>
      </c>
      <c r="BK142">
        <v>0</v>
      </c>
      <c r="BL142">
        <f t="shared" si="66"/>
        <v>30</v>
      </c>
      <c r="BM142">
        <f t="shared" si="67"/>
        <v>51</v>
      </c>
      <c r="BN142">
        <f t="shared" si="68"/>
        <v>81</v>
      </c>
      <c r="BO142">
        <v>34</v>
      </c>
      <c r="BP142">
        <v>6</v>
      </c>
      <c r="BQ142">
        <v>0</v>
      </c>
      <c r="BR142">
        <v>0</v>
      </c>
      <c r="BS142">
        <v>0</v>
      </c>
      <c r="BT142">
        <v>0</v>
      </c>
      <c r="BU142">
        <f t="shared" si="81"/>
        <v>64</v>
      </c>
      <c r="BV142">
        <f t="shared" si="82"/>
        <v>57</v>
      </c>
      <c r="BW142">
        <f t="shared" si="83"/>
        <v>121</v>
      </c>
      <c r="BX142">
        <v>0</v>
      </c>
      <c r="BY142">
        <v>0</v>
      </c>
      <c r="BZ142">
        <v>0</v>
      </c>
      <c r="CA142">
        <v>0</v>
      </c>
      <c r="CB142">
        <v>10</v>
      </c>
      <c r="CC142">
        <v>23</v>
      </c>
      <c r="CD142">
        <v>43</v>
      </c>
      <c r="CE142">
        <v>29</v>
      </c>
      <c r="CF142">
        <v>0</v>
      </c>
      <c r="CG142">
        <v>0</v>
      </c>
      <c r="CH142">
        <f t="shared" si="69"/>
        <v>53</v>
      </c>
      <c r="CI142">
        <f t="shared" si="70"/>
        <v>52</v>
      </c>
      <c r="CJ142">
        <f t="shared" si="71"/>
        <v>105</v>
      </c>
      <c r="CK142">
        <v>8</v>
      </c>
      <c r="CL142">
        <v>8</v>
      </c>
      <c r="CM142">
        <v>0</v>
      </c>
      <c r="CN142">
        <v>0</v>
      </c>
      <c r="CO142">
        <v>0</v>
      </c>
      <c r="CP142">
        <v>0</v>
      </c>
      <c r="CQ142">
        <f t="shared" si="72"/>
        <v>61</v>
      </c>
      <c r="CR142">
        <f t="shared" si="73"/>
        <v>60</v>
      </c>
      <c r="CS142">
        <f t="shared" si="74"/>
        <v>121</v>
      </c>
      <c r="CT142">
        <f t="shared" si="75"/>
        <v>125</v>
      </c>
      <c r="CU142">
        <f t="shared" si="76"/>
        <v>117</v>
      </c>
      <c r="CV142">
        <f t="shared" si="77"/>
        <v>242</v>
      </c>
      <c r="CW142">
        <f t="shared" si="78"/>
        <v>414</v>
      </c>
      <c r="CX142">
        <f t="shared" si="79"/>
        <v>400</v>
      </c>
      <c r="CY142">
        <f t="shared" si="80"/>
        <v>814</v>
      </c>
    </row>
    <row r="143" spans="1:103">
      <c r="A143" t="s">
        <v>74</v>
      </c>
      <c r="B143" t="s">
        <v>75</v>
      </c>
      <c r="C143" t="s">
        <v>443</v>
      </c>
      <c r="D143">
        <v>320808</v>
      </c>
      <c r="E143" t="s">
        <v>483</v>
      </c>
      <c r="F143" t="s">
        <v>484</v>
      </c>
      <c r="H143" t="s">
        <v>79</v>
      </c>
      <c r="I143" t="s">
        <v>446</v>
      </c>
      <c r="J143" t="s">
        <v>176</v>
      </c>
      <c r="K143" t="s">
        <v>485</v>
      </c>
      <c r="L143" t="s">
        <v>83</v>
      </c>
      <c r="M143" t="s">
        <v>84</v>
      </c>
      <c r="N143" t="s">
        <v>85</v>
      </c>
      <c r="O143" t="s">
        <v>122</v>
      </c>
      <c r="P143" t="s">
        <v>123</v>
      </c>
      <c r="Q143" s="7" t="s">
        <v>8132</v>
      </c>
      <c r="R143">
        <v>0</v>
      </c>
      <c r="S143">
        <v>0</v>
      </c>
      <c r="T143">
        <f t="shared" si="56"/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f t="shared" si="57"/>
        <v>0</v>
      </c>
      <c r="AJ143">
        <f t="shared" si="58"/>
        <v>0</v>
      </c>
      <c r="AK143">
        <f t="shared" si="59"/>
        <v>0</v>
      </c>
      <c r="AL143">
        <f t="shared" si="60"/>
        <v>0</v>
      </c>
      <c r="AM143">
        <f t="shared" si="61"/>
        <v>0</v>
      </c>
      <c r="AN143">
        <f t="shared" si="62"/>
        <v>0</v>
      </c>
      <c r="AO143">
        <v>21</v>
      </c>
      <c r="AP143">
        <v>21</v>
      </c>
      <c r="AQ143">
        <v>19</v>
      </c>
      <c r="AR143">
        <v>19</v>
      </c>
      <c r="AS143">
        <v>20</v>
      </c>
      <c r="AT143">
        <v>17</v>
      </c>
      <c r="AU143">
        <v>16</v>
      </c>
      <c r="AV143">
        <v>17</v>
      </c>
      <c r="AW143">
        <v>0</v>
      </c>
      <c r="AX143">
        <v>0</v>
      </c>
      <c r="AY143">
        <f t="shared" si="63"/>
        <v>76</v>
      </c>
      <c r="AZ143">
        <f t="shared" si="64"/>
        <v>74</v>
      </c>
      <c r="BA143">
        <f t="shared" si="65"/>
        <v>150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21</v>
      </c>
      <c r="BI143">
        <v>12</v>
      </c>
      <c r="BJ143">
        <v>0</v>
      </c>
      <c r="BK143">
        <v>0</v>
      </c>
      <c r="BL143">
        <f t="shared" si="66"/>
        <v>21</v>
      </c>
      <c r="BM143">
        <f t="shared" si="67"/>
        <v>12</v>
      </c>
      <c r="BN143">
        <f t="shared" si="68"/>
        <v>33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f t="shared" si="81"/>
        <v>21</v>
      </c>
      <c r="BV143">
        <f t="shared" si="82"/>
        <v>12</v>
      </c>
      <c r="BW143">
        <f t="shared" si="83"/>
        <v>33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16</v>
      </c>
      <c r="CE143">
        <v>13</v>
      </c>
      <c r="CF143">
        <v>0</v>
      </c>
      <c r="CG143">
        <v>0</v>
      </c>
      <c r="CH143">
        <f t="shared" si="69"/>
        <v>16</v>
      </c>
      <c r="CI143">
        <f t="shared" si="70"/>
        <v>13</v>
      </c>
      <c r="CJ143">
        <f t="shared" si="71"/>
        <v>29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f t="shared" si="72"/>
        <v>16</v>
      </c>
      <c r="CR143">
        <f t="shared" si="73"/>
        <v>13</v>
      </c>
      <c r="CS143">
        <f t="shared" si="74"/>
        <v>29</v>
      </c>
      <c r="CT143">
        <f t="shared" si="75"/>
        <v>37</v>
      </c>
      <c r="CU143">
        <f t="shared" si="76"/>
        <v>25</v>
      </c>
      <c r="CV143">
        <f t="shared" si="77"/>
        <v>62</v>
      </c>
      <c r="CW143">
        <f t="shared" si="78"/>
        <v>113</v>
      </c>
      <c r="CX143">
        <f t="shared" si="79"/>
        <v>99</v>
      </c>
      <c r="CY143">
        <f t="shared" si="80"/>
        <v>212</v>
      </c>
    </row>
    <row r="144" spans="1:103">
      <c r="A144" t="s">
        <v>74</v>
      </c>
      <c r="B144" t="s">
        <v>75</v>
      </c>
      <c r="C144" t="s">
        <v>443</v>
      </c>
      <c r="D144">
        <v>320809</v>
      </c>
      <c r="E144" t="s">
        <v>486</v>
      </c>
      <c r="F144" t="s">
        <v>158</v>
      </c>
      <c r="H144" t="s">
        <v>79</v>
      </c>
      <c r="I144" t="s">
        <v>446</v>
      </c>
      <c r="J144" t="s">
        <v>176</v>
      </c>
      <c r="K144" t="s">
        <v>471</v>
      </c>
      <c r="L144" t="s">
        <v>83</v>
      </c>
      <c r="M144" t="s">
        <v>84</v>
      </c>
      <c r="N144" t="s">
        <v>85</v>
      </c>
      <c r="O144" t="s">
        <v>122</v>
      </c>
      <c r="P144" t="s">
        <v>123</v>
      </c>
      <c r="Q144" s="7" t="s">
        <v>8132</v>
      </c>
      <c r="R144">
        <v>0</v>
      </c>
      <c r="S144">
        <v>0</v>
      </c>
      <c r="T144">
        <f t="shared" si="56"/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f t="shared" si="57"/>
        <v>0</v>
      </c>
      <c r="AJ144">
        <f t="shared" si="58"/>
        <v>0</v>
      </c>
      <c r="AK144">
        <f t="shared" si="59"/>
        <v>0</v>
      </c>
      <c r="AL144">
        <f t="shared" si="60"/>
        <v>0</v>
      </c>
      <c r="AM144">
        <f t="shared" si="61"/>
        <v>0</v>
      </c>
      <c r="AN144">
        <f t="shared" si="62"/>
        <v>0</v>
      </c>
      <c r="AO144">
        <v>12</v>
      </c>
      <c r="AP144">
        <v>12</v>
      </c>
      <c r="AQ144">
        <v>8</v>
      </c>
      <c r="AR144">
        <v>13</v>
      </c>
      <c r="AS144">
        <v>23</v>
      </c>
      <c r="AT144">
        <v>11</v>
      </c>
      <c r="AU144">
        <v>17</v>
      </c>
      <c r="AV144">
        <v>12</v>
      </c>
      <c r="AW144">
        <v>0</v>
      </c>
      <c r="AX144">
        <v>0</v>
      </c>
      <c r="AY144">
        <f t="shared" si="63"/>
        <v>60</v>
      </c>
      <c r="AZ144">
        <f t="shared" si="64"/>
        <v>48</v>
      </c>
      <c r="BA144">
        <f t="shared" si="65"/>
        <v>108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22</v>
      </c>
      <c r="BI144">
        <v>6</v>
      </c>
      <c r="BJ144">
        <v>0</v>
      </c>
      <c r="BK144">
        <v>0</v>
      </c>
      <c r="BL144">
        <f t="shared" si="66"/>
        <v>22</v>
      </c>
      <c r="BM144">
        <f t="shared" si="67"/>
        <v>6</v>
      </c>
      <c r="BN144">
        <f t="shared" si="68"/>
        <v>28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f t="shared" si="81"/>
        <v>22</v>
      </c>
      <c r="BV144">
        <f t="shared" si="82"/>
        <v>6</v>
      </c>
      <c r="BW144">
        <f t="shared" si="83"/>
        <v>28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21</v>
      </c>
      <c r="CE144">
        <v>12</v>
      </c>
      <c r="CF144">
        <v>0</v>
      </c>
      <c r="CG144">
        <v>0</v>
      </c>
      <c r="CH144">
        <f t="shared" si="69"/>
        <v>21</v>
      </c>
      <c r="CI144">
        <f t="shared" si="70"/>
        <v>12</v>
      </c>
      <c r="CJ144">
        <f t="shared" si="71"/>
        <v>33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f t="shared" si="72"/>
        <v>21</v>
      </c>
      <c r="CR144">
        <f t="shared" si="73"/>
        <v>12</v>
      </c>
      <c r="CS144">
        <f t="shared" si="74"/>
        <v>33</v>
      </c>
      <c r="CT144">
        <f t="shared" si="75"/>
        <v>43</v>
      </c>
      <c r="CU144">
        <f t="shared" si="76"/>
        <v>18</v>
      </c>
      <c r="CV144">
        <f t="shared" si="77"/>
        <v>61</v>
      </c>
      <c r="CW144">
        <f t="shared" si="78"/>
        <v>103</v>
      </c>
      <c r="CX144">
        <f t="shared" si="79"/>
        <v>66</v>
      </c>
      <c r="CY144">
        <f t="shared" si="80"/>
        <v>169</v>
      </c>
    </row>
    <row r="145" spans="1:103">
      <c r="A145" t="s">
        <v>74</v>
      </c>
      <c r="B145" t="s">
        <v>75</v>
      </c>
      <c r="C145" t="s">
        <v>443</v>
      </c>
      <c r="D145">
        <v>320810</v>
      </c>
      <c r="E145" t="s">
        <v>487</v>
      </c>
      <c r="F145" t="s">
        <v>488</v>
      </c>
      <c r="H145" t="s">
        <v>79</v>
      </c>
      <c r="I145" t="s">
        <v>446</v>
      </c>
      <c r="J145" t="s">
        <v>176</v>
      </c>
      <c r="K145" t="s">
        <v>489</v>
      </c>
      <c r="L145" t="s">
        <v>83</v>
      </c>
      <c r="M145" t="s">
        <v>84</v>
      </c>
      <c r="N145" t="s">
        <v>85</v>
      </c>
      <c r="O145" t="s">
        <v>122</v>
      </c>
      <c r="P145" t="s">
        <v>87</v>
      </c>
      <c r="Q145" s="7" t="s">
        <v>8132</v>
      </c>
      <c r="R145">
        <v>0</v>
      </c>
      <c r="S145">
        <v>0</v>
      </c>
      <c r="T145">
        <f t="shared" si="56"/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f t="shared" si="57"/>
        <v>0</v>
      </c>
      <c r="AJ145">
        <f t="shared" si="58"/>
        <v>0</v>
      </c>
      <c r="AK145">
        <f t="shared" si="59"/>
        <v>0</v>
      </c>
      <c r="AL145">
        <f t="shared" si="60"/>
        <v>0</v>
      </c>
      <c r="AM145">
        <f t="shared" si="61"/>
        <v>0</v>
      </c>
      <c r="AN145">
        <f t="shared" si="62"/>
        <v>0</v>
      </c>
      <c r="AO145">
        <v>32</v>
      </c>
      <c r="AP145">
        <v>26</v>
      </c>
      <c r="AQ145">
        <v>28</v>
      </c>
      <c r="AR145">
        <v>23</v>
      </c>
      <c r="AS145">
        <v>34</v>
      </c>
      <c r="AT145">
        <v>29</v>
      </c>
      <c r="AU145">
        <v>37</v>
      </c>
      <c r="AV145">
        <v>30</v>
      </c>
      <c r="AW145">
        <v>0</v>
      </c>
      <c r="AX145">
        <v>0</v>
      </c>
      <c r="AY145">
        <f t="shared" si="63"/>
        <v>131</v>
      </c>
      <c r="AZ145">
        <f t="shared" si="64"/>
        <v>108</v>
      </c>
      <c r="BA145">
        <f t="shared" si="65"/>
        <v>239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12</v>
      </c>
      <c r="BI145">
        <v>15</v>
      </c>
      <c r="BJ145">
        <v>0</v>
      </c>
      <c r="BK145">
        <v>0</v>
      </c>
      <c r="BL145">
        <f t="shared" si="66"/>
        <v>12</v>
      </c>
      <c r="BM145">
        <f t="shared" si="67"/>
        <v>15</v>
      </c>
      <c r="BN145">
        <f t="shared" si="68"/>
        <v>27</v>
      </c>
      <c r="BO145">
        <v>18</v>
      </c>
      <c r="BP145">
        <v>9</v>
      </c>
      <c r="BQ145">
        <v>0</v>
      </c>
      <c r="BR145">
        <v>0</v>
      </c>
      <c r="BS145">
        <v>0</v>
      </c>
      <c r="BT145">
        <v>0</v>
      </c>
      <c r="BU145">
        <f t="shared" si="81"/>
        <v>30</v>
      </c>
      <c r="BV145">
        <f t="shared" si="82"/>
        <v>24</v>
      </c>
      <c r="BW145">
        <f t="shared" si="83"/>
        <v>54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10</v>
      </c>
      <c r="CE145">
        <v>9</v>
      </c>
      <c r="CF145">
        <v>0</v>
      </c>
      <c r="CG145">
        <v>0</v>
      </c>
      <c r="CH145">
        <f t="shared" si="69"/>
        <v>10</v>
      </c>
      <c r="CI145">
        <f t="shared" si="70"/>
        <v>9</v>
      </c>
      <c r="CJ145">
        <f t="shared" si="71"/>
        <v>19</v>
      </c>
      <c r="CK145">
        <v>10</v>
      </c>
      <c r="CL145">
        <v>7</v>
      </c>
      <c r="CM145">
        <v>0</v>
      </c>
      <c r="CN145">
        <v>0</v>
      </c>
      <c r="CO145">
        <v>0</v>
      </c>
      <c r="CP145">
        <v>0</v>
      </c>
      <c r="CQ145">
        <f t="shared" si="72"/>
        <v>20</v>
      </c>
      <c r="CR145">
        <f t="shared" si="73"/>
        <v>16</v>
      </c>
      <c r="CS145">
        <f t="shared" si="74"/>
        <v>36</v>
      </c>
      <c r="CT145">
        <f t="shared" si="75"/>
        <v>50</v>
      </c>
      <c r="CU145">
        <f t="shared" si="76"/>
        <v>40</v>
      </c>
      <c r="CV145">
        <f t="shared" si="77"/>
        <v>90</v>
      </c>
      <c r="CW145">
        <f t="shared" si="78"/>
        <v>181</v>
      </c>
      <c r="CX145">
        <f t="shared" si="79"/>
        <v>148</v>
      </c>
      <c r="CY145">
        <f t="shared" si="80"/>
        <v>329</v>
      </c>
    </row>
    <row r="146" spans="1:103">
      <c r="A146" t="s">
        <v>74</v>
      </c>
      <c r="B146" t="s">
        <v>75</v>
      </c>
      <c r="C146" t="s">
        <v>443</v>
      </c>
      <c r="D146">
        <v>400011</v>
      </c>
      <c r="E146" t="s">
        <v>490</v>
      </c>
      <c r="F146" t="s">
        <v>491</v>
      </c>
      <c r="H146" t="s">
        <v>79</v>
      </c>
      <c r="I146" t="s">
        <v>446</v>
      </c>
      <c r="J146" t="s">
        <v>176</v>
      </c>
      <c r="K146" t="s">
        <v>492</v>
      </c>
      <c r="L146" t="s">
        <v>129</v>
      </c>
      <c r="M146" t="s">
        <v>134</v>
      </c>
      <c r="N146" t="s">
        <v>85</v>
      </c>
      <c r="O146" t="s">
        <v>493</v>
      </c>
      <c r="P146" t="s">
        <v>87</v>
      </c>
      <c r="Q146" s="8" t="s">
        <v>8136</v>
      </c>
      <c r="R146">
        <v>19</v>
      </c>
      <c r="S146">
        <v>12</v>
      </c>
      <c r="T146">
        <f t="shared" si="56"/>
        <v>31</v>
      </c>
      <c r="U146">
        <v>12</v>
      </c>
      <c r="V146">
        <v>9</v>
      </c>
      <c r="W146">
        <v>9</v>
      </c>
      <c r="X146">
        <v>16</v>
      </c>
      <c r="Y146">
        <v>7</v>
      </c>
      <c r="Z146">
        <v>4</v>
      </c>
      <c r="AA146">
        <v>9</v>
      </c>
      <c r="AB146">
        <v>15</v>
      </c>
      <c r="AC146">
        <v>14</v>
      </c>
      <c r="AD146">
        <v>12</v>
      </c>
      <c r="AE146">
        <v>11</v>
      </c>
      <c r="AF146">
        <v>9</v>
      </c>
      <c r="AG146">
        <v>0</v>
      </c>
      <c r="AH146">
        <v>0</v>
      </c>
      <c r="AI146">
        <f t="shared" si="57"/>
        <v>62</v>
      </c>
      <c r="AJ146">
        <f t="shared" si="58"/>
        <v>65</v>
      </c>
      <c r="AK146">
        <f t="shared" si="59"/>
        <v>127</v>
      </c>
      <c r="AL146">
        <f t="shared" si="60"/>
        <v>81</v>
      </c>
      <c r="AM146">
        <f t="shared" si="61"/>
        <v>77</v>
      </c>
      <c r="AN146">
        <f t="shared" si="62"/>
        <v>158</v>
      </c>
      <c r="AO146">
        <v>8</v>
      </c>
      <c r="AP146">
        <v>12</v>
      </c>
      <c r="AQ146">
        <v>11</v>
      </c>
      <c r="AR146">
        <v>8</v>
      </c>
      <c r="AS146">
        <v>21</v>
      </c>
      <c r="AT146">
        <v>6</v>
      </c>
      <c r="AU146">
        <v>14</v>
      </c>
      <c r="AV146">
        <v>10</v>
      </c>
      <c r="AW146">
        <v>0</v>
      </c>
      <c r="AX146">
        <v>0</v>
      </c>
      <c r="AY146">
        <f t="shared" si="63"/>
        <v>54</v>
      </c>
      <c r="AZ146">
        <f t="shared" si="64"/>
        <v>36</v>
      </c>
      <c r="BA146">
        <f t="shared" si="65"/>
        <v>90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f t="shared" si="66"/>
        <v>0</v>
      </c>
      <c r="BM146">
        <f t="shared" si="67"/>
        <v>0</v>
      </c>
      <c r="BN146">
        <f t="shared" si="68"/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f t="shared" si="81"/>
        <v>0</v>
      </c>
      <c r="BV146">
        <f t="shared" si="82"/>
        <v>0</v>
      </c>
      <c r="BW146">
        <f t="shared" si="83"/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f t="shared" si="69"/>
        <v>0</v>
      </c>
      <c r="CI146">
        <f t="shared" si="70"/>
        <v>0</v>
      </c>
      <c r="CJ146">
        <f t="shared" si="71"/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f t="shared" si="72"/>
        <v>0</v>
      </c>
      <c r="CR146">
        <f t="shared" si="73"/>
        <v>0</v>
      </c>
      <c r="CS146">
        <f t="shared" si="74"/>
        <v>0</v>
      </c>
      <c r="CT146">
        <f t="shared" si="75"/>
        <v>0</v>
      </c>
      <c r="CU146">
        <f t="shared" si="76"/>
        <v>0</v>
      </c>
      <c r="CV146">
        <f t="shared" si="77"/>
        <v>0</v>
      </c>
      <c r="CW146">
        <f t="shared" si="78"/>
        <v>135</v>
      </c>
      <c r="CX146">
        <f t="shared" si="79"/>
        <v>113</v>
      </c>
      <c r="CY146">
        <f t="shared" si="80"/>
        <v>248</v>
      </c>
    </row>
    <row r="147" spans="1:103">
      <c r="A147" t="s">
        <v>74</v>
      </c>
      <c r="B147" t="s">
        <v>75</v>
      </c>
      <c r="C147" t="s">
        <v>443</v>
      </c>
      <c r="D147">
        <v>410007</v>
      </c>
      <c r="E147" t="s">
        <v>494</v>
      </c>
      <c r="F147" t="s">
        <v>495</v>
      </c>
      <c r="H147" t="s">
        <v>79</v>
      </c>
      <c r="I147" t="s">
        <v>446</v>
      </c>
      <c r="J147" t="s">
        <v>176</v>
      </c>
      <c r="K147" t="s">
        <v>492</v>
      </c>
      <c r="L147" t="s">
        <v>129</v>
      </c>
      <c r="M147" t="s">
        <v>130</v>
      </c>
      <c r="N147" t="s">
        <v>85</v>
      </c>
      <c r="O147" t="s">
        <v>86</v>
      </c>
      <c r="P147" t="s">
        <v>87</v>
      </c>
      <c r="Q147" s="7" t="s">
        <v>8134</v>
      </c>
      <c r="R147">
        <v>1</v>
      </c>
      <c r="S147">
        <v>1</v>
      </c>
      <c r="T147">
        <f t="shared" si="56"/>
        <v>2</v>
      </c>
      <c r="U147">
        <v>2</v>
      </c>
      <c r="V147">
        <v>4</v>
      </c>
      <c r="W147">
        <v>5</v>
      </c>
      <c r="X147">
        <v>2</v>
      </c>
      <c r="Y147">
        <v>3</v>
      </c>
      <c r="Z147">
        <v>5</v>
      </c>
      <c r="AA147">
        <v>1</v>
      </c>
      <c r="AB147">
        <v>8</v>
      </c>
      <c r="AC147">
        <v>3</v>
      </c>
      <c r="AD147">
        <v>1</v>
      </c>
      <c r="AE147">
        <v>4</v>
      </c>
      <c r="AF147">
        <v>2</v>
      </c>
      <c r="AG147">
        <v>0</v>
      </c>
      <c r="AH147">
        <v>0</v>
      </c>
      <c r="AI147">
        <f t="shared" si="57"/>
        <v>18</v>
      </c>
      <c r="AJ147">
        <f t="shared" si="58"/>
        <v>22</v>
      </c>
      <c r="AK147">
        <f t="shared" si="59"/>
        <v>40</v>
      </c>
      <c r="AL147">
        <f t="shared" si="60"/>
        <v>19</v>
      </c>
      <c r="AM147">
        <f t="shared" si="61"/>
        <v>23</v>
      </c>
      <c r="AN147">
        <f t="shared" si="62"/>
        <v>42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f t="shared" si="63"/>
        <v>0</v>
      </c>
      <c r="AZ147">
        <f t="shared" si="64"/>
        <v>0</v>
      </c>
      <c r="BA147">
        <f t="shared" si="65"/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f t="shared" si="66"/>
        <v>0</v>
      </c>
      <c r="BM147">
        <f t="shared" si="67"/>
        <v>0</v>
      </c>
      <c r="BN147">
        <f t="shared" si="68"/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f t="shared" si="81"/>
        <v>0</v>
      </c>
      <c r="BV147">
        <f t="shared" si="82"/>
        <v>0</v>
      </c>
      <c r="BW147">
        <f t="shared" si="83"/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f t="shared" si="69"/>
        <v>0</v>
      </c>
      <c r="CI147">
        <f t="shared" si="70"/>
        <v>0</v>
      </c>
      <c r="CJ147">
        <f t="shared" si="71"/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f t="shared" si="72"/>
        <v>0</v>
      </c>
      <c r="CR147">
        <f t="shared" si="73"/>
        <v>0</v>
      </c>
      <c r="CS147">
        <f t="shared" si="74"/>
        <v>0</v>
      </c>
      <c r="CT147">
        <f t="shared" si="75"/>
        <v>0</v>
      </c>
      <c r="CU147">
        <f t="shared" si="76"/>
        <v>0</v>
      </c>
      <c r="CV147">
        <f t="shared" si="77"/>
        <v>0</v>
      </c>
      <c r="CW147">
        <f t="shared" si="78"/>
        <v>19</v>
      </c>
      <c r="CX147">
        <f t="shared" si="79"/>
        <v>23</v>
      </c>
      <c r="CY147">
        <f t="shared" si="80"/>
        <v>42</v>
      </c>
    </row>
    <row r="148" spans="1:103">
      <c r="A148" t="s">
        <v>74</v>
      </c>
      <c r="B148" t="s">
        <v>75</v>
      </c>
      <c r="C148" t="s">
        <v>496</v>
      </c>
      <c r="D148">
        <v>100128</v>
      </c>
      <c r="E148" t="s">
        <v>264</v>
      </c>
      <c r="F148" t="s">
        <v>497</v>
      </c>
      <c r="H148" t="s">
        <v>79</v>
      </c>
      <c r="I148" t="s">
        <v>446</v>
      </c>
      <c r="J148" t="s">
        <v>176</v>
      </c>
      <c r="K148" t="s">
        <v>265</v>
      </c>
      <c r="L148" t="s">
        <v>83</v>
      </c>
      <c r="M148" t="s">
        <v>84</v>
      </c>
      <c r="N148" t="s">
        <v>85</v>
      </c>
      <c r="O148" t="s">
        <v>86</v>
      </c>
      <c r="P148" t="s">
        <v>87</v>
      </c>
      <c r="Q148" s="7" t="s">
        <v>8134</v>
      </c>
      <c r="R148">
        <v>11</v>
      </c>
      <c r="S148">
        <v>5</v>
      </c>
      <c r="T148">
        <f t="shared" si="56"/>
        <v>16</v>
      </c>
      <c r="U148">
        <v>5</v>
      </c>
      <c r="V148">
        <v>5</v>
      </c>
      <c r="W148">
        <v>6</v>
      </c>
      <c r="X148">
        <v>9</v>
      </c>
      <c r="Y148">
        <v>11</v>
      </c>
      <c r="Z148">
        <v>3</v>
      </c>
      <c r="AA148">
        <v>4</v>
      </c>
      <c r="AB148">
        <v>7</v>
      </c>
      <c r="AC148">
        <v>9</v>
      </c>
      <c r="AD148">
        <v>8</v>
      </c>
      <c r="AE148">
        <v>7</v>
      </c>
      <c r="AF148">
        <v>0</v>
      </c>
      <c r="AG148">
        <v>0</v>
      </c>
      <c r="AH148">
        <v>0</v>
      </c>
      <c r="AI148">
        <f t="shared" si="57"/>
        <v>42</v>
      </c>
      <c r="AJ148">
        <f t="shared" si="58"/>
        <v>32</v>
      </c>
      <c r="AK148">
        <f t="shared" si="59"/>
        <v>74</v>
      </c>
      <c r="AL148">
        <f t="shared" si="60"/>
        <v>53</v>
      </c>
      <c r="AM148">
        <f t="shared" si="61"/>
        <v>37</v>
      </c>
      <c r="AN148">
        <f t="shared" si="62"/>
        <v>90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f t="shared" si="63"/>
        <v>0</v>
      </c>
      <c r="AZ148">
        <f t="shared" si="64"/>
        <v>0</v>
      </c>
      <c r="BA148">
        <f t="shared" si="65"/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f t="shared" si="66"/>
        <v>0</v>
      </c>
      <c r="BM148">
        <f t="shared" si="67"/>
        <v>0</v>
      </c>
      <c r="BN148">
        <f t="shared" si="68"/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f t="shared" si="81"/>
        <v>0</v>
      </c>
      <c r="BV148">
        <f t="shared" si="82"/>
        <v>0</v>
      </c>
      <c r="BW148">
        <f t="shared" si="83"/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f t="shared" si="69"/>
        <v>0</v>
      </c>
      <c r="CI148">
        <f t="shared" si="70"/>
        <v>0</v>
      </c>
      <c r="CJ148">
        <f t="shared" si="71"/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f t="shared" si="72"/>
        <v>0</v>
      </c>
      <c r="CR148">
        <f t="shared" si="73"/>
        <v>0</v>
      </c>
      <c r="CS148">
        <f t="shared" si="74"/>
        <v>0</v>
      </c>
      <c r="CT148">
        <f t="shared" si="75"/>
        <v>0</v>
      </c>
      <c r="CU148">
        <f t="shared" si="76"/>
        <v>0</v>
      </c>
      <c r="CV148">
        <f t="shared" si="77"/>
        <v>0</v>
      </c>
      <c r="CW148">
        <f t="shared" si="78"/>
        <v>53</v>
      </c>
      <c r="CX148">
        <f t="shared" si="79"/>
        <v>37</v>
      </c>
      <c r="CY148">
        <f t="shared" si="80"/>
        <v>90</v>
      </c>
    </row>
    <row r="149" spans="1:103">
      <c r="A149" t="s">
        <v>74</v>
      </c>
      <c r="B149" t="s">
        <v>75</v>
      </c>
      <c r="C149" t="s">
        <v>496</v>
      </c>
      <c r="D149">
        <v>100129</v>
      </c>
      <c r="E149" t="s">
        <v>498</v>
      </c>
      <c r="F149" t="s">
        <v>499</v>
      </c>
      <c r="H149" t="s">
        <v>79</v>
      </c>
      <c r="I149" t="s">
        <v>446</v>
      </c>
      <c r="J149" t="s">
        <v>176</v>
      </c>
      <c r="K149" t="s">
        <v>500</v>
      </c>
      <c r="L149" t="s">
        <v>83</v>
      </c>
      <c r="M149" t="s">
        <v>84</v>
      </c>
      <c r="N149" t="s">
        <v>85</v>
      </c>
      <c r="O149" t="s">
        <v>86</v>
      </c>
      <c r="P149" t="s">
        <v>87</v>
      </c>
      <c r="Q149" s="7" t="s">
        <v>8134</v>
      </c>
      <c r="R149">
        <v>4</v>
      </c>
      <c r="S149">
        <v>5</v>
      </c>
      <c r="T149">
        <f t="shared" si="56"/>
        <v>9</v>
      </c>
      <c r="U149">
        <v>10</v>
      </c>
      <c r="V149">
        <v>4</v>
      </c>
      <c r="W149">
        <v>7</v>
      </c>
      <c r="X149">
        <v>3</v>
      </c>
      <c r="Y149">
        <v>7</v>
      </c>
      <c r="Z149">
        <v>2</v>
      </c>
      <c r="AA149">
        <v>7</v>
      </c>
      <c r="AB149">
        <v>5</v>
      </c>
      <c r="AC149">
        <v>4</v>
      </c>
      <c r="AD149">
        <v>7</v>
      </c>
      <c r="AE149">
        <v>5</v>
      </c>
      <c r="AF149">
        <v>2</v>
      </c>
      <c r="AG149">
        <v>0</v>
      </c>
      <c r="AH149">
        <v>0</v>
      </c>
      <c r="AI149">
        <f t="shared" si="57"/>
        <v>40</v>
      </c>
      <c r="AJ149">
        <f t="shared" si="58"/>
        <v>23</v>
      </c>
      <c r="AK149">
        <f t="shared" si="59"/>
        <v>63</v>
      </c>
      <c r="AL149">
        <f t="shared" si="60"/>
        <v>44</v>
      </c>
      <c r="AM149">
        <f t="shared" si="61"/>
        <v>28</v>
      </c>
      <c r="AN149">
        <f t="shared" si="62"/>
        <v>72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f t="shared" si="63"/>
        <v>0</v>
      </c>
      <c r="AZ149">
        <f t="shared" si="64"/>
        <v>0</v>
      </c>
      <c r="BA149">
        <f t="shared" si="65"/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f t="shared" si="66"/>
        <v>0</v>
      </c>
      <c r="BM149">
        <f t="shared" si="67"/>
        <v>0</v>
      </c>
      <c r="BN149">
        <f t="shared" si="68"/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f t="shared" si="81"/>
        <v>0</v>
      </c>
      <c r="BV149">
        <f t="shared" si="82"/>
        <v>0</v>
      </c>
      <c r="BW149">
        <f t="shared" si="83"/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f t="shared" si="69"/>
        <v>0</v>
      </c>
      <c r="CI149">
        <f t="shared" si="70"/>
        <v>0</v>
      </c>
      <c r="CJ149">
        <f t="shared" si="71"/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f t="shared" si="72"/>
        <v>0</v>
      </c>
      <c r="CR149">
        <f t="shared" si="73"/>
        <v>0</v>
      </c>
      <c r="CS149">
        <f t="shared" si="74"/>
        <v>0</v>
      </c>
      <c r="CT149">
        <f t="shared" si="75"/>
        <v>0</v>
      </c>
      <c r="CU149">
        <f t="shared" si="76"/>
        <v>0</v>
      </c>
      <c r="CV149">
        <f t="shared" si="77"/>
        <v>0</v>
      </c>
      <c r="CW149">
        <f t="shared" si="78"/>
        <v>44</v>
      </c>
      <c r="CX149">
        <f t="shared" si="79"/>
        <v>28</v>
      </c>
      <c r="CY149">
        <f t="shared" si="80"/>
        <v>72</v>
      </c>
    </row>
    <row r="150" spans="1:103">
      <c r="A150" t="s">
        <v>74</v>
      </c>
      <c r="B150" t="s">
        <v>75</v>
      </c>
      <c r="C150" t="s">
        <v>496</v>
      </c>
      <c r="D150">
        <v>100130</v>
      </c>
      <c r="E150" t="s">
        <v>501</v>
      </c>
      <c r="F150" t="s">
        <v>502</v>
      </c>
      <c r="H150" t="s">
        <v>79</v>
      </c>
      <c r="I150" t="s">
        <v>446</v>
      </c>
      <c r="J150" t="s">
        <v>176</v>
      </c>
      <c r="K150" t="s">
        <v>492</v>
      </c>
      <c r="L150" t="s">
        <v>83</v>
      </c>
      <c r="M150" t="s">
        <v>84</v>
      </c>
      <c r="N150" t="s">
        <v>85</v>
      </c>
      <c r="O150" t="s">
        <v>86</v>
      </c>
      <c r="P150" t="s">
        <v>87</v>
      </c>
      <c r="Q150" s="7" t="s">
        <v>8134</v>
      </c>
      <c r="R150">
        <v>36</v>
      </c>
      <c r="S150">
        <v>26</v>
      </c>
      <c r="T150">
        <f t="shared" si="56"/>
        <v>62</v>
      </c>
      <c r="U150">
        <v>36</v>
      </c>
      <c r="V150">
        <v>24</v>
      </c>
      <c r="W150">
        <v>36</v>
      </c>
      <c r="X150">
        <v>45</v>
      </c>
      <c r="Y150">
        <v>28</v>
      </c>
      <c r="Z150">
        <v>17</v>
      </c>
      <c r="AA150">
        <v>40</v>
      </c>
      <c r="AB150">
        <v>58</v>
      </c>
      <c r="AC150">
        <v>42</v>
      </c>
      <c r="AD150">
        <v>42</v>
      </c>
      <c r="AE150">
        <v>37</v>
      </c>
      <c r="AF150">
        <v>25</v>
      </c>
      <c r="AG150">
        <v>0</v>
      </c>
      <c r="AH150">
        <v>0</v>
      </c>
      <c r="AI150">
        <f t="shared" si="57"/>
        <v>219</v>
      </c>
      <c r="AJ150">
        <f t="shared" si="58"/>
        <v>211</v>
      </c>
      <c r="AK150">
        <f t="shared" si="59"/>
        <v>430</v>
      </c>
      <c r="AL150">
        <f t="shared" si="60"/>
        <v>255</v>
      </c>
      <c r="AM150">
        <f t="shared" si="61"/>
        <v>237</v>
      </c>
      <c r="AN150">
        <f t="shared" si="62"/>
        <v>492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f t="shared" si="63"/>
        <v>0</v>
      </c>
      <c r="AZ150">
        <f t="shared" si="64"/>
        <v>0</v>
      </c>
      <c r="BA150">
        <f t="shared" si="65"/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f t="shared" si="66"/>
        <v>0</v>
      </c>
      <c r="BM150">
        <f t="shared" si="67"/>
        <v>0</v>
      </c>
      <c r="BN150">
        <f t="shared" si="68"/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f t="shared" si="81"/>
        <v>0</v>
      </c>
      <c r="BV150">
        <f t="shared" si="82"/>
        <v>0</v>
      </c>
      <c r="BW150">
        <f t="shared" si="83"/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f t="shared" si="69"/>
        <v>0</v>
      </c>
      <c r="CI150">
        <f t="shared" si="70"/>
        <v>0</v>
      </c>
      <c r="CJ150">
        <f t="shared" si="71"/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f t="shared" si="72"/>
        <v>0</v>
      </c>
      <c r="CR150">
        <f t="shared" si="73"/>
        <v>0</v>
      </c>
      <c r="CS150">
        <f t="shared" si="74"/>
        <v>0</v>
      </c>
      <c r="CT150">
        <f t="shared" si="75"/>
        <v>0</v>
      </c>
      <c r="CU150">
        <f t="shared" si="76"/>
        <v>0</v>
      </c>
      <c r="CV150">
        <f t="shared" si="77"/>
        <v>0</v>
      </c>
      <c r="CW150">
        <f t="shared" si="78"/>
        <v>255</v>
      </c>
      <c r="CX150">
        <f t="shared" si="79"/>
        <v>237</v>
      </c>
      <c r="CY150">
        <f t="shared" si="80"/>
        <v>492</v>
      </c>
    </row>
    <row r="151" spans="1:103">
      <c r="A151" t="s">
        <v>74</v>
      </c>
      <c r="B151" t="s">
        <v>75</v>
      </c>
      <c r="C151" t="s">
        <v>496</v>
      </c>
      <c r="D151">
        <v>100131</v>
      </c>
      <c r="E151" t="s">
        <v>503</v>
      </c>
      <c r="F151" t="s">
        <v>504</v>
      </c>
      <c r="H151" t="s">
        <v>79</v>
      </c>
      <c r="I151" t="s">
        <v>446</v>
      </c>
      <c r="J151" t="s">
        <v>176</v>
      </c>
      <c r="K151" t="s">
        <v>505</v>
      </c>
      <c r="L151" t="s">
        <v>83</v>
      </c>
      <c r="M151" t="s">
        <v>84</v>
      </c>
      <c r="N151" t="s">
        <v>85</v>
      </c>
      <c r="O151" t="s">
        <v>86</v>
      </c>
      <c r="P151" t="s">
        <v>87</v>
      </c>
      <c r="Q151" s="7" t="s">
        <v>8134</v>
      </c>
      <c r="R151">
        <v>4</v>
      </c>
      <c r="S151">
        <v>10</v>
      </c>
      <c r="T151">
        <f t="shared" si="56"/>
        <v>14</v>
      </c>
      <c r="U151">
        <v>6</v>
      </c>
      <c r="V151">
        <v>5</v>
      </c>
      <c r="W151">
        <v>8</v>
      </c>
      <c r="X151">
        <v>15</v>
      </c>
      <c r="Y151">
        <v>7</v>
      </c>
      <c r="Z151">
        <v>9</v>
      </c>
      <c r="AA151">
        <v>12</v>
      </c>
      <c r="AB151">
        <v>9</v>
      </c>
      <c r="AC151">
        <v>13</v>
      </c>
      <c r="AD151">
        <v>13</v>
      </c>
      <c r="AE151">
        <v>11</v>
      </c>
      <c r="AF151">
        <v>5</v>
      </c>
      <c r="AG151">
        <v>0</v>
      </c>
      <c r="AH151">
        <v>0</v>
      </c>
      <c r="AI151">
        <f t="shared" si="57"/>
        <v>57</v>
      </c>
      <c r="AJ151">
        <f t="shared" si="58"/>
        <v>56</v>
      </c>
      <c r="AK151">
        <f t="shared" si="59"/>
        <v>113</v>
      </c>
      <c r="AL151">
        <f t="shared" si="60"/>
        <v>61</v>
      </c>
      <c r="AM151">
        <f t="shared" si="61"/>
        <v>66</v>
      </c>
      <c r="AN151">
        <f t="shared" si="62"/>
        <v>127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f t="shared" si="63"/>
        <v>0</v>
      </c>
      <c r="AZ151">
        <f t="shared" si="64"/>
        <v>0</v>
      </c>
      <c r="BA151">
        <f t="shared" si="65"/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f t="shared" si="66"/>
        <v>0</v>
      </c>
      <c r="BM151">
        <f t="shared" si="67"/>
        <v>0</v>
      </c>
      <c r="BN151">
        <f t="shared" si="68"/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f t="shared" si="81"/>
        <v>0</v>
      </c>
      <c r="BV151">
        <f t="shared" si="82"/>
        <v>0</v>
      </c>
      <c r="BW151">
        <f t="shared" si="83"/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f t="shared" si="69"/>
        <v>0</v>
      </c>
      <c r="CI151">
        <f t="shared" si="70"/>
        <v>0</v>
      </c>
      <c r="CJ151">
        <f t="shared" si="71"/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f t="shared" si="72"/>
        <v>0</v>
      </c>
      <c r="CR151">
        <f t="shared" si="73"/>
        <v>0</v>
      </c>
      <c r="CS151">
        <f t="shared" si="74"/>
        <v>0</v>
      </c>
      <c r="CT151">
        <f t="shared" si="75"/>
        <v>0</v>
      </c>
      <c r="CU151">
        <f t="shared" si="76"/>
        <v>0</v>
      </c>
      <c r="CV151">
        <f t="shared" si="77"/>
        <v>0</v>
      </c>
      <c r="CW151">
        <f t="shared" si="78"/>
        <v>61</v>
      </c>
      <c r="CX151">
        <f t="shared" si="79"/>
        <v>66</v>
      </c>
      <c r="CY151">
        <f t="shared" si="80"/>
        <v>127</v>
      </c>
    </row>
    <row r="152" spans="1:103">
      <c r="A152" t="s">
        <v>74</v>
      </c>
      <c r="B152" t="s">
        <v>75</v>
      </c>
      <c r="C152" t="s">
        <v>496</v>
      </c>
      <c r="D152">
        <v>100132</v>
      </c>
      <c r="E152" t="s">
        <v>506</v>
      </c>
      <c r="F152" t="s">
        <v>507</v>
      </c>
      <c r="H152" t="s">
        <v>79</v>
      </c>
      <c r="I152" t="s">
        <v>446</v>
      </c>
      <c r="J152" t="s">
        <v>176</v>
      </c>
      <c r="K152" t="s">
        <v>508</v>
      </c>
      <c r="L152" t="s">
        <v>83</v>
      </c>
      <c r="M152" t="s">
        <v>84</v>
      </c>
      <c r="N152" t="s">
        <v>85</v>
      </c>
      <c r="O152" t="s">
        <v>86</v>
      </c>
      <c r="P152" t="s">
        <v>87</v>
      </c>
      <c r="Q152" s="7" t="s">
        <v>8134</v>
      </c>
      <c r="R152">
        <v>11</v>
      </c>
      <c r="S152">
        <v>12</v>
      </c>
      <c r="T152">
        <f t="shared" si="56"/>
        <v>23</v>
      </c>
      <c r="U152">
        <v>9</v>
      </c>
      <c r="V152">
        <v>14</v>
      </c>
      <c r="W152">
        <v>14</v>
      </c>
      <c r="X152">
        <v>11</v>
      </c>
      <c r="Y152">
        <v>8</v>
      </c>
      <c r="Z152">
        <v>9</v>
      </c>
      <c r="AA152">
        <v>16</v>
      </c>
      <c r="AB152">
        <v>10</v>
      </c>
      <c r="AC152">
        <v>15</v>
      </c>
      <c r="AD152">
        <v>9</v>
      </c>
      <c r="AE152">
        <v>16</v>
      </c>
      <c r="AF152">
        <v>17</v>
      </c>
      <c r="AG152">
        <v>0</v>
      </c>
      <c r="AH152">
        <v>0</v>
      </c>
      <c r="AI152">
        <f t="shared" si="57"/>
        <v>78</v>
      </c>
      <c r="AJ152">
        <f t="shared" si="58"/>
        <v>70</v>
      </c>
      <c r="AK152">
        <f t="shared" si="59"/>
        <v>148</v>
      </c>
      <c r="AL152">
        <f t="shared" si="60"/>
        <v>89</v>
      </c>
      <c r="AM152">
        <f t="shared" si="61"/>
        <v>82</v>
      </c>
      <c r="AN152">
        <f t="shared" si="62"/>
        <v>171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f t="shared" si="63"/>
        <v>0</v>
      </c>
      <c r="AZ152">
        <f t="shared" si="64"/>
        <v>0</v>
      </c>
      <c r="BA152">
        <f t="shared" si="65"/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f t="shared" si="66"/>
        <v>0</v>
      </c>
      <c r="BM152">
        <f t="shared" si="67"/>
        <v>0</v>
      </c>
      <c r="BN152">
        <f t="shared" si="68"/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f t="shared" si="81"/>
        <v>0</v>
      </c>
      <c r="BV152">
        <f t="shared" si="82"/>
        <v>0</v>
      </c>
      <c r="BW152">
        <f t="shared" si="83"/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f t="shared" si="69"/>
        <v>0</v>
      </c>
      <c r="CI152">
        <f t="shared" si="70"/>
        <v>0</v>
      </c>
      <c r="CJ152">
        <f t="shared" si="71"/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f t="shared" si="72"/>
        <v>0</v>
      </c>
      <c r="CR152">
        <f t="shared" si="73"/>
        <v>0</v>
      </c>
      <c r="CS152">
        <f t="shared" si="74"/>
        <v>0</v>
      </c>
      <c r="CT152">
        <f t="shared" si="75"/>
        <v>0</v>
      </c>
      <c r="CU152">
        <f t="shared" si="76"/>
        <v>0</v>
      </c>
      <c r="CV152">
        <f t="shared" si="77"/>
        <v>0</v>
      </c>
      <c r="CW152">
        <f t="shared" si="78"/>
        <v>89</v>
      </c>
      <c r="CX152">
        <f t="shared" si="79"/>
        <v>82</v>
      </c>
      <c r="CY152">
        <f t="shared" si="80"/>
        <v>171</v>
      </c>
    </row>
    <row r="153" spans="1:103">
      <c r="A153" t="s">
        <v>74</v>
      </c>
      <c r="B153" t="s">
        <v>75</v>
      </c>
      <c r="C153" t="s">
        <v>496</v>
      </c>
      <c r="D153">
        <v>100133</v>
      </c>
      <c r="E153" t="s">
        <v>509</v>
      </c>
      <c r="F153" t="s">
        <v>510</v>
      </c>
      <c r="H153" t="s">
        <v>79</v>
      </c>
      <c r="I153" t="s">
        <v>446</v>
      </c>
      <c r="J153" t="s">
        <v>176</v>
      </c>
      <c r="K153" t="s">
        <v>511</v>
      </c>
      <c r="L153" t="s">
        <v>83</v>
      </c>
      <c r="M153" t="s">
        <v>84</v>
      </c>
      <c r="N153" t="s">
        <v>85</v>
      </c>
      <c r="O153" t="s">
        <v>86</v>
      </c>
      <c r="P153" t="s">
        <v>87</v>
      </c>
      <c r="Q153" s="7" t="s">
        <v>8134</v>
      </c>
      <c r="R153">
        <v>5</v>
      </c>
      <c r="S153">
        <v>3</v>
      </c>
      <c r="T153">
        <f t="shared" si="56"/>
        <v>8</v>
      </c>
      <c r="U153">
        <v>5</v>
      </c>
      <c r="V153">
        <v>5</v>
      </c>
      <c r="W153">
        <v>10</v>
      </c>
      <c r="X153">
        <v>5</v>
      </c>
      <c r="Y153">
        <v>4</v>
      </c>
      <c r="Z153">
        <v>4</v>
      </c>
      <c r="AA153">
        <v>7</v>
      </c>
      <c r="AB153">
        <v>9</v>
      </c>
      <c r="AC153">
        <v>7</v>
      </c>
      <c r="AD153">
        <v>4</v>
      </c>
      <c r="AE153">
        <v>6</v>
      </c>
      <c r="AF153">
        <v>8</v>
      </c>
      <c r="AG153">
        <v>0</v>
      </c>
      <c r="AH153">
        <v>0</v>
      </c>
      <c r="AI153">
        <f t="shared" si="57"/>
        <v>39</v>
      </c>
      <c r="AJ153">
        <f t="shared" si="58"/>
        <v>35</v>
      </c>
      <c r="AK153">
        <f t="shared" si="59"/>
        <v>74</v>
      </c>
      <c r="AL153">
        <f t="shared" si="60"/>
        <v>44</v>
      </c>
      <c r="AM153">
        <f t="shared" si="61"/>
        <v>38</v>
      </c>
      <c r="AN153">
        <f t="shared" si="62"/>
        <v>82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f t="shared" si="63"/>
        <v>0</v>
      </c>
      <c r="AZ153">
        <f t="shared" si="64"/>
        <v>0</v>
      </c>
      <c r="BA153">
        <f t="shared" si="65"/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f t="shared" si="66"/>
        <v>0</v>
      </c>
      <c r="BM153">
        <f t="shared" si="67"/>
        <v>0</v>
      </c>
      <c r="BN153">
        <f t="shared" si="68"/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f t="shared" si="81"/>
        <v>0</v>
      </c>
      <c r="BV153">
        <f t="shared" si="82"/>
        <v>0</v>
      </c>
      <c r="BW153">
        <f t="shared" si="83"/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f t="shared" si="69"/>
        <v>0</v>
      </c>
      <c r="CI153">
        <f t="shared" si="70"/>
        <v>0</v>
      </c>
      <c r="CJ153">
        <f t="shared" si="71"/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f t="shared" si="72"/>
        <v>0</v>
      </c>
      <c r="CR153">
        <f t="shared" si="73"/>
        <v>0</v>
      </c>
      <c r="CS153">
        <f t="shared" si="74"/>
        <v>0</v>
      </c>
      <c r="CT153">
        <f t="shared" si="75"/>
        <v>0</v>
      </c>
      <c r="CU153">
        <f t="shared" si="76"/>
        <v>0</v>
      </c>
      <c r="CV153">
        <f t="shared" si="77"/>
        <v>0</v>
      </c>
      <c r="CW153">
        <f t="shared" si="78"/>
        <v>44</v>
      </c>
      <c r="CX153">
        <f t="shared" si="79"/>
        <v>38</v>
      </c>
      <c r="CY153">
        <f t="shared" si="80"/>
        <v>82</v>
      </c>
    </row>
    <row r="154" spans="1:103">
      <c r="A154" t="s">
        <v>74</v>
      </c>
      <c r="B154" t="s">
        <v>75</v>
      </c>
      <c r="C154" t="s">
        <v>496</v>
      </c>
      <c r="D154">
        <v>100134</v>
      </c>
      <c r="E154" t="s">
        <v>512</v>
      </c>
      <c r="F154" t="s">
        <v>513</v>
      </c>
      <c r="H154" t="s">
        <v>79</v>
      </c>
      <c r="I154" t="s">
        <v>446</v>
      </c>
      <c r="J154" t="s">
        <v>176</v>
      </c>
      <c r="K154" t="s">
        <v>514</v>
      </c>
      <c r="L154" t="s">
        <v>83</v>
      </c>
      <c r="M154" t="s">
        <v>84</v>
      </c>
      <c r="N154" t="s">
        <v>85</v>
      </c>
      <c r="O154" t="s">
        <v>86</v>
      </c>
      <c r="P154" t="s">
        <v>87</v>
      </c>
      <c r="Q154" s="7" t="s">
        <v>8134</v>
      </c>
      <c r="R154">
        <v>9</v>
      </c>
      <c r="S154">
        <v>14</v>
      </c>
      <c r="T154">
        <f t="shared" si="56"/>
        <v>23</v>
      </c>
      <c r="U154">
        <v>14</v>
      </c>
      <c r="V154">
        <v>8</v>
      </c>
      <c r="W154">
        <v>13</v>
      </c>
      <c r="X154">
        <v>12</v>
      </c>
      <c r="Y154">
        <v>16</v>
      </c>
      <c r="Z154">
        <v>24</v>
      </c>
      <c r="AA154">
        <v>10</v>
      </c>
      <c r="AB154">
        <v>24</v>
      </c>
      <c r="AC154">
        <v>19</v>
      </c>
      <c r="AD154">
        <v>11</v>
      </c>
      <c r="AE154">
        <v>15</v>
      </c>
      <c r="AF154">
        <v>11</v>
      </c>
      <c r="AG154">
        <v>0</v>
      </c>
      <c r="AH154">
        <v>0</v>
      </c>
      <c r="AI154">
        <f t="shared" si="57"/>
        <v>87</v>
      </c>
      <c r="AJ154">
        <f t="shared" si="58"/>
        <v>90</v>
      </c>
      <c r="AK154">
        <f t="shared" si="59"/>
        <v>177</v>
      </c>
      <c r="AL154">
        <f t="shared" si="60"/>
        <v>96</v>
      </c>
      <c r="AM154">
        <f t="shared" si="61"/>
        <v>104</v>
      </c>
      <c r="AN154">
        <f t="shared" si="62"/>
        <v>200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f t="shared" si="63"/>
        <v>0</v>
      </c>
      <c r="AZ154">
        <f t="shared" si="64"/>
        <v>0</v>
      </c>
      <c r="BA154">
        <f t="shared" si="65"/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f t="shared" si="66"/>
        <v>0</v>
      </c>
      <c r="BM154">
        <f t="shared" si="67"/>
        <v>0</v>
      </c>
      <c r="BN154">
        <f t="shared" si="68"/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f t="shared" si="81"/>
        <v>0</v>
      </c>
      <c r="BV154">
        <f t="shared" si="82"/>
        <v>0</v>
      </c>
      <c r="BW154">
        <f t="shared" si="83"/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f t="shared" si="69"/>
        <v>0</v>
      </c>
      <c r="CI154">
        <f t="shared" si="70"/>
        <v>0</v>
      </c>
      <c r="CJ154">
        <f t="shared" si="71"/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f t="shared" si="72"/>
        <v>0</v>
      </c>
      <c r="CR154">
        <f t="shared" si="73"/>
        <v>0</v>
      </c>
      <c r="CS154">
        <f t="shared" si="74"/>
        <v>0</v>
      </c>
      <c r="CT154">
        <f t="shared" si="75"/>
        <v>0</v>
      </c>
      <c r="CU154">
        <f t="shared" si="76"/>
        <v>0</v>
      </c>
      <c r="CV154">
        <f t="shared" si="77"/>
        <v>0</v>
      </c>
      <c r="CW154">
        <f t="shared" si="78"/>
        <v>96</v>
      </c>
      <c r="CX154">
        <f t="shared" si="79"/>
        <v>104</v>
      </c>
      <c r="CY154">
        <f t="shared" si="80"/>
        <v>200</v>
      </c>
    </row>
    <row r="155" spans="1:103">
      <c r="A155" t="s">
        <v>74</v>
      </c>
      <c r="B155" t="s">
        <v>75</v>
      </c>
      <c r="C155" t="s">
        <v>496</v>
      </c>
      <c r="D155">
        <v>100135</v>
      </c>
      <c r="E155" t="s">
        <v>515</v>
      </c>
      <c r="F155" t="s">
        <v>516</v>
      </c>
      <c r="H155" t="s">
        <v>79</v>
      </c>
      <c r="I155" t="s">
        <v>446</v>
      </c>
      <c r="J155" t="s">
        <v>176</v>
      </c>
      <c r="K155" t="s">
        <v>485</v>
      </c>
      <c r="L155" t="s">
        <v>83</v>
      </c>
      <c r="M155" t="s">
        <v>84</v>
      </c>
      <c r="N155" t="s">
        <v>85</v>
      </c>
      <c r="O155" t="s">
        <v>86</v>
      </c>
      <c r="P155" t="s">
        <v>87</v>
      </c>
      <c r="Q155" s="7" t="s">
        <v>8134</v>
      </c>
      <c r="R155">
        <v>8</v>
      </c>
      <c r="S155">
        <v>8</v>
      </c>
      <c r="T155">
        <f t="shared" si="56"/>
        <v>16</v>
      </c>
      <c r="U155">
        <v>5</v>
      </c>
      <c r="V155">
        <v>3</v>
      </c>
      <c r="W155">
        <v>11</v>
      </c>
      <c r="X155">
        <v>6</v>
      </c>
      <c r="Y155">
        <v>5</v>
      </c>
      <c r="Z155">
        <v>4</v>
      </c>
      <c r="AA155">
        <v>6</v>
      </c>
      <c r="AB155">
        <v>12</v>
      </c>
      <c r="AC155">
        <v>7</v>
      </c>
      <c r="AD155">
        <v>6</v>
      </c>
      <c r="AE155">
        <v>7</v>
      </c>
      <c r="AF155">
        <v>2</v>
      </c>
      <c r="AG155">
        <v>0</v>
      </c>
      <c r="AH155">
        <v>0</v>
      </c>
      <c r="AI155">
        <f t="shared" si="57"/>
        <v>41</v>
      </c>
      <c r="AJ155">
        <f t="shared" si="58"/>
        <v>33</v>
      </c>
      <c r="AK155">
        <f t="shared" si="59"/>
        <v>74</v>
      </c>
      <c r="AL155">
        <f t="shared" si="60"/>
        <v>49</v>
      </c>
      <c r="AM155">
        <f t="shared" si="61"/>
        <v>41</v>
      </c>
      <c r="AN155">
        <f t="shared" si="62"/>
        <v>90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f t="shared" si="63"/>
        <v>0</v>
      </c>
      <c r="AZ155">
        <f t="shared" si="64"/>
        <v>0</v>
      </c>
      <c r="BA155">
        <f t="shared" si="65"/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f t="shared" si="66"/>
        <v>0</v>
      </c>
      <c r="BM155">
        <f t="shared" si="67"/>
        <v>0</v>
      </c>
      <c r="BN155">
        <f t="shared" si="68"/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f t="shared" si="81"/>
        <v>0</v>
      </c>
      <c r="BV155">
        <f t="shared" si="82"/>
        <v>0</v>
      </c>
      <c r="BW155">
        <f t="shared" si="83"/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f t="shared" si="69"/>
        <v>0</v>
      </c>
      <c r="CI155">
        <f t="shared" si="70"/>
        <v>0</v>
      </c>
      <c r="CJ155">
        <f t="shared" si="71"/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f t="shared" si="72"/>
        <v>0</v>
      </c>
      <c r="CR155">
        <f t="shared" si="73"/>
        <v>0</v>
      </c>
      <c r="CS155">
        <f t="shared" si="74"/>
        <v>0</v>
      </c>
      <c r="CT155">
        <f t="shared" si="75"/>
        <v>0</v>
      </c>
      <c r="CU155">
        <f t="shared" si="76"/>
        <v>0</v>
      </c>
      <c r="CV155">
        <f t="shared" si="77"/>
        <v>0</v>
      </c>
      <c r="CW155">
        <f t="shared" si="78"/>
        <v>49</v>
      </c>
      <c r="CX155">
        <f t="shared" si="79"/>
        <v>41</v>
      </c>
      <c r="CY155">
        <f t="shared" si="80"/>
        <v>90</v>
      </c>
    </row>
    <row r="156" spans="1:103">
      <c r="A156" t="s">
        <v>74</v>
      </c>
      <c r="B156" t="s">
        <v>75</v>
      </c>
      <c r="C156" t="s">
        <v>496</v>
      </c>
      <c r="D156">
        <v>100136</v>
      </c>
      <c r="E156" t="s">
        <v>517</v>
      </c>
      <c r="F156" t="s">
        <v>518</v>
      </c>
      <c r="H156" t="s">
        <v>79</v>
      </c>
      <c r="I156" t="s">
        <v>446</v>
      </c>
      <c r="J156" t="s">
        <v>176</v>
      </c>
      <c r="K156" t="s">
        <v>519</v>
      </c>
      <c r="L156" t="s">
        <v>83</v>
      </c>
      <c r="M156" t="s">
        <v>84</v>
      </c>
      <c r="N156" t="s">
        <v>85</v>
      </c>
      <c r="O156" t="s">
        <v>86</v>
      </c>
      <c r="P156" t="s">
        <v>87</v>
      </c>
      <c r="Q156" s="7" t="s">
        <v>8134</v>
      </c>
      <c r="R156">
        <v>4</v>
      </c>
      <c r="S156">
        <v>7</v>
      </c>
      <c r="T156">
        <f t="shared" si="56"/>
        <v>11</v>
      </c>
      <c r="U156">
        <v>6</v>
      </c>
      <c r="V156">
        <v>8</v>
      </c>
      <c r="W156">
        <v>9</v>
      </c>
      <c r="X156">
        <v>12</v>
      </c>
      <c r="Y156">
        <v>7</v>
      </c>
      <c r="Z156">
        <v>3</v>
      </c>
      <c r="AA156">
        <v>10</v>
      </c>
      <c r="AB156">
        <v>11</v>
      </c>
      <c r="AC156">
        <v>5</v>
      </c>
      <c r="AD156">
        <v>4</v>
      </c>
      <c r="AE156">
        <v>12</v>
      </c>
      <c r="AF156">
        <v>7</v>
      </c>
      <c r="AG156">
        <v>0</v>
      </c>
      <c r="AH156">
        <v>0</v>
      </c>
      <c r="AI156">
        <f t="shared" si="57"/>
        <v>49</v>
      </c>
      <c r="AJ156">
        <f t="shared" si="58"/>
        <v>45</v>
      </c>
      <c r="AK156">
        <f t="shared" si="59"/>
        <v>94</v>
      </c>
      <c r="AL156">
        <f t="shared" si="60"/>
        <v>53</v>
      </c>
      <c r="AM156">
        <f t="shared" si="61"/>
        <v>52</v>
      </c>
      <c r="AN156">
        <f t="shared" si="62"/>
        <v>105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f t="shared" si="63"/>
        <v>0</v>
      </c>
      <c r="AZ156">
        <f t="shared" si="64"/>
        <v>0</v>
      </c>
      <c r="BA156">
        <f t="shared" si="65"/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f t="shared" si="66"/>
        <v>0</v>
      </c>
      <c r="BM156">
        <f t="shared" si="67"/>
        <v>0</v>
      </c>
      <c r="BN156">
        <f t="shared" si="68"/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f t="shared" si="81"/>
        <v>0</v>
      </c>
      <c r="BV156">
        <f t="shared" si="82"/>
        <v>0</v>
      </c>
      <c r="BW156">
        <f t="shared" si="83"/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f t="shared" si="69"/>
        <v>0</v>
      </c>
      <c r="CI156">
        <f t="shared" si="70"/>
        <v>0</v>
      </c>
      <c r="CJ156">
        <f t="shared" si="71"/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f t="shared" si="72"/>
        <v>0</v>
      </c>
      <c r="CR156">
        <f t="shared" si="73"/>
        <v>0</v>
      </c>
      <c r="CS156">
        <f t="shared" si="74"/>
        <v>0</v>
      </c>
      <c r="CT156">
        <f t="shared" si="75"/>
        <v>0</v>
      </c>
      <c r="CU156">
        <f t="shared" si="76"/>
        <v>0</v>
      </c>
      <c r="CV156">
        <f t="shared" si="77"/>
        <v>0</v>
      </c>
      <c r="CW156">
        <f t="shared" si="78"/>
        <v>53</v>
      </c>
      <c r="CX156">
        <f t="shared" si="79"/>
        <v>52</v>
      </c>
      <c r="CY156">
        <f t="shared" si="80"/>
        <v>105</v>
      </c>
    </row>
    <row r="157" spans="1:103">
      <c r="A157" t="s">
        <v>74</v>
      </c>
      <c r="B157" t="s">
        <v>75</v>
      </c>
      <c r="C157" t="s">
        <v>496</v>
      </c>
      <c r="D157">
        <v>100137</v>
      </c>
      <c r="E157" t="s">
        <v>520</v>
      </c>
      <c r="F157" t="s">
        <v>521</v>
      </c>
      <c r="H157" t="s">
        <v>79</v>
      </c>
      <c r="I157" t="s">
        <v>446</v>
      </c>
      <c r="J157" t="s">
        <v>176</v>
      </c>
      <c r="K157" t="s">
        <v>522</v>
      </c>
      <c r="L157" t="s">
        <v>83</v>
      </c>
      <c r="M157" t="s">
        <v>84</v>
      </c>
      <c r="N157" t="s">
        <v>85</v>
      </c>
      <c r="O157" t="s">
        <v>86</v>
      </c>
      <c r="P157" t="s">
        <v>87</v>
      </c>
      <c r="Q157" s="7" t="s">
        <v>8134</v>
      </c>
      <c r="R157">
        <v>5</v>
      </c>
      <c r="S157">
        <v>3</v>
      </c>
      <c r="T157">
        <f t="shared" si="56"/>
        <v>8</v>
      </c>
      <c r="U157">
        <v>3</v>
      </c>
      <c r="V157">
        <v>7</v>
      </c>
      <c r="W157">
        <v>5</v>
      </c>
      <c r="X157">
        <v>6</v>
      </c>
      <c r="Y157">
        <v>3</v>
      </c>
      <c r="Z157">
        <v>4</v>
      </c>
      <c r="AA157">
        <v>5</v>
      </c>
      <c r="AB157">
        <v>8</v>
      </c>
      <c r="AC157">
        <v>7</v>
      </c>
      <c r="AD157">
        <v>7</v>
      </c>
      <c r="AE157">
        <v>4</v>
      </c>
      <c r="AF157">
        <v>5</v>
      </c>
      <c r="AG157">
        <v>0</v>
      </c>
      <c r="AH157">
        <v>0</v>
      </c>
      <c r="AI157">
        <f t="shared" si="57"/>
        <v>27</v>
      </c>
      <c r="AJ157">
        <f t="shared" si="58"/>
        <v>37</v>
      </c>
      <c r="AK157">
        <f t="shared" si="59"/>
        <v>64</v>
      </c>
      <c r="AL157">
        <f t="shared" si="60"/>
        <v>32</v>
      </c>
      <c r="AM157">
        <f t="shared" si="61"/>
        <v>40</v>
      </c>
      <c r="AN157">
        <f t="shared" si="62"/>
        <v>72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f t="shared" si="63"/>
        <v>0</v>
      </c>
      <c r="AZ157">
        <f t="shared" si="64"/>
        <v>0</v>
      </c>
      <c r="BA157">
        <f t="shared" si="65"/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f t="shared" si="66"/>
        <v>0</v>
      </c>
      <c r="BM157">
        <f t="shared" si="67"/>
        <v>0</v>
      </c>
      <c r="BN157">
        <f t="shared" si="68"/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f t="shared" si="81"/>
        <v>0</v>
      </c>
      <c r="BV157">
        <f t="shared" si="82"/>
        <v>0</v>
      </c>
      <c r="BW157">
        <f t="shared" si="83"/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f t="shared" si="69"/>
        <v>0</v>
      </c>
      <c r="CI157">
        <f t="shared" si="70"/>
        <v>0</v>
      </c>
      <c r="CJ157">
        <f t="shared" si="71"/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f t="shared" si="72"/>
        <v>0</v>
      </c>
      <c r="CR157">
        <f t="shared" si="73"/>
        <v>0</v>
      </c>
      <c r="CS157">
        <f t="shared" si="74"/>
        <v>0</v>
      </c>
      <c r="CT157">
        <f t="shared" si="75"/>
        <v>0</v>
      </c>
      <c r="CU157">
        <f t="shared" si="76"/>
        <v>0</v>
      </c>
      <c r="CV157">
        <f t="shared" si="77"/>
        <v>0</v>
      </c>
      <c r="CW157">
        <f t="shared" si="78"/>
        <v>32</v>
      </c>
      <c r="CX157">
        <f t="shared" si="79"/>
        <v>40</v>
      </c>
      <c r="CY157">
        <f t="shared" si="80"/>
        <v>72</v>
      </c>
    </row>
    <row r="158" spans="1:103">
      <c r="A158" t="s">
        <v>74</v>
      </c>
      <c r="B158" t="s">
        <v>75</v>
      </c>
      <c r="C158" t="s">
        <v>496</v>
      </c>
      <c r="D158">
        <v>100138</v>
      </c>
      <c r="E158" t="s">
        <v>294</v>
      </c>
      <c r="F158" t="s">
        <v>523</v>
      </c>
      <c r="H158" t="s">
        <v>79</v>
      </c>
      <c r="I158" t="s">
        <v>446</v>
      </c>
      <c r="J158" t="s">
        <v>176</v>
      </c>
      <c r="K158" t="s">
        <v>489</v>
      </c>
      <c r="L158" t="s">
        <v>83</v>
      </c>
      <c r="M158" t="s">
        <v>84</v>
      </c>
      <c r="N158" t="s">
        <v>85</v>
      </c>
      <c r="O158" t="s">
        <v>86</v>
      </c>
      <c r="P158" t="s">
        <v>87</v>
      </c>
      <c r="Q158" s="7" t="s">
        <v>8134</v>
      </c>
      <c r="R158">
        <v>3</v>
      </c>
      <c r="S158">
        <v>7</v>
      </c>
      <c r="T158">
        <f t="shared" si="56"/>
        <v>10</v>
      </c>
      <c r="U158">
        <v>7</v>
      </c>
      <c r="V158">
        <v>12</v>
      </c>
      <c r="W158">
        <v>14</v>
      </c>
      <c r="X158">
        <v>13</v>
      </c>
      <c r="Y158">
        <v>10</v>
      </c>
      <c r="Z158">
        <v>5</v>
      </c>
      <c r="AA158">
        <v>15</v>
      </c>
      <c r="AB158">
        <v>11</v>
      </c>
      <c r="AC158">
        <v>15</v>
      </c>
      <c r="AD158">
        <v>12</v>
      </c>
      <c r="AE158">
        <v>12</v>
      </c>
      <c r="AF158">
        <v>5</v>
      </c>
      <c r="AG158">
        <v>0</v>
      </c>
      <c r="AH158">
        <v>0</v>
      </c>
      <c r="AI158">
        <f t="shared" si="57"/>
        <v>73</v>
      </c>
      <c r="AJ158">
        <f t="shared" si="58"/>
        <v>58</v>
      </c>
      <c r="AK158">
        <f t="shared" si="59"/>
        <v>131</v>
      </c>
      <c r="AL158">
        <f t="shared" si="60"/>
        <v>76</v>
      </c>
      <c r="AM158">
        <f t="shared" si="61"/>
        <v>65</v>
      </c>
      <c r="AN158">
        <f t="shared" si="62"/>
        <v>141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f t="shared" si="63"/>
        <v>0</v>
      </c>
      <c r="AZ158">
        <f t="shared" si="64"/>
        <v>0</v>
      </c>
      <c r="BA158">
        <f t="shared" si="65"/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f t="shared" si="66"/>
        <v>0</v>
      </c>
      <c r="BM158">
        <f t="shared" si="67"/>
        <v>0</v>
      </c>
      <c r="BN158">
        <f t="shared" si="68"/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f t="shared" si="81"/>
        <v>0</v>
      </c>
      <c r="BV158">
        <f t="shared" si="82"/>
        <v>0</v>
      </c>
      <c r="BW158">
        <f t="shared" si="83"/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f t="shared" si="69"/>
        <v>0</v>
      </c>
      <c r="CI158">
        <f t="shared" si="70"/>
        <v>0</v>
      </c>
      <c r="CJ158">
        <f t="shared" si="71"/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f t="shared" si="72"/>
        <v>0</v>
      </c>
      <c r="CR158">
        <f t="shared" si="73"/>
        <v>0</v>
      </c>
      <c r="CS158">
        <f t="shared" si="74"/>
        <v>0</v>
      </c>
      <c r="CT158">
        <f t="shared" si="75"/>
        <v>0</v>
      </c>
      <c r="CU158">
        <f t="shared" si="76"/>
        <v>0</v>
      </c>
      <c r="CV158">
        <f t="shared" si="77"/>
        <v>0</v>
      </c>
      <c r="CW158">
        <f t="shared" si="78"/>
        <v>76</v>
      </c>
      <c r="CX158">
        <f t="shared" si="79"/>
        <v>65</v>
      </c>
      <c r="CY158">
        <f t="shared" si="80"/>
        <v>141</v>
      </c>
    </row>
    <row r="159" spans="1:103">
      <c r="A159" t="s">
        <v>74</v>
      </c>
      <c r="B159" t="s">
        <v>75</v>
      </c>
      <c r="C159" t="s">
        <v>496</v>
      </c>
      <c r="D159">
        <v>150013</v>
      </c>
      <c r="E159" t="s">
        <v>524</v>
      </c>
      <c r="F159" t="s">
        <v>525</v>
      </c>
      <c r="H159" t="s">
        <v>79</v>
      </c>
      <c r="I159" t="s">
        <v>446</v>
      </c>
      <c r="J159" t="s">
        <v>176</v>
      </c>
      <c r="K159" t="s">
        <v>526</v>
      </c>
      <c r="L159" t="s">
        <v>83</v>
      </c>
      <c r="M159" t="s">
        <v>84</v>
      </c>
      <c r="N159" t="s">
        <v>85</v>
      </c>
      <c r="O159" t="s">
        <v>86</v>
      </c>
      <c r="P159" t="s">
        <v>87</v>
      </c>
      <c r="Q159" s="7" t="s">
        <v>8134</v>
      </c>
      <c r="R159">
        <v>9</v>
      </c>
      <c r="S159">
        <v>9</v>
      </c>
      <c r="T159">
        <f t="shared" si="56"/>
        <v>18</v>
      </c>
      <c r="U159">
        <v>14</v>
      </c>
      <c r="V159">
        <v>8</v>
      </c>
      <c r="W159">
        <v>2</v>
      </c>
      <c r="X159">
        <v>11</v>
      </c>
      <c r="Y159">
        <v>9</v>
      </c>
      <c r="Z159">
        <v>8</v>
      </c>
      <c r="AA159">
        <v>11</v>
      </c>
      <c r="AB159">
        <v>9</v>
      </c>
      <c r="AC159">
        <v>7</v>
      </c>
      <c r="AD159">
        <v>9</v>
      </c>
      <c r="AE159">
        <v>5</v>
      </c>
      <c r="AF159">
        <v>1</v>
      </c>
      <c r="AG159">
        <v>0</v>
      </c>
      <c r="AH159">
        <v>0</v>
      </c>
      <c r="AI159">
        <f t="shared" si="57"/>
        <v>48</v>
      </c>
      <c r="AJ159">
        <f t="shared" si="58"/>
        <v>46</v>
      </c>
      <c r="AK159">
        <f t="shared" si="59"/>
        <v>94</v>
      </c>
      <c r="AL159">
        <f t="shared" si="60"/>
        <v>57</v>
      </c>
      <c r="AM159">
        <f t="shared" si="61"/>
        <v>55</v>
      </c>
      <c r="AN159">
        <f t="shared" si="62"/>
        <v>112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f t="shared" si="63"/>
        <v>0</v>
      </c>
      <c r="AZ159">
        <f t="shared" si="64"/>
        <v>0</v>
      </c>
      <c r="BA159">
        <f t="shared" si="65"/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f t="shared" si="66"/>
        <v>0</v>
      </c>
      <c r="BM159">
        <f t="shared" si="67"/>
        <v>0</v>
      </c>
      <c r="BN159">
        <f t="shared" si="68"/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f t="shared" si="81"/>
        <v>0</v>
      </c>
      <c r="BV159">
        <f t="shared" si="82"/>
        <v>0</v>
      </c>
      <c r="BW159">
        <f t="shared" si="83"/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f t="shared" si="69"/>
        <v>0</v>
      </c>
      <c r="CI159">
        <f t="shared" si="70"/>
        <v>0</v>
      </c>
      <c r="CJ159">
        <f t="shared" si="71"/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f t="shared" si="72"/>
        <v>0</v>
      </c>
      <c r="CR159">
        <f t="shared" si="73"/>
        <v>0</v>
      </c>
      <c r="CS159">
        <f t="shared" si="74"/>
        <v>0</v>
      </c>
      <c r="CT159">
        <f t="shared" si="75"/>
        <v>0</v>
      </c>
      <c r="CU159">
        <f t="shared" si="76"/>
        <v>0</v>
      </c>
      <c r="CV159">
        <f t="shared" si="77"/>
        <v>0</v>
      </c>
      <c r="CW159">
        <f t="shared" si="78"/>
        <v>57</v>
      </c>
      <c r="CX159">
        <f t="shared" si="79"/>
        <v>55</v>
      </c>
      <c r="CY159">
        <f t="shared" si="80"/>
        <v>112</v>
      </c>
    </row>
    <row r="160" spans="1:103">
      <c r="A160" t="s">
        <v>74</v>
      </c>
      <c r="B160" t="s">
        <v>75</v>
      </c>
      <c r="C160" t="s">
        <v>496</v>
      </c>
      <c r="D160">
        <v>300015</v>
      </c>
      <c r="E160" t="s">
        <v>527</v>
      </c>
      <c r="F160" t="s">
        <v>528</v>
      </c>
      <c r="H160" t="s">
        <v>79</v>
      </c>
      <c r="I160" t="s">
        <v>446</v>
      </c>
      <c r="J160" t="s">
        <v>176</v>
      </c>
      <c r="K160" t="s">
        <v>492</v>
      </c>
      <c r="L160" t="s">
        <v>83</v>
      </c>
      <c r="M160" t="s">
        <v>84</v>
      </c>
      <c r="N160" t="s">
        <v>85</v>
      </c>
      <c r="O160" t="s">
        <v>122</v>
      </c>
      <c r="P160" t="s">
        <v>123</v>
      </c>
      <c r="Q160" s="7" t="s">
        <v>8132</v>
      </c>
      <c r="R160">
        <v>0</v>
      </c>
      <c r="S160">
        <v>0</v>
      </c>
      <c r="T160">
        <f t="shared" si="56"/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f t="shared" si="57"/>
        <v>0</v>
      </c>
      <c r="AJ160">
        <f t="shared" si="58"/>
        <v>0</v>
      </c>
      <c r="AK160">
        <f t="shared" si="59"/>
        <v>0</v>
      </c>
      <c r="AL160">
        <f t="shared" si="60"/>
        <v>0</v>
      </c>
      <c r="AM160">
        <f t="shared" si="61"/>
        <v>0</v>
      </c>
      <c r="AN160">
        <f t="shared" si="62"/>
        <v>0</v>
      </c>
      <c r="AO160">
        <v>132</v>
      </c>
      <c r="AP160">
        <v>123</v>
      </c>
      <c r="AQ160">
        <v>150</v>
      </c>
      <c r="AR160">
        <v>143</v>
      </c>
      <c r="AS160">
        <v>175</v>
      </c>
      <c r="AT160">
        <v>158</v>
      </c>
      <c r="AU160">
        <v>152</v>
      </c>
      <c r="AV160">
        <v>143</v>
      </c>
      <c r="AW160">
        <v>0</v>
      </c>
      <c r="AX160">
        <v>0</v>
      </c>
      <c r="AY160">
        <f t="shared" si="63"/>
        <v>609</v>
      </c>
      <c r="AZ160">
        <f t="shared" si="64"/>
        <v>567</v>
      </c>
      <c r="BA160">
        <f t="shared" si="65"/>
        <v>1176</v>
      </c>
      <c r="BB160">
        <v>30</v>
      </c>
      <c r="BC160">
        <v>26</v>
      </c>
      <c r="BD160">
        <v>87</v>
      </c>
      <c r="BE160">
        <v>58</v>
      </c>
      <c r="BF160">
        <v>14</v>
      </c>
      <c r="BG160">
        <v>25</v>
      </c>
      <c r="BH160">
        <v>0</v>
      </c>
      <c r="BI160">
        <v>0</v>
      </c>
      <c r="BJ160">
        <v>0</v>
      </c>
      <c r="BK160">
        <v>0</v>
      </c>
      <c r="BL160">
        <f t="shared" si="66"/>
        <v>131</v>
      </c>
      <c r="BM160">
        <f t="shared" si="67"/>
        <v>109</v>
      </c>
      <c r="BN160">
        <f t="shared" si="68"/>
        <v>240</v>
      </c>
      <c r="BO160">
        <v>55</v>
      </c>
      <c r="BP160">
        <v>34</v>
      </c>
      <c r="BQ160">
        <v>0</v>
      </c>
      <c r="BR160">
        <v>0</v>
      </c>
      <c r="BS160">
        <v>0</v>
      </c>
      <c r="BT160">
        <v>0</v>
      </c>
      <c r="BU160">
        <f t="shared" si="81"/>
        <v>186</v>
      </c>
      <c r="BV160">
        <f t="shared" si="82"/>
        <v>143</v>
      </c>
      <c r="BW160">
        <f t="shared" si="83"/>
        <v>329</v>
      </c>
      <c r="BX160">
        <v>13</v>
      </c>
      <c r="BY160">
        <v>35</v>
      </c>
      <c r="BZ160">
        <v>72</v>
      </c>
      <c r="CA160">
        <v>62</v>
      </c>
      <c r="CB160">
        <v>16</v>
      </c>
      <c r="CC160">
        <v>36</v>
      </c>
      <c r="CD160">
        <v>0</v>
      </c>
      <c r="CE160">
        <v>0</v>
      </c>
      <c r="CF160">
        <v>0</v>
      </c>
      <c r="CG160">
        <v>0</v>
      </c>
      <c r="CH160">
        <f t="shared" si="69"/>
        <v>101</v>
      </c>
      <c r="CI160">
        <f t="shared" si="70"/>
        <v>133</v>
      </c>
      <c r="CJ160">
        <f t="shared" si="71"/>
        <v>234</v>
      </c>
      <c r="CK160">
        <v>32</v>
      </c>
      <c r="CL160">
        <v>27</v>
      </c>
      <c r="CM160">
        <v>0</v>
      </c>
      <c r="CN160">
        <v>0</v>
      </c>
      <c r="CO160">
        <v>0</v>
      </c>
      <c r="CP160">
        <v>0</v>
      </c>
      <c r="CQ160">
        <f t="shared" si="72"/>
        <v>133</v>
      </c>
      <c r="CR160">
        <f t="shared" si="73"/>
        <v>160</v>
      </c>
      <c r="CS160">
        <f t="shared" si="74"/>
        <v>293</v>
      </c>
      <c r="CT160">
        <f t="shared" si="75"/>
        <v>319</v>
      </c>
      <c r="CU160">
        <f t="shared" si="76"/>
        <v>303</v>
      </c>
      <c r="CV160">
        <f t="shared" si="77"/>
        <v>622</v>
      </c>
      <c r="CW160">
        <f t="shared" si="78"/>
        <v>928</v>
      </c>
      <c r="CX160">
        <f t="shared" si="79"/>
        <v>870</v>
      </c>
      <c r="CY160">
        <f t="shared" si="80"/>
        <v>1798</v>
      </c>
    </row>
    <row r="161" spans="1:103">
      <c r="A161" t="s">
        <v>74</v>
      </c>
      <c r="B161" t="s">
        <v>75</v>
      </c>
      <c r="C161" t="s">
        <v>496</v>
      </c>
      <c r="D161">
        <v>400012</v>
      </c>
      <c r="E161" t="s">
        <v>529</v>
      </c>
      <c r="F161" t="s">
        <v>530</v>
      </c>
      <c r="H161" t="s">
        <v>79</v>
      </c>
      <c r="I161" t="s">
        <v>446</v>
      </c>
      <c r="J161" t="s">
        <v>176</v>
      </c>
      <c r="K161" t="s">
        <v>492</v>
      </c>
      <c r="L161" t="s">
        <v>129</v>
      </c>
      <c r="M161" t="s">
        <v>134</v>
      </c>
      <c r="N161" t="s">
        <v>85</v>
      </c>
      <c r="O161" t="s">
        <v>122</v>
      </c>
      <c r="P161" t="s">
        <v>87</v>
      </c>
      <c r="Q161" s="7" t="s">
        <v>8132</v>
      </c>
      <c r="R161">
        <v>0</v>
      </c>
      <c r="S161">
        <v>0</v>
      </c>
      <c r="T161">
        <f t="shared" si="56"/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f t="shared" si="57"/>
        <v>0</v>
      </c>
      <c r="AJ161">
        <f t="shared" si="58"/>
        <v>0</v>
      </c>
      <c r="AK161">
        <f t="shared" si="59"/>
        <v>0</v>
      </c>
      <c r="AL161">
        <f t="shared" si="60"/>
        <v>0</v>
      </c>
      <c r="AM161">
        <f t="shared" si="61"/>
        <v>0</v>
      </c>
      <c r="AN161">
        <f t="shared" si="62"/>
        <v>0</v>
      </c>
      <c r="AO161">
        <v>7</v>
      </c>
      <c r="AP161">
        <v>10</v>
      </c>
      <c r="AQ161">
        <v>16</v>
      </c>
      <c r="AR161">
        <v>9</v>
      </c>
      <c r="AS161">
        <v>13</v>
      </c>
      <c r="AT161">
        <v>13</v>
      </c>
      <c r="AU161">
        <v>24</v>
      </c>
      <c r="AV161">
        <v>12</v>
      </c>
      <c r="AW161">
        <v>0</v>
      </c>
      <c r="AX161">
        <v>0</v>
      </c>
      <c r="AY161">
        <f t="shared" si="63"/>
        <v>60</v>
      </c>
      <c r="AZ161">
        <f t="shared" si="64"/>
        <v>44</v>
      </c>
      <c r="BA161">
        <f t="shared" si="65"/>
        <v>104</v>
      </c>
      <c r="BB161">
        <v>0</v>
      </c>
      <c r="BC161">
        <v>0</v>
      </c>
      <c r="BD161">
        <v>4</v>
      </c>
      <c r="BE161">
        <v>6</v>
      </c>
      <c r="BF161">
        <v>0</v>
      </c>
      <c r="BG161">
        <v>0</v>
      </c>
      <c r="BH161">
        <v>8</v>
      </c>
      <c r="BI161">
        <v>7</v>
      </c>
      <c r="BJ161">
        <v>0</v>
      </c>
      <c r="BK161">
        <v>0</v>
      </c>
      <c r="BL161">
        <f t="shared" si="66"/>
        <v>12</v>
      </c>
      <c r="BM161">
        <f t="shared" si="67"/>
        <v>13</v>
      </c>
      <c r="BN161">
        <f t="shared" si="68"/>
        <v>25</v>
      </c>
      <c r="BO161">
        <v>9</v>
      </c>
      <c r="BP161">
        <v>1</v>
      </c>
      <c r="BQ161">
        <v>0</v>
      </c>
      <c r="BR161">
        <v>0</v>
      </c>
      <c r="BS161">
        <v>0</v>
      </c>
      <c r="BT161">
        <v>0</v>
      </c>
      <c r="BU161">
        <f t="shared" si="81"/>
        <v>21</v>
      </c>
      <c r="BV161">
        <f t="shared" si="82"/>
        <v>14</v>
      </c>
      <c r="BW161">
        <f t="shared" si="83"/>
        <v>35</v>
      </c>
      <c r="BX161">
        <v>0</v>
      </c>
      <c r="BY161">
        <v>0</v>
      </c>
      <c r="BZ161">
        <v>13</v>
      </c>
      <c r="CA161">
        <v>7</v>
      </c>
      <c r="CB161">
        <v>0</v>
      </c>
      <c r="CC161">
        <v>0</v>
      </c>
      <c r="CD161">
        <v>10</v>
      </c>
      <c r="CE161">
        <v>11</v>
      </c>
      <c r="CF161">
        <v>0</v>
      </c>
      <c r="CG161">
        <v>0</v>
      </c>
      <c r="CH161">
        <f t="shared" si="69"/>
        <v>23</v>
      </c>
      <c r="CI161">
        <f t="shared" si="70"/>
        <v>18</v>
      </c>
      <c r="CJ161">
        <f t="shared" si="71"/>
        <v>41</v>
      </c>
      <c r="CK161">
        <v>4</v>
      </c>
      <c r="CL161">
        <v>3</v>
      </c>
      <c r="CM161">
        <v>0</v>
      </c>
      <c r="CN161">
        <v>0</v>
      </c>
      <c r="CO161">
        <v>0</v>
      </c>
      <c r="CP161">
        <v>0</v>
      </c>
      <c r="CQ161">
        <f t="shared" si="72"/>
        <v>27</v>
      </c>
      <c r="CR161">
        <f t="shared" si="73"/>
        <v>21</v>
      </c>
      <c r="CS161">
        <f t="shared" si="74"/>
        <v>48</v>
      </c>
      <c r="CT161">
        <f t="shared" si="75"/>
        <v>48</v>
      </c>
      <c r="CU161">
        <f t="shared" si="76"/>
        <v>35</v>
      </c>
      <c r="CV161">
        <f t="shared" si="77"/>
        <v>83</v>
      </c>
      <c r="CW161">
        <f t="shared" si="78"/>
        <v>108</v>
      </c>
      <c r="CX161">
        <f t="shared" si="79"/>
        <v>79</v>
      </c>
      <c r="CY161">
        <f t="shared" si="80"/>
        <v>187</v>
      </c>
    </row>
    <row r="162" spans="1:103">
      <c r="A162" t="s">
        <v>74</v>
      </c>
      <c r="B162" t="s">
        <v>75</v>
      </c>
      <c r="C162" t="s">
        <v>531</v>
      </c>
      <c r="D162">
        <v>100139</v>
      </c>
      <c r="E162" t="s">
        <v>532</v>
      </c>
      <c r="F162" t="s">
        <v>533</v>
      </c>
      <c r="H162" t="s">
        <v>79</v>
      </c>
      <c r="I162" t="s">
        <v>534</v>
      </c>
      <c r="J162" t="s">
        <v>176</v>
      </c>
      <c r="K162" t="s">
        <v>535</v>
      </c>
      <c r="L162" t="s">
        <v>83</v>
      </c>
      <c r="M162" t="s">
        <v>84</v>
      </c>
      <c r="N162" t="s">
        <v>85</v>
      </c>
      <c r="O162" t="s">
        <v>86</v>
      </c>
      <c r="P162" t="s">
        <v>87</v>
      </c>
      <c r="Q162" s="7" t="s">
        <v>8134</v>
      </c>
      <c r="R162">
        <v>3</v>
      </c>
      <c r="S162">
        <v>9</v>
      </c>
      <c r="T162">
        <f t="shared" si="56"/>
        <v>12</v>
      </c>
      <c r="U162">
        <v>3</v>
      </c>
      <c r="V162">
        <v>8</v>
      </c>
      <c r="W162">
        <v>9</v>
      </c>
      <c r="X162">
        <v>7</v>
      </c>
      <c r="Y162">
        <v>2</v>
      </c>
      <c r="Z162">
        <v>3</v>
      </c>
      <c r="AA162">
        <v>8</v>
      </c>
      <c r="AB162">
        <v>10</v>
      </c>
      <c r="AC162">
        <v>7</v>
      </c>
      <c r="AD162">
        <v>4</v>
      </c>
      <c r="AE162">
        <v>4</v>
      </c>
      <c r="AF162">
        <v>3</v>
      </c>
      <c r="AG162">
        <v>0</v>
      </c>
      <c r="AH162">
        <v>0</v>
      </c>
      <c r="AI162">
        <f t="shared" si="57"/>
        <v>33</v>
      </c>
      <c r="AJ162">
        <f t="shared" si="58"/>
        <v>35</v>
      </c>
      <c r="AK162">
        <f t="shared" si="59"/>
        <v>68</v>
      </c>
      <c r="AL162">
        <f t="shared" si="60"/>
        <v>36</v>
      </c>
      <c r="AM162">
        <f t="shared" si="61"/>
        <v>44</v>
      </c>
      <c r="AN162">
        <f t="shared" si="62"/>
        <v>80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f t="shared" si="63"/>
        <v>0</v>
      </c>
      <c r="AZ162">
        <f t="shared" si="64"/>
        <v>0</v>
      </c>
      <c r="BA162">
        <f t="shared" si="65"/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f t="shared" si="66"/>
        <v>0</v>
      </c>
      <c r="BM162">
        <f t="shared" si="67"/>
        <v>0</v>
      </c>
      <c r="BN162">
        <f t="shared" si="68"/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f t="shared" si="81"/>
        <v>0</v>
      </c>
      <c r="BV162">
        <f t="shared" si="82"/>
        <v>0</v>
      </c>
      <c r="BW162">
        <f t="shared" si="83"/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f t="shared" si="69"/>
        <v>0</v>
      </c>
      <c r="CI162">
        <f t="shared" si="70"/>
        <v>0</v>
      </c>
      <c r="CJ162">
        <f t="shared" si="71"/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f t="shared" si="72"/>
        <v>0</v>
      </c>
      <c r="CR162">
        <f t="shared" si="73"/>
        <v>0</v>
      </c>
      <c r="CS162">
        <f t="shared" si="74"/>
        <v>0</v>
      </c>
      <c r="CT162">
        <f t="shared" si="75"/>
        <v>0</v>
      </c>
      <c r="CU162">
        <f t="shared" si="76"/>
        <v>0</v>
      </c>
      <c r="CV162">
        <f t="shared" si="77"/>
        <v>0</v>
      </c>
      <c r="CW162">
        <f t="shared" si="78"/>
        <v>36</v>
      </c>
      <c r="CX162">
        <f t="shared" si="79"/>
        <v>44</v>
      </c>
      <c r="CY162">
        <f t="shared" si="80"/>
        <v>80</v>
      </c>
    </row>
    <row r="163" spans="1:103">
      <c r="A163" t="s">
        <v>74</v>
      </c>
      <c r="B163" t="s">
        <v>75</v>
      </c>
      <c r="C163" t="s">
        <v>531</v>
      </c>
      <c r="D163">
        <v>100140</v>
      </c>
      <c r="E163" t="s">
        <v>536</v>
      </c>
      <c r="F163" t="s">
        <v>537</v>
      </c>
      <c r="H163" t="s">
        <v>79</v>
      </c>
      <c r="I163" t="s">
        <v>534</v>
      </c>
      <c r="J163" t="s">
        <v>176</v>
      </c>
      <c r="K163" t="s">
        <v>538</v>
      </c>
      <c r="L163" t="s">
        <v>83</v>
      </c>
      <c r="M163" t="s">
        <v>84</v>
      </c>
      <c r="N163" t="s">
        <v>85</v>
      </c>
      <c r="O163" t="s">
        <v>86</v>
      </c>
      <c r="P163" t="s">
        <v>87</v>
      </c>
      <c r="Q163" s="7" t="s">
        <v>8134</v>
      </c>
      <c r="R163">
        <v>1</v>
      </c>
      <c r="S163">
        <v>2</v>
      </c>
      <c r="T163">
        <f t="shared" si="56"/>
        <v>3</v>
      </c>
      <c r="U163">
        <v>1</v>
      </c>
      <c r="V163">
        <v>3</v>
      </c>
      <c r="W163">
        <v>0</v>
      </c>
      <c r="X163">
        <v>2</v>
      </c>
      <c r="Y163">
        <v>1</v>
      </c>
      <c r="Z163">
        <v>2</v>
      </c>
      <c r="AA163">
        <v>3</v>
      </c>
      <c r="AB163">
        <v>4</v>
      </c>
      <c r="AC163">
        <v>3</v>
      </c>
      <c r="AD163">
        <v>1</v>
      </c>
      <c r="AE163">
        <v>3</v>
      </c>
      <c r="AF163">
        <v>6</v>
      </c>
      <c r="AG163">
        <v>0</v>
      </c>
      <c r="AH163">
        <v>0</v>
      </c>
      <c r="AI163">
        <f t="shared" si="57"/>
        <v>11</v>
      </c>
      <c r="AJ163">
        <f t="shared" si="58"/>
        <v>18</v>
      </c>
      <c r="AK163">
        <f t="shared" si="59"/>
        <v>29</v>
      </c>
      <c r="AL163">
        <f t="shared" si="60"/>
        <v>12</v>
      </c>
      <c r="AM163">
        <f t="shared" si="61"/>
        <v>20</v>
      </c>
      <c r="AN163">
        <f t="shared" si="62"/>
        <v>32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f t="shared" si="63"/>
        <v>0</v>
      </c>
      <c r="AZ163">
        <f t="shared" si="64"/>
        <v>0</v>
      </c>
      <c r="BA163">
        <f t="shared" si="65"/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f t="shared" si="66"/>
        <v>0</v>
      </c>
      <c r="BM163">
        <f t="shared" si="67"/>
        <v>0</v>
      </c>
      <c r="BN163">
        <f t="shared" si="68"/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f t="shared" si="81"/>
        <v>0</v>
      </c>
      <c r="BV163">
        <f t="shared" si="82"/>
        <v>0</v>
      </c>
      <c r="BW163">
        <f t="shared" si="83"/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f t="shared" si="69"/>
        <v>0</v>
      </c>
      <c r="CI163">
        <f t="shared" si="70"/>
        <v>0</v>
      </c>
      <c r="CJ163">
        <f t="shared" si="71"/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f t="shared" si="72"/>
        <v>0</v>
      </c>
      <c r="CR163">
        <f t="shared" si="73"/>
        <v>0</v>
      </c>
      <c r="CS163">
        <f t="shared" si="74"/>
        <v>0</v>
      </c>
      <c r="CT163">
        <f t="shared" si="75"/>
        <v>0</v>
      </c>
      <c r="CU163">
        <f t="shared" si="76"/>
        <v>0</v>
      </c>
      <c r="CV163">
        <f t="shared" si="77"/>
        <v>0</v>
      </c>
      <c r="CW163">
        <f t="shared" si="78"/>
        <v>12</v>
      </c>
      <c r="CX163">
        <f t="shared" si="79"/>
        <v>20</v>
      </c>
      <c r="CY163">
        <f t="shared" si="80"/>
        <v>32</v>
      </c>
    </row>
    <row r="164" spans="1:103">
      <c r="A164" t="s">
        <v>74</v>
      </c>
      <c r="B164" t="s">
        <v>75</v>
      </c>
      <c r="C164" t="s">
        <v>531</v>
      </c>
      <c r="D164">
        <v>100141</v>
      </c>
      <c r="E164" t="s">
        <v>539</v>
      </c>
      <c r="F164" t="s">
        <v>540</v>
      </c>
      <c r="H164" t="s">
        <v>79</v>
      </c>
      <c r="I164" t="s">
        <v>541</v>
      </c>
      <c r="J164" t="s">
        <v>176</v>
      </c>
      <c r="K164" t="s">
        <v>542</v>
      </c>
      <c r="L164" t="s">
        <v>83</v>
      </c>
      <c r="M164" t="s">
        <v>84</v>
      </c>
      <c r="N164" t="s">
        <v>85</v>
      </c>
      <c r="O164" t="s">
        <v>86</v>
      </c>
      <c r="P164" t="s">
        <v>87</v>
      </c>
      <c r="Q164" s="7" t="s">
        <v>8134</v>
      </c>
      <c r="R164">
        <v>10</v>
      </c>
      <c r="S164">
        <v>7</v>
      </c>
      <c r="T164">
        <f t="shared" si="56"/>
        <v>17</v>
      </c>
      <c r="U164">
        <v>12</v>
      </c>
      <c r="V164">
        <v>7</v>
      </c>
      <c r="W164">
        <v>11</v>
      </c>
      <c r="X164">
        <v>9</v>
      </c>
      <c r="Y164">
        <v>10</v>
      </c>
      <c r="Z164">
        <v>6</v>
      </c>
      <c r="AA164">
        <v>11</v>
      </c>
      <c r="AB164">
        <v>14</v>
      </c>
      <c r="AC164">
        <v>13</v>
      </c>
      <c r="AD164">
        <v>7</v>
      </c>
      <c r="AE164">
        <v>10</v>
      </c>
      <c r="AF164">
        <v>10</v>
      </c>
      <c r="AG164">
        <v>0</v>
      </c>
      <c r="AH164">
        <v>0</v>
      </c>
      <c r="AI164">
        <f t="shared" si="57"/>
        <v>67</v>
      </c>
      <c r="AJ164">
        <f t="shared" si="58"/>
        <v>53</v>
      </c>
      <c r="AK164">
        <f t="shared" si="59"/>
        <v>120</v>
      </c>
      <c r="AL164">
        <f t="shared" si="60"/>
        <v>77</v>
      </c>
      <c r="AM164">
        <f t="shared" si="61"/>
        <v>60</v>
      </c>
      <c r="AN164">
        <f t="shared" si="62"/>
        <v>137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f t="shared" si="63"/>
        <v>0</v>
      </c>
      <c r="AZ164">
        <f t="shared" si="64"/>
        <v>0</v>
      </c>
      <c r="BA164">
        <f t="shared" si="65"/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f t="shared" si="66"/>
        <v>0</v>
      </c>
      <c r="BM164">
        <f t="shared" si="67"/>
        <v>0</v>
      </c>
      <c r="BN164">
        <f t="shared" si="68"/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f t="shared" si="81"/>
        <v>0</v>
      </c>
      <c r="BV164">
        <f t="shared" si="82"/>
        <v>0</v>
      </c>
      <c r="BW164">
        <f t="shared" si="83"/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f t="shared" si="69"/>
        <v>0</v>
      </c>
      <c r="CI164">
        <f t="shared" si="70"/>
        <v>0</v>
      </c>
      <c r="CJ164">
        <f t="shared" si="71"/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f t="shared" si="72"/>
        <v>0</v>
      </c>
      <c r="CR164">
        <f t="shared" si="73"/>
        <v>0</v>
      </c>
      <c r="CS164">
        <f t="shared" si="74"/>
        <v>0</v>
      </c>
      <c r="CT164">
        <f t="shared" si="75"/>
        <v>0</v>
      </c>
      <c r="CU164">
        <f t="shared" si="76"/>
        <v>0</v>
      </c>
      <c r="CV164">
        <f t="shared" si="77"/>
        <v>0</v>
      </c>
      <c r="CW164">
        <f t="shared" si="78"/>
        <v>77</v>
      </c>
      <c r="CX164">
        <f t="shared" si="79"/>
        <v>60</v>
      </c>
      <c r="CY164">
        <f t="shared" si="80"/>
        <v>137</v>
      </c>
    </row>
    <row r="165" spans="1:103">
      <c r="A165" t="s">
        <v>74</v>
      </c>
      <c r="B165" t="s">
        <v>75</v>
      </c>
      <c r="C165" t="s">
        <v>531</v>
      </c>
      <c r="D165">
        <v>100142</v>
      </c>
      <c r="E165" t="s">
        <v>543</v>
      </c>
      <c r="F165" t="s">
        <v>544</v>
      </c>
      <c r="H165" t="s">
        <v>79</v>
      </c>
      <c r="I165" t="s">
        <v>534</v>
      </c>
      <c r="J165" t="s">
        <v>176</v>
      </c>
      <c r="K165" t="s">
        <v>545</v>
      </c>
      <c r="L165" t="s">
        <v>83</v>
      </c>
      <c r="M165" t="s">
        <v>84</v>
      </c>
      <c r="N165" t="s">
        <v>85</v>
      </c>
      <c r="O165" t="s">
        <v>86</v>
      </c>
      <c r="P165" t="s">
        <v>87</v>
      </c>
      <c r="Q165" s="7" t="s">
        <v>8134</v>
      </c>
      <c r="R165">
        <v>8</v>
      </c>
      <c r="S165">
        <v>6</v>
      </c>
      <c r="T165">
        <f t="shared" si="56"/>
        <v>14</v>
      </c>
      <c r="U165">
        <v>12</v>
      </c>
      <c r="V165">
        <v>7</v>
      </c>
      <c r="W165">
        <v>11</v>
      </c>
      <c r="X165">
        <v>11</v>
      </c>
      <c r="Y165">
        <v>3</v>
      </c>
      <c r="Z165">
        <v>6</v>
      </c>
      <c r="AA165">
        <v>17</v>
      </c>
      <c r="AB165">
        <v>15</v>
      </c>
      <c r="AC165">
        <v>10</v>
      </c>
      <c r="AD165">
        <v>10</v>
      </c>
      <c r="AE165">
        <v>4</v>
      </c>
      <c r="AF165">
        <v>10</v>
      </c>
      <c r="AG165">
        <v>0</v>
      </c>
      <c r="AH165">
        <v>0</v>
      </c>
      <c r="AI165">
        <f t="shared" si="57"/>
        <v>57</v>
      </c>
      <c r="AJ165">
        <f t="shared" si="58"/>
        <v>59</v>
      </c>
      <c r="AK165">
        <f t="shared" si="59"/>
        <v>116</v>
      </c>
      <c r="AL165">
        <f t="shared" si="60"/>
        <v>65</v>
      </c>
      <c r="AM165">
        <f t="shared" si="61"/>
        <v>65</v>
      </c>
      <c r="AN165">
        <f t="shared" si="62"/>
        <v>130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f t="shared" si="63"/>
        <v>0</v>
      </c>
      <c r="AZ165">
        <f t="shared" si="64"/>
        <v>0</v>
      </c>
      <c r="BA165">
        <f t="shared" si="65"/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f t="shared" si="66"/>
        <v>0</v>
      </c>
      <c r="BM165">
        <f t="shared" si="67"/>
        <v>0</v>
      </c>
      <c r="BN165">
        <f t="shared" si="68"/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f t="shared" si="81"/>
        <v>0</v>
      </c>
      <c r="BV165">
        <f t="shared" si="82"/>
        <v>0</v>
      </c>
      <c r="BW165">
        <f t="shared" si="83"/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f t="shared" si="69"/>
        <v>0</v>
      </c>
      <c r="CI165">
        <f t="shared" si="70"/>
        <v>0</v>
      </c>
      <c r="CJ165">
        <f t="shared" si="71"/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f t="shared" si="72"/>
        <v>0</v>
      </c>
      <c r="CR165">
        <f t="shared" si="73"/>
        <v>0</v>
      </c>
      <c r="CS165">
        <f t="shared" si="74"/>
        <v>0</v>
      </c>
      <c r="CT165">
        <f t="shared" si="75"/>
        <v>0</v>
      </c>
      <c r="CU165">
        <f t="shared" si="76"/>
        <v>0</v>
      </c>
      <c r="CV165">
        <f t="shared" si="77"/>
        <v>0</v>
      </c>
      <c r="CW165">
        <f t="shared" si="78"/>
        <v>65</v>
      </c>
      <c r="CX165">
        <f t="shared" si="79"/>
        <v>65</v>
      </c>
      <c r="CY165">
        <f t="shared" si="80"/>
        <v>130</v>
      </c>
    </row>
    <row r="166" spans="1:103">
      <c r="A166" t="s">
        <v>74</v>
      </c>
      <c r="B166" t="s">
        <v>75</v>
      </c>
      <c r="C166" t="s">
        <v>531</v>
      </c>
      <c r="D166">
        <v>100143</v>
      </c>
      <c r="E166" t="s">
        <v>546</v>
      </c>
      <c r="F166" t="s">
        <v>547</v>
      </c>
      <c r="H166" t="s">
        <v>79</v>
      </c>
      <c r="I166" t="s">
        <v>541</v>
      </c>
      <c r="J166" t="s">
        <v>176</v>
      </c>
      <c r="K166" t="s">
        <v>548</v>
      </c>
      <c r="L166" t="s">
        <v>83</v>
      </c>
      <c r="M166" t="s">
        <v>84</v>
      </c>
      <c r="N166" t="s">
        <v>85</v>
      </c>
      <c r="O166" t="s">
        <v>86</v>
      </c>
      <c r="P166" t="s">
        <v>87</v>
      </c>
      <c r="Q166" s="7" t="s">
        <v>8134</v>
      </c>
      <c r="R166">
        <v>4</v>
      </c>
      <c r="S166">
        <v>4</v>
      </c>
      <c r="T166">
        <f t="shared" si="56"/>
        <v>8</v>
      </c>
      <c r="U166">
        <v>4</v>
      </c>
      <c r="V166">
        <v>5</v>
      </c>
      <c r="W166">
        <v>5</v>
      </c>
      <c r="X166">
        <v>1</v>
      </c>
      <c r="Y166">
        <v>8</v>
      </c>
      <c r="Z166">
        <v>5</v>
      </c>
      <c r="AA166">
        <v>6</v>
      </c>
      <c r="AB166">
        <v>5</v>
      </c>
      <c r="AC166">
        <v>5</v>
      </c>
      <c r="AD166">
        <v>1</v>
      </c>
      <c r="AE166">
        <v>3</v>
      </c>
      <c r="AF166">
        <v>6</v>
      </c>
      <c r="AG166">
        <v>0</v>
      </c>
      <c r="AH166">
        <v>0</v>
      </c>
      <c r="AI166">
        <f t="shared" si="57"/>
        <v>31</v>
      </c>
      <c r="AJ166">
        <f t="shared" si="58"/>
        <v>23</v>
      </c>
      <c r="AK166">
        <f t="shared" si="59"/>
        <v>54</v>
      </c>
      <c r="AL166">
        <f t="shared" si="60"/>
        <v>35</v>
      </c>
      <c r="AM166">
        <f t="shared" si="61"/>
        <v>27</v>
      </c>
      <c r="AN166">
        <f t="shared" si="62"/>
        <v>62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f t="shared" si="63"/>
        <v>0</v>
      </c>
      <c r="AZ166">
        <f t="shared" si="64"/>
        <v>0</v>
      </c>
      <c r="BA166">
        <f t="shared" si="65"/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f t="shared" si="66"/>
        <v>0</v>
      </c>
      <c r="BM166">
        <f t="shared" si="67"/>
        <v>0</v>
      </c>
      <c r="BN166">
        <f t="shared" si="68"/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f t="shared" si="81"/>
        <v>0</v>
      </c>
      <c r="BV166">
        <f t="shared" si="82"/>
        <v>0</v>
      </c>
      <c r="BW166">
        <f t="shared" si="83"/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f t="shared" si="69"/>
        <v>0</v>
      </c>
      <c r="CI166">
        <f t="shared" si="70"/>
        <v>0</v>
      </c>
      <c r="CJ166">
        <f t="shared" si="71"/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f t="shared" si="72"/>
        <v>0</v>
      </c>
      <c r="CR166">
        <f t="shared" si="73"/>
        <v>0</v>
      </c>
      <c r="CS166">
        <f t="shared" si="74"/>
        <v>0</v>
      </c>
      <c r="CT166">
        <f t="shared" si="75"/>
        <v>0</v>
      </c>
      <c r="CU166">
        <f t="shared" si="76"/>
        <v>0</v>
      </c>
      <c r="CV166">
        <f t="shared" si="77"/>
        <v>0</v>
      </c>
      <c r="CW166">
        <f t="shared" si="78"/>
        <v>35</v>
      </c>
      <c r="CX166">
        <f t="shared" si="79"/>
        <v>27</v>
      </c>
      <c r="CY166">
        <f t="shared" si="80"/>
        <v>62</v>
      </c>
    </row>
    <row r="167" spans="1:103">
      <c r="A167" t="s">
        <v>74</v>
      </c>
      <c r="B167" t="s">
        <v>75</v>
      </c>
      <c r="C167" t="s">
        <v>531</v>
      </c>
      <c r="D167">
        <v>100144</v>
      </c>
      <c r="E167" t="s">
        <v>475</v>
      </c>
      <c r="F167" t="s">
        <v>549</v>
      </c>
      <c r="H167" t="s">
        <v>79</v>
      </c>
      <c r="I167" t="s">
        <v>541</v>
      </c>
      <c r="J167" t="s">
        <v>176</v>
      </c>
      <c r="K167" t="s">
        <v>550</v>
      </c>
      <c r="L167" t="s">
        <v>83</v>
      </c>
      <c r="M167" t="s">
        <v>84</v>
      </c>
      <c r="N167" t="s">
        <v>85</v>
      </c>
      <c r="O167" t="s">
        <v>86</v>
      </c>
      <c r="P167" t="s">
        <v>87</v>
      </c>
      <c r="Q167" s="7" t="s">
        <v>8134</v>
      </c>
      <c r="R167">
        <v>8</v>
      </c>
      <c r="S167">
        <v>10</v>
      </c>
      <c r="T167">
        <f t="shared" si="56"/>
        <v>18</v>
      </c>
      <c r="U167">
        <v>16</v>
      </c>
      <c r="V167">
        <v>13</v>
      </c>
      <c r="W167">
        <v>8</v>
      </c>
      <c r="X167">
        <v>13</v>
      </c>
      <c r="Y167">
        <v>9</v>
      </c>
      <c r="Z167">
        <v>15</v>
      </c>
      <c r="AA167">
        <v>17</v>
      </c>
      <c r="AB167">
        <v>14</v>
      </c>
      <c r="AC167">
        <v>11</v>
      </c>
      <c r="AD167">
        <v>13</v>
      </c>
      <c r="AE167">
        <v>11</v>
      </c>
      <c r="AF167">
        <v>11</v>
      </c>
      <c r="AG167">
        <v>0</v>
      </c>
      <c r="AH167">
        <v>0</v>
      </c>
      <c r="AI167">
        <f t="shared" si="57"/>
        <v>72</v>
      </c>
      <c r="AJ167">
        <f t="shared" si="58"/>
        <v>79</v>
      </c>
      <c r="AK167">
        <f t="shared" si="59"/>
        <v>151</v>
      </c>
      <c r="AL167">
        <f t="shared" si="60"/>
        <v>80</v>
      </c>
      <c r="AM167">
        <f t="shared" si="61"/>
        <v>89</v>
      </c>
      <c r="AN167">
        <f t="shared" si="62"/>
        <v>169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f t="shared" si="63"/>
        <v>0</v>
      </c>
      <c r="AZ167">
        <f t="shared" si="64"/>
        <v>0</v>
      </c>
      <c r="BA167">
        <f t="shared" si="65"/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f t="shared" si="66"/>
        <v>0</v>
      </c>
      <c r="BM167">
        <f t="shared" si="67"/>
        <v>0</v>
      </c>
      <c r="BN167">
        <f t="shared" si="68"/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f t="shared" si="81"/>
        <v>0</v>
      </c>
      <c r="BV167">
        <f t="shared" si="82"/>
        <v>0</v>
      </c>
      <c r="BW167">
        <f t="shared" si="83"/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f t="shared" si="69"/>
        <v>0</v>
      </c>
      <c r="CI167">
        <f t="shared" si="70"/>
        <v>0</v>
      </c>
      <c r="CJ167">
        <f t="shared" si="71"/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f t="shared" si="72"/>
        <v>0</v>
      </c>
      <c r="CR167">
        <f t="shared" si="73"/>
        <v>0</v>
      </c>
      <c r="CS167">
        <f t="shared" si="74"/>
        <v>0</v>
      </c>
      <c r="CT167">
        <f t="shared" si="75"/>
        <v>0</v>
      </c>
      <c r="CU167">
        <f t="shared" si="76"/>
        <v>0</v>
      </c>
      <c r="CV167">
        <f t="shared" si="77"/>
        <v>0</v>
      </c>
      <c r="CW167">
        <f t="shared" si="78"/>
        <v>80</v>
      </c>
      <c r="CX167">
        <f t="shared" si="79"/>
        <v>89</v>
      </c>
      <c r="CY167">
        <f t="shared" si="80"/>
        <v>169</v>
      </c>
    </row>
    <row r="168" spans="1:103">
      <c r="A168" t="s">
        <v>74</v>
      </c>
      <c r="B168" t="s">
        <v>75</v>
      </c>
      <c r="C168" t="s">
        <v>531</v>
      </c>
      <c r="D168">
        <v>100145</v>
      </c>
      <c r="E168" t="s">
        <v>551</v>
      </c>
      <c r="F168" t="s">
        <v>552</v>
      </c>
      <c r="H168" t="s">
        <v>79</v>
      </c>
      <c r="I168" t="s">
        <v>541</v>
      </c>
      <c r="J168" t="s">
        <v>176</v>
      </c>
      <c r="K168" t="s">
        <v>553</v>
      </c>
      <c r="L168" t="s">
        <v>83</v>
      </c>
      <c r="M168" t="s">
        <v>84</v>
      </c>
      <c r="N168" t="s">
        <v>85</v>
      </c>
      <c r="O168" t="s">
        <v>86</v>
      </c>
      <c r="P168" t="s">
        <v>87</v>
      </c>
      <c r="Q168" s="7" t="s">
        <v>8134</v>
      </c>
      <c r="R168">
        <v>14</v>
      </c>
      <c r="S168">
        <v>16</v>
      </c>
      <c r="T168">
        <f t="shared" si="56"/>
        <v>30</v>
      </c>
      <c r="U168">
        <v>19</v>
      </c>
      <c r="V168">
        <v>20</v>
      </c>
      <c r="W168">
        <v>23</v>
      </c>
      <c r="X168">
        <v>14</v>
      </c>
      <c r="Y168">
        <v>18</v>
      </c>
      <c r="Z168">
        <v>15</v>
      </c>
      <c r="AA168">
        <v>19</v>
      </c>
      <c r="AB168">
        <v>19</v>
      </c>
      <c r="AC168">
        <v>16</v>
      </c>
      <c r="AD168">
        <v>11</v>
      </c>
      <c r="AE168">
        <v>18</v>
      </c>
      <c r="AF168">
        <v>21</v>
      </c>
      <c r="AG168">
        <v>0</v>
      </c>
      <c r="AH168">
        <v>0</v>
      </c>
      <c r="AI168">
        <f t="shared" si="57"/>
        <v>113</v>
      </c>
      <c r="AJ168">
        <f t="shared" si="58"/>
        <v>100</v>
      </c>
      <c r="AK168">
        <f t="shared" si="59"/>
        <v>213</v>
      </c>
      <c r="AL168">
        <f t="shared" si="60"/>
        <v>127</v>
      </c>
      <c r="AM168">
        <f t="shared" si="61"/>
        <v>116</v>
      </c>
      <c r="AN168">
        <f t="shared" si="62"/>
        <v>243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f t="shared" si="63"/>
        <v>0</v>
      </c>
      <c r="AZ168">
        <f t="shared" si="64"/>
        <v>0</v>
      </c>
      <c r="BA168">
        <f t="shared" si="65"/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f t="shared" si="66"/>
        <v>0</v>
      </c>
      <c r="BM168">
        <f t="shared" si="67"/>
        <v>0</v>
      </c>
      <c r="BN168">
        <f t="shared" si="68"/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f t="shared" si="81"/>
        <v>0</v>
      </c>
      <c r="BV168">
        <f t="shared" si="82"/>
        <v>0</v>
      </c>
      <c r="BW168">
        <f t="shared" si="83"/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f t="shared" si="69"/>
        <v>0</v>
      </c>
      <c r="CI168">
        <f t="shared" si="70"/>
        <v>0</v>
      </c>
      <c r="CJ168">
        <f t="shared" si="71"/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f t="shared" si="72"/>
        <v>0</v>
      </c>
      <c r="CR168">
        <f t="shared" si="73"/>
        <v>0</v>
      </c>
      <c r="CS168">
        <f t="shared" si="74"/>
        <v>0</v>
      </c>
      <c r="CT168">
        <f t="shared" si="75"/>
        <v>0</v>
      </c>
      <c r="CU168">
        <f t="shared" si="76"/>
        <v>0</v>
      </c>
      <c r="CV168">
        <f t="shared" si="77"/>
        <v>0</v>
      </c>
      <c r="CW168">
        <f t="shared" si="78"/>
        <v>127</v>
      </c>
      <c r="CX168">
        <f t="shared" si="79"/>
        <v>116</v>
      </c>
      <c r="CY168">
        <f t="shared" si="80"/>
        <v>243</v>
      </c>
    </row>
    <row r="169" spans="1:103">
      <c r="A169" t="s">
        <v>74</v>
      </c>
      <c r="B169" t="s">
        <v>75</v>
      </c>
      <c r="C169" t="s">
        <v>531</v>
      </c>
      <c r="D169">
        <v>100146</v>
      </c>
      <c r="E169" t="s">
        <v>554</v>
      </c>
      <c r="F169" t="s">
        <v>555</v>
      </c>
      <c r="H169" t="s">
        <v>79</v>
      </c>
      <c r="I169" t="s">
        <v>541</v>
      </c>
      <c r="J169" t="s">
        <v>176</v>
      </c>
      <c r="K169" t="s">
        <v>556</v>
      </c>
      <c r="L169" t="s">
        <v>83</v>
      </c>
      <c r="M169" t="s">
        <v>84</v>
      </c>
      <c r="N169" t="s">
        <v>85</v>
      </c>
      <c r="O169" t="s">
        <v>86</v>
      </c>
      <c r="P169" t="s">
        <v>87</v>
      </c>
      <c r="Q169" s="7" t="s">
        <v>8134</v>
      </c>
      <c r="R169">
        <v>14</v>
      </c>
      <c r="S169">
        <v>15</v>
      </c>
      <c r="T169">
        <f t="shared" si="56"/>
        <v>29</v>
      </c>
      <c r="U169">
        <v>7</v>
      </c>
      <c r="V169">
        <v>15</v>
      </c>
      <c r="W169">
        <v>12</v>
      </c>
      <c r="X169">
        <v>15</v>
      </c>
      <c r="Y169">
        <v>8</v>
      </c>
      <c r="Z169">
        <v>11</v>
      </c>
      <c r="AA169">
        <v>23</v>
      </c>
      <c r="AB169">
        <v>19</v>
      </c>
      <c r="AC169">
        <v>12</v>
      </c>
      <c r="AD169">
        <v>17</v>
      </c>
      <c r="AE169">
        <v>14</v>
      </c>
      <c r="AF169">
        <v>22</v>
      </c>
      <c r="AG169">
        <v>0</v>
      </c>
      <c r="AH169">
        <v>0</v>
      </c>
      <c r="AI169">
        <f t="shared" si="57"/>
        <v>76</v>
      </c>
      <c r="AJ169">
        <f t="shared" si="58"/>
        <v>99</v>
      </c>
      <c r="AK169">
        <f t="shared" si="59"/>
        <v>175</v>
      </c>
      <c r="AL169">
        <f t="shared" si="60"/>
        <v>90</v>
      </c>
      <c r="AM169">
        <f t="shared" si="61"/>
        <v>114</v>
      </c>
      <c r="AN169">
        <f t="shared" si="62"/>
        <v>204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f t="shared" si="63"/>
        <v>0</v>
      </c>
      <c r="AZ169">
        <f t="shared" si="64"/>
        <v>0</v>
      </c>
      <c r="BA169">
        <f t="shared" si="65"/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f t="shared" si="66"/>
        <v>0</v>
      </c>
      <c r="BM169">
        <f t="shared" si="67"/>
        <v>0</v>
      </c>
      <c r="BN169">
        <f t="shared" si="68"/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f t="shared" si="81"/>
        <v>0</v>
      </c>
      <c r="BV169">
        <f t="shared" si="82"/>
        <v>0</v>
      </c>
      <c r="BW169">
        <f t="shared" si="83"/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f t="shared" si="69"/>
        <v>0</v>
      </c>
      <c r="CI169">
        <f t="shared" si="70"/>
        <v>0</v>
      </c>
      <c r="CJ169">
        <f t="shared" si="71"/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f t="shared" si="72"/>
        <v>0</v>
      </c>
      <c r="CR169">
        <f t="shared" si="73"/>
        <v>0</v>
      </c>
      <c r="CS169">
        <f t="shared" si="74"/>
        <v>0</v>
      </c>
      <c r="CT169">
        <f t="shared" si="75"/>
        <v>0</v>
      </c>
      <c r="CU169">
        <f t="shared" si="76"/>
        <v>0</v>
      </c>
      <c r="CV169">
        <f t="shared" si="77"/>
        <v>0</v>
      </c>
      <c r="CW169">
        <f t="shared" si="78"/>
        <v>90</v>
      </c>
      <c r="CX169">
        <f t="shared" si="79"/>
        <v>114</v>
      </c>
      <c r="CY169">
        <f t="shared" si="80"/>
        <v>204</v>
      </c>
    </row>
    <row r="170" spans="1:103">
      <c r="A170" t="s">
        <v>74</v>
      </c>
      <c r="B170" t="s">
        <v>75</v>
      </c>
      <c r="C170" t="s">
        <v>531</v>
      </c>
      <c r="D170">
        <v>100147</v>
      </c>
      <c r="E170" t="s">
        <v>557</v>
      </c>
      <c r="F170" t="s">
        <v>558</v>
      </c>
      <c r="H170" t="s">
        <v>79</v>
      </c>
      <c r="I170" t="s">
        <v>541</v>
      </c>
      <c r="J170" t="s">
        <v>176</v>
      </c>
      <c r="K170" t="s">
        <v>559</v>
      </c>
      <c r="L170" t="s">
        <v>83</v>
      </c>
      <c r="M170" t="s">
        <v>84</v>
      </c>
      <c r="N170" t="s">
        <v>85</v>
      </c>
      <c r="O170" t="s">
        <v>86</v>
      </c>
      <c r="P170" t="s">
        <v>87</v>
      </c>
      <c r="Q170" s="7" t="s">
        <v>8134</v>
      </c>
      <c r="R170">
        <v>5</v>
      </c>
      <c r="S170">
        <v>7</v>
      </c>
      <c r="T170">
        <f t="shared" si="56"/>
        <v>12</v>
      </c>
      <c r="U170">
        <v>5</v>
      </c>
      <c r="V170">
        <v>5</v>
      </c>
      <c r="W170">
        <v>7</v>
      </c>
      <c r="X170">
        <v>6</v>
      </c>
      <c r="Y170">
        <v>5</v>
      </c>
      <c r="Z170">
        <v>6</v>
      </c>
      <c r="AA170">
        <v>9</v>
      </c>
      <c r="AB170">
        <v>10</v>
      </c>
      <c r="AC170">
        <v>7</v>
      </c>
      <c r="AD170">
        <v>6</v>
      </c>
      <c r="AE170">
        <v>10</v>
      </c>
      <c r="AF170">
        <v>3</v>
      </c>
      <c r="AG170">
        <v>0</v>
      </c>
      <c r="AH170">
        <v>0</v>
      </c>
      <c r="AI170">
        <f t="shared" si="57"/>
        <v>43</v>
      </c>
      <c r="AJ170">
        <f t="shared" si="58"/>
        <v>36</v>
      </c>
      <c r="AK170">
        <f t="shared" si="59"/>
        <v>79</v>
      </c>
      <c r="AL170">
        <f t="shared" si="60"/>
        <v>48</v>
      </c>
      <c r="AM170">
        <f t="shared" si="61"/>
        <v>43</v>
      </c>
      <c r="AN170">
        <f t="shared" si="62"/>
        <v>91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f t="shared" si="63"/>
        <v>0</v>
      </c>
      <c r="AZ170">
        <f t="shared" si="64"/>
        <v>0</v>
      </c>
      <c r="BA170">
        <f t="shared" si="65"/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f t="shared" si="66"/>
        <v>0</v>
      </c>
      <c r="BM170">
        <f t="shared" si="67"/>
        <v>0</v>
      </c>
      <c r="BN170">
        <f t="shared" si="68"/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f t="shared" si="81"/>
        <v>0</v>
      </c>
      <c r="BV170">
        <f t="shared" si="82"/>
        <v>0</v>
      </c>
      <c r="BW170">
        <f t="shared" si="83"/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f t="shared" si="69"/>
        <v>0</v>
      </c>
      <c r="CI170">
        <f t="shared" si="70"/>
        <v>0</v>
      </c>
      <c r="CJ170">
        <f t="shared" si="71"/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f t="shared" si="72"/>
        <v>0</v>
      </c>
      <c r="CR170">
        <f t="shared" si="73"/>
        <v>0</v>
      </c>
      <c r="CS170">
        <f t="shared" si="74"/>
        <v>0</v>
      </c>
      <c r="CT170">
        <f t="shared" si="75"/>
        <v>0</v>
      </c>
      <c r="CU170">
        <f t="shared" si="76"/>
        <v>0</v>
      </c>
      <c r="CV170">
        <f t="shared" si="77"/>
        <v>0</v>
      </c>
      <c r="CW170">
        <f t="shared" si="78"/>
        <v>48</v>
      </c>
      <c r="CX170">
        <f t="shared" si="79"/>
        <v>43</v>
      </c>
      <c r="CY170">
        <f t="shared" si="80"/>
        <v>91</v>
      </c>
    </row>
    <row r="171" spans="1:103">
      <c r="A171" t="s">
        <v>74</v>
      </c>
      <c r="B171" t="s">
        <v>75</v>
      </c>
      <c r="C171" t="s">
        <v>531</v>
      </c>
      <c r="D171">
        <v>100148</v>
      </c>
      <c r="E171" t="s">
        <v>560</v>
      </c>
      <c r="F171" t="s">
        <v>561</v>
      </c>
      <c r="H171" t="s">
        <v>79</v>
      </c>
      <c r="I171" t="s">
        <v>541</v>
      </c>
      <c r="J171" t="s">
        <v>176</v>
      </c>
      <c r="K171" t="s">
        <v>562</v>
      </c>
      <c r="L171" t="s">
        <v>83</v>
      </c>
      <c r="M171" t="s">
        <v>84</v>
      </c>
      <c r="N171" t="s">
        <v>85</v>
      </c>
      <c r="O171" t="s">
        <v>86</v>
      </c>
      <c r="P171" t="s">
        <v>87</v>
      </c>
      <c r="Q171" s="7" t="s">
        <v>8134</v>
      </c>
      <c r="R171">
        <v>7</v>
      </c>
      <c r="S171">
        <v>10</v>
      </c>
      <c r="T171">
        <f t="shared" si="56"/>
        <v>17</v>
      </c>
      <c r="U171">
        <v>12</v>
      </c>
      <c r="V171">
        <v>4</v>
      </c>
      <c r="W171">
        <v>4</v>
      </c>
      <c r="X171">
        <v>6</v>
      </c>
      <c r="Y171">
        <v>1</v>
      </c>
      <c r="Z171">
        <v>6</v>
      </c>
      <c r="AA171">
        <v>10</v>
      </c>
      <c r="AB171">
        <v>11</v>
      </c>
      <c r="AC171">
        <v>8</v>
      </c>
      <c r="AD171">
        <v>10</v>
      </c>
      <c r="AE171">
        <v>7</v>
      </c>
      <c r="AF171">
        <v>7</v>
      </c>
      <c r="AG171">
        <v>0</v>
      </c>
      <c r="AH171">
        <v>0</v>
      </c>
      <c r="AI171">
        <f t="shared" si="57"/>
        <v>42</v>
      </c>
      <c r="AJ171">
        <f t="shared" si="58"/>
        <v>44</v>
      </c>
      <c r="AK171">
        <f t="shared" si="59"/>
        <v>86</v>
      </c>
      <c r="AL171">
        <f t="shared" si="60"/>
        <v>49</v>
      </c>
      <c r="AM171">
        <f t="shared" si="61"/>
        <v>54</v>
      </c>
      <c r="AN171">
        <f t="shared" si="62"/>
        <v>103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f t="shared" si="63"/>
        <v>0</v>
      </c>
      <c r="AZ171">
        <f t="shared" si="64"/>
        <v>0</v>
      </c>
      <c r="BA171">
        <f t="shared" si="65"/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f t="shared" si="66"/>
        <v>0</v>
      </c>
      <c r="BM171">
        <f t="shared" si="67"/>
        <v>0</v>
      </c>
      <c r="BN171">
        <f t="shared" si="68"/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f t="shared" si="81"/>
        <v>0</v>
      </c>
      <c r="BV171">
        <f t="shared" si="82"/>
        <v>0</v>
      </c>
      <c r="BW171">
        <f t="shared" si="83"/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f t="shared" si="69"/>
        <v>0</v>
      </c>
      <c r="CI171">
        <f t="shared" si="70"/>
        <v>0</v>
      </c>
      <c r="CJ171">
        <f t="shared" si="71"/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f t="shared" si="72"/>
        <v>0</v>
      </c>
      <c r="CR171">
        <f t="shared" si="73"/>
        <v>0</v>
      </c>
      <c r="CS171">
        <f t="shared" si="74"/>
        <v>0</v>
      </c>
      <c r="CT171">
        <f t="shared" si="75"/>
        <v>0</v>
      </c>
      <c r="CU171">
        <f t="shared" si="76"/>
        <v>0</v>
      </c>
      <c r="CV171">
        <f t="shared" si="77"/>
        <v>0</v>
      </c>
      <c r="CW171">
        <f t="shared" si="78"/>
        <v>49</v>
      </c>
      <c r="CX171">
        <f t="shared" si="79"/>
        <v>54</v>
      </c>
      <c r="CY171">
        <f t="shared" si="80"/>
        <v>103</v>
      </c>
    </row>
    <row r="172" spans="1:103">
      <c r="A172" t="s">
        <v>74</v>
      </c>
      <c r="B172" t="s">
        <v>75</v>
      </c>
      <c r="C172" t="s">
        <v>531</v>
      </c>
      <c r="D172">
        <v>100149</v>
      </c>
      <c r="E172" t="s">
        <v>563</v>
      </c>
      <c r="F172" t="s">
        <v>564</v>
      </c>
      <c r="H172" t="s">
        <v>79</v>
      </c>
      <c r="I172" t="s">
        <v>534</v>
      </c>
      <c r="J172" t="s">
        <v>176</v>
      </c>
      <c r="K172" t="s">
        <v>565</v>
      </c>
      <c r="L172" t="s">
        <v>83</v>
      </c>
      <c r="M172" t="s">
        <v>84</v>
      </c>
      <c r="N172" t="s">
        <v>85</v>
      </c>
      <c r="O172" t="s">
        <v>86</v>
      </c>
      <c r="P172" t="s">
        <v>87</v>
      </c>
      <c r="Q172" s="7" t="s">
        <v>8134</v>
      </c>
      <c r="R172">
        <v>8</v>
      </c>
      <c r="S172">
        <v>3</v>
      </c>
      <c r="T172">
        <f t="shared" si="56"/>
        <v>11</v>
      </c>
      <c r="U172">
        <v>8</v>
      </c>
      <c r="V172">
        <v>7</v>
      </c>
      <c r="W172">
        <v>4</v>
      </c>
      <c r="X172">
        <v>5</v>
      </c>
      <c r="Y172">
        <v>1</v>
      </c>
      <c r="Z172">
        <v>2</v>
      </c>
      <c r="AA172">
        <v>8</v>
      </c>
      <c r="AB172">
        <v>12</v>
      </c>
      <c r="AC172">
        <v>4</v>
      </c>
      <c r="AD172">
        <v>12</v>
      </c>
      <c r="AE172">
        <v>10</v>
      </c>
      <c r="AF172">
        <v>5</v>
      </c>
      <c r="AG172">
        <v>0</v>
      </c>
      <c r="AH172">
        <v>0</v>
      </c>
      <c r="AI172">
        <f t="shared" si="57"/>
        <v>35</v>
      </c>
      <c r="AJ172">
        <f t="shared" si="58"/>
        <v>43</v>
      </c>
      <c r="AK172">
        <f t="shared" si="59"/>
        <v>78</v>
      </c>
      <c r="AL172">
        <f t="shared" si="60"/>
        <v>43</v>
      </c>
      <c r="AM172">
        <f t="shared" si="61"/>
        <v>46</v>
      </c>
      <c r="AN172">
        <f t="shared" si="62"/>
        <v>89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f t="shared" si="63"/>
        <v>0</v>
      </c>
      <c r="AZ172">
        <f t="shared" si="64"/>
        <v>0</v>
      </c>
      <c r="BA172">
        <f t="shared" si="65"/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f t="shared" si="66"/>
        <v>0</v>
      </c>
      <c r="BM172">
        <f t="shared" si="67"/>
        <v>0</v>
      </c>
      <c r="BN172">
        <f t="shared" si="68"/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f t="shared" si="81"/>
        <v>0</v>
      </c>
      <c r="BV172">
        <f t="shared" si="82"/>
        <v>0</v>
      </c>
      <c r="BW172">
        <f t="shared" si="83"/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f t="shared" si="69"/>
        <v>0</v>
      </c>
      <c r="CI172">
        <f t="shared" si="70"/>
        <v>0</v>
      </c>
      <c r="CJ172">
        <f t="shared" si="71"/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f t="shared" si="72"/>
        <v>0</v>
      </c>
      <c r="CR172">
        <f t="shared" si="73"/>
        <v>0</v>
      </c>
      <c r="CS172">
        <f t="shared" si="74"/>
        <v>0</v>
      </c>
      <c r="CT172">
        <f t="shared" si="75"/>
        <v>0</v>
      </c>
      <c r="CU172">
        <f t="shared" si="76"/>
        <v>0</v>
      </c>
      <c r="CV172">
        <f t="shared" si="77"/>
        <v>0</v>
      </c>
      <c r="CW172">
        <f t="shared" si="78"/>
        <v>43</v>
      </c>
      <c r="CX172">
        <f t="shared" si="79"/>
        <v>46</v>
      </c>
      <c r="CY172">
        <f t="shared" si="80"/>
        <v>89</v>
      </c>
    </row>
    <row r="173" spans="1:103">
      <c r="A173" t="s">
        <v>74</v>
      </c>
      <c r="B173" t="s">
        <v>75</v>
      </c>
      <c r="C173" t="s">
        <v>531</v>
      </c>
      <c r="D173">
        <v>100150</v>
      </c>
      <c r="E173" t="s">
        <v>338</v>
      </c>
      <c r="F173" t="s">
        <v>566</v>
      </c>
      <c r="H173" t="s">
        <v>79</v>
      </c>
      <c r="I173" t="s">
        <v>541</v>
      </c>
      <c r="J173" t="s">
        <v>176</v>
      </c>
      <c r="K173" t="s">
        <v>567</v>
      </c>
      <c r="L173" t="s">
        <v>83</v>
      </c>
      <c r="M173" t="s">
        <v>84</v>
      </c>
      <c r="N173" t="s">
        <v>85</v>
      </c>
      <c r="O173" t="s">
        <v>86</v>
      </c>
      <c r="P173" t="s">
        <v>87</v>
      </c>
      <c r="Q173" s="7" t="s">
        <v>8134</v>
      </c>
      <c r="R173">
        <v>6</v>
      </c>
      <c r="S173">
        <v>12</v>
      </c>
      <c r="T173">
        <f t="shared" si="56"/>
        <v>18</v>
      </c>
      <c r="U173">
        <v>15</v>
      </c>
      <c r="V173">
        <v>19</v>
      </c>
      <c r="W173">
        <v>12</v>
      </c>
      <c r="X173">
        <v>12</v>
      </c>
      <c r="Y173">
        <v>13</v>
      </c>
      <c r="Z173">
        <v>15</v>
      </c>
      <c r="AA173">
        <v>17</v>
      </c>
      <c r="AB173">
        <v>13</v>
      </c>
      <c r="AC173">
        <v>13</v>
      </c>
      <c r="AD173">
        <v>11</v>
      </c>
      <c r="AE173">
        <v>9</v>
      </c>
      <c r="AF173">
        <v>11</v>
      </c>
      <c r="AG173">
        <v>0</v>
      </c>
      <c r="AH173">
        <v>0</v>
      </c>
      <c r="AI173">
        <f t="shared" si="57"/>
        <v>79</v>
      </c>
      <c r="AJ173">
        <f t="shared" si="58"/>
        <v>81</v>
      </c>
      <c r="AK173">
        <f t="shared" si="59"/>
        <v>160</v>
      </c>
      <c r="AL173">
        <f t="shared" si="60"/>
        <v>85</v>
      </c>
      <c r="AM173">
        <f t="shared" si="61"/>
        <v>93</v>
      </c>
      <c r="AN173">
        <f t="shared" si="62"/>
        <v>178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f t="shared" si="63"/>
        <v>0</v>
      </c>
      <c r="AZ173">
        <f t="shared" si="64"/>
        <v>0</v>
      </c>
      <c r="BA173">
        <f t="shared" si="65"/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f t="shared" si="66"/>
        <v>0</v>
      </c>
      <c r="BM173">
        <f t="shared" si="67"/>
        <v>0</v>
      </c>
      <c r="BN173">
        <f t="shared" si="68"/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f t="shared" si="81"/>
        <v>0</v>
      </c>
      <c r="BV173">
        <f t="shared" si="82"/>
        <v>0</v>
      </c>
      <c r="BW173">
        <f t="shared" si="83"/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f t="shared" si="69"/>
        <v>0</v>
      </c>
      <c r="CI173">
        <f t="shared" si="70"/>
        <v>0</v>
      </c>
      <c r="CJ173">
        <f t="shared" si="71"/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f t="shared" si="72"/>
        <v>0</v>
      </c>
      <c r="CR173">
        <f t="shared" si="73"/>
        <v>0</v>
      </c>
      <c r="CS173">
        <f t="shared" si="74"/>
        <v>0</v>
      </c>
      <c r="CT173">
        <f t="shared" si="75"/>
        <v>0</v>
      </c>
      <c r="CU173">
        <f t="shared" si="76"/>
        <v>0</v>
      </c>
      <c r="CV173">
        <f t="shared" si="77"/>
        <v>0</v>
      </c>
      <c r="CW173">
        <f t="shared" si="78"/>
        <v>85</v>
      </c>
      <c r="CX173">
        <f t="shared" si="79"/>
        <v>93</v>
      </c>
      <c r="CY173">
        <f t="shared" si="80"/>
        <v>178</v>
      </c>
    </row>
    <row r="174" spans="1:103">
      <c r="A174" t="s">
        <v>74</v>
      </c>
      <c r="B174" t="s">
        <v>75</v>
      </c>
      <c r="C174" t="s">
        <v>531</v>
      </c>
      <c r="D174">
        <v>100151</v>
      </c>
      <c r="E174" t="s">
        <v>568</v>
      </c>
      <c r="F174" t="s">
        <v>569</v>
      </c>
      <c r="H174" t="s">
        <v>79</v>
      </c>
      <c r="I174" t="s">
        <v>541</v>
      </c>
      <c r="J174" t="s">
        <v>176</v>
      </c>
      <c r="K174" t="s">
        <v>570</v>
      </c>
      <c r="L174" t="s">
        <v>83</v>
      </c>
      <c r="M174" t="s">
        <v>84</v>
      </c>
      <c r="N174" t="s">
        <v>85</v>
      </c>
      <c r="O174" t="s">
        <v>86</v>
      </c>
      <c r="P174" t="s">
        <v>87</v>
      </c>
      <c r="Q174" s="7" t="s">
        <v>8134</v>
      </c>
      <c r="R174">
        <v>12</v>
      </c>
      <c r="S174">
        <v>6</v>
      </c>
      <c r="T174">
        <f t="shared" si="56"/>
        <v>18</v>
      </c>
      <c r="U174">
        <v>8</v>
      </c>
      <c r="V174">
        <v>9</v>
      </c>
      <c r="W174">
        <v>17</v>
      </c>
      <c r="X174">
        <v>10</v>
      </c>
      <c r="Y174">
        <v>7</v>
      </c>
      <c r="Z174">
        <v>9</v>
      </c>
      <c r="AA174">
        <v>9</v>
      </c>
      <c r="AB174">
        <v>5</v>
      </c>
      <c r="AC174">
        <v>11</v>
      </c>
      <c r="AD174">
        <v>8</v>
      </c>
      <c r="AE174">
        <v>7</v>
      </c>
      <c r="AF174">
        <v>6</v>
      </c>
      <c r="AG174">
        <v>0</v>
      </c>
      <c r="AH174">
        <v>0</v>
      </c>
      <c r="AI174">
        <f t="shared" si="57"/>
        <v>59</v>
      </c>
      <c r="AJ174">
        <f t="shared" si="58"/>
        <v>47</v>
      </c>
      <c r="AK174">
        <f t="shared" si="59"/>
        <v>106</v>
      </c>
      <c r="AL174">
        <f t="shared" si="60"/>
        <v>71</v>
      </c>
      <c r="AM174">
        <f t="shared" si="61"/>
        <v>53</v>
      </c>
      <c r="AN174">
        <f t="shared" si="62"/>
        <v>124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f t="shared" si="63"/>
        <v>0</v>
      </c>
      <c r="AZ174">
        <f t="shared" si="64"/>
        <v>0</v>
      </c>
      <c r="BA174">
        <f t="shared" si="65"/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f t="shared" si="66"/>
        <v>0</v>
      </c>
      <c r="BM174">
        <f t="shared" si="67"/>
        <v>0</v>
      </c>
      <c r="BN174">
        <f t="shared" si="68"/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f t="shared" si="81"/>
        <v>0</v>
      </c>
      <c r="BV174">
        <f t="shared" si="82"/>
        <v>0</v>
      </c>
      <c r="BW174">
        <f t="shared" si="83"/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f t="shared" si="69"/>
        <v>0</v>
      </c>
      <c r="CI174">
        <f t="shared" si="70"/>
        <v>0</v>
      </c>
      <c r="CJ174">
        <f t="shared" si="71"/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f t="shared" si="72"/>
        <v>0</v>
      </c>
      <c r="CR174">
        <f t="shared" si="73"/>
        <v>0</v>
      </c>
      <c r="CS174">
        <f t="shared" si="74"/>
        <v>0</v>
      </c>
      <c r="CT174">
        <f t="shared" si="75"/>
        <v>0</v>
      </c>
      <c r="CU174">
        <f t="shared" si="76"/>
        <v>0</v>
      </c>
      <c r="CV174">
        <f t="shared" si="77"/>
        <v>0</v>
      </c>
      <c r="CW174">
        <f t="shared" si="78"/>
        <v>71</v>
      </c>
      <c r="CX174">
        <f t="shared" si="79"/>
        <v>53</v>
      </c>
      <c r="CY174">
        <f t="shared" si="80"/>
        <v>124</v>
      </c>
    </row>
    <row r="175" spans="1:103">
      <c r="A175" t="s">
        <v>74</v>
      </c>
      <c r="B175" t="s">
        <v>75</v>
      </c>
      <c r="C175" t="s">
        <v>531</v>
      </c>
      <c r="D175">
        <v>100152</v>
      </c>
      <c r="E175" t="s">
        <v>571</v>
      </c>
      <c r="F175" t="s">
        <v>572</v>
      </c>
      <c r="H175" t="s">
        <v>79</v>
      </c>
      <c r="I175" t="s">
        <v>541</v>
      </c>
      <c r="J175" t="s">
        <v>176</v>
      </c>
      <c r="K175" t="s">
        <v>573</v>
      </c>
      <c r="L175" t="s">
        <v>83</v>
      </c>
      <c r="M175" t="s">
        <v>84</v>
      </c>
      <c r="N175" t="s">
        <v>85</v>
      </c>
      <c r="O175" t="s">
        <v>86</v>
      </c>
      <c r="P175" t="s">
        <v>87</v>
      </c>
      <c r="Q175" s="7" t="s">
        <v>8134</v>
      </c>
      <c r="R175">
        <v>13</v>
      </c>
      <c r="S175">
        <v>14</v>
      </c>
      <c r="T175">
        <f t="shared" si="56"/>
        <v>27</v>
      </c>
      <c r="U175">
        <v>14</v>
      </c>
      <c r="V175">
        <v>11</v>
      </c>
      <c r="W175">
        <v>19</v>
      </c>
      <c r="X175">
        <v>10</v>
      </c>
      <c r="Y175">
        <v>17</v>
      </c>
      <c r="Z175">
        <v>9</v>
      </c>
      <c r="AA175">
        <v>15</v>
      </c>
      <c r="AB175">
        <v>16</v>
      </c>
      <c r="AC175">
        <v>13</v>
      </c>
      <c r="AD175">
        <v>7</v>
      </c>
      <c r="AE175">
        <v>15</v>
      </c>
      <c r="AF175">
        <v>12</v>
      </c>
      <c r="AG175">
        <v>0</v>
      </c>
      <c r="AH175">
        <v>0</v>
      </c>
      <c r="AI175">
        <f t="shared" si="57"/>
        <v>93</v>
      </c>
      <c r="AJ175">
        <f t="shared" si="58"/>
        <v>65</v>
      </c>
      <c r="AK175">
        <f t="shared" si="59"/>
        <v>158</v>
      </c>
      <c r="AL175">
        <f t="shared" si="60"/>
        <v>106</v>
      </c>
      <c r="AM175">
        <f t="shared" si="61"/>
        <v>79</v>
      </c>
      <c r="AN175">
        <f t="shared" si="62"/>
        <v>185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f t="shared" si="63"/>
        <v>0</v>
      </c>
      <c r="AZ175">
        <f t="shared" si="64"/>
        <v>0</v>
      </c>
      <c r="BA175">
        <f t="shared" si="65"/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f t="shared" si="66"/>
        <v>0</v>
      </c>
      <c r="BM175">
        <f t="shared" si="67"/>
        <v>0</v>
      </c>
      <c r="BN175">
        <f t="shared" si="68"/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f t="shared" si="81"/>
        <v>0</v>
      </c>
      <c r="BV175">
        <f t="shared" si="82"/>
        <v>0</v>
      </c>
      <c r="BW175">
        <f t="shared" si="83"/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f t="shared" si="69"/>
        <v>0</v>
      </c>
      <c r="CI175">
        <f t="shared" si="70"/>
        <v>0</v>
      </c>
      <c r="CJ175">
        <f t="shared" si="71"/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f t="shared" si="72"/>
        <v>0</v>
      </c>
      <c r="CR175">
        <f t="shared" si="73"/>
        <v>0</v>
      </c>
      <c r="CS175">
        <f t="shared" si="74"/>
        <v>0</v>
      </c>
      <c r="CT175">
        <f t="shared" si="75"/>
        <v>0</v>
      </c>
      <c r="CU175">
        <f t="shared" si="76"/>
        <v>0</v>
      </c>
      <c r="CV175">
        <f t="shared" si="77"/>
        <v>0</v>
      </c>
      <c r="CW175">
        <f t="shared" si="78"/>
        <v>106</v>
      </c>
      <c r="CX175">
        <f t="shared" si="79"/>
        <v>79</v>
      </c>
      <c r="CY175">
        <f t="shared" si="80"/>
        <v>185</v>
      </c>
    </row>
    <row r="176" spans="1:103">
      <c r="A176" t="s">
        <v>74</v>
      </c>
      <c r="B176" t="s">
        <v>75</v>
      </c>
      <c r="C176" t="s">
        <v>531</v>
      </c>
      <c r="D176">
        <v>100153</v>
      </c>
      <c r="E176" t="s">
        <v>574</v>
      </c>
      <c r="F176" t="s">
        <v>575</v>
      </c>
      <c r="H176" t="s">
        <v>79</v>
      </c>
      <c r="I176" t="s">
        <v>534</v>
      </c>
      <c r="J176" t="s">
        <v>176</v>
      </c>
      <c r="K176" t="s">
        <v>576</v>
      </c>
      <c r="L176" t="s">
        <v>83</v>
      </c>
      <c r="M176" t="s">
        <v>84</v>
      </c>
      <c r="N176" t="s">
        <v>85</v>
      </c>
      <c r="O176" t="s">
        <v>86</v>
      </c>
      <c r="P176" t="s">
        <v>87</v>
      </c>
      <c r="Q176" s="7" t="s">
        <v>8134</v>
      </c>
      <c r="R176">
        <v>2</v>
      </c>
      <c r="S176">
        <v>8</v>
      </c>
      <c r="T176">
        <f t="shared" si="56"/>
        <v>10</v>
      </c>
      <c r="U176">
        <v>4</v>
      </c>
      <c r="V176">
        <v>7</v>
      </c>
      <c r="W176">
        <v>10</v>
      </c>
      <c r="X176">
        <v>6</v>
      </c>
      <c r="Y176">
        <v>4</v>
      </c>
      <c r="Z176">
        <v>2</v>
      </c>
      <c r="AA176">
        <v>14</v>
      </c>
      <c r="AB176">
        <v>10</v>
      </c>
      <c r="AC176">
        <v>6</v>
      </c>
      <c r="AD176">
        <v>5</v>
      </c>
      <c r="AE176">
        <v>9</v>
      </c>
      <c r="AF176">
        <v>8</v>
      </c>
      <c r="AG176">
        <v>0</v>
      </c>
      <c r="AH176">
        <v>0</v>
      </c>
      <c r="AI176">
        <f t="shared" si="57"/>
        <v>47</v>
      </c>
      <c r="AJ176">
        <f t="shared" si="58"/>
        <v>38</v>
      </c>
      <c r="AK176">
        <f t="shared" si="59"/>
        <v>85</v>
      </c>
      <c r="AL176">
        <f t="shared" si="60"/>
        <v>49</v>
      </c>
      <c r="AM176">
        <f t="shared" si="61"/>
        <v>46</v>
      </c>
      <c r="AN176">
        <f t="shared" si="62"/>
        <v>95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f t="shared" si="63"/>
        <v>0</v>
      </c>
      <c r="AZ176">
        <f t="shared" si="64"/>
        <v>0</v>
      </c>
      <c r="BA176">
        <f t="shared" si="65"/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f t="shared" si="66"/>
        <v>0</v>
      </c>
      <c r="BM176">
        <f t="shared" si="67"/>
        <v>0</v>
      </c>
      <c r="BN176">
        <f t="shared" si="68"/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f t="shared" si="81"/>
        <v>0</v>
      </c>
      <c r="BV176">
        <f t="shared" si="82"/>
        <v>0</v>
      </c>
      <c r="BW176">
        <f t="shared" si="83"/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f t="shared" si="69"/>
        <v>0</v>
      </c>
      <c r="CI176">
        <f t="shared" si="70"/>
        <v>0</v>
      </c>
      <c r="CJ176">
        <f t="shared" si="71"/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f t="shared" si="72"/>
        <v>0</v>
      </c>
      <c r="CR176">
        <f t="shared" si="73"/>
        <v>0</v>
      </c>
      <c r="CS176">
        <f t="shared" si="74"/>
        <v>0</v>
      </c>
      <c r="CT176">
        <f t="shared" si="75"/>
        <v>0</v>
      </c>
      <c r="CU176">
        <f t="shared" si="76"/>
        <v>0</v>
      </c>
      <c r="CV176">
        <f t="shared" si="77"/>
        <v>0</v>
      </c>
      <c r="CW176">
        <f t="shared" si="78"/>
        <v>49</v>
      </c>
      <c r="CX176">
        <f t="shared" si="79"/>
        <v>46</v>
      </c>
      <c r="CY176">
        <f t="shared" si="80"/>
        <v>95</v>
      </c>
    </row>
    <row r="177" spans="1:103">
      <c r="A177" t="s">
        <v>74</v>
      </c>
      <c r="B177" t="s">
        <v>75</v>
      </c>
      <c r="C177" t="s">
        <v>531</v>
      </c>
      <c r="D177">
        <v>100154</v>
      </c>
      <c r="E177" t="s">
        <v>577</v>
      </c>
      <c r="F177" t="s">
        <v>578</v>
      </c>
      <c r="H177" t="s">
        <v>79</v>
      </c>
      <c r="I177" t="s">
        <v>534</v>
      </c>
      <c r="J177" t="s">
        <v>176</v>
      </c>
      <c r="K177" t="s">
        <v>395</v>
      </c>
      <c r="L177" t="s">
        <v>83</v>
      </c>
      <c r="M177" t="s">
        <v>84</v>
      </c>
      <c r="N177" t="s">
        <v>85</v>
      </c>
      <c r="O177" t="s">
        <v>86</v>
      </c>
      <c r="P177" t="s">
        <v>87</v>
      </c>
      <c r="Q177" s="7" t="s">
        <v>8134</v>
      </c>
      <c r="R177">
        <v>14</v>
      </c>
      <c r="S177">
        <v>10</v>
      </c>
      <c r="T177">
        <f t="shared" si="56"/>
        <v>24</v>
      </c>
      <c r="U177">
        <v>10</v>
      </c>
      <c r="V177">
        <v>14</v>
      </c>
      <c r="W177">
        <v>20</v>
      </c>
      <c r="X177">
        <v>19</v>
      </c>
      <c r="Y177">
        <v>16</v>
      </c>
      <c r="Z177">
        <v>7</v>
      </c>
      <c r="AA177">
        <v>26</v>
      </c>
      <c r="AB177">
        <v>24</v>
      </c>
      <c r="AC177">
        <v>25</v>
      </c>
      <c r="AD177">
        <v>24</v>
      </c>
      <c r="AE177">
        <v>15</v>
      </c>
      <c r="AF177">
        <v>14</v>
      </c>
      <c r="AG177">
        <v>0</v>
      </c>
      <c r="AH177">
        <v>0</v>
      </c>
      <c r="AI177">
        <f t="shared" si="57"/>
        <v>112</v>
      </c>
      <c r="AJ177">
        <f t="shared" si="58"/>
        <v>102</v>
      </c>
      <c r="AK177">
        <f t="shared" si="59"/>
        <v>214</v>
      </c>
      <c r="AL177">
        <f t="shared" si="60"/>
        <v>126</v>
      </c>
      <c r="AM177">
        <f t="shared" si="61"/>
        <v>112</v>
      </c>
      <c r="AN177">
        <f t="shared" si="62"/>
        <v>238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f t="shared" si="63"/>
        <v>0</v>
      </c>
      <c r="AZ177">
        <f t="shared" si="64"/>
        <v>0</v>
      </c>
      <c r="BA177">
        <f t="shared" si="65"/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f t="shared" si="66"/>
        <v>0</v>
      </c>
      <c r="BM177">
        <f t="shared" si="67"/>
        <v>0</v>
      </c>
      <c r="BN177">
        <f t="shared" si="68"/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f t="shared" si="81"/>
        <v>0</v>
      </c>
      <c r="BV177">
        <f t="shared" si="82"/>
        <v>0</v>
      </c>
      <c r="BW177">
        <f t="shared" si="83"/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f t="shared" si="69"/>
        <v>0</v>
      </c>
      <c r="CI177">
        <f t="shared" si="70"/>
        <v>0</v>
      </c>
      <c r="CJ177">
        <f t="shared" si="71"/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f t="shared" si="72"/>
        <v>0</v>
      </c>
      <c r="CR177">
        <f t="shared" si="73"/>
        <v>0</v>
      </c>
      <c r="CS177">
        <f t="shared" si="74"/>
        <v>0</v>
      </c>
      <c r="CT177">
        <f t="shared" si="75"/>
        <v>0</v>
      </c>
      <c r="CU177">
        <f t="shared" si="76"/>
        <v>0</v>
      </c>
      <c r="CV177">
        <f t="shared" si="77"/>
        <v>0</v>
      </c>
      <c r="CW177">
        <f t="shared" si="78"/>
        <v>126</v>
      </c>
      <c r="CX177">
        <f t="shared" si="79"/>
        <v>112</v>
      </c>
      <c r="CY177">
        <f t="shared" si="80"/>
        <v>238</v>
      </c>
    </row>
    <row r="178" spans="1:103">
      <c r="A178" t="s">
        <v>74</v>
      </c>
      <c r="B178" t="s">
        <v>75</v>
      </c>
      <c r="C178" t="s">
        <v>531</v>
      </c>
      <c r="D178">
        <v>100155</v>
      </c>
      <c r="E178" t="s">
        <v>579</v>
      </c>
      <c r="F178" t="s">
        <v>580</v>
      </c>
      <c r="H178" t="s">
        <v>79</v>
      </c>
      <c r="I178" t="s">
        <v>541</v>
      </c>
      <c r="J178" t="s">
        <v>176</v>
      </c>
      <c r="K178" t="s">
        <v>581</v>
      </c>
      <c r="L178" t="s">
        <v>83</v>
      </c>
      <c r="M178" t="s">
        <v>84</v>
      </c>
      <c r="N178" t="s">
        <v>85</v>
      </c>
      <c r="O178" t="s">
        <v>86</v>
      </c>
      <c r="P178" t="s">
        <v>87</v>
      </c>
      <c r="Q178" s="7" t="s">
        <v>8134</v>
      </c>
      <c r="R178">
        <v>16</v>
      </c>
      <c r="S178">
        <v>11</v>
      </c>
      <c r="T178">
        <f t="shared" si="56"/>
        <v>27</v>
      </c>
      <c r="U178">
        <v>20</v>
      </c>
      <c r="V178">
        <v>18</v>
      </c>
      <c r="W178">
        <v>12</v>
      </c>
      <c r="X178">
        <v>15</v>
      </c>
      <c r="Y178">
        <v>9</v>
      </c>
      <c r="Z178">
        <v>4</v>
      </c>
      <c r="AA178">
        <v>18</v>
      </c>
      <c r="AB178">
        <v>20</v>
      </c>
      <c r="AC178">
        <v>12</v>
      </c>
      <c r="AD178">
        <v>13</v>
      </c>
      <c r="AE178">
        <v>18</v>
      </c>
      <c r="AF178">
        <v>14</v>
      </c>
      <c r="AG178">
        <v>0</v>
      </c>
      <c r="AH178">
        <v>0</v>
      </c>
      <c r="AI178">
        <f t="shared" si="57"/>
        <v>89</v>
      </c>
      <c r="AJ178">
        <f t="shared" si="58"/>
        <v>84</v>
      </c>
      <c r="AK178">
        <f t="shared" si="59"/>
        <v>173</v>
      </c>
      <c r="AL178">
        <f t="shared" si="60"/>
        <v>105</v>
      </c>
      <c r="AM178">
        <f t="shared" si="61"/>
        <v>95</v>
      </c>
      <c r="AN178">
        <f t="shared" si="62"/>
        <v>200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f t="shared" si="63"/>
        <v>0</v>
      </c>
      <c r="AZ178">
        <f t="shared" si="64"/>
        <v>0</v>
      </c>
      <c r="BA178">
        <f t="shared" si="65"/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f t="shared" si="66"/>
        <v>0</v>
      </c>
      <c r="BM178">
        <f t="shared" si="67"/>
        <v>0</v>
      </c>
      <c r="BN178">
        <f t="shared" si="68"/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f t="shared" si="81"/>
        <v>0</v>
      </c>
      <c r="BV178">
        <f t="shared" si="82"/>
        <v>0</v>
      </c>
      <c r="BW178">
        <f t="shared" si="83"/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f t="shared" si="69"/>
        <v>0</v>
      </c>
      <c r="CI178">
        <f t="shared" si="70"/>
        <v>0</v>
      </c>
      <c r="CJ178">
        <f t="shared" si="71"/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f t="shared" si="72"/>
        <v>0</v>
      </c>
      <c r="CR178">
        <f t="shared" si="73"/>
        <v>0</v>
      </c>
      <c r="CS178">
        <f t="shared" si="74"/>
        <v>0</v>
      </c>
      <c r="CT178">
        <f t="shared" si="75"/>
        <v>0</v>
      </c>
      <c r="CU178">
        <f t="shared" si="76"/>
        <v>0</v>
      </c>
      <c r="CV178">
        <f t="shared" si="77"/>
        <v>0</v>
      </c>
      <c r="CW178">
        <f t="shared" si="78"/>
        <v>105</v>
      </c>
      <c r="CX178">
        <f t="shared" si="79"/>
        <v>95</v>
      </c>
      <c r="CY178">
        <f t="shared" si="80"/>
        <v>200</v>
      </c>
    </row>
    <row r="179" spans="1:103">
      <c r="A179" t="s">
        <v>74</v>
      </c>
      <c r="B179" t="s">
        <v>75</v>
      </c>
      <c r="C179" t="s">
        <v>531</v>
      </c>
      <c r="D179">
        <v>100156</v>
      </c>
      <c r="E179" t="s">
        <v>582</v>
      </c>
      <c r="F179" t="s">
        <v>583</v>
      </c>
      <c r="H179" t="s">
        <v>79</v>
      </c>
      <c r="I179" t="s">
        <v>541</v>
      </c>
      <c r="J179" t="s">
        <v>176</v>
      </c>
      <c r="K179" t="s">
        <v>584</v>
      </c>
      <c r="L179" t="s">
        <v>83</v>
      </c>
      <c r="M179" t="s">
        <v>84</v>
      </c>
      <c r="N179" t="s">
        <v>85</v>
      </c>
      <c r="O179" t="s">
        <v>86</v>
      </c>
      <c r="P179" t="s">
        <v>87</v>
      </c>
      <c r="Q179" s="7" t="s">
        <v>8134</v>
      </c>
      <c r="R179">
        <v>12</v>
      </c>
      <c r="S179">
        <v>11</v>
      </c>
      <c r="T179">
        <f t="shared" si="56"/>
        <v>23</v>
      </c>
      <c r="U179">
        <v>13</v>
      </c>
      <c r="V179">
        <v>9</v>
      </c>
      <c r="W179">
        <v>13</v>
      </c>
      <c r="X179">
        <v>11</v>
      </c>
      <c r="Y179">
        <v>5</v>
      </c>
      <c r="Z179">
        <v>6</v>
      </c>
      <c r="AA179">
        <v>14</v>
      </c>
      <c r="AB179">
        <v>15</v>
      </c>
      <c r="AC179">
        <v>10</v>
      </c>
      <c r="AD179">
        <v>11</v>
      </c>
      <c r="AE179">
        <v>13</v>
      </c>
      <c r="AF179">
        <v>10</v>
      </c>
      <c r="AG179">
        <v>0</v>
      </c>
      <c r="AH179">
        <v>0</v>
      </c>
      <c r="AI179">
        <f t="shared" si="57"/>
        <v>68</v>
      </c>
      <c r="AJ179">
        <f t="shared" si="58"/>
        <v>62</v>
      </c>
      <c r="AK179">
        <f t="shared" si="59"/>
        <v>130</v>
      </c>
      <c r="AL179">
        <f t="shared" si="60"/>
        <v>80</v>
      </c>
      <c r="AM179">
        <f t="shared" si="61"/>
        <v>73</v>
      </c>
      <c r="AN179">
        <f t="shared" si="62"/>
        <v>153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f t="shared" si="63"/>
        <v>0</v>
      </c>
      <c r="AZ179">
        <f t="shared" si="64"/>
        <v>0</v>
      </c>
      <c r="BA179">
        <f t="shared" si="65"/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f t="shared" si="66"/>
        <v>0</v>
      </c>
      <c r="BM179">
        <f t="shared" si="67"/>
        <v>0</v>
      </c>
      <c r="BN179">
        <f t="shared" si="68"/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f t="shared" si="81"/>
        <v>0</v>
      </c>
      <c r="BV179">
        <f t="shared" si="82"/>
        <v>0</v>
      </c>
      <c r="BW179">
        <f t="shared" si="83"/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f t="shared" si="69"/>
        <v>0</v>
      </c>
      <c r="CI179">
        <f t="shared" si="70"/>
        <v>0</v>
      </c>
      <c r="CJ179">
        <f t="shared" si="71"/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f t="shared" si="72"/>
        <v>0</v>
      </c>
      <c r="CR179">
        <f t="shared" si="73"/>
        <v>0</v>
      </c>
      <c r="CS179">
        <f t="shared" si="74"/>
        <v>0</v>
      </c>
      <c r="CT179">
        <f t="shared" si="75"/>
        <v>0</v>
      </c>
      <c r="CU179">
        <f t="shared" si="76"/>
        <v>0</v>
      </c>
      <c r="CV179">
        <f t="shared" si="77"/>
        <v>0</v>
      </c>
      <c r="CW179">
        <f t="shared" si="78"/>
        <v>80</v>
      </c>
      <c r="CX179">
        <f t="shared" si="79"/>
        <v>73</v>
      </c>
      <c r="CY179">
        <f t="shared" si="80"/>
        <v>153</v>
      </c>
    </row>
    <row r="180" spans="1:103">
      <c r="A180" t="s">
        <v>74</v>
      </c>
      <c r="B180" t="s">
        <v>75</v>
      </c>
      <c r="C180" t="s">
        <v>531</v>
      </c>
      <c r="D180">
        <v>100157</v>
      </c>
      <c r="E180" t="s">
        <v>585</v>
      </c>
      <c r="F180" t="s">
        <v>586</v>
      </c>
      <c r="H180" t="s">
        <v>79</v>
      </c>
      <c r="I180" t="s">
        <v>534</v>
      </c>
      <c r="J180" t="s">
        <v>176</v>
      </c>
      <c r="K180" t="s">
        <v>587</v>
      </c>
      <c r="L180" t="s">
        <v>83</v>
      </c>
      <c r="M180" t="s">
        <v>84</v>
      </c>
      <c r="N180" t="s">
        <v>85</v>
      </c>
      <c r="O180" t="s">
        <v>86</v>
      </c>
      <c r="P180" t="s">
        <v>87</v>
      </c>
      <c r="Q180" s="7" t="s">
        <v>8134</v>
      </c>
      <c r="R180">
        <v>8</v>
      </c>
      <c r="S180">
        <v>13</v>
      </c>
      <c r="T180">
        <f t="shared" si="56"/>
        <v>21</v>
      </c>
      <c r="U180">
        <v>19</v>
      </c>
      <c r="V180">
        <v>7</v>
      </c>
      <c r="W180">
        <v>16</v>
      </c>
      <c r="X180">
        <v>5</v>
      </c>
      <c r="Y180">
        <v>8</v>
      </c>
      <c r="Z180">
        <v>10</v>
      </c>
      <c r="AA180">
        <v>23</v>
      </c>
      <c r="AB180">
        <v>11</v>
      </c>
      <c r="AC180">
        <v>14</v>
      </c>
      <c r="AD180">
        <v>8</v>
      </c>
      <c r="AE180">
        <v>8</v>
      </c>
      <c r="AF180">
        <v>10</v>
      </c>
      <c r="AG180">
        <v>0</v>
      </c>
      <c r="AH180">
        <v>0</v>
      </c>
      <c r="AI180">
        <f t="shared" si="57"/>
        <v>88</v>
      </c>
      <c r="AJ180">
        <f t="shared" si="58"/>
        <v>51</v>
      </c>
      <c r="AK180">
        <f t="shared" si="59"/>
        <v>139</v>
      </c>
      <c r="AL180">
        <f t="shared" si="60"/>
        <v>96</v>
      </c>
      <c r="AM180">
        <f t="shared" si="61"/>
        <v>64</v>
      </c>
      <c r="AN180">
        <f t="shared" si="62"/>
        <v>160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f t="shared" si="63"/>
        <v>0</v>
      </c>
      <c r="AZ180">
        <f t="shared" si="64"/>
        <v>0</v>
      </c>
      <c r="BA180">
        <f t="shared" si="65"/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f t="shared" si="66"/>
        <v>0</v>
      </c>
      <c r="BM180">
        <f t="shared" si="67"/>
        <v>0</v>
      </c>
      <c r="BN180">
        <f t="shared" si="68"/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f t="shared" si="81"/>
        <v>0</v>
      </c>
      <c r="BV180">
        <f t="shared" si="82"/>
        <v>0</v>
      </c>
      <c r="BW180">
        <f t="shared" si="83"/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f t="shared" si="69"/>
        <v>0</v>
      </c>
      <c r="CI180">
        <f t="shared" si="70"/>
        <v>0</v>
      </c>
      <c r="CJ180">
        <f t="shared" si="71"/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f t="shared" si="72"/>
        <v>0</v>
      </c>
      <c r="CR180">
        <f t="shared" si="73"/>
        <v>0</v>
      </c>
      <c r="CS180">
        <f t="shared" si="74"/>
        <v>0</v>
      </c>
      <c r="CT180">
        <f t="shared" si="75"/>
        <v>0</v>
      </c>
      <c r="CU180">
        <f t="shared" si="76"/>
        <v>0</v>
      </c>
      <c r="CV180">
        <f t="shared" si="77"/>
        <v>0</v>
      </c>
      <c r="CW180">
        <f t="shared" si="78"/>
        <v>96</v>
      </c>
      <c r="CX180">
        <f t="shared" si="79"/>
        <v>64</v>
      </c>
      <c r="CY180">
        <f t="shared" si="80"/>
        <v>160</v>
      </c>
    </row>
    <row r="181" spans="1:103">
      <c r="A181" t="s">
        <v>74</v>
      </c>
      <c r="B181" t="s">
        <v>75</v>
      </c>
      <c r="C181" t="s">
        <v>531</v>
      </c>
      <c r="D181">
        <v>100158</v>
      </c>
      <c r="E181" t="s">
        <v>588</v>
      </c>
      <c r="F181" t="s">
        <v>589</v>
      </c>
      <c r="H181" t="s">
        <v>79</v>
      </c>
      <c r="I181" t="s">
        <v>541</v>
      </c>
      <c r="J181" t="s">
        <v>176</v>
      </c>
      <c r="K181" t="s">
        <v>590</v>
      </c>
      <c r="L181" t="s">
        <v>83</v>
      </c>
      <c r="M181" t="s">
        <v>84</v>
      </c>
      <c r="N181" t="s">
        <v>85</v>
      </c>
      <c r="O181" t="s">
        <v>86</v>
      </c>
      <c r="P181" t="s">
        <v>87</v>
      </c>
      <c r="Q181" s="7" t="s">
        <v>8134</v>
      </c>
      <c r="R181">
        <v>15</v>
      </c>
      <c r="S181">
        <v>12</v>
      </c>
      <c r="T181">
        <f t="shared" si="56"/>
        <v>27</v>
      </c>
      <c r="U181">
        <v>9</v>
      </c>
      <c r="V181">
        <v>15</v>
      </c>
      <c r="W181">
        <v>11</v>
      </c>
      <c r="X181">
        <v>14</v>
      </c>
      <c r="Y181">
        <v>6</v>
      </c>
      <c r="Z181">
        <v>7</v>
      </c>
      <c r="AA181">
        <v>21</v>
      </c>
      <c r="AB181">
        <v>13</v>
      </c>
      <c r="AC181">
        <v>11</v>
      </c>
      <c r="AD181">
        <v>12</v>
      </c>
      <c r="AE181">
        <v>12</v>
      </c>
      <c r="AF181">
        <v>9</v>
      </c>
      <c r="AG181">
        <v>0</v>
      </c>
      <c r="AH181">
        <v>0</v>
      </c>
      <c r="AI181">
        <f t="shared" si="57"/>
        <v>70</v>
      </c>
      <c r="AJ181">
        <f t="shared" si="58"/>
        <v>70</v>
      </c>
      <c r="AK181">
        <f t="shared" si="59"/>
        <v>140</v>
      </c>
      <c r="AL181">
        <f t="shared" si="60"/>
        <v>85</v>
      </c>
      <c r="AM181">
        <f t="shared" si="61"/>
        <v>82</v>
      </c>
      <c r="AN181">
        <f t="shared" si="62"/>
        <v>167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f t="shared" si="63"/>
        <v>0</v>
      </c>
      <c r="AZ181">
        <f t="shared" si="64"/>
        <v>0</v>
      </c>
      <c r="BA181">
        <f t="shared" si="65"/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f t="shared" si="66"/>
        <v>0</v>
      </c>
      <c r="BM181">
        <f t="shared" si="67"/>
        <v>0</v>
      </c>
      <c r="BN181">
        <f t="shared" si="68"/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f t="shared" si="81"/>
        <v>0</v>
      </c>
      <c r="BV181">
        <f t="shared" si="82"/>
        <v>0</v>
      </c>
      <c r="BW181">
        <f t="shared" si="83"/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f t="shared" si="69"/>
        <v>0</v>
      </c>
      <c r="CI181">
        <f t="shared" si="70"/>
        <v>0</v>
      </c>
      <c r="CJ181">
        <f t="shared" si="71"/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f t="shared" si="72"/>
        <v>0</v>
      </c>
      <c r="CR181">
        <f t="shared" si="73"/>
        <v>0</v>
      </c>
      <c r="CS181">
        <f t="shared" si="74"/>
        <v>0</v>
      </c>
      <c r="CT181">
        <f t="shared" si="75"/>
        <v>0</v>
      </c>
      <c r="CU181">
        <f t="shared" si="76"/>
        <v>0</v>
      </c>
      <c r="CV181">
        <f t="shared" si="77"/>
        <v>0</v>
      </c>
      <c r="CW181">
        <f t="shared" si="78"/>
        <v>85</v>
      </c>
      <c r="CX181">
        <f t="shared" si="79"/>
        <v>82</v>
      </c>
      <c r="CY181">
        <f t="shared" si="80"/>
        <v>167</v>
      </c>
    </row>
    <row r="182" spans="1:103">
      <c r="A182" t="s">
        <v>74</v>
      </c>
      <c r="B182" t="s">
        <v>75</v>
      </c>
      <c r="C182" t="s">
        <v>531</v>
      </c>
      <c r="D182">
        <v>150018</v>
      </c>
      <c r="E182" t="s">
        <v>591</v>
      </c>
      <c r="F182" t="s">
        <v>592</v>
      </c>
      <c r="H182" t="s">
        <v>79</v>
      </c>
      <c r="I182" t="s">
        <v>534</v>
      </c>
      <c r="J182" t="s">
        <v>176</v>
      </c>
      <c r="K182" t="s">
        <v>593</v>
      </c>
      <c r="L182" t="s">
        <v>83</v>
      </c>
      <c r="M182" t="s">
        <v>84</v>
      </c>
      <c r="N182" t="s">
        <v>85</v>
      </c>
      <c r="O182" t="s">
        <v>86</v>
      </c>
      <c r="P182" t="s">
        <v>87</v>
      </c>
      <c r="Q182" s="7" t="s">
        <v>8134</v>
      </c>
      <c r="R182">
        <v>8</v>
      </c>
      <c r="S182">
        <v>3</v>
      </c>
      <c r="T182">
        <f t="shared" si="56"/>
        <v>11</v>
      </c>
      <c r="U182">
        <v>8</v>
      </c>
      <c r="V182">
        <v>8</v>
      </c>
      <c r="W182">
        <v>7</v>
      </c>
      <c r="X182">
        <v>11</v>
      </c>
      <c r="Y182">
        <v>2</v>
      </c>
      <c r="Z182">
        <v>3</v>
      </c>
      <c r="AA182">
        <v>10</v>
      </c>
      <c r="AB182">
        <v>5</v>
      </c>
      <c r="AC182">
        <v>4</v>
      </c>
      <c r="AD182">
        <v>6</v>
      </c>
      <c r="AE182">
        <v>7</v>
      </c>
      <c r="AF182">
        <v>6</v>
      </c>
      <c r="AG182">
        <v>0</v>
      </c>
      <c r="AH182">
        <v>0</v>
      </c>
      <c r="AI182">
        <f t="shared" si="57"/>
        <v>38</v>
      </c>
      <c r="AJ182">
        <f t="shared" si="58"/>
        <v>39</v>
      </c>
      <c r="AK182">
        <f t="shared" si="59"/>
        <v>77</v>
      </c>
      <c r="AL182">
        <f t="shared" si="60"/>
        <v>46</v>
      </c>
      <c r="AM182">
        <f t="shared" si="61"/>
        <v>42</v>
      </c>
      <c r="AN182">
        <f t="shared" si="62"/>
        <v>88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f t="shared" si="63"/>
        <v>0</v>
      </c>
      <c r="AZ182">
        <f t="shared" si="64"/>
        <v>0</v>
      </c>
      <c r="BA182">
        <f t="shared" si="65"/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f t="shared" si="66"/>
        <v>0</v>
      </c>
      <c r="BM182">
        <f t="shared" si="67"/>
        <v>0</v>
      </c>
      <c r="BN182">
        <f t="shared" si="68"/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f t="shared" si="81"/>
        <v>0</v>
      </c>
      <c r="BV182">
        <f t="shared" si="82"/>
        <v>0</v>
      </c>
      <c r="BW182">
        <f t="shared" si="83"/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f t="shared" si="69"/>
        <v>0</v>
      </c>
      <c r="CI182">
        <f t="shared" si="70"/>
        <v>0</v>
      </c>
      <c r="CJ182">
        <f t="shared" si="71"/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f t="shared" si="72"/>
        <v>0</v>
      </c>
      <c r="CR182">
        <f t="shared" si="73"/>
        <v>0</v>
      </c>
      <c r="CS182">
        <f t="shared" si="74"/>
        <v>0</v>
      </c>
      <c r="CT182">
        <f t="shared" si="75"/>
        <v>0</v>
      </c>
      <c r="CU182">
        <f t="shared" si="76"/>
        <v>0</v>
      </c>
      <c r="CV182">
        <f t="shared" si="77"/>
        <v>0</v>
      </c>
      <c r="CW182">
        <f t="shared" si="78"/>
        <v>46</v>
      </c>
      <c r="CX182">
        <f t="shared" si="79"/>
        <v>42</v>
      </c>
      <c r="CY182">
        <f t="shared" si="80"/>
        <v>88</v>
      </c>
    </row>
    <row r="183" spans="1:103">
      <c r="A183" t="s">
        <v>74</v>
      </c>
      <c r="B183" t="s">
        <v>75</v>
      </c>
      <c r="C183" t="s">
        <v>531</v>
      </c>
      <c r="D183">
        <v>150019</v>
      </c>
      <c r="E183" t="s">
        <v>594</v>
      </c>
      <c r="F183" t="s">
        <v>595</v>
      </c>
      <c r="H183" t="s">
        <v>79</v>
      </c>
      <c r="I183" t="s">
        <v>534</v>
      </c>
      <c r="J183" t="s">
        <v>176</v>
      </c>
      <c r="K183" t="s">
        <v>596</v>
      </c>
      <c r="L183" t="s">
        <v>83</v>
      </c>
      <c r="M183" t="s">
        <v>84</v>
      </c>
      <c r="N183" t="s">
        <v>85</v>
      </c>
      <c r="O183" t="s">
        <v>86</v>
      </c>
      <c r="P183" t="s">
        <v>87</v>
      </c>
      <c r="Q183" s="7" t="s">
        <v>8134</v>
      </c>
      <c r="R183">
        <v>10</v>
      </c>
      <c r="S183">
        <v>5</v>
      </c>
      <c r="T183">
        <f t="shared" si="56"/>
        <v>15</v>
      </c>
      <c r="U183">
        <v>9</v>
      </c>
      <c r="V183">
        <v>7</v>
      </c>
      <c r="W183">
        <v>14</v>
      </c>
      <c r="X183">
        <v>6</v>
      </c>
      <c r="Y183">
        <v>7</v>
      </c>
      <c r="Z183">
        <v>3</v>
      </c>
      <c r="AA183">
        <v>5</v>
      </c>
      <c r="AB183">
        <v>9</v>
      </c>
      <c r="AC183">
        <v>4</v>
      </c>
      <c r="AD183">
        <v>8</v>
      </c>
      <c r="AE183">
        <v>8</v>
      </c>
      <c r="AF183">
        <v>6</v>
      </c>
      <c r="AG183">
        <v>0</v>
      </c>
      <c r="AH183">
        <v>0</v>
      </c>
      <c r="AI183">
        <f t="shared" si="57"/>
        <v>47</v>
      </c>
      <c r="AJ183">
        <f t="shared" si="58"/>
        <v>39</v>
      </c>
      <c r="AK183">
        <f t="shared" si="59"/>
        <v>86</v>
      </c>
      <c r="AL183">
        <f t="shared" si="60"/>
        <v>57</v>
      </c>
      <c r="AM183">
        <f t="shared" si="61"/>
        <v>44</v>
      </c>
      <c r="AN183">
        <f t="shared" si="62"/>
        <v>101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f t="shared" si="63"/>
        <v>0</v>
      </c>
      <c r="AZ183">
        <f t="shared" si="64"/>
        <v>0</v>
      </c>
      <c r="BA183">
        <f t="shared" si="65"/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f t="shared" si="66"/>
        <v>0</v>
      </c>
      <c r="BM183">
        <f t="shared" si="67"/>
        <v>0</v>
      </c>
      <c r="BN183">
        <f t="shared" si="68"/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f t="shared" si="81"/>
        <v>0</v>
      </c>
      <c r="BV183">
        <f t="shared" si="82"/>
        <v>0</v>
      </c>
      <c r="BW183">
        <f t="shared" si="83"/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f t="shared" si="69"/>
        <v>0</v>
      </c>
      <c r="CI183">
        <f t="shared" si="70"/>
        <v>0</v>
      </c>
      <c r="CJ183">
        <f t="shared" si="71"/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f t="shared" si="72"/>
        <v>0</v>
      </c>
      <c r="CR183">
        <f t="shared" si="73"/>
        <v>0</v>
      </c>
      <c r="CS183">
        <f t="shared" si="74"/>
        <v>0</v>
      </c>
      <c r="CT183">
        <f t="shared" si="75"/>
        <v>0</v>
      </c>
      <c r="CU183">
        <f t="shared" si="76"/>
        <v>0</v>
      </c>
      <c r="CV183">
        <f t="shared" si="77"/>
        <v>0</v>
      </c>
      <c r="CW183">
        <f t="shared" si="78"/>
        <v>57</v>
      </c>
      <c r="CX183">
        <f t="shared" si="79"/>
        <v>44</v>
      </c>
      <c r="CY183">
        <f t="shared" si="80"/>
        <v>101</v>
      </c>
    </row>
    <row r="184" spans="1:103">
      <c r="A184" t="s">
        <v>74</v>
      </c>
      <c r="B184" t="s">
        <v>75</v>
      </c>
      <c r="C184" t="s">
        <v>531</v>
      </c>
      <c r="D184">
        <v>300020</v>
      </c>
      <c r="E184" t="s">
        <v>597</v>
      </c>
      <c r="F184" t="s">
        <v>598</v>
      </c>
      <c r="H184" t="s">
        <v>79</v>
      </c>
      <c r="I184" t="s">
        <v>541</v>
      </c>
      <c r="J184" t="s">
        <v>176</v>
      </c>
      <c r="K184" t="s">
        <v>573</v>
      </c>
      <c r="L184" t="s">
        <v>83</v>
      </c>
      <c r="M184" t="s">
        <v>84</v>
      </c>
      <c r="N184" t="s">
        <v>153</v>
      </c>
      <c r="O184" t="s">
        <v>122</v>
      </c>
      <c r="P184" t="s">
        <v>123</v>
      </c>
      <c r="Q184" s="7" t="s">
        <v>8132</v>
      </c>
      <c r="R184">
        <v>0</v>
      </c>
      <c r="S184">
        <v>0</v>
      </c>
      <c r="T184">
        <f t="shared" si="56"/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f t="shared" si="57"/>
        <v>0</v>
      </c>
      <c r="AJ184">
        <f t="shared" si="58"/>
        <v>0</v>
      </c>
      <c r="AK184">
        <f t="shared" si="59"/>
        <v>0</v>
      </c>
      <c r="AL184">
        <f t="shared" si="60"/>
        <v>0</v>
      </c>
      <c r="AM184">
        <f t="shared" si="61"/>
        <v>0</v>
      </c>
      <c r="AN184">
        <f t="shared" si="62"/>
        <v>0</v>
      </c>
      <c r="AO184">
        <v>122</v>
      </c>
      <c r="AP184">
        <v>106</v>
      </c>
      <c r="AQ184">
        <v>138</v>
      </c>
      <c r="AR184">
        <v>106</v>
      </c>
      <c r="AS184">
        <v>156</v>
      </c>
      <c r="AT184">
        <v>143</v>
      </c>
      <c r="AU184">
        <v>152</v>
      </c>
      <c r="AV184">
        <v>137</v>
      </c>
      <c r="AW184">
        <v>0</v>
      </c>
      <c r="AX184">
        <v>0</v>
      </c>
      <c r="AY184">
        <f t="shared" si="63"/>
        <v>568</v>
      </c>
      <c r="AZ184">
        <f t="shared" si="64"/>
        <v>492</v>
      </c>
      <c r="BA184">
        <f t="shared" si="65"/>
        <v>1060</v>
      </c>
      <c r="BB184">
        <v>7</v>
      </c>
      <c r="BC184">
        <v>16</v>
      </c>
      <c r="BD184">
        <v>55</v>
      </c>
      <c r="BE184">
        <v>43</v>
      </c>
      <c r="BF184">
        <v>16</v>
      </c>
      <c r="BG184">
        <v>33</v>
      </c>
      <c r="BH184">
        <v>0</v>
      </c>
      <c r="BI184">
        <v>0</v>
      </c>
      <c r="BJ184">
        <v>0</v>
      </c>
      <c r="BK184">
        <v>0</v>
      </c>
      <c r="BL184">
        <f t="shared" si="66"/>
        <v>78</v>
      </c>
      <c r="BM184">
        <f t="shared" si="67"/>
        <v>92</v>
      </c>
      <c r="BN184">
        <f t="shared" si="68"/>
        <v>170</v>
      </c>
      <c r="BO184">
        <v>57</v>
      </c>
      <c r="BP184">
        <v>47</v>
      </c>
      <c r="BQ184">
        <v>0</v>
      </c>
      <c r="BR184">
        <v>0</v>
      </c>
      <c r="BS184">
        <v>0</v>
      </c>
      <c r="BT184">
        <v>0</v>
      </c>
      <c r="BU184">
        <f t="shared" si="81"/>
        <v>135</v>
      </c>
      <c r="BV184">
        <f t="shared" si="82"/>
        <v>139</v>
      </c>
      <c r="BW184">
        <f t="shared" si="83"/>
        <v>274</v>
      </c>
      <c r="BX184">
        <v>7</v>
      </c>
      <c r="BY184">
        <v>20</v>
      </c>
      <c r="BZ184">
        <v>57</v>
      </c>
      <c r="CA184">
        <v>37</v>
      </c>
      <c r="CB184">
        <v>14</v>
      </c>
      <c r="CC184">
        <v>26</v>
      </c>
      <c r="CD184">
        <v>0</v>
      </c>
      <c r="CE184">
        <v>0</v>
      </c>
      <c r="CF184">
        <v>0</v>
      </c>
      <c r="CG184">
        <v>0</v>
      </c>
      <c r="CH184">
        <f t="shared" si="69"/>
        <v>78</v>
      </c>
      <c r="CI184">
        <f t="shared" si="70"/>
        <v>83</v>
      </c>
      <c r="CJ184">
        <f t="shared" si="71"/>
        <v>161</v>
      </c>
      <c r="CK184">
        <v>53</v>
      </c>
      <c r="CL184">
        <v>29</v>
      </c>
      <c r="CM184">
        <v>0</v>
      </c>
      <c r="CN184">
        <v>0</v>
      </c>
      <c r="CO184">
        <v>0</v>
      </c>
      <c r="CP184">
        <v>0</v>
      </c>
      <c r="CQ184">
        <f t="shared" si="72"/>
        <v>131</v>
      </c>
      <c r="CR184">
        <f t="shared" si="73"/>
        <v>112</v>
      </c>
      <c r="CS184">
        <f t="shared" si="74"/>
        <v>243</v>
      </c>
      <c r="CT184">
        <f t="shared" si="75"/>
        <v>266</v>
      </c>
      <c r="CU184">
        <f t="shared" si="76"/>
        <v>251</v>
      </c>
      <c r="CV184">
        <f t="shared" si="77"/>
        <v>517</v>
      </c>
      <c r="CW184">
        <f t="shared" si="78"/>
        <v>834</v>
      </c>
      <c r="CX184">
        <f t="shared" si="79"/>
        <v>743</v>
      </c>
      <c r="CY184">
        <f t="shared" si="80"/>
        <v>1577</v>
      </c>
    </row>
    <row r="185" spans="1:103">
      <c r="A185" t="s">
        <v>74</v>
      </c>
      <c r="B185" t="s">
        <v>75</v>
      </c>
      <c r="C185" t="s">
        <v>531</v>
      </c>
      <c r="D185">
        <v>300022</v>
      </c>
      <c r="E185" t="s">
        <v>599</v>
      </c>
      <c r="F185" t="s">
        <v>600</v>
      </c>
      <c r="H185" t="s">
        <v>79</v>
      </c>
      <c r="I185" t="s">
        <v>534</v>
      </c>
      <c r="J185" t="s">
        <v>176</v>
      </c>
      <c r="K185" t="s">
        <v>395</v>
      </c>
      <c r="L185" t="s">
        <v>83</v>
      </c>
      <c r="M185" t="s">
        <v>84</v>
      </c>
      <c r="N185" t="s">
        <v>85</v>
      </c>
      <c r="O185" t="s">
        <v>122</v>
      </c>
      <c r="P185" t="s">
        <v>123</v>
      </c>
      <c r="Q185" s="7" t="s">
        <v>8132</v>
      </c>
      <c r="R185">
        <v>0</v>
      </c>
      <c r="S185">
        <v>0</v>
      </c>
      <c r="T185">
        <f t="shared" si="56"/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f t="shared" si="57"/>
        <v>0</v>
      </c>
      <c r="AJ185">
        <f t="shared" si="58"/>
        <v>0</v>
      </c>
      <c r="AK185">
        <f t="shared" si="59"/>
        <v>0</v>
      </c>
      <c r="AL185">
        <f t="shared" si="60"/>
        <v>0</v>
      </c>
      <c r="AM185">
        <f t="shared" si="61"/>
        <v>0</v>
      </c>
      <c r="AN185">
        <f t="shared" si="62"/>
        <v>0</v>
      </c>
      <c r="AO185">
        <v>48</v>
      </c>
      <c r="AP185">
        <v>62</v>
      </c>
      <c r="AQ185">
        <v>56</v>
      </c>
      <c r="AR185">
        <v>64</v>
      </c>
      <c r="AS185">
        <v>78</v>
      </c>
      <c r="AT185">
        <v>48</v>
      </c>
      <c r="AU185">
        <v>55</v>
      </c>
      <c r="AV185">
        <v>57</v>
      </c>
      <c r="AW185">
        <v>0</v>
      </c>
      <c r="AX185">
        <v>0</v>
      </c>
      <c r="AY185">
        <f t="shared" si="63"/>
        <v>237</v>
      </c>
      <c r="AZ185">
        <f t="shared" si="64"/>
        <v>231</v>
      </c>
      <c r="BA185">
        <f t="shared" si="65"/>
        <v>468</v>
      </c>
      <c r="BB185">
        <v>0</v>
      </c>
      <c r="BC185">
        <v>0</v>
      </c>
      <c r="BD185">
        <v>0</v>
      </c>
      <c r="BE185">
        <v>0</v>
      </c>
      <c r="BF185">
        <v>6</v>
      </c>
      <c r="BG185">
        <v>11</v>
      </c>
      <c r="BH185">
        <v>33</v>
      </c>
      <c r="BI185">
        <v>37</v>
      </c>
      <c r="BJ185">
        <v>0</v>
      </c>
      <c r="BK185">
        <v>0</v>
      </c>
      <c r="BL185">
        <f t="shared" si="66"/>
        <v>39</v>
      </c>
      <c r="BM185">
        <f t="shared" si="67"/>
        <v>48</v>
      </c>
      <c r="BN185">
        <f t="shared" si="68"/>
        <v>87</v>
      </c>
      <c r="BO185">
        <v>28</v>
      </c>
      <c r="BP185">
        <v>25</v>
      </c>
      <c r="BQ185">
        <v>0</v>
      </c>
      <c r="BR185">
        <v>0</v>
      </c>
      <c r="BS185">
        <v>0</v>
      </c>
      <c r="BT185">
        <v>0</v>
      </c>
      <c r="BU185">
        <f t="shared" si="81"/>
        <v>67</v>
      </c>
      <c r="BV185">
        <f t="shared" si="82"/>
        <v>73</v>
      </c>
      <c r="BW185">
        <f t="shared" si="83"/>
        <v>140</v>
      </c>
      <c r="BX185">
        <v>0</v>
      </c>
      <c r="BY185">
        <v>0</v>
      </c>
      <c r="BZ185">
        <v>0</v>
      </c>
      <c r="CA185">
        <v>0</v>
      </c>
      <c r="CB185">
        <v>4</v>
      </c>
      <c r="CC185">
        <v>26</v>
      </c>
      <c r="CD185">
        <v>28</v>
      </c>
      <c r="CE185">
        <v>34</v>
      </c>
      <c r="CF185">
        <v>0</v>
      </c>
      <c r="CG185">
        <v>0</v>
      </c>
      <c r="CH185">
        <f t="shared" si="69"/>
        <v>32</v>
      </c>
      <c r="CI185">
        <f t="shared" si="70"/>
        <v>60</v>
      </c>
      <c r="CJ185">
        <f t="shared" si="71"/>
        <v>92</v>
      </c>
      <c r="CK185">
        <v>19</v>
      </c>
      <c r="CL185">
        <v>20</v>
      </c>
      <c r="CM185">
        <v>0</v>
      </c>
      <c r="CN185">
        <v>0</v>
      </c>
      <c r="CO185">
        <v>0</v>
      </c>
      <c r="CP185">
        <v>0</v>
      </c>
      <c r="CQ185">
        <f t="shared" si="72"/>
        <v>51</v>
      </c>
      <c r="CR185">
        <f t="shared" si="73"/>
        <v>80</v>
      </c>
      <c r="CS185">
        <f t="shared" si="74"/>
        <v>131</v>
      </c>
      <c r="CT185">
        <f t="shared" si="75"/>
        <v>118</v>
      </c>
      <c r="CU185">
        <f t="shared" si="76"/>
        <v>153</v>
      </c>
      <c r="CV185">
        <f t="shared" si="77"/>
        <v>271</v>
      </c>
      <c r="CW185">
        <f t="shared" si="78"/>
        <v>355</v>
      </c>
      <c r="CX185">
        <f t="shared" si="79"/>
        <v>384</v>
      </c>
      <c r="CY185">
        <f t="shared" si="80"/>
        <v>739</v>
      </c>
    </row>
    <row r="186" spans="1:103">
      <c r="A186" t="s">
        <v>74</v>
      </c>
      <c r="B186" t="s">
        <v>75</v>
      </c>
      <c r="C186" t="s">
        <v>531</v>
      </c>
      <c r="D186">
        <v>320811</v>
      </c>
      <c r="E186" t="s">
        <v>601</v>
      </c>
      <c r="F186" t="s">
        <v>602</v>
      </c>
      <c r="H186" t="s">
        <v>79</v>
      </c>
      <c r="I186" t="s">
        <v>541</v>
      </c>
      <c r="J186" t="s">
        <v>176</v>
      </c>
      <c r="K186" t="s">
        <v>581</v>
      </c>
      <c r="L186" t="s">
        <v>83</v>
      </c>
      <c r="M186" t="s">
        <v>84</v>
      </c>
      <c r="N186" t="s">
        <v>85</v>
      </c>
      <c r="O186" t="s">
        <v>122</v>
      </c>
      <c r="P186" t="s">
        <v>87</v>
      </c>
      <c r="Q186" s="7" t="s">
        <v>8132</v>
      </c>
      <c r="R186">
        <v>0</v>
      </c>
      <c r="S186">
        <v>0</v>
      </c>
      <c r="T186">
        <f t="shared" si="56"/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f t="shared" si="57"/>
        <v>0</v>
      </c>
      <c r="AJ186">
        <f t="shared" si="58"/>
        <v>0</v>
      </c>
      <c r="AK186">
        <f t="shared" si="59"/>
        <v>0</v>
      </c>
      <c r="AL186">
        <f t="shared" si="60"/>
        <v>0</v>
      </c>
      <c r="AM186">
        <f t="shared" si="61"/>
        <v>0</v>
      </c>
      <c r="AN186">
        <f t="shared" si="62"/>
        <v>0</v>
      </c>
      <c r="AO186">
        <v>22</v>
      </c>
      <c r="AP186">
        <v>20</v>
      </c>
      <c r="AQ186">
        <v>17</v>
      </c>
      <c r="AR186">
        <v>20</v>
      </c>
      <c r="AS186">
        <v>36</v>
      </c>
      <c r="AT186">
        <v>36</v>
      </c>
      <c r="AU186">
        <v>32</v>
      </c>
      <c r="AV186">
        <v>21</v>
      </c>
      <c r="AW186">
        <v>0</v>
      </c>
      <c r="AX186">
        <v>0</v>
      </c>
      <c r="AY186">
        <f t="shared" si="63"/>
        <v>107</v>
      </c>
      <c r="AZ186">
        <f t="shared" si="64"/>
        <v>97</v>
      </c>
      <c r="BA186">
        <f t="shared" si="65"/>
        <v>204</v>
      </c>
      <c r="BB186">
        <v>0</v>
      </c>
      <c r="BC186">
        <v>0</v>
      </c>
      <c r="BD186">
        <v>0</v>
      </c>
      <c r="BE186">
        <v>0</v>
      </c>
      <c r="BF186">
        <v>1</v>
      </c>
      <c r="BG186">
        <v>14</v>
      </c>
      <c r="BH186">
        <v>15</v>
      </c>
      <c r="BI186">
        <v>14</v>
      </c>
      <c r="BJ186">
        <v>0</v>
      </c>
      <c r="BK186">
        <v>0</v>
      </c>
      <c r="BL186">
        <f t="shared" si="66"/>
        <v>16</v>
      </c>
      <c r="BM186">
        <f t="shared" si="67"/>
        <v>28</v>
      </c>
      <c r="BN186">
        <f t="shared" si="68"/>
        <v>44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f t="shared" si="81"/>
        <v>16</v>
      </c>
      <c r="BV186">
        <f t="shared" si="82"/>
        <v>28</v>
      </c>
      <c r="BW186">
        <f t="shared" si="83"/>
        <v>44</v>
      </c>
      <c r="BX186">
        <v>0</v>
      </c>
      <c r="BY186">
        <v>0</v>
      </c>
      <c r="BZ186">
        <v>0</v>
      </c>
      <c r="CA186">
        <v>0</v>
      </c>
      <c r="CB186">
        <v>3</v>
      </c>
      <c r="CC186">
        <v>6</v>
      </c>
      <c r="CD186">
        <v>31</v>
      </c>
      <c r="CE186">
        <v>18</v>
      </c>
      <c r="CF186">
        <v>0</v>
      </c>
      <c r="CG186">
        <v>0</v>
      </c>
      <c r="CH186">
        <f t="shared" si="69"/>
        <v>34</v>
      </c>
      <c r="CI186">
        <f t="shared" si="70"/>
        <v>24</v>
      </c>
      <c r="CJ186">
        <f t="shared" si="71"/>
        <v>58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f t="shared" si="72"/>
        <v>34</v>
      </c>
      <c r="CR186">
        <f t="shared" si="73"/>
        <v>24</v>
      </c>
      <c r="CS186">
        <f t="shared" si="74"/>
        <v>58</v>
      </c>
      <c r="CT186">
        <f t="shared" si="75"/>
        <v>50</v>
      </c>
      <c r="CU186">
        <f t="shared" si="76"/>
        <v>52</v>
      </c>
      <c r="CV186">
        <f t="shared" si="77"/>
        <v>102</v>
      </c>
      <c r="CW186">
        <f t="shared" si="78"/>
        <v>157</v>
      </c>
      <c r="CX186">
        <f t="shared" si="79"/>
        <v>149</v>
      </c>
      <c r="CY186">
        <f t="shared" si="80"/>
        <v>306</v>
      </c>
    </row>
    <row r="187" spans="1:103">
      <c r="A187" t="s">
        <v>74</v>
      </c>
      <c r="B187" t="s">
        <v>75</v>
      </c>
      <c r="C187" t="s">
        <v>531</v>
      </c>
      <c r="D187">
        <v>320812</v>
      </c>
      <c r="E187" t="s">
        <v>603</v>
      </c>
      <c r="F187" t="s">
        <v>604</v>
      </c>
      <c r="G187">
        <v>300020</v>
      </c>
      <c r="H187" t="s">
        <v>79</v>
      </c>
      <c r="I187" t="s">
        <v>541</v>
      </c>
      <c r="J187" t="s">
        <v>176</v>
      </c>
      <c r="K187" t="s">
        <v>584</v>
      </c>
      <c r="L187" t="s">
        <v>83</v>
      </c>
      <c r="M187" t="s">
        <v>84</v>
      </c>
      <c r="N187" t="s">
        <v>171</v>
      </c>
      <c r="O187" t="s">
        <v>122</v>
      </c>
      <c r="P187" t="s">
        <v>87</v>
      </c>
      <c r="Q187" s="7" t="s">
        <v>8132</v>
      </c>
      <c r="R187">
        <v>0</v>
      </c>
      <c r="S187">
        <v>0</v>
      </c>
      <c r="T187">
        <f t="shared" si="56"/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f t="shared" si="57"/>
        <v>0</v>
      </c>
      <c r="AJ187">
        <f t="shared" si="58"/>
        <v>0</v>
      </c>
      <c r="AK187">
        <f t="shared" si="59"/>
        <v>0</v>
      </c>
      <c r="AL187">
        <f t="shared" si="60"/>
        <v>0</v>
      </c>
      <c r="AM187">
        <f t="shared" si="61"/>
        <v>0</v>
      </c>
      <c r="AN187">
        <f t="shared" si="62"/>
        <v>0</v>
      </c>
      <c r="AO187">
        <v>32</v>
      </c>
      <c r="AP187">
        <v>24</v>
      </c>
      <c r="AQ187">
        <v>36</v>
      </c>
      <c r="AR187">
        <v>25</v>
      </c>
      <c r="AS187">
        <v>37</v>
      </c>
      <c r="AT187">
        <v>37</v>
      </c>
      <c r="AU187">
        <v>37</v>
      </c>
      <c r="AV187">
        <v>44</v>
      </c>
      <c r="AW187">
        <v>0</v>
      </c>
      <c r="AX187">
        <v>0</v>
      </c>
      <c r="AY187">
        <f t="shared" si="63"/>
        <v>142</v>
      </c>
      <c r="AZ187">
        <f t="shared" si="64"/>
        <v>130</v>
      </c>
      <c r="BA187">
        <f t="shared" si="65"/>
        <v>272</v>
      </c>
      <c r="BB187">
        <v>0</v>
      </c>
      <c r="BC187">
        <v>0</v>
      </c>
      <c r="BD187">
        <v>0</v>
      </c>
      <c r="BE187">
        <v>0</v>
      </c>
      <c r="BF187">
        <v>6</v>
      </c>
      <c r="BG187">
        <v>10</v>
      </c>
      <c r="BH187">
        <v>0</v>
      </c>
      <c r="BI187">
        <v>0</v>
      </c>
      <c r="BJ187">
        <v>0</v>
      </c>
      <c r="BK187">
        <v>0</v>
      </c>
      <c r="BL187">
        <f t="shared" si="66"/>
        <v>6</v>
      </c>
      <c r="BM187">
        <f t="shared" si="67"/>
        <v>10</v>
      </c>
      <c r="BN187">
        <f t="shared" si="68"/>
        <v>16</v>
      </c>
      <c r="BO187">
        <v>24</v>
      </c>
      <c r="BP187">
        <v>11</v>
      </c>
      <c r="BQ187">
        <v>0</v>
      </c>
      <c r="BR187">
        <v>0</v>
      </c>
      <c r="BS187">
        <v>0</v>
      </c>
      <c r="BT187">
        <v>0</v>
      </c>
      <c r="BU187">
        <f t="shared" si="81"/>
        <v>30</v>
      </c>
      <c r="BV187">
        <f t="shared" si="82"/>
        <v>21</v>
      </c>
      <c r="BW187">
        <f t="shared" si="83"/>
        <v>51</v>
      </c>
      <c r="BX187">
        <v>0</v>
      </c>
      <c r="BY187">
        <v>0</v>
      </c>
      <c r="BZ187">
        <v>0</v>
      </c>
      <c r="CA187">
        <v>0</v>
      </c>
      <c r="CB187">
        <v>7</v>
      </c>
      <c r="CC187">
        <v>7</v>
      </c>
      <c r="CD187">
        <v>0</v>
      </c>
      <c r="CE187">
        <v>0</v>
      </c>
      <c r="CF187">
        <v>0</v>
      </c>
      <c r="CG187">
        <v>0</v>
      </c>
      <c r="CH187">
        <f t="shared" si="69"/>
        <v>7</v>
      </c>
      <c r="CI187">
        <f t="shared" si="70"/>
        <v>7</v>
      </c>
      <c r="CJ187">
        <f t="shared" si="71"/>
        <v>14</v>
      </c>
      <c r="CK187">
        <v>12</v>
      </c>
      <c r="CL187">
        <v>19</v>
      </c>
      <c r="CM187">
        <v>0</v>
      </c>
      <c r="CN187">
        <v>0</v>
      </c>
      <c r="CO187">
        <v>0</v>
      </c>
      <c r="CP187">
        <v>0</v>
      </c>
      <c r="CQ187">
        <f t="shared" si="72"/>
        <v>19</v>
      </c>
      <c r="CR187">
        <f t="shared" si="73"/>
        <v>26</v>
      </c>
      <c r="CS187">
        <f t="shared" si="74"/>
        <v>45</v>
      </c>
      <c r="CT187">
        <f t="shared" si="75"/>
        <v>49</v>
      </c>
      <c r="CU187">
        <f t="shared" si="76"/>
        <v>47</v>
      </c>
      <c r="CV187">
        <f t="shared" si="77"/>
        <v>96</v>
      </c>
      <c r="CW187">
        <f t="shared" si="78"/>
        <v>191</v>
      </c>
      <c r="CX187">
        <f t="shared" si="79"/>
        <v>177</v>
      </c>
      <c r="CY187">
        <f t="shared" si="80"/>
        <v>368</v>
      </c>
    </row>
    <row r="188" spans="1:103">
      <c r="A188" t="s">
        <v>74</v>
      </c>
      <c r="B188" t="s">
        <v>75</v>
      </c>
      <c r="C188" t="s">
        <v>531</v>
      </c>
      <c r="D188">
        <v>320820</v>
      </c>
      <c r="E188" t="s">
        <v>605</v>
      </c>
      <c r="F188" t="s">
        <v>606</v>
      </c>
      <c r="H188" t="s">
        <v>79</v>
      </c>
      <c r="I188" t="s">
        <v>534</v>
      </c>
      <c r="J188" t="s">
        <v>176</v>
      </c>
      <c r="K188" t="s">
        <v>545</v>
      </c>
      <c r="L188" t="s">
        <v>83</v>
      </c>
      <c r="M188" t="s">
        <v>84</v>
      </c>
      <c r="N188" t="s">
        <v>85</v>
      </c>
      <c r="O188" t="s">
        <v>122</v>
      </c>
      <c r="P188" t="s">
        <v>87</v>
      </c>
      <c r="Q188" s="7" t="s">
        <v>8132</v>
      </c>
      <c r="R188">
        <v>0</v>
      </c>
      <c r="S188">
        <v>0</v>
      </c>
      <c r="T188">
        <f t="shared" si="56"/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f t="shared" si="57"/>
        <v>0</v>
      </c>
      <c r="AJ188">
        <f t="shared" si="58"/>
        <v>0</v>
      </c>
      <c r="AK188">
        <f t="shared" si="59"/>
        <v>0</v>
      </c>
      <c r="AL188">
        <f t="shared" si="60"/>
        <v>0</v>
      </c>
      <c r="AM188">
        <f t="shared" si="61"/>
        <v>0</v>
      </c>
      <c r="AN188">
        <f t="shared" si="62"/>
        <v>0</v>
      </c>
      <c r="AO188">
        <v>19</v>
      </c>
      <c r="AP188">
        <v>17</v>
      </c>
      <c r="AQ188">
        <v>23</v>
      </c>
      <c r="AR188">
        <v>23</v>
      </c>
      <c r="AS188">
        <v>23</v>
      </c>
      <c r="AT188">
        <v>26</v>
      </c>
      <c r="AU188">
        <v>25</v>
      </c>
      <c r="AV188">
        <v>29</v>
      </c>
      <c r="AW188">
        <v>0</v>
      </c>
      <c r="AX188">
        <v>0</v>
      </c>
      <c r="AY188">
        <f t="shared" si="63"/>
        <v>90</v>
      </c>
      <c r="AZ188">
        <f t="shared" si="64"/>
        <v>95</v>
      </c>
      <c r="BA188">
        <f t="shared" si="65"/>
        <v>185</v>
      </c>
      <c r="BB188">
        <v>0</v>
      </c>
      <c r="BC188">
        <v>0</v>
      </c>
      <c r="BD188">
        <v>14</v>
      </c>
      <c r="BE188">
        <v>9</v>
      </c>
      <c r="BF188">
        <v>0</v>
      </c>
      <c r="BG188">
        <v>0</v>
      </c>
      <c r="BH188">
        <v>13</v>
      </c>
      <c r="BI188">
        <v>15</v>
      </c>
      <c r="BJ188">
        <v>0</v>
      </c>
      <c r="BK188">
        <v>0</v>
      </c>
      <c r="BL188">
        <f t="shared" si="66"/>
        <v>27</v>
      </c>
      <c r="BM188">
        <f t="shared" si="67"/>
        <v>24</v>
      </c>
      <c r="BN188">
        <f t="shared" si="68"/>
        <v>51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f t="shared" si="81"/>
        <v>27</v>
      </c>
      <c r="BV188">
        <f t="shared" si="82"/>
        <v>24</v>
      </c>
      <c r="BW188">
        <f t="shared" si="83"/>
        <v>51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15</v>
      </c>
      <c r="CE188">
        <v>19</v>
      </c>
      <c r="CF188">
        <v>0</v>
      </c>
      <c r="CG188">
        <v>0</v>
      </c>
      <c r="CH188">
        <f t="shared" si="69"/>
        <v>15</v>
      </c>
      <c r="CI188">
        <f t="shared" si="70"/>
        <v>19</v>
      </c>
      <c r="CJ188">
        <f t="shared" si="71"/>
        <v>34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f t="shared" si="72"/>
        <v>15</v>
      </c>
      <c r="CR188">
        <f t="shared" si="73"/>
        <v>19</v>
      </c>
      <c r="CS188">
        <f t="shared" si="74"/>
        <v>34</v>
      </c>
      <c r="CT188">
        <f t="shared" si="75"/>
        <v>42</v>
      </c>
      <c r="CU188">
        <f t="shared" si="76"/>
        <v>43</v>
      </c>
      <c r="CV188">
        <f t="shared" si="77"/>
        <v>85</v>
      </c>
      <c r="CW188">
        <f t="shared" si="78"/>
        <v>132</v>
      </c>
      <c r="CX188">
        <f t="shared" si="79"/>
        <v>138</v>
      </c>
      <c r="CY188">
        <f t="shared" si="80"/>
        <v>270</v>
      </c>
    </row>
    <row r="189" spans="1:103">
      <c r="A189" t="s">
        <v>74</v>
      </c>
      <c r="B189" t="s">
        <v>75</v>
      </c>
      <c r="C189" t="s">
        <v>531</v>
      </c>
      <c r="D189">
        <v>400014</v>
      </c>
      <c r="E189" t="s">
        <v>607</v>
      </c>
      <c r="F189" t="s">
        <v>608</v>
      </c>
      <c r="H189" t="s">
        <v>79</v>
      </c>
      <c r="I189" t="s">
        <v>534</v>
      </c>
      <c r="J189" t="s">
        <v>176</v>
      </c>
      <c r="K189" t="s">
        <v>395</v>
      </c>
      <c r="L189" t="s">
        <v>129</v>
      </c>
      <c r="M189" t="s">
        <v>130</v>
      </c>
      <c r="N189" t="s">
        <v>85</v>
      </c>
      <c r="O189" t="s">
        <v>86</v>
      </c>
      <c r="P189" t="s">
        <v>87</v>
      </c>
      <c r="Q189" s="7" t="s">
        <v>8134</v>
      </c>
      <c r="R189">
        <v>9</v>
      </c>
      <c r="S189">
        <v>11</v>
      </c>
      <c r="T189">
        <f t="shared" si="56"/>
        <v>20</v>
      </c>
      <c r="U189">
        <v>9</v>
      </c>
      <c r="V189">
        <v>9</v>
      </c>
      <c r="W189">
        <v>3</v>
      </c>
      <c r="X189">
        <v>5</v>
      </c>
      <c r="Y189">
        <v>3</v>
      </c>
      <c r="Z189">
        <v>7</v>
      </c>
      <c r="AA189">
        <v>13</v>
      </c>
      <c r="AB189">
        <v>3</v>
      </c>
      <c r="AC189">
        <v>9</v>
      </c>
      <c r="AD189">
        <v>4</v>
      </c>
      <c r="AE189">
        <v>11</v>
      </c>
      <c r="AF189">
        <v>6</v>
      </c>
      <c r="AG189">
        <v>0</v>
      </c>
      <c r="AH189">
        <v>0</v>
      </c>
      <c r="AI189">
        <f t="shared" si="57"/>
        <v>48</v>
      </c>
      <c r="AJ189">
        <f t="shared" si="58"/>
        <v>34</v>
      </c>
      <c r="AK189">
        <f t="shared" si="59"/>
        <v>82</v>
      </c>
      <c r="AL189">
        <f t="shared" si="60"/>
        <v>57</v>
      </c>
      <c r="AM189">
        <f t="shared" si="61"/>
        <v>45</v>
      </c>
      <c r="AN189">
        <f t="shared" si="62"/>
        <v>102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f t="shared" si="63"/>
        <v>0</v>
      </c>
      <c r="AZ189">
        <f t="shared" si="64"/>
        <v>0</v>
      </c>
      <c r="BA189">
        <f t="shared" si="65"/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f t="shared" si="66"/>
        <v>0</v>
      </c>
      <c r="BM189">
        <f t="shared" si="67"/>
        <v>0</v>
      </c>
      <c r="BN189">
        <f t="shared" si="68"/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f t="shared" si="81"/>
        <v>0</v>
      </c>
      <c r="BV189">
        <f t="shared" si="82"/>
        <v>0</v>
      </c>
      <c r="BW189">
        <f t="shared" si="83"/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f t="shared" si="69"/>
        <v>0</v>
      </c>
      <c r="CI189">
        <f t="shared" si="70"/>
        <v>0</v>
      </c>
      <c r="CJ189">
        <f t="shared" si="71"/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f t="shared" si="72"/>
        <v>0</v>
      </c>
      <c r="CR189">
        <f t="shared" si="73"/>
        <v>0</v>
      </c>
      <c r="CS189">
        <f t="shared" si="74"/>
        <v>0</v>
      </c>
      <c r="CT189">
        <f t="shared" si="75"/>
        <v>0</v>
      </c>
      <c r="CU189">
        <f t="shared" si="76"/>
        <v>0</v>
      </c>
      <c r="CV189">
        <f t="shared" si="77"/>
        <v>0</v>
      </c>
      <c r="CW189">
        <f t="shared" si="78"/>
        <v>57</v>
      </c>
      <c r="CX189">
        <f t="shared" si="79"/>
        <v>45</v>
      </c>
      <c r="CY189">
        <f t="shared" si="80"/>
        <v>102</v>
      </c>
    </row>
    <row r="190" spans="1:103">
      <c r="A190" t="s">
        <v>74</v>
      </c>
      <c r="B190" t="s">
        <v>75</v>
      </c>
      <c r="C190" t="s">
        <v>531</v>
      </c>
      <c r="D190">
        <v>410020</v>
      </c>
      <c r="E190" t="s">
        <v>609</v>
      </c>
      <c r="F190" t="s">
        <v>610</v>
      </c>
      <c r="H190" t="s">
        <v>79</v>
      </c>
      <c r="I190" t="s">
        <v>541</v>
      </c>
      <c r="J190" t="s">
        <v>176</v>
      </c>
      <c r="K190" t="s">
        <v>573</v>
      </c>
      <c r="L190" t="s">
        <v>129</v>
      </c>
      <c r="M190" t="s">
        <v>134</v>
      </c>
      <c r="N190" t="s">
        <v>85</v>
      </c>
      <c r="O190" t="s">
        <v>86</v>
      </c>
      <c r="P190" t="s">
        <v>87</v>
      </c>
      <c r="Q190" s="7" t="s">
        <v>8134</v>
      </c>
      <c r="R190">
        <v>3</v>
      </c>
      <c r="S190">
        <v>9</v>
      </c>
      <c r="T190">
        <f t="shared" si="56"/>
        <v>12</v>
      </c>
      <c r="U190">
        <v>4</v>
      </c>
      <c r="V190">
        <v>7</v>
      </c>
      <c r="W190">
        <v>6</v>
      </c>
      <c r="X190">
        <v>5</v>
      </c>
      <c r="Y190">
        <v>4</v>
      </c>
      <c r="Z190">
        <v>4</v>
      </c>
      <c r="AA190">
        <v>6</v>
      </c>
      <c r="AB190">
        <v>2</v>
      </c>
      <c r="AC190">
        <v>5</v>
      </c>
      <c r="AD190">
        <v>4</v>
      </c>
      <c r="AE190">
        <v>5</v>
      </c>
      <c r="AF190">
        <v>5</v>
      </c>
      <c r="AG190">
        <v>0</v>
      </c>
      <c r="AH190">
        <v>0</v>
      </c>
      <c r="AI190">
        <f t="shared" si="57"/>
        <v>30</v>
      </c>
      <c r="AJ190">
        <f t="shared" si="58"/>
        <v>27</v>
      </c>
      <c r="AK190">
        <f t="shared" si="59"/>
        <v>57</v>
      </c>
      <c r="AL190">
        <f t="shared" si="60"/>
        <v>33</v>
      </c>
      <c r="AM190">
        <f t="shared" si="61"/>
        <v>36</v>
      </c>
      <c r="AN190">
        <f t="shared" si="62"/>
        <v>69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f t="shared" si="63"/>
        <v>0</v>
      </c>
      <c r="AZ190">
        <f t="shared" si="64"/>
        <v>0</v>
      </c>
      <c r="BA190">
        <f t="shared" si="65"/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f t="shared" si="66"/>
        <v>0</v>
      </c>
      <c r="BM190">
        <f t="shared" si="67"/>
        <v>0</v>
      </c>
      <c r="BN190">
        <f t="shared" si="68"/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f t="shared" si="81"/>
        <v>0</v>
      </c>
      <c r="BV190">
        <f t="shared" si="82"/>
        <v>0</v>
      </c>
      <c r="BW190">
        <f t="shared" si="83"/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f t="shared" si="69"/>
        <v>0</v>
      </c>
      <c r="CI190">
        <f t="shared" si="70"/>
        <v>0</v>
      </c>
      <c r="CJ190">
        <f t="shared" si="71"/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f t="shared" si="72"/>
        <v>0</v>
      </c>
      <c r="CR190">
        <f t="shared" si="73"/>
        <v>0</v>
      </c>
      <c r="CS190">
        <f t="shared" si="74"/>
        <v>0</v>
      </c>
      <c r="CT190">
        <f t="shared" si="75"/>
        <v>0</v>
      </c>
      <c r="CU190">
        <f t="shared" si="76"/>
        <v>0</v>
      </c>
      <c r="CV190">
        <f t="shared" si="77"/>
        <v>0</v>
      </c>
      <c r="CW190">
        <f t="shared" si="78"/>
        <v>33</v>
      </c>
      <c r="CX190">
        <f t="shared" si="79"/>
        <v>36</v>
      </c>
      <c r="CY190">
        <f t="shared" si="80"/>
        <v>69</v>
      </c>
    </row>
    <row r="191" spans="1:103">
      <c r="A191" t="s">
        <v>74</v>
      </c>
      <c r="B191" t="s">
        <v>75</v>
      </c>
      <c r="C191" t="s">
        <v>531</v>
      </c>
      <c r="D191">
        <v>500594</v>
      </c>
      <c r="E191" t="s">
        <v>611</v>
      </c>
      <c r="F191" t="s">
        <v>612</v>
      </c>
      <c r="H191" t="s">
        <v>79</v>
      </c>
      <c r="I191" t="s">
        <v>534</v>
      </c>
      <c r="J191" t="s">
        <v>176</v>
      </c>
      <c r="K191" t="s">
        <v>613</v>
      </c>
      <c r="L191" t="s">
        <v>83</v>
      </c>
      <c r="M191" t="s">
        <v>84</v>
      </c>
      <c r="N191" t="s">
        <v>85</v>
      </c>
      <c r="O191" t="s">
        <v>244</v>
      </c>
      <c r="P191" t="s">
        <v>87</v>
      </c>
      <c r="Q191" t="s">
        <v>8135</v>
      </c>
      <c r="R191">
        <v>14</v>
      </c>
      <c r="S191">
        <v>7</v>
      </c>
      <c r="T191">
        <f t="shared" si="56"/>
        <v>21</v>
      </c>
      <c r="U191">
        <v>14</v>
      </c>
      <c r="V191">
        <v>6</v>
      </c>
      <c r="W191">
        <v>8</v>
      </c>
      <c r="X191">
        <v>10</v>
      </c>
      <c r="Y191">
        <v>4</v>
      </c>
      <c r="Z191">
        <v>8</v>
      </c>
      <c r="AA191">
        <v>15</v>
      </c>
      <c r="AB191">
        <v>13</v>
      </c>
      <c r="AC191">
        <v>16</v>
      </c>
      <c r="AD191">
        <v>14</v>
      </c>
      <c r="AE191">
        <v>7</v>
      </c>
      <c r="AF191">
        <v>11</v>
      </c>
      <c r="AG191">
        <v>0</v>
      </c>
      <c r="AH191">
        <v>0</v>
      </c>
      <c r="AI191">
        <f t="shared" si="57"/>
        <v>64</v>
      </c>
      <c r="AJ191">
        <f t="shared" si="58"/>
        <v>62</v>
      </c>
      <c r="AK191">
        <f t="shared" si="59"/>
        <v>126</v>
      </c>
      <c r="AL191">
        <f t="shared" si="60"/>
        <v>78</v>
      </c>
      <c r="AM191">
        <f t="shared" si="61"/>
        <v>69</v>
      </c>
      <c r="AN191">
        <f t="shared" si="62"/>
        <v>147</v>
      </c>
      <c r="AO191">
        <v>21</v>
      </c>
      <c r="AP191">
        <v>15</v>
      </c>
      <c r="AQ191">
        <v>21</v>
      </c>
      <c r="AR191">
        <v>21</v>
      </c>
      <c r="AS191">
        <v>12</v>
      </c>
      <c r="AT191">
        <v>15</v>
      </c>
      <c r="AU191">
        <v>22</v>
      </c>
      <c r="AV191">
        <v>18</v>
      </c>
      <c r="AW191">
        <v>0</v>
      </c>
      <c r="AX191">
        <v>0</v>
      </c>
      <c r="AY191">
        <f t="shared" si="63"/>
        <v>76</v>
      </c>
      <c r="AZ191">
        <f t="shared" si="64"/>
        <v>69</v>
      </c>
      <c r="BA191">
        <f t="shared" si="65"/>
        <v>145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16</v>
      </c>
      <c r="BI191">
        <v>9</v>
      </c>
      <c r="BJ191">
        <v>0</v>
      </c>
      <c r="BK191">
        <v>0</v>
      </c>
      <c r="BL191">
        <f t="shared" si="66"/>
        <v>16</v>
      </c>
      <c r="BM191">
        <f t="shared" si="67"/>
        <v>9</v>
      </c>
      <c r="BN191">
        <f t="shared" si="68"/>
        <v>25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f t="shared" si="81"/>
        <v>16</v>
      </c>
      <c r="BV191">
        <f t="shared" si="82"/>
        <v>9</v>
      </c>
      <c r="BW191">
        <f t="shared" si="83"/>
        <v>25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18</v>
      </c>
      <c r="CE191">
        <v>10</v>
      </c>
      <c r="CF191">
        <v>0</v>
      </c>
      <c r="CG191">
        <v>0</v>
      </c>
      <c r="CH191">
        <f t="shared" si="69"/>
        <v>18</v>
      </c>
      <c r="CI191">
        <f t="shared" si="70"/>
        <v>10</v>
      </c>
      <c r="CJ191">
        <f t="shared" si="71"/>
        <v>28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f t="shared" si="72"/>
        <v>18</v>
      </c>
      <c r="CR191">
        <f t="shared" si="73"/>
        <v>10</v>
      </c>
      <c r="CS191">
        <f t="shared" si="74"/>
        <v>28</v>
      </c>
      <c r="CT191">
        <f t="shared" si="75"/>
        <v>34</v>
      </c>
      <c r="CU191">
        <f t="shared" si="76"/>
        <v>19</v>
      </c>
      <c r="CV191">
        <f t="shared" si="77"/>
        <v>53</v>
      </c>
      <c r="CW191">
        <f t="shared" si="78"/>
        <v>188</v>
      </c>
      <c r="CX191">
        <f t="shared" si="79"/>
        <v>157</v>
      </c>
      <c r="CY191">
        <f t="shared" si="80"/>
        <v>345</v>
      </c>
    </row>
    <row r="192" spans="1:103">
      <c r="A192" t="s">
        <v>74</v>
      </c>
      <c r="B192" t="s">
        <v>75</v>
      </c>
      <c r="C192" t="s">
        <v>614</v>
      </c>
      <c r="D192">
        <v>100160</v>
      </c>
      <c r="E192" t="s">
        <v>615</v>
      </c>
      <c r="F192" t="s">
        <v>616</v>
      </c>
      <c r="H192" t="s">
        <v>79</v>
      </c>
      <c r="I192" t="s">
        <v>617</v>
      </c>
      <c r="J192" t="s">
        <v>81</v>
      </c>
      <c r="K192" t="s">
        <v>618</v>
      </c>
      <c r="L192" t="s">
        <v>83</v>
      </c>
      <c r="M192" t="s">
        <v>84</v>
      </c>
      <c r="N192" t="s">
        <v>85</v>
      </c>
      <c r="O192" t="s">
        <v>86</v>
      </c>
      <c r="P192" t="s">
        <v>87</v>
      </c>
      <c r="Q192" s="7" t="s">
        <v>8134</v>
      </c>
      <c r="R192">
        <v>13</v>
      </c>
      <c r="S192">
        <v>12</v>
      </c>
      <c r="T192">
        <f t="shared" si="56"/>
        <v>25</v>
      </c>
      <c r="U192">
        <v>11</v>
      </c>
      <c r="V192">
        <v>20</v>
      </c>
      <c r="W192">
        <v>16</v>
      </c>
      <c r="X192">
        <v>15</v>
      </c>
      <c r="Y192">
        <v>18</v>
      </c>
      <c r="Z192">
        <v>9</v>
      </c>
      <c r="AA192">
        <v>37</v>
      </c>
      <c r="AB192">
        <v>22</v>
      </c>
      <c r="AC192">
        <v>24</v>
      </c>
      <c r="AD192">
        <v>23</v>
      </c>
      <c r="AE192">
        <v>29</v>
      </c>
      <c r="AF192">
        <v>18</v>
      </c>
      <c r="AG192">
        <v>0</v>
      </c>
      <c r="AH192">
        <v>0</v>
      </c>
      <c r="AI192">
        <f t="shared" si="57"/>
        <v>135</v>
      </c>
      <c r="AJ192">
        <f t="shared" si="58"/>
        <v>107</v>
      </c>
      <c r="AK192">
        <f t="shared" si="59"/>
        <v>242</v>
      </c>
      <c r="AL192">
        <f t="shared" si="60"/>
        <v>148</v>
      </c>
      <c r="AM192">
        <f t="shared" si="61"/>
        <v>119</v>
      </c>
      <c r="AN192">
        <f t="shared" si="62"/>
        <v>267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f t="shared" si="63"/>
        <v>0</v>
      </c>
      <c r="AZ192">
        <f t="shared" si="64"/>
        <v>0</v>
      </c>
      <c r="BA192">
        <f t="shared" si="65"/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f t="shared" si="66"/>
        <v>0</v>
      </c>
      <c r="BM192">
        <f t="shared" si="67"/>
        <v>0</v>
      </c>
      <c r="BN192">
        <f t="shared" si="68"/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f t="shared" si="81"/>
        <v>0</v>
      </c>
      <c r="BV192">
        <f t="shared" si="82"/>
        <v>0</v>
      </c>
      <c r="BW192">
        <f t="shared" si="83"/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f t="shared" si="69"/>
        <v>0</v>
      </c>
      <c r="CI192">
        <f t="shared" si="70"/>
        <v>0</v>
      </c>
      <c r="CJ192">
        <f t="shared" si="71"/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f t="shared" si="72"/>
        <v>0</v>
      </c>
      <c r="CR192">
        <f t="shared" si="73"/>
        <v>0</v>
      </c>
      <c r="CS192">
        <f t="shared" si="74"/>
        <v>0</v>
      </c>
      <c r="CT192">
        <f t="shared" si="75"/>
        <v>0</v>
      </c>
      <c r="CU192">
        <f t="shared" si="76"/>
        <v>0</v>
      </c>
      <c r="CV192">
        <f t="shared" si="77"/>
        <v>0</v>
      </c>
      <c r="CW192">
        <f t="shared" si="78"/>
        <v>148</v>
      </c>
      <c r="CX192">
        <f t="shared" si="79"/>
        <v>119</v>
      </c>
      <c r="CY192">
        <f t="shared" si="80"/>
        <v>267</v>
      </c>
    </row>
    <row r="193" spans="1:103">
      <c r="A193" t="s">
        <v>74</v>
      </c>
      <c r="B193" t="s">
        <v>75</v>
      </c>
      <c r="C193" t="s">
        <v>614</v>
      </c>
      <c r="D193">
        <v>100161</v>
      </c>
      <c r="E193" t="s">
        <v>619</v>
      </c>
      <c r="F193" t="s">
        <v>620</v>
      </c>
      <c r="H193" t="s">
        <v>79</v>
      </c>
      <c r="I193" t="s">
        <v>621</v>
      </c>
      <c r="J193" t="s">
        <v>81</v>
      </c>
      <c r="K193" t="s">
        <v>622</v>
      </c>
      <c r="L193" t="s">
        <v>83</v>
      </c>
      <c r="M193" t="s">
        <v>84</v>
      </c>
      <c r="N193" t="s">
        <v>85</v>
      </c>
      <c r="O193" t="s">
        <v>86</v>
      </c>
      <c r="P193" t="s">
        <v>87</v>
      </c>
      <c r="Q193" s="7" t="s">
        <v>8134</v>
      </c>
      <c r="R193">
        <v>5</v>
      </c>
      <c r="S193">
        <v>8</v>
      </c>
      <c r="T193">
        <f t="shared" si="56"/>
        <v>13</v>
      </c>
      <c r="U193">
        <v>4</v>
      </c>
      <c r="V193">
        <v>2</v>
      </c>
      <c r="W193">
        <v>9</v>
      </c>
      <c r="X193">
        <v>5</v>
      </c>
      <c r="Y193">
        <v>3</v>
      </c>
      <c r="Z193">
        <v>5</v>
      </c>
      <c r="AA193">
        <v>10</v>
      </c>
      <c r="AB193">
        <v>5</v>
      </c>
      <c r="AC193">
        <v>4</v>
      </c>
      <c r="AD193">
        <v>2</v>
      </c>
      <c r="AE193">
        <v>6</v>
      </c>
      <c r="AF193">
        <v>8</v>
      </c>
      <c r="AG193">
        <v>0</v>
      </c>
      <c r="AH193">
        <v>0</v>
      </c>
      <c r="AI193">
        <f t="shared" si="57"/>
        <v>36</v>
      </c>
      <c r="AJ193">
        <f t="shared" si="58"/>
        <v>27</v>
      </c>
      <c r="AK193">
        <f t="shared" si="59"/>
        <v>63</v>
      </c>
      <c r="AL193">
        <f t="shared" si="60"/>
        <v>41</v>
      </c>
      <c r="AM193">
        <f t="shared" si="61"/>
        <v>35</v>
      </c>
      <c r="AN193">
        <f t="shared" si="62"/>
        <v>76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f t="shared" si="63"/>
        <v>0</v>
      </c>
      <c r="AZ193">
        <f t="shared" si="64"/>
        <v>0</v>
      </c>
      <c r="BA193">
        <f t="shared" si="65"/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f t="shared" si="66"/>
        <v>0</v>
      </c>
      <c r="BM193">
        <f t="shared" si="67"/>
        <v>0</v>
      </c>
      <c r="BN193">
        <f t="shared" si="68"/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f t="shared" si="81"/>
        <v>0</v>
      </c>
      <c r="BV193">
        <f t="shared" si="82"/>
        <v>0</v>
      </c>
      <c r="BW193">
        <f t="shared" si="83"/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f t="shared" si="69"/>
        <v>0</v>
      </c>
      <c r="CI193">
        <f t="shared" si="70"/>
        <v>0</v>
      </c>
      <c r="CJ193">
        <f t="shared" si="71"/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f t="shared" si="72"/>
        <v>0</v>
      </c>
      <c r="CR193">
        <f t="shared" si="73"/>
        <v>0</v>
      </c>
      <c r="CS193">
        <f t="shared" si="74"/>
        <v>0</v>
      </c>
      <c r="CT193">
        <f t="shared" si="75"/>
        <v>0</v>
      </c>
      <c r="CU193">
        <f t="shared" si="76"/>
        <v>0</v>
      </c>
      <c r="CV193">
        <f t="shared" si="77"/>
        <v>0</v>
      </c>
      <c r="CW193">
        <f t="shared" si="78"/>
        <v>41</v>
      </c>
      <c r="CX193">
        <f t="shared" si="79"/>
        <v>35</v>
      </c>
      <c r="CY193">
        <f t="shared" si="80"/>
        <v>76</v>
      </c>
    </row>
    <row r="194" spans="1:103">
      <c r="A194" t="s">
        <v>74</v>
      </c>
      <c r="B194" t="s">
        <v>75</v>
      </c>
      <c r="C194" t="s">
        <v>614</v>
      </c>
      <c r="D194">
        <v>100162</v>
      </c>
      <c r="E194" t="s">
        <v>623</v>
      </c>
      <c r="F194" t="s">
        <v>624</v>
      </c>
      <c r="H194" t="s">
        <v>79</v>
      </c>
      <c r="I194" t="s">
        <v>621</v>
      </c>
      <c r="J194" t="s">
        <v>81</v>
      </c>
      <c r="K194" t="s">
        <v>625</v>
      </c>
      <c r="L194" t="s">
        <v>83</v>
      </c>
      <c r="M194" t="s">
        <v>84</v>
      </c>
      <c r="N194" t="s">
        <v>85</v>
      </c>
      <c r="O194" t="s">
        <v>86</v>
      </c>
      <c r="P194" t="s">
        <v>87</v>
      </c>
      <c r="Q194" s="7" t="s">
        <v>8134</v>
      </c>
      <c r="R194">
        <v>3</v>
      </c>
      <c r="S194">
        <v>2</v>
      </c>
      <c r="T194">
        <f t="shared" si="56"/>
        <v>5</v>
      </c>
      <c r="U194">
        <v>5</v>
      </c>
      <c r="V194">
        <v>4</v>
      </c>
      <c r="W194">
        <v>2</v>
      </c>
      <c r="X194">
        <v>8</v>
      </c>
      <c r="Y194">
        <v>3</v>
      </c>
      <c r="Z194">
        <v>0</v>
      </c>
      <c r="AA194">
        <v>2</v>
      </c>
      <c r="AB194">
        <v>8</v>
      </c>
      <c r="AC194">
        <v>3</v>
      </c>
      <c r="AD194">
        <v>5</v>
      </c>
      <c r="AE194">
        <v>4</v>
      </c>
      <c r="AF194">
        <v>3</v>
      </c>
      <c r="AG194">
        <v>0</v>
      </c>
      <c r="AH194">
        <v>0</v>
      </c>
      <c r="AI194">
        <f t="shared" si="57"/>
        <v>19</v>
      </c>
      <c r="AJ194">
        <f t="shared" si="58"/>
        <v>28</v>
      </c>
      <c r="AK194">
        <f t="shared" si="59"/>
        <v>47</v>
      </c>
      <c r="AL194">
        <f t="shared" si="60"/>
        <v>22</v>
      </c>
      <c r="AM194">
        <f t="shared" si="61"/>
        <v>30</v>
      </c>
      <c r="AN194">
        <f t="shared" si="62"/>
        <v>52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f t="shared" si="63"/>
        <v>0</v>
      </c>
      <c r="AZ194">
        <f t="shared" si="64"/>
        <v>0</v>
      </c>
      <c r="BA194">
        <f t="shared" si="65"/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f t="shared" si="66"/>
        <v>0</v>
      </c>
      <c r="BM194">
        <f t="shared" si="67"/>
        <v>0</v>
      </c>
      <c r="BN194">
        <f t="shared" si="68"/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f t="shared" si="81"/>
        <v>0</v>
      </c>
      <c r="BV194">
        <f t="shared" si="82"/>
        <v>0</v>
      </c>
      <c r="BW194">
        <f t="shared" si="83"/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f t="shared" si="69"/>
        <v>0</v>
      </c>
      <c r="CI194">
        <f t="shared" si="70"/>
        <v>0</v>
      </c>
      <c r="CJ194">
        <f t="shared" si="71"/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f t="shared" si="72"/>
        <v>0</v>
      </c>
      <c r="CR194">
        <f t="shared" si="73"/>
        <v>0</v>
      </c>
      <c r="CS194">
        <f t="shared" si="74"/>
        <v>0</v>
      </c>
      <c r="CT194">
        <f t="shared" si="75"/>
        <v>0</v>
      </c>
      <c r="CU194">
        <f t="shared" si="76"/>
        <v>0</v>
      </c>
      <c r="CV194">
        <f t="shared" si="77"/>
        <v>0</v>
      </c>
      <c r="CW194">
        <f t="shared" si="78"/>
        <v>22</v>
      </c>
      <c r="CX194">
        <f t="shared" si="79"/>
        <v>30</v>
      </c>
      <c r="CY194">
        <f t="shared" si="80"/>
        <v>52</v>
      </c>
    </row>
    <row r="195" spans="1:103">
      <c r="A195" t="s">
        <v>74</v>
      </c>
      <c r="B195" t="s">
        <v>75</v>
      </c>
      <c r="C195" t="s">
        <v>614</v>
      </c>
      <c r="D195">
        <v>100163</v>
      </c>
      <c r="E195" t="s">
        <v>626</v>
      </c>
      <c r="F195" t="s">
        <v>627</v>
      </c>
      <c r="H195" t="s">
        <v>79</v>
      </c>
      <c r="I195" t="s">
        <v>617</v>
      </c>
      <c r="J195" t="s">
        <v>81</v>
      </c>
      <c r="K195" t="s">
        <v>618</v>
      </c>
      <c r="L195" t="s">
        <v>83</v>
      </c>
      <c r="M195" t="s">
        <v>84</v>
      </c>
      <c r="N195" t="s">
        <v>85</v>
      </c>
      <c r="O195" t="s">
        <v>86</v>
      </c>
      <c r="P195" t="s">
        <v>87</v>
      </c>
      <c r="Q195" s="7" t="s">
        <v>8134</v>
      </c>
      <c r="R195">
        <v>3</v>
      </c>
      <c r="S195">
        <v>1</v>
      </c>
      <c r="T195">
        <f t="shared" si="56"/>
        <v>4</v>
      </c>
      <c r="U195">
        <v>1</v>
      </c>
      <c r="V195">
        <v>2</v>
      </c>
      <c r="W195">
        <v>1</v>
      </c>
      <c r="X195">
        <v>3</v>
      </c>
      <c r="Y195">
        <v>1</v>
      </c>
      <c r="Z195">
        <v>2</v>
      </c>
      <c r="AA195">
        <v>2</v>
      </c>
      <c r="AB195">
        <v>1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f t="shared" si="57"/>
        <v>5</v>
      </c>
      <c r="AJ195">
        <f t="shared" si="58"/>
        <v>8</v>
      </c>
      <c r="AK195">
        <f t="shared" si="59"/>
        <v>13</v>
      </c>
      <c r="AL195">
        <f t="shared" si="60"/>
        <v>8</v>
      </c>
      <c r="AM195">
        <f t="shared" si="61"/>
        <v>9</v>
      </c>
      <c r="AN195">
        <f t="shared" si="62"/>
        <v>17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f t="shared" si="63"/>
        <v>0</v>
      </c>
      <c r="AZ195">
        <f t="shared" si="64"/>
        <v>0</v>
      </c>
      <c r="BA195">
        <f t="shared" si="65"/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f t="shared" si="66"/>
        <v>0</v>
      </c>
      <c r="BM195">
        <f t="shared" si="67"/>
        <v>0</v>
      </c>
      <c r="BN195">
        <f t="shared" si="68"/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f t="shared" si="81"/>
        <v>0</v>
      </c>
      <c r="BV195">
        <f t="shared" si="82"/>
        <v>0</v>
      </c>
      <c r="BW195">
        <f t="shared" si="83"/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f t="shared" si="69"/>
        <v>0</v>
      </c>
      <c r="CI195">
        <f t="shared" si="70"/>
        <v>0</v>
      </c>
      <c r="CJ195">
        <f t="shared" si="71"/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f t="shared" si="72"/>
        <v>0</v>
      </c>
      <c r="CR195">
        <f t="shared" si="73"/>
        <v>0</v>
      </c>
      <c r="CS195">
        <f t="shared" si="74"/>
        <v>0</v>
      </c>
      <c r="CT195">
        <f t="shared" si="75"/>
        <v>0</v>
      </c>
      <c r="CU195">
        <f t="shared" si="76"/>
        <v>0</v>
      </c>
      <c r="CV195">
        <f t="shared" si="77"/>
        <v>0</v>
      </c>
      <c r="CW195">
        <f t="shared" si="78"/>
        <v>8</v>
      </c>
      <c r="CX195">
        <f t="shared" si="79"/>
        <v>9</v>
      </c>
      <c r="CY195">
        <f t="shared" si="80"/>
        <v>17</v>
      </c>
    </row>
    <row r="196" spans="1:103">
      <c r="A196" t="s">
        <v>74</v>
      </c>
      <c r="B196" t="s">
        <v>75</v>
      </c>
      <c r="C196" t="s">
        <v>614</v>
      </c>
      <c r="D196">
        <v>100164</v>
      </c>
      <c r="E196" t="s">
        <v>628</v>
      </c>
      <c r="F196" t="s">
        <v>629</v>
      </c>
      <c r="H196" t="s">
        <v>79</v>
      </c>
      <c r="I196" t="s">
        <v>621</v>
      </c>
      <c r="J196" t="s">
        <v>81</v>
      </c>
      <c r="K196" t="s">
        <v>630</v>
      </c>
      <c r="L196" t="s">
        <v>83</v>
      </c>
      <c r="M196" t="s">
        <v>84</v>
      </c>
      <c r="N196" t="s">
        <v>85</v>
      </c>
      <c r="O196" t="s">
        <v>86</v>
      </c>
      <c r="P196" t="s">
        <v>87</v>
      </c>
      <c r="Q196" s="7" t="s">
        <v>8134</v>
      </c>
      <c r="R196">
        <v>10</v>
      </c>
      <c r="S196">
        <v>5</v>
      </c>
      <c r="T196">
        <f t="shared" si="56"/>
        <v>15</v>
      </c>
      <c r="U196">
        <v>17</v>
      </c>
      <c r="V196">
        <v>12</v>
      </c>
      <c r="W196">
        <v>23</v>
      </c>
      <c r="X196">
        <v>11</v>
      </c>
      <c r="Y196">
        <v>12</v>
      </c>
      <c r="Z196">
        <v>12</v>
      </c>
      <c r="AA196">
        <v>26</v>
      </c>
      <c r="AB196">
        <v>21</v>
      </c>
      <c r="AC196">
        <v>20</v>
      </c>
      <c r="AD196">
        <v>18</v>
      </c>
      <c r="AE196">
        <v>13</v>
      </c>
      <c r="AF196">
        <v>17</v>
      </c>
      <c r="AG196">
        <v>0</v>
      </c>
      <c r="AH196">
        <v>0</v>
      </c>
      <c r="AI196">
        <f t="shared" si="57"/>
        <v>111</v>
      </c>
      <c r="AJ196">
        <f t="shared" si="58"/>
        <v>91</v>
      </c>
      <c r="AK196">
        <f t="shared" si="59"/>
        <v>202</v>
      </c>
      <c r="AL196">
        <f t="shared" si="60"/>
        <v>121</v>
      </c>
      <c r="AM196">
        <f t="shared" si="61"/>
        <v>96</v>
      </c>
      <c r="AN196">
        <f t="shared" si="62"/>
        <v>217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f t="shared" si="63"/>
        <v>0</v>
      </c>
      <c r="AZ196">
        <f t="shared" si="64"/>
        <v>0</v>
      </c>
      <c r="BA196">
        <f t="shared" si="65"/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f t="shared" si="66"/>
        <v>0</v>
      </c>
      <c r="BM196">
        <f t="shared" si="67"/>
        <v>0</v>
      </c>
      <c r="BN196">
        <f t="shared" si="68"/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f t="shared" si="81"/>
        <v>0</v>
      </c>
      <c r="BV196">
        <f t="shared" si="82"/>
        <v>0</v>
      </c>
      <c r="BW196">
        <f t="shared" si="83"/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f t="shared" si="69"/>
        <v>0</v>
      </c>
      <c r="CI196">
        <f t="shared" si="70"/>
        <v>0</v>
      </c>
      <c r="CJ196">
        <f t="shared" si="71"/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f t="shared" si="72"/>
        <v>0</v>
      </c>
      <c r="CR196">
        <f t="shared" si="73"/>
        <v>0</v>
      </c>
      <c r="CS196">
        <f t="shared" si="74"/>
        <v>0</v>
      </c>
      <c r="CT196">
        <f t="shared" si="75"/>
        <v>0</v>
      </c>
      <c r="CU196">
        <f t="shared" si="76"/>
        <v>0</v>
      </c>
      <c r="CV196">
        <f t="shared" si="77"/>
        <v>0</v>
      </c>
      <c r="CW196">
        <f t="shared" si="78"/>
        <v>121</v>
      </c>
      <c r="CX196">
        <f t="shared" si="79"/>
        <v>96</v>
      </c>
      <c r="CY196">
        <f t="shared" si="80"/>
        <v>217</v>
      </c>
    </row>
    <row r="197" spans="1:103">
      <c r="A197" t="s">
        <v>74</v>
      </c>
      <c r="B197" t="s">
        <v>75</v>
      </c>
      <c r="C197" t="s">
        <v>614</v>
      </c>
      <c r="D197">
        <v>100165</v>
      </c>
      <c r="E197" t="s">
        <v>631</v>
      </c>
      <c r="F197" t="s">
        <v>632</v>
      </c>
      <c r="H197" t="s">
        <v>79</v>
      </c>
      <c r="I197" t="s">
        <v>621</v>
      </c>
      <c r="J197" t="s">
        <v>81</v>
      </c>
      <c r="K197" t="s">
        <v>633</v>
      </c>
      <c r="L197" t="s">
        <v>83</v>
      </c>
      <c r="M197" t="s">
        <v>84</v>
      </c>
      <c r="N197" t="s">
        <v>85</v>
      </c>
      <c r="O197" t="s">
        <v>86</v>
      </c>
      <c r="P197" t="s">
        <v>87</v>
      </c>
      <c r="Q197" s="7" t="s">
        <v>8134</v>
      </c>
      <c r="R197">
        <v>5</v>
      </c>
      <c r="S197">
        <v>7</v>
      </c>
      <c r="T197">
        <f t="shared" si="56"/>
        <v>12</v>
      </c>
      <c r="U197">
        <v>5</v>
      </c>
      <c r="V197">
        <v>4</v>
      </c>
      <c r="W197">
        <v>10</v>
      </c>
      <c r="X197">
        <v>7</v>
      </c>
      <c r="Y197">
        <v>5</v>
      </c>
      <c r="Z197">
        <v>4</v>
      </c>
      <c r="AA197">
        <v>7</v>
      </c>
      <c r="AB197">
        <v>8</v>
      </c>
      <c r="AC197">
        <v>7</v>
      </c>
      <c r="AD197">
        <v>6</v>
      </c>
      <c r="AE197">
        <v>1</v>
      </c>
      <c r="AF197">
        <v>1</v>
      </c>
      <c r="AG197">
        <v>0</v>
      </c>
      <c r="AH197">
        <v>0</v>
      </c>
      <c r="AI197">
        <f t="shared" si="57"/>
        <v>35</v>
      </c>
      <c r="AJ197">
        <f t="shared" si="58"/>
        <v>30</v>
      </c>
      <c r="AK197">
        <f t="shared" si="59"/>
        <v>65</v>
      </c>
      <c r="AL197">
        <f t="shared" si="60"/>
        <v>40</v>
      </c>
      <c r="AM197">
        <f t="shared" si="61"/>
        <v>37</v>
      </c>
      <c r="AN197">
        <f t="shared" si="62"/>
        <v>77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f t="shared" si="63"/>
        <v>0</v>
      </c>
      <c r="AZ197">
        <f t="shared" si="64"/>
        <v>0</v>
      </c>
      <c r="BA197">
        <f t="shared" si="65"/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f t="shared" si="66"/>
        <v>0</v>
      </c>
      <c r="BM197">
        <f t="shared" si="67"/>
        <v>0</v>
      </c>
      <c r="BN197">
        <f t="shared" si="68"/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f t="shared" si="81"/>
        <v>0</v>
      </c>
      <c r="BV197">
        <f t="shared" si="82"/>
        <v>0</v>
      </c>
      <c r="BW197">
        <f t="shared" si="83"/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f t="shared" si="69"/>
        <v>0</v>
      </c>
      <c r="CI197">
        <f t="shared" si="70"/>
        <v>0</v>
      </c>
      <c r="CJ197">
        <f t="shared" si="71"/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f t="shared" si="72"/>
        <v>0</v>
      </c>
      <c r="CR197">
        <f t="shared" si="73"/>
        <v>0</v>
      </c>
      <c r="CS197">
        <f t="shared" si="74"/>
        <v>0</v>
      </c>
      <c r="CT197">
        <f t="shared" si="75"/>
        <v>0</v>
      </c>
      <c r="CU197">
        <f t="shared" si="76"/>
        <v>0</v>
      </c>
      <c r="CV197">
        <f t="shared" si="77"/>
        <v>0</v>
      </c>
      <c r="CW197">
        <f t="shared" si="78"/>
        <v>40</v>
      </c>
      <c r="CX197">
        <f t="shared" si="79"/>
        <v>37</v>
      </c>
      <c r="CY197">
        <f t="shared" si="80"/>
        <v>77</v>
      </c>
    </row>
    <row r="198" spans="1:103">
      <c r="A198" t="s">
        <v>74</v>
      </c>
      <c r="B198" t="s">
        <v>75</v>
      </c>
      <c r="C198" t="s">
        <v>614</v>
      </c>
      <c r="D198">
        <v>100166</v>
      </c>
      <c r="E198" t="s">
        <v>634</v>
      </c>
      <c r="F198" t="s">
        <v>635</v>
      </c>
      <c r="H198" t="s">
        <v>79</v>
      </c>
      <c r="I198" t="s">
        <v>621</v>
      </c>
      <c r="J198" t="s">
        <v>81</v>
      </c>
      <c r="K198" t="s">
        <v>636</v>
      </c>
      <c r="L198" t="s">
        <v>83</v>
      </c>
      <c r="M198" t="s">
        <v>84</v>
      </c>
      <c r="N198" t="s">
        <v>85</v>
      </c>
      <c r="O198" t="s">
        <v>86</v>
      </c>
      <c r="P198" t="s">
        <v>87</v>
      </c>
      <c r="Q198" s="7" t="s">
        <v>8134</v>
      </c>
      <c r="R198">
        <v>14</v>
      </c>
      <c r="S198">
        <v>12</v>
      </c>
      <c r="T198">
        <f t="shared" si="56"/>
        <v>26</v>
      </c>
      <c r="U198">
        <v>11</v>
      </c>
      <c r="V198">
        <v>13</v>
      </c>
      <c r="W198">
        <v>17</v>
      </c>
      <c r="X198">
        <v>12</v>
      </c>
      <c r="Y198">
        <v>15</v>
      </c>
      <c r="Z198">
        <v>15</v>
      </c>
      <c r="AA198">
        <v>16</v>
      </c>
      <c r="AB198">
        <v>18</v>
      </c>
      <c r="AC198">
        <v>21</v>
      </c>
      <c r="AD198">
        <v>12</v>
      </c>
      <c r="AE198">
        <v>15</v>
      </c>
      <c r="AF198">
        <v>9</v>
      </c>
      <c r="AG198">
        <v>0</v>
      </c>
      <c r="AH198">
        <v>0</v>
      </c>
      <c r="AI198">
        <f t="shared" si="57"/>
        <v>95</v>
      </c>
      <c r="AJ198">
        <f t="shared" si="58"/>
        <v>79</v>
      </c>
      <c r="AK198">
        <f t="shared" si="59"/>
        <v>174</v>
      </c>
      <c r="AL198">
        <f t="shared" si="60"/>
        <v>109</v>
      </c>
      <c r="AM198">
        <f t="shared" si="61"/>
        <v>91</v>
      </c>
      <c r="AN198">
        <f t="shared" si="62"/>
        <v>200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f t="shared" si="63"/>
        <v>0</v>
      </c>
      <c r="AZ198">
        <f t="shared" si="64"/>
        <v>0</v>
      </c>
      <c r="BA198">
        <f t="shared" si="65"/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f t="shared" si="66"/>
        <v>0</v>
      </c>
      <c r="BM198">
        <f t="shared" si="67"/>
        <v>0</v>
      </c>
      <c r="BN198">
        <f t="shared" si="68"/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f t="shared" si="81"/>
        <v>0</v>
      </c>
      <c r="BV198">
        <f t="shared" si="82"/>
        <v>0</v>
      </c>
      <c r="BW198">
        <f t="shared" si="83"/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f t="shared" si="69"/>
        <v>0</v>
      </c>
      <c r="CI198">
        <f t="shared" si="70"/>
        <v>0</v>
      </c>
      <c r="CJ198">
        <f t="shared" si="71"/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f t="shared" si="72"/>
        <v>0</v>
      </c>
      <c r="CR198">
        <f t="shared" si="73"/>
        <v>0</v>
      </c>
      <c r="CS198">
        <f t="shared" si="74"/>
        <v>0</v>
      </c>
      <c r="CT198">
        <f t="shared" si="75"/>
        <v>0</v>
      </c>
      <c r="CU198">
        <f t="shared" si="76"/>
        <v>0</v>
      </c>
      <c r="CV198">
        <f t="shared" si="77"/>
        <v>0</v>
      </c>
      <c r="CW198">
        <f t="shared" si="78"/>
        <v>109</v>
      </c>
      <c r="CX198">
        <f t="shared" si="79"/>
        <v>91</v>
      </c>
      <c r="CY198">
        <f t="shared" si="80"/>
        <v>200</v>
      </c>
    </row>
    <row r="199" spans="1:103">
      <c r="A199" t="s">
        <v>74</v>
      </c>
      <c r="B199" t="s">
        <v>75</v>
      </c>
      <c r="C199" t="s">
        <v>614</v>
      </c>
      <c r="D199">
        <v>100167</v>
      </c>
      <c r="E199" t="s">
        <v>637</v>
      </c>
      <c r="F199" t="s">
        <v>638</v>
      </c>
      <c r="H199" t="s">
        <v>79</v>
      </c>
      <c r="I199" t="s">
        <v>621</v>
      </c>
      <c r="J199" t="s">
        <v>81</v>
      </c>
      <c r="K199" t="s">
        <v>639</v>
      </c>
      <c r="L199" t="s">
        <v>83</v>
      </c>
      <c r="M199" t="s">
        <v>84</v>
      </c>
      <c r="N199" t="s">
        <v>85</v>
      </c>
      <c r="O199" t="s">
        <v>86</v>
      </c>
      <c r="P199" t="s">
        <v>87</v>
      </c>
      <c r="Q199" s="7" t="s">
        <v>8134</v>
      </c>
      <c r="R199">
        <v>5</v>
      </c>
      <c r="S199">
        <v>5</v>
      </c>
      <c r="T199">
        <f t="shared" si="56"/>
        <v>10</v>
      </c>
      <c r="U199">
        <v>8</v>
      </c>
      <c r="V199">
        <v>7</v>
      </c>
      <c r="W199">
        <v>8</v>
      </c>
      <c r="X199">
        <v>4</v>
      </c>
      <c r="Y199">
        <v>6</v>
      </c>
      <c r="Z199">
        <v>5</v>
      </c>
      <c r="AA199">
        <v>9</v>
      </c>
      <c r="AB199">
        <v>6</v>
      </c>
      <c r="AC199">
        <v>7</v>
      </c>
      <c r="AD199">
        <v>7</v>
      </c>
      <c r="AE199">
        <v>4</v>
      </c>
      <c r="AF199">
        <v>7</v>
      </c>
      <c r="AG199">
        <v>0</v>
      </c>
      <c r="AH199">
        <v>0</v>
      </c>
      <c r="AI199">
        <f t="shared" si="57"/>
        <v>42</v>
      </c>
      <c r="AJ199">
        <f t="shared" si="58"/>
        <v>36</v>
      </c>
      <c r="AK199">
        <f t="shared" si="59"/>
        <v>78</v>
      </c>
      <c r="AL199">
        <f t="shared" si="60"/>
        <v>47</v>
      </c>
      <c r="AM199">
        <f t="shared" si="61"/>
        <v>41</v>
      </c>
      <c r="AN199">
        <f t="shared" si="62"/>
        <v>88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f t="shared" si="63"/>
        <v>0</v>
      </c>
      <c r="AZ199">
        <f t="shared" si="64"/>
        <v>0</v>
      </c>
      <c r="BA199">
        <f t="shared" si="65"/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f t="shared" si="66"/>
        <v>0</v>
      </c>
      <c r="BM199">
        <f t="shared" si="67"/>
        <v>0</v>
      </c>
      <c r="BN199">
        <f t="shared" si="68"/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f t="shared" si="81"/>
        <v>0</v>
      </c>
      <c r="BV199">
        <f t="shared" si="82"/>
        <v>0</v>
      </c>
      <c r="BW199">
        <f t="shared" si="83"/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f t="shared" si="69"/>
        <v>0</v>
      </c>
      <c r="CI199">
        <f t="shared" si="70"/>
        <v>0</v>
      </c>
      <c r="CJ199">
        <f t="shared" si="71"/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f t="shared" si="72"/>
        <v>0</v>
      </c>
      <c r="CR199">
        <f t="shared" si="73"/>
        <v>0</v>
      </c>
      <c r="CS199">
        <f t="shared" si="74"/>
        <v>0</v>
      </c>
      <c r="CT199">
        <f t="shared" si="75"/>
        <v>0</v>
      </c>
      <c r="CU199">
        <f t="shared" si="76"/>
        <v>0</v>
      </c>
      <c r="CV199">
        <f t="shared" si="77"/>
        <v>0</v>
      </c>
      <c r="CW199">
        <f t="shared" si="78"/>
        <v>47</v>
      </c>
      <c r="CX199">
        <f t="shared" si="79"/>
        <v>41</v>
      </c>
      <c r="CY199">
        <f t="shared" si="80"/>
        <v>88</v>
      </c>
    </row>
    <row r="200" spans="1:103">
      <c r="A200" t="s">
        <v>74</v>
      </c>
      <c r="B200" t="s">
        <v>75</v>
      </c>
      <c r="C200" t="s">
        <v>614</v>
      </c>
      <c r="D200">
        <v>100168</v>
      </c>
      <c r="E200" t="s">
        <v>640</v>
      </c>
      <c r="F200" t="s">
        <v>641</v>
      </c>
      <c r="H200" t="s">
        <v>79</v>
      </c>
      <c r="I200" t="s">
        <v>621</v>
      </c>
      <c r="J200" t="s">
        <v>81</v>
      </c>
      <c r="K200" t="s">
        <v>625</v>
      </c>
      <c r="L200" t="s">
        <v>83</v>
      </c>
      <c r="M200" t="s">
        <v>84</v>
      </c>
      <c r="N200" t="s">
        <v>85</v>
      </c>
      <c r="O200" t="s">
        <v>86</v>
      </c>
      <c r="P200" t="s">
        <v>87</v>
      </c>
      <c r="Q200" s="7" t="s">
        <v>8134</v>
      </c>
      <c r="R200">
        <v>14</v>
      </c>
      <c r="S200">
        <v>10</v>
      </c>
      <c r="T200">
        <f t="shared" ref="T200:T263" si="84">SUM(R200:S200)</f>
        <v>24</v>
      </c>
      <c r="U200">
        <v>16</v>
      </c>
      <c r="V200">
        <v>8</v>
      </c>
      <c r="W200">
        <v>24</v>
      </c>
      <c r="X200">
        <v>15</v>
      </c>
      <c r="Y200">
        <v>9</v>
      </c>
      <c r="Z200">
        <v>14</v>
      </c>
      <c r="AA200">
        <v>16</v>
      </c>
      <c r="AB200">
        <v>21</v>
      </c>
      <c r="AC200">
        <v>14</v>
      </c>
      <c r="AD200">
        <v>22</v>
      </c>
      <c r="AE200">
        <v>10</v>
      </c>
      <c r="AF200">
        <v>14</v>
      </c>
      <c r="AG200">
        <v>0</v>
      </c>
      <c r="AH200">
        <v>0</v>
      </c>
      <c r="AI200">
        <f t="shared" ref="AI200:AI263" si="85">U200+W200+Y200+AA200+AC200+AE200+AG200</f>
        <v>89</v>
      </c>
      <c r="AJ200">
        <f t="shared" ref="AJ200:AJ263" si="86">V200+X200+Z200+AB200+AD200+AF200+AH200</f>
        <v>94</v>
      </c>
      <c r="AK200">
        <f t="shared" ref="AK200:AK263" si="87">SUM(AI200:AJ200)</f>
        <v>183</v>
      </c>
      <c r="AL200">
        <f t="shared" ref="AL200:AL263" si="88">R200+AI200</f>
        <v>103</v>
      </c>
      <c r="AM200">
        <f t="shared" ref="AM200:AM263" si="89">S200+AJ200</f>
        <v>104</v>
      </c>
      <c r="AN200">
        <f t="shared" ref="AN200:AN263" si="90">T200+AK200</f>
        <v>207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f t="shared" ref="AY200:AY263" si="91">AO200+AQ200+AS200+AU200+AW200</f>
        <v>0</v>
      </c>
      <c r="AZ200">
        <f t="shared" ref="AZ200:AZ263" si="92">AP200+AR200+AT200+AV200+AX200</f>
        <v>0</v>
      </c>
      <c r="BA200">
        <f t="shared" ref="BA200:BA263" si="93">SUM(AY200:AZ200)</f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f t="shared" ref="BL200:BL263" si="94">BB200+BD200+BF200+BH200+BJ200</f>
        <v>0</v>
      </c>
      <c r="BM200">
        <f t="shared" ref="BM200:BM263" si="95">BC200+BE200+BG200+BI200+BK200</f>
        <v>0</v>
      </c>
      <c r="BN200">
        <f t="shared" ref="BN200:BN263" si="96">SUM(BL200:BM200)</f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f t="shared" si="81"/>
        <v>0</v>
      </c>
      <c r="BV200">
        <f t="shared" si="82"/>
        <v>0</v>
      </c>
      <c r="BW200">
        <f t="shared" si="83"/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f t="shared" ref="CH200:CH263" si="97">BX200+BZ200+CB200+CD200+CF200</f>
        <v>0</v>
      </c>
      <c r="CI200">
        <f t="shared" ref="CI200:CI263" si="98">BY200+CA200+CC200+CE200+CG200</f>
        <v>0</v>
      </c>
      <c r="CJ200">
        <f t="shared" ref="CJ200:CJ263" si="99">SUM(CH200:CI200)</f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f t="shared" ref="CQ200:CQ263" si="100">CH200+CK200+CM200+CO200</f>
        <v>0</v>
      </c>
      <c r="CR200">
        <f t="shared" ref="CR200:CR263" si="101">CI200+CL200+CN200+CP200</f>
        <v>0</v>
      </c>
      <c r="CS200">
        <f t="shared" ref="CS200:CS263" si="102">SUM(CQ200:CR200)</f>
        <v>0</v>
      </c>
      <c r="CT200">
        <f t="shared" ref="CT200:CT263" si="103">BU200+CQ200</f>
        <v>0</v>
      </c>
      <c r="CU200">
        <f t="shared" ref="CU200:CU263" si="104">BV200+CR200</f>
        <v>0</v>
      </c>
      <c r="CV200">
        <f t="shared" ref="CV200:CV263" si="105">BW200+CS200</f>
        <v>0</v>
      </c>
      <c r="CW200">
        <f t="shared" ref="CW200:CW263" si="106">AL200+AY200+CT200</f>
        <v>103</v>
      </c>
      <c r="CX200">
        <f t="shared" ref="CX200:CX263" si="107">AM200+AZ200+CU200</f>
        <v>104</v>
      </c>
      <c r="CY200">
        <f t="shared" ref="CY200:CY263" si="108">AN200+BA200+CV200</f>
        <v>207</v>
      </c>
    </row>
    <row r="201" spans="1:103">
      <c r="A201" t="s">
        <v>74</v>
      </c>
      <c r="B201" t="s">
        <v>75</v>
      </c>
      <c r="C201" t="s">
        <v>614</v>
      </c>
      <c r="D201">
        <v>100169</v>
      </c>
      <c r="E201" t="s">
        <v>642</v>
      </c>
      <c r="F201" t="s">
        <v>643</v>
      </c>
      <c r="H201" t="s">
        <v>79</v>
      </c>
      <c r="I201" t="s">
        <v>621</v>
      </c>
      <c r="J201" t="s">
        <v>81</v>
      </c>
      <c r="K201" t="s">
        <v>644</v>
      </c>
      <c r="L201" t="s">
        <v>83</v>
      </c>
      <c r="M201" t="s">
        <v>84</v>
      </c>
      <c r="N201" t="s">
        <v>85</v>
      </c>
      <c r="O201" t="s">
        <v>86</v>
      </c>
      <c r="P201" t="s">
        <v>87</v>
      </c>
      <c r="Q201" s="7" t="s">
        <v>8134</v>
      </c>
      <c r="R201">
        <v>11</v>
      </c>
      <c r="S201">
        <v>14</v>
      </c>
      <c r="T201">
        <f t="shared" si="84"/>
        <v>25</v>
      </c>
      <c r="U201">
        <v>14</v>
      </c>
      <c r="V201">
        <v>9</v>
      </c>
      <c r="W201">
        <v>10</v>
      </c>
      <c r="X201">
        <v>10</v>
      </c>
      <c r="Y201">
        <v>9</v>
      </c>
      <c r="Z201">
        <v>7</v>
      </c>
      <c r="AA201">
        <v>14</v>
      </c>
      <c r="AB201">
        <v>10</v>
      </c>
      <c r="AC201">
        <v>4</v>
      </c>
      <c r="AD201">
        <v>8</v>
      </c>
      <c r="AE201">
        <v>10</v>
      </c>
      <c r="AF201">
        <v>8</v>
      </c>
      <c r="AG201">
        <v>0</v>
      </c>
      <c r="AH201">
        <v>0</v>
      </c>
      <c r="AI201">
        <f t="shared" si="85"/>
        <v>61</v>
      </c>
      <c r="AJ201">
        <f t="shared" si="86"/>
        <v>52</v>
      </c>
      <c r="AK201">
        <f t="shared" si="87"/>
        <v>113</v>
      </c>
      <c r="AL201">
        <f t="shared" si="88"/>
        <v>72</v>
      </c>
      <c r="AM201">
        <f t="shared" si="89"/>
        <v>66</v>
      </c>
      <c r="AN201">
        <f t="shared" si="90"/>
        <v>138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f t="shared" si="91"/>
        <v>0</v>
      </c>
      <c r="AZ201">
        <f t="shared" si="92"/>
        <v>0</v>
      </c>
      <c r="BA201">
        <f t="shared" si="93"/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f t="shared" si="94"/>
        <v>0</v>
      </c>
      <c r="BM201">
        <f t="shared" si="95"/>
        <v>0</v>
      </c>
      <c r="BN201">
        <f t="shared" si="96"/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f t="shared" ref="BU201:BU264" si="109">BL201+BO201+BQ201+BS201</f>
        <v>0</v>
      </c>
      <c r="BV201">
        <f t="shared" ref="BV201:BV264" si="110">BM201+BP201+BR201+BT201</f>
        <v>0</v>
      </c>
      <c r="BW201">
        <f t="shared" ref="BW201:BW264" si="111">SUM(BU201:BV201)</f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f t="shared" si="97"/>
        <v>0</v>
      </c>
      <c r="CI201">
        <f t="shared" si="98"/>
        <v>0</v>
      </c>
      <c r="CJ201">
        <f t="shared" si="99"/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f t="shared" si="100"/>
        <v>0</v>
      </c>
      <c r="CR201">
        <f t="shared" si="101"/>
        <v>0</v>
      </c>
      <c r="CS201">
        <f t="shared" si="102"/>
        <v>0</v>
      </c>
      <c r="CT201">
        <f t="shared" si="103"/>
        <v>0</v>
      </c>
      <c r="CU201">
        <f t="shared" si="104"/>
        <v>0</v>
      </c>
      <c r="CV201">
        <f t="shared" si="105"/>
        <v>0</v>
      </c>
      <c r="CW201">
        <f t="shared" si="106"/>
        <v>72</v>
      </c>
      <c r="CX201">
        <f t="shared" si="107"/>
        <v>66</v>
      </c>
      <c r="CY201">
        <f t="shared" si="108"/>
        <v>138</v>
      </c>
    </row>
    <row r="202" spans="1:103">
      <c r="A202" t="s">
        <v>74</v>
      </c>
      <c r="B202" t="s">
        <v>75</v>
      </c>
      <c r="C202" t="s">
        <v>614</v>
      </c>
      <c r="D202">
        <v>100170</v>
      </c>
      <c r="E202" t="s">
        <v>645</v>
      </c>
      <c r="F202" t="s">
        <v>646</v>
      </c>
      <c r="H202" t="s">
        <v>79</v>
      </c>
      <c r="I202" t="s">
        <v>621</v>
      </c>
      <c r="J202" t="s">
        <v>81</v>
      </c>
      <c r="K202" t="s">
        <v>630</v>
      </c>
      <c r="L202" t="s">
        <v>83</v>
      </c>
      <c r="M202" t="s">
        <v>84</v>
      </c>
      <c r="N202" t="s">
        <v>85</v>
      </c>
      <c r="O202" t="s">
        <v>86</v>
      </c>
      <c r="P202" t="s">
        <v>87</v>
      </c>
      <c r="Q202" s="7" t="s">
        <v>8134</v>
      </c>
      <c r="R202">
        <v>8</v>
      </c>
      <c r="S202">
        <v>3</v>
      </c>
      <c r="T202">
        <f t="shared" si="84"/>
        <v>11</v>
      </c>
      <c r="U202">
        <v>4</v>
      </c>
      <c r="V202">
        <v>3</v>
      </c>
      <c r="W202">
        <v>4</v>
      </c>
      <c r="X202">
        <v>2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f t="shared" si="85"/>
        <v>8</v>
      </c>
      <c r="AJ202">
        <f t="shared" si="86"/>
        <v>5</v>
      </c>
      <c r="AK202">
        <f t="shared" si="87"/>
        <v>13</v>
      </c>
      <c r="AL202">
        <f t="shared" si="88"/>
        <v>16</v>
      </c>
      <c r="AM202">
        <f t="shared" si="89"/>
        <v>8</v>
      </c>
      <c r="AN202">
        <f t="shared" si="90"/>
        <v>24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f t="shared" si="91"/>
        <v>0</v>
      </c>
      <c r="AZ202">
        <f t="shared" si="92"/>
        <v>0</v>
      </c>
      <c r="BA202">
        <f t="shared" si="93"/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f t="shared" si="94"/>
        <v>0</v>
      </c>
      <c r="BM202">
        <f t="shared" si="95"/>
        <v>0</v>
      </c>
      <c r="BN202">
        <f t="shared" si="96"/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f t="shared" si="109"/>
        <v>0</v>
      </c>
      <c r="BV202">
        <f t="shared" si="110"/>
        <v>0</v>
      </c>
      <c r="BW202">
        <f t="shared" si="111"/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f t="shared" si="97"/>
        <v>0</v>
      </c>
      <c r="CI202">
        <f t="shared" si="98"/>
        <v>0</v>
      </c>
      <c r="CJ202">
        <f t="shared" si="99"/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f t="shared" si="100"/>
        <v>0</v>
      </c>
      <c r="CR202">
        <f t="shared" si="101"/>
        <v>0</v>
      </c>
      <c r="CS202">
        <f t="shared" si="102"/>
        <v>0</v>
      </c>
      <c r="CT202">
        <f t="shared" si="103"/>
        <v>0</v>
      </c>
      <c r="CU202">
        <f t="shared" si="104"/>
        <v>0</v>
      </c>
      <c r="CV202">
        <f t="shared" si="105"/>
        <v>0</v>
      </c>
      <c r="CW202">
        <f t="shared" si="106"/>
        <v>16</v>
      </c>
      <c r="CX202">
        <f t="shared" si="107"/>
        <v>8</v>
      </c>
      <c r="CY202">
        <f t="shared" si="108"/>
        <v>24</v>
      </c>
    </row>
    <row r="203" spans="1:103">
      <c r="A203" t="s">
        <v>74</v>
      </c>
      <c r="B203" t="s">
        <v>75</v>
      </c>
      <c r="C203" t="s">
        <v>614</v>
      </c>
      <c r="D203">
        <v>100171</v>
      </c>
      <c r="E203" t="s">
        <v>647</v>
      </c>
      <c r="F203" t="s">
        <v>648</v>
      </c>
      <c r="H203" t="s">
        <v>79</v>
      </c>
      <c r="I203" t="s">
        <v>621</v>
      </c>
      <c r="J203" t="s">
        <v>81</v>
      </c>
      <c r="K203" t="s">
        <v>649</v>
      </c>
      <c r="L203" t="s">
        <v>83</v>
      </c>
      <c r="M203" t="s">
        <v>84</v>
      </c>
      <c r="N203" t="s">
        <v>85</v>
      </c>
      <c r="O203" t="s">
        <v>86</v>
      </c>
      <c r="P203" t="s">
        <v>87</v>
      </c>
      <c r="Q203" s="7" t="s">
        <v>8134</v>
      </c>
      <c r="R203">
        <v>31</v>
      </c>
      <c r="S203">
        <v>31</v>
      </c>
      <c r="T203">
        <f t="shared" si="84"/>
        <v>62</v>
      </c>
      <c r="U203">
        <v>30</v>
      </c>
      <c r="V203">
        <v>32</v>
      </c>
      <c r="W203">
        <v>38</v>
      </c>
      <c r="X203">
        <v>32</v>
      </c>
      <c r="Y203">
        <v>20</v>
      </c>
      <c r="Z203">
        <v>27</v>
      </c>
      <c r="AA203">
        <v>50</v>
      </c>
      <c r="AB203">
        <v>40</v>
      </c>
      <c r="AC203">
        <v>34</v>
      </c>
      <c r="AD203">
        <v>51</v>
      </c>
      <c r="AE203">
        <v>31</v>
      </c>
      <c r="AF203">
        <v>39</v>
      </c>
      <c r="AG203">
        <v>0</v>
      </c>
      <c r="AH203">
        <v>0</v>
      </c>
      <c r="AI203">
        <f t="shared" si="85"/>
        <v>203</v>
      </c>
      <c r="AJ203">
        <f t="shared" si="86"/>
        <v>221</v>
      </c>
      <c r="AK203">
        <f t="shared" si="87"/>
        <v>424</v>
      </c>
      <c r="AL203">
        <f t="shared" si="88"/>
        <v>234</v>
      </c>
      <c r="AM203">
        <f t="shared" si="89"/>
        <v>252</v>
      </c>
      <c r="AN203">
        <f t="shared" si="90"/>
        <v>486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f t="shared" si="91"/>
        <v>0</v>
      </c>
      <c r="AZ203">
        <f t="shared" si="92"/>
        <v>0</v>
      </c>
      <c r="BA203">
        <f t="shared" si="93"/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f t="shared" si="94"/>
        <v>0</v>
      </c>
      <c r="BM203">
        <f t="shared" si="95"/>
        <v>0</v>
      </c>
      <c r="BN203">
        <f t="shared" si="96"/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f t="shared" si="109"/>
        <v>0</v>
      </c>
      <c r="BV203">
        <f t="shared" si="110"/>
        <v>0</v>
      </c>
      <c r="BW203">
        <f t="shared" si="111"/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f t="shared" si="97"/>
        <v>0</v>
      </c>
      <c r="CI203">
        <f t="shared" si="98"/>
        <v>0</v>
      </c>
      <c r="CJ203">
        <f t="shared" si="99"/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f t="shared" si="100"/>
        <v>0</v>
      </c>
      <c r="CR203">
        <f t="shared" si="101"/>
        <v>0</v>
      </c>
      <c r="CS203">
        <f t="shared" si="102"/>
        <v>0</v>
      </c>
      <c r="CT203">
        <f t="shared" si="103"/>
        <v>0</v>
      </c>
      <c r="CU203">
        <f t="shared" si="104"/>
        <v>0</v>
      </c>
      <c r="CV203">
        <f t="shared" si="105"/>
        <v>0</v>
      </c>
      <c r="CW203">
        <f t="shared" si="106"/>
        <v>234</v>
      </c>
      <c r="CX203">
        <f t="shared" si="107"/>
        <v>252</v>
      </c>
      <c r="CY203">
        <f t="shared" si="108"/>
        <v>486</v>
      </c>
    </row>
    <row r="204" spans="1:103">
      <c r="A204" t="s">
        <v>74</v>
      </c>
      <c r="B204" t="s">
        <v>75</v>
      </c>
      <c r="C204" t="s">
        <v>614</v>
      </c>
      <c r="D204">
        <v>100172</v>
      </c>
      <c r="E204" t="s">
        <v>650</v>
      </c>
      <c r="F204" t="s">
        <v>651</v>
      </c>
      <c r="H204" t="s">
        <v>79</v>
      </c>
      <c r="I204" t="s">
        <v>621</v>
      </c>
      <c r="J204" t="s">
        <v>81</v>
      </c>
      <c r="K204" t="s">
        <v>652</v>
      </c>
      <c r="L204" t="s">
        <v>83</v>
      </c>
      <c r="M204" t="s">
        <v>84</v>
      </c>
      <c r="N204" t="s">
        <v>85</v>
      </c>
      <c r="O204" t="s">
        <v>86</v>
      </c>
      <c r="P204" t="s">
        <v>87</v>
      </c>
      <c r="Q204" s="7" t="s">
        <v>8134</v>
      </c>
      <c r="R204">
        <v>20</v>
      </c>
      <c r="S204">
        <v>19</v>
      </c>
      <c r="T204">
        <f t="shared" si="84"/>
        <v>39</v>
      </c>
      <c r="U204">
        <v>20</v>
      </c>
      <c r="V204">
        <v>21</v>
      </c>
      <c r="W204">
        <v>32</v>
      </c>
      <c r="X204">
        <v>23</v>
      </c>
      <c r="Y204">
        <v>25</v>
      </c>
      <c r="Z204">
        <v>13</v>
      </c>
      <c r="AA204">
        <v>35</v>
      </c>
      <c r="AB204">
        <v>26</v>
      </c>
      <c r="AC204">
        <v>24</v>
      </c>
      <c r="AD204">
        <v>32</v>
      </c>
      <c r="AE204">
        <v>30</v>
      </c>
      <c r="AF204">
        <v>21</v>
      </c>
      <c r="AG204">
        <v>0</v>
      </c>
      <c r="AH204">
        <v>0</v>
      </c>
      <c r="AI204">
        <f t="shared" si="85"/>
        <v>166</v>
      </c>
      <c r="AJ204">
        <f t="shared" si="86"/>
        <v>136</v>
      </c>
      <c r="AK204">
        <f t="shared" si="87"/>
        <v>302</v>
      </c>
      <c r="AL204">
        <f t="shared" si="88"/>
        <v>186</v>
      </c>
      <c r="AM204">
        <f t="shared" si="89"/>
        <v>155</v>
      </c>
      <c r="AN204">
        <f t="shared" si="90"/>
        <v>341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f t="shared" si="91"/>
        <v>0</v>
      </c>
      <c r="AZ204">
        <f t="shared" si="92"/>
        <v>0</v>
      </c>
      <c r="BA204">
        <f t="shared" si="93"/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f t="shared" si="94"/>
        <v>0</v>
      </c>
      <c r="BM204">
        <f t="shared" si="95"/>
        <v>0</v>
      </c>
      <c r="BN204">
        <f t="shared" si="96"/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f t="shared" si="109"/>
        <v>0</v>
      </c>
      <c r="BV204">
        <f t="shared" si="110"/>
        <v>0</v>
      </c>
      <c r="BW204">
        <f t="shared" si="111"/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f t="shared" si="97"/>
        <v>0</v>
      </c>
      <c r="CI204">
        <f t="shared" si="98"/>
        <v>0</v>
      </c>
      <c r="CJ204">
        <f t="shared" si="99"/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f t="shared" si="100"/>
        <v>0</v>
      </c>
      <c r="CR204">
        <f t="shared" si="101"/>
        <v>0</v>
      </c>
      <c r="CS204">
        <f t="shared" si="102"/>
        <v>0</v>
      </c>
      <c r="CT204">
        <f t="shared" si="103"/>
        <v>0</v>
      </c>
      <c r="CU204">
        <f t="shared" si="104"/>
        <v>0</v>
      </c>
      <c r="CV204">
        <f t="shared" si="105"/>
        <v>0</v>
      </c>
      <c r="CW204">
        <f t="shared" si="106"/>
        <v>186</v>
      </c>
      <c r="CX204">
        <f t="shared" si="107"/>
        <v>155</v>
      </c>
      <c r="CY204">
        <f t="shared" si="108"/>
        <v>341</v>
      </c>
    </row>
    <row r="205" spans="1:103">
      <c r="A205" t="s">
        <v>74</v>
      </c>
      <c r="B205" t="s">
        <v>75</v>
      </c>
      <c r="C205" t="s">
        <v>614</v>
      </c>
      <c r="D205">
        <v>100173</v>
      </c>
      <c r="E205" t="s">
        <v>653</v>
      </c>
      <c r="F205" t="s">
        <v>654</v>
      </c>
      <c r="H205" t="s">
        <v>79</v>
      </c>
      <c r="I205" t="s">
        <v>621</v>
      </c>
      <c r="J205" t="s">
        <v>81</v>
      </c>
      <c r="K205" t="s">
        <v>655</v>
      </c>
      <c r="L205" t="s">
        <v>83</v>
      </c>
      <c r="M205" t="s">
        <v>84</v>
      </c>
      <c r="N205" t="s">
        <v>85</v>
      </c>
      <c r="O205" t="s">
        <v>86</v>
      </c>
      <c r="P205" t="s">
        <v>87</v>
      </c>
      <c r="Q205" s="7" t="s">
        <v>8134</v>
      </c>
      <c r="R205">
        <v>17</v>
      </c>
      <c r="S205">
        <v>19</v>
      </c>
      <c r="T205">
        <f t="shared" si="84"/>
        <v>36</v>
      </c>
      <c r="U205">
        <v>17</v>
      </c>
      <c r="V205">
        <v>8</v>
      </c>
      <c r="W205">
        <v>18</v>
      </c>
      <c r="X205">
        <v>20</v>
      </c>
      <c r="Y205">
        <v>13</v>
      </c>
      <c r="Z205">
        <v>14</v>
      </c>
      <c r="AA205">
        <v>22</v>
      </c>
      <c r="AB205">
        <v>18</v>
      </c>
      <c r="AC205">
        <v>21</v>
      </c>
      <c r="AD205">
        <v>15</v>
      </c>
      <c r="AE205">
        <v>11</v>
      </c>
      <c r="AF205">
        <v>15</v>
      </c>
      <c r="AG205">
        <v>0</v>
      </c>
      <c r="AH205">
        <v>0</v>
      </c>
      <c r="AI205">
        <f t="shared" si="85"/>
        <v>102</v>
      </c>
      <c r="AJ205">
        <f t="shared" si="86"/>
        <v>90</v>
      </c>
      <c r="AK205">
        <f t="shared" si="87"/>
        <v>192</v>
      </c>
      <c r="AL205">
        <f t="shared" si="88"/>
        <v>119</v>
      </c>
      <c r="AM205">
        <f t="shared" si="89"/>
        <v>109</v>
      </c>
      <c r="AN205">
        <f t="shared" si="90"/>
        <v>228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f t="shared" si="91"/>
        <v>0</v>
      </c>
      <c r="AZ205">
        <f t="shared" si="92"/>
        <v>0</v>
      </c>
      <c r="BA205">
        <f t="shared" si="93"/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f t="shared" si="94"/>
        <v>0</v>
      </c>
      <c r="BM205">
        <f t="shared" si="95"/>
        <v>0</v>
      </c>
      <c r="BN205">
        <f t="shared" si="96"/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f t="shared" si="109"/>
        <v>0</v>
      </c>
      <c r="BV205">
        <f t="shared" si="110"/>
        <v>0</v>
      </c>
      <c r="BW205">
        <f t="shared" si="111"/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f t="shared" si="97"/>
        <v>0</v>
      </c>
      <c r="CI205">
        <f t="shared" si="98"/>
        <v>0</v>
      </c>
      <c r="CJ205">
        <f t="shared" si="99"/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f t="shared" si="100"/>
        <v>0</v>
      </c>
      <c r="CR205">
        <f t="shared" si="101"/>
        <v>0</v>
      </c>
      <c r="CS205">
        <f t="shared" si="102"/>
        <v>0</v>
      </c>
      <c r="CT205">
        <f t="shared" si="103"/>
        <v>0</v>
      </c>
      <c r="CU205">
        <f t="shared" si="104"/>
        <v>0</v>
      </c>
      <c r="CV205">
        <f t="shared" si="105"/>
        <v>0</v>
      </c>
      <c r="CW205">
        <f t="shared" si="106"/>
        <v>119</v>
      </c>
      <c r="CX205">
        <f t="shared" si="107"/>
        <v>109</v>
      </c>
      <c r="CY205">
        <f t="shared" si="108"/>
        <v>228</v>
      </c>
    </row>
    <row r="206" spans="1:103">
      <c r="A206" t="s">
        <v>74</v>
      </c>
      <c r="B206" t="s">
        <v>75</v>
      </c>
      <c r="C206" t="s">
        <v>614</v>
      </c>
      <c r="D206">
        <v>100174</v>
      </c>
      <c r="E206" t="s">
        <v>656</v>
      </c>
      <c r="F206" t="s">
        <v>657</v>
      </c>
      <c r="H206" t="s">
        <v>79</v>
      </c>
      <c r="I206" t="s">
        <v>621</v>
      </c>
      <c r="J206" t="s">
        <v>81</v>
      </c>
      <c r="K206" t="s">
        <v>658</v>
      </c>
      <c r="L206" t="s">
        <v>83</v>
      </c>
      <c r="M206" t="s">
        <v>84</v>
      </c>
      <c r="N206" t="s">
        <v>85</v>
      </c>
      <c r="O206" t="s">
        <v>86</v>
      </c>
      <c r="P206" t="s">
        <v>87</v>
      </c>
      <c r="Q206" s="7" t="s">
        <v>8134</v>
      </c>
      <c r="R206">
        <v>15</v>
      </c>
      <c r="S206">
        <v>23</v>
      </c>
      <c r="T206">
        <f t="shared" si="84"/>
        <v>38</v>
      </c>
      <c r="U206">
        <v>21</v>
      </c>
      <c r="V206">
        <v>14</v>
      </c>
      <c r="W206">
        <v>25</v>
      </c>
      <c r="X206">
        <v>24</v>
      </c>
      <c r="Y206">
        <v>16</v>
      </c>
      <c r="Z206">
        <v>21</v>
      </c>
      <c r="AA206">
        <v>26</v>
      </c>
      <c r="AB206">
        <v>18</v>
      </c>
      <c r="AC206">
        <v>21</v>
      </c>
      <c r="AD206">
        <v>22</v>
      </c>
      <c r="AE206">
        <v>14</v>
      </c>
      <c r="AF206">
        <v>21</v>
      </c>
      <c r="AG206">
        <v>0</v>
      </c>
      <c r="AH206">
        <v>0</v>
      </c>
      <c r="AI206">
        <f t="shared" si="85"/>
        <v>123</v>
      </c>
      <c r="AJ206">
        <f t="shared" si="86"/>
        <v>120</v>
      </c>
      <c r="AK206">
        <f t="shared" si="87"/>
        <v>243</v>
      </c>
      <c r="AL206">
        <f t="shared" si="88"/>
        <v>138</v>
      </c>
      <c r="AM206">
        <f t="shared" si="89"/>
        <v>143</v>
      </c>
      <c r="AN206">
        <f t="shared" si="90"/>
        <v>281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f t="shared" si="91"/>
        <v>0</v>
      </c>
      <c r="AZ206">
        <f t="shared" si="92"/>
        <v>0</v>
      </c>
      <c r="BA206">
        <f t="shared" si="93"/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f t="shared" si="94"/>
        <v>0</v>
      </c>
      <c r="BM206">
        <f t="shared" si="95"/>
        <v>0</v>
      </c>
      <c r="BN206">
        <f t="shared" si="96"/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f t="shared" si="109"/>
        <v>0</v>
      </c>
      <c r="BV206">
        <f t="shared" si="110"/>
        <v>0</v>
      </c>
      <c r="BW206">
        <f t="shared" si="111"/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f t="shared" si="97"/>
        <v>0</v>
      </c>
      <c r="CI206">
        <f t="shared" si="98"/>
        <v>0</v>
      </c>
      <c r="CJ206">
        <f t="shared" si="99"/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f t="shared" si="100"/>
        <v>0</v>
      </c>
      <c r="CR206">
        <f t="shared" si="101"/>
        <v>0</v>
      </c>
      <c r="CS206">
        <f t="shared" si="102"/>
        <v>0</v>
      </c>
      <c r="CT206">
        <f t="shared" si="103"/>
        <v>0</v>
      </c>
      <c r="CU206">
        <f t="shared" si="104"/>
        <v>0</v>
      </c>
      <c r="CV206">
        <f t="shared" si="105"/>
        <v>0</v>
      </c>
      <c r="CW206">
        <f t="shared" si="106"/>
        <v>138</v>
      </c>
      <c r="CX206">
        <f t="shared" si="107"/>
        <v>143</v>
      </c>
      <c r="CY206">
        <f t="shared" si="108"/>
        <v>281</v>
      </c>
    </row>
    <row r="207" spans="1:103">
      <c r="A207" t="s">
        <v>74</v>
      </c>
      <c r="B207" t="s">
        <v>75</v>
      </c>
      <c r="C207" t="s">
        <v>614</v>
      </c>
      <c r="D207">
        <v>100175</v>
      </c>
      <c r="E207" t="s">
        <v>659</v>
      </c>
      <c r="F207" t="s">
        <v>660</v>
      </c>
      <c r="H207" t="s">
        <v>79</v>
      </c>
      <c r="I207" t="s">
        <v>621</v>
      </c>
      <c r="J207" t="s">
        <v>81</v>
      </c>
      <c r="K207" t="s">
        <v>661</v>
      </c>
      <c r="L207" t="s">
        <v>83</v>
      </c>
      <c r="M207" t="s">
        <v>84</v>
      </c>
      <c r="N207" t="s">
        <v>85</v>
      </c>
      <c r="O207" t="s">
        <v>86</v>
      </c>
      <c r="P207" t="s">
        <v>87</v>
      </c>
      <c r="Q207" s="7" t="s">
        <v>8134</v>
      </c>
      <c r="R207">
        <v>8</v>
      </c>
      <c r="S207">
        <v>4</v>
      </c>
      <c r="T207">
        <f t="shared" si="84"/>
        <v>12</v>
      </c>
      <c r="U207">
        <v>11</v>
      </c>
      <c r="V207">
        <v>8</v>
      </c>
      <c r="W207">
        <v>6</v>
      </c>
      <c r="X207">
        <v>12</v>
      </c>
      <c r="Y207">
        <v>8</v>
      </c>
      <c r="Z207">
        <v>7</v>
      </c>
      <c r="AA207">
        <v>10</v>
      </c>
      <c r="AB207">
        <v>10</v>
      </c>
      <c r="AC207">
        <v>9</v>
      </c>
      <c r="AD207">
        <v>9</v>
      </c>
      <c r="AE207">
        <v>2</v>
      </c>
      <c r="AF207">
        <v>8</v>
      </c>
      <c r="AG207">
        <v>0</v>
      </c>
      <c r="AH207">
        <v>0</v>
      </c>
      <c r="AI207">
        <f t="shared" si="85"/>
        <v>46</v>
      </c>
      <c r="AJ207">
        <f t="shared" si="86"/>
        <v>54</v>
      </c>
      <c r="AK207">
        <f t="shared" si="87"/>
        <v>100</v>
      </c>
      <c r="AL207">
        <f t="shared" si="88"/>
        <v>54</v>
      </c>
      <c r="AM207">
        <f t="shared" si="89"/>
        <v>58</v>
      </c>
      <c r="AN207">
        <f t="shared" si="90"/>
        <v>112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f t="shared" si="91"/>
        <v>0</v>
      </c>
      <c r="AZ207">
        <f t="shared" si="92"/>
        <v>0</v>
      </c>
      <c r="BA207">
        <f t="shared" si="93"/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f t="shared" si="94"/>
        <v>0</v>
      </c>
      <c r="BM207">
        <f t="shared" si="95"/>
        <v>0</v>
      </c>
      <c r="BN207">
        <f t="shared" si="96"/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f t="shared" si="109"/>
        <v>0</v>
      </c>
      <c r="BV207">
        <f t="shared" si="110"/>
        <v>0</v>
      </c>
      <c r="BW207">
        <f t="shared" si="111"/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f t="shared" si="97"/>
        <v>0</v>
      </c>
      <c r="CI207">
        <f t="shared" si="98"/>
        <v>0</v>
      </c>
      <c r="CJ207">
        <f t="shared" si="99"/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f t="shared" si="100"/>
        <v>0</v>
      </c>
      <c r="CR207">
        <f t="shared" si="101"/>
        <v>0</v>
      </c>
      <c r="CS207">
        <f t="shared" si="102"/>
        <v>0</v>
      </c>
      <c r="CT207">
        <f t="shared" si="103"/>
        <v>0</v>
      </c>
      <c r="CU207">
        <f t="shared" si="104"/>
        <v>0</v>
      </c>
      <c r="CV207">
        <f t="shared" si="105"/>
        <v>0</v>
      </c>
      <c r="CW207">
        <f t="shared" si="106"/>
        <v>54</v>
      </c>
      <c r="CX207">
        <f t="shared" si="107"/>
        <v>58</v>
      </c>
      <c r="CY207">
        <f t="shared" si="108"/>
        <v>112</v>
      </c>
    </row>
    <row r="208" spans="1:103">
      <c r="A208" t="s">
        <v>74</v>
      </c>
      <c r="B208" t="s">
        <v>75</v>
      </c>
      <c r="C208" t="s">
        <v>614</v>
      </c>
      <c r="D208">
        <v>100176</v>
      </c>
      <c r="E208" t="s">
        <v>216</v>
      </c>
      <c r="F208" t="s">
        <v>662</v>
      </c>
      <c r="H208" t="s">
        <v>79</v>
      </c>
      <c r="I208" t="s">
        <v>621</v>
      </c>
      <c r="J208" t="s">
        <v>81</v>
      </c>
      <c r="K208" t="s">
        <v>218</v>
      </c>
      <c r="L208" t="s">
        <v>83</v>
      </c>
      <c r="M208" t="s">
        <v>84</v>
      </c>
      <c r="N208" t="s">
        <v>85</v>
      </c>
      <c r="O208" t="s">
        <v>86</v>
      </c>
      <c r="P208" t="s">
        <v>87</v>
      </c>
      <c r="Q208" s="7" t="s">
        <v>8134</v>
      </c>
      <c r="R208">
        <v>8</v>
      </c>
      <c r="S208">
        <v>10</v>
      </c>
      <c r="T208">
        <f t="shared" si="84"/>
        <v>18</v>
      </c>
      <c r="U208">
        <v>9</v>
      </c>
      <c r="V208">
        <v>5</v>
      </c>
      <c r="W208">
        <v>13</v>
      </c>
      <c r="X208">
        <v>10</v>
      </c>
      <c r="Y208">
        <v>11</v>
      </c>
      <c r="Z208">
        <v>7</v>
      </c>
      <c r="AA208">
        <v>13</v>
      </c>
      <c r="AB208">
        <v>12</v>
      </c>
      <c r="AC208">
        <v>6</v>
      </c>
      <c r="AD208">
        <v>7</v>
      </c>
      <c r="AE208">
        <v>10</v>
      </c>
      <c r="AF208">
        <v>6</v>
      </c>
      <c r="AG208">
        <v>0</v>
      </c>
      <c r="AH208">
        <v>0</v>
      </c>
      <c r="AI208">
        <f t="shared" si="85"/>
        <v>62</v>
      </c>
      <c r="AJ208">
        <f t="shared" si="86"/>
        <v>47</v>
      </c>
      <c r="AK208">
        <f t="shared" si="87"/>
        <v>109</v>
      </c>
      <c r="AL208">
        <f t="shared" si="88"/>
        <v>70</v>
      </c>
      <c r="AM208">
        <f t="shared" si="89"/>
        <v>57</v>
      </c>
      <c r="AN208">
        <f t="shared" si="90"/>
        <v>127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f t="shared" si="91"/>
        <v>0</v>
      </c>
      <c r="AZ208">
        <f t="shared" si="92"/>
        <v>0</v>
      </c>
      <c r="BA208">
        <f t="shared" si="93"/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f t="shared" si="94"/>
        <v>0</v>
      </c>
      <c r="BM208">
        <f t="shared" si="95"/>
        <v>0</v>
      </c>
      <c r="BN208">
        <f t="shared" si="96"/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f t="shared" si="109"/>
        <v>0</v>
      </c>
      <c r="BV208">
        <f t="shared" si="110"/>
        <v>0</v>
      </c>
      <c r="BW208">
        <f t="shared" si="111"/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f t="shared" si="97"/>
        <v>0</v>
      </c>
      <c r="CI208">
        <f t="shared" si="98"/>
        <v>0</v>
      </c>
      <c r="CJ208">
        <f t="shared" si="99"/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f t="shared" si="100"/>
        <v>0</v>
      </c>
      <c r="CR208">
        <f t="shared" si="101"/>
        <v>0</v>
      </c>
      <c r="CS208">
        <f t="shared" si="102"/>
        <v>0</v>
      </c>
      <c r="CT208">
        <f t="shared" si="103"/>
        <v>0</v>
      </c>
      <c r="CU208">
        <f t="shared" si="104"/>
        <v>0</v>
      </c>
      <c r="CV208">
        <f t="shared" si="105"/>
        <v>0</v>
      </c>
      <c r="CW208">
        <f t="shared" si="106"/>
        <v>70</v>
      </c>
      <c r="CX208">
        <f t="shared" si="107"/>
        <v>57</v>
      </c>
      <c r="CY208">
        <f t="shared" si="108"/>
        <v>127</v>
      </c>
    </row>
    <row r="209" spans="1:103">
      <c r="A209" t="s">
        <v>74</v>
      </c>
      <c r="B209" t="s">
        <v>75</v>
      </c>
      <c r="C209" t="s">
        <v>614</v>
      </c>
      <c r="D209">
        <v>100177</v>
      </c>
      <c r="E209" t="s">
        <v>663</v>
      </c>
      <c r="F209" t="s">
        <v>664</v>
      </c>
      <c r="H209" t="s">
        <v>79</v>
      </c>
      <c r="I209" t="s">
        <v>621</v>
      </c>
      <c r="J209" t="s">
        <v>81</v>
      </c>
      <c r="K209" t="s">
        <v>665</v>
      </c>
      <c r="L209" t="s">
        <v>83</v>
      </c>
      <c r="M209" t="s">
        <v>84</v>
      </c>
      <c r="N209" t="s">
        <v>85</v>
      </c>
      <c r="O209" t="s">
        <v>86</v>
      </c>
      <c r="P209" t="s">
        <v>87</v>
      </c>
      <c r="Q209" s="7" t="s">
        <v>8134</v>
      </c>
      <c r="R209">
        <v>22</v>
      </c>
      <c r="S209">
        <v>18</v>
      </c>
      <c r="T209">
        <f t="shared" si="84"/>
        <v>40</v>
      </c>
      <c r="U209">
        <v>12</v>
      </c>
      <c r="V209">
        <v>6</v>
      </c>
      <c r="W209">
        <v>21</v>
      </c>
      <c r="X209">
        <v>17</v>
      </c>
      <c r="Y209">
        <v>16</v>
      </c>
      <c r="Z209">
        <v>7</v>
      </c>
      <c r="AA209">
        <v>18</v>
      </c>
      <c r="AB209">
        <v>10</v>
      </c>
      <c r="AC209">
        <v>13</v>
      </c>
      <c r="AD209">
        <v>15</v>
      </c>
      <c r="AE209">
        <v>16</v>
      </c>
      <c r="AF209">
        <v>18</v>
      </c>
      <c r="AG209">
        <v>0</v>
      </c>
      <c r="AH209">
        <v>0</v>
      </c>
      <c r="AI209">
        <f t="shared" si="85"/>
        <v>96</v>
      </c>
      <c r="AJ209">
        <f t="shared" si="86"/>
        <v>73</v>
      </c>
      <c r="AK209">
        <f t="shared" si="87"/>
        <v>169</v>
      </c>
      <c r="AL209">
        <f t="shared" si="88"/>
        <v>118</v>
      </c>
      <c r="AM209">
        <f t="shared" si="89"/>
        <v>91</v>
      </c>
      <c r="AN209">
        <f t="shared" si="90"/>
        <v>209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f t="shared" si="91"/>
        <v>0</v>
      </c>
      <c r="AZ209">
        <f t="shared" si="92"/>
        <v>0</v>
      </c>
      <c r="BA209">
        <f t="shared" si="93"/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f t="shared" si="94"/>
        <v>0</v>
      </c>
      <c r="BM209">
        <f t="shared" si="95"/>
        <v>0</v>
      </c>
      <c r="BN209">
        <f t="shared" si="96"/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f t="shared" si="109"/>
        <v>0</v>
      </c>
      <c r="BV209">
        <f t="shared" si="110"/>
        <v>0</v>
      </c>
      <c r="BW209">
        <f t="shared" si="111"/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f t="shared" si="97"/>
        <v>0</v>
      </c>
      <c r="CI209">
        <f t="shared" si="98"/>
        <v>0</v>
      </c>
      <c r="CJ209">
        <f t="shared" si="99"/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f t="shared" si="100"/>
        <v>0</v>
      </c>
      <c r="CR209">
        <f t="shared" si="101"/>
        <v>0</v>
      </c>
      <c r="CS209">
        <f t="shared" si="102"/>
        <v>0</v>
      </c>
      <c r="CT209">
        <f t="shared" si="103"/>
        <v>0</v>
      </c>
      <c r="CU209">
        <f t="shared" si="104"/>
        <v>0</v>
      </c>
      <c r="CV209">
        <f t="shared" si="105"/>
        <v>0</v>
      </c>
      <c r="CW209">
        <f t="shared" si="106"/>
        <v>118</v>
      </c>
      <c r="CX209">
        <f t="shared" si="107"/>
        <v>91</v>
      </c>
      <c r="CY209">
        <f t="shared" si="108"/>
        <v>209</v>
      </c>
    </row>
    <row r="210" spans="1:103">
      <c r="A210" t="s">
        <v>74</v>
      </c>
      <c r="B210" t="s">
        <v>75</v>
      </c>
      <c r="C210" t="s">
        <v>614</v>
      </c>
      <c r="D210">
        <v>100179</v>
      </c>
      <c r="E210" t="s">
        <v>666</v>
      </c>
      <c r="F210" t="s">
        <v>667</v>
      </c>
      <c r="H210" t="s">
        <v>79</v>
      </c>
      <c r="I210" t="s">
        <v>621</v>
      </c>
      <c r="J210" t="s">
        <v>81</v>
      </c>
      <c r="K210" t="s">
        <v>668</v>
      </c>
      <c r="L210" t="s">
        <v>83</v>
      </c>
      <c r="M210" t="s">
        <v>84</v>
      </c>
      <c r="N210" t="s">
        <v>85</v>
      </c>
      <c r="O210" t="s">
        <v>86</v>
      </c>
      <c r="P210" t="s">
        <v>87</v>
      </c>
      <c r="Q210" s="7" t="s">
        <v>8134</v>
      </c>
      <c r="R210">
        <v>6</v>
      </c>
      <c r="S210">
        <v>4</v>
      </c>
      <c r="T210">
        <f t="shared" si="84"/>
        <v>10</v>
      </c>
      <c r="U210">
        <v>4</v>
      </c>
      <c r="V210">
        <v>3</v>
      </c>
      <c r="W210">
        <v>4</v>
      </c>
      <c r="X210">
        <v>4</v>
      </c>
      <c r="Y210">
        <v>7</v>
      </c>
      <c r="Z210">
        <v>7</v>
      </c>
      <c r="AA210">
        <v>6</v>
      </c>
      <c r="AB210">
        <v>6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f t="shared" si="85"/>
        <v>21</v>
      </c>
      <c r="AJ210">
        <f t="shared" si="86"/>
        <v>20</v>
      </c>
      <c r="AK210">
        <f t="shared" si="87"/>
        <v>41</v>
      </c>
      <c r="AL210">
        <f t="shared" si="88"/>
        <v>27</v>
      </c>
      <c r="AM210">
        <f t="shared" si="89"/>
        <v>24</v>
      </c>
      <c r="AN210">
        <f t="shared" si="90"/>
        <v>51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f t="shared" si="91"/>
        <v>0</v>
      </c>
      <c r="AZ210">
        <f t="shared" si="92"/>
        <v>0</v>
      </c>
      <c r="BA210">
        <f t="shared" si="93"/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f t="shared" si="94"/>
        <v>0</v>
      </c>
      <c r="BM210">
        <f t="shared" si="95"/>
        <v>0</v>
      </c>
      <c r="BN210">
        <f t="shared" si="96"/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f t="shared" si="109"/>
        <v>0</v>
      </c>
      <c r="BV210">
        <f t="shared" si="110"/>
        <v>0</v>
      </c>
      <c r="BW210">
        <f t="shared" si="111"/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f t="shared" si="97"/>
        <v>0</v>
      </c>
      <c r="CI210">
        <f t="shared" si="98"/>
        <v>0</v>
      </c>
      <c r="CJ210">
        <f t="shared" si="99"/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f t="shared" si="100"/>
        <v>0</v>
      </c>
      <c r="CR210">
        <f t="shared" si="101"/>
        <v>0</v>
      </c>
      <c r="CS210">
        <f t="shared" si="102"/>
        <v>0</v>
      </c>
      <c r="CT210">
        <f t="shared" si="103"/>
        <v>0</v>
      </c>
      <c r="CU210">
        <f t="shared" si="104"/>
        <v>0</v>
      </c>
      <c r="CV210">
        <f t="shared" si="105"/>
        <v>0</v>
      </c>
      <c r="CW210">
        <f t="shared" si="106"/>
        <v>27</v>
      </c>
      <c r="CX210">
        <f t="shared" si="107"/>
        <v>24</v>
      </c>
      <c r="CY210">
        <f t="shared" si="108"/>
        <v>51</v>
      </c>
    </row>
    <row r="211" spans="1:103">
      <c r="A211" t="s">
        <v>74</v>
      </c>
      <c r="B211" t="s">
        <v>75</v>
      </c>
      <c r="C211" t="s">
        <v>614</v>
      </c>
      <c r="D211">
        <v>150007</v>
      </c>
      <c r="E211" t="s">
        <v>669</v>
      </c>
      <c r="F211" t="s">
        <v>670</v>
      </c>
      <c r="H211" t="s">
        <v>79</v>
      </c>
      <c r="I211" t="s">
        <v>617</v>
      </c>
      <c r="J211" t="s">
        <v>81</v>
      </c>
      <c r="K211" t="s">
        <v>618</v>
      </c>
      <c r="L211" t="s">
        <v>83</v>
      </c>
      <c r="M211" t="s">
        <v>84</v>
      </c>
      <c r="N211" t="s">
        <v>85</v>
      </c>
      <c r="O211" t="s">
        <v>86</v>
      </c>
      <c r="P211" t="s">
        <v>87</v>
      </c>
      <c r="Q211" s="7" t="s">
        <v>8134</v>
      </c>
      <c r="R211">
        <v>3</v>
      </c>
      <c r="S211">
        <v>5</v>
      </c>
      <c r="T211">
        <f t="shared" si="84"/>
        <v>8</v>
      </c>
      <c r="U211">
        <v>5</v>
      </c>
      <c r="V211">
        <v>3</v>
      </c>
      <c r="W211">
        <v>4</v>
      </c>
      <c r="X211">
        <v>4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f t="shared" si="85"/>
        <v>9</v>
      </c>
      <c r="AJ211">
        <f t="shared" si="86"/>
        <v>7</v>
      </c>
      <c r="AK211">
        <f t="shared" si="87"/>
        <v>16</v>
      </c>
      <c r="AL211">
        <f t="shared" si="88"/>
        <v>12</v>
      </c>
      <c r="AM211">
        <f t="shared" si="89"/>
        <v>12</v>
      </c>
      <c r="AN211">
        <f t="shared" si="90"/>
        <v>24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f t="shared" si="91"/>
        <v>0</v>
      </c>
      <c r="AZ211">
        <f t="shared" si="92"/>
        <v>0</v>
      </c>
      <c r="BA211">
        <f t="shared" si="93"/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f t="shared" si="94"/>
        <v>0</v>
      </c>
      <c r="BM211">
        <f t="shared" si="95"/>
        <v>0</v>
      </c>
      <c r="BN211">
        <f t="shared" si="96"/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f t="shared" si="109"/>
        <v>0</v>
      </c>
      <c r="BV211">
        <f t="shared" si="110"/>
        <v>0</v>
      </c>
      <c r="BW211">
        <f t="shared" si="111"/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f t="shared" si="97"/>
        <v>0</v>
      </c>
      <c r="CI211">
        <f t="shared" si="98"/>
        <v>0</v>
      </c>
      <c r="CJ211">
        <f t="shared" si="99"/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f t="shared" si="100"/>
        <v>0</v>
      </c>
      <c r="CR211">
        <f t="shared" si="101"/>
        <v>0</v>
      </c>
      <c r="CS211">
        <f t="shared" si="102"/>
        <v>0</v>
      </c>
      <c r="CT211">
        <f t="shared" si="103"/>
        <v>0</v>
      </c>
      <c r="CU211">
        <f t="shared" si="104"/>
        <v>0</v>
      </c>
      <c r="CV211">
        <f t="shared" si="105"/>
        <v>0</v>
      </c>
      <c r="CW211">
        <f t="shared" si="106"/>
        <v>12</v>
      </c>
      <c r="CX211">
        <f t="shared" si="107"/>
        <v>12</v>
      </c>
      <c r="CY211">
        <f t="shared" si="108"/>
        <v>24</v>
      </c>
    </row>
    <row r="212" spans="1:103">
      <c r="A212" t="s">
        <v>74</v>
      </c>
      <c r="B212" t="s">
        <v>75</v>
      </c>
      <c r="C212" t="s">
        <v>614</v>
      </c>
      <c r="D212">
        <v>300001</v>
      </c>
      <c r="E212" t="s">
        <v>671</v>
      </c>
      <c r="F212" t="s">
        <v>672</v>
      </c>
      <c r="H212" t="s">
        <v>79</v>
      </c>
      <c r="I212" t="s">
        <v>617</v>
      </c>
      <c r="J212" t="s">
        <v>81</v>
      </c>
      <c r="K212" t="s">
        <v>618</v>
      </c>
      <c r="L212" t="s">
        <v>83</v>
      </c>
      <c r="M212" t="s">
        <v>84</v>
      </c>
      <c r="N212" t="s">
        <v>85</v>
      </c>
      <c r="O212" t="s">
        <v>122</v>
      </c>
      <c r="P212" t="s">
        <v>87</v>
      </c>
      <c r="Q212" s="7" t="s">
        <v>8132</v>
      </c>
      <c r="R212">
        <v>0</v>
      </c>
      <c r="S212">
        <v>0</v>
      </c>
      <c r="T212">
        <f t="shared" si="84"/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f t="shared" si="85"/>
        <v>0</v>
      </c>
      <c r="AJ212">
        <f t="shared" si="86"/>
        <v>0</v>
      </c>
      <c r="AK212">
        <f t="shared" si="87"/>
        <v>0</v>
      </c>
      <c r="AL212">
        <f t="shared" si="88"/>
        <v>0</v>
      </c>
      <c r="AM212">
        <f t="shared" si="89"/>
        <v>0</v>
      </c>
      <c r="AN212">
        <f t="shared" si="90"/>
        <v>0</v>
      </c>
      <c r="AO212">
        <v>16</v>
      </c>
      <c r="AP212">
        <v>22</v>
      </c>
      <c r="AQ212">
        <v>26</v>
      </c>
      <c r="AR212">
        <v>18</v>
      </c>
      <c r="AS212">
        <v>25</v>
      </c>
      <c r="AT212">
        <v>24</v>
      </c>
      <c r="AU212">
        <v>17</v>
      </c>
      <c r="AV212">
        <v>30</v>
      </c>
      <c r="AW212">
        <v>0</v>
      </c>
      <c r="AX212">
        <v>0</v>
      </c>
      <c r="AY212">
        <f t="shared" si="91"/>
        <v>84</v>
      </c>
      <c r="AZ212">
        <f t="shared" si="92"/>
        <v>94</v>
      </c>
      <c r="BA212">
        <f t="shared" si="93"/>
        <v>178</v>
      </c>
      <c r="BB212">
        <v>0</v>
      </c>
      <c r="BC212">
        <v>0</v>
      </c>
      <c r="BD212">
        <v>10</v>
      </c>
      <c r="BE212">
        <v>7</v>
      </c>
      <c r="BF212">
        <v>0</v>
      </c>
      <c r="BG212">
        <v>0</v>
      </c>
      <c r="BH212">
        <v>14</v>
      </c>
      <c r="BI212">
        <v>7</v>
      </c>
      <c r="BJ212">
        <v>0</v>
      </c>
      <c r="BK212">
        <v>0</v>
      </c>
      <c r="BL212">
        <f t="shared" si="94"/>
        <v>24</v>
      </c>
      <c r="BM212">
        <f t="shared" si="95"/>
        <v>14</v>
      </c>
      <c r="BN212">
        <f t="shared" si="96"/>
        <v>38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f t="shared" si="109"/>
        <v>24</v>
      </c>
      <c r="BV212">
        <f t="shared" si="110"/>
        <v>14</v>
      </c>
      <c r="BW212">
        <f t="shared" si="111"/>
        <v>38</v>
      </c>
      <c r="BX212">
        <v>0</v>
      </c>
      <c r="BY212">
        <v>0</v>
      </c>
      <c r="BZ212">
        <v>2</v>
      </c>
      <c r="CA212">
        <v>4</v>
      </c>
      <c r="CB212">
        <v>0</v>
      </c>
      <c r="CC212">
        <v>0</v>
      </c>
      <c r="CD212">
        <v>18</v>
      </c>
      <c r="CE212">
        <v>16</v>
      </c>
      <c r="CF212">
        <v>0</v>
      </c>
      <c r="CG212">
        <v>0</v>
      </c>
      <c r="CH212">
        <f t="shared" si="97"/>
        <v>20</v>
      </c>
      <c r="CI212">
        <f t="shared" si="98"/>
        <v>20</v>
      </c>
      <c r="CJ212">
        <f t="shared" si="99"/>
        <v>40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f t="shared" si="100"/>
        <v>20</v>
      </c>
      <c r="CR212">
        <f t="shared" si="101"/>
        <v>20</v>
      </c>
      <c r="CS212">
        <f t="shared" si="102"/>
        <v>40</v>
      </c>
      <c r="CT212">
        <f t="shared" si="103"/>
        <v>44</v>
      </c>
      <c r="CU212">
        <f t="shared" si="104"/>
        <v>34</v>
      </c>
      <c r="CV212">
        <f t="shared" si="105"/>
        <v>78</v>
      </c>
      <c r="CW212">
        <f t="shared" si="106"/>
        <v>128</v>
      </c>
      <c r="CX212">
        <f t="shared" si="107"/>
        <v>128</v>
      </c>
      <c r="CY212">
        <f t="shared" si="108"/>
        <v>256</v>
      </c>
    </row>
    <row r="213" spans="1:103">
      <c r="A213" t="s">
        <v>74</v>
      </c>
      <c r="B213" t="s">
        <v>75</v>
      </c>
      <c r="C213" t="s">
        <v>614</v>
      </c>
      <c r="D213">
        <v>300019</v>
      </c>
      <c r="E213" t="s">
        <v>673</v>
      </c>
      <c r="F213" t="s">
        <v>674</v>
      </c>
      <c r="H213" t="s">
        <v>79</v>
      </c>
      <c r="I213" t="s">
        <v>621</v>
      </c>
      <c r="J213" t="s">
        <v>81</v>
      </c>
      <c r="K213" t="s">
        <v>644</v>
      </c>
      <c r="L213" t="s">
        <v>83</v>
      </c>
      <c r="M213" t="s">
        <v>84</v>
      </c>
      <c r="N213" t="s">
        <v>85</v>
      </c>
      <c r="O213" t="s">
        <v>122</v>
      </c>
      <c r="P213" t="s">
        <v>123</v>
      </c>
      <c r="Q213" s="7" t="s">
        <v>8132</v>
      </c>
      <c r="R213">
        <v>0</v>
      </c>
      <c r="S213">
        <v>0</v>
      </c>
      <c r="T213">
        <f t="shared" si="84"/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f t="shared" si="85"/>
        <v>0</v>
      </c>
      <c r="AJ213">
        <f t="shared" si="86"/>
        <v>0</v>
      </c>
      <c r="AK213">
        <f t="shared" si="87"/>
        <v>0</v>
      </c>
      <c r="AL213">
        <f t="shared" si="88"/>
        <v>0</v>
      </c>
      <c r="AM213">
        <f t="shared" si="89"/>
        <v>0</v>
      </c>
      <c r="AN213">
        <f t="shared" si="90"/>
        <v>0</v>
      </c>
      <c r="AO213">
        <v>68</v>
      </c>
      <c r="AP213">
        <v>74</v>
      </c>
      <c r="AQ213">
        <v>99</v>
      </c>
      <c r="AR213">
        <v>80</v>
      </c>
      <c r="AS213">
        <v>97</v>
      </c>
      <c r="AT213">
        <v>67</v>
      </c>
      <c r="AU213">
        <v>83</v>
      </c>
      <c r="AV213">
        <v>85</v>
      </c>
      <c r="AW213">
        <v>0</v>
      </c>
      <c r="AX213">
        <v>0</v>
      </c>
      <c r="AY213">
        <f t="shared" si="91"/>
        <v>347</v>
      </c>
      <c r="AZ213">
        <f t="shared" si="92"/>
        <v>306</v>
      </c>
      <c r="BA213">
        <f t="shared" si="93"/>
        <v>653</v>
      </c>
      <c r="BB213">
        <v>4</v>
      </c>
      <c r="BC213">
        <v>13</v>
      </c>
      <c r="BD213">
        <v>30</v>
      </c>
      <c r="BE213">
        <v>18</v>
      </c>
      <c r="BF213">
        <v>13</v>
      </c>
      <c r="BG213">
        <v>22</v>
      </c>
      <c r="BH213">
        <v>0</v>
      </c>
      <c r="BI213">
        <v>0</v>
      </c>
      <c r="BJ213">
        <v>0</v>
      </c>
      <c r="BK213">
        <v>0</v>
      </c>
      <c r="BL213">
        <f t="shared" si="94"/>
        <v>47</v>
      </c>
      <c r="BM213">
        <f t="shared" si="95"/>
        <v>53</v>
      </c>
      <c r="BN213">
        <f t="shared" si="96"/>
        <v>100</v>
      </c>
      <c r="BO213">
        <v>47</v>
      </c>
      <c r="BP213">
        <v>24</v>
      </c>
      <c r="BQ213">
        <v>0</v>
      </c>
      <c r="BR213">
        <v>0</v>
      </c>
      <c r="BS213">
        <v>0</v>
      </c>
      <c r="BT213">
        <v>0</v>
      </c>
      <c r="BU213">
        <f t="shared" si="109"/>
        <v>94</v>
      </c>
      <c r="BV213">
        <f t="shared" si="110"/>
        <v>77</v>
      </c>
      <c r="BW213">
        <f t="shared" si="111"/>
        <v>171</v>
      </c>
      <c r="BX213">
        <v>8</v>
      </c>
      <c r="BY213">
        <v>21</v>
      </c>
      <c r="BZ213">
        <v>38</v>
      </c>
      <c r="CA213">
        <v>26</v>
      </c>
      <c r="CB213">
        <v>10</v>
      </c>
      <c r="CC213">
        <v>20</v>
      </c>
      <c r="CD213">
        <v>0</v>
      </c>
      <c r="CE213">
        <v>0</v>
      </c>
      <c r="CF213">
        <v>0</v>
      </c>
      <c r="CG213">
        <v>0</v>
      </c>
      <c r="CH213">
        <f t="shared" si="97"/>
        <v>56</v>
      </c>
      <c r="CI213">
        <f t="shared" si="98"/>
        <v>67</v>
      </c>
      <c r="CJ213">
        <f t="shared" si="99"/>
        <v>123</v>
      </c>
      <c r="CK213">
        <v>44</v>
      </c>
      <c r="CL213">
        <v>25</v>
      </c>
      <c r="CM213">
        <v>0</v>
      </c>
      <c r="CN213">
        <v>0</v>
      </c>
      <c r="CO213">
        <v>0</v>
      </c>
      <c r="CP213">
        <v>0</v>
      </c>
      <c r="CQ213">
        <f t="shared" si="100"/>
        <v>100</v>
      </c>
      <c r="CR213">
        <f t="shared" si="101"/>
        <v>92</v>
      </c>
      <c r="CS213">
        <f t="shared" si="102"/>
        <v>192</v>
      </c>
      <c r="CT213">
        <f t="shared" si="103"/>
        <v>194</v>
      </c>
      <c r="CU213">
        <f t="shared" si="104"/>
        <v>169</v>
      </c>
      <c r="CV213">
        <f t="shared" si="105"/>
        <v>363</v>
      </c>
      <c r="CW213">
        <f t="shared" si="106"/>
        <v>541</v>
      </c>
      <c r="CX213">
        <f t="shared" si="107"/>
        <v>475</v>
      </c>
      <c r="CY213">
        <f t="shared" si="108"/>
        <v>1016</v>
      </c>
    </row>
    <row r="214" spans="1:103">
      <c r="A214" t="s">
        <v>74</v>
      </c>
      <c r="B214" t="s">
        <v>75</v>
      </c>
      <c r="C214" t="s">
        <v>614</v>
      </c>
      <c r="D214">
        <v>300024</v>
      </c>
      <c r="E214" t="s">
        <v>675</v>
      </c>
      <c r="F214" t="s">
        <v>676</v>
      </c>
      <c r="H214" t="s">
        <v>79</v>
      </c>
      <c r="I214" t="s">
        <v>621</v>
      </c>
      <c r="J214" t="s">
        <v>81</v>
      </c>
      <c r="K214" t="s">
        <v>649</v>
      </c>
      <c r="L214" t="s">
        <v>83</v>
      </c>
      <c r="M214" t="s">
        <v>84</v>
      </c>
      <c r="N214" t="s">
        <v>153</v>
      </c>
      <c r="O214" t="s">
        <v>122</v>
      </c>
      <c r="P214" t="s">
        <v>123</v>
      </c>
      <c r="Q214" s="7" t="s">
        <v>8132</v>
      </c>
      <c r="R214">
        <v>0</v>
      </c>
      <c r="S214">
        <v>0</v>
      </c>
      <c r="T214">
        <f t="shared" si="84"/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f t="shared" si="85"/>
        <v>0</v>
      </c>
      <c r="AJ214">
        <f t="shared" si="86"/>
        <v>0</v>
      </c>
      <c r="AK214">
        <f t="shared" si="87"/>
        <v>0</v>
      </c>
      <c r="AL214">
        <f t="shared" si="88"/>
        <v>0</v>
      </c>
      <c r="AM214">
        <f t="shared" si="89"/>
        <v>0</v>
      </c>
      <c r="AN214">
        <f t="shared" si="90"/>
        <v>0</v>
      </c>
      <c r="AO214">
        <v>69</v>
      </c>
      <c r="AP214">
        <v>66</v>
      </c>
      <c r="AQ214">
        <v>77</v>
      </c>
      <c r="AR214">
        <v>74</v>
      </c>
      <c r="AS214">
        <v>80</v>
      </c>
      <c r="AT214">
        <v>75</v>
      </c>
      <c r="AU214">
        <v>92</v>
      </c>
      <c r="AV214">
        <v>75</v>
      </c>
      <c r="AW214">
        <v>0</v>
      </c>
      <c r="AX214">
        <v>0</v>
      </c>
      <c r="AY214">
        <f t="shared" si="91"/>
        <v>318</v>
      </c>
      <c r="AZ214">
        <f t="shared" si="92"/>
        <v>290</v>
      </c>
      <c r="BA214">
        <f t="shared" si="93"/>
        <v>608</v>
      </c>
      <c r="BB214">
        <v>0</v>
      </c>
      <c r="BC214">
        <v>0</v>
      </c>
      <c r="BD214">
        <v>8</v>
      </c>
      <c r="BE214">
        <v>8</v>
      </c>
      <c r="BF214">
        <v>6</v>
      </c>
      <c r="BG214">
        <v>21</v>
      </c>
      <c r="BH214">
        <v>16</v>
      </c>
      <c r="BI214">
        <v>6</v>
      </c>
      <c r="BJ214">
        <v>0</v>
      </c>
      <c r="BK214">
        <v>0</v>
      </c>
      <c r="BL214">
        <f t="shared" si="94"/>
        <v>30</v>
      </c>
      <c r="BM214">
        <f t="shared" si="95"/>
        <v>35</v>
      </c>
      <c r="BN214">
        <f t="shared" si="96"/>
        <v>65</v>
      </c>
      <c r="BO214">
        <v>49</v>
      </c>
      <c r="BP214">
        <v>35</v>
      </c>
      <c r="BQ214">
        <v>0</v>
      </c>
      <c r="BR214">
        <v>0</v>
      </c>
      <c r="BS214">
        <v>0</v>
      </c>
      <c r="BT214">
        <v>0</v>
      </c>
      <c r="BU214">
        <f t="shared" si="109"/>
        <v>79</v>
      </c>
      <c r="BV214">
        <f t="shared" si="110"/>
        <v>70</v>
      </c>
      <c r="BW214">
        <f t="shared" si="111"/>
        <v>149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18</v>
      </c>
      <c r="CE214">
        <v>21</v>
      </c>
      <c r="CF214">
        <v>0</v>
      </c>
      <c r="CG214">
        <v>0</v>
      </c>
      <c r="CH214">
        <f t="shared" si="97"/>
        <v>18</v>
      </c>
      <c r="CI214">
        <f t="shared" si="98"/>
        <v>21</v>
      </c>
      <c r="CJ214">
        <f t="shared" si="99"/>
        <v>39</v>
      </c>
      <c r="CK214">
        <v>44</v>
      </c>
      <c r="CL214">
        <v>29</v>
      </c>
      <c r="CM214">
        <v>0</v>
      </c>
      <c r="CN214">
        <v>0</v>
      </c>
      <c r="CO214">
        <v>0</v>
      </c>
      <c r="CP214">
        <v>0</v>
      </c>
      <c r="CQ214">
        <f t="shared" si="100"/>
        <v>62</v>
      </c>
      <c r="CR214">
        <f t="shared" si="101"/>
        <v>50</v>
      </c>
      <c r="CS214">
        <f t="shared" si="102"/>
        <v>112</v>
      </c>
      <c r="CT214">
        <f t="shared" si="103"/>
        <v>141</v>
      </c>
      <c r="CU214">
        <f t="shared" si="104"/>
        <v>120</v>
      </c>
      <c r="CV214">
        <f t="shared" si="105"/>
        <v>261</v>
      </c>
      <c r="CW214">
        <f t="shared" si="106"/>
        <v>459</v>
      </c>
      <c r="CX214">
        <f t="shared" si="107"/>
        <v>410</v>
      </c>
      <c r="CY214">
        <f t="shared" si="108"/>
        <v>869</v>
      </c>
    </row>
    <row r="215" spans="1:103">
      <c r="A215" t="s">
        <v>74</v>
      </c>
      <c r="B215" t="s">
        <v>75</v>
      </c>
      <c r="C215" t="s">
        <v>614</v>
      </c>
      <c r="D215">
        <v>300026</v>
      </c>
      <c r="E215" t="s">
        <v>677</v>
      </c>
      <c r="F215" t="s">
        <v>678</v>
      </c>
      <c r="H215" t="s">
        <v>79</v>
      </c>
      <c r="I215" t="s">
        <v>621</v>
      </c>
      <c r="J215" t="s">
        <v>81</v>
      </c>
      <c r="K215" t="s">
        <v>658</v>
      </c>
      <c r="L215" t="s">
        <v>83</v>
      </c>
      <c r="M215" t="s">
        <v>84</v>
      </c>
      <c r="N215" t="s">
        <v>85</v>
      </c>
      <c r="O215" t="s">
        <v>122</v>
      </c>
      <c r="P215" t="s">
        <v>123</v>
      </c>
      <c r="Q215" s="7" t="s">
        <v>8132</v>
      </c>
      <c r="R215">
        <v>0</v>
      </c>
      <c r="S215">
        <v>0</v>
      </c>
      <c r="T215">
        <f t="shared" si="84"/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f t="shared" si="85"/>
        <v>0</v>
      </c>
      <c r="AJ215">
        <f t="shared" si="86"/>
        <v>0</v>
      </c>
      <c r="AK215">
        <f t="shared" si="87"/>
        <v>0</v>
      </c>
      <c r="AL215">
        <f t="shared" si="88"/>
        <v>0</v>
      </c>
      <c r="AM215">
        <f t="shared" si="89"/>
        <v>0</v>
      </c>
      <c r="AN215">
        <f t="shared" si="90"/>
        <v>0</v>
      </c>
      <c r="AO215">
        <v>48</v>
      </c>
      <c r="AP215">
        <v>34</v>
      </c>
      <c r="AQ215">
        <v>38</v>
      </c>
      <c r="AR215">
        <v>32</v>
      </c>
      <c r="AS215">
        <v>40</v>
      </c>
      <c r="AT215">
        <v>39</v>
      </c>
      <c r="AU215">
        <v>47</v>
      </c>
      <c r="AV215">
        <v>32</v>
      </c>
      <c r="AW215">
        <v>0</v>
      </c>
      <c r="AX215">
        <v>0</v>
      </c>
      <c r="AY215">
        <f t="shared" si="91"/>
        <v>173</v>
      </c>
      <c r="AZ215">
        <f t="shared" si="92"/>
        <v>137</v>
      </c>
      <c r="BA215">
        <f t="shared" si="93"/>
        <v>310</v>
      </c>
      <c r="BB215">
        <v>0</v>
      </c>
      <c r="BC215">
        <v>0</v>
      </c>
      <c r="BD215">
        <v>0</v>
      </c>
      <c r="BE215">
        <v>0</v>
      </c>
      <c r="BF215">
        <v>4</v>
      </c>
      <c r="BG215">
        <v>8</v>
      </c>
      <c r="BH215">
        <v>0</v>
      </c>
      <c r="BI215">
        <v>0</v>
      </c>
      <c r="BJ215">
        <v>0</v>
      </c>
      <c r="BK215">
        <v>0</v>
      </c>
      <c r="BL215">
        <f t="shared" si="94"/>
        <v>4</v>
      </c>
      <c r="BM215">
        <f t="shared" si="95"/>
        <v>8</v>
      </c>
      <c r="BN215">
        <f t="shared" si="96"/>
        <v>12</v>
      </c>
      <c r="BO215">
        <v>46</v>
      </c>
      <c r="BP215">
        <v>24</v>
      </c>
      <c r="BQ215">
        <v>0</v>
      </c>
      <c r="BR215">
        <v>0</v>
      </c>
      <c r="BS215">
        <v>0</v>
      </c>
      <c r="BT215">
        <v>0</v>
      </c>
      <c r="BU215">
        <f t="shared" si="109"/>
        <v>50</v>
      </c>
      <c r="BV215">
        <f t="shared" si="110"/>
        <v>32</v>
      </c>
      <c r="BW215">
        <f t="shared" si="111"/>
        <v>82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f t="shared" si="97"/>
        <v>0</v>
      </c>
      <c r="CI215">
        <f t="shared" si="98"/>
        <v>0</v>
      </c>
      <c r="CJ215">
        <f t="shared" si="99"/>
        <v>0</v>
      </c>
      <c r="CK215">
        <v>33</v>
      </c>
      <c r="CL215">
        <v>35</v>
      </c>
      <c r="CM215">
        <v>0</v>
      </c>
      <c r="CN215">
        <v>0</v>
      </c>
      <c r="CO215">
        <v>0</v>
      </c>
      <c r="CP215">
        <v>0</v>
      </c>
      <c r="CQ215">
        <f t="shared" si="100"/>
        <v>33</v>
      </c>
      <c r="CR215">
        <f t="shared" si="101"/>
        <v>35</v>
      </c>
      <c r="CS215">
        <f t="shared" si="102"/>
        <v>68</v>
      </c>
      <c r="CT215">
        <f t="shared" si="103"/>
        <v>83</v>
      </c>
      <c r="CU215">
        <f t="shared" si="104"/>
        <v>67</v>
      </c>
      <c r="CV215">
        <f t="shared" si="105"/>
        <v>150</v>
      </c>
      <c r="CW215">
        <f t="shared" si="106"/>
        <v>256</v>
      </c>
      <c r="CX215">
        <f t="shared" si="107"/>
        <v>204</v>
      </c>
      <c r="CY215">
        <f t="shared" si="108"/>
        <v>460</v>
      </c>
    </row>
    <row r="216" spans="1:103">
      <c r="A216" t="s">
        <v>74</v>
      </c>
      <c r="B216" t="s">
        <v>75</v>
      </c>
      <c r="C216" t="s">
        <v>614</v>
      </c>
      <c r="D216">
        <v>400015</v>
      </c>
      <c r="E216" t="s">
        <v>679</v>
      </c>
      <c r="F216" t="s">
        <v>680</v>
      </c>
      <c r="H216" t="s">
        <v>79</v>
      </c>
      <c r="I216" t="s">
        <v>621</v>
      </c>
      <c r="J216" t="s">
        <v>81</v>
      </c>
      <c r="K216" t="s">
        <v>649</v>
      </c>
      <c r="L216" t="s">
        <v>129</v>
      </c>
      <c r="M216" t="s">
        <v>130</v>
      </c>
      <c r="N216" t="s">
        <v>85</v>
      </c>
      <c r="O216" t="s">
        <v>122</v>
      </c>
      <c r="P216" t="s">
        <v>87</v>
      </c>
      <c r="Q216" s="7" t="s">
        <v>8132</v>
      </c>
      <c r="R216">
        <v>0</v>
      </c>
      <c r="S216">
        <v>0</v>
      </c>
      <c r="T216">
        <f t="shared" si="84"/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f t="shared" si="85"/>
        <v>0</v>
      </c>
      <c r="AJ216">
        <f t="shared" si="86"/>
        <v>0</v>
      </c>
      <c r="AK216">
        <f t="shared" si="87"/>
        <v>0</v>
      </c>
      <c r="AL216">
        <f t="shared" si="88"/>
        <v>0</v>
      </c>
      <c r="AM216">
        <f t="shared" si="89"/>
        <v>0</v>
      </c>
      <c r="AN216">
        <f t="shared" si="90"/>
        <v>0</v>
      </c>
      <c r="AO216">
        <v>18</v>
      </c>
      <c r="AP216">
        <v>21</v>
      </c>
      <c r="AQ216">
        <v>12</v>
      </c>
      <c r="AR216">
        <v>24</v>
      </c>
      <c r="AS216">
        <v>27</v>
      </c>
      <c r="AT216">
        <v>12</v>
      </c>
      <c r="AU216">
        <v>26</v>
      </c>
      <c r="AV216">
        <v>23</v>
      </c>
      <c r="AW216">
        <v>0</v>
      </c>
      <c r="AX216">
        <v>0</v>
      </c>
      <c r="AY216">
        <f t="shared" si="91"/>
        <v>83</v>
      </c>
      <c r="AZ216">
        <f t="shared" si="92"/>
        <v>80</v>
      </c>
      <c r="BA216">
        <f t="shared" si="93"/>
        <v>163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14</v>
      </c>
      <c r="BI216">
        <v>10</v>
      </c>
      <c r="BJ216">
        <v>0</v>
      </c>
      <c r="BK216">
        <v>0</v>
      </c>
      <c r="BL216">
        <f t="shared" si="94"/>
        <v>14</v>
      </c>
      <c r="BM216">
        <f t="shared" si="95"/>
        <v>10</v>
      </c>
      <c r="BN216">
        <f t="shared" si="96"/>
        <v>24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f t="shared" si="109"/>
        <v>14</v>
      </c>
      <c r="BV216">
        <f t="shared" si="110"/>
        <v>10</v>
      </c>
      <c r="BW216">
        <f t="shared" si="111"/>
        <v>24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13</v>
      </c>
      <c r="CE216">
        <v>20</v>
      </c>
      <c r="CF216">
        <v>0</v>
      </c>
      <c r="CG216">
        <v>0</v>
      </c>
      <c r="CH216">
        <f t="shared" si="97"/>
        <v>13</v>
      </c>
      <c r="CI216">
        <f t="shared" si="98"/>
        <v>20</v>
      </c>
      <c r="CJ216">
        <f t="shared" si="99"/>
        <v>33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f t="shared" si="100"/>
        <v>13</v>
      </c>
      <c r="CR216">
        <f t="shared" si="101"/>
        <v>20</v>
      </c>
      <c r="CS216">
        <f t="shared" si="102"/>
        <v>33</v>
      </c>
      <c r="CT216">
        <f t="shared" si="103"/>
        <v>27</v>
      </c>
      <c r="CU216">
        <f t="shared" si="104"/>
        <v>30</v>
      </c>
      <c r="CV216">
        <f t="shared" si="105"/>
        <v>57</v>
      </c>
      <c r="CW216">
        <f t="shared" si="106"/>
        <v>110</v>
      </c>
      <c r="CX216">
        <f t="shared" si="107"/>
        <v>110</v>
      </c>
      <c r="CY216">
        <f t="shared" si="108"/>
        <v>220</v>
      </c>
    </row>
    <row r="217" spans="1:103">
      <c r="A217" t="s">
        <v>74</v>
      </c>
      <c r="B217" t="s">
        <v>75</v>
      </c>
      <c r="C217" t="s">
        <v>614</v>
      </c>
      <c r="D217">
        <v>410021</v>
      </c>
      <c r="E217" t="s">
        <v>681</v>
      </c>
      <c r="F217" t="s">
        <v>682</v>
      </c>
      <c r="H217" t="s">
        <v>79</v>
      </c>
      <c r="I217" t="s">
        <v>621</v>
      </c>
      <c r="J217" t="s">
        <v>81</v>
      </c>
      <c r="K217" t="s">
        <v>649</v>
      </c>
      <c r="L217" t="s">
        <v>129</v>
      </c>
      <c r="M217" t="s">
        <v>134</v>
      </c>
      <c r="N217" t="s">
        <v>85</v>
      </c>
      <c r="O217" t="s">
        <v>86</v>
      </c>
      <c r="P217" t="s">
        <v>87</v>
      </c>
      <c r="Q217" s="7" t="s">
        <v>8134</v>
      </c>
      <c r="R217">
        <v>8</v>
      </c>
      <c r="S217">
        <v>4</v>
      </c>
      <c r="T217">
        <f t="shared" si="84"/>
        <v>12</v>
      </c>
      <c r="U217">
        <v>2</v>
      </c>
      <c r="V217">
        <v>2</v>
      </c>
      <c r="W217">
        <v>3</v>
      </c>
      <c r="X217">
        <v>4</v>
      </c>
      <c r="Y217">
        <v>7</v>
      </c>
      <c r="Z217">
        <v>1</v>
      </c>
      <c r="AA217">
        <v>5</v>
      </c>
      <c r="AB217">
        <v>5</v>
      </c>
      <c r="AC217">
        <v>7</v>
      </c>
      <c r="AD217">
        <v>3</v>
      </c>
      <c r="AE217">
        <v>5</v>
      </c>
      <c r="AF217">
        <v>0</v>
      </c>
      <c r="AG217">
        <v>0</v>
      </c>
      <c r="AH217">
        <v>0</v>
      </c>
      <c r="AI217">
        <f t="shared" si="85"/>
        <v>29</v>
      </c>
      <c r="AJ217">
        <f t="shared" si="86"/>
        <v>15</v>
      </c>
      <c r="AK217">
        <f t="shared" si="87"/>
        <v>44</v>
      </c>
      <c r="AL217">
        <f t="shared" si="88"/>
        <v>37</v>
      </c>
      <c r="AM217">
        <f t="shared" si="89"/>
        <v>19</v>
      </c>
      <c r="AN217">
        <f t="shared" si="90"/>
        <v>56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f t="shared" si="91"/>
        <v>0</v>
      </c>
      <c r="AZ217">
        <f t="shared" si="92"/>
        <v>0</v>
      </c>
      <c r="BA217">
        <f t="shared" si="93"/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f t="shared" si="94"/>
        <v>0</v>
      </c>
      <c r="BM217">
        <f t="shared" si="95"/>
        <v>0</v>
      </c>
      <c r="BN217">
        <f t="shared" si="96"/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f t="shared" si="109"/>
        <v>0</v>
      </c>
      <c r="BV217">
        <f t="shared" si="110"/>
        <v>0</v>
      </c>
      <c r="BW217">
        <f t="shared" si="111"/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f t="shared" si="97"/>
        <v>0</v>
      </c>
      <c r="CI217">
        <f t="shared" si="98"/>
        <v>0</v>
      </c>
      <c r="CJ217">
        <f t="shared" si="99"/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f t="shared" si="100"/>
        <v>0</v>
      </c>
      <c r="CR217">
        <f t="shared" si="101"/>
        <v>0</v>
      </c>
      <c r="CS217">
        <f t="shared" si="102"/>
        <v>0</v>
      </c>
      <c r="CT217">
        <f t="shared" si="103"/>
        <v>0</v>
      </c>
      <c r="CU217">
        <f t="shared" si="104"/>
        <v>0</v>
      </c>
      <c r="CV217">
        <f t="shared" si="105"/>
        <v>0</v>
      </c>
      <c r="CW217">
        <f t="shared" si="106"/>
        <v>37</v>
      </c>
      <c r="CX217">
        <f t="shared" si="107"/>
        <v>19</v>
      </c>
      <c r="CY217">
        <f t="shared" si="108"/>
        <v>56</v>
      </c>
    </row>
    <row r="218" spans="1:103">
      <c r="A218" t="s">
        <v>74</v>
      </c>
      <c r="B218" t="s">
        <v>75</v>
      </c>
      <c r="C218" t="s">
        <v>683</v>
      </c>
      <c r="D218">
        <v>100180</v>
      </c>
      <c r="E218" t="s">
        <v>264</v>
      </c>
      <c r="F218" t="s">
        <v>497</v>
      </c>
      <c r="H218" t="s">
        <v>79</v>
      </c>
      <c r="I218" t="s">
        <v>684</v>
      </c>
      <c r="J218" t="s">
        <v>176</v>
      </c>
      <c r="K218" t="s">
        <v>265</v>
      </c>
      <c r="L218" t="s">
        <v>83</v>
      </c>
      <c r="M218" t="s">
        <v>84</v>
      </c>
      <c r="N218" t="s">
        <v>85</v>
      </c>
      <c r="O218" t="s">
        <v>86</v>
      </c>
      <c r="P218" t="s">
        <v>87</v>
      </c>
      <c r="Q218" s="7" t="s">
        <v>8134</v>
      </c>
      <c r="R218">
        <v>5</v>
      </c>
      <c r="S218">
        <v>4</v>
      </c>
      <c r="T218">
        <f t="shared" si="84"/>
        <v>9</v>
      </c>
      <c r="U218">
        <v>3</v>
      </c>
      <c r="V218">
        <v>5</v>
      </c>
      <c r="W218">
        <v>3</v>
      </c>
      <c r="X218">
        <v>6</v>
      </c>
      <c r="Y218">
        <v>6</v>
      </c>
      <c r="Z218">
        <v>2</v>
      </c>
      <c r="AA218">
        <v>12</v>
      </c>
      <c r="AB218">
        <v>2</v>
      </c>
      <c r="AC218">
        <v>4</v>
      </c>
      <c r="AD218">
        <v>11</v>
      </c>
      <c r="AE218">
        <v>3</v>
      </c>
      <c r="AF218">
        <v>7</v>
      </c>
      <c r="AG218">
        <v>0</v>
      </c>
      <c r="AH218">
        <v>0</v>
      </c>
      <c r="AI218">
        <f t="shared" si="85"/>
        <v>31</v>
      </c>
      <c r="AJ218">
        <f t="shared" si="86"/>
        <v>33</v>
      </c>
      <c r="AK218">
        <f t="shared" si="87"/>
        <v>64</v>
      </c>
      <c r="AL218">
        <f t="shared" si="88"/>
        <v>36</v>
      </c>
      <c r="AM218">
        <f t="shared" si="89"/>
        <v>37</v>
      </c>
      <c r="AN218">
        <f t="shared" si="90"/>
        <v>73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f t="shared" si="91"/>
        <v>0</v>
      </c>
      <c r="AZ218">
        <f t="shared" si="92"/>
        <v>0</v>
      </c>
      <c r="BA218">
        <f t="shared" si="93"/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f t="shared" si="94"/>
        <v>0</v>
      </c>
      <c r="BM218">
        <f t="shared" si="95"/>
        <v>0</v>
      </c>
      <c r="BN218">
        <f t="shared" si="96"/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f t="shared" si="109"/>
        <v>0</v>
      </c>
      <c r="BV218">
        <f t="shared" si="110"/>
        <v>0</v>
      </c>
      <c r="BW218">
        <f t="shared" si="111"/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f t="shared" si="97"/>
        <v>0</v>
      </c>
      <c r="CI218">
        <f t="shared" si="98"/>
        <v>0</v>
      </c>
      <c r="CJ218">
        <f t="shared" si="99"/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f t="shared" si="100"/>
        <v>0</v>
      </c>
      <c r="CR218">
        <f t="shared" si="101"/>
        <v>0</v>
      </c>
      <c r="CS218">
        <f t="shared" si="102"/>
        <v>0</v>
      </c>
      <c r="CT218">
        <f t="shared" si="103"/>
        <v>0</v>
      </c>
      <c r="CU218">
        <f t="shared" si="104"/>
        <v>0</v>
      </c>
      <c r="CV218">
        <f t="shared" si="105"/>
        <v>0</v>
      </c>
      <c r="CW218">
        <f t="shared" si="106"/>
        <v>36</v>
      </c>
      <c r="CX218">
        <f t="shared" si="107"/>
        <v>37</v>
      </c>
      <c r="CY218">
        <f t="shared" si="108"/>
        <v>73</v>
      </c>
    </row>
    <row r="219" spans="1:103">
      <c r="A219" t="s">
        <v>74</v>
      </c>
      <c r="B219" t="s">
        <v>75</v>
      </c>
      <c r="C219" t="s">
        <v>683</v>
      </c>
      <c r="D219">
        <v>100181</v>
      </c>
      <c r="E219" t="s">
        <v>685</v>
      </c>
      <c r="F219" t="s">
        <v>686</v>
      </c>
      <c r="H219" t="s">
        <v>79</v>
      </c>
      <c r="I219" t="s">
        <v>684</v>
      </c>
      <c r="J219" t="s">
        <v>176</v>
      </c>
      <c r="K219" t="s">
        <v>687</v>
      </c>
      <c r="L219" t="s">
        <v>83</v>
      </c>
      <c r="M219" t="s">
        <v>84</v>
      </c>
      <c r="N219" t="s">
        <v>85</v>
      </c>
      <c r="O219" t="s">
        <v>86</v>
      </c>
      <c r="P219" t="s">
        <v>87</v>
      </c>
      <c r="Q219" s="7" t="s">
        <v>8134</v>
      </c>
      <c r="R219">
        <v>6</v>
      </c>
      <c r="S219">
        <v>9</v>
      </c>
      <c r="T219">
        <f t="shared" si="84"/>
        <v>15</v>
      </c>
      <c r="U219">
        <v>13</v>
      </c>
      <c r="V219">
        <v>13</v>
      </c>
      <c r="W219">
        <v>18</v>
      </c>
      <c r="X219">
        <v>19</v>
      </c>
      <c r="Y219">
        <v>8</v>
      </c>
      <c r="Z219">
        <v>7</v>
      </c>
      <c r="AA219">
        <v>23</v>
      </c>
      <c r="AB219">
        <v>21</v>
      </c>
      <c r="AC219">
        <v>15</v>
      </c>
      <c r="AD219">
        <v>17</v>
      </c>
      <c r="AE219">
        <v>7</v>
      </c>
      <c r="AF219">
        <v>12</v>
      </c>
      <c r="AG219">
        <v>0</v>
      </c>
      <c r="AH219">
        <v>0</v>
      </c>
      <c r="AI219">
        <f t="shared" si="85"/>
        <v>84</v>
      </c>
      <c r="AJ219">
        <f t="shared" si="86"/>
        <v>89</v>
      </c>
      <c r="AK219">
        <f t="shared" si="87"/>
        <v>173</v>
      </c>
      <c r="AL219">
        <f t="shared" si="88"/>
        <v>90</v>
      </c>
      <c r="AM219">
        <f t="shared" si="89"/>
        <v>98</v>
      </c>
      <c r="AN219">
        <f t="shared" si="90"/>
        <v>188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f t="shared" si="91"/>
        <v>0</v>
      </c>
      <c r="AZ219">
        <f t="shared" si="92"/>
        <v>0</v>
      </c>
      <c r="BA219">
        <f t="shared" si="93"/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f t="shared" si="94"/>
        <v>0</v>
      </c>
      <c r="BM219">
        <f t="shared" si="95"/>
        <v>0</v>
      </c>
      <c r="BN219">
        <f t="shared" si="96"/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f t="shared" si="109"/>
        <v>0</v>
      </c>
      <c r="BV219">
        <f t="shared" si="110"/>
        <v>0</v>
      </c>
      <c r="BW219">
        <f t="shared" si="111"/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f t="shared" si="97"/>
        <v>0</v>
      </c>
      <c r="CI219">
        <f t="shared" si="98"/>
        <v>0</v>
      </c>
      <c r="CJ219">
        <f t="shared" si="99"/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f t="shared" si="100"/>
        <v>0</v>
      </c>
      <c r="CR219">
        <f t="shared" si="101"/>
        <v>0</v>
      </c>
      <c r="CS219">
        <f t="shared" si="102"/>
        <v>0</v>
      </c>
      <c r="CT219">
        <f t="shared" si="103"/>
        <v>0</v>
      </c>
      <c r="CU219">
        <f t="shared" si="104"/>
        <v>0</v>
      </c>
      <c r="CV219">
        <f t="shared" si="105"/>
        <v>0</v>
      </c>
      <c r="CW219">
        <f t="shared" si="106"/>
        <v>90</v>
      </c>
      <c r="CX219">
        <f t="shared" si="107"/>
        <v>98</v>
      </c>
      <c r="CY219">
        <f t="shared" si="108"/>
        <v>188</v>
      </c>
    </row>
    <row r="220" spans="1:103">
      <c r="A220" t="s">
        <v>74</v>
      </c>
      <c r="B220" t="s">
        <v>75</v>
      </c>
      <c r="C220" t="s">
        <v>683</v>
      </c>
      <c r="D220">
        <v>100183</v>
      </c>
      <c r="E220" t="s">
        <v>688</v>
      </c>
      <c r="F220" t="s">
        <v>689</v>
      </c>
      <c r="H220" t="s">
        <v>79</v>
      </c>
      <c r="I220" t="s">
        <v>684</v>
      </c>
      <c r="J220" t="s">
        <v>176</v>
      </c>
      <c r="K220" t="s">
        <v>690</v>
      </c>
      <c r="L220" t="s">
        <v>83</v>
      </c>
      <c r="M220" t="s">
        <v>84</v>
      </c>
      <c r="N220" t="s">
        <v>85</v>
      </c>
      <c r="O220" t="s">
        <v>86</v>
      </c>
      <c r="P220" t="s">
        <v>87</v>
      </c>
      <c r="Q220" s="7" t="s">
        <v>8134</v>
      </c>
      <c r="R220">
        <v>6</v>
      </c>
      <c r="S220">
        <v>6</v>
      </c>
      <c r="T220">
        <f t="shared" si="84"/>
        <v>12</v>
      </c>
      <c r="U220">
        <v>3</v>
      </c>
      <c r="V220">
        <v>6</v>
      </c>
      <c r="W220">
        <v>4</v>
      </c>
      <c r="X220">
        <v>9</v>
      </c>
      <c r="Y220">
        <v>0</v>
      </c>
      <c r="Z220">
        <v>2</v>
      </c>
      <c r="AA220">
        <v>4</v>
      </c>
      <c r="AB220">
        <v>7</v>
      </c>
      <c r="AC220">
        <v>8</v>
      </c>
      <c r="AD220">
        <v>8</v>
      </c>
      <c r="AE220">
        <v>1</v>
      </c>
      <c r="AF220">
        <v>1</v>
      </c>
      <c r="AG220">
        <v>0</v>
      </c>
      <c r="AH220">
        <v>0</v>
      </c>
      <c r="AI220">
        <f t="shared" si="85"/>
        <v>20</v>
      </c>
      <c r="AJ220">
        <f t="shared" si="86"/>
        <v>33</v>
      </c>
      <c r="AK220">
        <f t="shared" si="87"/>
        <v>53</v>
      </c>
      <c r="AL220">
        <f t="shared" si="88"/>
        <v>26</v>
      </c>
      <c r="AM220">
        <f t="shared" si="89"/>
        <v>39</v>
      </c>
      <c r="AN220">
        <f t="shared" si="90"/>
        <v>65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f t="shared" si="91"/>
        <v>0</v>
      </c>
      <c r="AZ220">
        <f t="shared" si="92"/>
        <v>0</v>
      </c>
      <c r="BA220">
        <f t="shared" si="93"/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f t="shared" si="94"/>
        <v>0</v>
      </c>
      <c r="BM220">
        <f t="shared" si="95"/>
        <v>0</v>
      </c>
      <c r="BN220">
        <f t="shared" si="96"/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f t="shared" si="109"/>
        <v>0</v>
      </c>
      <c r="BV220">
        <f t="shared" si="110"/>
        <v>0</v>
      </c>
      <c r="BW220">
        <f t="shared" si="111"/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f t="shared" si="97"/>
        <v>0</v>
      </c>
      <c r="CI220">
        <f t="shared" si="98"/>
        <v>0</v>
      </c>
      <c r="CJ220">
        <f t="shared" si="99"/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f t="shared" si="100"/>
        <v>0</v>
      </c>
      <c r="CR220">
        <f t="shared" si="101"/>
        <v>0</v>
      </c>
      <c r="CS220">
        <f t="shared" si="102"/>
        <v>0</v>
      </c>
      <c r="CT220">
        <f t="shared" si="103"/>
        <v>0</v>
      </c>
      <c r="CU220">
        <f t="shared" si="104"/>
        <v>0</v>
      </c>
      <c r="CV220">
        <f t="shared" si="105"/>
        <v>0</v>
      </c>
      <c r="CW220">
        <f t="shared" si="106"/>
        <v>26</v>
      </c>
      <c r="CX220">
        <f t="shared" si="107"/>
        <v>39</v>
      </c>
      <c r="CY220">
        <f t="shared" si="108"/>
        <v>65</v>
      </c>
    </row>
    <row r="221" spans="1:103">
      <c r="A221" t="s">
        <v>74</v>
      </c>
      <c r="B221" t="s">
        <v>75</v>
      </c>
      <c r="C221" t="s">
        <v>683</v>
      </c>
      <c r="D221">
        <v>100184</v>
      </c>
      <c r="E221" t="s">
        <v>691</v>
      </c>
      <c r="F221" t="s">
        <v>692</v>
      </c>
      <c r="H221" t="s">
        <v>79</v>
      </c>
      <c r="I221" t="s">
        <v>684</v>
      </c>
      <c r="J221" t="s">
        <v>176</v>
      </c>
      <c r="K221" t="s">
        <v>693</v>
      </c>
      <c r="L221" t="s">
        <v>83</v>
      </c>
      <c r="M221" t="s">
        <v>84</v>
      </c>
      <c r="N221" t="s">
        <v>85</v>
      </c>
      <c r="O221" t="s">
        <v>86</v>
      </c>
      <c r="P221" t="s">
        <v>87</v>
      </c>
      <c r="Q221" s="7" t="s">
        <v>8134</v>
      </c>
      <c r="R221">
        <v>3</v>
      </c>
      <c r="S221">
        <v>7</v>
      </c>
      <c r="T221">
        <f t="shared" si="84"/>
        <v>10</v>
      </c>
      <c r="U221">
        <v>5</v>
      </c>
      <c r="V221">
        <v>7</v>
      </c>
      <c r="W221">
        <v>5</v>
      </c>
      <c r="X221">
        <v>10</v>
      </c>
      <c r="Y221">
        <v>4</v>
      </c>
      <c r="Z221">
        <v>4</v>
      </c>
      <c r="AA221">
        <v>5</v>
      </c>
      <c r="AB221">
        <v>7</v>
      </c>
      <c r="AC221">
        <v>5</v>
      </c>
      <c r="AD221">
        <v>7</v>
      </c>
      <c r="AE221">
        <v>7</v>
      </c>
      <c r="AF221">
        <v>4</v>
      </c>
      <c r="AG221">
        <v>0</v>
      </c>
      <c r="AH221">
        <v>0</v>
      </c>
      <c r="AI221">
        <f t="shared" si="85"/>
        <v>31</v>
      </c>
      <c r="AJ221">
        <f t="shared" si="86"/>
        <v>39</v>
      </c>
      <c r="AK221">
        <f t="shared" si="87"/>
        <v>70</v>
      </c>
      <c r="AL221">
        <f t="shared" si="88"/>
        <v>34</v>
      </c>
      <c r="AM221">
        <f t="shared" si="89"/>
        <v>46</v>
      </c>
      <c r="AN221">
        <f t="shared" si="90"/>
        <v>80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f t="shared" si="91"/>
        <v>0</v>
      </c>
      <c r="AZ221">
        <f t="shared" si="92"/>
        <v>0</v>
      </c>
      <c r="BA221">
        <f t="shared" si="93"/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f t="shared" si="94"/>
        <v>0</v>
      </c>
      <c r="BM221">
        <f t="shared" si="95"/>
        <v>0</v>
      </c>
      <c r="BN221">
        <f t="shared" si="96"/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f t="shared" si="109"/>
        <v>0</v>
      </c>
      <c r="BV221">
        <f t="shared" si="110"/>
        <v>0</v>
      </c>
      <c r="BW221">
        <f t="shared" si="111"/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f t="shared" si="97"/>
        <v>0</v>
      </c>
      <c r="CI221">
        <f t="shared" si="98"/>
        <v>0</v>
      </c>
      <c r="CJ221">
        <f t="shared" si="99"/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f t="shared" si="100"/>
        <v>0</v>
      </c>
      <c r="CR221">
        <f t="shared" si="101"/>
        <v>0</v>
      </c>
      <c r="CS221">
        <f t="shared" si="102"/>
        <v>0</v>
      </c>
      <c r="CT221">
        <f t="shared" si="103"/>
        <v>0</v>
      </c>
      <c r="CU221">
        <f t="shared" si="104"/>
        <v>0</v>
      </c>
      <c r="CV221">
        <f t="shared" si="105"/>
        <v>0</v>
      </c>
      <c r="CW221">
        <f t="shared" si="106"/>
        <v>34</v>
      </c>
      <c r="CX221">
        <f t="shared" si="107"/>
        <v>46</v>
      </c>
      <c r="CY221">
        <f t="shared" si="108"/>
        <v>80</v>
      </c>
    </row>
    <row r="222" spans="1:103">
      <c r="A222" t="s">
        <v>74</v>
      </c>
      <c r="B222" t="s">
        <v>75</v>
      </c>
      <c r="C222" t="s">
        <v>683</v>
      </c>
      <c r="D222">
        <v>100185</v>
      </c>
      <c r="E222" t="s">
        <v>694</v>
      </c>
      <c r="F222" t="s">
        <v>695</v>
      </c>
      <c r="H222" t="s">
        <v>79</v>
      </c>
      <c r="I222" t="s">
        <v>684</v>
      </c>
      <c r="J222" t="s">
        <v>176</v>
      </c>
      <c r="K222" t="s">
        <v>696</v>
      </c>
      <c r="L222" t="s">
        <v>83</v>
      </c>
      <c r="M222" t="s">
        <v>84</v>
      </c>
      <c r="N222" t="s">
        <v>85</v>
      </c>
      <c r="O222" t="s">
        <v>86</v>
      </c>
      <c r="P222" t="s">
        <v>87</v>
      </c>
      <c r="Q222" s="7" t="s">
        <v>8134</v>
      </c>
      <c r="R222">
        <v>10</v>
      </c>
      <c r="S222">
        <v>10</v>
      </c>
      <c r="T222">
        <f t="shared" si="84"/>
        <v>20</v>
      </c>
      <c r="U222">
        <v>14</v>
      </c>
      <c r="V222">
        <v>12</v>
      </c>
      <c r="W222">
        <v>25</v>
      </c>
      <c r="X222">
        <v>11</v>
      </c>
      <c r="Y222">
        <v>12</v>
      </c>
      <c r="Z222">
        <v>11</v>
      </c>
      <c r="AA222">
        <v>25</v>
      </c>
      <c r="AB222">
        <v>13</v>
      </c>
      <c r="AC222">
        <v>15</v>
      </c>
      <c r="AD222">
        <v>15</v>
      </c>
      <c r="AE222">
        <v>18</v>
      </c>
      <c r="AF222">
        <v>16</v>
      </c>
      <c r="AG222">
        <v>0</v>
      </c>
      <c r="AH222">
        <v>0</v>
      </c>
      <c r="AI222">
        <f t="shared" si="85"/>
        <v>109</v>
      </c>
      <c r="AJ222">
        <f t="shared" si="86"/>
        <v>78</v>
      </c>
      <c r="AK222">
        <f t="shared" si="87"/>
        <v>187</v>
      </c>
      <c r="AL222">
        <f t="shared" si="88"/>
        <v>119</v>
      </c>
      <c r="AM222">
        <f t="shared" si="89"/>
        <v>88</v>
      </c>
      <c r="AN222">
        <f t="shared" si="90"/>
        <v>207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f t="shared" si="91"/>
        <v>0</v>
      </c>
      <c r="AZ222">
        <f t="shared" si="92"/>
        <v>0</v>
      </c>
      <c r="BA222">
        <f t="shared" si="93"/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f t="shared" si="94"/>
        <v>0</v>
      </c>
      <c r="BM222">
        <f t="shared" si="95"/>
        <v>0</v>
      </c>
      <c r="BN222">
        <f t="shared" si="96"/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f t="shared" si="109"/>
        <v>0</v>
      </c>
      <c r="BV222">
        <f t="shared" si="110"/>
        <v>0</v>
      </c>
      <c r="BW222">
        <f t="shared" si="111"/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f t="shared" si="97"/>
        <v>0</v>
      </c>
      <c r="CI222">
        <f t="shared" si="98"/>
        <v>0</v>
      </c>
      <c r="CJ222">
        <f t="shared" si="99"/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f t="shared" si="100"/>
        <v>0</v>
      </c>
      <c r="CR222">
        <f t="shared" si="101"/>
        <v>0</v>
      </c>
      <c r="CS222">
        <f t="shared" si="102"/>
        <v>0</v>
      </c>
      <c r="CT222">
        <f t="shared" si="103"/>
        <v>0</v>
      </c>
      <c r="CU222">
        <f t="shared" si="104"/>
        <v>0</v>
      </c>
      <c r="CV222">
        <f t="shared" si="105"/>
        <v>0</v>
      </c>
      <c r="CW222">
        <f t="shared" si="106"/>
        <v>119</v>
      </c>
      <c r="CX222">
        <f t="shared" si="107"/>
        <v>88</v>
      </c>
      <c r="CY222">
        <f t="shared" si="108"/>
        <v>207</v>
      </c>
    </row>
    <row r="223" spans="1:103">
      <c r="A223" t="s">
        <v>74</v>
      </c>
      <c r="B223" t="s">
        <v>75</v>
      </c>
      <c r="C223" t="s">
        <v>683</v>
      </c>
      <c r="D223">
        <v>100186</v>
      </c>
      <c r="E223" t="s">
        <v>697</v>
      </c>
      <c r="F223" t="s">
        <v>698</v>
      </c>
      <c r="H223" t="s">
        <v>79</v>
      </c>
      <c r="I223" t="s">
        <v>684</v>
      </c>
      <c r="J223" t="s">
        <v>176</v>
      </c>
      <c r="K223" t="s">
        <v>699</v>
      </c>
      <c r="L223" t="s">
        <v>83</v>
      </c>
      <c r="M223" t="s">
        <v>84</v>
      </c>
      <c r="N223" t="s">
        <v>85</v>
      </c>
      <c r="O223" t="s">
        <v>86</v>
      </c>
      <c r="P223" t="s">
        <v>87</v>
      </c>
      <c r="Q223" s="7" t="s">
        <v>8134</v>
      </c>
      <c r="R223">
        <v>10</v>
      </c>
      <c r="S223">
        <v>7</v>
      </c>
      <c r="T223">
        <f t="shared" si="84"/>
        <v>17</v>
      </c>
      <c r="U223">
        <v>8</v>
      </c>
      <c r="V223">
        <v>8</v>
      </c>
      <c r="W223">
        <v>8</v>
      </c>
      <c r="X223">
        <v>6</v>
      </c>
      <c r="Y223">
        <v>7</v>
      </c>
      <c r="Z223">
        <v>2</v>
      </c>
      <c r="AA223">
        <v>11</v>
      </c>
      <c r="AB223">
        <v>13</v>
      </c>
      <c r="AC223">
        <v>6</v>
      </c>
      <c r="AD223">
        <v>11</v>
      </c>
      <c r="AE223">
        <v>3</v>
      </c>
      <c r="AF223">
        <v>10</v>
      </c>
      <c r="AG223">
        <v>0</v>
      </c>
      <c r="AH223">
        <v>0</v>
      </c>
      <c r="AI223">
        <f t="shared" si="85"/>
        <v>43</v>
      </c>
      <c r="AJ223">
        <f t="shared" si="86"/>
        <v>50</v>
      </c>
      <c r="AK223">
        <f t="shared" si="87"/>
        <v>93</v>
      </c>
      <c r="AL223">
        <f t="shared" si="88"/>
        <v>53</v>
      </c>
      <c r="AM223">
        <f t="shared" si="89"/>
        <v>57</v>
      </c>
      <c r="AN223">
        <f t="shared" si="90"/>
        <v>110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f t="shared" si="91"/>
        <v>0</v>
      </c>
      <c r="AZ223">
        <f t="shared" si="92"/>
        <v>0</v>
      </c>
      <c r="BA223">
        <f t="shared" si="93"/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f t="shared" si="94"/>
        <v>0</v>
      </c>
      <c r="BM223">
        <f t="shared" si="95"/>
        <v>0</v>
      </c>
      <c r="BN223">
        <f t="shared" si="96"/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f t="shared" si="109"/>
        <v>0</v>
      </c>
      <c r="BV223">
        <f t="shared" si="110"/>
        <v>0</v>
      </c>
      <c r="BW223">
        <f t="shared" si="111"/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f t="shared" si="97"/>
        <v>0</v>
      </c>
      <c r="CI223">
        <f t="shared" si="98"/>
        <v>0</v>
      </c>
      <c r="CJ223">
        <f t="shared" si="99"/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f t="shared" si="100"/>
        <v>0</v>
      </c>
      <c r="CR223">
        <f t="shared" si="101"/>
        <v>0</v>
      </c>
      <c r="CS223">
        <f t="shared" si="102"/>
        <v>0</v>
      </c>
      <c r="CT223">
        <f t="shared" si="103"/>
        <v>0</v>
      </c>
      <c r="CU223">
        <f t="shared" si="104"/>
        <v>0</v>
      </c>
      <c r="CV223">
        <f t="shared" si="105"/>
        <v>0</v>
      </c>
      <c r="CW223">
        <f t="shared" si="106"/>
        <v>53</v>
      </c>
      <c r="CX223">
        <f t="shared" si="107"/>
        <v>57</v>
      </c>
      <c r="CY223">
        <f t="shared" si="108"/>
        <v>110</v>
      </c>
    </row>
    <row r="224" spans="1:103">
      <c r="A224" t="s">
        <v>74</v>
      </c>
      <c r="B224" t="s">
        <v>75</v>
      </c>
      <c r="C224" t="s">
        <v>683</v>
      </c>
      <c r="D224">
        <v>100187</v>
      </c>
      <c r="E224" t="s">
        <v>700</v>
      </c>
      <c r="F224" t="s">
        <v>701</v>
      </c>
      <c r="H224" t="s">
        <v>79</v>
      </c>
      <c r="I224" t="s">
        <v>684</v>
      </c>
      <c r="J224" t="s">
        <v>176</v>
      </c>
      <c r="K224" t="s">
        <v>702</v>
      </c>
      <c r="L224" t="s">
        <v>83</v>
      </c>
      <c r="M224" t="s">
        <v>84</v>
      </c>
      <c r="N224" t="s">
        <v>85</v>
      </c>
      <c r="O224" t="s">
        <v>86</v>
      </c>
      <c r="P224" t="s">
        <v>87</v>
      </c>
      <c r="Q224" s="7" t="s">
        <v>8134</v>
      </c>
      <c r="R224">
        <v>6</v>
      </c>
      <c r="S224">
        <v>4</v>
      </c>
      <c r="T224">
        <f t="shared" si="84"/>
        <v>10</v>
      </c>
      <c r="U224">
        <v>7</v>
      </c>
      <c r="V224">
        <v>1</v>
      </c>
      <c r="W224">
        <v>2</v>
      </c>
      <c r="X224">
        <v>16</v>
      </c>
      <c r="Y224">
        <v>2</v>
      </c>
      <c r="Z224">
        <v>5</v>
      </c>
      <c r="AA224">
        <v>8</v>
      </c>
      <c r="AB224">
        <v>5</v>
      </c>
      <c r="AC224">
        <v>7</v>
      </c>
      <c r="AD224">
        <v>5</v>
      </c>
      <c r="AE224">
        <v>4</v>
      </c>
      <c r="AF224">
        <v>5</v>
      </c>
      <c r="AG224">
        <v>0</v>
      </c>
      <c r="AH224">
        <v>0</v>
      </c>
      <c r="AI224">
        <f t="shared" si="85"/>
        <v>30</v>
      </c>
      <c r="AJ224">
        <f t="shared" si="86"/>
        <v>37</v>
      </c>
      <c r="AK224">
        <f t="shared" si="87"/>
        <v>67</v>
      </c>
      <c r="AL224">
        <f t="shared" si="88"/>
        <v>36</v>
      </c>
      <c r="AM224">
        <f t="shared" si="89"/>
        <v>41</v>
      </c>
      <c r="AN224">
        <f t="shared" si="90"/>
        <v>77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f t="shared" si="91"/>
        <v>0</v>
      </c>
      <c r="AZ224">
        <f t="shared" si="92"/>
        <v>0</v>
      </c>
      <c r="BA224">
        <f t="shared" si="93"/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f t="shared" si="94"/>
        <v>0</v>
      </c>
      <c r="BM224">
        <f t="shared" si="95"/>
        <v>0</v>
      </c>
      <c r="BN224">
        <f t="shared" si="96"/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f t="shared" si="109"/>
        <v>0</v>
      </c>
      <c r="BV224">
        <f t="shared" si="110"/>
        <v>0</v>
      </c>
      <c r="BW224">
        <f t="shared" si="111"/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f t="shared" si="97"/>
        <v>0</v>
      </c>
      <c r="CI224">
        <f t="shared" si="98"/>
        <v>0</v>
      </c>
      <c r="CJ224">
        <f t="shared" si="99"/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f t="shared" si="100"/>
        <v>0</v>
      </c>
      <c r="CR224">
        <f t="shared" si="101"/>
        <v>0</v>
      </c>
      <c r="CS224">
        <f t="shared" si="102"/>
        <v>0</v>
      </c>
      <c r="CT224">
        <f t="shared" si="103"/>
        <v>0</v>
      </c>
      <c r="CU224">
        <f t="shared" si="104"/>
        <v>0</v>
      </c>
      <c r="CV224">
        <f t="shared" si="105"/>
        <v>0</v>
      </c>
      <c r="CW224">
        <f t="shared" si="106"/>
        <v>36</v>
      </c>
      <c r="CX224">
        <f t="shared" si="107"/>
        <v>41</v>
      </c>
      <c r="CY224">
        <f t="shared" si="108"/>
        <v>77</v>
      </c>
    </row>
    <row r="225" spans="1:103">
      <c r="A225" t="s">
        <v>74</v>
      </c>
      <c r="B225" t="s">
        <v>75</v>
      </c>
      <c r="C225" t="s">
        <v>683</v>
      </c>
      <c r="D225">
        <v>100188</v>
      </c>
      <c r="E225" t="s">
        <v>703</v>
      </c>
      <c r="F225" t="s">
        <v>704</v>
      </c>
      <c r="H225" t="s">
        <v>79</v>
      </c>
      <c r="I225" t="s">
        <v>684</v>
      </c>
      <c r="J225" t="s">
        <v>176</v>
      </c>
      <c r="K225" t="s">
        <v>705</v>
      </c>
      <c r="L225" t="s">
        <v>83</v>
      </c>
      <c r="M225" t="s">
        <v>84</v>
      </c>
      <c r="N225" t="s">
        <v>85</v>
      </c>
      <c r="O225" t="s">
        <v>86</v>
      </c>
      <c r="P225" t="s">
        <v>87</v>
      </c>
      <c r="Q225" s="7" t="s">
        <v>8134</v>
      </c>
      <c r="R225">
        <v>35</v>
      </c>
      <c r="S225">
        <v>25</v>
      </c>
      <c r="T225">
        <f t="shared" si="84"/>
        <v>60</v>
      </c>
      <c r="U225">
        <v>31</v>
      </c>
      <c r="V225">
        <v>30</v>
      </c>
      <c r="W225">
        <v>22</v>
      </c>
      <c r="X225">
        <v>30</v>
      </c>
      <c r="Y225">
        <v>20</v>
      </c>
      <c r="Z225">
        <v>14</v>
      </c>
      <c r="AA225">
        <v>54</v>
      </c>
      <c r="AB225">
        <v>53</v>
      </c>
      <c r="AC225">
        <v>32</v>
      </c>
      <c r="AD225">
        <v>38</v>
      </c>
      <c r="AE225">
        <v>23</v>
      </c>
      <c r="AF225">
        <v>33</v>
      </c>
      <c r="AG225">
        <v>0</v>
      </c>
      <c r="AH225">
        <v>0</v>
      </c>
      <c r="AI225">
        <f t="shared" si="85"/>
        <v>182</v>
      </c>
      <c r="AJ225">
        <f t="shared" si="86"/>
        <v>198</v>
      </c>
      <c r="AK225">
        <f t="shared" si="87"/>
        <v>380</v>
      </c>
      <c r="AL225">
        <f t="shared" si="88"/>
        <v>217</v>
      </c>
      <c r="AM225">
        <f t="shared" si="89"/>
        <v>223</v>
      </c>
      <c r="AN225">
        <f t="shared" si="90"/>
        <v>440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f t="shared" si="91"/>
        <v>0</v>
      </c>
      <c r="AZ225">
        <f t="shared" si="92"/>
        <v>0</v>
      </c>
      <c r="BA225">
        <f t="shared" si="93"/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f t="shared" si="94"/>
        <v>0</v>
      </c>
      <c r="BM225">
        <f t="shared" si="95"/>
        <v>0</v>
      </c>
      <c r="BN225">
        <f t="shared" si="96"/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f t="shared" si="109"/>
        <v>0</v>
      </c>
      <c r="BV225">
        <f t="shared" si="110"/>
        <v>0</v>
      </c>
      <c r="BW225">
        <f t="shared" si="111"/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f t="shared" si="97"/>
        <v>0</v>
      </c>
      <c r="CI225">
        <f t="shared" si="98"/>
        <v>0</v>
      </c>
      <c r="CJ225">
        <f t="shared" si="99"/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f t="shared" si="100"/>
        <v>0</v>
      </c>
      <c r="CR225">
        <f t="shared" si="101"/>
        <v>0</v>
      </c>
      <c r="CS225">
        <f t="shared" si="102"/>
        <v>0</v>
      </c>
      <c r="CT225">
        <f t="shared" si="103"/>
        <v>0</v>
      </c>
      <c r="CU225">
        <f t="shared" si="104"/>
        <v>0</v>
      </c>
      <c r="CV225">
        <f t="shared" si="105"/>
        <v>0</v>
      </c>
      <c r="CW225">
        <f t="shared" si="106"/>
        <v>217</v>
      </c>
      <c r="CX225">
        <f t="shared" si="107"/>
        <v>223</v>
      </c>
      <c r="CY225">
        <f t="shared" si="108"/>
        <v>440</v>
      </c>
    </row>
    <row r="226" spans="1:103">
      <c r="A226" t="s">
        <v>74</v>
      </c>
      <c r="B226" t="s">
        <v>75</v>
      </c>
      <c r="C226" t="s">
        <v>683</v>
      </c>
      <c r="D226">
        <v>100189</v>
      </c>
      <c r="E226" t="s">
        <v>706</v>
      </c>
      <c r="F226" t="s">
        <v>707</v>
      </c>
      <c r="H226" t="s">
        <v>79</v>
      </c>
      <c r="I226" t="s">
        <v>684</v>
      </c>
      <c r="J226" t="s">
        <v>176</v>
      </c>
      <c r="K226" t="s">
        <v>708</v>
      </c>
      <c r="L226" t="s">
        <v>83</v>
      </c>
      <c r="M226" t="s">
        <v>84</v>
      </c>
      <c r="N226" t="s">
        <v>85</v>
      </c>
      <c r="O226" t="s">
        <v>86</v>
      </c>
      <c r="P226" t="s">
        <v>87</v>
      </c>
      <c r="Q226" s="7" t="s">
        <v>8134</v>
      </c>
      <c r="R226">
        <v>12</v>
      </c>
      <c r="S226">
        <v>13</v>
      </c>
      <c r="T226">
        <f t="shared" si="84"/>
        <v>25</v>
      </c>
      <c r="U226">
        <v>15</v>
      </c>
      <c r="V226">
        <v>9</v>
      </c>
      <c r="W226">
        <v>14</v>
      </c>
      <c r="X226">
        <v>6</v>
      </c>
      <c r="Y226">
        <v>4</v>
      </c>
      <c r="Z226">
        <v>9</v>
      </c>
      <c r="AA226">
        <v>21</v>
      </c>
      <c r="AB226">
        <v>22</v>
      </c>
      <c r="AC226">
        <v>10</v>
      </c>
      <c r="AD226">
        <v>13</v>
      </c>
      <c r="AE226">
        <v>15</v>
      </c>
      <c r="AF226">
        <v>5</v>
      </c>
      <c r="AG226">
        <v>0</v>
      </c>
      <c r="AH226">
        <v>0</v>
      </c>
      <c r="AI226">
        <f t="shared" si="85"/>
        <v>79</v>
      </c>
      <c r="AJ226">
        <f t="shared" si="86"/>
        <v>64</v>
      </c>
      <c r="AK226">
        <f t="shared" si="87"/>
        <v>143</v>
      </c>
      <c r="AL226">
        <f t="shared" si="88"/>
        <v>91</v>
      </c>
      <c r="AM226">
        <f t="shared" si="89"/>
        <v>77</v>
      </c>
      <c r="AN226">
        <f t="shared" si="90"/>
        <v>168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f t="shared" si="91"/>
        <v>0</v>
      </c>
      <c r="AZ226">
        <f t="shared" si="92"/>
        <v>0</v>
      </c>
      <c r="BA226">
        <f t="shared" si="93"/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f t="shared" si="94"/>
        <v>0</v>
      </c>
      <c r="BM226">
        <f t="shared" si="95"/>
        <v>0</v>
      </c>
      <c r="BN226">
        <f t="shared" si="96"/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f t="shared" si="109"/>
        <v>0</v>
      </c>
      <c r="BV226">
        <f t="shared" si="110"/>
        <v>0</v>
      </c>
      <c r="BW226">
        <f t="shared" si="111"/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f t="shared" si="97"/>
        <v>0</v>
      </c>
      <c r="CI226">
        <f t="shared" si="98"/>
        <v>0</v>
      </c>
      <c r="CJ226">
        <f t="shared" si="99"/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f t="shared" si="100"/>
        <v>0</v>
      </c>
      <c r="CR226">
        <f t="shared" si="101"/>
        <v>0</v>
      </c>
      <c r="CS226">
        <f t="shared" si="102"/>
        <v>0</v>
      </c>
      <c r="CT226">
        <f t="shared" si="103"/>
        <v>0</v>
      </c>
      <c r="CU226">
        <f t="shared" si="104"/>
        <v>0</v>
      </c>
      <c r="CV226">
        <f t="shared" si="105"/>
        <v>0</v>
      </c>
      <c r="CW226">
        <f t="shared" si="106"/>
        <v>91</v>
      </c>
      <c r="CX226">
        <f t="shared" si="107"/>
        <v>77</v>
      </c>
      <c r="CY226">
        <f t="shared" si="108"/>
        <v>168</v>
      </c>
    </row>
    <row r="227" spans="1:103">
      <c r="A227" t="s">
        <v>74</v>
      </c>
      <c r="B227" t="s">
        <v>75</v>
      </c>
      <c r="C227" t="s">
        <v>683</v>
      </c>
      <c r="D227">
        <v>100190</v>
      </c>
      <c r="E227" t="s">
        <v>709</v>
      </c>
      <c r="F227" t="s">
        <v>710</v>
      </c>
      <c r="H227" t="s">
        <v>79</v>
      </c>
      <c r="I227" t="s">
        <v>684</v>
      </c>
      <c r="J227" t="s">
        <v>176</v>
      </c>
      <c r="K227" t="s">
        <v>711</v>
      </c>
      <c r="L227" t="s">
        <v>83</v>
      </c>
      <c r="M227" t="s">
        <v>84</v>
      </c>
      <c r="N227" t="s">
        <v>85</v>
      </c>
      <c r="O227" t="s">
        <v>86</v>
      </c>
      <c r="P227" t="s">
        <v>87</v>
      </c>
      <c r="Q227" s="7" t="s">
        <v>8134</v>
      </c>
      <c r="R227">
        <v>11</v>
      </c>
      <c r="S227">
        <v>13</v>
      </c>
      <c r="T227">
        <f t="shared" si="84"/>
        <v>24</v>
      </c>
      <c r="U227">
        <v>23</v>
      </c>
      <c r="V227">
        <v>16</v>
      </c>
      <c r="W227">
        <v>17</v>
      </c>
      <c r="X227">
        <v>24</v>
      </c>
      <c r="Y227">
        <v>20</v>
      </c>
      <c r="Z227">
        <v>10</v>
      </c>
      <c r="AA227">
        <v>30</v>
      </c>
      <c r="AB227">
        <v>26</v>
      </c>
      <c r="AC227">
        <v>23</v>
      </c>
      <c r="AD227">
        <v>21</v>
      </c>
      <c r="AE227">
        <v>27</v>
      </c>
      <c r="AF227">
        <v>18</v>
      </c>
      <c r="AG227">
        <v>0</v>
      </c>
      <c r="AH227">
        <v>0</v>
      </c>
      <c r="AI227">
        <f t="shared" si="85"/>
        <v>140</v>
      </c>
      <c r="AJ227">
        <f t="shared" si="86"/>
        <v>115</v>
      </c>
      <c r="AK227">
        <f t="shared" si="87"/>
        <v>255</v>
      </c>
      <c r="AL227">
        <f t="shared" si="88"/>
        <v>151</v>
      </c>
      <c r="AM227">
        <f t="shared" si="89"/>
        <v>128</v>
      </c>
      <c r="AN227">
        <f t="shared" si="90"/>
        <v>279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f t="shared" si="91"/>
        <v>0</v>
      </c>
      <c r="AZ227">
        <f t="shared" si="92"/>
        <v>0</v>
      </c>
      <c r="BA227">
        <f t="shared" si="93"/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f t="shared" si="94"/>
        <v>0</v>
      </c>
      <c r="BM227">
        <f t="shared" si="95"/>
        <v>0</v>
      </c>
      <c r="BN227">
        <f t="shared" si="96"/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f t="shared" si="109"/>
        <v>0</v>
      </c>
      <c r="BV227">
        <f t="shared" si="110"/>
        <v>0</v>
      </c>
      <c r="BW227">
        <f t="shared" si="111"/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f t="shared" si="97"/>
        <v>0</v>
      </c>
      <c r="CI227">
        <f t="shared" si="98"/>
        <v>0</v>
      </c>
      <c r="CJ227">
        <f t="shared" si="99"/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f t="shared" si="100"/>
        <v>0</v>
      </c>
      <c r="CR227">
        <f t="shared" si="101"/>
        <v>0</v>
      </c>
      <c r="CS227">
        <f t="shared" si="102"/>
        <v>0</v>
      </c>
      <c r="CT227">
        <f t="shared" si="103"/>
        <v>0</v>
      </c>
      <c r="CU227">
        <f t="shared" si="104"/>
        <v>0</v>
      </c>
      <c r="CV227">
        <f t="shared" si="105"/>
        <v>0</v>
      </c>
      <c r="CW227">
        <f t="shared" si="106"/>
        <v>151</v>
      </c>
      <c r="CX227">
        <f t="shared" si="107"/>
        <v>128</v>
      </c>
      <c r="CY227">
        <f t="shared" si="108"/>
        <v>279</v>
      </c>
    </row>
    <row r="228" spans="1:103">
      <c r="A228" t="s">
        <v>74</v>
      </c>
      <c r="B228" t="s">
        <v>75</v>
      </c>
      <c r="C228" t="s">
        <v>683</v>
      </c>
      <c r="D228">
        <v>100191</v>
      </c>
      <c r="E228" t="s">
        <v>712</v>
      </c>
      <c r="F228" t="s">
        <v>713</v>
      </c>
      <c r="H228" t="s">
        <v>79</v>
      </c>
      <c r="I228" t="s">
        <v>684</v>
      </c>
      <c r="J228" t="s">
        <v>176</v>
      </c>
      <c r="K228" t="s">
        <v>714</v>
      </c>
      <c r="L228" t="s">
        <v>83</v>
      </c>
      <c r="M228" t="s">
        <v>84</v>
      </c>
      <c r="N228" t="s">
        <v>85</v>
      </c>
      <c r="O228" t="s">
        <v>86</v>
      </c>
      <c r="P228" t="s">
        <v>87</v>
      </c>
      <c r="Q228" s="7" t="s">
        <v>8134</v>
      </c>
      <c r="R228">
        <v>5</v>
      </c>
      <c r="S228">
        <v>8</v>
      </c>
      <c r="T228">
        <f t="shared" si="84"/>
        <v>13</v>
      </c>
      <c r="U228">
        <v>5</v>
      </c>
      <c r="V228">
        <v>9</v>
      </c>
      <c r="W228">
        <v>12</v>
      </c>
      <c r="X228">
        <v>11</v>
      </c>
      <c r="Y228">
        <v>4</v>
      </c>
      <c r="Z228">
        <v>4</v>
      </c>
      <c r="AA228">
        <v>24</v>
      </c>
      <c r="AB228">
        <v>14</v>
      </c>
      <c r="AC228">
        <v>10</v>
      </c>
      <c r="AD228">
        <v>12</v>
      </c>
      <c r="AE228">
        <v>7</v>
      </c>
      <c r="AF228">
        <v>5</v>
      </c>
      <c r="AG228">
        <v>0</v>
      </c>
      <c r="AH228">
        <v>0</v>
      </c>
      <c r="AI228">
        <f t="shared" si="85"/>
        <v>62</v>
      </c>
      <c r="AJ228">
        <f t="shared" si="86"/>
        <v>55</v>
      </c>
      <c r="AK228">
        <f t="shared" si="87"/>
        <v>117</v>
      </c>
      <c r="AL228">
        <f t="shared" si="88"/>
        <v>67</v>
      </c>
      <c r="AM228">
        <f t="shared" si="89"/>
        <v>63</v>
      </c>
      <c r="AN228">
        <f t="shared" si="90"/>
        <v>130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f t="shared" si="91"/>
        <v>0</v>
      </c>
      <c r="AZ228">
        <f t="shared" si="92"/>
        <v>0</v>
      </c>
      <c r="BA228">
        <f t="shared" si="93"/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f t="shared" si="94"/>
        <v>0</v>
      </c>
      <c r="BM228">
        <f t="shared" si="95"/>
        <v>0</v>
      </c>
      <c r="BN228">
        <f t="shared" si="96"/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f t="shared" si="109"/>
        <v>0</v>
      </c>
      <c r="BV228">
        <f t="shared" si="110"/>
        <v>0</v>
      </c>
      <c r="BW228">
        <f t="shared" si="111"/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f t="shared" si="97"/>
        <v>0</v>
      </c>
      <c r="CI228">
        <f t="shared" si="98"/>
        <v>0</v>
      </c>
      <c r="CJ228">
        <f t="shared" si="99"/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f t="shared" si="100"/>
        <v>0</v>
      </c>
      <c r="CR228">
        <f t="shared" si="101"/>
        <v>0</v>
      </c>
      <c r="CS228">
        <f t="shared" si="102"/>
        <v>0</v>
      </c>
      <c r="CT228">
        <f t="shared" si="103"/>
        <v>0</v>
      </c>
      <c r="CU228">
        <f t="shared" si="104"/>
        <v>0</v>
      </c>
      <c r="CV228">
        <f t="shared" si="105"/>
        <v>0</v>
      </c>
      <c r="CW228">
        <f t="shared" si="106"/>
        <v>67</v>
      </c>
      <c r="CX228">
        <f t="shared" si="107"/>
        <v>63</v>
      </c>
      <c r="CY228">
        <f t="shared" si="108"/>
        <v>130</v>
      </c>
    </row>
    <row r="229" spans="1:103">
      <c r="A229" t="s">
        <v>74</v>
      </c>
      <c r="B229" t="s">
        <v>75</v>
      </c>
      <c r="C229" t="s">
        <v>683</v>
      </c>
      <c r="D229">
        <v>100192</v>
      </c>
      <c r="E229" t="s">
        <v>715</v>
      </c>
      <c r="F229" t="s">
        <v>716</v>
      </c>
      <c r="H229" t="s">
        <v>79</v>
      </c>
      <c r="I229" t="s">
        <v>684</v>
      </c>
      <c r="J229" t="s">
        <v>176</v>
      </c>
      <c r="K229" t="s">
        <v>717</v>
      </c>
      <c r="L229" t="s">
        <v>83</v>
      </c>
      <c r="M229" t="s">
        <v>84</v>
      </c>
      <c r="N229" t="s">
        <v>85</v>
      </c>
      <c r="O229" t="s">
        <v>86</v>
      </c>
      <c r="P229" t="s">
        <v>87</v>
      </c>
      <c r="Q229" s="7" t="s">
        <v>8134</v>
      </c>
      <c r="R229">
        <v>2</v>
      </c>
      <c r="S229">
        <v>3</v>
      </c>
      <c r="T229">
        <f t="shared" si="84"/>
        <v>5</v>
      </c>
      <c r="U229">
        <v>3</v>
      </c>
      <c r="V229">
        <v>2</v>
      </c>
      <c r="W229">
        <v>2</v>
      </c>
      <c r="X229">
        <v>5</v>
      </c>
      <c r="Y229">
        <v>4</v>
      </c>
      <c r="Z229">
        <v>1</v>
      </c>
      <c r="AA229">
        <v>3</v>
      </c>
      <c r="AB229">
        <v>5</v>
      </c>
      <c r="AC229">
        <v>4</v>
      </c>
      <c r="AD229">
        <v>4</v>
      </c>
      <c r="AE229">
        <v>1</v>
      </c>
      <c r="AF229">
        <v>3</v>
      </c>
      <c r="AG229">
        <v>0</v>
      </c>
      <c r="AH229">
        <v>0</v>
      </c>
      <c r="AI229">
        <f t="shared" si="85"/>
        <v>17</v>
      </c>
      <c r="AJ229">
        <f t="shared" si="86"/>
        <v>20</v>
      </c>
      <c r="AK229">
        <f t="shared" si="87"/>
        <v>37</v>
      </c>
      <c r="AL229">
        <f t="shared" si="88"/>
        <v>19</v>
      </c>
      <c r="AM229">
        <f t="shared" si="89"/>
        <v>23</v>
      </c>
      <c r="AN229">
        <f t="shared" si="90"/>
        <v>42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f t="shared" si="91"/>
        <v>0</v>
      </c>
      <c r="AZ229">
        <f t="shared" si="92"/>
        <v>0</v>
      </c>
      <c r="BA229">
        <f t="shared" si="93"/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f t="shared" si="94"/>
        <v>0</v>
      </c>
      <c r="BM229">
        <f t="shared" si="95"/>
        <v>0</v>
      </c>
      <c r="BN229">
        <f t="shared" si="96"/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f t="shared" si="109"/>
        <v>0</v>
      </c>
      <c r="BV229">
        <f t="shared" si="110"/>
        <v>0</v>
      </c>
      <c r="BW229">
        <f t="shared" si="111"/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f t="shared" si="97"/>
        <v>0</v>
      </c>
      <c r="CI229">
        <f t="shared" si="98"/>
        <v>0</v>
      </c>
      <c r="CJ229">
        <f t="shared" si="99"/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f t="shared" si="100"/>
        <v>0</v>
      </c>
      <c r="CR229">
        <f t="shared" si="101"/>
        <v>0</v>
      </c>
      <c r="CS229">
        <f t="shared" si="102"/>
        <v>0</v>
      </c>
      <c r="CT229">
        <f t="shared" si="103"/>
        <v>0</v>
      </c>
      <c r="CU229">
        <f t="shared" si="104"/>
        <v>0</v>
      </c>
      <c r="CV229">
        <f t="shared" si="105"/>
        <v>0</v>
      </c>
      <c r="CW229">
        <f t="shared" si="106"/>
        <v>19</v>
      </c>
      <c r="CX229">
        <f t="shared" si="107"/>
        <v>23</v>
      </c>
      <c r="CY229">
        <f t="shared" si="108"/>
        <v>42</v>
      </c>
    </row>
    <row r="230" spans="1:103">
      <c r="A230" t="s">
        <v>74</v>
      </c>
      <c r="B230" t="s">
        <v>75</v>
      </c>
      <c r="C230" t="s">
        <v>683</v>
      </c>
      <c r="D230">
        <v>100193</v>
      </c>
      <c r="E230" t="s">
        <v>718</v>
      </c>
      <c r="F230" t="s">
        <v>719</v>
      </c>
      <c r="H230" t="s">
        <v>79</v>
      </c>
      <c r="I230" t="s">
        <v>684</v>
      </c>
      <c r="J230" t="s">
        <v>176</v>
      </c>
      <c r="K230" t="s">
        <v>720</v>
      </c>
      <c r="L230" t="s">
        <v>83</v>
      </c>
      <c r="M230" t="s">
        <v>84</v>
      </c>
      <c r="N230" t="s">
        <v>85</v>
      </c>
      <c r="O230" t="s">
        <v>86</v>
      </c>
      <c r="P230" t="s">
        <v>87</v>
      </c>
      <c r="Q230" s="7" t="s">
        <v>8134</v>
      </c>
      <c r="R230">
        <v>8</v>
      </c>
      <c r="S230">
        <v>5</v>
      </c>
      <c r="T230">
        <f t="shared" si="84"/>
        <v>13</v>
      </c>
      <c r="U230">
        <v>10</v>
      </c>
      <c r="V230">
        <v>7</v>
      </c>
      <c r="W230">
        <v>4</v>
      </c>
      <c r="X230">
        <v>5</v>
      </c>
      <c r="Y230">
        <v>6</v>
      </c>
      <c r="Z230">
        <v>9</v>
      </c>
      <c r="AA230">
        <v>11</v>
      </c>
      <c r="AB230">
        <v>11</v>
      </c>
      <c r="AC230">
        <v>14</v>
      </c>
      <c r="AD230">
        <v>9</v>
      </c>
      <c r="AE230">
        <v>11</v>
      </c>
      <c r="AF230">
        <v>10</v>
      </c>
      <c r="AG230">
        <v>0</v>
      </c>
      <c r="AH230">
        <v>0</v>
      </c>
      <c r="AI230">
        <f t="shared" si="85"/>
        <v>56</v>
      </c>
      <c r="AJ230">
        <f t="shared" si="86"/>
        <v>51</v>
      </c>
      <c r="AK230">
        <f t="shared" si="87"/>
        <v>107</v>
      </c>
      <c r="AL230">
        <f t="shared" si="88"/>
        <v>64</v>
      </c>
      <c r="AM230">
        <f t="shared" si="89"/>
        <v>56</v>
      </c>
      <c r="AN230">
        <f t="shared" si="90"/>
        <v>120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f t="shared" si="91"/>
        <v>0</v>
      </c>
      <c r="AZ230">
        <f t="shared" si="92"/>
        <v>0</v>
      </c>
      <c r="BA230">
        <f t="shared" si="93"/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f t="shared" si="94"/>
        <v>0</v>
      </c>
      <c r="BM230">
        <f t="shared" si="95"/>
        <v>0</v>
      </c>
      <c r="BN230">
        <f t="shared" si="96"/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f t="shared" si="109"/>
        <v>0</v>
      </c>
      <c r="BV230">
        <f t="shared" si="110"/>
        <v>0</v>
      </c>
      <c r="BW230">
        <f t="shared" si="111"/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f t="shared" si="97"/>
        <v>0</v>
      </c>
      <c r="CI230">
        <f t="shared" si="98"/>
        <v>0</v>
      </c>
      <c r="CJ230">
        <f t="shared" si="99"/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f t="shared" si="100"/>
        <v>0</v>
      </c>
      <c r="CR230">
        <f t="shared" si="101"/>
        <v>0</v>
      </c>
      <c r="CS230">
        <f t="shared" si="102"/>
        <v>0</v>
      </c>
      <c r="CT230">
        <f t="shared" si="103"/>
        <v>0</v>
      </c>
      <c r="CU230">
        <f t="shared" si="104"/>
        <v>0</v>
      </c>
      <c r="CV230">
        <f t="shared" si="105"/>
        <v>0</v>
      </c>
      <c r="CW230">
        <f t="shared" si="106"/>
        <v>64</v>
      </c>
      <c r="CX230">
        <f t="shared" si="107"/>
        <v>56</v>
      </c>
      <c r="CY230">
        <f t="shared" si="108"/>
        <v>120</v>
      </c>
    </row>
    <row r="231" spans="1:103">
      <c r="A231" t="s">
        <v>74</v>
      </c>
      <c r="B231" t="s">
        <v>75</v>
      </c>
      <c r="C231" t="s">
        <v>683</v>
      </c>
      <c r="D231">
        <v>150003</v>
      </c>
      <c r="E231" t="s">
        <v>721</v>
      </c>
      <c r="F231" t="s">
        <v>722</v>
      </c>
      <c r="H231" t="s">
        <v>79</v>
      </c>
      <c r="I231" t="s">
        <v>684</v>
      </c>
      <c r="J231" t="s">
        <v>176</v>
      </c>
      <c r="K231" t="s">
        <v>696</v>
      </c>
      <c r="L231" t="s">
        <v>83</v>
      </c>
      <c r="M231" t="s">
        <v>84</v>
      </c>
      <c r="N231" t="s">
        <v>85</v>
      </c>
      <c r="O231" t="s">
        <v>86</v>
      </c>
      <c r="P231" t="s">
        <v>87</v>
      </c>
      <c r="Q231" s="7" t="s">
        <v>8134</v>
      </c>
      <c r="R231">
        <v>10</v>
      </c>
      <c r="S231">
        <v>7</v>
      </c>
      <c r="T231">
        <f t="shared" si="84"/>
        <v>17</v>
      </c>
      <c r="U231">
        <v>7</v>
      </c>
      <c r="V231">
        <v>13</v>
      </c>
      <c r="W231">
        <v>9</v>
      </c>
      <c r="X231">
        <v>10</v>
      </c>
      <c r="Y231">
        <v>8</v>
      </c>
      <c r="Z231">
        <v>4</v>
      </c>
      <c r="AA231">
        <v>11</v>
      </c>
      <c r="AB231">
        <v>19</v>
      </c>
      <c r="AC231">
        <v>7</v>
      </c>
      <c r="AD231">
        <v>5</v>
      </c>
      <c r="AE231">
        <v>5</v>
      </c>
      <c r="AF231">
        <v>8</v>
      </c>
      <c r="AG231">
        <v>0</v>
      </c>
      <c r="AH231">
        <v>0</v>
      </c>
      <c r="AI231">
        <f t="shared" si="85"/>
        <v>47</v>
      </c>
      <c r="AJ231">
        <f t="shared" si="86"/>
        <v>59</v>
      </c>
      <c r="AK231">
        <f t="shared" si="87"/>
        <v>106</v>
      </c>
      <c r="AL231">
        <f t="shared" si="88"/>
        <v>57</v>
      </c>
      <c r="AM231">
        <f t="shared" si="89"/>
        <v>66</v>
      </c>
      <c r="AN231">
        <f t="shared" si="90"/>
        <v>123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f t="shared" si="91"/>
        <v>0</v>
      </c>
      <c r="AZ231">
        <f t="shared" si="92"/>
        <v>0</v>
      </c>
      <c r="BA231">
        <f t="shared" si="93"/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f t="shared" si="94"/>
        <v>0</v>
      </c>
      <c r="BM231">
        <f t="shared" si="95"/>
        <v>0</v>
      </c>
      <c r="BN231">
        <f t="shared" si="96"/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f t="shared" si="109"/>
        <v>0</v>
      </c>
      <c r="BV231">
        <f t="shared" si="110"/>
        <v>0</v>
      </c>
      <c r="BW231">
        <f t="shared" si="111"/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f t="shared" si="97"/>
        <v>0</v>
      </c>
      <c r="CI231">
        <f t="shared" si="98"/>
        <v>0</v>
      </c>
      <c r="CJ231">
        <f t="shared" si="99"/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f t="shared" si="100"/>
        <v>0</v>
      </c>
      <c r="CR231">
        <f t="shared" si="101"/>
        <v>0</v>
      </c>
      <c r="CS231">
        <f t="shared" si="102"/>
        <v>0</v>
      </c>
      <c r="CT231">
        <f t="shared" si="103"/>
        <v>0</v>
      </c>
      <c r="CU231">
        <f t="shared" si="104"/>
        <v>0</v>
      </c>
      <c r="CV231">
        <f t="shared" si="105"/>
        <v>0</v>
      </c>
      <c r="CW231">
        <f t="shared" si="106"/>
        <v>57</v>
      </c>
      <c r="CX231">
        <f t="shared" si="107"/>
        <v>66</v>
      </c>
      <c r="CY231">
        <f t="shared" si="108"/>
        <v>123</v>
      </c>
    </row>
    <row r="232" spans="1:103">
      <c r="A232" t="s">
        <v>74</v>
      </c>
      <c r="B232" t="s">
        <v>75</v>
      </c>
      <c r="C232" t="s">
        <v>683</v>
      </c>
      <c r="D232">
        <v>300025</v>
      </c>
      <c r="E232" t="s">
        <v>723</v>
      </c>
      <c r="F232" t="s">
        <v>695</v>
      </c>
      <c r="H232" t="s">
        <v>79</v>
      </c>
      <c r="I232" t="s">
        <v>684</v>
      </c>
      <c r="J232" t="s">
        <v>176</v>
      </c>
      <c r="K232" t="s">
        <v>696</v>
      </c>
      <c r="L232" t="s">
        <v>83</v>
      </c>
      <c r="M232" t="s">
        <v>84</v>
      </c>
      <c r="N232" t="s">
        <v>85</v>
      </c>
      <c r="O232" t="s">
        <v>122</v>
      </c>
      <c r="P232" t="s">
        <v>87</v>
      </c>
      <c r="Q232" s="7" t="s">
        <v>8132</v>
      </c>
      <c r="R232">
        <v>0</v>
      </c>
      <c r="S232">
        <v>0</v>
      </c>
      <c r="T232">
        <f t="shared" si="84"/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f t="shared" si="85"/>
        <v>0</v>
      </c>
      <c r="AJ232">
        <f t="shared" si="86"/>
        <v>0</v>
      </c>
      <c r="AK232">
        <f t="shared" si="87"/>
        <v>0</v>
      </c>
      <c r="AL232">
        <f t="shared" si="88"/>
        <v>0</v>
      </c>
      <c r="AM232">
        <f t="shared" si="89"/>
        <v>0</v>
      </c>
      <c r="AN232">
        <f t="shared" si="90"/>
        <v>0</v>
      </c>
      <c r="AO232">
        <v>41</v>
      </c>
      <c r="AP232">
        <v>40</v>
      </c>
      <c r="AQ232">
        <v>46</v>
      </c>
      <c r="AR232">
        <v>41</v>
      </c>
      <c r="AS232">
        <v>32</v>
      </c>
      <c r="AT232">
        <v>38</v>
      </c>
      <c r="AU232">
        <v>46</v>
      </c>
      <c r="AV232">
        <v>26</v>
      </c>
      <c r="AW232">
        <v>0</v>
      </c>
      <c r="AX232">
        <v>0</v>
      </c>
      <c r="AY232">
        <f t="shared" si="91"/>
        <v>165</v>
      </c>
      <c r="AZ232">
        <f t="shared" si="92"/>
        <v>145</v>
      </c>
      <c r="BA232">
        <f t="shared" si="93"/>
        <v>310</v>
      </c>
      <c r="BB232">
        <v>0</v>
      </c>
      <c r="BC232">
        <v>0</v>
      </c>
      <c r="BD232">
        <v>0</v>
      </c>
      <c r="BE232">
        <v>0</v>
      </c>
      <c r="BF232">
        <v>9</v>
      </c>
      <c r="BG232">
        <v>16</v>
      </c>
      <c r="BH232">
        <v>0</v>
      </c>
      <c r="BI232">
        <v>0</v>
      </c>
      <c r="BJ232">
        <v>0</v>
      </c>
      <c r="BK232">
        <v>0</v>
      </c>
      <c r="BL232">
        <f t="shared" si="94"/>
        <v>9</v>
      </c>
      <c r="BM232">
        <f t="shared" si="95"/>
        <v>16</v>
      </c>
      <c r="BN232">
        <f t="shared" si="96"/>
        <v>25</v>
      </c>
      <c r="BO232">
        <v>26</v>
      </c>
      <c r="BP232">
        <v>21</v>
      </c>
      <c r="BQ232">
        <v>0</v>
      </c>
      <c r="BR232">
        <v>0</v>
      </c>
      <c r="BS232">
        <v>0</v>
      </c>
      <c r="BT232">
        <v>0</v>
      </c>
      <c r="BU232">
        <f t="shared" si="109"/>
        <v>35</v>
      </c>
      <c r="BV232">
        <f t="shared" si="110"/>
        <v>37</v>
      </c>
      <c r="BW232">
        <f t="shared" si="111"/>
        <v>72</v>
      </c>
      <c r="BX232">
        <v>0</v>
      </c>
      <c r="BY232">
        <v>0</v>
      </c>
      <c r="BZ232">
        <v>0</v>
      </c>
      <c r="CA232">
        <v>0</v>
      </c>
      <c r="CB232">
        <v>15</v>
      </c>
      <c r="CC232">
        <v>20</v>
      </c>
      <c r="CD232">
        <v>0</v>
      </c>
      <c r="CE232">
        <v>0</v>
      </c>
      <c r="CF232">
        <v>0</v>
      </c>
      <c r="CG232">
        <v>0</v>
      </c>
      <c r="CH232">
        <f t="shared" si="97"/>
        <v>15</v>
      </c>
      <c r="CI232">
        <f t="shared" si="98"/>
        <v>20</v>
      </c>
      <c r="CJ232">
        <f t="shared" si="99"/>
        <v>35</v>
      </c>
      <c r="CK232">
        <v>29</v>
      </c>
      <c r="CL232">
        <v>9</v>
      </c>
      <c r="CM232">
        <v>0</v>
      </c>
      <c r="CN232">
        <v>0</v>
      </c>
      <c r="CO232">
        <v>0</v>
      </c>
      <c r="CP232">
        <v>0</v>
      </c>
      <c r="CQ232">
        <f t="shared" si="100"/>
        <v>44</v>
      </c>
      <c r="CR232">
        <f t="shared" si="101"/>
        <v>29</v>
      </c>
      <c r="CS232">
        <f t="shared" si="102"/>
        <v>73</v>
      </c>
      <c r="CT232">
        <f t="shared" si="103"/>
        <v>79</v>
      </c>
      <c r="CU232">
        <f t="shared" si="104"/>
        <v>66</v>
      </c>
      <c r="CV232">
        <f t="shared" si="105"/>
        <v>145</v>
      </c>
      <c r="CW232">
        <f t="shared" si="106"/>
        <v>244</v>
      </c>
      <c r="CX232">
        <f t="shared" si="107"/>
        <v>211</v>
      </c>
      <c r="CY232">
        <f t="shared" si="108"/>
        <v>455</v>
      </c>
    </row>
    <row r="233" spans="1:103">
      <c r="A233" t="s">
        <v>74</v>
      </c>
      <c r="B233" t="s">
        <v>75</v>
      </c>
      <c r="C233" t="s">
        <v>683</v>
      </c>
      <c r="D233">
        <v>320814</v>
      </c>
      <c r="E233" t="s">
        <v>724</v>
      </c>
      <c r="F233" t="s">
        <v>725</v>
      </c>
      <c r="H233" t="s">
        <v>79</v>
      </c>
      <c r="I233" t="s">
        <v>684</v>
      </c>
      <c r="J233" t="s">
        <v>176</v>
      </c>
      <c r="K233" t="s">
        <v>687</v>
      </c>
      <c r="L233" t="s">
        <v>83</v>
      </c>
      <c r="M233" t="s">
        <v>84</v>
      </c>
      <c r="N233" t="s">
        <v>85</v>
      </c>
      <c r="O233" t="s">
        <v>122</v>
      </c>
      <c r="P233" t="s">
        <v>123</v>
      </c>
      <c r="Q233" s="7" t="s">
        <v>8132</v>
      </c>
      <c r="R233">
        <v>0</v>
      </c>
      <c r="S233">
        <v>0</v>
      </c>
      <c r="T233">
        <f t="shared" si="84"/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f t="shared" si="85"/>
        <v>0</v>
      </c>
      <c r="AJ233">
        <f t="shared" si="86"/>
        <v>0</v>
      </c>
      <c r="AK233">
        <f t="shared" si="87"/>
        <v>0</v>
      </c>
      <c r="AL233">
        <f t="shared" si="88"/>
        <v>0</v>
      </c>
      <c r="AM233">
        <f t="shared" si="89"/>
        <v>0</v>
      </c>
      <c r="AN233">
        <f t="shared" si="90"/>
        <v>0</v>
      </c>
      <c r="AO233">
        <v>101</v>
      </c>
      <c r="AP233">
        <v>123</v>
      </c>
      <c r="AQ233">
        <v>122</v>
      </c>
      <c r="AR233">
        <v>121</v>
      </c>
      <c r="AS233">
        <v>138</v>
      </c>
      <c r="AT233">
        <v>134</v>
      </c>
      <c r="AU233">
        <v>97</v>
      </c>
      <c r="AV233">
        <v>117</v>
      </c>
      <c r="AW233">
        <v>0</v>
      </c>
      <c r="AX233">
        <v>0</v>
      </c>
      <c r="AY233">
        <f t="shared" si="91"/>
        <v>458</v>
      </c>
      <c r="AZ233">
        <f t="shared" si="92"/>
        <v>495</v>
      </c>
      <c r="BA233">
        <f t="shared" si="93"/>
        <v>953</v>
      </c>
      <c r="BB233">
        <v>26</v>
      </c>
      <c r="BC233">
        <v>35</v>
      </c>
      <c r="BD233">
        <v>0</v>
      </c>
      <c r="BE233">
        <v>0</v>
      </c>
      <c r="BF233">
        <v>39</v>
      </c>
      <c r="BG233">
        <v>44</v>
      </c>
      <c r="BH233">
        <v>0</v>
      </c>
      <c r="BI233">
        <v>0</v>
      </c>
      <c r="BJ233">
        <v>0</v>
      </c>
      <c r="BK233">
        <v>0</v>
      </c>
      <c r="BL233">
        <f t="shared" si="94"/>
        <v>65</v>
      </c>
      <c r="BM233">
        <f t="shared" si="95"/>
        <v>79</v>
      </c>
      <c r="BN233">
        <f t="shared" si="96"/>
        <v>144</v>
      </c>
      <c r="BO233">
        <v>65</v>
      </c>
      <c r="BP233">
        <v>27</v>
      </c>
      <c r="BQ233">
        <v>0</v>
      </c>
      <c r="BR233">
        <v>0</v>
      </c>
      <c r="BS233">
        <v>0</v>
      </c>
      <c r="BT233">
        <v>0</v>
      </c>
      <c r="BU233">
        <f t="shared" si="109"/>
        <v>130</v>
      </c>
      <c r="BV233">
        <f t="shared" si="110"/>
        <v>106</v>
      </c>
      <c r="BW233">
        <f t="shared" si="111"/>
        <v>236</v>
      </c>
      <c r="BX233">
        <v>27</v>
      </c>
      <c r="BY233">
        <v>50</v>
      </c>
      <c r="BZ233">
        <v>0</v>
      </c>
      <c r="CA233">
        <v>0</v>
      </c>
      <c r="CB233">
        <v>30</v>
      </c>
      <c r="CC233">
        <v>48</v>
      </c>
      <c r="CD233">
        <v>0</v>
      </c>
      <c r="CE233">
        <v>0</v>
      </c>
      <c r="CF233">
        <v>0</v>
      </c>
      <c r="CG233">
        <v>0</v>
      </c>
      <c r="CH233">
        <f t="shared" si="97"/>
        <v>57</v>
      </c>
      <c r="CI233">
        <f t="shared" si="98"/>
        <v>98</v>
      </c>
      <c r="CJ233">
        <f t="shared" si="99"/>
        <v>155</v>
      </c>
      <c r="CK233">
        <v>42</v>
      </c>
      <c r="CL233">
        <v>36</v>
      </c>
      <c r="CM233">
        <v>0</v>
      </c>
      <c r="CN233">
        <v>0</v>
      </c>
      <c r="CO233">
        <v>0</v>
      </c>
      <c r="CP233">
        <v>0</v>
      </c>
      <c r="CQ233">
        <f t="shared" si="100"/>
        <v>99</v>
      </c>
      <c r="CR233">
        <f t="shared" si="101"/>
        <v>134</v>
      </c>
      <c r="CS233">
        <f t="shared" si="102"/>
        <v>233</v>
      </c>
      <c r="CT233">
        <f t="shared" si="103"/>
        <v>229</v>
      </c>
      <c r="CU233">
        <f t="shared" si="104"/>
        <v>240</v>
      </c>
      <c r="CV233">
        <f t="shared" si="105"/>
        <v>469</v>
      </c>
      <c r="CW233">
        <f t="shared" si="106"/>
        <v>687</v>
      </c>
      <c r="CX233">
        <f t="shared" si="107"/>
        <v>735</v>
      </c>
      <c r="CY233">
        <f t="shared" si="108"/>
        <v>1422</v>
      </c>
    </row>
    <row r="234" spans="1:103">
      <c r="A234" t="s">
        <v>74</v>
      </c>
      <c r="B234" t="s">
        <v>75</v>
      </c>
      <c r="C234" t="s">
        <v>683</v>
      </c>
      <c r="D234">
        <v>400016</v>
      </c>
      <c r="E234" t="s">
        <v>726</v>
      </c>
      <c r="F234" t="s">
        <v>727</v>
      </c>
      <c r="H234" t="s">
        <v>79</v>
      </c>
      <c r="I234" t="s">
        <v>684</v>
      </c>
      <c r="J234" t="s">
        <v>176</v>
      </c>
      <c r="K234" t="s">
        <v>728</v>
      </c>
      <c r="L234" t="s">
        <v>129</v>
      </c>
      <c r="M234" t="s">
        <v>134</v>
      </c>
      <c r="N234" t="s">
        <v>85</v>
      </c>
      <c r="O234" t="s">
        <v>122</v>
      </c>
      <c r="P234" t="s">
        <v>87</v>
      </c>
      <c r="Q234" s="7" t="s">
        <v>8132</v>
      </c>
      <c r="R234">
        <v>0</v>
      </c>
      <c r="S234">
        <v>0</v>
      </c>
      <c r="T234">
        <f t="shared" si="84"/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f t="shared" si="85"/>
        <v>0</v>
      </c>
      <c r="AJ234">
        <f t="shared" si="86"/>
        <v>0</v>
      </c>
      <c r="AK234">
        <f t="shared" si="87"/>
        <v>0</v>
      </c>
      <c r="AL234">
        <f t="shared" si="88"/>
        <v>0</v>
      </c>
      <c r="AM234">
        <f t="shared" si="89"/>
        <v>0</v>
      </c>
      <c r="AN234">
        <f t="shared" si="90"/>
        <v>0</v>
      </c>
      <c r="AO234">
        <v>26</v>
      </c>
      <c r="AP234">
        <v>19</v>
      </c>
      <c r="AQ234">
        <v>20</v>
      </c>
      <c r="AR234">
        <v>10</v>
      </c>
      <c r="AS234">
        <v>26</v>
      </c>
      <c r="AT234">
        <v>13</v>
      </c>
      <c r="AU234">
        <v>22</v>
      </c>
      <c r="AV234">
        <v>16</v>
      </c>
      <c r="AW234">
        <v>0</v>
      </c>
      <c r="AX234">
        <v>0</v>
      </c>
      <c r="AY234">
        <f t="shared" si="91"/>
        <v>94</v>
      </c>
      <c r="AZ234">
        <f t="shared" si="92"/>
        <v>58</v>
      </c>
      <c r="BA234">
        <f t="shared" si="93"/>
        <v>152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33</v>
      </c>
      <c r="BI234">
        <v>29</v>
      </c>
      <c r="BJ234">
        <v>0</v>
      </c>
      <c r="BK234">
        <v>0</v>
      </c>
      <c r="BL234">
        <f t="shared" si="94"/>
        <v>33</v>
      </c>
      <c r="BM234">
        <f t="shared" si="95"/>
        <v>29</v>
      </c>
      <c r="BN234">
        <f t="shared" si="96"/>
        <v>62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f t="shared" si="109"/>
        <v>33</v>
      </c>
      <c r="BV234">
        <f t="shared" si="110"/>
        <v>29</v>
      </c>
      <c r="BW234">
        <f t="shared" si="111"/>
        <v>62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14</v>
      </c>
      <c r="CE234">
        <v>22</v>
      </c>
      <c r="CF234">
        <v>0</v>
      </c>
      <c r="CG234">
        <v>0</v>
      </c>
      <c r="CH234">
        <f t="shared" si="97"/>
        <v>14</v>
      </c>
      <c r="CI234">
        <f t="shared" si="98"/>
        <v>22</v>
      </c>
      <c r="CJ234">
        <f t="shared" si="99"/>
        <v>36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f t="shared" si="100"/>
        <v>14</v>
      </c>
      <c r="CR234">
        <f t="shared" si="101"/>
        <v>22</v>
      </c>
      <c r="CS234">
        <f t="shared" si="102"/>
        <v>36</v>
      </c>
      <c r="CT234">
        <f t="shared" si="103"/>
        <v>47</v>
      </c>
      <c r="CU234">
        <f t="shared" si="104"/>
        <v>51</v>
      </c>
      <c r="CV234">
        <f t="shared" si="105"/>
        <v>98</v>
      </c>
      <c r="CW234">
        <f t="shared" si="106"/>
        <v>141</v>
      </c>
      <c r="CX234">
        <f t="shared" si="107"/>
        <v>109</v>
      </c>
      <c r="CY234">
        <f t="shared" si="108"/>
        <v>250</v>
      </c>
    </row>
    <row r="235" spans="1:103">
      <c r="A235" t="s">
        <v>74</v>
      </c>
      <c r="B235" t="s">
        <v>75</v>
      </c>
      <c r="C235" t="s">
        <v>683</v>
      </c>
      <c r="D235">
        <v>410014</v>
      </c>
      <c r="E235" t="s">
        <v>729</v>
      </c>
      <c r="F235" t="s">
        <v>722</v>
      </c>
      <c r="H235" t="s">
        <v>79</v>
      </c>
      <c r="I235" t="s">
        <v>684</v>
      </c>
      <c r="J235" t="s">
        <v>176</v>
      </c>
      <c r="K235" t="s">
        <v>696</v>
      </c>
      <c r="L235" t="s">
        <v>129</v>
      </c>
      <c r="M235" t="s">
        <v>134</v>
      </c>
      <c r="N235" t="s">
        <v>85</v>
      </c>
      <c r="O235" t="s">
        <v>86</v>
      </c>
      <c r="P235" t="s">
        <v>87</v>
      </c>
      <c r="Q235" s="7" t="s">
        <v>8134</v>
      </c>
      <c r="R235">
        <v>15</v>
      </c>
      <c r="S235">
        <v>15</v>
      </c>
      <c r="T235">
        <f t="shared" si="84"/>
        <v>30</v>
      </c>
      <c r="U235">
        <v>10</v>
      </c>
      <c r="V235">
        <v>15</v>
      </c>
      <c r="W235">
        <v>17</v>
      </c>
      <c r="X235">
        <v>13</v>
      </c>
      <c r="Y235">
        <v>5</v>
      </c>
      <c r="Z235">
        <v>9</v>
      </c>
      <c r="AA235">
        <v>14</v>
      </c>
      <c r="AB235">
        <v>11</v>
      </c>
      <c r="AC235">
        <v>9</v>
      </c>
      <c r="AD235">
        <v>6</v>
      </c>
      <c r="AE235">
        <v>3</v>
      </c>
      <c r="AF235">
        <v>0</v>
      </c>
      <c r="AG235">
        <v>0</v>
      </c>
      <c r="AH235">
        <v>0</v>
      </c>
      <c r="AI235">
        <f t="shared" si="85"/>
        <v>58</v>
      </c>
      <c r="AJ235">
        <f t="shared" si="86"/>
        <v>54</v>
      </c>
      <c r="AK235">
        <f t="shared" si="87"/>
        <v>112</v>
      </c>
      <c r="AL235">
        <f t="shared" si="88"/>
        <v>73</v>
      </c>
      <c r="AM235">
        <f t="shared" si="89"/>
        <v>69</v>
      </c>
      <c r="AN235">
        <f t="shared" si="90"/>
        <v>142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f t="shared" si="91"/>
        <v>0</v>
      </c>
      <c r="AZ235">
        <f t="shared" si="92"/>
        <v>0</v>
      </c>
      <c r="BA235">
        <f t="shared" si="93"/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f t="shared" si="94"/>
        <v>0</v>
      </c>
      <c r="BM235">
        <f t="shared" si="95"/>
        <v>0</v>
      </c>
      <c r="BN235">
        <f t="shared" si="96"/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f t="shared" si="109"/>
        <v>0</v>
      </c>
      <c r="BV235">
        <f t="shared" si="110"/>
        <v>0</v>
      </c>
      <c r="BW235">
        <f t="shared" si="111"/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f t="shared" si="97"/>
        <v>0</v>
      </c>
      <c r="CI235">
        <f t="shared" si="98"/>
        <v>0</v>
      </c>
      <c r="CJ235">
        <f t="shared" si="99"/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f t="shared" si="100"/>
        <v>0</v>
      </c>
      <c r="CR235">
        <f t="shared" si="101"/>
        <v>0</v>
      </c>
      <c r="CS235">
        <f t="shared" si="102"/>
        <v>0</v>
      </c>
      <c r="CT235">
        <f t="shared" si="103"/>
        <v>0</v>
      </c>
      <c r="CU235">
        <f t="shared" si="104"/>
        <v>0</v>
      </c>
      <c r="CV235">
        <f t="shared" si="105"/>
        <v>0</v>
      </c>
      <c r="CW235">
        <f t="shared" si="106"/>
        <v>73</v>
      </c>
      <c r="CX235">
        <f t="shared" si="107"/>
        <v>69</v>
      </c>
      <c r="CY235">
        <f t="shared" si="108"/>
        <v>142</v>
      </c>
    </row>
    <row r="236" spans="1:103">
      <c r="A236" t="s">
        <v>74</v>
      </c>
      <c r="B236" t="s">
        <v>75</v>
      </c>
      <c r="C236" t="s">
        <v>683</v>
      </c>
      <c r="D236">
        <v>500345</v>
      </c>
      <c r="E236" t="s">
        <v>730</v>
      </c>
      <c r="F236" t="s">
        <v>731</v>
      </c>
      <c r="H236" t="s">
        <v>79</v>
      </c>
      <c r="I236" t="s">
        <v>684</v>
      </c>
      <c r="J236" t="s">
        <v>176</v>
      </c>
      <c r="K236" t="s">
        <v>732</v>
      </c>
      <c r="L236" t="s">
        <v>83</v>
      </c>
      <c r="M236" t="s">
        <v>84</v>
      </c>
      <c r="N236" t="s">
        <v>85</v>
      </c>
      <c r="O236" t="s">
        <v>244</v>
      </c>
      <c r="P236" t="s">
        <v>87</v>
      </c>
      <c r="Q236" t="s">
        <v>8135</v>
      </c>
      <c r="R236">
        <v>32</v>
      </c>
      <c r="S236">
        <v>19</v>
      </c>
      <c r="T236">
        <f t="shared" si="84"/>
        <v>51</v>
      </c>
      <c r="U236">
        <v>14</v>
      </c>
      <c r="V236">
        <v>25</v>
      </c>
      <c r="W236">
        <v>25</v>
      </c>
      <c r="X236">
        <v>23</v>
      </c>
      <c r="Y236">
        <v>19</v>
      </c>
      <c r="Z236">
        <v>18</v>
      </c>
      <c r="AA236">
        <v>31</v>
      </c>
      <c r="AB236">
        <v>32</v>
      </c>
      <c r="AC236">
        <v>24</v>
      </c>
      <c r="AD236">
        <v>29</v>
      </c>
      <c r="AE236">
        <v>28</v>
      </c>
      <c r="AF236">
        <v>15</v>
      </c>
      <c r="AG236">
        <v>0</v>
      </c>
      <c r="AH236">
        <v>0</v>
      </c>
      <c r="AI236">
        <f t="shared" si="85"/>
        <v>141</v>
      </c>
      <c r="AJ236">
        <f t="shared" si="86"/>
        <v>142</v>
      </c>
      <c r="AK236">
        <f t="shared" si="87"/>
        <v>283</v>
      </c>
      <c r="AL236">
        <f t="shared" si="88"/>
        <v>173</v>
      </c>
      <c r="AM236">
        <f t="shared" si="89"/>
        <v>161</v>
      </c>
      <c r="AN236">
        <f t="shared" si="90"/>
        <v>334</v>
      </c>
      <c r="AO236">
        <v>25</v>
      </c>
      <c r="AP236">
        <v>20</v>
      </c>
      <c r="AQ236">
        <v>20</v>
      </c>
      <c r="AR236">
        <v>28</v>
      </c>
      <c r="AS236">
        <v>27</v>
      </c>
      <c r="AT236">
        <v>21</v>
      </c>
      <c r="AU236">
        <v>25</v>
      </c>
      <c r="AV236">
        <v>19</v>
      </c>
      <c r="AW236">
        <v>0</v>
      </c>
      <c r="AX236">
        <v>0</v>
      </c>
      <c r="AY236">
        <f t="shared" si="91"/>
        <v>97</v>
      </c>
      <c r="AZ236">
        <f t="shared" si="92"/>
        <v>88</v>
      </c>
      <c r="BA236">
        <f t="shared" si="93"/>
        <v>185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8</v>
      </c>
      <c r="BI236">
        <v>26</v>
      </c>
      <c r="BJ236">
        <v>0</v>
      </c>
      <c r="BK236">
        <v>0</v>
      </c>
      <c r="BL236">
        <f t="shared" si="94"/>
        <v>8</v>
      </c>
      <c r="BM236">
        <f t="shared" si="95"/>
        <v>26</v>
      </c>
      <c r="BN236">
        <f t="shared" si="96"/>
        <v>34</v>
      </c>
      <c r="BO236">
        <v>21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f t="shared" si="109"/>
        <v>29</v>
      </c>
      <c r="BV236">
        <f t="shared" si="110"/>
        <v>26</v>
      </c>
      <c r="BW236">
        <f t="shared" si="111"/>
        <v>55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13</v>
      </c>
      <c r="CE236">
        <v>17</v>
      </c>
      <c r="CF236">
        <v>0</v>
      </c>
      <c r="CG236">
        <v>0</v>
      </c>
      <c r="CH236">
        <f t="shared" si="97"/>
        <v>13</v>
      </c>
      <c r="CI236">
        <f t="shared" si="98"/>
        <v>17</v>
      </c>
      <c r="CJ236">
        <f t="shared" si="99"/>
        <v>30</v>
      </c>
      <c r="CK236">
        <v>12</v>
      </c>
      <c r="CL236">
        <v>1</v>
      </c>
      <c r="CM236">
        <v>0</v>
      </c>
      <c r="CN236">
        <v>0</v>
      </c>
      <c r="CO236">
        <v>0</v>
      </c>
      <c r="CP236">
        <v>0</v>
      </c>
      <c r="CQ236">
        <f t="shared" si="100"/>
        <v>25</v>
      </c>
      <c r="CR236">
        <f t="shared" si="101"/>
        <v>18</v>
      </c>
      <c r="CS236">
        <f t="shared" si="102"/>
        <v>43</v>
      </c>
      <c r="CT236">
        <f t="shared" si="103"/>
        <v>54</v>
      </c>
      <c r="CU236">
        <f t="shared" si="104"/>
        <v>44</v>
      </c>
      <c r="CV236">
        <f t="shared" si="105"/>
        <v>98</v>
      </c>
      <c r="CW236">
        <f t="shared" si="106"/>
        <v>324</v>
      </c>
      <c r="CX236">
        <f t="shared" si="107"/>
        <v>293</v>
      </c>
      <c r="CY236">
        <f t="shared" si="108"/>
        <v>617</v>
      </c>
    </row>
    <row r="237" spans="1:103">
      <c r="A237" t="s">
        <v>74</v>
      </c>
      <c r="B237" t="s">
        <v>75</v>
      </c>
      <c r="C237" t="s">
        <v>733</v>
      </c>
      <c r="D237">
        <v>100194</v>
      </c>
      <c r="E237" t="s">
        <v>734</v>
      </c>
      <c r="F237" t="s">
        <v>735</v>
      </c>
      <c r="H237" t="s">
        <v>79</v>
      </c>
      <c r="I237" t="s">
        <v>736</v>
      </c>
      <c r="J237" t="s">
        <v>81</v>
      </c>
      <c r="K237" t="s">
        <v>735</v>
      </c>
      <c r="L237" t="s">
        <v>83</v>
      </c>
      <c r="M237" t="s">
        <v>84</v>
      </c>
      <c r="N237" t="s">
        <v>85</v>
      </c>
      <c r="O237" t="s">
        <v>86</v>
      </c>
      <c r="P237" t="s">
        <v>87</v>
      </c>
      <c r="Q237" s="7" t="s">
        <v>8134</v>
      </c>
      <c r="R237">
        <v>12</v>
      </c>
      <c r="S237">
        <v>7</v>
      </c>
      <c r="T237">
        <f t="shared" si="84"/>
        <v>19</v>
      </c>
      <c r="U237">
        <v>2</v>
      </c>
      <c r="V237">
        <v>5</v>
      </c>
      <c r="W237">
        <v>17</v>
      </c>
      <c r="X237">
        <v>11</v>
      </c>
      <c r="Y237">
        <v>6</v>
      </c>
      <c r="Z237">
        <v>4</v>
      </c>
      <c r="AA237">
        <v>14</v>
      </c>
      <c r="AB237">
        <v>9</v>
      </c>
      <c r="AC237">
        <v>10</v>
      </c>
      <c r="AD237">
        <v>5</v>
      </c>
      <c r="AE237">
        <v>5</v>
      </c>
      <c r="AF237">
        <v>5</v>
      </c>
      <c r="AG237">
        <v>0</v>
      </c>
      <c r="AH237">
        <v>0</v>
      </c>
      <c r="AI237">
        <f t="shared" si="85"/>
        <v>54</v>
      </c>
      <c r="AJ237">
        <f t="shared" si="86"/>
        <v>39</v>
      </c>
      <c r="AK237">
        <f t="shared" si="87"/>
        <v>93</v>
      </c>
      <c r="AL237">
        <f t="shared" si="88"/>
        <v>66</v>
      </c>
      <c r="AM237">
        <f t="shared" si="89"/>
        <v>46</v>
      </c>
      <c r="AN237">
        <f t="shared" si="90"/>
        <v>112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f t="shared" si="91"/>
        <v>0</v>
      </c>
      <c r="AZ237">
        <f t="shared" si="92"/>
        <v>0</v>
      </c>
      <c r="BA237">
        <f t="shared" si="93"/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f t="shared" si="94"/>
        <v>0</v>
      </c>
      <c r="BM237">
        <f t="shared" si="95"/>
        <v>0</v>
      </c>
      <c r="BN237">
        <f t="shared" si="96"/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f t="shared" si="109"/>
        <v>0</v>
      </c>
      <c r="BV237">
        <f t="shared" si="110"/>
        <v>0</v>
      </c>
      <c r="BW237">
        <f t="shared" si="111"/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f t="shared" si="97"/>
        <v>0</v>
      </c>
      <c r="CI237">
        <f t="shared" si="98"/>
        <v>0</v>
      </c>
      <c r="CJ237">
        <f t="shared" si="99"/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f t="shared" si="100"/>
        <v>0</v>
      </c>
      <c r="CR237">
        <f t="shared" si="101"/>
        <v>0</v>
      </c>
      <c r="CS237">
        <f t="shared" si="102"/>
        <v>0</v>
      </c>
      <c r="CT237">
        <f t="shared" si="103"/>
        <v>0</v>
      </c>
      <c r="CU237">
        <f t="shared" si="104"/>
        <v>0</v>
      </c>
      <c r="CV237">
        <f t="shared" si="105"/>
        <v>0</v>
      </c>
      <c r="CW237">
        <f t="shared" si="106"/>
        <v>66</v>
      </c>
      <c r="CX237">
        <f t="shared" si="107"/>
        <v>46</v>
      </c>
      <c r="CY237">
        <f t="shared" si="108"/>
        <v>112</v>
      </c>
    </row>
    <row r="238" spans="1:103">
      <c r="A238" t="s">
        <v>74</v>
      </c>
      <c r="B238" t="s">
        <v>75</v>
      </c>
      <c r="C238" t="s">
        <v>733</v>
      </c>
      <c r="D238">
        <v>100195</v>
      </c>
      <c r="E238" t="s">
        <v>737</v>
      </c>
      <c r="F238" t="s">
        <v>738</v>
      </c>
      <c r="H238" t="s">
        <v>79</v>
      </c>
      <c r="I238" t="s">
        <v>736</v>
      </c>
      <c r="J238" t="s">
        <v>81</v>
      </c>
      <c r="K238" t="s">
        <v>739</v>
      </c>
      <c r="L238" t="s">
        <v>83</v>
      </c>
      <c r="M238" t="s">
        <v>84</v>
      </c>
      <c r="N238" t="s">
        <v>85</v>
      </c>
      <c r="O238" t="s">
        <v>86</v>
      </c>
      <c r="P238" t="s">
        <v>87</v>
      </c>
      <c r="Q238" s="7" t="s">
        <v>8134</v>
      </c>
      <c r="R238">
        <v>22</v>
      </c>
      <c r="S238">
        <v>16</v>
      </c>
      <c r="T238">
        <f t="shared" si="84"/>
        <v>38</v>
      </c>
      <c r="U238">
        <v>22</v>
      </c>
      <c r="V238">
        <v>26</v>
      </c>
      <c r="W238">
        <v>21</v>
      </c>
      <c r="X238">
        <v>27</v>
      </c>
      <c r="Y238">
        <v>18</v>
      </c>
      <c r="Z238">
        <v>11</v>
      </c>
      <c r="AA238">
        <v>34</v>
      </c>
      <c r="AB238">
        <v>26</v>
      </c>
      <c r="AC238">
        <v>31</v>
      </c>
      <c r="AD238">
        <v>21</v>
      </c>
      <c r="AE238">
        <v>20</v>
      </c>
      <c r="AF238">
        <v>19</v>
      </c>
      <c r="AG238">
        <v>0</v>
      </c>
      <c r="AH238">
        <v>0</v>
      </c>
      <c r="AI238">
        <f t="shared" si="85"/>
        <v>146</v>
      </c>
      <c r="AJ238">
        <f t="shared" si="86"/>
        <v>130</v>
      </c>
      <c r="AK238">
        <f t="shared" si="87"/>
        <v>276</v>
      </c>
      <c r="AL238">
        <f t="shared" si="88"/>
        <v>168</v>
      </c>
      <c r="AM238">
        <f t="shared" si="89"/>
        <v>146</v>
      </c>
      <c r="AN238">
        <f t="shared" si="90"/>
        <v>314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f t="shared" si="91"/>
        <v>0</v>
      </c>
      <c r="AZ238">
        <f t="shared" si="92"/>
        <v>0</v>
      </c>
      <c r="BA238">
        <f t="shared" si="93"/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f t="shared" si="94"/>
        <v>0</v>
      </c>
      <c r="BM238">
        <f t="shared" si="95"/>
        <v>0</v>
      </c>
      <c r="BN238">
        <f t="shared" si="96"/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f t="shared" si="109"/>
        <v>0</v>
      </c>
      <c r="BV238">
        <f t="shared" si="110"/>
        <v>0</v>
      </c>
      <c r="BW238">
        <f t="shared" si="111"/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f t="shared" si="97"/>
        <v>0</v>
      </c>
      <c r="CI238">
        <f t="shared" si="98"/>
        <v>0</v>
      </c>
      <c r="CJ238">
        <f t="shared" si="99"/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f t="shared" si="100"/>
        <v>0</v>
      </c>
      <c r="CR238">
        <f t="shared" si="101"/>
        <v>0</v>
      </c>
      <c r="CS238">
        <f t="shared" si="102"/>
        <v>0</v>
      </c>
      <c r="CT238">
        <f t="shared" si="103"/>
        <v>0</v>
      </c>
      <c r="CU238">
        <f t="shared" si="104"/>
        <v>0</v>
      </c>
      <c r="CV238">
        <f t="shared" si="105"/>
        <v>0</v>
      </c>
      <c r="CW238">
        <f t="shared" si="106"/>
        <v>168</v>
      </c>
      <c r="CX238">
        <f t="shared" si="107"/>
        <v>146</v>
      </c>
      <c r="CY238">
        <f t="shared" si="108"/>
        <v>314</v>
      </c>
    </row>
    <row r="239" spans="1:103">
      <c r="A239" t="s">
        <v>74</v>
      </c>
      <c r="B239" t="s">
        <v>75</v>
      </c>
      <c r="C239" t="s">
        <v>733</v>
      </c>
      <c r="D239">
        <v>100196</v>
      </c>
      <c r="E239" t="s">
        <v>740</v>
      </c>
      <c r="F239" t="s">
        <v>741</v>
      </c>
      <c r="H239" t="s">
        <v>79</v>
      </c>
      <c r="I239" t="s">
        <v>736</v>
      </c>
      <c r="J239" t="s">
        <v>81</v>
      </c>
      <c r="K239" t="s">
        <v>742</v>
      </c>
      <c r="L239" t="s">
        <v>83</v>
      </c>
      <c r="M239" t="s">
        <v>84</v>
      </c>
      <c r="N239" t="s">
        <v>85</v>
      </c>
      <c r="O239" t="s">
        <v>86</v>
      </c>
      <c r="P239" t="s">
        <v>87</v>
      </c>
      <c r="Q239" s="7" t="s">
        <v>8134</v>
      </c>
      <c r="R239">
        <v>13</v>
      </c>
      <c r="S239">
        <v>23</v>
      </c>
      <c r="T239">
        <f t="shared" si="84"/>
        <v>36</v>
      </c>
      <c r="U239">
        <v>18</v>
      </c>
      <c r="V239">
        <v>16</v>
      </c>
      <c r="W239">
        <v>30</v>
      </c>
      <c r="X239">
        <v>15</v>
      </c>
      <c r="Y239">
        <v>14</v>
      </c>
      <c r="Z239">
        <v>9</v>
      </c>
      <c r="AA239">
        <v>13</v>
      </c>
      <c r="AB239">
        <v>22</v>
      </c>
      <c r="AC239">
        <v>17</v>
      </c>
      <c r="AD239">
        <v>22</v>
      </c>
      <c r="AE239">
        <v>15</v>
      </c>
      <c r="AF239">
        <v>21</v>
      </c>
      <c r="AG239">
        <v>0</v>
      </c>
      <c r="AH239">
        <v>0</v>
      </c>
      <c r="AI239">
        <f t="shared" si="85"/>
        <v>107</v>
      </c>
      <c r="AJ239">
        <f t="shared" si="86"/>
        <v>105</v>
      </c>
      <c r="AK239">
        <f t="shared" si="87"/>
        <v>212</v>
      </c>
      <c r="AL239">
        <f t="shared" si="88"/>
        <v>120</v>
      </c>
      <c r="AM239">
        <f t="shared" si="89"/>
        <v>128</v>
      </c>
      <c r="AN239">
        <f t="shared" si="90"/>
        <v>248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f t="shared" si="91"/>
        <v>0</v>
      </c>
      <c r="AZ239">
        <f t="shared" si="92"/>
        <v>0</v>
      </c>
      <c r="BA239">
        <f t="shared" si="93"/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f t="shared" si="94"/>
        <v>0</v>
      </c>
      <c r="BM239">
        <f t="shared" si="95"/>
        <v>0</v>
      </c>
      <c r="BN239">
        <f t="shared" si="96"/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f t="shared" si="109"/>
        <v>0</v>
      </c>
      <c r="BV239">
        <f t="shared" si="110"/>
        <v>0</v>
      </c>
      <c r="BW239">
        <f t="shared" si="111"/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f t="shared" si="97"/>
        <v>0</v>
      </c>
      <c r="CI239">
        <f t="shared" si="98"/>
        <v>0</v>
      </c>
      <c r="CJ239">
        <f t="shared" si="99"/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f t="shared" si="100"/>
        <v>0</v>
      </c>
      <c r="CR239">
        <f t="shared" si="101"/>
        <v>0</v>
      </c>
      <c r="CS239">
        <f t="shared" si="102"/>
        <v>0</v>
      </c>
      <c r="CT239">
        <f t="shared" si="103"/>
        <v>0</v>
      </c>
      <c r="CU239">
        <f t="shared" si="104"/>
        <v>0</v>
      </c>
      <c r="CV239">
        <f t="shared" si="105"/>
        <v>0</v>
      </c>
      <c r="CW239">
        <f t="shared" si="106"/>
        <v>120</v>
      </c>
      <c r="CX239">
        <f t="shared" si="107"/>
        <v>128</v>
      </c>
      <c r="CY239">
        <f t="shared" si="108"/>
        <v>248</v>
      </c>
    </row>
    <row r="240" spans="1:103">
      <c r="A240" t="s">
        <v>74</v>
      </c>
      <c r="B240" t="s">
        <v>75</v>
      </c>
      <c r="C240" t="s">
        <v>733</v>
      </c>
      <c r="D240">
        <v>100197</v>
      </c>
      <c r="E240" t="s">
        <v>743</v>
      </c>
      <c r="F240" t="s">
        <v>744</v>
      </c>
      <c r="H240" t="s">
        <v>79</v>
      </c>
      <c r="I240" t="s">
        <v>736</v>
      </c>
      <c r="J240" t="s">
        <v>81</v>
      </c>
      <c r="K240" t="s">
        <v>745</v>
      </c>
      <c r="L240" t="s">
        <v>83</v>
      </c>
      <c r="M240" t="s">
        <v>84</v>
      </c>
      <c r="N240" t="s">
        <v>85</v>
      </c>
      <c r="O240" t="s">
        <v>86</v>
      </c>
      <c r="P240" t="s">
        <v>87</v>
      </c>
      <c r="Q240" s="7" t="s">
        <v>8134</v>
      </c>
      <c r="R240">
        <v>3</v>
      </c>
      <c r="S240">
        <v>3</v>
      </c>
      <c r="T240">
        <f t="shared" si="84"/>
        <v>6</v>
      </c>
      <c r="U240">
        <v>6</v>
      </c>
      <c r="V240">
        <v>8</v>
      </c>
      <c r="W240">
        <v>9</v>
      </c>
      <c r="X240">
        <v>7</v>
      </c>
      <c r="Y240">
        <v>3</v>
      </c>
      <c r="Z240">
        <v>3</v>
      </c>
      <c r="AA240">
        <v>9</v>
      </c>
      <c r="AB240">
        <v>4</v>
      </c>
      <c r="AC240">
        <v>7</v>
      </c>
      <c r="AD240">
        <v>4</v>
      </c>
      <c r="AE240">
        <v>4</v>
      </c>
      <c r="AF240">
        <v>5</v>
      </c>
      <c r="AG240">
        <v>0</v>
      </c>
      <c r="AH240">
        <v>0</v>
      </c>
      <c r="AI240">
        <f t="shared" si="85"/>
        <v>38</v>
      </c>
      <c r="AJ240">
        <f t="shared" si="86"/>
        <v>31</v>
      </c>
      <c r="AK240">
        <f t="shared" si="87"/>
        <v>69</v>
      </c>
      <c r="AL240">
        <f t="shared" si="88"/>
        <v>41</v>
      </c>
      <c r="AM240">
        <f t="shared" si="89"/>
        <v>34</v>
      </c>
      <c r="AN240">
        <f t="shared" si="90"/>
        <v>75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f t="shared" si="91"/>
        <v>0</v>
      </c>
      <c r="AZ240">
        <f t="shared" si="92"/>
        <v>0</v>
      </c>
      <c r="BA240">
        <f t="shared" si="93"/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f t="shared" si="94"/>
        <v>0</v>
      </c>
      <c r="BM240">
        <f t="shared" si="95"/>
        <v>0</v>
      </c>
      <c r="BN240">
        <f t="shared" si="96"/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f t="shared" si="109"/>
        <v>0</v>
      </c>
      <c r="BV240">
        <f t="shared" si="110"/>
        <v>0</v>
      </c>
      <c r="BW240">
        <f t="shared" si="111"/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f t="shared" si="97"/>
        <v>0</v>
      </c>
      <c r="CI240">
        <f t="shared" si="98"/>
        <v>0</v>
      </c>
      <c r="CJ240">
        <f t="shared" si="99"/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f t="shared" si="100"/>
        <v>0</v>
      </c>
      <c r="CR240">
        <f t="shared" si="101"/>
        <v>0</v>
      </c>
      <c r="CS240">
        <f t="shared" si="102"/>
        <v>0</v>
      </c>
      <c r="CT240">
        <f t="shared" si="103"/>
        <v>0</v>
      </c>
      <c r="CU240">
        <f t="shared" si="104"/>
        <v>0</v>
      </c>
      <c r="CV240">
        <f t="shared" si="105"/>
        <v>0</v>
      </c>
      <c r="CW240">
        <f t="shared" si="106"/>
        <v>41</v>
      </c>
      <c r="CX240">
        <f t="shared" si="107"/>
        <v>34</v>
      </c>
      <c r="CY240">
        <f t="shared" si="108"/>
        <v>75</v>
      </c>
    </row>
    <row r="241" spans="1:103">
      <c r="A241" t="s">
        <v>74</v>
      </c>
      <c r="B241" t="s">
        <v>75</v>
      </c>
      <c r="C241" t="s">
        <v>733</v>
      </c>
      <c r="D241">
        <v>100198</v>
      </c>
      <c r="E241" t="s">
        <v>746</v>
      </c>
      <c r="F241" t="s">
        <v>747</v>
      </c>
      <c r="H241" t="s">
        <v>79</v>
      </c>
      <c r="I241" t="s">
        <v>736</v>
      </c>
      <c r="J241" t="s">
        <v>81</v>
      </c>
      <c r="K241" t="s">
        <v>748</v>
      </c>
      <c r="L241" t="s">
        <v>83</v>
      </c>
      <c r="M241" t="s">
        <v>84</v>
      </c>
      <c r="N241" t="s">
        <v>85</v>
      </c>
      <c r="O241" t="s">
        <v>86</v>
      </c>
      <c r="P241" t="s">
        <v>87</v>
      </c>
      <c r="Q241" s="7" t="s">
        <v>8134</v>
      </c>
      <c r="R241">
        <v>11</v>
      </c>
      <c r="S241">
        <v>7</v>
      </c>
      <c r="T241">
        <f t="shared" si="84"/>
        <v>18</v>
      </c>
      <c r="U241">
        <v>9</v>
      </c>
      <c r="V241">
        <v>8</v>
      </c>
      <c r="W241">
        <v>12</v>
      </c>
      <c r="X241">
        <v>16</v>
      </c>
      <c r="Y241">
        <v>5</v>
      </c>
      <c r="Z241">
        <v>10</v>
      </c>
      <c r="AA241">
        <v>22</v>
      </c>
      <c r="AB241">
        <v>12</v>
      </c>
      <c r="AC241">
        <v>16</v>
      </c>
      <c r="AD241">
        <v>9</v>
      </c>
      <c r="AE241">
        <v>13</v>
      </c>
      <c r="AF241">
        <v>6</v>
      </c>
      <c r="AG241">
        <v>0</v>
      </c>
      <c r="AH241">
        <v>0</v>
      </c>
      <c r="AI241">
        <f t="shared" si="85"/>
        <v>77</v>
      </c>
      <c r="AJ241">
        <f t="shared" si="86"/>
        <v>61</v>
      </c>
      <c r="AK241">
        <f t="shared" si="87"/>
        <v>138</v>
      </c>
      <c r="AL241">
        <f t="shared" si="88"/>
        <v>88</v>
      </c>
      <c r="AM241">
        <f t="shared" si="89"/>
        <v>68</v>
      </c>
      <c r="AN241">
        <f t="shared" si="90"/>
        <v>156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f t="shared" si="91"/>
        <v>0</v>
      </c>
      <c r="AZ241">
        <f t="shared" si="92"/>
        <v>0</v>
      </c>
      <c r="BA241">
        <f t="shared" si="93"/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f t="shared" si="94"/>
        <v>0</v>
      </c>
      <c r="BM241">
        <f t="shared" si="95"/>
        <v>0</v>
      </c>
      <c r="BN241">
        <f t="shared" si="96"/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f t="shared" si="109"/>
        <v>0</v>
      </c>
      <c r="BV241">
        <f t="shared" si="110"/>
        <v>0</v>
      </c>
      <c r="BW241">
        <f t="shared" si="111"/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f t="shared" si="97"/>
        <v>0</v>
      </c>
      <c r="CI241">
        <f t="shared" si="98"/>
        <v>0</v>
      </c>
      <c r="CJ241">
        <f t="shared" si="99"/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f t="shared" si="100"/>
        <v>0</v>
      </c>
      <c r="CR241">
        <f t="shared" si="101"/>
        <v>0</v>
      </c>
      <c r="CS241">
        <f t="shared" si="102"/>
        <v>0</v>
      </c>
      <c r="CT241">
        <f t="shared" si="103"/>
        <v>0</v>
      </c>
      <c r="CU241">
        <f t="shared" si="104"/>
        <v>0</v>
      </c>
      <c r="CV241">
        <f t="shared" si="105"/>
        <v>0</v>
      </c>
      <c r="CW241">
        <f t="shared" si="106"/>
        <v>88</v>
      </c>
      <c r="CX241">
        <f t="shared" si="107"/>
        <v>68</v>
      </c>
      <c r="CY241">
        <f t="shared" si="108"/>
        <v>156</v>
      </c>
    </row>
    <row r="242" spans="1:103">
      <c r="A242" t="s">
        <v>74</v>
      </c>
      <c r="B242" t="s">
        <v>75</v>
      </c>
      <c r="C242" t="s">
        <v>733</v>
      </c>
      <c r="D242">
        <v>100199</v>
      </c>
      <c r="E242" t="s">
        <v>749</v>
      </c>
      <c r="F242" t="s">
        <v>750</v>
      </c>
      <c r="H242" t="s">
        <v>79</v>
      </c>
      <c r="I242" t="s">
        <v>736</v>
      </c>
      <c r="J242" t="s">
        <v>81</v>
      </c>
      <c r="K242" t="s">
        <v>751</v>
      </c>
      <c r="L242" t="s">
        <v>83</v>
      </c>
      <c r="M242" t="s">
        <v>84</v>
      </c>
      <c r="N242" t="s">
        <v>85</v>
      </c>
      <c r="O242" t="s">
        <v>86</v>
      </c>
      <c r="P242" t="s">
        <v>87</v>
      </c>
      <c r="Q242" s="7" t="s">
        <v>8134</v>
      </c>
      <c r="R242">
        <v>27</v>
      </c>
      <c r="S242">
        <v>25</v>
      </c>
      <c r="T242">
        <f t="shared" si="84"/>
        <v>52</v>
      </c>
      <c r="U242">
        <v>16</v>
      </c>
      <c r="V242">
        <v>30</v>
      </c>
      <c r="W242">
        <v>34</v>
      </c>
      <c r="X242">
        <v>24</v>
      </c>
      <c r="Y242">
        <v>24</v>
      </c>
      <c r="Z242">
        <v>13</v>
      </c>
      <c r="AA242">
        <v>39</v>
      </c>
      <c r="AB242">
        <v>26</v>
      </c>
      <c r="AC242">
        <v>26</v>
      </c>
      <c r="AD242">
        <v>25</v>
      </c>
      <c r="AE242">
        <v>24</v>
      </c>
      <c r="AF242">
        <v>22</v>
      </c>
      <c r="AG242">
        <v>0</v>
      </c>
      <c r="AH242">
        <v>0</v>
      </c>
      <c r="AI242">
        <f t="shared" si="85"/>
        <v>163</v>
      </c>
      <c r="AJ242">
        <f t="shared" si="86"/>
        <v>140</v>
      </c>
      <c r="AK242">
        <f t="shared" si="87"/>
        <v>303</v>
      </c>
      <c r="AL242">
        <f t="shared" si="88"/>
        <v>190</v>
      </c>
      <c r="AM242">
        <f t="shared" si="89"/>
        <v>165</v>
      </c>
      <c r="AN242">
        <f t="shared" si="90"/>
        <v>355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f t="shared" si="91"/>
        <v>0</v>
      </c>
      <c r="AZ242">
        <f t="shared" si="92"/>
        <v>0</v>
      </c>
      <c r="BA242">
        <f t="shared" si="93"/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f t="shared" si="94"/>
        <v>0</v>
      </c>
      <c r="BM242">
        <f t="shared" si="95"/>
        <v>0</v>
      </c>
      <c r="BN242">
        <f t="shared" si="96"/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f t="shared" si="109"/>
        <v>0</v>
      </c>
      <c r="BV242">
        <f t="shared" si="110"/>
        <v>0</v>
      </c>
      <c r="BW242">
        <f t="shared" si="111"/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f t="shared" si="97"/>
        <v>0</v>
      </c>
      <c r="CI242">
        <f t="shared" si="98"/>
        <v>0</v>
      </c>
      <c r="CJ242">
        <f t="shared" si="99"/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f t="shared" si="100"/>
        <v>0</v>
      </c>
      <c r="CR242">
        <f t="shared" si="101"/>
        <v>0</v>
      </c>
      <c r="CS242">
        <f t="shared" si="102"/>
        <v>0</v>
      </c>
      <c r="CT242">
        <f t="shared" si="103"/>
        <v>0</v>
      </c>
      <c r="CU242">
        <f t="shared" si="104"/>
        <v>0</v>
      </c>
      <c r="CV242">
        <f t="shared" si="105"/>
        <v>0</v>
      </c>
      <c r="CW242">
        <f t="shared" si="106"/>
        <v>190</v>
      </c>
      <c r="CX242">
        <f t="shared" si="107"/>
        <v>165</v>
      </c>
      <c r="CY242">
        <f t="shared" si="108"/>
        <v>355</v>
      </c>
    </row>
    <row r="243" spans="1:103">
      <c r="A243" t="s">
        <v>74</v>
      </c>
      <c r="B243" t="s">
        <v>75</v>
      </c>
      <c r="C243" t="s">
        <v>733</v>
      </c>
      <c r="D243">
        <v>100200</v>
      </c>
      <c r="E243" t="s">
        <v>752</v>
      </c>
      <c r="F243" t="s">
        <v>753</v>
      </c>
      <c r="H243" t="s">
        <v>79</v>
      </c>
      <c r="I243" t="s">
        <v>736</v>
      </c>
      <c r="J243" t="s">
        <v>81</v>
      </c>
      <c r="K243" t="s">
        <v>754</v>
      </c>
      <c r="L243" t="s">
        <v>83</v>
      </c>
      <c r="M243" t="s">
        <v>84</v>
      </c>
      <c r="N243" t="s">
        <v>85</v>
      </c>
      <c r="O243" t="s">
        <v>86</v>
      </c>
      <c r="P243" t="s">
        <v>87</v>
      </c>
      <c r="Q243" s="7" t="s">
        <v>8134</v>
      </c>
      <c r="R243">
        <v>4</v>
      </c>
      <c r="S243">
        <v>4</v>
      </c>
      <c r="T243">
        <f t="shared" si="84"/>
        <v>8</v>
      </c>
      <c r="U243">
        <v>5</v>
      </c>
      <c r="V243">
        <v>3</v>
      </c>
      <c r="W243">
        <v>6</v>
      </c>
      <c r="X243">
        <v>6</v>
      </c>
      <c r="Y243">
        <v>8</v>
      </c>
      <c r="Z243">
        <v>2</v>
      </c>
      <c r="AA243">
        <v>3</v>
      </c>
      <c r="AB243">
        <v>5</v>
      </c>
      <c r="AC243">
        <v>9</v>
      </c>
      <c r="AD243">
        <v>4</v>
      </c>
      <c r="AE243">
        <v>2</v>
      </c>
      <c r="AF243">
        <v>3</v>
      </c>
      <c r="AG243">
        <v>0</v>
      </c>
      <c r="AH243">
        <v>0</v>
      </c>
      <c r="AI243">
        <f t="shared" si="85"/>
        <v>33</v>
      </c>
      <c r="AJ243">
        <f t="shared" si="86"/>
        <v>23</v>
      </c>
      <c r="AK243">
        <f t="shared" si="87"/>
        <v>56</v>
      </c>
      <c r="AL243">
        <f t="shared" si="88"/>
        <v>37</v>
      </c>
      <c r="AM243">
        <f t="shared" si="89"/>
        <v>27</v>
      </c>
      <c r="AN243">
        <f t="shared" si="90"/>
        <v>64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f t="shared" si="91"/>
        <v>0</v>
      </c>
      <c r="AZ243">
        <f t="shared" si="92"/>
        <v>0</v>
      </c>
      <c r="BA243">
        <f t="shared" si="93"/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f t="shared" si="94"/>
        <v>0</v>
      </c>
      <c r="BM243">
        <f t="shared" si="95"/>
        <v>0</v>
      </c>
      <c r="BN243">
        <f t="shared" si="96"/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f t="shared" si="109"/>
        <v>0</v>
      </c>
      <c r="BV243">
        <f t="shared" si="110"/>
        <v>0</v>
      </c>
      <c r="BW243">
        <f t="shared" si="111"/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f t="shared" si="97"/>
        <v>0</v>
      </c>
      <c r="CI243">
        <f t="shared" si="98"/>
        <v>0</v>
      </c>
      <c r="CJ243">
        <f t="shared" si="99"/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f t="shared" si="100"/>
        <v>0</v>
      </c>
      <c r="CR243">
        <f t="shared" si="101"/>
        <v>0</v>
      </c>
      <c r="CS243">
        <f t="shared" si="102"/>
        <v>0</v>
      </c>
      <c r="CT243">
        <f t="shared" si="103"/>
        <v>0</v>
      </c>
      <c r="CU243">
        <f t="shared" si="104"/>
        <v>0</v>
      </c>
      <c r="CV243">
        <f t="shared" si="105"/>
        <v>0</v>
      </c>
      <c r="CW243">
        <f t="shared" si="106"/>
        <v>37</v>
      </c>
      <c r="CX243">
        <f t="shared" si="107"/>
        <v>27</v>
      </c>
      <c r="CY243">
        <f t="shared" si="108"/>
        <v>64</v>
      </c>
    </row>
    <row r="244" spans="1:103">
      <c r="A244" t="s">
        <v>74</v>
      </c>
      <c r="B244" t="s">
        <v>75</v>
      </c>
      <c r="C244" t="s">
        <v>733</v>
      </c>
      <c r="D244">
        <v>100201</v>
      </c>
      <c r="E244" t="s">
        <v>755</v>
      </c>
      <c r="F244" t="s">
        <v>756</v>
      </c>
      <c r="H244" t="s">
        <v>79</v>
      </c>
      <c r="I244" t="s">
        <v>736</v>
      </c>
      <c r="J244" t="s">
        <v>81</v>
      </c>
      <c r="K244" t="s">
        <v>757</v>
      </c>
      <c r="L244" t="s">
        <v>83</v>
      </c>
      <c r="M244" t="s">
        <v>84</v>
      </c>
      <c r="N244" t="s">
        <v>85</v>
      </c>
      <c r="O244" t="s">
        <v>86</v>
      </c>
      <c r="P244" t="s">
        <v>87</v>
      </c>
      <c r="Q244" s="7" t="s">
        <v>8134</v>
      </c>
      <c r="R244">
        <v>12</v>
      </c>
      <c r="S244">
        <v>9</v>
      </c>
      <c r="T244">
        <f t="shared" si="84"/>
        <v>21</v>
      </c>
      <c r="U244">
        <v>8</v>
      </c>
      <c r="V244">
        <v>9</v>
      </c>
      <c r="W244">
        <v>11</v>
      </c>
      <c r="X244">
        <v>7</v>
      </c>
      <c r="Y244">
        <v>11</v>
      </c>
      <c r="Z244">
        <v>6</v>
      </c>
      <c r="AA244">
        <v>12</v>
      </c>
      <c r="AB244">
        <v>9</v>
      </c>
      <c r="AC244">
        <v>12</v>
      </c>
      <c r="AD244">
        <v>13</v>
      </c>
      <c r="AE244">
        <v>11</v>
      </c>
      <c r="AF244">
        <v>6</v>
      </c>
      <c r="AG244">
        <v>0</v>
      </c>
      <c r="AH244">
        <v>0</v>
      </c>
      <c r="AI244">
        <f t="shared" si="85"/>
        <v>65</v>
      </c>
      <c r="AJ244">
        <f t="shared" si="86"/>
        <v>50</v>
      </c>
      <c r="AK244">
        <f t="shared" si="87"/>
        <v>115</v>
      </c>
      <c r="AL244">
        <f t="shared" si="88"/>
        <v>77</v>
      </c>
      <c r="AM244">
        <f t="shared" si="89"/>
        <v>59</v>
      </c>
      <c r="AN244">
        <f t="shared" si="90"/>
        <v>136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f t="shared" si="91"/>
        <v>0</v>
      </c>
      <c r="AZ244">
        <f t="shared" si="92"/>
        <v>0</v>
      </c>
      <c r="BA244">
        <f t="shared" si="93"/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f t="shared" si="94"/>
        <v>0</v>
      </c>
      <c r="BM244">
        <f t="shared" si="95"/>
        <v>0</v>
      </c>
      <c r="BN244">
        <f t="shared" si="96"/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f t="shared" si="109"/>
        <v>0</v>
      </c>
      <c r="BV244">
        <f t="shared" si="110"/>
        <v>0</v>
      </c>
      <c r="BW244">
        <f t="shared" si="111"/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f t="shared" si="97"/>
        <v>0</v>
      </c>
      <c r="CI244">
        <f t="shared" si="98"/>
        <v>0</v>
      </c>
      <c r="CJ244">
        <f t="shared" si="99"/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f t="shared" si="100"/>
        <v>0</v>
      </c>
      <c r="CR244">
        <f t="shared" si="101"/>
        <v>0</v>
      </c>
      <c r="CS244">
        <f t="shared" si="102"/>
        <v>0</v>
      </c>
      <c r="CT244">
        <f t="shared" si="103"/>
        <v>0</v>
      </c>
      <c r="CU244">
        <f t="shared" si="104"/>
        <v>0</v>
      </c>
      <c r="CV244">
        <f t="shared" si="105"/>
        <v>0</v>
      </c>
      <c r="CW244">
        <f t="shared" si="106"/>
        <v>77</v>
      </c>
      <c r="CX244">
        <f t="shared" si="107"/>
        <v>59</v>
      </c>
      <c r="CY244">
        <f t="shared" si="108"/>
        <v>136</v>
      </c>
    </row>
    <row r="245" spans="1:103">
      <c r="A245" t="s">
        <v>74</v>
      </c>
      <c r="B245" t="s">
        <v>75</v>
      </c>
      <c r="C245" t="s">
        <v>733</v>
      </c>
      <c r="D245">
        <v>100202</v>
      </c>
      <c r="E245" t="s">
        <v>758</v>
      </c>
      <c r="F245" t="s">
        <v>759</v>
      </c>
      <c r="H245" t="s">
        <v>79</v>
      </c>
      <c r="I245" t="s">
        <v>736</v>
      </c>
      <c r="J245" t="s">
        <v>81</v>
      </c>
      <c r="K245" t="s">
        <v>760</v>
      </c>
      <c r="L245" t="s">
        <v>83</v>
      </c>
      <c r="M245" t="s">
        <v>84</v>
      </c>
      <c r="N245" t="s">
        <v>85</v>
      </c>
      <c r="O245" t="s">
        <v>86</v>
      </c>
      <c r="P245" t="s">
        <v>87</v>
      </c>
      <c r="Q245" s="7" t="s">
        <v>8134</v>
      </c>
      <c r="R245">
        <v>16</v>
      </c>
      <c r="S245">
        <v>10</v>
      </c>
      <c r="T245">
        <f t="shared" si="84"/>
        <v>26</v>
      </c>
      <c r="U245">
        <v>13</v>
      </c>
      <c r="V245">
        <v>8</v>
      </c>
      <c r="W245">
        <v>19</v>
      </c>
      <c r="X245">
        <v>13</v>
      </c>
      <c r="Y245">
        <v>5</v>
      </c>
      <c r="Z245">
        <v>12</v>
      </c>
      <c r="AA245">
        <v>13</v>
      </c>
      <c r="AB245">
        <v>14</v>
      </c>
      <c r="AC245">
        <v>13</v>
      </c>
      <c r="AD245">
        <v>16</v>
      </c>
      <c r="AE245">
        <v>12</v>
      </c>
      <c r="AF245">
        <v>11</v>
      </c>
      <c r="AG245">
        <v>0</v>
      </c>
      <c r="AH245">
        <v>0</v>
      </c>
      <c r="AI245">
        <f t="shared" si="85"/>
        <v>75</v>
      </c>
      <c r="AJ245">
        <f t="shared" si="86"/>
        <v>74</v>
      </c>
      <c r="AK245">
        <f t="shared" si="87"/>
        <v>149</v>
      </c>
      <c r="AL245">
        <f t="shared" si="88"/>
        <v>91</v>
      </c>
      <c r="AM245">
        <f t="shared" si="89"/>
        <v>84</v>
      </c>
      <c r="AN245">
        <f t="shared" si="90"/>
        <v>175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f t="shared" si="91"/>
        <v>0</v>
      </c>
      <c r="AZ245">
        <f t="shared" si="92"/>
        <v>0</v>
      </c>
      <c r="BA245">
        <f t="shared" si="93"/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f t="shared" si="94"/>
        <v>0</v>
      </c>
      <c r="BM245">
        <f t="shared" si="95"/>
        <v>0</v>
      </c>
      <c r="BN245">
        <f t="shared" si="96"/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f t="shared" si="109"/>
        <v>0</v>
      </c>
      <c r="BV245">
        <f t="shared" si="110"/>
        <v>0</v>
      </c>
      <c r="BW245">
        <f t="shared" si="111"/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f t="shared" si="97"/>
        <v>0</v>
      </c>
      <c r="CI245">
        <f t="shared" si="98"/>
        <v>0</v>
      </c>
      <c r="CJ245">
        <f t="shared" si="99"/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f t="shared" si="100"/>
        <v>0</v>
      </c>
      <c r="CR245">
        <f t="shared" si="101"/>
        <v>0</v>
      </c>
      <c r="CS245">
        <f t="shared" si="102"/>
        <v>0</v>
      </c>
      <c r="CT245">
        <f t="shared" si="103"/>
        <v>0</v>
      </c>
      <c r="CU245">
        <f t="shared" si="104"/>
        <v>0</v>
      </c>
      <c r="CV245">
        <f t="shared" si="105"/>
        <v>0</v>
      </c>
      <c r="CW245">
        <f t="shared" si="106"/>
        <v>91</v>
      </c>
      <c r="CX245">
        <f t="shared" si="107"/>
        <v>84</v>
      </c>
      <c r="CY245">
        <f t="shared" si="108"/>
        <v>175</v>
      </c>
    </row>
    <row r="246" spans="1:103">
      <c r="A246" t="s">
        <v>74</v>
      </c>
      <c r="B246" t="s">
        <v>75</v>
      </c>
      <c r="C246" t="s">
        <v>733</v>
      </c>
      <c r="D246">
        <v>100203</v>
      </c>
      <c r="E246" t="s">
        <v>761</v>
      </c>
      <c r="F246" t="s">
        <v>762</v>
      </c>
      <c r="H246" t="s">
        <v>79</v>
      </c>
      <c r="I246" t="s">
        <v>736</v>
      </c>
      <c r="J246" t="s">
        <v>81</v>
      </c>
      <c r="K246" t="s">
        <v>763</v>
      </c>
      <c r="L246" t="s">
        <v>83</v>
      </c>
      <c r="M246" t="s">
        <v>84</v>
      </c>
      <c r="N246" t="s">
        <v>85</v>
      </c>
      <c r="O246" t="s">
        <v>86</v>
      </c>
      <c r="P246" t="s">
        <v>87</v>
      </c>
      <c r="Q246" s="7" t="s">
        <v>8134</v>
      </c>
      <c r="R246">
        <v>2</v>
      </c>
      <c r="S246">
        <v>1</v>
      </c>
      <c r="T246">
        <f t="shared" si="84"/>
        <v>3</v>
      </c>
      <c r="U246">
        <v>4</v>
      </c>
      <c r="V246">
        <v>4</v>
      </c>
      <c r="W246">
        <v>2</v>
      </c>
      <c r="X246">
        <v>4</v>
      </c>
      <c r="Y246">
        <v>2</v>
      </c>
      <c r="Z246">
        <v>1</v>
      </c>
      <c r="AA246">
        <v>7</v>
      </c>
      <c r="AB246">
        <v>4</v>
      </c>
      <c r="AC246">
        <v>3</v>
      </c>
      <c r="AD246">
        <v>4</v>
      </c>
      <c r="AE246">
        <v>2</v>
      </c>
      <c r="AF246">
        <v>3</v>
      </c>
      <c r="AG246">
        <v>0</v>
      </c>
      <c r="AH246">
        <v>0</v>
      </c>
      <c r="AI246">
        <f t="shared" si="85"/>
        <v>20</v>
      </c>
      <c r="AJ246">
        <f t="shared" si="86"/>
        <v>20</v>
      </c>
      <c r="AK246">
        <f t="shared" si="87"/>
        <v>40</v>
      </c>
      <c r="AL246">
        <f t="shared" si="88"/>
        <v>22</v>
      </c>
      <c r="AM246">
        <f t="shared" si="89"/>
        <v>21</v>
      </c>
      <c r="AN246">
        <f t="shared" si="90"/>
        <v>43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f t="shared" si="91"/>
        <v>0</v>
      </c>
      <c r="AZ246">
        <f t="shared" si="92"/>
        <v>0</v>
      </c>
      <c r="BA246">
        <f t="shared" si="93"/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f t="shared" si="94"/>
        <v>0</v>
      </c>
      <c r="BM246">
        <f t="shared" si="95"/>
        <v>0</v>
      </c>
      <c r="BN246">
        <f t="shared" si="96"/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f t="shared" si="109"/>
        <v>0</v>
      </c>
      <c r="BV246">
        <f t="shared" si="110"/>
        <v>0</v>
      </c>
      <c r="BW246">
        <f t="shared" si="111"/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f t="shared" si="97"/>
        <v>0</v>
      </c>
      <c r="CI246">
        <f t="shared" si="98"/>
        <v>0</v>
      </c>
      <c r="CJ246">
        <f t="shared" si="99"/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f t="shared" si="100"/>
        <v>0</v>
      </c>
      <c r="CR246">
        <f t="shared" si="101"/>
        <v>0</v>
      </c>
      <c r="CS246">
        <f t="shared" si="102"/>
        <v>0</v>
      </c>
      <c r="CT246">
        <f t="shared" si="103"/>
        <v>0</v>
      </c>
      <c r="CU246">
        <f t="shared" si="104"/>
        <v>0</v>
      </c>
      <c r="CV246">
        <f t="shared" si="105"/>
        <v>0</v>
      </c>
      <c r="CW246">
        <f t="shared" si="106"/>
        <v>22</v>
      </c>
      <c r="CX246">
        <f t="shared" si="107"/>
        <v>21</v>
      </c>
      <c r="CY246">
        <f t="shared" si="108"/>
        <v>43</v>
      </c>
    </row>
    <row r="247" spans="1:103">
      <c r="A247" t="s">
        <v>74</v>
      </c>
      <c r="B247" t="s">
        <v>75</v>
      </c>
      <c r="C247" t="s">
        <v>733</v>
      </c>
      <c r="D247">
        <v>100204</v>
      </c>
      <c r="E247" t="s">
        <v>764</v>
      </c>
      <c r="F247" t="s">
        <v>765</v>
      </c>
      <c r="H247" t="s">
        <v>79</v>
      </c>
      <c r="I247" t="s">
        <v>736</v>
      </c>
      <c r="J247" t="s">
        <v>81</v>
      </c>
      <c r="K247" t="s">
        <v>751</v>
      </c>
      <c r="L247" t="s">
        <v>83</v>
      </c>
      <c r="M247" t="s">
        <v>84</v>
      </c>
      <c r="N247" t="s">
        <v>85</v>
      </c>
      <c r="O247" t="s">
        <v>86</v>
      </c>
      <c r="P247" t="s">
        <v>87</v>
      </c>
      <c r="Q247" s="7" t="s">
        <v>8134</v>
      </c>
      <c r="R247">
        <v>8</v>
      </c>
      <c r="S247">
        <v>6</v>
      </c>
      <c r="T247">
        <f t="shared" si="84"/>
        <v>14</v>
      </c>
      <c r="U247">
        <v>9</v>
      </c>
      <c r="V247">
        <v>7</v>
      </c>
      <c r="W247">
        <v>7</v>
      </c>
      <c r="X247">
        <v>6</v>
      </c>
      <c r="Y247">
        <v>5</v>
      </c>
      <c r="Z247">
        <v>4</v>
      </c>
      <c r="AA247">
        <v>7</v>
      </c>
      <c r="AB247">
        <v>5</v>
      </c>
      <c r="AC247">
        <v>6</v>
      </c>
      <c r="AD247">
        <v>7</v>
      </c>
      <c r="AE247">
        <v>4</v>
      </c>
      <c r="AF247">
        <v>7</v>
      </c>
      <c r="AG247">
        <v>0</v>
      </c>
      <c r="AH247">
        <v>0</v>
      </c>
      <c r="AI247">
        <f t="shared" si="85"/>
        <v>38</v>
      </c>
      <c r="AJ247">
        <f t="shared" si="86"/>
        <v>36</v>
      </c>
      <c r="AK247">
        <f t="shared" si="87"/>
        <v>74</v>
      </c>
      <c r="AL247">
        <f t="shared" si="88"/>
        <v>46</v>
      </c>
      <c r="AM247">
        <f t="shared" si="89"/>
        <v>42</v>
      </c>
      <c r="AN247">
        <f t="shared" si="90"/>
        <v>88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f t="shared" si="91"/>
        <v>0</v>
      </c>
      <c r="AZ247">
        <f t="shared" si="92"/>
        <v>0</v>
      </c>
      <c r="BA247">
        <f t="shared" si="93"/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f t="shared" si="94"/>
        <v>0</v>
      </c>
      <c r="BM247">
        <f t="shared" si="95"/>
        <v>0</v>
      </c>
      <c r="BN247">
        <f t="shared" si="96"/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f t="shared" si="109"/>
        <v>0</v>
      </c>
      <c r="BV247">
        <f t="shared" si="110"/>
        <v>0</v>
      </c>
      <c r="BW247">
        <f t="shared" si="111"/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f t="shared" si="97"/>
        <v>0</v>
      </c>
      <c r="CI247">
        <f t="shared" si="98"/>
        <v>0</v>
      </c>
      <c r="CJ247">
        <f t="shared" si="99"/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f t="shared" si="100"/>
        <v>0</v>
      </c>
      <c r="CR247">
        <f t="shared" si="101"/>
        <v>0</v>
      </c>
      <c r="CS247">
        <f t="shared" si="102"/>
        <v>0</v>
      </c>
      <c r="CT247">
        <f t="shared" si="103"/>
        <v>0</v>
      </c>
      <c r="CU247">
        <f t="shared" si="104"/>
        <v>0</v>
      </c>
      <c r="CV247">
        <f t="shared" si="105"/>
        <v>0</v>
      </c>
      <c r="CW247">
        <f t="shared" si="106"/>
        <v>46</v>
      </c>
      <c r="CX247">
        <f t="shared" si="107"/>
        <v>42</v>
      </c>
      <c r="CY247">
        <f t="shared" si="108"/>
        <v>88</v>
      </c>
    </row>
    <row r="248" spans="1:103">
      <c r="A248" t="s">
        <v>74</v>
      </c>
      <c r="B248" t="s">
        <v>75</v>
      </c>
      <c r="C248" t="s">
        <v>733</v>
      </c>
      <c r="D248">
        <v>100205</v>
      </c>
      <c r="E248" t="s">
        <v>766</v>
      </c>
      <c r="F248" t="s">
        <v>767</v>
      </c>
      <c r="H248" t="s">
        <v>79</v>
      </c>
      <c r="I248" t="s">
        <v>736</v>
      </c>
      <c r="J248" t="s">
        <v>81</v>
      </c>
      <c r="K248" t="s">
        <v>768</v>
      </c>
      <c r="L248" t="s">
        <v>83</v>
      </c>
      <c r="M248" t="s">
        <v>84</v>
      </c>
      <c r="N248" t="s">
        <v>85</v>
      </c>
      <c r="O248" t="s">
        <v>86</v>
      </c>
      <c r="P248" t="s">
        <v>87</v>
      </c>
      <c r="Q248" s="7" t="s">
        <v>8134</v>
      </c>
      <c r="R248">
        <v>5</v>
      </c>
      <c r="S248">
        <v>8</v>
      </c>
      <c r="T248">
        <f t="shared" si="84"/>
        <v>13</v>
      </c>
      <c r="U248">
        <v>10</v>
      </c>
      <c r="V248">
        <v>9</v>
      </c>
      <c r="W248">
        <v>16</v>
      </c>
      <c r="X248">
        <v>3</v>
      </c>
      <c r="Y248">
        <v>6</v>
      </c>
      <c r="Z248">
        <v>4</v>
      </c>
      <c r="AA248">
        <v>10</v>
      </c>
      <c r="AB248">
        <v>13</v>
      </c>
      <c r="AC248">
        <v>13</v>
      </c>
      <c r="AD248">
        <v>8</v>
      </c>
      <c r="AE248">
        <v>10</v>
      </c>
      <c r="AF248">
        <v>8</v>
      </c>
      <c r="AG248">
        <v>0</v>
      </c>
      <c r="AH248">
        <v>0</v>
      </c>
      <c r="AI248">
        <f t="shared" si="85"/>
        <v>65</v>
      </c>
      <c r="AJ248">
        <f t="shared" si="86"/>
        <v>45</v>
      </c>
      <c r="AK248">
        <f t="shared" si="87"/>
        <v>110</v>
      </c>
      <c r="AL248">
        <f t="shared" si="88"/>
        <v>70</v>
      </c>
      <c r="AM248">
        <f t="shared" si="89"/>
        <v>53</v>
      </c>
      <c r="AN248">
        <f t="shared" si="90"/>
        <v>123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f t="shared" si="91"/>
        <v>0</v>
      </c>
      <c r="AZ248">
        <f t="shared" si="92"/>
        <v>0</v>
      </c>
      <c r="BA248">
        <f t="shared" si="93"/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f t="shared" si="94"/>
        <v>0</v>
      </c>
      <c r="BM248">
        <f t="shared" si="95"/>
        <v>0</v>
      </c>
      <c r="BN248">
        <f t="shared" si="96"/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f t="shared" si="109"/>
        <v>0</v>
      </c>
      <c r="BV248">
        <f t="shared" si="110"/>
        <v>0</v>
      </c>
      <c r="BW248">
        <f t="shared" si="111"/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f t="shared" si="97"/>
        <v>0</v>
      </c>
      <c r="CI248">
        <f t="shared" si="98"/>
        <v>0</v>
      </c>
      <c r="CJ248">
        <f t="shared" si="99"/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f t="shared" si="100"/>
        <v>0</v>
      </c>
      <c r="CR248">
        <f t="shared" si="101"/>
        <v>0</v>
      </c>
      <c r="CS248">
        <f t="shared" si="102"/>
        <v>0</v>
      </c>
      <c r="CT248">
        <f t="shared" si="103"/>
        <v>0</v>
      </c>
      <c r="CU248">
        <f t="shared" si="104"/>
        <v>0</v>
      </c>
      <c r="CV248">
        <f t="shared" si="105"/>
        <v>0</v>
      </c>
      <c r="CW248">
        <f t="shared" si="106"/>
        <v>70</v>
      </c>
      <c r="CX248">
        <f t="shared" si="107"/>
        <v>53</v>
      </c>
      <c r="CY248">
        <f t="shared" si="108"/>
        <v>123</v>
      </c>
    </row>
    <row r="249" spans="1:103">
      <c r="A249" t="s">
        <v>74</v>
      </c>
      <c r="B249" t="s">
        <v>75</v>
      </c>
      <c r="C249" t="s">
        <v>733</v>
      </c>
      <c r="D249">
        <v>100206</v>
      </c>
      <c r="E249" t="s">
        <v>769</v>
      </c>
      <c r="F249" t="s">
        <v>770</v>
      </c>
      <c r="H249" t="s">
        <v>79</v>
      </c>
      <c r="I249" t="s">
        <v>736</v>
      </c>
      <c r="J249" t="s">
        <v>81</v>
      </c>
      <c r="K249" t="s">
        <v>771</v>
      </c>
      <c r="L249" t="s">
        <v>83</v>
      </c>
      <c r="M249" t="s">
        <v>84</v>
      </c>
      <c r="N249" t="s">
        <v>85</v>
      </c>
      <c r="O249" t="s">
        <v>86</v>
      </c>
      <c r="P249" t="s">
        <v>87</v>
      </c>
      <c r="Q249" s="7" t="s">
        <v>8134</v>
      </c>
      <c r="R249">
        <v>18</v>
      </c>
      <c r="S249">
        <v>18</v>
      </c>
      <c r="T249">
        <f t="shared" si="84"/>
        <v>36</v>
      </c>
      <c r="U249">
        <v>16</v>
      </c>
      <c r="V249">
        <v>25</v>
      </c>
      <c r="W249">
        <v>22</v>
      </c>
      <c r="X249">
        <v>18</v>
      </c>
      <c r="Y249">
        <v>12</v>
      </c>
      <c r="Z249">
        <v>12</v>
      </c>
      <c r="AA249">
        <v>19</v>
      </c>
      <c r="AB249">
        <v>21</v>
      </c>
      <c r="AC249">
        <v>31</v>
      </c>
      <c r="AD249">
        <v>14</v>
      </c>
      <c r="AE249">
        <v>20</v>
      </c>
      <c r="AF249">
        <v>18</v>
      </c>
      <c r="AG249">
        <v>0</v>
      </c>
      <c r="AH249">
        <v>0</v>
      </c>
      <c r="AI249">
        <f t="shared" si="85"/>
        <v>120</v>
      </c>
      <c r="AJ249">
        <f t="shared" si="86"/>
        <v>108</v>
      </c>
      <c r="AK249">
        <f t="shared" si="87"/>
        <v>228</v>
      </c>
      <c r="AL249">
        <f t="shared" si="88"/>
        <v>138</v>
      </c>
      <c r="AM249">
        <f t="shared" si="89"/>
        <v>126</v>
      </c>
      <c r="AN249">
        <f t="shared" si="90"/>
        <v>264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f t="shared" si="91"/>
        <v>0</v>
      </c>
      <c r="AZ249">
        <f t="shared" si="92"/>
        <v>0</v>
      </c>
      <c r="BA249">
        <f t="shared" si="93"/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f t="shared" si="94"/>
        <v>0</v>
      </c>
      <c r="BM249">
        <f t="shared" si="95"/>
        <v>0</v>
      </c>
      <c r="BN249">
        <f t="shared" si="96"/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f t="shared" si="109"/>
        <v>0</v>
      </c>
      <c r="BV249">
        <f t="shared" si="110"/>
        <v>0</v>
      </c>
      <c r="BW249">
        <f t="shared" si="111"/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f t="shared" si="97"/>
        <v>0</v>
      </c>
      <c r="CI249">
        <f t="shared" si="98"/>
        <v>0</v>
      </c>
      <c r="CJ249">
        <f t="shared" si="99"/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f t="shared" si="100"/>
        <v>0</v>
      </c>
      <c r="CR249">
        <f t="shared" si="101"/>
        <v>0</v>
      </c>
      <c r="CS249">
        <f t="shared" si="102"/>
        <v>0</v>
      </c>
      <c r="CT249">
        <f t="shared" si="103"/>
        <v>0</v>
      </c>
      <c r="CU249">
        <f t="shared" si="104"/>
        <v>0</v>
      </c>
      <c r="CV249">
        <f t="shared" si="105"/>
        <v>0</v>
      </c>
      <c r="CW249">
        <f t="shared" si="106"/>
        <v>138</v>
      </c>
      <c r="CX249">
        <f t="shared" si="107"/>
        <v>126</v>
      </c>
      <c r="CY249">
        <f t="shared" si="108"/>
        <v>264</v>
      </c>
    </row>
    <row r="250" spans="1:103">
      <c r="A250" t="s">
        <v>74</v>
      </c>
      <c r="B250" t="s">
        <v>75</v>
      </c>
      <c r="C250" t="s">
        <v>733</v>
      </c>
      <c r="D250">
        <v>100207</v>
      </c>
      <c r="E250" t="s">
        <v>430</v>
      </c>
      <c r="F250" t="s">
        <v>772</v>
      </c>
      <c r="H250" t="s">
        <v>79</v>
      </c>
      <c r="I250" t="s">
        <v>736</v>
      </c>
      <c r="J250" t="s">
        <v>81</v>
      </c>
      <c r="K250" t="s">
        <v>432</v>
      </c>
      <c r="L250" t="s">
        <v>83</v>
      </c>
      <c r="M250" t="s">
        <v>84</v>
      </c>
      <c r="N250" t="s">
        <v>85</v>
      </c>
      <c r="O250" t="s">
        <v>86</v>
      </c>
      <c r="P250" t="s">
        <v>87</v>
      </c>
      <c r="Q250" s="7" t="s">
        <v>8134</v>
      </c>
      <c r="R250">
        <v>4</v>
      </c>
      <c r="S250">
        <v>1</v>
      </c>
      <c r="T250">
        <f t="shared" si="84"/>
        <v>5</v>
      </c>
      <c r="U250">
        <v>3</v>
      </c>
      <c r="V250">
        <v>2</v>
      </c>
      <c r="W250">
        <v>4</v>
      </c>
      <c r="X250">
        <v>4</v>
      </c>
      <c r="Y250">
        <v>2</v>
      </c>
      <c r="Z250">
        <v>1</v>
      </c>
      <c r="AA250">
        <v>2</v>
      </c>
      <c r="AB250">
        <v>5</v>
      </c>
      <c r="AC250">
        <v>6</v>
      </c>
      <c r="AD250">
        <v>1</v>
      </c>
      <c r="AE250">
        <v>3</v>
      </c>
      <c r="AF250">
        <v>1</v>
      </c>
      <c r="AG250">
        <v>0</v>
      </c>
      <c r="AH250">
        <v>0</v>
      </c>
      <c r="AI250">
        <f t="shared" si="85"/>
        <v>20</v>
      </c>
      <c r="AJ250">
        <f t="shared" si="86"/>
        <v>14</v>
      </c>
      <c r="AK250">
        <f t="shared" si="87"/>
        <v>34</v>
      </c>
      <c r="AL250">
        <f t="shared" si="88"/>
        <v>24</v>
      </c>
      <c r="AM250">
        <f t="shared" si="89"/>
        <v>15</v>
      </c>
      <c r="AN250">
        <f t="shared" si="90"/>
        <v>39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f t="shared" si="91"/>
        <v>0</v>
      </c>
      <c r="AZ250">
        <f t="shared" si="92"/>
        <v>0</v>
      </c>
      <c r="BA250">
        <f t="shared" si="93"/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f t="shared" si="94"/>
        <v>0</v>
      </c>
      <c r="BM250">
        <f t="shared" si="95"/>
        <v>0</v>
      </c>
      <c r="BN250">
        <f t="shared" si="96"/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f t="shared" si="109"/>
        <v>0</v>
      </c>
      <c r="BV250">
        <f t="shared" si="110"/>
        <v>0</v>
      </c>
      <c r="BW250">
        <f t="shared" si="111"/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f t="shared" si="97"/>
        <v>0</v>
      </c>
      <c r="CI250">
        <f t="shared" si="98"/>
        <v>0</v>
      </c>
      <c r="CJ250">
        <f t="shared" si="99"/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f t="shared" si="100"/>
        <v>0</v>
      </c>
      <c r="CR250">
        <f t="shared" si="101"/>
        <v>0</v>
      </c>
      <c r="CS250">
        <f t="shared" si="102"/>
        <v>0</v>
      </c>
      <c r="CT250">
        <f t="shared" si="103"/>
        <v>0</v>
      </c>
      <c r="CU250">
        <f t="shared" si="104"/>
        <v>0</v>
      </c>
      <c r="CV250">
        <f t="shared" si="105"/>
        <v>0</v>
      </c>
      <c r="CW250">
        <f t="shared" si="106"/>
        <v>24</v>
      </c>
      <c r="CX250">
        <f t="shared" si="107"/>
        <v>15</v>
      </c>
      <c r="CY250">
        <f t="shared" si="108"/>
        <v>39</v>
      </c>
    </row>
    <row r="251" spans="1:103">
      <c r="A251" t="s">
        <v>74</v>
      </c>
      <c r="B251" t="s">
        <v>75</v>
      </c>
      <c r="C251" t="s">
        <v>733</v>
      </c>
      <c r="D251">
        <v>100208</v>
      </c>
      <c r="E251" t="s">
        <v>773</v>
      </c>
      <c r="F251" t="s">
        <v>774</v>
      </c>
      <c r="H251" t="s">
        <v>79</v>
      </c>
      <c r="I251" t="s">
        <v>736</v>
      </c>
      <c r="J251" t="s">
        <v>81</v>
      </c>
      <c r="K251" t="s">
        <v>775</v>
      </c>
      <c r="L251" t="s">
        <v>83</v>
      </c>
      <c r="M251" t="s">
        <v>84</v>
      </c>
      <c r="N251" t="s">
        <v>85</v>
      </c>
      <c r="O251" t="s">
        <v>86</v>
      </c>
      <c r="P251" t="s">
        <v>87</v>
      </c>
      <c r="Q251" s="7" t="s">
        <v>8134</v>
      </c>
      <c r="R251">
        <v>30</v>
      </c>
      <c r="S251">
        <v>28</v>
      </c>
      <c r="T251">
        <f t="shared" si="84"/>
        <v>58</v>
      </c>
      <c r="U251">
        <v>27</v>
      </c>
      <c r="V251">
        <v>16</v>
      </c>
      <c r="W251">
        <v>30</v>
      </c>
      <c r="X251">
        <v>32</v>
      </c>
      <c r="Y251">
        <v>22</v>
      </c>
      <c r="Z251">
        <v>23</v>
      </c>
      <c r="AA251">
        <v>33</v>
      </c>
      <c r="AB251">
        <v>34</v>
      </c>
      <c r="AC251">
        <v>39</v>
      </c>
      <c r="AD251">
        <v>36</v>
      </c>
      <c r="AE251">
        <v>31</v>
      </c>
      <c r="AF251">
        <v>24</v>
      </c>
      <c r="AG251">
        <v>0</v>
      </c>
      <c r="AH251">
        <v>0</v>
      </c>
      <c r="AI251">
        <f t="shared" si="85"/>
        <v>182</v>
      </c>
      <c r="AJ251">
        <f t="shared" si="86"/>
        <v>165</v>
      </c>
      <c r="AK251">
        <f t="shared" si="87"/>
        <v>347</v>
      </c>
      <c r="AL251">
        <f t="shared" si="88"/>
        <v>212</v>
      </c>
      <c r="AM251">
        <f t="shared" si="89"/>
        <v>193</v>
      </c>
      <c r="AN251">
        <f t="shared" si="90"/>
        <v>405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f t="shared" si="91"/>
        <v>0</v>
      </c>
      <c r="AZ251">
        <f t="shared" si="92"/>
        <v>0</v>
      </c>
      <c r="BA251">
        <f t="shared" si="93"/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f t="shared" si="94"/>
        <v>0</v>
      </c>
      <c r="BM251">
        <f t="shared" si="95"/>
        <v>0</v>
      </c>
      <c r="BN251">
        <f t="shared" si="96"/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f t="shared" si="109"/>
        <v>0</v>
      </c>
      <c r="BV251">
        <f t="shared" si="110"/>
        <v>0</v>
      </c>
      <c r="BW251">
        <f t="shared" si="111"/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f t="shared" si="97"/>
        <v>0</v>
      </c>
      <c r="CI251">
        <f t="shared" si="98"/>
        <v>0</v>
      </c>
      <c r="CJ251">
        <f t="shared" si="99"/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f t="shared" si="100"/>
        <v>0</v>
      </c>
      <c r="CR251">
        <f t="shared" si="101"/>
        <v>0</v>
      </c>
      <c r="CS251">
        <f t="shared" si="102"/>
        <v>0</v>
      </c>
      <c r="CT251">
        <f t="shared" si="103"/>
        <v>0</v>
      </c>
      <c r="CU251">
        <f t="shared" si="104"/>
        <v>0</v>
      </c>
      <c r="CV251">
        <f t="shared" si="105"/>
        <v>0</v>
      </c>
      <c r="CW251">
        <f t="shared" si="106"/>
        <v>212</v>
      </c>
      <c r="CX251">
        <f t="shared" si="107"/>
        <v>193</v>
      </c>
      <c r="CY251">
        <f t="shared" si="108"/>
        <v>405</v>
      </c>
    </row>
    <row r="252" spans="1:103">
      <c r="A252" t="s">
        <v>74</v>
      </c>
      <c r="B252" t="s">
        <v>75</v>
      </c>
      <c r="C252" t="s">
        <v>733</v>
      </c>
      <c r="D252">
        <v>100209</v>
      </c>
      <c r="E252" t="s">
        <v>776</v>
      </c>
      <c r="F252" t="s">
        <v>777</v>
      </c>
      <c r="H252" t="s">
        <v>79</v>
      </c>
      <c r="I252" t="s">
        <v>736</v>
      </c>
      <c r="J252" t="s">
        <v>81</v>
      </c>
      <c r="K252" t="s">
        <v>778</v>
      </c>
      <c r="L252" t="s">
        <v>83</v>
      </c>
      <c r="M252" t="s">
        <v>84</v>
      </c>
      <c r="N252" t="s">
        <v>85</v>
      </c>
      <c r="O252" t="s">
        <v>86</v>
      </c>
      <c r="P252" t="s">
        <v>87</v>
      </c>
      <c r="Q252" s="7" t="s">
        <v>8134</v>
      </c>
      <c r="R252">
        <v>6</v>
      </c>
      <c r="S252">
        <v>9</v>
      </c>
      <c r="T252">
        <f t="shared" si="84"/>
        <v>15</v>
      </c>
      <c r="U252">
        <v>5</v>
      </c>
      <c r="V252">
        <v>6</v>
      </c>
      <c r="W252">
        <v>15</v>
      </c>
      <c r="X252">
        <v>5</v>
      </c>
      <c r="Y252">
        <v>3</v>
      </c>
      <c r="Z252">
        <v>1</v>
      </c>
      <c r="AA252">
        <v>5</v>
      </c>
      <c r="AB252">
        <v>11</v>
      </c>
      <c r="AC252">
        <v>6</v>
      </c>
      <c r="AD252">
        <v>9</v>
      </c>
      <c r="AE252">
        <v>2</v>
      </c>
      <c r="AF252">
        <v>3</v>
      </c>
      <c r="AG252">
        <v>0</v>
      </c>
      <c r="AH252">
        <v>0</v>
      </c>
      <c r="AI252">
        <f t="shared" si="85"/>
        <v>36</v>
      </c>
      <c r="AJ252">
        <f t="shared" si="86"/>
        <v>35</v>
      </c>
      <c r="AK252">
        <f t="shared" si="87"/>
        <v>71</v>
      </c>
      <c r="AL252">
        <f t="shared" si="88"/>
        <v>42</v>
      </c>
      <c r="AM252">
        <f t="shared" si="89"/>
        <v>44</v>
      </c>
      <c r="AN252">
        <f t="shared" si="90"/>
        <v>86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f t="shared" si="91"/>
        <v>0</v>
      </c>
      <c r="AZ252">
        <f t="shared" si="92"/>
        <v>0</v>
      </c>
      <c r="BA252">
        <f t="shared" si="93"/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f t="shared" si="94"/>
        <v>0</v>
      </c>
      <c r="BM252">
        <f t="shared" si="95"/>
        <v>0</v>
      </c>
      <c r="BN252">
        <f t="shared" si="96"/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f t="shared" si="109"/>
        <v>0</v>
      </c>
      <c r="BV252">
        <f t="shared" si="110"/>
        <v>0</v>
      </c>
      <c r="BW252">
        <f t="shared" si="111"/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f t="shared" si="97"/>
        <v>0</v>
      </c>
      <c r="CI252">
        <f t="shared" si="98"/>
        <v>0</v>
      </c>
      <c r="CJ252">
        <f t="shared" si="99"/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f t="shared" si="100"/>
        <v>0</v>
      </c>
      <c r="CR252">
        <f t="shared" si="101"/>
        <v>0</v>
      </c>
      <c r="CS252">
        <f t="shared" si="102"/>
        <v>0</v>
      </c>
      <c r="CT252">
        <f t="shared" si="103"/>
        <v>0</v>
      </c>
      <c r="CU252">
        <f t="shared" si="104"/>
        <v>0</v>
      </c>
      <c r="CV252">
        <f t="shared" si="105"/>
        <v>0</v>
      </c>
      <c r="CW252">
        <f t="shared" si="106"/>
        <v>42</v>
      </c>
      <c r="CX252">
        <f t="shared" si="107"/>
        <v>44</v>
      </c>
      <c r="CY252">
        <f t="shared" si="108"/>
        <v>86</v>
      </c>
    </row>
    <row r="253" spans="1:103">
      <c r="A253" t="s">
        <v>74</v>
      </c>
      <c r="B253" t="s">
        <v>75</v>
      </c>
      <c r="C253" t="s">
        <v>733</v>
      </c>
      <c r="D253">
        <v>100210</v>
      </c>
      <c r="E253" t="s">
        <v>779</v>
      </c>
      <c r="F253" t="s">
        <v>780</v>
      </c>
      <c r="H253" t="s">
        <v>79</v>
      </c>
      <c r="I253" t="s">
        <v>736</v>
      </c>
      <c r="J253" t="s">
        <v>81</v>
      </c>
      <c r="K253" t="s">
        <v>781</v>
      </c>
      <c r="L253" t="s">
        <v>83</v>
      </c>
      <c r="M253" t="s">
        <v>84</v>
      </c>
      <c r="N253" t="s">
        <v>85</v>
      </c>
      <c r="O253" t="s">
        <v>86</v>
      </c>
      <c r="P253" t="s">
        <v>87</v>
      </c>
      <c r="Q253" s="7" t="s">
        <v>8134</v>
      </c>
      <c r="R253">
        <v>6</v>
      </c>
      <c r="S253">
        <v>10</v>
      </c>
      <c r="T253">
        <f t="shared" si="84"/>
        <v>16</v>
      </c>
      <c r="U253">
        <v>14</v>
      </c>
      <c r="V253">
        <v>8</v>
      </c>
      <c r="W253">
        <v>18</v>
      </c>
      <c r="X253">
        <v>11</v>
      </c>
      <c r="Y253">
        <v>8</v>
      </c>
      <c r="Z253">
        <v>4</v>
      </c>
      <c r="AA253">
        <v>13</v>
      </c>
      <c r="AB253">
        <v>10</v>
      </c>
      <c r="AC253">
        <v>9</v>
      </c>
      <c r="AD253">
        <v>12</v>
      </c>
      <c r="AE253">
        <v>8</v>
      </c>
      <c r="AF253">
        <v>5</v>
      </c>
      <c r="AG253">
        <v>0</v>
      </c>
      <c r="AH253">
        <v>0</v>
      </c>
      <c r="AI253">
        <f t="shared" si="85"/>
        <v>70</v>
      </c>
      <c r="AJ253">
        <f t="shared" si="86"/>
        <v>50</v>
      </c>
      <c r="AK253">
        <f t="shared" si="87"/>
        <v>120</v>
      </c>
      <c r="AL253">
        <f t="shared" si="88"/>
        <v>76</v>
      </c>
      <c r="AM253">
        <f t="shared" si="89"/>
        <v>60</v>
      </c>
      <c r="AN253">
        <f t="shared" si="90"/>
        <v>136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f t="shared" si="91"/>
        <v>0</v>
      </c>
      <c r="AZ253">
        <f t="shared" si="92"/>
        <v>0</v>
      </c>
      <c r="BA253">
        <f t="shared" si="93"/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f t="shared" si="94"/>
        <v>0</v>
      </c>
      <c r="BM253">
        <f t="shared" si="95"/>
        <v>0</v>
      </c>
      <c r="BN253">
        <f t="shared" si="96"/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f t="shared" si="109"/>
        <v>0</v>
      </c>
      <c r="BV253">
        <f t="shared" si="110"/>
        <v>0</v>
      </c>
      <c r="BW253">
        <f t="shared" si="111"/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f t="shared" si="97"/>
        <v>0</v>
      </c>
      <c r="CI253">
        <f t="shared" si="98"/>
        <v>0</v>
      </c>
      <c r="CJ253">
        <f t="shared" si="99"/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f t="shared" si="100"/>
        <v>0</v>
      </c>
      <c r="CR253">
        <f t="shared" si="101"/>
        <v>0</v>
      </c>
      <c r="CS253">
        <f t="shared" si="102"/>
        <v>0</v>
      </c>
      <c r="CT253">
        <f t="shared" si="103"/>
        <v>0</v>
      </c>
      <c r="CU253">
        <f t="shared" si="104"/>
        <v>0</v>
      </c>
      <c r="CV253">
        <f t="shared" si="105"/>
        <v>0</v>
      </c>
      <c r="CW253">
        <f t="shared" si="106"/>
        <v>76</v>
      </c>
      <c r="CX253">
        <f t="shared" si="107"/>
        <v>60</v>
      </c>
      <c r="CY253">
        <f t="shared" si="108"/>
        <v>136</v>
      </c>
    </row>
    <row r="254" spans="1:103">
      <c r="A254" t="s">
        <v>74</v>
      </c>
      <c r="B254" t="s">
        <v>75</v>
      </c>
      <c r="C254" t="s">
        <v>733</v>
      </c>
      <c r="D254">
        <v>100211</v>
      </c>
      <c r="E254" t="s">
        <v>782</v>
      </c>
      <c r="F254" t="s">
        <v>783</v>
      </c>
      <c r="H254" t="s">
        <v>79</v>
      </c>
      <c r="I254" t="s">
        <v>736</v>
      </c>
      <c r="J254" t="s">
        <v>81</v>
      </c>
      <c r="K254" t="s">
        <v>784</v>
      </c>
      <c r="L254" t="s">
        <v>83</v>
      </c>
      <c r="M254" t="s">
        <v>84</v>
      </c>
      <c r="N254" t="s">
        <v>85</v>
      </c>
      <c r="O254" t="s">
        <v>86</v>
      </c>
      <c r="P254" t="s">
        <v>87</v>
      </c>
      <c r="Q254" s="7" t="s">
        <v>8134</v>
      </c>
      <c r="R254">
        <v>3</v>
      </c>
      <c r="S254">
        <v>5</v>
      </c>
      <c r="T254">
        <f t="shared" si="84"/>
        <v>8</v>
      </c>
      <c r="U254">
        <v>6</v>
      </c>
      <c r="V254">
        <v>4</v>
      </c>
      <c r="W254">
        <v>8</v>
      </c>
      <c r="X254">
        <v>8</v>
      </c>
      <c r="Y254">
        <v>6</v>
      </c>
      <c r="Z254">
        <v>2</v>
      </c>
      <c r="AA254">
        <v>5</v>
      </c>
      <c r="AB254">
        <v>12</v>
      </c>
      <c r="AC254">
        <v>11</v>
      </c>
      <c r="AD254">
        <v>5</v>
      </c>
      <c r="AE254">
        <v>3</v>
      </c>
      <c r="AF254">
        <v>8</v>
      </c>
      <c r="AG254">
        <v>0</v>
      </c>
      <c r="AH254">
        <v>0</v>
      </c>
      <c r="AI254">
        <f t="shared" si="85"/>
        <v>39</v>
      </c>
      <c r="AJ254">
        <f t="shared" si="86"/>
        <v>39</v>
      </c>
      <c r="AK254">
        <f t="shared" si="87"/>
        <v>78</v>
      </c>
      <c r="AL254">
        <f t="shared" si="88"/>
        <v>42</v>
      </c>
      <c r="AM254">
        <f t="shared" si="89"/>
        <v>44</v>
      </c>
      <c r="AN254">
        <f t="shared" si="90"/>
        <v>86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f t="shared" si="91"/>
        <v>0</v>
      </c>
      <c r="AZ254">
        <f t="shared" si="92"/>
        <v>0</v>
      </c>
      <c r="BA254">
        <f t="shared" si="93"/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f t="shared" si="94"/>
        <v>0</v>
      </c>
      <c r="BM254">
        <f t="shared" si="95"/>
        <v>0</v>
      </c>
      <c r="BN254">
        <f t="shared" si="96"/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f t="shared" si="109"/>
        <v>0</v>
      </c>
      <c r="BV254">
        <f t="shared" si="110"/>
        <v>0</v>
      </c>
      <c r="BW254">
        <f t="shared" si="111"/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f t="shared" si="97"/>
        <v>0</v>
      </c>
      <c r="CI254">
        <f t="shared" si="98"/>
        <v>0</v>
      </c>
      <c r="CJ254">
        <f t="shared" si="99"/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f t="shared" si="100"/>
        <v>0</v>
      </c>
      <c r="CR254">
        <f t="shared" si="101"/>
        <v>0</v>
      </c>
      <c r="CS254">
        <f t="shared" si="102"/>
        <v>0</v>
      </c>
      <c r="CT254">
        <f t="shared" si="103"/>
        <v>0</v>
      </c>
      <c r="CU254">
        <f t="shared" si="104"/>
        <v>0</v>
      </c>
      <c r="CV254">
        <f t="shared" si="105"/>
        <v>0</v>
      </c>
      <c r="CW254">
        <f t="shared" si="106"/>
        <v>42</v>
      </c>
      <c r="CX254">
        <f t="shared" si="107"/>
        <v>44</v>
      </c>
      <c r="CY254">
        <f t="shared" si="108"/>
        <v>86</v>
      </c>
    </row>
    <row r="255" spans="1:103">
      <c r="A255" t="s">
        <v>74</v>
      </c>
      <c r="B255" t="s">
        <v>75</v>
      </c>
      <c r="C255" t="s">
        <v>733</v>
      </c>
      <c r="D255">
        <v>100212</v>
      </c>
      <c r="E255" t="s">
        <v>785</v>
      </c>
      <c r="F255" t="s">
        <v>786</v>
      </c>
      <c r="H255" t="s">
        <v>79</v>
      </c>
      <c r="I255" t="s">
        <v>736</v>
      </c>
      <c r="J255" t="s">
        <v>81</v>
      </c>
      <c r="K255" t="s">
        <v>787</v>
      </c>
      <c r="L255" t="s">
        <v>83</v>
      </c>
      <c r="M255" t="s">
        <v>84</v>
      </c>
      <c r="N255" t="s">
        <v>85</v>
      </c>
      <c r="O255" t="s">
        <v>86</v>
      </c>
      <c r="P255" t="s">
        <v>87</v>
      </c>
      <c r="Q255" s="7" t="s">
        <v>8134</v>
      </c>
      <c r="R255">
        <v>2</v>
      </c>
      <c r="S255">
        <v>4</v>
      </c>
      <c r="T255">
        <f t="shared" si="84"/>
        <v>6</v>
      </c>
      <c r="U255">
        <v>2</v>
      </c>
      <c r="V255">
        <v>2</v>
      </c>
      <c r="W255">
        <v>6</v>
      </c>
      <c r="X255">
        <v>2</v>
      </c>
      <c r="Y255">
        <v>4</v>
      </c>
      <c r="Z255">
        <v>4</v>
      </c>
      <c r="AA255">
        <v>2</v>
      </c>
      <c r="AB255">
        <v>4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f t="shared" si="85"/>
        <v>14</v>
      </c>
      <c r="AJ255">
        <f t="shared" si="86"/>
        <v>12</v>
      </c>
      <c r="AK255">
        <f t="shared" si="87"/>
        <v>26</v>
      </c>
      <c r="AL255">
        <f t="shared" si="88"/>
        <v>16</v>
      </c>
      <c r="AM255">
        <f t="shared" si="89"/>
        <v>16</v>
      </c>
      <c r="AN255">
        <f t="shared" si="90"/>
        <v>32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f t="shared" si="91"/>
        <v>0</v>
      </c>
      <c r="AZ255">
        <f t="shared" si="92"/>
        <v>0</v>
      </c>
      <c r="BA255">
        <f t="shared" si="93"/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f t="shared" si="94"/>
        <v>0</v>
      </c>
      <c r="BM255">
        <f t="shared" si="95"/>
        <v>0</v>
      </c>
      <c r="BN255">
        <f t="shared" si="96"/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f t="shared" si="109"/>
        <v>0</v>
      </c>
      <c r="BV255">
        <f t="shared" si="110"/>
        <v>0</v>
      </c>
      <c r="BW255">
        <f t="shared" si="111"/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f t="shared" si="97"/>
        <v>0</v>
      </c>
      <c r="CI255">
        <f t="shared" si="98"/>
        <v>0</v>
      </c>
      <c r="CJ255">
        <f t="shared" si="99"/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f t="shared" si="100"/>
        <v>0</v>
      </c>
      <c r="CR255">
        <f t="shared" si="101"/>
        <v>0</v>
      </c>
      <c r="CS255">
        <f t="shared" si="102"/>
        <v>0</v>
      </c>
      <c r="CT255">
        <f t="shared" si="103"/>
        <v>0</v>
      </c>
      <c r="CU255">
        <f t="shared" si="104"/>
        <v>0</v>
      </c>
      <c r="CV255">
        <f t="shared" si="105"/>
        <v>0</v>
      </c>
      <c r="CW255">
        <f t="shared" si="106"/>
        <v>16</v>
      </c>
      <c r="CX255">
        <f t="shared" si="107"/>
        <v>16</v>
      </c>
      <c r="CY255">
        <f t="shared" si="108"/>
        <v>32</v>
      </c>
    </row>
    <row r="256" spans="1:103">
      <c r="A256" t="s">
        <v>74</v>
      </c>
      <c r="B256" t="s">
        <v>75</v>
      </c>
      <c r="C256" t="s">
        <v>733</v>
      </c>
      <c r="D256">
        <v>100213</v>
      </c>
      <c r="E256" t="s">
        <v>788</v>
      </c>
      <c r="F256" t="s">
        <v>789</v>
      </c>
      <c r="H256" t="s">
        <v>79</v>
      </c>
      <c r="I256" t="s">
        <v>736</v>
      </c>
      <c r="J256" t="s">
        <v>81</v>
      </c>
      <c r="K256" t="s">
        <v>790</v>
      </c>
      <c r="L256" t="s">
        <v>83</v>
      </c>
      <c r="M256" t="s">
        <v>84</v>
      </c>
      <c r="N256" t="s">
        <v>85</v>
      </c>
      <c r="O256" t="s">
        <v>86</v>
      </c>
      <c r="P256" t="s">
        <v>87</v>
      </c>
      <c r="Q256" s="7" t="s">
        <v>8134</v>
      </c>
      <c r="R256">
        <v>2</v>
      </c>
      <c r="S256">
        <v>1</v>
      </c>
      <c r="T256">
        <f t="shared" si="84"/>
        <v>3</v>
      </c>
      <c r="U256">
        <v>5</v>
      </c>
      <c r="V256">
        <v>1</v>
      </c>
      <c r="W256">
        <v>2</v>
      </c>
      <c r="X256">
        <v>2</v>
      </c>
      <c r="Y256">
        <v>3</v>
      </c>
      <c r="Z256">
        <v>3</v>
      </c>
      <c r="AA256">
        <v>3</v>
      </c>
      <c r="AB256">
        <v>2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f t="shared" si="85"/>
        <v>13</v>
      </c>
      <c r="AJ256">
        <f t="shared" si="86"/>
        <v>8</v>
      </c>
      <c r="AK256">
        <f t="shared" si="87"/>
        <v>21</v>
      </c>
      <c r="AL256">
        <f t="shared" si="88"/>
        <v>15</v>
      </c>
      <c r="AM256">
        <f t="shared" si="89"/>
        <v>9</v>
      </c>
      <c r="AN256">
        <f t="shared" si="90"/>
        <v>24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f t="shared" si="91"/>
        <v>0</v>
      </c>
      <c r="AZ256">
        <f t="shared" si="92"/>
        <v>0</v>
      </c>
      <c r="BA256">
        <f t="shared" si="93"/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f t="shared" si="94"/>
        <v>0</v>
      </c>
      <c r="BM256">
        <f t="shared" si="95"/>
        <v>0</v>
      </c>
      <c r="BN256">
        <f t="shared" si="96"/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f t="shared" si="109"/>
        <v>0</v>
      </c>
      <c r="BV256">
        <f t="shared" si="110"/>
        <v>0</v>
      </c>
      <c r="BW256">
        <f t="shared" si="111"/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f t="shared" si="97"/>
        <v>0</v>
      </c>
      <c r="CI256">
        <f t="shared" si="98"/>
        <v>0</v>
      </c>
      <c r="CJ256">
        <f t="shared" si="99"/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f t="shared" si="100"/>
        <v>0</v>
      </c>
      <c r="CR256">
        <f t="shared" si="101"/>
        <v>0</v>
      </c>
      <c r="CS256">
        <f t="shared" si="102"/>
        <v>0</v>
      </c>
      <c r="CT256">
        <f t="shared" si="103"/>
        <v>0</v>
      </c>
      <c r="CU256">
        <f t="shared" si="104"/>
        <v>0</v>
      </c>
      <c r="CV256">
        <f t="shared" si="105"/>
        <v>0</v>
      </c>
      <c r="CW256">
        <f t="shared" si="106"/>
        <v>15</v>
      </c>
      <c r="CX256">
        <f t="shared" si="107"/>
        <v>9</v>
      </c>
      <c r="CY256">
        <f t="shared" si="108"/>
        <v>24</v>
      </c>
    </row>
    <row r="257" spans="1:103">
      <c r="A257" t="s">
        <v>74</v>
      </c>
      <c r="B257" t="s">
        <v>75</v>
      </c>
      <c r="C257" t="s">
        <v>733</v>
      </c>
      <c r="D257">
        <v>100214</v>
      </c>
      <c r="E257" t="s">
        <v>791</v>
      </c>
      <c r="F257" t="s">
        <v>792</v>
      </c>
      <c r="H257" t="s">
        <v>79</v>
      </c>
      <c r="I257" t="s">
        <v>736</v>
      </c>
      <c r="J257" t="s">
        <v>81</v>
      </c>
      <c r="K257" t="s">
        <v>793</v>
      </c>
      <c r="L257" t="s">
        <v>83</v>
      </c>
      <c r="M257" t="s">
        <v>84</v>
      </c>
      <c r="N257" t="s">
        <v>85</v>
      </c>
      <c r="O257" t="s">
        <v>86</v>
      </c>
      <c r="P257" t="s">
        <v>87</v>
      </c>
      <c r="Q257" s="7" t="s">
        <v>8134</v>
      </c>
      <c r="R257">
        <v>3</v>
      </c>
      <c r="S257">
        <v>3</v>
      </c>
      <c r="T257">
        <f t="shared" si="84"/>
        <v>6</v>
      </c>
      <c r="U257">
        <v>3</v>
      </c>
      <c r="V257">
        <v>1</v>
      </c>
      <c r="W257">
        <v>3</v>
      </c>
      <c r="X257">
        <v>4</v>
      </c>
      <c r="Y257">
        <v>3</v>
      </c>
      <c r="Z257">
        <v>0</v>
      </c>
      <c r="AA257">
        <v>3</v>
      </c>
      <c r="AB257">
        <v>0</v>
      </c>
      <c r="AC257">
        <v>4</v>
      </c>
      <c r="AD257">
        <v>1</v>
      </c>
      <c r="AE257">
        <v>1</v>
      </c>
      <c r="AF257">
        <v>0</v>
      </c>
      <c r="AG257">
        <v>0</v>
      </c>
      <c r="AH257">
        <v>0</v>
      </c>
      <c r="AI257">
        <f t="shared" si="85"/>
        <v>17</v>
      </c>
      <c r="AJ257">
        <f t="shared" si="86"/>
        <v>6</v>
      </c>
      <c r="AK257">
        <f t="shared" si="87"/>
        <v>23</v>
      </c>
      <c r="AL257">
        <f t="shared" si="88"/>
        <v>20</v>
      </c>
      <c r="AM257">
        <f t="shared" si="89"/>
        <v>9</v>
      </c>
      <c r="AN257">
        <f t="shared" si="90"/>
        <v>29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f t="shared" si="91"/>
        <v>0</v>
      </c>
      <c r="AZ257">
        <f t="shared" si="92"/>
        <v>0</v>
      </c>
      <c r="BA257">
        <f t="shared" si="93"/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f t="shared" si="94"/>
        <v>0</v>
      </c>
      <c r="BM257">
        <f t="shared" si="95"/>
        <v>0</v>
      </c>
      <c r="BN257">
        <f t="shared" si="96"/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f t="shared" si="109"/>
        <v>0</v>
      </c>
      <c r="BV257">
        <f t="shared" si="110"/>
        <v>0</v>
      </c>
      <c r="BW257">
        <f t="shared" si="111"/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f t="shared" si="97"/>
        <v>0</v>
      </c>
      <c r="CI257">
        <f t="shared" si="98"/>
        <v>0</v>
      </c>
      <c r="CJ257">
        <f t="shared" si="99"/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f t="shared" si="100"/>
        <v>0</v>
      </c>
      <c r="CR257">
        <f t="shared" si="101"/>
        <v>0</v>
      </c>
      <c r="CS257">
        <f t="shared" si="102"/>
        <v>0</v>
      </c>
      <c r="CT257">
        <f t="shared" si="103"/>
        <v>0</v>
      </c>
      <c r="CU257">
        <f t="shared" si="104"/>
        <v>0</v>
      </c>
      <c r="CV257">
        <f t="shared" si="105"/>
        <v>0</v>
      </c>
      <c r="CW257">
        <f t="shared" si="106"/>
        <v>20</v>
      </c>
      <c r="CX257">
        <f t="shared" si="107"/>
        <v>9</v>
      </c>
      <c r="CY257">
        <f t="shared" si="108"/>
        <v>29</v>
      </c>
    </row>
    <row r="258" spans="1:103">
      <c r="A258" t="s">
        <v>74</v>
      </c>
      <c r="B258" t="s">
        <v>75</v>
      </c>
      <c r="C258" t="s">
        <v>733</v>
      </c>
      <c r="D258">
        <v>100215</v>
      </c>
      <c r="E258" t="s">
        <v>794</v>
      </c>
      <c r="F258" t="s">
        <v>795</v>
      </c>
      <c r="H258" t="s">
        <v>79</v>
      </c>
      <c r="I258" t="s">
        <v>736</v>
      </c>
      <c r="J258" t="s">
        <v>81</v>
      </c>
      <c r="K258" t="s">
        <v>796</v>
      </c>
      <c r="L258" t="s">
        <v>83</v>
      </c>
      <c r="M258" t="s">
        <v>84</v>
      </c>
      <c r="N258" t="s">
        <v>85</v>
      </c>
      <c r="O258" t="s">
        <v>86</v>
      </c>
      <c r="P258" t="s">
        <v>87</v>
      </c>
      <c r="Q258" s="7" t="s">
        <v>8134</v>
      </c>
      <c r="R258">
        <v>2</v>
      </c>
      <c r="S258">
        <v>4</v>
      </c>
      <c r="T258">
        <f t="shared" si="84"/>
        <v>6</v>
      </c>
      <c r="U258">
        <v>2</v>
      </c>
      <c r="V258">
        <v>4</v>
      </c>
      <c r="W258">
        <v>5</v>
      </c>
      <c r="X258">
        <v>3</v>
      </c>
      <c r="Y258">
        <v>2</v>
      </c>
      <c r="Z258">
        <v>1</v>
      </c>
      <c r="AA258">
        <v>5</v>
      </c>
      <c r="AB258">
        <v>4</v>
      </c>
      <c r="AC258">
        <v>4</v>
      </c>
      <c r="AD258">
        <v>5</v>
      </c>
      <c r="AE258">
        <v>3</v>
      </c>
      <c r="AF258">
        <v>1</v>
      </c>
      <c r="AG258">
        <v>0</v>
      </c>
      <c r="AH258">
        <v>0</v>
      </c>
      <c r="AI258">
        <f t="shared" si="85"/>
        <v>21</v>
      </c>
      <c r="AJ258">
        <f t="shared" si="86"/>
        <v>18</v>
      </c>
      <c r="AK258">
        <f t="shared" si="87"/>
        <v>39</v>
      </c>
      <c r="AL258">
        <f t="shared" si="88"/>
        <v>23</v>
      </c>
      <c r="AM258">
        <f t="shared" si="89"/>
        <v>22</v>
      </c>
      <c r="AN258">
        <f t="shared" si="90"/>
        <v>45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f t="shared" si="91"/>
        <v>0</v>
      </c>
      <c r="AZ258">
        <f t="shared" si="92"/>
        <v>0</v>
      </c>
      <c r="BA258">
        <f t="shared" si="93"/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f t="shared" si="94"/>
        <v>0</v>
      </c>
      <c r="BM258">
        <f t="shared" si="95"/>
        <v>0</v>
      </c>
      <c r="BN258">
        <f t="shared" si="96"/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f t="shared" si="109"/>
        <v>0</v>
      </c>
      <c r="BV258">
        <f t="shared" si="110"/>
        <v>0</v>
      </c>
      <c r="BW258">
        <f t="shared" si="111"/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f t="shared" si="97"/>
        <v>0</v>
      </c>
      <c r="CI258">
        <f t="shared" si="98"/>
        <v>0</v>
      </c>
      <c r="CJ258">
        <f t="shared" si="99"/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f t="shared" si="100"/>
        <v>0</v>
      </c>
      <c r="CR258">
        <f t="shared" si="101"/>
        <v>0</v>
      </c>
      <c r="CS258">
        <f t="shared" si="102"/>
        <v>0</v>
      </c>
      <c r="CT258">
        <f t="shared" si="103"/>
        <v>0</v>
      </c>
      <c r="CU258">
        <f t="shared" si="104"/>
        <v>0</v>
      </c>
      <c r="CV258">
        <f t="shared" si="105"/>
        <v>0</v>
      </c>
      <c r="CW258">
        <f t="shared" si="106"/>
        <v>23</v>
      </c>
      <c r="CX258">
        <f t="shared" si="107"/>
        <v>22</v>
      </c>
      <c r="CY258">
        <f t="shared" si="108"/>
        <v>45</v>
      </c>
    </row>
    <row r="259" spans="1:103">
      <c r="A259" t="s">
        <v>74</v>
      </c>
      <c r="B259" t="s">
        <v>75</v>
      </c>
      <c r="C259" t="s">
        <v>733</v>
      </c>
      <c r="D259">
        <v>150008</v>
      </c>
      <c r="E259" t="s">
        <v>797</v>
      </c>
      <c r="F259" t="s">
        <v>798</v>
      </c>
      <c r="H259" t="s">
        <v>79</v>
      </c>
      <c r="I259" t="s">
        <v>736</v>
      </c>
      <c r="J259" t="s">
        <v>81</v>
      </c>
      <c r="K259" t="s">
        <v>799</v>
      </c>
      <c r="L259" t="s">
        <v>83</v>
      </c>
      <c r="M259" t="s">
        <v>84</v>
      </c>
      <c r="N259" t="s">
        <v>85</v>
      </c>
      <c r="O259" t="s">
        <v>86</v>
      </c>
      <c r="P259" t="s">
        <v>87</v>
      </c>
      <c r="Q259" s="7" t="s">
        <v>8134</v>
      </c>
      <c r="R259">
        <v>0</v>
      </c>
      <c r="S259">
        <v>0</v>
      </c>
      <c r="T259">
        <f t="shared" si="84"/>
        <v>0</v>
      </c>
      <c r="U259">
        <v>3</v>
      </c>
      <c r="V259">
        <v>2</v>
      </c>
      <c r="W259">
        <v>1</v>
      </c>
      <c r="X259">
        <v>3</v>
      </c>
      <c r="Y259">
        <v>0</v>
      </c>
      <c r="Z259">
        <v>1</v>
      </c>
      <c r="AA259">
        <v>4</v>
      </c>
      <c r="AB259">
        <v>3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f t="shared" si="85"/>
        <v>8</v>
      </c>
      <c r="AJ259">
        <f t="shared" si="86"/>
        <v>9</v>
      </c>
      <c r="AK259">
        <f t="shared" si="87"/>
        <v>17</v>
      </c>
      <c r="AL259">
        <f t="shared" si="88"/>
        <v>8</v>
      </c>
      <c r="AM259">
        <f t="shared" si="89"/>
        <v>9</v>
      </c>
      <c r="AN259">
        <f t="shared" si="90"/>
        <v>17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f t="shared" si="91"/>
        <v>0</v>
      </c>
      <c r="AZ259">
        <f t="shared" si="92"/>
        <v>0</v>
      </c>
      <c r="BA259">
        <f t="shared" si="93"/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f t="shared" si="94"/>
        <v>0</v>
      </c>
      <c r="BM259">
        <f t="shared" si="95"/>
        <v>0</v>
      </c>
      <c r="BN259">
        <f t="shared" si="96"/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f t="shared" si="109"/>
        <v>0</v>
      </c>
      <c r="BV259">
        <f t="shared" si="110"/>
        <v>0</v>
      </c>
      <c r="BW259">
        <f t="shared" si="111"/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f t="shared" si="97"/>
        <v>0</v>
      </c>
      <c r="CI259">
        <f t="shared" si="98"/>
        <v>0</v>
      </c>
      <c r="CJ259">
        <f t="shared" si="99"/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f t="shared" si="100"/>
        <v>0</v>
      </c>
      <c r="CR259">
        <f t="shared" si="101"/>
        <v>0</v>
      </c>
      <c r="CS259">
        <f t="shared" si="102"/>
        <v>0</v>
      </c>
      <c r="CT259">
        <f t="shared" si="103"/>
        <v>0</v>
      </c>
      <c r="CU259">
        <f t="shared" si="104"/>
        <v>0</v>
      </c>
      <c r="CV259">
        <f t="shared" si="105"/>
        <v>0</v>
      </c>
      <c r="CW259">
        <f t="shared" si="106"/>
        <v>8</v>
      </c>
      <c r="CX259">
        <f t="shared" si="107"/>
        <v>9</v>
      </c>
      <c r="CY259">
        <f t="shared" si="108"/>
        <v>17</v>
      </c>
    </row>
    <row r="260" spans="1:103">
      <c r="A260" t="s">
        <v>74</v>
      </c>
      <c r="B260" t="s">
        <v>75</v>
      </c>
      <c r="C260" t="s">
        <v>733</v>
      </c>
      <c r="D260">
        <v>300014</v>
      </c>
      <c r="E260" t="s">
        <v>800</v>
      </c>
      <c r="F260" t="s">
        <v>801</v>
      </c>
      <c r="H260" t="s">
        <v>79</v>
      </c>
      <c r="I260" t="s">
        <v>736</v>
      </c>
      <c r="J260" t="s">
        <v>81</v>
      </c>
      <c r="K260" t="s">
        <v>751</v>
      </c>
      <c r="L260" t="s">
        <v>83</v>
      </c>
      <c r="M260" t="s">
        <v>84</v>
      </c>
      <c r="N260" t="s">
        <v>85</v>
      </c>
      <c r="O260" t="s">
        <v>122</v>
      </c>
      <c r="P260" t="s">
        <v>123</v>
      </c>
      <c r="Q260" s="7" t="s">
        <v>8132</v>
      </c>
      <c r="R260">
        <v>0</v>
      </c>
      <c r="S260">
        <v>0</v>
      </c>
      <c r="T260">
        <f t="shared" si="84"/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f t="shared" si="85"/>
        <v>0</v>
      </c>
      <c r="AJ260">
        <f t="shared" si="86"/>
        <v>0</v>
      </c>
      <c r="AK260">
        <f t="shared" si="87"/>
        <v>0</v>
      </c>
      <c r="AL260">
        <f t="shared" si="88"/>
        <v>0</v>
      </c>
      <c r="AM260">
        <f t="shared" si="89"/>
        <v>0</v>
      </c>
      <c r="AN260">
        <f t="shared" si="90"/>
        <v>0</v>
      </c>
      <c r="AO260">
        <v>48</v>
      </c>
      <c r="AP260">
        <v>45</v>
      </c>
      <c r="AQ260">
        <v>54</v>
      </c>
      <c r="AR260">
        <v>51</v>
      </c>
      <c r="AS260">
        <v>52</v>
      </c>
      <c r="AT260">
        <v>48</v>
      </c>
      <c r="AU260">
        <v>60</v>
      </c>
      <c r="AV260">
        <v>52</v>
      </c>
      <c r="AW260">
        <v>0</v>
      </c>
      <c r="AX260">
        <v>0</v>
      </c>
      <c r="AY260">
        <f t="shared" si="91"/>
        <v>214</v>
      </c>
      <c r="AZ260">
        <f t="shared" si="92"/>
        <v>196</v>
      </c>
      <c r="BA260">
        <f t="shared" si="93"/>
        <v>410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52</v>
      </c>
      <c r="BI260">
        <v>37</v>
      </c>
      <c r="BJ260">
        <v>0</v>
      </c>
      <c r="BK260">
        <v>0</v>
      </c>
      <c r="BL260">
        <f t="shared" si="94"/>
        <v>52</v>
      </c>
      <c r="BM260">
        <f t="shared" si="95"/>
        <v>37</v>
      </c>
      <c r="BN260">
        <f t="shared" si="96"/>
        <v>89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f t="shared" si="109"/>
        <v>52</v>
      </c>
      <c r="BV260">
        <f t="shared" si="110"/>
        <v>37</v>
      </c>
      <c r="BW260">
        <f t="shared" si="111"/>
        <v>89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54</v>
      </c>
      <c r="CE260">
        <v>34</v>
      </c>
      <c r="CF260">
        <v>0</v>
      </c>
      <c r="CG260">
        <v>0</v>
      </c>
      <c r="CH260">
        <f t="shared" si="97"/>
        <v>54</v>
      </c>
      <c r="CI260">
        <f t="shared" si="98"/>
        <v>34</v>
      </c>
      <c r="CJ260">
        <f t="shared" si="99"/>
        <v>88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f t="shared" si="100"/>
        <v>54</v>
      </c>
      <c r="CR260">
        <f t="shared" si="101"/>
        <v>34</v>
      </c>
      <c r="CS260">
        <f t="shared" si="102"/>
        <v>88</v>
      </c>
      <c r="CT260">
        <f t="shared" si="103"/>
        <v>106</v>
      </c>
      <c r="CU260">
        <f t="shared" si="104"/>
        <v>71</v>
      </c>
      <c r="CV260">
        <f t="shared" si="105"/>
        <v>177</v>
      </c>
      <c r="CW260">
        <f t="shared" si="106"/>
        <v>320</v>
      </c>
      <c r="CX260">
        <f t="shared" si="107"/>
        <v>267</v>
      </c>
      <c r="CY260">
        <f t="shared" si="108"/>
        <v>587</v>
      </c>
    </row>
    <row r="261" spans="1:103">
      <c r="A261" t="s">
        <v>74</v>
      </c>
      <c r="B261" t="s">
        <v>75</v>
      </c>
      <c r="C261" t="s">
        <v>733</v>
      </c>
      <c r="D261">
        <v>300018</v>
      </c>
      <c r="E261" t="s">
        <v>802</v>
      </c>
      <c r="F261" t="s">
        <v>803</v>
      </c>
      <c r="H261" t="s">
        <v>79</v>
      </c>
      <c r="I261" t="s">
        <v>736</v>
      </c>
      <c r="J261" t="s">
        <v>81</v>
      </c>
      <c r="K261" t="s">
        <v>799</v>
      </c>
      <c r="L261" t="s">
        <v>83</v>
      </c>
      <c r="M261" t="s">
        <v>84</v>
      </c>
      <c r="N261" t="s">
        <v>85</v>
      </c>
      <c r="O261" t="s">
        <v>122</v>
      </c>
      <c r="P261" t="s">
        <v>123</v>
      </c>
      <c r="Q261" s="7" t="s">
        <v>8132</v>
      </c>
      <c r="R261">
        <v>0</v>
      </c>
      <c r="S261">
        <v>0</v>
      </c>
      <c r="T261">
        <f t="shared" si="84"/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f t="shared" si="85"/>
        <v>0</v>
      </c>
      <c r="AJ261">
        <f t="shared" si="86"/>
        <v>0</v>
      </c>
      <c r="AK261">
        <f t="shared" si="87"/>
        <v>0</v>
      </c>
      <c r="AL261">
        <f t="shared" si="88"/>
        <v>0</v>
      </c>
      <c r="AM261">
        <f t="shared" si="89"/>
        <v>0</v>
      </c>
      <c r="AN261">
        <f t="shared" si="90"/>
        <v>0</v>
      </c>
      <c r="AO261">
        <v>159</v>
      </c>
      <c r="AP261">
        <v>132</v>
      </c>
      <c r="AQ261">
        <v>158</v>
      </c>
      <c r="AR261">
        <v>143</v>
      </c>
      <c r="AS261">
        <v>176</v>
      </c>
      <c r="AT261">
        <v>148</v>
      </c>
      <c r="AU261">
        <v>177</v>
      </c>
      <c r="AV261">
        <v>151</v>
      </c>
      <c r="AW261">
        <v>0</v>
      </c>
      <c r="AX261">
        <v>0</v>
      </c>
      <c r="AY261">
        <f t="shared" si="91"/>
        <v>670</v>
      </c>
      <c r="AZ261">
        <f t="shared" si="92"/>
        <v>574</v>
      </c>
      <c r="BA261">
        <f t="shared" si="93"/>
        <v>1244</v>
      </c>
      <c r="BB261">
        <v>4</v>
      </c>
      <c r="BC261">
        <v>19</v>
      </c>
      <c r="BD261">
        <v>27</v>
      </c>
      <c r="BE261">
        <v>45</v>
      </c>
      <c r="BF261">
        <v>19</v>
      </c>
      <c r="BG261">
        <v>37</v>
      </c>
      <c r="BH261">
        <v>0</v>
      </c>
      <c r="BI261">
        <v>0</v>
      </c>
      <c r="BJ261">
        <v>0</v>
      </c>
      <c r="BK261">
        <v>0</v>
      </c>
      <c r="BL261">
        <f t="shared" si="94"/>
        <v>50</v>
      </c>
      <c r="BM261">
        <f t="shared" si="95"/>
        <v>101</v>
      </c>
      <c r="BN261">
        <f t="shared" si="96"/>
        <v>151</v>
      </c>
      <c r="BO261">
        <v>125</v>
      </c>
      <c r="BP261">
        <v>62</v>
      </c>
      <c r="BQ261">
        <v>0</v>
      </c>
      <c r="BR261">
        <v>0</v>
      </c>
      <c r="BS261">
        <v>0</v>
      </c>
      <c r="BT261">
        <v>0</v>
      </c>
      <c r="BU261">
        <f t="shared" si="109"/>
        <v>175</v>
      </c>
      <c r="BV261">
        <f t="shared" si="110"/>
        <v>163</v>
      </c>
      <c r="BW261">
        <f t="shared" si="111"/>
        <v>338</v>
      </c>
      <c r="BX261">
        <v>3</v>
      </c>
      <c r="BY261">
        <v>25</v>
      </c>
      <c r="BZ261">
        <v>19</v>
      </c>
      <c r="CA261">
        <v>28</v>
      </c>
      <c r="CB261">
        <v>21</v>
      </c>
      <c r="CC261">
        <v>30</v>
      </c>
      <c r="CD261">
        <v>0</v>
      </c>
      <c r="CE261">
        <v>0</v>
      </c>
      <c r="CF261">
        <v>0</v>
      </c>
      <c r="CG261">
        <v>0</v>
      </c>
      <c r="CH261">
        <f t="shared" si="97"/>
        <v>43</v>
      </c>
      <c r="CI261">
        <f t="shared" si="98"/>
        <v>83</v>
      </c>
      <c r="CJ261">
        <f t="shared" si="99"/>
        <v>126</v>
      </c>
      <c r="CK261">
        <v>114</v>
      </c>
      <c r="CL261">
        <v>70</v>
      </c>
      <c r="CM261">
        <v>0</v>
      </c>
      <c r="CN261">
        <v>0</v>
      </c>
      <c r="CO261">
        <v>0</v>
      </c>
      <c r="CP261">
        <v>0</v>
      </c>
      <c r="CQ261">
        <f t="shared" si="100"/>
        <v>157</v>
      </c>
      <c r="CR261">
        <f t="shared" si="101"/>
        <v>153</v>
      </c>
      <c r="CS261">
        <f t="shared" si="102"/>
        <v>310</v>
      </c>
      <c r="CT261">
        <f t="shared" si="103"/>
        <v>332</v>
      </c>
      <c r="CU261">
        <f t="shared" si="104"/>
        <v>316</v>
      </c>
      <c r="CV261">
        <f t="shared" si="105"/>
        <v>648</v>
      </c>
      <c r="CW261">
        <f t="shared" si="106"/>
        <v>1002</v>
      </c>
      <c r="CX261">
        <f t="shared" si="107"/>
        <v>890</v>
      </c>
      <c r="CY261">
        <f t="shared" si="108"/>
        <v>1892</v>
      </c>
    </row>
    <row r="262" spans="1:103">
      <c r="A262" t="s">
        <v>74</v>
      </c>
      <c r="B262" t="s">
        <v>75</v>
      </c>
      <c r="C262" t="s">
        <v>733</v>
      </c>
      <c r="D262">
        <v>400017</v>
      </c>
      <c r="E262" t="s">
        <v>804</v>
      </c>
      <c r="F262" t="s">
        <v>805</v>
      </c>
      <c r="H262" t="s">
        <v>79</v>
      </c>
      <c r="I262" t="s">
        <v>736</v>
      </c>
      <c r="J262" t="s">
        <v>81</v>
      </c>
      <c r="K262" t="s">
        <v>760</v>
      </c>
      <c r="L262" t="s">
        <v>129</v>
      </c>
      <c r="M262" t="s">
        <v>134</v>
      </c>
      <c r="N262" t="s">
        <v>85</v>
      </c>
      <c r="O262" t="s">
        <v>122</v>
      </c>
      <c r="P262" t="s">
        <v>87</v>
      </c>
      <c r="Q262" s="7" t="s">
        <v>8132</v>
      </c>
      <c r="R262">
        <v>0</v>
      </c>
      <c r="S262">
        <v>0</v>
      </c>
      <c r="T262">
        <f t="shared" si="84"/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f t="shared" si="85"/>
        <v>0</v>
      </c>
      <c r="AJ262">
        <f t="shared" si="86"/>
        <v>0</v>
      </c>
      <c r="AK262">
        <f t="shared" si="87"/>
        <v>0</v>
      </c>
      <c r="AL262">
        <f t="shared" si="88"/>
        <v>0</v>
      </c>
      <c r="AM262">
        <f t="shared" si="89"/>
        <v>0</v>
      </c>
      <c r="AN262">
        <f t="shared" si="90"/>
        <v>0</v>
      </c>
      <c r="AO262">
        <v>14</v>
      </c>
      <c r="AP262">
        <v>11</v>
      </c>
      <c r="AQ262">
        <v>12</v>
      </c>
      <c r="AR262">
        <v>11</v>
      </c>
      <c r="AS262">
        <v>16</v>
      </c>
      <c r="AT262">
        <v>21</v>
      </c>
      <c r="AU262">
        <v>15</v>
      </c>
      <c r="AV262">
        <v>13</v>
      </c>
      <c r="AW262">
        <v>0</v>
      </c>
      <c r="AX262">
        <v>0</v>
      </c>
      <c r="AY262">
        <f t="shared" si="91"/>
        <v>57</v>
      </c>
      <c r="AZ262">
        <f t="shared" si="92"/>
        <v>56</v>
      </c>
      <c r="BA262">
        <f t="shared" si="93"/>
        <v>113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21</v>
      </c>
      <c r="BI262">
        <v>13</v>
      </c>
      <c r="BJ262">
        <v>0</v>
      </c>
      <c r="BK262">
        <v>0</v>
      </c>
      <c r="BL262">
        <f t="shared" si="94"/>
        <v>21</v>
      </c>
      <c r="BM262">
        <f t="shared" si="95"/>
        <v>13</v>
      </c>
      <c r="BN262">
        <f t="shared" si="96"/>
        <v>34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f t="shared" si="109"/>
        <v>21</v>
      </c>
      <c r="BV262">
        <f t="shared" si="110"/>
        <v>13</v>
      </c>
      <c r="BW262">
        <f t="shared" si="111"/>
        <v>34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14</v>
      </c>
      <c r="CE262">
        <v>17</v>
      </c>
      <c r="CF262">
        <v>0</v>
      </c>
      <c r="CG262">
        <v>0</v>
      </c>
      <c r="CH262">
        <f t="shared" si="97"/>
        <v>14</v>
      </c>
      <c r="CI262">
        <f t="shared" si="98"/>
        <v>17</v>
      </c>
      <c r="CJ262">
        <f t="shared" si="99"/>
        <v>31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f t="shared" si="100"/>
        <v>14</v>
      </c>
      <c r="CR262">
        <f t="shared" si="101"/>
        <v>17</v>
      </c>
      <c r="CS262">
        <f t="shared" si="102"/>
        <v>31</v>
      </c>
      <c r="CT262">
        <f t="shared" si="103"/>
        <v>35</v>
      </c>
      <c r="CU262">
        <f t="shared" si="104"/>
        <v>30</v>
      </c>
      <c r="CV262">
        <f t="shared" si="105"/>
        <v>65</v>
      </c>
      <c r="CW262">
        <f t="shared" si="106"/>
        <v>92</v>
      </c>
      <c r="CX262">
        <f t="shared" si="107"/>
        <v>86</v>
      </c>
      <c r="CY262">
        <f t="shared" si="108"/>
        <v>178</v>
      </c>
    </row>
    <row r="263" spans="1:103">
      <c r="A263" t="s">
        <v>74</v>
      </c>
      <c r="B263" t="s">
        <v>75</v>
      </c>
      <c r="C263" t="s">
        <v>733</v>
      </c>
      <c r="D263">
        <v>400018</v>
      </c>
      <c r="E263" t="s">
        <v>806</v>
      </c>
      <c r="F263" t="s">
        <v>807</v>
      </c>
      <c r="H263" t="s">
        <v>79</v>
      </c>
      <c r="I263" t="s">
        <v>736</v>
      </c>
      <c r="J263" t="s">
        <v>81</v>
      </c>
      <c r="K263" t="s">
        <v>808</v>
      </c>
      <c r="L263" t="s">
        <v>129</v>
      </c>
      <c r="M263" t="s">
        <v>130</v>
      </c>
      <c r="N263" t="s">
        <v>85</v>
      </c>
      <c r="O263" t="s">
        <v>244</v>
      </c>
      <c r="P263" t="s">
        <v>87</v>
      </c>
      <c r="Q263" t="s">
        <v>8135</v>
      </c>
      <c r="R263">
        <v>7</v>
      </c>
      <c r="S263">
        <v>3</v>
      </c>
      <c r="T263">
        <f t="shared" si="84"/>
        <v>10</v>
      </c>
      <c r="U263">
        <v>8</v>
      </c>
      <c r="V263">
        <v>6</v>
      </c>
      <c r="W263">
        <v>11</v>
      </c>
      <c r="X263">
        <v>10</v>
      </c>
      <c r="Y263">
        <v>8</v>
      </c>
      <c r="Z263">
        <v>5</v>
      </c>
      <c r="AA263">
        <v>6</v>
      </c>
      <c r="AB263">
        <v>7</v>
      </c>
      <c r="AC263">
        <v>18</v>
      </c>
      <c r="AD263">
        <v>8</v>
      </c>
      <c r="AE263">
        <v>4</v>
      </c>
      <c r="AF263">
        <v>12</v>
      </c>
      <c r="AG263">
        <v>0</v>
      </c>
      <c r="AH263">
        <v>0</v>
      </c>
      <c r="AI263">
        <f t="shared" si="85"/>
        <v>55</v>
      </c>
      <c r="AJ263">
        <f t="shared" si="86"/>
        <v>48</v>
      </c>
      <c r="AK263">
        <f t="shared" si="87"/>
        <v>103</v>
      </c>
      <c r="AL263">
        <f t="shared" si="88"/>
        <v>62</v>
      </c>
      <c r="AM263">
        <f t="shared" si="89"/>
        <v>51</v>
      </c>
      <c r="AN263">
        <f t="shared" si="90"/>
        <v>113</v>
      </c>
      <c r="AO263">
        <v>20</v>
      </c>
      <c r="AP263">
        <v>20</v>
      </c>
      <c r="AQ263">
        <v>15</v>
      </c>
      <c r="AR263">
        <v>18</v>
      </c>
      <c r="AS263">
        <v>22</v>
      </c>
      <c r="AT263">
        <v>22</v>
      </c>
      <c r="AU263">
        <v>15</v>
      </c>
      <c r="AV263">
        <v>14</v>
      </c>
      <c r="AW263">
        <v>0</v>
      </c>
      <c r="AX263">
        <v>0</v>
      </c>
      <c r="AY263">
        <f t="shared" si="91"/>
        <v>72</v>
      </c>
      <c r="AZ263">
        <f t="shared" si="92"/>
        <v>74</v>
      </c>
      <c r="BA263">
        <f t="shared" si="93"/>
        <v>146</v>
      </c>
      <c r="BB263">
        <v>0</v>
      </c>
      <c r="BC263">
        <v>2</v>
      </c>
      <c r="BD263">
        <v>8</v>
      </c>
      <c r="BE263">
        <v>5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f t="shared" si="94"/>
        <v>8</v>
      </c>
      <c r="BM263">
        <f t="shared" si="95"/>
        <v>7</v>
      </c>
      <c r="BN263">
        <f t="shared" si="96"/>
        <v>15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f t="shared" si="109"/>
        <v>8</v>
      </c>
      <c r="BV263">
        <f t="shared" si="110"/>
        <v>7</v>
      </c>
      <c r="BW263">
        <f t="shared" si="111"/>
        <v>15</v>
      </c>
      <c r="BX263">
        <v>3</v>
      </c>
      <c r="BY263">
        <v>3</v>
      </c>
      <c r="BZ263">
        <v>11</v>
      </c>
      <c r="CA263">
        <v>8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f t="shared" si="97"/>
        <v>14</v>
      </c>
      <c r="CI263">
        <f t="shared" si="98"/>
        <v>11</v>
      </c>
      <c r="CJ263">
        <f t="shared" si="99"/>
        <v>25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f t="shared" si="100"/>
        <v>14</v>
      </c>
      <c r="CR263">
        <f t="shared" si="101"/>
        <v>11</v>
      </c>
      <c r="CS263">
        <f t="shared" si="102"/>
        <v>25</v>
      </c>
      <c r="CT263">
        <f t="shared" si="103"/>
        <v>22</v>
      </c>
      <c r="CU263">
        <f t="shared" si="104"/>
        <v>18</v>
      </c>
      <c r="CV263">
        <f t="shared" si="105"/>
        <v>40</v>
      </c>
      <c r="CW263">
        <f t="shared" si="106"/>
        <v>156</v>
      </c>
      <c r="CX263">
        <f t="shared" si="107"/>
        <v>143</v>
      </c>
      <c r="CY263">
        <f t="shared" si="108"/>
        <v>299</v>
      </c>
    </row>
    <row r="264" spans="1:103">
      <c r="A264" t="s">
        <v>74</v>
      </c>
      <c r="B264" t="s">
        <v>75</v>
      </c>
      <c r="C264" t="s">
        <v>733</v>
      </c>
      <c r="D264">
        <v>408506</v>
      </c>
      <c r="E264" t="s">
        <v>809</v>
      </c>
      <c r="F264" t="s">
        <v>810</v>
      </c>
      <c r="H264" t="s">
        <v>79</v>
      </c>
      <c r="I264" t="s">
        <v>736</v>
      </c>
      <c r="J264" t="s">
        <v>81</v>
      </c>
      <c r="K264" t="s">
        <v>808</v>
      </c>
      <c r="L264" t="s">
        <v>129</v>
      </c>
      <c r="M264" t="s">
        <v>134</v>
      </c>
      <c r="N264" t="s">
        <v>85</v>
      </c>
      <c r="O264" t="s">
        <v>252</v>
      </c>
      <c r="P264" t="s">
        <v>87</v>
      </c>
      <c r="Q264" s="7" t="s">
        <v>8134</v>
      </c>
      <c r="R264">
        <v>10</v>
      </c>
      <c r="S264">
        <v>14</v>
      </c>
      <c r="T264">
        <f t="shared" ref="T264:T327" si="112">SUM(R264:S264)</f>
        <v>24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f t="shared" ref="AI264:AI327" si="113">U264+W264+Y264+AA264+AC264+AE264+AG264</f>
        <v>0</v>
      </c>
      <c r="AJ264">
        <f t="shared" ref="AJ264:AJ327" si="114">V264+X264+Z264+AB264+AD264+AF264+AH264</f>
        <v>0</v>
      </c>
      <c r="AK264">
        <f t="shared" ref="AK264:AK327" si="115">SUM(AI264:AJ264)</f>
        <v>0</v>
      </c>
      <c r="AL264">
        <f t="shared" ref="AL264:AL327" si="116">R264+AI264</f>
        <v>10</v>
      </c>
      <c r="AM264">
        <f t="shared" ref="AM264:AM327" si="117">S264+AJ264</f>
        <v>14</v>
      </c>
      <c r="AN264">
        <f t="shared" ref="AN264:AN327" si="118">T264+AK264</f>
        <v>24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f t="shared" ref="AY264:AY327" si="119">AO264+AQ264+AS264+AU264+AW264</f>
        <v>0</v>
      </c>
      <c r="AZ264">
        <f t="shared" ref="AZ264:AZ327" si="120">AP264+AR264+AT264+AV264+AX264</f>
        <v>0</v>
      </c>
      <c r="BA264">
        <f t="shared" ref="BA264:BA327" si="121">SUM(AY264:AZ264)</f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f t="shared" ref="BL264:BL327" si="122">BB264+BD264+BF264+BH264+BJ264</f>
        <v>0</v>
      </c>
      <c r="BM264">
        <f t="shared" ref="BM264:BM327" si="123">BC264+BE264+BG264+BI264+BK264</f>
        <v>0</v>
      </c>
      <c r="BN264">
        <f t="shared" ref="BN264:BN327" si="124">SUM(BL264:BM264)</f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f t="shared" si="109"/>
        <v>0</v>
      </c>
      <c r="BV264">
        <f t="shared" si="110"/>
        <v>0</v>
      </c>
      <c r="BW264">
        <f t="shared" si="111"/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f t="shared" ref="CH264:CH327" si="125">BX264+BZ264+CB264+CD264+CF264</f>
        <v>0</v>
      </c>
      <c r="CI264">
        <f t="shared" ref="CI264:CI327" si="126">BY264+CA264+CC264+CE264+CG264</f>
        <v>0</v>
      </c>
      <c r="CJ264">
        <f t="shared" ref="CJ264:CJ327" si="127">SUM(CH264:CI264)</f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f t="shared" ref="CQ264:CQ327" si="128">CH264+CK264+CM264+CO264</f>
        <v>0</v>
      </c>
      <c r="CR264">
        <f t="shared" ref="CR264:CR327" si="129">CI264+CL264+CN264+CP264</f>
        <v>0</v>
      </c>
      <c r="CS264">
        <f t="shared" ref="CS264:CS327" si="130">SUM(CQ264:CR264)</f>
        <v>0</v>
      </c>
      <c r="CT264">
        <f t="shared" ref="CT264:CT327" si="131">BU264+CQ264</f>
        <v>0</v>
      </c>
      <c r="CU264">
        <f t="shared" ref="CU264:CU327" si="132">BV264+CR264</f>
        <v>0</v>
      </c>
      <c r="CV264">
        <f t="shared" ref="CV264:CV327" si="133">BW264+CS264</f>
        <v>0</v>
      </c>
      <c r="CW264">
        <f t="shared" ref="CW264:CW327" si="134">AL264+AY264+CT264</f>
        <v>10</v>
      </c>
      <c r="CX264">
        <f t="shared" ref="CX264:CX327" si="135">AM264+AZ264+CU264</f>
        <v>14</v>
      </c>
      <c r="CY264">
        <f t="shared" ref="CY264:CY327" si="136">AN264+BA264+CV264</f>
        <v>24</v>
      </c>
    </row>
    <row r="265" spans="1:103">
      <c r="A265" t="s">
        <v>74</v>
      </c>
      <c r="B265" t="s">
        <v>75</v>
      </c>
      <c r="C265" t="s">
        <v>733</v>
      </c>
      <c r="D265">
        <v>410013</v>
      </c>
      <c r="E265" t="s">
        <v>811</v>
      </c>
      <c r="F265" t="s">
        <v>812</v>
      </c>
      <c r="H265" t="s">
        <v>79</v>
      </c>
      <c r="I265" t="s">
        <v>736</v>
      </c>
      <c r="J265" t="s">
        <v>81</v>
      </c>
      <c r="K265" t="s">
        <v>813</v>
      </c>
      <c r="L265" t="s">
        <v>129</v>
      </c>
      <c r="M265" t="s">
        <v>134</v>
      </c>
      <c r="N265" t="s">
        <v>85</v>
      </c>
      <c r="O265" t="s">
        <v>86</v>
      </c>
      <c r="P265" t="s">
        <v>87</v>
      </c>
      <c r="Q265" s="7" t="s">
        <v>8134</v>
      </c>
      <c r="R265">
        <v>7</v>
      </c>
      <c r="S265">
        <v>19</v>
      </c>
      <c r="T265">
        <f t="shared" si="112"/>
        <v>26</v>
      </c>
      <c r="U265">
        <v>4</v>
      </c>
      <c r="V265">
        <v>6</v>
      </c>
      <c r="W265">
        <v>5</v>
      </c>
      <c r="X265">
        <v>14</v>
      </c>
      <c r="Y265">
        <v>8</v>
      </c>
      <c r="Z265">
        <v>5</v>
      </c>
      <c r="AA265">
        <v>14</v>
      </c>
      <c r="AB265">
        <v>4</v>
      </c>
      <c r="AC265">
        <v>13</v>
      </c>
      <c r="AD265">
        <v>6</v>
      </c>
      <c r="AE265">
        <v>5</v>
      </c>
      <c r="AF265">
        <v>8</v>
      </c>
      <c r="AG265">
        <v>0</v>
      </c>
      <c r="AH265">
        <v>0</v>
      </c>
      <c r="AI265">
        <f t="shared" si="113"/>
        <v>49</v>
      </c>
      <c r="AJ265">
        <f t="shared" si="114"/>
        <v>43</v>
      </c>
      <c r="AK265">
        <f t="shared" si="115"/>
        <v>92</v>
      </c>
      <c r="AL265">
        <f t="shared" si="116"/>
        <v>56</v>
      </c>
      <c r="AM265">
        <f t="shared" si="117"/>
        <v>62</v>
      </c>
      <c r="AN265">
        <f t="shared" si="118"/>
        <v>118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f t="shared" si="119"/>
        <v>0</v>
      </c>
      <c r="AZ265">
        <f t="shared" si="120"/>
        <v>0</v>
      </c>
      <c r="BA265">
        <f t="shared" si="121"/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f t="shared" si="122"/>
        <v>0</v>
      </c>
      <c r="BM265">
        <f t="shared" si="123"/>
        <v>0</v>
      </c>
      <c r="BN265">
        <f t="shared" si="124"/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f t="shared" ref="BU265:BU328" si="137">BL265+BO265+BQ265+BS265</f>
        <v>0</v>
      </c>
      <c r="BV265">
        <f t="shared" ref="BV265:BV328" si="138">BM265+BP265+BR265+BT265</f>
        <v>0</v>
      </c>
      <c r="BW265">
        <f t="shared" ref="BW265:BW328" si="139">SUM(BU265:BV265)</f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f t="shared" si="125"/>
        <v>0</v>
      </c>
      <c r="CI265">
        <f t="shared" si="126"/>
        <v>0</v>
      </c>
      <c r="CJ265">
        <f t="shared" si="127"/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f t="shared" si="128"/>
        <v>0</v>
      </c>
      <c r="CR265">
        <f t="shared" si="129"/>
        <v>0</v>
      </c>
      <c r="CS265">
        <f t="shared" si="130"/>
        <v>0</v>
      </c>
      <c r="CT265">
        <f t="shared" si="131"/>
        <v>0</v>
      </c>
      <c r="CU265">
        <f t="shared" si="132"/>
        <v>0</v>
      </c>
      <c r="CV265">
        <f t="shared" si="133"/>
        <v>0</v>
      </c>
      <c r="CW265">
        <f t="shared" si="134"/>
        <v>56</v>
      </c>
      <c r="CX265">
        <f t="shared" si="135"/>
        <v>62</v>
      </c>
      <c r="CY265">
        <f t="shared" si="136"/>
        <v>118</v>
      </c>
    </row>
    <row r="266" spans="1:103">
      <c r="A266" t="s">
        <v>74</v>
      </c>
      <c r="B266" t="s">
        <v>75</v>
      </c>
      <c r="C266" t="s">
        <v>814</v>
      </c>
      <c r="D266">
        <v>100216</v>
      </c>
      <c r="E266" t="s">
        <v>815</v>
      </c>
      <c r="F266" t="s">
        <v>816</v>
      </c>
      <c r="H266" t="s">
        <v>79</v>
      </c>
      <c r="I266" t="s">
        <v>817</v>
      </c>
      <c r="J266" t="s">
        <v>81</v>
      </c>
      <c r="K266" t="s">
        <v>818</v>
      </c>
      <c r="L266" t="s">
        <v>83</v>
      </c>
      <c r="M266" t="s">
        <v>84</v>
      </c>
      <c r="N266" t="s">
        <v>85</v>
      </c>
      <c r="O266" t="s">
        <v>86</v>
      </c>
      <c r="P266" t="s">
        <v>87</v>
      </c>
      <c r="Q266" s="7" t="s">
        <v>8134</v>
      </c>
      <c r="R266">
        <v>8</v>
      </c>
      <c r="S266">
        <v>7</v>
      </c>
      <c r="T266">
        <f t="shared" si="112"/>
        <v>15</v>
      </c>
      <c r="U266">
        <v>10</v>
      </c>
      <c r="V266">
        <v>5</v>
      </c>
      <c r="W266">
        <v>10</v>
      </c>
      <c r="X266">
        <v>14</v>
      </c>
      <c r="Y266">
        <v>9</v>
      </c>
      <c r="Z266">
        <v>8</v>
      </c>
      <c r="AA266">
        <v>15</v>
      </c>
      <c r="AB266">
        <v>13</v>
      </c>
      <c r="AC266">
        <v>14</v>
      </c>
      <c r="AD266">
        <v>12</v>
      </c>
      <c r="AE266">
        <v>9</v>
      </c>
      <c r="AF266">
        <v>7</v>
      </c>
      <c r="AG266">
        <v>0</v>
      </c>
      <c r="AH266">
        <v>0</v>
      </c>
      <c r="AI266">
        <f t="shared" si="113"/>
        <v>67</v>
      </c>
      <c r="AJ266">
        <f t="shared" si="114"/>
        <v>59</v>
      </c>
      <c r="AK266">
        <f t="shared" si="115"/>
        <v>126</v>
      </c>
      <c r="AL266">
        <f t="shared" si="116"/>
        <v>75</v>
      </c>
      <c r="AM266">
        <f t="shared" si="117"/>
        <v>66</v>
      </c>
      <c r="AN266">
        <f t="shared" si="118"/>
        <v>141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f t="shared" si="119"/>
        <v>0</v>
      </c>
      <c r="AZ266">
        <f t="shared" si="120"/>
        <v>0</v>
      </c>
      <c r="BA266">
        <f t="shared" si="121"/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f t="shared" si="122"/>
        <v>0</v>
      </c>
      <c r="BM266">
        <f t="shared" si="123"/>
        <v>0</v>
      </c>
      <c r="BN266">
        <f t="shared" si="124"/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f t="shared" si="137"/>
        <v>0</v>
      </c>
      <c r="BV266">
        <f t="shared" si="138"/>
        <v>0</v>
      </c>
      <c r="BW266">
        <f t="shared" si="139"/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f t="shared" si="125"/>
        <v>0</v>
      </c>
      <c r="CI266">
        <f t="shared" si="126"/>
        <v>0</v>
      </c>
      <c r="CJ266">
        <f t="shared" si="127"/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f t="shared" si="128"/>
        <v>0</v>
      </c>
      <c r="CR266">
        <f t="shared" si="129"/>
        <v>0</v>
      </c>
      <c r="CS266">
        <f t="shared" si="130"/>
        <v>0</v>
      </c>
      <c r="CT266">
        <f t="shared" si="131"/>
        <v>0</v>
      </c>
      <c r="CU266">
        <f t="shared" si="132"/>
        <v>0</v>
      </c>
      <c r="CV266">
        <f t="shared" si="133"/>
        <v>0</v>
      </c>
      <c r="CW266">
        <f t="shared" si="134"/>
        <v>75</v>
      </c>
      <c r="CX266">
        <f t="shared" si="135"/>
        <v>66</v>
      </c>
      <c r="CY266">
        <f t="shared" si="136"/>
        <v>141</v>
      </c>
    </row>
    <row r="267" spans="1:103">
      <c r="A267" t="s">
        <v>74</v>
      </c>
      <c r="B267" t="s">
        <v>75</v>
      </c>
      <c r="C267" t="s">
        <v>814</v>
      </c>
      <c r="D267">
        <v>100217</v>
      </c>
      <c r="E267" t="s">
        <v>819</v>
      </c>
      <c r="F267" t="s">
        <v>820</v>
      </c>
      <c r="H267" t="s">
        <v>79</v>
      </c>
      <c r="I267" t="s">
        <v>817</v>
      </c>
      <c r="J267" t="s">
        <v>81</v>
      </c>
      <c r="K267" t="s">
        <v>821</v>
      </c>
      <c r="L267" t="s">
        <v>83</v>
      </c>
      <c r="M267" t="s">
        <v>84</v>
      </c>
      <c r="N267" t="s">
        <v>85</v>
      </c>
      <c r="O267" t="s">
        <v>86</v>
      </c>
      <c r="P267" t="s">
        <v>87</v>
      </c>
      <c r="Q267" s="7" t="s">
        <v>8134</v>
      </c>
      <c r="R267">
        <v>12</v>
      </c>
      <c r="S267">
        <v>9</v>
      </c>
      <c r="T267">
        <f t="shared" si="112"/>
        <v>21</v>
      </c>
      <c r="U267">
        <v>12</v>
      </c>
      <c r="V267">
        <v>11</v>
      </c>
      <c r="W267">
        <v>11</v>
      </c>
      <c r="X267">
        <v>15</v>
      </c>
      <c r="Y267">
        <v>10</v>
      </c>
      <c r="Z267">
        <v>8</v>
      </c>
      <c r="AA267">
        <v>16</v>
      </c>
      <c r="AB267">
        <v>16</v>
      </c>
      <c r="AC267">
        <v>20</v>
      </c>
      <c r="AD267">
        <v>11</v>
      </c>
      <c r="AE267">
        <v>10</v>
      </c>
      <c r="AF267">
        <v>10</v>
      </c>
      <c r="AG267">
        <v>0</v>
      </c>
      <c r="AH267">
        <v>0</v>
      </c>
      <c r="AI267">
        <f t="shared" si="113"/>
        <v>79</v>
      </c>
      <c r="AJ267">
        <f t="shared" si="114"/>
        <v>71</v>
      </c>
      <c r="AK267">
        <f t="shared" si="115"/>
        <v>150</v>
      </c>
      <c r="AL267">
        <f t="shared" si="116"/>
        <v>91</v>
      </c>
      <c r="AM267">
        <f t="shared" si="117"/>
        <v>80</v>
      </c>
      <c r="AN267">
        <f t="shared" si="118"/>
        <v>171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f t="shared" si="119"/>
        <v>0</v>
      </c>
      <c r="AZ267">
        <f t="shared" si="120"/>
        <v>0</v>
      </c>
      <c r="BA267">
        <f t="shared" si="121"/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f t="shared" si="122"/>
        <v>0</v>
      </c>
      <c r="BM267">
        <f t="shared" si="123"/>
        <v>0</v>
      </c>
      <c r="BN267">
        <f t="shared" si="124"/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f t="shared" si="137"/>
        <v>0</v>
      </c>
      <c r="BV267">
        <f t="shared" si="138"/>
        <v>0</v>
      </c>
      <c r="BW267">
        <f t="shared" si="139"/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f t="shared" si="125"/>
        <v>0</v>
      </c>
      <c r="CI267">
        <f t="shared" si="126"/>
        <v>0</v>
      </c>
      <c r="CJ267">
        <f t="shared" si="127"/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f t="shared" si="128"/>
        <v>0</v>
      </c>
      <c r="CR267">
        <f t="shared" si="129"/>
        <v>0</v>
      </c>
      <c r="CS267">
        <f t="shared" si="130"/>
        <v>0</v>
      </c>
      <c r="CT267">
        <f t="shared" si="131"/>
        <v>0</v>
      </c>
      <c r="CU267">
        <f t="shared" si="132"/>
        <v>0</v>
      </c>
      <c r="CV267">
        <f t="shared" si="133"/>
        <v>0</v>
      </c>
      <c r="CW267">
        <f t="shared" si="134"/>
        <v>91</v>
      </c>
      <c r="CX267">
        <f t="shared" si="135"/>
        <v>80</v>
      </c>
      <c r="CY267">
        <f t="shared" si="136"/>
        <v>171</v>
      </c>
    </row>
    <row r="268" spans="1:103">
      <c r="A268" t="s">
        <v>74</v>
      </c>
      <c r="B268" t="s">
        <v>75</v>
      </c>
      <c r="C268" t="s">
        <v>814</v>
      </c>
      <c r="D268">
        <v>100218</v>
      </c>
      <c r="E268" t="s">
        <v>822</v>
      </c>
      <c r="F268" t="s">
        <v>823</v>
      </c>
      <c r="H268" t="s">
        <v>79</v>
      </c>
      <c r="I268" t="s">
        <v>817</v>
      </c>
      <c r="J268" t="s">
        <v>81</v>
      </c>
      <c r="K268" t="s">
        <v>824</v>
      </c>
      <c r="L268" t="s">
        <v>83</v>
      </c>
      <c r="M268" t="s">
        <v>84</v>
      </c>
      <c r="N268" t="s">
        <v>85</v>
      </c>
      <c r="O268" t="s">
        <v>86</v>
      </c>
      <c r="P268" t="s">
        <v>87</v>
      </c>
      <c r="Q268" s="7" t="s">
        <v>8134</v>
      </c>
      <c r="R268">
        <v>12</v>
      </c>
      <c r="S268">
        <v>14</v>
      </c>
      <c r="T268">
        <f t="shared" si="112"/>
        <v>26</v>
      </c>
      <c r="U268">
        <v>9</v>
      </c>
      <c r="V268">
        <v>12</v>
      </c>
      <c r="W268">
        <v>16</v>
      </c>
      <c r="X268">
        <v>13</v>
      </c>
      <c r="Y268">
        <v>12</v>
      </c>
      <c r="Z268">
        <v>6</v>
      </c>
      <c r="AA268">
        <v>23</v>
      </c>
      <c r="AB268">
        <v>15</v>
      </c>
      <c r="AC268">
        <v>14</v>
      </c>
      <c r="AD268">
        <v>15</v>
      </c>
      <c r="AE268">
        <v>14</v>
      </c>
      <c r="AF268">
        <v>10</v>
      </c>
      <c r="AG268">
        <v>0</v>
      </c>
      <c r="AH268">
        <v>0</v>
      </c>
      <c r="AI268">
        <f t="shared" si="113"/>
        <v>88</v>
      </c>
      <c r="AJ268">
        <f t="shared" si="114"/>
        <v>71</v>
      </c>
      <c r="AK268">
        <f t="shared" si="115"/>
        <v>159</v>
      </c>
      <c r="AL268">
        <f t="shared" si="116"/>
        <v>100</v>
      </c>
      <c r="AM268">
        <f t="shared" si="117"/>
        <v>85</v>
      </c>
      <c r="AN268">
        <f t="shared" si="118"/>
        <v>185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f t="shared" si="119"/>
        <v>0</v>
      </c>
      <c r="AZ268">
        <f t="shared" si="120"/>
        <v>0</v>
      </c>
      <c r="BA268">
        <f t="shared" si="121"/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f t="shared" si="122"/>
        <v>0</v>
      </c>
      <c r="BM268">
        <f t="shared" si="123"/>
        <v>0</v>
      </c>
      <c r="BN268">
        <f t="shared" si="124"/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f t="shared" si="137"/>
        <v>0</v>
      </c>
      <c r="BV268">
        <f t="shared" si="138"/>
        <v>0</v>
      </c>
      <c r="BW268">
        <f t="shared" si="139"/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f t="shared" si="125"/>
        <v>0</v>
      </c>
      <c r="CI268">
        <f t="shared" si="126"/>
        <v>0</v>
      </c>
      <c r="CJ268">
        <f t="shared" si="127"/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f t="shared" si="128"/>
        <v>0</v>
      </c>
      <c r="CR268">
        <f t="shared" si="129"/>
        <v>0</v>
      </c>
      <c r="CS268">
        <f t="shared" si="130"/>
        <v>0</v>
      </c>
      <c r="CT268">
        <f t="shared" si="131"/>
        <v>0</v>
      </c>
      <c r="CU268">
        <f t="shared" si="132"/>
        <v>0</v>
      </c>
      <c r="CV268">
        <f t="shared" si="133"/>
        <v>0</v>
      </c>
      <c r="CW268">
        <f t="shared" si="134"/>
        <v>100</v>
      </c>
      <c r="CX268">
        <f t="shared" si="135"/>
        <v>85</v>
      </c>
      <c r="CY268">
        <f t="shared" si="136"/>
        <v>185</v>
      </c>
    </row>
    <row r="269" spans="1:103">
      <c r="A269" t="s">
        <v>74</v>
      </c>
      <c r="B269" t="s">
        <v>75</v>
      </c>
      <c r="C269" t="s">
        <v>814</v>
      </c>
      <c r="D269">
        <v>100219</v>
      </c>
      <c r="E269" t="s">
        <v>825</v>
      </c>
      <c r="F269" t="s">
        <v>826</v>
      </c>
      <c r="H269" t="s">
        <v>79</v>
      </c>
      <c r="I269" t="s">
        <v>817</v>
      </c>
      <c r="J269" t="s">
        <v>81</v>
      </c>
      <c r="K269" t="s">
        <v>827</v>
      </c>
      <c r="L269" t="s">
        <v>83</v>
      </c>
      <c r="M269" t="s">
        <v>84</v>
      </c>
      <c r="N269" t="s">
        <v>85</v>
      </c>
      <c r="O269" t="s">
        <v>86</v>
      </c>
      <c r="P269" t="s">
        <v>87</v>
      </c>
      <c r="Q269" s="7" t="s">
        <v>8134</v>
      </c>
      <c r="R269">
        <v>7</v>
      </c>
      <c r="S269">
        <v>7</v>
      </c>
      <c r="T269">
        <f t="shared" si="112"/>
        <v>14</v>
      </c>
      <c r="U269">
        <v>7</v>
      </c>
      <c r="V269">
        <v>3</v>
      </c>
      <c r="W269">
        <v>13</v>
      </c>
      <c r="X269">
        <v>5</v>
      </c>
      <c r="Y269">
        <v>9</v>
      </c>
      <c r="Z269">
        <v>4</v>
      </c>
      <c r="AA269">
        <v>12</v>
      </c>
      <c r="AB269">
        <v>12</v>
      </c>
      <c r="AC269">
        <v>6</v>
      </c>
      <c r="AD269">
        <v>9</v>
      </c>
      <c r="AE269">
        <v>4</v>
      </c>
      <c r="AF269">
        <v>5</v>
      </c>
      <c r="AG269">
        <v>0</v>
      </c>
      <c r="AH269">
        <v>0</v>
      </c>
      <c r="AI269">
        <f t="shared" si="113"/>
        <v>51</v>
      </c>
      <c r="AJ269">
        <f t="shared" si="114"/>
        <v>38</v>
      </c>
      <c r="AK269">
        <f t="shared" si="115"/>
        <v>89</v>
      </c>
      <c r="AL269">
        <f t="shared" si="116"/>
        <v>58</v>
      </c>
      <c r="AM269">
        <f t="shared" si="117"/>
        <v>45</v>
      </c>
      <c r="AN269">
        <f t="shared" si="118"/>
        <v>103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f t="shared" si="119"/>
        <v>0</v>
      </c>
      <c r="AZ269">
        <f t="shared" si="120"/>
        <v>0</v>
      </c>
      <c r="BA269">
        <f t="shared" si="121"/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f t="shared" si="122"/>
        <v>0</v>
      </c>
      <c r="BM269">
        <f t="shared" si="123"/>
        <v>0</v>
      </c>
      <c r="BN269">
        <f t="shared" si="124"/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f t="shared" si="137"/>
        <v>0</v>
      </c>
      <c r="BV269">
        <f t="shared" si="138"/>
        <v>0</v>
      </c>
      <c r="BW269">
        <f t="shared" si="139"/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f t="shared" si="125"/>
        <v>0</v>
      </c>
      <c r="CI269">
        <f t="shared" si="126"/>
        <v>0</v>
      </c>
      <c r="CJ269">
        <f t="shared" si="127"/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f t="shared" si="128"/>
        <v>0</v>
      </c>
      <c r="CR269">
        <f t="shared" si="129"/>
        <v>0</v>
      </c>
      <c r="CS269">
        <f t="shared" si="130"/>
        <v>0</v>
      </c>
      <c r="CT269">
        <f t="shared" si="131"/>
        <v>0</v>
      </c>
      <c r="CU269">
        <f t="shared" si="132"/>
        <v>0</v>
      </c>
      <c r="CV269">
        <f t="shared" si="133"/>
        <v>0</v>
      </c>
      <c r="CW269">
        <f t="shared" si="134"/>
        <v>58</v>
      </c>
      <c r="CX269">
        <f t="shared" si="135"/>
        <v>45</v>
      </c>
      <c r="CY269">
        <f t="shared" si="136"/>
        <v>103</v>
      </c>
    </row>
    <row r="270" spans="1:103">
      <c r="A270" t="s">
        <v>74</v>
      </c>
      <c r="B270" t="s">
        <v>75</v>
      </c>
      <c r="C270" t="s">
        <v>814</v>
      </c>
      <c r="D270">
        <v>100220</v>
      </c>
      <c r="E270" t="s">
        <v>828</v>
      </c>
      <c r="F270" t="s">
        <v>829</v>
      </c>
      <c r="H270" t="s">
        <v>79</v>
      </c>
      <c r="I270" t="s">
        <v>830</v>
      </c>
      <c r="J270" t="s">
        <v>81</v>
      </c>
      <c r="K270" t="s">
        <v>831</v>
      </c>
      <c r="L270" t="s">
        <v>83</v>
      </c>
      <c r="M270" t="s">
        <v>84</v>
      </c>
      <c r="N270" t="s">
        <v>85</v>
      </c>
      <c r="O270" t="s">
        <v>86</v>
      </c>
      <c r="P270" t="s">
        <v>87</v>
      </c>
      <c r="Q270" s="7" t="s">
        <v>8134</v>
      </c>
      <c r="R270">
        <v>7</v>
      </c>
      <c r="S270">
        <v>9</v>
      </c>
      <c r="T270">
        <f t="shared" si="112"/>
        <v>16</v>
      </c>
      <c r="U270">
        <v>7</v>
      </c>
      <c r="V270">
        <v>7</v>
      </c>
      <c r="W270">
        <v>19</v>
      </c>
      <c r="X270">
        <v>8</v>
      </c>
      <c r="Y270">
        <v>3</v>
      </c>
      <c r="Z270">
        <v>8</v>
      </c>
      <c r="AA270">
        <v>11</v>
      </c>
      <c r="AB270">
        <v>12</v>
      </c>
      <c r="AC270">
        <v>18</v>
      </c>
      <c r="AD270">
        <v>6</v>
      </c>
      <c r="AE270">
        <v>5</v>
      </c>
      <c r="AF270">
        <v>4</v>
      </c>
      <c r="AG270">
        <v>0</v>
      </c>
      <c r="AH270">
        <v>0</v>
      </c>
      <c r="AI270">
        <f t="shared" si="113"/>
        <v>63</v>
      </c>
      <c r="AJ270">
        <f t="shared" si="114"/>
        <v>45</v>
      </c>
      <c r="AK270">
        <f t="shared" si="115"/>
        <v>108</v>
      </c>
      <c r="AL270">
        <f t="shared" si="116"/>
        <v>70</v>
      </c>
      <c r="AM270">
        <f t="shared" si="117"/>
        <v>54</v>
      </c>
      <c r="AN270">
        <f t="shared" si="118"/>
        <v>124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f t="shared" si="119"/>
        <v>0</v>
      </c>
      <c r="AZ270">
        <f t="shared" si="120"/>
        <v>0</v>
      </c>
      <c r="BA270">
        <f t="shared" si="121"/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f t="shared" si="122"/>
        <v>0</v>
      </c>
      <c r="BM270">
        <f t="shared" si="123"/>
        <v>0</v>
      </c>
      <c r="BN270">
        <f t="shared" si="124"/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f t="shared" si="137"/>
        <v>0</v>
      </c>
      <c r="BV270">
        <f t="shared" si="138"/>
        <v>0</v>
      </c>
      <c r="BW270">
        <f t="shared" si="139"/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f t="shared" si="125"/>
        <v>0</v>
      </c>
      <c r="CI270">
        <f t="shared" si="126"/>
        <v>0</v>
      </c>
      <c r="CJ270">
        <f t="shared" si="127"/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f t="shared" si="128"/>
        <v>0</v>
      </c>
      <c r="CR270">
        <f t="shared" si="129"/>
        <v>0</v>
      </c>
      <c r="CS270">
        <f t="shared" si="130"/>
        <v>0</v>
      </c>
      <c r="CT270">
        <f t="shared" si="131"/>
        <v>0</v>
      </c>
      <c r="CU270">
        <f t="shared" si="132"/>
        <v>0</v>
      </c>
      <c r="CV270">
        <f t="shared" si="133"/>
        <v>0</v>
      </c>
      <c r="CW270">
        <f t="shared" si="134"/>
        <v>70</v>
      </c>
      <c r="CX270">
        <f t="shared" si="135"/>
        <v>54</v>
      </c>
      <c r="CY270">
        <f t="shared" si="136"/>
        <v>124</v>
      </c>
    </row>
    <row r="271" spans="1:103">
      <c r="A271" t="s">
        <v>74</v>
      </c>
      <c r="B271" t="s">
        <v>75</v>
      </c>
      <c r="C271" t="s">
        <v>814</v>
      </c>
      <c r="D271">
        <v>100221</v>
      </c>
      <c r="E271" t="s">
        <v>832</v>
      </c>
      <c r="F271" t="s">
        <v>833</v>
      </c>
      <c r="H271" t="s">
        <v>79</v>
      </c>
      <c r="I271" t="s">
        <v>817</v>
      </c>
      <c r="J271" t="s">
        <v>81</v>
      </c>
      <c r="K271" t="s">
        <v>834</v>
      </c>
      <c r="L271" t="s">
        <v>83</v>
      </c>
      <c r="M271" t="s">
        <v>84</v>
      </c>
      <c r="N271" t="s">
        <v>85</v>
      </c>
      <c r="O271" t="s">
        <v>86</v>
      </c>
      <c r="P271" t="s">
        <v>87</v>
      </c>
      <c r="Q271" s="7" t="s">
        <v>8134</v>
      </c>
      <c r="R271">
        <v>9</v>
      </c>
      <c r="S271">
        <v>4</v>
      </c>
      <c r="T271">
        <f t="shared" si="112"/>
        <v>13</v>
      </c>
      <c r="U271">
        <v>8</v>
      </c>
      <c r="V271">
        <v>3</v>
      </c>
      <c r="W271">
        <v>4</v>
      </c>
      <c r="X271">
        <v>6</v>
      </c>
      <c r="Y271">
        <v>4</v>
      </c>
      <c r="Z271">
        <v>5</v>
      </c>
      <c r="AA271">
        <v>12</v>
      </c>
      <c r="AB271">
        <v>4</v>
      </c>
      <c r="AC271">
        <v>7</v>
      </c>
      <c r="AD271">
        <v>4</v>
      </c>
      <c r="AE271">
        <v>4</v>
      </c>
      <c r="AF271">
        <v>4</v>
      </c>
      <c r="AG271">
        <v>0</v>
      </c>
      <c r="AH271">
        <v>0</v>
      </c>
      <c r="AI271">
        <f t="shared" si="113"/>
        <v>39</v>
      </c>
      <c r="AJ271">
        <f t="shared" si="114"/>
        <v>26</v>
      </c>
      <c r="AK271">
        <f t="shared" si="115"/>
        <v>65</v>
      </c>
      <c r="AL271">
        <f t="shared" si="116"/>
        <v>48</v>
      </c>
      <c r="AM271">
        <f t="shared" si="117"/>
        <v>30</v>
      </c>
      <c r="AN271">
        <f t="shared" si="118"/>
        <v>78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f t="shared" si="119"/>
        <v>0</v>
      </c>
      <c r="AZ271">
        <f t="shared" si="120"/>
        <v>0</v>
      </c>
      <c r="BA271">
        <f t="shared" si="121"/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f t="shared" si="122"/>
        <v>0</v>
      </c>
      <c r="BM271">
        <f t="shared" si="123"/>
        <v>0</v>
      </c>
      <c r="BN271">
        <f t="shared" si="124"/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f t="shared" si="137"/>
        <v>0</v>
      </c>
      <c r="BV271">
        <f t="shared" si="138"/>
        <v>0</v>
      </c>
      <c r="BW271">
        <f t="shared" si="139"/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f t="shared" si="125"/>
        <v>0</v>
      </c>
      <c r="CI271">
        <f t="shared" si="126"/>
        <v>0</v>
      </c>
      <c r="CJ271">
        <f t="shared" si="127"/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f t="shared" si="128"/>
        <v>0</v>
      </c>
      <c r="CR271">
        <f t="shared" si="129"/>
        <v>0</v>
      </c>
      <c r="CS271">
        <f t="shared" si="130"/>
        <v>0</v>
      </c>
      <c r="CT271">
        <f t="shared" si="131"/>
        <v>0</v>
      </c>
      <c r="CU271">
        <f t="shared" si="132"/>
        <v>0</v>
      </c>
      <c r="CV271">
        <f t="shared" si="133"/>
        <v>0</v>
      </c>
      <c r="CW271">
        <f t="shared" si="134"/>
        <v>48</v>
      </c>
      <c r="CX271">
        <f t="shared" si="135"/>
        <v>30</v>
      </c>
      <c r="CY271">
        <f t="shared" si="136"/>
        <v>78</v>
      </c>
    </row>
    <row r="272" spans="1:103">
      <c r="A272" t="s">
        <v>74</v>
      </c>
      <c r="B272" t="s">
        <v>75</v>
      </c>
      <c r="C272" t="s">
        <v>814</v>
      </c>
      <c r="D272">
        <v>100222</v>
      </c>
      <c r="E272" t="s">
        <v>835</v>
      </c>
      <c r="F272" t="s">
        <v>836</v>
      </c>
      <c r="H272" t="s">
        <v>79</v>
      </c>
      <c r="I272" t="s">
        <v>817</v>
      </c>
      <c r="J272" t="s">
        <v>81</v>
      </c>
      <c r="K272" t="s">
        <v>837</v>
      </c>
      <c r="L272" t="s">
        <v>83</v>
      </c>
      <c r="M272" t="s">
        <v>84</v>
      </c>
      <c r="N272" t="s">
        <v>85</v>
      </c>
      <c r="O272" t="s">
        <v>86</v>
      </c>
      <c r="P272" t="s">
        <v>87</v>
      </c>
      <c r="Q272" s="7" t="s">
        <v>8134</v>
      </c>
      <c r="R272">
        <v>14</v>
      </c>
      <c r="S272">
        <v>3</v>
      </c>
      <c r="T272">
        <f t="shared" si="112"/>
        <v>17</v>
      </c>
      <c r="U272">
        <v>10</v>
      </c>
      <c r="V272">
        <v>16</v>
      </c>
      <c r="W272">
        <v>18</v>
      </c>
      <c r="X272">
        <v>21</v>
      </c>
      <c r="Y272">
        <v>17</v>
      </c>
      <c r="Z272">
        <v>15</v>
      </c>
      <c r="AA272">
        <v>25</v>
      </c>
      <c r="AB272">
        <v>15</v>
      </c>
      <c r="AC272">
        <v>14</v>
      </c>
      <c r="AD272">
        <v>12</v>
      </c>
      <c r="AE272">
        <v>14</v>
      </c>
      <c r="AF272">
        <v>14</v>
      </c>
      <c r="AG272">
        <v>0</v>
      </c>
      <c r="AH272">
        <v>0</v>
      </c>
      <c r="AI272">
        <f t="shared" si="113"/>
        <v>98</v>
      </c>
      <c r="AJ272">
        <f t="shared" si="114"/>
        <v>93</v>
      </c>
      <c r="AK272">
        <f t="shared" si="115"/>
        <v>191</v>
      </c>
      <c r="AL272">
        <f t="shared" si="116"/>
        <v>112</v>
      </c>
      <c r="AM272">
        <f t="shared" si="117"/>
        <v>96</v>
      </c>
      <c r="AN272">
        <f t="shared" si="118"/>
        <v>208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f t="shared" si="119"/>
        <v>0</v>
      </c>
      <c r="AZ272">
        <f t="shared" si="120"/>
        <v>0</v>
      </c>
      <c r="BA272">
        <f t="shared" si="121"/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f t="shared" si="122"/>
        <v>0</v>
      </c>
      <c r="BM272">
        <f t="shared" si="123"/>
        <v>0</v>
      </c>
      <c r="BN272">
        <f t="shared" si="124"/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f t="shared" si="137"/>
        <v>0</v>
      </c>
      <c r="BV272">
        <f t="shared" si="138"/>
        <v>0</v>
      </c>
      <c r="BW272">
        <f t="shared" si="139"/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f t="shared" si="125"/>
        <v>0</v>
      </c>
      <c r="CI272">
        <f t="shared" si="126"/>
        <v>0</v>
      </c>
      <c r="CJ272">
        <f t="shared" si="127"/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f t="shared" si="128"/>
        <v>0</v>
      </c>
      <c r="CR272">
        <f t="shared" si="129"/>
        <v>0</v>
      </c>
      <c r="CS272">
        <f t="shared" si="130"/>
        <v>0</v>
      </c>
      <c r="CT272">
        <f t="shared" si="131"/>
        <v>0</v>
      </c>
      <c r="CU272">
        <f t="shared" si="132"/>
        <v>0</v>
      </c>
      <c r="CV272">
        <f t="shared" si="133"/>
        <v>0</v>
      </c>
      <c r="CW272">
        <f t="shared" si="134"/>
        <v>112</v>
      </c>
      <c r="CX272">
        <f t="shared" si="135"/>
        <v>96</v>
      </c>
      <c r="CY272">
        <f t="shared" si="136"/>
        <v>208</v>
      </c>
    </row>
    <row r="273" spans="1:103">
      <c r="A273" t="s">
        <v>74</v>
      </c>
      <c r="B273" t="s">
        <v>75</v>
      </c>
      <c r="C273" t="s">
        <v>814</v>
      </c>
      <c r="D273">
        <v>100223</v>
      </c>
      <c r="E273" t="s">
        <v>838</v>
      </c>
      <c r="F273" t="s">
        <v>839</v>
      </c>
      <c r="H273" t="s">
        <v>79</v>
      </c>
      <c r="I273" t="s">
        <v>817</v>
      </c>
      <c r="J273" t="s">
        <v>81</v>
      </c>
      <c r="K273" t="s">
        <v>840</v>
      </c>
      <c r="L273" t="s">
        <v>83</v>
      </c>
      <c r="M273" t="s">
        <v>84</v>
      </c>
      <c r="N273" t="s">
        <v>85</v>
      </c>
      <c r="O273" t="s">
        <v>86</v>
      </c>
      <c r="P273" t="s">
        <v>87</v>
      </c>
      <c r="Q273" s="7" t="s">
        <v>8134</v>
      </c>
      <c r="R273">
        <v>3</v>
      </c>
      <c r="S273">
        <v>3</v>
      </c>
      <c r="T273">
        <f t="shared" si="112"/>
        <v>6</v>
      </c>
      <c r="U273">
        <v>4</v>
      </c>
      <c r="V273">
        <v>2</v>
      </c>
      <c r="W273">
        <v>4</v>
      </c>
      <c r="X273">
        <v>2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f t="shared" si="113"/>
        <v>8</v>
      </c>
      <c r="AJ273">
        <f t="shared" si="114"/>
        <v>4</v>
      </c>
      <c r="AK273">
        <f t="shared" si="115"/>
        <v>12</v>
      </c>
      <c r="AL273">
        <f t="shared" si="116"/>
        <v>11</v>
      </c>
      <c r="AM273">
        <f t="shared" si="117"/>
        <v>7</v>
      </c>
      <c r="AN273">
        <f t="shared" si="118"/>
        <v>18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f t="shared" si="119"/>
        <v>0</v>
      </c>
      <c r="AZ273">
        <f t="shared" si="120"/>
        <v>0</v>
      </c>
      <c r="BA273">
        <f t="shared" si="121"/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f t="shared" si="122"/>
        <v>0</v>
      </c>
      <c r="BM273">
        <f t="shared" si="123"/>
        <v>0</v>
      </c>
      <c r="BN273">
        <f t="shared" si="124"/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f t="shared" si="137"/>
        <v>0</v>
      </c>
      <c r="BV273">
        <f t="shared" si="138"/>
        <v>0</v>
      </c>
      <c r="BW273">
        <f t="shared" si="139"/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f t="shared" si="125"/>
        <v>0</v>
      </c>
      <c r="CI273">
        <f t="shared" si="126"/>
        <v>0</v>
      </c>
      <c r="CJ273">
        <f t="shared" si="127"/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f t="shared" si="128"/>
        <v>0</v>
      </c>
      <c r="CR273">
        <f t="shared" si="129"/>
        <v>0</v>
      </c>
      <c r="CS273">
        <f t="shared" si="130"/>
        <v>0</v>
      </c>
      <c r="CT273">
        <f t="shared" si="131"/>
        <v>0</v>
      </c>
      <c r="CU273">
        <f t="shared" si="132"/>
        <v>0</v>
      </c>
      <c r="CV273">
        <f t="shared" si="133"/>
        <v>0</v>
      </c>
      <c r="CW273">
        <f t="shared" si="134"/>
        <v>11</v>
      </c>
      <c r="CX273">
        <f t="shared" si="135"/>
        <v>7</v>
      </c>
      <c r="CY273">
        <f t="shared" si="136"/>
        <v>18</v>
      </c>
    </row>
    <row r="274" spans="1:103">
      <c r="A274" t="s">
        <v>74</v>
      </c>
      <c r="B274" t="s">
        <v>75</v>
      </c>
      <c r="C274" t="s">
        <v>814</v>
      </c>
      <c r="D274">
        <v>100224</v>
      </c>
      <c r="E274" t="s">
        <v>841</v>
      </c>
      <c r="F274" t="s">
        <v>842</v>
      </c>
      <c r="H274" t="s">
        <v>79</v>
      </c>
      <c r="I274" t="s">
        <v>817</v>
      </c>
      <c r="J274" t="s">
        <v>81</v>
      </c>
      <c r="K274" t="s">
        <v>843</v>
      </c>
      <c r="L274" t="s">
        <v>83</v>
      </c>
      <c r="M274" t="s">
        <v>84</v>
      </c>
      <c r="N274" t="s">
        <v>85</v>
      </c>
      <c r="O274" t="s">
        <v>86</v>
      </c>
      <c r="P274" t="s">
        <v>87</v>
      </c>
      <c r="Q274" s="7" t="s">
        <v>8134</v>
      </c>
      <c r="R274">
        <v>5</v>
      </c>
      <c r="S274">
        <v>3</v>
      </c>
      <c r="T274">
        <f t="shared" si="112"/>
        <v>8</v>
      </c>
      <c r="U274">
        <v>8</v>
      </c>
      <c r="V274">
        <v>3</v>
      </c>
      <c r="W274">
        <v>4</v>
      </c>
      <c r="X274">
        <v>5</v>
      </c>
      <c r="Y274">
        <v>3</v>
      </c>
      <c r="Z274">
        <v>3</v>
      </c>
      <c r="AA274">
        <v>4</v>
      </c>
      <c r="AB274">
        <v>5</v>
      </c>
      <c r="AC274">
        <v>3</v>
      </c>
      <c r="AD274">
        <v>6</v>
      </c>
      <c r="AE274">
        <v>3</v>
      </c>
      <c r="AF274">
        <v>3</v>
      </c>
      <c r="AG274">
        <v>0</v>
      </c>
      <c r="AH274">
        <v>0</v>
      </c>
      <c r="AI274">
        <f t="shared" si="113"/>
        <v>25</v>
      </c>
      <c r="AJ274">
        <f t="shared" si="114"/>
        <v>25</v>
      </c>
      <c r="AK274">
        <f t="shared" si="115"/>
        <v>50</v>
      </c>
      <c r="AL274">
        <f t="shared" si="116"/>
        <v>30</v>
      </c>
      <c r="AM274">
        <f t="shared" si="117"/>
        <v>28</v>
      </c>
      <c r="AN274">
        <f t="shared" si="118"/>
        <v>58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f t="shared" si="119"/>
        <v>0</v>
      </c>
      <c r="AZ274">
        <f t="shared" si="120"/>
        <v>0</v>
      </c>
      <c r="BA274">
        <f t="shared" si="121"/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f t="shared" si="122"/>
        <v>0</v>
      </c>
      <c r="BM274">
        <f t="shared" si="123"/>
        <v>0</v>
      </c>
      <c r="BN274">
        <f t="shared" si="124"/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f t="shared" si="137"/>
        <v>0</v>
      </c>
      <c r="BV274">
        <f t="shared" si="138"/>
        <v>0</v>
      </c>
      <c r="BW274">
        <f t="shared" si="139"/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f t="shared" si="125"/>
        <v>0</v>
      </c>
      <c r="CI274">
        <f t="shared" si="126"/>
        <v>0</v>
      </c>
      <c r="CJ274">
        <f t="shared" si="127"/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f t="shared" si="128"/>
        <v>0</v>
      </c>
      <c r="CR274">
        <f t="shared" si="129"/>
        <v>0</v>
      </c>
      <c r="CS274">
        <f t="shared" si="130"/>
        <v>0</v>
      </c>
      <c r="CT274">
        <f t="shared" si="131"/>
        <v>0</v>
      </c>
      <c r="CU274">
        <f t="shared" si="132"/>
        <v>0</v>
      </c>
      <c r="CV274">
        <f t="shared" si="133"/>
        <v>0</v>
      </c>
      <c r="CW274">
        <f t="shared" si="134"/>
        <v>30</v>
      </c>
      <c r="CX274">
        <f t="shared" si="135"/>
        <v>28</v>
      </c>
      <c r="CY274">
        <f t="shared" si="136"/>
        <v>58</v>
      </c>
    </row>
    <row r="275" spans="1:103">
      <c r="A275" t="s">
        <v>74</v>
      </c>
      <c r="B275" t="s">
        <v>75</v>
      </c>
      <c r="C275" t="s">
        <v>814</v>
      </c>
      <c r="D275">
        <v>100225</v>
      </c>
      <c r="E275" t="s">
        <v>844</v>
      </c>
      <c r="F275" t="s">
        <v>845</v>
      </c>
      <c r="H275" t="s">
        <v>79</v>
      </c>
      <c r="I275" t="s">
        <v>817</v>
      </c>
      <c r="J275" t="s">
        <v>81</v>
      </c>
      <c r="K275" t="s">
        <v>846</v>
      </c>
      <c r="L275" t="s">
        <v>83</v>
      </c>
      <c r="M275" t="s">
        <v>84</v>
      </c>
      <c r="N275" t="s">
        <v>85</v>
      </c>
      <c r="O275" t="s">
        <v>86</v>
      </c>
      <c r="P275" t="s">
        <v>87</v>
      </c>
      <c r="Q275" s="7" t="s">
        <v>8134</v>
      </c>
      <c r="R275">
        <v>7</v>
      </c>
      <c r="S275">
        <v>4</v>
      </c>
      <c r="T275">
        <f t="shared" si="112"/>
        <v>11</v>
      </c>
      <c r="U275">
        <v>6</v>
      </c>
      <c r="V275">
        <v>2</v>
      </c>
      <c r="W275">
        <v>9</v>
      </c>
      <c r="X275">
        <v>7</v>
      </c>
      <c r="Y275">
        <v>2</v>
      </c>
      <c r="Z275">
        <v>3</v>
      </c>
      <c r="AA275">
        <v>9</v>
      </c>
      <c r="AB275">
        <v>3</v>
      </c>
      <c r="AC275">
        <v>9</v>
      </c>
      <c r="AD275">
        <v>2</v>
      </c>
      <c r="AE275">
        <v>4</v>
      </c>
      <c r="AF275">
        <v>5</v>
      </c>
      <c r="AG275">
        <v>0</v>
      </c>
      <c r="AH275">
        <v>0</v>
      </c>
      <c r="AI275">
        <f t="shared" si="113"/>
        <v>39</v>
      </c>
      <c r="AJ275">
        <f t="shared" si="114"/>
        <v>22</v>
      </c>
      <c r="AK275">
        <f t="shared" si="115"/>
        <v>61</v>
      </c>
      <c r="AL275">
        <f t="shared" si="116"/>
        <v>46</v>
      </c>
      <c r="AM275">
        <f t="shared" si="117"/>
        <v>26</v>
      </c>
      <c r="AN275">
        <f t="shared" si="118"/>
        <v>72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f t="shared" si="119"/>
        <v>0</v>
      </c>
      <c r="AZ275">
        <f t="shared" si="120"/>
        <v>0</v>
      </c>
      <c r="BA275">
        <f t="shared" si="121"/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f t="shared" si="122"/>
        <v>0</v>
      </c>
      <c r="BM275">
        <f t="shared" si="123"/>
        <v>0</v>
      </c>
      <c r="BN275">
        <f t="shared" si="124"/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f t="shared" si="137"/>
        <v>0</v>
      </c>
      <c r="BV275">
        <f t="shared" si="138"/>
        <v>0</v>
      </c>
      <c r="BW275">
        <f t="shared" si="139"/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f t="shared" si="125"/>
        <v>0</v>
      </c>
      <c r="CI275">
        <f t="shared" si="126"/>
        <v>0</v>
      </c>
      <c r="CJ275">
        <f t="shared" si="127"/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f t="shared" si="128"/>
        <v>0</v>
      </c>
      <c r="CR275">
        <f t="shared" si="129"/>
        <v>0</v>
      </c>
      <c r="CS275">
        <f t="shared" si="130"/>
        <v>0</v>
      </c>
      <c r="CT275">
        <f t="shared" si="131"/>
        <v>0</v>
      </c>
      <c r="CU275">
        <f t="shared" si="132"/>
        <v>0</v>
      </c>
      <c r="CV275">
        <f t="shared" si="133"/>
        <v>0</v>
      </c>
      <c r="CW275">
        <f t="shared" si="134"/>
        <v>46</v>
      </c>
      <c r="CX275">
        <f t="shared" si="135"/>
        <v>26</v>
      </c>
      <c r="CY275">
        <f t="shared" si="136"/>
        <v>72</v>
      </c>
    </row>
    <row r="276" spans="1:103">
      <c r="A276" t="s">
        <v>74</v>
      </c>
      <c r="B276" t="s">
        <v>75</v>
      </c>
      <c r="C276" t="s">
        <v>814</v>
      </c>
      <c r="D276">
        <v>100226</v>
      </c>
      <c r="E276" t="s">
        <v>847</v>
      </c>
      <c r="F276" t="s">
        <v>848</v>
      </c>
      <c r="H276" t="s">
        <v>79</v>
      </c>
      <c r="I276" t="s">
        <v>817</v>
      </c>
      <c r="J276" t="s">
        <v>81</v>
      </c>
      <c r="K276" t="s">
        <v>849</v>
      </c>
      <c r="L276" t="s">
        <v>83</v>
      </c>
      <c r="M276" t="s">
        <v>84</v>
      </c>
      <c r="N276" t="s">
        <v>85</v>
      </c>
      <c r="O276" t="s">
        <v>86</v>
      </c>
      <c r="P276" t="s">
        <v>87</v>
      </c>
      <c r="Q276" s="7" t="s">
        <v>8134</v>
      </c>
      <c r="R276">
        <v>7</v>
      </c>
      <c r="S276">
        <v>3</v>
      </c>
      <c r="T276">
        <f t="shared" si="112"/>
        <v>10</v>
      </c>
      <c r="U276">
        <v>5</v>
      </c>
      <c r="V276">
        <v>7</v>
      </c>
      <c r="W276">
        <v>7</v>
      </c>
      <c r="X276">
        <v>7</v>
      </c>
      <c r="Y276">
        <v>7</v>
      </c>
      <c r="Z276">
        <v>5</v>
      </c>
      <c r="AA276">
        <v>11</v>
      </c>
      <c r="AB276">
        <v>5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f t="shared" si="113"/>
        <v>30</v>
      </c>
      <c r="AJ276">
        <f t="shared" si="114"/>
        <v>24</v>
      </c>
      <c r="AK276">
        <f t="shared" si="115"/>
        <v>54</v>
      </c>
      <c r="AL276">
        <f t="shared" si="116"/>
        <v>37</v>
      </c>
      <c r="AM276">
        <f t="shared" si="117"/>
        <v>27</v>
      </c>
      <c r="AN276">
        <f t="shared" si="118"/>
        <v>64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f t="shared" si="119"/>
        <v>0</v>
      </c>
      <c r="AZ276">
        <f t="shared" si="120"/>
        <v>0</v>
      </c>
      <c r="BA276">
        <f t="shared" si="121"/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f t="shared" si="122"/>
        <v>0</v>
      </c>
      <c r="BM276">
        <f t="shared" si="123"/>
        <v>0</v>
      </c>
      <c r="BN276">
        <f t="shared" si="124"/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f t="shared" si="137"/>
        <v>0</v>
      </c>
      <c r="BV276">
        <f t="shared" si="138"/>
        <v>0</v>
      </c>
      <c r="BW276">
        <f t="shared" si="139"/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f t="shared" si="125"/>
        <v>0</v>
      </c>
      <c r="CI276">
        <f t="shared" si="126"/>
        <v>0</v>
      </c>
      <c r="CJ276">
        <f t="shared" si="127"/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f t="shared" si="128"/>
        <v>0</v>
      </c>
      <c r="CR276">
        <f t="shared" si="129"/>
        <v>0</v>
      </c>
      <c r="CS276">
        <f t="shared" si="130"/>
        <v>0</v>
      </c>
      <c r="CT276">
        <f t="shared" si="131"/>
        <v>0</v>
      </c>
      <c r="CU276">
        <f t="shared" si="132"/>
        <v>0</v>
      </c>
      <c r="CV276">
        <f t="shared" si="133"/>
        <v>0</v>
      </c>
      <c r="CW276">
        <f t="shared" si="134"/>
        <v>37</v>
      </c>
      <c r="CX276">
        <f t="shared" si="135"/>
        <v>27</v>
      </c>
      <c r="CY276">
        <f t="shared" si="136"/>
        <v>64</v>
      </c>
    </row>
    <row r="277" spans="1:103">
      <c r="A277" t="s">
        <v>74</v>
      </c>
      <c r="B277" t="s">
        <v>75</v>
      </c>
      <c r="C277" t="s">
        <v>814</v>
      </c>
      <c r="D277">
        <v>100227</v>
      </c>
      <c r="E277" t="s">
        <v>850</v>
      </c>
      <c r="F277" t="s">
        <v>851</v>
      </c>
      <c r="H277" t="s">
        <v>79</v>
      </c>
      <c r="I277" t="s">
        <v>817</v>
      </c>
      <c r="J277" t="s">
        <v>81</v>
      </c>
      <c r="K277" t="s">
        <v>852</v>
      </c>
      <c r="L277" t="s">
        <v>83</v>
      </c>
      <c r="M277" t="s">
        <v>84</v>
      </c>
      <c r="N277" t="s">
        <v>85</v>
      </c>
      <c r="O277" t="s">
        <v>86</v>
      </c>
      <c r="P277" t="s">
        <v>87</v>
      </c>
      <c r="Q277" s="7" t="s">
        <v>8134</v>
      </c>
      <c r="R277">
        <v>12</v>
      </c>
      <c r="S277">
        <v>24</v>
      </c>
      <c r="T277">
        <f t="shared" si="112"/>
        <v>36</v>
      </c>
      <c r="U277">
        <v>19</v>
      </c>
      <c r="V277">
        <v>17</v>
      </c>
      <c r="W277">
        <v>29</v>
      </c>
      <c r="X277">
        <v>18</v>
      </c>
      <c r="Y277">
        <v>25</v>
      </c>
      <c r="Z277">
        <v>17</v>
      </c>
      <c r="AA277">
        <v>36</v>
      </c>
      <c r="AB277">
        <v>29</v>
      </c>
      <c r="AC277">
        <v>33</v>
      </c>
      <c r="AD277">
        <v>38</v>
      </c>
      <c r="AE277">
        <v>22</v>
      </c>
      <c r="AF277">
        <v>19</v>
      </c>
      <c r="AG277">
        <v>0</v>
      </c>
      <c r="AH277">
        <v>0</v>
      </c>
      <c r="AI277">
        <f t="shared" si="113"/>
        <v>164</v>
      </c>
      <c r="AJ277">
        <f t="shared" si="114"/>
        <v>138</v>
      </c>
      <c r="AK277">
        <f t="shared" si="115"/>
        <v>302</v>
      </c>
      <c r="AL277">
        <f t="shared" si="116"/>
        <v>176</v>
      </c>
      <c r="AM277">
        <f t="shared" si="117"/>
        <v>162</v>
      </c>
      <c r="AN277">
        <f t="shared" si="118"/>
        <v>338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f t="shared" si="119"/>
        <v>0</v>
      </c>
      <c r="AZ277">
        <f t="shared" si="120"/>
        <v>0</v>
      </c>
      <c r="BA277">
        <f t="shared" si="121"/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f t="shared" si="122"/>
        <v>0</v>
      </c>
      <c r="BM277">
        <f t="shared" si="123"/>
        <v>0</v>
      </c>
      <c r="BN277">
        <f t="shared" si="124"/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f t="shared" si="137"/>
        <v>0</v>
      </c>
      <c r="BV277">
        <f t="shared" si="138"/>
        <v>0</v>
      </c>
      <c r="BW277">
        <f t="shared" si="139"/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f t="shared" si="125"/>
        <v>0</v>
      </c>
      <c r="CI277">
        <f t="shared" si="126"/>
        <v>0</v>
      </c>
      <c r="CJ277">
        <f t="shared" si="127"/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f t="shared" si="128"/>
        <v>0</v>
      </c>
      <c r="CR277">
        <f t="shared" si="129"/>
        <v>0</v>
      </c>
      <c r="CS277">
        <f t="shared" si="130"/>
        <v>0</v>
      </c>
      <c r="CT277">
        <f t="shared" si="131"/>
        <v>0</v>
      </c>
      <c r="CU277">
        <f t="shared" si="132"/>
        <v>0</v>
      </c>
      <c r="CV277">
        <f t="shared" si="133"/>
        <v>0</v>
      </c>
      <c r="CW277">
        <f t="shared" si="134"/>
        <v>176</v>
      </c>
      <c r="CX277">
        <f t="shared" si="135"/>
        <v>162</v>
      </c>
      <c r="CY277">
        <f t="shared" si="136"/>
        <v>338</v>
      </c>
    </row>
    <row r="278" spans="1:103">
      <c r="A278" t="s">
        <v>74</v>
      </c>
      <c r="B278" t="s">
        <v>75</v>
      </c>
      <c r="C278" t="s">
        <v>814</v>
      </c>
      <c r="D278">
        <v>100228</v>
      </c>
      <c r="E278" t="s">
        <v>853</v>
      </c>
      <c r="F278" t="s">
        <v>854</v>
      </c>
      <c r="H278" t="s">
        <v>79</v>
      </c>
      <c r="I278" t="s">
        <v>817</v>
      </c>
      <c r="J278" t="s">
        <v>81</v>
      </c>
      <c r="K278" t="s">
        <v>852</v>
      </c>
      <c r="L278" t="s">
        <v>83</v>
      </c>
      <c r="M278" t="s">
        <v>84</v>
      </c>
      <c r="N278" t="s">
        <v>85</v>
      </c>
      <c r="O278" t="s">
        <v>86</v>
      </c>
      <c r="P278" t="s">
        <v>87</v>
      </c>
      <c r="Q278" s="7" t="s">
        <v>8134</v>
      </c>
      <c r="R278">
        <v>17</v>
      </c>
      <c r="S278">
        <v>26</v>
      </c>
      <c r="T278">
        <f t="shared" si="112"/>
        <v>43</v>
      </c>
      <c r="U278">
        <v>20</v>
      </c>
      <c r="V278">
        <v>22</v>
      </c>
      <c r="W278">
        <v>24</v>
      </c>
      <c r="X278">
        <v>27</v>
      </c>
      <c r="Y278">
        <v>22</v>
      </c>
      <c r="Z278">
        <v>14</v>
      </c>
      <c r="AA278">
        <v>28</v>
      </c>
      <c r="AB278">
        <v>29</v>
      </c>
      <c r="AC278">
        <v>38</v>
      </c>
      <c r="AD278">
        <v>37</v>
      </c>
      <c r="AE278">
        <v>30</v>
      </c>
      <c r="AF278">
        <v>28</v>
      </c>
      <c r="AG278">
        <v>0</v>
      </c>
      <c r="AH278">
        <v>0</v>
      </c>
      <c r="AI278">
        <f t="shared" si="113"/>
        <v>162</v>
      </c>
      <c r="AJ278">
        <f t="shared" si="114"/>
        <v>157</v>
      </c>
      <c r="AK278">
        <f t="shared" si="115"/>
        <v>319</v>
      </c>
      <c r="AL278">
        <f t="shared" si="116"/>
        <v>179</v>
      </c>
      <c r="AM278">
        <f t="shared" si="117"/>
        <v>183</v>
      </c>
      <c r="AN278">
        <f t="shared" si="118"/>
        <v>362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f t="shared" si="119"/>
        <v>0</v>
      </c>
      <c r="AZ278">
        <f t="shared" si="120"/>
        <v>0</v>
      </c>
      <c r="BA278">
        <f t="shared" si="121"/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f t="shared" si="122"/>
        <v>0</v>
      </c>
      <c r="BM278">
        <f t="shared" si="123"/>
        <v>0</v>
      </c>
      <c r="BN278">
        <f t="shared" si="124"/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f t="shared" si="137"/>
        <v>0</v>
      </c>
      <c r="BV278">
        <f t="shared" si="138"/>
        <v>0</v>
      </c>
      <c r="BW278">
        <f t="shared" si="139"/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f t="shared" si="125"/>
        <v>0</v>
      </c>
      <c r="CI278">
        <f t="shared" si="126"/>
        <v>0</v>
      </c>
      <c r="CJ278">
        <f t="shared" si="127"/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f t="shared" si="128"/>
        <v>0</v>
      </c>
      <c r="CR278">
        <f t="shared" si="129"/>
        <v>0</v>
      </c>
      <c r="CS278">
        <f t="shared" si="130"/>
        <v>0</v>
      </c>
      <c r="CT278">
        <f t="shared" si="131"/>
        <v>0</v>
      </c>
      <c r="CU278">
        <f t="shared" si="132"/>
        <v>0</v>
      </c>
      <c r="CV278">
        <f t="shared" si="133"/>
        <v>0</v>
      </c>
      <c r="CW278">
        <f t="shared" si="134"/>
        <v>179</v>
      </c>
      <c r="CX278">
        <f t="shared" si="135"/>
        <v>183</v>
      </c>
      <c r="CY278">
        <f t="shared" si="136"/>
        <v>362</v>
      </c>
    </row>
    <row r="279" spans="1:103">
      <c r="A279" t="s">
        <v>74</v>
      </c>
      <c r="B279" t="s">
        <v>75</v>
      </c>
      <c r="C279" t="s">
        <v>814</v>
      </c>
      <c r="D279">
        <v>100229</v>
      </c>
      <c r="E279" t="s">
        <v>855</v>
      </c>
      <c r="F279" t="s">
        <v>856</v>
      </c>
      <c r="H279" t="s">
        <v>79</v>
      </c>
      <c r="I279" t="s">
        <v>817</v>
      </c>
      <c r="J279" t="s">
        <v>81</v>
      </c>
      <c r="K279" t="s">
        <v>857</v>
      </c>
      <c r="L279" t="s">
        <v>83</v>
      </c>
      <c r="M279" t="s">
        <v>84</v>
      </c>
      <c r="N279" t="s">
        <v>85</v>
      </c>
      <c r="O279" t="s">
        <v>86</v>
      </c>
      <c r="P279" t="s">
        <v>87</v>
      </c>
      <c r="Q279" s="7" t="s">
        <v>8134</v>
      </c>
      <c r="R279">
        <v>11</v>
      </c>
      <c r="S279">
        <v>1</v>
      </c>
      <c r="T279">
        <f t="shared" si="112"/>
        <v>12</v>
      </c>
      <c r="U279">
        <v>5</v>
      </c>
      <c r="V279">
        <v>3</v>
      </c>
      <c r="W279">
        <v>3</v>
      </c>
      <c r="X279">
        <v>4</v>
      </c>
      <c r="Y279">
        <v>7</v>
      </c>
      <c r="Z279">
        <v>5</v>
      </c>
      <c r="AA279">
        <v>4</v>
      </c>
      <c r="AB279">
        <v>11</v>
      </c>
      <c r="AC279">
        <v>7</v>
      </c>
      <c r="AD279">
        <v>9</v>
      </c>
      <c r="AE279">
        <v>4</v>
      </c>
      <c r="AF279">
        <v>6</v>
      </c>
      <c r="AG279">
        <v>0</v>
      </c>
      <c r="AH279">
        <v>0</v>
      </c>
      <c r="AI279">
        <f t="shared" si="113"/>
        <v>30</v>
      </c>
      <c r="AJ279">
        <f t="shared" si="114"/>
        <v>38</v>
      </c>
      <c r="AK279">
        <f t="shared" si="115"/>
        <v>68</v>
      </c>
      <c r="AL279">
        <f t="shared" si="116"/>
        <v>41</v>
      </c>
      <c r="AM279">
        <f t="shared" si="117"/>
        <v>39</v>
      </c>
      <c r="AN279">
        <f t="shared" si="118"/>
        <v>80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f t="shared" si="119"/>
        <v>0</v>
      </c>
      <c r="AZ279">
        <f t="shared" si="120"/>
        <v>0</v>
      </c>
      <c r="BA279">
        <f t="shared" si="121"/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f t="shared" si="122"/>
        <v>0</v>
      </c>
      <c r="BM279">
        <f t="shared" si="123"/>
        <v>0</v>
      </c>
      <c r="BN279">
        <f t="shared" si="124"/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f t="shared" si="137"/>
        <v>0</v>
      </c>
      <c r="BV279">
        <f t="shared" si="138"/>
        <v>0</v>
      </c>
      <c r="BW279">
        <f t="shared" si="139"/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f t="shared" si="125"/>
        <v>0</v>
      </c>
      <c r="CI279">
        <f t="shared" si="126"/>
        <v>0</v>
      </c>
      <c r="CJ279">
        <f t="shared" si="127"/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f t="shared" si="128"/>
        <v>0</v>
      </c>
      <c r="CR279">
        <f t="shared" si="129"/>
        <v>0</v>
      </c>
      <c r="CS279">
        <f t="shared" si="130"/>
        <v>0</v>
      </c>
      <c r="CT279">
        <f t="shared" si="131"/>
        <v>0</v>
      </c>
      <c r="CU279">
        <f t="shared" si="132"/>
        <v>0</v>
      </c>
      <c r="CV279">
        <f t="shared" si="133"/>
        <v>0</v>
      </c>
      <c r="CW279">
        <f t="shared" si="134"/>
        <v>41</v>
      </c>
      <c r="CX279">
        <f t="shared" si="135"/>
        <v>39</v>
      </c>
      <c r="CY279">
        <f t="shared" si="136"/>
        <v>80</v>
      </c>
    </row>
    <row r="280" spans="1:103">
      <c r="A280" t="s">
        <v>74</v>
      </c>
      <c r="B280" t="s">
        <v>75</v>
      </c>
      <c r="C280" t="s">
        <v>814</v>
      </c>
      <c r="D280">
        <v>100230</v>
      </c>
      <c r="E280" t="s">
        <v>858</v>
      </c>
      <c r="F280" t="s">
        <v>859</v>
      </c>
      <c r="H280" t="s">
        <v>79</v>
      </c>
      <c r="I280" t="s">
        <v>817</v>
      </c>
      <c r="J280" t="s">
        <v>81</v>
      </c>
      <c r="K280" t="s">
        <v>860</v>
      </c>
      <c r="L280" t="s">
        <v>83</v>
      </c>
      <c r="M280" t="s">
        <v>84</v>
      </c>
      <c r="N280" t="s">
        <v>85</v>
      </c>
      <c r="O280" t="s">
        <v>86</v>
      </c>
      <c r="P280" t="s">
        <v>87</v>
      </c>
      <c r="Q280" s="7" t="s">
        <v>8134</v>
      </c>
      <c r="R280">
        <v>6</v>
      </c>
      <c r="S280">
        <v>11</v>
      </c>
      <c r="T280">
        <f t="shared" si="112"/>
        <v>17</v>
      </c>
      <c r="U280">
        <v>10</v>
      </c>
      <c r="V280">
        <v>9</v>
      </c>
      <c r="W280">
        <v>12</v>
      </c>
      <c r="X280">
        <v>6</v>
      </c>
      <c r="Y280">
        <v>8</v>
      </c>
      <c r="Z280">
        <v>5</v>
      </c>
      <c r="AA280">
        <v>9</v>
      </c>
      <c r="AB280">
        <v>14</v>
      </c>
      <c r="AC280">
        <v>18</v>
      </c>
      <c r="AD280">
        <v>15</v>
      </c>
      <c r="AE280">
        <v>10</v>
      </c>
      <c r="AF280">
        <v>10</v>
      </c>
      <c r="AG280">
        <v>0</v>
      </c>
      <c r="AH280">
        <v>0</v>
      </c>
      <c r="AI280">
        <f t="shared" si="113"/>
        <v>67</v>
      </c>
      <c r="AJ280">
        <f t="shared" si="114"/>
        <v>59</v>
      </c>
      <c r="AK280">
        <f t="shared" si="115"/>
        <v>126</v>
      </c>
      <c r="AL280">
        <f t="shared" si="116"/>
        <v>73</v>
      </c>
      <c r="AM280">
        <f t="shared" si="117"/>
        <v>70</v>
      </c>
      <c r="AN280">
        <f t="shared" si="118"/>
        <v>143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f t="shared" si="119"/>
        <v>0</v>
      </c>
      <c r="AZ280">
        <f t="shared" si="120"/>
        <v>0</v>
      </c>
      <c r="BA280">
        <f t="shared" si="121"/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f t="shared" si="122"/>
        <v>0</v>
      </c>
      <c r="BM280">
        <f t="shared" si="123"/>
        <v>0</v>
      </c>
      <c r="BN280">
        <f t="shared" si="124"/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f t="shared" si="137"/>
        <v>0</v>
      </c>
      <c r="BV280">
        <f t="shared" si="138"/>
        <v>0</v>
      </c>
      <c r="BW280">
        <f t="shared" si="139"/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f t="shared" si="125"/>
        <v>0</v>
      </c>
      <c r="CI280">
        <f t="shared" si="126"/>
        <v>0</v>
      </c>
      <c r="CJ280">
        <f t="shared" si="127"/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f t="shared" si="128"/>
        <v>0</v>
      </c>
      <c r="CR280">
        <f t="shared" si="129"/>
        <v>0</v>
      </c>
      <c r="CS280">
        <f t="shared" si="130"/>
        <v>0</v>
      </c>
      <c r="CT280">
        <f t="shared" si="131"/>
        <v>0</v>
      </c>
      <c r="CU280">
        <f t="shared" si="132"/>
        <v>0</v>
      </c>
      <c r="CV280">
        <f t="shared" si="133"/>
        <v>0</v>
      </c>
      <c r="CW280">
        <f t="shared" si="134"/>
        <v>73</v>
      </c>
      <c r="CX280">
        <f t="shared" si="135"/>
        <v>70</v>
      </c>
      <c r="CY280">
        <f t="shared" si="136"/>
        <v>143</v>
      </c>
    </row>
    <row r="281" spans="1:103">
      <c r="A281" t="s">
        <v>74</v>
      </c>
      <c r="B281" t="s">
        <v>75</v>
      </c>
      <c r="C281" t="s">
        <v>814</v>
      </c>
      <c r="D281">
        <v>100231</v>
      </c>
      <c r="E281" t="s">
        <v>861</v>
      </c>
      <c r="F281" t="s">
        <v>862</v>
      </c>
      <c r="H281" t="s">
        <v>79</v>
      </c>
      <c r="I281" t="s">
        <v>817</v>
      </c>
      <c r="J281" t="s">
        <v>81</v>
      </c>
      <c r="K281" t="s">
        <v>863</v>
      </c>
      <c r="L281" t="s">
        <v>83</v>
      </c>
      <c r="M281" t="s">
        <v>84</v>
      </c>
      <c r="N281" t="s">
        <v>85</v>
      </c>
      <c r="O281" t="s">
        <v>86</v>
      </c>
      <c r="P281" t="s">
        <v>87</v>
      </c>
      <c r="Q281" s="7" t="s">
        <v>8134</v>
      </c>
      <c r="R281">
        <v>11</v>
      </c>
      <c r="S281">
        <v>11</v>
      </c>
      <c r="T281">
        <f t="shared" si="112"/>
        <v>22</v>
      </c>
      <c r="U281">
        <v>9</v>
      </c>
      <c r="V281">
        <v>16</v>
      </c>
      <c r="W281">
        <v>13</v>
      </c>
      <c r="X281">
        <v>13</v>
      </c>
      <c r="Y281">
        <v>8</v>
      </c>
      <c r="Z281">
        <v>9</v>
      </c>
      <c r="AA281">
        <v>19</v>
      </c>
      <c r="AB281">
        <v>12</v>
      </c>
      <c r="AC281">
        <v>15</v>
      </c>
      <c r="AD281">
        <v>5</v>
      </c>
      <c r="AE281">
        <v>12</v>
      </c>
      <c r="AF281">
        <v>8</v>
      </c>
      <c r="AG281">
        <v>0</v>
      </c>
      <c r="AH281">
        <v>0</v>
      </c>
      <c r="AI281">
        <f t="shared" si="113"/>
        <v>76</v>
      </c>
      <c r="AJ281">
        <f t="shared" si="114"/>
        <v>63</v>
      </c>
      <c r="AK281">
        <f t="shared" si="115"/>
        <v>139</v>
      </c>
      <c r="AL281">
        <f t="shared" si="116"/>
        <v>87</v>
      </c>
      <c r="AM281">
        <f t="shared" si="117"/>
        <v>74</v>
      </c>
      <c r="AN281">
        <f t="shared" si="118"/>
        <v>161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f t="shared" si="119"/>
        <v>0</v>
      </c>
      <c r="AZ281">
        <f t="shared" si="120"/>
        <v>0</v>
      </c>
      <c r="BA281">
        <f t="shared" si="121"/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f t="shared" si="122"/>
        <v>0</v>
      </c>
      <c r="BM281">
        <f t="shared" si="123"/>
        <v>0</v>
      </c>
      <c r="BN281">
        <f t="shared" si="124"/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f t="shared" si="137"/>
        <v>0</v>
      </c>
      <c r="BV281">
        <f t="shared" si="138"/>
        <v>0</v>
      </c>
      <c r="BW281">
        <f t="shared" si="139"/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f t="shared" si="125"/>
        <v>0</v>
      </c>
      <c r="CI281">
        <f t="shared" si="126"/>
        <v>0</v>
      </c>
      <c r="CJ281">
        <f t="shared" si="127"/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f t="shared" si="128"/>
        <v>0</v>
      </c>
      <c r="CR281">
        <f t="shared" si="129"/>
        <v>0</v>
      </c>
      <c r="CS281">
        <f t="shared" si="130"/>
        <v>0</v>
      </c>
      <c r="CT281">
        <f t="shared" si="131"/>
        <v>0</v>
      </c>
      <c r="CU281">
        <f t="shared" si="132"/>
        <v>0</v>
      </c>
      <c r="CV281">
        <f t="shared" si="133"/>
        <v>0</v>
      </c>
      <c r="CW281">
        <f t="shared" si="134"/>
        <v>87</v>
      </c>
      <c r="CX281">
        <f t="shared" si="135"/>
        <v>74</v>
      </c>
      <c r="CY281">
        <f t="shared" si="136"/>
        <v>161</v>
      </c>
    </row>
    <row r="282" spans="1:103">
      <c r="A282" t="s">
        <v>74</v>
      </c>
      <c r="B282" t="s">
        <v>75</v>
      </c>
      <c r="C282" t="s">
        <v>814</v>
      </c>
      <c r="D282">
        <v>100232</v>
      </c>
      <c r="E282" t="s">
        <v>864</v>
      </c>
      <c r="F282" t="s">
        <v>865</v>
      </c>
      <c r="H282" t="s">
        <v>79</v>
      </c>
      <c r="I282" t="s">
        <v>817</v>
      </c>
      <c r="J282" t="s">
        <v>81</v>
      </c>
      <c r="K282" t="s">
        <v>866</v>
      </c>
      <c r="L282" t="s">
        <v>83</v>
      </c>
      <c r="M282" t="s">
        <v>84</v>
      </c>
      <c r="N282" t="s">
        <v>85</v>
      </c>
      <c r="O282" t="s">
        <v>86</v>
      </c>
      <c r="P282" t="s">
        <v>87</v>
      </c>
      <c r="Q282" s="7" t="s">
        <v>8134</v>
      </c>
      <c r="R282">
        <v>20</v>
      </c>
      <c r="S282">
        <v>16</v>
      </c>
      <c r="T282">
        <f t="shared" si="112"/>
        <v>36</v>
      </c>
      <c r="U282">
        <v>16</v>
      </c>
      <c r="V282">
        <v>17</v>
      </c>
      <c r="W282">
        <v>20</v>
      </c>
      <c r="X282">
        <v>21</v>
      </c>
      <c r="Y282">
        <v>10</v>
      </c>
      <c r="Z282">
        <v>8</v>
      </c>
      <c r="AA282">
        <v>31</v>
      </c>
      <c r="AB282">
        <v>24</v>
      </c>
      <c r="AC282">
        <v>19</v>
      </c>
      <c r="AD282">
        <v>16</v>
      </c>
      <c r="AE282">
        <v>13</v>
      </c>
      <c r="AF282">
        <v>12</v>
      </c>
      <c r="AG282">
        <v>0</v>
      </c>
      <c r="AH282">
        <v>0</v>
      </c>
      <c r="AI282">
        <f t="shared" si="113"/>
        <v>109</v>
      </c>
      <c r="AJ282">
        <f t="shared" si="114"/>
        <v>98</v>
      </c>
      <c r="AK282">
        <f t="shared" si="115"/>
        <v>207</v>
      </c>
      <c r="AL282">
        <f t="shared" si="116"/>
        <v>129</v>
      </c>
      <c r="AM282">
        <f t="shared" si="117"/>
        <v>114</v>
      </c>
      <c r="AN282">
        <f t="shared" si="118"/>
        <v>243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f t="shared" si="119"/>
        <v>0</v>
      </c>
      <c r="AZ282">
        <f t="shared" si="120"/>
        <v>0</v>
      </c>
      <c r="BA282">
        <f t="shared" si="121"/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f t="shared" si="122"/>
        <v>0</v>
      </c>
      <c r="BM282">
        <f t="shared" si="123"/>
        <v>0</v>
      </c>
      <c r="BN282">
        <f t="shared" si="124"/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f t="shared" si="137"/>
        <v>0</v>
      </c>
      <c r="BV282">
        <f t="shared" si="138"/>
        <v>0</v>
      </c>
      <c r="BW282">
        <f t="shared" si="139"/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f t="shared" si="125"/>
        <v>0</v>
      </c>
      <c r="CI282">
        <f t="shared" si="126"/>
        <v>0</v>
      </c>
      <c r="CJ282">
        <f t="shared" si="127"/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f t="shared" si="128"/>
        <v>0</v>
      </c>
      <c r="CR282">
        <f t="shared" si="129"/>
        <v>0</v>
      </c>
      <c r="CS282">
        <f t="shared" si="130"/>
        <v>0</v>
      </c>
      <c r="CT282">
        <f t="shared" si="131"/>
        <v>0</v>
      </c>
      <c r="CU282">
        <f t="shared" si="132"/>
        <v>0</v>
      </c>
      <c r="CV282">
        <f t="shared" si="133"/>
        <v>0</v>
      </c>
      <c r="CW282">
        <f t="shared" si="134"/>
        <v>129</v>
      </c>
      <c r="CX282">
        <f t="shared" si="135"/>
        <v>114</v>
      </c>
      <c r="CY282">
        <f t="shared" si="136"/>
        <v>243</v>
      </c>
    </row>
    <row r="283" spans="1:103">
      <c r="A283" t="s">
        <v>74</v>
      </c>
      <c r="B283" t="s">
        <v>75</v>
      </c>
      <c r="C283" t="s">
        <v>814</v>
      </c>
      <c r="D283">
        <v>100233</v>
      </c>
      <c r="E283" t="s">
        <v>867</v>
      </c>
      <c r="F283" t="s">
        <v>868</v>
      </c>
      <c r="H283" t="s">
        <v>79</v>
      </c>
      <c r="I283" t="s">
        <v>830</v>
      </c>
      <c r="J283" t="s">
        <v>81</v>
      </c>
      <c r="K283" t="s">
        <v>868</v>
      </c>
      <c r="L283" t="s">
        <v>83</v>
      </c>
      <c r="M283" t="s">
        <v>84</v>
      </c>
      <c r="N283" t="s">
        <v>85</v>
      </c>
      <c r="O283" t="s">
        <v>86</v>
      </c>
      <c r="P283" t="s">
        <v>87</v>
      </c>
      <c r="Q283" s="7" t="s">
        <v>8134</v>
      </c>
      <c r="R283">
        <v>6</v>
      </c>
      <c r="S283">
        <v>2</v>
      </c>
      <c r="T283">
        <f t="shared" si="112"/>
        <v>8</v>
      </c>
      <c r="U283">
        <v>3</v>
      </c>
      <c r="V283">
        <v>5</v>
      </c>
      <c r="W283">
        <v>5</v>
      </c>
      <c r="X283">
        <v>9</v>
      </c>
      <c r="Y283">
        <v>3</v>
      </c>
      <c r="Z283">
        <v>3</v>
      </c>
      <c r="AA283">
        <v>8</v>
      </c>
      <c r="AB283">
        <v>13</v>
      </c>
      <c r="AC283">
        <v>14</v>
      </c>
      <c r="AD283">
        <v>6</v>
      </c>
      <c r="AE283">
        <v>2</v>
      </c>
      <c r="AF283">
        <v>2</v>
      </c>
      <c r="AG283">
        <v>0</v>
      </c>
      <c r="AH283">
        <v>0</v>
      </c>
      <c r="AI283">
        <f t="shared" si="113"/>
        <v>35</v>
      </c>
      <c r="AJ283">
        <f t="shared" si="114"/>
        <v>38</v>
      </c>
      <c r="AK283">
        <f t="shared" si="115"/>
        <v>73</v>
      </c>
      <c r="AL283">
        <f t="shared" si="116"/>
        <v>41</v>
      </c>
      <c r="AM283">
        <f t="shared" si="117"/>
        <v>40</v>
      </c>
      <c r="AN283">
        <f t="shared" si="118"/>
        <v>81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f t="shared" si="119"/>
        <v>0</v>
      </c>
      <c r="AZ283">
        <f t="shared" si="120"/>
        <v>0</v>
      </c>
      <c r="BA283">
        <f t="shared" si="121"/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f t="shared" si="122"/>
        <v>0</v>
      </c>
      <c r="BM283">
        <f t="shared" si="123"/>
        <v>0</v>
      </c>
      <c r="BN283">
        <f t="shared" si="124"/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f t="shared" si="137"/>
        <v>0</v>
      </c>
      <c r="BV283">
        <f t="shared" si="138"/>
        <v>0</v>
      </c>
      <c r="BW283">
        <f t="shared" si="139"/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f t="shared" si="125"/>
        <v>0</v>
      </c>
      <c r="CI283">
        <f t="shared" si="126"/>
        <v>0</v>
      </c>
      <c r="CJ283">
        <f t="shared" si="127"/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f t="shared" si="128"/>
        <v>0</v>
      </c>
      <c r="CR283">
        <f t="shared" si="129"/>
        <v>0</v>
      </c>
      <c r="CS283">
        <f t="shared" si="130"/>
        <v>0</v>
      </c>
      <c r="CT283">
        <f t="shared" si="131"/>
        <v>0</v>
      </c>
      <c r="CU283">
        <f t="shared" si="132"/>
        <v>0</v>
      </c>
      <c r="CV283">
        <f t="shared" si="133"/>
        <v>0</v>
      </c>
      <c r="CW283">
        <f t="shared" si="134"/>
        <v>41</v>
      </c>
      <c r="CX283">
        <f t="shared" si="135"/>
        <v>40</v>
      </c>
      <c r="CY283">
        <f t="shared" si="136"/>
        <v>81</v>
      </c>
    </row>
    <row r="284" spans="1:103">
      <c r="A284" t="s">
        <v>74</v>
      </c>
      <c r="B284" t="s">
        <v>75</v>
      </c>
      <c r="C284" t="s">
        <v>814</v>
      </c>
      <c r="D284">
        <v>150020</v>
      </c>
      <c r="E284" t="s">
        <v>869</v>
      </c>
      <c r="F284" t="s">
        <v>870</v>
      </c>
      <c r="H284" t="s">
        <v>79</v>
      </c>
      <c r="I284" t="s">
        <v>817</v>
      </c>
      <c r="J284" t="s">
        <v>81</v>
      </c>
      <c r="K284" t="s">
        <v>871</v>
      </c>
      <c r="L284" t="s">
        <v>83</v>
      </c>
      <c r="M284" t="s">
        <v>84</v>
      </c>
      <c r="N284" t="s">
        <v>85</v>
      </c>
      <c r="O284" t="s">
        <v>86</v>
      </c>
      <c r="P284" t="s">
        <v>87</v>
      </c>
      <c r="Q284" s="7" t="s">
        <v>8134</v>
      </c>
      <c r="R284">
        <v>2</v>
      </c>
      <c r="S284">
        <v>5</v>
      </c>
      <c r="T284">
        <f t="shared" si="112"/>
        <v>7</v>
      </c>
      <c r="U284">
        <v>5</v>
      </c>
      <c r="V284">
        <v>4</v>
      </c>
      <c r="W284">
        <v>4</v>
      </c>
      <c r="X284">
        <v>6</v>
      </c>
      <c r="Y284">
        <v>5</v>
      </c>
      <c r="Z284">
        <v>2</v>
      </c>
      <c r="AA284">
        <v>2</v>
      </c>
      <c r="AB284">
        <v>7</v>
      </c>
      <c r="AC284">
        <v>3</v>
      </c>
      <c r="AD284">
        <v>7</v>
      </c>
      <c r="AE284">
        <v>5</v>
      </c>
      <c r="AF284">
        <v>3</v>
      </c>
      <c r="AG284">
        <v>0</v>
      </c>
      <c r="AH284">
        <v>0</v>
      </c>
      <c r="AI284">
        <f t="shared" si="113"/>
        <v>24</v>
      </c>
      <c r="AJ284">
        <f t="shared" si="114"/>
        <v>29</v>
      </c>
      <c r="AK284">
        <f t="shared" si="115"/>
        <v>53</v>
      </c>
      <c r="AL284">
        <f t="shared" si="116"/>
        <v>26</v>
      </c>
      <c r="AM284">
        <f t="shared" si="117"/>
        <v>34</v>
      </c>
      <c r="AN284">
        <f t="shared" si="118"/>
        <v>60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f t="shared" si="119"/>
        <v>0</v>
      </c>
      <c r="AZ284">
        <f t="shared" si="120"/>
        <v>0</v>
      </c>
      <c r="BA284">
        <f t="shared" si="121"/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f t="shared" si="122"/>
        <v>0</v>
      </c>
      <c r="BM284">
        <f t="shared" si="123"/>
        <v>0</v>
      </c>
      <c r="BN284">
        <f t="shared" si="124"/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f t="shared" si="137"/>
        <v>0</v>
      </c>
      <c r="BV284">
        <f t="shared" si="138"/>
        <v>0</v>
      </c>
      <c r="BW284">
        <f t="shared" si="139"/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f t="shared" si="125"/>
        <v>0</v>
      </c>
      <c r="CI284">
        <f t="shared" si="126"/>
        <v>0</v>
      </c>
      <c r="CJ284">
        <f t="shared" si="127"/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f t="shared" si="128"/>
        <v>0</v>
      </c>
      <c r="CR284">
        <f t="shared" si="129"/>
        <v>0</v>
      </c>
      <c r="CS284">
        <f t="shared" si="130"/>
        <v>0</v>
      </c>
      <c r="CT284">
        <f t="shared" si="131"/>
        <v>0</v>
      </c>
      <c r="CU284">
        <f t="shared" si="132"/>
        <v>0</v>
      </c>
      <c r="CV284">
        <f t="shared" si="133"/>
        <v>0</v>
      </c>
      <c r="CW284">
        <f t="shared" si="134"/>
        <v>26</v>
      </c>
      <c r="CX284">
        <f t="shared" si="135"/>
        <v>34</v>
      </c>
      <c r="CY284">
        <f t="shared" si="136"/>
        <v>60</v>
      </c>
    </row>
    <row r="285" spans="1:103">
      <c r="A285" t="s">
        <v>74</v>
      </c>
      <c r="B285" t="s">
        <v>75</v>
      </c>
      <c r="C285" t="s">
        <v>814</v>
      </c>
      <c r="D285">
        <v>300009</v>
      </c>
      <c r="E285" t="s">
        <v>872</v>
      </c>
      <c r="F285" t="s">
        <v>873</v>
      </c>
      <c r="H285" t="s">
        <v>79</v>
      </c>
      <c r="I285" t="s">
        <v>830</v>
      </c>
      <c r="J285" t="s">
        <v>81</v>
      </c>
      <c r="K285" t="s">
        <v>831</v>
      </c>
      <c r="L285" t="s">
        <v>83</v>
      </c>
      <c r="M285" t="s">
        <v>84</v>
      </c>
      <c r="N285" t="s">
        <v>85</v>
      </c>
      <c r="O285" t="s">
        <v>122</v>
      </c>
      <c r="P285" t="s">
        <v>87</v>
      </c>
      <c r="Q285" s="7" t="s">
        <v>8132</v>
      </c>
      <c r="R285">
        <v>0</v>
      </c>
      <c r="S285">
        <v>0</v>
      </c>
      <c r="T285">
        <f t="shared" si="112"/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f t="shared" si="113"/>
        <v>0</v>
      </c>
      <c r="AJ285">
        <f t="shared" si="114"/>
        <v>0</v>
      </c>
      <c r="AK285">
        <f t="shared" si="115"/>
        <v>0</v>
      </c>
      <c r="AL285">
        <f t="shared" si="116"/>
        <v>0</v>
      </c>
      <c r="AM285">
        <f t="shared" si="117"/>
        <v>0</v>
      </c>
      <c r="AN285">
        <f t="shared" si="118"/>
        <v>0</v>
      </c>
      <c r="AO285">
        <v>15</v>
      </c>
      <c r="AP285">
        <v>9</v>
      </c>
      <c r="AQ285">
        <v>16</v>
      </c>
      <c r="AR285">
        <v>8</v>
      </c>
      <c r="AS285">
        <v>15</v>
      </c>
      <c r="AT285">
        <v>20</v>
      </c>
      <c r="AU285">
        <v>19</v>
      </c>
      <c r="AV285">
        <v>12</v>
      </c>
      <c r="AW285">
        <v>0</v>
      </c>
      <c r="AX285">
        <v>0</v>
      </c>
      <c r="AY285">
        <f t="shared" si="119"/>
        <v>65</v>
      </c>
      <c r="AZ285">
        <f t="shared" si="120"/>
        <v>49</v>
      </c>
      <c r="BA285">
        <f t="shared" si="121"/>
        <v>114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f t="shared" si="122"/>
        <v>0</v>
      </c>
      <c r="BM285">
        <f t="shared" si="123"/>
        <v>0</v>
      </c>
      <c r="BN285">
        <f t="shared" si="124"/>
        <v>0</v>
      </c>
      <c r="BO285">
        <v>9</v>
      </c>
      <c r="BP285">
        <v>3</v>
      </c>
      <c r="BQ285">
        <v>0</v>
      </c>
      <c r="BR285">
        <v>0</v>
      </c>
      <c r="BS285">
        <v>0</v>
      </c>
      <c r="BT285">
        <v>0</v>
      </c>
      <c r="BU285">
        <f t="shared" si="137"/>
        <v>9</v>
      </c>
      <c r="BV285">
        <f t="shared" si="138"/>
        <v>3</v>
      </c>
      <c r="BW285">
        <f t="shared" si="139"/>
        <v>12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f t="shared" si="125"/>
        <v>0</v>
      </c>
      <c r="CI285">
        <f t="shared" si="126"/>
        <v>0</v>
      </c>
      <c r="CJ285">
        <f t="shared" si="127"/>
        <v>0</v>
      </c>
      <c r="CK285">
        <v>17</v>
      </c>
      <c r="CL285">
        <v>3</v>
      </c>
      <c r="CM285">
        <v>0</v>
      </c>
      <c r="CN285">
        <v>0</v>
      </c>
      <c r="CO285">
        <v>0</v>
      </c>
      <c r="CP285">
        <v>0</v>
      </c>
      <c r="CQ285">
        <f t="shared" si="128"/>
        <v>17</v>
      </c>
      <c r="CR285">
        <f t="shared" si="129"/>
        <v>3</v>
      </c>
      <c r="CS285">
        <f t="shared" si="130"/>
        <v>20</v>
      </c>
      <c r="CT285">
        <f t="shared" si="131"/>
        <v>26</v>
      </c>
      <c r="CU285">
        <f t="shared" si="132"/>
        <v>6</v>
      </c>
      <c r="CV285">
        <f t="shared" si="133"/>
        <v>32</v>
      </c>
      <c r="CW285">
        <f t="shared" si="134"/>
        <v>91</v>
      </c>
      <c r="CX285">
        <f t="shared" si="135"/>
        <v>55</v>
      </c>
      <c r="CY285">
        <f t="shared" si="136"/>
        <v>146</v>
      </c>
    </row>
    <row r="286" spans="1:103">
      <c r="A286" t="s">
        <v>74</v>
      </c>
      <c r="B286" t="s">
        <v>75</v>
      </c>
      <c r="C286" t="s">
        <v>814</v>
      </c>
      <c r="D286">
        <v>300016</v>
      </c>
      <c r="E286" t="s">
        <v>874</v>
      </c>
      <c r="F286" t="s">
        <v>875</v>
      </c>
      <c r="H286" t="s">
        <v>79</v>
      </c>
      <c r="I286" t="s">
        <v>817</v>
      </c>
      <c r="J286" t="s">
        <v>81</v>
      </c>
      <c r="K286" t="s">
        <v>876</v>
      </c>
      <c r="L286" t="s">
        <v>83</v>
      </c>
      <c r="M286" t="s">
        <v>84</v>
      </c>
      <c r="N286" t="s">
        <v>85</v>
      </c>
      <c r="O286" t="s">
        <v>122</v>
      </c>
      <c r="P286" t="s">
        <v>123</v>
      </c>
      <c r="Q286" s="7" t="s">
        <v>8132</v>
      </c>
      <c r="R286">
        <v>0</v>
      </c>
      <c r="S286">
        <v>0</v>
      </c>
      <c r="T286">
        <f t="shared" si="112"/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f t="shared" si="113"/>
        <v>0</v>
      </c>
      <c r="AJ286">
        <f t="shared" si="114"/>
        <v>0</v>
      </c>
      <c r="AK286">
        <f t="shared" si="115"/>
        <v>0</v>
      </c>
      <c r="AL286">
        <f t="shared" si="116"/>
        <v>0</v>
      </c>
      <c r="AM286">
        <f t="shared" si="117"/>
        <v>0</v>
      </c>
      <c r="AN286">
        <f t="shared" si="118"/>
        <v>0</v>
      </c>
      <c r="AO286">
        <v>130</v>
      </c>
      <c r="AP286">
        <v>116</v>
      </c>
      <c r="AQ286">
        <v>113</v>
      </c>
      <c r="AR286">
        <v>108</v>
      </c>
      <c r="AS286">
        <v>118</v>
      </c>
      <c r="AT286">
        <v>106</v>
      </c>
      <c r="AU286">
        <v>141</v>
      </c>
      <c r="AV286">
        <v>112</v>
      </c>
      <c r="AW286">
        <v>0</v>
      </c>
      <c r="AX286">
        <v>0</v>
      </c>
      <c r="AY286">
        <f t="shared" si="119"/>
        <v>502</v>
      </c>
      <c r="AZ286">
        <f t="shared" si="120"/>
        <v>442</v>
      </c>
      <c r="BA286">
        <f t="shared" si="121"/>
        <v>944</v>
      </c>
      <c r="BB286">
        <v>3</v>
      </c>
      <c r="BC286">
        <v>12</v>
      </c>
      <c r="BD286">
        <v>17</v>
      </c>
      <c r="BE286">
        <v>28</v>
      </c>
      <c r="BF286">
        <v>14</v>
      </c>
      <c r="BG286">
        <v>28</v>
      </c>
      <c r="BH286">
        <v>47</v>
      </c>
      <c r="BI286">
        <v>22</v>
      </c>
      <c r="BJ286">
        <v>0</v>
      </c>
      <c r="BK286">
        <v>0</v>
      </c>
      <c r="BL286">
        <f t="shared" si="122"/>
        <v>81</v>
      </c>
      <c r="BM286">
        <f t="shared" si="123"/>
        <v>90</v>
      </c>
      <c r="BN286">
        <f t="shared" si="124"/>
        <v>171</v>
      </c>
      <c r="BO286">
        <v>74</v>
      </c>
      <c r="BP286">
        <v>25</v>
      </c>
      <c r="BQ286">
        <v>0</v>
      </c>
      <c r="BR286">
        <v>0</v>
      </c>
      <c r="BS286">
        <v>0</v>
      </c>
      <c r="BT286">
        <v>0</v>
      </c>
      <c r="BU286">
        <f t="shared" si="137"/>
        <v>155</v>
      </c>
      <c r="BV286">
        <f t="shared" si="138"/>
        <v>115</v>
      </c>
      <c r="BW286">
        <f t="shared" si="139"/>
        <v>270</v>
      </c>
      <c r="BX286">
        <v>7</v>
      </c>
      <c r="BY286">
        <v>22</v>
      </c>
      <c r="BZ286">
        <v>13</v>
      </c>
      <c r="CA286">
        <v>23</v>
      </c>
      <c r="CB286">
        <v>6</v>
      </c>
      <c r="CC286">
        <v>14</v>
      </c>
      <c r="CD286">
        <v>43</v>
      </c>
      <c r="CE286">
        <v>28</v>
      </c>
      <c r="CF286">
        <v>0</v>
      </c>
      <c r="CG286">
        <v>0</v>
      </c>
      <c r="CH286">
        <f t="shared" si="125"/>
        <v>69</v>
      </c>
      <c r="CI286">
        <f t="shared" si="126"/>
        <v>87</v>
      </c>
      <c r="CJ286">
        <f t="shared" si="127"/>
        <v>156</v>
      </c>
      <c r="CK286">
        <v>37</v>
      </c>
      <c r="CL286">
        <v>19</v>
      </c>
      <c r="CM286">
        <v>0</v>
      </c>
      <c r="CN286">
        <v>0</v>
      </c>
      <c r="CO286">
        <v>0</v>
      </c>
      <c r="CP286">
        <v>0</v>
      </c>
      <c r="CQ286">
        <f t="shared" si="128"/>
        <v>106</v>
      </c>
      <c r="CR286">
        <f t="shared" si="129"/>
        <v>106</v>
      </c>
      <c r="CS286">
        <f t="shared" si="130"/>
        <v>212</v>
      </c>
      <c r="CT286">
        <f t="shared" si="131"/>
        <v>261</v>
      </c>
      <c r="CU286">
        <f t="shared" si="132"/>
        <v>221</v>
      </c>
      <c r="CV286">
        <f t="shared" si="133"/>
        <v>482</v>
      </c>
      <c r="CW286">
        <f t="shared" si="134"/>
        <v>763</v>
      </c>
      <c r="CX286">
        <f t="shared" si="135"/>
        <v>663</v>
      </c>
      <c r="CY286">
        <f t="shared" si="136"/>
        <v>1426</v>
      </c>
    </row>
    <row r="287" spans="1:103">
      <c r="A287" t="s">
        <v>74</v>
      </c>
      <c r="B287" t="s">
        <v>75</v>
      </c>
      <c r="C287" t="s">
        <v>814</v>
      </c>
      <c r="D287">
        <v>400019</v>
      </c>
      <c r="E287" t="s">
        <v>877</v>
      </c>
      <c r="F287" t="s">
        <v>878</v>
      </c>
      <c r="H287" t="s">
        <v>79</v>
      </c>
      <c r="I287" t="s">
        <v>817</v>
      </c>
      <c r="J287" t="s">
        <v>81</v>
      </c>
      <c r="K287" t="s">
        <v>879</v>
      </c>
      <c r="L287" t="s">
        <v>129</v>
      </c>
      <c r="M287" t="s">
        <v>134</v>
      </c>
      <c r="N287" t="s">
        <v>85</v>
      </c>
      <c r="O287" t="s">
        <v>122</v>
      </c>
      <c r="P287" t="s">
        <v>87</v>
      </c>
      <c r="Q287" s="7" t="s">
        <v>8132</v>
      </c>
      <c r="R287">
        <v>0</v>
      </c>
      <c r="S287">
        <v>0</v>
      </c>
      <c r="T287">
        <f t="shared" si="112"/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f t="shared" si="113"/>
        <v>0</v>
      </c>
      <c r="AJ287">
        <f t="shared" si="114"/>
        <v>0</v>
      </c>
      <c r="AK287">
        <f t="shared" si="115"/>
        <v>0</v>
      </c>
      <c r="AL287">
        <f t="shared" si="116"/>
        <v>0</v>
      </c>
      <c r="AM287">
        <f t="shared" si="117"/>
        <v>0</v>
      </c>
      <c r="AN287">
        <f t="shared" si="118"/>
        <v>0</v>
      </c>
      <c r="AO287">
        <v>13</v>
      </c>
      <c r="AP287">
        <v>6</v>
      </c>
      <c r="AQ287">
        <v>19</v>
      </c>
      <c r="AR287">
        <v>20</v>
      </c>
      <c r="AS287">
        <v>20</v>
      </c>
      <c r="AT287">
        <v>24</v>
      </c>
      <c r="AU287">
        <v>27</v>
      </c>
      <c r="AV287">
        <v>18</v>
      </c>
      <c r="AW287">
        <v>0</v>
      </c>
      <c r="AX287">
        <v>0</v>
      </c>
      <c r="AY287">
        <f t="shared" si="119"/>
        <v>79</v>
      </c>
      <c r="AZ287">
        <f t="shared" si="120"/>
        <v>68</v>
      </c>
      <c r="BA287">
        <f t="shared" si="121"/>
        <v>147</v>
      </c>
      <c r="BB287">
        <v>1</v>
      </c>
      <c r="BC287">
        <v>5</v>
      </c>
      <c r="BD287">
        <v>0</v>
      </c>
      <c r="BE287">
        <v>0</v>
      </c>
      <c r="BF287">
        <v>0</v>
      </c>
      <c r="BG287">
        <v>0</v>
      </c>
      <c r="BH287">
        <v>20</v>
      </c>
      <c r="BI287">
        <v>12</v>
      </c>
      <c r="BJ287">
        <v>0</v>
      </c>
      <c r="BK287">
        <v>0</v>
      </c>
      <c r="BL287">
        <f t="shared" si="122"/>
        <v>21</v>
      </c>
      <c r="BM287">
        <f t="shared" si="123"/>
        <v>17</v>
      </c>
      <c r="BN287">
        <f t="shared" si="124"/>
        <v>38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f t="shared" si="137"/>
        <v>21</v>
      </c>
      <c r="BV287">
        <f t="shared" si="138"/>
        <v>17</v>
      </c>
      <c r="BW287">
        <f t="shared" si="139"/>
        <v>38</v>
      </c>
      <c r="BX287">
        <v>3</v>
      </c>
      <c r="BY287">
        <v>1</v>
      </c>
      <c r="BZ287">
        <v>0</v>
      </c>
      <c r="CA287">
        <v>0</v>
      </c>
      <c r="CB287">
        <v>0</v>
      </c>
      <c r="CC287">
        <v>0</v>
      </c>
      <c r="CD287">
        <v>23</v>
      </c>
      <c r="CE287">
        <v>23</v>
      </c>
      <c r="CF287">
        <v>0</v>
      </c>
      <c r="CG287">
        <v>0</v>
      </c>
      <c r="CH287">
        <f t="shared" si="125"/>
        <v>26</v>
      </c>
      <c r="CI287">
        <f t="shared" si="126"/>
        <v>24</v>
      </c>
      <c r="CJ287">
        <f t="shared" si="127"/>
        <v>50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f t="shared" si="128"/>
        <v>26</v>
      </c>
      <c r="CR287">
        <f t="shared" si="129"/>
        <v>24</v>
      </c>
      <c r="CS287">
        <f t="shared" si="130"/>
        <v>50</v>
      </c>
      <c r="CT287">
        <f t="shared" si="131"/>
        <v>47</v>
      </c>
      <c r="CU287">
        <f t="shared" si="132"/>
        <v>41</v>
      </c>
      <c r="CV287">
        <f t="shared" si="133"/>
        <v>88</v>
      </c>
      <c r="CW287">
        <f t="shared" si="134"/>
        <v>126</v>
      </c>
      <c r="CX287">
        <f t="shared" si="135"/>
        <v>109</v>
      </c>
      <c r="CY287">
        <f t="shared" si="136"/>
        <v>235</v>
      </c>
    </row>
    <row r="288" spans="1:103">
      <c r="A288" t="s">
        <v>74</v>
      </c>
      <c r="B288" t="s">
        <v>75</v>
      </c>
      <c r="C288" t="s">
        <v>814</v>
      </c>
      <c r="D288">
        <v>400020</v>
      </c>
      <c r="E288" t="s">
        <v>880</v>
      </c>
      <c r="F288" t="s">
        <v>881</v>
      </c>
      <c r="H288" t="s">
        <v>79</v>
      </c>
      <c r="I288" t="s">
        <v>817</v>
      </c>
      <c r="J288" t="s">
        <v>81</v>
      </c>
      <c r="K288" t="s">
        <v>852</v>
      </c>
      <c r="L288" t="s">
        <v>129</v>
      </c>
      <c r="M288" t="s">
        <v>130</v>
      </c>
      <c r="N288" t="s">
        <v>85</v>
      </c>
      <c r="O288" t="s">
        <v>122</v>
      </c>
      <c r="P288" t="s">
        <v>87</v>
      </c>
      <c r="Q288" s="7" t="s">
        <v>8132</v>
      </c>
      <c r="R288">
        <v>0</v>
      </c>
      <c r="S288">
        <v>0</v>
      </c>
      <c r="T288">
        <f t="shared" si="112"/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f t="shared" si="113"/>
        <v>0</v>
      </c>
      <c r="AJ288">
        <f t="shared" si="114"/>
        <v>0</v>
      </c>
      <c r="AK288">
        <f t="shared" si="115"/>
        <v>0</v>
      </c>
      <c r="AL288">
        <f t="shared" si="116"/>
        <v>0</v>
      </c>
      <c r="AM288">
        <f t="shared" si="117"/>
        <v>0</v>
      </c>
      <c r="AN288">
        <f t="shared" si="118"/>
        <v>0</v>
      </c>
      <c r="AO288">
        <v>33</v>
      </c>
      <c r="AP288">
        <v>36</v>
      </c>
      <c r="AQ288">
        <v>33</v>
      </c>
      <c r="AR288">
        <v>28</v>
      </c>
      <c r="AS288">
        <v>38</v>
      </c>
      <c r="AT288">
        <v>54</v>
      </c>
      <c r="AU288">
        <v>51</v>
      </c>
      <c r="AV288">
        <v>35</v>
      </c>
      <c r="AW288">
        <v>0</v>
      </c>
      <c r="AX288">
        <v>0</v>
      </c>
      <c r="AY288">
        <f t="shared" si="119"/>
        <v>155</v>
      </c>
      <c r="AZ288">
        <f t="shared" si="120"/>
        <v>153</v>
      </c>
      <c r="BA288">
        <f t="shared" si="121"/>
        <v>308</v>
      </c>
      <c r="BB288">
        <v>3</v>
      </c>
      <c r="BC288">
        <v>19</v>
      </c>
      <c r="BD288">
        <v>13</v>
      </c>
      <c r="BE288">
        <v>9</v>
      </c>
      <c r="BF288">
        <v>0</v>
      </c>
      <c r="BG288">
        <v>0</v>
      </c>
      <c r="BH288">
        <v>33</v>
      </c>
      <c r="BI288">
        <v>17</v>
      </c>
      <c r="BJ288">
        <v>0</v>
      </c>
      <c r="BK288">
        <v>0</v>
      </c>
      <c r="BL288">
        <f t="shared" si="122"/>
        <v>49</v>
      </c>
      <c r="BM288">
        <f t="shared" si="123"/>
        <v>45</v>
      </c>
      <c r="BN288">
        <f t="shared" si="124"/>
        <v>94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f t="shared" si="137"/>
        <v>49</v>
      </c>
      <c r="BV288">
        <f t="shared" si="138"/>
        <v>45</v>
      </c>
      <c r="BW288">
        <f t="shared" si="139"/>
        <v>94</v>
      </c>
      <c r="BX288">
        <v>4</v>
      </c>
      <c r="BY288">
        <v>6</v>
      </c>
      <c r="BZ288">
        <v>8</v>
      </c>
      <c r="CA288">
        <v>11</v>
      </c>
      <c r="CB288">
        <v>0</v>
      </c>
      <c r="CC288">
        <v>0</v>
      </c>
      <c r="CD288">
        <v>31</v>
      </c>
      <c r="CE288">
        <v>14</v>
      </c>
      <c r="CF288">
        <v>0</v>
      </c>
      <c r="CG288">
        <v>0</v>
      </c>
      <c r="CH288">
        <f t="shared" si="125"/>
        <v>43</v>
      </c>
      <c r="CI288">
        <f t="shared" si="126"/>
        <v>31</v>
      </c>
      <c r="CJ288">
        <f t="shared" si="127"/>
        <v>74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f t="shared" si="128"/>
        <v>43</v>
      </c>
      <c r="CR288">
        <f t="shared" si="129"/>
        <v>31</v>
      </c>
      <c r="CS288">
        <f t="shared" si="130"/>
        <v>74</v>
      </c>
      <c r="CT288">
        <f t="shared" si="131"/>
        <v>92</v>
      </c>
      <c r="CU288">
        <f t="shared" si="132"/>
        <v>76</v>
      </c>
      <c r="CV288">
        <f t="shared" si="133"/>
        <v>168</v>
      </c>
      <c r="CW288">
        <f t="shared" si="134"/>
        <v>247</v>
      </c>
      <c r="CX288">
        <f t="shared" si="135"/>
        <v>229</v>
      </c>
      <c r="CY288">
        <f t="shared" si="136"/>
        <v>476</v>
      </c>
    </row>
    <row r="289" spans="1:103">
      <c r="A289" t="s">
        <v>74</v>
      </c>
      <c r="B289" t="s">
        <v>75</v>
      </c>
      <c r="C289" t="s">
        <v>882</v>
      </c>
      <c r="D289">
        <v>100234</v>
      </c>
      <c r="E289" t="s">
        <v>883</v>
      </c>
      <c r="F289" t="s">
        <v>884</v>
      </c>
      <c r="H289" t="s">
        <v>79</v>
      </c>
      <c r="I289" t="s">
        <v>885</v>
      </c>
      <c r="J289" t="s">
        <v>176</v>
      </c>
      <c r="K289" t="s">
        <v>886</v>
      </c>
      <c r="L289" t="s">
        <v>83</v>
      </c>
      <c r="M289" t="s">
        <v>84</v>
      </c>
      <c r="N289" t="s">
        <v>85</v>
      </c>
      <c r="O289" t="s">
        <v>86</v>
      </c>
      <c r="P289" t="s">
        <v>87</v>
      </c>
      <c r="Q289" s="7" t="s">
        <v>8134</v>
      </c>
      <c r="R289">
        <v>6</v>
      </c>
      <c r="S289">
        <v>8</v>
      </c>
      <c r="T289">
        <f t="shared" si="112"/>
        <v>14</v>
      </c>
      <c r="U289">
        <v>13</v>
      </c>
      <c r="V289">
        <v>4</v>
      </c>
      <c r="W289">
        <v>14</v>
      </c>
      <c r="X289">
        <v>12</v>
      </c>
      <c r="Y289">
        <v>8</v>
      </c>
      <c r="Z289">
        <v>6</v>
      </c>
      <c r="AA289">
        <v>13</v>
      </c>
      <c r="AB289">
        <v>25</v>
      </c>
      <c r="AC289">
        <v>25</v>
      </c>
      <c r="AD289">
        <v>17</v>
      </c>
      <c r="AE289">
        <v>13</v>
      </c>
      <c r="AF289">
        <v>11</v>
      </c>
      <c r="AG289">
        <v>0</v>
      </c>
      <c r="AH289">
        <v>0</v>
      </c>
      <c r="AI289">
        <f t="shared" si="113"/>
        <v>86</v>
      </c>
      <c r="AJ289">
        <f t="shared" si="114"/>
        <v>75</v>
      </c>
      <c r="AK289">
        <f t="shared" si="115"/>
        <v>161</v>
      </c>
      <c r="AL289">
        <f t="shared" si="116"/>
        <v>92</v>
      </c>
      <c r="AM289">
        <f t="shared" si="117"/>
        <v>83</v>
      </c>
      <c r="AN289">
        <f t="shared" si="118"/>
        <v>175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f t="shared" si="119"/>
        <v>0</v>
      </c>
      <c r="AZ289">
        <f t="shared" si="120"/>
        <v>0</v>
      </c>
      <c r="BA289">
        <f t="shared" si="121"/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f t="shared" si="122"/>
        <v>0</v>
      </c>
      <c r="BM289">
        <f t="shared" si="123"/>
        <v>0</v>
      </c>
      <c r="BN289">
        <f t="shared" si="124"/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f t="shared" si="137"/>
        <v>0</v>
      </c>
      <c r="BV289">
        <f t="shared" si="138"/>
        <v>0</v>
      </c>
      <c r="BW289">
        <f t="shared" si="139"/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f t="shared" si="125"/>
        <v>0</v>
      </c>
      <c r="CI289">
        <f t="shared" si="126"/>
        <v>0</v>
      </c>
      <c r="CJ289">
        <f t="shared" si="127"/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f t="shared" si="128"/>
        <v>0</v>
      </c>
      <c r="CR289">
        <f t="shared" si="129"/>
        <v>0</v>
      </c>
      <c r="CS289">
        <f t="shared" si="130"/>
        <v>0</v>
      </c>
      <c r="CT289">
        <f t="shared" si="131"/>
        <v>0</v>
      </c>
      <c r="CU289">
        <f t="shared" si="132"/>
        <v>0</v>
      </c>
      <c r="CV289">
        <f t="shared" si="133"/>
        <v>0</v>
      </c>
      <c r="CW289">
        <f t="shared" si="134"/>
        <v>92</v>
      </c>
      <c r="CX289">
        <f t="shared" si="135"/>
        <v>83</v>
      </c>
      <c r="CY289">
        <f t="shared" si="136"/>
        <v>175</v>
      </c>
    </row>
    <row r="290" spans="1:103">
      <c r="A290" t="s">
        <v>74</v>
      </c>
      <c r="B290" t="s">
        <v>75</v>
      </c>
      <c r="C290" t="s">
        <v>882</v>
      </c>
      <c r="D290">
        <v>100235</v>
      </c>
      <c r="E290" t="s">
        <v>887</v>
      </c>
      <c r="F290" t="s">
        <v>888</v>
      </c>
      <c r="H290" t="s">
        <v>79</v>
      </c>
      <c r="I290" t="s">
        <v>885</v>
      </c>
      <c r="J290" t="s">
        <v>176</v>
      </c>
      <c r="K290" t="s">
        <v>889</v>
      </c>
      <c r="L290" t="s">
        <v>83</v>
      </c>
      <c r="M290" t="s">
        <v>84</v>
      </c>
      <c r="N290" t="s">
        <v>85</v>
      </c>
      <c r="O290" t="s">
        <v>86</v>
      </c>
      <c r="P290" t="s">
        <v>87</v>
      </c>
      <c r="Q290" s="7" t="s">
        <v>8134</v>
      </c>
      <c r="R290">
        <v>3</v>
      </c>
      <c r="S290">
        <v>5</v>
      </c>
      <c r="T290">
        <f t="shared" si="112"/>
        <v>8</v>
      </c>
      <c r="U290">
        <v>7</v>
      </c>
      <c r="V290">
        <v>4</v>
      </c>
      <c r="W290">
        <v>7</v>
      </c>
      <c r="X290">
        <v>11</v>
      </c>
      <c r="Y290">
        <v>8</v>
      </c>
      <c r="Z290">
        <v>4</v>
      </c>
      <c r="AA290">
        <v>7</v>
      </c>
      <c r="AB290">
        <v>10</v>
      </c>
      <c r="AC290">
        <v>5</v>
      </c>
      <c r="AD290">
        <v>3</v>
      </c>
      <c r="AE290">
        <v>1</v>
      </c>
      <c r="AF290">
        <v>4</v>
      </c>
      <c r="AG290">
        <v>0</v>
      </c>
      <c r="AH290">
        <v>0</v>
      </c>
      <c r="AI290">
        <f t="shared" si="113"/>
        <v>35</v>
      </c>
      <c r="AJ290">
        <f t="shared" si="114"/>
        <v>36</v>
      </c>
      <c r="AK290">
        <f t="shared" si="115"/>
        <v>71</v>
      </c>
      <c r="AL290">
        <f t="shared" si="116"/>
        <v>38</v>
      </c>
      <c r="AM290">
        <f t="shared" si="117"/>
        <v>41</v>
      </c>
      <c r="AN290">
        <f t="shared" si="118"/>
        <v>79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f t="shared" si="119"/>
        <v>0</v>
      </c>
      <c r="AZ290">
        <f t="shared" si="120"/>
        <v>0</v>
      </c>
      <c r="BA290">
        <f t="shared" si="121"/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f t="shared" si="122"/>
        <v>0</v>
      </c>
      <c r="BM290">
        <f t="shared" si="123"/>
        <v>0</v>
      </c>
      <c r="BN290">
        <f t="shared" si="124"/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f t="shared" si="137"/>
        <v>0</v>
      </c>
      <c r="BV290">
        <f t="shared" si="138"/>
        <v>0</v>
      </c>
      <c r="BW290">
        <f t="shared" si="139"/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f t="shared" si="125"/>
        <v>0</v>
      </c>
      <c r="CI290">
        <f t="shared" si="126"/>
        <v>0</v>
      </c>
      <c r="CJ290">
        <f t="shared" si="127"/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f t="shared" si="128"/>
        <v>0</v>
      </c>
      <c r="CR290">
        <f t="shared" si="129"/>
        <v>0</v>
      </c>
      <c r="CS290">
        <f t="shared" si="130"/>
        <v>0</v>
      </c>
      <c r="CT290">
        <f t="shared" si="131"/>
        <v>0</v>
      </c>
      <c r="CU290">
        <f t="shared" si="132"/>
        <v>0</v>
      </c>
      <c r="CV290">
        <f t="shared" si="133"/>
        <v>0</v>
      </c>
      <c r="CW290">
        <f t="shared" si="134"/>
        <v>38</v>
      </c>
      <c r="CX290">
        <f t="shared" si="135"/>
        <v>41</v>
      </c>
      <c r="CY290">
        <f t="shared" si="136"/>
        <v>79</v>
      </c>
    </row>
    <row r="291" spans="1:103">
      <c r="A291" t="s">
        <v>74</v>
      </c>
      <c r="B291" t="s">
        <v>75</v>
      </c>
      <c r="C291" t="s">
        <v>882</v>
      </c>
      <c r="D291">
        <v>100236</v>
      </c>
      <c r="E291" t="s">
        <v>890</v>
      </c>
      <c r="F291" t="s">
        <v>891</v>
      </c>
      <c r="H291" t="s">
        <v>79</v>
      </c>
      <c r="I291" t="s">
        <v>885</v>
      </c>
      <c r="J291" t="s">
        <v>176</v>
      </c>
      <c r="K291" t="s">
        <v>892</v>
      </c>
      <c r="L291" t="s">
        <v>83</v>
      </c>
      <c r="M291" t="s">
        <v>84</v>
      </c>
      <c r="N291" t="s">
        <v>85</v>
      </c>
      <c r="O291" t="s">
        <v>86</v>
      </c>
      <c r="P291" t="s">
        <v>87</v>
      </c>
      <c r="Q291" s="7" t="s">
        <v>8134</v>
      </c>
      <c r="R291">
        <v>3</v>
      </c>
      <c r="S291">
        <v>2</v>
      </c>
      <c r="T291">
        <f t="shared" si="112"/>
        <v>5</v>
      </c>
      <c r="U291">
        <v>3</v>
      </c>
      <c r="V291">
        <v>2</v>
      </c>
      <c r="W291">
        <v>1</v>
      </c>
      <c r="X291">
        <v>2</v>
      </c>
      <c r="Y291">
        <v>3</v>
      </c>
      <c r="Z291">
        <v>1</v>
      </c>
      <c r="AA291">
        <v>1</v>
      </c>
      <c r="AB291">
        <v>3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f t="shared" si="113"/>
        <v>8</v>
      </c>
      <c r="AJ291">
        <f t="shared" si="114"/>
        <v>8</v>
      </c>
      <c r="AK291">
        <f t="shared" si="115"/>
        <v>16</v>
      </c>
      <c r="AL291">
        <f t="shared" si="116"/>
        <v>11</v>
      </c>
      <c r="AM291">
        <f t="shared" si="117"/>
        <v>10</v>
      </c>
      <c r="AN291">
        <f t="shared" si="118"/>
        <v>21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f t="shared" si="119"/>
        <v>0</v>
      </c>
      <c r="AZ291">
        <f t="shared" si="120"/>
        <v>0</v>
      </c>
      <c r="BA291">
        <f t="shared" si="121"/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f t="shared" si="122"/>
        <v>0</v>
      </c>
      <c r="BM291">
        <f t="shared" si="123"/>
        <v>0</v>
      </c>
      <c r="BN291">
        <f t="shared" si="124"/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f t="shared" si="137"/>
        <v>0</v>
      </c>
      <c r="BV291">
        <f t="shared" si="138"/>
        <v>0</v>
      </c>
      <c r="BW291">
        <f t="shared" si="139"/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f t="shared" si="125"/>
        <v>0</v>
      </c>
      <c r="CI291">
        <f t="shared" si="126"/>
        <v>0</v>
      </c>
      <c r="CJ291">
        <f t="shared" si="127"/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f t="shared" si="128"/>
        <v>0</v>
      </c>
      <c r="CR291">
        <f t="shared" si="129"/>
        <v>0</v>
      </c>
      <c r="CS291">
        <f t="shared" si="130"/>
        <v>0</v>
      </c>
      <c r="CT291">
        <f t="shared" si="131"/>
        <v>0</v>
      </c>
      <c r="CU291">
        <f t="shared" si="132"/>
        <v>0</v>
      </c>
      <c r="CV291">
        <f t="shared" si="133"/>
        <v>0</v>
      </c>
      <c r="CW291">
        <f t="shared" si="134"/>
        <v>11</v>
      </c>
      <c r="CX291">
        <f t="shared" si="135"/>
        <v>10</v>
      </c>
      <c r="CY291">
        <f t="shared" si="136"/>
        <v>21</v>
      </c>
    </row>
    <row r="292" spans="1:103">
      <c r="A292" t="s">
        <v>74</v>
      </c>
      <c r="B292" t="s">
        <v>75</v>
      </c>
      <c r="C292" t="s">
        <v>882</v>
      </c>
      <c r="D292">
        <v>100237</v>
      </c>
      <c r="E292" t="s">
        <v>893</v>
      </c>
      <c r="F292" t="s">
        <v>894</v>
      </c>
      <c r="H292" t="s">
        <v>79</v>
      </c>
      <c r="I292" t="s">
        <v>885</v>
      </c>
      <c r="J292" t="s">
        <v>176</v>
      </c>
      <c r="K292" t="s">
        <v>895</v>
      </c>
      <c r="L292" t="s">
        <v>83</v>
      </c>
      <c r="M292" t="s">
        <v>84</v>
      </c>
      <c r="N292" t="s">
        <v>85</v>
      </c>
      <c r="O292" t="s">
        <v>86</v>
      </c>
      <c r="P292" t="s">
        <v>87</v>
      </c>
      <c r="Q292" s="7" t="s">
        <v>8134</v>
      </c>
      <c r="R292">
        <v>3</v>
      </c>
      <c r="S292">
        <v>1</v>
      </c>
      <c r="T292">
        <f t="shared" si="112"/>
        <v>4</v>
      </c>
      <c r="U292">
        <v>2</v>
      </c>
      <c r="V292">
        <v>1</v>
      </c>
      <c r="W292">
        <v>9</v>
      </c>
      <c r="X292">
        <v>0</v>
      </c>
      <c r="Y292">
        <v>4</v>
      </c>
      <c r="Z292">
        <v>0</v>
      </c>
      <c r="AA292">
        <v>8</v>
      </c>
      <c r="AB292">
        <v>4</v>
      </c>
      <c r="AC292">
        <v>7</v>
      </c>
      <c r="AD292">
        <v>5</v>
      </c>
      <c r="AE292">
        <v>2</v>
      </c>
      <c r="AF292">
        <v>0</v>
      </c>
      <c r="AG292">
        <v>0</v>
      </c>
      <c r="AH292">
        <v>0</v>
      </c>
      <c r="AI292">
        <f t="shared" si="113"/>
        <v>32</v>
      </c>
      <c r="AJ292">
        <f t="shared" si="114"/>
        <v>10</v>
      </c>
      <c r="AK292">
        <f t="shared" si="115"/>
        <v>42</v>
      </c>
      <c r="AL292">
        <f t="shared" si="116"/>
        <v>35</v>
      </c>
      <c r="AM292">
        <f t="shared" si="117"/>
        <v>11</v>
      </c>
      <c r="AN292">
        <f t="shared" si="118"/>
        <v>46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f t="shared" si="119"/>
        <v>0</v>
      </c>
      <c r="AZ292">
        <f t="shared" si="120"/>
        <v>0</v>
      </c>
      <c r="BA292">
        <f t="shared" si="121"/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f t="shared" si="122"/>
        <v>0</v>
      </c>
      <c r="BM292">
        <f t="shared" si="123"/>
        <v>0</v>
      </c>
      <c r="BN292">
        <f t="shared" si="124"/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f t="shared" si="137"/>
        <v>0</v>
      </c>
      <c r="BV292">
        <f t="shared" si="138"/>
        <v>0</v>
      </c>
      <c r="BW292">
        <f t="shared" si="139"/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f t="shared" si="125"/>
        <v>0</v>
      </c>
      <c r="CI292">
        <f t="shared" si="126"/>
        <v>0</v>
      </c>
      <c r="CJ292">
        <f t="shared" si="127"/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f t="shared" si="128"/>
        <v>0</v>
      </c>
      <c r="CR292">
        <f t="shared" si="129"/>
        <v>0</v>
      </c>
      <c r="CS292">
        <f t="shared" si="130"/>
        <v>0</v>
      </c>
      <c r="CT292">
        <f t="shared" si="131"/>
        <v>0</v>
      </c>
      <c r="CU292">
        <f t="shared" si="132"/>
        <v>0</v>
      </c>
      <c r="CV292">
        <f t="shared" si="133"/>
        <v>0</v>
      </c>
      <c r="CW292">
        <f t="shared" si="134"/>
        <v>35</v>
      </c>
      <c r="CX292">
        <f t="shared" si="135"/>
        <v>11</v>
      </c>
      <c r="CY292">
        <f t="shared" si="136"/>
        <v>46</v>
      </c>
    </row>
    <row r="293" spans="1:103">
      <c r="A293" t="s">
        <v>74</v>
      </c>
      <c r="B293" t="s">
        <v>75</v>
      </c>
      <c r="C293" t="s">
        <v>882</v>
      </c>
      <c r="D293">
        <v>100238</v>
      </c>
      <c r="E293" t="s">
        <v>896</v>
      </c>
      <c r="F293" t="s">
        <v>897</v>
      </c>
      <c r="H293" t="s">
        <v>79</v>
      </c>
      <c r="I293" t="s">
        <v>885</v>
      </c>
      <c r="J293" t="s">
        <v>176</v>
      </c>
      <c r="K293" t="s">
        <v>898</v>
      </c>
      <c r="L293" t="s">
        <v>83</v>
      </c>
      <c r="M293" t="s">
        <v>84</v>
      </c>
      <c r="N293" t="s">
        <v>85</v>
      </c>
      <c r="O293" t="s">
        <v>86</v>
      </c>
      <c r="P293" t="s">
        <v>87</v>
      </c>
      <c r="Q293" s="7" t="s">
        <v>8134</v>
      </c>
      <c r="R293">
        <v>4</v>
      </c>
      <c r="S293">
        <v>5</v>
      </c>
      <c r="T293">
        <f t="shared" si="112"/>
        <v>9</v>
      </c>
      <c r="U293">
        <v>3</v>
      </c>
      <c r="V293">
        <v>4</v>
      </c>
      <c r="W293">
        <v>7</v>
      </c>
      <c r="X293">
        <v>0</v>
      </c>
      <c r="Y293">
        <v>3</v>
      </c>
      <c r="Z293">
        <v>2</v>
      </c>
      <c r="AA293">
        <v>5</v>
      </c>
      <c r="AB293">
        <v>6</v>
      </c>
      <c r="AC293">
        <v>13</v>
      </c>
      <c r="AD293">
        <v>7</v>
      </c>
      <c r="AE293">
        <v>11</v>
      </c>
      <c r="AF293">
        <v>3</v>
      </c>
      <c r="AG293">
        <v>0</v>
      </c>
      <c r="AH293">
        <v>0</v>
      </c>
      <c r="AI293">
        <f t="shared" si="113"/>
        <v>42</v>
      </c>
      <c r="AJ293">
        <f t="shared" si="114"/>
        <v>22</v>
      </c>
      <c r="AK293">
        <f t="shared" si="115"/>
        <v>64</v>
      </c>
      <c r="AL293">
        <f t="shared" si="116"/>
        <v>46</v>
      </c>
      <c r="AM293">
        <f t="shared" si="117"/>
        <v>27</v>
      </c>
      <c r="AN293">
        <f t="shared" si="118"/>
        <v>73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f t="shared" si="119"/>
        <v>0</v>
      </c>
      <c r="AZ293">
        <f t="shared" si="120"/>
        <v>0</v>
      </c>
      <c r="BA293">
        <f t="shared" si="121"/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f t="shared" si="122"/>
        <v>0</v>
      </c>
      <c r="BM293">
        <f t="shared" si="123"/>
        <v>0</v>
      </c>
      <c r="BN293">
        <f t="shared" si="124"/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f t="shared" si="137"/>
        <v>0</v>
      </c>
      <c r="BV293">
        <f t="shared" si="138"/>
        <v>0</v>
      </c>
      <c r="BW293">
        <f t="shared" si="139"/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f t="shared" si="125"/>
        <v>0</v>
      </c>
      <c r="CI293">
        <f t="shared" si="126"/>
        <v>0</v>
      </c>
      <c r="CJ293">
        <f t="shared" si="127"/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f t="shared" si="128"/>
        <v>0</v>
      </c>
      <c r="CR293">
        <f t="shared" si="129"/>
        <v>0</v>
      </c>
      <c r="CS293">
        <f t="shared" si="130"/>
        <v>0</v>
      </c>
      <c r="CT293">
        <f t="shared" si="131"/>
        <v>0</v>
      </c>
      <c r="CU293">
        <f t="shared" si="132"/>
        <v>0</v>
      </c>
      <c r="CV293">
        <f t="shared" si="133"/>
        <v>0</v>
      </c>
      <c r="CW293">
        <f t="shared" si="134"/>
        <v>46</v>
      </c>
      <c r="CX293">
        <f t="shared" si="135"/>
        <v>27</v>
      </c>
      <c r="CY293">
        <f t="shared" si="136"/>
        <v>73</v>
      </c>
    </row>
    <row r="294" spans="1:103">
      <c r="A294" t="s">
        <v>74</v>
      </c>
      <c r="B294" t="s">
        <v>75</v>
      </c>
      <c r="C294" t="s">
        <v>882</v>
      </c>
      <c r="D294">
        <v>100239</v>
      </c>
      <c r="E294" t="s">
        <v>899</v>
      </c>
      <c r="F294" t="s">
        <v>900</v>
      </c>
      <c r="H294" t="s">
        <v>79</v>
      </c>
      <c r="I294" t="s">
        <v>885</v>
      </c>
      <c r="J294" t="s">
        <v>176</v>
      </c>
      <c r="K294" t="s">
        <v>901</v>
      </c>
      <c r="L294" t="s">
        <v>83</v>
      </c>
      <c r="M294" t="s">
        <v>84</v>
      </c>
      <c r="N294" t="s">
        <v>85</v>
      </c>
      <c r="O294" t="s">
        <v>86</v>
      </c>
      <c r="P294" t="s">
        <v>87</v>
      </c>
      <c r="Q294" s="7" t="s">
        <v>8134</v>
      </c>
      <c r="R294">
        <v>4</v>
      </c>
      <c r="S294">
        <v>4</v>
      </c>
      <c r="T294">
        <f t="shared" si="112"/>
        <v>8</v>
      </c>
      <c r="U294">
        <v>1</v>
      </c>
      <c r="V294">
        <v>1</v>
      </c>
      <c r="W294">
        <v>4</v>
      </c>
      <c r="X294">
        <v>7</v>
      </c>
      <c r="Y294">
        <v>2</v>
      </c>
      <c r="Z294">
        <v>2</v>
      </c>
      <c r="AA294">
        <v>7</v>
      </c>
      <c r="AB294">
        <v>5</v>
      </c>
      <c r="AC294">
        <v>5</v>
      </c>
      <c r="AD294">
        <v>6</v>
      </c>
      <c r="AE294">
        <v>2</v>
      </c>
      <c r="AF294">
        <v>3</v>
      </c>
      <c r="AG294">
        <v>0</v>
      </c>
      <c r="AH294">
        <v>0</v>
      </c>
      <c r="AI294">
        <f t="shared" si="113"/>
        <v>21</v>
      </c>
      <c r="AJ294">
        <f t="shared" si="114"/>
        <v>24</v>
      </c>
      <c r="AK294">
        <f t="shared" si="115"/>
        <v>45</v>
      </c>
      <c r="AL294">
        <f t="shared" si="116"/>
        <v>25</v>
      </c>
      <c r="AM294">
        <f t="shared" si="117"/>
        <v>28</v>
      </c>
      <c r="AN294">
        <f t="shared" si="118"/>
        <v>53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f t="shared" si="119"/>
        <v>0</v>
      </c>
      <c r="AZ294">
        <f t="shared" si="120"/>
        <v>0</v>
      </c>
      <c r="BA294">
        <f t="shared" si="121"/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f t="shared" si="122"/>
        <v>0</v>
      </c>
      <c r="BM294">
        <f t="shared" si="123"/>
        <v>0</v>
      </c>
      <c r="BN294">
        <f t="shared" si="124"/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f t="shared" si="137"/>
        <v>0</v>
      </c>
      <c r="BV294">
        <f t="shared" si="138"/>
        <v>0</v>
      </c>
      <c r="BW294">
        <f t="shared" si="139"/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f t="shared" si="125"/>
        <v>0</v>
      </c>
      <c r="CI294">
        <f t="shared" si="126"/>
        <v>0</v>
      </c>
      <c r="CJ294">
        <f t="shared" si="127"/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f t="shared" si="128"/>
        <v>0</v>
      </c>
      <c r="CR294">
        <f t="shared" si="129"/>
        <v>0</v>
      </c>
      <c r="CS294">
        <f t="shared" si="130"/>
        <v>0</v>
      </c>
      <c r="CT294">
        <f t="shared" si="131"/>
        <v>0</v>
      </c>
      <c r="CU294">
        <f t="shared" si="132"/>
        <v>0</v>
      </c>
      <c r="CV294">
        <f t="shared" si="133"/>
        <v>0</v>
      </c>
      <c r="CW294">
        <f t="shared" si="134"/>
        <v>25</v>
      </c>
      <c r="CX294">
        <f t="shared" si="135"/>
        <v>28</v>
      </c>
      <c r="CY294">
        <f t="shared" si="136"/>
        <v>53</v>
      </c>
    </row>
    <row r="295" spans="1:103">
      <c r="A295" t="s">
        <v>74</v>
      </c>
      <c r="B295" t="s">
        <v>75</v>
      </c>
      <c r="C295" t="s">
        <v>882</v>
      </c>
      <c r="D295">
        <v>100240</v>
      </c>
      <c r="E295" t="s">
        <v>902</v>
      </c>
      <c r="F295" t="s">
        <v>903</v>
      </c>
      <c r="H295" t="s">
        <v>79</v>
      </c>
      <c r="I295" t="s">
        <v>885</v>
      </c>
      <c r="J295" t="s">
        <v>176</v>
      </c>
      <c r="K295" t="s">
        <v>904</v>
      </c>
      <c r="L295" t="s">
        <v>83</v>
      </c>
      <c r="M295" t="s">
        <v>84</v>
      </c>
      <c r="N295" t="s">
        <v>85</v>
      </c>
      <c r="O295" t="s">
        <v>86</v>
      </c>
      <c r="P295" t="s">
        <v>87</v>
      </c>
      <c r="Q295" s="7" t="s">
        <v>8134</v>
      </c>
      <c r="R295">
        <v>9</v>
      </c>
      <c r="S295">
        <v>13</v>
      </c>
      <c r="T295">
        <f t="shared" si="112"/>
        <v>22</v>
      </c>
      <c r="U295">
        <v>7</v>
      </c>
      <c r="V295">
        <v>10</v>
      </c>
      <c r="W295">
        <v>20</v>
      </c>
      <c r="X295">
        <v>21</v>
      </c>
      <c r="Y295">
        <v>8</v>
      </c>
      <c r="Z295">
        <v>13</v>
      </c>
      <c r="AA295">
        <v>20</v>
      </c>
      <c r="AB295">
        <v>14</v>
      </c>
      <c r="AC295">
        <v>18</v>
      </c>
      <c r="AD295">
        <v>27</v>
      </c>
      <c r="AE295">
        <v>9</v>
      </c>
      <c r="AF295">
        <v>20</v>
      </c>
      <c r="AG295">
        <v>0</v>
      </c>
      <c r="AH295">
        <v>0</v>
      </c>
      <c r="AI295">
        <f t="shared" si="113"/>
        <v>82</v>
      </c>
      <c r="AJ295">
        <f t="shared" si="114"/>
        <v>105</v>
      </c>
      <c r="AK295">
        <f t="shared" si="115"/>
        <v>187</v>
      </c>
      <c r="AL295">
        <f t="shared" si="116"/>
        <v>91</v>
      </c>
      <c r="AM295">
        <f t="shared" si="117"/>
        <v>118</v>
      </c>
      <c r="AN295">
        <f t="shared" si="118"/>
        <v>209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f t="shared" si="119"/>
        <v>0</v>
      </c>
      <c r="AZ295">
        <f t="shared" si="120"/>
        <v>0</v>
      </c>
      <c r="BA295">
        <f t="shared" si="121"/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f t="shared" si="122"/>
        <v>0</v>
      </c>
      <c r="BM295">
        <f t="shared" si="123"/>
        <v>0</v>
      </c>
      <c r="BN295">
        <f t="shared" si="124"/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f t="shared" si="137"/>
        <v>0</v>
      </c>
      <c r="BV295">
        <f t="shared" si="138"/>
        <v>0</v>
      </c>
      <c r="BW295">
        <f t="shared" si="139"/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f t="shared" si="125"/>
        <v>0</v>
      </c>
      <c r="CI295">
        <f t="shared" si="126"/>
        <v>0</v>
      </c>
      <c r="CJ295">
        <f t="shared" si="127"/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f t="shared" si="128"/>
        <v>0</v>
      </c>
      <c r="CR295">
        <f t="shared" si="129"/>
        <v>0</v>
      </c>
      <c r="CS295">
        <f t="shared" si="130"/>
        <v>0</v>
      </c>
      <c r="CT295">
        <f t="shared" si="131"/>
        <v>0</v>
      </c>
      <c r="CU295">
        <f t="shared" si="132"/>
        <v>0</v>
      </c>
      <c r="CV295">
        <f t="shared" si="133"/>
        <v>0</v>
      </c>
      <c r="CW295">
        <f t="shared" si="134"/>
        <v>91</v>
      </c>
      <c r="CX295">
        <f t="shared" si="135"/>
        <v>118</v>
      </c>
      <c r="CY295">
        <f t="shared" si="136"/>
        <v>209</v>
      </c>
    </row>
    <row r="296" spans="1:103">
      <c r="A296" t="s">
        <v>74</v>
      </c>
      <c r="B296" t="s">
        <v>75</v>
      </c>
      <c r="C296" t="s">
        <v>882</v>
      </c>
      <c r="D296">
        <v>100241</v>
      </c>
      <c r="E296" t="s">
        <v>905</v>
      </c>
      <c r="F296" t="s">
        <v>906</v>
      </c>
      <c r="H296" t="s">
        <v>79</v>
      </c>
      <c r="I296" t="s">
        <v>885</v>
      </c>
      <c r="J296" t="s">
        <v>176</v>
      </c>
      <c r="K296" t="s">
        <v>907</v>
      </c>
      <c r="L296" t="s">
        <v>83</v>
      </c>
      <c r="M296" t="s">
        <v>84</v>
      </c>
      <c r="N296" t="s">
        <v>85</v>
      </c>
      <c r="O296" t="s">
        <v>86</v>
      </c>
      <c r="P296" t="s">
        <v>87</v>
      </c>
      <c r="Q296" s="7" t="s">
        <v>8134</v>
      </c>
      <c r="R296">
        <v>19</v>
      </c>
      <c r="S296">
        <v>20</v>
      </c>
      <c r="T296">
        <f t="shared" si="112"/>
        <v>39</v>
      </c>
      <c r="U296">
        <v>24</v>
      </c>
      <c r="V296">
        <v>20</v>
      </c>
      <c r="W296">
        <v>23</v>
      </c>
      <c r="X296">
        <v>21</v>
      </c>
      <c r="Y296">
        <v>17</v>
      </c>
      <c r="Z296">
        <v>17</v>
      </c>
      <c r="AA296">
        <v>39</v>
      </c>
      <c r="AB296">
        <v>34</v>
      </c>
      <c r="AC296">
        <v>25</v>
      </c>
      <c r="AD296">
        <v>18</v>
      </c>
      <c r="AE296">
        <v>18</v>
      </c>
      <c r="AF296">
        <v>25</v>
      </c>
      <c r="AG296">
        <v>0</v>
      </c>
      <c r="AH296">
        <v>0</v>
      </c>
      <c r="AI296">
        <f t="shared" si="113"/>
        <v>146</v>
      </c>
      <c r="AJ296">
        <f t="shared" si="114"/>
        <v>135</v>
      </c>
      <c r="AK296">
        <f t="shared" si="115"/>
        <v>281</v>
      </c>
      <c r="AL296">
        <f t="shared" si="116"/>
        <v>165</v>
      </c>
      <c r="AM296">
        <f t="shared" si="117"/>
        <v>155</v>
      </c>
      <c r="AN296">
        <f t="shared" si="118"/>
        <v>320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f t="shared" si="119"/>
        <v>0</v>
      </c>
      <c r="AZ296">
        <f t="shared" si="120"/>
        <v>0</v>
      </c>
      <c r="BA296">
        <f t="shared" si="121"/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f t="shared" si="122"/>
        <v>0</v>
      </c>
      <c r="BM296">
        <f t="shared" si="123"/>
        <v>0</v>
      </c>
      <c r="BN296">
        <f t="shared" si="124"/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f t="shared" si="137"/>
        <v>0</v>
      </c>
      <c r="BV296">
        <f t="shared" si="138"/>
        <v>0</v>
      </c>
      <c r="BW296">
        <f t="shared" si="139"/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f t="shared" si="125"/>
        <v>0</v>
      </c>
      <c r="CI296">
        <f t="shared" si="126"/>
        <v>0</v>
      </c>
      <c r="CJ296">
        <f t="shared" si="127"/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f t="shared" si="128"/>
        <v>0</v>
      </c>
      <c r="CR296">
        <f t="shared" si="129"/>
        <v>0</v>
      </c>
      <c r="CS296">
        <f t="shared" si="130"/>
        <v>0</v>
      </c>
      <c r="CT296">
        <f t="shared" si="131"/>
        <v>0</v>
      </c>
      <c r="CU296">
        <f t="shared" si="132"/>
        <v>0</v>
      </c>
      <c r="CV296">
        <f t="shared" si="133"/>
        <v>0</v>
      </c>
      <c r="CW296">
        <f t="shared" si="134"/>
        <v>165</v>
      </c>
      <c r="CX296">
        <f t="shared" si="135"/>
        <v>155</v>
      </c>
      <c r="CY296">
        <f t="shared" si="136"/>
        <v>320</v>
      </c>
    </row>
    <row r="297" spans="1:103">
      <c r="A297" t="s">
        <v>74</v>
      </c>
      <c r="B297" t="s">
        <v>75</v>
      </c>
      <c r="C297" t="s">
        <v>882</v>
      </c>
      <c r="D297">
        <v>100242</v>
      </c>
      <c r="E297" t="s">
        <v>908</v>
      </c>
      <c r="F297" t="s">
        <v>909</v>
      </c>
      <c r="H297" t="s">
        <v>79</v>
      </c>
      <c r="I297" t="s">
        <v>885</v>
      </c>
      <c r="J297" t="s">
        <v>176</v>
      </c>
      <c r="K297" t="s">
        <v>910</v>
      </c>
      <c r="L297" t="s">
        <v>83</v>
      </c>
      <c r="M297" t="s">
        <v>84</v>
      </c>
      <c r="N297" t="s">
        <v>85</v>
      </c>
      <c r="O297" t="s">
        <v>86</v>
      </c>
      <c r="P297" t="s">
        <v>87</v>
      </c>
      <c r="Q297" s="7" t="s">
        <v>8134</v>
      </c>
      <c r="R297">
        <v>6</v>
      </c>
      <c r="S297">
        <v>2</v>
      </c>
      <c r="T297">
        <f t="shared" si="112"/>
        <v>8</v>
      </c>
      <c r="U297">
        <v>2</v>
      </c>
      <c r="V297">
        <v>5</v>
      </c>
      <c r="W297">
        <v>5</v>
      </c>
      <c r="X297">
        <v>2</v>
      </c>
      <c r="Y297">
        <v>4</v>
      </c>
      <c r="Z297">
        <v>1</v>
      </c>
      <c r="AA297">
        <v>3</v>
      </c>
      <c r="AB297">
        <v>5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f t="shared" si="113"/>
        <v>14</v>
      </c>
      <c r="AJ297">
        <f t="shared" si="114"/>
        <v>13</v>
      </c>
      <c r="AK297">
        <f t="shared" si="115"/>
        <v>27</v>
      </c>
      <c r="AL297">
        <f t="shared" si="116"/>
        <v>20</v>
      </c>
      <c r="AM297">
        <f t="shared" si="117"/>
        <v>15</v>
      </c>
      <c r="AN297">
        <f t="shared" si="118"/>
        <v>35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f t="shared" si="119"/>
        <v>0</v>
      </c>
      <c r="AZ297">
        <f t="shared" si="120"/>
        <v>0</v>
      </c>
      <c r="BA297">
        <f t="shared" si="121"/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f t="shared" si="122"/>
        <v>0</v>
      </c>
      <c r="BM297">
        <f t="shared" si="123"/>
        <v>0</v>
      </c>
      <c r="BN297">
        <f t="shared" si="124"/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f t="shared" si="137"/>
        <v>0</v>
      </c>
      <c r="BV297">
        <f t="shared" si="138"/>
        <v>0</v>
      </c>
      <c r="BW297">
        <f t="shared" si="139"/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f t="shared" si="125"/>
        <v>0</v>
      </c>
      <c r="CI297">
        <f t="shared" si="126"/>
        <v>0</v>
      </c>
      <c r="CJ297">
        <f t="shared" si="127"/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f t="shared" si="128"/>
        <v>0</v>
      </c>
      <c r="CR297">
        <f t="shared" si="129"/>
        <v>0</v>
      </c>
      <c r="CS297">
        <f t="shared" si="130"/>
        <v>0</v>
      </c>
      <c r="CT297">
        <f t="shared" si="131"/>
        <v>0</v>
      </c>
      <c r="CU297">
        <f t="shared" si="132"/>
        <v>0</v>
      </c>
      <c r="CV297">
        <f t="shared" si="133"/>
        <v>0</v>
      </c>
      <c r="CW297">
        <f t="shared" si="134"/>
        <v>20</v>
      </c>
      <c r="CX297">
        <f t="shared" si="135"/>
        <v>15</v>
      </c>
      <c r="CY297">
        <f t="shared" si="136"/>
        <v>35</v>
      </c>
    </row>
    <row r="298" spans="1:103">
      <c r="A298" t="s">
        <v>74</v>
      </c>
      <c r="B298" t="s">
        <v>75</v>
      </c>
      <c r="C298" t="s">
        <v>882</v>
      </c>
      <c r="D298">
        <v>100243</v>
      </c>
      <c r="E298" t="s">
        <v>911</v>
      </c>
      <c r="F298" t="s">
        <v>912</v>
      </c>
      <c r="H298" t="s">
        <v>79</v>
      </c>
      <c r="I298" t="s">
        <v>885</v>
      </c>
      <c r="J298" t="s">
        <v>176</v>
      </c>
      <c r="K298" t="s">
        <v>913</v>
      </c>
      <c r="L298" t="s">
        <v>83</v>
      </c>
      <c r="M298" t="s">
        <v>84</v>
      </c>
      <c r="N298" t="s">
        <v>85</v>
      </c>
      <c r="O298" t="s">
        <v>86</v>
      </c>
      <c r="P298" t="s">
        <v>87</v>
      </c>
      <c r="Q298" s="7" t="s">
        <v>8134</v>
      </c>
      <c r="R298">
        <v>4</v>
      </c>
      <c r="S298">
        <v>3</v>
      </c>
      <c r="T298">
        <f t="shared" si="112"/>
        <v>7</v>
      </c>
      <c r="U298">
        <v>4</v>
      </c>
      <c r="V298">
        <v>3</v>
      </c>
      <c r="W298">
        <v>2</v>
      </c>
      <c r="X298">
        <v>6</v>
      </c>
      <c r="Y298">
        <v>2</v>
      </c>
      <c r="Z298">
        <v>1</v>
      </c>
      <c r="AA298">
        <v>13</v>
      </c>
      <c r="AB298">
        <v>6</v>
      </c>
      <c r="AC298">
        <v>8</v>
      </c>
      <c r="AD298">
        <v>8</v>
      </c>
      <c r="AE298">
        <v>5</v>
      </c>
      <c r="AF298">
        <v>5</v>
      </c>
      <c r="AG298">
        <v>0</v>
      </c>
      <c r="AH298">
        <v>0</v>
      </c>
      <c r="AI298">
        <f t="shared" si="113"/>
        <v>34</v>
      </c>
      <c r="AJ298">
        <f t="shared" si="114"/>
        <v>29</v>
      </c>
      <c r="AK298">
        <f t="shared" si="115"/>
        <v>63</v>
      </c>
      <c r="AL298">
        <f t="shared" si="116"/>
        <v>38</v>
      </c>
      <c r="AM298">
        <f t="shared" si="117"/>
        <v>32</v>
      </c>
      <c r="AN298">
        <f t="shared" si="118"/>
        <v>70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f t="shared" si="119"/>
        <v>0</v>
      </c>
      <c r="AZ298">
        <f t="shared" si="120"/>
        <v>0</v>
      </c>
      <c r="BA298">
        <f t="shared" si="121"/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f t="shared" si="122"/>
        <v>0</v>
      </c>
      <c r="BM298">
        <f t="shared" si="123"/>
        <v>0</v>
      </c>
      <c r="BN298">
        <f t="shared" si="124"/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f t="shared" si="137"/>
        <v>0</v>
      </c>
      <c r="BV298">
        <f t="shared" si="138"/>
        <v>0</v>
      </c>
      <c r="BW298">
        <f t="shared" si="139"/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f t="shared" si="125"/>
        <v>0</v>
      </c>
      <c r="CI298">
        <f t="shared" si="126"/>
        <v>0</v>
      </c>
      <c r="CJ298">
        <f t="shared" si="127"/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f t="shared" si="128"/>
        <v>0</v>
      </c>
      <c r="CR298">
        <f t="shared" si="129"/>
        <v>0</v>
      </c>
      <c r="CS298">
        <f t="shared" si="130"/>
        <v>0</v>
      </c>
      <c r="CT298">
        <f t="shared" si="131"/>
        <v>0</v>
      </c>
      <c r="CU298">
        <f t="shared" si="132"/>
        <v>0</v>
      </c>
      <c r="CV298">
        <f t="shared" si="133"/>
        <v>0</v>
      </c>
      <c r="CW298">
        <f t="shared" si="134"/>
        <v>38</v>
      </c>
      <c r="CX298">
        <f t="shared" si="135"/>
        <v>32</v>
      </c>
      <c r="CY298">
        <f t="shared" si="136"/>
        <v>70</v>
      </c>
    </row>
    <row r="299" spans="1:103">
      <c r="A299" t="s">
        <v>74</v>
      </c>
      <c r="B299" t="s">
        <v>75</v>
      </c>
      <c r="C299" t="s">
        <v>882</v>
      </c>
      <c r="D299">
        <v>100244</v>
      </c>
      <c r="E299" t="s">
        <v>914</v>
      </c>
      <c r="F299" t="s">
        <v>915</v>
      </c>
      <c r="H299" t="s">
        <v>79</v>
      </c>
      <c r="I299" t="s">
        <v>885</v>
      </c>
      <c r="J299" t="s">
        <v>176</v>
      </c>
      <c r="K299" t="s">
        <v>916</v>
      </c>
      <c r="L299" t="s">
        <v>83</v>
      </c>
      <c r="M299" t="s">
        <v>84</v>
      </c>
      <c r="N299" t="s">
        <v>85</v>
      </c>
      <c r="O299" t="s">
        <v>86</v>
      </c>
      <c r="P299" t="s">
        <v>87</v>
      </c>
      <c r="Q299" s="7" t="s">
        <v>8134</v>
      </c>
      <c r="R299">
        <v>5</v>
      </c>
      <c r="S299">
        <v>3</v>
      </c>
      <c r="T299">
        <f t="shared" si="112"/>
        <v>8</v>
      </c>
      <c r="U299">
        <v>4</v>
      </c>
      <c r="V299">
        <v>2</v>
      </c>
      <c r="W299">
        <v>8</v>
      </c>
      <c r="X299">
        <v>5</v>
      </c>
      <c r="Y299">
        <v>11</v>
      </c>
      <c r="Z299">
        <v>2</v>
      </c>
      <c r="AA299">
        <v>9</v>
      </c>
      <c r="AB299">
        <v>6</v>
      </c>
      <c r="AC299">
        <v>5</v>
      </c>
      <c r="AD299">
        <v>13</v>
      </c>
      <c r="AE299">
        <v>3</v>
      </c>
      <c r="AF299">
        <v>4</v>
      </c>
      <c r="AG299">
        <v>0</v>
      </c>
      <c r="AH299">
        <v>0</v>
      </c>
      <c r="AI299">
        <f t="shared" si="113"/>
        <v>40</v>
      </c>
      <c r="AJ299">
        <f t="shared" si="114"/>
        <v>32</v>
      </c>
      <c r="AK299">
        <f t="shared" si="115"/>
        <v>72</v>
      </c>
      <c r="AL299">
        <f t="shared" si="116"/>
        <v>45</v>
      </c>
      <c r="AM299">
        <f t="shared" si="117"/>
        <v>35</v>
      </c>
      <c r="AN299">
        <f t="shared" si="118"/>
        <v>80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f t="shared" si="119"/>
        <v>0</v>
      </c>
      <c r="AZ299">
        <f t="shared" si="120"/>
        <v>0</v>
      </c>
      <c r="BA299">
        <f t="shared" si="121"/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f t="shared" si="122"/>
        <v>0</v>
      </c>
      <c r="BM299">
        <f t="shared" si="123"/>
        <v>0</v>
      </c>
      <c r="BN299">
        <f t="shared" si="124"/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f t="shared" si="137"/>
        <v>0</v>
      </c>
      <c r="BV299">
        <f t="shared" si="138"/>
        <v>0</v>
      </c>
      <c r="BW299">
        <f t="shared" si="139"/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f t="shared" si="125"/>
        <v>0</v>
      </c>
      <c r="CI299">
        <f t="shared" si="126"/>
        <v>0</v>
      </c>
      <c r="CJ299">
        <f t="shared" si="127"/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f t="shared" si="128"/>
        <v>0</v>
      </c>
      <c r="CR299">
        <f t="shared" si="129"/>
        <v>0</v>
      </c>
      <c r="CS299">
        <f t="shared" si="130"/>
        <v>0</v>
      </c>
      <c r="CT299">
        <f t="shared" si="131"/>
        <v>0</v>
      </c>
      <c r="CU299">
        <f t="shared" si="132"/>
        <v>0</v>
      </c>
      <c r="CV299">
        <f t="shared" si="133"/>
        <v>0</v>
      </c>
      <c r="CW299">
        <f t="shared" si="134"/>
        <v>45</v>
      </c>
      <c r="CX299">
        <f t="shared" si="135"/>
        <v>35</v>
      </c>
      <c r="CY299">
        <f t="shared" si="136"/>
        <v>80</v>
      </c>
    </row>
    <row r="300" spans="1:103">
      <c r="A300" t="s">
        <v>74</v>
      </c>
      <c r="B300" t="s">
        <v>75</v>
      </c>
      <c r="C300" t="s">
        <v>882</v>
      </c>
      <c r="D300">
        <v>100245</v>
      </c>
      <c r="E300" t="s">
        <v>917</v>
      </c>
      <c r="F300" t="s">
        <v>918</v>
      </c>
      <c r="H300" t="s">
        <v>79</v>
      </c>
      <c r="I300" t="s">
        <v>885</v>
      </c>
      <c r="J300" t="s">
        <v>176</v>
      </c>
      <c r="K300" t="s">
        <v>919</v>
      </c>
      <c r="L300" t="s">
        <v>83</v>
      </c>
      <c r="M300" t="s">
        <v>84</v>
      </c>
      <c r="N300" t="s">
        <v>85</v>
      </c>
      <c r="O300" t="s">
        <v>86</v>
      </c>
      <c r="P300" t="s">
        <v>87</v>
      </c>
      <c r="Q300" s="7" t="s">
        <v>8134</v>
      </c>
      <c r="R300">
        <v>4</v>
      </c>
      <c r="S300">
        <v>3</v>
      </c>
      <c r="T300">
        <f t="shared" si="112"/>
        <v>7</v>
      </c>
      <c r="U300">
        <v>6</v>
      </c>
      <c r="V300">
        <v>5</v>
      </c>
      <c r="W300">
        <v>3</v>
      </c>
      <c r="X300">
        <v>11</v>
      </c>
      <c r="Y300">
        <v>3</v>
      </c>
      <c r="Z300">
        <v>3</v>
      </c>
      <c r="AA300">
        <v>8</v>
      </c>
      <c r="AB300">
        <v>8</v>
      </c>
      <c r="AC300">
        <v>9</v>
      </c>
      <c r="AD300">
        <v>10</v>
      </c>
      <c r="AE300">
        <v>6</v>
      </c>
      <c r="AF300">
        <v>4</v>
      </c>
      <c r="AG300">
        <v>0</v>
      </c>
      <c r="AH300">
        <v>0</v>
      </c>
      <c r="AI300">
        <f t="shared" si="113"/>
        <v>35</v>
      </c>
      <c r="AJ300">
        <f t="shared" si="114"/>
        <v>41</v>
      </c>
      <c r="AK300">
        <f t="shared" si="115"/>
        <v>76</v>
      </c>
      <c r="AL300">
        <f t="shared" si="116"/>
        <v>39</v>
      </c>
      <c r="AM300">
        <f t="shared" si="117"/>
        <v>44</v>
      </c>
      <c r="AN300">
        <f t="shared" si="118"/>
        <v>83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f t="shared" si="119"/>
        <v>0</v>
      </c>
      <c r="AZ300">
        <f t="shared" si="120"/>
        <v>0</v>
      </c>
      <c r="BA300">
        <f t="shared" si="121"/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f t="shared" si="122"/>
        <v>0</v>
      </c>
      <c r="BM300">
        <f t="shared" si="123"/>
        <v>0</v>
      </c>
      <c r="BN300">
        <f t="shared" si="124"/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f t="shared" si="137"/>
        <v>0</v>
      </c>
      <c r="BV300">
        <f t="shared" si="138"/>
        <v>0</v>
      </c>
      <c r="BW300">
        <f t="shared" si="139"/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f t="shared" si="125"/>
        <v>0</v>
      </c>
      <c r="CI300">
        <f t="shared" si="126"/>
        <v>0</v>
      </c>
      <c r="CJ300">
        <f t="shared" si="127"/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f t="shared" si="128"/>
        <v>0</v>
      </c>
      <c r="CR300">
        <f t="shared" si="129"/>
        <v>0</v>
      </c>
      <c r="CS300">
        <f t="shared" si="130"/>
        <v>0</v>
      </c>
      <c r="CT300">
        <f t="shared" si="131"/>
        <v>0</v>
      </c>
      <c r="CU300">
        <f t="shared" si="132"/>
        <v>0</v>
      </c>
      <c r="CV300">
        <f t="shared" si="133"/>
        <v>0</v>
      </c>
      <c r="CW300">
        <f t="shared" si="134"/>
        <v>39</v>
      </c>
      <c r="CX300">
        <f t="shared" si="135"/>
        <v>44</v>
      </c>
      <c r="CY300">
        <f t="shared" si="136"/>
        <v>83</v>
      </c>
    </row>
    <row r="301" spans="1:103">
      <c r="A301" t="s">
        <v>74</v>
      </c>
      <c r="B301" t="s">
        <v>75</v>
      </c>
      <c r="C301" t="s">
        <v>882</v>
      </c>
      <c r="D301">
        <v>100246</v>
      </c>
      <c r="E301" t="s">
        <v>920</v>
      </c>
      <c r="F301" t="s">
        <v>921</v>
      </c>
      <c r="H301" t="s">
        <v>79</v>
      </c>
      <c r="I301" t="s">
        <v>885</v>
      </c>
      <c r="J301" t="s">
        <v>176</v>
      </c>
      <c r="K301" t="s">
        <v>922</v>
      </c>
      <c r="L301" t="s">
        <v>83</v>
      </c>
      <c r="M301" t="s">
        <v>84</v>
      </c>
      <c r="N301" t="s">
        <v>85</v>
      </c>
      <c r="O301" t="s">
        <v>86</v>
      </c>
      <c r="P301" t="s">
        <v>87</v>
      </c>
      <c r="Q301" s="7" t="s">
        <v>8134</v>
      </c>
      <c r="R301">
        <v>2</v>
      </c>
      <c r="S301">
        <v>4</v>
      </c>
      <c r="T301">
        <f t="shared" si="112"/>
        <v>6</v>
      </c>
      <c r="U301">
        <v>4</v>
      </c>
      <c r="V301">
        <v>8</v>
      </c>
      <c r="W301">
        <v>10</v>
      </c>
      <c r="X301">
        <v>3</v>
      </c>
      <c r="Y301">
        <v>9</v>
      </c>
      <c r="Z301">
        <v>5</v>
      </c>
      <c r="AA301">
        <v>7</v>
      </c>
      <c r="AB301">
        <v>7</v>
      </c>
      <c r="AC301">
        <v>7</v>
      </c>
      <c r="AD301">
        <v>5</v>
      </c>
      <c r="AE301">
        <v>2</v>
      </c>
      <c r="AF301">
        <v>5</v>
      </c>
      <c r="AG301">
        <v>0</v>
      </c>
      <c r="AH301">
        <v>0</v>
      </c>
      <c r="AI301">
        <f t="shared" si="113"/>
        <v>39</v>
      </c>
      <c r="AJ301">
        <f t="shared" si="114"/>
        <v>33</v>
      </c>
      <c r="AK301">
        <f t="shared" si="115"/>
        <v>72</v>
      </c>
      <c r="AL301">
        <f t="shared" si="116"/>
        <v>41</v>
      </c>
      <c r="AM301">
        <f t="shared" si="117"/>
        <v>37</v>
      </c>
      <c r="AN301">
        <f t="shared" si="118"/>
        <v>78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f t="shared" si="119"/>
        <v>0</v>
      </c>
      <c r="AZ301">
        <f t="shared" si="120"/>
        <v>0</v>
      </c>
      <c r="BA301">
        <f t="shared" si="121"/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f t="shared" si="122"/>
        <v>0</v>
      </c>
      <c r="BM301">
        <f t="shared" si="123"/>
        <v>0</v>
      </c>
      <c r="BN301">
        <f t="shared" si="124"/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f t="shared" si="137"/>
        <v>0</v>
      </c>
      <c r="BV301">
        <f t="shared" si="138"/>
        <v>0</v>
      </c>
      <c r="BW301">
        <f t="shared" si="139"/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f t="shared" si="125"/>
        <v>0</v>
      </c>
      <c r="CI301">
        <f t="shared" si="126"/>
        <v>0</v>
      </c>
      <c r="CJ301">
        <f t="shared" si="127"/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f t="shared" si="128"/>
        <v>0</v>
      </c>
      <c r="CR301">
        <f t="shared" si="129"/>
        <v>0</v>
      </c>
      <c r="CS301">
        <f t="shared" si="130"/>
        <v>0</v>
      </c>
      <c r="CT301">
        <f t="shared" si="131"/>
        <v>0</v>
      </c>
      <c r="CU301">
        <f t="shared" si="132"/>
        <v>0</v>
      </c>
      <c r="CV301">
        <f t="shared" si="133"/>
        <v>0</v>
      </c>
      <c r="CW301">
        <f t="shared" si="134"/>
        <v>41</v>
      </c>
      <c r="CX301">
        <f t="shared" si="135"/>
        <v>37</v>
      </c>
      <c r="CY301">
        <f t="shared" si="136"/>
        <v>78</v>
      </c>
    </row>
    <row r="302" spans="1:103">
      <c r="A302" t="s">
        <v>74</v>
      </c>
      <c r="B302" t="s">
        <v>75</v>
      </c>
      <c r="C302" t="s">
        <v>882</v>
      </c>
      <c r="D302">
        <v>100247</v>
      </c>
      <c r="E302" t="s">
        <v>923</v>
      </c>
      <c r="F302" t="s">
        <v>924</v>
      </c>
      <c r="H302" t="s">
        <v>79</v>
      </c>
      <c r="I302" t="s">
        <v>885</v>
      </c>
      <c r="J302" t="s">
        <v>176</v>
      </c>
      <c r="K302" t="s">
        <v>925</v>
      </c>
      <c r="L302" t="s">
        <v>83</v>
      </c>
      <c r="M302" t="s">
        <v>84</v>
      </c>
      <c r="N302" t="s">
        <v>85</v>
      </c>
      <c r="O302" t="s">
        <v>86</v>
      </c>
      <c r="P302" t="s">
        <v>87</v>
      </c>
      <c r="Q302" s="7" t="s">
        <v>8134</v>
      </c>
      <c r="R302">
        <v>6</v>
      </c>
      <c r="S302">
        <v>2</v>
      </c>
      <c r="T302">
        <f t="shared" si="112"/>
        <v>8</v>
      </c>
      <c r="U302">
        <v>0</v>
      </c>
      <c r="V302">
        <v>2</v>
      </c>
      <c r="W302">
        <v>4</v>
      </c>
      <c r="X302">
        <v>3</v>
      </c>
      <c r="Y302">
        <v>1</v>
      </c>
      <c r="Z302">
        <v>0</v>
      </c>
      <c r="AA302">
        <v>3</v>
      </c>
      <c r="AB302">
        <v>9</v>
      </c>
      <c r="AC302">
        <v>2</v>
      </c>
      <c r="AD302">
        <v>3</v>
      </c>
      <c r="AE302">
        <v>3</v>
      </c>
      <c r="AF302">
        <v>0</v>
      </c>
      <c r="AG302">
        <v>0</v>
      </c>
      <c r="AH302">
        <v>0</v>
      </c>
      <c r="AI302">
        <f t="shared" si="113"/>
        <v>13</v>
      </c>
      <c r="AJ302">
        <f t="shared" si="114"/>
        <v>17</v>
      </c>
      <c r="AK302">
        <f t="shared" si="115"/>
        <v>30</v>
      </c>
      <c r="AL302">
        <f t="shared" si="116"/>
        <v>19</v>
      </c>
      <c r="AM302">
        <f t="shared" si="117"/>
        <v>19</v>
      </c>
      <c r="AN302">
        <f t="shared" si="118"/>
        <v>38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f t="shared" si="119"/>
        <v>0</v>
      </c>
      <c r="AZ302">
        <f t="shared" si="120"/>
        <v>0</v>
      </c>
      <c r="BA302">
        <f t="shared" si="121"/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f t="shared" si="122"/>
        <v>0</v>
      </c>
      <c r="BM302">
        <f t="shared" si="123"/>
        <v>0</v>
      </c>
      <c r="BN302">
        <f t="shared" si="124"/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f t="shared" si="137"/>
        <v>0</v>
      </c>
      <c r="BV302">
        <f t="shared" si="138"/>
        <v>0</v>
      </c>
      <c r="BW302">
        <f t="shared" si="139"/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f t="shared" si="125"/>
        <v>0</v>
      </c>
      <c r="CI302">
        <f t="shared" si="126"/>
        <v>0</v>
      </c>
      <c r="CJ302">
        <f t="shared" si="127"/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f t="shared" si="128"/>
        <v>0</v>
      </c>
      <c r="CR302">
        <f t="shared" si="129"/>
        <v>0</v>
      </c>
      <c r="CS302">
        <f t="shared" si="130"/>
        <v>0</v>
      </c>
      <c r="CT302">
        <f t="shared" si="131"/>
        <v>0</v>
      </c>
      <c r="CU302">
        <f t="shared" si="132"/>
        <v>0</v>
      </c>
      <c r="CV302">
        <f t="shared" si="133"/>
        <v>0</v>
      </c>
      <c r="CW302">
        <f t="shared" si="134"/>
        <v>19</v>
      </c>
      <c r="CX302">
        <f t="shared" si="135"/>
        <v>19</v>
      </c>
      <c r="CY302">
        <f t="shared" si="136"/>
        <v>38</v>
      </c>
    </row>
    <row r="303" spans="1:103">
      <c r="A303" t="s">
        <v>74</v>
      </c>
      <c r="B303" t="s">
        <v>75</v>
      </c>
      <c r="C303" t="s">
        <v>882</v>
      </c>
      <c r="D303">
        <v>100249</v>
      </c>
      <c r="E303" t="s">
        <v>926</v>
      </c>
      <c r="F303" t="s">
        <v>927</v>
      </c>
      <c r="H303" t="s">
        <v>79</v>
      </c>
      <c r="I303" t="s">
        <v>885</v>
      </c>
      <c r="J303" t="s">
        <v>176</v>
      </c>
      <c r="K303" t="s">
        <v>928</v>
      </c>
      <c r="L303" t="s">
        <v>83</v>
      </c>
      <c r="M303" t="s">
        <v>84</v>
      </c>
      <c r="N303" t="s">
        <v>85</v>
      </c>
      <c r="O303" t="s">
        <v>86</v>
      </c>
      <c r="P303" t="s">
        <v>87</v>
      </c>
      <c r="Q303" s="7" t="s">
        <v>8134</v>
      </c>
      <c r="R303">
        <v>9</v>
      </c>
      <c r="S303">
        <v>5</v>
      </c>
      <c r="T303">
        <f t="shared" si="112"/>
        <v>14</v>
      </c>
      <c r="U303">
        <v>6</v>
      </c>
      <c r="V303">
        <v>6</v>
      </c>
      <c r="W303">
        <v>12</v>
      </c>
      <c r="X303">
        <v>10</v>
      </c>
      <c r="Y303">
        <v>8</v>
      </c>
      <c r="Z303">
        <v>3</v>
      </c>
      <c r="AA303">
        <v>8</v>
      </c>
      <c r="AB303">
        <v>11</v>
      </c>
      <c r="AC303">
        <v>8</v>
      </c>
      <c r="AD303">
        <v>8</v>
      </c>
      <c r="AE303">
        <v>5</v>
      </c>
      <c r="AF303">
        <v>8</v>
      </c>
      <c r="AG303">
        <v>0</v>
      </c>
      <c r="AH303">
        <v>0</v>
      </c>
      <c r="AI303">
        <f t="shared" si="113"/>
        <v>47</v>
      </c>
      <c r="AJ303">
        <f t="shared" si="114"/>
        <v>46</v>
      </c>
      <c r="AK303">
        <f t="shared" si="115"/>
        <v>93</v>
      </c>
      <c r="AL303">
        <f t="shared" si="116"/>
        <v>56</v>
      </c>
      <c r="AM303">
        <f t="shared" si="117"/>
        <v>51</v>
      </c>
      <c r="AN303">
        <f t="shared" si="118"/>
        <v>107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f t="shared" si="119"/>
        <v>0</v>
      </c>
      <c r="AZ303">
        <f t="shared" si="120"/>
        <v>0</v>
      </c>
      <c r="BA303">
        <f t="shared" si="121"/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f t="shared" si="122"/>
        <v>0</v>
      </c>
      <c r="BM303">
        <f t="shared" si="123"/>
        <v>0</v>
      </c>
      <c r="BN303">
        <f t="shared" si="124"/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f t="shared" si="137"/>
        <v>0</v>
      </c>
      <c r="BV303">
        <f t="shared" si="138"/>
        <v>0</v>
      </c>
      <c r="BW303">
        <f t="shared" si="139"/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f t="shared" si="125"/>
        <v>0</v>
      </c>
      <c r="CI303">
        <f t="shared" si="126"/>
        <v>0</v>
      </c>
      <c r="CJ303">
        <f t="shared" si="127"/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f t="shared" si="128"/>
        <v>0</v>
      </c>
      <c r="CR303">
        <f t="shared" si="129"/>
        <v>0</v>
      </c>
      <c r="CS303">
        <f t="shared" si="130"/>
        <v>0</v>
      </c>
      <c r="CT303">
        <f t="shared" si="131"/>
        <v>0</v>
      </c>
      <c r="CU303">
        <f t="shared" si="132"/>
        <v>0</v>
      </c>
      <c r="CV303">
        <f t="shared" si="133"/>
        <v>0</v>
      </c>
      <c r="CW303">
        <f t="shared" si="134"/>
        <v>56</v>
      </c>
      <c r="CX303">
        <f t="shared" si="135"/>
        <v>51</v>
      </c>
      <c r="CY303">
        <f t="shared" si="136"/>
        <v>107</v>
      </c>
    </row>
    <row r="304" spans="1:103">
      <c r="A304" t="s">
        <v>74</v>
      </c>
      <c r="B304" t="s">
        <v>75</v>
      </c>
      <c r="C304" t="s">
        <v>882</v>
      </c>
      <c r="D304">
        <v>100250</v>
      </c>
      <c r="E304" t="s">
        <v>929</v>
      </c>
      <c r="F304" t="s">
        <v>930</v>
      </c>
      <c r="H304" t="s">
        <v>79</v>
      </c>
      <c r="I304" t="s">
        <v>885</v>
      </c>
      <c r="J304" t="s">
        <v>176</v>
      </c>
      <c r="K304" t="s">
        <v>931</v>
      </c>
      <c r="L304" t="s">
        <v>83</v>
      </c>
      <c r="M304" t="s">
        <v>84</v>
      </c>
      <c r="N304" t="s">
        <v>85</v>
      </c>
      <c r="O304" t="s">
        <v>86</v>
      </c>
      <c r="P304" t="s">
        <v>87</v>
      </c>
      <c r="Q304" s="7" t="s">
        <v>8134</v>
      </c>
      <c r="R304">
        <v>6</v>
      </c>
      <c r="S304">
        <v>7</v>
      </c>
      <c r="T304">
        <f t="shared" si="112"/>
        <v>13</v>
      </c>
      <c r="U304">
        <v>11</v>
      </c>
      <c r="V304">
        <v>6</v>
      </c>
      <c r="W304">
        <v>2</v>
      </c>
      <c r="X304">
        <v>4</v>
      </c>
      <c r="Y304">
        <v>0</v>
      </c>
      <c r="Z304">
        <v>4</v>
      </c>
      <c r="AA304">
        <v>12</v>
      </c>
      <c r="AB304">
        <v>10</v>
      </c>
      <c r="AC304">
        <v>3</v>
      </c>
      <c r="AD304">
        <v>8</v>
      </c>
      <c r="AE304">
        <v>7</v>
      </c>
      <c r="AF304">
        <v>6</v>
      </c>
      <c r="AG304">
        <v>0</v>
      </c>
      <c r="AH304">
        <v>0</v>
      </c>
      <c r="AI304">
        <f t="shared" si="113"/>
        <v>35</v>
      </c>
      <c r="AJ304">
        <f t="shared" si="114"/>
        <v>38</v>
      </c>
      <c r="AK304">
        <f t="shared" si="115"/>
        <v>73</v>
      </c>
      <c r="AL304">
        <f t="shared" si="116"/>
        <v>41</v>
      </c>
      <c r="AM304">
        <f t="shared" si="117"/>
        <v>45</v>
      </c>
      <c r="AN304">
        <f t="shared" si="118"/>
        <v>86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f t="shared" si="119"/>
        <v>0</v>
      </c>
      <c r="AZ304">
        <f t="shared" si="120"/>
        <v>0</v>
      </c>
      <c r="BA304">
        <f t="shared" si="121"/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f t="shared" si="122"/>
        <v>0</v>
      </c>
      <c r="BM304">
        <f t="shared" si="123"/>
        <v>0</v>
      </c>
      <c r="BN304">
        <f t="shared" si="124"/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f t="shared" si="137"/>
        <v>0</v>
      </c>
      <c r="BV304">
        <f t="shared" si="138"/>
        <v>0</v>
      </c>
      <c r="BW304">
        <f t="shared" si="139"/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f t="shared" si="125"/>
        <v>0</v>
      </c>
      <c r="CI304">
        <f t="shared" si="126"/>
        <v>0</v>
      </c>
      <c r="CJ304">
        <f t="shared" si="127"/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f t="shared" si="128"/>
        <v>0</v>
      </c>
      <c r="CR304">
        <f t="shared" si="129"/>
        <v>0</v>
      </c>
      <c r="CS304">
        <f t="shared" si="130"/>
        <v>0</v>
      </c>
      <c r="CT304">
        <f t="shared" si="131"/>
        <v>0</v>
      </c>
      <c r="CU304">
        <f t="shared" si="132"/>
        <v>0</v>
      </c>
      <c r="CV304">
        <f t="shared" si="133"/>
        <v>0</v>
      </c>
      <c r="CW304">
        <f t="shared" si="134"/>
        <v>41</v>
      </c>
      <c r="CX304">
        <f t="shared" si="135"/>
        <v>45</v>
      </c>
      <c r="CY304">
        <f t="shared" si="136"/>
        <v>86</v>
      </c>
    </row>
    <row r="305" spans="1:103">
      <c r="A305" t="s">
        <v>74</v>
      </c>
      <c r="B305" t="s">
        <v>75</v>
      </c>
      <c r="C305" t="s">
        <v>882</v>
      </c>
      <c r="D305">
        <v>150004</v>
      </c>
      <c r="E305" t="s">
        <v>932</v>
      </c>
      <c r="F305" t="s">
        <v>933</v>
      </c>
      <c r="H305" t="s">
        <v>79</v>
      </c>
      <c r="I305" t="s">
        <v>885</v>
      </c>
      <c r="J305" t="s">
        <v>176</v>
      </c>
      <c r="K305" t="s">
        <v>934</v>
      </c>
      <c r="L305" t="s">
        <v>83</v>
      </c>
      <c r="M305" t="s">
        <v>84</v>
      </c>
      <c r="N305" t="s">
        <v>85</v>
      </c>
      <c r="O305" t="s">
        <v>86</v>
      </c>
      <c r="P305" t="s">
        <v>87</v>
      </c>
      <c r="Q305" s="7" t="s">
        <v>8134</v>
      </c>
      <c r="R305">
        <v>7</v>
      </c>
      <c r="S305">
        <v>1</v>
      </c>
      <c r="T305">
        <f t="shared" si="112"/>
        <v>8</v>
      </c>
      <c r="U305">
        <v>7</v>
      </c>
      <c r="V305">
        <v>5</v>
      </c>
      <c r="W305">
        <v>8</v>
      </c>
      <c r="X305">
        <v>4</v>
      </c>
      <c r="Y305">
        <v>2</v>
      </c>
      <c r="Z305">
        <v>3</v>
      </c>
      <c r="AA305">
        <v>4</v>
      </c>
      <c r="AB305">
        <v>3</v>
      </c>
      <c r="AC305">
        <v>2</v>
      </c>
      <c r="AD305">
        <v>8</v>
      </c>
      <c r="AE305">
        <v>5</v>
      </c>
      <c r="AF305">
        <v>6</v>
      </c>
      <c r="AG305">
        <v>0</v>
      </c>
      <c r="AH305">
        <v>0</v>
      </c>
      <c r="AI305">
        <f t="shared" si="113"/>
        <v>28</v>
      </c>
      <c r="AJ305">
        <f t="shared" si="114"/>
        <v>29</v>
      </c>
      <c r="AK305">
        <f t="shared" si="115"/>
        <v>57</v>
      </c>
      <c r="AL305">
        <f t="shared" si="116"/>
        <v>35</v>
      </c>
      <c r="AM305">
        <f t="shared" si="117"/>
        <v>30</v>
      </c>
      <c r="AN305">
        <f t="shared" si="118"/>
        <v>65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f t="shared" si="119"/>
        <v>0</v>
      </c>
      <c r="AZ305">
        <f t="shared" si="120"/>
        <v>0</v>
      </c>
      <c r="BA305">
        <f t="shared" si="121"/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f t="shared" si="122"/>
        <v>0</v>
      </c>
      <c r="BM305">
        <f t="shared" si="123"/>
        <v>0</v>
      </c>
      <c r="BN305">
        <f t="shared" si="124"/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f t="shared" si="137"/>
        <v>0</v>
      </c>
      <c r="BV305">
        <f t="shared" si="138"/>
        <v>0</v>
      </c>
      <c r="BW305">
        <f t="shared" si="139"/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f t="shared" si="125"/>
        <v>0</v>
      </c>
      <c r="CI305">
        <f t="shared" si="126"/>
        <v>0</v>
      </c>
      <c r="CJ305">
        <f t="shared" si="127"/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f t="shared" si="128"/>
        <v>0</v>
      </c>
      <c r="CR305">
        <f t="shared" si="129"/>
        <v>0</v>
      </c>
      <c r="CS305">
        <f t="shared" si="130"/>
        <v>0</v>
      </c>
      <c r="CT305">
        <f t="shared" si="131"/>
        <v>0</v>
      </c>
      <c r="CU305">
        <f t="shared" si="132"/>
        <v>0</v>
      </c>
      <c r="CV305">
        <f t="shared" si="133"/>
        <v>0</v>
      </c>
      <c r="CW305">
        <f t="shared" si="134"/>
        <v>35</v>
      </c>
      <c r="CX305">
        <f t="shared" si="135"/>
        <v>30</v>
      </c>
      <c r="CY305">
        <f t="shared" si="136"/>
        <v>65</v>
      </c>
    </row>
    <row r="306" spans="1:103">
      <c r="A306" t="s">
        <v>74</v>
      </c>
      <c r="B306" t="s">
        <v>75</v>
      </c>
      <c r="C306" t="s">
        <v>882</v>
      </c>
      <c r="D306">
        <v>150011</v>
      </c>
      <c r="E306" t="s">
        <v>935</v>
      </c>
      <c r="F306" t="s">
        <v>936</v>
      </c>
      <c r="H306" t="s">
        <v>79</v>
      </c>
      <c r="I306" t="s">
        <v>885</v>
      </c>
      <c r="J306" t="s">
        <v>176</v>
      </c>
      <c r="K306" t="s">
        <v>937</v>
      </c>
      <c r="L306" t="s">
        <v>83</v>
      </c>
      <c r="M306" t="s">
        <v>84</v>
      </c>
      <c r="N306" t="s">
        <v>85</v>
      </c>
      <c r="O306" t="s">
        <v>86</v>
      </c>
      <c r="P306" t="s">
        <v>87</v>
      </c>
      <c r="Q306" s="7" t="s">
        <v>8134</v>
      </c>
      <c r="R306">
        <v>3</v>
      </c>
      <c r="S306">
        <v>3</v>
      </c>
      <c r="T306">
        <f t="shared" si="112"/>
        <v>6</v>
      </c>
      <c r="U306">
        <v>4</v>
      </c>
      <c r="V306">
        <v>2</v>
      </c>
      <c r="W306">
        <v>2</v>
      </c>
      <c r="X306">
        <v>7</v>
      </c>
      <c r="Y306">
        <v>3</v>
      </c>
      <c r="Z306">
        <v>1</v>
      </c>
      <c r="AA306">
        <v>2</v>
      </c>
      <c r="AB306">
        <v>2</v>
      </c>
      <c r="AC306">
        <v>1</v>
      </c>
      <c r="AD306">
        <v>7</v>
      </c>
      <c r="AE306">
        <v>3</v>
      </c>
      <c r="AF306">
        <v>6</v>
      </c>
      <c r="AG306">
        <v>0</v>
      </c>
      <c r="AH306">
        <v>0</v>
      </c>
      <c r="AI306">
        <f t="shared" si="113"/>
        <v>15</v>
      </c>
      <c r="AJ306">
        <f t="shared" si="114"/>
        <v>25</v>
      </c>
      <c r="AK306">
        <f t="shared" si="115"/>
        <v>40</v>
      </c>
      <c r="AL306">
        <f t="shared" si="116"/>
        <v>18</v>
      </c>
      <c r="AM306">
        <f t="shared" si="117"/>
        <v>28</v>
      </c>
      <c r="AN306">
        <f t="shared" si="118"/>
        <v>46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f t="shared" si="119"/>
        <v>0</v>
      </c>
      <c r="AZ306">
        <f t="shared" si="120"/>
        <v>0</v>
      </c>
      <c r="BA306">
        <f t="shared" si="121"/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f t="shared" si="122"/>
        <v>0</v>
      </c>
      <c r="BM306">
        <f t="shared" si="123"/>
        <v>0</v>
      </c>
      <c r="BN306">
        <f t="shared" si="124"/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f t="shared" si="137"/>
        <v>0</v>
      </c>
      <c r="BV306">
        <f t="shared" si="138"/>
        <v>0</v>
      </c>
      <c r="BW306">
        <f t="shared" si="139"/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f t="shared" si="125"/>
        <v>0</v>
      </c>
      <c r="CI306">
        <f t="shared" si="126"/>
        <v>0</v>
      </c>
      <c r="CJ306">
        <f t="shared" si="127"/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f t="shared" si="128"/>
        <v>0</v>
      </c>
      <c r="CR306">
        <f t="shared" si="129"/>
        <v>0</v>
      </c>
      <c r="CS306">
        <f t="shared" si="130"/>
        <v>0</v>
      </c>
      <c r="CT306">
        <f t="shared" si="131"/>
        <v>0</v>
      </c>
      <c r="CU306">
        <f t="shared" si="132"/>
        <v>0</v>
      </c>
      <c r="CV306">
        <f t="shared" si="133"/>
        <v>0</v>
      </c>
      <c r="CW306">
        <f t="shared" si="134"/>
        <v>18</v>
      </c>
      <c r="CX306">
        <f t="shared" si="135"/>
        <v>28</v>
      </c>
      <c r="CY306">
        <f t="shared" si="136"/>
        <v>46</v>
      </c>
    </row>
    <row r="307" spans="1:103">
      <c r="A307" t="s">
        <v>74</v>
      </c>
      <c r="B307" t="s">
        <v>75</v>
      </c>
      <c r="C307" t="s">
        <v>882</v>
      </c>
      <c r="D307">
        <v>300027</v>
      </c>
      <c r="E307" t="s">
        <v>938</v>
      </c>
      <c r="F307" t="s">
        <v>939</v>
      </c>
      <c r="H307" t="s">
        <v>79</v>
      </c>
      <c r="I307" t="s">
        <v>885</v>
      </c>
      <c r="J307" t="s">
        <v>176</v>
      </c>
      <c r="K307" t="s">
        <v>904</v>
      </c>
      <c r="L307" t="s">
        <v>83</v>
      </c>
      <c r="M307" t="s">
        <v>84</v>
      </c>
      <c r="N307" t="s">
        <v>85</v>
      </c>
      <c r="O307" t="s">
        <v>122</v>
      </c>
      <c r="P307" t="s">
        <v>123</v>
      </c>
      <c r="Q307" s="7" t="s">
        <v>8132</v>
      </c>
      <c r="R307">
        <v>0</v>
      </c>
      <c r="S307">
        <v>0</v>
      </c>
      <c r="T307">
        <f t="shared" si="112"/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f t="shared" si="113"/>
        <v>0</v>
      </c>
      <c r="AJ307">
        <f t="shared" si="114"/>
        <v>0</v>
      </c>
      <c r="AK307">
        <f t="shared" si="115"/>
        <v>0</v>
      </c>
      <c r="AL307">
        <f t="shared" si="116"/>
        <v>0</v>
      </c>
      <c r="AM307">
        <f t="shared" si="117"/>
        <v>0</v>
      </c>
      <c r="AN307">
        <f t="shared" si="118"/>
        <v>0</v>
      </c>
      <c r="AO307">
        <v>85</v>
      </c>
      <c r="AP307">
        <v>109</v>
      </c>
      <c r="AQ307">
        <v>128</v>
      </c>
      <c r="AR307">
        <v>111</v>
      </c>
      <c r="AS307">
        <v>136</v>
      </c>
      <c r="AT307">
        <v>117</v>
      </c>
      <c r="AU307">
        <v>103</v>
      </c>
      <c r="AV307">
        <v>119</v>
      </c>
      <c r="AW307">
        <v>0</v>
      </c>
      <c r="AX307">
        <v>0</v>
      </c>
      <c r="AY307">
        <f t="shared" si="119"/>
        <v>452</v>
      </c>
      <c r="AZ307">
        <f t="shared" si="120"/>
        <v>456</v>
      </c>
      <c r="BA307">
        <f t="shared" si="121"/>
        <v>908</v>
      </c>
      <c r="BB307">
        <v>9</v>
      </c>
      <c r="BC307">
        <v>24</v>
      </c>
      <c r="BD307">
        <v>37</v>
      </c>
      <c r="BE307">
        <v>26</v>
      </c>
      <c r="BF307">
        <v>20</v>
      </c>
      <c r="BG307">
        <v>30</v>
      </c>
      <c r="BH307">
        <v>30</v>
      </c>
      <c r="BI307">
        <v>27</v>
      </c>
      <c r="BJ307">
        <v>0</v>
      </c>
      <c r="BK307">
        <v>0</v>
      </c>
      <c r="BL307">
        <f t="shared" si="122"/>
        <v>96</v>
      </c>
      <c r="BM307">
        <f t="shared" si="123"/>
        <v>107</v>
      </c>
      <c r="BN307">
        <f t="shared" si="124"/>
        <v>203</v>
      </c>
      <c r="BO307">
        <v>60</v>
      </c>
      <c r="BP307">
        <v>37</v>
      </c>
      <c r="BQ307">
        <v>0</v>
      </c>
      <c r="BR307">
        <v>0</v>
      </c>
      <c r="BS307">
        <v>0</v>
      </c>
      <c r="BT307">
        <v>0</v>
      </c>
      <c r="BU307">
        <f t="shared" si="137"/>
        <v>156</v>
      </c>
      <c r="BV307">
        <f t="shared" si="138"/>
        <v>144</v>
      </c>
      <c r="BW307">
        <f t="shared" si="139"/>
        <v>300</v>
      </c>
      <c r="BX307">
        <v>12</v>
      </c>
      <c r="BY307">
        <v>13</v>
      </c>
      <c r="BZ307">
        <v>20</v>
      </c>
      <c r="CA307">
        <v>34</v>
      </c>
      <c r="CB307">
        <v>17</v>
      </c>
      <c r="CC307">
        <v>25</v>
      </c>
      <c r="CD307">
        <v>27</v>
      </c>
      <c r="CE307">
        <v>40</v>
      </c>
      <c r="CF307">
        <v>0</v>
      </c>
      <c r="CG307">
        <v>0</v>
      </c>
      <c r="CH307">
        <f t="shared" si="125"/>
        <v>76</v>
      </c>
      <c r="CI307">
        <f t="shared" si="126"/>
        <v>112</v>
      </c>
      <c r="CJ307">
        <f t="shared" si="127"/>
        <v>188</v>
      </c>
      <c r="CK307">
        <v>51</v>
      </c>
      <c r="CL307">
        <v>22</v>
      </c>
      <c r="CM307">
        <v>0</v>
      </c>
      <c r="CN307">
        <v>0</v>
      </c>
      <c r="CO307">
        <v>0</v>
      </c>
      <c r="CP307">
        <v>0</v>
      </c>
      <c r="CQ307">
        <f t="shared" si="128"/>
        <v>127</v>
      </c>
      <c r="CR307">
        <f t="shared" si="129"/>
        <v>134</v>
      </c>
      <c r="CS307">
        <f t="shared" si="130"/>
        <v>261</v>
      </c>
      <c r="CT307">
        <f t="shared" si="131"/>
        <v>283</v>
      </c>
      <c r="CU307">
        <f t="shared" si="132"/>
        <v>278</v>
      </c>
      <c r="CV307">
        <f t="shared" si="133"/>
        <v>561</v>
      </c>
      <c r="CW307">
        <f t="shared" si="134"/>
        <v>735</v>
      </c>
      <c r="CX307">
        <f t="shared" si="135"/>
        <v>734</v>
      </c>
      <c r="CY307">
        <f t="shared" si="136"/>
        <v>1469</v>
      </c>
    </row>
    <row r="308" spans="1:103">
      <c r="A308" t="s">
        <v>74</v>
      </c>
      <c r="B308" t="s">
        <v>75</v>
      </c>
      <c r="C308" t="s">
        <v>882</v>
      </c>
      <c r="D308">
        <v>400021</v>
      </c>
      <c r="E308" t="s">
        <v>940</v>
      </c>
      <c r="F308" t="s">
        <v>941</v>
      </c>
      <c r="H308" t="s">
        <v>79</v>
      </c>
      <c r="I308" t="s">
        <v>885</v>
      </c>
      <c r="J308" t="s">
        <v>176</v>
      </c>
      <c r="K308" t="s">
        <v>942</v>
      </c>
      <c r="L308" t="s">
        <v>129</v>
      </c>
      <c r="M308" t="s">
        <v>134</v>
      </c>
      <c r="N308" t="s">
        <v>85</v>
      </c>
      <c r="O308" t="s">
        <v>122</v>
      </c>
      <c r="P308" t="s">
        <v>87</v>
      </c>
      <c r="Q308" s="7" t="s">
        <v>8132</v>
      </c>
      <c r="R308">
        <v>0</v>
      </c>
      <c r="S308">
        <v>0</v>
      </c>
      <c r="T308">
        <f t="shared" si="112"/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f t="shared" si="113"/>
        <v>0</v>
      </c>
      <c r="AJ308">
        <f t="shared" si="114"/>
        <v>0</v>
      </c>
      <c r="AK308">
        <f t="shared" si="115"/>
        <v>0</v>
      </c>
      <c r="AL308">
        <f t="shared" si="116"/>
        <v>0</v>
      </c>
      <c r="AM308">
        <f t="shared" si="117"/>
        <v>0</v>
      </c>
      <c r="AN308">
        <f t="shared" si="118"/>
        <v>0</v>
      </c>
      <c r="AO308">
        <v>28</v>
      </c>
      <c r="AP308">
        <v>26</v>
      </c>
      <c r="AQ308">
        <v>33</v>
      </c>
      <c r="AR308">
        <v>22</v>
      </c>
      <c r="AS308">
        <v>27</v>
      </c>
      <c r="AT308">
        <v>29</v>
      </c>
      <c r="AU308">
        <v>33</v>
      </c>
      <c r="AV308">
        <v>34</v>
      </c>
      <c r="AW308">
        <v>0</v>
      </c>
      <c r="AX308">
        <v>0</v>
      </c>
      <c r="AY308">
        <f t="shared" si="119"/>
        <v>121</v>
      </c>
      <c r="AZ308">
        <f t="shared" si="120"/>
        <v>111</v>
      </c>
      <c r="BA308">
        <f t="shared" si="121"/>
        <v>232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14</v>
      </c>
      <c r="BI308">
        <v>15</v>
      </c>
      <c r="BJ308">
        <v>0</v>
      </c>
      <c r="BK308">
        <v>0</v>
      </c>
      <c r="BL308">
        <f t="shared" si="122"/>
        <v>14</v>
      </c>
      <c r="BM308">
        <f t="shared" si="123"/>
        <v>15</v>
      </c>
      <c r="BN308">
        <f t="shared" si="124"/>
        <v>29</v>
      </c>
      <c r="BO308">
        <v>14</v>
      </c>
      <c r="BP308">
        <v>5</v>
      </c>
      <c r="BQ308">
        <v>0</v>
      </c>
      <c r="BR308">
        <v>0</v>
      </c>
      <c r="BS308">
        <v>0</v>
      </c>
      <c r="BT308">
        <v>0</v>
      </c>
      <c r="BU308">
        <f t="shared" si="137"/>
        <v>28</v>
      </c>
      <c r="BV308">
        <f t="shared" si="138"/>
        <v>20</v>
      </c>
      <c r="BW308">
        <f t="shared" si="139"/>
        <v>48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30</v>
      </c>
      <c r="CE308">
        <v>27</v>
      </c>
      <c r="CF308">
        <v>0</v>
      </c>
      <c r="CG308">
        <v>0</v>
      </c>
      <c r="CH308">
        <f t="shared" si="125"/>
        <v>30</v>
      </c>
      <c r="CI308">
        <f t="shared" si="126"/>
        <v>27</v>
      </c>
      <c r="CJ308">
        <f t="shared" si="127"/>
        <v>57</v>
      </c>
      <c r="CK308">
        <v>16</v>
      </c>
      <c r="CL308">
        <v>7</v>
      </c>
      <c r="CM308">
        <v>0</v>
      </c>
      <c r="CN308">
        <v>0</v>
      </c>
      <c r="CO308">
        <v>0</v>
      </c>
      <c r="CP308">
        <v>0</v>
      </c>
      <c r="CQ308">
        <f t="shared" si="128"/>
        <v>46</v>
      </c>
      <c r="CR308">
        <f t="shared" si="129"/>
        <v>34</v>
      </c>
      <c r="CS308">
        <f t="shared" si="130"/>
        <v>80</v>
      </c>
      <c r="CT308">
        <f t="shared" si="131"/>
        <v>74</v>
      </c>
      <c r="CU308">
        <f t="shared" si="132"/>
        <v>54</v>
      </c>
      <c r="CV308">
        <f t="shared" si="133"/>
        <v>128</v>
      </c>
      <c r="CW308">
        <f t="shared" si="134"/>
        <v>195</v>
      </c>
      <c r="CX308">
        <f t="shared" si="135"/>
        <v>165</v>
      </c>
      <c r="CY308">
        <f t="shared" si="136"/>
        <v>360</v>
      </c>
    </row>
    <row r="309" spans="1:103">
      <c r="A309" t="s">
        <v>74</v>
      </c>
      <c r="B309" t="s">
        <v>75</v>
      </c>
      <c r="C309" t="s">
        <v>882</v>
      </c>
      <c r="D309">
        <v>500593</v>
      </c>
      <c r="E309" t="s">
        <v>943</v>
      </c>
      <c r="F309" t="s">
        <v>944</v>
      </c>
      <c r="H309" t="s">
        <v>79</v>
      </c>
      <c r="I309" t="s">
        <v>885</v>
      </c>
      <c r="J309" t="s">
        <v>176</v>
      </c>
      <c r="K309" t="s">
        <v>937</v>
      </c>
      <c r="L309" t="s">
        <v>83</v>
      </c>
      <c r="M309" t="s">
        <v>84</v>
      </c>
      <c r="N309" t="s">
        <v>85</v>
      </c>
      <c r="O309" t="s">
        <v>244</v>
      </c>
      <c r="P309" t="s">
        <v>87</v>
      </c>
      <c r="Q309" t="s">
        <v>8135</v>
      </c>
      <c r="R309">
        <v>9</v>
      </c>
      <c r="S309">
        <v>8</v>
      </c>
      <c r="T309">
        <f t="shared" si="112"/>
        <v>17</v>
      </c>
      <c r="U309">
        <v>5</v>
      </c>
      <c r="V309">
        <v>14</v>
      </c>
      <c r="W309">
        <v>10</v>
      </c>
      <c r="X309">
        <v>14</v>
      </c>
      <c r="Y309">
        <v>5</v>
      </c>
      <c r="Z309">
        <v>5</v>
      </c>
      <c r="AA309">
        <v>18</v>
      </c>
      <c r="AB309">
        <v>14</v>
      </c>
      <c r="AC309">
        <v>16</v>
      </c>
      <c r="AD309">
        <v>14</v>
      </c>
      <c r="AE309">
        <v>9</v>
      </c>
      <c r="AF309">
        <v>16</v>
      </c>
      <c r="AG309">
        <v>0</v>
      </c>
      <c r="AH309">
        <v>0</v>
      </c>
      <c r="AI309">
        <f t="shared" si="113"/>
        <v>63</v>
      </c>
      <c r="AJ309">
        <f t="shared" si="114"/>
        <v>77</v>
      </c>
      <c r="AK309">
        <f t="shared" si="115"/>
        <v>140</v>
      </c>
      <c r="AL309">
        <f t="shared" si="116"/>
        <v>72</v>
      </c>
      <c r="AM309">
        <f t="shared" si="117"/>
        <v>85</v>
      </c>
      <c r="AN309">
        <f t="shared" si="118"/>
        <v>157</v>
      </c>
      <c r="AO309">
        <v>17</v>
      </c>
      <c r="AP309">
        <v>10</v>
      </c>
      <c r="AQ309">
        <v>21</v>
      </c>
      <c r="AR309">
        <v>30</v>
      </c>
      <c r="AS309">
        <v>16</v>
      </c>
      <c r="AT309">
        <v>11</v>
      </c>
      <c r="AU309">
        <v>23</v>
      </c>
      <c r="AV309">
        <v>15</v>
      </c>
      <c r="AW309">
        <v>0</v>
      </c>
      <c r="AX309">
        <v>0</v>
      </c>
      <c r="AY309">
        <f t="shared" si="119"/>
        <v>77</v>
      </c>
      <c r="AZ309">
        <f t="shared" si="120"/>
        <v>66</v>
      </c>
      <c r="BA309">
        <f t="shared" si="121"/>
        <v>143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22</v>
      </c>
      <c r="BI309">
        <v>14</v>
      </c>
      <c r="BJ309">
        <v>0</v>
      </c>
      <c r="BK309">
        <v>0</v>
      </c>
      <c r="BL309">
        <f t="shared" si="122"/>
        <v>22</v>
      </c>
      <c r="BM309">
        <f t="shared" si="123"/>
        <v>14</v>
      </c>
      <c r="BN309">
        <f t="shared" si="124"/>
        <v>36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f t="shared" si="137"/>
        <v>22</v>
      </c>
      <c r="BV309">
        <f t="shared" si="138"/>
        <v>14</v>
      </c>
      <c r="BW309">
        <f t="shared" si="139"/>
        <v>36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19</v>
      </c>
      <c r="CE309">
        <v>22</v>
      </c>
      <c r="CF309">
        <v>0</v>
      </c>
      <c r="CG309">
        <v>0</v>
      </c>
      <c r="CH309">
        <f t="shared" si="125"/>
        <v>19</v>
      </c>
      <c r="CI309">
        <f t="shared" si="126"/>
        <v>22</v>
      </c>
      <c r="CJ309">
        <f t="shared" si="127"/>
        <v>41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f t="shared" si="128"/>
        <v>19</v>
      </c>
      <c r="CR309">
        <f t="shared" si="129"/>
        <v>22</v>
      </c>
      <c r="CS309">
        <f t="shared" si="130"/>
        <v>41</v>
      </c>
      <c r="CT309">
        <f t="shared" si="131"/>
        <v>41</v>
      </c>
      <c r="CU309">
        <f t="shared" si="132"/>
        <v>36</v>
      </c>
      <c r="CV309">
        <f t="shared" si="133"/>
        <v>77</v>
      </c>
      <c r="CW309">
        <f t="shared" si="134"/>
        <v>190</v>
      </c>
      <c r="CX309">
        <f t="shared" si="135"/>
        <v>187</v>
      </c>
      <c r="CY309">
        <f t="shared" si="136"/>
        <v>377</v>
      </c>
    </row>
    <row r="310" spans="1:103">
      <c r="A310" t="s">
        <v>74</v>
      </c>
      <c r="B310" t="s">
        <v>75</v>
      </c>
      <c r="C310" t="s">
        <v>945</v>
      </c>
      <c r="D310">
        <v>100251</v>
      </c>
      <c r="E310" t="s">
        <v>946</v>
      </c>
      <c r="F310" t="s">
        <v>947</v>
      </c>
      <c r="H310" t="s">
        <v>79</v>
      </c>
      <c r="I310" t="s">
        <v>948</v>
      </c>
      <c r="J310" t="s">
        <v>176</v>
      </c>
      <c r="K310" t="s">
        <v>949</v>
      </c>
      <c r="L310" t="s">
        <v>83</v>
      </c>
      <c r="M310" t="s">
        <v>84</v>
      </c>
      <c r="N310" t="s">
        <v>85</v>
      </c>
      <c r="O310" t="s">
        <v>86</v>
      </c>
      <c r="P310" t="s">
        <v>87</v>
      </c>
      <c r="Q310" s="7" t="s">
        <v>8134</v>
      </c>
      <c r="R310">
        <v>6</v>
      </c>
      <c r="S310">
        <v>7</v>
      </c>
      <c r="T310">
        <f t="shared" si="112"/>
        <v>13</v>
      </c>
      <c r="U310">
        <v>11</v>
      </c>
      <c r="V310">
        <v>4</v>
      </c>
      <c r="W310">
        <v>9</v>
      </c>
      <c r="X310">
        <v>9</v>
      </c>
      <c r="Y310">
        <v>2</v>
      </c>
      <c r="Z310">
        <v>5</v>
      </c>
      <c r="AA310">
        <v>8</v>
      </c>
      <c r="AB310">
        <v>14</v>
      </c>
      <c r="AC310">
        <v>12</v>
      </c>
      <c r="AD310">
        <v>8</v>
      </c>
      <c r="AE310">
        <v>7</v>
      </c>
      <c r="AF310">
        <v>6</v>
      </c>
      <c r="AG310">
        <v>0</v>
      </c>
      <c r="AH310">
        <v>0</v>
      </c>
      <c r="AI310">
        <f t="shared" si="113"/>
        <v>49</v>
      </c>
      <c r="AJ310">
        <f t="shared" si="114"/>
        <v>46</v>
      </c>
      <c r="AK310">
        <f t="shared" si="115"/>
        <v>95</v>
      </c>
      <c r="AL310">
        <f t="shared" si="116"/>
        <v>55</v>
      </c>
      <c r="AM310">
        <f t="shared" si="117"/>
        <v>53</v>
      </c>
      <c r="AN310">
        <f t="shared" si="118"/>
        <v>108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f t="shared" si="119"/>
        <v>0</v>
      </c>
      <c r="AZ310">
        <f t="shared" si="120"/>
        <v>0</v>
      </c>
      <c r="BA310">
        <f t="shared" si="121"/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f t="shared" si="122"/>
        <v>0</v>
      </c>
      <c r="BM310">
        <f t="shared" si="123"/>
        <v>0</v>
      </c>
      <c r="BN310">
        <f t="shared" si="124"/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f t="shared" si="137"/>
        <v>0</v>
      </c>
      <c r="BV310">
        <f t="shared" si="138"/>
        <v>0</v>
      </c>
      <c r="BW310">
        <f t="shared" si="139"/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f t="shared" si="125"/>
        <v>0</v>
      </c>
      <c r="CI310">
        <f t="shared" si="126"/>
        <v>0</v>
      </c>
      <c r="CJ310">
        <f t="shared" si="127"/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f t="shared" si="128"/>
        <v>0</v>
      </c>
      <c r="CR310">
        <f t="shared" si="129"/>
        <v>0</v>
      </c>
      <c r="CS310">
        <f t="shared" si="130"/>
        <v>0</v>
      </c>
      <c r="CT310">
        <f t="shared" si="131"/>
        <v>0</v>
      </c>
      <c r="CU310">
        <f t="shared" si="132"/>
        <v>0</v>
      </c>
      <c r="CV310">
        <f t="shared" si="133"/>
        <v>0</v>
      </c>
      <c r="CW310">
        <f t="shared" si="134"/>
        <v>55</v>
      </c>
      <c r="CX310">
        <f t="shared" si="135"/>
        <v>53</v>
      </c>
      <c r="CY310">
        <f t="shared" si="136"/>
        <v>108</v>
      </c>
    </row>
    <row r="311" spans="1:103">
      <c r="A311" t="s">
        <v>74</v>
      </c>
      <c r="B311" t="s">
        <v>75</v>
      </c>
      <c r="C311" t="s">
        <v>945</v>
      </c>
      <c r="D311">
        <v>100252</v>
      </c>
      <c r="E311" t="s">
        <v>950</v>
      </c>
      <c r="F311" t="s">
        <v>951</v>
      </c>
      <c r="H311" t="s">
        <v>79</v>
      </c>
      <c r="I311" t="s">
        <v>948</v>
      </c>
      <c r="J311" t="s">
        <v>176</v>
      </c>
      <c r="K311" t="s">
        <v>952</v>
      </c>
      <c r="L311" t="s">
        <v>83</v>
      </c>
      <c r="M311" t="s">
        <v>84</v>
      </c>
      <c r="N311" t="s">
        <v>85</v>
      </c>
      <c r="O311" t="s">
        <v>86</v>
      </c>
      <c r="P311" t="s">
        <v>87</v>
      </c>
      <c r="Q311" s="7" t="s">
        <v>8134</v>
      </c>
      <c r="R311">
        <v>7</v>
      </c>
      <c r="S311">
        <v>10</v>
      </c>
      <c r="T311">
        <f t="shared" si="112"/>
        <v>17</v>
      </c>
      <c r="U311">
        <v>17</v>
      </c>
      <c r="V311">
        <v>18</v>
      </c>
      <c r="W311">
        <v>8</v>
      </c>
      <c r="X311">
        <v>14</v>
      </c>
      <c r="Y311">
        <v>12</v>
      </c>
      <c r="Z311">
        <v>8</v>
      </c>
      <c r="AA311">
        <v>13</v>
      </c>
      <c r="AB311">
        <v>11</v>
      </c>
      <c r="AC311">
        <v>15</v>
      </c>
      <c r="AD311">
        <v>14</v>
      </c>
      <c r="AE311">
        <v>13</v>
      </c>
      <c r="AF311">
        <v>8</v>
      </c>
      <c r="AG311">
        <v>0</v>
      </c>
      <c r="AH311">
        <v>0</v>
      </c>
      <c r="AI311">
        <f t="shared" si="113"/>
        <v>78</v>
      </c>
      <c r="AJ311">
        <f t="shared" si="114"/>
        <v>73</v>
      </c>
      <c r="AK311">
        <f t="shared" si="115"/>
        <v>151</v>
      </c>
      <c r="AL311">
        <f t="shared" si="116"/>
        <v>85</v>
      </c>
      <c r="AM311">
        <f t="shared" si="117"/>
        <v>83</v>
      </c>
      <c r="AN311">
        <f t="shared" si="118"/>
        <v>168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f t="shared" si="119"/>
        <v>0</v>
      </c>
      <c r="AZ311">
        <f t="shared" si="120"/>
        <v>0</v>
      </c>
      <c r="BA311">
        <f t="shared" si="121"/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f t="shared" si="122"/>
        <v>0</v>
      </c>
      <c r="BM311">
        <f t="shared" si="123"/>
        <v>0</v>
      </c>
      <c r="BN311">
        <f t="shared" si="124"/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f t="shared" si="137"/>
        <v>0</v>
      </c>
      <c r="BV311">
        <f t="shared" si="138"/>
        <v>0</v>
      </c>
      <c r="BW311">
        <f t="shared" si="139"/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f t="shared" si="125"/>
        <v>0</v>
      </c>
      <c r="CI311">
        <f t="shared" si="126"/>
        <v>0</v>
      </c>
      <c r="CJ311">
        <f t="shared" si="127"/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f t="shared" si="128"/>
        <v>0</v>
      </c>
      <c r="CR311">
        <f t="shared" si="129"/>
        <v>0</v>
      </c>
      <c r="CS311">
        <f t="shared" si="130"/>
        <v>0</v>
      </c>
      <c r="CT311">
        <f t="shared" si="131"/>
        <v>0</v>
      </c>
      <c r="CU311">
        <f t="shared" si="132"/>
        <v>0</v>
      </c>
      <c r="CV311">
        <f t="shared" si="133"/>
        <v>0</v>
      </c>
      <c r="CW311">
        <f t="shared" si="134"/>
        <v>85</v>
      </c>
      <c r="CX311">
        <f t="shared" si="135"/>
        <v>83</v>
      </c>
      <c r="CY311">
        <f t="shared" si="136"/>
        <v>168</v>
      </c>
    </row>
    <row r="312" spans="1:103">
      <c r="A312" t="s">
        <v>74</v>
      </c>
      <c r="B312" t="s">
        <v>75</v>
      </c>
      <c r="C312" t="s">
        <v>945</v>
      </c>
      <c r="D312">
        <v>100253</v>
      </c>
      <c r="E312" t="s">
        <v>953</v>
      </c>
      <c r="F312" t="s">
        <v>954</v>
      </c>
      <c r="H312" t="s">
        <v>79</v>
      </c>
      <c r="I312" t="s">
        <v>948</v>
      </c>
      <c r="J312" t="s">
        <v>176</v>
      </c>
      <c r="K312" t="s">
        <v>955</v>
      </c>
      <c r="L312" t="s">
        <v>83</v>
      </c>
      <c r="M312" t="s">
        <v>84</v>
      </c>
      <c r="N312" t="s">
        <v>85</v>
      </c>
      <c r="O312" t="s">
        <v>86</v>
      </c>
      <c r="P312" t="s">
        <v>87</v>
      </c>
      <c r="Q312" s="7" t="s">
        <v>8134</v>
      </c>
      <c r="R312">
        <v>31</v>
      </c>
      <c r="S312">
        <v>21</v>
      </c>
      <c r="T312">
        <f t="shared" si="112"/>
        <v>52</v>
      </c>
      <c r="U312">
        <v>34</v>
      </c>
      <c r="V312">
        <v>37</v>
      </c>
      <c r="W312">
        <v>50</v>
      </c>
      <c r="X312">
        <v>45</v>
      </c>
      <c r="Y312">
        <v>41</v>
      </c>
      <c r="Z312">
        <v>36</v>
      </c>
      <c r="AA312">
        <v>43</v>
      </c>
      <c r="AB312">
        <v>35</v>
      </c>
      <c r="AC312">
        <v>48</v>
      </c>
      <c r="AD312">
        <v>45</v>
      </c>
      <c r="AE312">
        <v>30</v>
      </c>
      <c r="AF312">
        <v>21</v>
      </c>
      <c r="AG312">
        <v>0</v>
      </c>
      <c r="AH312">
        <v>0</v>
      </c>
      <c r="AI312">
        <f t="shared" si="113"/>
        <v>246</v>
      </c>
      <c r="AJ312">
        <f t="shared" si="114"/>
        <v>219</v>
      </c>
      <c r="AK312">
        <f t="shared" si="115"/>
        <v>465</v>
      </c>
      <c r="AL312">
        <f t="shared" si="116"/>
        <v>277</v>
      </c>
      <c r="AM312">
        <f t="shared" si="117"/>
        <v>240</v>
      </c>
      <c r="AN312">
        <f t="shared" si="118"/>
        <v>517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f t="shared" si="119"/>
        <v>0</v>
      </c>
      <c r="AZ312">
        <f t="shared" si="120"/>
        <v>0</v>
      </c>
      <c r="BA312">
        <f t="shared" si="121"/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f t="shared" si="122"/>
        <v>0</v>
      </c>
      <c r="BM312">
        <f t="shared" si="123"/>
        <v>0</v>
      </c>
      <c r="BN312">
        <f t="shared" si="124"/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f t="shared" si="137"/>
        <v>0</v>
      </c>
      <c r="BV312">
        <f t="shared" si="138"/>
        <v>0</v>
      </c>
      <c r="BW312">
        <f t="shared" si="139"/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f t="shared" si="125"/>
        <v>0</v>
      </c>
      <c r="CI312">
        <f t="shared" si="126"/>
        <v>0</v>
      </c>
      <c r="CJ312">
        <f t="shared" si="127"/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f t="shared" si="128"/>
        <v>0</v>
      </c>
      <c r="CR312">
        <f t="shared" si="129"/>
        <v>0</v>
      </c>
      <c r="CS312">
        <f t="shared" si="130"/>
        <v>0</v>
      </c>
      <c r="CT312">
        <f t="shared" si="131"/>
        <v>0</v>
      </c>
      <c r="CU312">
        <f t="shared" si="132"/>
        <v>0</v>
      </c>
      <c r="CV312">
        <f t="shared" si="133"/>
        <v>0</v>
      </c>
      <c r="CW312">
        <f t="shared" si="134"/>
        <v>277</v>
      </c>
      <c r="CX312">
        <f t="shared" si="135"/>
        <v>240</v>
      </c>
      <c r="CY312">
        <f t="shared" si="136"/>
        <v>517</v>
      </c>
    </row>
    <row r="313" spans="1:103">
      <c r="A313" t="s">
        <v>74</v>
      </c>
      <c r="B313" t="s">
        <v>75</v>
      </c>
      <c r="C313" t="s">
        <v>945</v>
      </c>
      <c r="D313">
        <v>100254</v>
      </c>
      <c r="E313" t="s">
        <v>956</v>
      </c>
      <c r="F313" t="s">
        <v>957</v>
      </c>
      <c r="H313" t="s">
        <v>79</v>
      </c>
      <c r="I313" t="s">
        <v>948</v>
      </c>
      <c r="J313" t="s">
        <v>176</v>
      </c>
      <c r="K313" t="s">
        <v>958</v>
      </c>
      <c r="L313" t="s">
        <v>83</v>
      </c>
      <c r="M313" t="s">
        <v>84</v>
      </c>
      <c r="N313" t="s">
        <v>85</v>
      </c>
      <c r="O313" t="s">
        <v>86</v>
      </c>
      <c r="P313" t="s">
        <v>87</v>
      </c>
      <c r="Q313" s="7" t="s">
        <v>8134</v>
      </c>
      <c r="R313">
        <v>12</v>
      </c>
      <c r="S313">
        <v>17</v>
      </c>
      <c r="T313">
        <f t="shared" si="112"/>
        <v>29</v>
      </c>
      <c r="U313">
        <v>19</v>
      </c>
      <c r="V313">
        <v>20</v>
      </c>
      <c r="W313">
        <v>11</v>
      </c>
      <c r="X313">
        <v>13</v>
      </c>
      <c r="Y313">
        <v>15</v>
      </c>
      <c r="Z313">
        <v>11</v>
      </c>
      <c r="AA313">
        <v>18</v>
      </c>
      <c r="AB313">
        <v>16</v>
      </c>
      <c r="AC313">
        <v>23</v>
      </c>
      <c r="AD313">
        <v>15</v>
      </c>
      <c r="AE313">
        <v>11</v>
      </c>
      <c r="AF313">
        <v>12</v>
      </c>
      <c r="AG313">
        <v>0</v>
      </c>
      <c r="AH313">
        <v>0</v>
      </c>
      <c r="AI313">
        <f t="shared" si="113"/>
        <v>97</v>
      </c>
      <c r="AJ313">
        <f t="shared" si="114"/>
        <v>87</v>
      </c>
      <c r="AK313">
        <f t="shared" si="115"/>
        <v>184</v>
      </c>
      <c r="AL313">
        <f t="shared" si="116"/>
        <v>109</v>
      </c>
      <c r="AM313">
        <f t="shared" si="117"/>
        <v>104</v>
      </c>
      <c r="AN313">
        <f t="shared" si="118"/>
        <v>213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f t="shared" si="119"/>
        <v>0</v>
      </c>
      <c r="AZ313">
        <f t="shared" si="120"/>
        <v>0</v>
      </c>
      <c r="BA313">
        <f t="shared" si="121"/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f t="shared" si="122"/>
        <v>0</v>
      </c>
      <c r="BM313">
        <f t="shared" si="123"/>
        <v>0</v>
      </c>
      <c r="BN313">
        <f t="shared" si="124"/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f t="shared" si="137"/>
        <v>0</v>
      </c>
      <c r="BV313">
        <f t="shared" si="138"/>
        <v>0</v>
      </c>
      <c r="BW313">
        <f t="shared" si="139"/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f t="shared" si="125"/>
        <v>0</v>
      </c>
      <c r="CI313">
        <f t="shared" si="126"/>
        <v>0</v>
      </c>
      <c r="CJ313">
        <f t="shared" si="127"/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f t="shared" si="128"/>
        <v>0</v>
      </c>
      <c r="CR313">
        <f t="shared" si="129"/>
        <v>0</v>
      </c>
      <c r="CS313">
        <f t="shared" si="130"/>
        <v>0</v>
      </c>
      <c r="CT313">
        <f t="shared" si="131"/>
        <v>0</v>
      </c>
      <c r="CU313">
        <f t="shared" si="132"/>
        <v>0</v>
      </c>
      <c r="CV313">
        <f t="shared" si="133"/>
        <v>0</v>
      </c>
      <c r="CW313">
        <f t="shared" si="134"/>
        <v>109</v>
      </c>
      <c r="CX313">
        <f t="shared" si="135"/>
        <v>104</v>
      </c>
      <c r="CY313">
        <f t="shared" si="136"/>
        <v>213</v>
      </c>
    </row>
    <row r="314" spans="1:103">
      <c r="A314" t="s">
        <v>74</v>
      </c>
      <c r="B314" t="s">
        <v>75</v>
      </c>
      <c r="C314" t="s">
        <v>945</v>
      </c>
      <c r="D314">
        <v>100255</v>
      </c>
      <c r="E314" t="s">
        <v>959</v>
      </c>
      <c r="F314" t="s">
        <v>167</v>
      </c>
      <c r="H314" t="s">
        <v>79</v>
      </c>
      <c r="I314" t="s">
        <v>948</v>
      </c>
      <c r="J314" t="s">
        <v>176</v>
      </c>
      <c r="K314" t="s">
        <v>960</v>
      </c>
      <c r="L314" t="s">
        <v>83</v>
      </c>
      <c r="M314" t="s">
        <v>84</v>
      </c>
      <c r="N314" t="s">
        <v>85</v>
      </c>
      <c r="O314" t="s">
        <v>86</v>
      </c>
      <c r="P314" t="s">
        <v>87</v>
      </c>
      <c r="Q314" s="7" t="s">
        <v>8134</v>
      </c>
      <c r="R314">
        <v>9</v>
      </c>
      <c r="S314">
        <v>6</v>
      </c>
      <c r="T314">
        <f t="shared" si="112"/>
        <v>15</v>
      </c>
      <c r="U314">
        <v>16</v>
      </c>
      <c r="V314">
        <v>12</v>
      </c>
      <c r="W314">
        <v>9</v>
      </c>
      <c r="X314">
        <v>13</v>
      </c>
      <c r="Y314">
        <v>13</v>
      </c>
      <c r="Z314">
        <v>14</v>
      </c>
      <c r="AA314">
        <v>11</v>
      </c>
      <c r="AB314">
        <v>10</v>
      </c>
      <c r="AC314">
        <v>10</v>
      </c>
      <c r="AD314">
        <v>15</v>
      </c>
      <c r="AE314">
        <v>15</v>
      </c>
      <c r="AF314">
        <v>6</v>
      </c>
      <c r="AG314">
        <v>0</v>
      </c>
      <c r="AH314">
        <v>0</v>
      </c>
      <c r="AI314">
        <f t="shared" si="113"/>
        <v>74</v>
      </c>
      <c r="AJ314">
        <f t="shared" si="114"/>
        <v>70</v>
      </c>
      <c r="AK314">
        <f t="shared" si="115"/>
        <v>144</v>
      </c>
      <c r="AL314">
        <f t="shared" si="116"/>
        <v>83</v>
      </c>
      <c r="AM314">
        <f t="shared" si="117"/>
        <v>76</v>
      </c>
      <c r="AN314">
        <f t="shared" si="118"/>
        <v>159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f t="shared" si="119"/>
        <v>0</v>
      </c>
      <c r="AZ314">
        <f t="shared" si="120"/>
        <v>0</v>
      </c>
      <c r="BA314">
        <f t="shared" si="121"/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f t="shared" si="122"/>
        <v>0</v>
      </c>
      <c r="BM314">
        <f t="shared" si="123"/>
        <v>0</v>
      </c>
      <c r="BN314">
        <f t="shared" si="124"/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f t="shared" si="137"/>
        <v>0</v>
      </c>
      <c r="BV314">
        <f t="shared" si="138"/>
        <v>0</v>
      </c>
      <c r="BW314">
        <f t="shared" si="139"/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f t="shared" si="125"/>
        <v>0</v>
      </c>
      <c r="CI314">
        <f t="shared" si="126"/>
        <v>0</v>
      </c>
      <c r="CJ314">
        <f t="shared" si="127"/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f t="shared" si="128"/>
        <v>0</v>
      </c>
      <c r="CR314">
        <f t="shared" si="129"/>
        <v>0</v>
      </c>
      <c r="CS314">
        <f t="shared" si="130"/>
        <v>0</v>
      </c>
      <c r="CT314">
        <f t="shared" si="131"/>
        <v>0</v>
      </c>
      <c r="CU314">
        <f t="shared" si="132"/>
        <v>0</v>
      </c>
      <c r="CV314">
        <f t="shared" si="133"/>
        <v>0</v>
      </c>
      <c r="CW314">
        <f t="shared" si="134"/>
        <v>83</v>
      </c>
      <c r="CX314">
        <f t="shared" si="135"/>
        <v>76</v>
      </c>
      <c r="CY314">
        <f t="shared" si="136"/>
        <v>159</v>
      </c>
    </row>
    <row r="315" spans="1:103">
      <c r="A315" t="s">
        <v>74</v>
      </c>
      <c r="B315" t="s">
        <v>75</v>
      </c>
      <c r="C315" t="s">
        <v>945</v>
      </c>
      <c r="D315">
        <v>100256</v>
      </c>
      <c r="E315" t="s">
        <v>961</v>
      </c>
      <c r="F315" t="s">
        <v>962</v>
      </c>
      <c r="H315" t="s">
        <v>79</v>
      </c>
      <c r="I315" t="s">
        <v>948</v>
      </c>
      <c r="J315" t="s">
        <v>176</v>
      </c>
      <c r="K315" t="s">
        <v>963</v>
      </c>
      <c r="L315" t="s">
        <v>83</v>
      </c>
      <c r="M315" t="s">
        <v>84</v>
      </c>
      <c r="N315" t="s">
        <v>85</v>
      </c>
      <c r="O315" t="s">
        <v>86</v>
      </c>
      <c r="P315" t="s">
        <v>87</v>
      </c>
      <c r="Q315" s="7" t="s">
        <v>8134</v>
      </c>
      <c r="R315">
        <v>15</v>
      </c>
      <c r="S315">
        <v>11</v>
      </c>
      <c r="T315">
        <f t="shared" si="112"/>
        <v>26</v>
      </c>
      <c r="U315">
        <v>13</v>
      </c>
      <c r="V315">
        <v>13</v>
      </c>
      <c r="W315">
        <v>21</v>
      </c>
      <c r="X315">
        <v>11</v>
      </c>
      <c r="Y315">
        <v>7</v>
      </c>
      <c r="Z315">
        <v>5</v>
      </c>
      <c r="AA315">
        <v>22</v>
      </c>
      <c r="AB315">
        <v>14</v>
      </c>
      <c r="AC315">
        <v>16</v>
      </c>
      <c r="AD315">
        <v>6</v>
      </c>
      <c r="AE315">
        <v>14</v>
      </c>
      <c r="AF315">
        <v>17</v>
      </c>
      <c r="AG315">
        <v>0</v>
      </c>
      <c r="AH315">
        <v>0</v>
      </c>
      <c r="AI315">
        <f t="shared" si="113"/>
        <v>93</v>
      </c>
      <c r="AJ315">
        <f t="shared" si="114"/>
        <v>66</v>
      </c>
      <c r="AK315">
        <f t="shared" si="115"/>
        <v>159</v>
      </c>
      <c r="AL315">
        <f t="shared" si="116"/>
        <v>108</v>
      </c>
      <c r="AM315">
        <f t="shared" si="117"/>
        <v>77</v>
      </c>
      <c r="AN315">
        <f t="shared" si="118"/>
        <v>185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f t="shared" si="119"/>
        <v>0</v>
      </c>
      <c r="AZ315">
        <f t="shared" si="120"/>
        <v>0</v>
      </c>
      <c r="BA315">
        <f t="shared" si="121"/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f t="shared" si="122"/>
        <v>0</v>
      </c>
      <c r="BM315">
        <f t="shared" si="123"/>
        <v>0</v>
      </c>
      <c r="BN315">
        <f t="shared" si="124"/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f t="shared" si="137"/>
        <v>0</v>
      </c>
      <c r="BV315">
        <f t="shared" si="138"/>
        <v>0</v>
      </c>
      <c r="BW315">
        <f t="shared" si="139"/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f t="shared" si="125"/>
        <v>0</v>
      </c>
      <c r="CI315">
        <f t="shared" si="126"/>
        <v>0</v>
      </c>
      <c r="CJ315">
        <f t="shared" si="127"/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f t="shared" si="128"/>
        <v>0</v>
      </c>
      <c r="CR315">
        <f t="shared" si="129"/>
        <v>0</v>
      </c>
      <c r="CS315">
        <f t="shared" si="130"/>
        <v>0</v>
      </c>
      <c r="CT315">
        <f t="shared" si="131"/>
        <v>0</v>
      </c>
      <c r="CU315">
        <f t="shared" si="132"/>
        <v>0</v>
      </c>
      <c r="CV315">
        <f t="shared" si="133"/>
        <v>0</v>
      </c>
      <c r="CW315">
        <f t="shared" si="134"/>
        <v>108</v>
      </c>
      <c r="CX315">
        <f t="shared" si="135"/>
        <v>77</v>
      </c>
      <c r="CY315">
        <f t="shared" si="136"/>
        <v>185</v>
      </c>
    </row>
    <row r="316" spans="1:103">
      <c r="A316" t="s">
        <v>74</v>
      </c>
      <c r="B316" t="s">
        <v>75</v>
      </c>
      <c r="C316" t="s">
        <v>945</v>
      </c>
      <c r="D316">
        <v>100257</v>
      </c>
      <c r="E316" t="s">
        <v>964</v>
      </c>
      <c r="F316" t="s">
        <v>965</v>
      </c>
      <c r="H316" t="s">
        <v>79</v>
      </c>
      <c r="I316" t="s">
        <v>948</v>
      </c>
      <c r="J316" t="s">
        <v>176</v>
      </c>
      <c r="K316" t="s">
        <v>966</v>
      </c>
      <c r="L316" t="s">
        <v>83</v>
      </c>
      <c r="M316" t="s">
        <v>84</v>
      </c>
      <c r="N316" t="s">
        <v>85</v>
      </c>
      <c r="O316" t="s">
        <v>86</v>
      </c>
      <c r="P316" t="s">
        <v>87</v>
      </c>
      <c r="Q316" s="7" t="s">
        <v>8134</v>
      </c>
      <c r="R316">
        <v>21</v>
      </c>
      <c r="S316">
        <v>22</v>
      </c>
      <c r="T316">
        <f t="shared" si="112"/>
        <v>43</v>
      </c>
      <c r="U316">
        <v>22</v>
      </c>
      <c r="V316">
        <v>32</v>
      </c>
      <c r="W316">
        <v>33</v>
      </c>
      <c r="X316">
        <v>33</v>
      </c>
      <c r="Y316">
        <v>16</v>
      </c>
      <c r="Z316">
        <v>20</v>
      </c>
      <c r="AA316">
        <v>38</v>
      </c>
      <c r="AB316">
        <v>37</v>
      </c>
      <c r="AC316">
        <v>35</v>
      </c>
      <c r="AD316">
        <v>23</v>
      </c>
      <c r="AE316">
        <v>22</v>
      </c>
      <c r="AF316">
        <v>28</v>
      </c>
      <c r="AG316">
        <v>0</v>
      </c>
      <c r="AH316">
        <v>0</v>
      </c>
      <c r="AI316">
        <f t="shared" si="113"/>
        <v>166</v>
      </c>
      <c r="AJ316">
        <f t="shared" si="114"/>
        <v>173</v>
      </c>
      <c r="AK316">
        <f t="shared" si="115"/>
        <v>339</v>
      </c>
      <c r="AL316">
        <f t="shared" si="116"/>
        <v>187</v>
      </c>
      <c r="AM316">
        <f t="shared" si="117"/>
        <v>195</v>
      </c>
      <c r="AN316">
        <f t="shared" si="118"/>
        <v>382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f t="shared" si="119"/>
        <v>0</v>
      </c>
      <c r="AZ316">
        <f t="shared" si="120"/>
        <v>0</v>
      </c>
      <c r="BA316">
        <f t="shared" si="121"/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f t="shared" si="122"/>
        <v>0</v>
      </c>
      <c r="BM316">
        <f t="shared" si="123"/>
        <v>0</v>
      </c>
      <c r="BN316">
        <f t="shared" si="124"/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f t="shared" si="137"/>
        <v>0</v>
      </c>
      <c r="BV316">
        <f t="shared" si="138"/>
        <v>0</v>
      </c>
      <c r="BW316">
        <f t="shared" si="139"/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f t="shared" si="125"/>
        <v>0</v>
      </c>
      <c r="CI316">
        <f t="shared" si="126"/>
        <v>0</v>
      </c>
      <c r="CJ316">
        <f t="shared" si="127"/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f t="shared" si="128"/>
        <v>0</v>
      </c>
      <c r="CR316">
        <f t="shared" si="129"/>
        <v>0</v>
      </c>
      <c r="CS316">
        <f t="shared" si="130"/>
        <v>0</v>
      </c>
      <c r="CT316">
        <f t="shared" si="131"/>
        <v>0</v>
      </c>
      <c r="CU316">
        <f t="shared" si="132"/>
        <v>0</v>
      </c>
      <c r="CV316">
        <f t="shared" si="133"/>
        <v>0</v>
      </c>
      <c r="CW316">
        <f t="shared" si="134"/>
        <v>187</v>
      </c>
      <c r="CX316">
        <f t="shared" si="135"/>
        <v>195</v>
      </c>
      <c r="CY316">
        <f t="shared" si="136"/>
        <v>382</v>
      </c>
    </row>
    <row r="317" spans="1:103">
      <c r="A317" t="s">
        <v>74</v>
      </c>
      <c r="B317" t="s">
        <v>75</v>
      </c>
      <c r="C317" t="s">
        <v>945</v>
      </c>
      <c r="D317">
        <v>100258</v>
      </c>
      <c r="E317" t="s">
        <v>967</v>
      </c>
      <c r="F317" t="s">
        <v>143</v>
      </c>
      <c r="H317" t="s">
        <v>79</v>
      </c>
      <c r="I317" t="s">
        <v>948</v>
      </c>
      <c r="J317" t="s">
        <v>176</v>
      </c>
      <c r="K317" t="s">
        <v>968</v>
      </c>
      <c r="L317" t="s">
        <v>83</v>
      </c>
      <c r="M317" t="s">
        <v>84</v>
      </c>
      <c r="N317" t="s">
        <v>85</v>
      </c>
      <c r="O317" t="s">
        <v>86</v>
      </c>
      <c r="P317" t="s">
        <v>87</v>
      </c>
      <c r="Q317" s="7" t="s">
        <v>8134</v>
      </c>
      <c r="R317">
        <v>5</v>
      </c>
      <c r="S317">
        <v>6</v>
      </c>
      <c r="T317">
        <f t="shared" si="112"/>
        <v>11</v>
      </c>
      <c r="U317">
        <v>8</v>
      </c>
      <c r="V317">
        <v>14</v>
      </c>
      <c r="W317">
        <v>11</v>
      </c>
      <c r="X317">
        <v>12</v>
      </c>
      <c r="Y317">
        <v>11</v>
      </c>
      <c r="Z317">
        <v>7</v>
      </c>
      <c r="AA317">
        <v>9</v>
      </c>
      <c r="AB317">
        <v>15</v>
      </c>
      <c r="AC317">
        <v>19</v>
      </c>
      <c r="AD317">
        <v>15</v>
      </c>
      <c r="AE317">
        <v>11</v>
      </c>
      <c r="AF317">
        <v>8</v>
      </c>
      <c r="AG317">
        <v>0</v>
      </c>
      <c r="AH317">
        <v>0</v>
      </c>
      <c r="AI317">
        <f t="shared" si="113"/>
        <v>69</v>
      </c>
      <c r="AJ317">
        <f t="shared" si="114"/>
        <v>71</v>
      </c>
      <c r="AK317">
        <f t="shared" si="115"/>
        <v>140</v>
      </c>
      <c r="AL317">
        <f t="shared" si="116"/>
        <v>74</v>
      </c>
      <c r="AM317">
        <f t="shared" si="117"/>
        <v>77</v>
      </c>
      <c r="AN317">
        <f t="shared" si="118"/>
        <v>151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f t="shared" si="119"/>
        <v>0</v>
      </c>
      <c r="AZ317">
        <f t="shared" si="120"/>
        <v>0</v>
      </c>
      <c r="BA317">
        <f t="shared" si="121"/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f t="shared" si="122"/>
        <v>0</v>
      </c>
      <c r="BM317">
        <f t="shared" si="123"/>
        <v>0</v>
      </c>
      <c r="BN317">
        <f t="shared" si="124"/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f t="shared" si="137"/>
        <v>0</v>
      </c>
      <c r="BV317">
        <f t="shared" si="138"/>
        <v>0</v>
      </c>
      <c r="BW317">
        <f t="shared" si="139"/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f t="shared" si="125"/>
        <v>0</v>
      </c>
      <c r="CI317">
        <f t="shared" si="126"/>
        <v>0</v>
      </c>
      <c r="CJ317">
        <f t="shared" si="127"/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f t="shared" si="128"/>
        <v>0</v>
      </c>
      <c r="CR317">
        <f t="shared" si="129"/>
        <v>0</v>
      </c>
      <c r="CS317">
        <f t="shared" si="130"/>
        <v>0</v>
      </c>
      <c r="CT317">
        <f t="shared" si="131"/>
        <v>0</v>
      </c>
      <c r="CU317">
        <f t="shared" si="132"/>
        <v>0</v>
      </c>
      <c r="CV317">
        <f t="shared" si="133"/>
        <v>0</v>
      </c>
      <c r="CW317">
        <f t="shared" si="134"/>
        <v>74</v>
      </c>
      <c r="CX317">
        <f t="shared" si="135"/>
        <v>77</v>
      </c>
      <c r="CY317">
        <f t="shared" si="136"/>
        <v>151</v>
      </c>
    </row>
    <row r="318" spans="1:103">
      <c r="A318" t="s">
        <v>74</v>
      </c>
      <c r="B318" t="s">
        <v>75</v>
      </c>
      <c r="C318" t="s">
        <v>945</v>
      </c>
      <c r="D318">
        <v>100259</v>
      </c>
      <c r="E318" t="s">
        <v>969</v>
      </c>
      <c r="F318" t="s">
        <v>970</v>
      </c>
      <c r="H318" t="s">
        <v>79</v>
      </c>
      <c r="I318" t="s">
        <v>948</v>
      </c>
      <c r="J318" t="s">
        <v>176</v>
      </c>
      <c r="K318" t="s">
        <v>971</v>
      </c>
      <c r="L318" t="s">
        <v>83</v>
      </c>
      <c r="M318" t="s">
        <v>84</v>
      </c>
      <c r="N318" t="s">
        <v>85</v>
      </c>
      <c r="O318" t="s">
        <v>86</v>
      </c>
      <c r="P318" t="s">
        <v>87</v>
      </c>
      <c r="Q318" s="7" t="s">
        <v>8134</v>
      </c>
      <c r="R318">
        <v>9</v>
      </c>
      <c r="S318">
        <v>7</v>
      </c>
      <c r="T318">
        <f t="shared" si="112"/>
        <v>16</v>
      </c>
      <c r="U318">
        <v>11</v>
      </c>
      <c r="V318">
        <v>21</v>
      </c>
      <c r="W318">
        <v>19</v>
      </c>
      <c r="X318">
        <v>13</v>
      </c>
      <c r="Y318">
        <v>11</v>
      </c>
      <c r="Z318">
        <v>22</v>
      </c>
      <c r="AA318">
        <v>14</v>
      </c>
      <c r="AB318">
        <v>16</v>
      </c>
      <c r="AC318">
        <v>23</v>
      </c>
      <c r="AD318">
        <v>8</v>
      </c>
      <c r="AE318">
        <v>3</v>
      </c>
      <c r="AF318">
        <v>11</v>
      </c>
      <c r="AG318">
        <v>0</v>
      </c>
      <c r="AH318">
        <v>0</v>
      </c>
      <c r="AI318">
        <f t="shared" si="113"/>
        <v>81</v>
      </c>
      <c r="AJ318">
        <f t="shared" si="114"/>
        <v>91</v>
      </c>
      <c r="AK318">
        <f t="shared" si="115"/>
        <v>172</v>
      </c>
      <c r="AL318">
        <f t="shared" si="116"/>
        <v>90</v>
      </c>
      <c r="AM318">
        <f t="shared" si="117"/>
        <v>98</v>
      </c>
      <c r="AN318">
        <f t="shared" si="118"/>
        <v>188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f t="shared" si="119"/>
        <v>0</v>
      </c>
      <c r="AZ318">
        <f t="shared" si="120"/>
        <v>0</v>
      </c>
      <c r="BA318">
        <f t="shared" si="121"/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f t="shared" si="122"/>
        <v>0</v>
      </c>
      <c r="BM318">
        <f t="shared" si="123"/>
        <v>0</v>
      </c>
      <c r="BN318">
        <f t="shared" si="124"/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f t="shared" si="137"/>
        <v>0</v>
      </c>
      <c r="BV318">
        <f t="shared" si="138"/>
        <v>0</v>
      </c>
      <c r="BW318">
        <f t="shared" si="139"/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f t="shared" si="125"/>
        <v>0</v>
      </c>
      <c r="CI318">
        <f t="shared" si="126"/>
        <v>0</v>
      </c>
      <c r="CJ318">
        <f t="shared" si="127"/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f t="shared" si="128"/>
        <v>0</v>
      </c>
      <c r="CR318">
        <f t="shared" si="129"/>
        <v>0</v>
      </c>
      <c r="CS318">
        <f t="shared" si="130"/>
        <v>0</v>
      </c>
      <c r="CT318">
        <f t="shared" si="131"/>
        <v>0</v>
      </c>
      <c r="CU318">
        <f t="shared" si="132"/>
        <v>0</v>
      </c>
      <c r="CV318">
        <f t="shared" si="133"/>
        <v>0</v>
      </c>
      <c r="CW318">
        <f t="shared" si="134"/>
        <v>90</v>
      </c>
      <c r="CX318">
        <f t="shared" si="135"/>
        <v>98</v>
      </c>
      <c r="CY318">
        <f t="shared" si="136"/>
        <v>188</v>
      </c>
    </row>
    <row r="319" spans="1:103">
      <c r="A319" t="s">
        <v>74</v>
      </c>
      <c r="B319" t="s">
        <v>75</v>
      </c>
      <c r="C319" t="s">
        <v>945</v>
      </c>
      <c r="D319">
        <v>100260</v>
      </c>
      <c r="E319" t="s">
        <v>972</v>
      </c>
      <c r="F319" t="s">
        <v>286</v>
      </c>
      <c r="H319" t="s">
        <v>79</v>
      </c>
      <c r="I319" t="s">
        <v>948</v>
      </c>
      <c r="J319" t="s">
        <v>176</v>
      </c>
      <c r="K319" t="s">
        <v>973</v>
      </c>
      <c r="L319" t="s">
        <v>83</v>
      </c>
      <c r="M319" t="s">
        <v>84</v>
      </c>
      <c r="N319" t="s">
        <v>85</v>
      </c>
      <c r="O319" t="s">
        <v>86</v>
      </c>
      <c r="P319" t="s">
        <v>87</v>
      </c>
      <c r="Q319" s="7" t="s">
        <v>8134</v>
      </c>
      <c r="R319">
        <v>86</v>
      </c>
      <c r="S319">
        <v>80</v>
      </c>
      <c r="T319">
        <f t="shared" si="112"/>
        <v>166</v>
      </c>
      <c r="U319">
        <v>135</v>
      </c>
      <c r="V319">
        <v>119</v>
      </c>
      <c r="W319">
        <v>109</v>
      </c>
      <c r="X319">
        <v>115</v>
      </c>
      <c r="Y319">
        <v>118</v>
      </c>
      <c r="Z319">
        <v>93</v>
      </c>
      <c r="AA319">
        <v>144</v>
      </c>
      <c r="AB319">
        <v>144</v>
      </c>
      <c r="AC319">
        <v>140</v>
      </c>
      <c r="AD319">
        <v>123</v>
      </c>
      <c r="AE319">
        <v>90</v>
      </c>
      <c r="AF319">
        <v>86</v>
      </c>
      <c r="AG319">
        <v>0</v>
      </c>
      <c r="AH319">
        <v>0</v>
      </c>
      <c r="AI319">
        <f t="shared" si="113"/>
        <v>736</v>
      </c>
      <c r="AJ319">
        <f t="shared" si="114"/>
        <v>680</v>
      </c>
      <c r="AK319">
        <f t="shared" si="115"/>
        <v>1416</v>
      </c>
      <c r="AL319">
        <f t="shared" si="116"/>
        <v>822</v>
      </c>
      <c r="AM319">
        <f t="shared" si="117"/>
        <v>760</v>
      </c>
      <c r="AN319">
        <f t="shared" si="118"/>
        <v>1582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f t="shared" si="119"/>
        <v>0</v>
      </c>
      <c r="AZ319">
        <f t="shared" si="120"/>
        <v>0</v>
      </c>
      <c r="BA319">
        <f t="shared" si="121"/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f t="shared" si="122"/>
        <v>0</v>
      </c>
      <c r="BM319">
        <f t="shared" si="123"/>
        <v>0</v>
      </c>
      <c r="BN319">
        <f t="shared" si="124"/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f t="shared" si="137"/>
        <v>0</v>
      </c>
      <c r="BV319">
        <f t="shared" si="138"/>
        <v>0</v>
      </c>
      <c r="BW319">
        <f t="shared" si="139"/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f t="shared" si="125"/>
        <v>0</v>
      </c>
      <c r="CI319">
        <f t="shared" si="126"/>
        <v>0</v>
      </c>
      <c r="CJ319">
        <f t="shared" si="127"/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f t="shared" si="128"/>
        <v>0</v>
      </c>
      <c r="CR319">
        <f t="shared" si="129"/>
        <v>0</v>
      </c>
      <c r="CS319">
        <f t="shared" si="130"/>
        <v>0</v>
      </c>
      <c r="CT319">
        <f t="shared" si="131"/>
        <v>0</v>
      </c>
      <c r="CU319">
        <f t="shared" si="132"/>
        <v>0</v>
      </c>
      <c r="CV319">
        <f t="shared" si="133"/>
        <v>0</v>
      </c>
      <c r="CW319">
        <f t="shared" si="134"/>
        <v>822</v>
      </c>
      <c r="CX319">
        <f t="shared" si="135"/>
        <v>760</v>
      </c>
      <c r="CY319">
        <f t="shared" si="136"/>
        <v>1582</v>
      </c>
    </row>
    <row r="320" spans="1:103">
      <c r="A320" t="s">
        <v>74</v>
      </c>
      <c r="B320" t="s">
        <v>75</v>
      </c>
      <c r="C320" t="s">
        <v>945</v>
      </c>
      <c r="D320">
        <v>150022</v>
      </c>
      <c r="E320" t="s">
        <v>974</v>
      </c>
      <c r="F320" t="s">
        <v>975</v>
      </c>
      <c r="H320" t="s">
        <v>79</v>
      </c>
      <c r="I320" t="s">
        <v>948</v>
      </c>
      <c r="J320" t="s">
        <v>176</v>
      </c>
      <c r="K320" t="s">
        <v>976</v>
      </c>
      <c r="L320" t="s">
        <v>83</v>
      </c>
      <c r="M320" t="s">
        <v>84</v>
      </c>
      <c r="N320" t="s">
        <v>85</v>
      </c>
      <c r="O320" t="s">
        <v>86</v>
      </c>
      <c r="P320" t="s">
        <v>87</v>
      </c>
      <c r="Q320" s="7" t="s">
        <v>8134</v>
      </c>
      <c r="R320">
        <v>15</v>
      </c>
      <c r="S320">
        <v>16</v>
      </c>
      <c r="T320">
        <f t="shared" si="112"/>
        <v>31</v>
      </c>
      <c r="U320">
        <v>7</v>
      </c>
      <c r="V320">
        <v>7</v>
      </c>
      <c r="W320">
        <v>11</v>
      </c>
      <c r="X320">
        <v>25</v>
      </c>
      <c r="Y320">
        <v>6</v>
      </c>
      <c r="Z320">
        <v>7</v>
      </c>
      <c r="AA320">
        <v>10</v>
      </c>
      <c r="AB320">
        <v>14</v>
      </c>
      <c r="AC320">
        <v>14</v>
      </c>
      <c r="AD320">
        <v>9</v>
      </c>
      <c r="AE320">
        <v>9</v>
      </c>
      <c r="AF320">
        <v>10</v>
      </c>
      <c r="AG320">
        <v>0</v>
      </c>
      <c r="AH320">
        <v>0</v>
      </c>
      <c r="AI320">
        <f t="shared" si="113"/>
        <v>57</v>
      </c>
      <c r="AJ320">
        <f t="shared" si="114"/>
        <v>72</v>
      </c>
      <c r="AK320">
        <f t="shared" si="115"/>
        <v>129</v>
      </c>
      <c r="AL320">
        <f t="shared" si="116"/>
        <v>72</v>
      </c>
      <c r="AM320">
        <f t="shared" si="117"/>
        <v>88</v>
      </c>
      <c r="AN320">
        <f t="shared" si="118"/>
        <v>160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f t="shared" si="119"/>
        <v>0</v>
      </c>
      <c r="AZ320">
        <f t="shared" si="120"/>
        <v>0</v>
      </c>
      <c r="BA320">
        <f t="shared" si="121"/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f t="shared" si="122"/>
        <v>0</v>
      </c>
      <c r="BM320">
        <f t="shared" si="123"/>
        <v>0</v>
      </c>
      <c r="BN320">
        <f t="shared" si="124"/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f t="shared" si="137"/>
        <v>0</v>
      </c>
      <c r="BV320">
        <f t="shared" si="138"/>
        <v>0</v>
      </c>
      <c r="BW320">
        <f t="shared" si="139"/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f t="shared" si="125"/>
        <v>0</v>
      </c>
      <c r="CI320">
        <f t="shared" si="126"/>
        <v>0</v>
      </c>
      <c r="CJ320">
        <f t="shared" si="127"/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f t="shared" si="128"/>
        <v>0</v>
      </c>
      <c r="CR320">
        <f t="shared" si="129"/>
        <v>0</v>
      </c>
      <c r="CS320">
        <f t="shared" si="130"/>
        <v>0</v>
      </c>
      <c r="CT320">
        <f t="shared" si="131"/>
        <v>0</v>
      </c>
      <c r="CU320">
        <f t="shared" si="132"/>
        <v>0</v>
      </c>
      <c r="CV320">
        <f t="shared" si="133"/>
        <v>0</v>
      </c>
      <c r="CW320">
        <f t="shared" si="134"/>
        <v>72</v>
      </c>
      <c r="CX320">
        <f t="shared" si="135"/>
        <v>88</v>
      </c>
      <c r="CY320">
        <f t="shared" si="136"/>
        <v>160</v>
      </c>
    </row>
    <row r="321" spans="1:103">
      <c r="A321" t="s">
        <v>74</v>
      </c>
      <c r="B321" t="s">
        <v>75</v>
      </c>
      <c r="C321" t="s">
        <v>945</v>
      </c>
      <c r="D321">
        <v>300028</v>
      </c>
      <c r="E321" t="s">
        <v>977</v>
      </c>
      <c r="F321" t="s">
        <v>978</v>
      </c>
      <c r="H321" t="s">
        <v>79</v>
      </c>
      <c r="I321" t="s">
        <v>948</v>
      </c>
      <c r="J321" t="s">
        <v>176</v>
      </c>
      <c r="K321" t="s">
        <v>968</v>
      </c>
      <c r="L321" t="s">
        <v>83</v>
      </c>
      <c r="M321" t="s">
        <v>84</v>
      </c>
      <c r="N321" t="s">
        <v>85</v>
      </c>
      <c r="O321" t="s">
        <v>122</v>
      </c>
      <c r="P321" t="s">
        <v>123</v>
      </c>
      <c r="Q321" s="7" t="s">
        <v>8132</v>
      </c>
      <c r="R321">
        <v>0</v>
      </c>
      <c r="S321">
        <v>0</v>
      </c>
      <c r="T321">
        <f t="shared" si="112"/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f t="shared" si="113"/>
        <v>0</v>
      </c>
      <c r="AJ321">
        <f t="shared" si="114"/>
        <v>0</v>
      </c>
      <c r="AK321">
        <f t="shared" si="115"/>
        <v>0</v>
      </c>
      <c r="AL321">
        <f t="shared" si="116"/>
        <v>0</v>
      </c>
      <c r="AM321">
        <f t="shared" si="117"/>
        <v>0</v>
      </c>
      <c r="AN321">
        <f t="shared" si="118"/>
        <v>0</v>
      </c>
      <c r="AO321">
        <v>215</v>
      </c>
      <c r="AP321">
        <v>222</v>
      </c>
      <c r="AQ321">
        <v>198</v>
      </c>
      <c r="AR321">
        <v>221</v>
      </c>
      <c r="AS321">
        <v>248</v>
      </c>
      <c r="AT321">
        <v>241</v>
      </c>
      <c r="AU321">
        <v>266</v>
      </c>
      <c r="AV321">
        <v>219</v>
      </c>
      <c r="AW321">
        <v>0</v>
      </c>
      <c r="AX321">
        <v>0</v>
      </c>
      <c r="AY321">
        <f t="shared" si="119"/>
        <v>927</v>
      </c>
      <c r="AZ321">
        <f t="shared" si="120"/>
        <v>903</v>
      </c>
      <c r="BA321">
        <f t="shared" si="121"/>
        <v>1830</v>
      </c>
      <c r="BB321">
        <v>31</v>
      </c>
      <c r="BC321">
        <v>34</v>
      </c>
      <c r="BD321">
        <v>104</v>
      </c>
      <c r="BE321">
        <v>92</v>
      </c>
      <c r="BF321">
        <v>37</v>
      </c>
      <c r="BG321">
        <v>50</v>
      </c>
      <c r="BH321">
        <v>0</v>
      </c>
      <c r="BI321">
        <v>0</v>
      </c>
      <c r="BJ321">
        <v>0</v>
      </c>
      <c r="BK321">
        <v>0</v>
      </c>
      <c r="BL321">
        <f t="shared" si="122"/>
        <v>172</v>
      </c>
      <c r="BM321">
        <f t="shared" si="123"/>
        <v>176</v>
      </c>
      <c r="BN321">
        <f t="shared" si="124"/>
        <v>348</v>
      </c>
      <c r="BO321">
        <v>77</v>
      </c>
      <c r="BP321">
        <v>34</v>
      </c>
      <c r="BQ321">
        <v>0</v>
      </c>
      <c r="BR321">
        <v>0</v>
      </c>
      <c r="BS321">
        <v>2</v>
      </c>
      <c r="BT321">
        <v>3</v>
      </c>
      <c r="BU321">
        <f t="shared" si="137"/>
        <v>251</v>
      </c>
      <c r="BV321">
        <f t="shared" si="138"/>
        <v>213</v>
      </c>
      <c r="BW321">
        <f t="shared" si="139"/>
        <v>464</v>
      </c>
      <c r="BX321">
        <v>15</v>
      </c>
      <c r="BY321">
        <v>46</v>
      </c>
      <c r="BZ321">
        <v>81</v>
      </c>
      <c r="CA321">
        <v>74</v>
      </c>
      <c r="CB321">
        <v>65</v>
      </c>
      <c r="CC321">
        <v>66</v>
      </c>
      <c r="CD321">
        <v>0</v>
      </c>
      <c r="CE321">
        <v>0</v>
      </c>
      <c r="CF321">
        <v>0</v>
      </c>
      <c r="CG321">
        <v>0</v>
      </c>
      <c r="CH321">
        <f t="shared" si="125"/>
        <v>161</v>
      </c>
      <c r="CI321">
        <f t="shared" si="126"/>
        <v>186</v>
      </c>
      <c r="CJ321">
        <f t="shared" si="127"/>
        <v>347</v>
      </c>
      <c r="CK321">
        <v>85</v>
      </c>
      <c r="CL321">
        <v>32</v>
      </c>
      <c r="CM321">
        <v>0</v>
      </c>
      <c r="CN321">
        <v>0</v>
      </c>
      <c r="CO321">
        <v>0</v>
      </c>
      <c r="CP321">
        <v>0</v>
      </c>
      <c r="CQ321">
        <f t="shared" si="128"/>
        <v>246</v>
      </c>
      <c r="CR321">
        <f t="shared" si="129"/>
        <v>218</v>
      </c>
      <c r="CS321">
        <f t="shared" si="130"/>
        <v>464</v>
      </c>
      <c r="CT321">
        <f t="shared" si="131"/>
        <v>497</v>
      </c>
      <c r="CU321">
        <f t="shared" si="132"/>
        <v>431</v>
      </c>
      <c r="CV321">
        <f t="shared" si="133"/>
        <v>928</v>
      </c>
      <c r="CW321">
        <f t="shared" si="134"/>
        <v>1424</v>
      </c>
      <c r="CX321">
        <f t="shared" si="135"/>
        <v>1334</v>
      </c>
      <c r="CY321">
        <f t="shared" si="136"/>
        <v>2758</v>
      </c>
    </row>
    <row r="322" spans="1:103">
      <c r="A322" t="s">
        <v>74</v>
      </c>
      <c r="B322" t="s">
        <v>75</v>
      </c>
      <c r="C322" t="s">
        <v>945</v>
      </c>
      <c r="D322">
        <v>320815</v>
      </c>
      <c r="E322" t="s">
        <v>979</v>
      </c>
      <c r="F322" t="s">
        <v>980</v>
      </c>
      <c r="H322" t="s">
        <v>79</v>
      </c>
      <c r="I322" t="s">
        <v>948</v>
      </c>
      <c r="J322" t="s">
        <v>176</v>
      </c>
      <c r="K322" t="s">
        <v>955</v>
      </c>
      <c r="L322" t="s">
        <v>83</v>
      </c>
      <c r="M322" t="s">
        <v>84</v>
      </c>
      <c r="N322" t="s">
        <v>85</v>
      </c>
      <c r="O322" t="s">
        <v>122</v>
      </c>
      <c r="P322" t="s">
        <v>87</v>
      </c>
      <c r="Q322" s="7" t="s">
        <v>8132</v>
      </c>
      <c r="R322">
        <v>0</v>
      </c>
      <c r="S322">
        <v>0</v>
      </c>
      <c r="T322">
        <f t="shared" si="112"/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f t="shared" si="113"/>
        <v>0</v>
      </c>
      <c r="AJ322">
        <f t="shared" si="114"/>
        <v>0</v>
      </c>
      <c r="AK322">
        <f t="shared" si="115"/>
        <v>0</v>
      </c>
      <c r="AL322">
        <f t="shared" si="116"/>
        <v>0</v>
      </c>
      <c r="AM322">
        <f t="shared" si="117"/>
        <v>0</v>
      </c>
      <c r="AN322">
        <f t="shared" si="118"/>
        <v>0</v>
      </c>
      <c r="AO322">
        <v>87</v>
      </c>
      <c r="AP322">
        <v>84</v>
      </c>
      <c r="AQ322">
        <v>96</v>
      </c>
      <c r="AR322">
        <v>96</v>
      </c>
      <c r="AS322">
        <v>101</v>
      </c>
      <c r="AT322">
        <v>90</v>
      </c>
      <c r="AU322">
        <v>100</v>
      </c>
      <c r="AV322">
        <v>77</v>
      </c>
      <c r="AW322">
        <v>0</v>
      </c>
      <c r="AX322">
        <v>0</v>
      </c>
      <c r="AY322">
        <f t="shared" si="119"/>
        <v>384</v>
      </c>
      <c r="AZ322">
        <f t="shared" si="120"/>
        <v>347</v>
      </c>
      <c r="BA322">
        <f t="shared" si="121"/>
        <v>731</v>
      </c>
      <c r="BB322">
        <v>0</v>
      </c>
      <c r="BC322">
        <v>0</v>
      </c>
      <c r="BD322">
        <v>65</v>
      </c>
      <c r="BE322">
        <v>39</v>
      </c>
      <c r="BF322">
        <v>0</v>
      </c>
      <c r="BG322">
        <v>0</v>
      </c>
      <c r="BH322">
        <v>15</v>
      </c>
      <c r="BI322">
        <v>32</v>
      </c>
      <c r="BJ322">
        <v>0</v>
      </c>
      <c r="BK322">
        <v>0</v>
      </c>
      <c r="BL322">
        <f t="shared" si="122"/>
        <v>80</v>
      </c>
      <c r="BM322">
        <f t="shared" si="123"/>
        <v>71</v>
      </c>
      <c r="BN322">
        <f t="shared" si="124"/>
        <v>151</v>
      </c>
      <c r="BO322">
        <v>51</v>
      </c>
      <c r="BP322">
        <v>38</v>
      </c>
      <c r="BQ322">
        <v>0</v>
      </c>
      <c r="BR322">
        <v>0</v>
      </c>
      <c r="BS322">
        <v>0</v>
      </c>
      <c r="BT322">
        <v>0</v>
      </c>
      <c r="BU322">
        <f t="shared" si="137"/>
        <v>131</v>
      </c>
      <c r="BV322">
        <f t="shared" si="138"/>
        <v>109</v>
      </c>
      <c r="BW322">
        <f t="shared" si="139"/>
        <v>240</v>
      </c>
      <c r="BX322">
        <v>0</v>
      </c>
      <c r="BY322">
        <v>0</v>
      </c>
      <c r="BZ322">
        <v>42</v>
      </c>
      <c r="CA322">
        <v>24</v>
      </c>
      <c r="CB322">
        <v>0</v>
      </c>
      <c r="CC322">
        <v>0</v>
      </c>
      <c r="CD322">
        <v>15</v>
      </c>
      <c r="CE322">
        <v>40</v>
      </c>
      <c r="CF322">
        <v>0</v>
      </c>
      <c r="CG322">
        <v>0</v>
      </c>
      <c r="CH322">
        <f t="shared" si="125"/>
        <v>57</v>
      </c>
      <c r="CI322">
        <f t="shared" si="126"/>
        <v>64</v>
      </c>
      <c r="CJ322">
        <f t="shared" si="127"/>
        <v>121</v>
      </c>
      <c r="CK322">
        <v>30</v>
      </c>
      <c r="CL322">
        <v>36</v>
      </c>
      <c r="CM322">
        <v>0</v>
      </c>
      <c r="CN322">
        <v>0</v>
      </c>
      <c r="CO322">
        <v>0</v>
      </c>
      <c r="CP322">
        <v>0</v>
      </c>
      <c r="CQ322">
        <f t="shared" si="128"/>
        <v>87</v>
      </c>
      <c r="CR322">
        <f t="shared" si="129"/>
        <v>100</v>
      </c>
      <c r="CS322">
        <f t="shared" si="130"/>
        <v>187</v>
      </c>
      <c r="CT322">
        <f t="shared" si="131"/>
        <v>218</v>
      </c>
      <c r="CU322">
        <f t="shared" si="132"/>
        <v>209</v>
      </c>
      <c r="CV322">
        <f t="shared" si="133"/>
        <v>427</v>
      </c>
      <c r="CW322">
        <f t="shared" si="134"/>
        <v>602</v>
      </c>
      <c r="CX322">
        <f t="shared" si="135"/>
        <v>556</v>
      </c>
      <c r="CY322">
        <f t="shared" si="136"/>
        <v>1158</v>
      </c>
    </row>
    <row r="323" spans="1:103">
      <c r="A323" t="s">
        <v>74</v>
      </c>
      <c r="B323" t="s">
        <v>75</v>
      </c>
      <c r="C323" t="s">
        <v>945</v>
      </c>
      <c r="D323">
        <v>400022</v>
      </c>
      <c r="E323" t="s">
        <v>981</v>
      </c>
      <c r="F323" t="s">
        <v>982</v>
      </c>
      <c r="H323" t="s">
        <v>79</v>
      </c>
      <c r="I323" t="s">
        <v>948</v>
      </c>
      <c r="J323" t="s">
        <v>176</v>
      </c>
      <c r="K323" t="s">
        <v>973</v>
      </c>
      <c r="L323" t="s">
        <v>129</v>
      </c>
      <c r="M323" t="s">
        <v>130</v>
      </c>
      <c r="N323" t="s">
        <v>85</v>
      </c>
      <c r="O323" t="s">
        <v>244</v>
      </c>
      <c r="P323" t="s">
        <v>87</v>
      </c>
      <c r="Q323" t="s">
        <v>8135</v>
      </c>
      <c r="R323">
        <v>0</v>
      </c>
      <c r="S323">
        <v>0</v>
      </c>
      <c r="T323">
        <f t="shared" si="112"/>
        <v>0</v>
      </c>
      <c r="U323">
        <v>0</v>
      </c>
      <c r="V323">
        <v>3</v>
      </c>
      <c r="W323">
        <v>5</v>
      </c>
      <c r="X323">
        <v>3</v>
      </c>
      <c r="Y323">
        <v>1</v>
      </c>
      <c r="Z323">
        <v>1</v>
      </c>
      <c r="AA323">
        <v>4</v>
      </c>
      <c r="AB323">
        <v>6</v>
      </c>
      <c r="AC323">
        <v>6</v>
      </c>
      <c r="AD323">
        <v>4</v>
      </c>
      <c r="AE323">
        <v>4</v>
      </c>
      <c r="AF323">
        <v>7</v>
      </c>
      <c r="AG323">
        <v>0</v>
      </c>
      <c r="AH323">
        <v>0</v>
      </c>
      <c r="AI323">
        <f t="shared" si="113"/>
        <v>20</v>
      </c>
      <c r="AJ323">
        <f t="shared" si="114"/>
        <v>24</v>
      </c>
      <c r="AK323">
        <f t="shared" si="115"/>
        <v>44</v>
      </c>
      <c r="AL323">
        <f t="shared" si="116"/>
        <v>20</v>
      </c>
      <c r="AM323">
        <f t="shared" si="117"/>
        <v>24</v>
      </c>
      <c r="AN323">
        <f t="shared" si="118"/>
        <v>44</v>
      </c>
      <c r="AO323">
        <v>13</v>
      </c>
      <c r="AP323">
        <v>12</v>
      </c>
      <c r="AQ323">
        <v>9</v>
      </c>
      <c r="AR323">
        <v>3</v>
      </c>
      <c r="AS323">
        <v>4</v>
      </c>
      <c r="AT323">
        <v>9</v>
      </c>
      <c r="AU323">
        <v>13</v>
      </c>
      <c r="AV323">
        <v>5</v>
      </c>
      <c r="AW323">
        <v>0</v>
      </c>
      <c r="AX323">
        <v>0</v>
      </c>
      <c r="AY323">
        <f t="shared" si="119"/>
        <v>39</v>
      </c>
      <c r="AZ323">
        <f t="shared" si="120"/>
        <v>29</v>
      </c>
      <c r="BA323">
        <f t="shared" si="121"/>
        <v>68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8</v>
      </c>
      <c r="BI323">
        <v>7</v>
      </c>
      <c r="BJ323">
        <v>0</v>
      </c>
      <c r="BK323">
        <v>0</v>
      </c>
      <c r="BL323">
        <f t="shared" si="122"/>
        <v>8</v>
      </c>
      <c r="BM323">
        <f t="shared" si="123"/>
        <v>7</v>
      </c>
      <c r="BN323">
        <f t="shared" si="124"/>
        <v>15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f t="shared" si="137"/>
        <v>8</v>
      </c>
      <c r="BV323">
        <f t="shared" si="138"/>
        <v>7</v>
      </c>
      <c r="BW323">
        <f t="shared" si="139"/>
        <v>15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9</v>
      </c>
      <c r="CE323">
        <v>6</v>
      </c>
      <c r="CF323">
        <v>0</v>
      </c>
      <c r="CG323">
        <v>0</v>
      </c>
      <c r="CH323">
        <f t="shared" si="125"/>
        <v>9</v>
      </c>
      <c r="CI323">
        <f t="shared" si="126"/>
        <v>6</v>
      </c>
      <c r="CJ323">
        <f t="shared" si="127"/>
        <v>15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f t="shared" si="128"/>
        <v>9</v>
      </c>
      <c r="CR323">
        <f t="shared" si="129"/>
        <v>6</v>
      </c>
      <c r="CS323">
        <f t="shared" si="130"/>
        <v>15</v>
      </c>
      <c r="CT323">
        <f t="shared" si="131"/>
        <v>17</v>
      </c>
      <c r="CU323">
        <f t="shared" si="132"/>
        <v>13</v>
      </c>
      <c r="CV323">
        <f t="shared" si="133"/>
        <v>30</v>
      </c>
      <c r="CW323">
        <f t="shared" si="134"/>
        <v>76</v>
      </c>
      <c r="CX323">
        <f t="shared" si="135"/>
        <v>66</v>
      </c>
      <c r="CY323">
        <f t="shared" si="136"/>
        <v>142</v>
      </c>
    </row>
    <row r="324" spans="1:103">
      <c r="A324" t="s">
        <v>74</v>
      </c>
      <c r="B324" t="s">
        <v>75</v>
      </c>
      <c r="C324" t="s">
        <v>945</v>
      </c>
      <c r="D324">
        <v>410018</v>
      </c>
      <c r="E324" t="s">
        <v>983</v>
      </c>
      <c r="F324" t="s">
        <v>984</v>
      </c>
      <c r="H324" t="s">
        <v>79</v>
      </c>
      <c r="I324" t="s">
        <v>948</v>
      </c>
      <c r="J324" t="s">
        <v>176</v>
      </c>
      <c r="K324" t="s">
        <v>973</v>
      </c>
      <c r="L324" t="s">
        <v>129</v>
      </c>
      <c r="M324" t="s">
        <v>134</v>
      </c>
      <c r="N324" t="s">
        <v>85</v>
      </c>
      <c r="O324" t="s">
        <v>252</v>
      </c>
      <c r="P324" t="s">
        <v>87</v>
      </c>
      <c r="Q324" s="7" t="s">
        <v>8134</v>
      </c>
      <c r="R324">
        <v>54</v>
      </c>
      <c r="S324">
        <v>37</v>
      </c>
      <c r="T324">
        <f t="shared" si="112"/>
        <v>91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f t="shared" si="113"/>
        <v>0</v>
      </c>
      <c r="AJ324">
        <f t="shared" si="114"/>
        <v>0</v>
      </c>
      <c r="AK324">
        <f t="shared" si="115"/>
        <v>0</v>
      </c>
      <c r="AL324">
        <f t="shared" si="116"/>
        <v>54</v>
      </c>
      <c r="AM324">
        <f t="shared" si="117"/>
        <v>37</v>
      </c>
      <c r="AN324">
        <f t="shared" si="118"/>
        <v>91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f t="shared" si="119"/>
        <v>0</v>
      </c>
      <c r="AZ324">
        <f t="shared" si="120"/>
        <v>0</v>
      </c>
      <c r="BA324">
        <f t="shared" si="121"/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f t="shared" si="122"/>
        <v>0</v>
      </c>
      <c r="BM324">
        <f t="shared" si="123"/>
        <v>0</v>
      </c>
      <c r="BN324">
        <f t="shared" si="124"/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f t="shared" si="137"/>
        <v>0</v>
      </c>
      <c r="BV324">
        <f t="shared" si="138"/>
        <v>0</v>
      </c>
      <c r="BW324">
        <f t="shared" si="139"/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f t="shared" si="125"/>
        <v>0</v>
      </c>
      <c r="CI324">
        <f t="shared" si="126"/>
        <v>0</v>
      </c>
      <c r="CJ324">
        <f t="shared" si="127"/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f t="shared" si="128"/>
        <v>0</v>
      </c>
      <c r="CR324">
        <f t="shared" si="129"/>
        <v>0</v>
      </c>
      <c r="CS324">
        <f t="shared" si="130"/>
        <v>0</v>
      </c>
      <c r="CT324">
        <f t="shared" si="131"/>
        <v>0</v>
      </c>
      <c r="CU324">
        <f t="shared" si="132"/>
        <v>0</v>
      </c>
      <c r="CV324">
        <f t="shared" si="133"/>
        <v>0</v>
      </c>
      <c r="CW324">
        <f t="shared" si="134"/>
        <v>54</v>
      </c>
      <c r="CX324">
        <f t="shared" si="135"/>
        <v>37</v>
      </c>
      <c r="CY324">
        <f t="shared" si="136"/>
        <v>91</v>
      </c>
    </row>
    <row r="325" spans="1:103">
      <c r="A325" t="s">
        <v>74</v>
      </c>
      <c r="B325" t="s">
        <v>75</v>
      </c>
      <c r="C325" t="s">
        <v>945</v>
      </c>
      <c r="D325">
        <v>410022</v>
      </c>
      <c r="E325" t="s">
        <v>985</v>
      </c>
      <c r="F325" t="s">
        <v>986</v>
      </c>
      <c r="H325" t="s">
        <v>79</v>
      </c>
      <c r="I325" t="s">
        <v>948</v>
      </c>
      <c r="J325" t="s">
        <v>81</v>
      </c>
      <c r="K325" t="s">
        <v>987</v>
      </c>
      <c r="L325" t="s">
        <v>129</v>
      </c>
      <c r="M325" t="s">
        <v>134</v>
      </c>
      <c r="N325" t="s">
        <v>85</v>
      </c>
      <c r="O325" t="s">
        <v>252</v>
      </c>
      <c r="P325" t="s">
        <v>87</v>
      </c>
      <c r="Q325" s="7" t="s">
        <v>8134</v>
      </c>
      <c r="R325">
        <v>15</v>
      </c>
      <c r="S325">
        <v>18</v>
      </c>
      <c r="T325">
        <f t="shared" si="112"/>
        <v>33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f t="shared" si="113"/>
        <v>0</v>
      </c>
      <c r="AJ325">
        <f t="shared" si="114"/>
        <v>0</v>
      </c>
      <c r="AK325">
        <f t="shared" si="115"/>
        <v>0</v>
      </c>
      <c r="AL325">
        <f t="shared" si="116"/>
        <v>15</v>
      </c>
      <c r="AM325">
        <f t="shared" si="117"/>
        <v>18</v>
      </c>
      <c r="AN325">
        <f t="shared" si="118"/>
        <v>33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f t="shared" si="119"/>
        <v>0</v>
      </c>
      <c r="AZ325">
        <f t="shared" si="120"/>
        <v>0</v>
      </c>
      <c r="BA325">
        <f t="shared" si="121"/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f t="shared" si="122"/>
        <v>0</v>
      </c>
      <c r="BM325">
        <f t="shared" si="123"/>
        <v>0</v>
      </c>
      <c r="BN325">
        <f t="shared" si="124"/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f t="shared" si="137"/>
        <v>0</v>
      </c>
      <c r="BV325">
        <f t="shared" si="138"/>
        <v>0</v>
      </c>
      <c r="BW325">
        <f t="shared" si="139"/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f t="shared" si="125"/>
        <v>0</v>
      </c>
      <c r="CI325">
        <f t="shared" si="126"/>
        <v>0</v>
      </c>
      <c r="CJ325">
        <f t="shared" si="127"/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f t="shared" si="128"/>
        <v>0</v>
      </c>
      <c r="CR325">
        <f t="shared" si="129"/>
        <v>0</v>
      </c>
      <c r="CS325">
        <f t="shared" si="130"/>
        <v>0</v>
      </c>
      <c r="CT325">
        <f t="shared" si="131"/>
        <v>0</v>
      </c>
      <c r="CU325">
        <f t="shared" si="132"/>
        <v>0</v>
      </c>
      <c r="CV325">
        <f t="shared" si="133"/>
        <v>0</v>
      </c>
      <c r="CW325">
        <f t="shared" si="134"/>
        <v>15</v>
      </c>
      <c r="CX325">
        <f t="shared" si="135"/>
        <v>18</v>
      </c>
      <c r="CY325">
        <f t="shared" si="136"/>
        <v>33</v>
      </c>
    </row>
    <row r="326" spans="1:103">
      <c r="A326" t="s">
        <v>74</v>
      </c>
      <c r="B326" t="s">
        <v>75</v>
      </c>
      <c r="C326" t="s">
        <v>988</v>
      </c>
      <c r="D326">
        <v>100261</v>
      </c>
      <c r="E326" t="s">
        <v>989</v>
      </c>
      <c r="F326" t="s">
        <v>990</v>
      </c>
      <c r="H326" t="s">
        <v>79</v>
      </c>
      <c r="I326" t="s">
        <v>991</v>
      </c>
      <c r="J326" t="s">
        <v>81</v>
      </c>
      <c r="K326" t="s">
        <v>992</v>
      </c>
      <c r="L326" t="s">
        <v>83</v>
      </c>
      <c r="M326" t="s">
        <v>84</v>
      </c>
      <c r="N326" t="s">
        <v>85</v>
      </c>
      <c r="O326" t="s">
        <v>86</v>
      </c>
      <c r="P326" t="s">
        <v>87</v>
      </c>
      <c r="Q326" s="7" t="s">
        <v>8134</v>
      </c>
      <c r="R326">
        <v>8</v>
      </c>
      <c r="S326">
        <v>16</v>
      </c>
      <c r="T326">
        <f t="shared" si="112"/>
        <v>24</v>
      </c>
      <c r="U326">
        <v>5</v>
      </c>
      <c r="V326">
        <v>10</v>
      </c>
      <c r="W326">
        <v>13</v>
      </c>
      <c r="X326">
        <v>8</v>
      </c>
      <c r="Y326">
        <v>12</v>
      </c>
      <c r="Z326">
        <v>5</v>
      </c>
      <c r="AA326">
        <v>18</v>
      </c>
      <c r="AB326">
        <v>12</v>
      </c>
      <c r="AC326">
        <v>17</v>
      </c>
      <c r="AD326">
        <v>14</v>
      </c>
      <c r="AE326">
        <v>7</v>
      </c>
      <c r="AF326">
        <v>6</v>
      </c>
      <c r="AG326">
        <v>0</v>
      </c>
      <c r="AH326">
        <v>0</v>
      </c>
      <c r="AI326">
        <f t="shared" si="113"/>
        <v>72</v>
      </c>
      <c r="AJ326">
        <f t="shared" si="114"/>
        <v>55</v>
      </c>
      <c r="AK326">
        <f t="shared" si="115"/>
        <v>127</v>
      </c>
      <c r="AL326">
        <f t="shared" si="116"/>
        <v>80</v>
      </c>
      <c r="AM326">
        <f t="shared" si="117"/>
        <v>71</v>
      </c>
      <c r="AN326">
        <f t="shared" si="118"/>
        <v>151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f t="shared" si="119"/>
        <v>0</v>
      </c>
      <c r="AZ326">
        <f t="shared" si="120"/>
        <v>0</v>
      </c>
      <c r="BA326">
        <f t="shared" si="121"/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f t="shared" si="122"/>
        <v>0</v>
      </c>
      <c r="BM326">
        <f t="shared" si="123"/>
        <v>0</v>
      </c>
      <c r="BN326">
        <f t="shared" si="124"/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f t="shared" si="137"/>
        <v>0</v>
      </c>
      <c r="BV326">
        <f t="shared" si="138"/>
        <v>0</v>
      </c>
      <c r="BW326">
        <f t="shared" si="139"/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f t="shared" si="125"/>
        <v>0</v>
      </c>
      <c r="CI326">
        <f t="shared" si="126"/>
        <v>0</v>
      </c>
      <c r="CJ326">
        <f t="shared" si="127"/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f t="shared" si="128"/>
        <v>0</v>
      </c>
      <c r="CR326">
        <f t="shared" si="129"/>
        <v>0</v>
      </c>
      <c r="CS326">
        <f t="shared" si="130"/>
        <v>0</v>
      </c>
      <c r="CT326">
        <f t="shared" si="131"/>
        <v>0</v>
      </c>
      <c r="CU326">
        <f t="shared" si="132"/>
        <v>0</v>
      </c>
      <c r="CV326">
        <f t="shared" si="133"/>
        <v>0</v>
      </c>
      <c r="CW326">
        <f t="shared" si="134"/>
        <v>80</v>
      </c>
      <c r="CX326">
        <f t="shared" si="135"/>
        <v>71</v>
      </c>
      <c r="CY326">
        <f t="shared" si="136"/>
        <v>151</v>
      </c>
    </row>
    <row r="327" spans="1:103">
      <c r="A327" t="s">
        <v>74</v>
      </c>
      <c r="B327" t="s">
        <v>75</v>
      </c>
      <c r="C327" t="s">
        <v>988</v>
      </c>
      <c r="D327">
        <v>100262</v>
      </c>
      <c r="E327" t="s">
        <v>993</v>
      </c>
      <c r="F327" t="s">
        <v>994</v>
      </c>
      <c r="H327" t="s">
        <v>79</v>
      </c>
      <c r="I327" t="s">
        <v>991</v>
      </c>
      <c r="J327" t="s">
        <v>81</v>
      </c>
      <c r="K327" t="s">
        <v>522</v>
      </c>
      <c r="L327" t="s">
        <v>83</v>
      </c>
      <c r="M327" t="s">
        <v>84</v>
      </c>
      <c r="N327" t="s">
        <v>85</v>
      </c>
      <c r="O327" t="s">
        <v>86</v>
      </c>
      <c r="P327" t="s">
        <v>87</v>
      </c>
      <c r="Q327" s="7" t="s">
        <v>8134</v>
      </c>
      <c r="R327">
        <v>6</v>
      </c>
      <c r="S327">
        <v>7</v>
      </c>
      <c r="T327">
        <f t="shared" si="112"/>
        <v>13</v>
      </c>
      <c r="U327">
        <v>6</v>
      </c>
      <c r="V327">
        <v>7</v>
      </c>
      <c r="W327">
        <v>13</v>
      </c>
      <c r="X327">
        <v>6</v>
      </c>
      <c r="Y327">
        <v>9</v>
      </c>
      <c r="Z327">
        <v>7</v>
      </c>
      <c r="AA327">
        <v>16</v>
      </c>
      <c r="AB327">
        <v>7</v>
      </c>
      <c r="AC327">
        <v>7</v>
      </c>
      <c r="AD327">
        <v>7</v>
      </c>
      <c r="AE327">
        <v>9</v>
      </c>
      <c r="AF327">
        <v>14</v>
      </c>
      <c r="AG327">
        <v>0</v>
      </c>
      <c r="AH327">
        <v>0</v>
      </c>
      <c r="AI327">
        <f t="shared" si="113"/>
        <v>60</v>
      </c>
      <c r="AJ327">
        <f t="shared" si="114"/>
        <v>48</v>
      </c>
      <c r="AK327">
        <f t="shared" si="115"/>
        <v>108</v>
      </c>
      <c r="AL327">
        <f t="shared" si="116"/>
        <v>66</v>
      </c>
      <c r="AM327">
        <f t="shared" si="117"/>
        <v>55</v>
      </c>
      <c r="AN327">
        <f t="shared" si="118"/>
        <v>121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f t="shared" si="119"/>
        <v>0</v>
      </c>
      <c r="AZ327">
        <f t="shared" si="120"/>
        <v>0</v>
      </c>
      <c r="BA327">
        <f t="shared" si="121"/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f t="shared" si="122"/>
        <v>0</v>
      </c>
      <c r="BM327">
        <f t="shared" si="123"/>
        <v>0</v>
      </c>
      <c r="BN327">
        <f t="shared" si="124"/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f t="shared" si="137"/>
        <v>0</v>
      </c>
      <c r="BV327">
        <f t="shared" si="138"/>
        <v>0</v>
      </c>
      <c r="BW327">
        <f t="shared" si="139"/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f t="shared" si="125"/>
        <v>0</v>
      </c>
      <c r="CI327">
        <f t="shared" si="126"/>
        <v>0</v>
      </c>
      <c r="CJ327">
        <f t="shared" si="127"/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f t="shared" si="128"/>
        <v>0</v>
      </c>
      <c r="CR327">
        <f t="shared" si="129"/>
        <v>0</v>
      </c>
      <c r="CS327">
        <f t="shared" si="130"/>
        <v>0</v>
      </c>
      <c r="CT327">
        <f t="shared" si="131"/>
        <v>0</v>
      </c>
      <c r="CU327">
        <f t="shared" si="132"/>
        <v>0</v>
      </c>
      <c r="CV327">
        <f t="shared" si="133"/>
        <v>0</v>
      </c>
      <c r="CW327">
        <f t="shared" si="134"/>
        <v>66</v>
      </c>
      <c r="CX327">
        <f t="shared" si="135"/>
        <v>55</v>
      </c>
      <c r="CY327">
        <f t="shared" si="136"/>
        <v>121</v>
      </c>
    </row>
    <row r="328" spans="1:103">
      <c r="A328" t="s">
        <v>74</v>
      </c>
      <c r="B328" t="s">
        <v>75</v>
      </c>
      <c r="C328" t="s">
        <v>988</v>
      </c>
      <c r="D328">
        <v>100263</v>
      </c>
      <c r="E328" t="s">
        <v>995</v>
      </c>
      <c r="F328" t="s">
        <v>996</v>
      </c>
      <c r="H328" t="s">
        <v>79</v>
      </c>
      <c r="I328" t="s">
        <v>991</v>
      </c>
      <c r="J328" t="s">
        <v>81</v>
      </c>
      <c r="K328" t="s">
        <v>997</v>
      </c>
      <c r="L328" t="s">
        <v>83</v>
      </c>
      <c r="M328" t="s">
        <v>84</v>
      </c>
      <c r="N328" t="s">
        <v>85</v>
      </c>
      <c r="O328" t="s">
        <v>86</v>
      </c>
      <c r="P328" t="s">
        <v>87</v>
      </c>
      <c r="Q328" s="7" t="s">
        <v>8134</v>
      </c>
      <c r="R328">
        <v>11</v>
      </c>
      <c r="S328">
        <v>8</v>
      </c>
      <c r="T328">
        <f t="shared" ref="T328:T391" si="140">SUM(R328:S328)</f>
        <v>19</v>
      </c>
      <c r="U328">
        <v>13</v>
      </c>
      <c r="V328">
        <v>15</v>
      </c>
      <c r="W328">
        <v>15</v>
      </c>
      <c r="X328">
        <v>14</v>
      </c>
      <c r="Y328">
        <v>4</v>
      </c>
      <c r="Z328">
        <v>6</v>
      </c>
      <c r="AA328">
        <v>17</v>
      </c>
      <c r="AB328">
        <v>16</v>
      </c>
      <c r="AC328">
        <v>12</v>
      </c>
      <c r="AD328">
        <v>14</v>
      </c>
      <c r="AE328">
        <v>9</v>
      </c>
      <c r="AF328">
        <v>9</v>
      </c>
      <c r="AG328">
        <v>0</v>
      </c>
      <c r="AH328">
        <v>0</v>
      </c>
      <c r="AI328">
        <f t="shared" ref="AI328:AI391" si="141">U328+W328+Y328+AA328+AC328+AE328+AG328</f>
        <v>70</v>
      </c>
      <c r="AJ328">
        <f t="shared" ref="AJ328:AJ391" si="142">V328+X328+Z328+AB328+AD328+AF328+AH328</f>
        <v>74</v>
      </c>
      <c r="AK328">
        <f t="shared" ref="AK328:AK391" si="143">SUM(AI328:AJ328)</f>
        <v>144</v>
      </c>
      <c r="AL328">
        <f t="shared" ref="AL328:AL391" si="144">R328+AI328</f>
        <v>81</v>
      </c>
      <c r="AM328">
        <f t="shared" ref="AM328:AM391" si="145">S328+AJ328</f>
        <v>82</v>
      </c>
      <c r="AN328">
        <f t="shared" ref="AN328:AN391" si="146">T328+AK328</f>
        <v>163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f t="shared" ref="AY328:AY391" si="147">AO328+AQ328+AS328+AU328+AW328</f>
        <v>0</v>
      </c>
      <c r="AZ328">
        <f t="shared" ref="AZ328:AZ391" si="148">AP328+AR328+AT328+AV328+AX328</f>
        <v>0</v>
      </c>
      <c r="BA328">
        <f t="shared" ref="BA328:BA391" si="149">SUM(AY328:AZ328)</f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f t="shared" ref="BL328:BL391" si="150">BB328+BD328+BF328+BH328+BJ328</f>
        <v>0</v>
      </c>
      <c r="BM328">
        <f t="shared" ref="BM328:BM391" si="151">BC328+BE328+BG328+BI328+BK328</f>
        <v>0</v>
      </c>
      <c r="BN328">
        <f t="shared" ref="BN328:BN391" si="152">SUM(BL328:BM328)</f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f t="shared" si="137"/>
        <v>0</v>
      </c>
      <c r="BV328">
        <f t="shared" si="138"/>
        <v>0</v>
      </c>
      <c r="BW328">
        <f t="shared" si="139"/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f t="shared" ref="CH328:CH391" si="153">BX328+BZ328+CB328+CD328+CF328</f>
        <v>0</v>
      </c>
      <c r="CI328">
        <f t="shared" ref="CI328:CI391" si="154">BY328+CA328+CC328+CE328+CG328</f>
        <v>0</v>
      </c>
      <c r="CJ328">
        <f t="shared" ref="CJ328:CJ391" si="155">SUM(CH328:CI328)</f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f t="shared" ref="CQ328:CQ391" si="156">CH328+CK328+CM328+CO328</f>
        <v>0</v>
      </c>
      <c r="CR328">
        <f t="shared" ref="CR328:CR391" si="157">CI328+CL328+CN328+CP328</f>
        <v>0</v>
      </c>
      <c r="CS328">
        <f t="shared" ref="CS328:CS391" si="158">SUM(CQ328:CR328)</f>
        <v>0</v>
      </c>
      <c r="CT328">
        <f t="shared" ref="CT328:CT391" si="159">BU328+CQ328</f>
        <v>0</v>
      </c>
      <c r="CU328">
        <f t="shared" ref="CU328:CU391" si="160">BV328+CR328</f>
        <v>0</v>
      </c>
      <c r="CV328">
        <f t="shared" ref="CV328:CV391" si="161">BW328+CS328</f>
        <v>0</v>
      </c>
      <c r="CW328">
        <f t="shared" ref="CW328:CW391" si="162">AL328+AY328+CT328</f>
        <v>81</v>
      </c>
      <c r="CX328">
        <f t="shared" ref="CX328:CX391" si="163">AM328+AZ328+CU328</f>
        <v>82</v>
      </c>
      <c r="CY328">
        <f t="shared" ref="CY328:CY391" si="164">AN328+BA328+CV328</f>
        <v>163</v>
      </c>
    </row>
    <row r="329" spans="1:103">
      <c r="A329" t="s">
        <v>74</v>
      </c>
      <c r="B329" t="s">
        <v>75</v>
      </c>
      <c r="C329" t="s">
        <v>988</v>
      </c>
      <c r="D329">
        <v>100265</v>
      </c>
      <c r="E329" t="s">
        <v>998</v>
      </c>
      <c r="F329" t="s">
        <v>999</v>
      </c>
      <c r="H329" t="s">
        <v>79</v>
      </c>
      <c r="I329" t="s">
        <v>991</v>
      </c>
      <c r="J329" t="s">
        <v>81</v>
      </c>
      <c r="K329" t="s">
        <v>522</v>
      </c>
      <c r="L329" t="s">
        <v>83</v>
      </c>
      <c r="M329" t="s">
        <v>84</v>
      </c>
      <c r="N329" t="s">
        <v>85</v>
      </c>
      <c r="O329" t="s">
        <v>86</v>
      </c>
      <c r="P329" t="s">
        <v>87</v>
      </c>
      <c r="Q329" s="7" t="s">
        <v>8134</v>
      </c>
      <c r="R329">
        <v>5</v>
      </c>
      <c r="S329">
        <v>6</v>
      </c>
      <c r="T329">
        <f t="shared" si="140"/>
        <v>11</v>
      </c>
      <c r="U329">
        <v>1</v>
      </c>
      <c r="V329">
        <v>4</v>
      </c>
      <c r="W329">
        <v>5</v>
      </c>
      <c r="X329">
        <v>4</v>
      </c>
      <c r="Y329">
        <v>2</v>
      </c>
      <c r="Z329">
        <v>6</v>
      </c>
      <c r="AA329">
        <v>7</v>
      </c>
      <c r="AB329">
        <v>4</v>
      </c>
      <c r="AC329">
        <v>8</v>
      </c>
      <c r="AD329">
        <v>4</v>
      </c>
      <c r="AE329">
        <v>2</v>
      </c>
      <c r="AF329">
        <v>2</v>
      </c>
      <c r="AG329">
        <v>0</v>
      </c>
      <c r="AH329">
        <v>0</v>
      </c>
      <c r="AI329">
        <f t="shared" si="141"/>
        <v>25</v>
      </c>
      <c r="AJ329">
        <f t="shared" si="142"/>
        <v>24</v>
      </c>
      <c r="AK329">
        <f t="shared" si="143"/>
        <v>49</v>
      </c>
      <c r="AL329">
        <f t="shared" si="144"/>
        <v>30</v>
      </c>
      <c r="AM329">
        <f t="shared" si="145"/>
        <v>30</v>
      </c>
      <c r="AN329">
        <f t="shared" si="146"/>
        <v>60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f t="shared" si="147"/>
        <v>0</v>
      </c>
      <c r="AZ329">
        <f t="shared" si="148"/>
        <v>0</v>
      </c>
      <c r="BA329">
        <f t="shared" si="149"/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f t="shared" si="150"/>
        <v>0</v>
      </c>
      <c r="BM329">
        <f t="shared" si="151"/>
        <v>0</v>
      </c>
      <c r="BN329">
        <f t="shared" si="152"/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f t="shared" ref="BU329:BU392" si="165">BL329+BO329+BQ329+BS329</f>
        <v>0</v>
      </c>
      <c r="BV329">
        <f t="shared" ref="BV329:BV392" si="166">BM329+BP329+BR329+BT329</f>
        <v>0</v>
      </c>
      <c r="BW329">
        <f t="shared" ref="BW329:BW392" si="167">SUM(BU329:BV329)</f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f t="shared" si="153"/>
        <v>0</v>
      </c>
      <c r="CI329">
        <f t="shared" si="154"/>
        <v>0</v>
      </c>
      <c r="CJ329">
        <f t="shared" si="155"/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f t="shared" si="156"/>
        <v>0</v>
      </c>
      <c r="CR329">
        <f t="shared" si="157"/>
        <v>0</v>
      </c>
      <c r="CS329">
        <f t="shared" si="158"/>
        <v>0</v>
      </c>
      <c r="CT329">
        <f t="shared" si="159"/>
        <v>0</v>
      </c>
      <c r="CU329">
        <f t="shared" si="160"/>
        <v>0</v>
      </c>
      <c r="CV329">
        <f t="shared" si="161"/>
        <v>0</v>
      </c>
      <c r="CW329">
        <f t="shared" si="162"/>
        <v>30</v>
      </c>
      <c r="CX329">
        <f t="shared" si="163"/>
        <v>30</v>
      </c>
      <c r="CY329">
        <f t="shared" si="164"/>
        <v>60</v>
      </c>
    </row>
    <row r="330" spans="1:103">
      <c r="A330" t="s">
        <v>74</v>
      </c>
      <c r="B330" t="s">
        <v>75</v>
      </c>
      <c r="C330" t="s">
        <v>988</v>
      </c>
      <c r="D330">
        <v>100266</v>
      </c>
      <c r="E330" t="s">
        <v>1000</v>
      </c>
      <c r="F330" t="s">
        <v>1001</v>
      </c>
      <c r="H330" t="s">
        <v>79</v>
      </c>
      <c r="I330" t="s">
        <v>991</v>
      </c>
      <c r="J330" t="s">
        <v>81</v>
      </c>
      <c r="K330" t="s">
        <v>1002</v>
      </c>
      <c r="L330" t="s">
        <v>83</v>
      </c>
      <c r="M330" t="s">
        <v>84</v>
      </c>
      <c r="N330" t="s">
        <v>85</v>
      </c>
      <c r="O330" t="s">
        <v>86</v>
      </c>
      <c r="P330" t="s">
        <v>87</v>
      </c>
      <c r="Q330" s="7" t="s">
        <v>8134</v>
      </c>
      <c r="R330">
        <v>5</v>
      </c>
      <c r="S330">
        <v>4</v>
      </c>
      <c r="T330">
        <f t="shared" si="140"/>
        <v>9</v>
      </c>
      <c r="U330">
        <v>7</v>
      </c>
      <c r="V330">
        <v>7</v>
      </c>
      <c r="W330">
        <v>11</v>
      </c>
      <c r="X330">
        <v>7</v>
      </c>
      <c r="Y330">
        <v>11</v>
      </c>
      <c r="Z330">
        <v>4</v>
      </c>
      <c r="AA330">
        <v>7</v>
      </c>
      <c r="AB330">
        <v>11</v>
      </c>
      <c r="AC330">
        <v>6</v>
      </c>
      <c r="AD330">
        <v>8</v>
      </c>
      <c r="AE330">
        <v>8</v>
      </c>
      <c r="AF330">
        <v>7</v>
      </c>
      <c r="AG330">
        <v>0</v>
      </c>
      <c r="AH330">
        <v>0</v>
      </c>
      <c r="AI330">
        <f t="shared" si="141"/>
        <v>50</v>
      </c>
      <c r="AJ330">
        <f t="shared" si="142"/>
        <v>44</v>
      </c>
      <c r="AK330">
        <f t="shared" si="143"/>
        <v>94</v>
      </c>
      <c r="AL330">
        <f t="shared" si="144"/>
        <v>55</v>
      </c>
      <c r="AM330">
        <f t="shared" si="145"/>
        <v>48</v>
      </c>
      <c r="AN330">
        <f t="shared" si="146"/>
        <v>103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f t="shared" si="147"/>
        <v>0</v>
      </c>
      <c r="AZ330">
        <f t="shared" si="148"/>
        <v>0</v>
      </c>
      <c r="BA330">
        <f t="shared" si="149"/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f t="shared" si="150"/>
        <v>0</v>
      </c>
      <c r="BM330">
        <f t="shared" si="151"/>
        <v>0</v>
      </c>
      <c r="BN330">
        <f t="shared" si="152"/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f t="shared" si="165"/>
        <v>0</v>
      </c>
      <c r="BV330">
        <f t="shared" si="166"/>
        <v>0</v>
      </c>
      <c r="BW330">
        <f t="shared" si="167"/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f t="shared" si="153"/>
        <v>0</v>
      </c>
      <c r="CI330">
        <f t="shared" si="154"/>
        <v>0</v>
      </c>
      <c r="CJ330">
        <f t="shared" si="155"/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f t="shared" si="156"/>
        <v>0</v>
      </c>
      <c r="CR330">
        <f t="shared" si="157"/>
        <v>0</v>
      </c>
      <c r="CS330">
        <f t="shared" si="158"/>
        <v>0</v>
      </c>
      <c r="CT330">
        <f t="shared" si="159"/>
        <v>0</v>
      </c>
      <c r="CU330">
        <f t="shared" si="160"/>
        <v>0</v>
      </c>
      <c r="CV330">
        <f t="shared" si="161"/>
        <v>0</v>
      </c>
      <c r="CW330">
        <f t="shared" si="162"/>
        <v>55</v>
      </c>
      <c r="CX330">
        <f t="shared" si="163"/>
        <v>48</v>
      </c>
      <c r="CY330">
        <f t="shared" si="164"/>
        <v>103</v>
      </c>
    </row>
    <row r="331" spans="1:103">
      <c r="A331" t="s">
        <v>74</v>
      </c>
      <c r="B331" t="s">
        <v>75</v>
      </c>
      <c r="C331" t="s">
        <v>988</v>
      </c>
      <c r="D331">
        <v>100267</v>
      </c>
      <c r="E331" t="s">
        <v>1003</v>
      </c>
      <c r="F331" t="s">
        <v>1004</v>
      </c>
      <c r="H331" t="s">
        <v>79</v>
      </c>
      <c r="I331" t="s">
        <v>991</v>
      </c>
      <c r="J331" t="s">
        <v>81</v>
      </c>
      <c r="K331" t="s">
        <v>1005</v>
      </c>
      <c r="L331" t="s">
        <v>83</v>
      </c>
      <c r="M331" t="s">
        <v>84</v>
      </c>
      <c r="N331" t="s">
        <v>85</v>
      </c>
      <c r="O331" t="s">
        <v>86</v>
      </c>
      <c r="P331" t="s">
        <v>87</v>
      </c>
      <c r="Q331" s="7" t="s">
        <v>8134</v>
      </c>
      <c r="R331">
        <v>26</v>
      </c>
      <c r="S331">
        <v>17</v>
      </c>
      <c r="T331">
        <f t="shared" si="140"/>
        <v>43</v>
      </c>
      <c r="U331">
        <v>19</v>
      </c>
      <c r="V331">
        <v>26</v>
      </c>
      <c r="W331">
        <v>19</v>
      </c>
      <c r="X331">
        <v>30</v>
      </c>
      <c r="Y331">
        <v>22</v>
      </c>
      <c r="Z331">
        <v>18</v>
      </c>
      <c r="AA331">
        <v>35</v>
      </c>
      <c r="AB331">
        <v>23</v>
      </c>
      <c r="AC331">
        <v>25</v>
      </c>
      <c r="AD331">
        <v>23</v>
      </c>
      <c r="AE331">
        <v>32</v>
      </c>
      <c r="AF331">
        <v>22</v>
      </c>
      <c r="AG331">
        <v>0</v>
      </c>
      <c r="AH331">
        <v>0</v>
      </c>
      <c r="AI331">
        <f t="shared" si="141"/>
        <v>152</v>
      </c>
      <c r="AJ331">
        <f t="shared" si="142"/>
        <v>142</v>
      </c>
      <c r="AK331">
        <f t="shared" si="143"/>
        <v>294</v>
      </c>
      <c r="AL331">
        <f t="shared" si="144"/>
        <v>178</v>
      </c>
      <c r="AM331">
        <f t="shared" si="145"/>
        <v>159</v>
      </c>
      <c r="AN331">
        <f t="shared" si="146"/>
        <v>337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f t="shared" si="147"/>
        <v>0</v>
      </c>
      <c r="AZ331">
        <f t="shared" si="148"/>
        <v>0</v>
      </c>
      <c r="BA331">
        <f t="shared" si="149"/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f t="shared" si="150"/>
        <v>0</v>
      </c>
      <c r="BM331">
        <f t="shared" si="151"/>
        <v>0</v>
      </c>
      <c r="BN331">
        <f t="shared" si="152"/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f t="shared" si="165"/>
        <v>0</v>
      </c>
      <c r="BV331">
        <f t="shared" si="166"/>
        <v>0</v>
      </c>
      <c r="BW331">
        <f t="shared" si="167"/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f t="shared" si="153"/>
        <v>0</v>
      </c>
      <c r="CI331">
        <f t="shared" si="154"/>
        <v>0</v>
      </c>
      <c r="CJ331">
        <f t="shared" si="155"/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f t="shared" si="156"/>
        <v>0</v>
      </c>
      <c r="CR331">
        <f t="shared" si="157"/>
        <v>0</v>
      </c>
      <c r="CS331">
        <f t="shared" si="158"/>
        <v>0</v>
      </c>
      <c r="CT331">
        <f t="shared" si="159"/>
        <v>0</v>
      </c>
      <c r="CU331">
        <f t="shared" si="160"/>
        <v>0</v>
      </c>
      <c r="CV331">
        <f t="shared" si="161"/>
        <v>0</v>
      </c>
      <c r="CW331">
        <f t="shared" si="162"/>
        <v>178</v>
      </c>
      <c r="CX331">
        <f t="shared" si="163"/>
        <v>159</v>
      </c>
      <c r="CY331">
        <f t="shared" si="164"/>
        <v>337</v>
      </c>
    </row>
    <row r="332" spans="1:103">
      <c r="A332" t="s">
        <v>74</v>
      </c>
      <c r="B332" t="s">
        <v>75</v>
      </c>
      <c r="C332" t="s">
        <v>988</v>
      </c>
      <c r="D332">
        <v>100268</v>
      </c>
      <c r="E332" t="s">
        <v>517</v>
      </c>
      <c r="F332" t="s">
        <v>1006</v>
      </c>
      <c r="H332" t="s">
        <v>79</v>
      </c>
      <c r="I332" t="s">
        <v>991</v>
      </c>
      <c r="J332" t="s">
        <v>81</v>
      </c>
      <c r="K332" t="s">
        <v>1007</v>
      </c>
      <c r="L332" t="s">
        <v>83</v>
      </c>
      <c r="M332" t="s">
        <v>84</v>
      </c>
      <c r="N332" t="s">
        <v>85</v>
      </c>
      <c r="O332" t="s">
        <v>86</v>
      </c>
      <c r="P332" t="s">
        <v>87</v>
      </c>
      <c r="Q332" s="7" t="s">
        <v>8134</v>
      </c>
      <c r="R332">
        <v>12</v>
      </c>
      <c r="S332">
        <v>9</v>
      </c>
      <c r="T332">
        <f t="shared" si="140"/>
        <v>21</v>
      </c>
      <c r="U332">
        <v>18</v>
      </c>
      <c r="V332">
        <v>18</v>
      </c>
      <c r="W332">
        <v>24</v>
      </c>
      <c r="X332">
        <v>20</v>
      </c>
      <c r="Y332">
        <v>12</v>
      </c>
      <c r="Z332">
        <v>13</v>
      </c>
      <c r="AA332">
        <v>26</v>
      </c>
      <c r="AB332">
        <v>16</v>
      </c>
      <c r="AC332">
        <v>21</v>
      </c>
      <c r="AD332">
        <v>13</v>
      </c>
      <c r="AE332">
        <v>16</v>
      </c>
      <c r="AF332">
        <v>13</v>
      </c>
      <c r="AG332">
        <v>0</v>
      </c>
      <c r="AH332">
        <v>0</v>
      </c>
      <c r="AI332">
        <f t="shared" si="141"/>
        <v>117</v>
      </c>
      <c r="AJ332">
        <f t="shared" si="142"/>
        <v>93</v>
      </c>
      <c r="AK332">
        <f t="shared" si="143"/>
        <v>210</v>
      </c>
      <c r="AL332">
        <f t="shared" si="144"/>
        <v>129</v>
      </c>
      <c r="AM332">
        <f t="shared" si="145"/>
        <v>102</v>
      </c>
      <c r="AN332">
        <f t="shared" si="146"/>
        <v>231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f t="shared" si="147"/>
        <v>0</v>
      </c>
      <c r="AZ332">
        <f t="shared" si="148"/>
        <v>0</v>
      </c>
      <c r="BA332">
        <f t="shared" si="149"/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f t="shared" si="150"/>
        <v>0</v>
      </c>
      <c r="BM332">
        <f t="shared" si="151"/>
        <v>0</v>
      </c>
      <c r="BN332">
        <f t="shared" si="152"/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f t="shared" si="165"/>
        <v>0</v>
      </c>
      <c r="BV332">
        <f t="shared" si="166"/>
        <v>0</v>
      </c>
      <c r="BW332">
        <f t="shared" si="167"/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f t="shared" si="153"/>
        <v>0</v>
      </c>
      <c r="CI332">
        <f t="shared" si="154"/>
        <v>0</v>
      </c>
      <c r="CJ332">
        <f t="shared" si="155"/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f t="shared" si="156"/>
        <v>0</v>
      </c>
      <c r="CR332">
        <f t="shared" si="157"/>
        <v>0</v>
      </c>
      <c r="CS332">
        <f t="shared" si="158"/>
        <v>0</v>
      </c>
      <c r="CT332">
        <f t="shared" si="159"/>
        <v>0</v>
      </c>
      <c r="CU332">
        <f t="shared" si="160"/>
        <v>0</v>
      </c>
      <c r="CV332">
        <f t="shared" si="161"/>
        <v>0</v>
      </c>
      <c r="CW332">
        <f t="shared" si="162"/>
        <v>129</v>
      </c>
      <c r="CX332">
        <f t="shared" si="163"/>
        <v>102</v>
      </c>
      <c r="CY332">
        <f t="shared" si="164"/>
        <v>231</v>
      </c>
    </row>
    <row r="333" spans="1:103">
      <c r="A333" t="s">
        <v>74</v>
      </c>
      <c r="B333" t="s">
        <v>75</v>
      </c>
      <c r="C333" t="s">
        <v>988</v>
      </c>
      <c r="D333">
        <v>100269</v>
      </c>
      <c r="E333" t="s">
        <v>855</v>
      </c>
      <c r="F333" t="s">
        <v>1008</v>
      </c>
      <c r="H333" t="s">
        <v>79</v>
      </c>
      <c r="I333" t="s">
        <v>991</v>
      </c>
      <c r="J333" t="s">
        <v>81</v>
      </c>
      <c r="K333" t="s">
        <v>857</v>
      </c>
      <c r="L333" t="s">
        <v>83</v>
      </c>
      <c r="M333" t="s">
        <v>84</v>
      </c>
      <c r="N333" t="s">
        <v>85</v>
      </c>
      <c r="O333" t="s">
        <v>86</v>
      </c>
      <c r="P333" t="s">
        <v>87</v>
      </c>
      <c r="Q333" s="7" t="s">
        <v>8134</v>
      </c>
      <c r="R333">
        <v>15</v>
      </c>
      <c r="S333">
        <v>14</v>
      </c>
      <c r="T333">
        <f t="shared" si="140"/>
        <v>29</v>
      </c>
      <c r="U333">
        <v>14</v>
      </c>
      <c r="V333">
        <v>12</v>
      </c>
      <c r="W333">
        <v>18</v>
      </c>
      <c r="X333">
        <v>13</v>
      </c>
      <c r="Y333">
        <v>14</v>
      </c>
      <c r="Z333">
        <v>7</v>
      </c>
      <c r="AA333">
        <v>20</v>
      </c>
      <c r="AB333">
        <v>13</v>
      </c>
      <c r="AC333">
        <v>21</v>
      </c>
      <c r="AD333">
        <v>13</v>
      </c>
      <c r="AE333">
        <v>13</v>
      </c>
      <c r="AF333">
        <v>13</v>
      </c>
      <c r="AG333">
        <v>0</v>
      </c>
      <c r="AH333">
        <v>0</v>
      </c>
      <c r="AI333">
        <f t="shared" si="141"/>
        <v>100</v>
      </c>
      <c r="AJ333">
        <f t="shared" si="142"/>
        <v>71</v>
      </c>
      <c r="AK333">
        <f t="shared" si="143"/>
        <v>171</v>
      </c>
      <c r="AL333">
        <f t="shared" si="144"/>
        <v>115</v>
      </c>
      <c r="AM333">
        <f t="shared" si="145"/>
        <v>85</v>
      </c>
      <c r="AN333">
        <f t="shared" si="146"/>
        <v>200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f t="shared" si="147"/>
        <v>0</v>
      </c>
      <c r="AZ333">
        <f t="shared" si="148"/>
        <v>0</v>
      </c>
      <c r="BA333">
        <f t="shared" si="149"/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f t="shared" si="150"/>
        <v>0</v>
      </c>
      <c r="BM333">
        <f t="shared" si="151"/>
        <v>0</v>
      </c>
      <c r="BN333">
        <f t="shared" si="152"/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f t="shared" si="165"/>
        <v>0</v>
      </c>
      <c r="BV333">
        <f t="shared" si="166"/>
        <v>0</v>
      </c>
      <c r="BW333">
        <f t="shared" si="167"/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f t="shared" si="153"/>
        <v>0</v>
      </c>
      <c r="CI333">
        <f t="shared" si="154"/>
        <v>0</v>
      </c>
      <c r="CJ333">
        <f t="shared" si="155"/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f t="shared" si="156"/>
        <v>0</v>
      </c>
      <c r="CR333">
        <f t="shared" si="157"/>
        <v>0</v>
      </c>
      <c r="CS333">
        <f t="shared" si="158"/>
        <v>0</v>
      </c>
      <c r="CT333">
        <f t="shared" si="159"/>
        <v>0</v>
      </c>
      <c r="CU333">
        <f t="shared" si="160"/>
        <v>0</v>
      </c>
      <c r="CV333">
        <f t="shared" si="161"/>
        <v>0</v>
      </c>
      <c r="CW333">
        <f t="shared" si="162"/>
        <v>115</v>
      </c>
      <c r="CX333">
        <f t="shared" si="163"/>
        <v>85</v>
      </c>
      <c r="CY333">
        <f t="shared" si="164"/>
        <v>200</v>
      </c>
    </row>
    <row r="334" spans="1:103">
      <c r="A334" t="s">
        <v>74</v>
      </c>
      <c r="B334" t="s">
        <v>75</v>
      </c>
      <c r="C334" t="s">
        <v>988</v>
      </c>
      <c r="D334">
        <v>100270</v>
      </c>
      <c r="E334" t="s">
        <v>1009</v>
      </c>
      <c r="F334" t="s">
        <v>1010</v>
      </c>
      <c r="H334" t="s">
        <v>79</v>
      </c>
      <c r="I334" t="s">
        <v>991</v>
      </c>
      <c r="J334" t="s">
        <v>81</v>
      </c>
      <c r="K334" t="s">
        <v>1011</v>
      </c>
      <c r="L334" t="s">
        <v>83</v>
      </c>
      <c r="M334" t="s">
        <v>84</v>
      </c>
      <c r="N334" t="s">
        <v>85</v>
      </c>
      <c r="O334" t="s">
        <v>86</v>
      </c>
      <c r="P334" t="s">
        <v>87</v>
      </c>
      <c r="Q334" s="7" t="s">
        <v>8134</v>
      </c>
      <c r="R334">
        <v>2</v>
      </c>
      <c r="S334">
        <v>2</v>
      </c>
      <c r="T334">
        <f t="shared" si="140"/>
        <v>4</v>
      </c>
      <c r="U334">
        <v>1</v>
      </c>
      <c r="V334">
        <v>0</v>
      </c>
      <c r="W334">
        <v>3</v>
      </c>
      <c r="X334">
        <v>2</v>
      </c>
      <c r="Y334">
        <v>0</v>
      </c>
      <c r="Z334">
        <v>2</v>
      </c>
      <c r="AA334">
        <v>5</v>
      </c>
      <c r="AB334">
        <v>3</v>
      </c>
      <c r="AC334">
        <v>4</v>
      </c>
      <c r="AD334">
        <v>2</v>
      </c>
      <c r="AE334">
        <v>0</v>
      </c>
      <c r="AF334">
        <v>0</v>
      </c>
      <c r="AG334">
        <v>0</v>
      </c>
      <c r="AH334">
        <v>0</v>
      </c>
      <c r="AI334">
        <f t="shared" si="141"/>
        <v>13</v>
      </c>
      <c r="AJ334">
        <f t="shared" si="142"/>
        <v>9</v>
      </c>
      <c r="AK334">
        <f t="shared" si="143"/>
        <v>22</v>
      </c>
      <c r="AL334">
        <f t="shared" si="144"/>
        <v>15</v>
      </c>
      <c r="AM334">
        <f t="shared" si="145"/>
        <v>11</v>
      </c>
      <c r="AN334">
        <f t="shared" si="146"/>
        <v>26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f t="shared" si="147"/>
        <v>0</v>
      </c>
      <c r="AZ334">
        <f t="shared" si="148"/>
        <v>0</v>
      </c>
      <c r="BA334">
        <f t="shared" si="149"/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f t="shared" si="150"/>
        <v>0</v>
      </c>
      <c r="BM334">
        <f t="shared" si="151"/>
        <v>0</v>
      </c>
      <c r="BN334">
        <f t="shared" si="152"/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f t="shared" si="165"/>
        <v>0</v>
      </c>
      <c r="BV334">
        <f t="shared" si="166"/>
        <v>0</v>
      </c>
      <c r="BW334">
        <f t="shared" si="167"/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f t="shared" si="153"/>
        <v>0</v>
      </c>
      <c r="CI334">
        <f t="shared" si="154"/>
        <v>0</v>
      </c>
      <c r="CJ334">
        <f t="shared" si="155"/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f t="shared" si="156"/>
        <v>0</v>
      </c>
      <c r="CR334">
        <f t="shared" si="157"/>
        <v>0</v>
      </c>
      <c r="CS334">
        <f t="shared" si="158"/>
        <v>0</v>
      </c>
      <c r="CT334">
        <f t="shared" si="159"/>
        <v>0</v>
      </c>
      <c r="CU334">
        <f t="shared" si="160"/>
        <v>0</v>
      </c>
      <c r="CV334">
        <f t="shared" si="161"/>
        <v>0</v>
      </c>
      <c r="CW334">
        <f t="shared" si="162"/>
        <v>15</v>
      </c>
      <c r="CX334">
        <f t="shared" si="163"/>
        <v>11</v>
      </c>
      <c r="CY334">
        <f t="shared" si="164"/>
        <v>26</v>
      </c>
    </row>
    <row r="335" spans="1:103">
      <c r="A335" t="s">
        <v>74</v>
      </c>
      <c r="B335" t="s">
        <v>75</v>
      </c>
      <c r="C335" t="s">
        <v>988</v>
      </c>
      <c r="D335">
        <v>100271</v>
      </c>
      <c r="E335" t="s">
        <v>1012</v>
      </c>
      <c r="F335" t="s">
        <v>1013</v>
      </c>
      <c r="H335" t="s">
        <v>79</v>
      </c>
      <c r="I335" t="s">
        <v>991</v>
      </c>
      <c r="J335" t="s">
        <v>81</v>
      </c>
      <c r="K335" t="s">
        <v>1014</v>
      </c>
      <c r="L335" t="s">
        <v>83</v>
      </c>
      <c r="M335" t="s">
        <v>84</v>
      </c>
      <c r="N335" t="s">
        <v>85</v>
      </c>
      <c r="O335" t="s">
        <v>86</v>
      </c>
      <c r="P335" t="s">
        <v>87</v>
      </c>
      <c r="Q335" s="7" t="s">
        <v>8134</v>
      </c>
      <c r="R335">
        <v>14</v>
      </c>
      <c r="S335">
        <v>13</v>
      </c>
      <c r="T335">
        <f t="shared" si="140"/>
        <v>27</v>
      </c>
      <c r="U335">
        <v>17</v>
      </c>
      <c r="V335">
        <v>10</v>
      </c>
      <c r="W335">
        <v>17</v>
      </c>
      <c r="X335">
        <v>19</v>
      </c>
      <c r="Y335">
        <v>17</v>
      </c>
      <c r="Z335">
        <v>11</v>
      </c>
      <c r="AA335">
        <v>25</v>
      </c>
      <c r="AB335">
        <v>25</v>
      </c>
      <c r="AC335">
        <v>18</v>
      </c>
      <c r="AD335">
        <v>18</v>
      </c>
      <c r="AE335">
        <v>14</v>
      </c>
      <c r="AF335">
        <v>13</v>
      </c>
      <c r="AG335">
        <v>0</v>
      </c>
      <c r="AH335">
        <v>0</v>
      </c>
      <c r="AI335">
        <f t="shared" si="141"/>
        <v>108</v>
      </c>
      <c r="AJ335">
        <f t="shared" si="142"/>
        <v>96</v>
      </c>
      <c r="AK335">
        <f t="shared" si="143"/>
        <v>204</v>
      </c>
      <c r="AL335">
        <f t="shared" si="144"/>
        <v>122</v>
      </c>
      <c r="AM335">
        <f t="shared" si="145"/>
        <v>109</v>
      </c>
      <c r="AN335">
        <f t="shared" si="146"/>
        <v>231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f t="shared" si="147"/>
        <v>0</v>
      </c>
      <c r="AZ335">
        <f t="shared" si="148"/>
        <v>0</v>
      </c>
      <c r="BA335">
        <f t="shared" si="149"/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f t="shared" si="150"/>
        <v>0</v>
      </c>
      <c r="BM335">
        <f t="shared" si="151"/>
        <v>0</v>
      </c>
      <c r="BN335">
        <f t="shared" si="152"/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f t="shared" si="165"/>
        <v>0</v>
      </c>
      <c r="BV335">
        <f t="shared" si="166"/>
        <v>0</v>
      </c>
      <c r="BW335">
        <f t="shared" si="167"/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f t="shared" si="153"/>
        <v>0</v>
      </c>
      <c r="CI335">
        <f t="shared" si="154"/>
        <v>0</v>
      </c>
      <c r="CJ335">
        <f t="shared" si="155"/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f t="shared" si="156"/>
        <v>0</v>
      </c>
      <c r="CR335">
        <f t="shared" si="157"/>
        <v>0</v>
      </c>
      <c r="CS335">
        <f t="shared" si="158"/>
        <v>0</v>
      </c>
      <c r="CT335">
        <f t="shared" si="159"/>
        <v>0</v>
      </c>
      <c r="CU335">
        <f t="shared" si="160"/>
        <v>0</v>
      </c>
      <c r="CV335">
        <f t="shared" si="161"/>
        <v>0</v>
      </c>
      <c r="CW335">
        <f t="shared" si="162"/>
        <v>122</v>
      </c>
      <c r="CX335">
        <f t="shared" si="163"/>
        <v>109</v>
      </c>
      <c r="CY335">
        <f t="shared" si="164"/>
        <v>231</v>
      </c>
    </row>
    <row r="336" spans="1:103">
      <c r="A336" t="s">
        <v>74</v>
      </c>
      <c r="B336" t="s">
        <v>75</v>
      </c>
      <c r="C336" t="s">
        <v>988</v>
      </c>
      <c r="D336">
        <v>100272</v>
      </c>
      <c r="E336" t="s">
        <v>1015</v>
      </c>
      <c r="F336" t="s">
        <v>1016</v>
      </c>
      <c r="H336" t="s">
        <v>79</v>
      </c>
      <c r="I336" t="s">
        <v>991</v>
      </c>
      <c r="J336" t="s">
        <v>81</v>
      </c>
      <c r="K336" t="s">
        <v>1017</v>
      </c>
      <c r="L336" t="s">
        <v>83</v>
      </c>
      <c r="M336" t="s">
        <v>84</v>
      </c>
      <c r="N336" t="s">
        <v>85</v>
      </c>
      <c r="O336" t="s">
        <v>86</v>
      </c>
      <c r="P336" t="s">
        <v>87</v>
      </c>
      <c r="Q336" s="7" t="s">
        <v>8134</v>
      </c>
      <c r="R336">
        <v>26</v>
      </c>
      <c r="S336">
        <v>27</v>
      </c>
      <c r="T336">
        <f t="shared" si="140"/>
        <v>53</v>
      </c>
      <c r="U336">
        <v>32</v>
      </c>
      <c r="V336">
        <v>34</v>
      </c>
      <c r="W336">
        <v>33</v>
      </c>
      <c r="X336">
        <v>44</v>
      </c>
      <c r="Y336">
        <v>18</v>
      </c>
      <c r="Z336">
        <v>15</v>
      </c>
      <c r="AA336">
        <v>50</v>
      </c>
      <c r="AB336">
        <v>41</v>
      </c>
      <c r="AC336">
        <v>27</v>
      </c>
      <c r="AD336">
        <v>26</v>
      </c>
      <c r="AE336">
        <v>28</v>
      </c>
      <c r="AF336">
        <v>16</v>
      </c>
      <c r="AG336">
        <v>0</v>
      </c>
      <c r="AH336">
        <v>0</v>
      </c>
      <c r="AI336">
        <f t="shared" si="141"/>
        <v>188</v>
      </c>
      <c r="AJ336">
        <f t="shared" si="142"/>
        <v>176</v>
      </c>
      <c r="AK336">
        <f t="shared" si="143"/>
        <v>364</v>
      </c>
      <c r="AL336">
        <f t="shared" si="144"/>
        <v>214</v>
      </c>
      <c r="AM336">
        <f t="shared" si="145"/>
        <v>203</v>
      </c>
      <c r="AN336">
        <f t="shared" si="146"/>
        <v>417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f t="shared" si="147"/>
        <v>0</v>
      </c>
      <c r="AZ336">
        <f t="shared" si="148"/>
        <v>0</v>
      </c>
      <c r="BA336">
        <f t="shared" si="149"/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f t="shared" si="150"/>
        <v>0</v>
      </c>
      <c r="BM336">
        <f t="shared" si="151"/>
        <v>0</v>
      </c>
      <c r="BN336">
        <f t="shared" si="152"/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f t="shared" si="165"/>
        <v>0</v>
      </c>
      <c r="BV336">
        <f t="shared" si="166"/>
        <v>0</v>
      </c>
      <c r="BW336">
        <f t="shared" si="167"/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f t="shared" si="153"/>
        <v>0</v>
      </c>
      <c r="CI336">
        <f t="shared" si="154"/>
        <v>0</v>
      </c>
      <c r="CJ336">
        <f t="shared" si="155"/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f t="shared" si="156"/>
        <v>0</v>
      </c>
      <c r="CR336">
        <f t="shared" si="157"/>
        <v>0</v>
      </c>
      <c r="CS336">
        <f t="shared" si="158"/>
        <v>0</v>
      </c>
      <c r="CT336">
        <f t="shared" si="159"/>
        <v>0</v>
      </c>
      <c r="CU336">
        <f t="shared" si="160"/>
        <v>0</v>
      </c>
      <c r="CV336">
        <f t="shared" si="161"/>
        <v>0</v>
      </c>
      <c r="CW336">
        <f t="shared" si="162"/>
        <v>214</v>
      </c>
      <c r="CX336">
        <f t="shared" si="163"/>
        <v>203</v>
      </c>
      <c r="CY336">
        <f t="shared" si="164"/>
        <v>417</v>
      </c>
    </row>
    <row r="337" spans="1:103">
      <c r="A337" t="s">
        <v>74</v>
      </c>
      <c r="B337" t="s">
        <v>75</v>
      </c>
      <c r="C337" t="s">
        <v>988</v>
      </c>
      <c r="D337">
        <v>100273</v>
      </c>
      <c r="E337" t="s">
        <v>1018</v>
      </c>
      <c r="F337" t="s">
        <v>1019</v>
      </c>
      <c r="H337" t="s">
        <v>79</v>
      </c>
      <c r="I337" t="s">
        <v>991</v>
      </c>
      <c r="J337" t="s">
        <v>81</v>
      </c>
      <c r="K337" t="s">
        <v>1020</v>
      </c>
      <c r="L337" t="s">
        <v>83</v>
      </c>
      <c r="M337" t="s">
        <v>84</v>
      </c>
      <c r="N337" t="s">
        <v>85</v>
      </c>
      <c r="O337" t="s">
        <v>86</v>
      </c>
      <c r="P337" t="s">
        <v>87</v>
      </c>
      <c r="Q337" s="7" t="s">
        <v>8134</v>
      </c>
      <c r="R337">
        <v>14</v>
      </c>
      <c r="S337">
        <v>21</v>
      </c>
      <c r="T337">
        <f t="shared" si="140"/>
        <v>35</v>
      </c>
      <c r="U337">
        <v>13</v>
      </c>
      <c r="V337">
        <v>7</v>
      </c>
      <c r="W337">
        <v>16</v>
      </c>
      <c r="X337">
        <v>18</v>
      </c>
      <c r="Y337">
        <v>17</v>
      </c>
      <c r="Z337">
        <v>14</v>
      </c>
      <c r="AA337">
        <v>22</v>
      </c>
      <c r="AB337">
        <v>20</v>
      </c>
      <c r="AC337">
        <v>23</v>
      </c>
      <c r="AD337">
        <v>18</v>
      </c>
      <c r="AE337">
        <v>10</v>
      </c>
      <c r="AF337">
        <v>11</v>
      </c>
      <c r="AG337">
        <v>0</v>
      </c>
      <c r="AH337">
        <v>0</v>
      </c>
      <c r="AI337">
        <f t="shared" si="141"/>
        <v>101</v>
      </c>
      <c r="AJ337">
        <f t="shared" si="142"/>
        <v>88</v>
      </c>
      <c r="AK337">
        <f t="shared" si="143"/>
        <v>189</v>
      </c>
      <c r="AL337">
        <f t="shared" si="144"/>
        <v>115</v>
      </c>
      <c r="AM337">
        <f t="shared" si="145"/>
        <v>109</v>
      </c>
      <c r="AN337">
        <f t="shared" si="146"/>
        <v>224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f t="shared" si="147"/>
        <v>0</v>
      </c>
      <c r="AZ337">
        <f t="shared" si="148"/>
        <v>0</v>
      </c>
      <c r="BA337">
        <f t="shared" si="149"/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f t="shared" si="150"/>
        <v>0</v>
      </c>
      <c r="BM337">
        <f t="shared" si="151"/>
        <v>0</v>
      </c>
      <c r="BN337">
        <f t="shared" si="152"/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f t="shared" si="165"/>
        <v>0</v>
      </c>
      <c r="BV337">
        <f t="shared" si="166"/>
        <v>0</v>
      </c>
      <c r="BW337">
        <f t="shared" si="167"/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f t="shared" si="153"/>
        <v>0</v>
      </c>
      <c r="CI337">
        <f t="shared" si="154"/>
        <v>0</v>
      </c>
      <c r="CJ337">
        <f t="shared" si="155"/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f t="shared" si="156"/>
        <v>0</v>
      </c>
      <c r="CR337">
        <f t="shared" si="157"/>
        <v>0</v>
      </c>
      <c r="CS337">
        <f t="shared" si="158"/>
        <v>0</v>
      </c>
      <c r="CT337">
        <f t="shared" si="159"/>
        <v>0</v>
      </c>
      <c r="CU337">
        <f t="shared" si="160"/>
        <v>0</v>
      </c>
      <c r="CV337">
        <f t="shared" si="161"/>
        <v>0</v>
      </c>
      <c r="CW337">
        <f t="shared" si="162"/>
        <v>115</v>
      </c>
      <c r="CX337">
        <f t="shared" si="163"/>
        <v>109</v>
      </c>
      <c r="CY337">
        <f t="shared" si="164"/>
        <v>224</v>
      </c>
    </row>
    <row r="338" spans="1:103">
      <c r="A338" t="s">
        <v>74</v>
      </c>
      <c r="B338" t="s">
        <v>75</v>
      </c>
      <c r="C338" t="s">
        <v>988</v>
      </c>
      <c r="D338">
        <v>150009</v>
      </c>
      <c r="E338" t="s">
        <v>1021</v>
      </c>
      <c r="F338" t="s">
        <v>1022</v>
      </c>
      <c r="H338" t="s">
        <v>79</v>
      </c>
      <c r="I338" t="s">
        <v>991</v>
      </c>
      <c r="J338" t="s">
        <v>81</v>
      </c>
      <c r="K338" t="s">
        <v>1023</v>
      </c>
      <c r="L338" t="s">
        <v>83</v>
      </c>
      <c r="M338" t="s">
        <v>84</v>
      </c>
      <c r="N338" t="s">
        <v>85</v>
      </c>
      <c r="O338" t="s">
        <v>86</v>
      </c>
      <c r="P338" t="s">
        <v>87</v>
      </c>
      <c r="Q338" s="7" t="s">
        <v>8134</v>
      </c>
      <c r="R338">
        <v>4</v>
      </c>
      <c r="S338">
        <v>5</v>
      </c>
      <c r="T338">
        <f t="shared" si="140"/>
        <v>9</v>
      </c>
      <c r="U338">
        <v>10</v>
      </c>
      <c r="V338">
        <v>7</v>
      </c>
      <c r="W338">
        <v>8</v>
      </c>
      <c r="X338">
        <v>4</v>
      </c>
      <c r="Y338">
        <v>3</v>
      </c>
      <c r="Z338">
        <v>4</v>
      </c>
      <c r="AA338">
        <v>7</v>
      </c>
      <c r="AB338">
        <v>9</v>
      </c>
      <c r="AC338">
        <v>8</v>
      </c>
      <c r="AD338">
        <v>4</v>
      </c>
      <c r="AE338">
        <v>5</v>
      </c>
      <c r="AF338">
        <v>11</v>
      </c>
      <c r="AG338">
        <v>0</v>
      </c>
      <c r="AH338">
        <v>0</v>
      </c>
      <c r="AI338">
        <f t="shared" si="141"/>
        <v>41</v>
      </c>
      <c r="AJ338">
        <f t="shared" si="142"/>
        <v>39</v>
      </c>
      <c r="AK338">
        <f t="shared" si="143"/>
        <v>80</v>
      </c>
      <c r="AL338">
        <f t="shared" si="144"/>
        <v>45</v>
      </c>
      <c r="AM338">
        <f t="shared" si="145"/>
        <v>44</v>
      </c>
      <c r="AN338">
        <f t="shared" si="146"/>
        <v>89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f t="shared" si="147"/>
        <v>0</v>
      </c>
      <c r="AZ338">
        <f t="shared" si="148"/>
        <v>0</v>
      </c>
      <c r="BA338">
        <f t="shared" si="149"/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f t="shared" si="150"/>
        <v>0</v>
      </c>
      <c r="BM338">
        <f t="shared" si="151"/>
        <v>0</v>
      </c>
      <c r="BN338">
        <f t="shared" si="152"/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f t="shared" si="165"/>
        <v>0</v>
      </c>
      <c r="BV338">
        <f t="shared" si="166"/>
        <v>0</v>
      </c>
      <c r="BW338">
        <f t="shared" si="167"/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f t="shared" si="153"/>
        <v>0</v>
      </c>
      <c r="CI338">
        <f t="shared" si="154"/>
        <v>0</v>
      </c>
      <c r="CJ338">
        <f t="shared" si="155"/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f t="shared" si="156"/>
        <v>0</v>
      </c>
      <c r="CR338">
        <f t="shared" si="157"/>
        <v>0</v>
      </c>
      <c r="CS338">
        <f t="shared" si="158"/>
        <v>0</v>
      </c>
      <c r="CT338">
        <f t="shared" si="159"/>
        <v>0</v>
      </c>
      <c r="CU338">
        <f t="shared" si="160"/>
        <v>0</v>
      </c>
      <c r="CV338">
        <f t="shared" si="161"/>
        <v>0</v>
      </c>
      <c r="CW338">
        <f t="shared" si="162"/>
        <v>45</v>
      </c>
      <c r="CX338">
        <f t="shared" si="163"/>
        <v>44</v>
      </c>
      <c r="CY338">
        <f t="shared" si="164"/>
        <v>89</v>
      </c>
    </row>
    <row r="339" spans="1:103">
      <c r="A339" t="s">
        <v>74</v>
      </c>
      <c r="B339" t="s">
        <v>75</v>
      </c>
      <c r="C339" t="s">
        <v>988</v>
      </c>
      <c r="D339">
        <v>150015</v>
      </c>
      <c r="E339" t="s">
        <v>1024</v>
      </c>
      <c r="F339" t="s">
        <v>1025</v>
      </c>
      <c r="H339" t="s">
        <v>79</v>
      </c>
      <c r="I339" t="s">
        <v>991</v>
      </c>
      <c r="J339" t="s">
        <v>81</v>
      </c>
      <c r="K339" t="s">
        <v>1026</v>
      </c>
      <c r="L339" t="s">
        <v>83</v>
      </c>
      <c r="M339" t="s">
        <v>84</v>
      </c>
      <c r="N339" t="s">
        <v>85</v>
      </c>
      <c r="O339" t="s">
        <v>86</v>
      </c>
      <c r="P339" t="s">
        <v>87</v>
      </c>
      <c r="Q339" s="7" t="s">
        <v>8134</v>
      </c>
      <c r="R339">
        <v>2</v>
      </c>
      <c r="S339">
        <v>3</v>
      </c>
      <c r="T339">
        <f t="shared" si="140"/>
        <v>5</v>
      </c>
      <c r="U339">
        <v>2</v>
      </c>
      <c r="V339">
        <v>3</v>
      </c>
      <c r="W339">
        <v>2</v>
      </c>
      <c r="X339">
        <v>3</v>
      </c>
      <c r="Y339">
        <v>0</v>
      </c>
      <c r="Z339">
        <v>0</v>
      </c>
      <c r="AA339">
        <v>2</v>
      </c>
      <c r="AB339">
        <v>4</v>
      </c>
      <c r="AC339">
        <v>1</v>
      </c>
      <c r="AD339">
        <v>2</v>
      </c>
      <c r="AE339">
        <v>3</v>
      </c>
      <c r="AF339">
        <v>1</v>
      </c>
      <c r="AG339">
        <v>0</v>
      </c>
      <c r="AH339">
        <v>0</v>
      </c>
      <c r="AI339">
        <f t="shared" si="141"/>
        <v>10</v>
      </c>
      <c r="AJ339">
        <f t="shared" si="142"/>
        <v>13</v>
      </c>
      <c r="AK339">
        <f t="shared" si="143"/>
        <v>23</v>
      </c>
      <c r="AL339">
        <f t="shared" si="144"/>
        <v>12</v>
      </c>
      <c r="AM339">
        <f t="shared" si="145"/>
        <v>16</v>
      </c>
      <c r="AN339">
        <f t="shared" si="146"/>
        <v>28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f t="shared" si="147"/>
        <v>0</v>
      </c>
      <c r="AZ339">
        <f t="shared" si="148"/>
        <v>0</v>
      </c>
      <c r="BA339">
        <f t="shared" si="149"/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f t="shared" si="150"/>
        <v>0</v>
      </c>
      <c r="BM339">
        <f t="shared" si="151"/>
        <v>0</v>
      </c>
      <c r="BN339">
        <f t="shared" si="152"/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f t="shared" si="165"/>
        <v>0</v>
      </c>
      <c r="BV339">
        <f t="shared" si="166"/>
        <v>0</v>
      </c>
      <c r="BW339">
        <f t="shared" si="167"/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f t="shared" si="153"/>
        <v>0</v>
      </c>
      <c r="CI339">
        <f t="shared" si="154"/>
        <v>0</v>
      </c>
      <c r="CJ339">
        <f t="shared" si="155"/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f t="shared" si="156"/>
        <v>0</v>
      </c>
      <c r="CR339">
        <f t="shared" si="157"/>
        <v>0</v>
      </c>
      <c r="CS339">
        <f t="shared" si="158"/>
        <v>0</v>
      </c>
      <c r="CT339">
        <f t="shared" si="159"/>
        <v>0</v>
      </c>
      <c r="CU339">
        <f t="shared" si="160"/>
        <v>0</v>
      </c>
      <c r="CV339">
        <f t="shared" si="161"/>
        <v>0</v>
      </c>
      <c r="CW339">
        <f t="shared" si="162"/>
        <v>12</v>
      </c>
      <c r="CX339">
        <f t="shared" si="163"/>
        <v>16</v>
      </c>
      <c r="CY339">
        <f t="shared" si="164"/>
        <v>28</v>
      </c>
    </row>
    <row r="340" spans="1:103">
      <c r="A340" t="s">
        <v>74</v>
      </c>
      <c r="B340" t="s">
        <v>75</v>
      </c>
      <c r="C340" t="s">
        <v>988</v>
      </c>
      <c r="D340">
        <v>300029</v>
      </c>
      <c r="E340" t="s">
        <v>1027</v>
      </c>
      <c r="F340" t="s">
        <v>1028</v>
      </c>
      <c r="H340" t="s">
        <v>79</v>
      </c>
      <c r="I340" t="s">
        <v>991</v>
      </c>
      <c r="J340" t="s">
        <v>81</v>
      </c>
      <c r="K340" t="s">
        <v>1017</v>
      </c>
      <c r="L340" t="s">
        <v>83</v>
      </c>
      <c r="M340" t="s">
        <v>84</v>
      </c>
      <c r="N340" t="s">
        <v>85</v>
      </c>
      <c r="O340" t="s">
        <v>122</v>
      </c>
      <c r="P340" t="s">
        <v>123</v>
      </c>
      <c r="Q340" s="7" t="s">
        <v>8132</v>
      </c>
      <c r="R340">
        <v>0</v>
      </c>
      <c r="S340">
        <v>0</v>
      </c>
      <c r="T340">
        <f t="shared" si="140"/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f t="shared" si="141"/>
        <v>0</v>
      </c>
      <c r="AJ340">
        <f t="shared" si="142"/>
        <v>0</v>
      </c>
      <c r="AK340">
        <f t="shared" si="143"/>
        <v>0</v>
      </c>
      <c r="AL340">
        <f t="shared" si="144"/>
        <v>0</v>
      </c>
      <c r="AM340">
        <f t="shared" si="145"/>
        <v>0</v>
      </c>
      <c r="AN340">
        <f t="shared" si="146"/>
        <v>0</v>
      </c>
      <c r="AO340">
        <v>112</v>
      </c>
      <c r="AP340">
        <v>116</v>
      </c>
      <c r="AQ340">
        <v>134</v>
      </c>
      <c r="AR340">
        <v>130</v>
      </c>
      <c r="AS340">
        <v>146</v>
      </c>
      <c r="AT340">
        <v>139</v>
      </c>
      <c r="AU340">
        <v>141</v>
      </c>
      <c r="AV340">
        <v>131</v>
      </c>
      <c r="AW340">
        <v>0</v>
      </c>
      <c r="AX340">
        <v>0</v>
      </c>
      <c r="AY340">
        <f t="shared" si="147"/>
        <v>533</v>
      </c>
      <c r="AZ340">
        <f t="shared" si="148"/>
        <v>516</v>
      </c>
      <c r="BA340">
        <f t="shared" si="149"/>
        <v>1049</v>
      </c>
      <c r="BB340">
        <v>8</v>
      </c>
      <c r="BC340">
        <v>11</v>
      </c>
      <c r="BD340">
        <v>54</v>
      </c>
      <c r="BE340">
        <v>44</v>
      </c>
      <c r="BF340">
        <v>19</v>
      </c>
      <c r="BG340">
        <v>38</v>
      </c>
      <c r="BH340">
        <v>14</v>
      </c>
      <c r="BI340">
        <v>11</v>
      </c>
      <c r="BJ340">
        <v>0</v>
      </c>
      <c r="BK340">
        <v>0</v>
      </c>
      <c r="BL340">
        <f t="shared" si="150"/>
        <v>95</v>
      </c>
      <c r="BM340">
        <f t="shared" si="151"/>
        <v>104</v>
      </c>
      <c r="BN340">
        <f t="shared" si="152"/>
        <v>199</v>
      </c>
      <c r="BO340">
        <v>55</v>
      </c>
      <c r="BP340">
        <v>47</v>
      </c>
      <c r="BQ340">
        <v>0</v>
      </c>
      <c r="BR340">
        <v>0</v>
      </c>
      <c r="BS340">
        <v>0</v>
      </c>
      <c r="BT340">
        <v>0</v>
      </c>
      <c r="BU340">
        <f t="shared" si="165"/>
        <v>150</v>
      </c>
      <c r="BV340">
        <f t="shared" si="166"/>
        <v>151</v>
      </c>
      <c r="BW340">
        <f t="shared" si="167"/>
        <v>301</v>
      </c>
      <c r="BX340">
        <v>22</v>
      </c>
      <c r="BY340">
        <v>40</v>
      </c>
      <c r="BZ340">
        <v>29</v>
      </c>
      <c r="CA340">
        <v>27</v>
      </c>
      <c r="CB340">
        <v>19</v>
      </c>
      <c r="CC340">
        <v>33</v>
      </c>
      <c r="CD340">
        <v>37</v>
      </c>
      <c r="CE340">
        <v>23</v>
      </c>
      <c r="CF340">
        <v>0</v>
      </c>
      <c r="CG340">
        <v>0</v>
      </c>
      <c r="CH340">
        <f t="shared" si="153"/>
        <v>107</v>
      </c>
      <c r="CI340">
        <f t="shared" si="154"/>
        <v>123</v>
      </c>
      <c r="CJ340">
        <f t="shared" si="155"/>
        <v>230</v>
      </c>
      <c r="CK340">
        <v>41</v>
      </c>
      <c r="CL340">
        <v>32</v>
      </c>
      <c r="CM340">
        <v>0</v>
      </c>
      <c r="CN340">
        <v>0</v>
      </c>
      <c r="CO340">
        <v>0</v>
      </c>
      <c r="CP340">
        <v>0</v>
      </c>
      <c r="CQ340">
        <f t="shared" si="156"/>
        <v>148</v>
      </c>
      <c r="CR340">
        <f t="shared" si="157"/>
        <v>155</v>
      </c>
      <c r="CS340">
        <f t="shared" si="158"/>
        <v>303</v>
      </c>
      <c r="CT340">
        <f t="shared" si="159"/>
        <v>298</v>
      </c>
      <c r="CU340">
        <f t="shared" si="160"/>
        <v>306</v>
      </c>
      <c r="CV340">
        <f t="shared" si="161"/>
        <v>604</v>
      </c>
      <c r="CW340">
        <f t="shared" si="162"/>
        <v>831</v>
      </c>
      <c r="CX340">
        <f t="shared" si="163"/>
        <v>822</v>
      </c>
      <c r="CY340">
        <f t="shared" si="164"/>
        <v>1653</v>
      </c>
    </row>
    <row r="341" spans="1:103">
      <c r="A341" t="s">
        <v>74</v>
      </c>
      <c r="B341" t="s">
        <v>75</v>
      </c>
      <c r="C341" t="s">
        <v>988</v>
      </c>
      <c r="D341">
        <v>320816</v>
      </c>
      <c r="E341" t="s">
        <v>1029</v>
      </c>
      <c r="F341" t="s">
        <v>1030</v>
      </c>
      <c r="H341" t="s">
        <v>79</v>
      </c>
      <c r="I341" t="s">
        <v>991</v>
      </c>
      <c r="J341" t="s">
        <v>81</v>
      </c>
      <c r="K341" t="s">
        <v>948</v>
      </c>
      <c r="L341" t="s">
        <v>83</v>
      </c>
      <c r="M341" t="s">
        <v>84</v>
      </c>
      <c r="N341" t="s">
        <v>85</v>
      </c>
      <c r="O341" t="s">
        <v>122</v>
      </c>
      <c r="P341" t="s">
        <v>87</v>
      </c>
      <c r="Q341" s="7" t="s">
        <v>8132</v>
      </c>
      <c r="R341">
        <v>0</v>
      </c>
      <c r="S341">
        <v>0</v>
      </c>
      <c r="T341">
        <f t="shared" si="140"/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f t="shared" si="141"/>
        <v>0</v>
      </c>
      <c r="AJ341">
        <f t="shared" si="142"/>
        <v>0</v>
      </c>
      <c r="AK341">
        <f t="shared" si="143"/>
        <v>0</v>
      </c>
      <c r="AL341">
        <f t="shared" si="144"/>
        <v>0</v>
      </c>
      <c r="AM341">
        <f t="shared" si="145"/>
        <v>0</v>
      </c>
      <c r="AN341">
        <f t="shared" si="146"/>
        <v>0</v>
      </c>
      <c r="AO341">
        <v>74</v>
      </c>
      <c r="AP341">
        <v>68</v>
      </c>
      <c r="AQ341">
        <v>80</v>
      </c>
      <c r="AR341">
        <v>74</v>
      </c>
      <c r="AS341">
        <v>102</v>
      </c>
      <c r="AT341">
        <v>85</v>
      </c>
      <c r="AU341">
        <v>86</v>
      </c>
      <c r="AV341">
        <v>86</v>
      </c>
      <c r="AW341">
        <v>0</v>
      </c>
      <c r="AX341">
        <v>0</v>
      </c>
      <c r="AY341">
        <f t="shared" si="147"/>
        <v>342</v>
      </c>
      <c r="AZ341">
        <f t="shared" si="148"/>
        <v>313</v>
      </c>
      <c r="BA341">
        <f t="shared" si="149"/>
        <v>655</v>
      </c>
      <c r="BB341">
        <v>2</v>
      </c>
      <c r="BC341">
        <v>23</v>
      </c>
      <c r="BD341">
        <v>45</v>
      </c>
      <c r="BE341">
        <v>29</v>
      </c>
      <c r="BF341">
        <v>13</v>
      </c>
      <c r="BG341">
        <v>25</v>
      </c>
      <c r="BH341">
        <v>0</v>
      </c>
      <c r="BI341">
        <v>0</v>
      </c>
      <c r="BJ341">
        <v>0</v>
      </c>
      <c r="BK341">
        <v>0</v>
      </c>
      <c r="BL341">
        <f t="shared" si="150"/>
        <v>60</v>
      </c>
      <c r="BM341">
        <f t="shared" si="151"/>
        <v>77</v>
      </c>
      <c r="BN341">
        <f t="shared" si="152"/>
        <v>137</v>
      </c>
      <c r="BO341">
        <v>34</v>
      </c>
      <c r="BP341">
        <v>12</v>
      </c>
      <c r="BQ341">
        <v>0</v>
      </c>
      <c r="BR341">
        <v>0</v>
      </c>
      <c r="BS341">
        <v>0</v>
      </c>
      <c r="BT341">
        <v>0</v>
      </c>
      <c r="BU341">
        <f t="shared" si="165"/>
        <v>94</v>
      </c>
      <c r="BV341">
        <f t="shared" si="166"/>
        <v>89</v>
      </c>
      <c r="BW341">
        <f t="shared" si="167"/>
        <v>183</v>
      </c>
      <c r="BX341">
        <v>2</v>
      </c>
      <c r="BY341">
        <v>12</v>
      </c>
      <c r="BZ341">
        <v>32</v>
      </c>
      <c r="CA341">
        <v>34</v>
      </c>
      <c r="CB341">
        <v>17</v>
      </c>
      <c r="CC341">
        <v>28</v>
      </c>
      <c r="CD341">
        <v>0</v>
      </c>
      <c r="CE341">
        <v>0</v>
      </c>
      <c r="CF341">
        <v>0</v>
      </c>
      <c r="CG341">
        <v>0</v>
      </c>
      <c r="CH341">
        <f t="shared" si="153"/>
        <v>51</v>
      </c>
      <c r="CI341">
        <f t="shared" si="154"/>
        <v>74</v>
      </c>
      <c r="CJ341">
        <f t="shared" si="155"/>
        <v>125</v>
      </c>
      <c r="CK341">
        <v>41</v>
      </c>
      <c r="CL341">
        <v>17</v>
      </c>
      <c r="CM341">
        <v>0</v>
      </c>
      <c r="CN341">
        <v>0</v>
      </c>
      <c r="CO341">
        <v>0</v>
      </c>
      <c r="CP341">
        <v>0</v>
      </c>
      <c r="CQ341">
        <f t="shared" si="156"/>
        <v>92</v>
      </c>
      <c r="CR341">
        <f t="shared" si="157"/>
        <v>91</v>
      </c>
      <c r="CS341">
        <f t="shared" si="158"/>
        <v>183</v>
      </c>
      <c r="CT341">
        <f t="shared" si="159"/>
        <v>186</v>
      </c>
      <c r="CU341">
        <f t="shared" si="160"/>
        <v>180</v>
      </c>
      <c r="CV341">
        <f t="shared" si="161"/>
        <v>366</v>
      </c>
      <c r="CW341">
        <f t="shared" si="162"/>
        <v>528</v>
      </c>
      <c r="CX341">
        <f t="shared" si="163"/>
        <v>493</v>
      </c>
      <c r="CY341">
        <f t="shared" si="164"/>
        <v>1021</v>
      </c>
    </row>
    <row r="342" spans="1:103">
      <c r="A342" t="s">
        <v>74</v>
      </c>
      <c r="B342" t="s">
        <v>75</v>
      </c>
      <c r="C342" t="s">
        <v>988</v>
      </c>
      <c r="D342">
        <v>500592</v>
      </c>
      <c r="E342" t="s">
        <v>1031</v>
      </c>
      <c r="F342" t="s">
        <v>1032</v>
      </c>
      <c r="H342" t="s">
        <v>79</v>
      </c>
      <c r="I342" t="s">
        <v>991</v>
      </c>
      <c r="J342" t="s">
        <v>81</v>
      </c>
      <c r="K342" t="s">
        <v>781</v>
      </c>
      <c r="L342" t="s">
        <v>83</v>
      </c>
      <c r="M342" t="s">
        <v>84</v>
      </c>
      <c r="N342" t="s">
        <v>85</v>
      </c>
      <c r="O342" t="s">
        <v>244</v>
      </c>
      <c r="P342" t="s">
        <v>87</v>
      </c>
      <c r="Q342" t="s">
        <v>8135</v>
      </c>
      <c r="R342">
        <v>16</v>
      </c>
      <c r="S342">
        <v>10</v>
      </c>
      <c r="T342">
        <f t="shared" si="140"/>
        <v>26</v>
      </c>
      <c r="U342">
        <v>10</v>
      </c>
      <c r="V342">
        <v>2</v>
      </c>
      <c r="W342">
        <v>14</v>
      </c>
      <c r="X342">
        <v>12</v>
      </c>
      <c r="Y342">
        <v>12</v>
      </c>
      <c r="Z342">
        <v>7</v>
      </c>
      <c r="AA342">
        <v>17</v>
      </c>
      <c r="AB342">
        <v>7</v>
      </c>
      <c r="AC342">
        <v>10</v>
      </c>
      <c r="AD342">
        <v>11</v>
      </c>
      <c r="AE342">
        <v>7</v>
      </c>
      <c r="AF342">
        <v>9</v>
      </c>
      <c r="AG342">
        <v>0</v>
      </c>
      <c r="AH342">
        <v>0</v>
      </c>
      <c r="AI342">
        <f t="shared" si="141"/>
        <v>70</v>
      </c>
      <c r="AJ342">
        <f t="shared" si="142"/>
        <v>48</v>
      </c>
      <c r="AK342">
        <f t="shared" si="143"/>
        <v>118</v>
      </c>
      <c r="AL342">
        <f t="shared" si="144"/>
        <v>86</v>
      </c>
      <c r="AM342">
        <f t="shared" si="145"/>
        <v>58</v>
      </c>
      <c r="AN342">
        <f t="shared" si="146"/>
        <v>144</v>
      </c>
      <c r="AO342">
        <v>24</v>
      </c>
      <c r="AP342">
        <v>8</v>
      </c>
      <c r="AQ342">
        <v>16</v>
      </c>
      <c r="AR342">
        <v>11</v>
      </c>
      <c r="AS342">
        <v>24</v>
      </c>
      <c r="AT342">
        <v>15</v>
      </c>
      <c r="AU342">
        <v>11</v>
      </c>
      <c r="AV342">
        <v>19</v>
      </c>
      <c r="AW342">
        <v>0</v>
      </c>
      <c r="AX342">
        <v>0</v>
      </c>
      <c r="AY342">
        <f t="shared" si="147"/>
        <v>75</v>
      </c>
      <c r="AZ342">
        <f t="shared" si="148"/>
        <v>53</v>
      </c>
      <c r="BA342">
        <f t="shared" si="149"/>
        <v>128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21</v>
      </c>
      <c r="BI342">
        <v>16</v>
      </c>
      <c r="BJ342">
        <v>0</v>
      </c>
      <c r="BK342">
        <v>0</v>
      </c>
      <c r="BL342">
        <f t="shared" si="150"/>
        <v>21</v>
      </c>
      <c r="BM342">
        <f t="shared" si="151"/>
        <v>16</v>
      </c>
      <c r="BN342">
        <f t="shared" si="152"/>
        <v>37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f t="shared" si="165"/>
        <v>21</v>
      </c>
      <c r="BV342">
        <f t="shared" si="166"/>
        <v>16</v>
      </c>
      <c r="BW342">
        <f t="shared" si="167"/>
        <v>37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22</v>
      </c>
      <c r="CE342">
        <v>21</v>
      </c>
      <c r="CF342">
        <v>0</v>
      </c>
      <c r="CG342">
        <v>0</v>
      </c>
      <c r="CH342">
        <f t="shared" si="153"/>
        <v>22</v>
      </c>
      <c r="CI342">
        <f t="shared" si="154"/>
        <v>21</v>
      </c>
      <c r="CJ342">
        <f t="shared" si="155"/>
        <v>43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f t="shared" si="156"/>
        <v>22</v>
      </c>
      <c r="CR342">
        <f t="shared" si="157"/>
        <v>21</v>
      </c>
      <c r="CS342">
        <f t="shared" si="158"/>
        <v>43</v>
      </c>
      <c r="CT342">
        <f t="shared" si="159"/>
        <v>43</v>
      </c>
      <c r="CU342">
        <f t="shared" si="160"/>
        <v>37</v>
      </c>
      <c r="CV342">
        <f t="shared" si="161"/>
        <v>80</v>
      </c>
      <c r="CW342">
        <f t="shared" si="162"/>
        <v>204</v>
      </c>
      <c r="CX342">
        <f t="shared" si="163"/>
        <v>148</v>
      </c>
      <c r="CY342">
        <f t="shared" si="164"/>
        <v>352</v>
      </c>
    </row>
    <row r="343" spans="1:103">
      <c r="A343" t="s">
        <v>74</v>
      </c>
      <c r="B343" t="s">
        <v>75</v>
      </c>
      <c r="C343" t="s">
        <v>1033</v>
      </c>
      <c r="D343">
        <v>100274</v>
      </c>
      <c r="E343" t="s">
        <v>1034</v>
      </c>
      <c r="F343" t="s">
        <v>1035</v>
      </c>
      <c r="H343" t="s">
        <v>79</v>
      </c>
      <c r="I343" t="s">
        <v>1036</v>
      </c>
      <c r="J343" t="s">
        <v>176</v>
      </c>
      <c r="K343" t="s">
        <v>1037</v>
      </c>
      <c r="L343" t="s">
        <v>83</v>
      </c>
      <c r="M343" t="s">
        <v>84</v>
      </c>
      <c r="N343" t="s">
        <v>85</v>
      </c>
      <c r="O343" t="s">
        <v>86</v>
      </c>
      <c r="P343" t="s">
        <v>87</v>
      </c>
      <c r="Q343" s="7" t="s">
        <v>8134</v>
      </c>
      <c r="R343">
        <v>21</v>
      </c>
      <c r="S343">
        <v>15</v>
      </c>
      <c r="T343">
        <f t="shared" si="140"/>
        <v>36</v>
      </c>
      <c r="U343">
        <v>21</v>
      </c>
      <c r="V343">
        <v>12</v>
      </c>
      <c r="W343">
        <v>18</v>
      </c>
      <c r="X343">
        <v>15</v>
      </c>
      <c r="Y343">
        <v>16</v>
      </c>
      <c r="Z343">
        <v>6</v>
      </c>
      <c r="AA343">
        <v>33</v>
      </c>
      <c r="AB343">
        <v>25</v>
      </c>
      <c r="AC343">
        <v>18</v>
      </c>
      <c r="AD343">
        <v>18</v>
      </c>
      <c r="AE343">
        <v>12</v>
      </c>
      <c r="AF343">
        <v>16</v>
      </c>
      <c r="AG343">
        <v>0</v>
      </c>
      <c r="AH343">
        <v>0</v>
      </c>
      <c r="AI343">
        <f t="shared" si="141"/>
        <v>118</v>
      </c>
      <c r="AJ343">
        <f t="shared" si="142"/>
        <v>92</v>
      </c>
      <c r="AK343">
        <f t="shared" si="143"/>
        <v>210</v>
      </c>
      <c r="AL343">
        <f t="shared" si="144"/>
        <v>139</v>
      </c>
      <c r="AM343">
        <f t="shared" si="145"/>
        <v>107</v>
      </c>
      <c r="AN343">
        <f t="shared" si="146"/>
        <v>246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f t="shared" si="147"/>
        <v>0</v>
      </c>
      <c r="AZ343">
        <f t="shared" si="148"/>
        <v>0</v>
      </c>
      <c r="BA343">
        <f t="shared" si="149"/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f t="shared" si="150"/>
        <v>0</v>
      </c>
      <c r="BM343">
        <f t="shared" si="151"/>
        <v>0</v>
      </c>
      <c r="BN343">
        <f t="shared" si="152"/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f t="shared" si="165"/>
        <v>0</v>
      </c>
      <c r="BV343">
        <f t="shared" si="166"/>
        <v>0</v>
      </c>
      <c r="BW343">
        <f t="shared" si="167"/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f t="shared" si="153"/>
        <v>0</v>
      </c>
      <c r="CI343">
        <f t="shared" si="154"/>
        <v>0</v>
      </c>
      <c r="CJ343">
        <f t="shared" si="155"/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f t="shared" si="156"/>
        <v>0</v>
      </c>
      <c r="CR343">
        <f t="shared" si="157"/>
        <v>0</v>
      </c>
      <c r="CS343">
        <f t="shared" si="158"/>
        <v>0</v>
      </c>
      <c r="CT343">
        <f t="shared" si="159"/>
        <v>0</v>
      </c>
      <c r="CU343">
        <f t="shared" si="160"/>
        <v>0</v>
      </c>
      <c r="CV343">
        <f t="shared" si="161"/>
        <v>0</v>
      </c>
      <c r="CW343">
        <f t="shared" si="162"/>
        <v>139</v>
      </c>
      <c r="CX343">
        <f t="shared" si="163"/>
        <v>107</v>
      </c>
      <c r="CY343">
        <f t="shared" si="164"/>
        <v>246</v>
      </c>
    </row>
    <row r="344" spans="1:103">
      <c r="A344" t="s">
        <v>74</v>
      </c>
      <c r="B344" t="s">
        <v>75</v>
      </c>
      <c r="C344" t="s">
        <v>1033</v>
      </c>
      <c r="D344">
        <v>100275</v>
      </c>
      <c r="E344" t="s">
        <v>1038</v>
      </c>
      <c r="F344" t="s">
        <v>1039</v>
      </c>
      <c r="H344" t="s">
        <v>79</v>
      </c>
      <c r="I344" t="s">
        <v>1036</v>
      </c>
      <c r="J344" t="s">
        <v>176</v>
      </c>
      <c r="K344" t="s">
        <v>1040</v>
      </c>
      <c r="L344" t="s">
        <v>83</v>
      </c>
      <c r="M344" t="s">
        <v>84</v>
      </c>
      <c r="N344" t="s">
        <v>85</v>
      </c>
      <c r="O344" t="s">
        <v>86</v>
      </c>
      <c r="P344" t="s">
        <v>87</v>
      </c>
      <c r="Q344" s="7" t="s">
        <v>8134</v>
      </c>
      <c r="R344">
        <v>10</v>
      </c>
      <c r="S344">
        <v>7</v>
      </c>
      <c r="T344">
        <f t="shared" si="140"/>
        <v>17</v>
      </c>
      <c r="U344">
        <v>7</v>
      </c>
      <c r="V344">
        <v>10</v>
      </c>
      <c r="W344">
        <v>8</v>
      </c>
      <c r="X344">
        <v>15</v>
      </c>
      <c r="Y344">
        <v>6</v>
      </c>
      <c r="Z344">
        <v>6</v>
      </c>
      <c r="AA344">
        <v>14</v>
      </c>
      <c r="AB344">
        <v>12</v>
      </c>
      <c r="AC344">
        <v>12</v>
      </c>
      <c r="AD344">
        <v>10</v>
      </c>
      <c r="AE344">
        <v>5</v>
      </c>
      <c r="AF344">
        <v>12</v>
      </c>
      <c r="AG344">
        <v>0</v>
      </c>
      <c r="AH344">
        <v>0</v>
      </c>
      <c r="AI344">
        <f t="shared" si="141"/>
        <v>52</v>
      </c>
      <c r="AJ344">
        <f t="shared" si="142"/>
        <v>65</v>
      </c>
      <c r="AK344">
        <f t="shared" si="143"/>
        <v>117</v>
      </c>
      <c r="AL344">
        <f t="shared" si="144"/>
        <v>62</v>
      </c>
      <c r="AM344">
        <f t="shared" si="145"/>
        <v>72</v>
      </c>
      <c r="AN344">
        <f t="shared" si="146"/>
        <v>134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f t="shared" si="147"/>
        <v>0</v>
      </c>
      <c r="AZ344">
        <f t="shared" si="148"/>
        <v>0</v>
      </c>
      <c r="BA344">
        <f t="shared" si="149"/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f t="shared" si="150"/>
        <v>0</v>
      </c>
      <c r="BM344">
        <f t="shared" si="151"/>
        <v>0</v>
      </c>
      <c r="BN344">
        <f t="shared" si="152"/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f t="shared" si="165"/>
        <v>0</v>
      </c>
      <c r="BV344">
        <f t="shared" si="166"/>
        <v>0</v>
      </c>
      <c r="BW344">
        <f t="shared" si="167"/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f t="shared" si="153"/>
        <v>0</v>
      </c>
      <c r="CI344">
        <f t="shared" si="154"/>
        <v>0</v>
      </c>
      <c r="CJ344">
        <f t="shared" si="155"/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f t="shared" si="156"/>
        <v>0</v>
      </c>
      <c r="CR344">
        <f t="shared" si="157"/>
        <v>0</v>
      </c>
      <c r="CS344">
        <f t="shared" si="158"/>
        <v>0</v>
      </c>
      <c r="CT344">
        <f t="shared" si="159"/>
        <v>0</v>
      </c>
      <c r="CU344">
        <f t="shared" si="160"/>
        <v>0</v>
      </c>
      <c r="CV344">
        <f t="shared" si="161"/>
        <v>0</v>
      </c>
      <c r="CW344">
        <f t="shared" si="162"/>
        <v>62</v>
      </c>
      <c r="CX344">
        <f t="shared" si="163"/>
        <v>72</v>
      </c>
      <c r="CY344">
        <f t="shared" si="164"/>
        <v>134</v>
      </c>
    </row>
    <row r="345" spans="1:103">
      <c r="A345" t="s">
        <v>74</v>
      </c>
      <c r="B345" t="s">
        <v>75</v>
      </c>
      <c r="C345" t="s">
        <v>1033</v>
      </c>
      <c r="D345">
        <v>100276</v>
      </c>
      <c r="E345" t="s">
        <v>1041</v>
      </c>
      <c r="F345" t="s">
        <v>1042</v>
      </c>
      <c r="H345" t="s">
        <v>79</v>
      </c>
      <c r="I345" t="s">
        <v>1036</v>
      </c>
      <c r="J345" t="s">
        <v>176</v>
      </c>
      <c r="K345" t="s">
        <v>1043</v>
      </c>
      <c r="L345" t="s">
        <v>83</v>
      </c>
      <c r="M345" t="s">
        <v>84</v>
      </c>
      <c r="N345" t="s">
        <v>85</v>
      </c>
      <c r="O345" t="s">
        <v>86</v>
      </c>
      <c r="P345" t="s">
        <v>87</v>
      </c>
      <c r="Q345" s="7" t="s">
        <v>8134</v>
      </c>
      <c r="R345">
        <v>12</v>
      </c>
      <c r="S345">
        <v>14</v>
      </c>
      <c r="T345">
        <f t="shared" si="140"/>
        <v>26</v>
      </c>
      <c r="U345">
        <v>17</v>
      </c>
      <c r="V345">
        <v>11</v>
      </c>
      <c r="W345">
        <v>14</v>
      </c>
      <c r="X345">
        <v>17</v>
      </c>
      <c r="Y345">
        <v>19</v>
      </c>
      <c r="Z345">
        <v>17</v>
      </c>
      <c r="AA345">
        <v>17</v>
      </c>
      <c r="AB345">
        <v>21</v>
      </c>
      <c r="AC345">
        <v>18</v>
      </c>
      <c r="AD345">
        <v>25</v>
      </c>
      <c r="AE345">
        <v>12</v>
      </c>
      <c r="AF345">
        <v>10</v>
      </c>
      <c r="AG345">
        <v>0</v>
      </c>
      <c r="AH345">
        <v>0</v>
      </c>
      <c r="AI345">
        <f t="shared" si="141"/>
        <v>97</v>
      </c>
      <c r="AJ345">
        <f t="shared" si="142"/>
        <v>101</v>
      </c>
      <c r="AK345">
        <f t="shared" si="143"/>
        <v>198</v>
      </c>
      <c r="AL345">
        <f t="shared" si="144"/>
        <v>109</v>
      </c>
      <c r="AM345">
        <f t="shared" si="145"/>
        <v>115</v>
      </c>
      <c r="AN345">
        <f t="shared" si="146"/>
        <v>224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f t="shared" si="147"/>
        <v>0</v>
      </c>
      <c r="AZ345">
        <f t="shared" si="148"/>
        <v>0</v>
      </c>
      <c r="BA345">
        <f t="shared" si="149"/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f t="shared" si="150"/>
        <v>0</v>
      </c>
      <c r="BM345">
        <f t="shared" si="151"/>
        <v>0</v>
      </c>
      <c r="BN345">
        <f t="shared" si="152"/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f t="shared" si="165"/>
        <v>0</v>
      </c>
      <c r="BV345">
        <f t="shared" si="166"/>
        <v>0</v>
      </c>
      <c r="BW345">
        <f t="shared" si="167"/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f t="shared" si="153"/>
        <v>0</v>
      </c>
      <c r="CI345">
        <f t="shared" si="154"/>
        <v>0</v>
      </c>
      <c r="CJ345">
        <f t="shared" si="155"/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f t="shared" si="156"/>
        <v>0</v>
      </c>
      <c r="CR345">
        <f t="shared" si="157"/>
        <v>0</v>
      </c>
      <c r="CS345">
        <f t="shared" si="158"/>
        <v>0</v>
      </c>
      <c r="CT345">
        <f t="shared" si="159"/>
        <v>0</v>
      </c>
      <c r="CU345">
        <f t="shared" si="160"/>
        <v>0</v>
      </c>
      <c r="CV345">
        <f t="shared" si="161"/>
        <v>0</v>
      </c>
      <c r="CW345">
        <f t="shared" si="162"/>
        <v>109</v>
      </c>
      <c r="CX345">
        <f t="shared" si="163"/>
        <v>115</v>
      </c>
      <c r="CY345">
        <f t="shared" si="164"/>
        <v>224</v>
      </c>
    </row>
    <row r="346" spans="1:103">
      <c r="A346" t="s">
        <v>74</v>
      </c>
      <c r="B346" t="s">
        <v>75</v>
      </c>
      <c r="C346" t="s">
        <v>1033</v>
      </c>
      <c r="D346">
        <v>100277</v>
      </c>
      <c r="E346" t="s">
        <v>1044</v>
      </c>
      <c r="F346" t="s">
        <v>1045</v>
      </c>
      <c r="H346" t="s">
        <v>79</v>
      </c>
      <c r="I346" t="s">
        <v>1036</v>
      </c>
      <c r="J346" t="s">
        <v>176</v>
      </c>
      <c r="K346" t="s">
        <v>1046</v>
      </c>
      <c r="L346" t="s">
        <v>83</v>
      </c>
      <c r="M346" t="s">
        <v>84</v>
      </c>
      <c r="N346" t="s">
        <v>85</v>
      </c>
      <c r="O346" t="s">
        <v>86</v>
      </c>
      <c r="P346" t="s">
        <v>87</v>
      </c>
      <c r="Q346" s="7" t="s">
        <v>8134</v>
      </c>
      <c r="R346">
        <v>9</v>
      </c>
      <c r="S346">
        <v>15</v>
      </c>
      <c r="T346">
        <f t="shared" si="140"/>
        <v>24</v>
      </c>
      <c r="U346">
        <v>7</v>
      </c>
      <c r="V346">
        <v>10</v>
      </c>
      <c r="W346">
        <v>7</v>
      </c>
      <c r="X346">
        <v>12</v>
      </c>
      <c r="Y346">
        <v>8</v>
      </c>
      <c r="Z346">
        <v>6</v>
      </c>
      <c r="AA346">
        <v>16</v>
      </c>
      <c r="AB346">
        <v>13</v>
      </c>
      <c r="AC346">
        <v>15</v>
      </c>
      <c r="AD346">
        <v>8</v>
      </c>
      <c r="AE346">
        <v>7</v>
      </c>
      <c r="AF346">
        <v>7</v>
      </c>
      <c r="AG346">
        <v>0</v>
      </c>
      <c r="AH346">
        <v>0</v>
      </c>
      <c r="AI346">
        <f t="shared" si="141"/>
        <v>60</v>
      </c>
      <c r="AJ346">
        <f t="shared" si="142"/>
        <v>56</v>
      </c>
      <c r="AK346">
        <f t="shared" si="143"/>
        <v>116</v>
      </c>
      <c r="AL346">
        <f t="shared" si="144"/>
        <v>69</v>
      </c>
      <c r="AM346">
        <f t="shared" si="145"/>
        <v>71</v>
      </c>
      <c r="AN346">
        <f t="shared" si="146"/>
        <v>140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f t="shared" si="147"/>
        <v>0</v>
      </c>
      <c r="AZ346">
        <f t="shared" si="148"/>
        <v>0</v>
      </c>
      <c r="BA346">
        <f t="shared" si="149"/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f t="shared" si="150"/>
        <v>0</v>
      </c>
      <c r="BM346">
        <f t="shared" si="151"/>
        <v>0</v>
      </c>
      <c r="BN346">
        <f t="shared" si="152"/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f t="shared" si="165"/>
        <v>0</v>
      </c>
      <c r="BV346">
        <f t="shared" si="166"/>
        <v>0</v>
      </c>
      <c r="BW346">
        <f t="shared" si="167"/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f t="shared" si="153"/>
        <v>0</v>
      </c>
      <c r="CI346">
        <f t="shared" si="154"/>
        <v>0</v>
      </c>
      <c r="CJ346">
        <f t="shared" si="155"/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f t="shared" si="156"/>
        <v>0</v>
      </c>
      <c r="CR346">
        <f t="shared" si="157"/>
        <v>0</v>
      </c>
      <c r="CS346">
        <f t="shared" si="158"/>
        <v>0</v>
      </c>
      <c r="CT346">
        <f t="shared" si="159"/>
        <v>0</v>
      </c>
      <c r="CU346">
        <f t="shared" si="160"/>
        <v>0</v>
      </c>
      <c r="CV346">
        <f t="shared" si="161"/>
        <v>0</v>
      </c>
      <c r="CW346">
        <f t="shared" si="162"/>
        <v>69</v>
      </c>
      <c r="CX346">
        <f t="shared" si="163"/>
        <v>71</v>
      </c>
      <c r="CY346">
        <f t="shared" si="164"/>
        <v>140</v>
      </c>
    </row>
    <row r="347" spans="1:103">
      <c r="A347" t="s">
        <v>74</v>
      </c>
      <c r="B347" t="s">
        <v>75</v>
      </c>
      <c r="C347" t="s">
        <v>1033</v>
      </c>
      <c r="D347">
        <v>100278</v>
      </c>
      <c r="E347" t="s">
        <v>1047</v>
      </c>
      <c r="F347" t="s">
        <v>1048</v>
      </c>
      <c r="H347" t="s">
        <v>79</v>
      </c>
      <c r="I347" t="s">
        <v>1036</v>
      </c>
      <c r="J347" t="s">
        <v>176</v>
      </c>
      <c r="K347" t="s">
        <v>1049</v>
      </c>
      <c r="L347" t="s">
        <v>83</v>
      </c>
      <c r="M347" t="s">
        <v>84</v>
      </c>
      <c r="N347" t="s">
        <v>85</v>
      </c>
      <c r="O347" t="s">
        <v>86</v>
      </c>
      <c r="P347" t="s">
        <v>87</v>
      </c>
      <c r="Q347" s="7" t="s">
        <v>8134</v>
      </c>
      <c r="R347">
        <v>9</v>
      </c>
      <c r="S347">
        <v>14</v>
      </c>
      <c r="T347">
        <f t="shared" si="140"/>
        <v>23</v>
      </c>
      <c r="U347">
        <v>9</v>
      </c>
      <c r="V347">
        <v>13</v>
      </c>
      <c r="W347">
        <v>5</v>
      </c>
      <c r="X347">
        <v>12</v>
      </c>
      <c r="Y347">
        <v>15</v>
      </c>
      <c r="Z347">
        <v>5</v>
      </c>
      <c r="AA347">
        <v>18</v>
      </c>
      <c r="AB347">
        <v>14</v>
      </c>
      <c r="AC347">
        <v>11</v>
      </c>
      <c r="AD347">
        <v>12</v>
      </c>
      <c r="AE347">
        <v>7</v>
      </c>
      <c r="AF347">
        <v>18</v>
      </c>
      <c r="AG347">
        <v>0</v>
      </c>
      <c r="AH347">
        <v>0</v>
      </c>
      <c r="AI347">
        <f t="shared" si="141"/>
        <v>65</v>
      </c>
      <c r="AJ347">
        <f t="shared" si="142"/>
        <v>74</v>
      </c>
      <c r="AK347">
        <f t="shared" si="143"/>
        <v>139</v>
      </c>
      <c r="AL347">
        <f t="shared" si="144"/>
        <v>74</v>
      </c>
      <c r="AM347">
        <f t="shared" si="145"/>
        <v>88</v>
      </c>
      <c r="AN347">
        <f t="shared" si="146"/>
        <v>162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f t="shared" si="147"/>
        <v>0</v>
      </c>
      <c r="AZ347">
        <f t="shared" si="148"/>
        <v>0</v>
      </c>
      <c r="BA347">
        <f t="shared" si="149"/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f t="shared" si="150"/>
        <v>0</v>
      </c>
      <c r="BM347">
        <f t="shared" si="151"/>
        <v>0</v>
      </c>
      <c r="BN347">
        <f t="shared" si="152"/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f t="shared" si="165"/>
        <v>0</v>
      </c>
      <c r="BV347">
        <f t="shared" si="166"/>
        <v>0</v>
      </c>
      <c r="BW347">
        <f t="shared" si="167"/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f t="shared" si="153"/>
        <v>0</v>
      </c>
      <c r="CI347">
        <f t="shared" si="154"/>
        <v>0</v>
      </c>
      <c r="CJ347">
        <f t="shared" si="155"/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f t="shared" si="156"/>
        <v>0</v>
      </c>
      <c r="CR347">
        <f t="shared" si="157"/>
        <v>0</v>
      </c>
      <c r="CS347">
        <f t="shared" si="158"/>
        <v>0</v>
      </c>
      <c r="CT347">
        <f t="shared" si="159"/>
        <v>0</v>
      </c>
      <c r="CU347">
        <f t="shared" si="160"/>
        <v>0</v>
      </c>
      <c r="CV347">
        <f t="shared" si="161"/>
        <v>0</v>
      </c>
      <c r="CW347">
        <f t="shared" si="162"/>
        <v>74</v>
      </c>
      <c r="CX347">
        <f t="shared" si="163"/>
        <v>88</v>
      </c>
      <c r="CY347">
        <f t="shared" si="164"/>
        <v>162</v>
      </c>
    </row>
    <row r="348" spans="1:103">
      <c r="A348" t="s">
        <v>74</v>
      </c>
      <c r="B348" t="s">
        <v>75</v>
      </c>
      <c r="C348" t="s">
        <v>1033</v>
      </c>
      <c r="D348">
        <v>100279</v>
      </c>
      <c r="E348" t="s">
        <v>1050</v>
      </c>
      <c r="F348" t="s">
        <v>1051</v>
      </c>
      <c r="H348" t="s">
        <v>79</v>
      </c>
      <c r="I348" t="s">
        <v>1036</v>
      </c>
      <c r="J348" t="s">
        <v>176</v>
      </c>
      <c r="K348" t="s">
        <v>1052</v>
      </c>
      <c r="L348" t="s">
        <v>83</v>
      </c>
      <c r="M348" t="s">
        <v>84</v>
      </c>
      <c r="N348" t="s">
        <v>85</v>
      </c>
      <c r="O348" t="s">
        <v>86</v>
      </c>
      <c r="P348" t="s">
        <v>87</v>
      </c>
      <c r="Q348" s="7" t="s">
        <v>8134</v>
      </c>
      <c r="R348">
        <v>7</v>
      </c>
      <c r="S348">
        <v>7</v>
      </c>
      <c r="T348">
        <f t="shared" si="140"/>
        <v>14</v>
      </c>
      <c r="U348">
        <v>4</v>
      </c>
      <c r="V348">
        <v>2</v>
      </c>
      <c r="W348">
        <v>5</v>
      </c>
      <c r="X348">
        <v>4</v>
      </c>
      <c r="Y348">
        <v>3</v>
      </c>
      <c r="Z348">
        <v>1</v>
      </c>
      <c r="AA348">
        <v>7</v>
      </c>
      <c r="AB348">
        <v>5</v>
      </c>
      <c r="AC348">
        <v>8</v>
      </c>
      <c r="AD348">
        <v>4</v>
      </c>
      <c r="AE348">
        <v>6</v>
      </c>
      <c r="AF348">
        <v>6</v>
      </c>
      <c r="AG348">
        <v>0</v>
      </c>
      <c r="AH348">
        <v>0</v>
      </c>
      <c r="AI348">
        <f t="shared" si="141"/>
        <v>33</v>
      </c>
      <c r="AJ348">
        <f t="shared" si="142"/>
        <v>22</v>
      </c>
      <c r="AK348">
        <f t="shared" si="143"/>
        <v>55</v>
      </c>
      <c r="AL348">
        <f t="shared" si="144"/>
        <v>40</v>
      </c>
      <c r="AM348">
        <f t="shared" si="145"/>
        <v>29</v>
      </c>
      <c r="AN348">
        <f t="shared" si="146"/>
        <v>69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f t="shared" si="147"/>
        <v>0</v>
      </c>
      <c r="AZ348">
        <f t="shared" si="148"/>
        <v>0</v>
      </c>
      <c r="BA348">
        <f t="shared" si="149"/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f t="shared" si="150"/>
        <v>0</v>
      </c>
      <c r="BM348">
        <f t="shared" si="151"/>
        <v>0</v>
      </c>
      <c r="BN348">
        <f t="shared" si="152"/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f t="shared" si="165"/>
        <v>0</v>
      </c>
      <c r="BV348">
        <f t="shared" si="166"/>
        <v>0</v>
      </c>
      <c r="BW348">
        <f t="shared" si="167"/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f t="shared" si="153"/>
        <v>0</v>
      </c>
      <c r="CI348">
        <f t="shared" si="154"/>
        <v>0</v>
      </c>
      <c r="CJ348">
        <f t="shared" si="155"/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f t="shared" si="156"/>
        <v>0</v>
      </c>
      <c r="CR348">
        <f t="shared" si="157"/>
        <v>0</v>
      </c>
      <c r="CS348">
        <f t="shared" si="158"/>
        <v>0</v>
      </c>
      <c r="CT348">
        <f t="shared" si="159"/>
        <v>0</v>
      </c>
      <c r="CU348">
        <f t="shared" si="160"/>
        <v>0</v>
      </c>
      <c r="CV348">
        <f t="shared" si="161"/>
        <v>0</v>
      </c>
      <c r="CW348">
        <f t="shared" si="162"/>
        <v>40</v>
      </c>
      <c r="CX348">
        <f t="shared" si="163"/>
        <v>29</v>
      </c>
      <c r="CY348">
        <f t="shared" si="164"/>
        <v>69</v>
      </c>
    </row>
    <row r="349" spans="1:103">
      <c r="A349" t="s">
        <v>74</v>
      </c>
      <c r="B349" t="s">
        <v>75</v>
      </c>
      <c r="C349" t="s">
        <v>1033</v>
      </c>
      <c r="D349">
        <v>100280</v>
      </c>
      <c r="E349" t="s">
        <v>1053</v>
      </c>
      <c r="F349" t="s">
        <v>1054</v>
      </c>
      <c r="H349" t="s">
        <v>79</v>
      </c>
      <c r="I349" t="s">
        <v>1036</v>
      </c>
      <c r="J349" t="s">
        <v>176</v>
      </c>
      <c r="K349" t="s">
        <v>1055</v>
      </c>
      <c r="L349" t="s">
        <v>83</v>
      </c>
      <c r="M349" t="s">
        <v>84</v>
      </c>
      <c r="N349" t="s">
        <v>85</v>
      </c>
      <c r="O349" t="s">
        <v>86</v>
      </c>
      <c r="P349" t="s">
        <v>87</v>
      </c>
      <c r="Q349" s="7" t="s">
        <v>8134</v>
      </c>
      <c r="R349">
        <v>9</v>
      </c>
      <c r="S349">
        <v>10</v>
      </c>
      <c r="T349">
        <f t="shared" si="140"/>
        <v>19</v>
      </c>
      <c r="U349">
        <v>14</v>
      </c>
      <c r="V349">
        <v>19</v>
      </c>
      <c r="W349">
        <v>15</v>
      </c>
      <c r="X349">
        <v>19</v>
      </c>
      <c r="Y349">
        <v>10</v>
      </c>
      <c r="Z349">
        <v>12</v>
      </c>
      <c r="AA349">
        <v>24</v>
      </c>
      <c r="AB349">
        <v>23</v>
      </c>
      <c r="AC349">
        <v>25</v>
      </c>
      <c r="AD349">
        <v>16</v>
      </c>
      <c r="AE349">
        <v>20</v>
      </c>
      <c r="AF349">
        <v>16</v>
      </c>
      <c r="AG349">
        <v>0</v>
      </c>
      <c r="AH349">
        <v>0</v>
      </c>
      <c r="AI349">
        <f t="shared" si="141"/>
        <v>108</v>
      </c>
      <c r="AJ349">
        <f t="shared" si="142"/>
        <v>105</v>
      </c>
      <c r="AK349">
        <f t="shared" si="143"/>
        <v>213</v>
      </c>
      <c r="AL349">
        <f t="shared" si="144"/>
        <v>117</v>
      </c>
      <c r="AM349">
        <f t="shared" si="145"/>
        <v>115</v>
      </c>
      <c r="AN349">
        <f t="shared" si="146"/>
        <v>232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f t="shared" si="147"/>
        <v>0</v>
      </c>
      <c r="AZ349">
        <f t="shared" si="148"/>
        <v>0</v>
      </c>
      <c r="BA349">
        <f t="shared" si="149"/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f t="shared" si="150"/>
        <v>0</v>
      </c>
      <c r="BM349">
        <f t="shared" si="151"/>
        <v>0</v>
      </c>
      <c r="BN349">
        <f t="shared" si="152"/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f t="shared" si="165"/>
        <v>0</v>
      </c>
      <c r="BV349">
        <f t="shared" si="166"/>
        <v>0</v>
      </c>
      <c r="BW349">
        <f t="shared" si="167"/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f t="shared" si="153"/>
        <v>0</v>
      </c>
      <c r="CI349">
        <f t="shared" si="154"/>
        <v>0</v>
      </c>
      <c r="CJ349">
        <f t="shared" si="155"/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f t="shared" si="156"/>
        <v>0</v>
      </c>
      <c r="CR349">
        <f t="shared" si="157"/>
        <v>0</v>
      </c>
      <c r="CS349">
        <f t="shared" si="158"/>
        <v>0</v>
      </c>
      <c r="CT349">
        <f t="shared" si="159"/>
        <v>0</v>
      </c>
      <c r="CU349">
        <f t="shared" si="160"/>
        <v>0</v>
      </c>
      <c r="CV349">
        <f t="shared" si="161"/>
        <v>0</v>
      </c>
      <c r="CW349">
        <f t="shared" si="162"/>
        <v>117</v>
      </c>
      <c r="CX349">
        <f t="shared" si="163"/>
        <v>115</v>
      </c>
      <c r="CY349">
        <f t="shared" si="164"/>
        <v>232</v>
      </c>
    </row>
    <row r="350" spans="1:103">
      <c r="A350" t="s">
        <v>74</v>
      </c>
      <c r="B350" t="s">
        <v>75</v>
      </c>
      <c r="C350" t="s">
        <v>1033</v>
      </c>
      <c r="D350">
        <v>100281</v>
      </c>
      <c r="E350" t="s">
        <v>1056</v>
      </c>
      <c r="F350" t="s">
        <v>1057</v>
      </c>
      <c r="H350" t="s">
        <v>79</v>
      </c>
      <c r="I350" t="s">
        <v>1036</v>
      </c>
      <c r="J350" t="s">
        <v>176</v>
      </c>
      <c r="K350" t="s">
        <v>1058</v>
      </c>
      <c r="L350" t="s">
        <v>83</v>
      </c>
      <c r="M350" t="s">
        <v>84</v>
      </c>
      <c r="N350" t="s">
        <v>85</v>
      </c>
      <c r="O350" t="s">
        <v>86</v>
      </c>
      <c r="P350" t="s">
        <v>87</v>
      </c>
      <c r="Q350" s="7" t="s">
        <v>8134</v>
      </c>
      <c r="R350">
        <v>9</v>
      </c>
      <c r="S350">
        <v>13</v>
      </c>
      <c r="T350">
        <f t="shared" si="140"/>
        <v>22</v>
      </c>
      <c r="U350">
        <v>24</v>
      </c>
      <c r="V350">
        <v>16</v>
      </c>
      <c r="W350">
        <v>12</v>
      </c>
      <c r="X350">
        <v>15</v>
      </c>
      <c r="Y350">
        <v>17</v>
      </c>
      <c r="Z350">
        <v>15</v>
      </c>
      <c r="AA350">
        <v>15</v>
      </c>
      <c r="AB350">
        <v>18</v>
      </c>
      <c r="AC350">
        <v>17</v>
      </c>
      <c r="AD350">
        <v>16</v>
      </c>
      <c r="AE350">
        <v>8</v>
      </c>
      <c r="AF350">
        <v>10</v>
      </c>
      <c r="AG350">
        <v>0</v>
      </c>
      <c r="AH350">
        <v>0</v>
      </c>
      <c r="AI350">
        <f t="shared" si="141"/>
        <v>93</v>
      </c>
      <c r="AJ350">
        <f t="shared" si="142"/>
        <v>90</v>
      </c>
      <c r="AK350">
        <f t="shared" si="143"/>
        <v>183</v>
      </c>
      <c r="AL350">
        <f t="shared" si="144"/>
        <v>102</v>
      </c>
      <c r="AM350">
        <f t="shared" si="145"/>
        <v>103</v>
      </c>
      <c r="AN350">
        <f t="shared" si="146"/>
        <v>205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f t="shared" si="147"/>
        <v>0</v>
      </c>
      <c r="AZ350">
        <f t="shared" si="148"/>
        <v>0</v>
      </c>
      <c r="BA350">
        <f t="shared" si="149"/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f t="shared" si="150"/>
        <v>0</v>
      </c>
      <c r="BM350">
        <f t="shared" si="151"/>
        <v>0</v>
      </c>
      <c r="BN350">
        <f t="shared" si="152"/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f t="shared" si="165"/>
        <v>0</v>
      </c>
      <c r="BV350">
        <f t="shared" si="166"/>
        <v>0</v>
      </c>
      <c r="BW350">
        <f t="shared" si="167"/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f t="shared" si="153"/>
        <v>0</v>
      </c>
      <c r="CI350">
        <f t="shared" si="154"/>
        <v>0</v>
      </c>
      <c r="CJ350">
        <f t="shared" si="155"/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f t="shared" si="156"/>
        <v>0</v>
      </c>
      <c r="CR350">
        <f t="shared" si="157"/>
        <v>0</v>
      </c>
      <c r="CS350">
        <f t="shared" si="158"/>
        <v>0</v>
      </c>
      <c r="CT350">
        <f t="shared" si="159"/>
        <v>0</v>
      </c>
      <c r="CU350">
        <f t="shared" si="160"/>
        <v>0</v>
      </c>
      <c r="CV350">
        <f t="shared" si="161"/>
        <v>0</v>
      </c>
      <c r="CW350">
        <f t="shared" si="162"/>
        <v>102</v>
      </c>
      <c r="CX350">
        <f t="shared" si="163"/>
        <v>103</v>
      </c>
      <c r="CY350">
        <f t="shared" si="164"/>
        <v>205</v>
      </c>
    </row>
    <row r="351" spans="1:103">
      <c r="A351" t="s">
        <v>74</v>
      </c>
      <c r="B351" t="s">
        <v>75</v>
      </c>
      <c r="C351" t="s">
        <v>1033</v>
      </c>
      <c r="D351">
        <v>100282</v>
      </c>
      <c r="E351" t="s">
        <v>1059</v>
      </c>
      <c r="F351" t="s">
        <v>1060</v>
      </c>
      <c r="H351" t="s">
        <v>79</v>
      </c>
      <c r="I351" t="s">
        <v>1036</v>
      </c>
      <c r="J351" t="s">
        <v>176</v>
      </c>
      <c r="K351" t="s">
        <v>1061</v>
      </c>
      <c r="L351" t="s">
        <v>83</v>
      </c>
      <c r="M351" t="s">
        <v>84</v>
      </c>
      <c r="N351" t="s">
        <v>85</v>
      </c>
      <c r="O351" t="s">
        <v>86</v>
      </c>
      <c r="P351" t="s">
        <v>87</v>
      </c>
      <c r="Q351" s="7" t="s">
        <v>8134</v>
      </c>
      <c r="R351">
        <v>6</v>
      </c>
      <c r="S351">
        <v>7</v>
      </c>
      <c r="T351">
        <f t="shared" si="140"/>
        <v>13</v>
      </c>
      <c r="U351">
        <v>16</v>
      </c>
      <c r="V351">
        <v>8</v>
      </c>
      <c r="W351">
        <v>12</v>
      </c>
      <c r="X351">
        <v>9</v>
      </c>
      <c r="Y351">
        <v>8</v>
      </c>
      <c r="Z351">
        <v>3</v>
      </c>
      <c r="AA351">
        <v>17</v>
      </c>
      <c r="AB351">
        <v>12</v>
      </c>
      <c r="AC351">
        <v>11</v>
      </c>
      <c r="AD351">
        <v>8</v>
      </c>
      <c r="AE351">
        <v>7</v>
      </c>
      <c r="AF351">
        <v>7</v>
      </c>
      <c r="AG351">
        <v>0</v>
      </c>
      <c r="AH351">
        <v>0</v>
      </c>
      <c r="AI351">
        <f t="shared" si="141"/>
        <v>71</v>
      </c>
      <c r="AJ351">
        <f t="shared" si="142"/>
        <v>47</v>
      </c>
      <c r="AK351">
        <f t="shared" si="143"/>
        <v>118</v>
      </c>
      <c r="AL351">
        <f t="shared" si="144"/>
        <v>77</v>
      </c>
      <c r="AM351">
        <f t="shared" si="145"/>
        <v>54</v>
      </c>
      <c r="AN351">
        <f t="shared" si="146"/>
        <v>131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f t="shared" si="147"/>
        <v>0</v>
      </c>
      <c r="AZ351">
        <f t="shared" si="148"/>
        <v>0</v>
      </c>
      <c r="BA351">
        <f t="shared" si="149"/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f t="shared" si="150"/>
        <v>0</v>
      </c>
      <c r="BM351">
        <f t="shared" si="151"/>
        <v>0</v>
      </c>
      <c r="BN351">
        <f t="shared" si="152"/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f t="shared" si="165"/>
        <v>0</v>
      </c>
      <c r="BV351">
        <f t="shared" si="166"/>
        <v>0</v>
      </c>
      <c r="BW351">
        <f t="shared" si="167"/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f t="shared" si="153"/>
        <v>0</v>
      </c>
      <c r="CI351">
        <f t="shared" si="154"/>
        <v>0</v>
      </c>
      <c r="CJ351">
        <f t="shared" si="155"/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f t="shared" si="156"/>
        <v>0</v>
      </c>
      <c r="CR351">
        <f t="shared" si="157"/>
        <v>0</v>
      </c>
      <c r="CS351">
        <f t="shared" si="158"/>
        <v>0</v>
      </c>
      <c r="CT351">
        <f t="shared" si="159"/>
        <v>0</v>
      </c>
      <c r="CU351">
        <f t="shared" si="160"/>
        <v>0</v>
      </c>
      <c r="CV351">
        <f t="shared" si="161"/>
        <v>0</v>
      </c>
      <c r="CW351">
        <f t="shared" si="162"/>
        <v>77</v>
      </c>
      <c r="CX351">
        <f t="shared" si="163"/>
        <v>54</v>
      </c>
      <c r="CY351">
        <f t="shared" si="164"/>
        <v>131</v>
      </c>
    </row>
    <row r="352" spans="1:103">
      <c r="A352" t="s">
        <v>74</v>
      </c>
      <c r="B352" t="s">
        <v>75</v>
      </c>
      <c r="C352" t="s">
        <v>1033</v>
      </c>
      <c r="D352">
        <v>100283</v>
      </c>
      <c r="E352" t="s">
        <v>779</v>
      </c>
      <c r="F352" t="s">
        <v>1062</v>
      </c>
      <c r="H352" t="s">
        <v>79</v>
      </c>
      <c r="I352" t="s">
        <v>1036</v>
      </c>
      <c r="J352" t="s">
        <v>176</v>
      </c>
      <c r="K352" t="s">
        <v>781</v>
      </c>
      <c r="L352" t="s">
        <v>83</v>
      </c>
      <c r="M352" t="s">
        <v>84</v>
      </c>
      <c r="N352" t="s">
        <v>85</v>
      </c>
      <c r="O352" t="s">
        <v>86</v>
      </c>
      <c r="P352" t="s">
        <v>87</v>
      </c>
      <c r="Q352" s="7" t="s">
        <v>8134</v>
      </c>
      <c r="R352">
        <v>4</v>
      </c>
      <c r="S352">
        <v>9</v>
      </c>
      <c r="T352">
        <f t="shared" si="140"/>
        <v>13</v>
      </c>
      <c r="U352">
        <v>7</v>
      </c>
      <c r="V352">
        <v>13</v>
      </c>
      <c r="W352">
        <v>8</v>
      </c>
      <c r="X352">
        <v>2</v>
      </c>
      <c r="Y352">
        <v>5</v>
      </c>
      <c r="Z352">
        <v>4</v>
      </c>
      <c r="AA352">
        <v>6</v>
      </c>
      <c r="AB352">
        <v>6</v>
      </c>
      <c r="AC352">
        <v>12</v>
      </c>
      <c r="AD352">
        <v>5</v>
      </c>
      <c r="AE352">
        <v>11</v>
      </c>
      <c r="AF352">
        <v>10</v>
      </c>
      <c r="AG352">
        <v>0</v>
      </c>
      <c r="AH352">
        <v>0</v>
      </c>
      <c r="AI352">
        <f t="shared" si="141"/>
        <v>49</v>
      </c>
      <c r="AJ352">
        <f t="shared" si="142"/>
        <v>40</v>
      </c>
      <c r="AK352">
        <f t="shared" si="143"/>
        <v>89</v>
      </c>
      <c r="AL352">
        <f t="shared" si="144"/>
        <v>53</v>
      </c>
      <c r="AM352">
        <f t="shared" si="145"/>
        <v>49</v>
      </c>
      <c r="AN352">
        <f t="shared" si="146"/>
        <v>102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f t="shared" si="147"/>
        <v>0</v>
      </c>
      <c r="AZ352">
        <f t="shared" si="148"/>
        <v>0</v>
      </c>
      <c r="BA352">
        <f t="shared" si="149"/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f t="shared" si="150"/>
        <v>0</v>
      </c>
      <c r="BM352">
        <f t="shared" si="151"/>
        <v>0</v>
      </c>
      <c r="BN352">
        <f t="shared" si="152"/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f t="shared" si="165"/>
        <v>0</v>
      </c>
      <c r="BV352">
        <f t="shared" si="166"/>
        <v>0</v>
      </c>
      <c r="BW352">
        <f t="shared" si="167"/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f t="shared" si="153"/>
        <v>0</v>
      </c>
      <c r="CI352">
        <f t="shared" si="154"/>
        <v>0</v>
      </c>
      <c r="CJ352">
        <f t="shared" si="155"/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f t="shared" si="156"/>
        <v>0</v>
      </c>
      <c r="CR352">
        <f t="shared" si="157"/>
        <v>0</v>
      </c>
      <c r="CS352">
        <f t="shared" si="158"/>
        <v>0</v>
      </c>
      <c r="CT352">
        <f t="shared" si="159"/>
        <v>0</v>
      </c>
      <c r="CU352">
        <f t="shared" si="160"/>
        <v>0</v>
      </c>
      <c r="CV352">
        <f t="shared" si="161"/>
        <v>0</v>
      </c>
      <c r="CW352">
        <f t="shared" si="162"/>
        <v>53</v>
      </c>
      <c r="CX352">
        <f t="shared" si="163"/>
        <v>49</v>
      </c>
      <c r="CY352">
        <f t="shared" si="164"/>
        <v>102</v>
      </c>
    </row>
    <row r="353" spans="1:103">
      <c r="A353" t="s">
        <v>74</v>
      </c>
      <c r="B353" t="s">
        <v>75</v>
      </c>
      <c r="C353" t="s">
        <v>1033</v>
      </c>
      <c r="D353">
        <v>100284</v>
      </c>
      <c r="E353" t="s">
        <v>582</v>
      </c>
      <c r="F353" t="s">
        <v>1063</v>
      </c>
      <c r="H353" t="s">
        <v>79</v>
      </c>
      <c r="I353" t="s">
        <v>1036</v>
      </c>
      <c r="J353" t="s">
        <v>176</v>
      </c>
      <c r="K353" t="s">
        <v>584</v>
      </c>
      <c r="L353" t="s">
        <v>83</v>
      </c>
      <c r="M353" t="s">
        <v>84</v>
      </c>
      <c r="N353" t="s">
        <v>85</v>
      </c>
      <c r="O353" t="s">
        <v>86</v>
      </c>
      <c r="P353" t="s">
        <v>87</v>
      </c>
      <c r="Q353" s="7" t="s">
        <v>8134</v>
      </c>
      <c r="R353">
        <v>13</v>
      </c>
      <c r="S353">
        <v>16</v>
      </c>
      <c r="T353">
        <f t="shared" si="140"/>
        <v>29</v>
      </c>
      <c r="U353">
        <v>10</v>
      </c>
      <c r="V353">
        <v>16</v>
      </c>
      <c r="W353">
        <v>17</v>
      </c>
      <c r="X353">
        <v>13</v>
      </c>
      <c r="Y353">
        <v>21</v>
      </c>
      <c r="Z353">
        <v>10</v>
      </c>
      <c r="AA353">
        <v>13</v>
      </c>
      <c r="AB353">
        <v>14</v>
      </c>
      <c r="AC353">
        <v>14</v>
      </c>
      <c r="AD353">
        <v>12</v>
      </c>
      <c r="AE353">
        <v>11</v>
      </c>
      <c r="AF353">
        <v>19</v>
      </c>
      <c r="AG353">
        <v>0</v>
      </c>
      <c r="AH353">
        <v>0</v>
      </c>
      <c r="AI353">
        <f t="shared" si="141"/>
        <v>86</v>
      </c>
      <c r="AJ353">
        <f t="shared" si="142"/>
        <v>84</v>
      </c>
      <c r="AK353">
        <f t="shared" si="143"/>
        <v>170</v>
      </c>
      <c r="AL353">
        <f t="shared" si="144"/>
        <v>99</v>
      </c>
      <c r="AM353">
        <f t="shared" si="145"/>
        <v>100</v>
      </c>
      <c r="AN353">
        <f t="shared" si="146"/>
        <v>199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f t="shared" si="147"/>
        <v>0</v>
      </c>
      <c r="AZ353">
        <f t="shared" si="148"/>
        <v>0</v>
      </c>
      <c r="BA353">
        <f t="shared" si="149"/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f t="shared" si="150"/>
        <v>0</v>
      </c>
      <c r="BM353">
        <f t="shared" si="151"/>
        <v>0</v>
      </c>
      <c r="BN353">
        <f t="shared" si="152"/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f t="shared" si="165"/>
        <v>0</v>
      </c>
      <c r="BV353">
        <f t="shared" si="166"/>
        <v>0</v>
      </c>
      <c r="BW353">
        <f t="shared" si="167"/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f t="shared" si="153"/>
        <v>0</v>
      </c>
      <c r="CI353">
        <f t="shared" si="154"/>
        <v>0</v>
      </c>
      <c r="CJ353">
        <f t="shared" si="155"/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f t="shared" si="156"/>
        <v>0</v>
      </c>
      <c r="CR353">
        <f t="shared" si="157"/>
        <v>0</v>
      </c>
      <c r="CS353">
        <f t="shared" si="158"/>
        <v>0</v>
      </c>
      <c r="CT353">
        <f t="shared" si="159"/>
        <v>0</v>
      </c>
      <c r="CU353">
        <f t="shared" si="160"/>
        <v>0</v>
      </c>
      <c r="CV353">
        <f t="shared" si="161"/>
        <v>0</v>
      </c>
      <c r="CW353">
        <f t="shared" si="162"/>
        <v>99</v>
      </c>
      <c r="CX353">
        <f t="shared" si="163"/>
        <v>100</v>
      </c>
      <c r="CY353">
        <f t="shared" si="164"/>
        <v>199</v>
      </c>
    </row>
    <row r="354" spans="1:103">
      <c r="A354" t="s">
        <v>74</v>
      </c>
      <c r="B354" t="s">
        <v>75</v>
      </c>
      <c r="C354" t="s">
        <v>1033</v>
      </c>
      <c r="D354">
        <v>100285</v>
      </c>
      <c r="E354" t="s">
        <v>1064</v>
      </c>
      <c r="F354" t="s">
        <v>1065</v>
      </c>
      <c r="H354" t="s">
        <v>79</v>
      </c>
      <c r="I354" t="s">
        <v>1036</v>
      </c>
      <c r="J354" t="s">
        <v>176</v>
      </c>
      <c r="K354" t="s">
        <v>1066</v>
      </c>
      <c r="L354" t="s">
        <v>83</v>
      </c>
      <c r="M354" t="s">
        <v>84</v>
      </c>
      <c r="N354" t="s">
        <v>85</v>
      </c>
      <c r="O354" t="s">
        <v>86</v>
      </c>
      <c r="P354" t="s">
        <v>87</v>
      </c>
      <c r="Q354" s="7" t="s">
        <v>8134</v>
      </c>
      <c r="R354">
        <v>20</v>
      </c>
      <c r="S354">
        <v>18</v>
      </c>
      <c r="T354">
        <f t="shared" si="140"/>
        <v>38</v>
      </c>
      <c r="U354">
        <v>28</v>
      </c>
      <c r="V354">
        <v>32</v>
      </c>
      <c r="W354">
        <v>41</v>
      </c>
      <c r="X354">
        <v>39</v>
      </c>
      <c r="Y354">
        <v>27</v>
      </c>
      <c r="Z354">
        <v>31</v>
      </c>
      <c r="AA354">
        <v>33</v>
      </c>
      <c r="AB354">
        <v>39</v>
      </c>
      <c r="AC354">
        <v>41</v>
      </c>
      <c r="AD354">
        <v>36</v>
      </c>
      <c r="AE354">
        <v>36</v>
      </c>
      <c r="AF354">
        <v>24</v>
      </c>
      <c r="AG354">
        <v>0</v>
      </c>
      <c r="AH354">
        <v>0</v>
      </c>
      <c r="AI354">
        <f t="shared" si="141"/>
        <v>206</v>
      </c>
      <c r="AJ354">
        <f t="shared" si="142"/>
        <v>201</v>
      </c>
      <c r="AK354">
        <f t="shared" si="143"/>
        <v>407</v>
      </c>
      <c r="AL354">
        <f t="shared" si="144"/>
        <v>226</v>
      </c>
      <c r="AM354">
        <f t="shared" si="145"/>
        <v>219</v>
      </c>
      <c r="AN354">
        <f t="shared" si="146"/>
        <v>445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f t="shared" si="147"/>
        <v>0</v>
      </c>
      <c r="AZ354">
        <f t="shared" si="148"/>
        <v>0</v>
      </c>
      <c r="BA354">
        <f t="shared" si="149"/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f t="shared" si="150"/>
        <v>0</v>
      </c>
      <c r="BM354">
        <f t="shared" si="151"/>
        <v>0</v>
      </c>
      <c r="BN354">
        <f t="shared" si="152"/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f t="shared" si="165"/>
        <v>0</v>
      </c>
      <c r="BV354">
        <f t="shared" si="166"/>
        <v>0</v>
      </c>
      <c r="BW354">
        <f t="shared" si="167"/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f t="shared" si="153"/>
        <v>0</v>
      </c>
      <c r="CI354">
        <f t="shared" si="154"/>
        <v>0</v>
      </c>
      <c r="CJ354">
        <f t="shared" si="155"/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f t="shared" si="156"/>
        <v>0</v>
      </c>
      <c r="CR354">
        <f t="shared" si="157"/>
        <v>0</v>
      </c>
      <c r="CS354">
        <f t="shared" si="158"/>
        <v>0</v>
      </c>
      <c r="CT354">
        <f t="shared" si="159"/>
        <v>0</v>
      </c>
      <c r="CU354">
        <f t="shared" si="160"/>
        <v>0</v>
      </c>
      <c r="CV354">
        <f t="shared" si="161"/>
        <v>0</v>
      </c>
      <c r="CW354">
        <f t="shared" si="162"/>
        <v>226</v>
      </c>
      <c r="CX354">
        <f t="shared" si="163"/>
        <v>219</v>
      </c>
      <c r="CY354">
        <f t="shared" si="164"/>
        <v>445</v>
      </c>
    </row>
    <row r="355" spans="1:103">
      <c r="A355" t="s">
        <v>74</v>
      </c>
      <c r="B355" t="s">
        <v>75</v>
      </c>
      <c r="C355" t="s">
        <v>1033</v>
      </c>
      <c r="D355">
        <v>100286</v>
      </c>
      <c r="E355" t="s">
        <v>1067</v>
      </c>
      <c r="F355" t="s">
        <v>1068</v>
      </c>
      <c r="H355" t="s">
        <v>79</v>
      </c>
      <c r="I355" t="s">
        <v>1036</v>
      </c>
      <c r="J355" t="s">
        <v>176</v>
      </c>
      <c r="K355" t="s">
        <v>1069</v>
      </c>
      <c r="L355" t="s">
        <v>83</v>
      </c>
      <c r="M355" t="s">
        <v>84</v>
      </c>
      <c r="N355" t="s">
        <v>85</v>
      </c>
      <c r="O355" t="s">
        <v>86</v>
      </c>
      <c r="P355" t="s">
        <v>87</v>
      </c>
      <c r="Q355" s="7" t="s">
        <v>8134</v>
      </c>
      <c r="R355">
        <v>13</v>
      </c>
      <c r="S355">
        <v>10</v>
      </c>
      <c r="T355">
        <f t="shared" si="140"/>
        <v>23</v>
      </c>
      <c r="U355">
        <v>10</v>
      </c>
      <c r="V355">
        <v>10</v>
      </c>
      <c r="W355">
        <v>15</v>
      </c>
      <c r="X355">
        <v>11</v>
      </c>
      <c r="Y355">
        <v>9</v>
      </c>
      <c r="Z355">
        <v>14</v>
      </c>
      <c r="AA355">
        <v>15</v>
      </c>
      <c r="AB355">
        <v>20</v>
      </c>
      <c r="AC355">
        <v>9</v>
      </c>
      <c r="AD355">
        <v>9</v>
      </c>
      <c r="AE355">
        <v>8</v>
      </c>
      <c r="AF355">
        <v>5</v>
      </c>
      <c r="AG355">
        <v>0</v>
      </c>
      <c r="AH355">
        <v>0</v>
      </c>
      <c r="AI355">
        <f t="shared" si="141"/>
        <v>66</v>
      </c>
      <c r="AJ355">
        <f t="shared" si="142"/>
        <v>69</v>
      </c>
      <c r="AK355">
        <f t="shared" si="143"/>
        <v>135</v>
      </c>
      <c r="AL355">
        <f t="shared" si="144"/>
        <v>79</v>
      </c>
      <c r="AM355">
        <f t="shared" si="145"/>
        <v>79</v>
      </c>
      <c r="AN355">
        <f t="shared" si="146"/>
        <v>158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f t="shared" si="147"/>
        <v>0</v>
      </c>
      <c r="AZ355">
        <f t="shared" si="148"/>
        <v>0</v>
      </c>
      <c r="BA355">
        <f t="shared" si="149"/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f t="shared" si="150"/>
        <v>0</v>
      </c>
      <c r="BM355">
        <f t="shared" si="151"/>
        <v>0</v>
      </c>
      <c r="BN355">
        <f t="shared" si="152"/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f t="shared" si="165"/>
        <v>0</v>
      </c>
      <c r="BV355">
        <f t="shared" si="166"/>
        <v>0</v>
      </c>
      <c r="BW355">
        <f t="shared" si="167"/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f t="shared" si="153"/>
        <v>0</v>
      </c>
      <c r="CI355">
        <f t="shared" si="154"/>
        <v>0</v>
      </c>
      <c r="CJ355">
        <f t="shared" si="155"/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f t="shared" si="156"/>
        <v>0</v>
      </c>
      <c r="CR355">
        <f t="shared" si="157"/>
        <v>0</v>
      </c>
      <c r="CS355">
        <f t="shared" si="158"/>
        <v>0</v>
      </c>
      <c r="CT355">
        <f t="shared" si="159"/>
        <v>0</v>
      </c>
      <c r="CU355">
        <f t="shared" si="160"/>
        <v>0</v>
      </c>
      <c r="CV355">
        <f t="shared" si="161"/>
        <v>0</v>
      </c>
      <c r="CW355">
        <f t="shared" si="162"/>
        <v>79</v>
      </c>
      <c r="CX355">
        <f t="shared" si="163"/>
        <v>79</v>
      </c>
      <c r="CY355">
        <f t="shared" si="164"/>
        <v>158</v>
      </c>
    </row>
    <row r="356" spans="1:103">
      <c r="A356" t="s">
        <v>74</v>
      </c>
      <c r="B356" t="s">
        <v>75</v>
      </c>
      <c r="C356" t="s">
        <v>1033</v>
      </c>
      <c r="D356">
        <v>100287</v>
      </c>
      <c r="E356" t="s">
        <v>1070</v>
      </c>
      <c r="F356" t="s">
        <v>1071</v>
      </c>
      <c r="H356" t="s">
        <v>79</v>
      </c>
      <c r="I356" t="s">
        <v>1036</v>
      </c>
      <c r="J356" t="s">
        <v>176</v>
      </c>
      <c r="K356" t="s">
        <v>1072</v>
      </c>
      <c r="L356" t="s">
        <v>83</v>
      </c>
      <c r="M356" t="s">
        <v>84</v>
      </c>
      <c r="N356" t="s">
        <v>85</v>
      </c>
      <c r="O356" t="s">
        <v>86</v>
      </c>
      <c r="P356" t="s">
        <v>87</v>
      </c>
      <c r="Q356" s="7" t="s">
        <v>8134</v>
      </c>
      <c r="R356">
        <v>12</v>
      </c>
      <c r="S356">
        <v>7</v>
      </c>
      <c r="T356">
        <f t="shared" si="140"/>
        <v>19</v>
      </c>
      <c r="U356">
        <v>12</v>
      </c>
      <c r="V356">
        <v>8</v>
      </c>
      <c r="W356">
        <v>13</v>
      </c>
      <c r="X356">
        <v>12</v>
      </c>
      <c r="Y356">
        <v>11</v>
      </c>
      <c r="Z356">
        <v>9</v>
      </c>
      <c r="AA356">
        <v>13</v>
      </c>
      <c r="AB356">
        <v>8</v>
      </c>
      <c r="AC356">
        <v>12</v>
      </c>
      <c r="AD356">
        <v>9</v>
      </c>
      <c r="AE356">
        <v>12</v>
      </c>
      <c r="AF356">
        <v>9</v>
      </c>
      <c r="AG356">
        <v>0</v>
      </c>
      <c r="AH356">
        <v>0</v>
      </c>
      <c r="AI356">
        <f t="shared" si="141"/>
        <v>73</v>
      </c>
      <c r="AJ356">
        <f t="shared" si="142"/>
        <v>55</v>
      </c>
      <c r="AK356">
        <f t="shared" si="143"/>
        <v>128</v>
      </c>
      <c r="AL356">
        <f t="shared" si="144"/>
        <v>85</v>
      </c>
      <c r="AM356">
        <f t="shared" si="145"/>
        <v>62</v>
      </c>
      <c r="AN356">
        <f t="shared" si="146"/>
        <v>147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f t="shared" si="147"/>
        <v>0</v>
      </c>
      <c r="AZ356">
        <f t="shared" si="148"/>
        <v>0</v>
      </c>
      <c r="BA356">
        <f t="shared" si="149"/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f t="shared" si="150"/>
        <v>0</v>
      </c>
      <c r="BM356">
        <f t="shared" si="151"/>
        <v>0</v>
      </c>
      <c r="BN356">
        <f t="shared" si="152"/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f t="shared" si="165"/>
        <v>0</v>
      </c>
      <c r="BV356">
        <f t="shared" si="166"/>
        <v>0</v>
      </c>
      <c r="BW356">
        <f t="shared" si="167"/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f t="shared" si="153"/>
        <v>0</v>
      </c>
      <c r="CI356">
        <f t="shared" si="154"/>
        <v>0</v>
      </c>
      <c r="CJ356">
        <f t="shared" si="155"/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f t="shared" si="156"/>
        <v>0</v>
      </c>
      <c r="CR356">
        <f t="shared" si="157"/>
        <v>0</v>
      </c>
      <c r="CS356">
        <f t="shared" si="158"/>
        <v>0</v>
      </c>
      <c r="CT356">
        <f t="shared" si="159"/>
        <v>0</v>
      </c>
      <c r="CU356">
        <f t="shared" si="160"/>
        <v>0</v>
      </c>
      <c r="CV356">
        <f t="shared" si="161"/>
        <v>0</v>
      </c>
      <c r="CW356">
        <f t="shared" si="162"/>
        <v>85</v>
      </c>
      <c r="CX356">
        <f t="shared" si="163"/>
        <v>62</v>
      </c>
      <c r="CY356">
        <f t="shared" si="164"/>
        <v>147</v>
      </c>
    </row>
    <row r="357" spans="1:103">
      <c r="A357" t="s">
        <v>74</v>
      </c>
      <c r="B357" t="s">
        <v>75</v>
      </c>
      <c r="C357" t="s">
        <v>1033</v>
      </c>
      <c r="D357">
        <v>300030</v>
      </c>
      <c r="E357" t="s">
        <v>1073</v>
      </c>
      <c r="F357" t="s">
        <v>1074</v>
      </c>
      <c r="H357" t="s">
        <v>79</v>
      </c>
      <c r="I357" t="s">
        <v>1036</v>
      </c>
      <c r="J357" t="s">
        <v>176</v>
      </c>
      <c r="K357" t="s">
        <v>1075</v>
      </c>
      <c r="L357" t="s">
        <v>83</v>
      </c>
      <c r="M357" t="s">
        <v>84</v>
      </c>
      <c r="N357" t="s">
        <v>85</v>
      </c>
      <c r="O357" t="s">
        <v>122</v>
      </c>
      <c r="P357" t="s">
        <v>123</v>
      </c>
      <c r="Q357" s="7" t="s">
        <v>8132</v>
      </c>
      <c r="R357">
        <v>0</v>
      </c>
      <c r="S357">
        <v>0</v>
      </c>
      <c r="T357">
        <f t="shared" si="140"/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f t="shared" si="141"/>
        <v>0</v>
      </c>
      <c r="AJ357">
        <f t="shared" si="142"/>
        <v>0</v>
      </c>
      <c r="AK357">
        <f t="shared" si="143"/>
        <v>0</v>
      </c>
      <c r="AL357">
        <f t="shared" si="144"/>
        <v>0</v>
      </c>
      <c r="AM357">
        <f t="shared" si="145"/>
        <v>0</v>
      </c>
      <c r="AN357">
        <f t="shared" si="146"/>
        <v>0</v>
      </c>
      <c r="AO357">
        <v>104</v>
      </c>
      <c r="AP357">
        <v>112</v>
      </c>
      <c r="AQ357">
        <v>141</v>
      </c>
      <c r="AR357">
        <v>127</v>
      </c>
      <c r="AS357">
        <v>117</v>
      </c>
      <c r="AT357">
        <v>130</v>
      </c>
      <c r="AU357">
        <v>124</v>
      </c>
      <c r="AV357">
        <v>129</v>
      </c>
      <c r="AW357">
        <v>0</v>
      </c>
      <c r="AX357">
        <v>0</v>
      </c>
      <c r="AY357">
        <f t="shared" si="147"/>
        <v>486</v>
      </c>
      <c r="AZ357">
        <f t="shared" si="148"/>
        <v>498</v>
      </c>
      <c r="BA357">
        <f t="shared" si="149"/>
        <v>984</v>
      </c>
      <c r="BB357">
        <v>8</v>
      </c>
      <c r="BC357">
        <v>29</v>
      </c>
      <c r="BD357">
        <v>70</v>
      </c>
      <c r="BE357">
        <v>54</v>
      </c>
      <c r="BF357">
        <v>22</v>
      </c>
      <c r="BG357">
        <v>23</v>
      </c>
      <c r="BH357">
        <v>0</v>
      </c>
      <c r="BI357">
        <v>0</v>
      </c>
      <c r="BJ357">
        <v>0</v>
      </c>
      <c r="BK357">
        <v>0</v>
      </c>
      <c r="BL357">
        <f t="shared" si="150"/>
        <v>100</v>
      </c>
      <c r="BM357">
        <f t="shared" si="151"/>
        <v>106</v>
      </c>
      <c r="BN357">
        <f t="shared" si="152"/>
        <v>206</v>
      </c>
      <c r="BO357">
        <v>23</v>
      </c>
      <c r="BP357">
        <v>24</v>
      </c>
      <c r="BQ357">
        <v>0</v>
      </c>
      <c r="BR357">
        <v>0</v>
      </c>
      <c r="BS357">
        <v>0</v>
      </c>
      <c r="BT357">
        <v>0</v>
      </c>
      <c r="BU357">
        <f t="shared" si="165"/>
        <v>123</v>
      </c>
      <c r="BV357">
        <f t="shared" si="166"/>
        <v>130</v>
      </c>
      <c r="BW357">
        <f t="shared" si="167"/>
        <v>253</v>
      </c>
      <c r="BX357">
        <v>9</v>
      </c>
      <c r="BY357">
        <v>14</v>
      </c>
      <c r="BZ357">
        <v>72</v>
      </c>
      <c r="CA357">
        <v>56</v>
      </c>
      <c r="CB357">
        <v>15</v>
      </c>
      <c r="CC357">
        <v>29</v>
      </c>
      <c r="CD357">
        <v>0</v>
      </c>
      <c r="CE357">
        <v>0</v>
      </c>
      <c r="CF357">
        <v>0</v>
      </c>
      <c r="CG357">
        <v>0</v>
      </c>
      <c r="CH357">
        <f t="shared" si="153"/>
        <v>96</v>
      </c>
      <c r="CI357">
        <f t="shared" si="154"/>
        <v>99</v>
      </c>
      <c r="CJ357">
        <f t="shared" si="155"/>
        <v>195</v>
      </c>
      <c r="CK357">
        <v>25</v>
      </c>
      <c r="CL357">
        <v>19</v>
      </c>
      <c r="CM357">
        <v>0</v>
      </c>
      <c r="CN357">
        <v>0</v>
      </c>
      <c r="CO357">
        <v>0</v>
      </c>
      <c r="CP357">
        <v>0</v>
      </c>
      <c r="CQ357">
        <f t="shared" si="156"/>
        <v>121</v>
      </c>
      <c r="CR357">
        <f t="shared" si="157"/>
        <v>118</v>
      </c>
      <c r="CS357">
        <f t="shared" si="158"/>
        <v>239</v>
      </c>
      <c r="CT357">
        <f t="shared" si="159"/>
        <v>244</v>
      </c>
      <c r="CU357">
        <f t="shared" si="160"/>
        <v>248</v>
      </c>
      <c r="CV357">
        <f t="shared" si="161"/>
        <v>492</v>
      </c>
      <c r="CW357">
        <f t="shared" si="162"/>
        <v>730</v>
      </c>
      <c r="CX357">
        <f t="shared" si="163"/>
        <v>746</v>
      </c>
      <c r="CY357">
        <f t="shared" si="164"/>
        <v>1476</v>
      </c>
    </row>
    <row r="358" spans="1:103">
      <c r="A358" t="s">
        <v>74</v>
      </c>
      <c r="B358" t="s">
        <v>75</v>
      </c>
      <c r="C358" t="s">
        <v>1033</v>
      </c>
      <c r="D358">
        <v>320817</v>
      </c>
      <c r="E358" t="s">
        <v>1076</v>
      </c>
      <c r="F358" t="s">
        <v>1077</v>
      </c>
      <c r="H358" t="s">
        <v>79</v>
      </c>
      <c r="I358" t="s">
        <v>1036</v>
      </c>
      <c r="J358" t="s">
        <v>176</v>
      </c>
      <c r="K358" t="s">
        <v>1078</v>
      </c>
      <c r="L358" t="s">
        <v>83</v>
      </c>
      <c r="M358" t="s">
        <v>84</v>
      </c>
      <c r="N358" t="s">
        <v>85</v>
      </c>
      <c r="O358" t="s">
        <v>122</v>
      </c>
      <c r="P358" t="s">
        <v>87</v>
      </c>
      <c r="Q358" s="7" t="s">
        <v>8132</v>
      </c>
      <c r="R358">
        <v>0</v>
      </c>
      <c r="S358">
        <v>0</v>
      </c>
      <c r="T358">
        <f t="shared" si="140"/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f t="shared" si="141"/>
        <v>0</v>
      </c>
      <c r="AJ358">
        <f t="shared" si="142"/>
        <v>0</v>
      </c>
      <c r="AK358">
        <f t="shared" si="143"/>
        <v>0</v>
      </c>
      <c r="AL358">
        <f t="shared" si="144"/>
        <v>0</v>
      </c>
      <c r="AM358">
        <f t="shared" si="145"/>
        <v>0</v>
      </c>
      <c r="AN358">
        <f t="shared" si="146"/>
        <v>0</v>
      </c>
      <c r="AO358">
        <v>57</v>
      </c>
      <c r="AP358">
        <v>48</v>
      </c>
      <c r="AQ358">
        <v>60</v>
      </c>
      <c r="AR358">
        <v>61</v>
      </c>
      <c r="AS358">
        <v>97</v>
      </c>
      <c r="AT358">
        <v>89</v>
      </c>
      <c r="AU358">
        <v>92</v>
      </c>
      <c r="AV358">
        <v>57</v>
      </c>
      <c r="AW358">
        <v>0</v>
      </c>
      <c r="AX358">
        <v>0</v>
      </c>
      <c r="AY358">
        <f t="shared" si="147"/>
        <v>306</v>
      </c>
      <c r="AZ358">
        <f t="shared" si="148"/>
        <v>255</v>
      </c>
      <c r="BA358">
        <f t="shared" si="149"/>
        <v>561</v>
      </c>
      <c r="BB358">
        <v>2</v>
      </c>
      <c r="BC358">
        <v>22</v>
      </c>
      <c r="BD358">
        <v>58</v>
      </c>
      <c r="BE358">
        <v>23</v>
      </c>
      <c r="BF358">
        <v>7</v>
      </c>
      <c r="BG358">
        <v>12</v>
      </c>
      <c r="BH358">
        <v>0</v>
      </c>
      <c r="BI358">
        <v>0</v>
      </c>
      <c r="BJ358">
        <v>0</v>
      </c>
      <c r="BK358">
        <v>0</v>
      </c>
      <c r="BL358">
        <f t="shared" si="150"/>
        <v>67</v>
      </c>
      <c r="BM358">
        <f t="shared" si="151"/>
        <v>57</v>
      </c>
      <c r="BN358">
        <f t="shared" si="152"/>
        <v>124</v>
      </c>
      <c r="BO358">
        <v>17</v>
      </c>
      <c r="BP358">
        <v>11</v>
      </c>
      <c r="BQ358">
        <v>0</v>
      </c>
      <c r="BR358">
        <v>0</v>
      </c>
      <c r="BS358">
        <v>0</v>
      </c>
      <c r="BT358">
        <v>0</v>
      </c>
      <c r="BU358">
        <f t="shared" si="165"/>
        <v>84</v>
      </c>
      <c r="BV358">
        <f t="shared" si="166"/>
        <v>68</v>
      </c>
      <c r="BW358">
        <f t="shared" si="167"/>
        <v>152</v>
      </c>
      <c r="BX358">
        <v>3</v>
      </c>
      <c r="BY358">
        <v>18</v>
      </c>
      <c r="BZ358">
        <v>54</v>
      </c>
      <c r="CA358">
        <v>39</v>
      </c>
      <c r="CB358">
        <v>6</v>
      </c>
      <c r="CC358">
        <v>16</v>
      </c>
      <c r="CD358">
        <v>0</v>
      </c>
      <c r="CE358">
        <v>0</v>
      </c>
      <c r="CF358">
        <v>0</v>
      </c>
      <c r="CG358">
        <v>0</v>
      </c>
      <c r="CH358">
        <f t="shared" si="153"/>
        <v>63</v>
      </c>
      <c r="CI358">
        <f t="shared" si="154"/>
        <v>73</v>
      </c>
      <c r="CJ358">
        <f t="shared" si="155"/>
        <v>136</v>
      </c>
      <c r="CK358">
        <v>23</v>
      </c>
      <c r="CL358">
        <v>8</v>
      </c>
      <c r="CM358">
        <v>0</v>
      </c>
      <c r="CN358">
        <v>0</v>
      </c>
      <c r="CO358">
        <v>0</v>
      </c>
      <c r="CP358">
        <v>0</v>
      </c>
      <c r="CQ358">
        <f t="shared" si="156"/>
        <v>86</v>
      </c>
      <c r="CR358">
        <f t="shared" si="157"/>
        <v>81</v>
      </c>
      <c r="CS358">
        <f t="shared" si="158"/>
        <v>167</v>
      </c>
      <c r="CT358">
        <f t="shared" si="159"/>
        <v>170</v>
      </c>
      <c r="CU358">
        <f t="shared" si="160"/>
        <v>149</v>
      </c>
      <c r="CV358">
        <f t="shared" si="161"/>
        <v>319</v>
      </c>
      <c r="CW358">
        <f t="shared" si="162"/>
        <v>476</v>
      </c>
      <c r="CX358">
        <f t="shared" si="163"/>
        <v>404</v>
      </c>
      <c r="CY358">
        <f t="shared" si="164"/>
        <v>880</v>
      </c>
    </row>
    <row r="359" spans="1:103">
      <c r="A359" t="s">
        <v>74</v>
      </c>
      <c r="B359" t="s">
        <v>75</v>
      </c>
      <c r="C359" t="s">
        <v>1033</v>
      </c>
      <c r="D359">
        <v>320818</v>
      </c>
      <c r="E359" t="s">
        <v>1079</v>
      </c>
      <c r="F359" t="s">
        <v>1080</v>
      </c>
      <c r="H359" t="s">
        <v>79</v>
      </c>
      <c r="I359" t="s">
        <v>1036</v>
      </c>
      <c r="J359" t="s">
        <v>176</v>
      </c>
      <c r="K359" t="s">
        <v>1072</v>
      </c>
      <c r="L359" t="s">
        <v>83</v>
      </c>
      <c r="M359" t="s">
        <v>84</v>
      </c>
      <c r="N359" t="s">
        <v>85</v>
      </c>
      <c r="O359" t="s">
        <v>122</v>
      </c>
      <c r="P359" t="s">
        <v>87</v>
      </c>
      <c r="Q359" s="7" t="s">
        <v>8132</v>
      </c>
      <c r="R359">
        <v>0</v>
      </c>
      <c r="S359">
        <v>0</v>
      </c>
      <c r="T359">
        <f t="shared" si="140"/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f t="shared" si="141"/>
        <v>0</v>
      </c>
      <c r="AJ359">
        <f t="shared" si="142"/>
        <v>0</v>
      </c>
      <c r="AK359">
        <f t="shared" si="143"/>
        <v>0</v>
      </c>
      <c r="AL359">
        <f t="shared" si="144"/>
        <v>0</v>
      </c>
      <c r="AM359">
        <f t="shared" si="145"/>
        <v>0</v>
      </c>
      <c r="AN359">
        <f t="shared" si="146"/>
        <v>0</v>
      </c>
      <c r="AO359">
        <v>33</v>
      </c>
      <c r="AP359">
        <v>26</v>
      </c>
      <c r="AQ359">
        <v>34</v>
      </c>
      <c r="AR359">
        <v>31</v>
      </c>
      <c r="AS359">
        <v>31</v>
      </c>
      <c r="AT359">
        <v>31</v>
      </c>
      <c r="AU359">
        <v>37</v>
      </c>
      <c r="AV359">
        <v>28</v>
      </c>
      <c r="AW359">
        <v>0</v>
      </c>
      <c r="AX359">
        <v>0</v>
      </c>
      <c r="AY359">
        <f t="shared" si="147"/>
        <v>135</v>
      </c>
      <c r="AZ359">
        <f t="shared" si="148"/>
        <v>116</v>
      </c>
      <c r="BA359">
        <f t="shared" si="149"/>
        <v>251</v>
      </c>
      <c r="BB359">
        <v>0</v>
      </c>
      <c r="BC359">
        <v>0</v>
      </c>
      <c r="BD359">
        <v>0</v>
      </c>
      <c r="BE359">
        <v>0</v>
      </c>
      <c r="BF359">
        <v>4</v>
      </c>
      <c r="BG359">
        <v>5</v>
      </c>
      <c r="BH359">
        <v>14</v>
      </c>
      <c r="BI359">
        <v>18</v>
      </c>
      <c r="BJ359">
        <v>0</v>
      </c>
      <c r="BK359">
        <v>0</v>
      </c>
      <c r="BL359">
        <f t="shared" si="150"/>
        <v>18</v>
      </c>
      <c r="BM359">
        <f t="shared" si="151"/>
        <v>23</v>
      </c>
      <c r="BN359">
        <f t="shared" si="152"/>
        <v>41</v>
      </c>
      <c r="BO359">
        <v>14</v>
      </c>
      <c r="BP359">
        <v>6</v>
      </c>
      <c r="BQ359">
        <v>0</v>
      </c>
      <c r="BR359">
        <v>0</v>
      </c>
      <c r="BS359">
        <v>0</v>
      </c>
      <c r="BT359">
        <v>0</v>
      </c>
      <c r="BU359">
        <f t="shared" si="165"/>
        <v>32</v>
      </c>
      <c r="BV359">
        <f t="shared" si="166"/>
        <v>29</v>
      </c>
      <c r="BW359">
        <f t="shared" si="167"/>
        <v>61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21</v>
      </c>
      <c r="CE359">
        <v>22</v>
      </c>
      <c r="CF359">
        <v>0</v>
      </c>
      <c r="CG359">
        <v>0</v>
      </c>
      <c r="CH359">
        <f t="shared" si="153"/>
        <v>21</v>
      </c>
      <c r="CI359">
        <f t="shared" si="154"/>
        <v>22</v>
      </c>
      <c r="CJ359">
        <f t="shared" si="155"/>
        <v>43</v>
      </c>
      <c r="CK359">
        <v>17</v>
      </c>
      <c r="CL359">
        <v>9</v>
      </c>
      <c r="CM359">
        <v>0</v>
      </c>
      <c r="CN359">
        <v>0</v>
      </c>
      <c r="CO359">
        <v>0</v>
      </c>
      <c r="CP359">
        <v>0</v>
      </c>
      <c r="CQ359">
        <f t="shared" si="156"/>
        <v>38</v>
      </c>
      <c r="CR359">
        <f t="shared" si="157"/>
        <v>31</v>
      </c>
      <c r="CS359">
        <f t="shared" si="158"/>
        <v>69</v>
      </c>
      <c r="CT359">
        <f t="shared" si="159"/>
        <v>70</v>
      </c>
      <c r="CU359">
        <f t="shared" si="160"/>
        <v>60</v>
      </c>
      <c r="CV359">
        <f t="shared" si="161"/>
        <v>130</v>
      </c>
      <c r="CW359">
        <f t="shared" si="162"/>
        <v>205</v>
      </c>
      <c r="CX359">
        <f t="shared" si="163"/>
        <v>176</v>
      </c>
      <c r="CY359">
        <f t="shared" si="164"/>
        <v>381</v>
      </c>
    </row>
    <row r="360" spans="1:103">
      <c r="A360" t="s">
        <v>74</v>
      </c>
      <c r="B360" t="s">
        <v>75</v>
      </c>
      <c r="C360" t="s">
        <v>1033</v>
      </c>
      <c r="D360">
        <v>400023</v>
      </c>
      <c r="E360" t="s">
        <v>1081</v>
      </c>
      <c r="F360" t="s">
        <v>1082</v>
      </c>
      <c r="H360" t="s">
        <v>79</v>
      </c>
      <c r="I360" t="s">
        <v>1036</v>
      </c>
      <c r="J360" t="s">
        <v>176</v>
      </c>
      <c r="K360" t="s">
        <v>1083</v>
      </c>
      <c r="L360" t="s">
        <v>129</v>
      </c>
      <c r="M360" t="s">
        <v>130</v>
      </c>
      <c r="N360" t="s">
        <v>85</v>
      </c>
      <c r="O360" t="s">
        <v>122</v>
      </c>
      <c r="P360" t="s">
        <v>87</v>
      </c>
      <c r="Q360" s="7" t="s">
        <v>8132</v>
      </c>
      <c r="R360">
        <v>0</v>
      </c>
      <c r="S360">
        <v>0</v>
      </c>
      <c r="T360">
        <f t="shared" si="140"/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f t="shared" si="141"/>
        <v>0</v>
      </c>
      <c r="AJ360">
        <f t="shared" si="142"/>
        <v>0</v>
      </c>
      <c r="AK360">
        <f t="shared" si="143"/>
        <v>0</v>
      </c>
      <c r="AL360">
        <f t="shared" si="144"/>
        <v>0</v>
      </c>
      <c r="AM360">
        <f t="shared" si="145"/>
        <v>0</v>
      </c>
      <c r="AN360">
        <f t="shared" si="146"/>
        <v>0</v>
      </c>
      <c r="AO360">
        <v>33</v>
      </c>
      <c r="AP360">
        <v>34</v>
      </c>
      <c r="AQ360">
        <v>54</v>
      </c>
      <c r="AR360">
        <v>32</v>
      </c>
      <c r="AS360">
        <v>42</v>
      </c>
      <c r="AT360">
        <v>38</v>
      </c>
      <c r="AU360">
        <v>49</v>
      </c>
      <c r="AV360">
        <v>34</v>
      </c>
      <c r="AW360">
        <v>0</v>
      </c>
      <c r="AX360">
        <v>0</v>
      </c>
      <c r="AY360">
        <f t="shared" si="147"/>
        <v>178</v>
      </c>
      <c r="AZ360">
        <f t="shared" si="148"/>
        <v>138</v>
      </c>
      <c r="BA360">
        <f t="shared" si="149"/>
        <v>316</v>
      </c>
      <c r="BB360">
        <v>1</v>
      </c>
      <c r="BC360">
        <v>4</v>
      </c>
      <c r="BD360">
        <v>37</v>
      </c>
      <c r="BE360">
        <v>12</v>
      </c>
      <c r="BF360">
        <v>4</v>
      </c>
      <c r="BG360">
        <v>15</v>
      </c>
      <c r="BH360">
        <v>0</v>
      </c>
      <c r="BI360">
        <v>0</v>
      </c>
      <c r="BJ360">
        <v>0</v>
      </c>
      <c r="BK360">
        <v>0</v>
      </c>
      <c r="BL360">
        <f t="shared" si="150"/>
        <v>42</v>
      </c>
      <c r="BM360">
        <f t="shared" si="151"/>
        <v>31</v>
      </c>
      <c r="BN360">
        <f t="shared" si="152"/>
        <v>73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f t="shared" si="165"/>
        <v>42</v>
      </c>
      <c r="BV360">
        <f t="shared" si="166"/>
        <v>31</v>
      </c>
      <c r="BW360">
        <f t="shared" si="167"/>
        <v>73</v>
      </c>
      <c r="BX360">
        <v>5</v>
      </c>
      <c r="BY360">
        <v>7</v>
      </c>
      <c r="BZ360">
        <v>21</v>
      </c>
      <c r="CA360">
        <v>26</v>
      </c>
      <c r="CB360">
        <v>11</v>
      </c>
      <c r="CC360">
        <v>11</v>
      </c>
      <c r="CD360">
        <v>0</v>
      </c>
      <c r="CE360">
        <v>0</v>
      </c>
      <c r="CF360">
        <v>0</v>
      </c>
      <c r="CG360">
        <v>0</v>
      </c>
      <c r="CH360">
        <f t="shared" si="153"/>
        <v>37</v>
      </c>
      <c r="CI360">
        <f t="shared" si="154"/>
        <v>44</v>
      </c>
      <c r="CJ360">
        <f t="shared" si="155"/>
        <v>81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f t="shared" si="156"/>
        <v>37</v>
      </c>
      <c r="CR360">
        <f t="shared" si="157"/>
        <v>44</v>
      </c>
      <c r="CS360">
        <f t="shared" si="158"/>
        <v>81</v>
      </c>
      <c r="CT360">
        <f t="shared" si="159"/>
        <v>79</v>
      </c>
      <c r="CU360">
        <f t="shared" si="160"/>
        <v>75</v>
      </c>
      <c r="CV360">
        <f t="shared" si="161"/>
        <v>154</v>
      </c>
      <c r="CW360">
        <f t="shared" si="162"/>
        <v>257</v>
      </c>
      <c r="CX360">
        <f t="shared" si="163"/>
        <v>213</v>
      </c>
      <c r="CY360">
        <f t="shared" si="164"/>
        <v>470</v>
      </c>
    </row>
    <row r="361" spans="1:103">
      <c r="A361" t="s">
        <v>74</v>
      </c>
      <c r="B361" t="s">
        <v>75</v>
      </c>
      <c r="C361" t="s">
        <v>1033</v>
      </c>
      <c r="D361">
        <v>400024</v>
      </c>
      <c r="E361" t="s">
        <v>1084</v>
      </c>
      <c r="F361" t="s">
        <v>1085</v>
      </c>
      <c r="H361" t="s">
        <v>79</v>
      </c>
      <c r="I361" t="s">
        <v>1036</v>
      </c>
      <c r="J361" t="s">
        <v>176</v>
      </c>
      <c r="K361" t="s">
        <v>1083</v>
      </c>
      <c r="L361" t="s">
        <v>129</v>
      </c>
      <c r="M361" t="s">
        <v>134</v>
      </c>
      <c r="N361" t="s">
        <v>85</v>
      </c>
      <c r="O361" t="s">
        <v>86</v>
      </c>
      <c r="P361" t="s">
        <v>87</v>
      </c>
      <c r="Q361" s="7" t="s">
        <v>8134</v>
      </c>
      <c r="R361">
        <v>13</v>
      </c>
      <c r="S361">
        <v>14</v>
      </c>
      <c r="T361">
        <f t="shared" si="140"/>
        <v>27</v>
      </c>
      <c r="U361">
        <v>10</v>
      </c>
      <c r="V361">
        <v>10</v>
      </c>
      <c r="W361">
        <v>11</v>
      </c>
      <c r="X361">
        <v>9</v>
      </c>
      <c r="Y361">
        <v>2</v>
      </c>
      <c r="Z361">
        <v>9</v>
      </c>
      <c r="AA361">
        <v>7</v>
      </c>
      <c r="AB361">
        <v>11</v>
      </c>
      <c r="AC361">
        <v>8</v>
      </c>
      <c r="AD361">
        <v>8</v>
      </c>
      <c r="AE361">
        <v>8</v>
      </c>
      <c r="AF361">
        <v>3</v>
      </c>
      <c r="AG361">
        <v>0</v>
      </c>
      <c r="AH361">
        <v>0</v>
      </c>
      <c r="AI361">
        <f t="shared" si="141"/>
        <v>46</v>
      </c>
      <c r="AJ361">
        <f t="shared" si="142"/>
        <v>50</v>
      </c>
      <c r="AK361">
        <f t="shared" si="143"/>
        <v>96</v>
      </c>
      <c r="AL361">
        <f t="shared" si="144"/>
        <v>59</v>
      </c>
      <c r="AM361">
        <f t="shared" si="145"/>
        <v>64</v>
      </c>
      <c r="AN361">
        <f t="shared" si="146"/>
        <v>123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f t="shared" si="147"/>
        <v>0</v>
      </c>
      <c r="AZ361">
        <f t="shared" si="148"/>
        <v>0</v>
      </c>
      <c r="BA361">
        <f t="shared" si="149"/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f t="shared" si="150"/>
        <v>0</v>
      </c>
      <c r="BM361">
        <f t="shared" si="151"/>
        <v>0</v>
      </c>
      <c r="BN361">
        <f t="shared" si="152"/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f t="shared" si="165"/>
        <v>0</v>
      </c>
      <c r="BV361">
        <f t="shared" si="166"/>
        <v>0</v>
      </c>
      <c r="BW361">
        <f t="shared" si="167"/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f t="shared" si="153"/>
        <v>0</v>
      </c>
      <c r="CI361">
        <f t="shared" si="154"/>
        <v>0</v>
      </c>
      <c r="CJ361">
        <f t="shared" si="155"/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f t="shared" si="156"/>
        <v>0</v>
      </c>
      <c r="CR361">
        <f t="shared" si="157"/>
        <v>0</v>
      </c>
      <c r="CS361">
        <f t="shared" si="158"/>
        <v>0</v>
      </c>
      <c r="CT361">
        <f t="shared" si="159"/>
        <v>0</v>
      </c>
      <c r="CU361">
        <f t="shared" si="160"/>
        <v>0</v>
      </c>
      <c r="CV361">
        <f t="shared" si="161"/>
        <v>0</v>
      </c>
      <c r="CW361">
        <f t="shared" si="162"/>
        <v>59</v>
      </c>
      <c r="CX361">
        <f t="shared" si="163"/>
        <v>64</v>
      </c>
      <c r="CY361">
        <f t="shared" si="164"/>
        <v>123</v>
      </c>
    </row>
    <row r="362" spans="1:103">
      <c r="A362" t="s">
        <v>74</v>
      </c>
      <c r="B362" t="s">
        <v>75</v>
      </c>
      <c r="C362" t="s">
        <v>1033</v>
      </c>
      <c r="D362">
        <v>407909</v>
      </c>
      <c r="E362" t="s">
        <v>1086</v>
      </c>
      <c r="F362" t="s">
        <v>1082</v>
      </c>
      <c r="H362" t="s">
        <v>79</v>
      </c>
      <c r="I362" t="s">
        <v>1036</v>
      </c>
      <c r="J362" t="s">
        <v>176</v>
      </c>
      <c r="K362" t="s">
        <v>781</v>
      </c>
      <c r="L362" t="s">
        <v>129</v>
      </c>
      <c r="M362" t="s">
        <v>134</v>
      </c>
      <c r="N362" t="s">
        <v>85</v>
      </c>
      <c r="O362" t="s">
        <v>252</v>
      </c>
      <c r="P362" t="s">
        <v>87</v>
      </c>
      <c r="Q362" s="7" t="s">
        <v>8134</v>
      </c>
      <c r="R362">
        <v>8</v>
      </c>
      <c r="S362">
        <v>3</v>
      </c>
      <c r="T362">
        <f t="shared" si="140"/>
        <v>11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f t="shared" si="141"/>
        <v>0</v>
      </c>
      <c r="AJ362">
        <f t="shared" si="142"/>
        <v>0</v>
      </c>
      <c r="AK362">
        <f t="shared" si="143"/>
        <v>0</v>
      </c>
      <c r="AL362">
        <f t="shared" si="144"/>
        <v>8</v>
      </c>
      <c r="AM362">
        <f t="shared" si="145"/>
        <v>3</v>
      </c>
      <c r="AN362">
        <f t="shared" si="146"/>
        <v>11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f t="shared" si="147"/>
        <v>0</v>
      </c>
      <c r="AZ362">
        <f t="shared" si="148"/>
        <v>0</v>
      </c>
      <c r="BA362">
        <f t="shared" si="149"/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f t="shared" si="150"/>
        <v>0</v>
      </c>
      <c r="BM362">
        <f t="shared" si="151"/>
        <v>0</v>
      </c>
      <c r="BN362">
        <f t="shared" si="152"/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f t="shared" si="165"/>
        <v>0</v>
      </c>
      <c r="BV362">
        <f t="shared" si="166"/>
        <v>0</v>
      </c>
      <c r="BW362">
        <f t="shared" si="167"/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f t="shared" si="153"/>
        <v>0</v>
      </c>
      <c r="CI362">
        <f t="shared" si="154"/>
        <v>0</v>
      </c>
      <c r="CJ362">
        <f t="shared" si="155"/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f t="shared" si="156"/>
        <v>0</v>
      </c>
      <c r="CR362">
        <f t="shared" si="157"/>
        <v>0</v>
      </c>
      <c r="CS362">
        <f t="shared" si="158"/>
        <v>0</v>
      </c>
      <c r="CT362">
        <f t="shared" si="159"/>
        <v>0</v>
      </c>
      <c r="CU362">
        <f t="shared" si="160"/>
        <v>0</v>
      </c>
      <c r="CV362">
        <f t="shared" si="161"/>
        <v>0</v>
      </c>
      <c r="CW362">
        <f t="shared" si="162"/>
        <v>8</v>
      </c>
      <c r="CX362">
        <f t="shared" si="163"/>
        <v>3</v>
      </c>
      <c r="CY362">
        <f t="shared" si="164"/>
        <v>11</v>
      </c>
    </row>
    <row r="363" spans="1:103">
      <c r="A363" t="s">
        <v>74</v>
      </c>
      <c r="B363" t="s">
        <v>75</v>
      </c>
      <c r="C363" t="s">
        <v>1087</v>
      </c>
      <c r="D363">
        <v>100288</v>
      </c>
      <c r="E363" t="s">
        <v>1088</v>
      </c>
      <c r="F363" t="s">
        <v>1089</v>
      </c>
      <c r="H363" t="s">
        <v>79</v>
      </c>
      <c r="I363" t="s">
        <v>1090</v>
      </c>
      <c r="J363" t="s">
        <v>81</v>
      </c>
      <c r="K363" t="s">
        <v>1091</v>
      </c>
      <c r="L363" t="s">
        <v>83</v>
      </c>
      <c r="M363" t="s">
        <v>84</v>
      </c>
      <c r="N363" t="s">
        <v>85</v>
      </c>
      <c r="O363" t="s">
        <v>86</v>
      </c>
      <c r="P363" t="s">
        <v>87</v>
      </c>
      <c r="Q363" s="7" t="s">
        <v>8134</v>
      </c>
      <c r="R363">
        <v>5</v>
      </c>
      <c r="S363">
        <v>4</v>
      </c>
      <c r="T363">
        <f t="shared" si="140"/>
        <v>9</v>
      </c>
      <c r="U363">
        <v>2</v>
      </c>
      <c r="V363">
        <v>6</v>
      </c>
      <c r="W363">
        <v>5</v>
      </c>
      <c r="X363">
        <v>5</v>
      </c>
      <c r="Y363">
        <v>0</v>
      </c>
      <c r="Z363">
        <v>7</v>
      </c>
      <c r="AA363">
        <v>2</v>
      </c>
      <c r="AB363">
        <v>6</v>
      </c>
      <c r="AC363">
        <v>6</v>
      </c>
      <c r="AD363">
        <v>8</v>
      </c>
      <c r="AE363">
        <v>2</v>
      </c>
      <c r="AF363">
        <v>6</v>
      </c>
      <c r="AG363">
        <v>0</v>
      </c>
      <c r="AH363">
        <v>0</v>
      </c>
      <c r="AI363">
        <f t="shared" si="141"/>
        <v>17</v>
      </c>
      <c r="AJ363">
        <f t="shared" si="142"/>
        <v>38</v>
      </c>
      <c r="AK363">
        <f t="shared" si="143"/>
        <v>55</v>
      </c>
      <c r="AL363">
        <f t="shared" si="144"/>
        <v>22</v>
      </c>
      <c r="AM363">
        <f t="shared" si="145"/>
        <v>42</v>
      </c>
      <c r="AN363">
        <f t="shared" si="146"/>
        <v>64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f t="shared" si="147"/>
        <v>0</v>
      </c>
      <c r="AZ363">
        <f t="shared" si="148"/>
        <v>0</v>
      </c>
      <c r="BA363">
        <f t="shared" si="149"/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f t="shared" si="150"/>
        <v>0</v>
      </c>
      <c r="BM363">
        <f t="shared" si="151"/>
        <v>0</v>
      </c>
      <c r="BN363">
        <f t="shared" si="152"/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f t="shared" si="165"/>
        <v>0</v>
      </c>
      <c r="BV363">
        <f t="shared" si="166"/>
        <v>0</v>
      </c>
      <c r="BW363">
        <f t="shared" si="167"/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f t="shared" si="153"/>
        <v>0</v>
      </c>
      <c r="CI363">
        <f t="shared" si="154"/>
        <v>0</v>
      </c>
      <c r="CJ363">
        <f t="shared" si="155"/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f t="shared" si="156"/>
        <v>0</v>
      </c>
      <c r="CR363">
        <f t="shared" si="157"/>
        <v>0</v>
      </c>
      <c r="CS363">
        <f t="shared" si="158"/>
        <v>0</v>
      </c>
      <c r="CT363">
        <f t="shared" si="159"/>
        <v>0</v>
      </c>
      <c r="CU363">
        <f t="shared" si="160"/>
        <v>0</v>
      </c>
      <c r="CV363">
        <f t="shared" si="161"/>
        <v>0</v>
      </c>
      <c r="CW363">
        <f t="shared" si="162"/>
        <v>22</v>
      </c>
      <c r="CX363">
        <f t="shared" si="163"/>
        <v>42</v>
      </c>
      <c r="CY363">
        <f t="shared" si="164"/>
        <v>64</v>
      </c>
    </row>
    <row r="364" spans="1:103">
      <c r="A364" t="s">
        <v>74</v>
      </c>
      <c r="B364" t="s">
        <v>75</v>
      </c>
      <c r="C364" t="s">
        <v>1087</v>
      </c>
      <c r="D364">
        <v>100289</v>
      </c>
      <c r="E364" t="s">
        <v>1092</v>
      </c>
      <c r="F364" t="s">
        <v>1093</v>
      </c>
      <c r="H364" t="s">
        <v>79</v>
      </c>
      <c r="I364" t="s">
        <v>1090</v>
      </c>
      <c r="J364" t="s">
        <v>81</v>
      </c>
      <c r="K364" t="s">
        <v>1094</v>
      </c>
      <c r="L364" t="s">
        <v>83</v>
      </c>
      <c r="M364" t="s">
        <v>84</v>
      </c>
      <c r="N364" t="s">
        <v>85</v>
      </c>
      <c r="O364" t="s">
        <v>86</v>
      </c>
      <c r="P364" t="s">
        <v>87</v>
      </c>
      <c r="Q364" s="7" t="s">
        <v>8134</v>
      </c>
      <c r="R364">
        <v>5</v>
      </c>
      <c r="S364">
        <v>2</v>
      </c>
      <c r="T364">
        <f t="shared" si="140"/>
        <v>7</v>
      </c>
      <c r="U364">
        <v>8</v>
      </c>
      <c r="V364">
        <v>2</v>
      </c>
      <c r="W364">
        <v>2</v>
      </c>
      <c r="X364">
        <v>4</v>
      </c>
      <c r="Y364">
        <v>2</v>
      </c>
      <c r="Z364">
        <v>0</v>
      </c>
      <c r="AA364">
        <v>4</v>
      </c>
      <c r="AB364">
        <v>2</v>
      </c>
      <c r="AC364">
        <v>6</v>
      </c>
      <c r="AD364">
        <v>3</v>
      </c>
      <c r="AE364">
        <v>4</v>
      </c>
      <c r="AF364">
        <v>2</v>
      </c>
      <c r="AG364">
        <v>0</v>
      </c>
      <c r="AH364">
        <v>0</v>
      </c>
      <c r="AI364">
        <f t="shared" si="141"/>
        <v>26</v>
      </c>
      <c r="AJ364">
        <f t="shared" si="142"/>
        <v>13</v>
      </c>
      <c r="AK364">
        <f t="shared" si="143"/>
        <v>39</v>
      </c>
      <c r="AL364">
        <f t="shared" si="144"/>
        <v>31</v>
      </c>
      <c r="AM364">
        <f t="shared" si="145"/>
        <v>15</v>
      </c>
      <c r="AN364">
        <f t="shared" si="146"/>
        <v>46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f t="shared" si="147"/>
        <v>0</v>
      </c>
      <c r="AZ364">
        <f t="shared" si="148"/>
        <v>0</v>
      </c>
      <c r="BA364">
        <f t="shared" si="149"/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f t="shared" si="150"/>
        <v>0</v>
      </c>
      <c r="BM364">
        <f t="shared" si="151"/>
        <v>0</v>
      </c>
      <c r="BN364">
        <f t="shared" si="152"/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f t="shared" si="165"/>
        <v>0</v>
      </c>
      <c r="BV364">
        <f t="shared" si="166"/>
        <v>0</v>
      </c>
      <c r="BW364">
        <f t="shared" si="167"/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f t="shared" si="153"/>
        <v>0</v>
      </c>
      <c r="CI364">
        <f t="shared" si="154"/>
        <v>0</v>
      </c>
      <c r="CJ364">
        <f t="shared" si="155"/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f t="shared" si="156"/>
        <v>0</v>
      </c>
      <c r="CR364">
        <f t="shared" si="157"/>
        <v>0</v>
      </c>
      <c r="CS364">
        <f t="shared" si="158"/>
        <v>0</v>
      </c>
      <c r="CT364">
        <f t="shared" si="159"/>
        <v>0</v>
      </c>
      <c r="CU364">
        <f t="shared" si="160"/>
        <v>0</v>
      </c>
      <c r="CV364">
        <f t="shared" si="161"/>
        <v>0</v>
      </c>
      <c r="CW364">
        <f t="shared" si="162"/>
        <v>31</v>
      </c>
      <c r="CX364">
        <f t="shared" si="163"/>
        <v>15</v>
      </c>
      <c r="CY364">
        <f t="shared" si="164"/>
        <v>46</v>
      </c>
    </row>
    <row r="365" spans="1:103">
      <c r="A365" t="s">
        <v>74</v>
      </c>
      <c r="B365" t="s">
        <v>75</v>
      </c>
      <c r="C365" t="s">
        <v>1087</v>
      </c>
      <c r="D365">
        <v>100291</v>
      </c>
      <c r="E365" t="s">
        <v>1095</v>
      </c>
      <c r="F365" t="s">
        <v>1096</v>
      </c>
      <c r="H365" t="s">
        <v>79</v>
      </c>
      <c r="I365" t="s">
        <v>1090</v>
      </c>
      <c r="J365" t="s">
        <v>81</v>
      </c>
      <c r="K365" t="s">
        <v>728</v>
      </c>
      <c r="L365" t="s">
        <v>83</v>
      </c>
      <c r="M365" t="s">
        <v>84</v>
      </c>
      <c r="N365" t="s">
        <v>85</v>
      </c>
      <c r="O365" t="s">
        <v>86</v>
      </c>
      <c r="P365" t="s">
        <v>87</v>
      </c>
      <c r="Q365" s="7" t="s">
        <v>8134</v>
      </c>
      <c r="R365">
        <v>5</v>
      </c>
      <c r="S365">
        <v>4</v>
      </c>
      <c r="T365">
        <f t="shared" si="140"/>
        <v>9</v>
      </c>
      <c r="U365">
        <v>3</v>
      </c>
      <c r="V365">
        <v>8</v>
      </c>
      <c r="W365">
        <v>9</v>
      </c>
      <c r="X365">
        <v>4</v>
      </c>
      <c r="Y365">
        <v>1</v>
      </c>
      <c r="Z365">
        <v>6</v>
      </c>
      <c r="AA365">
        <v>6</v>
      </c>
      <c r="AB365">
        <v>2</v>
      </c>
      <c r="AC365">
        <v>5</v>
      </c>
      <c r="AD365">
        <v>4</v>
      </c>
      <c r="AE365">
        <v>3</v>
      </c>
      <c r="AF365">
        <v>2</v>
      </c>
      <c r="AG365">
        <v>0</v>
      </c>
      <c r="AH365">
        <v>0</v>
      </c>
      <c r="AI365">
        <f t="shared" si="141"/>
        <v>27</v>
      </c>
      <c r="AJ365">
        <f t="shared" si="142"/>
        <v>26</v>
      </c>
      <c r="AK365">
        <f t="shared" si="143"/>
        <v>53</v>
      </c>
      <c r="AL365">
        <f t="shared" si="144"/>
        <v>32</v>
      </c>
      <c r="AM365">
        <f t="shared" si="145"/>
        <v>30</v>
      </c>
      <c r="AN365">
        <f t="shared" si="146"/>
        <v>62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f t="shared" si="147"/>
        <v>0</v>
      </c>
      <c r="AZ365">
        <f t="shared" si="148"/>
        <v>0</v>
      </c>
      <c r="BA365">
        <f t="shared" si="149"/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f t="shared" si="150"/>
        <v>0</v>
      </c>
      <c r="BM365">
        <f t="shared" si="151"/>
        <v>0</v>
      </c>
      <c r="BN365">
        <f t="shared" si="152"/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f t="shared" si="165"/>
        <v>0</v>
      </c>
      <c r="BV365">
        <f t="shared" si="166"/>
        <v>0</v>
      </c>
      <c r="BW365">
        <f t="shared" si="167"/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f t="shared" si="153"/>
        <v>0</v>
      </c>
      <c r="CI365">
        <f t="shared" si="154"/>
        <v>0</v>
      </c>
      <c r="CJ365">
        <f t="shared" si="155"/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f t="shared" si="156"/>
        <v>0</v>
      </c>
      <c r="CR365">
        <f t="shared" si="157"/>
        <v>0</v>
      </c>
      <c r="CS365">
        <f t="shared" si="158"/>
        <v>0</v>
      </c>
      <c r="CT365">
        <f t="shared" si="159"/>
        <v>0</v>
      </c>
      <c r="CU365">
        <f t="shared" si="160"/>
        <v>0</v>
      </c>
      <c r="CV365">
        <f t="shared" si="161"/>
        <v>0</v>
      </c>
      <c r="CW365">
        <f t="shared" si="162"/>
        <v>32</v>
      </c>
      <c r="CX365">
        <f t="shared" si="163"/>
        <v>30</v>
      </c>
      <c r="CY365">
        <f t="shared" si="164"/>
        <v>62</v>
      </c>
    </row>
    <row r="366" spans="1:103">
      <c r="A366" t="s">
        <v>74</v>
      </c>
      <c r="B366" t="s">
        <v>75</v>
      </c>
      <c r="C366" t="s">
        <v>1087</v>
      </c>
      <c r="D366">
        <v>100292</v>
      </c>
      <c r="E366" t="s">
        <v>1097</v>
      </c>
      <c r="F366" t="s">
        <v>1098</v>
      </c>
      <c r="H366" t="s">
        <v>79</v>
      </c>
      <c r="I366" t="s">
        <v>1090</v>
      </c>
      <c r="J366" t="s">
        <v>81</v>
      </c>
      <c r="K366" t="s">
        <v>1099</v>
      </c>
      <c r="L366" t="s">
        <v>83</v>
      </c>
      <c r="M366" t="s">
        <v>84</v>
      </c>
      <c r="N366" t="s">
        <v>85</v>
      </c>
      <c r="O366" t="s">
        <v>86</v>
      </c>
      <c r="P366" t="s">
        <v>87</v>
      </c>
      <c r="Q366" s="7" t="s">
        <v>8134</v>
      </c>
      <c r="R366">
        <v>1</v>
      </c>
      <c r="S366">
        <v>1</v>
      </c>
      <c r="T366">
        <f t="shared" si="140"/>
        <v>2</v>
      </c>
      <c r="U366">
        <v>3</v>
      </c>
      <c r="V366">
        <v>6</v>
      </c>
      <c r="W366">
        <v>1</v>
      </c>
      <c r="X366">
        <v>1</v>
      </c>
      <c r="Y366">
        <v>1</v>
      </c>
      <c r="Z366">
        <v>1</v>
      </c>
      <c r="AA366">
        <v>2</v>
      </c>
      <c r="AB366">
        <v>2</v>
      </c>
      <c r="AC366">
        <v>2</v>
      </c>
      <c r="AD366">
        <v>4</v>
      </c>
      <c r="AE366">
        <v>1</v>
      </c>
      <c r="AF366">
        <v>1</v>
      </c>
      <c r="AG366">
        <v>0</v>
      </c>
      <c r="AH366">
        <v>0</v>
      </c>
      <c r="AI366">
        <f t="shared" si="141"/>
        <v>10</v>
      </c>
      <c r="AJ366">
        <f t="shared" si="142"/>
        <v>15</v>
      </c>
      <c r="AK366">
        <f t="shared" si="143"/>
        <v>25</v>
      </c>
      <c r="AL366">
        <f t="shared" si="144"/>
        <v>11</v>
      </c>
      <c r="AM366">
        <f t="shared" si="145"/>
        <v>16</v>
      </c>
      <c r="AN366">
        <f t="shared" si="146"/>
        <v>27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f t="shared" si="147"/>
        <v>0</v>
      </c>
      <c r="AZ366">
        <f t="shared" si="148"/>
        <v>0</v>
      </c>
      <c r="BA366">
        <f t="shared" si="149"/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f t="shared" si="150"/>
        <v>0</v>
      </c>
      <c r="BM366">
        <f t="shared" si="151"/>
        <v>0</v>
      </c>
      <c r="BN366">
        <f t="shared" si="152"/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f t="shared" si="165"/>
        <v>0</v>
      </c>
      <c r="BV366">
        <f t="shared" si="166"/>
        <v>0</v>
      </c>
      <c r="BW366">
        <f t="shared" si="167"/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f t="shared" si="153"/>
        <v>0</v>
      </c>
      <c r="CI366">
        <f t="shared" si="154"/>
        <v>0</v>
      </c>
      <c r="CJ366">
        <f t="shared" si="155"/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f t="shared" si="156"/>
        <v>0</v>
      </c>
      <c r="CR366">
        <f t="shared" si="157"/>
        <v>0</v>
      </c>
      <c r="CS366">
        <f t="shared" si="158"/>
        <v>0</v>
      </c>
      <c r="CT366">
        <f t="shared" si="159"/>
        <v>0</v>
      </c>
      <c r="CU366">
        <f t="shared" si="160"/>
        <v>0</v>
      </c>
      <c r="CV366">
        <f t="shared" si="161"/>
        <v>0</v>
      </c>
      <c r="CW366">
        <f t="shared" si="162"/>
        <v>11</v>
      </c>
      <c r="CX366">
        <f t="shared" si="163"/>
        <v>16</v>
      </c>
      <c r="CY366">
        <f t="shared" si="164"/>
        <v>27</v>
      </c>
    </row>
    <row r="367" spans="1:103">
      <c r="A367" t="s">
        <v>74</v>
      </c>
      <c r="B367" t="s">
        <v>75</v>
      </c>
      <c r="C367" t="s">
        <v>1087</v>
      </c>
      <c r="D367">
        <v>100293</v>
      </c>
      <c r="E367" t="s">
        <v>1100</v>
      </c>
      <c r="F367" t="s">
        <v>1101</v>
      </c>
      <c r="H367" t="s">
        <v>79</v>
      </c>
      <c r="I367" t="s">
        <v>1090</v>
      </c>
      <c r="J367" t="s">
        <v>81</v>
      </c>
      <c r="K367" t="s">
        <v>1102</v>
      </c>
      <c r="L367" t="s">
        <v>83</v>
      </c>
      <c r="M367" t="s">
        <v>84</v>
      </c>
      <c r="N367" t="s">
        <v>85</v>
      </c>
      <c r="O367" t="s">
        <v>86</v>
      </c>
      <c r="P367" t="s">
        <v>87</v>
      </c>
      <c r="Q367" s="7" t="s">
        <v>8134</v>
      </c>
      <c r="R367">
        <v>2</v>
      </c>
      <c r="S367">
        <v>4</v>
      </c>
      <c r="T367">
        <f t="shared" si="140"/>
        <v>6</v>
      </c>
      <c r="U367">
        <v>3</v>
      </c>
      <c r="V367">
        <v>4</v>
      </c>
      <c r="W367">
        <v>3</v>
      </c>
      <c r="X367">
        <v>2</v>
      </c>
      <c r="Y367">
        <v>3</v>
      </c>
      <c r="Z367">
        <v>4</v>
      </c>
      <c r="AA367">
        <v>6</v>
      </c>
      <c r="AB367">
        <v>5</v>
      </c>
      <c r="AC367">
        <v>4</v>
      </c>
      <c r="AD367">
        <v>1</v>
      </c>
      <c r="AE367">
        <v>8</v>
      </c>
      <c r="AF367">
        <v>3</v>
      </c>
      <c r="AG367">
        <v>0</v>
      </c>
      <c r="AH367">
        <v>0</v>
      </c>
      <c r="AI367">
        <f t="shared" si="141"/>
        <v>27</v>
      </c>
      <c r="AJ367">
        <f t="shared" si="142"/>
        <v>19</v>
      </c>
      <c r="AK367">
        <f t="shared" si="143"/>
        <v>46</v>
      </c>
      <c r="AL367">
        <f t="shared" si="144"/>
        <v>29</v>
      </c>
      <c r="AM367">
        <f t="shared" si="145"/>
        <v>23</v>
      </c>
      <c r="AN367">
        <f t="shared" si="146"/>
        <v>52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f t="shared" si="147"/>
        <v>0</v>
      </c>
      <c r="AZ367">
        <f t="shared" si="148"/>
        <v>0</v>
      </c>
      <c r="BA367">
        <f t="shared" si="149"/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f t="shared" si="150"/>
        <v>0</v>
      </c>
      <c r="BM367">
        <f t="shared" si="151"/>
        <v>0</v>
      </c>
      <c r="BN367">
        <f t="shared" si="152"/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f t="shared" si="165"/>
        <v>0</v>
      </c>
      <c r="BV367">
        <f t="shared" si="166"/>
        <v>0</v>
      </c>
      <c r="BW367">
        <f t="shared" si="167"/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f t="shared" si="153"/>
        <v>0</v>
      </c>
      <c r="CI367">
        <f t="shared" si="154"/>
        <v>0</v>
      </c>
      <c r="CJ367">
        <f t="shared" si="155"/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f t="shared" si="156"/>
        <v>0</v>
      </c>
      <c r="CR367">
        <f t="shared" si="157"/>
        <v>0</v>
      </c>
      <c r="CS367">
        <f t="shared" si="158"/>
        <v>0</v>
      </c>
      <c r="CT367">
        <f t="shared" si="159"/>
        <v>0</v>
      </c>
      <c r="CU367">
        <f t="shared" si="160"/>
        <v>0</v>
      </c>
      <c r="CV367">
        <f t="shared" si="161"/>
        <v>0</v>
      </c>
      <c r="CW367">
        <f t="shared" si="162"/>
        <v>29</v>
      </c>
      <c r="CX367">
        <f t="shared" si="163"/>
        <v>23</v>
      </c>
      <c r="CY367">
        <f t="shared" si="164"/>
        <v>52</v>
      </c>
    </row>
    <row r="368" spans="1:103">
      <c r="A368" t="s">
        <v>74</v>
      </c>
      <c r="B368" t="s">
        <v>75</v>
      </c>
      <c r="C368" t="s">
        <v>1087</v>
      </c>
      <c r="D368">
        <v>100294</v>
      </c>
      <c r="E368" t="s">
        <v>1103</v>
      </c>
      <c r="F368" t="s">
        <v>1104</v>
      </c>
      <c r="H368" t="s">
        <v>79</v>
      </c>
      <c r="I368" t="s">
        <v>1090</v>
      </c>
      <c r="J368" t="s">
        <v>81</v>
      </c>
      <c r="K368" t="s">
        <v>1105</v>
      </c>
      <c r="L368" t="s">
        <v>83</v>
      </c>
      <c r="M368" t="s">
        <v>84</v>
      </c>
      <c r="N368" t="s">
        <v>85</v>
      </c>
      <c r="O368" t="s">
        <v>86</v>
      </c>
      <c r="P368" t="s">
        <v>87</v>
      </c>
      <c r="Q368" s="7" t="s">
        <v>8134</v>
      </c>
      <c r="R368">
        <v>5</v>
      </c>
      <c r="S368">
        <v>5</v>
      </c>
      <c r="T368">
        <f t="shared" si="140"/>
        <v>10</v>
      </c>
      <c r="U368">
        <v>6</v>
      </c>
      <c r="V368">
        <v>3</v>
      </c>
      <c r="W368">
        <v>4</v>
      </c>
      <c r="X368">
        <v>5</v>
      </c>
      <c r="Y368">
        <v>4</v>
      </c>
      <c r="Z368">
        <v>4</v>
      </c>
      <c r="AA368">
        <v>5</v>
      </c>
      <c r="AB368">
        <v>7</v>
      </c>
      <c r="AC368">
        <v>6</v>
      </c>
      <c r="AD368">
        <v>9</v>
      </c>
      <c r="AE368">
        <v>1</v>
      </c>
      <c r="AF368">
        <v>5</v>
      </c>
      <c r="AG368">
        <v>0</v>
      </c>
      <c r="AH368">
        <v>0</v>
      </c>
      <c r="AI368">
        <f t="shared" si="141"/>
        <v>26</v>
      </c>
      <c r="AJ368">
        <f t="shared" si="142"/>
        <v>33</v>
      </c>
      <c r="AK368">
        <f t="shared" si="143"/>
        <v>59</v>
      </c>
      <c r="AL368">
        <f t="shared" si="144"/>
        <v>31</v>
      </c>
      <c r="AM368">
        <f t="shared" si="145"/>
        <v>38</v>
      </c>
      <c r="AN368">
        <f t="shared" si="146"/>
        <v>69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f t="shared" si="147"/>
        <v>0</v>
      </c>
      <c r="AZ368">
        <f t="shared" si="148"/>
        <v>0</v>
      </c>
      <c r="BA368">
        <f t="shared" si="149"/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f t="shared" si="150"/>
        <v>0</v>
      </c>
      <c r="BM368">
        <f t="shared" si="151"/>
        <v>0</v>
      </c>
      <c r="BN368">
        <f t="shared" si="152"/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f t="shared" si="165"/>
        <v>0</v>
      </c>
      <c r="BV368">
        <f t="shared" si="166"/>
        <v>0</v>
      </c>
      <c r="BW368">
        <f t="shared" si="167"/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f t="shared" si="153"/>
        <v>0</v>
      </c>
      <c r="CI368">
        <f t="shared" si="154"/>
        <v>0</v>
      </c>
      <c r="CJ368">
        <f t="shared" si="155"/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f t="shared" si="156"/>
        <v>0</v>
      </c>
      <c r="CR368">
        <f t="shared" si="157"/>
        <v>0</v>
      </c>
      <c r="CS368">
        <f t="shared" si="158"/>
        <v>0</v>
      </c>
      <c r="CT368">
        <f t="shared" si="159"/>
        <v>0</v>
      </c>
      <c r="CU368">
        <f t="shared" si="160"/>
        <v>0</v>
      </c>
      <c r="CV368">
        <f t="shared" si="161"/>
        <v>0</v>
      </c>
      <c r="CW368">
        <f t="shared" si="162"/>
        <v>31</v>
      </c>
      <c r="CX368">
        <f t="shared" si="163"/>
        <v>38</v>
      </c>
      <c r="CY368">
        <f t="shared" si="164"/>
        <v>69</v>
      </c>
    </row>
    <row r="369" spans="1:103">
      <c r="A369" t="s">
        <v>74</v>
      </c>
      <c r="B369" t="s">
        <v>75</v>
      </c>
      <c r="C369" t="s">
        <v>1087</v>
      </c>
      <c r="D369">
        <v>100295</v>
      </c>
      <c r="E369" t="s">
        <v>1106</v>
      </c>
      <c r="F369" t="s">
        <v>1107</v>
      </c>
      <c r="H369" t="s">
        <v>79</v>
      </c>
      <c r="I369" t="s">
        <v>1090</v>
      </c>
      <c r="J369" t="s">
        <v>81</v>
      </c>
      <c r="K369" t="s">
        <v>1108</v>
      </c>
      <c r="L369" t="s">
        <v>83</v>
      </c>
      <c r="M369" t="s">
        <v>84</v>
      </c>
      <c r="N369" t="s">
        <v>85</v>
      </c>
      <c r="O369" t="s">
        <v>86</v>
      </c>
      <c r="P369" t="s">
        <v>87</v>
      </c>
      <c r="Q369" s="7" t="s">
        <v>8134</v>
      </c>
      <c r="R369">
        <v>6</v>
      </c>
      <c r="S369">
        <v>2</v>
      </c>
      <c r="T369">
        <f t="shared" si="140"/>
        <v>8</v>
      </c>
      <c r="U369">
        <v>9</v>
      </c>
      <c r="V369">
        <v>6</v>
      </c>
      <c r="W369">
        <v>9</v>
      </c>
      <c r="X369">
        <v>10</v>
      </c>
      <c r="Y369">
        <v>5</v>
      </c>
      <c r="Z369">
        <v>8</v>
      </c>
      <c r="AA369">
        <v>5</v>
      </c>
      <c r="AB369">
        <v>3</v>
      </c>
      <c r="AC369">
        <v>4</v>
      </c>
      <c r="AD369">
        <v>9</v>
      </c>
      <c r="AE369">
        <v>9</v>
      </c>
      <c r="AF369">
        <v>5</v>
      </c>
      <c r="AG369">
        <v>0</v>
      </c>
      <c r="AH369">
        <v>0</v>
      </c>
      <c r="AI369">
        <f t="shared" si="141"/>
        <v>41</v>
      </c>
      <c r="AJ369">
        <f t="shared" si="142"/>
        <v>41</v>
      </c>
      <c r="AK369">
        <f t="shared" si="143"/>
        <v>82</v>
      </c>
      <c r="AL369">
        <f t="shared" si="144"/>
        <v>47</v>
      </c>
      <c r="AM369">
        <f t="shared" si="145"/>
        <v>43</v>
      </c>
      <c r="AN369">
        <f t="shared" si="146"/>
        <v>90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f t="shared" si="147"/>
        <v>0</v>
      </c>
      <c r="AZ369">
        <f t="shared" si="148"/>
        <v>0</v>
      </c>
      <c r="BA369">
        <f t="shared" si="149"/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f t="shared" si="150"/>
        <v>0</v>
      </c>
      <c r="BM369">
        <f t="shared" si="151"/>
        <v>0</v>
      </c>
      <c r="BN369">
        <f t="shared" si="152"/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f t="shared" si="165"/>
        <v>0</v>
      </c>
      <c r="BV369">
        <f t="shared" si="166"/>
        <v>0</v>
      </c>
      <c r="BW369">
        <f t="shared" si="167"/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f t="shared" si="153"/>
        <v>0</v>
      </c>
      <c r="CI369">
        <f t="shared" si="154"/>
        <v>0</v>
      </c>
      <c r="CJ369">
        <f t="shared" si="155"/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f t="shared" si="156"/>
        <v>0</v>
      </c>
      <c r="CR369">
        <f t="shared" si="157"/>
        <v>0</v>
      </c>
      <c r="CS369">
        <f t="shared" si="158"/>
        <v>0</v>
      </c>
      <c r="CT369">
        <f t="shared" si="159"/>
        <v>0</v>
      </c>
      <c r="CU369">
        <f t="shared" si="160"/>
        <v>0</v>
      </c>
      <c r="CV369">
        <f t="shared" si="161"/>
        <v>0</v>
      </c>
      <c r="CW369">
        <f t="shared" si="162"/>
        <v>47</v>
      </c>
      <c r="CX369">
        <f t="shared" si="163"/>
        <v>43</v>
      </c>
      <c r="CY369">
        <f t="shared" si="164"/>
        <v>90</v>
      </c>
    </row>
    <row r="370" spans="1:103">
      <c r="A370" t="s">
        <v>74</v>
      </c>
      <c r="B370" t="s">
        <v>75</v>
      </c>
      <c r="C370" t="s">
        <v>1087</v>
      </c>
      <c r="D370">
        <v>100296</v>
      </c>
      <c r="E370" t="s">
        <v>1109</v>
      </c>
      <c r="F370" t="s">
        <v>1110</v>
      </c>
      <c r="H370" t="s">
        <v>79</v>
      </c>
      <c r="I370" t="s">
        <v>1090</v>
      </c>
      <c r="J370" t="s">
        <v>81</v>
      </c>
      <c r="K370" t="s">
        <v>1111</v>
      </c>
      <c r="L370" t="s">
        <v>83</v>
      </c>
      <c r="M370" t="s">
        <v>84</v>
      </c>
      <c r="N370" t="s">
        <v>85</v>
      </c>
      <c r="O370" t="s">
        <v>86</v>
      </c>
      <c r="P370" t="s">
        <v>87</v>
      </c>
      <c r="Q370" s="7" t="s">
        <v>8134</v>
      </c>
      <c r="R370">
        <v>3</v>
      </c>
      <c r="S370">
        <v>2</v>
      </c>
      <c r="T370">
        <f t="shared" si="140"/>
        <v>5</v>
      </c>
      <c r="U370">
        <v>3</v>
      </c>
      <c r="V370">
        <v>2</v>
      </c>
      <c r="W370">
        <v>6</v>
      </c>
      <c r="X370">
        <v>1</v>
      </c>
      <c r="Y370">
        <v>0</v>
      </c>
      <c r="Z370">
        <v>3</v>
      </c>
      <c r="AA370">
        <v>1</v>
      </c>
      <c r="AB370">
        <v>5</v>
      </c>
      <c r="AC370">
        <v>1</v>
      </c>
      <c r="AD370">
        <v>3</v>
      </c>
      <c r="AE370">
        <v>0</v>
      </c>
      <c r="AF370">
        <v>4</v>
      </c>
      <c r="AG370">
        <v>0</v>
      </c>
      <c r="AH370">
        <v>0</v>
      </c>
      <c r="AI370">
        <f t="shared" si="141"/>
        <v>11</v>
      </c>
      <c r="AJ370">
        <f t="shared" si="142"/>
        <v>18</v>
      </c>
      <c r="AK370">
        <f t="shared" si="143"/>
        <v>29</v>
      </c>
      <c r="AL370">
        <f t="shared" si="144"/>
        <v>14</v>
      </c>
      <c r="AM370">
        <f t="shared" si="145"/>
        <v>20</v>
      </c>
      <c r="AN370">
        <f t="shared" si="146"/>
        <v>34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f t="shared" si="147"/>
        <v>0</v>
      </c>
      <c r="AZ370">
        <f t="shared" si="148"/>
        <v>0</v>
      </c>
      <c r="BA370">
        <f t="shared" si="149"/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f t="shared" si="150"/>
        <v>0</v>
      </c>
      <c r="BM370">
        <f t="shared" si="151"/>
        <v>0</v>
      </c>
      <c r="BN370">
        <f t="shared" si="152"/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f t="shared" si="165"/>
        <v>0</v>
      </c>
      <c r="BV370">
        <f t="shared" si="166"/>
        <v>0</v>
      </c>
      <c r="BW370">
        <f t="shared" si="167"/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f t="shared" si="153"/>
        <v>0</v>
      </c>
      <c r="CI370">
        <f t="shared" si="154"/>
        <v>0</v>
      </c>
      <c r="CJ370">
        <f t="shared" si="155"/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f t="shared" si="156"/>
        <v>0</v>
      </c>
      <c r="CR370">
        <f t="shared" si="157"/>
        <v>0</v>
      </c>
      <c r="CS370">
        <f t="shared" si="158"/>
        <v>0</v>
      </c>
      <c r="CT370">
        <f t="shared" si="159"/>
        <v>0</v>
      </c>
      <c r="CU370">
        <f t="shared" si="160"/>
        <v>0</v>
      </c>
      <c r="CV370">
        <f t="shared" si="161"/>
        <v>0</v>
      </c>
      <c r="CW370">
        <f t="shared" si="162"/>
        <v>14</v>
      </c>
      <c r="CX370">
        <f t="shared" si="163"/>
        <v>20</v>
      </c>
      <c r="CY370">
        <f t="shared" si="164"/>
        <v>34</v>
      </c>
    </row>
    <row r="371" spans="1:103">
      <c r="A371" t="s">
        <v>74</v>
      </c>
      <c r="B371" t="s">
        <v>75</v>
      </c>
      <c r="C371" t="s">
        <v>1087</v>
      </c>
      <c r="D371">
        <v>100297</v>
      </c>
      <c r="E371" t="s">
        <v>1112</v>
      </c>
      <c r="F371" t="s">
        <v>1113</v>
      </c>
      <c r="H371" t="s">
        <v>79</v>
      </c>
      <c r="I371" t="s">
        <v>1090</v>
      </c>
      <c r="J371" t="s">
        <v>81</v>
      </c>
      <c r="K371" t="s">
        <v>1114</v>
      </c>
      <c r="L371" t="s">
        <v>83</v>
      </c>
      <c r="M371" t="s">
        <v>84</v>
      </c>
      <c r="N371" t="s">
        <v>85</v>
      </c>
      <c r="O371" t="s">
        <v>86</v>
      </c>
      <c r="P371" t="s">
        <v>87</v>
      </c>
      <c r="Q371" s="7" t="s">
        <v>8134</v>
      </c>
      <c r="R371">
        <v>12</v>
      </c>
      <c r="S371">
        <v>7</v>
      </c>
      <c r="T371">
        <f t="shared" si="140"/>
        <v>19</v>
      </c>
      <c r="U371">
        <v>13</v>
      </c>
      <c r="V371">
        <v>5</v>
      </c>
      <c r="W371">
        <v>11</v>
      </c>
      <c r="X371">
        <v>8</v>
      </c>
      <c r="Y371">
        <v>17</v>
      </c>
      <c r="Z371">
        <v>5</v>
      </c>
      <c r="AA371">
        <v>10</v>
      </c>
      <c r="AB371">
        <v>7</v>
      </c>
      <c r="AC371">
        <v>13</v>
      </c>
      <c r="AD371">
        <v>10</v>
      </c>
      <c r="AE371">
        <v>7</v>
      </c>
      <c r="AF371">
        <v>8</v>
      </c>
      <c r="AG371">
        <v>0</v>
      </c>
      <c r="AH371">
        <v>0</v>
      </c>
      <c r="AI371">
        <f t="shared" si="141"/>
        <v>71</v>
      </c>
      <c r="AJ371">
        <f t="shared" si="142"/>
        <v>43</v>
      </c>
      <c r="AK371">
        <f t="shared" si="143"/>
        <v>114</v>
      </c>
      <c r="AL371">
        <f t="shared" si="144"/>
        <v>83</v>
      </c>
      <c r="AM371">
        <f t="shared" si="145"/>
        <v>50</v>
      </c>
      <c r="AN371">
        <f t="shared" si="146"/>
        <v>133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f t="shared" si="147"/>
        <v>0</v>
      </c>
      <c r="AZ371">
        <f t="shared" si="148"/>
        <v>0</v>
      </c>
      <c r="BA371">
        <f t="shared" si="149"/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f t="shared" si="150"/>
        <v>0</v>
      </c>
      <c r="BM371">
        <f t="shared" si="151"/>
        <v>0</v>
      </c>
      <c r="BN371">
        <f t="shared" si="152"/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f t="shared" si="165"/>
        <v>0</v>
      </c>
      <c r="BV371">
        <f t="shared" si="166"/>
        <v>0</v>
      </c>
      <c r="BW371">
        <f t="shared" si="167"/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f t="shared" si="153"/>
        <v>0</v>
      </c>
      <c r="CI371">
        <f t="shared" si="154"/>
        <v>0</v>
      </c>
      <c r="CJ371">
        <f t="shared" si="155"/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f t="shared" si="156"/>
        <v>0</v>
      </c>
      <c r="CR371">
        <f t="shared" si="157"/>
        <v>0</v>
      </c>
      <c r="CS371">
        <f t="shared" si="158"/>
        <v>0</v>
      </c>
      <c r="CT371">
        <f t="shared" si="159"/>
        <v>0</v>
      </c>
      <c r="CU371">
        <f t="shared" si="160"/>
        <v>0</v>
      </c>
      <c r="CV371">
        <f t="shared" si="161"/>
        <v>0</v>
      </c>
      <c r="CW371">
        <f t="shared" si="162"/>
        <v>83</v>
      </c>
      <c r="CX371">
        <f t="shared" si="163"/>
        <v>50</v>
      </c>
      <c r="CY371">
        <f t="shared" si="164"/>
        <v>133</v>
      </c>
    </row>
    <row r="372" spans="1:103">
      <c r="A372" t="s">
        <v>74</v>
      </c>
      <c r="B372" t="s">
        <v>75</v>
      </c>
      <c r="C372" t="s">
        <v>1087</v>
      </c>
      <c r="D372">
        <v>100298</v>
      </c>
      <c r="E372" t="s">
        <v>1115</v>
      </c>
      <c r="F372" t="s">
        <v>1098</v>
      </c>
      <c r="H372" t="s">
        <v>79</v>
      </c>
      <c r="I372" t="s">
        <v>1090</v>
      </c>
      <c r="J372" t="s">
        <v>81</v>
      </c>
      <c r="K372" t="s">
        <v>1099</v>
      </c>
      <c r="L372" t="s">
        <v>83</v>
      </c>
      <c r="M372" t="s">
        <v>84</v>
      </c>
      <c r="N372" t="s">
        <v>85</v>
      </c>
      <c r="O372" t="s">
        <v>86</v>
      </c>
      <c r="P372" t="s">
        <v>87</v>
      </c>
      <c r="Q372" s="7" t="s">
        <v>8134</v>
      </c>
      <c r="R372">
        <v>4</v>
      </c>
      <c r="S372">
        <v>4</v>
      </c>
      <c r="T372">
        <f t="shared" si="140"/>
        <v>8</v>
      </c>
      <c r="U372">
        <v>2</v>
      </c>
      <c r="V372">
        <v>5</v>
      </c>
      <c r="W372">
        <v>6</v>
      </c>
      <c r="X372">
        <v>3</v>
      </c>
      <c r="Y372">
        <v>1</v>
      </c>
      <c r="Z372">
        <v>2</v>
      </c>
      <c r="AA372">
        <v>3</v>
      </c>
      <c r="AB372">
        <v>3</v>
      </c>
      <c r="AC372">
        <v>5</v>
      </c>
      <c r="AD372">
        <v>2</v>
      </c>
      <c r="AE372">
        <v>4</v>
      </c>
      <c r="AF372">
        <v>2</v>
      </c>
      <c r="AG372">
        <v>0</v>
      </c>
      <c r="AH372">
        <v>0</v>
      </c>
      <c r="AI372">
        <f t="shared" si="141"/>
        <v>21</v>
      </c>
      <c r="AJ372">
        <f t="shared" si="142"/>
        <v>17</v>
      </c>
      <c r="AK372">
        <f t="shared" si="143"/>
        <v>38</v>
      </c>
      <c r="AL372">
        <f t="shared" si="144"/>
        <v>25</v>
      </c>
      <c r="AM372">
        <f t="shared" si="145"/>
        <v>21</v>
      </c>
      <c r="AN372">
        <f t="shared" si="146"/>
        <v>46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f t="shared" si="147"/>
        <v>0</v>
      </c>
      <c r="AZ372">
        <f t="shared" si="148"/>
        <v>0</v>
      </c>
      <c r="BA372">
        <f t="shared" si="149"/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f t="shared" si="150"/>
        <v>0</v>
      </c>
      <c r="BM372">
        <f t="shared" si="151"/>
        <v>0</v>
      </c>
      <c r="BN372">
        <f t="shared" si="152"/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f t="shared" si="165"/>
        <v>0</v>
      </c>
      <c r="BV372">
        <f t="shared" si="166"/>
        <v>0</v>
      </c>
      <c r="BW372">
        <f t="shared" si="167"/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f t="shared" si="153"/>
        <v>0</v>
      </c>
      <c r="CI372">
        <f t="shared" si="154"/>
        <v>0</v>
      </c>
      <c r="CJ372">
        <f t="shared" si="155"/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f t="shared" si="156"/>
        <v>0</v>
      </c>
      <c r="CR372">
        <f t="shared" si="157"/>
        <v>0</v>
      </c>
      <c r="CS372">
        <f t="shared" si="158"/>
        <v>0</v>
      </c>
      <c r="CT372">
        <f t="shared" si="159"/>
        <v>0</v>
      </c>
      <c r="CU372">
        <f t="shared" si="160"/>
        <v>0</v>
      </c>
      <c r="CV372">
        <f t="shared" si="161"/>
        <v>0</v>
      </c>
      <c r="CW372">
        <f t="shared" si="162"/>
        <v>25</v>
      </c>
      <c r="CX372">
        <f t="shared" si="163"/>
        <v>21</v>
      </c>
      <c r="CY372">
        <f t="shared" si="164"/>
        <v>46</v>
      </c>
    </row>
    <row r="373" spans="1:103">
      <c r="A373" t="s">
        <v>74</v>
      </c>
      <c r="B373" t="s">
        <v>75</v>
      </c>
      <c r="C373" t="s">
        <v>1087</v>
      </c>
      <c r="D373">
        <v>100299</v>
      </c>
      <c r="E373" t="s">
        <v>1116</v>
      </c>
      <c r="F373" t="s">
        <v>1117</v>
      </c>
      <c r="H373" t="s">
        <v>79</v>
      </c>
      <c r="I373" t="s">
        <v>1090</v>
      </c>
      <c r="J373" t="s">
        <v>81</v>
      </c>
      <c r="K373" t="s">
        <v>1118</v>
      </c>
      <c r="L373" t="s">
        <v>83</v>
      </c>
      <c r="M373" t="s">
        <v>84</v>
      </c>
      <c r="N373" t="s">
        <v>85</v>
      </c>
      <c r="O373" t="s">
        <v>86</v>
      </c>
      <c r="P373" t="s">
        <v>87</v>
      </c>
      <c r="Q373" s="7" t="s">
        <v>8134</v>
      </c>
      <c r="R373">
        <v>5</v>
      </c>
      <c r="S373">
        <v>5</v>
      </c>
      <c r="T373">
        <f t="shared" si="140"/>
        <v>10</v>
      </c>
      <c r="U373">
        <v>5</v>
      </c>
      <c r="V373">
        <v>5</v>
      </c>
      <c r="W373">
        <v>4</v>
      </c>
      <c r="X373">
        <v>9</v>
      </c>
      <c r="Y373">
        <v>5</v>
      </c>
      <c r="Z373">
        <v>6</v>
      </c>
      <c r="AA373">
        <v>6</v>
      </c>
      <c r="AB373">
        <v>8</v>
      </c>
      <c r="AC373">
        <v>7</v>
      </c>
      <c r="AD373">
        <v>7</v>
      </c>
      <c r="AE373">
        <v>5</v>
      </c>
      <c r="AF373">
        <v>5</v>
      </c>
      <c r="AG373">
        <v>0</v>
      </c>
      <c r="AH373">
        <v>0</v>
      </c>
      <c r="AI373">
        <f t="shared" si="141"/>
        <v>32</v>
      </c>
      <c r="AJ373">
        <f t="shared" si="142"/>
        <v>40</v>
      </c>
      <c r="AK373">
        <f t="shared" si="143"/>
        <v>72</v>
      </c>
      <c r="AL373">
        <f t="shared" si="144"/>
        <v>37</v>
      </c>
      <c r="AM373">
        <f t="shared" si="145"/>
        <v>45</v>
      </c>
      <c r="AN373">
        <f t="shared" si="146"/>
        <v>82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f t="shared" si="147"/>
        <v>0</v>
      </c>
      <c r="AZ373">
        <f t="shared" si="148"/>
        <v>0</v>
      </c>
      <c r="BA373">
        <f t="shared" si="149"/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f t="shared" si="150"/>
        <v>0</v>
      </c>
      <c r="BM373">
        <f t="shared" si="151"/>
        <v>0</v>
      </c>
      <c r="BN373">
        <f t="shared" si="152"/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f t="shared" si="165"/>
        <v>0</v>
      </c>
      <c r="BV373">
        <f t="shared" si="166"/>
        <v>0</v>
      </c>
      <c r="BW373">
        <f t="shared" si="167"/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f t="shared" si="153"/>
        <v>0</v>
      </c>
      <c r="CI373">
        <f t="shared" si="154"/>
        <v>0</v>
      </c>
      <c r="CJ373">
        <f t="shared" si="155"/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f t="shared" si="156"/>
        <v>0</v>
      </c>
      <c r="CR373">
        <f t="shared" si="157"/>
        <v>0</v>
      </c>
      <c r="CS373">
        <f t="shared" si="158"/>
        <v>0</v>
      </c>
      <c r="CT373">
        <f t="shared" si="159"/>
        <v>0</v>
      </c>
      <c r="CU373">
        <f t="shared" si="160"/>
        <v>0</v>
      </c>
      <c r="CV373">
        <f t="shared" si="161"/>
        <v>0</v>
      </c>
      <c r="CW373">
        <f t="shared" si="162"/>
        <v>37</v>
      </c>
      <c r="CX373">
        <f t="shared" si="163"/>
        <v>45</v>
      </c>
      <c r="CY373">
        <f t="shared" si="164"/>
        <v>82</v>
      </c>
    </row>
    <row r="374" spans="1:103">
      <c r="A374" t="s">
        <v>74</v>
      </c>
      <c r="B374" t="s">
        <v>75</v>
      </c>
      <c r="C374" t="s">
        <v>1087</v>
      </c>
      <c r="D374">
        <v>100300</v>
      </c>
      <c r="E374" t="s">
        <v>1119</v>
      </c>
      <c r="F374" t="s">
        <v>1098</v>
      </c>
      <c r="H374" t="s">
        <v>79</v>
      </c>
      <c r="I374" t="s">
        <v>1090</v>
      </c>
      <c r="J374" t="s">
        <v>81</v>
      </c>
      <c r="K374" t="s">
        <v>1099</v>
      </c>
      <c r="L374" t="s">
        <v>83</v>
      </c>
      <c r="M374" t="s">
        <v>84</v>
      </c>
      <c r="N374" t="s">
        <v>85</v>
      </c>
      <c r="O374" t="s">
        <v>86</v>
      </c>
      <c r="P374" t="s">
        <v>87</v>
      </c>
      <c r="Q374" s="7" t="s">
        <v>8134</v>
      </c>
      <c r="R374">
        <v>4</v>
      </c>
      <c r="S374">
        <v>2</v>
      </c>
      <c r="T374">
        <f t="shared" si="140"/>
        <v>6</v>
      </c>
      <c r="U374">
        <v>3</v>
      </c>
      <c r="V374">
        <v>4</v>
      </c>
      <c r="W374">
        <v>3</v>
      </c>
      <c r="X374">
        <v>2</v>
      </c>
      <c r="Y374">
        <v>1</v>
      </c>
      <c r="Z374">
        <v>2</v>
      </c>
      <c r="AA374">
        <v>5</v>
      </c>
      <c r="AB374">
        <v>2</v>
      </c>
      <c r="AC374">
        <v>1</v>
      </c>
      <c r="AD374">
        <v>2</v>
      </c>
      <c r="AE374">
        <v>1</v>
      </c>
      <c r="AF374">
        <v>3</v>
      </c>
      <c r="AG374">
        <v>0</v>
      </c>
      <c r="AH374">
        <v>0</v>
      </c>
      <c r="AI374">
        <f t="shared" si="141"/>
        <v>14</v>
      </c>
      <c r="AJ374">
        <f t="shared" si="142"/>
        <v>15</v>
      </c>
      <c r="AK374">
        <f t="shared" si="143"/>
        <v>29</v>
      </c>
      <c r="AL374">
        <f t="shared" si="144"/>
        <v>18</v>
      </c>
      <c r="AM374">
        <f t="shared" si="145"/>
        <v>17</v>
      </c>
      <c r="AN374">
        <f t="shared" si="146"/>
        <v>35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f t="shared" si="147"/>
        <v>0</v>
      </c>
      <c r="AZ374">
        <f t="shared" si="148"/>
        <v>0</v>
      </c>
      <c r="BA374">
        <f t="shared" si="149"/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f t="shared" si="150"/>
        <v>0</v>
      </c>
      <c r="BM374">
        <f t="shared" si="151"/>
        <v>0</v>
      </c>
      <c r="BN374">
        <f t="shared" si="152"/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f t="shared" si="165"/>
        <v>0</v>
      </c>
      <c r="BV374">
        <f t="shared" si="166"/>
        <v>0</v>
      </c>
      <c r="BW374">
        <f t="shared" si="167"/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f t="shared" si="153"/>
        <v>0</v>
      </c>
      <c r="CI374">
        <f t="shared" si="154"/>
        <v>0</v>
      </c>
      <c r="CJ374">
        <f t="shared" si="155"/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f t="shared" si="156"/>
        <v>0</v>
      </c>
      <c r="CR374">
        <f t="shared" si="157"/>
        <v>0</v>
      </c>
      <c r="CS374">
        <f t="shared" si="158"/>
        <v>0</v>
      </c>
      <c r="CT374">
        <f t="shared" si="159"/>
        <v>0</v>
      </c>
      <c r="CU374">
        <f t="shared" si="160"/>
        <v>0</v>
      </c>
      <c r="CV374">
        <f t="shared" si="161"/>
        <v>0</v>
      </c>
      <c r="CW374">
        <f t="shared" si="162"/>
        <v>18</v>
      </c>
      <c r="CX374">
        <f t="shared" si="163"/>
        <v>17</v>
      </c>
      <c r="CY374">
        <f t="shared" si="164"/>
        <v>35</v>
      </c>
    </row>
    <row r="375" spans="1:103">
      <c r="A375" t="s">
        <v>74</v>
      </c>
      <c r="B375" t="s">
        <v>75</v>
      </c>
      <c r="C375" t="s">
        <v>1087</v>
      </c>
      <c r="D375">
        <v>100301</v>
      </c>
      <c r="E375" t="s">
        <v>1120</v>
      </c>
      <c r="F375" t="s">
        <v>1121</v>
      </c>
      <c r="H375" t="s">
        <v>79</v>
      </c>
      <c r="I375" t="s">
        <v>1090</v>
      </c>
      <c r="J375" t="s">
        <v>81</v>
      </c>
      <c r="K375" t="s">
        <v>1122</v>
      </c>
      <c r="L375" t="s">
        <v>83</v>
      </c>
      <c r="M375" t="s">
        <v>84</v>
      </c>
      <c r="N375" t="s">
        <v>85</v>
      </c>
      <c r="O375" t="s">
        <v>86</v>
      </c>
      <c r="P375" t="s">
        <v>87</v>
      </c>
      <c r="Q375" s="7" t="s">
        <v>8134</v>
      </c>
      <c r="R375">
        <v>3</v>
      </c>
      <c r="S375">
        <v>6</v>
      </c>
      <c r="T375">
        <f t="shared" si="140"/>
        <v>9</v>
      </c>
      <c r="U375">
        <v>6</v>
      </c>
      <c r="V375">
        <v>3</v>
      </c>
      <c r="W375">
        <v>5</v>
      </c>
      <c r="X375">
        <v>4</v>
      </c>
      <c r="Y375">
        <v>6</v>
      </c>
      <c r="Z375">
        <v>5</v>
      </c>
      <c r="AA375">
        <v>4</v>
      </c>
      <c r="AB375">
        <v>7</v>
      </c>
      <c r="AC375">
        <v>14</v>
      </c>
      <c r="AD375">
        <v>15</v>
      </c>
      <c r="AE375">
        <v>9</v>
      </c>
      <c r="AF375">
        <v>11</v>
      </c>
      <c r="AG375">
        <v>0</v>
      </c>
      <c r="AH375">
        <v>0</v>
      </c>
      <c r="AI375">
        <f t="shared" si="141"/>
        <v>44</v>
      </c>
      <c r="AJ375">
        <f t="shared" si="142"/>
        <v>45</v>
      </c>
      <c r="AK375">
        <f t="shared" si="143"/>
        <v>89</v>
      </c>
      <c r="AL375">
        <f t="shared" si="144"/>
        <v>47</v>
      </c>
      <c r="AM375">
        <f t="shared" si="145"/>
        <v>51</v>
      </c>
      <c r="AN375">
        <f t="shared" si="146"/>
        <v>98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f t="shared" si="147"/>
        <v>0</v>
      </c>
      <c r="AZ375">
        <f t="shared" si="148"/>
        <v>0</v>
      </c>
      <c r="BA375">
        <f t="shared" si="149"/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f t="shared" si="150"/>
        <v>0</v>
      </c>
      <c r="BM375">
        <f t="shared" si="151"/>
        <v>0</v>
      </c>
      <c r="BN375">
        <f t="shared" si="152"/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f t="shared" si="165"/>
        <v>0</v>
      </c>
      <c r="BV375">
        <f t="shared" si="166"/>
        <v>0</v>
      </c>
      <c r="BW375">
        <f t="shared" si="167"/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f t="shared" si="153"/>
        <v>0</v>
      </c>
      <c r="CI375">
        <f t="shared" si="154"/>
        <v>0</v>
      </c>
      <c r="CJ375">
        <f t="shared" si="155"/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f t="shared" si="156"/>
        <v>0</v>
      </c>
      <c r="CR375">
        <f t="shared" si="157"/>
        <v>0</v>
      </c>
      <c r="CS375">
        <f t="shared" si="158"/>
        <v>0</v>
      </c>
      <c r="CT375">
        <f t="shared" si="159"/>
        <v>0</v>
      </c>
      <c r="CU375">
        <f t="shared" si="160"/>
        <v>0</v>
      </c>
      <c r="CV375">
        <f t="shared" si="161"/>
        <v>0</v>
      </c>
      <c r="CW375">
        <f t="shared" si="162"/>
        <v>47</v>
      </c>
      <c r="CX375">
        <f t="shared" si="163"/>
        <v>51</v>
      </c>
      <c r="CY375">
        <f t="shared" si="164"/>
        <v>98</v>
      </c>
    </row>
    <row r="376" spans="1:103">
      <c r="A376" t="s">
        <v>74</v>
      </c>
      <c r="B376" t="s">
        <v>75</v>
      </c>
      <c r="C376" t="s">
        <v>1087</v>
      </c>
      <c r="D376">
        <v>100303</v>
      </c>
      <c r="E376" t="s">
        <v>1123</v>
      </c>
      <c r="F376" t="s">
        <v>1124</v>
      </c>
      <c r="H376" t="s">
        <v>79</v>
      </c>
      <c r="I376" t="s">
        <v>1090</v>
      </c>
      <c r="J376" t="s">
        <v>81</v>
      </c>
      <c r="K376" t="s">
        <v>1108</v>
      </c>
      <c r="L376" t="s">
        <v>83</v>
      </c>
      <c r="M376" t="s">
        <v>84</v>
      </c>
      <c r="N376" t="s">
        <v>85</v>
      </c>
      <c r="O376" t="s">
        <v>86</v>
      </c>
      <c r="P376" t="s">
        <v>87</v>
      </c>
      <c r="Q376" s="7" t="s">
        <v>8134</v>
      </c>
      <c r="R376">
        <v>2</v>
      </c>
      <c r="S376">
        <v>2</v>
      </c>
      <c r="T376">
        <f t="shared" si="140"/>
        <v>4</v>
      </c>
      <c r="U376">
        <v>1</v>
      </c>
      <c r="V376">
        <v>4</v>
      </c>
      <c r="W376">
        <v>8</v>
      </c>
      <c r="X376">
        <v>1</v>
      </c>
      <c r="Y376">
        <v>3</v>
      </c>
      <c r="Z376">
        <v>1</v>
      </c>
      <c r="AA376">
        <v>2</v>
      </c>
      <c r="AB376">
        <v>9</v>
      </c>
      <c r="AC376">
        <v>4</v>
      </c>
      <c r="AD376">
        <v>1</v>
      </c>
      <c r="AE376">
        <v>2</v>
      </c>
      <c r="AF376">
        <v>1</v>
      </c>
      <c r="AG376">
        <v>0</v>
      </c>
      <c r="AH376">
        <v>0</v>
      </c>
      <c r="AI376">
        <f t="shared" si="141"/>
        <v>20</v>
      </c>
      <c r="AJ376">
        <f t="shared" si="142"/>
        <v>17</v>
      </c>
      <c r="AK376">
        <f t="shared" si="143"/>
        <v>37</v>
      </c>
      <c r="AL376">
        <f t="shared" si="144"/>
        <v>22</v>
      </c>
      <c r="AM376">
        <f t="shared" si="145"/>
        <v>19</v>
      </c>
      <c r="AN376">
        <f t="shared" si="146"/>
        <v>41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f t="shared" si="147"/>
        <v>0</v>
      </c>
      <c r="AZ376">
        <f t="shared" si="148"/>
        <v>0</v>
      </c>
      <c r="BA376">
        <f t="shared" si="149"/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f t="shared" si="150"/>
        <v>0</v>
      </c>
      <c r="BM376">
        <f t="shared" si="151"/>
        <v>0</v>
      </c>
      <c r="BN376">
        <f t="shared" si="152"/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f t="shared" si="165"/>
        <v>0</v>
      </c>
      <c r="BV376">
        <f t="shared" si="166"/>
        <v>0</v>
      </c>
      <c r="BW376">
        <f t="shared" si="167"/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f t="shared" si="153"/>
        <v>0</v>
      </c>
      <c r="CI376">
        <f t="shared" si="154"/>
        <v>0</v>
      </c>
      <c r="CJ376">
        <f t="shared" si="155"/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f t="shared" si="156"/>
        <v>0</v>
      </c>
      <c r="CR376">
        <f t="shared" si="157"/>
        <v>0</v>
      </c>
      <c r="CS376">
        <f t="shared" si="158"/>
        <v>0</v>
      </c>
      <c r="CT376">
        <f t="shared" si="159"/>
        <v>0</v>
      </c>
      <c r="CU376">
        <f t="shared" si="160"/>
        <v>0</v>
      </c>
      <c r="CV376">
        <f t="shared" si="161"/>
        <v>0</v>
      </c>
      <c r="CW376">
        <f t="shared" si="162"/>
        <v>22</v>
      </c>
      <c r="CX376">
        <f t="shared" si="163"/>
        <v>19</v>
      </c>
      <c r="CY376">
        <f t="shared" si="164"/>
        <v>41</v>
      </c>
    </row>
    <row r="377" spans="1:103">
      <c r="A377" t="s">
        <v>74</v>
      </c>
      <c r="B377" t="s">
        <v>75</v>
      </c>
      <c r="C377" t="s">
        <v>1087</v>
      </c>
      <c r="D377">
        <v>100304</v>
      </c>
      <c r="E377" t="s">
        <v>1125</v>
      </c>
      <c r="F377" t="s">
        <v>1126</v>
      </c>
      <c r="H377" t="s">
        <v>79</v>
      </c>
      <c r="I377" t="s">
        <v>1090</v>
      </c>
      <c r="J377" t="s">
        <v>81</v>
      </c>
      <c r="K377" t="s">
        <v>1105</v>
      </c>
      <c r="L377" t="s">
        <v>83</v>
      </c>
      <c r="M377" t="s">
        <v>84</v>
      </c>
      <c r="N377" t="s">
        <v>85</v>
      </c>
      <c r="O377" t="s">
        <v>86</v>
      </c>
      <c r="P377" t="s">
        <v>87</v>
      </c>
      <c r="Q377" s="7" t="s">
        <v>8134</v>
      </c>
      <c r="R377">
        <v>5</v>
      </c>
      <c r="S377">
        <v>3</v>
      </c>
      <c r="T377">
        <f t="shared" si="140"/>
        <v>8</v>
      </c>
      <c r="U377">
        <v>7</v>
      </c>
      <c r="V377">
        <v>6</v>
      </c>
      <c r="W377">
        <v>7</v>
      </c>
      <c r="X377">
        <v>7</v>
      </c>
      <c r="Y377">
        <v>5</v>
      </c>
      <c r="Z377">
        <v>6</v>
      </c>
      <c r="AA377">
        <v>6</v>
      </c>
      <c r="AB377">
        <v>8</v>
      </c>
      <c r="AC377">
        <v>9</v>
      </c>
      <c r="AD377">
        <v>6</v>
      </c>
      <c r="AE377">
        <v>8</v>
      </c>
      <c r="AF377">
        <v>5</v>
      </c>
      <c r="AG377">
        <v>0</v>
      </c>
      <c r="AH377">
        <v>0</v>
      </c>
      <c r="AI377">
        <f t="shared" si="141"/>
        <v>42</v>
      </c>
      <c r="AJ377">
        <f t="shared" si="142"/>
        <v>38</v>
      </c>
      <c r="AK377">
        <f t="shared" si="143"/>
        <v>80</v>
      </c>
      <c r="AL377">
        <f t="shared" si="144"/>
        <v>47</v>
      </c>
      <c r="AM377">
        <f t="shared" si="145"/>
        <v>41</v>
      </c>
      <c r="AN377">
        <f t="shared" si="146"/>
        <v>88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f t="shared" si="147"/>
        <v>0</v>
      </c>
      <c r="AZ377">
        <f t="shared" si="148"/>
        <v>0</v>
      </c>
      <c r="BA377">
        <f t="shared" si="149"/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f t="shared" si="150"/>
        <v>0</v>
      </c>
      <c r="BM377">
        <f t="shared" si="151"/>
        <v>0</v>
      </c>
      <c r="BN377">
        <f t="shared" si="152"/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f t="shared" si="165"/>
        <v>0</v>
      </c>
      <c r="BV377">
        <f t="shared" si="166"/>
        <v>0</v>
      </c>
      <c r="BW377">
        <f t="shared" si="167"/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f t="shared" si="153"/>
        <v>0</v>
      </c>
      <c r="CI377">
        <f t="shared" si="154"/>
        <v>0</v>
      </c>
      <c r="CJ377">
        <f t="shared" si="155"/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f t="shared" si="156"/>
        <v>0</v>
      </c>
      <c r="CR377">
        <f t="shared" si="157"/>
        <v>0</v>
      </c>
      <c r="CS377">
        <f t="shared" si="158"/>
        <v>0</v>
      </c>
      <c r="CT377">
        <f t="shared" si="159"/>
        <v>0</v>
      </c>
      <c r="CU377">
        <f t="shared" si="160"/>
        <v>0</v>
      </c>
      <c r="CV377">
        <f t="shared" si="161"/>
        <v>0</v>
      </c>
      <c r="CW377">
        <f t="shared" si="162"/>
        <v>47</v>
      </c>
      <c r="CX377">
        <f t="shared" si="163"/>
        <v>41</v>
      </c>
      <c r="CY377">
        <f t="shared" si="164"/>
        <v>88</v>
      </c>
    </row>
    <row r="378" spans="1:103">
      <c r="A378" t="s">
        <v>74</v>
      </c>
      <c r="B378" t="s">
        <v>75</v>
      </c>
      <c r="C378" t="s">
        <v>1087</v>
      </c>
      <c r="D378">
        <v>100305</v>
      </c>
      <c r="E378" t="s">
        <v>1127</v>
      </c>
      <c r="F378" t="s">
        <v>1128</v>
      </c>
      <c r="H378" t="s">
        <v>79</v>
      </c>
      <c r="I378" t="s">
        <v>1090</v>
      </c>
      <c r="J378" t="s">
        <v>81</v>
      </c>
      <c r="K378" t="s">
        <v>1129</v>
      </c>
      <c r="L378" t="s">
        <v>83</v>
      </c>
      <c r="M378" t="s">
        <v>84</v>
      </c>
      <c r="N378" t="s">
        <v>85</v>
      </c>
      <c r="O378" t="s">
        <v>86</v>
      </c>
      <c r="P378" t="s">
        <v>87</v>
      </c>
      <c r="Q378" s="7" t="s">
        <v>8134</v>
      </c>
      <c r="R378">
        <v>18</v>
      </c>
      <c r="S378">
        <v>22</v>
      </c>
      <c r="T378">
        <f t="shared" si="140"/>
        <v>40</v>
      </c>
      <c r="U378">
        <v>14</v>
      </c>
      <c r="V378">
        <v>24</v>
      </c>
      <c r="W378">
        <v>26</v>
      </c>
      <c r="X378">
        <v>17</v>
      </c>
      <c r="Y378">
        <v>18</v>
      </c>
      <c r="Z378">
        <v>11</v>
      </c>
      <c r="AA378">
        <v>20</v>
      </c>
      <c r="AB378">
        <v>24</v>
      </c>
      <c r="AC378">
        <v>14</v>
      </c>
      <c r="AD378">
        <v>15</v>
      </c>
      <c r="AE378">
        <v>19</v>
      </c>
      <c r="AF378">
        <v>14</v>
      </c>
      <c r="AG378">
        <v>0</v>
      </c>
      <c r="AH378">
        <v>0</v>
      </c>
      <c r="AI378">
        <f t="shared" si="141"/>
        <v>111</v>
      </c>
      <c r="AJ378">
        <f t="shared" si="142"/>
        <v>105</v>
      </c>
      <c r="AK378">
        <f t="shared" si="143"/>
        <v>216</v>
      </c>
      <c r="AL378">
        <f t="shared" si="144"/>
        <v>129</v>
      </c>
      <c r="AM378">
        <f t="shared" si="145"/>
        <v>127</v>
      </c>
      <c r="AN378">
        <f t="shared" si="146"/>
        <v>256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f t="shared" si="147"/>
        <v>0</v>
      </c>
      <c r="AZ378">
        <f t="shared" si="148"/>
        <v>0</v>
      </c>
      <c r="BA378">
        <f t="shared" si="149"/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f t="shared" si="150"/>
        <v>0</v>
      </c>
      <c r="BM378">
        <f t="shared" si="151"/>
        <v>0</v>
      </c>
      <c r="BN378">
        <f t="shared" si="152"/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f t="shared" si="165"/>
        <v>0</v>
      </c>
      <c r="BV378">
        <f t="shared" si="166"/>
        <v>0</v>
      </c>
      <c r="BW378">
        <f t="shared" si="167"/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f t="shared" si="153"/>
        <v>0</v>
      </c>
      <c r="CI378">
        <f t="shared" si="154"/>
        <v>0</v>
      </c>
      <c r="CJ378">
        <f t="shared" si="155"/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f t="shared" si="156"/>
        <v>0</v>
      </c>
      <c r="CR378">
        <f t="shared" si="157"/>
        <v>0</v>
      </c>
      <c r="CS378">
        <f t="shared" si="158"/>
        <v>0</v>
      </c>
      <c r="CT378">
        <f t="shared" si="159"/>
        <v>0</v>
      </c>
      <c r="CU378">
        <f t="shared" si="160"/>
        <v>0</v>
      </c>
      <c r="CV378">
        <f t="shared" si="161"/>
        <v>0</v>
      </c>
      <c r="CW378">
        <f t="shared" si="162"/>
        <v>129</v>
      </c>
      <c r="CX378">
        <f t="shared" si="163"/>
        <v>127</v>
      </c>
      <c r="CY378">
        <f t="shared" si="164"/>
        <v>256</v>
      </c>
    </row>
    <row r="379" spans="1:103">
      <c r="A379" t="s">
        <v>74</v>
      </c>
      <c r="B379" t="s">
        <v>75</v>
      </c>
      <c r="C379" t="s">
        <v>1087</v>
      </c>
      <c r="D379">
        <v>100306</v>
      </c>
      <c r="E379" t="s">
        <v>1130</v>
      </c>
      <c r="F379" t="s">
        <v>1131</v>
      </c>
      <c r="H379" t="s">
        <v>79</v>
      </c>
      <c r="I379" t="s">
        <v>1090</v>
      </c>
      <c r="J379" t="s">
        <v>81</v>
      </c>
      <c r="K379" t="s">
        <v>1132</v>
      </c>
      <c r="L379" t="s">
        <v>83</v>
      </c>
      <c r="M379" t="s">
        <v>84</v>
      </c>
      <c r="N379" t="s">
        <v>85</v>
      </c>
      <c r="O379" t="s">
        <v>86</v>
      </c>
      <c r="P379" t="s">
        <v>87</v>
      </c>
      <c r="Q379" s="7" t="s">
        <v>8134</v>
      </c>
      <c r="R379">
        <v>8</v>
      </c>
      <c r="S379">
        <v>5</v>
      </c>
      <c r="T379">
        <f t="shared" si="140"/>
        <v>13</v>
      </c>
      <c r="U379">
        <v>2</v>
      </c>
      <c r="V379">
        <v>8</v>
      </c>
      <c r="W379">
        <v>6</v>
      </c>
      <c r="X379">
        <v>10</v>
      </c>
      <c r="Y379">
        <v>4</v>
      </c>
      <c r="Z379">
        <v>10</v>
      </c>
      <c r="AA379">
        <v>10</v>
      </c>
      <c r="AB379">
        <v>5</v>
      </c>
      <c r="AC379">
        <v>12</v>
      </c>
      <c r="AD379">
        <v>14</v>
      </c>
      <c r="AE379">
        <v>7</v>
      </c>
      <c r="AF379">
        <v>3</v>
      </c>
      <c r="AG379">
        <v>0</v>
      </c>
      <c r="AH379">
        <v>0</v>
      </c>
      <c r="AI379">
        <f t="shared" si="141"/>
        <v>41</v>
      </c>
      <c r="AJ379">
        <f t="shared" si="142"/>
        <v>50</v>
      </c>
      <c r="AK379">
        <f t="shared" si="143"/>
        <v>91</v>
      </c>
      <c r="AL379">
        <f t="shared" si="144"/>
        <v>49</v>
      </c>
      <c r="AM379">
        <f t="shared" si="145"/>
        <v>55</v>
      </c>
      <c r="AN379">
        <f t="shared" si="146"/>
        <v>104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f t="shared" si="147"/>
        <v>0</v>
      </c>
      <c r="AZ379">
        <f t="shared" si="148"/>
        <v>0</v>
      </c>
      <c r="BA379">
        <f t="shared" si="149"/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f t="shared" si="150"/>
        <v>0</v>
      </c>
      <c r="BM379">
        <f t="shared" si="151"/>
        <v>0</v>
      </c>
      <c r="BN379">
        <f t="shared" si="152"/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f t="shared" si="165"/>
        <v>0</v>
      </c>
      <c r="BV379">
        <f t="shared" si="166"/>
        <v>0</v>
      </c>
      <c r="BW379">
        <f t="shared" si="167"/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f t="shared" si="153"/>
        <v>0</v>
      </c>
      <c r="CI379">
        <f t="shared" si="154"/>
        <v>0</v>
      </c>
      <c r="CJ379">
        <f t="shared" si="155"/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f t="shared" si="156"/>
        <v>0</v>
      </c>
      <c r="CR379">
        <f t="shared" si="157"/>
        <v>0</v>
      </c>
      <c r="CS379">
        <f t="shared" si="158"/>
        <v>0</v>
      </c>
      <c r="CT379">
        <f t="shared" si="159"/>
        <v>0</v>
      </c>
      <c r="CU379">
        <f t="shared" si="160"/>
        <v>0</v>
      </c>
      <c r="CV379">
        <f t="shared" si="161"/>
        <v>0</v>
      </c>
      <c r="CW379">
        <f t="shared" si="162"/>
        <v>49</v>
      </c>
      <c r="CX379">
        <f t="shared" si="163"/>
        <v>55</v>
      </c>
      <c r="CY379">
        <f t="shared" si="164"/>
        <v>104</v>
      </c>
    </row>
    <row r="380" spans="1:103">
      <c r="A380" t="s">
        <v>74</v>
      </c>
      <c r="B380" t="s">
        <v>75</v>
      </c>
      <c r="C380" t="s">
        <v>1087</v>
      </c>
      <c r="D380">
        <v>150005</v>
      </c>
      <c r="E380" t="s">
        <v>1133</v>
      </c>
      <c r="F380" t="s">
        <v>167</v>
      </c>
      <c r="H380" t="s">
        <v>79</v>
      </c>
      <c r="I380" t="s">
        <v>1090</v>
      </c>
      <c r="J380" t="s">
        <v>81</v>
      </c>
      <c r="K380" t="s">
        <v>898</v>
      </c>
      <c r="L380" t="s">
        <v>83</v>
      </c>
      <c r="M380" t="s">
        <v>84</v>
      </c>
      <c r="N380" t="s">
        <v>85</v>
      </c>
      <c r="O380" t="s">
        <v>86</v>
      </c>
      <c r="P380" t="s">
        <v>87</v>
      </c>
      <c r="Q380" s="7" t="s">
        <v>8134</v>
      </c>
      <c r="R380">
        <v>1</v>
      </c>
      <c r="S380">
        <v>1</v>
      </c>
      <c r="T380">
        <f t="shared" si="140"/>
        <v>2</v>
      </c>
      <c r="U380">
        <v>2</v>
      </c>
      <c r="V380">
        <v>2</v>
      </c>
      <c r="W380">
        <v>6</v>
      </c>
      <c r="X380">
        <v>3</v>
      </c>
      <c r="Y380">
        <v>1</v>
      </c>
      <c r="Z380">
        <v>4</v>
      </c>
      <c r="AA380">
        <v>4</v>
      </c>
      <c r="AB380">
        <v>8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f t="shared" si="141"/>
        <v>13</v>
      </c>
      <c r="AJ380">
        <f t="shared" si="142"/>
        <v>17</v>
      </c>
      <c r="AK380">
        <f t="shared" si="143"/>
        <v>30</v>
      </c>
      <c r="AL380">
        <f t="shared" si="144"/>
        <v>14</v>
      </c>
      <c r="AM380">
        <f t="shared" si="145"/>
        <v>18</v>
      </c>
      <c r="AN380">
        <f t="shared" si="146"/>
        <v>32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f t="shared" si="147"/>
        <v>0</v>
      </c>
      <c r="AZ380">
        <f t="shared" si="148"/>
        <v>0</v>
      </c>
      <c r="BA380">
        <f t="shared" si="149"/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f t="shared" si="150"/>
        <v>0</v>
      </c>
      <c r="BM380">
        <f t="shared" si="151"/>
        <v>0</v>
      </c>
      <c r="BN380">
        <f t="shared" si="152"/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f t="shared" si="165"/>
        <v>0</v>
      </c>
      <c r="BV380">
        <f t="shared" si="166"/>
        <v>0</v>
      </c>
      <c r="BW380">
        <f t="shared" si="167"/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f t="shared" si="153"/>
        <v>0</v>
      </c>
      <c r="CI380">
        <f t="shared" si="154"/>
        <v>0</v>
      </c>
      <c r="CJ380">
        <f t="shared" si="155"/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f t="shared" si="156"/>
        <v>0</v>
      </c>
      <c r="CR380">
        <f t="shared" si="157"/>
        <v>0</v>
      </c>
      <c r="CS380">
        <f t="shared" si="158"/>
        <v>0</v>
      </c>
      <c r="CT380">
        <f t="shared" si="159"/>
        <v>0</v>
      </c>
      <c r="CU380">
        <f t="shared" si="160"/>
        <v>0</v>
      </c>
      <c r="CV380">
        <f t="shared" si="161"/>
        <v>0</v>
      </c>
      <c r="CW380">
        <f t="shared" si="162"/>
        <v>14</v>
      </c>
      <c r="CX380">
        <f t="shared" si="163"/>
        <v>18</v>
      </c>
      <c r="CY380">
        <f t="shared" si="164"/>
        <v>32</v>
      </c>
    </row>
    <row r="381" spans="1:103">
      <c r="A381" t="s">
        <v>74</v>
      </c>
      <c r="B381" t="s">
        <v>75</v>
      </c>
      <c r="C381" t="s">
        <v>1087</v>
      </c>
      <c r="D381">
        <v>150014</v>
      </c>
      <c r="E381" t="s">
        <v>1134</v>
      </c>
      <c r="F381" t="s">
        <v>1135</v>
      </c>
      <c r="H381" t="s">
        <v>79</v>
      </c>
      <c r="I381" t="s">
        <v>1090</v>
      </c>
      <c r="J381" t="s">
        <v>81</v>
      </c>
      <c r="K381" t="s">
        <v>1136</v>
      </c>
      <c r="L381" t="s">
        <v>83</v>
      </c>
      <c r="M381" t="s">
        <v>84</v>
      </c>
      <c r="N381" t="s">
        <v>85</v>
      </c>
      <c r="O381" t="s">
        <v>86</v>
      </c>
      <c r="P381" t="s">
        <v>87</v>
      </c>
      <c r="Q381" s="7" t="s">
        <v>8134</v>
      </c>
      <c r="R381">
        <v>8</v>
      </c>
      <c r="S381">
        <v>4</v>
      </c>
      <c r="T381">
        <f t="shared" si="140"/>
        <v>12</v>
      </c>
      <c r="U381">
        <v>6</v>
      </c>
      <c r="V381">
        <v>6</v>
      </c>
      <c r="W381">
        <v>9</v>
      </c>
      <c r="X381">
        <v>5</v>
      </c>
      <c r="Y381">
        <v>7</v>
      </c>
      <c r="Z381">
        <v>4</v>
      </c>
      <c r="AA381">
        <v>8</v>
      </c>
      <c r="AB381">
        <v>5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f t="shared" si="141"/>
        <v>30</v>
      </c>
      <c r="AJ381">
        <f t="shared" si="142"/>
        <v>20</v>
      </c>
      <c r="AK381">
        <f t="shared" si="143"/>
        <v>50</v>
      </c>
      <c r="AL381">
        <f t="shared" si="144"/>
        <v>38</v>
      </c>
      <c r="AM381">
        <f t="shared" si="145"/>
        <v>24</v>
      </c>
      <c r="AN381">
        <f t="shared" si="146"/>
        <v>62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f t="shared" si="147"/>
        <v>0</v>
      </c>
      <c r="AZ381">
        <f t="shared" si="148"/>
        <v>0</v>
      </c>
      <c r="BA381">
        <f t="shared" si="149"/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f t="shared" si="150"/>
        <v>0</v>
      </c>
      <c r="BM381">
        <f t="shared" si="151"/>
        <v>0</v>
      </c>
      <c r="BN381">
        <f t="shared" si="152"/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f t="shared" si="165"/>
        <v>0</v>
      </c>
      <c r="BV381">
        <f t="shared" si="166"/>
        <v>0</v>
      </c>
      <c r="BW381">
        <f t="shared" si="167"/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f t="shared" si="153"/>
        <v>0</v>
      </c>
      <c r="CI381">
        <f t="shared" si="154"/>
        <v>0</v>
      </c>
      <c r="CJ381">
        <f t="shared" si="155"/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f t="shared" si="156"/>
        <v>0</v>
      </c>
      <c r="CR381">
        <f t="shared" si="157"/>
        <v>0</v>
      </c>
      <c r="CS381">
        <f t="shared" si="158"/>
        <v>0</v>
      </c>
      <c r="CT381">
        <f t="shared" si="159"/>
        <v>0</v>
      </c>
      <c r="CU381">
        <f t="shared" si="160"/>
        <v>0</v>
      </c>
      <c r="CV381">
        <f t="shared" si="161"/>
        <v>0</v>
      </c>
      <c r="CW381">
        <f t="shared" si="162"/>
        <v>38</v>
      </c>
      <c r="CX381">
        <f t="shared" si="163"/>
        <v>24</v>
      </c>
      <c r="CY381">
        <f t="shared" si="164"/>
        <v>62</v>
      </c>
    </row>
    <row r="382" spans="1:103">
      <c r="A382" t="s">
        <v>74</v>
      </c>
      <c r="B382" t="s">
        <v>75</v>
      </c>
      <c r="C382" t="s">
        <v>1087</v>
      </c>
      <c r="D382">
        <v>300031</v>
      </c>
      <c r="E382" t="s">
        <v>1137</v>
      </c>
      <c r="F382" t="s">
        <v>1138</v>
      </c>
      <c r="H382" t="s">
        <v>79</v>
      </c>
      <c r="I382" t="s">
        <v>1090</v>
      </c>
      <c r="J382" t="s">
        <v>81</v>
      </c>
      <c r="K382" t="s">
        <v>1105</v>
      </c>
      <c r="L382" t="s">
        <v>83</v>
      </c>
      <c r="M382" t="s">
        <v>84</v>
      </c>
      <c r="N382" t="s">
        <v>85</v>
      </c>
      <c r="O382" t="s">
        <v>122</v>
      </c>
      <c r="P382" t="s">
        <v>87</v>
      </c>
      <c r="Q382" s="7" t="s">
        <v>8132</v>
      </c>
      <c r="R382">
        <v>0</v>
      </c>
      <c r="S382">
        <v>0</v>
      </c>
      <c r="T382">
        <f t="shared" si="140"/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f t="shared" si="141"/>
        <v>0</v>
      </c>
      <c r="AJ382">
        <f t="shared" si="142"/>
        <v>0</v>
      </c>
      <c r="AK382">
        <f t="shared" si="143"/>
        <v>0</v>
      </c>
      <c r="AL382">
        <f t="shared" si="144"/>
        <v>0</v>
      </c>
      <c r="AM382">
        <f t="shared" si="145"/>
        <v>0</v>
      </c>
      <c r="AN382">
        <f t="shared" si="146"/>
        <v>0</v>
      </c>
      <c r="AO382">
        <v>29</v>
      </c>
      <c r="AP382">
        <v>33</v>
      </c>
      <c r="AQ382">
        <v>27</v>
      </c>
      <c r="AR382">
        <v>33</v>
      </c>
      <c r="AS382">
        <v>33</v>
      </c>
      <c r="AT382">
        <v>35</v>
      </c>
      <c r="AU382">
        <v>41</v>
      </c>
      <c r="AV382">
        <v>25</v>
      </c>
      <c r="AW382">
        <v>0</v>
      </c>
      <c r="AX382">
        <v>0</v>
      </c>
      <c r="AY382">
        <f t="shared" si="147"/>
        <v>130</v>
      </c>
      <c r="AZ382">
        <f t="shared" si="148"/>
        <v>126</v>
      </c>
      <c r="BA382">
        <f t="shared" si="149"/>
        <v>256</v>
      </c>
      <c r="BB382">
        <v>0</v>
      </c>
      <c r="BC382">
        <v>0</v>
      </c>
      <c r="BD382">
        <v>0</v>
      </c>
      <c r="BE382">
        <v>0</v>
      </c>
      <c r="BF382">
        <v>13</v>
      </c>
      <c r="BG382">
        <v>12</v>
      </c>
      <c r="BH382">
        <v>18</v>
      </c>
      <c r="BI382">
        <v>15</v>
      </c>
      <c r="BJ382">
        <v>0</v>
      </c>
      <c r="BK382">
        <v>0</v>
      </c>
      <c r="BL382">
        <f t="shared" si="150"/>
        <v>31</v>
      </c>
      <c r="BM382">
        <f t="shared" si="151"/>
        <v>27</v>
      </c>
      <c r="BN382">
        <f t="shared" si="152"/>
        <v>58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f t="shared" si="165"/>
        <v>31</v>
      </c>
      <c r="BV382">
        <f t="shared" si="166"/>
        <v>27</v>
      </c>
      <c r="BW382">
        <f t="shared" si="167"/>
        <v>58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21</v>
      </c>
      <c r="CE382">
        <v>21</v>
      </c>
      <c r="CF382">
        <v>0</v>
      </c>
      <c r="CG382">
        <v>0</v>
      </c>
      <c r="CH382">
        <f t="shared" si="153"/>
        <v>21</v>
      </c>
      <c r="CI382">
        <f t="shared" si="154"/>
        <v>21</v>
      </c>
      <c r="CJ382">
        <f t="shared" si="155"/>
        <v>42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f t="shared" si="156"/>
        <v>21</v>
      </c>
      <c r="CR382">
        <f t="shared" si="157"/>
        <v>21</v>
      </c>
      <c r="CS382">
        <f t="shared" si="158"/>
        <v>42</v>
      </c>
      <c r="CT382">
        <f t="shared" si="159"/>
        <v>52</v>
      </c>
      <c r="CU382">
        <f t="shared" si="160"/>
        <v>48</v>
      </c>
      <c r="CV382">
        <f t="shared" si="161"/>
        <v>100</v>
      </c>
      <c r="CW382">
        <f t="shared" si="162"/>
        <v>182</v>
      </c>
      <c r="CX382">
        <f t="shared" si="163"/>
        <v>174</v>
      </c>
      <c r="CY382">
        <f t="shared" si="164"/>
        <v>356</v>
      </c>
    </row>
    <row r="383" spans="1:103">
      <c r="A383" t="s">
        <v>74</v>
      </c>
      <c r="B383" t="s">
        <v>75</v>
      </c>
      <c r="C383" t="s">
        <v>1087</v>
      </c>
      <c r="D383">
        <v>320821</v>
      </c>
      <c r="E383" t="s">
        <v>1139</v>
      </c>
      <c r="F383" t="s">
        <v>1140</v>
      </c>
      <c r="H383" t="s">
        <v>79</v>
      </c>
      <c r="I383" t="s">
        <v>1090</v>
      </c>
      <c r="J383" t="s">
        <v>81</v>
      </c>
      <c r="K383" t="s">
        <v>1141</v>
      </c>
      <c r="L383" t="s">
        <v>83</v>
      </c>
      <c r="M383" t="s">
        <v>84</v>
      </c>
      <c r="N383" t="s">
        <v>85</v>
      </c>
      <c r="O383" t="s">
        <v>122</v>
      </c>
      <c r="P383" t="s">
        <v>87</v>
      </c>
      <c r="Q383" s="7" t="s">
        <v>8132</v>
      </c>
      <c r="R383">
        <v>0</v>
      </c>
      <c r="S383">
        <v>0</v>
      </c>
      <c r="T383">
        <f t="shared" si="140"/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f t="shared" si="141"/>
        <v>0</v>
      </c>
      <c r="AJ383">
        <f t="shared" si="142"/>
        <v>0</v>
      </c>
      <c r="AK383">
        <f t="shared" si="143"/>
        <v>0</v>
      </c>
      <c r="AL383">
        <f t="shared" si="144"/>
        <v>0</v>
      </c>
      <c r="AM383">
        <f t="shared" si="145"/>
        <v>0</v>
      </c>
      <c r="AN383">
        <f t="shared" si="146"/>
        <v>0</v>
      </c>
      <c r="AO383">
        <v>19</v>
      </c>
      <c r="AP383">
        <v>20</v>
      </c>
      <c r="AQ383">
        <v>11</v>
      </c>
      <c r="AR383">
        <v>19</v>
      </c>
      <c r="AS383">
        <v>14</v>
      </c>
      <c r="AT383">
        <v>14</v>
      </c>
      <c r="AU383">
        <v>20</v>
      </c>
      <c r="AV383">
        <v>15</v>
      </c>
      <c r="AW383">
        <v>0</v>
      </c>
      <c r="AX383">
        <v>0</v>
      </c>
      <c r="AY383">
        <f t="shared" si="147"/>
        <v>64</v>
      </c>
      <c r="AZ383">
        <f t="shared" si="148"/>
        <v>68</v>
      </c>
      <c r="BA383">
        <f t="shared" si="149"/>
        <v>132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19</v>
      </c>
      <c r="BI383">
        <v>12</v>
      </c>
      <c r="BJ383">
        <v>0</v>
      </c>
      <c r="BK383">
        <v>0</v>
      </c>
      <c r="BL383">
        <f t="shared" si="150"/>
        <v>19</v>
      </c>
      <c r="BM383">
        <f t="shared" si="151"/>
        <v>12</v>
      </c>
      <c r="BN383">
        <f t="shared" si="152"/>
        <v>31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f t="shared" si="165"/>
        <v>19</v>
      </c>
      <c r="BV383">
        <f t="shared" si="166"/>
        <v>12</v>
      </c>
      <c r="BW383">
        <f t="shared" si="167"/>
        <v>31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15</v>
      </c>
      <c r="CE383">
        <v>19</v>
      </c>
      <c r="CF383">
        <v>0</v>
      </c>
      <c r="CG383">
        <v>0</v>
      </c>
      <c r="CH383">
        <f t="shared" si="153"/>
        <v>15</v>
      </c>
      <c r="CI383">
        <f t="shared" si="154"/>
        <v>19</v>
      </c>
      <c r="CJ383">
        <f t="shared" si="155"/>
        <v>34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f t="shared" si="156"/>
        <v>15</v>
      </c>
      <c r="CR383">
        <f t="shared" si="157"/>
        <v>19</v>
      </c>
      <c r="CS383">
        <f t="shared" si="158"/>
        <v>34</v>
      </c>
      <c r="CT383">
        <f t="shared" si="159"/>
        <v>34</v>
      </c>
      <c r="CU383">
        <f t="shared" si="160"/>
        <v>31</v>
      </c>
      <c r="CV383">
        <f t="shared" si="161"/>
        <v>65</v>
      </c>
      <c r="CW383">
        <f t="shared" si="162"/>
        <v>98</v>
      </c>
      <c r="CX383">
        <f t="shared" si="163"/>
        <v>99</v>
      </c>
      <c r="CY383">
        <f t="shared" si="164"/>
        <v>197</v>
      </c>
    </row>
    <row r="384" spans="1:103">
      <c r="A384" t="s">
        <v>74</v>
      </c>
      <c r="B384" t="s">
        <v>75</v>
      </c>
      <c r="C384" t="s">
        <v>1087</v>
      </c>
      <c r="D384">
        <v>400025</v>
      </c>
      <c r="E384" t="s">
        <v>1142</v>
      </c>
      <c r="F384" t="s">
        <v>1143</v>
      </c>
      <c r="H384" t="s">
        <v>79</v>
      </c>
      <c r="I384" t="s">
        <v>1090</v>
      </c>
      <c r="J384" t="s">
        <v>81</v>
      </c>
      <c r="K384" t="s">
        <v>1129</v>
      </c>
      <c r="L384" t="s">
        <v>129</v>
      </c>
      <c r="M384" t="s">
        <v>130</v>
      </c>
      <c r="N384" t="s">
        <v>85</v>
      </c>
      <c r="O384" t="s">
        <v>122</v>
      </c>
      <c r="P384" t="s">
        <v>87</v>
      </c>
      <c r="Q384" s="7" t="s">
        <v>8132</v>
      </c>
      <c r="R384">
        <v>0</v>
      </c>
      <c r="S384">
        <v>0</v>
      </c>
      <c r="T384">
        <f t="shared" si="140"/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f t="shared" si="141"/>
        <v>0</v>
      </c>
      <c r="AJ384">
        <f t="shared" si="142"/>
        <v>0</v>
      </c>
      <c r="AK384">
        <f t="shared" si="143"/>
        <v>0</v>
      </c>
      <c r="AL384">
        <f t="shared" si="144"/>
        <v>0</v>
      </c>
      <c r="AM384">
        <f t="shared" si="145"/>
        <v>0</v>
      </c>
      <c r="AN384">
        <f t="shared" si="146"/>
        <v>0</v>
      </c>
      <c r="AO384">
        <v>10</v>
      </c>
      <c r="AP384">
        <v>5</v>
      </c>
      <c r="AQ384">
        <v>7</v>
      </c>
      <c r="AR384">
        <v>14</v>
      </c>
      <c r="AS384">
        <v>5</v>
      </c>
      <c r="AT384">
        <v>3</v>
      </c>
      <c r="AU384">
        <v>7</v>
      </c>
      <c r="AV384">
        <v>4</v>
      </c>
      <c r="AW384">
        <v>0</v>
      </c>
      <c r="AX384">
        <v>0</v>
      </c>
      <c r="AY384">
        <f t="shared" si="147"/>
        <v>29</v>
      </c>
      <c r="AZ384">
        <f t="shared" si="148"/>
        <v>26</v>
      </c>
      <c r="BA384">
        <f t="shared" si="149"/>
        <v>55</v>
      </c>
      <c r="BB384">
        <v>0</v>
      </c>
      <c r="BC384">
        <v>0</v>
      </c>
      <c r="BD384">
        <v>4</v>
      </c>
      <c r="BE384">
        <v>4</v>
      </c>
      <c r="BF384">
        <v>1</v>
      </c>
      <c r="BG384">
        <v>5</v>
      </c>
      <c r="BH384">
        <v>0</v>
      </c>
      <c r="BI384">
        <v>0</v>
      </c>
      <c r="BJ384">
        <v>0</v>
      </c>
      <c r="BK384">
        <v>0</v>
      </c>
      <c r="BL384">
        <f t="shared" si="150"/>
        <v>5</v>
      </c>
      <c r="BM384">
        <f t="shared" si="151"/>
        <v>9</v>
      </c>
      <c r="BN384">
        <f t="shared" si="152"/>
        <v>14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f t="shared" si="165"/>
        <v>5</v>
      </c>
      <c r="BV384">
        <f t="shared" si="166"/>
        <v>9</v>
      </c>
      <c r="BW384">
        <f t="shared" si="167"/>
        <v>14</v>
      </c>
      <c r="BX384">
        <v>0</v>
      </c>
      <c r="BY384">
        <v>0</v>
      </c>
      <c r="BZ384">
        <v>4</v>
      </c>
      <c r="CA384">
        <v>4</v>
      </c>
      <c r="CB384">
        <v>5</v>
      </c>
      <c r="CC384">
        <v>3</v>
      </c>
      <c r="CD384">
        <v>0</v>
      </c>
      <c r="CE384">
        <v>0</v>
      </c>
      <c r="CF384">
        <v>0</v>
      </c>
      <c r="CG384">
        <v>0</v>
      </c>
      <c r="CH384">
        <f t="shared" si="153"/>
        <v>9</v>
      </c>
      <c r="CI384">
        <f t="shared" si="154"/>
        <v>7</v>
      </c>
      <c r="CJ384">
        <f t="shared" si="155"/>
        <v>16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f t="shared" si="156"/>
        <v>9</v>
      </c>
      <c r="CR384">
        <f t="shared" si="157"/>
        <v>7</v>
      </c>
      <c r="CS384">
        <f t="shared" si="158"/>
        <v>16</v>
      </c>
      <c r="CT384">
        <f t="shared" si="159"/>
        <v>14</v>
      </c>
      <c r="CU384">
        <f t="shared" si="160"/>
        <v>16</v>
      </c>
      <c r="CV384">
        <f t="shared" si="161"/>
        <v>30</v>
      </c>
      <c r="CW384">
        <f t="shared" si="162"/>
        <v>43</v>
      </c>
      <c r="CX384">
        <f t="shared" si="163"/>
        <v>42</v>
      </c>
      <c r="CY384">
        <f t="shared" si="164"/>
        <v>85</v>
      </c>
    </row>
    <row r="385" spans="1:103">
      <c r="A385" t="s">
        <v>74</v>
      </c>
      <c r="B385" t="s">
        <v>75</v>
      </c>
      <c r="C385" t="s">
        <v>1087</v>
      </c>
      <c r="D385">
        <v>400026</v>
      </c>
      <c r="E385" t="s">
        <v>1144</v>
      </c>
      <c r="F385" t="s">
        <v>1145</v>
      </c>
      <c r="H385" t="s">
        <v>79</v>
      </c>
      <c r="I385" t="s">
        <v>1090</v>
      </c>
      <c r="J385" t="s">
        <v>81</v>
      </c>
      <c r="K385" t="s">
        <v>1129</v>
      </c>
      <c r="L385" t="s">
        <v>129</v>
      </c>
      <c r="M385" t="s">
        <v>134</v>
      </c>
      <c r="N385" t="s">
        <v>85</v>
      </c>
      <c r="O385" t="s">
        <v>1146</v>
      </c>
      <c r="P385" t="s">
        <v>87</v>
      </c>
      <c r="Q385" s="7" t="s">
        <v>8137</v>
      </c>
      <c r="R385">
        <v>0</v>
      </c>
      <c r="S385">
        <v>0</v>
      </c>
      <c r="T385">
        <f t="shared" si="140"/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f t="shared" si="141"/>
        <v>0</v>
      </c>
      <c r="AJ385">
        <f t="shared" si="142"/>
        <v>0</v>
      </c>
      <c r="AK385">
        <f t="shared" si="143"/>
        <v>0</v>
      </c>
      <c r="AL385">
        <f t="shared" si="144"/>
        <v>0</v>
      </c>
      <c r="AM385">
        <f t="shared" si="145"/>
        <v>0</v>
      </c>
      <c r="AN385">
        <f t="shared" si="146"/>
        <v>0</v>
      </c>
      <c r="AO385">
        <v>7</v>
      </c>
      <c r="AP385">
        <v>12</v>
      </c>
      <c r="AQ385">
        <v>18</v>
      </c>
      <c r="AR385">
        <v>12</v>
      </c>
      <c r="AS385">
        <v>16</v>
      </c>
      <c r="AT385">
        <v>16</v>
      </c>
      <c r="AU385">
        <v>21</v>
      </c>
      <c r="AV385">
        <v>13</v>
      </c>
      <c r="AW385">
        <v>0</v>
      </c>
      <c r="AX385">
        <v>0</v>
      </c>
      <c r="AY385">
        <f t="shared" si="147"/>
        <v>62</v>
      </c>
      <c r="AZ385">
        <f t="shared" si="148"/>
        <v>53</v>
      </c>
      <c r="BA385">
        <f t="shared" si="149"/>
        <v>115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f t="shared" si="150"/>
        <v>0</v>
      </c>
      <c r="BM385">
        <f t="shared" si="151"/>
        <v>0</v>
      </c>
      <c r="BN385">
        <f t="shared" si="152"/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f t="shared" si="165"/>
        <v>0</v>
      </c>
      <c r="BV385">
        <f t="shared" si="166"/>
        <v>0</v>
      </c>
      <c r="BW385">
        <f t="shared" si="167"/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f t="shared" si="153"/>
        <v>0</v>
      </c>
      <c r="CI385">
        <f t="shared" si="154"/>
        <v>0</v>
      </c>
      <c r="CJ385">
        <f t="shared" si="155"/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f t="shared" si="156"/>
        <v>0</v>
      </c>
      <c r="CR385">
        <f t="shared" si="157"/>
        <v>0</v>
      </c>
      <c r="CS385">
        <f t="shared" si="158"/>
        <v>0</v>
      </c>
      <c r="CT385">
        <f t="shared" si="159"/>
        <v>0</v>
      </c>
      <c r="CU385">
        <f t="shared" si="160"/>
        <v>0</v>
      </c>
      <c r="CV385">
        <f t="shared" si="161"/>
        <v>0</v>
      </c>
      <c r="CW385">
        <f t="shared" si="162"/>
        <v>62</v>
      </c>
      <c r="CX385">
        <f t="shared" si="163"/>
        <v>53</v>
      </c>
      <c r="CY385">
        <f t="shared" si="164"/>
        <v>115</v>
      </c>
    </row>
    <row r="386" spans="1:103">
      <c r="A386" t="s">
        <v>74</v>
      </c>
      <c r="B386" t="s">
        <v>75</v>
      </c>
      <c r="C386" t="s">
        <v>1087</v>
      </c>
      <c r="D386">
        <v>410024</v>
      </c>
      <c r="E386" t="s">
        <v>1147</v>
      </c>
      <c r="F386" t="s">
        <v>1148</v>
      </c>
      <c r="H386" t="s">
        <v>79</v>
      </c>
      <c r="I386" t="s">
        <v>1090</v>
      </c>
      <c r="J386" t="s">
        <v>81</v>
      </c>
      <c r="K386" t="s">
        <v>1149</v>
      </c>
      <c r="L386" t="s">
        <v>129</v>
      </c>
      <c r="M386" t="s">
        <v>134</v>
      </c>
      <c r="N386" t="s">
        <v>85</v>
      </c>
      <c r="O386" t="s">
        <v>252</v>
      </c>
      <c r="P386" t="s">
        <v>87</v>
      </c>
      <c r="Q386" s="7" t="s">
        <v>8134</v>
      </c>
      <c r="R386">
        <v>6</v>
      </c>
      <c r="S386">
        <v>9</v>
      </c>
      <c r="T386">
        <f t="shared" si="140"/>
        <v>15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f t="shared" si="141"/>
        <v>0</v>
      </c>
      <c r="AJ386">
        <f t="shared" si="142"/>
        <v>0</v>
      </c>
      <c r="AK386">
        <f t="shared" si="143"/>
        <v>0</v>
      </c>
      <c r="AL386">
        <f t="shared" si="144"/>
        <v>6</v>
      </c>
      <c r="AM386">
        <f t="shared" si="145"/>
        <v>9</v>
      </c>
      <c r="AN386">
        <f t="shared" si="146"/>
        <v>15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f t="shared" si="147"/>
        <v>0</v>
      </c>
      <c r="AZ386">
        <f t="shared" si="148"/>
        <v>0</v>
      </c>
      <c r="BA386">
        <f t="shared" si="149"/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f t="shared" si="150"/>
        <v>0</v>
      </c>
      <c r="BM386">
        <f t="shared" si="151"/>
        <v>0</v>
      </c>
      <c r="BN386">
        <f t="shared" si="152"/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f t="shared" si="165"/>
        <v>0</v>
      </c>
      <c r="BV386">
        <f t="shared" si="166"/>
        <v>0</v>
      </c>
      <c r="BW386">
        <f t="shared" si="167"/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f t="shared" si="153"/>
        <v>0</v>
      </c>
      <c r="CI386">
        <f t="shared" si="154"/>
        <v>0</v>
      </c>
      <c r="CJ386">
        <f t="shared" si="155"/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f t="shared" si="156"/>
        <v>0</v>
      </c>
      <c r="CR386">
        <f t="shared" si="157"/>
        <v>0</v>
      </c>
      <c r="CS386">
        <f t="shared" si="158"/>
        <v>0</v>
      </c>
      <c r="CT386">
        <f t="shared" si="159"/>
        <v>0</v>
      </c>
      <c r="CU386">
        <f t="shared" si="160"/>
        <v>0</v>
      </c>
      <c r="CV386">
        <f t="shared" si="161"/>
        <v>0</v>
      </c>
      <c r="CW386">
        <f t="shared" si="162"/>
        <v>6</v>
      </c>
      <c r="CX386">
        <f t="shared" si="163"/>
        <v>9</v>
      </c>
      <c r="CY386">
        <f t="shared" si="164"/>
        <v>15</v>
      </c>
    </row>
    <row r="387" spans="1:103">
      <c r="A387" t="s">
        <v>74</v>
      </c>
      <c r="B387" t="s">
        <v>75</v>
      </c>
      <c r="C387" t="s">
        <v>1087</v>
      </c>
      <c r="D387">
        <v>500343</v>
      </c>
      <c r="E387" t="s">
        <v>1150</v>
      </c>
      <c r="F387" t="s">
        <v>1151</v>
      </c>
      <c r="H387" t="s">
        <v>79</v>
      </c>
      <c r="I387" t="s">
        <v>1090</v>
      </c>
      <c r="J387" t="s">
        <v>81</v>
      </c>
      <c r="K387" t="s">
        <v>898</v>
      </c>
      <c r="L387" t="s">
        <v>83</v>
      </c>
      <c r="M387" t="s">
        <v>84</v>
      </c>
      <c r="N387" t="s">
        <v>85</v>
      </c>
      <c r="O387" t="s">
        <v>244</v>
      </c>
      <c r="P387" t="s">
        <v>87</v>
      </c>
      <c r="Q387" t="s">
        <v>8135</v>
      </c>
      <c r="R387">
        <v>12</v>
      </c>
      <c r="S387">
        <v>5</v>
      </c>
      <c r="T387">
        <f t="shared" si="140"/>
        <v>17</v>
      </c>
      <c r="U387">
        <v>18</v>
      </c>
      <c r="V387">
        <v>10</v>
      </c>
      <c r="W387">
        <v>13</v>
      </c>
      <c r="X387">
        <v>14</v>
      </c>
      <c r="Y387">
        <v>15</v>
      </c>
      <c r="Z387">
        <v>7</v>
      </c>
      <c r="AA387">
        <v>16</v>
      </c>
      <c r="AB387">
        <v>10</v>
      </c>
      <c r="AC387">
        <v>21</v>
      </c>
      <c r="AD387">
        <v>14</v>
      </c>
      <c r="AE387">
        <v>10</v>
      </c>
      <c r="AF387">
        <v>15</v>
      </c>
      <c r="AG387">
        <v>0</v>
      </c>
      <c r="AH387">
        <v>0</v>
      </c>
      <c r="AI387">
        <f t="shared" si="141"/>
        <v>93</v>
      </c>
      <c r="AJ387">
        <f t="shared" si="142"/>
        <v>70</v>
      </c>
      <c r="AK387">
        <f t="shared" si="143"/>
        <v>163</v>
      </c>
      <c r="AL387">
        <f t="shared" si="144"/>
        <v>105</v>
      </c>
      <c r="AM387">
        <f t="shared" si="145"/>
        <v>75</v>
      </c>
      <c r="AN387">
        <f t="shared" si="146"/>
        <v>180</v>
      </c>
      <c r="AO387">
        <v>34</v>
      </c>
      <c r="AP387">
        <v>23</v>
      </c>
      <c r="AQ387">
        <v>40</v>
      </c>
      <c r="AR387">
        <v>35</v>
      </c>
      <c r="AS387">
        <v>52</v>
      </c>
      <c r="AT387">
        <v>29</v>
      </c>
      <c r="AU387">
        <v>37</v>
      </c>
      <c r="AV387">
        <v>28</v>
      </c>
      <c r="AW387">
        <v>0</v>
      </c>
      <c r="AX387">
        <v>0</v>
      </c>
      <c r="AY387">
        <f t="shared" si="147"/>
        <v>163</v>
      </c>
      <c r="AZ387">
        <f t="shared" si="148"/>
        <v>115</v>
      </c>
      <c r="BA387">
        <f t="shared" si="149"/>
        <v>278</v>
      </c>
      <c r="BB387">
        <v>0</v>
      </c>
      <c r="BC387">
        <v>0</v>
      </c>
      <c r="BD387">
        <v>18</v>
      </c>
      <c r="BE387">
        <v>17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f t="shared" si="150"/>
        <v>18</v>
      </c>
      <c r="BM387">
        <f t="shared" si="151"/>
        <v>17</v>
      </c>
      <c r="BN387">
        <f t="shared" si="152"/>
        <v>35</v>
      </c>
      <c r="BO387">
        <v>15</v>
      </c>
      <c r="BP387">
        <v>4</v>
      </c>
      <c r="BQ387">
        <v>0</v>
      </c>
      <c r="BR387">
        <v>0</v>
      </c>
      <c r="BS387">
        <v>0</v>
      </c>
      <c r="BT387">
        <v>0</v>
      </c>
      <c r="BU387">
        <f t="shared" si="165"/>
        <v>33</v>
      </c>
      <c r="BV387">
        <f t="shared" si="166"/>
        <v>21</v>
      </c>
      <c r="BW387">
        <f t="shared" si="167"/>
        <v>54</v>
      </c>
      <c r="BX387">
        <v>0</v>
      </c>
      <c r="BY387">
        <v>0</v>
      </c>
      <c r="BZ387">
        <v>12</v>
      </c>
      <c r="CA387">
        <v>14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f t="shared" si="153"/>
        <v>12</v>
      </c>
      <c r="CI387">
        <f t="shared" si="154"/>
        <v>14</v>
      </c>
      <c r="CJ387">
        <f t="shared" si="155"/>
        <v>26</v>
      </c>
      <c r="CK387">
        <v>21</v>
      </c>
      <c r="CL387">
        <v>5</v>
      </c>
      <c r="CM387">
        <v>0</v>
      </c>
      <c r="CN387">
        <v>0</v>
      </c>
      <c r="CO387">
        <v>0</v>
      </c>
      <c r="CP387">
        <v>0</v>
      </c>
      <c r="CQ387">
        <f t="shared" si="156"/>
        <v>33</v>
      </c>
      <c r="CR387">
        <f t="shared" si="157"/>
        <v>19</v>
      </c>
      <c r="CS387">
        <f t="shared" si="158"/>
        <v>52</v>
      </c>
      <c r="CT387">
        <f t="shared" si="159"/>
        <v>66</v>
      </c>
      <c r="CU387">
        <f t="shared" si="160"/>
        <v>40</v>
      </c>
      <c r="CV387">
        <f t="shared" si="161"/>
        <v>106</v>
      </c>
      <c r="CW387">
        <f t="shared" si="162"/>
        <v>334</v>
      </c>
      <c r="CX387">
        <f t="shared" si="163"/>
        <v>230</v>
      </c>
      <c r="CY387">
        <f t="shared" si="164"/>
        <v>564</v>
      </c>
    </row>
    <row r="388" spans="1:103">
      <c r="A388" t="s">
        <v>74</v>
      </c>
      <c r="B388" t="s">
        <v>75</v>
      </c>
      <c r="C388" t="s">
        <v>1152</v>
      </c>
      <c r="D388">
        <v>100307</v>
      </c>
      <c r="E388" t="s">
        <v>1153</v>
      </c>
      <c r="F388" t="s">
        <v>1154</v>
      </c>
      <c r="H388" t="s">
        <v>79</v>
      </c>
      <c r="I388" t="s">
        <v>1090</v>
      </c>
      <c r="J388" t="s">
        <v>81</v>
      </c>
      <c r="K388" t="s">
        <v>1155</v>
      </c>
      <c r="L388" t="s">
        <v>83</v>
      </c>
      <c r="M388" t="s">
        <v>84</v>
      </c>
      <c r="N388" t="s">
        <v>85</v>
      </c>
      <c r="O388" t="s">
        <v>86</v>
      </c>
      <c r="P388" t="s">
        <v>87</v>
      </c>
      <c r="Q388" s="7" t="s">
        <v>8134</v>
      </c>
      <c r="R388">
        <v>9</v>
      </c>
      <c r="S388">
        <v>8</v>
      </c>
      <c r="T388">
        <f t="shared" si="140"/>
        <v>17</v>
      </c>
      <c r="U388">
        <v>4</v>
      </c>
      <c r="V388">
        <v>8</v>
      </c>
      <c r="W388">
        <v>7</v>
      </c>
      <c r="X388">
        <v>8</v>
      </c>
      <c r="Y388">
        <v>8</v>
      </c>
      <c r="Z388">
        <v>3</v>
      </c>
      <c r="AA388">
        <v>7</v>
      </c>
      <c r="AB388">
        <v>11</v>
      </c>
      <c r="AC388">
        <v>9</v>
      </c>
      <c r="AD388">
        <v>6</v>
      </c>
      <c r="AE388">
        <v>6</v>
      </c>
      <c r="AF388">
        <v>9</v>
      </c>
      <c r="AG388">
        <v>0</v>
      </c>
      <c r="AH388">
        <v>0</v>
      </c>
      <c r="AI388">
        <f t="shared" si="141"/>
        <v>41</v>
      </c>
      <c r="AJ388">
        <f t="shared" si="142"/>
        <v>45</v>
      </c>
      <c r="AK388">
        <f t="shared" si="143"/>
        <v>86</v>
      </c>
      <c r="AL388">
        <f t="shared" si="144"/>
        <v>50</v>
      </c>
      <c r="AM388">
        <f t="shared" si="145"/>
        <v>53</v>
      </c>
      <c r="AN388">
        <f t="shared" si="146"/>
        <v>103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f t="shared" si="147"/>
        <v>0</v>
      </c>
      <c r="AZ388">
        <f t="shared" si="148"/>
        <v>0</v>
      </c>
      <c r="BA388">
        <f t="shared" si="149"/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f t="shared" si="150"/>
        <v>0</v>
      </c>
      <c r="BM388">
        <f t="shared" si="151"/>
        <v>0</v>
      </c>
      <c r="BN388">
        <f t="shared" si="152"/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f t="shared" si="165"/>
        <v>0</v>
      </c>
      <c r="BV388">
        <f t="shared" si="166"/>
        <v>0</v>
      </c>
      <c r="BW388">
        <f t="shared" si="167"/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f t="shared" si="153"/>
        <v>0</v>
      </c>
      <c r="CI388">
        <f t="shared" si="154"/>
        <v>0</v>
      </c>
      <c r="CJ388">
        <f t="shared" si="155"/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f t="shared" si="156"/>
        <v>0</v>
      </c>
      <c r="CR388">
        <f t="shared" si="157"/>
        <v>0</v>
      </c>
      <c r="CS388">
        <f t="shared" si="158"/>
        <v>0</v>
      </c>
      <c r="CT388">
        <f t="shared" si="159"/>
        <v>0</v>
      </c>
      <c r="CU388">
        <f t="shared" si="160"/>
        <v>0</v>
      </c>
      <c r="CV388">
        <f t="shared" si="161"/>
        <v>0</v>
      </c>
      <c r="CW388">
        <f t="shared" si="162"/>
        <v>50</v>
      </c>
      <c r="CX388">
        <f t="shared" si="163"/>
        <v>53</v>
      </c>
      <c r="CY388">
        <f t="shared" si="164"/>
        <v>103</v>
      </c>
    </row>
    <row r="389" spans="1:103">
      <c r="A389" t="s">
        <v>74</v>
      </c>
      <c r="B389" t="s">
        <v>75</v>
      </c>
      <c r="C389" t="s">
        <v>1152</v>
      </c>
      <c r="D389">
        <v>100308</v>
      </c>
      <c r="E389" t="s">
        <v>1156</v>
      </c>
      <c r="F389" t="s">
        <v>1157</v>
      </c>
      <c r="H389" t="s">
        <v>79</v>
      </c>
      <c r="I389" t="s">
        <v>1090</v>
      </c>
      <c r="J389" t="s">
        <v>81</v>
      </c>
      <c r="K389" t="s">
        <v>1158</v>
      </c>
      <c r="L389" t="s">
        <v>83</v>
      </c>
      <c r="M389" t="s">
        <v>84</v>
      </c>
      <c r="N389" t="s">
        <v>85</v>
      </c>
      <c r="O389" t="s">
        <v>86</v>
      </c>
      <c r="P389" t="s">
        <v>87</v>
      </c>
      <c r="Q389" s="7" t="s">
        <v>8134</v>
      </c>
      <c r="R389">
        <v>8</v>
      </c>
      <c r="S389">
        <v>1</v>
      </c>
      <c r="T389">
        <f t="shared" si="140"/>
        <v>9</v>
      </c>
      <c r="U389">
        <v>9</v>
      </c>
      <c r="V389">
        <v>8</v>
      </c>
      <c r="W389">
        <v>5</v>
      </c>
      <c r="X389">
        <v>8</v>
      </c>
      <c r="Y389">
        <v>8</v>
      </c>
      <c r="Z389">
        <v>5</v>
      </c>
      <c r="AA389">
        <v>11</v>
      </c>
      <c r="AB389">
        <v>6</v>
      </c>
      <c r="AC389">
        <v>4</v>
      </c>
      <c r="AD389">
        <v>10</v>
      </c>
      <c r="AE389">
        <v>9</v>
      </c>
      <c r="AF389">
        <v>3</v>
      </c>
      <c r="AG389">
        <v>0</v>
      </c>
      <c r="AH389">
        <v>0</v>
      </c>
      <c r="AI389">
        <f t="shared" si="141"/>
        <v>46</v>
      </c>
      <c r="AJ389">
        <f t="shared" si="142"/>
        <v>40</v>
      </c>
      <c r="AK389">
        <f t="shared" si="143"/>
        <v>86</v>
      </c>
      <c r="AL389">
        <f t="shared" si="144"/>
        <v>54</v>
      </c>
      <c r="AM389">
        <f t="shared" si="145"/>
        <v>41</v>
      </c>
      <c r="AN389">
        <f t="shared" si="146"/>
        <v>95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f t="shared" si="147"/>
        <v>0</v>
      </c>
      <c r="AZ389">
        <f t="shared" si="148"/>
        <v>0</v>
      </c>
      <c r="BA389">
        <f t="shared" si="149"/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f t="shared" si="150"/>
        <v>0</v>
      </c>
      <c r="BM389">
        <f t="shared" si="151"/>
        <v>0</v>
      </c>
      <c r="BN389">
        <f t="shared" si="152"/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f t="shared" si="165"/>
        <v>0</v>
      </c>
      <c r="BV389">
        <f t="shared" si="166"/>
        <v>0</v>
      </c>
      <c r="BW389">
        <f t="shared" si="167"/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f t="shared" si="153"/>
        <v>0</v>
      </c>
      <c r="CI389">
        <f t="shared" si="154"/>
        <v>0</v>
      </c>
      <c r="CJ389">
        <f t="shared" si="155"/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f t="shared" si="156"/>
        <v>0</v>
      </c>
      <c r="CR389">
        <f t="shared" si="157"/>
        <v>0</v>
      </c>
      <c r="CS389">
        <f t="shared" si="158"/>
        <v>0</v>
      </c>
      <c r="CT389">
        <f t="shared" si="159"/>
        <v>0</v>
      </c>
      <c r="CU389">
        <f t="shared" si="160"/>
        <v>0</v>
      </c>
      <c r="CV389">
        <f t="shared" si="161"/>
        <v>0</v>
      </c>
      <c r="CW389">
        <f t="shared" si="162"/>
        <v>54</v>
      </c>
      <c r="CX389">
        <f t="shared" si="163"/>
        <v>41</v>
      </c>
      <c r="CY389">
        <f t="shared" si="164"/>
        <v>95</v>
      </c>
    </row>
    <row r="390" spans="1:103">
      <c r="A390" t="s">
        <v>74</v>
      </c>
      <c r="B390" t="s">
        <v>75</v>
      </c>
      <c r="C390" t="s">
        <v>1152</v>
      </c>
      <c r="D390">
        <v>100309</v>
      </c>
      <c r="E390" t="s">
        <v>1159</v>
      </c>
      <c r="F390" t="s">
        <v>1160</v>
      </c>
      <c r="H390" t="s">
        <v>79</v>
      </c>
      <c r="I390" t="s">
        <v>1090</v>
      </c>
      <c r="J390" t="s">
        <v>81</v>
      </c>
      <c r="K390" t="s">
        <v>1161</v>
      </c>
      <c r="L390" t="s">
        <v>83</v>
      </c>
      <c r="M390" t="s">
        <v>84</v>
      </c>
      <c r="N390" t="s">
        <v>85</v>
      </c>
      <c r="O390" t="s">
        <v>86</v>
      </c>
      <c r="P390" t="s">
        <v>87</v>
      </c>
      <c r="Q390" s="7" t="s">
        <v>8134</v>
      </c>
      <c r="R390">
        <v>2</v>
      </c>
      <c r="S390">
        <v>4</v>
      </c>
      <c r="T390">
        <f t="shared" si="140"/>
        <v>6</v>
      </c>
      <c r="U390">
        <v>9</v>
      </c>
      <c r="V390">
        <v>2</v>
      </c>
      <c r="W390">
        <v>3</v>
      </c>
      <c r="X390">
        <v>3</v>
      </c>
      <c r="Y390">
        <v>3</v>
      </c>
      <c r="Z390">
        <v>4</v>
      </c>
      <c r="AA390">
        <v>1</v>
      </c>
      <c r="AB390">
        <v>2</v>
      </c>
      <c r="AC390">
        <v>3</v>
      </c>
      <c r="AD390">
        <v>3</v>
      </c>
      <c r="AE390">
        <v>4</v>
      </c>
      <c r="AF390">
        <v>2</v>
      </c>
      <c r="AG390">
        <v>0</v>
      </c>
      <c r="AH390">
        <v>0</v>
      </c>
      <c r="AI390">
        <f t="shared" si="141"/>
        <v>23</v>
      </c>
      <c r="AJ390">
        <f t="shared" si="142"/>
        <v>16</v>
      </c>
      <c r="AK390">
        <f t="shared" si="143"/>
        <v>39</v>
      </c>
      <c r="AL390">
        <f t="shared" si="144"/>
        <v>25</v>
      </c>
      <c r="AM390">
        <f t="shared" si="145"/>
        <v>20</v>
      </c>
      <c r="AN390">
        <f t="shared" si="146"/>
        <v>45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f t="shared" si="147"/>
        <v>0</v>
      </c>
      <c r="AZ390">
        <f t="shared" si="148"/>
        <v>0</v>
      </c>
      <c r="BA390">
        <f t="shared" si="149"/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f t="shared" si="150"/>
        <v>0</v>
      </c>
      <c r="BM390">
        <f t="shared" si="151"/>
        <v>0</v>
      </c>
      <c r="BN390">
        <f t="shared" si="152"/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f t="shared" si="165"/>
        <v>0</v>
      </c>
      <c r="BV390">
        <f t="shared" si="166"/>
        <v>0</v>
      </c>
      <c r="BW390">
        <f t="shared" si="167"/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f t="shared" si="153"/>
        <v>0</v>
      </c>
      <c r="CI390">
        <f t="shared" si="154"/>
        <v>0</v>
      </c>
      <c r="CJ390">
        <f t="shared" si="155"/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f t="shared" si="156"/>
        <v>0</v>
      </c>
      <c r="CR390">
        <f t="shared" si="157"/>
        <v>0</v>
      </c>
      <c r="CS390">
        <f t="shared" si="158"/>
        <v>0</v>
      </c>
      <c r="CT390">
        <f t="shared" si="159"/>
        <v>0</v>
      </c>
      <c r="CU390">
        <f t="shared" si="160"/>
        <v>0</v>
      </c>
      <c r="CV390">
        <f t="shared" si="161"/>
        <v>0</v>
      </c>
      <c r="CW390">
        <f t="shared" si="162"/>
        <v>25</v>
      </c>
      <c r="CX390">
        <f t="shared" si="163"/>
        <v>20</v>
      </c>
      <c r="CY390">
        <f t="shared" si="164"/>
        <v>45</v>
      </c>
    </row>
    <row r="391" spans="1:103">
      <c r="A391" t="s">
        <v>74</v>
      </c>
      <c r="B391" t="s">
        <v>75</v>
      </c>
      <c r="C391" t="s">
        <v>1152</v>
      </c>
      <c r="D391">
        <v>100310</v>
      </c>
      <c r="E391" t="s">
        <v>1162</v>
      </c>
      <c r="F391" t="s">
        <v>1163</v>
      </c>
      <c r="H391" t="s">
        <v>79</v>
      </c>
      <c r="I391" t="s">
        <v>1090</v>
      </c>
      <c r="J391" t="s">
        <v>81</v>
      </c>
      <c r="K391" t="s">
        <v>1164</v>
      </c>
      <c r="L391" t="s">
        <v>83</v>
      </c>
      <c r="M391" t="s">
        <v>84</v>
      </c>
      <c r="N391" t="s">
        <v>85</v>
      </c>
      <c r="O391" t="s">
        <v>86</v>
      </c>
      <c r="P391" t="s">
        <v>87</v>
      </c>
      <c r="Q391" s="7" t="s">
        <v>8134</v>
      </c>
      <c r="R391">
        <v>5</v>
      </c>
      <c r="S391">
        <v>4</v>
      </c>
      <c r="T391">
        <f t="shared" si="140"/>
        <v>9</v>
      </c>
      <c r="U391">
        <v>12</v>
      </c>
      <c r="V391">
        <v>6</v>
      </c>
      <c r="W391">
        <v>6</v>
      </c>
      <c r="X391">
        <v>7</v>
      </c>
      <c r="Y391">
        <v>12</v>
      </c>
      <c r="Z391">
        <v>15</v>
      </c>
      <c r="AA391">
        <v>14</v>
      </c>
      <c r="AB391">
        <v>14</v>
      </c>
      <c r="AC391">
        <v>13</v>
      </c>
      <c r="AD391">
        <v>17</v>
      </c>
      <c r="AE391">
        <v>6</v>
      </c>
      <c r="AF391">
        <v>6</v>
      </c>
      <c r="AG391">
        <v>0</v>
      </c>
      <c r="AH391">
        <v>0</v>
      </c>
      <c r="AI391">
        <f t="shared" si="141"/>
        <v>63</v>
      </c>
      <c r="AJ391">
        <f t="shared" si="142"/>
        <v>65</v>
      </c>
      <c r="AK391">
        <f t="shared" si="143"/>
        <v>128</v>
      </c>
      <c r="AL391">
        <f t="shared" si="144"/>
        <v>68</v>
      </c>
      <c r="AM391">
        <f t="shared" si="145"/>
        <v>69</v>
      </c>
      <c r="AN391">
        <f t="shared" si="146"/>
        <v>137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f t="shared" si="147"/>
        <v>0</v>
      </c>
      <c r="AZ391">
        <f t="shared" si="148"/>
        <v>0</v>
      </c>
      <c r="BA391">
        <f t="shared" si="149"/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f t="shared" si="150"/>
        <v>0</v>
      </c>
      <c r="BM391">
        <f t="shared" si="151"/>
        <v>0</v>
      </c>
      <c r="BN391">
        <f t="shared" si="152"/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f t="shared" si="165"/>
        <v>0</v>
      </c>
      <c r="BV391">
        <f t="shared" si="166"/>
        <v>0</v>
      </c>
      <c r="BW391">
        <f t="shared" si="167"/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f t="shared" si="153"/>
        <v>0</v>
      </c>
      <c r="CI391">
        <f t="shared" si="154"/>
        <v>0</v>
      </c>
      <c r="CJ391">
        <f t="shared" si="155"/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f t="shared" si="156"/>
        <v>0</v>
      </c>
      <c r="CR391">
        <f t="shared" si="157"/>
        <v>0</v>
      </c>
      <c r="CS391">
        <f t="shared" si="158"/>
        <v>0</v>
      </c>
      <c r="CT391">
        <f t="shared" si="159"/>
        <v>0</v>
      </c>
      <c r="CU391">
        <f t="shared" si="160"/>
        <v>0</v>
      </c>
      <c r="CV391">
        <f t="shared" si="161"/>
        <v>0</v>
      </c>
      <c r="CW391">
        <f t="shared" si="162"/>
        <v>68</v>
      </c>
      <c r="CX391">
        <f t="shared" si="163"/>
        <v>69</v>
      </c>
      <c r="CY391">
        <f t="shared" si="164"/>
        <v>137</v>
      </c>
    </row>
    <row r="392" spans="1:103">
      <c r="A392" t="s">
        <v>74</v>
      </c>
      <c r="B392" t="s">
        <v>75</v>
      </c>
      <c r="C392" t="s">
        <v>1152</v>
      </c>
      <c r="D392">
        <v>100311</v>
      </c>
      <c r="E392" t="s">
        <v>1165</v>
      </c>
      <c r="F392" t="s">
        <v>1166</v>
      </c>
      <c r="H392" t="s">
        <v>79</v>
      </c>
      <c r="I392" t="s">
        <v>1090</v>
      </c>
      <c r="J392" t="s">
        <v>81</v>
      </c>
      <c r="K392" t="s">
        <v>1141</v>
      </c>
      <c r="L392" t="s">
        <v>83</v>
      </c>
      <c r="M392" t="s">
        <v>84</v>
      </c>
      <c r="N392" t="s">
        <v>85</v>
      </c>
      <c r="O392" t="s">
        <v>86</v>
      </c>
      <c r="P392" t="s">
        <v>87</v>
      </c>
      <c r="Q392" s="7" t="s">
        <v>8134</v>
      </c>
      <c r="R392">
        <v>5</v>
      </c>
      <c r="S392">
        <v>3</v>
      </c>
      <c r="T392">
        <f t="shared" ref="T392:T455" si="168">SUM(R392:S392)</f>
        <v>8</v>
      </c>
      <c r="U392">
        <v>5</v>
      </c>
      <c r="V392">
        <v>5</v>
      </c>
      <c r="W392">
        <v>4</v>
      </c>
      <c r="X392">
        <v>7</v>
      </c>
      <c r="Y392">
        <v>2</v>
      </c>
      <c r="Z392">
        <v>7</v>
      </c>
      <c r="AA392">
        <v>5</v>
      </c>
      <c r="AB392">
        <v>2</v>
      </c>
      <c r="AC392">
        <v>4</v>
      </c>
      <c r="AD392">
        <v>6</v>
      </c>
      <c r="AE392">
        <v>3</v>
      </c>
      <c r="AF392">
        <v>3</v>
      </c>
      <c r="AG392">
        <v>0</v>
      </c>
      <c r="AH392">
        <v>0</v>
      </c>
      <c r="AI392">
        <f t="shared" ref="AI392:AI455" si="169">U392+W392+Y392+AA392+AC392+AE392+AG392</f>
        <v>23</v>
      </c>
      <c r="AJ392">
        <f t="shared" ref="AJ392:AJ455" si="170">V392+X392+Z392+AB392+AD392+AF392+AH392</f>
        <v>30</v>
      </c>
      <c r="AK392">
        <f t="shared" ref="AK392:AK455" si="171">SUM(AI392:AJ392)</f>
        <v>53</v>
      </c>
      <c r="AL392">
        <f t="shared" ref="AL392:AL455" si="172">R392+AI392</f>
        <v>28</v>
      </c>
      <c r="AM392">
        <f t="shared" ref="AM392:AM455" si="173">S392+AJ392</f>
        <v>33</v>
      </c>
      <c r="AN392">
        <f t="shared" ref="AN392:AN455" si="174">T392+AK392</f>
        <v>61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f t="shared" ref="AY392:AY455" si="175">AO392+AQ392+AS392+AU392+AW392</f>
        <v>0</v>
      </c>
      <c r="AZ392">
        <f t="shared" ref="AZ392:AZ455" si="176">AP392+AR392+AT392+AV392+AX392</f>
        <v>0</v>
      </c>
      <c r="BA392">
        <f t="shared" ref="BA392:BA455" si="177">SUM(AY392:AZ392)</f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f t="shared" ref="BL392:BL455" si="178">BB392+BD392+BF392+BH392+BJ392</f>
        <v>0</v>
      </c>
      <c r="BM392">
        <f t="shared" ref="BM392:BM455" si="179">BC392+BE392+BG392+BI392+BK392</f>
        <v>0</v>
      </c>
      <c r="BN392">
        <f t="shared" ref="BN392:BN455" si="180">SUM(BL392:BM392)</f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f t="shared" si="165"/>
        <v>0</v>
      </c>
      <c r="BV392">
        <f t="shared" si="166"/>
        <v>0</v>
      </c>
      <c r="BW392">
        <f t="shared" si="167"/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f t="shared" ref="CH392:CH455" si="181">BX392+BZ392+CB392+CD392+CF392</f>
        <v>0</v>
      </c>
      <c r="CI392">
        <f t="shared" ref="CI392:CI455" si="182">BY392+CA392+CC392+CE392+CG392</f>
        <v>0</v>
      </c>
      <c r="CJ392">
        <f t="shared" ref="CJ392:CJ455" si="183">SUM(CH392:CI392)</f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f t="shared" ref="CQ392:CQ455" si="184">CH392+CK392+CM392+CO392</f>
        <v>0</v>
      </c>
      <c r="CR392">
        <f t="shared" ref="CR392:CR455" si="185">CI392+CL392+CN392+CP392</f>
        <v>0</v>
      </c>
      <c r="CS392">
        <f t="shared" ref="CS392:CS455" si="186">SUM(CQ392:CR392)</f>
        <v>0</v>
      </c>
      <c r="CT392">
        <f t="shared" ref="CT392:CT455" si="187">BU392+CQ392</f>
        <v>0</v>
      </c>
      <c r="CU392">
        <f t="shared" ref="CU392:CU455" si="188">BV392+CR392</f>
        <v>0</v>
      </c>
      <c r="CV392">
        <f t="shared" ref="CV392:CV455" si="189">BW392+CS392</f>
        <v>0</v>
      </c>
      <c r="CW392">
        <f t="shared" ref="CW392:CW455" si="190">AL392+AY392+CT392</f>
        <v>28</v>
      </c>
      <c r="CX392">
        <f t="shared" ref="CX392:CX455" si="191">AM392+AZ392+CU392</f>
        <v>33</v>
      </c>
      <c r="CY392">
        <f t="shared" ref="CY392:CY455" si="192">AN392+BA392+CV392</f>
        <v>61</v>
      </c>
    </row>
    <row r="393" spans="1:103">
      <c r="A393" t="s">
        <v>74</v>
      </c>
      <c r="B393" t="s">
        <v>75</v>
      </c>
      <c r="C393" t="s">
        <v>1152</v>
      </c>
      <c r="D393">
        <v>100313</v>
      </c>
      <c r="E393" t="s">
        <v>1167</v>
      </c>
      <c r="F393" t="s">
        <v>1166</v>
      </c>
      <c r="H393" t="s">
        <v>79</v>
      </c>
      <c r="I393" t="s">
        <v>1090</v>
      </c>
      <c r="J393" t="s">
        <v>81</v>
      </c>
      <c r="K393" t="s">
        <v>1141</v>
      </c>
      <c r="L393" t="s">
        <v>83</v>
      </c>
      <c r="M393" t="s">
        <v>84</v>
      </c>
      <c r="N393" t="s">
        <v>85</v>
      </c>
      <c r="O393" t="s">
        <v>86</v>
      </c>
      <c r="P393" t="s">
        <v>87</v>
      </c>
      <c r="Q393" s="7" t="s">
        <v>8134</v>
      </c>
      <c r="R393">
        <v>6</v>
      </c>
      <c r="S393">
        <v>4</v>
      </c>
      <c r="T393">
        <f t="shared" si="168"/>
        <v>10</v>
      </c>
      <c r="U393">
        <v>6</v>
      </c>
      <c r="V393">
        <v>7</v>
      </c>
      <c r="W393">
        <v>6</v>
      </c>
      <c r="X393">
        <v>2</v>
      </c>
      <c r="Y393">
        <v>3</v>
      </c>
      <c r="Z393">
        <v>2</v>
      </c>
      <c r="AA393">
        <v>4</v>
      </c>
      <c r="AB393">
        <v>8</v>
      </c>
      <c r="AC393">
        <v>2</v>
      </c>
      <c r="AD393">
        <v>3</v>
      </c>
      <c r="AE393">
        <v>2</v>
      </c>
      <c r="AF393">
        <v>9</v>
      </c>
      <c r="AG393">
        <v>0</v>
      </c>
      <c r="AH393">
        <v>0</v>
      </c>
      <c r="AI393">
        <f t="shared" si="169"/>
        <v>23</v>
      </c>
      <c r="AJ393">
        <f t="shared" si="170"/>
        <v>31</v>
      </c>
      <c r="AK393">
        <f t="shared" si="171"/>
        <v>54</v>
      </c>
      <c r="AL393">
        <f t="shared" si="172"/>
        <v>29</v>
      </c>
      <c r="AM393">
        <f t="shared" si="173"/>
        <v>35</v>
      </c>
      <c r="AN393">
        <f t="shared" si="174"/>
        <v>64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f t="shared" si="175"/>
        <v>0</v>
      </c>
      <c r="AZ393">
        <f t="shared" si="176"/>
        <v>0</v>
      </c>
      <c r="BA393">
        <f t="shared" si="177"/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f t="shared" si="178"/>
        <v>0</v>
      </c>
      <c r="BM393">
        <f t="shared" si="179"/>
        <v>0</v>
      </c>
      <c r="BN393">
        <f t="shared" si="180"/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f t="shared" ref="BU393:BU456" si="193">BL393+BO393+BQ393+BS393</f>
        <v>0</v>
      </c>
      <c r="BV393">
        <f t="shared" ref="BV393:BV456" si="194">BM393+BP393+BR393+BT393</f>
        <v>0</v>
      </c>
      <c r="BW393">
        <f t="shared" ref="BW393:BW456" si="195">SUM(BU393:BV393)</f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f t="shared" si="181"/>
        <v>0</v>
      </c>
      <c r="CI393">
        <f t="shared" si="182"/>
        <v>0</v>
      </c>
      <c r="CJ393">
        <f t="shared" si="183"/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f t="shared" si="184"/>
        <v>0</v>
      </c>
      <c r="CR393">
        <f t="shared" si="185"/>
        <v>0</v>
      </c>
      <c r="CS393">
        <f t="shared" si="186"/>
        <v>0</v>
      </c>
      <c r="CT393">
        <f t="shared" si="187"/>
        <v>0</v>
      </c>
      <c r="CU393">
        <f t="shared" si="188"/>
        <v>0</v>
      </c>
      <c r="CV393">
        <f t="shared" si="189"/>
        <v>0</v>
      </c>
      <c r="CW393">
        <f t="shared" si="190"/>
        <v>29</v>
      </c>
      <c r="CX393">
        <f t="shared" si="191"/>
        <v>35</v>
      </c>
      <c r="CY393">
        <f t="shared" si="192"/>
        <v>64</v>
      </c>
    </row>
    <row r="394" spans="1:103">
      <c r="A394" t="s">
        <v>74</v>
      </c>
      <c r="B394" t="s">
        <v>75</v>
      </c>
      <c r="C394" t="s">
        <v>1152</v>
      </c>
      <c r="D394">
        <v>100314</v>
      </c>
      <c r="E394" t="s">
        <v>1050</v>
      </c>
      <c r="F394" t="s">
        <v>1168</v>
      </c>
      <c r="H394" t="s">
        <v>79</v>
      </c>
      <c r="I394" t="s">
        <v>1090</v>
      </c>
      <c r="J394" t="s">
        <v>81</v>
      </c>
      <c r="K394" t="s">
        <v>1169</v>
      </c>
      <c r="L394" t="s">
        <v>83</v>
      </c>
      <c r="M394" t="s">
        <v>84</v>
      </c>
      <c r="N394" t="s">
        <v>85</v>
      </c>
      <c r="O394" t="s">
        <v>86</v>
      </c>
      <c r="P394" t="s">
        <v>87</v>
      </c>
      <c r="Q394" s="7" t="s">
        <v>8134</v>
      </c>
      <c r="R394">
        <v>2</v>
      </c>
      <c r="S394">
        <v>5</v>
      </c>
      <c r="T394">
        <f t="shared" si="168"/>
        <v>7</v>
      </c>
      <c r="U394">
        <v>0</v>
      </c>
      <c r="V394">
        <v>1</v>
      </c>
      <c r="W394">
        <v>3</v>
      </c>
      <c r="X394">
        <v>7</v>
      </c>
      <c r="Y394">
        <v>2</v>
      </c>
      <c r="Z394">
        <v>2</v>
      </c>
      <c r="AA394">
        <v>7</v>
      </c>
      <c r="AB394">
        <v>2</v>
      </c>
      <c r="AC394">
        <v>4</v>
      </c>
      <c r="AD394">
        <v>2</v>
      </c>
      <c r="AE394">
        <v>2</v>
      </c>
      <c r="AF394">
        <v>1</v>
      </c>
      <c r="AG394">
        <v>0</v>
      </c>
      <c r="AH394">
        <v>0</v>
      </c>
      <c r="AI394">
        <f t="shared" si="169"/>
        <v>18</v>
      </c>
      <c r="AJ394">
        <f t="shared" si="170"/>
        <v>15</v>
      </c>
      <c r="AK394">
        <f t="shared" si="171"/>
        <v>33</v>
      </c>
      <c r="AL394">
        <f t="shared" si="172"/>
        <v>20</v>
      </c>
      <c r="AM394">
        <f t="shared" si="173"/>
        <v>20</v>
      </c>
      <c r="AN394">
        <f t="shared" si="174"/>
        <v>40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f t="shared" si="175"/>
        <v>0</v>
      </c>
      <c r="AZ394">
        <f t="shared" si="176"/>
        <v>0</v>
      </c>
      <c r="BA394">
        <f t="shared" si="177"/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f t="shared" si="178"/>
        <v>0</v>
      </c>
      <c r="BM394">
        <f t="shared" si="179"/>
        <v>0</v>
      </c>
      <c r="BN394">
        <f t="shared" si="180"/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f t="shared" si="193"/>
        <v>0</v>
      </c>
      <c r="BV394">
        <f t="shared" si="194"/>
        <v>0</v>
      </c>
      <c r="BW394">
        <f t="shared" si="195"/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f t="shared" si="181"/>
        <v>0</v>
      </c>
      <c r="CI394">
        <f t="shared" si="182"/>
        <v>0</v>
      </c>
      <c r="CJ394">
        <f t="shared" si="183"/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f t="shared" si="184"/>
        <v>0</v>
      </c>
      <c r="CR394">
        <f t="shared" si="185"/>
        <v>0</v>
      </c>
      <c r="CS394">
        <f t="shared" si="186"/>
        <v>0</v>
      </c>
      <c r="CT394">
        <f t="shared" si="187"/>
        <v>0</v>
      </c>
      <c r="CU394">
        <f t="shared" si="188"/>
        <v>0</v>
      </c>
      <c r="CV394">
        <f t="shared" si="189"/>
        <v>0</v>
      </c>
      <c r="CW394">
        <f t="shared" si="190"/>
        <v>20</v>
      </c>
      <c r="CX394">
        <f t="shared" si="191"/>
        <v>20</v>
      </c>
      <c r="CY394">
        <f t="shared" si="192"/>
        <v>40</v>
      </c>
    </row>
    <row r="395" spans="1:103">
      <c r="A395" t="s">
        <v>74</v>
      </c>
      <c r="B395" t="s">
        <v>75</v>
      </c>
      <c r="C395" t="s">
        <v>1152</v>
      </c>
      <c r="D395">
        <v>100315</v>
      </c>
      <c r="E395" t="s">
        <v>1170</v>
      </c>
      <c r="F395" t="s">
        <v>1171</v>
      </c>
      <c r="H395" t="s">
        <v>79</v>
      </c>
      <c r="I395" t="s">
        <v>1090</v>
      </c>
      <c r="J395" t="s">
        <v>81</v>
      </c>
      <c r="K395" t="s">
        <v>1172</v>
      </c>
      <c r="L395" t="s">
        <v>83</v>
      </c>
      <c r="M395" t="s">
        <v>84</v>
      </c>
      <c r="N395" t="s">
        <v>85</v>
      </c>
      <c r="O395" t="s">
        <v>86</v>
      </c>
      <c r="P395" t="s">
        <v>87</v>
      </c>
      <c r="Q395" s="7" t="s">
        <v>8134</v>
      </c>
      <c r="R395">
        <v>8</v>
      </c>
      <c r="S395">
        <v>9</v>
      </c>
      <c r="T395">
        <f t="shared" si="168"/>
        <v>17</v>
      </c>
      <c r="U395">
        <v>9</v>
      </c>
      <c r="V395">
        <v>13</v>
      </c>
      <c r="W395">
        <v>13</v>
      </c>
      <c r="X395">
        <v>11</v>
      </c>
      <c r="Y395">
        <v>21</v>
      </c>
      <c r="Z395">
        <v>9</v>
      </c>
      <c r="AA395">
        <v>13</v>
      </c>
      <c r="AB395">
        <v>13</v>
      </c>
      <c r="AC395">
        <v>10</v>
      </c>
      <c r="AD395">
        <v>16</v>
      </c>
      <c r="AE395">
        <v>19</v>
      </c>
      <c r="AF395">
        <v>11</v>
      </c>
      <c r="AG395">
        <v>0</v>
      </c>
      <c r="AH395">
        <v>0</v>
      </c>
      <c r="AI395">
        <f t="shared" si="169"/>
        <v>85</v>
      </c>
      <c r="AJ395">
        <f t="shared" si="170"/>
        <v>73</v>
      </c>
      <c r="AK395">
        <f t="shared" si="171"/>
        <v>158</v>
      </c>
      <c r="AL395">
        <f t="shared" si="172"/>
        <v>93</v>
      </c>
      <c r="AM395">
        <f t="shared" si="173"/>
        <v>82</v>
      </c>
      <c r="AN395">
        <f t="shared" si="174"/>
        <v>175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f t="shared" si="175"/>
        <v>0</v>
      </c>
      <c r="AZ395">
        <f t="shared" si="176"/>
        <v>0</v>
      </c>
      <c r="BA395">
        <f t="shared" si="177"/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f t="shared" si="178"/>
        <v>0</v>
      </c>
      <c r="BM395">
        <f t="shared" si="179"/>
        <v>0</v>
      </c>
      <c r="BN395">
        <f t="shared" si="180"/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f t="shared" si="193"/>
        <v>0</v>
      </c>
      <c r="BV395">
        <f t="shared" si="194"/>
        <v>0</v>
      </c>
      <c r="BW395">
        <f t="shared" si="195"/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f t="shared" si="181"/>
        <v>0</v>
      </c>
      <c r="CI395">
        <f t="shared" si="182"/>
        <v>0</v>
      </c>
      <c r="CJ395">
        <f t="shared" si="183"/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f t="shared" si="184"/>
        <v>0</v>
      </c>
      <c r="CR395">
        <f t="shared" si="185"/>
        <v>0</v>
      </c>
      <c r="CS395">
        <f t="shared" si="186"/>
        <v>0</v>
      </c>
      <c r="CT395">
        <f t="shared" si="187"/>
        <v>0</v>
      </c>
      <c r="CU395">
        <f t="shared" si="188"/>
        <v>0</v>
      </c>
      <c r="CV395">
        <f t="shared" si="189"/>
        <v>0</v>
      </c>
      <c r="CW395">
        <f t="shared" si="190"/>
        <v>93</v>
      </c>
      <c r="CX395">
        <f t="shared" si="191"/>
        <v>82</v>
      </c>
      <c r="CY395">
        <f t="shared" si="192"/>
        <v>175</v>
      </c>
    </row>
    <row r="396" spans="1:103">
      <c r="A396" t="s">
        <v>74</v>
      </c>
      <c r="B396" t="s">
        <v>75</v>
      </c>
      <c r="C396" t="s">
        <v>1152</v>
      </c>
      <c r="D396">
        <v>100316</v>
      </c>
      <c r="E396" t="s">
        <v>1173</v>
      </c>
      <c r="F396" t="s">
        <v>1174</v>
      </c>
      <c r="H396" t="s">
        <v>79</v>
      </c>
      <c r="I396" t="s">
        <v>1090</v>
      </c>
      <c r="J396" t="s">
        <v>81</v>
      </c>
      <c r="K396" t="s">
        <v>1175</v>
      </c>
      <c r="L396" t="s">
        <v>83</v>
      </c>
      <c r="M396" t="s">
        <v>84</v>
      </c>
      <c r="N396" t="s">
        <v>85</v>
      </c>
      <c r="O396" t="s">
        <v>86</v>
      </c>
      <c r="P396" t="s">
        <v>87</v>
      </c>
      <c r="Q396" s="7" t="s">
        <v>8134</v>
      </c>
      <c r="R396">
        <v>5</v>
      </c>
      <c r="S396">
        <v>4</v>
      </c>
      <c r="T396">
        <f t="shared" si="168"/>
        <v>9</v>
      </c>
      <c r="U396">
        <v>5</v>
      </c>
      <c r="V396">
        <v>4</v>
      </c>
      <c r="W396">
        <v>6</v>
      </c>
      <c r="X396">
        <v>2</v>
      </c>
      <c r="Y396">
        <v>6</v>
      </c>
      <c r="Z396">
        <v>4</v>
      </c>
      <c r="AA396">
        <v>3</v>
      </c>
      <c r="AB396">
        <v>12</v>
      </c>
      <c r="AC396">
        <v>4</v>
      </c>
      <c r="AD396">
        <v>5</v>
      </c>
      <c r="AE396">
        <v>3</v>
      </c>
      <c r="AF396">
        <v>3</v>
      </c>
      <c r="AG396">
        <v>0</v>
      </c>
      <c r="AH396">
        <v>0</v>
      </c>
      <c r="AI396">
        <f t="shared" si="169"/>
        <v>27</v>
      </c>
      <c r="AJ396">
        <f t="shared" si="170"/>
        <v>30</v>
      </c>
      <c r="AK396">
        <f t="shared" si="171"/>
        <v>57</v>
      </c>
      <c r="AL396">
        <f t="shared" si="172"/>
        <v>32</v>
      </c>
      <c r="AM396">
        <f t="shared" si="173"/>
        <v>34</v>
      </c>
      <c r="AN396">
        <f t="shared" si="174"/>
        <v>66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f t="shared" si="175"/>
        <v>0</v>
      </c>
      <c r="AZ396">
        <f t="shared" si="176"/>
        <v>0</v>
      </c>
      <c r="BA396">
        <f t="shared" si="177"/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f t="shared" si="178"/>
        <v>0</v>
      </c>
      <c r="BM396">
        <f t="shared" si="179"/>
        <v>0</v>
      </c>
      <c r="BN396">
        <f t="shared" si="180"/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f t="shared" si="193"/>
        <v>0</v>
      </c>
      <c r="BV396">
        <f t="shared" si="194"/>
        <v>0</v>
      </c>
      <c r="BW396">
        <f t="shared" si="195"/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f t="shared" si="181"/>
        <v>0</v>
      </c>
      <c r="CI396">
        <f t="shared" si="182"/>
        <v>0</v>
      </c>
      <c r="CJ396">
        <f t="shared" si="183"/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f t="shared" si="184"/>
        <v>0</v>
      </c>
      <c r="CR396">
        <f t="shared" si="185"/>
        <v>0</v>
      </c>
      <c r="CS396">
        <f t="shared" si="186"/>
        <v>0</v>
      </c>
      <c r="CT396">
        <f t="shared" si="187"/>
        <v>0</v>
      </c>
      <c r="CU396">
        <f t="shared" si="188"/>
        <v>0</v>
      </c>
      <c r="CV396">
        <f t="shared" si="189"/>
        <v>0</v>
      </c>
      <c r="CW396">
        <f t="shared" si="190"/>
        <v>32</v>
      </c>
      <c r="CX396">
        <f t="shared" si="191"/>
        <v>34</v>
      </c>
      <c r="CY396">
        <f t="shared" si="192"/>
        <v>66</v>
      </c>
    </row>
    <row r="397" spans="1:103">
      <c r="A397" t="s">
        <v>74</v>
      </c>
      <c r="B397" t="s">
        <v>75</v>
      </c>
      <c r="C397" t="s">
        <v>1152</v>
      </c>
      <c r="D397">
        <v>100317</v>
      </c>
      <c r="E397" t="s">
        <v>1176</v>
      </c>
      <c r="F397" t="s">
        <v>1177</v>
      </c>
      <c r="H397" t="s">
        <v>79</v>
      </c>
      <c r="I397" t="s">
        <v>1090</v>
      </c>
      <c r="J397" t="s">
        <v>81</v>
      </c>
      <c r="K397" t="s">
        <v>1178</v>
      </c>
      <c r="L397" t="s">
        <v>83</v>
      </c>
      <c r="M397" t="s">
        <v>84</v>
      </c>
      <c r="N397" t="s">
        <v>85</v>
      </c>
      <c r="O397" t="s">
        <v>86</v>
      </c>
      <c r="P397" t="s">
        <v>87</v>
      </c>
      <c r="Q397" s="7" t="s">
        <v>8134</v>
      </c>
      <c r="R397">
        <v>7</v>
      </c>
      <c r="S397">
        <v>7</v>
      </c>
      <c r="T397">
        <f t="shared" si="168"/>
        <v>14</v>
      </c>
      <c r="U397">
        <v>5</v>
      </c>
      <c r="V397">
        <v>9</v>
      </c>
      <c r="W397">
        <v>7</v>
      </c>
      <c r="X397">
        <v>5</v>
      </c>
      <c r="Y397">
        <v>2</v>
      </c>
      <c r="Z397">
        <v>7</v>
      </c>
      <c r="AA397">
        <v>6</v>
      </c>
      <c r="AB397">
        <v>6</v>
      </c>
      <c r="AC397">
        <v>7</v>
      </c>
      <c r="AD397">
        <v>8</v>
      </c>
      <c r="AE397">
        <v>1</v>
      </c>
      <c r="AF397">
        <v>2</v>
      </c>
      <c r="AG397">
        <v>0</v>
      </c>
      <c r="AH397">
        <v>0</v>
      </c>
      <c r="AI397">
        <f t="shared" si="169"/>
        <v>28</v>
      </c>
      <c r="AJ397">
        <f t="shared" si="170"/>
        <v>37</v>
      </c>
      <c r="AK397">
        <f t="shared" si="171"/>
        <v>65</v>
      </c>
      <c r="AL397">
        <f t="shared" si="172"/>
        <v>35</v>
      </c>
      <c r="AM397">
        <f t="shared" si="173"/>
        <v>44</v>
      </c>
      <c r="AN397">
        <f t="shared" si="174"/>
        <v>79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f t="shared" si="175"/>
        <v>0</v>
      </c>
      <c r="AZ397">
        <f t="shared" si="176"/>
        <v>0</v>
      </c>
      <c r="BA397">
        <f t="shared" si="177"/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f t="shared" si="178"/>
        <v>0</v>
      </c>
      <c r="BM397">
        <f t="shared" si="179"/>
        <v>0</v>
      </c>
      <c r="BN397">
        <f t="shared" si="180"/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f t="shared" si="193"/>
        <v>0</v>
      </c>
      <c r="BV397">
        <f t="shared" si="194"/>
        <v>0</v>
      </c>
      <c r="BW397">
        <f t="shared" si="195"/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f t="shared" si="181"/>
        <v>0</v>
      </c>
      <c r="CI397">
        <f t="shared" si="182"/>
        <v>0</v>
      </c>
      <c r="CJ397">
        <f t="shared" si="183"/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f t="shared" si="184"/>
        <v>0</v>
      </c>
      <c r="CR397">
        <f t="shared" si="185"/>
        <v>0</v>
      </c>
      <c r="CS397">
        <f t="shared" si="186"/>
        <v>0</v>
      </c>
      <c r="CT397">
        <f t="shared" si="187"/>
        <v>0</v>
      </c>
      <c r="CU397">
        <f t="shared" si="188"/>
        <v>0</v>
      </c>
      <c r="CV397">
        <f t="shared" si="189"/>
        <v>0</v>
      </c>
      <c r="CW397">
        <f t="shared" si="190"/>
        <v>35</v>
      </c>
      <c r="CX397">
        <f t="shared" si="191"/>
        <v>44</v>
      </c>
      <c r="CY397">
        <f t="shared" si="192"/>
        <v>79</v>
      </c>
    </row>
    <row r="398" spans="1:103">
      <c r="A398" t="s">
        <v>74</v>
      </c>
      <c r="B398" t="s">
        <v>75</v>
      </c>
      <c r="C398" t="s">
        <v>1152</v>
      </c>
      <c r="D398">
        <v>100318</v>
      </c>
      <c r="E398" t="s">
        <v>1179</v>
      </c>
      <c r="F398" t="s">
        <v>1180</v>
      </c>
      <c r="H398" t="s">
        <v>79</v>
      </c>
      <c r="I398" t="s">
        <v>1090</v>
      </c>
      <c r="J398" t="s">
        <v>81</v>
      </c>
      <c r="K398" t="s">
        <v>1181</v>
      </c>
      <c r="L398" t="s">
        <v>83</v>
      </c>
      <c r="M398" t="s">
        <v>84</v>
      </c>
      <c r="N398" t="s">
        <v>85</v>
      </c>
      <c r="O398" t="s">
        <v>86</v>
      </c>
      <c r="P398" t="s">
        <v>87</v>
      </c>
      <c r="Q398" s="7" t="s">
        <v>8134</v>
      </c>
      <c r="R398">
        <v>2</v>
      </c>
      <c r="S398">
        <v>3</v>
      </c>
      <c r="T398">
        <f t="shared" si="168"/>
        <v>5</v>
      </c>
      <c r="U398">
        <v>5</v>
      </c>
      <c r="V398">
        <v>3</v>
      </c>
      <c r="W398">
        <v>0</v>
      </c>
      <c r="X398">
        <v>4</v>
      </c>
      <c r="Y398">
        <v>3</v>
      </c>
      <c r="Z398">
        <v>2</v>
      </c>
      <c r="AA398">
        <v>7</v>
      </c>
      <c r="AB398">
        <v>3</v>
      </c>
      <c r="AC398">
        <v>6</v>
      </c>
      <c r="AD398">
        <v>7</v>
      </c>
      <c r="AE398">
        <v>6</v>
      </c>
      <c r="AF398">
        <v>0</v>
      </c>
      <c r="AG398">
        <v>0</v>
      </c>
      <c r="AH398">
        <v>0</v>
      </c>
      <c r="AI398">
        <f t="shared" si="169"/>
        <v>27</v>
      </c>
      <c r="AJ398">
        <f t="shared" si="170"/>
        <v>19</v>
      </c>
      <c r="AK398">
        <f t="shared" si="171"/>
        <v>46</v>
      </c>
      <c r="AL398">
        <f t="shared" si="172"/>
        <v>29</v>
      </c>
      <c r="AM398">
        <f t="shared" si="173"/>
        <v>22</v>
      </c>
      <c r="AN398">
        <f t="shared" si="174"/>
        <v>51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f t="shared" si="175"/>
        <v>0</v>
      </c>
      <c r="AZ398">
        <f t="shared" si="176"/>
        <v>0</v>
      </c>
      <c r="BA398">
        <f t="shared" si="177"/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f t="shared" si="178"/>
        <v>0</v>
      </c>
      <c r="BM398">
        <f t="shared" si="179"/>
        <v>0</v>
      </c>
      <c r="BN398">
        <f t="shared" si="180"/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f t="shared" si="193"/>
        <v>0</v>
      </c>
      <c r="BV398">
        <f t="shared" si="194"/>
        <v>0</v>
      </c>
      <c r="BW398">
        <f t="shared" si="195"/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f t="shared" si="181"/>
        <v>0</v>
      </c>
      <c r="CI398">
        <f t="shared" si="182"/>
        <v>0</v>
      </c>
      <c r="CJ398">
        <f t="shared" si="183"/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f t="shared" si="184"/>
        <v>0</v>
      </c>
      <c r="CR398">
        <f t="shared" si="185"/>
        <v>0</v>
      </c>
      <c r="CS398">
        <f t="shared" si="186"/>
        <v>0</v>
      </c>
      <c r="CT398">
        <f t="shared" si="187"/>
        <v>0</v>
      </c>
      <c r="CU398">
        <f t="shared" si="188"/>
        <v>0</v>
      </c>
      <c r="CV398">
        <f t="shared" si="189"/>
        <v>0</v>
      </c>
      <c r="CW398">
        <f t="shared" si="190"/>
        <v>29</v>
      </c>
      <c r="CX398">
        <f t="shared" si="191"/>
        <v>22</v>
      </c>
      <c r="CY398">
        <f t="shared" si="192"/>
        <v>51</v>
      </c>
    </row>
    <row r="399" spans="1:103">
      <c r="A399" t="s">
        <v>74</v>
      </c>
      <c r="B399" t="s">
        <v>75</v>
      </c>
      <c r="C399" t="s">
        <v>1152</v>
      </c>
      <c r="D399">
        <v>100319</v>
      </c>
      <c r="E399" t="s">
        <v>1182</v>
      </c>
      <c r="F399" t="s">
        <v>1183</v>
      </c>
      <c r="H399" t="s">
        <v>79</v>
      </c>
      <c r="I399" t="s">
        <v>1090</v>
      </c>
      <c r="J399" t="s">
        <v>81</v>
      </c>
      <c r="K399" t="s">
        <v>1184</v>
      </c>
      <c r="L399" t="s">
        <v>83</v>
      </c>
      <c r="M399" t="s">
        <v>84</v>
      </c>
      <c r="N399" t="s">
        <v>85</v>
      </c>
      <c r="O399" t="s">
        <v>86</v>
      </c>
      <c r="P399" t="s">
        <v>87</v>
      </c>
      <c r="Q399" s="7" t="s">
        <v>8134</v>
      </c>
      <c r="R399">
        <v>11</v>
      </c>
      <c r="S399">
        <v>8</v>
      </c>
      <c r="T399">
        <f t="shared" si="168"/>
        <v>19</v>
      </c>
      <c r="U399">
        <v>10</v>
      </c>
      <c r="V399">
        <v>11</v>
      </c>
      <c r="W399">
        <v>10</v>
      </c>
      <c r="X399">
        <v>16</v>
      </c>
      <c r="Y399">
        <v>10</v>
      </c>
      <c r="Z399">
        <v>5</v>
      </c>
      <c r="AA399">
        <v>10</v>
      </c>
      <c r="AB399">
        <v>11</v>
      </c>
      <c r="AC399">
        <v>13</v>
      </c>
      <c r="AD399">
        <v>7</v>
      </c>
      <c r="AE399">
        <v>4</v>
      </c>
      <c r="AF399">
        <v>9</v>
      </c>
      <c r="AG399">
        <v>0</v>
      </c>
      <c r="AH399">
        <v>0</v>
      </c>
      <c r="AI399">
        <f t="shared" si="169"/>
        <v>57</v>
      </c>
      <c r="AJ399">
        <f t="shared" si="170"/>
        <v>59</v>
      </c>
      <c r="AK399">
        <f t="shared" si="171"/>
        <v>116</v>
      </c>
      <c r="AL399">
        <f t="shared" si="172"/>
        <v>68</v>
      </c>
      <c r="AM399">
        <f t="shared" si="173"/>
        <v>67</v>
      </c>
      <c r="AN399">
        <f t="shared" si="174"/>
        <v>135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f t="shared" si="175"/>
        <v>0</v>
      </c>
      <c r="AZ399">
        <f t="shared" si="176"/>
        <v>0</v>
      </c>
      <c r="BA399">
        <f t="shared" si="177"/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f t="shared" si="178"/>
        <v>0</v>
      </c>
      <c r="BM399">
        <f t="shared" si="179"/>
        <v>0</v>
      </c>
      <c r="BN399">
        <f t="shared" si="180"/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f t="shared" si="193"/>
        <v>0</v>
      </c>
      <c r="BV399">
        <f t="shared" si="194"/>
        <v>0</v>
      </c>
      <c r="BW399">
        <f t="shared" si="195"/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f t="shared" si="181"/>
        <v>0</v>
      </c>
      <c r="CI399">
        <f t="shared" si="182"/>
        <v>0</v>
      </c>
      <c r="CJ399">
        <f t="shared" si="183"/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f t="shared" si="184"/>
        <v>0</v>
      </c>
      <c r="CR399">
        <f t="shared" si="185"/>
        <v>0</v>
      </c>
      <c r="CS399">
        <f t="shared" si="186"/>
        <v>0</v>
      </c>
      <c r="CT399">
        <f t="shared" si="187"/>
        <v>0</v>
      </c>
      <c r="CU399">
        <f t="shared" si="188"/>
        <v>0</v>
      </c>
      <c r="CV399">
        <f t="shared" si="189"/>
        <v>0</v>
      </c>
      <c r="CW399">
        <f t="shared" si="190"/>
        <v>68</v>
      </c>
      <c r="CX399">
        <f t="shared" si="191"/>
        <v>67</v>
      </c>
      <c r="CY399">
        <f t="shared" si="192"/>
        <v>135</v>
      </c>
    </row>
    <row r="400" spans="1:103">
      <c r="A400" t="s">
        <v>74</v>
      </c>
      <c r="B400" t="s">
        <v>75</v>
      </c>
      <c r="C400" t="s">
        <v>1152</v>
      </c>
      <c r="D400">
        <v>100320</v>
      </c>
      <c r="E400" t="s">
        <v>1185</v>
      </c>
      <c r="F400" t="s">
        <v>1186</v>
      </c>
      <c r="H400" t="s">
        <v>79</v>
      </c>
      <c r="I400" t="s">
        <v>1090</v>
      </c>
      <c r="J400" t="s">
        <v>81</v>
      </c>
      <c r="K400" t="s">
        <v>1187</v>
      </c>
      <c r="L400" t="s">
        <v>83</v>
      </c>
      <c r="M400" t="s">
        <v>84</v>
      </c>
      <c r="N400" t="s">
        <v>85</v>
      </c>
      <c r="O400" t="s">
        <v>86</v>
      </c>
      <c r="P400" t="s">
        <v>87</v>
      </c>
      <c r="Q400" s="7" t="s">
        <v>8134</v>
      </c>
      <c r="R400">
        <v>6</v>
      </c>
      <c r="S400">
        <v>9</v>
      </c>
      <c r="T400">
        <f t="shared" si="168"/>
        <v>15</v>
      </c>
      <c r="U400">
        <v>9</v>
      </c>
      <c r="V400">
        <v>8</v>
      </c>
      <c r="W400">
        <v>9</v>
      </c>
      <c r="X400">
        <v>9</v>
      </c>
      <c r="Y400">
        <v>5</v>
      </c>
      <c r="Z400">
        <v>5</v>
      </c>
      <c r="AA400">
        <v>5</v>
      </c>
      <c r="AB400">
        <v>9</v>
      </c>
      <c r="AC400">
        <v>14</v>
      </c>
      <c r="AD400">
        <v>10</v>
      </c>
      <c r="AE400">
        <v>6</v>
      </c>
      <c r="AF400">
        <v>4</v>
      </c>
      <c r="AG400">
        <v>0</v>
      </c>
      <c r="AH400">
        <v>0</v>
      </c>
      <c r="AI400">
        <f t="shared" si="169"/>
        <v>48</v>
      </c>
      <c r="AJ400">
        <f t="shared" si="170"/>
        <v>45</v>
      </c>
      <c r="AK400">
        <f t="shared" si="171"/>
        <v>93</v>
      </c>
      <c r="AL400">
        <f t="shared" si="172"/>
        <v>54</v>
      </c>
      <c r="AM400">
        <f t="shared" si="173"/>
        <v>54</v>
      </c>
      <c r="AN400">
        <f t="shared" si="174"/>
        <v>108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f t="shared" si="175"/>
        <v>0</v>
      </c>
      <c r="AZ400">
        <f t="shared" si="176"/>
        <v>0</v>
      </c>
      <c r="BA400">
        <f t="shared" si="177"/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f t="shared" si="178"/>
        <v>0</v>
      </c>
      <c r="BM400">
        <f t="shared" si="179"/>
        <v>0</v>
      </c>
      <c r="BN400">
        <f t="shared" si="180"/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f t="shared" si="193"/>
        <v>0</v>
      </c>
      <c r="BV400">
        <f t="shared" si="194"/>
        <v>0</v>
      </c>
      <c r="BW400">
        <f t="shared" si="195"/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f t="shared" si="181"/>
        <v>0</v>
      </c>
      <c r="CI400">
        <f t="shared" si="182"/>
        <v>0</v>
      </c>
      <c r="CJ400">
        <f t="shared" si="183"/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f t="shared" si="184"/>
        <v>0</v>
      </c>
      <c r="CR400">
        <f t="shared" si="185"/>
        <v>0</v>
      </c>
      <c r="CS400">
        <f t="shared" si="186"/>
        <v>0</v>
      </c>
      <c r="CT400">
        <f t="shared" si="187"/>
        <v>0</v>
      </c>
      <c r="CU400">
        <f t="shared" si="188"/>
        <v>0</v>
      </c>
      <c r="CV400">
        <f t="shared" si="189"/>
        <v>0</v>
      </c>
      <c r="CW400">
        <f t="shared" si="190"/>
        <v>54</v>
      </c>
      <c r="CX400">
        <f t="shared" si="191"/>
        <v>54</v>
      </c>
      <c r="CY400">
        <f t="shared" si="192"/>
        <v>108</v>
      </c>
    </row>
    <row r="401" spans="1:103">
      <c r="A401" t="s">
        <v>74</v>
      </c>
      <c r="B401" t="s">
        <v>75</v>
      </c>
      <c r="C401" t="s">
        <v>1152</v>
      </c>
      <c r="D401">
        <v>100322</v>
      </c>
      <c r="E401" t="s">
        <v>1188</v>
      </c>
      <c r="F401" t="s">
        <v>1189</v>
      </c>
      <c r="H401" t="s">
        <v>79</v>
      </c>
      <c r="I401" t="s">
        <v>1090</v>
      </c>
      <c r="J401" t="s">
        <v>81</v>
      </c>
      <c r="K401" t="s">
        <v>1175</v>
      </c>
      <c r="L401" t="s">
        <v>83</v>
      </c>
      <c r="M401" t="s">
        <v>84</v>
      </c>
      <c r="N401" t="s">
        <v>85</v>
      </c>
      <c r="O401" t="s">
        <v>86</v>
      </c>
      <c r="P401" t="s">
        <v>87</v>
      </c>
      <c r="Q401" s="7" t="s">
        <v>8134</v>
      </c>
      <c r="R401">
        <v>4</v>
      </c>
      <c r="S401">
        <v>2</v>
      </c>
      <c r="T401">
        <f t="shared" si="168"/>
        <v>6</v>
      </c>
      <c r="U401">
        <v>2</v>
      </c>
      <c r="V401">
        <v>1</v>
      </c>
      <c r="W401">
        <v>2</v>
      </c>
      <c r="X401">
        <v>0</v>
      </c>
      <c r="Y401">
        <v>0</v>
      </c>
      <c r="Z401">
        <v>1</v>
      </c>
      <c r="AA401">
        <v>5</v>
      </c>
      <c r="AB401">
        <v>2</v>
      </c>
      <c r="AC401">
        <v>2</v>
      </c>
      <c r="AD401">
        <v>3</v>
      </c>
      <c r="AE401">
        <v>3</v>
      </c>
      <c r="AF401">
        <v>0</v>
      </c>
      <c r="AG401">
        <v>0</v>
      </c>
      <c r="AH401">
        <v>0</v>
      </c>
      <c r="AI401">
        <f t="shared" si="169"/>
        <v>14</v>
      </c>
      <c r="AJ401">
        <f t="shared" si="170"/>
        <v>7</v>
      </c>
      <c r="AK401">
        <f t="shared" si="171"/>
        <v>21</v>
      </c>
      <c r="AL401">
        <f t="shared" si="172"/>
        <v>18</v>
      </c>
      <c r="AM401">
        <f t="shared" si="173"/>
        <v>9</v>
      </c>
      <c r="AN401">
        <f t="shared" si="174"/>
        <v>27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f t="shared" si="175"/>
        <v>0</v>
      </c>
      <c r="AZ401">
        <f t="shared" si="176"/>
        <v>0</v>
      </c>
      <c r="BA401">
        <f t="shared" si="177"/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f t="shared" si="178"/>
        <v>0</v>
      </c>
      <c r="BM401">
        <f t="shared" si="179"/>
        <v>0</v>
      </c>
      <c r="BN401">
        <f t="shared" si="180"/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f t="shared" si="193"/>
        <v>0</v>
      </c>
      <c r="BV401">
        <f t="shared" si="194"/>
        <v>0</v>
      </c>
      <c r="BW401">
        <f t="shared" si="195"/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f t="shared" si="181"/>
        <v>0</v>
      </c>
      <c r="CI401">
        <f t="shared" si="182"/>
        <v>0</v>
      </c>
      <c r="CJ401">
        <f t="shared" si="183"/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f t="shared" si="184"/>
        <v>0</v>
      </c>
      <c r="CR401">
        <f t="shared" si="185"/>
        <v>0</v>
      </c>
      <c r="CS401">
        <f t="shared" si="186"/>
        <v>0</v>
      </c>
      <c r="CT401">
        <f t="shared" si="187"/>
        <v>0</v>
      </c>
      <c r="CU401">
        <f t="shared" si="188"/>
        <v>0</v>
      </c>
      <c r="CV401">
        <f t="shared" si="189"/>
        <v>0</v>
      </c>
      <c r="CW401">
        <f t="shared" si="190"/>
        <v>18</v>
      </c>
      <c r="CX401">
        <f t="shared" si="191"/>
        <v>9</v>
      </c>
      <c r="CY401">
        <f t="shared" si="192"/>
        <v>27</v>
      </c>
    </row>
    <row r="402" spans="1:103">
      <c r="A402" t="s">
        <v>74</v>
      </c>
      <c r="B402" t="s">
        <v>75</v>
      </c>
      <c r="C402" t="s">
        <v>1152</v>
      </c>
      <c r="D402">
        <v>100323</v>
      </c>
      <c r="E402" t="s">
        <v>1190</v>
      </c>
      <c r="F402" t="s">
        <v>1191</v>
      </c>
      <c r="H402" t="s">
        <v>79</v>
      </c>
      <c r="I402" t="s">
        <v>1090</v>
      </c>
      <c r="J402" t="s">
        <v>81</v>
      </c>
      <c r="K402" t="s">
        <v>1169</v>
      </c>
      <c r="L402" t="s">
        <v>83</v>
      </c>
      <c r="M402" t="s">
        <v>84</v>
      </c>
      <c r="N402" t="s">
        <v>85</v>
      </c>
      <c r="O402" t="s">
        <v>86</v>
      </c>
      <c r="P402" t="s">
        <v>87</v>
      </c>
      <c r="Q402" s="7" t="s">
        <v>8134</v>
      </c>
      <c r="R402">
        <v>0</v>
      </c>
      <c r="S402">
        <v>1</v>
      </c>
      <c r="T402">
        <f t="shared" si="168"/>
        <v>1</v>
      </c>
      <c r="U402">
        <v>5</v>
      </c>
      <c r="V402">
        <v>2</v>
      </c>
      <c r="W402">
        <v>8</v>
      </c>
      <c r="X402">
        <v>1</v>
      </c>
      <c r="Y402">
        <v>3</v>
      </c>
      <c r="Z402">
        <v>4</v>
      </c>
      <c r="AA402">
        <v>6</v>
      </c>
      <c r="AB402">
        <v>1</v>
      </c>
      <c r="AC402">
        <v>2</v>
      </c>
      <c r="AD402">
        <v>1</v>
      </c>
      <c r="AE402">
        <v>1</v>
      </c>
      <c r="AF402">
        <v>1</v>
      </c>
      <c r="AG402">
        <v>0</v>
      </c>
      <c r="AH402">
        <v>0</v>
      </c>
      <c r="AI402">
        <f t="shared" si="169"/>
        <v>25</v>
      </c>
      <c r="AJ402">
        <f t="shared" si="170"/>
        <v>10</v>
      </c>
      <c r="AK402">
        <f t="shared" si="171"/>
        <v>35</v>
      </c>
      <c r="AL402">
        <f t="shared" si="172"/>
        <v>25</v>
      </c>
      <c r="AM402">
        <f t="shared" si="173"/>
        <v>11</v>
      </c>
      <c r="AN402">
        <f t="shared" si="174"/>
        <v>36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f t="shared" si="175"/>
        <v>0</v>
      </c>
      <c r="AZ402">
        <f t="shared" si="176"/>
        <v>0</v>
      </c>
      <c r="BA402">
        <f t="shared" si="177"/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f t="shared" si="178"/>
        <v>0</v>
      </c>
      <c r="BM402">
        <f t="shared" si="179"/>
        <v>0</v>
      </c>
      <c r="BN402">
        <f t="shared" si="180"/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f t="shared" si="193"/>
        <v>0</v>
      </c>
      <c r="BV402">
        <f t="shared" si="194"/>
        <v>0</v>
      </c>
      <c r="BW402">
        <f t="shared" si="195"/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f t="shared" si="181"/>
        <v>0</v>
      </c>
      <c r="CI402">
        <f t="shared" si="182"/>
        <v>0</v>
      </c>
      <c r="CJ402">
        <f t="shared" si="183"/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f t="shared" si="184"/>
        <v>0</v>
      </c>
      <c r="CR402">
        <f t="shared" si="185"/>
        <v>0</v>
      </c>
      <c r="CS402">
        <f t="shared" si="186"/>
        <v>0</v>
      </c>
      <c r="CT402">
        <f t="shared" si="187"/>
        <v>0</v>
      </c>
      <c r="CU402">
        <f t="shared" si="188"/>
        <v>0</v>
      </c>
      <c r="CV402">
        <f t="shared" si="189"/>
        <v>0</v>
      </c>
      <c r="CW402">
        <f t="shared" si="190"/>
        <v>25</v>
      </c>
      <c r="CX402">
        <f t="shared" si="191"/>
        <v>11</v>
      </c>
      <c r="CY402">
        <f t="shared" si="192"/>
        <v>36</v>
      </c>
    </row>
    <row r="403" spans="1:103">
      <c r="A403" t="s">
        <v>74</v>
      </c>
      <c r="B403" t="s">
        <v>75</v>
      </c>
      <c r="C403" t="s">
        <v>1152</v>
      </c>
      <c r="D403">
        <v>100324</v>
      </c>
      <c r="E403" t="s">
        <v>1192</v>
      </c>
      <c r="F403" t="s">
        <v>1166</v>
      </c>
      <c r="H403" t="s">
        <v>79</v>
      </c>
      <c r="I403" t="s">
        <v>1090</v>
      </c>
      <c r="J403" t="s">
        <v>81</v>
      </c>
      <c r="K403" t="s">
        <v>1141</v>
      </c>
      <c r="L403" t="s">
        <v>83</v>
      </c>
      <c r="M403" t="s">
        <v>84</v>
      </c>
      <c r="N403" t="s">
        <v>85</v>
      </c>
      <c r="O403" t="s">
        <v>86</v>
      </c>
      <c r="P403" t="s">
        <v>87</v>
      </c>
      <c r="Q403" s="7" t="s">
        <v>8134</v>
      </c>
      <c r="R403">
        <v>2</v>
      </c>
      <c r="S403">
        <v>4</v>
      </c>
      <c r="T403">
        <f t="shared" si="168"/>
        <v>6</v>
      </c>
      <c r="U403">
        <v>2</v>
      </c>
      <c r="V403">
        <v>3</v>
      </c>
      <c r="W403">
        <v>5</v>
      </c>
      <c r="X403">
        <v>4</v>
      </c>
      <c r="Y403">
        <v>1</v>
      </c>
      <c r="Z403">
        <v>3</v>
      </c>
      <c r="AA403">
        <v>3</v>
      </c>
      <c r="AB403">
        <v>4</v>
      </c>
      <c r="AC403">
        <v>3</v>
      </c>
      <c r="AD403">
        <v>3</v>
      </c>
      <c r="AE403">
        <v>0</v>
      </c>
      <c r="AF403">
        <v>0</v>
      </c>
      <c r="AG403">
        <v>0</v>
      </c>
      <c r="AH403">
        <v>0</v>
      </c>
      <c r="AI403">
        <f t="shared" si="169"/>
        <v>14</v>
      </c>
      <c r="AJ403">
        <f t="shared" si="170"/>
        <v>17</v>
      </c>
      <c r="AK403">
        <f t="shared" si="171"/>
        <v>31</v>
      </c>
      <c r="AL403">
        <f t="shared" si="172"/>
        <v>16</v>
      </c>
      <c r="AM403">
        <f t="shared" si="173"/>
        <v>21</v>
      </c>
      <c r="AN403">
        <f t="shared" si="174"/>
        <v>37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f t="shared" si="175"/>
        <v>0</v>
      </c>
      <c r="AZ403">
        <f t="shared" si="176"/>
        <v>0</v>
      </c>
      <c r="BA403">
        <f t="shared" si="177"/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f t="shared" si="178"/>
        <v>0</v>
      </c>
      <c r="BM403">
        <f t="shared" si="179"/>
        <v>0</v>
      </c>
      <c r="BN403">
        <f t="shared" si="180"/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f t="shared" si="193"/>
        <v>0</v>
      </c>
      <c r="BV403">
        <f t="shared" si="194"/>
        <v>0</v>
      </c>
      <c r="BW403">
        <f t="shared" si="195"/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f t="shared" si="181"/>
        <v>0</v>
      </c>
      <c r="CI403">
        <f t="shared" si="182"/>
        <v>0</v>
      </c>
      <c r="CJ403">
        <f t="shared" si="183"/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f t="shared" si="184"/>
        <v>0</v>
      </c>
      <c r="CR403">
        <f t="shared" si="185"/>
        <v>0</v>
      </c>
      <c r="CS403">
        <f t="shared" si="186"/>
        <v>0</v>
      </c>
      <c r="CT403">
        <f t="shared" si="187"/>
        <v>0</v>
      </c>
      <c r="CU403">
        <f t="shared" si="188"/>
        <v>0</v>
      </c>
      <c r="CV403">
        <f t="shared" si="189"/>
        <v>0</v>
      </c>
      <c r="CW403">
        <f t="shared" si="190"/>
        <v>16</v>
      </c>
      <c r="CX403">
        <f t="shared" si="191"/>
        <v>21</v>
      </c>
      <c r="CY403">
        <f t="shared" si="192"/>
        <v>37</v>
      </c>
    </row>
    <row r="404" spans="1:103">
      <c r="A404" t="s">
        <v>74</v>
      </c>
      <c r="B404" t="s">
        <v>75</v>
      </c>
      <c r="C404" t="s">
        <v>1152</v>
      </c>
      <c r="D404">
        <v>150016</v>
      </c>
      <c r="E404" t="s">
        <v>1193</v>
      </c>
      <c r="F404" t="s">
        <v>1194</v>
      </c>
      <c r="H404" t="s">
        <v>79</v>
      </c>
      <c r="I404" t="s">
        <v>1090</v>
      </c>
      <c r="J404" t="s">
        <v>81</v>
      </c>
      <c r="K404" t="s">
        <v>1195</v>
      </c>
      <c r="L404" t="s">
        <v>83</v>
      </c>
      <c r="M404" t="s">
        <v>84</v>
      </c>
      <c r="N404" t="s">
        <v>85</v>
      </c>
      <c r="O404" t="s">
        <v>86</v>
      </c>
      <c r="P404" t="s">
        <v>87</v>
      </c>
      <c r="Q404" s="7" t="s">
        <v>8134</v>
      </c>
      <c r="R404">
        <v>5</v>
      </c>
      <c r="S404">
        <v>2</v>
      </c>
      <c r="T404">
        <f t="shared" si="168"/>
        <v>7</v>
      </c>
      <c r="U404">
        <v>4</v>
      </c>
      <c r="V404">
        <v>3</v>
      </c>
      <c r="W404">
        <v>3</v>
      </c>
      <c r="X404">
        <v>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f t="shared" si="169"/>
        <v>7</v>
      </c>
      <c r="AJ404">
        <f t="shared" si="170"/>
        <v>6</v>
      </c>
      <c r="AK404">
        <f t="shared" si="171"/>
        <v>13</v>
      </c>
      <c r="AL404">
        <f t="shared" si="172"/>
        <v>12</v>
      </c>
      <c r="AM404">
        <f t="shared" si="173"/>
        <v>8</v>
      </c>
      <c r="AN404">
        <f t="shared" si="174"/>
        <v>20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f t="shared" si="175"/>
        <v>0</v>
      </c>
      <c r="AZ404">
        <f t="shared" si="176"/>
        <v>0</v>
      </c>
      <c r="BA404">
        <f t="shared" si="177"/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f t="shared" si="178"/>
        <v>0</v>
      </c>
      <c r="BM404">
        <f t="shared" si="179"/>
        <v>0</v>
      </c>
      <c r="BN404">
        <f t="shared" si="180"/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f t="shared" si="193"/>
        <v>0</v>
      </c>
      <c r="BV404">
        <f t="shared" si="194"/>
        <v>0</v>
      </c>
      <c r="BW404">
        <f t="shared" si="195"/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f t="shared" si="181"/>
        <v>0</v>
      </c>
      <c r="CI404">
        <f t="shared" si="182"/>
        <v>0</v>
      </c>
      <c r="CJ404">
        <f t="shared" si="183"/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f t="shared" si="184"/>
        <v>0</v>
      </c>
      <c r="CR404">
        <f t="shared" si="185"/>
        <v>0</v>
      </c>
      <c r="CS404">
        <f t="shared" si="186"/>
        <v>0</v>
      </c>
      <c r="CT404">
        <f t="shared" si="187"/>
        <v>0</v>
      </c>
      <c r="CU404">
        <f t="shared" si="188"/>
        <v>0</v>
      </c>
      <c r="CV404">
        <f t="shared" si="189"/>
        <v>0</v>
      </c>
      <c r="CW404">
        <f t="shared" si="190"/>
        <v>12</v>
      </c>
      <c r="CX404">
        <f t="shared" si="191"/>
        <v>8</v>
      </c>
      <c r="CY404">
        <f t="shared" si="192"/>
        <v>20</v>
      </c>
    </row>
    <row r="405" spans="1:103">
      <c r="A405" t="s">
        <v>74</v>
      </c>
      <c r="B405" t="s">
        <v>75</v>
      </c>
      <c r="C405" t="s">
        <v>1152</v>
      </c>
      <c r="D405">
        <v>500344</v>
      </c>
      <c r="E405" t="s">
        <v>1196</v>
      </c>
      <c r="F405" t="s">
        <v>1197</v>
      </c>
      <c r="H405" t="s">
        <v>79</v>
      </c>
      <c r="I405" t="s">
        <v>1090</v>
      </c>
      <c r="J405" t="s">
        <v>81</v>
      </c>
      <c r="K405" t="s">
        <v>1198</v>
      </c>
      <c r="L405" t="s">
        <v>83</v>
      </c>
      <c r="M405" t="s">
        <v>84</v>
      </c>
      <c r="N405" t="s">
        <v>85</v>
      </c>
      <c r="O405" t="s">
        <v>244</v>
      </c>
      <c r="P405" t="s">
        <v>87</v>
      </c>
      <c r="Q405" t="s">
        <v>8135</v>
      </c>
      <c r="R405">
        <v>3</v>
      </c>
      <c r="S405">
        <v>5</v>
      </c>
      <c r="T405">
        <f t="shared" si="168"/>
        <v>8</v>
      </c>
      <c r="U405">
        <v>3</v>
      </c>
      <c r="V405">
        <v>8</v>
      </c>
      <c r="W405">
        <v>6</v>
      </c>
      <c r="X405">
        <v>2</v>
      </c>
      <c r="Y405">
        <v>10</v>
      </c>
      <c r="Z405">
        <v>6</v>
      </c>
      <c r="AA405">
        <v>4</v>
      </c>
      <c r="AB405">
        <v>5</v>
      </c>
      <c r="AC405">
        <v>6</v>
      </c>
      <c r="AD405">
        <v>7</v>
      </c>
      <c r="AE405">
        <v>6</v>
      </c>
      <c r="AF405">
        <v>10</v>
      </c>
      <c r="AG405">
        <v>0</v>
      </c>
      <c r="AH405">
        <v>0</v>
      </c>
      <c r="AI405">
        <f t="shared" si="169"/>
        <v>35</v>
      </c>
      <c r="AJ405">
        <f t="shared" si="170"/>
        <v>38</v>
      </c>
      <c r="AK405">
        <f t="shared" si="171"/>
        <v>73</v>
      </c>
      <c r="AL405">
        <f t="shared" si="172"/>
        <v>38</v>
      </c>
      <c r="AM405">
        <f t="shared" si="173"/>
        <v>43</v>
      </c>
      <c r="AN405">
        <f t="shared" si="174"/>
        <v>81</v>
      </c>
      <c r="AO405">
        <v>25</v>
      </c>
      <c r="AP405">
        <v>13</v>
      </c>
      <c r="AQ405">
        <v>19</v>
      </c>
      <c r="AR405">
        <v>13</v>
      </c>
      <c r="AS405">
        <v>25</v>
      </c>
      <c r="AT405">
        <v>18</v>
      </c>
      <c r="AU405">
        <v>17</v>
      </c>
      <c r="AV405">
        <v>13</v>
      </c>
      <c r="AW405">
        <v>0</v>
      </c>
      <c r="AX405">
        <v>0</v>
      </c>
      <c r="AY405">
        <f t="shared" si="175"/>
        <v>86</v>
      </c>
      <c r="AZ405">
        <f t="shared" si="176"/>
        <v>57</v>
      </c>
      <c r="BA405">
        <f t="shared" si="177"/>
        <v>143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16</v>
      </c>
      <c r="BI405">
        <v>3</v>
      </c>
      <c r="BJ405">
        <v>0</v>
      </c>
      <c r="BK405">
        <v>0</v>
      </c>
      <c r="BL405">
        <f t="shared" si="178"/>
        <v>16</v>
      </c>
      <c r="BM405">
        <f t="shared" si="179"/>
        <v>3</v>
      </c>
      <c r="BN405">
        <f t="shared" si="180"/>
        <v>19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f t="shared" si="193"/>
        <v>16</v>
      </c>
      <c r="BV405">
        <f t="shared" si="194"/>
        <v>3</v>
      </c>
      <c r="BW405">
        <f t="shared" si="195"/>
        <v>19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20</v>
      </c>
      <c r="CE405">
        <v>12</v>
      </c>
      <c r="CF405">
        <v>0</v>
      </c>
      <c r="CG405">
        <v>0</v>
      </c>
      <c r="CH405">
        <f t="shared" si="181"/>
        <v>20</v>
      </c>
      <c r="CI405">
        <f t="shared" si="182"/>
        <v>12</v>
      </c>
      <c r="CJ405">
        <f t="shared" si="183"/>
        <v>32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f t="shared" si="184"/>
        <v>20</v>
      </c>
      <c r="CR405">
        <f t="shared" si="185"/>
        <v>12</v>
      </c>
      <c r="CS405">
        <f t="shared" si="186"/>
        <v>32</v>
      </c>
      <c r="CT405">
        <f t="shared" si="187"/>
        <v>36</v>
      </c>
      <c r="CU405">
        <f t="shared" si="188"/>
        <v>15</v>
      </c>
      <c r="CV405">
        <f t="shared" si="189"/>
        <v>51</v>
      </c>
      <c r="CW405">
        <f t="shared" si="190"/>
        <v>160</v>
      </c>
      <c r="CX405">
        <f t="shared" si="191"/>
        <v>115</v>
      </c>
      <c r="CY405">
        <f t="shared" si="192"/>
        <v>275</v>
      </c>
    </row>
    <row r="406" spans="1:103">
      <c r="A406" t="s">
        <v>74</v>
      </c>
      <c r="B406" t="s">
        <v>75</v>
      </c>
      <c r="C406" t="s">
        <v>1152</v>
      </c>
      <c r="D406">
        <v>500591</v>
      </c>
      <c r="E406" t="s">
        <v>1199</v>
      </c>
      <c r="F406" t="s">
        <v>1200</v>
      </c>
      <c r="H406" t="s">
        <v>79</v>
      </c>
      <c r="I406" t="s">
        <v>1090</v>
      </c>
      <c r="J406" t="s">
        <v>81</v>
      </c>
      <c r="K406" t="s">
        <v>1201</v>
      </c>
      <c r="L406" t="s">
        <v>83</v>
      </c>
      <c r="M406" t="s">
        <v>84</v>
      </c>
      <c r="N406" t="s">
        <v>85</v>
      </c>
      <c r="O406" t="s">
        <v>244</v>
      </c>
      <c r="P406" t="s">
        <v>87</v>
      </c>
      <c r="Q406" t="s">
        <v>8135</v>
      </c>
      <c r="R406">
        <v>24</v>
      </c>
      <c r="S406">
        <v>25</v>
      </c>
      <c r="T406">
        <f t="shared" si="168"/>
        <v>49</v>
      </c>
      <c r="U406">
        <v>21</v>
      </c>
      <c r="V406">
        <v>26</v>
      </c>
      <c r="W406">
        <v>24</v>
      </c>
      <c r="X406">
        <v>26</v>
      </c>
      <c r="Y406">
        <v>32</v>
      </c>
      <c r="Z406">
        <v>26</v>
      </c>
      <c r="AA406">
        <v>35</v>
      </c>
      <c r="AB406">
        <v>33</v>
      </c>
      <c r="AC406">
        <v>43</v>
      </c>
      <c r="AD406">
        <v>31</v>
      </c>
      <c r="AE406">
        <v>28</v>
      </c>
      <c r="AF406">
        <v>28</v>
      </c>
      <c r="AG406">
        <v>21</v>
      </c>
      <c r="AH406">
        <v>13</v>
      </c>
      <c r="AI406">
        <f t="shared" si="169"/>
        <v>204</v>
      </c>
      <c r="AJ406">
        <f t="shared" si="170"/>
        <v>183</v>
      </c>
      <c r="AK406">
        <f t="shared" si="171"/>
        <v>387</v>
      </c>
      <c r="AL406">
        <f t="shared" si="172"/>
        <v>228</v>
      </c>
      <c r="AM406">
        <f t="shared" si="173"/>
        <v>208</v>
      </c>
      <c r="AN406">
        <f t="shared" si="174"/>
        <v>436</v>
      </c>
      <c r="AO406">
        <v>90</v>
      </c>
      <c r="AP406">
        <v>75</v>
      </c>
      <c r="AQ406">
        <v>91</v>
      </c>
      <c r="AR406">
        <v>62</v>
      </c>
      <c r="AS406">
        <v>104</v>
      </c>
      <c r="AT406">
        <v>65</v>
      </c>
      <c r="AU406">
        <v>93</v>
      </c>
      <c r="AV406">
        <v>68</v>
      </c>
      <c r="AW406">
        <v>0</v>
      </c>
      <c r="AX406">
        <v>0</v>
      </c>
      <c r="AY406">
        <f t="shared" si="175"/>
        <v>378</v>
      </c>
      <c r="AZ406">
        <f t="shared" si="176"/>
        <v>270</v>
      </c>
      <c r="BA406">
        <f t="shared" si="177"/>
        <v>648</v>
      </c>
      <c r="BB406">
        <v>0</v>
      </c>
      <c r="BC406">
        <v>0</v>
      </c>
      <c r="BD406">
        <v>23</v>
      </c>
      <c r="BE406">
        <v>36</v>
      </c>
      <c r="BF406">
        <v>15</v>
      </c>
      <c r="BG406">
        <v>26</v>
      </c>
      <c r="BH406">
        <v>0</v>
      </c>
      <c r="BI406">
        <v>0</v>
      </c>
      <c r="BJ406">
        <v>0</v>
      </c>
      <c r="BK406">
        <v>0</v>
      </c>
      <c r="BL406">
        <f t="shared" si="178"/>
        <v>38</v>
      </c>
      <c r="BM406">
        <f t="shared" si="179"/>
        <v>62</v>
      </c>
      <c r="BN406">
        <f t="shared" si="180"/>
        <v>100</v>
      </c>
      <c r="BO406">
        <v>75</v>
      </c>
      <c r="BP406">
        <v>61</v>
      </c>
      <c r="BQ406">
        <v>0</v>
      </c>
      <c r="BR406">
        <v>0</v>
      </c>
      <c r="BS406">
        <v>0</v>
      </c>
      <c r="BT406">
        <v>0</v>
      </c>
      <c r="BU406">
        <f t="shared" si="193"/>
        <v>113</v>
      </c>
      <c r="BV406">
        <f t="shared" si="194"/>
        <v>123</v>
      </c>
      <c r="BW406">
        <f t="shared" si="195"/>
        <v>236</v>
      </c>
      <c r="BX406">
        <v>0</v>
      </c>
      <c r="BY406">
        <v>0</v>
      </c>
      <c r="BZ406">
        <v>24</v>
      </c>
      <c r="CA406">
        <v>30</v>
      </c>
      <c r="CB406">
        <v>16</v>
      </c>
      <c r="CC406">
        <v>12</v>
      </c>
      <c r="CD406">
        <v>0</v>
      </c>
      <c r="CE406">
        <v>0</v>
      </c>
      <c r="CF406">
        <v>0</v>
      </c>
      <c r="CG406">
        <v>0</v>
      </c>
      <c r="CH406">
        <f t="shared" si="181"/>
        <v>40</v>
      </c>
      <c r="CI406">
        <f t="shared" si="182"/>
        <v>42</v>
      </c>
      <c r="CJ406">
        <f t="shared" si="183"/>
        <v>82</v>
      </c>
      <c r="CK406">
        <v>48</v>
      </c>
      <c r="CL406">
        <v>39</v>
      </c>
      <c r="CM406">
        <v>0</v>
      </c>
      <c r="CN406">
        <v>0</v>
      </c>
      <c r="CO406">
        <v>0</v>
      </c>
      <c r="CP406">
        <v>0</v>
      </c>
      <c r="CQ406">
        <f t="shared" si="184"/>
        <v>88</v>
      </c>
      <c r="CR406">
        <f t="shared" si="185"/>
        <v>81</v>
      </c>
      <c r="CS406">
        <f t="shared" si="186"/>
        <v>169</v>
      </c>
      <c r="CT406">
        <f t="shared" si="187"/>
        <v>201</v>
      </c>
      <c r="CU406">
        <f t="shared" si="188"/>
        <v>204</v>
      </c>
      <c r="CV406">
        <f t="shared" si="189"/>
        <v>405</v>
      </c>
      <c r="CW406">
        <f t="shared" si="190"/>
        <v>807</v>
      </c>
      <c r="CX406">
        <f t="shared" si="191"/>
        <v>682</v>
      </c>
      <c r="CY406">
        <f t="shared" si="192"/>
        <v>1489</v>
      </c>
    </row>
    <row r="407" spans="1:103">
      <c r="A407" t="s">
        <v>74</v>
      </c>
      <c r="B407" t="s">
        <v>1202</v>
      </c>
      <c r="C407" t="s">
        <v>1203</v>
      </c>
      <c r="D407">
        <v>100325</v>
      </c>
      <c r="E407" t="s">
        <v>1204</v>
      </c>
      <c r="F407" t="s">
        <v>1205</v>
      </c>
      <c r="H407" t="s">
        <v>1206</v>
      </c>
      <c r="I407" t="s">
        <v>1207</v>
      </c>
      <c r="J407" t="s">
        <v>176</v>
      </c>
      <c r="K407" t="s">
        <v>1208</v>
      </c>
      <c r="L407" t="s">
        <v>83</v>
      </c>
      <c r="M407" t="s">
        <v>84</v>
      </c>
      <c r="N407" t="s">
        <v>85</v>
      </c>
      <c r="O407" t="s">
        <v>86</v>
      </c>
      <c r="P407" t="s">
        <v>87</v>
      </c>
      <c r="Q407" s="7" t="s">
        <v>8134</v>
      </c>
      <c r="R407">
        <v>2</v>
      </c>
      <c r="S407">
        <v>0</v>
      </c>
      <c r="T407">
        <f t="shared" si="168"/>
        <v>2</v>
      </c>
      <c r="U407">
        <v>2</v>
      </c>
      <c r="V407">
        <v>0</v>
      </c>
      <c r="W407">
        <v>4</v>
      </c>
      <c r="X407">
        <v>4</v>
      </c>
      <c r="Y407">
        <v>4</v>
      </c>
      <c r="Z407">
        <v>2</v>
      </c>
      <c r="AA407">
        <v>1</v>
      </c>
      <c r="AB407">
        <v>1</v>
      </c>
      <c r="AC407">
        <v>3</v>
      </c>
      <c r="AD407">
        <v>1</v>
      </c>
      <c r="AE407">
        <v>0</v>
      </c>
      <c r="AF407">
        <v>3</v>
      </c>
      <c r="AG407">
        <v>0</v>
      </c>
      <c r="AH407">
        <v>0</v>
      </c>
      <c r="AI407">
        <f t="shared" si="169"/>
        <v>14</v>
      </c>
      <c r="AJ407">
        <f t="shared" si="170"/>
        <v>11</v>
      </c>
      <c r="AK407">
        <f t="shared" si="171"/>
        <v>25</v>
      </c>
      <c r="AL407">
        <f t="shared" si="172"/>
        <v>16</v>
      </c>
      <c r="AM407">
        <f t="shared" si="173"/>
        <v>11</v>
      </c>
      <c r="AN407">
        <f t="shared" si="174"/>
        <v>27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f t="shared" si="175"/>
        <v>0</v>
      </c>
      <c r="AZ407">
        <f t="shared" si="176"/>
        <v>0</v>
      </c>
      <c r="BA407">
        <f t="shared" si="177"/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f t="shared" si="178"/>
        <v>0</v>
      </c>
      <c r="BM407">
        <f t="shared" si="179"/>
        <v>0</v>
      </c>
      <c r="BN407">
        <f t="shared" si="180"/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f t="shared" si="193"/>
        <v>0</v>
      </c>
      <c r="BV407">
        <f t="shared" si="194"/>
        <v>0</v>
      </c>
      <c r="BW407">
        <f t="shared" si="195"/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f t="shared" si="181"/>
        <v>0</v>
      </c>
      <c r="CI407">
        <f t="shared" si="182"/>
        <v>0</v>
      </c>
      <c r="CJ407">
        <f t="shared" si="183"/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f t="shared" si="184"/>
        <v>0</v>
      </c>
      <c r="CR407">
        <f t="shared" si="185"/>
        <v>0</v>
      </c>
      <c r="CS407">
        <f t="shared" si="186"/>
        <v>0</v>
      </c>
      <c r="CT407">
        <f t="shared" si="187"/>
        <v>0</v>
      </c>
      <c r="CU407">
        <f t="shared" si="188"/>
        <v>0</v>
      </c>
      <c r="CV407">
        <f t="shared" si="189"/>
        <v>0</v>
      </c>
      <c r="CW407">
        <f t="shared" si="190"/>
        <v>16</v>
      </c>
      <c r="CX407">
        <f t="shared" si="191"/>
        <v>11</v>
      </c>
      <c r="CY407">
        <f t="shared" si="192"/>
        <v>27</v>
      </c>
    </row>
    <row r="408" spans="1:103">
      <c r="A408" t="s">
        <v>74</v>
      </c>
      <c r="B408" t="s">
        <v>1202</v>
      </c>
      <c r="C408" t="s">
        <v>1203</v>
      </c>
      <c r="D408">
        <v>100326</v>
      </c>
      <c r="E408" t="s">
        <v>1209</v>
      </c>
      <c r="F408" t="s">
        <v>1210</v>
      </c>
      <c r="H408" t="s">
        <v>1206</v>
      </c>
      <c r="I408" t="s">
        <v>1207</v>
      </c>
      <c r="J408" t="s">
        <v>176</v>
      </c>
      <c r="K408" t="s">
        <v>1211</v>
      </c>
      <c r="L408" t="s">
        <v>83</v>
      </c>
      <c r="M408" t="s">
        <v>84</v>
      </c>
      <c r="N408" t="s">
        <v>85</v>
      </c>
      <c r="O408" t="s">
        <v>86</v>
      </c>
      <c r="P408" t="s">
        <v>87</v>
      </c>
      <c r="Q408" s="7" t="s">
        <v>8134</v>
      </c>
      <c r="R408">
        <v>13</v>
      </c>
      <c r="S408">
        <v>12</v>
      </c>
      <c r="T408">
        <f t="shared" si="168"/>
        <v>25</v>
      </c>
      <c r="U408">
        <v>14</v>
      </c>
      <c r="V408">
        <v>4</v>
      </c>
      <c r="W408">
        <v>9</v>
      </c>
      <c r="X408">
        <v>15</v>
      </c>
      <c r="Y408">
        <v>10</v>
      </c>
      <c r="Z408">
        <v>13</v>
      </c>
      <c r="AA408">
        <v>15</v>
      </c>
      <c r="AB408">
        <v>14</v>
      </c>
      <c r="AC408">
        <v>14</v>
      </c>
      <c r="AD408">
        <v>15</v>
      </c>
      <c r="AE408">
        <v>9</v>
      </c>
      <c r="AF408">
        <v>14</v>
      </c>
      <c r="AG408">
        <v>0</v>
      </c>
      <c r="AH408">
        <v>0</v>
      </c>
      <c r="AI408">
        <f t="shared" si="169"/>
        <v>71</v>
      </c>
      <c r="AJ408">
        <f t="shared" si="170"/>
        <v>75</v>
      </c>
      <c r="AK408">
        <f t="shared" si="171"/>
        <v>146</v>
      </c>
      <c r="AL408">
        <f t="shared" si="172"/>
        <v>84</v>
      </c>
      <c r="AM408">
        <f t="shared" si="173"/>
        <v>87</v>
      </c>
      <c r="AN408">
        <f t="shared" si="174"/>
        <v>171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f t="shared" si="175"/>
        <v>0</v>
      </c>
      <c r="AZ408">
        <f t="shared" si="176"/>
        <v>0</v>
      </c>
      <c r="BA408">
        <f t="shared" si="177"/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f t="shared" si="178"/>
        <v>0</v>
      </c>
      <c r="BM408">
        <f t="shared" si="179"/>
        <v>0</v>
      </c>
      <c r="BN408">
        <f t="shared" si="180"/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f t="shared" si="193"/>
        <v>0</v>
      </c>
      <c r="BV408">
        <f t="shared" si="194"/>
        <v>0</v>
      </c>
      <c r="BW408">
        <f t="shared" si="195"/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f t="shared" si="181"/>
        <v>0</v>
      </c>
      <c r="CI408">
        <f t="shared" si="182"/>
        <v>0</v>
      </c>
      <c r="CJ408">
        <f t="shared" si="183"/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f t="shared" si="184"/>
        <v>0</v>
      </c>
      <c r="CR408">
        <f t="shared" si="185"/>
        <v>0</v>
      </c>
      <c r="CS408">
        <f t="shared" si="186"/>
        <v>0</v>
      </c>
      <c r="CT408">
        <f t="shared" si="187"/>
        <v>0</v>
      </c>
      <c r="CU408">
        <f t="shared" si="188"/>
        <v>0</v>
      </c>
      <c r="CV408">
        <f t="shared" si="189"/>
        <v>0</v>
      </c>
      <c r="CW408">
        <f t="shared" si="190"/>
        <v>84</v>
      </c>
      <c r="CX408">
        <f t="shared" si="191"/>
        <v>87</v>
      </c>
      <c r="CY408">
        <f t="shared" si="192"/>
        <v>171</v>
      </c>
    </row>
    <row r="409" spans="1:103">
      <c r="A409" t="s">
        <v>74</v>
      </c>
      <c r="B409" t="s">
        <v>1202</v>
      </c>
      <c r="C409" t="s">
        <v>1203</v>
      </c>
      <c r="D409">
        <v>100327</v>
      </c>
      <c r="E409" t="s">
        <v>1212</v>
      </c>
      <c r="F409" t="s">
        <v>158</v>
      </c>
      <c r="H409" t="s">
        <v>1206</v>
      </c>
      <c r="I409" t="s">
        <v>1207</v>
      </c>
      <c r="J409" t="s">
        <v>176</v>
      </c>
      <c r="K409" t="s">
        <v>1213</v>
      </c>
      <c r="L409" t="s">
        <v>83</v>
      </c>
      <c r="M409" t="s">
        <v>84</v>
      </c>
      <c r="N409" t="s">
        <v>85</v>
      </c>
      <c r="O409" t="s">
        <v>86</v>
      </c>
      <c r="P409" t="s">
        <v>87</v>
      </c>
      <c r="Q409" s="7" t="s">
        <v>8134</v>
      </c>
      <c r="R409">
        <v>4</v>
      </c>
      <c r="S409">
        <v>7</v>
      </c>
      <c r="T409">
        <f t="shared" si="168"/>
        <v>11</v>
      </c>
      <c r="U409">
        <v>5</v>
      </c>
      <c r="V409">
        <v>3</v>
      </c>
      <c r="W409">
        <v>7</v>
      </c>
      <c r="X409">
        <v>8</v>
      </c>
      <c r="Y409">
        <v>11</v>
      </c>
      <c r="Z409">
        <v>5</v>
      </c>
      <c r="AA409">
        <v>8</v>
      </c>
      <c r="AB409">
        <v>7</v>
      </c>
      <c r="AC409">
        <v>9</v>
      </c>
      <c r="AD409">
        <v>4</v>
      </c>
      <c r="AE409">
        <v>4</v>
      </c>
      <c r="AF409">
        <v>5</v>
      </c>
      <c r="AG409">
        <v>0</v>
      </c>
      <c r="AH409">
        <v>0</v>
      </c>
      <c r="AI409">
        <f t="shared" si="169"/>
        <v>44</v>
      </c>
      <c r="AJ409">
        <f t="shared" si="170"/>
        <v>32</v>
      </c>
      <c r="AK409">
        <f t="shared" si="171"/>
        <v>76</v>
      </c>
      <c r="AL409">
        <f t="shared" si="172"/>
        <v>48</v>
      </c>
      <c r="AM409">
        <f t="shared" si="173"/>
        <v>39</v>
      </c>
      <c r="AN409">
        <f t="shared" si="174"/>
        <v>87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f t="shared" si="175"/>
        <v>0</v>
      </c>
      <c r="AZ409">
        <f t="shared" si="176"/>
        <v>0</v>
      </c>
      <c r="BA409">
        <f t="shared" si="177"/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f t="shared" si="178"/>
        <v>0</v>
      </c>
      <c r="BM409">
        <f t="shared" si="179"/>
        <v>0</v>
      </c>
      <c r="BN409">
        <f t="shared" si="180"/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f t="shared" si="193"/>
        <v>0</v>
      </c>
      <c r="BV409">
        <f t="shared" si="194"/>
        <v>0</v>
      </c>
      <c r="BW409">
        <f t="shared" si="195"/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f t="shared" si="181"/>
        <v>0</v>
      </c>
      <c r="CI409">
        <f t="shared" si="182"/>
        <v>0</v>
      </c>
      <c r="CJ409">
        <f t="shared" si="183"/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f t="shared" si="184"/>
        <v>0</v>
      </c>
      <c r="CR409">
        <f t="shared" si="185"/>
        <v>0</v>
      </c>
      <c r="CS409">
        <f t="shared" si="186"/>
        <v>0</v>
      </c>
      <c r="CT409">
        <f t="shared" si="187"/>
        <v>0</v>
      </c>
      <c r="CU409">
        <f t="shared" si="188"/>
        <v>0</v>
      </c>
      <c r="CV409">
        <f t="shared" si="189"/>
        <v>0</v>
      </c>
      <c r="CW409">
        <f t="shared" si="190"/>
        <v>48</v>
      </c>
      <c r="CX409">
        <f t="shared" si="191"/>
        <v>39</v>
      </c>
      <c r="CY409">
        <f t="shared" si="192"/>
        <v>87</v>
      </c>
    </row>
    <row r="410" spans="1:103">
      <c r="A410" t="s">
        <v>74</v>
      </c>
      <c r="B410" t="s">
        <v>1202</v>
      </c>
      <c r="C410" t="s">
        <v>1203</v>
      </c>
      <c r="D410">
        <v>100328</v>
      </c>
      <c r="E410" t="s">
        <v>1214</v>
      </c>
      <c r="F410" t="s">
        <v>167</v>
      </c>
      <c r="H410" t="s">
        <v>1206</v>
      </c>
      <c r="I410" t="s">
        <v>1207</v>
      </c>
      <c r="J410" t="s">
        <v>176</v>
      </c>
      <c r="K410" t="s">
        <v>1215</v>
      </c>
      <c r="L410" t="s">
        <v>83</v>
      </c>
      <c r="M410" t="s">
        <v>84</v>
      </c>
      <c r="N410" t="s">
        <v>85</v>
      </c>
      <c r="O410" t="s">
        <v>86</v>
      </c>
      <c r="P410" t="s">
        <v>87</v>
      </c>
      <c r="Q410" s="7" t="s">
        <v>8134</v>
      </c>
      <c r="R410">
        <v>5</v>
      </c>
      <c r="S410">
        <v>4</v>
      </c>
      <c r="T410">
        <f t="shared" si="168"/>
        <v>9</v>
      </c>
      <c r="U410">
        <v>9</v>
      </c>
      <c r="V410">
        <v>2</v>
      </c>
      <c r="W410">
        <v>14</v>
      </c>
      <c r="X410">
        <v>12</v>
      </c>
      <c r="Y410">
        <v>6</v>
      </c>
      <c r="Z410">
        <v>10</v>
      </c>
      <c r="AA410">
        <v>6</v>
      </c>
      <c r="AB410">
        <v>12</v>
      </c>
      <c r="AC410">
        <v>6</v>
      </c>
      <c r="AD410">
        <v>8</v>
      </c>
      <c r="AE410">
        <v>5</v>
      </c>
      <c r="AF410">
        <v>6</v>
      </c>
      <c r="AG410">
        <v>0</v>
      </c>
      <c r="AH410">
        <v>0</v>
      </c>
      <c r="AI410">
        <f t="shared" si="169"/>
        <v>46</v>
      </c>
      <c r="AJ410">
        <f t="shared" si="170"/>
        <v>50</v>
      </c>
      <c r="AK410">
        <f t="shared" si="171"/>
        <v>96</v>
      </c>
      <c r="AL410">
        <f t="shared" si="172"/>
        <v>51</v>
      </c>
      <c r="AM410">
        <f t="shared" si="173"/>
        <v>54</v>
      </c>
      <c r="AN410">
        <f t="shared" si="174"/>
        <v>105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f t="shared" si="175"/>
        <v>0</v>
      </c>
      <c r="AZ410">
        <f t="shared" si="176"/>
        <v>0</v>
      </c>
      <c r="BA410">
        <f t="shared" si="177"/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f t="shared" si="178"/>
        <v>0</v>
      </c>
      <c r="BM410">
        <f t="shared" si="179"/>
        <v>0</v>
      </c>
      <c r="BN410">
        <f t="shared" si="180"/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f t="shared" si="193"/>
        <v>0</v>
      </c>
      <c r="BV410">
        <f t="shared" si="194"/>
        <v>0</v>
      </c>
      <c r="BW410">
        <f t="shared" si="195"/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f t="shared" si="181"/>
        <v>0</v>
      </c>
      <c r="CI410">
        <f t="shared" si="182"/>
        <v>0</v>
      </c>
      <c r="CJ410">
        <f t="shared" si="183"/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f t="shared" si="184"/>
        <v>0</v>
      </c>
      <c r="CR410">
        <f t="shared" si="185"/>
        <v>0</v>
      </c>
      <c r="CS410">
        <f t="shared" si="186"/>
        <v>0</v>
      </c>
      <c r="CT410">
        <f t="shared" si="187"/>
        <v>0</v>
      </c>
      <c r="CU410">
        <f t="shared" si="188"/>
        <v>0</v>
      </c>
      <c r="CV410">
        <f t="shared" si="189"/>
        <v>0</v>
      </c>
      <c r="CW410">
        <f t="shared" si="190"/>
        <v>51</v>
      </c>
      <c r="CX410">
        <f t="shared" si="191"/>
        <v>54</v>
      </c>
      <c r="CY410">
        <f t="shared" si="192"/>
        <v>105</v>
      </c>
    </row>
    <row r="411" spans="1:103">
      <c r="A411" t="s">
        <v>74</v>
      </c>
      <c r="B411" t="s">
        <v>1202</v>
      </c>
      <c r="C411" t="s">
        <v>1203</v>
      </c>
      <c r="D411">
        <v>100329</v>
      </c>
      <c r="E411" t="s">
        <v>1216</v>
      </c>
      <c r="F411" t="s">
        <v>1217</v>
      </c>
      <c r="H411" t="s">
        <v>1206</v>
      </c>
      <c r="I411" t="s">
        <v>1207</v>
      </c>
      <c r="J411" t="s">
        <v>176</v>
      </c>
      <c r="K411" t="s">
        <v>1218</v>
      </c>
      <c r="L411" t="s">
        <v>83</v>
      </c>
      <c r="M411" t="s">
        <v>84</v>
      </c>
      <c r="N411" t="s">
        <v>85</v>
      </c>
      <c r="O411" t="s">
        <v>86</v>
      </c>
      <c r="P411" t="s">
        <v>87</v>
      </c>
      <c r="Q411" s="7" t="s">
        <v>8134</v>
      </c>
      <c r="R411">
        <v>4</v>
      </c>
      <c r="S411">
        <v>8</v>
      </c>
      <c r="T411">
        <f t="shared" si="168"/>
        <v>12</v>
      </c>
      <c r="U411">
        <v>4</v>
      </c>
      <c r="V411">
        <v>4</v>
      </c>
      <c r="W411">
        <v>5</v>
      </c>
      <c r="X411">
        <v>6</v>
      </c>
      <c r="Y411">
        <v>4</v>
      </c>
      <c r="Z411">
        <v>2</v>
      </c>
      <c r="AA411">
        <v>0</v>
      </c>
      <c r="AB411">
        <v>6</v>
      </c>
      <c r="AC411">
        <v>4</v>
      </c>
      <c r="AD411">
        <v>5</v>
      </c>
      <c r="AE411">
        <v>5</v>
      </c>
      <c r="AF411">
        <v>7</v>
      </c>
      <c r="AG411">
        <v>0</v>
      </c>
      <c r="AH411">
        <v>0</v>
      </c>
      <c r="AI411">
        <f t="shared" si="169"/>
        <v>22</v>
      </c>
      <c r="AJ411">
        <f t="shared" si="170"/>
        <v>30</v>
      </c>
      <c r="AK411">
        <f t="shared" si="171"/>
        <v>52</v>
      </c>
      <c r="AL411">
        <f t="shared" si="172"/>
        <v>26</v>
      </c>
      <c r="AM411">
        <f t="shared" si="173"/>
        <v>38</v>
      </c>
      <c r="AN411">
        <f t="shared" si="174"/>
        <v>64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f t="shared" si="175"/>
        <v>0</v>
      </c>
      <c r="AZ411">
        <f t="shared" si="176"/>
        <v>0</v>
      </c>
      <c r="BA411">
        <f t="shared" si="177"/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f t="shared" si="178"/>
        <v>0</v>
      </c>
      <c r="BM411">
        <f t="shared" si="179"/>
        <v>0</v>
      </c>
      <c r="BN411">
        <f t="shared" si="180"/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f t="shared" si="193"/>
        <v>0</v>
      </c>
      <c r="BV411">
        <f t="shared" si="194"/>
        <v>0</v>
      </c>
      <c r="BW411">
        <f t="shared" si="195"/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f t="shared" si="181"/>
        <v>0</v>
      </c>
      <c r="CI411">
        <f t="shared" si="182"/>
        <v>0</v>
      </c>
      <c r="CJ411">
        <f t="shared" si="183"/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f t="shared" si="184"/>
        <v>0</v>
      </c>
      <c r="CR411">
        <f t="shared" si="185"/>
        <v>0</v>
      </c>
      <c r="CS411">
        <f t="shared" si="186"/>
        <v>0</v>
      </c>
      <c r="CT411">
        <f t="shared" si="187"/>
        <v>0</v>
      </c>
      <c r="CU411">
        <f t="shared" si="188"/>
        <v>0</v>
      </c>
      <c r="CV411">
        <f t="shared" si="189"/>
        <v>0</v>
      </c>
      <c r="CW411">
        <f t="shared" si="190"/>
        <v>26</v>
      </c>
      <c r="CX411">
        <f t="shared" si="191"/>
        <v>38</v>
      </c>
      <c r="CY411">
        <f t="shared" si="192"/>
        <v>64</v>
      </c>
    </row>
    <row r="412" spans="1:103">
      <c r="A412" t="s">
        <v>74</v>
      </c>
      <c r="B412" t="s">
        <v>1202</v>
      </c>
      <c r="C412" t="s">
        <v>1203</v>
      </c>
      <c r="D412">
        <v>100330</v>
      </c>
      <c r="E412" t="s">
        <v>1219</v>
      </c>
      <c r="F412" t="s">
        <v>158</v>
      </c>
      <c r="H412" t="s">
        <v>1206</v>
      </c>
      <c r="I412" t="s">
        <v>1207</v>
      </c>
      <c r="J412" t="s">
        <v>176</v>
      </c>
      <c r="K412" t="s">
        <v>1220</v>
      </c>
      <c r="L412" t="s">
        <v>83</v>
      </c>
      <c r="M412" t="s">
        <v>84</v>
      </c>
      <c r="N412" t="s">
        <v>85</v>
      </c>
      <c r="O412" t="s">
        <v>86</v>
      </c>
      <c r="P412" t="s">
        <v>87</v>
      </c>
      <c r="Q412" s="7" t="s">
        <v>8134</v>
      </c>
      <c r="R412">
        <v>0</v>
      </c>
      <c r="S412">
        <v>0</v>
      </c>
      <c r="T412">
        <f t="shared" si="168"/>
        <v>0</v>
      </c>
      <c r="U412">
        <v>5</v>
      </c>
      <c r="V412">
        <v>5</v>
      </c>
      <c r="W412">
        <v>8</v>
      </c>
      <c r="X412">
        <v>7</v>
      </c>
      <c r="Y412">
        <v>1</v>
      </c>
      <c r="Z412">
        <v>2</v>
      </c>
      <c r="AA412">
        <v>9</v>
      </c>
      <c r="AB412">
        <v>1</v>
      </c>
      <c r="AC412">
        <v>1</v>
      </c>
      <c r="AD412">
        <v>3</v>
      </c>
      <c r="AE412">
        <v>5</v>
      </c>
      <c r="AF412">
        <v>5</v>
      </c>
      <c r="AG412">
        <v>0</v>
      </c>
      <c r="AH412">
        <v>0</v>
      </c>
      <c r="AI412">
        <f t="shared" si="169"/>
        <v>29</v>
      </c>
      <c r="AJ412">
        <f t="shared" si="170"/>
        <v>23</v>
      </c>
      <c r="AK412">
        <f t="shared" si="171"/>
        <v>52</v>
      </c>
      <c r="AL412">
        <f t="shared" si="172"/>
        <v>29</v>
      </c>
      <c r="AM412">
        <f t="shared" si="173"/>
        <v>23</v>
      </c>
      <c r="AN412">
        <f t="shared" si="174"/>
        <v>52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f t="shared" si="175"/>
        <v>0</v>
      </c>
      <c r="AZ412">
        <f t="shared" si="176"/>
        <v>0</v>
      </c>
      <c r="BA412">
        <f t="shared" si="177"/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f t="shared" si="178"/>
        <v>0</v>
      </c>
      <c r="BM412">
        <f t="shared" si="179"/>
        <v>0</v>
      </c>
      <c r="BN412">
        <f t="shared" si="180"/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f t="shared" si="193"/>
        <v>0</v>
      </c>
      <c r="BV412">
        <f t="shared" si="194"/>
        <v>0</v>
      </c>
      <c r="BW412">
        <f t="shared" si="195"/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f t="shared" si="181"/>
        <v>0</v>
      </c>
      <c r="CI412">
        <f t="shared" si="182"/>
        <v>0</v>
      </c>
      <c r="CJ412">
        <f t="shared" si="183"/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f t="shared" si="184"/>
        <v>0</v>
      </c>
      <c r="CR412">
        <f t="shared" si="185"/>
        <v>0</v>
      </c>
      <c r="CS412">
        <f t="shared" si="186"/>
        <v>0</v>
      </c>
      <c r="CT412">
        <f t="shared" si="187"/>
        <v>0</v>
      </c>
      <c r="CU412">
        <f t="shared" si="188"/>
        <v>0</v>
      </c>
      <c r="CV412">
        <f t="shared" si="189"/>
        <v>0</v>
      </c>
      <c r="CW412">
        <f t="shared" si="190"/>
        <v>29</v>
      </c>
      <c r="CX412">
        <f t="shared" si="191"/>
        <v>23</v>
      </c>
      <c r="CY412">
        <f t="shared" si="192"/>
        <v>52</v>
      </c>
    </row>
    <row r="413" spans="1:103">
      <c r="A413" t="s">
        <v>74</v>
      </c>
      <c r="B413" t="s">
        <v>1202</v>
      </c>
      <c r="C413" t="s">
        <v>1203</v>
      </c>
      <c r="D413">
        <v>100331</v>
      </c>
      <c r="E413" t="s">
        <v>1221</v>
      </c>
      <c r="F413" t="s">
        <v>167</v>
      </c>
      <c r="H413" t="s">
        <v>1206</v>
      </c>
      <c r="I413" t="s">
        <v>1222</v>
      </c>
      <c r="J413" t="s">
        <v>81</v>
      </c>
      <c r="K413" t="s">
        <v>1223</v>
      </c>
      <c r="L413" t="s">
        <v>83</v>
      </c>
      <c r="M413" t="s">
        <v>84</v>
      </c>
      <c r="N413" t="s">
        <v>85</v>
      </c>
      <c r="O413" t="s">
        <v>86</v>
      </c>
      <c r="P413" t="s">
        <v>87</v>
      </c>
      <c r="Q413" s="7" t="s">
        <v>8134</v>
      </c>
      <c r="R413">
        <v>3</v>
      </c>
      <c r="S413">
        <v>2</v>
      </c>
      <c r="T413">
        <f t="shared" si="168"/>
        <v>5</v>
      </c>
      <c r="U413">
        <v>3</v>
      </c>
      <c r="V413">
        <v>1</v>
      </c>
      <c r="W413">
        <v>6</v>
      </c>
      <c r="X413">
        <v>2</v>
      </c>
      <c r="Y413">
        <v>6</v>
      </c>
      <c r="Z413">
        <v>4</v>
      </c>
      <c r="AA413">
        <v>2</v>
      </c>
      <c r="AB413">
        <v>2</v>
      </c>
      <c r="AC413">
        <v>4</v>
      </c>
      <c r="AD413">
        <v>8</v>
      </c>
      <c r="AE413">
        <v>3</v>
      </c>
      <c r="AF413">
        <v>0</v>
      </c>
      <c r="AG413">
        <v>0</v>
      </c>
      <c r="AH413">
        <v>0</v>
      </c>
      <c r="AI413">
        <f t="shared" si="169"/>
        <v>24</v>
      </c>
      <c r="AJ413">
        <f t="shared" si="170"/>
        <v>17</v>
      </c>
      <c r="AK413">
        <f t="shared" si="171"/>
        <v>41</v>
      </c>
      <c r="AL413">
        <f t="shared" si="172"/>
        <v>27</v>
      </c>
      <c r="AM413">
        <f t="shared" si="173"/>
        <v>19</v>
      </c>
      <c r="AN413">
        <f t="shared" si="174"/>
        <v>46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f t="shared" si="175"/>
        <v>0</v>
      </c>
      <c r="AZ413">
        <f t="shared" si="176"/>
        <v>0</v>
      </c>
      <c r="BA413">
        <f t="shared" si="177"/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f t="shared" si="178"/>
        <v>0</v>
      </c>
      <c r="BM413">
        <f t="shared" si="179"/>
        <v>0</v>
      </c>
      <c r="BN413">
        <f t="shared" si="180"/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f t="shared" si="193"/>
        <v>0</v>
      </c>
      <c r="BV413">
        <f t="shared" si="194"/>
        <v>0</v>
      </c>
      <c r="BW413">
        <f t="shared" si="195"/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f t="shared" si="181"/>
        <v>0</v>
      </c>
      <c r="CI413">
        <f t="shared" si="182"/>
        <v>0</v>
      </c>
      <c r="CJ413">
        <f t="shared" si="183"/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f t="shared" si="184"/>
        <v>0</v>
      </c>
      <c r="CR413">
        <f t="shared" si="185"/>
        <v>0</v>
      </c>
      <c r="CS413">
        <f t="shared" si="186"/>
        <v>0</v>
      </c>
      <c r="CT413">
        <f t="shared" si="187"/>
        <v>0</v>
      </c>
      <c r="CU413">
        <f t="shared" si="188"/>
        <v>0</v>
      </c>
      <c r="CV413">
        <f t="shared" si="189"/>
        <v>0</v>
      </c>
      <c r="CW413">
        <f t="shared" si="190"/>
        <v>27</v>
      </c>
      <c r="CX413">
        <f t="shared" si="191"/>
        <v>19</v>
      </c>
      <c r="CY413">
        <f t="shared" si="192"/>
        <v>46</v>
      </c>
    </row>
    <row r="414" spans="1:103">
      <c r="A414" t="s">
        <v>74</v>
      </c>
      <c r="B414" t="s">
        <v>1202</v>
      </c>
      <c r="C414" t="s">
        <v>1203</v>
      </c>
      <c r="D414">
        <v>100332</v>
      </c>
      <c r="E414" t="s">
        <v>1224</v>
      </c>
      <c r="F414" t="s">
        <v>1225</v>
      </c>
      <c r="H414" t="s">
        <v>1206</v>
      </c>
      <c r="I414" t="s">
        <v>1207</v>
      </c>
      <c r="J414" t="s">
        <v>176</v>
      </c>
      <c r="K414" t="s">
        <v>1226</v>
      </c>
      <c r="L414" t="s">
        <v>83</v>
      </c>
      <c r="M414" t="s">
        <v>84</v>
      </c>
      <c r="N414" t="s">
        <v>85</v>
      </c>
      <c r="O414" t="s">
        <v>86</v>
      </c>
      <c r="P414" t="s">
        <v>87</v>
      </c>
      <c r="Q414" s="7" t="s">
        <v>8134</v>
      </c>
      <c r="R414">
        <v>6</v>
      </c>
      <c r="S414">
        <v>3</v>
      </c>
      <c r="T414">
        <f t="shared" si="168"/>
        <v>9</v>
      </c>
      <c r="U414">
        <v>2</v>
      </c>
      <c r="V414">
        <v>4</v>
      </c>
      <c r="W414">
        <v>6</v>
      </c>
      <c r="X414">
        <v>6</v>
      </c>
      <c r="Y414">
        <v>5</v>
      </c>
      <c r="Z414">
        <v>1</v>
      </c>
      <c r="AA414">
        <v>6</v>
      </c>
      <c r="AB414">
        <v>4</v>
      </c>
      <c r="AC414">
        <v>3</v>
      </c>
      <c r="AD414">
        <v>6</v>
      </c>
      <c r="AE414">
        <v>3</v>
      </c>
      <c r="AF414">
        <v>4</v>
      </c>
      <c r="AG414">
        <v>0</v>
      </c>
      <c r="AH414">
        <v>0</v>
      </c>
      <c r="AI414">
        <f t="shared" si="169"/>
        <v>25</v>
      </c>
      <c r="AJ414">
        <f t="shared" si="170"/>
        <v>25</v>
      </c>
      <c r="AK414">
        <f t="shared" si="171"/>
        <v>50</v>
      </c>
      <c r="AL414">
        <f t="shared" si="172"/>
        <v>31</v>
      </c>
      <c r="AM414">
        <f t="shared" si="173"/>
        <v>28</v>
      </c>
      <c r="AN414">
        <f t="shared" si="174"/>
        <v>59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f t="shared" si="175"/>
        <v>0</v>
      </c>
      <c r="AZ414">
        <f t="shared" si="176"/>
        <v>0</v>
      </c>
      <c r="BA414">
        <f t="shared" si="177"/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f t="shared" si="178"/>
        <v>0</v>
      </c>
      <c r="BM414">
        <f t="shared" si="179"/>
        <v>0</v>
      </c>
      <c r="BN414">
        <f t="shared" si="180"/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f t="shared" si="193"/>
        <v>0</v>
      </c>
      <c r="BV414">
        <f t="shared" si="194"/>
        <v>0</v>
      </c>
      <c r="BW414">
        <f t="shared" si="195"/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f t="shared" si="181"/>
        <v>0</v>
      </c>
      <c r="CI414">
        <f t="shared" si="182"/>
        <v>0</v>
      </c>
      <c r="CJ414">
        <f t="shared" si="183"/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f t="shared" si="184"/>
        <v>0</v>
      </c>
      <c r="CR414">
        <f t="shared" si="185"/>
        <v>0</v>
      </c>
      <c r="CS414">
        <f t="shared" si="186"/>
        <v>0</v>
      </c>
      <c r="CT414">
        <f t="shared" si="187"/>
        <v>0</v>
      </c>
      <c r="CU414">
        <f t="shared" si="188"/>
        <v>0</v>
      </c>
      <c r="CV414">
        <f t="shared" si="189"/>
        <v>0</v>
      </c>
      <c r="CW414">
        <f t="shared" si="190"/>
        <v>31</v>
      </c>
      <c r="CX414">
        <f t="shared" si="191"/>
        <v>28</v>
      </c>
      <c r="CY414">
        <f t="shared" si="192"/>
        <v>59</v>
      </c>
    </row>
    <row r="415" spans="1:103">
      <c r="A415" t="s">
        <v>74</v>
      </c>
      <c r="B415" t="s">
        <v>1202</v>
      </c>
      <c r="C415" t="s">
        <v>1203</v>
      </c>
      <c r="D415">
        <v>100333</v>
      </c>
      <c r="E415" t="s">
        <v>1227</v>
      </c>
      <c r="F415" t="s">
        <v>167</v>
      </c>
      <c r="H415" t="s">
        <v>1206</v>
      </c>
      <c r="I415" t="s">
        <v>1222</v>
      </c>
      <c r="J415" t="s">
        <v>176</v>
      </c>
      <c r="K415" t="s">
        <v>1228</v>
      </c>
      <c r="L415" t="s">
        <v>83</v>
      </c>
      <c r="M415" t="s">
        <v>84</v>
      </c>
      <c r="N415" t="s">
        <v>85</v>
      </c>
      <c r="O415" t="s">
        <v>86</v>
      </c>
      <c r="P415" t="s">
        <v>87</v>
      </c>
      <c r="Q415" s="7" t="s">
        <v>8134</v>
      </c>
      <c r="R415">
        <v>2</v>
      </c>
      <c r="S415">
        <v>2</v>
      </c>
      <c r="T415">
        <f t="shared" si="168"/>
        <v>4</v>
      </c>
      <c r="U415">
        <v>1</v>
      </c>
      <c r="V415">
        <v>0</v>
      </c>
      <c r="W415">
        <v>3</v>
      </c>
      <c r="X415">
        <v>2</v>
      </c>
      <c r="Y415">
        <v>2</v>
      </c>
      <c r="Z415">
        <v>0</v>
      </c>
      <c r="AA415">
        <v>3</v>
      </c>
      <c r="AB415">
        <v>1</v>
      </c>
      <c r="AC415">
        <v>1</v>
      </c>
      <c r="AD415">
        <v>4</v>
      </c>
      <c r="AE415">
        <v>2</v>
      </c>
      <c r="AF415">
        <v>1</v>
      </c>
      <c r="AG415">
        <v>0</v>
      </c>
      <c r="AH415">
        <v>0</v>
      </c>
      <c r="AI415">
        <f t="shared" si="169"/>
        <v>12</v>
      </c>
      <c r="AJ415">
        <f t="shared" si="170"/>
        <v>8</v>
      </c>
      <c r="AK415">
        <f t="shared" si="171"/>
        <v>20</v>
      </c>
      <c r="AL415">
        <f t="shared" si="172"/>
        <v>14</v>
      </c>
      <c r="AM415">
        <f t="shared" si="173"/>
        <v>10</v>
      </c>
      <c r="AN415">
        <f t="shared" si="174"/>
        <v>24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f t="shared" si="175"/>
        <v>0</v>
      </c>
      <c r="AZ415">
        <f t="shared" si="176"/>
        <v>0</v>
      </c>
      <c r="BA415">
        <f t="shared" si="177"/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f t="shared" si="178"/>
        <v>0</v>
      </c>
      <c r="BM415">
        <f t="shared" si="179"/>
        <v>0</v>
      </c>
      <c r="BN415">
        <f t="shared" si="180"/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f t="shared" si="193"/>
        <v>0</v>
      </c>
      <c r="BV415">
        <f t="shared" si="194"/>
        <v>0</v>
      </c>
      <c r="BW415">
        <f t="shared" si="195"/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f t="shared" si="181"/>
        <v>0</v>
      </c>
      <c r="CI415">
        <f t="shared" si="182"/>
        <v>0</v>
      </c>
      <c r="CJ415">
        <f t="shared" si="183"/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f t="shared" si="184"/>
        <v>0</v>
      </c>
      <c r="CR415">
        <f t="shared" si="185"/>
        <v>0</v>
      </c>
      <c r="CS415">
        <f t="shared" si="186"/>
        <v>0</v>
      </c>
      <c r="CT415">
        <f t="shared" si="187"/>
        <v>0</v>
      </c>
      <c r="CU415">
        <f t="shared" si="188"/>
        <v>0</v>
      </c>
      <c r="CV415">
        <f t="shared" si="189"/>
        <v>0</v>
      </c>
      <c r="CW415">
        <f t="shared" si="190"/>
        <v>14</v>
      </c>
      <c r="CX415">
        <f t="shared" si="191"/>
        <v>10</v>
      </c>
      <c r="CY415">
        <f t="shared" si="192"/>
        <v>24</v>
      </c>
    </row>
    <row r="416" spans="1:103">
      <c r="A416" t="s">
        <v>74</v>
      </c>
      <c r="B416" t="s">
        <v>1202</v>
      </c>
      <c r="C416" t="s">
        <v>1203</v>
      </c>
      <c r="D416">
        <v>100334</v>
      </c>
      <c r="E416" t="s">
        <v>1229</v>
      </c>
      <c r="F416" t="s">
        <v>1217</v>
      </c>
      <c r="H416" t="s">
        <v>1206</v>
      </c>
      <c r="I416" t="s">
        <v>1222</v>
      </c>
      <c r="J416" t="s">
        <v>81</v>
      </c>
      <c r="K416" t="s">
        <v>1230</v>
      </c>
      <c r="L416" t="s">
        <v>83</v>
      </c>
      <c r="M416" t="s">
        <v>84</v>
      </c>
      <c r="N416" t="s">
        <v>85</v>
      </c>
      <c r="O416" t="s">
        <v>86</v>
      </c>
      <c r="P416" t="s">
        <v>87</v>
      </c>
      <c r="Q416" s="7" t="s">
        <v>8134</v>
      </c>
      <c r="R416">
        <v>4</v>
      </c>
      <c r="S416">
        <v>3</v>
      </c>
      <c r="T416">
        <f t="shared" si="168"/>
        <v>7</v>
      </c>
      <c r="U416">
        <v>4</v>
      </c>
      <c r="V416">
        <v>3</v>
      </c>
      <c r="W416">
        <v>2</v>
      </c>
      <c r="X416">
        <v>5</v>
      </c>
      <c r="Y416">
        <v>3</v>
      </c>
      <c r="Z416">
        <v>2</v>
      </c>
      <c r="AA416">
        <v>5</v>
      </c>
      <c r="AB416">
        <v>3</v>
      </c>
      <c r="AC416">
        <v>5</v>
      </c>
      <c r="AD416">
        <v>3</v>
      </c>
      <c r="AE416">
        <v>2</v>
      </c>
      <c r="AF416">
        <v>3</v>
      </c>
      <c r="AG416">
        <v>0</v>
      </c>
      <c r="AH416">
        <v>0</v>
      </c>
      <c r="AI416">
        <f t="shared" si="169"/>
        <v>21</v>
      </c>
      <c r="AJ416">
        <f t="shared" si="170"/>
        <v>19</v>
      </c>
      <c r="AK416">
        <f t="shared" si="171"/>
        <v>40</v>
      </c>
      <c r="AL416">
        <f t="shared" si="172"/>
        <v>25</v>
      </c>
      <c r="AM416">
        <f t="shared" si="173"/>
        <v>22</v>
      </c>
      <c r="AN416">
        <f t="shared" si="174"/>
        <v>47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f t="shared" si="175"/>
        <v>0</v>
      </c>
      <c r="AZ416">
        <f t="shared" si="176"/>
        <v>0</v>
      </c>
      <c r="BA416">
        <f t="shared" si="177"/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f t="shared" si="178"/>
        <v>0</v>
      </c>
      <c r="BM416">
        <f t="shared" si="179"/>
        <v>0</v>
      </c>
      <c r="BN416">
        <f t="shared" si="180"/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f t="shared" si="193"/>
        <v>0</v>
      </c>
      <c r="BV416">
        <f t="shared" si="194"/>
        <v>0</v>
      </c>
      <c r="BW416">
        <f t="shared" si="195"/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f t="shared" si="181"/>
        <v>0</v>
      </c>
      <c r="CI416">
        <f t="shared" si="182"/>
        <v>0</v>
      </c>
      <c r="CJ416">
        <f t="shared" si="183"/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f t="shared" si="184"/>
        <v>0</v>
      </c>
      <c r="CR416">
        <f t="shared" si="185"/>
        <v>0</v>
      </c>
      <c r="CS416">
        <f t="shared" si="186"/>
        <v>0</v>
      </c>
      <c r="CT416">
        <f t="shared" si="187"/>
        <v>0</v>
      </c>
      <c r="CU416">
        <f t="shared" si="188"/>
        <v>0</v>
      </c>
      <c r="CV416">
        <f t="shared" si="189"/>
        <v>0</v>
      </c>
      <c r="CW416">
        <f t="shared" si="190"/>
        <v>25</v>
      </c>
      <c r="CX416">
        <f t="shared" si="191"/>
        <v>22</v>
      </c>
      <c r="CY416">
        <f t="shared" si="192"/>
        <v>47</v>
      </c>
    </row>
    <row r="417" spans="1:103">
      <c r="A417" t="s">
        <v>74</v>
      </c>
      <c r="B417" t="s">
        <v>1202</v>
      </c>
      <c r="C417" t="s">
        <v>1203</v>
      </c>
      <c r="D417">
        <v>100335</v>
      </c>
      <c r="E417" t="s">
        <v>1231</v>
      </c>
      <c r="F417" t="s">
        <v>167</v>
      </c>
      <c r="H417" t="s">
        <v>1206</v>
      </c>
      <c r="I417" t="s">
        <v>1207</v>
      </c>
      <c r="J417" t="s">
        <v>176</v>
      </c>
      <c r="K417" t="s">
        <v>1232</v>
      </c>
      <c r="L417" t="s">
        <v>83</v>
      </c>
      <c r="M417" t="s">
        <v>84</v>
      </c>
      <c r="N417" t="s">
        <v>85</v>
      </c>
      <c r="O417" t="s">
        <v>86</v>
      </c>
      <c r="P417" t="s">
        <v>87</v>
      </c>
      <c r="Q417" s="7" t="s">
        <v>8134</v>
      </c>
      <c r="R417">
        <v>4</v>
      </c>
      <c r="S417">
        <v>1</v>
      </c>
      <c r="T417">
        <f t="shared" si="168"/>
        <v>5</v>
      </c>
      <c r="U417">
        <v>5</v>
      </c>
      <c r="V417">
        <v>0</v>
      </c>
      <c r="W417">
        <v>2</v>
      </c>
      <c r="X417">
        <v>5</v>
      </c>
      <c r="Y417">
        <v>5</v>
      </c>
      <c r="Z417">
        <v>4</v>
      </c>
      <c r="AA417">
        <v>3</v>
      </c>
      <c r="AB417">
        <v>2</v>
      </c>
      <c r="AC417">
        <v>3</v>
      </c>
      <c r="AD417">
        <v>3</v>
      </c>
      <c r="AE417">
        <v>4</v>
      </c>
      <c r="AF417">
        <v>3</v>
      </c>
      <c r="AG417">
        <v>0</v>
      </c>
      <c r="AH417">
        <v>0</v>
      </c>
      <c r="AI417">
        <f t="shared" si="169"/>
        <v>22</v>
      </c>
      <c r="AJ417">
        <f t="shared" si="170"/>
        <v>17</v>
      </c>
      <c r="AK417">
        <f t="shared" si="171"/>
        <v>39</v>
      </c>
      <c r="AL417">
        <f t="shared" si="172"/>
        <v>26</v>
      </c>
      <c r="AM417">
        <f t="shared" si="173"/>
        <v>18</v>
      </c>
      <c r="AN417">
        <f t="shared" si="174"/>
        <v>44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f t="shared" si="175"/>
        <v>0</v>
      </c>
      <c r="AZ417">
        <f t="shared" si="176"/>
        <v>0</v>
      </c>
      <c r="BA417">
        <f t="shared" si="177"/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f t="shared" si="178"/>
        <v>0</v>
      </c>
      <c r="BM417">
        <f t="shared" si="179"/>
        <v>0</v>
      </c>
      <c r="BN417">
        <f t="shared" si="180"/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f t="shared" si="193"/>
        <v>0</v>
      </c>
      <c r="BV417">
        <f t="shared" si="194"/>
        <v>0</v>
      </c>
      <c r="BW417">
        <f t="shared" si="195"/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f t="shared" si="181"/>
        <v>0</v>
      </c>
      <c r="CI417">
        <f t="shared" si="182"/>
        <v>0</v>
      </c>
      <c r="CJ417">
        <f t="shared" si="183"/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f t="shared" si="184"/>
        <v>0</v>
      </c>
      <c r="CR417">
        <f t="shared" si="185"/>
        <v>0</v>
      </c>
      <c r="CS417">
        <f t="shared" si="186"/>
        <v>0</v>
      </c>
      <c r="CT417">
        <f t="shared" si="187"/>
        <v>0</v>
      </c>
      <c r="CU417">
        <f t="shared" si="188"/>
        <v>0</v>
      </c>
      <c r="CV417">
        <f t="shared" si="189"/>
        <v>0</v>
      </c>
      <c r="CW417">
        <f t="shared" si="190"/>
        <v>26</v>
      </c>
      <c r="CX417">
        <f t="shared" si="191"/>
        <v>18</v>
      </c>
      <c r="CY417">
        <f t="shared" si="192"/>
        <v>44</v>
      </c>
    </row>
    <row r="418" spans="1:103">
      <c r="A418" t="s">
        <v>74</v>
      </c>
      <c r="B418" t="s">
        <v>1202</v>
      </c>
      <c r="C418" t="s">
        <v>1203</v>
      </c>
      <c r="D418">
        <v>100336</v>
      </c>
      <c r="E418" t="s">
        <v>1233</v>
      </c>
      <c r="F418" t="s">
        <v>1234</v>
      </c>
      <c r="H418" t="s">
        <v>1206</v>
      </c>
      <c r="I418" t="s">
        <v>1207</v>
      </c>
      <c r="J418" t="s">
        <v>176</v>
      </c>
      <c r="K418" t="s">
        <v>1235</v>
      </c>
      <c r="L418" t="s">
        <v>83</v>
      </c>
      <c r="M418" t="s">
        <v>84</v>
      </c>
      <c r="N418" t="s">
        <v>85</v>
      </c>
      <c r="O418" t="s">
        <v>86</v>
      </c>
      <c r="P418" t="s">
        <v>87</v>
      </c>
      <c r="Q418" s="7" t="s">
        <v>8134</v>
      </c>
      <c r="R418">
        <v>2</v>
      </c>
      <c r="S418">
        <v>6</v>
      </c>
      <c r="T418">
        <f t="shared" si="168"/>
        <v>8</v>
      </c>
      <c r="U418">
        <v>3</v>
      </c>
      <c r="V418">
        <v>3</v>
      </c>
      <c r="W418">
        <v>3</v>
      </c>
      <c r="X418">
        <v>6</v>
      </c>
      <c r="Y418">
        <v>3</v>
      </c>
      <c r="Z418">
        <v>2</v>
      </c>
      <c r="AA418">
        <v>10</v>
      </c>
      <c r="AB418">
        <v>6</v>
      </c>
      <c r="AC418">
        <v>7</v>
      </c>
      <c r="AD418">
        <v>4</v>
      </c>
      <c r="AE418">
        <v>6</v>
      </c>
      <c r="AF418">
        <v>2</v>
      </c>
      <c r="AG418">
        <v>0</v>
      </c>
      <c r="AH418">
        <v>0</v>
      </c>
      <c r="AI418">
        <f t="shared" si="169"/>
        <v>32</v>
      </c>
      <c r="AJ418">
        <f t="shared" si="170"/>
        <v>23</v>
      </c>
      <c r="AK418">
        <f t="shared" si="171"/>
        <v>55</v>
      </c>
      <c r="AL418">
        <f t="shared" si="172"/>
        <v>34</v>
      </c>
      <c r="AM418">
        <f t="shared" si="173"/>
        <v>29</v>
      </c>
      <c r="AN418">
        <f t="shared" si="174"/>
        <v>63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f t="shared" si="175"/>
        <v>0</v>
      </c>
      <c r="AZ418">
        <f t="shared" si="176"/>
        <v>0</v>
      </c>
      <c r="BA418">
        <f t="shared" si="177"/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f t="shared" si="178"/>
        <v>0</v>
      </c>
      <c r="BM418">
        <f t="shared" si="179"/>
        <v>0</v>
      </c>
      <c r="BN418">
        <f t="shared" si="180"/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f t="shared" si="193"/>
        <v>0</v>
      </c>
      <c r="BV418">
        <f t="shared" si="194"/>
        <v>0</v>
      </c>
      <c r="BW418">
        <f t="shared" si="195"/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f t="shared" si="181"/>
        <v>0</v>
      </c>
      <c r="CI418">
        <f t="shared" si="182"/>
        <v>0</v>
      </c>
      <c r="CJ418">
        <f t="shared" si="183"/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f t="shared" si="184"/>
        <v>0</v>
      </c>
      <c r="CR418">
        <f t="shared" si="185"/>
        <v>0</v>
      </c>
      <c r="CS418">
        <f t="shared" si="186"/>
        <v>0</v>
      </c>
      <c r="CT418">
        <f t="shared" si="187"/>
        <v>0</v>
      </c>
      <c r="CU418">
        <f t="shared" si="188"/>
        <v>0</v>
      </c>
      <c r="CV418">
        <f t="shared" si="189"/>
        <v>0</v>
      </c>
      <c r="CW418">
        <f t="shared" si="190"/>
        <v>34</v>
      </c>
      <c r="CX418">
        <f t="shared" si="191"/>
        <v>29</v>
      </c>
      <c r="CY418">
        <f t="shared" si="192"/>
        <v>63</v>
      </c>
    </row>
    <row r="419" spans="1:103">
      <c r="A419" t="s">
        <v>74</v>
      </c>
      <c r="B419" t="s">
        <v>1202</v>
      </c>
      <c r="C419" t="s">
        <v>1203</v>
      </c>
      <c r="D419">
        <v>100337</v>
      </c>
      <c r="E419" t="s">
        <v>1236</v>
      </c>
      <c r="F419" t="s">
        <v>1217</v>
      </c>
      <c r="H419" t="s">
        <v>1206</v>
      </c>
      <c r="I419" t="s">
        <v>1222</v>
      </c>
      <c r="J419" t="s">
        <v>176</v>
      </c>
      <c r="K419" t="s">
        <v>1237</v>
      </c>
      <c r="L419" t="s">
        <v>83</v>
      </c>
      <c r="M419" t="s">
        <v>84</v>
      </c>
      <c r="N419" t="s">
        <v>85</v>
      </c>
      <c r="O419" t="s">
        <v>86</v>
      </c>
      <c r="P419" t="s">
        <v>87</v>
      </c>
      <c r="Q419" s="7" t="s">
        <v>8134</v>
      </c>
      <c r="R419">
        <v>7</v>
      </c>
      <c r="S419">
        <v>3</v>
      </c>
      <c r="T419">
        <f t="shared" si="168"/>
        <v>10</v>
      </c>
      <c r="U419">
        <v>8</v>
      </c>
      <c r="V419">
        <v>6</v>
      </c>
      <c r="W419">
        <v>6</v>
      </c>
      <c r="X419">
        <v>7</v>
      </c>
      <c r="Y419">
        <v>7</v>
      </c>
      <c r="Z419">
        <v>7</v>
      </c>
      <c r="AA419">
        <v>7</v>
      </c>
      <c r="AB419">
        <v>5</v>
      </c>
      <c r="AC419">
        <v>6</v>
      </c>
      <c r="AD419">
        <v>4</v>
      </c>
      <c r="AE419">
        <v>5</v>
      </c>
      <c r="AF419">
        <v>3</v>
      </c>
      <c r="AG419">
        <v>0</v>
      </c>
      <c r="AH419">
        <v>0</v>
      </c>
      <c r="AI419">
        <f t="shared" si="169"/>
        <v>39</v>
      </c>
      <c r="AJ419">
        <f t="shared" si="170"/>
        <v>32</v>
      </c>
      <c r="AK419">
        <f t="shared" si="171"/>
        <v>71</v>
      </c>
      <c r="AL419">
        <f t="shared" si="172"/>
        <v>46</v>
      </c>
      <c r="AM419">
        <f t="shared" si="173"/>
        <v>35</v>
      </c>
      <c r="AN419">
        <f t="shared" si="174"/>
        <v>81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f t="shared" si="175"/>
        <v>0</v>
      </c>
      <c r="AZ419">
        <f t="shared" si="176"/>
        <v>0</v>
      </c>
      <c r="BA419">
        <f t="shared" si="177"/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f t="shared" si="178"/>
        <v>0</v>
      </c>
      <c r="BM419">
        <f t="shared" si="179"/>
        <v>0</v>
      </c>
      <c r="BN419">
        <f t="shared" si="180"/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f t="shared" si="193"/>
        <v>0</v>
      </c>
      <c r="BV419">
        <f t="shared" si="194"/>
        <v>0</v>
      </c>
      <c r="BW419">
        <f t="shared" si="195"/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f t="shared" si="181"/>
        <v>0</v>
      </c>
      <c r="CI419">
        <f t="shared" si="182"/>
        <v>0</v>
      </c>
      <c r="CJ419">
        <f t="shared" si="183"/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f t="shared" si="184"/>
        <v>0</v>
      </c>
      <c r="CR419">
        <f t="shared" si="185"/>
        <v>0</v>
      </c>
      <c r="CS419">
        <f t="shared" si="186"/>
        <v>0</v>
      </c>
      <c r="CT419">
        <f t="shared" si="187"/>
        <v>0</v>
      </c>
      <c r="CU419">
        <f t="shared" si="188"/>
        <v>0</v>
      </c>
      <c r="CV419">
        <f t="shared" si="189"/>
        <v>0</v>
      </c>
      <c r="CW419">
        <f t="shared" si="190"/>
        <v>46</v>
      </c>
      <c r="CX419">
        <f t="shared" si="191"/>
        <v>35</v>
      </c>
      <c r="CY419">
        <f t="shared" si="192"/>
        <v>81</v>
      </c>
    </row>
    <row r="420" spans="1:103">
      <c r="A420" t="s">
        <v>74</v>
      </c>
      <c r="B420" t="s">
        <v>1202</v>
      </c>
      <c r="C420" t="s">
        <v>1203</v>
      </c>
      <c r="D420">
        <v>100338</v>
      </c>
      <c r="E420" t="s">
        <v>1238</v>
      </c>
      <c r="F420" t="s">
        <v>1217</v>
      </c>
      <c r="H420" t="s">
        <v>1206</v>
      </c>
      <c r="I420" t="s">
        <v>1207</v>
      </c>
      <c r="J420" t="s">
        <v>176</v>
      </c>
      <c r="K420" t="s">
        <v>1208</v>
      </c>
      <c r="L420" t="s">
        <v>83</v>
      </c>
      <c r="M420" t="s">
        <v>84</v>
      </c>
      <c r="N420" t="s">
        <v>85</v>
      </c>
      <c r="O420" t="s">
        <v>86</v>
      </c>
      <c r="P420" t="s">
        <v>87</v>
      </c>
      <c r="Q420" s="7" t="s">
        <v>8134</v>
      </c>
      <c r="R420">
        <v>3</v>
      </c>
      <c r="S420">
        <v>5</v>
      </c>
      <c r="T420">
        <f t="shared" si="168"/>
        <v>8</v>
      </c>
      <c r="U420">
        <v>3</v>
      </c>
      <c r="V420">
        <v>1</v>
      </c>
      <c r="W420">
        <v>2</v>
      </c>
      <c r="X420">
        <v>5</v>
      </c>
      <c r="Y420">
        <v>5</v>
      </c>
      <c r="Z420">
        <v>1</v>
      </c>
      <c r="AA420">
        <v>3</v>
      </c>
      <c r="AB420">
        <v>2</v>
      </c>
      <c r="AC420">
        <v>4</v>
      </c>
      <c r="AD420">
        <v>2</v>
      </c>
      <c r="AE420">
        <v>5</v>
      </c>
      <c r="AF420">
        <v>3</v>
      </c>
      <c r="AG420">
        <v>0</v>
      </c>
      <c r="AH420">
        <v>0</v>
      </c>
      <c r="AI420">
        <f t="shared" si="169"/>
        <v>22</v>
      </c>
      <c r="AJ420">
        <f t="shared" si="170"/>
        <v>14</v>
      </c>
      <c r="AK420">
        <f t="shared" si="171"/>
        <v>36</v>
      </c>
      <c r="AL420">
        <f t="shared" si="172"/>
        <v>25</v>
      </c>
      <c r="AM420">
        <f t="shared" si="173"/>
        <v>19</v>
      </c>
      <c r="AN420">
        <f t="shared" si="174"/>
        <v>44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f t="shared" si="175"/>
        <v>0</v>
      </c>
      <c r="AZ420">
        <f t="shared" si="176"/>
        <v>0</v>
      </c>
      <c r="BA420">
        <f t="shared" si="177"/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f t="shared" si="178"/>
        <v>0</v>
      </c>
      <c r="BM420">
        <f t="shared" si="179"/>
        <v>0</v>
      </c>
      <c r="BN420">
        <f t="shared" si="180"/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f t="shared" si="193"/>
        <v>0</v>
      </c>
      <c r="BV420">
        <f t="shared" si="194"/>
        <v>0</v>
      </c>
      <c r="BW420">
        <f t="shared" si="195"/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f t="shared" si="181"/>
        <v>0</v>
      </c>
      <c r="CI420">
        <f t="shared" si="182"/>
        <v>0</v>
      </c>
      <c r="CJ420">
        <f t="shared" si="183"/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f t="shared" si="184"/>
        <v>0</v>
      </c>
      <c r="CR420">
        <f t="shared" si="185"/>
        <v>0</v>
      </c>
      <c r="CS420">
        <f t="shared" si="186"/>
        <v>0</v>
      </c>
      <c r="CT420">
        <f t="shared" si="187"/>
        <v>0</v>
      </c>
      <c r="CU420">
        <f t="shared" si="188"/>
        <v>0</v>
      </c>
      <c r="CV420">
        <f t="shared" si="189"/>
        <v>0</v>
      </c>
      <c r="CW420">
        <f t="shared" si="190"/>
        <v>25</v>
      </c>
      <c r="CX420">
        <f t="shared" si="191"/>
        <v>19</v>
      </c>
      <c r="CY420">
        <f t="shared" si="192"/>
        <v>44</v>
      </c>
    </row>
    <row r="421" spans="1:103">
      <c r="A421" t="s">
        <v>74</v>
      </c>
      <c r="B421" t="s">
        <v>1202</v>
      </c>
      <c r="C421" t="s">
        <v>1203</v>
      </c>
      <c r="D421">
        <v>100339</v>
      </c>
      <c r="E421" t="s">
        <v>1239</v>
      </c>
      <c r="F421" t="s">
        <v>1217</v>
      </c>
      <c r="H421" t="s">
        <v>1206</v>
      </c>
      <c r="I421" t="s">
        <v>1207</v>
      </c>
      <c r="J421" t="s">
        <v>176</v>
      </c>
      <c r="K421" t="s">
        <v>1235</v>
      </c>
      <c r="L421" t="s">
        <v>83</v>
      </c>
      <c r="M421" t="s">
        <v>84</v>
      </c>
      <c r="N421" t="s">
        <v>85</v>
      </c>
      <c r="O421" t="s">
        <v>86</v>
      </c>
      <c r="P421" t="s">
        <v>87</v>
      </c>
      <c r="Q421" s="7" t="s">
        <v>8134</v>
      </c>
      <c r="R421">
        <v>5</v>
      </c>
      <c r="S421">
        <v>2</v>
      </c>
      <c r="T421">
        <f t="shared" si="168"/>
        <v>7</v>
      </c>
      <c r="U421">
        <v>4</v>
      </c>
      <c r="V421">
        <v>1</v>
      </c>
      <c r="W421">
        <v>2</v>
      </c>
      <c r="X421">
        <v>3</v>
      </c>
      <c r="Y421">
        <v>2</v>
      </c>
      <c r="Z421">
        <v>6</v>
      </c>
      <c r="AA421">
        <v>6</v>
      </c>
      <c r="AB421">
        <v>3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f t="shared" si="169"/>
        <v>14</v>
      </c>
      <c r="AJ421">
        <f t="shared" si="170"/>
        <v>13</v>
      </c>
      <c r="AK421">
        <f t="shared" si="171"/>
        <v>27</v>
      </c>
      <c r="AL421">
        <f t="shared" si="172"/>
        <v>19</v>
      </c>
      <c r="AM421">
        <f t="shared" si="173"/>
        <v>15</v>
      </c>
      <c r="AN421">
        <f t="shared" si="174"/>
        <v>34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f t="shared" si="175"/>
        <v>0</v>
      </c>
      <c r="AZ421">
        <f t="shared" si="176"/>
        <v>0</v>
      </c>
      <c r="BA421">
        <f t="shared" si="177"/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f t="shared" si="178"/>
        <v>0</v>
      </c>
      <c r="BM421">
        <f t="shared" si="179"/>
        <v>0</v>
      </c>
      <c r="BN421">
        <f t="shared" si="180"/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f t="shared" si="193"/>
        <v>0</v>
      </c>
      <c r="BV421">
        <f t="shared" si="194"/>
        <v>0</v>
      </c>
      <c r="BW421">
        <f t="shared" si="195"/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f t="shared" si="181"/>
        <v>0</v>
      </c>
      <c r="CI421">
        <f t="shared" si="182"/>
        <v>0</v>
      </c>
      <c r="CJ421">
        <f t="shared" si="183"/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f t="shared" si="184"/>
        <v>0</v>
      </c>
      <c r="CR421">
        <f t="shared" si="185"/>
        <v>0</v>
      </c>
      <c r="CS421">
        <f t="shared" si="186"/>
        <v>0</v>
      </c>
      <c r="CT421">
        <f t="shared" si="187"/>
        <v>0</v>
      </c>
      <c r="CU421">
        <f t="shared" si="188"/>
        <v>0</v>
      </c>
      <c r="CV421">
        <f t="shared" si="189"/>
        <v>0</v>
      </c>
      <c r="CW421">
        <f t="shared" si="190"/>
        <v>19</v>
      </c>
      <c r="CX421">
        <f t="shared" si="191"/>
        <v>15</v>
      </c>
      <c r="CY421">
        <f t="shared" si="192"/>
        <v>34</v>
      </c>
    </row>
    <row r="422" spans="1:103">
      <c r="A422" t="s">
        <v>74</v>
      </c>
      <c r="B422" t="s">
        <v>1202</v>
      </c>
      <c r="C422" t="s">
        <v>1203</v>
      </c>
      <c r="D422">
        <v>100340</v>
      </c>
      <c r="E422" t="s">
        <v>1240</v>
      </c>
      <c r="F422" t="s">
        <v>1241</v>
      </c>
      <c r="H422" t="s">
        <v>1206</v>
      </c>
      <c r="I422" t="s">
        <v>1222</v>
      </c>
      <c r="J422" t="s">
        <v>176</v>
      </c>
      <c r="K422" t="s">
        <v>1242</v>
      </c>
      <c r="L422" t="s">
        <v>83</v>
      </c>
      <c r="M422" t="s">
        <v>84</v>
      </c>
      <c r="N422" t="s">
        <v>85</v>
      </c>
      <c r="O422" t="s">
        <v>86</v>
      </c>
      <c r="P422" t="s">
        <v>87</v>
      </c>
      <c r="Q422" s="7" t="s">
        <v>8134</v>
      </c>
      <c r="R422">
        <v>3</v>
      </c>
      <c r="S422">
        <v>6</v>
      </c>
      <c r="T422">
        <f t="shared" si="168"/>
        <v>9</v>
      </c>
      <c r="U422">
        <v>4</v>
      </c>
      <c r="V422">
        <v>3</v>
      </c>
      <c r="W422">
        <v>6</v>
      </c>
      <c r="X422">
        <v>4</v>
      </c>
      <c r="Y422">
        <v>2</v>
      </c>
      <c r="Z422">
        <v>6</v>
      </c>
      <c r="AA422">
        <v>4</v>
      </c>
      <c r="AB422">
        <v>3</v>
      </c>
      <c r="AC422">
        <v>2</v>
      </c>
      <c r="AD422">
        <v>6</v>
      </c>
      <c r="AE422">
        <v>1</v>
      </c>
      <c r="AF422">
        <v>3</v>
      </c>
      <c r="AG422">
        <v>0</v>
      </c>
      <c r="AH422">
        <v>0</v>
      </c>
      <c r="AI422">
        <f t="shared" si="169"/>
        <v>19</v>
      </c>
      <c r="AJ422">
        <f t="shared" si="170"/>
        <v>25</v>
      </c>
      <c r="AK422">
        <f t="shared" si="171"/>
        <v>44</v>
      </c>
      <c r="AL422">
        <f t="shared" si="172"/>
        <v>22</v>
      </c>
      <c r="AM422">
        <f t="shared" si="173"/>
        <v>31</v>
      </c>
      <c r="AN422">
        <f t="shared" si="174"/>
        <v>53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f t="shared" si="175"/>
        <v>0</v>
      </c>
      <c r="AZ422">
        <f t="shared" si="176"/>
        <v>0</v>
      </c>
      <c r="BA422">
        <f t="shared" si="177"/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f t="shared" si="178"/>
        <v>0</v>
      </c>
      <c r="BM422">
        <f t="shared" si="179"/>
        <v>0</v>
      </c>
      <c r="BN422">
        <f t="shared" si="180"/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f t="shared" si="193"/>
        <v>0</v>
      </c>
      <c r="BV422">
        <f t="shared" si="194"/>
        <v>0</v>
      </c>
      <c r="BW422">
        <f t="shared" si="195"/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f t="shared" si="181"/>
        <v>0</v>
      </c>
      <c r="CI422">
        <f t="shared" si="182"/>
        <v>0</v>
      </c>
      <c r="CJ422">
        <f t="shared" si="183"/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f t="shared" si="184"/>
        <v>0</v>
      </c>
      <c r="CR422">
        <f t="shared" si="185"/>
        <v>0</v>
      </c>
      <c r="CS422">
        <f t="shared" si="186"/>
        <v>0</v>
      </c>
      <c r="CT422">
        <f t="shared" si="187"/>
        <v>0</v>
      </c>
      <c r="CU422">
        <f t="shared" si="188"/>
        <v>0</v>
      </c>
      <c r="CV422">
        <f t="shared" si="189"/>
        <v>0</v>
      </c>
      <c r="CW422">
        <f t="shared" si="190"/>
        <v>22</v>
      </c>
      <c r="CX422">
        <f t="shared" si="191"/>
        <v>31</v>
      </c>
      <c r="CY422">
        <f t="shared" si="192"/>
        <v>53</v>
      </c>
    </row>
    <row r="423" spans="1:103">
      <c r="A423" t="s">
        <v>74</v>
      </c>
      <c r="B423" t="s">
        <v>1202</v>
      </c>
      <c r="C423" t="s">
        <v>1203</v>
      </c>
      <c r="D423">
        <v>100341</v>
      </c>
      <c r="E423" t="s">
        <v>1243</v>
      </c>
      <c r="F423" t="s">
        <v>167</v>
      </c>
      <c r="H423" t="s">
        <v>1206</v>
      </c>
      <c r="I423" t="s">
        <v>1222</v>
      </c>
      <c r="J423" t="s">
        <v>81</v>
      </c>
      <c r="K423" t="s">
        <v>1230</v>
      </c>
      <c r="L423" t="s">
        <v>83</v>
      </c>
      <c r="M423" t="s">
        <v>84</v>
      </c>
      <c r="N423" t="s">
        <v>85</v>
      </c>
      <c r="O423" t="s">
        <v>86</v>
      </c>
      <c r="P423" t="s">
        <v>87</v>
      </c>
      <c r="Q423" s="7" t="s">
        <v>8134</v>
      </c>
      <c r="R423">
        <v>3</v>
      </c>
      <c r="S423">
        <v>3</v>
      </c>
      <c r="T423">
        <f t="shared" si="168"/>
        <v>6</v>
      </c>
      <c r="U423">
        <v>7</v>
      </c>
      <c r="V423">
        <v>3</v>
      </c>
      <c r="W423">
        <v>4</v>
      </c>
      <c r="X423">
        <v>1</v>
      </c>
      <c r="Y423">
        <v>4</v>
      </c>
      <c r="Z423">
        <v>2</v>
      </c>
      <c r="AA423">
        <v>4</v>
      </c>
      <c r="AB423">
        <v>1</v>
      </c>
      <c r="AC423">
        <v>3</v>
      </c>
      <c r="AD423">
        <v>3</v>
      </c>
      <c r="AE423">
        <v>2</v>
      </c>
      <c r="AF423">
        <v>1</v>
      </c>
      <c r="AG423">
        <v>0</v>
      </c>
      <c r="AH423">
        <v>0</v>
      </c>
      <c r="AI423">
        <f t="shared" si="169"/>
        <v>24</v>
      </c>
      <c r="AJ423">
        <f t="shared" si="170"/>
        <v>11</v>
      </c>
      <c r="AK423">
        <f t="shared" si="171"/>
        <v>35</v>
      </c>
      <c r="AL423">
        <f t="shared" si="172"/>
        <v>27</v>
      </c>
      <c r="AM423">
        <f t="shared" si="173"/>
        <v>14</v>
      </c>
      <c r="AN423">
        <f t="shared" si="174"/>
        <v>41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f t="shared" si="175"/>
        <v>0</v>
      </c>
      <c r="AZ423">
        <f t="shared" si="176"/>
        <v>0</v>
      </c>
      <c r="BA423">
        <f t="shared" si="177"/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f t="shared" si="178"/>
        <v>0</v>
      </c>
      <c r="BM423">
        <f t="shared" si="179"/>
        <v>0</v>
      </c>
      <c r="BN423">
        <f t="shared" si="180"/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f t="shared" si="193"/>
        <v>0</v>
      </c>
      <c r="BV423">
        <f t="shared" si="194"/>
        <v>0</v>
      </c>
      <c r="BW423">
        <f t="shared" si="195"/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f t="shared" si="181"/>
        <v>0</v>
      </c>
      <c r="CI423">
        <f t="shared" si="182"/>
        <v>0</v>
      </c>
      <c r="CJ423">
        <f t="shared" si="183"/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f t="shared" si="184"/>
        <v>0</v>
      </c>
      <c r="CR423">
        <f t="shared" si="185"/>
        <v>0</v>
      </c>
      <c r="CS423">
        <f t="shared" si="186"/>
        <v>0</v>
      </c>
      <c r="CT423">
        <f t="shared" si="187"/>
        <v>0</v>
      </c>
      <c r="CU423">
        <f t="shared" si="188"/>
        <v>0</v>
      </c>
      <c r="CV423">
        <f t="shared" si="189"/>
        <v>0</v>
      </c>
      <c r="CW423">
        <f t="shared" si="190"/>
        <v>27</v>
      </c>
      <c r="CX423">
        <f t="shared" si="191"/>
        <v>14</v>
      </c>
      <c r="CY423">
        <f t="shared" si="192"/>
        <v>41</v>
      </c>
    </row>
    <row r="424" spans="1:103">
      <c r="A424" t="s">
        <v>74</v>
      </c>
      <c r="B424" t="s">
        <v>1202</v>
      </c>
      <c r="C424" t="s">
        <v>1203</v>
      </c>
      <c r="D424">
        <v>100342</v>
      </c>
      <c r="E424" t="s">
        <v>1244</v>
      </c>
      <c r="F424" t="s">
        <v>167</v>
      </c>
      <c r="H424" t="s">
        <v>1206</v>
      </c>
      <c r="I424" t="s">
        <v>1207</v>
      </c>
      <c r="J424" t="s">
        <v>176</v>
      </c>
      <c r="K424" t="s">
        <v>1232</v>
      </c>
      <c r="L424" t="s">
        <v>83</v>
      </c>
      <c r="M424" t="s">
        <v>84</v>
      </c>
      <c r="N424" t="s">
        <v>85</v>
      </c>
      <c r="O424" t="s">
        <v>86</v>
      </c>
      <c r="P424" t="s">
        <v>87</v>
      </c>
      <c r="Q424" s="7" t="s">
        <v>8134</v>
      </c>
      <c r="R424">
        <v>2</v>
      </c>
      <c r="S424">
        <v>0</v>
      </c>
      <c r="T424">
        <f t="shared" si="168"/>
        <v>2</v>
      </c>
      <c r="U424">
        <v>1</v>
      </c>
      <c r="V424">
        <v>0</v>
      </c>
      <c r="W424">
        <v>2</v>
      </c>
      <c r="X424">
        <v>2</v>
      </c>
      <c r="Y424">
        <v>3</v>
      </c>
      <c r="Z424">
        <v>0</v>
      </c>
      <c r="AA424">
        <v>0</v>
      </c>
      <c r="AB424">
        <v>3</v>
      </c>
      <c r="AC424">
        <v>1</v>
      </c>
      <c r="AD424">
        <v>4</v>
      </c>
      <c r="AE424">
        <v>0</v>
      </c>
      <c r="AF424">
        <v>0</v>
      </c>
      <c r="AG424">
        <v>0</v>
      </c>
      <c r="AH424">
        <v>0</v>
      </c>
      <c r="AI424">
        <f t="shared" si="169"/>
        <v>7</v>
      </c>
      <c r="AJ424">
        <f t="shared" si="170"/>
        <v>9</v>
      </c>
      <c r="AK424">
        <f t="shared" si="171"/>
        <v>16</v>
      </c>
      <c r="AL424">
        <f t="shared" si="172"/>
        <v>9</v>
      </c>
      <c r="AM424">
        <f t="shared" si="173"/>
        <v>9</v>
      </c>
      <c r="AN424">
        <f t="shared" si="174"/>
        <v>18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f t="shared" si="175"/>
        <v>0</v>
      </c>
      <c r="AZ424">
        <f t="shared" si="176"/>
        <v>0</v>
      </c>
      <c r="BA424">
        <f t="shared" si="177"/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f t="shared" si="178"/>
        <v>0</v>
      </c>
      <c r="BM424">
        <f t="shared" si="179"/>
        <v>0</v>
      </c>
      <c r="BN424">
        <f t="shared" si="180"/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f t="shared" si="193"/>
        <v>0</v>
      </c>
      <c r="BV424">
        <f t="shared" si="194"/>
        <v>0</v>
      </c>
      <c r="BW424">
        <f t="shared" si="195"/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f t="shared" si="181"/>
        <v>0</v>
      </c>
      <c r="CI424">
        <f t="shared" si="182"/>
        <v>0</v>
      </c>
      <c r="CJ424">
        <f t="shared" si="183"/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f t="shared" si="184"/>
        <v>0</v>
      </c>
      <c r="CR424">
        <f t="shared" si="185"/>
        <v>0</v>
      </c>
      <c r="CS424">
        <f t="shared" si="186"/>
        <v>0</v>
      </c>
      <c r="CT424">
        <f t="shared" si="187"/>
        <v>0</v>
      </c>
      <c r="CU424">
        <f t="shared" si="188"/>
        <v>0</v>
      </c>
      <c r="CV424">
        <f t="shared" si="189"/>
        <v>0</v>
      </c>
      <c r="CW424">
        <f t="shared" si="190"/>
        <v>9</v>
      </c>
      <c r="CX424">
        <f t="shared" si="191"/>
        <v>9</v>
      </c>
      <c r="CY424">
        <f t="shared" si="192"/>
        <v>18</v>
      </c>
    </row>
    <row r="425" spans="1:103">
      <c r="A425" t="s">
        <v>74</v>
      </c>
      <c r="B425" t="s">
        <v>1202</v>
      </c>
      <c r="C425" t="s">
        <v>1203</v>
      </c>
      <c r="D425">
        <v>100343</v>
      </c>
      <c r="E425" t="s">
        <v>1245</v>
      </c>
      <c r="F425" t="s">
        <v>1246</v>
      </c>
      <c r="H425" t="s">
        <v>1206</v>
      </c>
      <c r="I425" t="s">
        <v>1207</v>
      </c>
      <c r="J425" t="s">
        <v>176</v>
      </c>
      <c r="K425" t="s">
        <v>1235</v>
      </c>
      <c r="L425" t="s">
        <v>83</v>
      </c>
      <c r="M425" t="s">
        <v>84</v>
      </c>
      <c r="N425" t="s">
        <v>85</v>
      </c>
      <c r="O425" t="s">
        <v>86</v>
      </c>
      <c r="P425" t="s">
        <v>87</v>
      </c>
      <c r="Q425" s="7" t="s">
        <v>8134</v>
      </c>
      <c r="R425">
        <v>3</v>
      </c>
      <c r="S425">
        <v>1</v>
      </c>
      <c r="T425">
        <f t="shared" si="168"/>
        <v>4</v>
      </c>
      <c r="U425">
        <v>5</v>
      </c>
      <c r="V425">
        <v>1</v>
      </c>
      <c r="W425">
        <v>4</v>
      </c>
      <c r="X425">
        <v>1</v>
      </c>
      <c r="Y425">
        <v>2</v>
      </c>
      <c r="Z425">
        <v>4</v>
      </c>
      <c r="AA425">
        <v>1</v>
      </c>
      <c r="AB425">
        <v>9</v>
      </c>
      <c r="AC425">
        <v>7</v>
      </c>
      <c r="AD425">
        <v>6</v>
      </c>
      <c r="AE425">
        <v>2</v>
      </c>
      <c r="AF425">
        <v>8</v>
      </c>
      <c r="AG425">
        <v>0</v>
      </c>
      <c r="AH425">
        <v>0</v>
      </c>
      <c r="AI425">
        <f t="shared" si="169"/>
        <v>21</v>
      </c>
      <c r="AJ425">
        <f t="shared" si="170"/>
        <v>29</v>
      </c>
      <c r="AK425">
        <f t="shared" si="171"/>
        <v>50</v>
      </c>
      <c r="AL425">
        <f t="shared" si="172"/>
        <v>24</v>
      </c>
      <c r="AM425">
        <f t="shared" si="173"/>
        <v>30</v>
      </c>
      <c r="AN425">
        <f t="shared" si="174"/>
        <v>54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f t="shared" si="175"/>
        <v>0</v>
      </c>
      <c r="AZ425">
        <f t="shared" si="176"/>
        <v>0</v>
      </c>
      <c r="BA425">
        <f t="shared" si="177"/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f t="shared" si="178"/>
        <v>0</v>
      </c>
      <c r="BM425">
        <f t="shared" si="179"/>
        <v>0</v>
      </c>
      <c r="BN425">
        <f t="shared" si="180"/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f t="shared" si="193"/>
        <v>0</v>
      </c>
      <c r="BV425">
        <f t="shared" si="194"/>
        <v>0</v>
      </c>
      <c r="BW425">
        <f t="shared" si="195"/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f t="shared" si="181"/>
        <v>0</v>
      </c>
      <c r="CI425">
        <f t="shared" si="182"/>
        <v>0</v>
      </c>
      <c r="CJ425">
        <f t="shared" si="183"/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f t="shared" si="184"/>
        <v>0</v>
      </c>
      <c r="CR425">
        <f t="shared" si="185"/>
        <v>0</v>
      </c>
      <c r="CS425">
        <f t="shared" si="186"/>
        <v>0</v>
      </c>
      <c r="CT425">
        <f t="shared" si="187"/>
        <v>0</v>
      </c>
      <c r="CU425">
        <f t="shared" si="188"/>
        <v>0</v>
      </c>
      <c r="CV425">
        <f t="shared" si="189"/>
        <v>0</v>
      </c>
      <c r="CW425">
        <f t="shared" si="190"/>
        <v>24</v>
      </c>
      <c r="CX425">
        <f t="shared" si="191"/>
        <v>30</v>
      </c>
      <c r="CY425">
        <f t="shared" si="192"/>
        <v>54</v>
      </c>
    </row>
    <row r="426" spans="1:103">
      <c r="A426" t="s">
        <v>74</v>
      </c>
      <c r="B426" t="s">
        <v>1202</v>
      </c>
      <c r="C426" t="s">
        <v>1203</v>
      </c>
      <c r="D426">
        <v>100344</v>
      </c>
      <c r="E426" t="s">
        <v>1247</v>
      </c>
      <c r="F426" t="s">
        <v>167</v>
      </c>
      <c r="H426" t="s">
        <v>1206</v>
      </c>
      <c r="I426" t="s">
        <v>1222</v>
      </c>
      <c r="J426" t="s">
        <v>176</v>
      </c>
      <c r="K426" t="s">
        <v>1248</v>
      </c>
      <c r="L426" t="s">
        <v>83</v>
      </c>
      <c r="M426" t="s">
        <v>84</v>
      </c>
      <c r="N426" t="s">
        <v>85</v>
      </c>
      <c r="O426" t="s">
        <v>86</v>
      </c>
      <c r="P426" t="s">
        <v>87</v>
      </c>
      <c r="Q426" s="7" t="s">
        <v>8134</v>
      </c>
      <c r="R426">
        <v>7</v>
      </c>
      <c r="S426">
        <v>12</v>
      </c>
      <c r="T426">
        <f t="shared" si="168"/>
        <v>19</v>
      </c>
      <c r="U426">
        <v>9</v>
      </c>
      <c r="V426">
        <v>4</v>
      </c>
      <c r="W426">
        <v>7</v>
      </c>
      <c r="X426">
        <v>11</v>
      </c>
      <c r="Y426">
        <v>6</v>
      </c>
      <c r="Z426">
        <v>8</v>
      </c>
      <c r="AA426">
        <v>3</v>
      </c>
      <c r="AB426">
        <v>10</v>
      </c>
      <c r="AC426">
        <v>7</v>
      </c>
      <c r="AD426">
        <v>7</v>
      </c>
      <c r="AE426">
        <v>9</v>
      </c>
      <c r="AF426">
        <v>3</v>
      </c>
      <c r="AG426">
        <v>0</v>
      </c>
      <c r="AH426">
        <v>0</v>
      </c>
      <c r="AI426">
        <f t="shared" si="169"/>
        <v>41</v>
      </c>
      <c r="AJ426">
        <f t="shared" si="170"/>
        <v>43</v>
      </c>
      <c r="AK426">
        <f t="shared" si="171"/>
        <v>84</v>
      </c>
      <c r="AL426">
        <f t="shared" si="172"/>
        <v>48</v>
      </c>
      <c r="AM426">
        <f t="shared" si="173"/>
        <v>55</v>
      </c>
      <c r="AN426">
        <f t="shared" si="174"/>
        <v>103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f t="shared" si="175"/>
        <v>0</v>
      </c>
      <c r="AZ426">
        <f t="shared" si="176"/>
        <v>0</v>
      </c>
      <c r="BA426">
        <f t="shared" si="177"/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f t="shared" si="178"/>
        <v>0</v>
      </c>
      <c r="BM426">
        <f t="shared" si="179"/>
        <v>0</v>
      </c>
      <c r="BN426">
        <f t="shared" si="180"/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f t="shared" si="193"/>
        <v>0</v>
      </c>
      <c r="BV426">
        <f t="shared" si="194"/>
        <v>0</v>
      </c>
      <c r="BW426">
        <f t="shared" si="195"/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f t="shared" si="181"/>
        <v>0</v>
      </c>
      <c r="CI426">
        <f t="shared" si="182"/>
        <v>0</v>
      </c>
      <c r="CJ426">
        <f t="shared" si="183"/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f t="shared" si="184"/>
        <v>0</v>
      </c>
      <c r="CR426">
        <f t="shared" si="185"/>
        <v>0</v>
      </c>
      <c r="CS426">
        <f t="shared" si="186"/>
        <v>0</v>
      </c>
      <c r="CT426">
        <f t="shared" si="187"/>
        <v>0</v>
      </c>
      <c r="CU426">
        <f t="shared" si="188"/>
        <v>0</v>
      </c>
      <c r="CV426">
        <f t="shared" si="189"/>
        <v>0</v>
      </c>
      <c r="CW426">
        <f t="shared" si="190"/>
        <v>48</v>
      </c>
      <c r="CX426">
        <f t="shared" si="191"/>
        <v>55</v>
      </c>
      <c r="CY426">
        <f t="shared" si="192"/>
        <v>103</v>
      </c>
    </row>
    <row r="427" spans="1:103">
      <c r="A427" t="s">
        <v>74</v>
      </c>
      <c r="B427" t="s">
        <v>1202</v>
      </c>
      <c r="C427" t="s">
        <v>1203</v>
      </c>
      <c r="D427">
        <v>100345</v>
      </c>
      <c r="E427" t="s">
        <v>1249</v>
      </c>
      <c r="F427" t="s">
        <v>167</v>
      </c>
      <c r="H427" t="s">
        <v>1206</v>
      </c>
      <c r="I427" t="s">
        <v>1222</v>
      </c>
      <c r="J427" t="s">
        <v>81</v>
      </c>
      <c r="K427" t="s">
        <v>1223</v>
      </c>
      <c r="L427" t="s">
        <v>83</v>
      </c>
      <c r="M427" t="s">
        <v>84</v>
      </c>
      <c r="N427" t="s">
        <v>85</v>
      </c>
      <c r="O427" t="s">
        <v>86</v>
      </c>
      <c r="P427" t="s">
        <v>87</v>
      </c>
      <c r="Q427" s="7" t="s">
        <v>8134</v>
      </c>
      <c r="R427">
        <v>3</v>
      </c>
      <c r="S427">
        <v>3</v>
      </c>
      <c r="T427">
        <f t="shared" si="168"/>
        <v>6</v>
      </c>
      <c r="U427">
        <v>3</v>
      </c>
      <c r="V427">
        <v>0</v>
      </c>
      <c r="W427">
        <v>7</v>
      </c>
      <c r="X427">
        <v>2</v>
      </c>
      <c r="Y427">
        <v>0</v>
      </c>
      <c r="Z427">
        <v>4</v>
      </c>
      <c r="AA427">
        <v>3</v>
      </c>
      <c r="AB427">
        <v>2</v>
      </c>
      <c r="AC427">
        <v>2</v>
      </c>
      <c r="AD427">
        <v>1</v>
      </c>
      <c r="AE427">
        <v>2</v>
      </c>
      <c r="AF427">
        <v>3</v>
      </c>
      <c r="AG427">
        <v>0</v>
      </c>
      <c r="AH427">
        <v>0</v>
      </c>
      <c r="AI427">
        <f t="shared" si="169"/>
        <v>17</v>
      </c>
      <c r="AJ427">
        <f t="shared" si="170"/>
        <v>12</v>
      </c>
      <c r="AK427">
        <f t="shared" si="171"/>
        <v>29</v>
      </c>
      <c r="AL427">
        <f t="shared" si="172"/>
        <v>20</v>
      </c>
      <c r="AM427">
        <f t="shared" si="173"/>
        <v>15</v>
      </c>
      <c r="AN427">
        <f t="shared" si="174"/>
        <v>35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f t="shared" si="175"/>
        <v>0</v>
      </c>
      <c r="AZ427">
        <f t="shared" si="176"/>
        <v>0</v>
      </c>
      <c r="BA427">
        <f t="shared" si="177"/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f t="shared" si="178"/>
        <v>0</v>
      </c>
      <c r="BM427">
        <f t="shared" si="179"/>
        <v>0</v>
      </c>
      <c r="BN427">
        <f t="shared" si="180"/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f t="shared" si="193"/>
        <v>0</v>
      </c>
      <c r="BV427">
        <f t="shared" si="194"/>
        <v>0</v>
      </c>
      <c r="BW427">
        <f t="shared" si="195"/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f t="shared" si="181"/>
        <v>0</v>
      </c>
      <c r="CI427">
        <f t="shared" si="182"/>
        <v>0</v>
      </c>
      <c r="CJ427">
        <f t="shared" si="183"/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f t="shared" si="184"/>
        <v>0</v>
      </c>
      <c r="CR427">
        <f t="shared" si="185"/>
        <v>0</v>
      </c>
      <c r="CS427">
        <f t="shared" si="186"/>
        <v>0</v>
      </c>
      <c r="CT427">
        <f t="shared" si="187"/>
        <v>0</v>
      </c>
      <c r="CU427">
        <f t="shared" si="188"/>
        <v>0</v>
      </c>
      <c r="CV427">
        <f t="shared" si="189"/>
        <v>0</v>
      </c>
      <c r="CW427">
        <f t="shared" si="190"/>
        <v>20</v>
      </c>
      <c r="CX427">
        <f t="shared" si="191"/>
        <v>15</v>
      </c>
      <c r="CY427">
        <f t="shared" si="192"/>
        <v>35</v>
      </c>
    </row>
    <row r="428" spans="1:103">
      <c r="A428" t="s">
        <v>74</v>
      </c>
      <c r="B428" t="s">
        <v>1202</v>
      </c>
      <c r="C428" t="s">
        <v>1203</v>
      </c>
      <c r="D428">
        <v>150509</v>
      </c>
      <c r="E428" t="s">
        <v>1250</v>
      </c>
      <c r="F428" t="s">
        <v>1251</v>
      </c>
      <c r="H428" t="s">
        <v>1206</v>
      </c>
      <c r="I428" t="s">
        <v>1207</v>
      </c>
      <c r="J428" t="s">
        <v>176</v>
      </c>
      <c r="K428" t="s">
        <v>1232</v>
      </c>
      <c r="L428" t="s">
        <v>83</v>
      </c>
      <c r="M428" t="s">
        <v>84</v>
      </c>
      <c r="N428" t="s">
        <v>85</v>
      </c>
      <c r="O428" t="s">
        <v>86</v>
      </c>
      <c r="P428" t="s">
        <v>87</v>
      </c>
      <c r="Q428" s="7" t="s">
        <v>8134</v>
      </c>
      <c r="R428">
        <v>3</v>
      </c>
      <c r="S428">
        <v>2</v>
      </c>
      <c r="T428">
        <f t="shared" si="168"/>
        <v>5</v>
      </c>
      <c r="U428">
        <v>1</v>
      </c>
      <c r="V428">
        <v>2</v>
      </c>
      <c r="W428">
        <v>2</v>
      </c>
      <c r="X428">
        <v>3</v>
      </c>
      <c r="Y428">
        <v>0</v>
      </c>
      <c r="Z428">
        <v>0</v>
      </c>
      <c r="AA428">
        <v>2</v>
      </c>
      <c r="AB428">
        <v>5</v>
      </c>
      <c r="AC428">
        <v>3</v>
      </c>
      <c r="AD428">
        <v>3</v>
      </c>
      <c r="AE428">
        <v>5</v>
      </c>
      <c r="AF428">
        <v>1</v>
      </c>
      <c r="AG428">
        <v>0</v>
      </c>
      <c r="AH428">
        <v>0</v>
      </c>
      <c r="AI428">
        <f t="shared" si="169"/>
        <v>13</v>
      </c>
      <c r="AJ428">
        <f t="shared" si="170"/>
        <v>14</v>
      </c>
      <c r="AK428">
        <f t="shared" si="171"/>
        <v>27</v>
      </c>
      <c r="AL428">
        <f t="shared" si="172"/>
        <v>16</v>
      </c>
      <c r="AM428">
        <f t="shared" si="173"/>
        <v>16</v>
      </c>
      <c r="AN428">
        <f t="shared" si="174"/>
        <v>32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f t="shared" si="175"/>
        <v>0</v>
      </c>
      <c r="AZ428">
        <f t="shared" si="176"/>
        <v>0</v>
      </c>
      <c r="BA428">
        <f t="shared" si="177"/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f t="shared" si="178"/>
        <v>0</v>
      </c>
      <c r="BM428">
        <f t="shared" si="179"/>
        <v>0</v>
      </c>
      <c r="BN428">
        <f t="shared" si="180"/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f t="shared" si="193"/>
        <v>0</v>
      </c>
      <c r="BV428">
        <f t="shared" si="194"/>
        <v>0</v>
      </c>
      <c r="BW428">
        <f t="shared" si="195"/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f t="shared" si="181"/>
        <v>0</v>
      </c>
      <c r="CI428">
        <f t="shared" si="182"/>
        <v>0</v>
      </c>
      <c r="CJ428">
        <f t="shared" si="183"/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f t="shared" si="184"/>
        <v>0</v>
      </c>
      <c r="CR428">
        <f t="shared" si="185"/>
        <v>0</v>
      </c>
      <c r="CS428">
        <f t="shared" si="186"/>
        <v>0</v>
      </c>
      <c r="CT428">
        <f t="shared" si="187"/>
        <v>0</v>
      </c>
      <c r="CU428">
        <f t="shared" si="188"/>
        <v>0</v>
      </c>
      <c r="CV428">
        <f t="shared" si="189"/>
        <v>0</v>
      </c>
      <c r="CW428">
        <f t="shared" si="190"/>
        <v>16</v>
      </c>
      <c r="CX428">
        <f t="shared" si="191"/>
        <v>16</v>
      </c>
      <c r="CY428">
        <f t="shared" si="192"/>
        <v>32</v>
      </c>
    </row>
    <row r="429" spans="1:103">
      <c r="A429" t="s">
        <v>74</v>
      </c>
      <c r="B429" t="s">
        <v>1202</v>
      </c>
      <c r="C429" t="s">
        <v>1203</v>
      </c>
      <c r="D429">
        <v>300033</v>
      </c>
      <c r="E429" t="s">
        <v>1252</v>
      </c>
      <c r="F429" t="s">
        <v>1253</v>
      </c>
      <c r="H429" t="s">
        <v>1206</v>
      </c>
      <c r="I429" t="s">
        <v>1207</v>
      </c>
      <c r="J429" t="s">
        <v>176</v>
      </c>
      <c r="K429" t="s">
        <v>1211</v>
      </c>
      <c r="L429" t="s">
        <v>83</v>
      </c>
      <c r="M429" t="s">
        <v>84</v>
      </c>
      <c r="N429" t="s">
        <v>85</v>
      </c>
      <c r="O429" t="s">
        <v>122</v>
      </c>
      <c r="P429" t="s">
        <v>87</v>
      </c>
      <c r="Q429" s="7" t="s">
        <v>8132</v>
      </c>
      <c r="R429">
        <v>0</v>
      </c>
      <c r="S429">
        <v>0</v>
      </c>
      <c r="T429">
        <f t="shared" si="168"/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f t="shared" si="169"/>
        <v>0</v>
      </c>
      <c r="AJ429">
        <f t="shared" si="170"/>
        <v>0</v>
      </c>
      <c r="AK429">
        <f t="shared" si="171"/>
        <v>0</v>
      </c>
      <c r="AL429">
        <f t="shared" si="172"/>
        <v>0</v>
      </c>
      <c r="AM429">
        <f t="shared" si="173"/>
        <v>0</v>
      </c>
      <c r="AN429">
        <f t="shared" si="174"/>
        <v>0</v>
      </c>
      <c r="AO429">
        <v>53</v>
      </c>
      <c r="AP429">
        <v>36</v>
      </c>
      <c r="AQ429">
        <v>52</v>
      </c>
      <c r="AR429">
        <v>58</v>
      </c>
      <c r="AS429">
        <v>61</v>
      </c>
      <c r="AT429">
        <v>54</v>
      </c>
      <c r="AU429">
        <v>63</v>
      </c>
      <c r="AV429">
        <v>47</v>
      </c>
      <c r="AW429">
        <v>0</v>
      </c>
      <c r="AX429">
        <v>0</v>
      </c>
      <c r="AY429">
        <f t="shared" si="175"/>
        <v>229</v>
      </c>
      <c r="AZ429">
        <f t="shared" si="176"/>
        <v>195</v>
      </c>
      <c r="BA429">
        <f t="shared" si="177"/>
        <v>424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26</v>
      </c>
      <c r="BI429">
        <v>34</v>
      </c>
      <c r="BJ429">
        <v>0</v>
      </c>
      <c r="BK429">
        <v>0</v>
      </c>
      <c r="BL429">
        <f t="shared" si="178"/>
        <v>26</v>
      </c>
      <c r="BM429">
        <f t="shared" si="179"/>
        <v>34</v>
      </c>
      <c r="BN429">
        <f t="shared" si="180"/>
        <v>60</v>
      </c>
      <c r="BO429">
        <v>18</v>
      </c>
      <c r="BP429">
        <v>4</v>
      </c>
      <c r="BQ429">
        <v>0</v>
      </c>
      <c r="BR429">
        <v>0</v>
      </c>
      <c r="BS429">
        <v>0</v>
      </c>
      <c r="BT429">
        <v>0</v>
      </c>
      <c r="BU429">
        <f t="shared" si="193"/>
        <v>44</v>
      </c>
      <c r="BV429">
        <f t="shared" si="194"/>
        <v>38</v>
      </c>
      <c r="BW429">
        <f t="shared" si="195"/>
        <v>82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35</v>
      </c>
      <c r="CE429">
        <v>27</v>
      </c>
      <c r="CF429">
        <v>0</v>
      </c>
      <c r="CG429">
        <v>0</v>
      </c>
      <c r="CH429">
        <f t="shared" si="181"/>
        <v>35</v>
      </c>
      <c r="CI429">
        <f t="shared" si="182"/>
        <v>27</v>
      </c>
      <c r="CJ429">
        <f t="shared" si="183"/>
        <v>62</v>
      </c>
      <c r="CK429">
        <v>23</v>
      </c>
      <c r="CL429">
        <v>13</v>
      </c>
      <c r="CM429">
        <v>0</v>
      </c>
      <c r="CN429">
        <v>0</v>
      </c>
      <c r="CO429">
        <v>0</v>
      </c>
      <c r="CP429">
        <v>0</v>
      </c>
      <c r="CQ429">
        <f t="shared" si="184"/>
        <v>58</v>
      </c>
      <c r="CR429">
        <f t="shared" si="185"/>
        <v>40</v>
      </c>
      <c r="CS429">
        <f t="shared" si="186"/>
        <v>98</v>
      </c>
      <c r="CT429">
        <f t="shared" si="187"/>
        <v>102</v>
      </c>
      <c r="CU429">
        <f t="shared" si="188"/>
        <v>78</v>
      </c>
      <c r="CV429">
        <f t="shared" si="189"/>
        <v>180</v>
      </c>
      <c r="CW429">
        <f t="shared" si="190"/>
        <v>331</v>
      </c>
      <c r="CX429">
        <f t="shared" si="191"/>
        <v>273</v>
      </c>
      <c r="CY429">
        <f t="shared" si="192"/>
        <v>604</v>
      </c>
    </row>
    <row r="430" spans="1:103">
      <c r="A430" t="s">
        <v>74</v>
      </c>
      <c r="B430" t="s">
        <v>1202</v>
      </c>
      <c r="C430" t="s">
        <v>1203</v>
      </c>
      <c r="D430">
        <v>300036</v>
      </c>
      <c r="E430" t="s">
        <v>1254</v>
      </c>
      <c r="F430" t="s">
        <v>1255</v>
      </c>
      <c r="H430" t="s">
        <v>1206</v>
      </c>
      <c r="I430" t="s">
        <v>1222</v>
      </c>
      <c r="J430" t="s">
        <v>176</v>
      </c>
      <c r="K430" t="s">
        <v>1248</v>
      </c>
      <c r="L430" t="s">
        <v>83</v>
      </c>
      <c r="M430" t="s">
        <v>84</v>
      </c>
      <c r="N430" t="s">
        <v>85</v>
      </c>
      <c r="O430" t="s">
        <v>122</v>
      </c>
      <c r="P430" t="s">
        <v>87</v>
      </c>
      <c r="Q430" s="7" t="s">
        <v>8132</v>
      </c>
      <c r="R430">
        <v>0</v>
      </c>
      <c r="S430">
        <v>0</v>
      </c>
      <c r="T430">
        <f t="shared" si="168"/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f t="shared" si="169"/>
        <v>0</v>
      </c>
      <c r="AJ430">
        <f t="shared" si="170"/>
        <v>0</v>
      </c>
      <c r="AK430">
        <f t="shared" si="171"/>
        <v>0</v>
      </c>
      <c r="AL430">
        <f t="shared" si="172"/>
        <v>0</v>
      </c>
      <c r="AM430">
        <f t="shared" si="173"/>
        <v>0</v>
      </c>
      <c r="AN430">
        <f t="shared" si="174"/>
        <v>0</v>
      </c>
      <c r="AO430">
        <v>28</v>
      </c>
      <c r="AP430">
        <v>31</v>
      </c>
      <c r="AQ430">
        <v>35</v>
      </c>
      <c r="AR430">
        <v>26</v>
      </c>
      <c r="AS430">
        <v>31</v>
      </c>
      <c r="AT430">
        <v>32</v>
      </c>
      <c r="AU430">
        <v>28</v>
      </c>
      <c r="AV430">
        <v>33</v>
      </c>
      <c r="AW430">
        <v>0</v>
      </c>
      <c r="AX430">
        <v>0</v>
      </c>
      <c r="AY430">
        <f t="shared" si="175"/>
        <v>122</v>
      </c>
      <c r="AZ430">
        <f t="shared" si="176"/>
        <v>122</v>
      </c>
      <c r="BA430">
        <f t="shared" si="177"/>
        <v>244</v>
      </c>
      <c r="BB430">
        <v>0</v>
      </c>
      <c r="BC430">
        <v>0</v>
      </c>
      <c r="BD430">
        <v>23</v>
      </c>
      <c r="BE430">
        <v>19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f t="shared" si="178"/>
        <v>23</v>
      </c>
      <c r="BM430">
        <f t="shared" si="179"/>
        <v>19</v>
      </c>
      <c r="BN430">
        <f t="shared" si="180"/>
        <v>42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f t="shared" si="193"/>
        <v>23</v>
      </c>
      <c r="BV430">
        <f t="shared" si="194"/>
        <v>19</v>
      </c>
      <c r="BW430">
        <f t="shared" si="195"/>
        <v>42</v>
      </c>
      <c r="BX430">
        <v>0</v>
      </c>
      <c r="BY430">
        <v>0</v>
      </c>
      <c r="BZ430">
        <v>33</v>
      </c>
      <c r="CA430">
        <v>17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f t="shared" si="181"/>
        <v>33</v>
      </c>
      <c r="CI430">
        <f t="shared" si="182"/>
        <v>17</v>
      </c>
      <c r="CJ430">
        <f t="shared" si="183"/>
        <v>50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f t="shared" si="184"/>
        <v>33</v>
      </c>
      <c r="CR430">
        <f t="shared" si="185"/>
        <v>17</v>
      </c>
      <c r="CS430">
        <f t="shared" si="186"/>
        <v>50</v>
      </c>
      <c r="CT430">
        <f t="shared" si="187"/>
        <v>56</v>
      </c>
      <c r="CU430">
        <f t="shared" si="188"/>
        <v>36</v>
      </c>
      <c r="CV430">
        <f t="shared" si="189"/>
        <v>92</v>
      </c>
      <c r="CW430">
        <f t="shared" si="190"/>
        <v>178</v>
      </c>
      <c r="CX430">
        <f t="shared" si="191"/>
        <v>158</v>
      </c>
      <c r="CY430">
        <f t="shared" si="192"/>
        <v>336</v>
      </c>
    </row>
    <row r="431" spans="1:103">
      <c r="A431" t="s">
        <v>74</v>
      </c>
      <c r="B431" t="s">
        <v>1202</v>
      </c>
      <c r="C431" t="s">
        <v>1203</v>
      </c>
      <c r="D431">
        <v>400044</v>
      </c>
      <c r="E431" t="s">
        <v>1256</v>
      </c>
      <c r="F431" t="s">
        <v>1257</v>
      </c>
      <c r="H431" t="s">
        <v>1206</v>
      </c>
      <c r="I431" t="s">
        <v>1258</v>
      </c>
      <c r="J431" t="s">
        <v>176</v>
      </c>
      <c r="K431" t="s">
        <v>1259</v>
      </c>
      <c r="L431" t="s">
        <v>129</v>
      </c>
      <c r="M431" t="s">
        <v>134</v>
      </c>
      <c r="N431" t="s">
        <v>85</v>
      </c>
      <c r="O431" t="s">
        <v>122</v>
      </c>
      <c r="P431" t="s">
        <v>87</v>
      </c>
      <c r="Q431" s="7" t="s">
        <v>8132</v>
      </c>
      <c r="R431">
        <v>0</v>
      </c>
      <c r="S431">
        <v>0</v>
      </c>
      <c r="T431">
        <f t="shared" si="168"/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f t="shared" si="169"/>
        <v>0</v>
      </c>
      <c r="AJ431">
        <f t="shared" si="170"/>
        <v>0</v>
      </c>
      <c r="AK431">
        <f t="shared" si="171"/>
        <v>0</v>
      </c>
      <c r="AL431">
        <f t="shared" si="172"/>
        <v>0</v>
      </c>
      <c r="AM431">
        <f t="shared" si="173"/>
        <v>0</v>
      </c>
      <c r="AN431">
        <f t="shared" si="174"/>
        <v>0</v>
      </c>
      <c r="AO431">
        <v>16</v>
      </c>
      <c r="AP431">
        <v>8</v>
      </c>
      <c r="AQ431">
        <v>8</v>
      </c>
      <c r="AR431">
        <v>15</v>
      </c>
      <c r="AS431">
        <v>7</v>
      </c>
      <c r="AT431">
        <v>17</v>
      </c>
      <c r="AU431">
        <v>33</v>
      </c>
      <c r="AV431">
        <v>26</v>
      </c>
      <c r="AW431">
        <v>0</v>
      </c>
      <c r="AX431">
        <v>0</v>
      </c>
      <c r="AY431">
        <f t="shared" si="175"/>
        <v>64</v>
      </c>
      <c r="AZ431">
        <f t="shared" si="176"/>
        <v>66</v>
      </c>
      <c r="BA431">
        <f t="shared" si="177"/>
        <v>130</v>
      </c>
      <c r="BB431">
        <v>0</v>
      </c>
      <c r="BC431">
        <v>0</v>
      </c>
      <c r="BD431">
        <v>6</v>
      </c>
      <c r="BE431">
        <v>6</v>
      </c>
      <c r="BF431">
        <v>4</v>
      </c>
      <c r="BG431">
        <v>4</v>
      </c>
      <c r="BH431">
        <v>22</v>
      </c>
      <c r="BI431">
        <v>21</v>
      </c>
      <c r="BJ431">
        <v>0</v>
      </c>
      <c r="BK431">
        <v>0</v>
      </c>
      <c r="BL431">
        <f t="shared" si="178"/>
        <v>32</v>
      </c>
      <c r="BM431">
        <f t="shared" si="179"/>
        <v>31</v>
      </c>
      <c r="BN431">
        <f t="shared" si="180"/>
        <v>63</v>
      </c>
      <c r="BO431">
        <v>5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f t="shared" si="193"/>
        <v>37</v>
      </c>
      <c r="BV431">
        <f t="shared" si="194"/>
        <v>31</v>
      </c>
      <c r="BW431">
        <f t="shared" si="195"/>
        <v>68</v>
      </c>
      <c r="BX431">
        <v>0</v>
      </c>
      <c r="BY431">
        <v>0</v>
      </c>
      <c r="BZ431">
        <v>6</v>
      </c>
      <c r="CA431">
        <v>7</v>
      </c>
      <c r="CB431">
        <v>4</v>
      </c>
      <c r="CC431">
        <v>10</v>
      </c>
      <c r="CD431">
        <v>24</v>
      </c>
      <c r="CE431">
        <v>7</v>
      </c>
      <c r="CF431">
        <v>0</v>
      </c>
      <c r="CG431">
        <v>0</v>
      </c>
      <c r="CH431">
        <f t="shared" si="181"/>
        <v>34</v>
      </c>
      <c r="CI431">
        <f t="shared" si="182"/>
        <v>24</v>
      </c>
      <c r="CJ431">
        <f t="shared" si="183"/>
        <v>58</v>
      </c>
      <c r="CK431">
        <v>9</v>
      </c>
      <c r="CL431">
        <v>3</v>
      </c>
      <c r="CM431">
        <v>0</v>
      </c>
      <c r="CN431">
        <v>0</v>
      </c>
      <c r="CO431">
        <v>0</v>
      </c>
      <c r="CP431">
        <v>0</v>
      </c>
      <c r="CQ431">
        <f t="shared" si="184"/>
        <v>43</v>
      </c>
      <c r="CR431">
        <f t="shared" si="185"/>
        <v>27</v>
      </c>
      <c r="CS431">
        <f t="shared" si="186"/>
        <v>70</v>
      </c>
      <c r="CT431">
        <f t="shared" si="187"/>
        <v>80</v>
      </c>
      <c r="CU431">
        <f t="shared" si="188"/>
        <v>58</v>
      </c>
      <c r="CV431">
        <f t="shared" si="189"/>
        <v>138</v>
      </c>
      <c r="CW431">
        <f t="shared" si="190"/>
        <v>144</v>
      </c>
      <c r="CX431">
        <f t="shared" si="191"/>
        <v>124</v>
      </c>
      <c r="CY431">
        <f t="shared" si="192"/>
        <v>268</v>
      </c>
    </row>
    <row r="432" spans="1:103">
      <c r="A432" t="s">
        <v>74</v>
      </c>
      <c r="B432" t="s">
        <v>1202</v>
      </c>
      <c r="C432" t="s">
        <v>1203</v>
      </c>
      <c r="D432">
        <v>400054</v>
      </c>
      <c r="E432" t="s">
        <v>1260</v>
      </c>
      <c r="F432" t="s">
        <v>1261</v>
      </c>
      <c r="H432" t="s">
        <v>1206</v>
      </c>
      <c r="I432" t="s">
        <v>584</v>
      </c>
      <c r="J432" t="s">
        <v>176</v>
      </c>
      <c r="K432" t="s">
        <v>1262</v>
      </c>
      <c r="L432" t="s">
        <v>129</v>
      </c>
      <c r="M432" t="s">
        <v>130</v>
      </c>
      <c r="N432" t="s">
        <v>85</v>
      </c>
      <c r="O432" t="s">
        <v>122</v>
      </c>
      <c r="P432" t="s">
        <v>87</v>
      </c>
      <c r="Q432" s="7" t="s">
        <v>8132</v>
      </c>
      <c r="R432">
        <v>0</v>
      </c>
      <c r="S432">
        <v>0</v>
      </c>
      <c r="T432">
        <f t="shared" si="168"/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f t="shared" si="169"/>
        <v>0</v>
      </c>
      <c r="AJ432">
        <f t="shared" si="170"/>
        <v>0</v>
      </c>
      <c r="AK432">
        <f t="shared" si="171"/>
        <v>0</v>
      </c>
      <c r="AL432">
        <f t="shared" si="172"/>
        <v>0</v>
      </c>
      <c r="AM432">
        <f t="shared" si="173"/>
        <v>0</v>
      </c>
      <c r="AN432">
        <f t="shared" si="174"/>
        <v>0</v>
      </c>
      <c r="AO432">
        <v>9</v>
      </c>
      <c r="AP432">
        <v>11</v>
      </c>
      <c r="AQ432">
        <v>15</v>
      </c>
      <c r="AR432">
        <v>17</v>
      </c>
      <c r="AS432">
        <v>22</v>
      </c>
      <c r="AT432">
        <v>21</v>
      </c>
      <c r="AU432">
        <v>18</v>
      </c>
      <c r="AV432">
        <v>23</v>
      </c>
      <c r="AW432">
        <v>0</v>
      </c>
      <c r="AX432">
        <v>0</v>
      </c>
      <c r="AY432">
        <f t="shared" si="175"/>
        <v>64</v>
      </c>
      <c r="AZ432">
        <f t="shared" si="176"/>
        <v>72</v>
      </c>
      <c r="BA432">
        <f t="shared" si="177"/>
        <v>136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10</v>
      </c>
      <c r="BI432">
        <v>12</v>
      </c>
      <c r="BJ432">
        <v>0</v>
      </c>
      <c r="BK432">
        <v>0</v>
      </c>
      <c r="BL432">
        <f t="shared" si="178"/>
        <v>10</v>
      </c>
      <c r="BM432">
        <f t="shared" si="179"/>
        <v>12</v>
      </c>
      <c r="BN432">
        <f t="shared" si="180"/>
        <v>22</v>
      </c>
      <c r="BO432">
        <v>15</v>
      </c>
      <c r="BP432">
        <v>3</v>
      </c>
      <c r="BQ432">
        <v>0</v>
      </c>
      <c r="BR432">
        <v>0</v>
      </c>
      <c r="BS432">
        <v>0</v>
      </c>
      <c r="BT432">
        <v>0</v>
      </c>
      <c r="BU432">
        <f t="shared" si="193"/>
        <v>25</v>
      </c>
      <c r="BV432">
        <f t="shared" si="194"/>
        <v>15</v>
      </c>
      <c r="BW432">
        <f t="shared" si="195"/>
        <v>40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3</v>
      </c>
      <c r="CE432">
        <v>11</v>
      </c>
      <c r="CF432">
        <v>0</v>
      </c>
      <c r="CG432">
        <v>0</v>
      </c>
      <c r="CH432">
        <f t="shared" si="181"/>
        <v>3</v>
      </c>
      <c r="CI432">
        <f t="shared" si="182"/>
        <v>11</v>
      </c>
      <c r="CJ432">
        <f t="shared" si="183"/>
        <v>14</v>
      </c>
      <c r="CK432">
        <v>23</v>
      </c>
      <c r="CL432">
        <v>6</v>
      </c>
      <c r="CM432">
        <v>0</v>
      </c>
      <c r="CN432">
        <v>0</v>
      </c>
      <c r="CO432">
        <v>0</v>
      </c>
      <c r="CP432">
        <v>0</v>
      </c>
      <c r="CQ432">
        <f t="shared" si="184"/>
        <v>26</v>
      </c>
      <c r="CR432">
        <f t="shared" si="185"/>
        <v>17</v>
      </c>
      <c r="CS432">
        <f t="shared" si="186"/>
        <v>43</v>
      </c>
      <c r="CT432">
        <f t="shared" si="187"/>
        <v>51</v>
      </c>
      <c r="CU432">
        <f t="shared" si="188"/>
        <v>32</v>
      </c>
      <c r="CV432">
        <f t="shared" si="189"/>
        <v>83</v>
      </c>
      <c r="CW432">
        <f t="shared" si="190"/>
        <v>115</v>
      </c>
      <c r="CX432">
        <f t="shared" si="191"/>
        <v>104</v>
      </c>
      <c r="CY432">
        <f t="shared" si="192"/>
        <v>219</v>
      </c>
    </row>
    <row r="433" spans="1:103">
      <c r="A433" t="s">
        <v>74</v>
      </c>
      <c r="B433" t="s">
        <v>1202</v>
      </c>
      <c r="C433" t="s">
        <v>1263</v>
      </c>
      <c r="D433">
        <v>100346</v>
      </c>
      <c r="E433" t="s">
        <v>1264</v>
      </c>
      <c r="F433" t="s">
        <v>167</v>
      </c>
      <c r="H433" t="s">
        <v>1206</v>
      </c>
      <c r="I433" t="s">
        <v>1265</v>
      </c>
      <c r="J433" t="s">
        <v>176</v>
      </c>
      <c r="K433" t="s">
        <v>395</v>
      </c>
      <c r="L433" t="s">
        <v>83</v>
      </c>
      <c r="M433" t="s">
        <v>84</v>
      </c>
      <c r="N433" t="s">
        <v>85</v>
      </c>
      <c r="O433" t="s">
        <v>86</v>
      </c>
      <c r="P433" t="s">
        <v>87</v>
      </c>
      <c r="Q433" s="7" t="s">
        <v>8134</v>
      </c>
      <c r="R433">
        <v>8</v>
      </c>
      <c r="S433">
        <v>11</v>
      </c>
      <c r="T433">
        <f t="shared" si="168"/>
        <v>19</v>
      </c>
      <c r="U433">
        <v>9</v>
      </c>
      <c r="V433">
        <v>13</v>
      </c>
      <c r="W433">
        <v>16</v>
      </c>
      <c r="X433">
        <v>13</v>
      </c>
      <c r="Y433">
        <v>18</v>
      </c>
      <c r="Z433">
        <v>11</v>
      </c>
      <c r="AA433">
        <v>16</v>
      </c>
      <c r="AB433">
        <v>17</v>
      </c>
      <c r="AC433">
        <v>28</v>
      </c>
      <c r="AD433">
        <v>16</v>
      </c>
      <c r="AE433">
        <v>14</v>
      </c>
      <c r="AF433">
        <v>11</v>
      </c>
      <c r="AG433">
        <v>0</v>
      </c>
      <c r="AH433">
        <v>0</v>
      </c>
      <c r="AI433">
        <f t="shared" si="169"/>
        <v>101</v>
      </c>
      <c r="AJ433">
        <f t="shared" si="170"/>
        <v>81</v>
      </c>
      <c r="AK433">
        <f t="shared" si="171"/>
        <v>182</v>
      </c>
      <c r="AL433">
        <f t="shared" si="172"/>
        <v>109</v>
      </c>
      <c r="AM433">
        <f t="shared" si="173"/>
        <v>92</v>
      </c>
      <c r="AN433">
        <f t="shared" si="174"/>
        <v>201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f t="shared" si="175"/>
        <v>0</v>
      </c>
      <c r="AZ433">
        <f t="shared" si="176"/>
        <v>0</v>
      </c>
      <c r="BA433">
        <f t="shared" si="177"/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f t="shared" si="178"/>
        <v>0</v>
      </c>
      <c r="BM433">
        <f t="shared" si="179"/>
        <v>0</v>
      </c>
      <c r="BN433">
        <f t="shared" si="180"/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f t="shared" si="193"/>
        <v>0</v>
      </c>
      <c r="BV433">
        <f t="shared" si="194"/>
        <v>0</v>
      </c>
      <c r="BW433">
        <f t="shared" si="195"/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f t="shared" si="181"/>
        <v>0</v>
      </c>
      <c r="CI433">
        <f t="shared" si="182"/>
        <v>0</v>
      </c>
      <c r="CJ433">
        <f t="shared" si="183"/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f t="shared" si="184"/>
        <v>0</v>
      </c>
      <c r="CR433">
        <f t="shared" si="185"/>
        <v>0</v>
      </c>
      <c r="CS433">
        <f t="shared" si="186"/>
        <v>0</v>
      </c>
      <c r="CT433">
        <f t="shared" si="187"/>
        <v>0</v>
      </c>
      <c r="CU433">
        <f t="shared" si="188"/>
        <v>0</v>
      </c>
      <c r="CV433">
        <f t="shared" si="189"/>
        <v>0</v>
      </c>
      <c r="CW433">
        <f t="shared" si="190"/>
        <v>109</v>
      </c>
      <c r="CX433">
        <f t="shared" si="191"/>
        <v>92</v>
      </c>
      <c r="CY433">
        <f t="shared" si="192"/>
        <v>201</v>
      </c>
    </row>
    <row r="434" spans="1:103">
      <c r="A434" t="s">
        <v>74</v>
      </c>
      <c r="B434" t="s">
        <v>1202</v>
      </c>
      <c r="C434" t="s">
        <v>1263</v>
      </c>
      <c r="D434">
        <v>100347</v>
      </c>
      <c r="E434" t="s">
        <v>1266</v>
      </c>
      <c r="F434" t="s">
        <v>1267</v>
      </c>
      <c r="H434" t="s">
        <v>1206</v>
      </c>
      <c r="I434" t="s">
        <v>1265</v>
      </c>
      <c r="J434" t="s">
        <v>176</v>
      </c>
      <c r="K434" t="s">
        <v>1268</v>
      </c>
      <c r="L434" t="s">
        <v>83</v>
      </c>
      <c r="M434" t="s">
        <v>84</v>
      </c>
      <c r="N434" t="s">
        <v>85</v>
      </c>
      <c r="O434" t="s">
        <v>86</v>
      </c>
      <c r="P434" t="s">
        <v>87</v>
      </c>
      <c r="Q434" s="7" t="s">
        <v>8134</v>
      </c>
      <c r="R434">
        <v>15</v>
      </c>
      <c r="S434">
        <v>10</v>
      </c>
      <c r="T434">
        <f t="shared" si="168"/>
        <v>25</v>
      </c>
      <c r="U434">
        <v>11</v>
      </c>
      <c r="V434">
        <v>10</v>
      </c>
      <c r="W434">
        <v>16</v>
      </c>
      <c r="X434">
        <v>14</v>
      </c>
      <c r="Y434">
        <v>12</v>
      </c>
      <c r="Z434">
        <v>10</v>
      </c>
      <c r="AA434">
        <v>17</v>
      </c>
      <c r="AB434">
        <v>23</v>
      </c>
      <c r="AC434">
        <v>16</v>
      </c>
      <c r="AD434">
        <v>13</v>
      </c>
      <c r="AE434">
        <v>12</v>
      </c>
      <c r="AF434">
        <v>11</v>
      </c>
      <c r="AG434">
        <v>0</v>
      </c>
      <c r="AH434">
        <v>0</v>
      </c>
      <c r="AI434">
        <f t="shared" si="169"/>
        <v>84</v>
      </c>
      <c r="AJ434">
        <f t="shared" si="170"/>
        <v>81</v>
      </c>
      <c r="AK434">
        <f t="shared" si="171"/>
        <v>165</v>
      </c>
      <c r="AL434">
        <f t="shared" si="172"/>
        <v>99</v>
      </c>
      <c r="AM434">
        <f t="shared" si="173"/>
        <v>91</v>
      </c>
      <c r="AN434">
        <f t="shared" si="174"/>
        <v>190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f t="shared" si="175"/>
        <v>0</v>
      </c>
      <c r="AZ434">
        <f t="shared" si="176"/>
        <v>0</v>
      </c>
      <c r="BA434">
        <f t="shared" si="177"/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f t="shared" si="178"/>
        <v>0</v>
      </c>
      <c r="BM434">
        <f t="shared" si="179"/>
        <v>0</v>
      </c>
      <c r="BN434">
        <f t="shared" si="180"/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f t="shared" si="193"/>
        <v>0</v>
      </c>
      <c r="BV434">
        <f t="shared" si="194"/>
        <v>0</v>
      </c>
      <c r="BW434">
        <f t="shared" si="195"/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f t="shared" si="181"/>
        <v>0</v>
      </c>
      <c r="CI434">
        <f t="shared" si="182"/>
        <v>0</v>
      </c>
      <c r="CJ434">
        <f t="shared" si="183"/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f t="shared" si="184"/>
        <v>0</v>
      </c>
      <c r="CR434">
        <f t="shared" si="185"/>
        <v>0</v>
      </c>
      <c r="CS434">
        <f t="shared" si="186"/>
        <v>0</v>
      </c>
      <c r="CT434">
        <f t="shared" si="187"/>
        <v>0</v>
      </c>
      <c r="CU434">
        <f t="shared" si="188"/>
        <v>0</v>
      </c>
      <c r="CV434">
        <f t="shared" si="189"/>
        <v>0</v>
      </c>
      <c r="CW434">
        <f t="shared" si="190"/>
        <v>99</v>
      </c>
      <c r="CX434">
        <f t="shared" si="191"/>
        <v>91</v>
      </c>
      <c r="CY434">
        <f t="shared" si="192"/>
        <v>190</v>
      </c>
    </row>
    <row r="435" spans="1:103">
      <c r="A435" t="s">
        <v>74</v>
      </c>
      <c r="B435" t="s">
        <v>1202</v>
      </c>
      <c r="C435" t="s">
        <v>1263</v>
      </c>
      <c r="D435">
        <v>100348</v>
      </c>
      <c r="E435" t="s">
        <v>1269</v>
      </c>
      <c r="F435" t="s">
        <v>1270</v>
      </c>
      <c r="H435" t="s">
        <v>1206</v>
      </c>
      <c r="I435" t="s">
        <v>1271</v>
      </c>
      <c r="J435" t="s">
        <v>176</v>
      </c>
      <c r="K435" t="s">
        <v>1270</v>
      </c>
      <c r="L435" t="s">
        <v>83</v>
      </c>
      <c r="M435" t="s">
        <v>84</v>
      </c>
      <c r="N435" t="s">
        <v>85</v>
      </c>
      <c r="O435" t="s">
        <v>86</v>
      </c>
      <c r="P435" t="s">
        <v>87</v>
      </c>
      <c r="Q435" s="7" t="s">
        <v>8134</v>
      </c>
      <c r="R435">
        <v>5</v>
      </c>
      <c r="S435">
        <v>4</v>
      </c>
      <c r="T435">
        <f t="shared" si="168"/>
        <v>9</v>
      </c>
      <c r="U435">
        <v>10</v>
      </c>
      <c r="V435">
        <v>5</v>
      </c>
      <c r="W435">
        <v>10</v>
      </c>
      <c r="X435">
        <v>4</v>
      </c>
      <c r="Y435">
        <v>5</v>
      </c>
      <c r="Z435">
        <v>7</v>
      </c>
      <c r="AA435">
        <v>14</v>
      </c>
      <c r="AB435">
        <v>10</v>
      </c>
      <c r="AC435">
        <v>8</v>
      </c>
      <c r="AD435">
        <v>4</v>
      </c>
      <c r="AE435">
        <v>6</v>
      </c>
      <c r="AF435">
        <v>5</v>
      </c>
      <c r="AG435">
        <v>0</v>
      </c>
      <c r="AH435">
        <v>0</v>
      </c>
      <c r="AI435">
        <f t="shared" si="169"/>
        <v>53</v>
      </c>
      <c r="AJ435">
        <f t="shared" si="170"/>
        <v>35</v>
      </c>
      <c r="AK435">
        <f t="shared" si="171"/>
        <v>88</v>
      </c>
      <c r="AL435">
        <f t="shared" si="172"/>
        <v>58</v>
      </c>
      <c r="AM435">
        <f t="shared" si="173"/>
        <v>39</v>
      </c>
      <c r="AN435">
        <f t="shared" si="174"/>
        <v>97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f t="shared" si="175"/>
        <v>0</v>
      </c>
      <c r="AZ435">
        <f t="shared" si="176"/>
        <v>0</v>
      </c>
      <c r="BA435">
        <f t="shared" si="177"/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f t="shared" si="178"/>
        <v>0</v>
      </c>
      <c r="BM435">
        <f t="shared" si="179"/>
        <v>0</v>
      </c>
      <c r="BN435">
        <f t="shared" si="180"/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f t="shared" si="193"/>
        <v>0</v>
      </c>
      <c r="BV435">
        <f t="shared" si="194"/>
        <v>0</v>
      </c>
      <c r="BW435">
        <f t="shared" si="195"/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f t="shared" si="181"/>
        <v>0</v>
      </c>
      <c r="CI435">
        <f t="shared" si="182"/>
        <v>0</v>
      </c>
      <c r="CJ435">
        <f t="shared" si="183"/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f t="shared" si="184"/>
        <v>0</v>
      </c>
      <c r="CR435">
        <f t="shared" si="185"/>
        <v>0</v>
      </c>
      <c r="CS435">
        <f t="shared" si="186"/>
        <v>0</v>
      </c>
      <c r="CT435">
        <f t="shared" si="187"/>
        <v>0</v>
      </c>
      <c r="CU435">
        <f t="shared" si="188"/>
        <v>0</v>
      </c>
      <c r="CV435">
        <f t="shared" si="189"/>
        <v>0</v>
      </c>
      <c r="CW435">
        <f t="shared" si="190"/>
        <v>58</v>
      </c>
      <c r="CX435">
        <f t="shared" si="191"/>
        <v>39</v>
      </c>
      <c r="CY435">
        <f t="shared" si="192"/>
        <v>97</v>
      </c>
    </row>
    <row r="436" spans="1:103">
      <c r="A436" t="s">
        <v>74</v>
      </c>
      <c r="B436" t="s">
        <v>1202</v>
      </c>
      <c r="C436" t="s">
        <v>1263</v>
      </c>
      <c r="D436">
        <v>100349</v>
      </c>
      <c r="E436" t="s">
        <v>1272</v>
      </c>
      <c r="F436" t="s">
        <v>167</v>
      </c>
      <c r="H436" t="s">
        <v>1206</v>
      </c>
      <c r="I436" t="s">
        <v>1265</v>
      </c>
      <c r="J436" t="s">
        <v>176</v>
      </c>
      <c r="K436" t="s">
        <v>1273</v>
      </c>
      <c r="L436" t="s">
        <v>83</v>
      </c>
      <c r="M436" t="s">
        <v>84</v>
      </c>
      <c r="N436" t="s">
        <v>85</v>
      </c>
      <c r="O436" t="s">
        <v>86</v>
      </c>
      <c r="P436" t="s">
        <v>87</v>
      </c>
      <c r="Q436" s="7" t="s">
        <v>8134</v>
      </c>
      <c r="R436">
        <v>4</v>
      </c>
      <c r="S436">
        <v>5</v>
      </c>
      <c r="T436">
        <f t="shared" si="168"/>
        <v>9</v>
      </c>
      <c r="U436">
        <v>5</v>
      </c>
      <c r="V436">
        <v>7</v>
      </c>
      <c r="W436">
        <v>6</v>
      </c>
      <c r="X436">
        <v>2</v>
      </c>
      <c r="Y436">
        <v>1</v>
      </c>
      <c r="Z436">
        <v>2</v>
      </c>
      <c r="AA436">
        <v>2</v>
      </c>
      <c r="AB436">
        <v>7</v>
      </c>
      <c r="AC436">
        <v>6</v>
      </c>
      <c r="AD436">
        <v>2</v>
      </c>
      <c r="AE436">
        <v>6</v>
      </c>
      <c r="AF436">
        <v>5</v>
      </c>
      <c r="AG436">
        <v>0</v>
      </c>
      <c r="AH436">
        <v>0</v>
      </c>
      <c r="AI436">
        <f t="shared" si="169"/>
        <v>26</v>
      </c>
      <c r="AJ436">
        <f t="shared" si="170"/>
        <v>25</v>
      </c>
      <c r="AK436">
        <f t="shared" si="171"/>
        <v>51</v>
      </c>
      <c r="AL436">
        <f t="shared" si="172"/>
        <v>30</v>
      </c>
      <c r="AM436">
        <f t="shared" si="173"/>
        <v>30</v>
      </c>
      <c r="AN436">
        <f t="shared" si="174"/>
        <v>60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f t="shared" si="175"/>
        <v>0</v>
      </c>
      <c r="AZ436">
        <f t="shared" si="176"/>
        <v>0</v>
      </c>
      <c r="BA436">
        <f t="shared" si="177"/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f t="shared" si="178"/>
        <v>0</v>
      </c>
      <c r="BM436">
        <f t="shared" si="179"/>
        <v>0</v>
      </c>
      <c r="BN436">
        <f t="shared" si="180"/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f t="shared" si="193"/>
        <v>0</v>
      </c>
      <c r="BV436">
        <f t="shared" si="194"/>
        <v>0</v>
      </c>
      <c r="BW436">
        <f t="shared" si="195"/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f t="shared" si="181"/>
        <v>0</v>
      </c>
      <c r="CI436">
        <f t="shared" si="182"/>
        <v>0</v>
      </c>
      <c r="CJ436">
        <f t="shared" si="183"/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f t="shared" si="184"/>
        <v>0</v>
      </c>
      <c r="CR436">
        <f t="shared" si="185"/>
        <v>0</v>
      </c>
      <c r="CS436">
        <f t="shared" si="186"/>
        <v>0</v>
      </c>
      <c r="CT436">
        <f t="shared" si="187"/>
        <v>0</v>
      </c>
      <c r="CU436">
        <f t="shared" si="188"/>
        <v>0</v>
      </c>
      <c r="CV436">
        <f t="shared" si="189"/>
        <v>0</v>
      </c>
      <c r="CW436">
        <f t="shared" si="190"/>
        <v>30</v>
      </c>
      <c r="CX436">
        <f t="shared" si="191"/>
        <v>30</v>
      </c>
      <c r="CY436">
        <f t="shared" si="192"/>
        <v>60</v>
      </c>
    </row>
    <row r="437" spans="1:103">
      <c r="A437" t="s">
        <v>74</v>
      </c>
      <c r="B437" t="s">
        <v>1202</v>
      </c>
      <c r="C437" t="s">
        <v>1263</v>
      </c>
      <c r="D437">
        <v>100350</v>
      </c>
      <c r="E437" t="s">
        <v>1274</v>
      </c>
      <c r="F437" t="s">
        <v>1267</v>
      </c>
      <c r="H437" t="s">
        <v>1206</v>
      </c>
      <c r="I437" t="s">
        <v>1271</v>
      </c>
      <c r="J437" t="s">
        <v>176</v>
      </c>
      <c r="K437" t="s">
        <v>1275</v>
      </c>
      <c r="L437" t="s">
        <v>83</v>
      </c>
      <c r="M437" t="s">
        <v>84</v>
      </c>
      <c r="N437" t="s">
        <v>85</v>
      </c>
      <c r="O437" t="s">
        <v>86</v>
      </c>
      <c r="P437" t="s">
        <v>87</v>
      </c>
      <c r="Q437" s="7" t="s">
        <v>8134</v>
      </c>
      <c r="R437">
        <v>4</v>
      </c>
      <c r="S437">
        <v>6</v>
      </c>
      <c r="T437">
        <f t="shared" si="168"/>
        <v>10</v>
      </c>
      <c r="U437">
        <v>3</v>
      </c>
      <c r="V437">
        <v>5</v>
      </c>
      <c r="W437">
        <v>8</v>
      </c>
      <c r="X437">
        <v>4</v>
      </c>
      <c r="Y437">
        <v>2</v>
      </c>
      <c r="Z437">
        <v>2</v>
      </c>
      <c r="AA437">
        <v>6</v>
      </c>
      <c r="AB437">
        <v>3</v>
      </c>
      <c r="AC437">
        <v>6</v>
      </c>
      <c r="AD437">
        <v>3</v>
      </c>
      <c r="AE437">
        <v>2</v>
      </c>
      <c r="AF437">
        <v>10</v>
      </c>
      <c r="AG437">
        <v>0</v>
      </c>
      <c r="AH437">
        <v>0</v>
      </c>
      <c r="AI437">
        <f t="shared" si="169"/>
        <v>27</v>
      </c>
      <c r="AJ437">
        <f t="shared" si="170"/>
        <v>27</v>
      </c>
      <c r="AK437">
        <f t="shared" si="171"/>
        <v>54</v>
      </c>
      <c r="AL437">
        <f t="shared" si="172"/>
        <v>31</v>
      </c>
      <c r="AM437">
        <f t="shared" si="173"/>
        <v>33</v>
      </c>
      <c r="AN437">
        <f t="shared" si="174"/>
        <v>64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f t="shared" si="175"/>
        <v>0</v>
      </c>
      <c r="AZ437">
        <f t="shared" si="176"/>
        <v>0</v>
      </c>
      <c r="BA437">
        <f t="shared" si="177"/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f t="shared" si="178"/>
        <v>0</v>
      </c>
      <c r="BM437">
        <f t="shared" si="179"/>
        <v>0</v>
      </c>
      <c r="BN437">
        <f t="shared" si="180"/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f t="shared" si="193"/>
        <v>0</v>
      </c>
      <c r="BV437">
        <f t="shared" si="194"/>
        <v>0</v>
      </c>
      <c r="BW437">
        <f t="shared" si="195"/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f t="shared" si="181"/>
        <v>0</v>
      </c>
      <c r="CI437">
        <f t="shared" si="182"/>
        <v>0</v>
      </c>
      <c r="CJ437">
        <f t="shared" si="183"/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f t="shared" si="184"/>
        <v>0</v>
      </c>
      <c r="CR437">
        <f t="shared" si="185"/>
        <v>0</v>
      </c>
      <c r="CS437">
        <f t="shared" si="186"/>
        <v>0</v>
      </c>
      <c r="CT437">
        <f t="shared" si="187"/>
        <v>0</v>
      </c>
      <c r="CU437">
        <f t="shared" si="188"/>
        <v>0</v>
      </c>
      <c r="CV437">
        <f t="shared" si="189"/>
        <v>0</v>
      </c>
      <c r="CW437">
        <f t="shared" si="190"/>
        <v>31</v>
      </c>
      <c r="CX437">
        <f t="shared" si="191"/>
        <v>33</v>
      </c>
      <c r="CY437">
        <f t="shared" si="192"/>
        <v>64</v>
      </c>
    </row>
    <row r="438" spans="1:103">
      <c r="A438" t="s">
        <v>74</v>
      </c>
      <c r="B438" t="s">
        <v>1202</v>
      </c>
      <c r="C438" t="s">
        <v>1263</v>
      </c>
      <c r="D438">
        <v>100351</v>
      </c>
      <c r="E438" t="s">
        <v>1276</v>
      </c>
      <c r="F438" t="s">
        <v>1277</v>
      </c>
      <c r="H438" t="s">
        <v>1206</v>
      </c>
      <c r="I438" t="s">
        <v>1278</v>
      </c>
      <c r="J438" t="s">
        <v>176</v>
      </c>
      <c r="K438" t="s">
        <v>1279</v>
      </c>
      <c r="L438" t="s">
        <v>83</v>
      </c>
      <c r="M438" t="s">
        <v>84</v>
      </c>
      <c r="N438" t="s">
        <v>85</v>
      </c>
      <c r="O438" t="s">
        <v>86</v>
      </c>
      <c r="P438" t="s">
        <v>87</v>
      </c>
      <c r="Q438" s="7" t="s">
        <v>8134</v>
      </c>
      <c r="R438">
        <v>0</v>
      </c>
      <c r="S438">
        <v>3</v>
      </c>
      <c r="T438">
        <f t="shared" si="168"/>
        <v>3</v>
      </c>
      <c r="U438">
        <v>2</v>
      </c>
      <c r="V438">
        <v>1</v>
      </c>
      <c r="W438">
        <v>3</v>
      </c>
      <c r="X438">
        <v>4</v>
      </c>
      <c r="Y438">
        <v>1</v>
      </c>
      <c r="Z438">
        <v>2</v>
      </c>
      <c r="AA438">
        <v>1</v>
      </c>
      <c r="AB438">
        <v>0</v>
      </c>
      <c r="AC438">
        <v>2</v>
      </c>
      <c r="AD438">
        <v>1</v>
      </c>
      <c r="AE438">
        <v>2</v>
      </c>
      <c r="AF438">
        <v>1</v>
      </c>
      <c r="AG438">
        <v>0</v>
      </c>
      <c r="AH438">
        <v>0</v>
      </c>
      <c r="AI438">
        <f t="shared" si="169"/>
        <v>11</v>
      </c>
      <c r="AJ438">
        <f t="shared" si="170"/>
        <v>9</v>
      </c>
      <c r="AK438">
        <f t="shared" si="171"/>
        <v>20</v>
      </c>
      <c r="AL438">
        <f t="shared" si="172"/>
        <v>11</v>
      </c>
      <c r="AM438">
        <f t="shared" si="173"/>
        <v>12</v>
      </c>
      <c r="AN438">
        <f t="shared" si="174"/>
        <v>23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f t="shared" si="175"/>
        <v>0</v>
      </c>
      <c r="AZ438">
        <f t="shared" si="176"/>
        <v>0</v>
      </c>
      <c r="BA438">
        <f t="shared" si="177"/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f t="shared" si="178"/>
        <v>0</v>
      </c>
      <c r="BM438">
        <f t="shared" si="179"/>
        <v>0</v>
      </c>
      <c r="BN438">
        <f t="shared" si="180"/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f t="shared" si="193"/>
        <v>0</v>
      </c>
      <c r="BV438">
        <f t="shared" si="194"/>
        <v>0</v>
      </c>
      <c r="BW438">
        <f t="shared" si="195"/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f t="shared" si="181"/>
        <v>0</v>
      </c>
      <c r="CI438">
        <f t="shared" si="182"/>
        <v>0</v>
      </c>
      <c r="CJ438">
        <f t="shared" si="183"/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f t="shared" si="184"/>
        <v>0</v>
      </c>
      <c r="CR438">
        <f t="shared" si="185"/>
        <v>0</v>
      </c>
      <c r="CS438">
        <f t="shared" si="186"/>
        <v>0</v>
      </c>
      <c r="CT438">
        <f t="shared" si="187"/>
        <v>0</v>
      </c>
      <c r="CU438">
        <f t="shared" si="188"/>
        <v>0</v>
      </c>
      <c r="CV438">
        <f t="shared" si="189"/>
        <v>0</v>
      </c>
      <c r="CW438">
        <f t="shared" si="190"/>
        <v>11</v>
      </c>
      <c r="CX438">
        <f t="shared" si="191"/>
        <v>12</v>
      </c>
      <c r="CY438">
        <f t="shared" si="192"/>
        <v>23</v>
      </c>
    </row>
    <row r="439" spans="1:103">
      <c r="A439" t="s">
        <v>74</v>
      </c>
      <c r="B439" t="s">
        <v>1202</v>
      </c>
      <c r="C439" t="s">
        <v>1263</v>
      </c>
      <c r="D439">
        <v>100352</v>
      </c>
      <c r="E439" t="s">
        <v>1280</v>
      </c>
      <c r="F439" t="s">
        <v>1281</v>
      </c>
      <c r="H439" t="s">
        <v>1206</v>
      </c>
      <c r="I439" t="s">
        <v>1265</v>
      </c>
      <c r="J439" t="s">
        <v>176</v>
      </c>
      <c r="K439" t="s">
        <v>1282</v>
      </c>
      <c r="L439" t="s">
        <v>83</v>
      </c>
      <c r="M439" t="s">
        <v>84</v>
      </c>
      <c r="N439" t="s">
        <v>85</v>
      </c>
      <c r="O439" t="s">
        <v>86</v>
      </c>
      <c r="P439" t="s">
        <v>87</v>
      </c>
      <c r="Q439" s="7" t="s">
        <v>8134</v>
      </c>
      <c r="R439">
        <v>8</v>
      </c>
      <c r="S439">
        <v>6</v>
      </c>
      <c r="T439">
        <f t="shared" si="168"/>
        <v>14</v>
      </c>
      <c r="U439">
        <v>7</v>
      </c>
      <c r="V439">
        <v>8</v>
      </c>
      <c r="W439">
        <v>11</v>
      </c>
      <c r="X439">
        <v>7</v>
      </c>
      <c r="Y439">
        <v>7</v>
      </c>
      <c r="Z439">
        <v>4</v>
      </c>
      <c r="AA439">
        <v>17</v>
      </c>
      <c r="AB439">
        <v>15</v>
      </c>
      <c r="AC439">
        <v>8</v>
      </c>
      <c r="AD439">
        <v>15</v>
      </c>
      <c r="AE439">
        <v>6</v>
      </c>
      <c r="AF439">
        <v>9</v>
      </c>
      <c r="AG439">
        <v>0</v>
      </c>
      <c r="AH439">
        <v>0</v>
      </c>
      <c r="AI439">
        <f t="shared" si="169"/>
        <v>56</v>
      </c>
      <c r="AJ439">
        <f t="shared" si="170"/>
        <v>58</v>
      </c>
      <c r="AK439">
        <f t="shared" si="171"/>
        <v>114</v>
      </c>
      <c r="AL439">
        <f t="shared" si="172"/>
        <v>64</v>
      </c>
      <c r="AM439">
        <f t="shared" si="173"/>
        <v>64</v>
      </c>
      <c r="AN439">
        <f t="shared" si="174"/>
        <v>128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f t="shared" si="175"/>
        <v>0</v>
      </c>
      <c r="AZ439">
        <f t="shared" si="176"/>
        <v>0</v>
      </c>
      <c r="BA439">
        <f t="shared" si="177"/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f t="shared" si="178"/>
        <v>0</v>
      </c>
      <c r="BM439">
        <f t="shared" si="179"/>
        <v>0</v>
      </c>
      <c r="BN439">
        <f t="shared" si="180"/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f t="shared" si="193"/>
        <v>0</v>
      </c>
      <c r="BV439">
        <f t="shared" si="194"/>
        <v>0</v>
      </c>
      <c r="BW439">
        <f t="shared" si="195"/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f t="shared" si="181"/>
        <v>0</v>
      </c>
      <c r="CI439">
        <f t="shared" si="182"/>
        <v>0</v>
      </c>
      <c r="CJ439">
        <f t="shared" si="183"/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f t="shared" si="184"/>
        <v>0</v>
      </c>
      <c r="CR439">
        <f t="shared" si="185"/>
        <v>0</v>
      </c>
      <c r="CS439">
        <f t="shared" si="186"/>
        <v>0</v>
      </c>
      <c r="CT439">
        <f t="shared" si="187"/>
        <v>0</v>
      </c>
      <c r="CU439">
        <f t="shared" si="188"/>
        <v>0</v>
      </c>
      <c r="CV439">
        <f t="shared" si="189"/>
        <v>0</v>
      </c>
      <c r="CW439">
        <f t="shared" si="190"/>
        <v>64</v>
      </c>
      <c r="CX439">
        <f t="shared" si="191"/>
        <v>64</v>
      </c>
      <c r="CY439">
        <f t="shared" si="192"/>
        <v>128</v>
      </c>
    </row>
    <row r="440" spans="1:103">
      <c r="A440" t="s">
        <v>74</v>
      </c>
      <c r="B440" t="s">
        <v>1202</v>
      </c>
      <c r="C440" t="s">
        <v>1263</v>
      </c>
      <c r="D440">
        <v>100354</v>
      </c>
      <c r="E440" t="s">
        <v>1283</v>
      </c>
      <c r="F440" t="s">
        <v>1205</v>
      </c>
      <c r="H440" t="s">
        <v>1206</v>
      </c>
      <c r="I440" t="s">
        <v>1278</v>
      </c>
      <c r="J440" t="s">
        <v>176</v>
      </c>
      <c r="K440" t="s">
        <v>1284</v>
      </c>
      <c r="L440" t="s">
        <v>83</v>
      </c>
      <c r="M440" t="s">
        <v>84</v>
      </c>
      <c r="N440" t="s">
        <v>85</v>
      </c>
      <c r="O440" t="s">
        <v>86</v>
      </c>
      <c r="P440" t="s">
        <v>87</v>
      </c>
      <c r="Q440" s="7" t="s">
        <v>8134</v>
      </c>
      <c r="R440">
        <v>8</v>
      </c>
      <c r="S440">
        <v>3</v>
      </c>
      <c r="T440">
        <f t="shared" si="168"/>
        <v>11</v>
      </c>
      <c r="U440">
        <v>9</v>
      </c>
      <c r="V440">
        <v>11</v>
      </c>
      <c r="W440">
        <v>13</v>
      </c>
      <c r="X440">
        <v>6</v>
      </c>
      <c r="Y440">
        <v>9</v>
      </c>
      <c r="Z440">
        <v>7</v>
      </c>
      <c r="AA440">
        <v>17</v>
      </c>
      <c r="AB440">
        <v>11</v>
      </c>
      <c r="AC440">
        <v>12</v>
      </c>
      <c r="AD440">
        <v>9</v>
      </c>
      <c r="AE440">
        <v>6</v>
      </c>
      <c r="AF440">
        <v>5</v>
      </c>
      <c r="AG440">
        <v>0</v>
      </c>
      <c r="AH440">
        <v>0</v>
      </c>
      <c r="AI440">
        <f t="shared" si="169"/>
        <v>66</v>
      </c>
      <c r="AJ440">
        <f t="shared" si="170"/>
        <v>49</v>
      </c>
      <c r="AK440">
        <f t="shared" si="171"/>
        <v>115</v>
      </c>
      <c r="AL440">
        <f t="shared" si="172"/>
        <v>74</v>
      </c>
      <c r="AM440">
        <f t="shared" si="173"/>
        <v>52</v>
      </c>
      <c r="AN440">
        <f t="shared" si="174"/>
        <v>126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f t="shared" si="175"/>
        <v>0</v>
      </c>
      <c r="AZ440">
        <f t="shared" si="176"/>
        <v>0</v>
      </c>
      <c r="BA440">
        <f t="shared" si="177"/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f t="shared" si="178"/>
        <v>0</v>
      </c>
      <c r="BM440">
        <f t="shared" si="179"/>
        <v>0</v>
      </c>
      <c r="BN440">
        <f t="shared" si="180"/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f t="shared" si="193"/>
        <v>0</v>
      </c>
      <c r="BV440">
        <f t="shared" si="194"/>
        <v>0</v>
      </c>
      <c r="BW440">
        <f t="shared" si="195"/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f t="shared" si="181"/>
        <v>0</v>
      </c>
      <c r="CI440">
        <f t="shared" si="182"/>
        <v>0</v>
      </c>
      <c r="CJ440">
        <f t="shared" si="183"/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f t="shared" si="184"/>
        <v>0</v>
      </c>
      <c r="CR440">
        <f t="shared" si="185"/>
        <v>0</v>
      </c>
      <c r="CS440">
        <f t="shared" si="186"/>
        <v>0</v>
      </c>
      <c r="CT440">
        <f t="shared" si="187"/>
        <v>0</v>
      </c>
      <c r="CU440">
        <f t="shared" si="188"/>
        <v>0</v>
      </c>
      <c r="CV440">
        <f t="shared" si="189"/>
        <v>0</v>
      </c>
      <c r="CW440">
        <f t="shared" si="190"/>
        <v>74</v>
      </c>
      <c r="CX440">
        <f t="shared" si="191"/>
        <v>52</v>
      </c>
      <c r="CY440">
        <f t="shared" si="192"/>
        <v>126</v>
      </c>
    </row>
    <row r="441" spans="1:103">
      <c r="A441" t="s">
        <v>74</v>
      </c>
      <c r="B441" t="s">
        <v>1202</v>
      </c>
      <c r="C441" t="s">
        <v>1263</v>
      </c>
      <c r="D441">
        <v>100355</v>
      </c>
      <c r="E441" t="s">
        <v>1285</v>
      </c>
      <c r="F441" t="s">
        <v>158</v>
      </c>
      <c r="H441" t="s">
        <v>1206</v>
      </c>
      <c r="I441" t="s">
        <v>1278</v>
      </c>
      <c r="J441" t="s">
        <v>176</v>
      </c>
      <c r="K441" t="s">
        <v>1286</v>
      </c>
      <c r="L441" t="s">
        <v>83</v>
      </c>
      <c r="M441" t="s">
        <v>84</v>
      </c>
      <c r="N441" t="s">
        <v>85</v>
      </c>
      <c r="O441" t="s">
        <v>86</v>
      </c>
      <c r="P441" t="s">
        <v>87</v>
      </c>
      <c r="Q441" s="7" t="s">
        <v>8134</v>
      </c>
      <c r="R441">
        <v>5</v>
      </c>
      <c r="S441">
        <v>4</v>
      </c>
      <c r="T441">
        <f t="shared" si="168"/>
        <v>9</v>
      </c>
      <c r="U441">
        <v>3</v>
      </c>
      <c r="V441">
        <v>5</v>
      </c>
      <c r="W441">
        <v>3</v>
      </c>
      <c r="X441">
        <v>8</v>
      </c>
      <c r="Y441">
        <v>4</v>
      </c>
      <c r="Z441">
        <v>4</v>
      </c>
      <c r="AA441">
        <v>2</v>
      </c>
      <c r="AB441">
        <v>2</v>
      </c>
      <c r="AC441">
        <v>6</v>
      </c>
      <c r="AD441">
        <v>0</v>
      </c>
      <c r="AE441">
        <v>6</v>
      </c>
      <c r="AF441">
        <v>6</v>
      </c>
      <c r="AG441">
        <v>0</v>
      </c>
      <c r="AH441">
        <v>0</v>
      </c>
      <c r="AI441">
        <f t="shared" si="169"/>
        <v>24</v>
      </c>
      <c r="AJ441">
        <f t="shared" si="170"/>
        <v>25</v>
      </c>
      <c r="AK441">
        <f t="shared" si="171"/>
        <v>49</v>
      </c>
      <c r="AL441">
        <f t="shared" si="172"/>
        <v>29</v>
      </c>
      <c r="AM441">
        <f t="shared" si="173"/>
        <v>29</v>
      </c>
      <c r="AN441">
        <f t="shared" si="174"/>
        <v>58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f t="shared" si="175"/>
        <v>0</v>
      </c>
      <c r="AZ441">
        <f t="shared" si="176"/>
        <v>0</v>
      </c>
      <c r="BA441">
        <f t="shared" si="177"/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f t="shared" si="178"/>
        <v>0</v>
      </c>
      <c r="BM441">
        <f t="shared" si="179"/>
        <v>0</v>
      </c>
      <c r="BN441">
        <f t="shared" si="180"/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f t="shared" si="193"/>
        <v>0</v>
      </c>
      <c r="BV441">
        <f t="shared" si="194"/>
        <v>0</v>
      </c>
      <c r="BW441">
        <f t="shared" si="195"/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f t="shared" si="181"/>
        <v>0</v>
      </c>
      <c r="CI441">
        <f t="shared" si="182"/>
        <v>0</v>
      </c>
      <c r="CJ441">
        <f t="shared" si="183"/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f t="shared" si="184"/>
        <v>0</v>
      </c>
      <c r="CR441">
        <f t="shared" si="185"/>
        <v>0</v>
      </c>
      <c r="CS441">
        <f t="shared" si="186"/>
        <v>0</v>
      </c>
      <c r="CT441">
        <f t="shared" si="187"/>
        <v>0</v>
      </c>
      <c r="CU441">
        <f t="shared" si="188"/>
        <v>0</v>
      </c>
      <c r="CV441">
        <f t="shared" si="189"/>
        <v>0</v>
      </c>
      <c r="CW441">
        <f t="shared" si="190"/>
        <v>29</v>
      </c>
      <c r="CX441">
        <f t="shared" si="191"/>
        <v>29</v>
      </c>
      <c r="CY441">
        <f t="shared" si="192"/>
        <v>58</v>
      </c>
    </row>
    <row r="442" spans="1:103">
      <c r="A442" t="s">
        <v>74</v>
      </c>
      <c r="B442" t="s">
        <v>1202</v>
      </c>
      <c r="C442" t="s">
        <v>1263</v>
      </c>
      <c r="D442">
        <v>100356</v>
      </c>
      <c r="E442" t="s">
        <v>1287</v>
      </c>
      <c r="F442" t="s">
        <v>167</v>
      </c>
      <c r="H442" t="s">
        <v>1206</v>
      </c>
      <c r="I442" t="s">
        <v>1271</v>
      </c>
      <c r="J442" t="s">
        <v>176</v>
      </c>
      <c r="K442" t="s">
        <v>1262</v>
      </c>
      <c r="L442" t="s">
        <v>83</v>
      </c>
      <c r="M442" t="s">
        <v>84</v>
      </c>
      <c r="N442" t="s">
        <v>153</v>
      </c>
      <c r="O442" t="s">
        <v>86</v>
      </c>
      <c r="P442" t="s">
        <v>87</v>
      </c>
      <c r="Q442" s="7" t="s">
        <v>8134</v>
      </c>
      <c r="R442">
        <v>8</v>
      </c>
      <c r="S442">
        <v>6</v>
      </c>
      <c r="T442">
        <f t="shared" si="168"/>
        <v>14</v>
      </c>
      <c r="U442">
        <v>11</v>
      </c>
      <c r="V442">
        <v>7</v>
      </c>
      <c r="W442">
        <v>11</v>
      </c>
      <c r="X442">
        <v>10</v>
      </c>
      <c r="Y442">
        <v>6</v>
      </c>
      <c r="Z442">
        <v>6</v>
      </c>
      <c r="AA442">
        <v>7</v>
      </c>
      <c r="AB442">
        <v>6</v>
      </c>
      <c r="AC442">
        <v>7</v>
      </c>
      <c r="AD442">
        <v>6</v>
      </c>
      <c r="AE442">
        <v>7</v>
      </c>
      <c r="AF442">
        <v>3</v>
      </c>
      <c r="AG442">
        <v>0</v>
      </c>
      <c r="AH442">
        <v>0</v>
      </c>
      <c r="AI442">
        <f t="shared" si="169"/>
        <v>49</v>
      </c>
      <c r="AJ442">
        <f t="shared" si="170"/>
        <v>38</v>
      </c>
      <c r="AK442">
        <f t="shared" si="171"/>
        <v>87</v>
      </c>
      <c r="AL442">
        <f t="shared" si="172"/>
        <v>57</v>
      </c>
      <c r="AM442">
        <f t="shared" si="173"/>
        <v>44</v>
      </c>
      <c r="AN442">
        <f t="shared" si="174"/>
        <v>101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f t="shared" si="175"/>
        <v>0</v>
      </c>
      <c r="AZ442">
        <f t="shared" si="176"/>
        <v>0</v>
      </c>
      <c r="BA442">
        <f t="shared" si="177"/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f t="shared" si="178"/>
        <v>0</v>
      </c>
      <c r="BM442">
        <f t="shared" si="179"/>
        <v>0</v>
      </c>
      <c r="BN442">
        <f t="shared" si="180"/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f t="shared" si="193"/>
        <v>0</v>
      </c>
      <c r="BV442">
        <f t="shared" si="194"/>
        <v>0</v>
      </c>
      <c r="BW442">
        <f t="shared" si="195"/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f t="shared" si="181"/>
        <v>0</v>
      </c>
      <c r="CI442">
        <f t="shared" si="182"/>
        <v>0</v>
      </c>
      <c r="CJ442">
        <f t="shared" si="183"/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f t="shared" si="184"/>
        <v>0</v>
      </c>
      <c r="CR442">
        <f t="shared" si="185"/>
        <v>0</v>
      </c>
      <c r="CS442">
        <f t="shared" si="186"/>
        <v>0</v>
      </c>
      <c r="CT442">
        <f t="shared" si="187"/>
        <v>0</v>
      </c>
      <c r="CU442">
        <f t="shared" si="188"/>
        <v>0</v>
      </c>
      <c r="CV442">
        <f t="shared" si="189"/>
        <v>0</v>
      </c>
      <c r="CW442">
        <f t="shared" si="190"/>
        <v>57</v>
      </c>
      <c r="CX442">
        <f t="shared" si="191"/>
        <v>44</v>
      </c>
      <c r="CY442">
        <f t="shared" si="192"/>
        <v>101</v>
      </c>
    </row>
    <row r="443" spans="1:103">
      <c r="A443" t="s">
        <v>74</v>
      </c>
      <c r="B443" t="s">
        <v>1202</v>
      </c>
      <c r="C443" t="s">
        <v>1263</v>
      </c>
      <c r="D443">
        <v>100357</v>
      </c>
      <c r="E443" t="s">
        <v>1288</v>
      </c>
      <c r="F443" t="s">
        <v>1289</v>
      </c>
      <c r="H443" t="s">
        <v>1206</v>
      </c>
      <c r="I443" t="s">
        <v>1271</v>
      </c>
      <c r="J443" t="s">
        <v>176</v>
      </c>
      <c r="K443" t="s">
        <v>1290</v>
      </c>
      <c r="L443" t="s">
        <v>83</v>
      </c>
      <c r="M443" t="s">
        <v>84</v>
      </c>
      <c r="N443" t="s">
        <v>85</v>
      </c>
      <c r="O443" t="s">
        <v>86</v>
      </c>
      <c r="P443" t="s">
        <v>87</v>
      </c>
      <c r="Q443" s="7" t="s">
        <v>8134</v>
      </c>
      <c r="R443">
        <v>8</v>
      </c>
      <c r="S443">
        <v>4</v>
      </c>
      <c r="T443">
        <f t="shared" si="168"/>
        <v>12</v>
      </c>
      <c r="U443">
        <v>4</v>
      </c>
      <c r="V443">
        <v>8</v>
      </c>
      <c r="W443">
        <v>10</v>
      </c>
      <c r="X443">
        <v>10</v>
      </c>
      <c r="Y443">
        <v>6</v>
      </c>
      <c r="Z443">
        <v>11</v>
      </c>
      <c r="AA443">
        <v>11</v>
      </c>
      <c r="AB443">
        <v>10</v>
      </c>
      <c r="AC443">
        <v>11</v>
      </c>
      <c r="AD443">
        <v>13</v>
      </c>
      <c r="AE443">
        <v>9</v>
      </c>
      <c r="AF443">
        <v>7</v>
      </c>
      <c r="AG443">
        <v>0</v>
      </c>
      <c r="AH443">
        <v>0</v>
      </c>
      <c r="AI443">
        <f t="shared" si="169"/>
        <v>51</v>
      </c>
      <c r="AJ443">
        <f t="shared" si="170"/>
        <v>59</v>
      </c>
      <c r="AK443">
        <f t="shared" si="171"/>
        <v>110</v>
      </c>
      <c r="AL443">
        <f t="shared" si="172"/>
        <v>59</v>
      </c>
      <c r="AM443">
        <f t="shared" si="173"/>
        <v>63</v>
      </c>
      <c r="AN443">
        <f t="shared" si="174"/>
        <v>122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f t="shared" si="175"/>
        <v>0</v>
      </c>
      <c r="AZ443">
        <f t="shared" si="176"/>
        <v>0</v>
      </c>
      <c r="BA443">
        <f t="shared" si="177"/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f t="shared" si="178"/>
        <v>0</v>
      </c>
      <c r="BM443">
        <f t="shared" si="179"/>
        <v>0</v>
      </c>
      <c r="BN443">
        <f t="shared" si="180"/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f t="shared" si="193"/>
        <v>0</v>
      </c>
      <c r="BV443">
        <f t="shared" si="194"/>
        <v>0</v>
      </c>
      <c r="BW443">
        <f t="shared" si="195"/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f t="shared" si="181"/>
        <v>0</v>
      </c>
      <c r="CI443">
        <f t="shared" si="182"/>
        <v>0</v>
      </c>
      <c r="CJ443">
        <f t="shared" si="183"/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f t="shared" si="184"/>
        <v>0</v>
      </c>
      <c r="CR443">
        <f t="shared" si="185"/>
        <v>0</v>
      </c>
      <c r="CS443">
        <f t="shared" si="186"/>
        <v>0</v>
      </c>
      <c r="CT443">
        <f t="shared" si="187"/>
        <v>0</v>
      </c>
      <c r="CU443">
        <f t="shared" si="188"/>
        <v>0</v>
      </c>
      <c r="CV443">
        <f t="shared" si="189"/>
        <v>0</v>
      </c>
      <c r="CW443">
        <f t="shared" si="190"/>
        <v>59</v>
      </c>
      <c r="CX443">
        <f t="shared" si="191"/>
        <v>63</v>
      </c>
      <c r="CY443">
        <f t="shared" si="192"/>
        <v>122</v>
      </c>
    </row>
    <row r="444" spans="1:103">
      <c r="A444" t="s">
        <v>74</v>
      </c>
      <c r="B444" t="s">
        <v>1202</v>
      </c>
      <c r="C444" t="s">
        <v>1263</v>
      </c>
      <c r="D444">
        <v>100358</v>
      </c>
      <c r="E444" t="s">
        <v>1291</v>
      </c>
      <c r="F444" t="s">
        <v>167</v>
      </c>
      <c r="H444" t="s">
        <v>1206</v>
      </c>
      <c r="I444" t="s">
        <v>1278</v>
      </c>
      <c r="J444" t="s">
        <v>176</v>
      </c>
      <c r="K444" t="s">
        <v>1286</v>
      </c>
      <c r="L444" t="s">
        <v>83</v>
      </c>
      <c r="M444" t="s">
        <v>84</v>
      </c>
      <c r="N444" t="s">
        <v>85</v>
      </c>
      <c r="O444" t="s">
        <v>86</v>
      </c>
      <c r="P444" t="s">
        <v>87</v>
      </c>
      <c r="Q444" s="7" t="s">
        <v>8134</v>
      </c>
      <c r="R444">
        <v>2</v>
      </c>
      <c r="S444">
        <v>5</v>
      </c>
      <c r="T444">
        <f t="shared" si="168"/>
        <v>7</v>
      </c>
      <c r="U444">
        <v>3</v>
      </c>
      <c r="V444">
        <v>3</v>
      </c>
      <c r="W444">
        <v>2</v>
      </c>
      <c r="X444">
        <v>4</v>
      </c>
      <c r="Y444">
        <v>6</v>
      </c>
      <c r="Z444">
        <v>6</v>
      </c>
      <c r="AA444">
        <v>5</v>
      </c>
      <c r="AB444">
        <v>8</v>
      </c>
      <c r="AC444">
        <v>6</v>
      </c>
      <c r="AD444">
        <v>6</v>
      </c>
      <c r="AE444">
        <v>4</v>
      </c>
      <c r="AF444">
        <v>3</v>
      </c>
      <c r="AG444">
        <v>0</v>
      </c>
      <c r="AH444">
        <v>0</v>
      </c>
      <c r="AI444">
        <f t="shared" si="169"/>
        <v>26</v>
      </c>
      <c r="AJ444">
        <f t="shared" si="170"/>
        <v>30</v>
      </c>
      <c r="AK444">
        <f t="shared" si="171"/>
        <v>56</v>
      </c>
      <c r="AL444">
        <f t="shared" si="172"/>
        <v>28</v>
      </c>
      <c r="AM444">
        <f t="shared" si="173"/>
        <v>35</v>
      </c>
      <c r="AN444">
        <f t="shared" si="174"/>
        <v>63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f t="shared" si="175"/>
        <v>0</v>
      </c>
      <c r="AZ444">
        <f t="shared" si="176"/>
        <v>0</v>
      </c>
      <c r="BA444">
        <f t="shared" si="177"/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f t="shared" si="178"/>
        <v>0</v>
      </c>
      <c r="BM444">
        <f t="shared" si="179"/>
        <v>0</v>
      </c>
      <c r="BN444">
        <f t="shared" si="180"/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f t="shared" si="193"/>
        <v>0</v>
      </c>
      <c r="BV444">
        <f t="shared" si="194"/>
        <v>0</v>
      </c>
      <c r="BW444">
        <f t="shared" si="195"/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f t="shared" si="181"/>
        <v>0</v>
      </c>
      <c r="CI444">
        <f t="shared" si="182"/>
        <v>0</v>
      </c>
      <c r="CJ444">
        <f t="shared" si="183"/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f t="shared" si="184"/>
        <v>0</v>
      </c>
      <c r="CR444">
        <f t="shared" si="185"/>
        <v>0</v>
      </c>
      <c r="CS444">
        <f t="shared" si="186"/>
        <v>0</v>
      </c>
      <c r="CT444">
        <f t="shared" si="187"/>
        <v>0</v>
      </c>
      <c r="CU444">
        <f t="shared" si="188"/>
        <v>0</v>
      </c>
      <c r="CV444">
        <f t="shared" si="189"/>
        <v>0</v>
      </c>
      <c r="CW444">
        <f t="shared" si="190"/>
        <v>28</v>
      </c>
      <c r="CX444">
        <f t="shared" si="191"/>
        <v>35</v>
      </c>
      <c r="CY444">
        <f t="shared" si="192"/>
        <v>63</v>
      </c>
    </row>
    <row r="445" spans="1:103">
      <c r="A445" t="s">
        <v>74</v>
      </c>
      <c r="B445" t="s">
        <v>1202</v>
      </c>
      <c r="C445" t="s">
        <v>1263</v>
      </c>
      <c r="D445">
        <v>100359</v>
      </c>
      <c r="E445" t="s">
        <v>1292</v>
      </c>
      <c r="F445" t="s">
        <v>167</v>
      </c>
      <c r="H445" t="s">
        <v>1206</v>
      </c>
      <c r="I445" t="s">
        <v>1278</v>
      </c>
      <c r="J445" t="s">
        <v>176</v>
      </c>
      <c r="K445" t="s">
        <v>1286</v>
      </c>
      <c r="L445" t="s">
        <v>83</v>
      </c>
      <c r="M445" t="s">
        <v>84</v>
      </c>
      <c r="N445" t="s">
        <v>85</v>
      </c>
      <c r="O445" t="s">
        <v>86</v>
      </c>
      <c r="P445" t="s">
        <v>87</v>
      </c>
      <c r="Q445" s="7" t="s">
        <v>8134</v>
      </c>
      <c r="R445">
        <v>0</v>
      </c>
      <c r="S445">
        <v>3</v>
      </c>
      <c r="T445">
        <f t="shared" si="168"/>
        <v>3</v>
      </c>
      <c r="U445">
        <v>2</v>
      </c>
      <c r="V445">
        <v>4</v>
      </c>
      <c r="W445">
        <v>1</v>
      </c>
      <c r="X445">
        <v>2</v>
      </c>
      <c r="Y445">
        <v>3</v>
      </c>
      <c r="Z445">
        <v>5</v>
      </c>
      <c r="AA445">
        <v>3</v>
      </c>
      <c r="AB445">
        <v>1</v>
      </c>
      <c r="AC445">
        <v>5</v>
      </c>
      <c r="AD445">
        <v>2</v>
      </c>
      <c r="AE445">
        <v>3</v>
      </c>
      <c r="AF445">
        <v>4</v>
      </c>
      <c r="AG445">
        <v>0</v>
      </c>
      <c r="AH445">
        <v>0</v>
      </c>
      <c r="AI445">
        <f t="shared" si="169"/>
        <v>17</v>
      </c>
      <c r="AJ445">
        <f t="shared" si="170"/>
        <v>18</v>
      </c>
      <c r="AK445">
        <f t="shared" si="171"/>
        <v>35</v>
      </c>
      <c r="AL445">
        <f t="shared" si="172"/>
        <v>17</v>
      </c>
      <c r="AM445">
        <f t="shared" si="173"/>
        <v>21</v>
      </c>
      <c r="AN445">
        <f t="shared" si="174"/>
        <v>38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f t="shared" si="175"/>
        <v>0</v>
      </c>
      <c r="AZ445">
        <f t="shared" si="176"/>
        <v>0</v>
      </c>
      <c r="BA445">
        <f t="shared" si="177"/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f t="shared" si="178"/>
        <v>0</v>
      </c>
      <c r="BM445">
        <f t="shared" si="179"/>
        <v>0</v>
      </c>
      <c r="BN445">
        <f t="shared" si="180"/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f t="shared" si="193"/>
        <v>0</v>
      </c>
      <c r="BV445">
        <f t="shared" si="194"/>
        <v>0</v>
      </c>
      <c r="BW445">
        <f t="shared" si="195"/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f t="shared" si="181"/>
        <v>0</v>
      </c>
      <c r="CI445">
        <f t="shared" si="182"/>
        <v>0</v>
      </c>
      <c r="CJ445">
        <f t="shared" si="183"/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f t="shared" si="184"/>
        <v>0</v>
      </c>
      <c r="CR445">
        <f t="shared" si="185"/>
        <v>0</v>
      </c>
      <c r="CS445">
        <f t="shared" si="186"/>
        <v>0</v>
      </c>
      <c r="CT445">
        <f t="shared" si="187"/>
        <v>0</v>
      </c>
      <c r="CU445">
        <f t="shared" si="188"/>
        <v>0</v>
      </c>
      <c r="CV445">
        <f t="shared" si="189"/>
        <v>0</v>
      </c>
      <c r="CW445">
        <f t="shared" si="190"/>
        <v>17</v>
      </c>
      <c r="CX445">
        <f t="shared" si="191"/>
        <v>21</v>
      </c>
      <c r="CY445">
        <f t="shared" si="192"/>
        <v>38</v>
      </c>
    </row>
    <row r="446" spans="1:103">
      <c r="A446" t="s">
        <v>74</v>
      </c>
      <c r="B446" t="s">
        <v>1202</v>
      </c>
      <c r="C446" t="s">
        <v>1263</v>
      </c>
      <c r="D446">
        <v>100360</v>
      </c>
      <c r="E446" t="s">
        <v>1293</v>
      </c>
      <c r="F446" t="s">
        <v>1294</v>
      </c>
      <c r="H446" t="s">
        <v>1206</v>
      </c>
      <c r="I446" t="s">
        <v>1265</v>
      </c>
      <c r="J446" t="s">
        <v>176</v>
      </c>
      <c r="K446" t="s">
        <v>1295</v>
      </c>
      <c r="L446" t="s">
        <v>83</v>
      </c>
      <c r="M446" t="s">
        <v>84</v>
      </c>
      <c r="N446" t="s">
        <v>85</v>
      </c>
      <c r="O446" t="s">
        <v>86</v>
      </c>
      <c r="P446" t="s">
        <v>87</v>
      </c>
      <c r="Q446" s="7" t="s">
        <v>8134</v>
      </c>
      <c r="R446">
        <v>10</v>
      </c>
      <c r="S446">
        <v>10</v>
      </c>
      <c r="T446">
        <f t="shared" si="168"/>
        <v>20</v>
      </c>
      <c r="U446">
        <v>18</v>
      </c>
      <c r="V446">
        <v>6</v>
      </c>
      <c r="W446">
        <v>7</v>
      </c>
      <c r="X446">
        <v>6</v>
      </c>
      <c r="Y446">
        <v>12</v>
      </c>
      <c r="Z446">
        <v>10</v>
      </c>
      <c r="AA446">
        <v>11</v>
      </c>
      <c r="AB446">
        <v>14</v>
      </c>
      <c r="AC446">
        <v>13</v>
      </c>
      <c r="AD446">
        <v>13</v>
      </c>
      <c r="AE446">
        <v>8</v>
      </c>
      <c r="AF446">
        <v>5</v>
      </c>
      <c r="AG446">
        <v>0</v>
      </c>
      <c r="AH446">
        <v>0</v>
      </c>
      <c r="AI446">
        <f t="shared" si="169"/>
        <v>69</v>
      </c>
      <c r="AJ446">
        <f t="shared" si="170"/>
        <v>54</v>
      </c>
      <c r="AK446">
        <f t="shared" si="171"/>
        <v>123</v>
      </c>
      <c r="AL446">
        <f t="shared" si="172"/>
        <v>79</v>
      </c>
      <c r="AM446">
        <f t="shared" si="173"/>
        <v>64</v>
      </c>
      <c r="AN446">
        <f t="shared" si="174"/>
        <v>143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f t="shared" si="175"/>
        <v>0</v>
      </c>
      <c r="AZ446">
        <f t="shared" si="176"/>
        <v>0</v>
      </c>
      <c r="BA446">
        <f t="shared" si="177"/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f t="shared" si="178"/>
        <v>0</v>
      </c>
      <c r="BM446">
        <f t="shared" si="179"/>
        <v>0</v>
      </c>
      <c r="BN446">
        <f t="shared" si="180"/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f t="shared" si="193"/>
        <v>0</v>
      </c>
      <c r="BV446">
        <f t="shared" si="194"/>
        <v>0</v>
      </c>
      <c r="BW446">
        <f t="shared" si="195"/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f t="shared" si="181"/>
        <v>0</v>
      </c>
      <c r="CI446">
        <f t="shared" si="182"/>
        <v>0</v>
      </c>
      <c r="CJ446">
        <f t="shared" si="183"/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f t="shared" si="184"/>
        <v>0</v>
      </c>
      <c r="CR446">
        <f t="shared" si="185"/>
        <v>0</v>
      </c>
      <c r="CS446">
        <f t="shared" si="186"/>
        <v>0</v>
      </c>
      <c r="CT446">
        <f t="shared" si="187"/>
        <v>0</v>
      </c>
      <c r="CU446">
        <f t="shared" si="188"/>
        <v>0</v>
      </c>
      <c r="CV446">
        <f t="shared" si="189"/>
        <v>0</v>
      </c>
      <c r="CW446">
        <f t="shared" si="190"/>
        <v>79</v>
      </c>
      <c r="CX446">
        <f t="shared" si="191"/>
        <v>64</v>
      </c>
      <c r="CY446">
        <f t="shared" si="192"/>
        <v>143</v>
      </c>
    </row>
    <row r="447" spans="1:103">
      <c r="A447" t="s">
        <v>74</v>
      </c>
      <c r="B447" t="s">
        <v>1202</v>
      </c>
      <c r="C447" t="s">
        <v>1263</v>
      </c>
      <c r="D447">
        <v>100361</v>
      </c>
      <c r="E447" t="s">
        <v>1296</v>
      </c>
      <c r="F447" t="s">
        <v>167</v>
      </c>
      <c r="H447" t="s">
        <v>1206</v>
      </c>
      <c r="I447" t="s">
        <v>1265</v>
      </c>
      <c r="J447" t="s">
        <v>176</v>
      </c>
      <c r="K447" t="s">
        <v>1273</v>
      </c>
      <c r="L447" t="s">
        <v>83</v>
      </c>
      <c r="M447" t="s">
        <v>84</v>
      </c>
      <c r="N447" t="s">
        <v>85</v>
      </c>
      <c r="O447" t="s">
        <v>86</v>
      </c>
      <c r="P447" t="s">
        <v>87</v>
      </c>
      <c r="Q447" s="7" t="s">
        <v>8134</v>
      </c>
      <c r="R447">
        <v>6</v>
      </c>
      <c r="S447">
        <v>10</v>
      </c>
      <c r="T447">
        <f t="shared" si="168"/>
        <v>16</v>
      </c>
      <c r="U447">
        <v>13</v>
      </c>
      <c r="V447">
        <v>6</v>
      </c>
      <c r="W447">
        <v>4</v>
      </c>
      <c r="X447">
        <v>6</v>
      </c>
      <c r="Y447">
        <v>6</v>
      </c>
      <c r="Z447">
        <v>6</v>
      </c>
      <c r="AA447">
        <v>10</v>
      </c>
      <c r="AB447">
        <v>10</v>
      </c>
      <c r="AC447">
        <v>13</v>
      </c>
      <c r="AD447">
        <v>11</v>
      </c>
      <c r="AE447">
        <v>10</v>
      </c>
      <c r="AF447">
        <v>6</v>
      </c>
      <c r="AG447">
        <v>0</v>
      </c>
      <c r="AH447">
        <v>0</v>
      </c>
      <c r="AI447">
        <f t="shared" si="169"/>
        <v>56</v>
      </c>
      <c r="AJ447">
        <f t="shared" si="170"/>
        <v>45</v>
      </c>
      <c r="AK447">
        <f t="shared" si="171"/>
        <v>101</v>
      </c>
      <c r="AL447">
        <f t="shared" si="172"/>
        <v>62</v>
      </c>
      <c r="AM447">
        <f t="shared" si="173"/>
        <v>55</v>
      </c>
      <c r="AN447">
        <f t="shared" si="174"/>
        <v>117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f t="shared" si="175"/>
        <v>0</v>
      </c>
      <c r="AZ447">
        <f t="shared" si="176"/>
        <v>0</v>
      </c>
      <c r="BA447">
        <f t="shared" si="177"/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f t="shared" si="178"/>
        <v>0</v>
      </c>
      <c r="BM447">
        <f t="shared" si="179"/>
        <v>0</v>
      </c>
      <c r="BN447">
        <f t="shared" si="180"/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f t="shared" si="193"/>
        <v>0</v>
      </c>
      <c r="BV447">
        <f t="shared" si="194"/>
        <v>0</v>
      </c>
      <c r="BW447">
        <f t="shared" si="195"/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f t="shared" si="181"/>
        <v>0</v>
      </c>
      <c r="CI447">
        <f t="shared" si="182"/>
        <v>0</v>
      </c>
      <c r="CJ447">
        <f t="shared" si="183"/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f t="shared" si="184"/>
        <v>0</v>
      </c>
      <c r="CR447">
        <f t="shared" si="185"/>
        <v>0</v>
      </c>
      <c r="CS447">
        <f t="shared" si="186"/>
        <v>0</v>
      </c>
      <c r="CT447">
        <f t="shared" si="187"/>
        <v>0</v>
      </c>
      <c r="CU447">
        <f t="shared" si="188"/>
        <v>0</v>
      </c>
      <c r="CV447">
        <f t="shared" si="189"/>
        <v>0</v>
      </c>
      <c r="CW447">
        <f t="shared" si="190"/>
        <v>62</v>
      </c>
      <c r="CX447">
        <f t="shared" si="191"/>
        <v>55</v>
      </c>
      <c r="CY447">
        <f t="shared" si="192"/>
        <v>117</v>
      </c>
    </row>
    <row r="448" spans="1:103">
      <c r="A448" t="s">
        <v>74</v>
      </c>
      <c r="B448" t="s">
        <v>1202</v>
      </c>
      <c r="C448" t="s">
        <v>1263</v>
      </c>
      <c r="D448">
        <v>100362</v>
      </c>
      <c r="E448" t="s">
        <v>1297</v>
      </c>
      <c r="F448" t="s">
        <v>1298</v>
      </c>
      <c r="H448" t="s">
        <v>1206</v>
      </c>
      <c r="I448" t="s">
        <v>1278</v>
      </c>
      <c r="J448" t="s">
        <v>176</v>
      </c>
      <c r="K448" t="s">
        <v>1299</v>
      </c>
      <c r="L448" t="s">
        <v>83</v>
      </c>
      <c r="M448" t="s">
        <v>84</v>
      </c>
      <c r="N448" t="s">
        <v>153</v>
      </c>
      <c r="O448" t="s">
        <v>86</v>
      </c>
      <c r="P448" t="s">
        <v>87</v>
      </c>
      <c r="Q448" s="7" t="s">
        <v>8134</v>
      </c>
      <c r="R448">
        <v>7</v>
      </c>
      <c r="S448">
        <v>3</v>
      </c>
      <c r="T448">
        <f t="shared" si="168"/>
        <v>10</v>
      </c>
      <c r="U448">
        <v>2</v>
      </c>
      <c r="V448">
        <v>4</v>
      </c>
      <c r="W448">
        <v>9</v>
      </c>
      <c r="X448">
        <v>6</v>
      </c>
      <c r="Y448">
        <v>3</v>
      </c>
      <c r="Z448">
        <v>1</v>
      </c>
      <c r="AA448">
        <v>10</v>
      </c>
      <c r="AB448">
        <v>5</v>
      </c>
      <c r="AC448">
        <v>9</v>
      </c>
      <c r="AD448">
        <v>6</v>
      </c>
      <c r="AE448">
        <v>7</v>
      </c>
      <c r="AF448">
        <v>6</v>
      </c>
      <c r="AG448">
        <v>0</v>
      </c>
      <c r="AH448">
        <v>0</v>
      </c>
      <c r="AI448">
        <f t="shared" si="169"/>
        <v>40</v>
      </c>
      <c r="AJ448">
        <f t="shared" si="170"/>
        <v>28</v>
      </c>
      <c r="AK448">
        <f t="shared" si="171"/>
        <v>68</v>
      </c>
      <c r="AL448">
        <f t="shared" si="172"/>
        <v>47</v>
      </c>
      <c r="AM448">
        <f t="shared" si="173"/>
        <v>31</v>
      </c>
      <c r="AN448">
        <f t="shared" si="174"/>
        <v>78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f t="shared" si="175"/>
        <v>0</v>
      </c>
      <c r="AZ448">
        <f t="shared" si="176"/>
        <v>0</v>
      </c>
      <c r="BA448">
        <f t="shared" si="177"/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f t="shared" si="178"/>
        <v>0</v>
      </c>
      <c r="BM448">
        <f t="shared" si="179"/>
        <v>0</v>
      </c>
      <c r="BN448">
        <f t="shared" si="180"/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f t="shared" si="193"/>
        <v>0</v>
      </c>
      <c r="BV448">
        <f t="shared" si="194"/>
        <v>0</v>
      </c>
      <c r="BW448">
        <f t="shared" si="195"/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f t="shared" si="181"/>
        <v>0</v>
      </c>
      <c r="CI448">
        <f t="shared" si="182"/>
        <v>0</v>
      </c>
      <c r="CJ448">
        <f t="shared" si="183"/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f t="shared" si="184"/>
        <v>0</v>
      </c>
      <c r="CR448">
        <f t="shared" si="185"/>
        <v>0</v>
      </c>
      <c r="CS448">
        <f t="shared" si="186"/>
        <v>0</v>
      </c>
      <c r="CT448">
        <f t="shared" si="187"/>
        <v>0</v>
      </c>
      <c r="CU448">
        <f t="shared" si="188"/>
        <v>0</v>
      </c>
      <c r="CV448">
        <f t="shared" si="189"/>
        <v>0</v>
      </c>
      <c r="CW448">
        <f t="shared" si="190"/>
        <v>47</v>
      </c>
      <c r="CX448">
        <f t="shared" si="191"/>
        <v>31</v>
      </c>
      <c r="CY448">
        <f t="shared" si="192"/>
        <v>78</v>
      </c>
    </row>
    <row r="449" spans="1:103">
      <c r="A449" t="s">
        <v>74</v>
      </c>
      <c r="B449" t="s">
        <v>1202</v>
      </c>
      <c r="C449" t="s">
        <v>1263</v>
      </c>
      <c r="D449">
        <v>100363</v>
      </c>
      <c r="E449" t="s">
        <v>1300</v>
      </c>
      <c r="F449" t="s">
        <v>1301</v>
      </c>
      <c r="G449">
        <v>100362</v>
      </c>
      <c r="H449" t="s">
        <v>1206</v>
      </c>
      <c r="I449" t="s">
        <v>1278</v>
      </c>
      <c r="J449" t="s">
        <v>176</v>
      </c>
      <c r="K449" t="s">
        <v>1302</v>
      </c>
      <c r="L449" t="s">
        <v>83</v>
      </c>
      <c r="M449" t="s">
        <v>84</v>
      </c>
      <c r="N449" t="s">
        <v>171</v>
      </c>
      <c r="O449" t="s">
        <v>86</v>
      </c>
      <c r="P449" t="s">
        <v>87</v>
      </c>
      <c r="Q449" s="7" t="s">
        <v>8134</v>
      </c>
      <c r="R449">
        <v>1</v>
      </c>
      <c r="S449">
        <v>2</v>
      </c>
      <c r="T449">
        <f t="shared" si="168"/>
        <v>3</v>
      </c>
      <c r="U449">
        <v>3</v>
      </c>
      <c r="V449">
        <v>4</v>
      </c>
      <c r="W449">
        <v>2</v>
      </c>
      <c r="X449">
        <v>0</v>
      </c>
      <c r="Y449">
        <v>1</v>
      </c>
      <c r="Z449">
        <v>3</v>
      </c>
      <c r="AA449">
        <v>5</v>
      </c>
      <c r="AB449">
        <v>4</v>
      </c>
      <c r="AC449">
        <v>2</v>
      </c>
      <c r="AD449">
        <v>1</v>
      </c>
      <c r="AE449">
        <v>4</v>
      </c>
      <c r="AF449">
        <v>3</v>
      </c>
      <c r="AG449">
        <v>0</v>
      </c>
      <c r="AH449">
        <v>0</v>
      </c>
      <c r="AI449">
        <f t="shared" si="169"/>
        <v>17</v>
      </c>
      <c r="AJ449">
        <f t="shared" si="170"/>
        <v>15</v>
      </c>
      <c r="AK449">
        <f t="shared" si="171"/>
        <v>32</v>
      </c>
      <c r="AL449">
        <f t="shared" si="172"/>
        <v>18</v>
      </c>
      <c r="AM449">
        <f t="shared" si="173"/>
        <v>17</v>
      </c>
      <c r="AN449">
        <f t="shared" si="174"/>
        <v>35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f t="shared" si="175"/>
        <v>0</v>
      </c>
      <c r="AZ449">
        <f t="shared" si="176"/>
        <v>0</v>
      </c>
      <c r="BA449">
        <f t="shared" si="177"/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f t="shared" si="178"/>
        <v>0</v>
      </c>
      <c r="BM449">
        <f t="shared" si="179"/>
        <v>0</v>
      </c>
      <c r="BN449">
        <f t="shared" si="180"/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f t="shared" si="193"/>
        <v>0</v>
      </c>
      <c r="BV449">
        <f t="shared" si="194"/>
        <v>0</v>
      </c>
      <c r="BW449">
        <f t="shared" si="195"/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f t="shared" si="181"/>
        <v>0</v>
      </c>
      <c r="CI449">
        <f t="shared" si="182"/>
        <v>0</v>
      </c>
      <c r="CJ449">
        <f t="shared" si="183"/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f t="shared" si="184"/>
        <v>0</v>
      </c>
      <c r="CR449">
        <f t="shared" si="185"/>
        <v>0</v>
      </c>
      <c r="CS449">
        <f t="shared" si="186"/>
        <v>0</v>
      </c>
      <c r="CT449">
        <f t="shared" si="187"/>
        <v>0</v>
      </c>
      <c r="CU449">
        <f t="shared" si="188"/>
        <v>0</v>
      </c>
      <c r="CV449">
        <f t="shared" si="189"/>
        <v>0</v>
      </c>
      <c r="CW449">
        <f t="shared" si="190"/>
        <v>18</v>
      </c>
      <c r="CX449">
        <f t="shared" si="191"/>
        <v>17</v>
      </c>
      <c r="CY449">
        <f t="shared" si="192"/>
        <v>35</v>
      </c>
    </row>
    <row r="450" spans="1:103">
      <c r="A450" t="s">
        <v>74</v>
      </c>
      <c r="B450" t="s">
        <v>1202</v>
      </c>
      <c r="C450" t="s">
        <v>1263</v>
      </c>
      <c r="D450">
        <v>100364</v>
      </c>
      <c r="E450" t="s">
        <v>1303</v>
      </c>
      <c r="F450" t="s">
        <v>1281</v>
      </c>
      <c r="H450" t="s">
        <v>1206</v>
      </c>
      <c r="I450" t="s">
        <v>1278</v>
      </c>
      <c r="J450" t="s">
        <v>176</v>
      </c>
      <c r="K450" t="s">
        <v>1279</v>
      </c>
      <c r="L450" t="s">
        <v>83</v>
      </c>
      <c r="M450" t="s">
        <v>84</v>
      </c>
      <c r="N450" t="s">
        <v>85</v>
      </c>
      <c r="O450" t="s">
        <v>86</v>
      </c>
      <c r="P450" t="s">
        <v>87</v>
      </c>
      <c r="Q450" s="7" t="s">
        <v>8134</v>
      </c>
      <c r="R450">
        <v>13</v>
      </c>
      <c r="S450">
        <v>6</v>
      </c>
      <c r="T450">
        <f t="shared" si="168"/>
        <v>19</v>
      </c>
      <c r="U450">
        <v>10</v>
      </c>
      <c r="V450">
        <v>9</v>
      </c>
      <c r="W450">
        <v>10</v>
      </c>
      <c r="X450">
        <v>10</v>
      </c>
      <c r="Y450">
        <v>11</v>
      </c>
      <c r="Z450">
        <v>11</v>
      </c>
      <c r="AA450">
        <v>11</v>
      </c>
      <c r="AB450">
        <v>15</v>
      </c>
      <c r="AC450">
        <v>9</v>
      </c>
      <c r="AD450">
        <v>15</v>
      </c>
      <c r="AE450">
        <v>13</v>
      </c>
      <c r="AF450">
        <v>6</v>
      </c>
      <c r="AG450">
        <v>0</v>
      </c>
      <c r="AH450">
        <v>0</v>
      </c>
      <c r="AI450">
        <f t="shared" si="169"/>
        <v>64</v>
      </c>
      <c r="AJ450">
        <f t="shared" si="170"/>
        <v>66</v>
      </c>
      <c r="AK450">
        <f t="shared" si="171"/>
        <v>130</v>
      </c>
      <c r="AL450">
        <f t="shared" si="172"/>
        <v>77</v>
      </c>
      <c r="AM450">
        <f t="shared" si="173"/>
        <v>72</v>
      </c>
      <c r="AN450">
        <f t="shared" si="174"/>
        <v>149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f t="shared" si="175"/>
        <v>0</v>
      </c>
      <c r="AZ450">
        <f t="shared" si="176"/>
        <v>0</v>
      </c>
      <c r="BA450">
        <f t="shared" si="177"/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f t="shared" si="178"/>
        <v>0</v>
      </c>
      <c r="BM450">
        <f t="shared" si="179"/>
        <v>0</v>
      </c>
      <c r="BN450">
        <f t="shared" si="180"/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f t="shared" si="193"/>
        <v>0</v>
      </c>
      <c r="BV450">
        <f t="shared" si="194"/>
        <v>0</v>
      </c>
      <c r="BW450">
        <f t="shared" si="195"/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f t="shared" si="181"/>
        <v>0</v>
      </c>
      <c r="CI450">
        <f t="shared" si="182"/>
        <v>0</v>
      </c>
      <c r="CJ450">
        <f t="shared" si="183"/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f t="shared" si="184"/>
        <v>0</v>
      </c>
      <c r="CR450">
        <f t="shared" si="185"/>
        <v>0</v>
      </c>
      <c r="CS450">
        <f t="shared" si="186"/>
        <v>0</v>
      </c>
      <c r="CT450">
        <f t="shared" si="187"/>
        <v>0</v>
      </c>
      <c r="CU450">
        <f t="shared" si="188"/>
        <v>0</v>
      </c>
      <c r="CV450">
        <f t="shared" si="189"/>
        <v>0</v>
      </c>
      <c r="CW450">
        <f t="shared" si="190"/>
        <v>77</v>
      </c>
      <c r="CX450">
        <f t="shared" si="191"/>
        <v>72</v>
      </c>
      <c r="CY450">
        <f t="shared" si="192"/>
        <v>149</v>
      </c>
    </row>
    <row r="451" spans="1:103">
      <c r="A451" t="s">
        <v>74</v>
      </c>
      <c r="B451" t="s">
        <v>1202</v>
      </c>
      <c r="C451" t="s">
        <v>1263</v>
      </c>
      <c r="D451">
        <v>100365</v>
      </c>
      <c r="E451" t="s">
        <v>1304</v>
      </c>
      <c r="F451" t="s">
        <v>1305</v>
      </c>
      <c r="H451" t="s">
        <v>1206</v>
      </c>
      <c r="I451" t="s">
        <v>1278</v>
      </c>
      <c r="J451" t="s">
        <v>176</v>
      </c>
      <c r="K451" t="s">
        <v>852</v>
      </c>
      <c r="L451" t="s">
        <v>83</v>
      </c>
      <c r="M451" t="s">
        <v>84</v>
      </c>
      <c r="N451" t="s">
        <v>153</v>
      </c>
      <c r="O451" t="s">
        <v>86</v>
      </c>
      <c r="P451" t="s">
        <v>87</v>
      </c>
      <c r="Q451" s="7" t="s">
        <v>8134</v>
      </c>
      <c r="R451">
        <v>8</v>
      </c>
      <c r="S451">
        <v>6</v>
      </c>
      <c r="T451">
        <f t="shared" si="168"/>
        <v>14</v>
      </c>
      <c r="U451">
        <v>10</v>
      </c>
      <c r="V451">
        <v>8</v>
      </c>
      <c r="W451">
        <v>8</v>
      </c>
      <c r="X451">
        <v>8</v>
      </c>
      <c r="Y451">
        <v>9</v>
      </c>
      <c r="Z451">
        <v>9</v>
      </c>
      <c r="AA451">
        <v>8</v>
      </c>
      <c r="AB451">
        <v>10</v>
      </c>
      <c r="AC451">
        <v>13</v>
      </c>
      <c r="AD451">
        <v>11</v>
      </c>
      <c r="AE451">
        <v>12</v>
      </c>
      <c r="AF451">
        <v>11</v>
      </c>
      <c r="AG451">
        <v>0</v>
      </c>
      <c r="AH451">
        <v>0</v>
      </c>
      <c r="AI451">
        <f t="shared" si="169"/>
        <v>60</v>
      </c>
      <c r="AJ451">
        <f t="shared" si="170"/>
        <v>57</v>
      </c>
      <c r="AK451">
        <f t="shared" si="171"/>
        <v>117</v>
      </c>
      <c r="AL451">
        <f t="shared" si="172"/>
        <v>68</v>
      </c>
      <c r="AM451">
        <f t="shared" si="173"/>
        <v>63</v>
      </c>
      <c r="AN451">
        <f t="shared" si="174"/>
        <v>131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f t="shared" si="175"/>
        <v>0</v>
      </c>
      <c r="AZ451">
        <f t="shared" si="176"/>
        <v>0</v>
      </c>
      <c r="BA451">
        <f t="shared" si="177"/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f t="shared" si="178"/>
        <v>0</v>
      </c>
      <c r="BM451">
        <f t="shared" si="179"/>
        <v>0</v>
      </c>
      <c r="BN451">
        <f t="shared" si="180"/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f t="shared" si="193"/>
        <v>0</v>
      </c>
      <c r="BV451">
        <f t="shared" si="194"/>
        <v>0</v>
      </c>
      <c r="BW451">
        <f t="shared" si="195"/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f t="shared" si="181"/>
        <v>0</v>
      </c>
      <c r="CI451">
        <f t="shared" si="182"/>
        <v>0</v>
      </c>
      <c r="CJ451">
        <f t="shared" si="183"/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f t="shared" si="184"/>
        <v>0</v>
      </c>
      <c r="CR451">
        <f t="shared" si="185"/>
        <v>0</v>
      </c>
      <c r="CS451">
        <f t="shared" si="186"/>
        <v>0</v>
      </c>
      <c r="CT451">
        <f t="shared" si="187"/>
        <v>0</v>
      </c>
      <c r="CU451">
        <f t="shared" si="188"/>
        <v>0</v>
      </c>
      <c r="CV451">
        <f t="shared" si="189"/>
        <v>0</v>
      </c>
      <c r="CW451">
        <f t="shared" si="190"/>
        <v>68</v>
      </c>
      <c r="CX451">
        <f t="shared" si="191"/>
        <v>63</v>
      </c>
      <c r="CY451">
        <f t="shared" si="192"/>
        <v>131</v>
      </c>
    </row>
    <row r="452" spans="1:103">
      <c r="A452" t="s">
        <v>74</v>
      </c>
      <c r="B452" t="s">
        <v>1202</v>
      </c>
      <c r="C452" t="s">
        <v>1263</v>
      </c>
      <c r="D452">
        <v>100366</v>
      </c>
      <c r="E452" t="s">
        <v>1306</v>
      </c>
      <c r="F452" t="s">
        <v>167</v>
      </c>
      <c r="H452" t="s">
        <v>1206</v>
      </c>
      <c r="I452" t="s">
        <v>1278</v>
      </c>
      <c r="J452" t="s">
        <v>176</v>
      </c>
      <c r="K452" t="s">
        <v>1307</v>
      </c>
      <c r="L452" t="s">
        <v>83</v>
      </c>
      <c r="M452" t="s">
        <v>84</v>
      </c>
      <c r="N452" t="s">
        <v>85</v>
      </c>
      <c r="O452" t="s">
        <v>86</v>
      </c>
      <c r="P452" t="s">
        <v>87</v>
      </c>
      <c r="Q452" s="7" t="s">
        <v>8134</v>
      </c>
      <c r="R452">
        <v>9</v>
      </c>
      <c r="S452">
        <v>4</v>
      </c>
      <c r="T452">
        <f t="shared" si="168"/>
        <v>13</v>
      </c>
      <c r="U452">
        <v>4</v>
      </c>
      <c r="V452">
        <v>2</v>
      </c>
      <c r="W452">
        <v>11</v>
      </c>
      <c r="X452">
        <v>6</v>
      </c>
      <c r="Y452">
        <v>10</v>
      </c>
      <c r="Z452">
        <v>2</v>
      </c>
      <c r="AA452">
        <v>10</v>
      </c>
      <c r="AB452">
        <v>9</v>
      </c>
      <c r="AC452">
        <v>8</v>
      </c>
      <c r="AD452">
        <v>4</v>
      </c>
      <c r="AE452">
        <v>4</v>
      </c>
      <c r="AF452">
        <v>4</v>
      </c>
      <c r="AG452">
        <v>0</v>
      </c>
      <c r="AH452">
        <v>0</v>
      </c>
      <c r="AI452">
        <f t="shared" si="169"/>
        <v>47</v>
      </c>
      <c r="AJ452">
        <f t="shared" si="170"/>
        <v>27</v>
      </c>
      <c r="AK452">
        <f t="shared" si="171"/>
        <v>74</v>
      </c>
      <c r="AL452">
        <f t="shared" si="172"/>
        <v>56</v>
      </c>
      <c r="AM452">
        <f t="shared" si="173"/>
        <v>31</v>
      </c>
      <c r="AN452">
        <f t="shared" si="174"/>
        <v>87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f t="shared" si="175"/>
        <v>0</v>
      </c>
      <c r="AZ452">
        <f t="shared" si="176"/>
        <v>0</v>
      </c>
      <c r="BA452">
        <f t="shared" si="177"/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f t="shared" si="178"/>
        <v>0</v>
      </c>
      <c r="BM452">
        <f t="shared" si="179"/>
        <v>0</v>
      </c>
      <c r="BN452">
        <f t="shared" si="180"/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f t="shared" si="193"/>
        <v>0</v>
      </c>
      <c r="BV452">
        <f t="shared" si="194"/>
        <v>0</v>
      </c>
      <c r="BW452">
        <f t="shared" si="195"/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f t="shared" si="181"/>
        <v>0</v>
      </c>
      <c r="CI452">
        <f t="shared" si="182"/>
        <v>0</v>
      </c>
      <c r="CJ452">
        <f t="shared" si="183"/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f t="shared" si="184"/>
        <v>0</v>
      </c>
      <c r="CR452">
        <f t="shared" si="185"/>
        <v>0</v>
      </c>
      <c r="CS452">
        <f t="shared" si="186"/>
        <v>0</v>
      </c>
      <c r="CT452">
        <f t="shared" si="187"/>
        <v>0</v>
      </c>
      <c r="CU452">
        <f t="shared" si="188"/>
        <v>0</v>
      </c>
      <c r="CV452">
        <f t="shared" si="189"/>
        <v>0</v>
      </c>
      <c r="CW452">
        <f t="shared" si="190"/>
        <v>56</v>
      </c>
      <c r="CX452">
        <f t="shared" si="191"/>
        <v>31</v>
      </c>
      <c r="CY452">
        <f t="shared" si="192"/>
        <v>87</v>
      </c>
    </row>
    <row r="453" spans="1:103">
      <c r="A453" t="s">
        <v>74</v>
      </c>
      <c r="B453" t="s">
        <v>1202</v>
      </c>
      <c r="C453" t="s">
        <v>1263</v>
      </c>
      <c r="D453">
        <v>100367</v>
      </c>
      <c r="E453" t="s">
        <v>1308</v>
      </c>
      <c r="F453" t="s">
        <v>1309</v>
      </c>
      <c r="H453" t="s">
        <v>1206</v>
      </c>
      <c r="I453" t="s">
        <v>1271</v>
      </c>
      <c r="J453" t="s">
        <v>176</v>
      </c>
      <c r="K453" t="s">
        <v>1310</v>
      </c>
      <c r="L453" t="s">
        <v>83</v>
      </c>
      <c r="M453" t="s">
        <v>84</v>
      </c>
      <c r="N453" t="s">
        <v>85</v>
      </c>
      <c r="O453" t="s">
        <v>86</v>
      </c>
      <c r="P453" t="s">
        <v>87</v>
      </c>
      <c r="Q453" s="7" t="s">
        <v>8134</v>
      </c>
      <c r="R453">
        <v>4</v>
      </c>
      <c r="S453">
        <v>4</v>
      </c>
      <c r="T453">
        <f t="shared" si="168"/>
        <v>8</v>
      </c>
      <c r="U453">
        <v>5</v>
      </c>
      <c r="V453">
        <v>2</v>
      </c>
      <c r="W453">
        <v>8</v>
      </c>
      <c r="X453">
        <v>4</v>
      </c>
      <c r="Y453">
        <v>3</v>
      </c>
      <c r="Z453">
        <v>2</v>
      </c>
      <c r="AA453">
        <v>3</v>
      </c>
      <c r="AB453">
        <v>5</v>
      </c>
      <c r="AC453">
        <v>7</v>
      </c>
      <c r="AD453">
        <v>8</v>
      </c>
      <c r="AE453">
        <v>2</v>
      </c>
      <c r="AF453">
        <v>4</v>
      </c>
      <c r="AG453">
        <v>5</v>
      </c>
      <c r="AH453">
        <v>3</v>
      </c>
      <c r="AI453">
        <f t="shared" si="169"/>
        <v>33</v>
      </c>
      <c r="AJ453">
        <f t="shared" si="170"/>
        <v>28</v>
      </c>
      <c r="AK453">
        <f t="shared" si="171"/>
        <v>61</v>
      </c>
      <c r="AL453">
        <f t="shared" si="172"/>
        <v>37</v>
      </c>
      <c r="AM453">
        <f t="shared" si="173"/>
        <v>32</v>
      </c>
      <c r="AN453">
        <f t="shared" si="174"/>
        <v>69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f t="shared" si="175"/>
        <v>0</v>
      </c>
      <c r="AZ453">
        <f t="shared" si="176"/>
        <v>0</v>
      </c>
      <c r="BA453">
        <f t="shared" si="177"/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f t="shared" si="178"/>
        <v>0</v>
      </c>
      <c r="BM453">
        <f t="shared" si="179"/>
        <v>0</v>
      </c>
      <c r="BN453">
        <f t="shared" si="180"/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f t="shared" si="193"/>
        <v>0</v>
      </c>
      <c r="BV453">
        <f t="shared" si="194"/>
        <v>0</v>
      </c>
      <c r="BW453">
        <f t="shared" si="195"/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f t="shared" si="181"/>
        <v>0</v>
      </c>
      <c r="CI453">
        <f t="shared" si="182"/>
        <v>0</v>
      </c>
      <c r="CJ453">
        <f t="shared" si="183"/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f t="shared" si="184"/>
        <v>0</v>
      </c>
      <c r="CR453">
        <f t="shared" si="185"/>
        <v>0</v>
      </c>
      <c r="CS453">
        <f t="shared" si="186"/>
        <v>0</v>
      </c>
      <c r="CT453">
        <f t="shared" si="187"/>
        <v>0</v>
      </c>
      <c r="CU453">
        <f t="shared" si="188"/>
        <v>0</v>
      </c>
      <c r="CV453">
        <f t="shared" si="189"/>
        <v>0</v>
      </c>
      <c r="CW453">
        <f t="shared" si="190"/>
        <v>37</v>
      </c>
      <c r="CX453">
        <f t="shared" si="191"/>
        <v>32</v>
      </c>
      <c r="CY453">
        <f t="shared" si="192"/>
        <v>69</v>
      </c>
    </row>
    <row r="454" spans="1:103">
      <c r="A454" t="s">
        <v>74</v>
      </c>
      <c r="B454" t="s">
        <v>1202</v>
      </c>
      <c r="C454" t="s">
        <v>1263</v>
      </c>
      <c r="D454">
        <v>150502</v>
      </c>
      <c r="E454" t="s">
        <v>1311</v>
      </c>
      <c r="F454" t="s">
        <v>1217</v>
      </c>
      <c r="H454" t="s">
        <v>1206</v>
      </c>
      <c r="I454" t="s">
        <v>1265</v>
      </c>
      <c r="J454" t="s">
        <v>81</v>
      </c>
      <c r="K454" t="s">
        <v>1312</v>
      </c>
      <c r="L454" t="s">
        <v>83</v>
      </c>
      <c r="M454" t="s">
        <v>84</v>
      </c>
      <c r="N454" t="s">
        <v>85</v>
      </c>
      <c r="O454" t="s">
        <v>86</v>
      </c>
      <c r="P454" t="s">
        <v>87</v>
      </c>
      <c r="Q454" s="7" t="s">
        <v>8134</v>
      </c>
      <c r="R454">
        <v>3</v>
      </c>
      <c r="S454">
        <v>2</v>
      </c>
      <c r="T454">
        <f t="shared" si="168"/>
        <v>5</v>
      </c>
      <c r="U454">
        <v>2</v>
      </c>
      <c r="V454">
        <v>5</v>
      </c>
      <c r="W454">
        <v>3</v>
      </c>
      <c r="X454">
        <v>2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f t="shared" si="169"/>
        <v>5</v>
      </c>
      <c r="AJ454">
        <f t="shared" si="170"/>
        <v>7</v>
      </c>
      <c r="AK454">
        <f t="shared" si="171"/>
        <v>12</v>
      </c>
      <c r="AL454">
        <f t="shared" si="172"/>
        <v>8</v>
      </c>
      <c r="AM454">
        <f t="shared" si="173"/>
        <v>9</v>
      </c>
      <c r="AN454">
        <f t="shared" si="174"/>
        <v>17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f t="shared" si="175"/>
        <v>0</v>
      </c>
      <c r="AZ454">
        <f t="shared" si="176"/>
        <v>0</v>
      </c>
      <c r="BA454">
        <f t="shared" si="177"/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f t="shared" si="178"/>
        <v>0</v>
      </c>
      <c r="BM454">
        <f t="shared" si="179"/>
        <v>0</v>
      </c>
      <c r="BN454">
        <f t="shared" si="180"/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f t="shared" si="193"/>
        <v>0</v>
      </c>
      <c r="BV454">
        <f t="shared" si="194"/>
        <v>0</v>
      </c>
      <c r="BW454">
        <f t="shared" si="195"/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f t="shared" si="181"/>
        <v>0</v>
      </c>
      <c r="CI454">
        <f t="shared" si="182"/>
        <v>0</v>
      </c>
      <c r="CJ454">
        <f t="shared" si="183"/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f t="shared" si="184"/>
        <v>0</v>
      </c>
      <c r="CR454">
        <f t="shared" si="185"/>
        <v>0</v>
      </c>
      <c r="CS454">
        <f t="shared" si="186"/>
        <v>0</v>
      </c>
      <c r="CT454">
        <f t="shared" si="187"/>
        <v>0</v>
      </c>
      <c r="CU454">
        <f t="shared" si="188"/>
        <v>0</v>
      </c>
      <c r="CV454">
        <f t="shared" si="189"/>
        <v>0</v>
      </c>
      <c r="CW454">
        <f t="shared" si="190"/>
        <v>8</v>
      </c>
      <c r="CX454">
        <f t="shared" si="191"/>
        <v>9</v>
      </c>
      <c r="CY454">
        <f t="shared" si="192"/>
        <v>17</v>
      </c>
    </row>
    <row r="455" spans="1:103">
      <c r="A455" t="s">
        <v>74</v>
      </c>
      <c r="B455" t="s">
        <v>1202</v>
      </c>
      <c r="C455" t="s">
        <v>1263</v>
      </c>
      <c r="D455">
        <v>300037</v>
      </c>
      <c r="E455" t="s">
        <v>1313</v>
      </c>
      <c r="F455" t="s">
        <v>1314</v>
      </c>
      <c r="H455" t="s">
        <v>1206</v>
      </c>
      <c r="I455" t="s">
        <v>1265</v>
      </c>
      <c r="J455" t="s">
        <v>176</v>
      </c>
      <c r="K455" t="s">
        <v>395</v>
      </c>
      <c r="L455" t="s">
        <v>83</v>
      </c>
      <c r="M455" t="s">
        <v>84</v>
      </c>
      <c r="N455" t="s">
        <v>85</v>
      </c>
      <c r="O455" t="s">
        <v>122</v>
      </c>
      <c r="P455" t="s">
        <v>87</v>
      </c>
      <c r="Q455" s="7" t="s">
        <v>8132</v>
      </c>
      <c r="R455">
        <v>0</v>
      </c>
      <c r="S455">
        <v>0</v>
      </c>
      <c r="T455">
        <f t="shared" si="168"/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f t="shared" si="169"/>
        <v>0</v>
      </c>
      <c r="AJ455">
        <f t="shared" si="170"/>
        <v>0</v>
      </c>
      <c r="AK455">
        <f t="shared" si="171"/>
        <v>0</v>
      </c>
      <c r="AL455">
        <f t="shared" si="172"/>
        <v>0</v>
      </c>
      <c r="AM455">
        <f t="shared" si="173"/>
        <v>0</v>
      </c>
      <c r="AN455">
        <f t="shared" si="174"/>
        <v>0</v>
      </c>
      <c r="AO455">
        <v>55</v>
      </c>
      <c r="AP455">
        <v>40</v>
      </c>
      <c r="AQ455">
        <v>80</v>
      </c>
      <c r="AR455">
        <v>57</v>
      </c>
      <c r="AS455">
        <v>65</v>
      </c>
      <c r="AT455">
        <v>51</v>
      </c>
      <c r="AU455">
        <v>80</v>
      </c>
      <c r="AV455">
        <v>58</v>
      </c>
      <c r="AW455">
        <v>0</v>
      </c>
      <c r="AX455">
        <v>0</v>
      </c>
      <c r="AY455">
        <f t="shared" si="175"/>
        <v>280</v>
      </c>
      <c r="AZ455">
        <f t="shared" si="176"/>
        <v>206</v>
      </c>
      <c r="BA455">
        <f t="shared" si="177"/>
        <v>486</v>
      </c>
      <c r="BB455">
        <v>0</v>
      </c>
      <c r="BC455">
        <v>0</v>
      </c>
      <c r="BD455">
        <v>0</v>
      </c>
      <c r="BE455">
        <v>0</v>
      </c>
      <c r="BF455">
        <v>55</v>
      </c>
      <c r="BG455">
        <v>74</v>
      </c>
      <c r="BH455">
        <v>0</v>
      </c>
      <c r="BI455">
        <v>0</v>
      </c>
      <c r="BJ455">
        <v>0</v>
      </c>
      <c r="BK455">
        <v>0</v>
      </c>
      <c r="BL455">
        <f t="shared" si="178"/>
        <v>55</v>
      </c>
      <c r="BM455">
        <f t="shared" si="179"/>
        <v>74</v>
      </c>
      <c r="BN455">
        <f t="shared" si="180"/>
        <v>129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f t="shared" si="193"/>
        <v>55</v>
      </c>
      <c r="BV455">
        <f t="shared" si="194"/>
        <v>74</v>
      </c>
      <c r="BW455">
        <f t="shared" si="195"/>
        <v>129</v>
      </c>
      <c r="BX455">
        <v>0</v>
      </c>
      <c r="BY455">
        <v>0</v>
      </c>
      <c r="BZ455">
        <v>0</v>
      </c>
      <c r="CA455">
        <v>0</v>
      </c>
      <c r="CB455">
        <v>59</v>
      </c>
      <c r="CC455">
        <v>70</v>
      </c>
      <c r="CD455">
        <v>0</v>
      </c>
      <c r="CE455">
        <v>0</v>
      </c>
      <c r="CF455">
        <v>0</v>
      </c>
      <c r="CG455">
        <v>0</v>
      </c>
      <c r="CH455">
        <f t="shared" si="181"/>
        <v>59</v>
      </c>
      <c r="CI455">
        <f t="shared" si="182"/>
        <v>70</v>
      </c>
      <c r="CJ455">
        <f t="shared" si="183"/>
        <v>129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f t="shared" si="184"/>
        <v>59</v>
      </c>
      <c r="CR455">
        <f t="shared" si="185"/>
        <v>70</v>
      </c>
      <c r="CS455">
        <f t="shared" si="186"/>
        <v>129</v>
      </c>
      <c r="CT455">
        <f t="shared" si="187"/>
        <v>114</v>
      </c>
      <c r="CU455">
        <f t="shared" si="188"/>
        <v>144</v>
      </c>
      <c r="CV455">
        <f t="shared" si="189"/>
        <v>258</v>
      </c>
      <c r="CW455">
        <f t="shared" si="190"/>
        <v>394</v>
      </c>
      <c r="CX455">
        <f t="shared" si="191"/>
        <v>350</v>
      </c>
      <c r="CY455">
        <f t="shared" si="192"/>
        <v>744</v>
      </c>
    </row>
    <row r="456" spans="1:103">
      <c r="A456" t="s">
        <v>74</v>
      </c>
      <c r="B456" t="s">
        <v>1202</v>
      </c>
      <c r="C456" t="s">
        <v>1263</v>
      </c>
      <c r="D456">
        <v>300054</v>
      </c>
      <c r="E456" t="s">
        <v>1315</v>
      </c>
      <c r="F456" t="s">
        <v>1316</v>
      </c>
      <c r="H456" t="s">
        <v>1206</v>
      </c>
      <c r="I456" t="s">
        <v>1271</v>
      </c>
      <c r="J456" t="s">
        <v>176</v>
      </c>
      <c r="K456" t="s">
        <v>1290</v>
      </c>
      <c r="L456" t="s">
        <v>83</v>
      </c>
      <c r="M456" t="s">
        <v>84</v>
      </c>
      <c r="N456" t="s">
        <v>85</v>
      </c>
      <c r="O456" t="s">
        <v>122</v>
      </c>
      <c r="P456" t="s">
        <v>87</v>
      </c>
      <c r="Q456" s="7" t="s">
        <v>8132</v>
      </c>
      <c r="R456">
        <v>0</v>
      </c>
      <c r="S456">
        <v>0</v>
      </c>
      <c r="T456">
        <f t="shared" ref="T456:T519" si="196">SUM(R456:S456)</f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f t="shared" ref="AI456:AI519" si="197">U456+W456+Y456+AA456+AC456+AE456+AG456</f>
        <v>0</v>
      </c>
      <c r="AJ456">
        <f t="shared" ref="AJ456:AJ519" si="198">V456+X456+Z456+AB456+AD456+AF456+AH456</f>
        <v>0</v>
      </c>
      <c r="AK456">
        <f t="shared" ref="AK456:AK519" si="199">SUM(AI456:AJ456)</f>
        <v>0</v>
      </c>
      <c r="AL456">
        <f t="shared" ref="AL456:AL519" si="200">R456+AI456</f>
        <v>0</v>
      </c>
      <c r="AM456">
        <f t="shared" ref="AM456:AM519" si="201">S456+AJ456</f>
        <v>0</v>
      </c>
      <c r="AN456">
        <f t="shared" ref="AN456:AN519" si="202">T456+AK456</f>
        <v>0</v>
      </c>
      <c r="AO456">
        <v>54</v>
      </c>
      <c r="AP456">
        <v>33</v>
      </c>
      <c r="AQ456">
        <v>51</v>
      </c>
      <c r="AR456">
        <v>53</v>
      </c>
      <c r="AS456">
        <v>54</v>
      </c>
      <c r="AT456">
        <v>42</v>
      </c>
      <c r="AU456">
        <v>61</v>
      </c>
      <c r="AV456">
        <v>36</v>
      </c>
      <c r="AW456">
        <v>0</v>
      </c>
      <c r="AX456">
        <v>0</v>
      </c>
      <c r="AY456">
        <f t="shared" ref="AY456:AY519" si="203">AO456+AQ456+AS456+AU456+AW456</f>
        <v>220</v>
      </c>
      <c r="AZ456">
        <f t="shared" ref="AZ456:AZ519" si="204">AP456+AR456+AT456+AV456+AX456</f>
        <v>164</v>
      </c>
      <c r="BA456">
        <f t="shared" ref="BA456:BA519" si="205">SUM(AY456:AZ456)</f>
        <v>384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28</v>
      </c>
      <c r="BI456">
        <v>21</v>
      </c>
      <c r="BJ456">
        <v>0</v>
      </c>
      <c r="BK456">
        <v>0</v>
      </c>
      <c r="BL456">
        <f t="shared" ref="BL456:BL519" si="206">BB456+BD456+BF456+BH456+BJ456</f>
        <v>28</v>
      </c>
      <c r="BM456">
        <f t="shared" ref="BM456:BM519" si="207">BC456+BE456+BG456+BI456+BK456</f>
        <v>21</v>
      </c>
      <c r="BN456">
        <f t="shared" ref="BN456:BN519" si="208">SUM(BL456:BM456)</f>
        <v>49</v>
      </c>
      <c r="BO456">
        <v>9</v>
      </c>
      <c r="BP456">
        <v>10</v>
      </c>
      <c r="BQ456">
        <v>0</v>
      </c>
      <c r="BR456">
        <v>0</v>
      </c>
      <c r="BS456">
        <v>0</v>
      </c>
      <c r="BT456">
        <v>0</v>
      </c>
      <c r="BU456">
        <f t="shared" si="193"/>
        <v>37</v>
      </c>
      <c r="BV456">
        <f t="shared" si="194"/>
        <v>31</v>
      </c>
      <c r="BW456">
        <f t="shared" si="195"/>
        <v>68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15</v>
      </c>
      <c r="CE456">
        <v>30</v>
      </c>
      <c r="CF456">
        <v>0</v>
      </c>
      <c r="CG456">
        <v>0</v>
      </c>
      <c r="CH456">
        <f t="shared" ref="CH456:CH519" si="209">BX456+BZ456+CB456+CD456+CF456</f>
        <v>15</v>
      </c>
      <c r="CI456">
        <f t="shared" ref="CI456:CI519" si="210">BY456+CA456+CC456+CE456+CG456</f>
        <v>30</v>
      </c>
      <c r="CJ456">
        <f t="shared" ref="CJ456:CJ519" si="211">SUM(CH456:CI456)</f>
        <v>45</v>
      </c>
      <c r="CK456">
        <v>17</v>
      </c>
      <c r="CL456">
        <v>4</v>
      </c>
      <c r="CM456">
        <v>0</v>
      </c>
      <c r="CN456">
        <v>0</v>
      </c>
      <c r="CO456">
        <v>0</v>
      </c>
      <c r="CP456">
        <v>0</v>
      </c>
      <c r="CQ456">
        <f t="shared" ref="CQ456:CQ519" si="212">CH456+CK456+CM456+CO456</f>
        <v>32</v>
      </c>
      <c r="CR456">
        <f t="shared" ref="CR456:CR519" si="213">CI456+CL456+CN456+CP456</f>
        <v>34</v>
      </c>
      <c r="CS456">
        <f t="shared" ref="CS456:CS519" si="214">SUM(CQ456:CR456)</f>
        <v>66</v>
      </c>
      <c r="CT456">
        <f t="shared" ref="CT456:CT519" si="215">BU456+CQ456</f>
        <v>69</v>
      </c>
      <c r="CU456">
        <f t="shared" ref="CU456:CU519" si="216">BV456+CR456</f>
        <v>65</v>
      </c>
      <c r="CV456">
        <f t="shared" ref="CV456:CV519" si="217">BW456+CS456</f>
        <v>134</v>
      </c>
      <c r="CW456">
        <f t="shared" ref="CW456:CW519" si="218">AL456+AY456+CT456</f>
        <v>289</v>
      </c>
      <c r="CX456">
        <f t="shared" ref="CX456:CX519" si="219">AM456+AZ456+CU456</f>
        <v>229</v>
      </c>
      <c r="CY456">
        <f t="shared" ref="CY456:CY519" si="220">AN456+BA456+CV456</f>
        <v>518</v>
      </c>
    </row>
    <row r="457" spans="1:103">
      <c r="A457" t="s">
        <v>74</v>
      </c>
      <c r="B457" t="s">
        <v>1202</v>
      </c>
      <c r="C457" t="s">
        <v>1263</v>
      </c>
      <c r="D457">
        <v>300074</v>
      </c>
      <c r="E457" t="s">
        <v>1317</v>
      </c>
      <c r="F457" t="s">
        <v>1318</v>
      </c>
      <c r="H457" t="s">
        <v>1206</v>
      </c>
      <c r="I457" t="s">
        <v>1278</v>
      </c>
      <c r="J457" t="s">
        <v>176</v>
      </c>
      <c r="K457" t="s">
        <v>1279</v>
      </c>
      <c r="L457" t="s">
        <v>83</v>
      </c>
      <c r="M457" t="s">
        <v>84</v>
      </c>
      <c r="N457" t="s">
        <v>85</v>
      </c>
      <c r="O457" t="s">
        <v>122</v>
      </c>
      <c r="P457" t="s">
        <v>87</v>
      </c>
      <c r="Q457" s="7" t="s">
        <v>8132</v>
      </c>
      <c r="R457">
        <v>0</v>
      </c>
      <c r="S457">
        <v>0</v>
      </c>
      <c r="T457">
        <f t="shared" si="196"/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f t="shared" si="197"/>
        <v>0</v>
      </c>
      <c r="AJ457">
        <f t="shared" si="198"/>
        <v>0</v>
      </c>
      <c r="AK457">
        <f t="shared" si="199"/>
        <v>0</v>
      </c>
      <c r="AL457">
        <f t="shared" si="200"/>
        <v>0</v>
      </c>
      <c r="AM457">
        <f t="shared" si="201"/>
        <v>0</v>
      </c>
      <c r="AN457">
        <f t="shared" si="202"/>
        <v>0</v>
      </c>
      <c r="AO457">
        <v>35</v>
      </c>
      <c r="AP457">
        <v>25</v>
      </c>
      <c r="AQ457">
        <v>52</v>
      </c>
      <c r="AR457">
        <v>28</v>
      </c>
      <c r="AS457">
        <v>51</v>
      </c>
      <c r="AT457">
        <v>44</v>
      </c>
      <c r="AU457">
        <v>56</v>
      </c>
      <c r="AV457">
        <v>29</v>
      </c>
      <c r="AW457">
        <v>0</v>
      </c>
      <c r="AX457">
        <v>0</v>
      </c>
      <c r="AY457">
        <f t="shared" si="203"/>
        <v>194</v>
      </c>
      <c r="AZ457">
        <f t="shared" si="204"/>
        <v>126</v>
      </c>
      <c r="BA457">
        <f t="shared" si="205"/>
        <v>320</v>
      </c>
      <c r="BB457">
        <v>0</v>
      </c>
      <c r="BC457">
        <v>0</v>
      </c>
      <c r="BD457">
        <v>33</v>
      </c>
      <c r="BE457">
        <v>26</v>
      </c>
      <c r="BF457">
        <v>2</v>
      </c>
      <c r="BG457">
        <v>9</v>
      </c>
      <c r="BH457">
        <v>0</v>
      </c>
      <c r="BI457">
        <v>0</v>
      </c>
      <c r="BJ457">
        <v>0</v>
      </c>
      <c r="BK457">
        <v>0</v>
      </c>
      <c r="BL457">
        <f t="shared" si="206"/>
        <v>35</v>
      </c>
      <c r="BM457">
        <f t="shared" si="207"/>
        <v>35</v>
      </c>
      <c r="BN457">
        <f t="shared" si="208"/>
        <v>70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f t="shared" ref="BU457:BU520" si="221">BL457+BO457+BQ457+BS457</f>
        <v>35</v>
      </c>
      <c r="BV457">
        <f t="shared" ref="BV457:BV520" si="222">BM457+BP457+BR457+BT457</f>
        <v>35</v>
      </c>
      <c r="BW457">
        <f t="shared" ref="BW457:BW520" si="223">SUM(BU457:BV457)</f>
        <v>70</v>
      </c>
      <c r="BX457">
        <v>0</v>
      </c>
      <c r="BY457">
        <v>0</v>
      </c>
      <c r="BZ457">
        <v>29</v>
      </c>
      <c r="CA457">
        <v>16</v>
      </c>
      <c r="CB457">
        <v>13</v>
      </c>
      <c r="CC457">
        <v>22</v>
      </c>
      <c r="CD457">
        <v>0</v>
      </c>
      <c r="CE457">
        <v>0</v>
      </c>
      <c r="CF457">
        <v>0</v>
      </c>
      <c r="CG457">
        <v>0</v>
      </c>
      <c r="CH457">
        <f t="shared" si="209"/>
        <v>42</v>
      </c>
      <c r="CI457">
        <f t="shared" si="210"/>
        <v>38</v>
      </c>
      <c r="CJ457">
        <f t="shared" si="211"/>
        <v>80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f t="shared" si="212"/>
        <v>42</v>
      </c>
      <c r="CR457">
        <f t="shared" si="213"/>
        <v>38</v>
      </c>
      <c r="CS457">
        <f t="shared" si="214"/>
        <v>80</v>
      </c>
      <c r="CT457">
        <f t="shared" si="215"/>
        <v>77</v>
      </c>
      <c r="CU457">
        <f t="shared" si="216"/>
        <v>73</v>
      </c>
      <c r="CV457">
        <f t="shared" si="217"/>
        <v>150</v>
      </c>
      <c r="CW457">
        <f t="shared" si="218"/>
        <v>271</v>
      </c>
      <c r="CX457">
        <f t="shared" si="219"/>
        <v>199</v>
      </c>
      <c r="CY457">
        <f t="shared" si="220"/>
        <v>470</v>
      </c>
    </row>
    <row r="458" spans="1:103">
      <c r="A458" t="s">
        <v>74</v>
      </c>
      <c r="B458" t="s">
        <v>1202</v>
      </c>
      <c r="C458" t="s">
        <v>1263</v>
      </c>
      <c r="D458">
        <v>410508</v>
      </c>
      <c r="E458" t="s">
        <v>1319</v>
      </c>
      <c r="F458" t="s">
        <v>1320</v>
      </c>
      <c r="H458" t="s">
        <v>1206</v>
      </c>
      <c r="I458" t="s">
        <v>1265</v>
      </c>
      <c r="J458" t="s">
        <v>176</v>
      </c>
      <c r="K458" t="s">
        <v>1295</v>
      </c>
      <c r="L458" t="s">
        <v>129</v>
      </c>
      <c r="M458" t="s">
        <v>130</v>
      </c>
      <c r="N458" t="s">
        <v>85</v>
      </c>
      <c r="O458" t="s">
        <v>252</v>
      </c>
      <c r="P458" t="s">
        <v>87</v>
      </c>
      <c r="Q458" s="7" t="s">
        <v>8134</v>
      </c>
      <c r="R458">
        <v>7</v>
      </c>
      <c r="S458">
        <v>7</v>
      </c>
      <c r="T458">
        <f t="shared" si="196"/>
        <v>14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f t="shared" si="197"/>
        <v>0</v>
      </c>
      <c r="AJ458">
        <f t="shared" si="198"/>
        <v>0</v>
      </c>
      <c r="AK458">
        <f t="shared" si="199"/>
        <v>0</v>
      </c>
      <c r="AL458">
        <f t="shared" si="200"/>
        <v>7</v>
      </c>
      <c r="AM458">
        <f t="shared" si="201"/>
        <v>7</v>
      </c>
      <c r="AN458">
        <f t="shared" si="202"/>
        <v>14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f t="shared" si="203"/>
        <v>0</v>
      </c>
      <c r="AZ458">
        <f t="shared" si="204"/>
        <v>0</v>
      </c>
      <c r="BA458">
        <f t="shared" si="205"/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f t="shared" si="206"/>
        <v>0</v>
      </c>
      <c r="BM458">
        <f t="shared" si="207"/>
        <v>0</v>
      </c>
      <c r="BN458">
        <f t="shared" si="208"/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f t="shared" si="221"/>
        <v>0</v>
      </c>
      <c r="BV458">
        <f t="shared" si="222"/>
        <v>0</v>
      </c>
      <c r="BW458">
        <f t="shared" si="223"/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f t="shared" si="209"/>
        <v>0</v>
      </c>
      <c r="CI458">
        <f t="shared" si="210"/>
        <v>0</v>
      </c>
      <c r="CJ458">
        <f t="shared" si="211"/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f t="shared" si="212"/>
        <v>0</v>
      </c>
      <c r="CR458">
        <f t="shared" si="213"/>
        <v>0</v>
      </c>
      <c r="CS458">
        <f t="shared" si="214"/>
        <v>0</v>
      </c>
      <c r="CT458">
        <f t="shared" si="215"/>
        <v>0</v>
      </c>
      <c r="CU458">
        <f t="shared" si="216"/>
        <v>0</v>
      </c>
      <c r="CV458">
        <f t="shared" si="217"/>
        <v>0</v>
      </c>
      <c r="CW458">
        <f t="shared" si="218"/>
        <v>7</v>
      </c>
      <c r="CX458">
        <f t="shared" si="219"/>
        <v>7</v>
      </c>
      <c r="CY458">
        <f t="shared" si="220"/>
        <v>14</v>
      </c>
    </row>
    <row r="459" spans="1:103">
      <c r="A459" t="s">
        <v>74</v>
      </c>
      <c r="B459" t="s">
        <v>1202</v>
      </c>
      <c r="C459" t="s">
        <v>1263</v>
      </c>
      <c r="D459">
        <v>410513</v>
      </c>
      <c r="E459" t="s">
        <v>1321</v>
      </c>
      <c r="F459" t="s">
        <v>167</v>
      </c>
      <c r="H459" t="s">
        <v>1206</v>
      </c>
      <c r="I459" t="s">
        <v>1271</v>
      </c>
      <c r="J459" t="s">
        <v>176</v>
      </c>
      <c r="K459" t="s">
        <v>1322</v>
      </c>
      <c r="L459" t="s">
        <v>129</v>
      </c>
      <c r="M459" t="s">
        <v>130</v>
      </c>
      <c r="N459" t="s">
        <v>85</v>
      </c>
      <c r="O459" t="s">
        <v>86</v>
      </c>
      <c r="P459" t="s">
        <v>87</v>
      </c>
      <c r="Q459" s="7" t="s">
        <v>8134</v>
      </c>
      <c r="R459">
        <v>4</v>
      </c>
      <c r="S459">
        <v>3</v>
      </c>
      <c r="T459">
        <f t="shared" si="196"/>
        <v>7</v>
      </c>
      <c r="U459">
        <v>2</v>
      </c>
      <c r="V459">
        <v>4</v>
      </c>
      <c r="W459">
        <v>6</v>
      </c>
      <c r="X459">
        <v>7</v>
      </c>
      <c r="Y459">
        <v>0</v>
      </c>
      <c r="Z459">
        <v>7</v>
      </c>
      <c r="AA459">
        <v>9</v>
      </c>
      <c r="AB459">
        <v>7</v>
      </c>
      <c r="AC459">
        <v>4</v>
      </c>
      <c r="AD459">
        <v>3</v>
      </c>
      <c r="AE459">
        <v>3</v>
      </c>
      <c r="AF459">
        <v>3</v>
      </c>
      <c r="AG459">
        <v>0</v>
      </c>
      <c r="AH459">
        <v>0</v>
      </c>
      <c r="AI459">
        <f t="shared" si="197"/>
        <v>24</v>
      </c>
      <c r="AJ459">
        <f t="shared" si="198"/>
        <v>31</v>
      </c>
      <c r="AK459">
        <f t="shared" si="199"/>
        <v>55</v>
      </c>
      <c r="AL459">
        <f t="shared" si="200"/>
        <v>28</v>
      </c>
      <c r="AM459">
        <f t="shared" si="201"/>
        <v>34</v>
      </c>
      <c r="AN459">
        <f t="shared" si="202"/>
        <v>62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f t="shared" si="203"/>
        <v>0</v>
      </c>
      <c r="AZ459">
        <f t="shared" si="204"/>
        <v>0</v>
      </c>
      <c r="BA459">
        <f t="shared" si="205"/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f t="shared" si="206"/>
        <v>0</v>
      </c>
      <c r="BM459">
        <f t="shared" si="207"/>
        <v>0</v>
      </c>
      <c r="BN459">
        <f t="shared" si="208"/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f t="shared" si="221"/>
        <v>0</v>
      </c>
      <c r="BV459">
        <f t="shared" si="222"/>
        <v>0</v>
      </c>
      <c r="BW459">
        <f t="shared" si="223"/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f t="shared" si="209"/>
        <v>0</v>
      </c>
      <c r="CI459">
        <f t="shared" si="210"/>
        <v>0</v>
      </c>
      <c r="CJ459">
        <f t="shared" si="211"/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f t="shared" si="212"/>
        <v>0</v>
      </c>
      <c r="CR459">
        <f t="shared" si="213"/>
        <v>0</v>
      </c>
      <c r="CS459">
        <f t="shared" si="214"/>
        <v>0</v>
      </c>
      <c r="CT459">
        <f t="shared" si="215"/>
        <v>0</v>
      </c>
      <c r="CU459">
        <f t="shared" si="216"/>
        <v>0</v>
      </c>
      <c r="CV459">
        <f t="shared" si="217"/>
        <v>0</v>
      </c>
      <c r="CW459">
        <f t="shared" si="218"/>
        <v>28</v>
      </c>
      <c r="CX459">
        <f t="shared" si="219"/>
        <v>34</v>
      </c>
      <c r="CY459">
        <f t="shared" si="220"/>
        <v>62</v>
      </c>
    </row>
    <row r="460" spans="1:103">
      <c r="A460" t="s">
        <v>74</v>
      </c>
      <c r="B460" t="s">
        <v>1202</v>
      </c>
      <c r="C460" t="s">
        <v>1263</v>
      </c>
      <c r="D460">
        <v>500598</v>
      </c>
      <c r="E460" t="s">
        <v>1323</v>
      </c>
      <c r="F460" t="s">
        <v>1324</v>
      </c>
      <c r="H460" t="s">
        <v>1206</v>
      </c>
      <c r="I460" t="s">
        <v>1278</v>
      </c>
      <c r="J460" t="s">
        <v>176</v>
      </c>
      <c r="K460" t="s">
        <v>1325</v>
      </c>
      <c r="L460" t="s">
        <v>83</v>
      </c>
      <c r="M460" t="s">
        <v>84</v>
      </c>
      <c r="N460" t="s">
        <v>85</v>
      </c>
      <c r="O460" t="s">
        <v>244</v>
      </c>
      <c r="P460" t="s">
        <v>87</v>
      </c>
      <c r="Q460" t="s">
        <v>8135</v>
      </c>
      <c r="R460">
        <v>4</v>
      </c>
      <c r="S460">
        <v>5</v>
      </c>
      <c r="T460">
        <f t="shared" si="196"/>
        <v>9</v>
      </c>
      <c r="U460">
        <v>4</v>
      </c>
      <c r="V460">
        <v>6</v>
      </c>
      <c r="W460">
        <v>6</v>
      </c>
      <c r="X460">
        <v>12</v>
      </c>
      <c r="Y460">
        <v>5</v>
      </c>
      <c r="Z460">
        <v>3</v>
      </c>
      <c r="AA460">
        <v>7</v>
      </c>
      <c r="AB460">
        <v>7</v>
      </c>
      <c r="AC460">
        <v>6</v>
      </c>
      <c r="AD460">
        <v>4</v>
      </c>
      <c r="AE460">
        <v>8</v>
      </c>
      <c r="AF460">
        <v>9</v>
      </c>
      <c r="AG460">
        <v>0</v>
      </c>
      <c r="AH460">
        <v>0</v>
      </c>
      <c r="AI460">
        <f t="shared" si="197"/>
        <v>36</v>
      </c>
      <c r="AJ460">
        <f t="shared" si="198"/>
        <v>41</v>
      </c>
      <c r="AK460">
        <f t="shared" si="199"/>
        <v>77</v>
      </c>
      <c r="AL460">
        <f t="shared" si="200"/>
        <v>40</v>
      </c>
      <c r="AM460">
        <f t="shared" si="201"/>
        <v>46</v>
      </c>
      <c r="AN460">
        <f t="shared" si="202"/>
        <v>86</v>
      </c>
      <c r="AO460">
        <v>9</v>
      </c>
      <c r="AP460">
        <v>12</v>
      </c>
      <c r="AQ460">
        <v>14</v>
      </c>
      <c r="AR460">
        <v>12</v>
      </c>
      <c r="AS460">
        <v>14</v>
      </c>
      <c r="AT460">
        <v>10</v>
      </c>
      <c r="AU460">
        <v>13</v>
      </c>
      <c r="AV460">
        <v>8</v>
      </c>
      <c r="AW460">
        <v>0</v>
      </c>
      <c r="AX460">
        <v>0</v>
      </c>
      <c r="AY460">
        <f t="shared" si="203"/>
        <v>50</v>
      </c>
      <c r="AZ460">
        <f t="shared" si="204"/>
        <v>42</v>
      </c>
      <c r="BA460">
        <f t="shared" si="205"/>
        <v>92</v>
      </c>
      <c r="BB460">
        <v>0</v>
      </c>
      <c r="BC460">
        <v>0</v>
      </c>
      <c r="BD460">
        <v>12</v>
      </c>
      <c r="BE460">
        <v>8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f t="shared" si="206"/>
        <v>12</v>
      </c>
      <c r="BM460">
        <f t="shared" si="207"/>
        <v>8</v>
      </c>
      <c r="BN460">
        <f t="shared" si="208"/>
        <v>20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f t="shared" si="221"/>
        <v>12</v>
      </c>
      <c r="BV460">
        <f t="shared" si="222"/>
        <v>8</v>
      </c>
      <c r="BW460">
        <f t="shared" si="223"/>
        <v>20</v>
      </c>
      <c r="BX460">
        <v>0</v>
      </c>
      <c r="BY460">
        <v>0</v>
      </c>
      <c r="BZ460">
        <v>2</v>
      </c>
      <c r="CA460">
        <v>3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f t="shared" si="209"/>
        <v>2</v>
      </c>
      <c r="CI460">
        <f t="shared" si="210"/>
        <v>3</v>
      </c>
      <c r="CJ460">
        <f t="shared" si="211"/>
        <v>5</v>
      </c>
      <c r="CK460">
        <v>3</v>
      </c>
      <c r="CL460">
        <v>2</v>
      </c>
      <c r="CM460">
        <v>0</v>
      </c>
      <c r="CN460">
        <v>0</v>
      </c>
      <c r="CO460">
        <v>0</v>
      </c>
      <c r="CP460">
        <v>0</v>
      </c>
      <c r="CQ460">
        <f t="shared" si="212"/>
        <v>5</v>
      </c>
      <c r="CR460">
        <f t="shared" si="213"/>
        <v>5</v>
      </c>
      <c r="CS460">
        <f t="shared" si="214"/>
        <v>10</v>
      </c>
      <c r="CT460">
        <f t="shared" si="215"/>
        <v>17</v>
      </c>
      <c r="CU460">
        <f t="shared" si="216"/>
        <v>13</v>
      </c>
      <c r="CV460">
        <f t="shared" si="217"/>
        <v>30</v>
      </c>
      <c r="CW460">
        <f t="shared" si="218"/>
        <v>107</v>
      </c>
      <c r="CX460">
        <f t="shared" si="219"/>
        <v>101</v>
      </c>
      <c r="CY460">
        <f t="shared" si="220"/>
        <v>208</v>
      </c>
    </row>
    <row r="461" spans="1:103">
      <c r="A461" t="s">
        <v>74</v>
      </c>
      <c r="B461" t="s">
        <v>1202</v>
      </c>
      <c r="C461" t="s">
        <v>1326</v>
      </c>
      <c r="D461">
        <v>100368</v>
      </c>
      <c r="E461" t="s">
        <v>1327</v>
      </c>
      <c r="F461" t="s">
        <v>1328</v>
      </c>
      <c r="H461" t="s">
        <v>1206</v>
      </c>
      <c r="I461" t="s">
        <v>1329</v>
      </c>
      <c r="J461" t="s">
        <v>81</v>
      </c>
      <c r="K461" t="s">
        <v>1330</v>
      </c>
      <c r="L461" t="s">
        <v>83</v>
      </c>
      <c r="M461" t="s">
        <v>84</v>
      </c>
      <c r="N461" t="s">
        <v>85</v>
      </c>
      <c r="O461" t="s">
        <v>86</v>
      </c>
      <c r="P461" t="s">
        <v>87</v>
      </c>
      <c r="Q461" s="7" t="s">
        <v>8134</v>
      </c>
      <c r="R461">
        <v>23</v>
      </c>
      <c r="S461">
        <v>6</v>
      </c>
      <c r="T461">
        <f t="shared" si="196"/>
        <v>29</v>
      </c>
      <c r="U461">
        <v>14</v>
      </c>
      <c r="V461">
        <v>12</v>
      </c>
      <c r="W461">
        <v>13</v>
      </c>
      <c r="X461">
        <v>17</v>
      </c>
      <c r="Y461">
        <v>16</v>
      </c>
      <c r="Z461">
        <v>11</v>
      </c>
      <c r="AA461">
        <v>19</v>
      </c>
      <c r="AB461">
        <v>20</v>
      </c>
      <c r="AC461">
        <v>13</v>
      </c>
      <c r="AD461">
        <v>14</v>
      </c>
      <c r="AE461">
        <v>13</v>
      </c>
      <c r="AF461">
        <v>7</v>
      </c>
      <c r="AG461">
        <v>0</v>
      </c>
      <c r="AH461">
        <v>0</v>
      </c>
      <c r="AI461">
        <f t="shared" si="197"/>
        <v>88</v>
      </c>
      <c r="AJ461">
        <f t="shared" si="198"/>
        <v>81</v>
      </c>
      <c r="AK461">
        <f t="shared" si="199"/>
        <v>169</v>
      </c>
      <c r="AL461">
        <f t="shared" si="200"/>
        <v>111</v>
      </c>
      <c r="AM461">
        <f t="shared" si="201"/>
        <v>87</v>
      </c>
      <c r="AN461">
        <f t="shared" si="202"/>
        <v>198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f t="shared" si="203"/>
        <v>0</v>
      </c>
      <c r="AZ461">
        <f t="shared" si="204"/>
        <v>0</v>
      </c>
      <c r="BA461">
        <f t="shared" si="205"/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f t="shared" si="206"/>
        <v>0</v>
      </c>
      <c r="BM461">
        <f t="shared" si="207"/>
        <v>0</v>
      </c>
      <c r="BN461">
        <f t="shared" si="208"/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f t="shared" si="221"/>
        <v>0</v>
      </c>
      <c r="BV461">
        <f t="shared" si="222"/>
        <v>0</v>
      </c>
      <c r="BW461">
        <f t="shared" si="223"/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f t="shared" si="209"/>
        <v>0</v>
      </c>
      <c r="CI461">
        <f t="shared" si="210"/>
        <v>0</v>
      </c>
      <c r="CJ461">
        <f t="shared" si="211"/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f t="shared" si="212"/>
        <v>0</v>
      </c>
      <c r="CR461">
        <f t="shared" si="213"/>
        <v>0</v>
      </c>
      <c r="CS461">
        <f t="shared" si="214"/>
        <v>0</v>
      </c>
      <c r="CT461">
        <f t="shared" si="215"/>
        <v>0</v>
      </c>
      <c r="CU461">
        <f t="shared" si="216"/>
        <v>0</v>
      </c>
      <c r="CV461">
        <f t="shared" si="217"/>
        <v>0</v>
      </c>
      <c r="CW461">
        <f t="shared" si="218"/>
        <v>111</v>
      </c>
      <c r="CX461">
        <f t="shared" si="219"/>
        <v>87</v>
      </c>
      <c r="CY461">
        <f t="shared" si="220"/>
        <v>198</v>
      </c>
    </row>
    <row r="462" spans="1:103">
      <c r="A462" t="s">
        <v>74</v>
      </c>
      <c r="B462" t="s">
        <v>1202</v>
      </c>
      <c r="C462" t="s">
        <v>1326</v>
      </c>
      <c r="D462">
        <v>100369</v>
      </c>
      <c r="E462" t="s">
        <v>1331</v>
      </c>
      <c r="F462" t="s">
        <v>1234</v>
      </c>
      <c r="H462" t="s">
        <v>1206</v>
      </c>
      <c r="I462" t="s">
        <v>1329</v>
      </c>
      <c r="J462" t="s">
        <v>81</v>
      </c>
      <c r="K462" t="s">
        <v>1332</v>
      </c>
      <c r="L462" t="s">
        <v>83</v>
      </c>
      <c r="M462" t="s">
        <v>84</v>
      </c>
      <c r="N462" t="s">
        <v>85</v>
      </c>
      <c r="O462" t="s">
        <v>86</v>
      </c>
      <c r="P462" t="s">
        <v>87</v>
      </c>
      <c r="Q462" s="7" t="s">
        <v>8134</v>
      </c>
      <c r="R462">
        <v>4</v>
      </c>
      <c r="S462">
        <v>4</v>
      </c>
      <c r="T462">
        <f t="shared" si="196"/>
        <v>8</v>
      </c>
      <c r="U462">
        <v>4</v>
      </c>
      <c r="V462">
        <v>1</v>
      </c>
      <c r="W462">
        <v>2</v>
      </c>
      <c r="X462">
        <v>5</v>
      </c>
      <c r="Y462">
        <v>4</v>
      </c>
      <c r="Z462">
        <v>0</v>
      </c>
      <c r="AA462">
        <v>5</v>
      </c>
      <c r="AB462">
        <v>1</v>
      </c>
      <c r="AC462">
        <v>2</v>
      </c>
      <c r="AD462">
        <v>2</v>
      </c>
      <c r="AE462">
        <v>6</v>
      </c>
      <c r="AF462">
        <v>1</v>
      </c>
      <c r="AG462">
        <v>0</v>
      </c>
      <c r="AH462">
        <v>0</v>
      </c>
      <c r="AI462">
        <f t="shared" si="197"/>
        <v>23</v>
      </c>
      <c r="AJ462">
        <f t="shared" si="198"/>
        <v>10</v>
      </c>
      <c r="AK462">
        <f t="shared" si="199"/>
        <v>33</v>
      </c>
      <c r="AL462">
        <f t="shared" si="200"/>
        <v>27</v>
      </c>
      <c r="AM462">
        <f t="shared" si="201"/>
        <v>14</v>
      </c>
      <c r="AN462">
        <f t="shared" si="202"/>
        <v>41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f t="shared" si="203"/>
        <v>0</v>
      </c>
      <c r="AZ462">
        <f t="shared" si="204"/>
        <v>0</v>
      </c>
      <c r="BA462">
        <f t="shared" si="205"/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f t="shared" si="206"/>
        <v>0</v>
      </c>
      <c r="BM462">
        <f t="shared" si="207"/>
        <v>0</v>
      </c>
      <c r="BN462">
        <f t="shared" si="208"/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f t="shared" si="221"/>
        <v>0</v>
      </c>
      <c r="BV462">
        <f t="shared" si="222"/>
        <v>0</v>
      </c>
      <c r="BW462">
        <f t="shared" si="223"/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f t="shared" si="209"/>
        <v>0</v>
      </c>
      <c r="CI462">
        <f t="shared" si="210"/>
        <v>0</v>
      </c>
      <c r="CJ462">
        <f t="shared" si="211"/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f t="shared" si="212"/>
        <v>0</v>
      </c>
      <c r="CR462">
        <f t="shared" si="213"/>
        <v>0</v>
      </c>
      <c r="CS462">
        <f t="shared" si="214"/>
        <v>0</v>
      </c>
      <c r="CT462">
        <f t="shared" si="215"/>
        <v>0</v>
      </c>
      <c r="CU462">
        <f t="shared" si="216"/>
        <v>0</v>
      </c>
      <c r="CV462">
        <f t="shared" si="217"/>
        <v>0</v>
      </c>
      <c r="CW462">
        <f t="shared" si="218"/>
        <v>27</v>
      </c>
      <c r="CX462">
        <f t="shared" si="219"/>
        <v>14</v>
      </c>
      <c r="CY462">
        <f t="shared" si="220"/>
        <v>41</v>
      </c>
    </row>
    <row r="463" spans="1:103">
      <c r="A463" t="s">
        <v>74</v>
      </c>
      <c r="B463" t="s">
        <v>1202</v>
      </c>
      <c r="C463" t="s">
        <v>1326</v>
      </c>
      <c r="D463">
        <v>100370</v>
      </c>
      <c r="E463" t="s">
        <v>1333</v>
      </c>
      <c r="F463" t="s">
        <v>1334</v>
      </c>
      <c r="H463" t="s">
        <v>1206</v>
      </c>
      <c r="I463" t="s">
        <v>1329</v>
      </c>
      <c r="J463" t="s">
        <v>81</v>
      </c>
      <c r="K463" t="s">
        <v>1335</v>
      </c>
      <c r="L463" t="s">
        <v>83</v>
      </c>
      <c r="M463" t="s">
        <v>84</v>
      </c>
      <c r="N463" t="s">
        <v>85</v>
      </c>
      <c r="O463" t="s">
        <v>86</v>
      </c>
      <c r="P463" t="s">
        <v>87</v>
      </c>
      <c r="Q463" s="7" t="s">
        <v>8134</v>
      </c>
      <c r="R463">
        <v>27</v>
      </c>
      <c r="S463">
        <v>20</v>
      </c>
      <c r="T463">
        <f t="shared" si="196"/>
        <v>47</v>
      </c>
      <c r="U463">
        <v>35</v>
      </c>
      <c r="V463">
        <v>29</v>
      </c>
      <c r="W463">
        <v>32</v>
      </c>
      <c r="X463">
        <v>31</v>
      </c>
      <c r="Y463">
        <v>33</v>
      </c>
      <c r="Z463">
        <v>25</v>
      </c>
      <c r="AA463">
        <v>33</v>
      </c>
      <c r="AB463">
        <v>28</v>
      </c>
      <c r="AC463">
        <v>24</v>
      </c>
      <c r="AD463">
        <v>33</v>
      </c>
      <c r="AE463">
        <v>28</v>
      </c>
      <c r="AF463">
        <v>22</v>
      </c>
      <c r="AG463">
        <v>0</v>
      </c>
      <c r="AH463">
        <v>0</v>
      </c>
      <c r="AI463">
        <f t="shared" si="197"/>
        <v>185</v>
      </c>
      <c r="AJ463">
        <f t="shared" si="198"/>
        <v>168</v>
      </c>
      <c r="AK463">
        <f t="shared" si="199"/>
        <v>353</v>
      </c>
      <c r="AL463">
        <f t="shared" si="200"/>
        <v>212</v>
      </c>
      <c r="AM463">
        <f t="shared" si="201"/>
        <v>188</v>
      </c>
      <c r="AN463">
        <f t="shared" si="202"/>
        <v>400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f t="shared" si="203"/>
        <v>0</v>
      </c>
      <c r="AZ463">
        <f t="shared" si="204"/>
        <v>0</v>
      </c>
      <c r="BA463">
        <f t="shared" si="205"/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f t="shared" si="206"/>
        <v>0</v>
      </c>
      <c r="BM463">
        <f t="shared" si="207"/>
        <v>0</v>
      </c>
      <c r="BN463">
        <f t="shared" si="208"/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f t="shared" si="221"/>
        <v>0</v>
      </c>
      <c r="BV463">
        <f t="shared" si="222"/>
        <v>0</v>
      </c>
      <c r="BW463">
        <f t="shared" si="223"/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f t="shared" si="209"/>
        <v>0</v>
      </c>
      <c r="CI463">
        <f t="shared" si="210"/>
        <v>0</v>
      </c>
      <c r="CJ463">
        <f t="shared" si="211"/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f t="shared" si="212"/>
        <v>0</v>
      </c>
      <c r="CR463">
        <f t="shared" si="213"/>
        <v>0</v>
      </c>
      <c r="CS463">
        <f t="shared" si="214"/>
        <v>0</v>
      </c>
      <c r="CT463">
        <f t="shared" si="215"/>
        <v>0</v>
      </c>
      <c r="CU463">
        <f t="shared" si="216"/>
        <v>0</v>
      </c>
      <c r="CV463">
        <f t="shared" si="217"/>
        <v>0</v>
      </c>
      <c r="CW463">
        <f t="shared" si="218"/>
        <v>212</v>
      </c>
      <c r="CX463">
        <f t="shared" si="219"/>
        <v>188</v>
      </c>
      <c r="CY463">
        <f t="shared" si="220"/>
        <v>400</v>
      </c>
    </row>
    <row r="464" spans="1:103">
      <c r="A464" t="s">
        <v>74</v>
      </c>
      <c r="B464" t="s">
        <v>1202</v>
      </c>
      <c r="C464" t="s">
        <v>1326</v>
      </c>
      <c r="D464">
        <v>100372</v>
      </c>
      <c r="E464" t="s">
        <v>1336</v>
      </c>
      <c r="F464" t="s">
        <v>1205</v>
      </c>
      <c r="H464" t="s">
        <v>1206</v>
      </c>
      <c r="I464" t="s">
        <v>1329</v>
      </c>
      <c r="J464" t="s">
        <v>81</v>
      </c>
      <c r="K464" t="s">
        <v>1337</v>
      </c>
      <c r="L464" t="s">
        <v>83</v>
      </c>
      <c r="M464" t="s">
        <v>84</v>
      </c>
      <c r="N464" t="s">
        <v>85</v>
      </c>
      <c r="O464" t="s">
        <v>86</v>
      </c>
      <c r="P464" t="s">
        <v>87</v>
      </c>
      <c r="Q464" s="7" t="s">
        <v>8134</v>
      </c>
      <c r="R464">
        <v>24</v>
      </c>
      <c r="S464">
        <v>24</v>
      </c>
      <c r="T464">
        <f t="shared" si="196"/>
        <v>48</v>
      </c>
      <c r="U464">
        <v>24</v>
      </c>
      <c r="V464">
        <v>18</v>
      </c>
      <c r="W464">
        <v>26</v>
      </c>
      <c r="X464">
        <v>18</v>
      </c>
      <c r="Y464">
        <v>17</v>
      </c>
      <c r="Z464">
        <v>19</v>
      </c>
      <c r="AA464">
        <v>32</v>
      </c>
      <c r="AB464">
        <v>20</v>
      </c>
      <c r="AC464">
        <v>30</v>
      </c>
      <c r="AD464">
        <v>29</v>
      </c>
      <c r="AE464">
        <v>23</v>
      </c>
      <c r="AF464">
        <v>15</v>
      </c>
      <c r="AG464">
        <v>0</v>
      </c>
      <c r="AH464">
        <v>0</v>
      </c>
      <c r="AI464">
        <f t="shared" si="197"/>
        <v>152</v>
      </c>
      <c r="AJ464">
        <f t="shared" si="198"/>
        <v>119</v>
      </c>
      <c r="AK464">
        <f t="shared" si="199"/>
        <v>271</v>
      </c>
      <c r="AL464">
        <f t="shared" si="200"/>
        <v>176</v>
      </c>
      <c r="AM464">
        <f t="shared" si="201"/>
        <v>143</v>
      </c>
      <c r="AN464">
        <f t="shared" si="202"/>
        <v>319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f t="shared" si="203"/>
        <v>0</v>
      </c>
      <c r="AZ464">
        <f t="shared" si="204"/>
        <v>0</v>
      </c>
      <c r="BA464">
        <f t="shared" si="205"/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f t="shared" si="206"/>
        <v>0</v>
      </c>
      <c r="BM464">
        <f t="shared" si="207"/>
        <v>0</v>
      </c>
      <c r="BN464">
        <f t="shared" si="208"/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f t="shared" si="221"/>
        <v>0</v>
      </c>
      <c r="BV464">
        <f t="shared" si="222"/>
        <v>0</v>
      </c>
      <c r="BW464">
        <f t="shared" si="223"/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f t="shared" si="209"/>
        <v>0</v>
      </c>
      <c r="CI464">
        <f t="shared" si="210"/>
        <v>0</v>
      </c>
      <c r="CJ464">
        <f t="shared" si="211"/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f t="shared" si="212"/>
        <v>0</v>
      </c>
      <c r="CR464">
        <f t="shared" si="213"/>
        <v>0</v>
      </c>
      <c r="CS464">
        <f t="shared" si="214"/>
        <v>0</v>
      </c>
      <c r="CT464">
        <f t="shared" si="215"/>
        <v>0</v>
      </c>
      <c r="CU464">
        <f t="shared" si="216"/>
        <v>0</v>
      </c>
      <c r="CV464">
        <f t="shared" si="217"/>
        <v>0</v>
      </c>
      <c r="CW464">
        <f t="shared" si="218"/>
        <v>176</v>
      </c>
      <c r="CX464">
        <f t="shared" si="219"/>
        <v>143</v>
      </c>
      <c r="CY464">
        <f t="shared" si="220"/>
        <v>319</v>
      </c>
    </row>
    <row r="465" spans="1:103">
      <c r="A465" t="s">
        <v>74</v>
      </c>
      <c r="B465" t="s">
        <v>1202</v>
      </c>
      <c r="C465" t="s">
        <v>1326</v>
      </c>
      <c r="D465">
        <v>100373</v>
      </c>
      <c r="E465" t="s">
        <v>1338</v>
      </c>
      <c r="F465" t="s">
        <v>1217</v>
      </c>
      <c r="H465" t="s">
        <v>1206</v>
      </c>
      <c r="I465" t="s">
        <v>1329</v>
      </c>
      <c r="J465" t="s">
        <v>81</v>
      </c>
      <c r="K465" t="s">
        <v>1339</v>
      </c>
      <c r="L465" t="s">
        <v>83</v>
      </c>
      <c r="M465" t="s">
        <v>84</v>
      </c>
      <c r="N465" t="s">
        <v>85</v>
      </c>
      <c r="O465" t="s">
        <v>86</v>
      </c>
      <c r="P465" t="s">
        <v>87</v>
      </c>
      <c r="Q465" s="7" t="s">
        <v>8134</v>
      </c>
      <c r="R465">
        <v>11</v>
      </c>
      <c r="S465">
        <v>12</v>
      </c>
      <c r="T465">
        <f t="shared" si="196"/>
        <v>23</v>
      </c>
      <c r="U465">
        <v>19</v>
      </c>
      <c r="V465">
        <v>9</v>
      </c>
      <c r="W465">
        <v>16</v>
      </c>
      <c r="X465">
        <v>18</v>
      </c>
      <c r="Y465">
        <v>16</v>
      </c>
      <c r="Z465">
        <v>12</v>
      </c>
      <c r="AA465">
        <v>14</v>
      </c>
      <c r="AB465">
        <v>17</v>
      </c>
      <c r="AC465">
        <v>14</v>
      </c>
      <c r="AD465">
        <v>11</v>
      </c>
      <c r="AE465">
        <v>14</v>
      </c>
      <c r="AF465">
        <v>9</v>
      </c>
      <c r="AG465">
        <v>0</v>
      </c>
      <c r="AH465">
        <v>0</v>
      </c>
      <c r="AI465">
        <f t="shared" si="197"/>
        <v>93</v>
      </c>
      <c r="AJ465">
        <f t="shared" si="198"/>
        <v>76</v>
      </c>
      <c r="AK465">
        <f t="shared" si="199"/>
        <v>169</v>
      </c>
      <c r="AL465">
        <f t="shared" si="200"/>
        <v>104</v>
      </c>
      <c r="AM465">
        <f t="shared" si="201"/>
        <v>88</v>
      </c>
      <c r="AN465">
        <f t="shared" si="202"/>
        <v>192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f t="shared" si="203"/>
        <v>0</v>
      </c>
      <c r="AZ465">
        <f t="shared" si="204"/>
        <v>0</v>
      </c>
      <c r="BA465">
        <f t="shared" si="205"/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f t="shared" si="206"/>
        <v>0</v>
      </c>
      <c r="BM465">
        <f t="shared" si="207"/>
        <v>0</v>
      </c>
      <c r="BN465">
        <f t="shared" si="208"/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f t="shared" si="221"/>
        <v>0</v>
      </c>
      <c r="BV465">
        <f t="shared" si="222"/>
        <v>0</v>
      </c>
      <c r="BW465">
        <f t="shared" si="223"/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f t="shared" si="209"/>
        <v>0</v>
      </c>
      <c r="CI465">
        <f t="shared" si="210"/>
        <v>0</v>
      </c>
      <c r="CJ465">
        <f t="shared" si="211"/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f t="shared" si="212"/>
        <v>0</v>
      </c>
      <c r="CR465">
        <f t="shared" si="213"/>
        <v>0</v>
      </c>
      <c r="CS465">
        <f t="shared" si="214"/>
        <v>0</v>
      </c>
      <c r="CT465">
        <f t="shared" si="215"/>
        <v>0</v>
      </c>
      <c r="CU465">
        <f t="shared" si="216"/>
        <v>0</v>
      </c>
      <c r="CV465">
        <f t="shared" si="217"/>
        <v>0</v>
      </c>
      <c r="CW465">
        <f t="shared" si="218"/>
        <v>104</v>
      </c>
      <c r="CX465">
        <f t="shared" si="219"/>
        <v>88</v>
      </c>
      <c r="CY465">
        <f t="shared" si="220"/>
        <v>192</v>
      </c>
    </row>
    <row r="466" spans="1:103">
      <c r="A466" t="s">
        <v>74</v>
      </c>
      <c r="B466" t="s">
        <v>1202</v>
      </c>
      <c r="C466" t="s">
        <v>1326</v>
      </c>
      <c r="D466">
        <v>100374</v>
      </c>
      <c r="E466" t="s">
        <v>1340</v>
      </c>
      <c r="F466" t="s">
        <v>1217</v>
      </c>
      <c r="H466" t="s">
        <v>1206</v>
      </c>
      <c r="I466" t="s">
        <v>1329</v>
      </c>
      <c r="J466" t="s">
        <v>81</v>
      </c>
      <c r="K466" t="s">
        <v>1341</v>
      </c>
      <c r="L466" t="s">
        <v>83</v>
      </c>
      <c r="M466" t="s">
        <v>84</v>
      </c>
      <c r="N466" t="s">
        <v>85</v>
      </c>
      <c r="O466" t="s">
        <v>86</v>
      </c>
      <c r="P466" t="s">
        <v>87</v>
      </c>
      <c r="Q466" s="7" t="s">
        <v>8134</v>
      </c>
      <c r="R466">
        <v>3</v>
      </c>
      <c r="S466">
        <v>8</v>
      </c>
      <c r="T466">
        <f t="shared" si="196"/>
        <v>11</v>
      </c>
      <c r="U466">
        <v>4</v>
      </c>
      <c r="V466">
        <v>9</v>
      </c>
      <c r="W466">
        <v>13</v>
      </c>
      <c r="X466">
        <v>13</v>
      </c>
      <c r="Y466">
        <v>4</v>
      </c>
      <c r="Z466">
        <v>11</v>
      </c>
      <c r="AA466">
        <v>8</v>
      </c>
      <c r="AB466">
        <v>9</v>
      </c>
      <c r="AC466">
        <v>9</v>
      </c>
      <c r="AD466">
        <v>6</v>
      </c>
      <c r="AE466">
        <v>9</v>
      </c>
      <c r="AF466">
        <v>6</v>
      </c>
      <c r="AG466">
        <v>0</v>
      </c>
      <c r="AH466">
        <v>0</v>
      </c>
      <c r="AI466">
        <f t="shared" si="197"/>
        <v>47</v>
      </c>
      <c r="AJ466">
        <f t="shared" si="198"/>
        <v>54</v>
      </c>
      <c r="AK466">
        <f t="shared" si="199"/>
        <v>101</v>
      </c>
      <c r="AL466">
        <f t="shared" si="200"/>
        <v>50</v>
      </c>
      <c r="AM466">
        <f t="shared" si="201"/>
        <v>62</v>
      </c>
      <c r="AN466">
        <f t="shared" si="202"/>
        <v>112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f t="shared" si="203"/>
        <v>0</v>
      </c>
      <c r="AZ466">
        <f t="shared" si="204"/>
        <v>0</v>
      </c>
      <c r="BA466">
        <f t="shared" si="205"/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f t="shared" si="206"/>
        <v>0</v>
      </c>
      <c r="BM466">
        <f t="shared" si="207"/>
        <v>0</v>
      </c>
      <c r="BN466">
        <f t="shared" si="208"/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f t="shared" si="221"/>
        <v>0</v>
      </c>
      <c r="BV466">
        <f t="shared" si="222"/>
        <v>0</v>
      </c>
      <c r="BW466">
        <f t="shared" si="223"/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f t="shared" si="209"/>
        <v>0</v>
      </c>
      <c r="CI466">
        <f t="shared" si="210"/>
        <v>0</v>
      </c>
      <c r="CJ466">
        <f t="shared" si="211"/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f t="shared" si="212"/>
        <v>0</v>
      </c>
      <c r="CR466">
        <f t="shared" si="213"/>
        <v>0</v>
      </c>
      <c r="CS466">
        <f t="shared" si="214"/>
        <v>0</v>
      </c>
      <c r="CT466">
        <f t="shared" si="215"/>
        <v>0</v>
      </c>
      <c r="CU466">
        <f t="shared" si="216"/>
        <v>0</v>
      </c>
      <c r="CV466">
        <f t="shared" si="217"/>
        <v>0</v>
      </c>
      <c r="CW466">
        <f t="shared" si="218"/>
        <v>50</v>
      </c>
      <c r="CX466">
        <f t="shared" si="219"/>
        <v>62</v>
      </c>
      <c r="CY466">
        <f t="shared" si="220"/>
        <v>112</v>
      </c>
    </row>
    <row r="467" spans="1:103">
      <c r="A467" t="s">
        <v>74</v>
      </c>
      <c r="B467" t="s">
        <v>1202</v>
      </c>
      <c r="C467" t="s">
        <v>1326</v>
      </c>
      <c r="D467">
        <v>100375</v>
      </c>
      <c r="E467" t="s">
        <v>1342</v>
      </c>
      <c r="F467" t="s">
        <v>1343</v>
      </c>
      <c r="H467" t="s">
        <v>1206</v>
      </c>
      <c r="I467" t="s">
        <v>1329</v>
      </c>
      <c r="J467" t="s">
        <v>81</v>
      </c>
      <c r="K467" t="s">
        <v>1344</v>
      </c>
      <c r="L467" t="s">
        <v>83</v>
      </c>
      <c r="M467" t="s">
        <v>84</v>
      </c>
      <c r="N467" t="s">
        <v>85</v>
      </c>
      <c r="O467" t="s">
        <v>86</v>
      </c>
      <c r="P467" t="s">
        <v>87</v>
      </c>
      <c r="Q467" s="7" t="s">
        <v>8134</v>
      </c>
      <c r="R467">
        <v>12</v>
      </c>
      <c r="S467">
        <v>15</v>
      </c>
      <c r="T467">
        <f t="shared" si="196"/>
        <v>27</v>
      </c>
      <c r="U467">
        <v>13</v>
      </c>
      <c r="V467">
        <v>12</v>
      </c>
      <c r="W467">
        <v>19</v>
      </c>
      <c r="X467">
        <v>12</v>
      </c>
      <c r="Y467">
        <v>13</v>
      </c>
      <c r="Z467">
        <v>10</v>
      </c>
      <c r="AA467">
        <v>19</v>
      </c>
      <c r="AB467">
        <v>11</v>
      </c>
      <c r="AC467">
        <v>17</v>
      </c>
      <c r="AD467">
        <v>17</v>
      </c>
      <c r="AE467">
        <v>14</v>
      </c>
      <c r="AF467">
        <v>4</v>
      </c>
      <c r="AG467">
        <v>0</v>
      </c>
      <c r="AH467">
        <v>0</v>
      </c>
      <c r="AI467">
        <f t="shared" si="197"/>
        <v>95</v>
      </c>
      <c r="AJ467">
        <f t="shared" si="198"/>
        <v>66</v>
      </c>
      <c r="AK467">
        <f t="shared" si="199"/>
        <v>161</v>
      </c>
      <c r="AL467">
        <f t="shared" si="200"/>
        <v>107</v>
      </c>
      <c r="AM467">
        <f t="shared" si="201"/>
        <v>81</v>
      </c>
      <c r="AN467">
        <f t="shared" si="202"/>
        <v>188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f t="shared" si="203"/>
        <v>0</v>
      </c>
      <c r="AZ467">
        <f t="shared" si="204"/>
        <v>0</v>
      </c>
      <c r="BA467">
        <f t="shared" si="205"/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f t="shared" si="206"/>
        <v>0</v>
      </c>
      <c r="BM467">
        <f t="shared" si="207"/>
        <v>0</v>
      </c>
      <c r="BN467">
        <f t="shared" si="208"/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f t="shared" si="221"/>
        <v>0</v>
      </c>
      <c r="BV467">
        <f t="shared" si="222"/>
        <v>0</v>
      </c>
      <c r="BW467">
        <f t="shared" si="223"/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f t="shared" si="209"/>
        <v>0</v>
      </c>
      <c r="CI467">
        <f t="shared" si="210"/>
        <v>0</v>
      </c>
      <c r="CJ467">
        <f t="shared" si="211"/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f t="shared" si="212"/>
        <v>0</v>
      </c>
      <c r="CR467">
        <f t="shared" si="213"/>
        <v>0</v>
      </c>
      <c r="CS467">
        <f t="shared" si="214"/>
        <v>0</v>
      </c>
      <c r="CT467">
        <f t="shared" si="215"/>
        <v>0</v>
      </c>
      <c r="CU467">
        <f t="shared" si="216"/>
        <v>0</v>
      </c>
      <c r="CV467">
        <f t="shared" si="217"/>
        <v>0</v>
      </c>
      <c r="CW467">
        <f t="shared" si="218"/>
        <v>107</v>
      </c>
      <c r="CX467">
        <f t="shared" si="219"/>
        <v>81</v>
      </c>
      <c r="CY467">
        <f t="shared" si="220"/>
        <v>188</v>
      </c>
    </row>
    <row r="468" spans="1:103">
      <c r="A468" t="s">
        <v>74</v>
      </c>
      <c r="B468" t="s">
        <v>1202</v>
      </c>
      <c r="C468" t="s">
        <v>1326</v>
      </c>
      <c r="D468">
        <v>100376</v>
      </c>
      <c r="E468" t="s">
        <v>1345</v>
      </c>
      <c r="F468" t="s">
        <v>1217</v>
      </c>
      <c r="H468" t="s">
        <v>1206</v>
      </c>
      <c r="I468" t="s">
        <v>1329</v>
      </c>
      <c r="J468" t="s">
        <v>81</v>
      </c>
      <c r="K468" t="s">
        <v>1346</v>
      </c>
      <c r="L468" t="s">
        <v>83</v>
      </c>
      <c r="M468" t="s">
        <v>84</v>
      </c>
      <c r="N468" t="s">
        <v>85</v>
      </c>
      <c r="O468" t="s">
        <v>86</v>
      </c>
      <c r="P468" t="s">
        <v>87</v>
      </c>
      <c r="Q468" s="7" t="s">
        <v>8134</v>
      </c>
      <c r="R468">
        <v>10</v>
      </c>
      <c r="S468">
        <v>6</v>
      </c>
      <c r="T468">
        <f t="shared" si="196"/>
        <v>16</v>
      </c>
      <c r="U468">
        <v>4</v>
      </c>
      <c r="V468">
        <v>4</v>
      </c>
      <c r="W468">
        <v>8</v>
      </c>
      <c r="X468">
        <v>7</v>
      </c>
      <c r="Y468">
        <v>7</v>
      </c>
      <c r="Z468">
        <v>7</v>
      </c>
      <c r="AA468">
        <v>9</v>
      </c>
      <c r="AB468">
        <v>11</v>
      </c>
      <c r="AC468">
        <v>11</v>
      </c>
      <c r="AD468">
        <v>6</v>
      </c>
      <c r="AE468">
        <v>8</v>
      </c>
      <c r="AF468">
        <v>9</v>
      </c>
      <c r="AG468">
        <v>0</v>
      </c>
      <c r="AH468">
        <v>0</v>
      </c>
      <c r="AI468">
        <f t="shared" si="197"/>
        <v>47</v>
      </c>
      <c r="AJ468">
        <f t="shared" si="198"/>
        <v>44</v>
      </c>
      <c r="AK468">
        <f t="shared" si="199"/>
        <v>91</v>
      </c>
      <c r="AL468">
        <f t="shared" si="200"/>
        <v>57</v>
      </c>
      <c r="AM468">
        <f t="shared" si="201"/>
        <v>50</v>
      </c>
      <c r="AN468">
        <f t="shared" si="202"/>
        <v>107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f t="shared" si="203"/>
        <v>0</v>
      </c>
      <c r="AZ468">
        <f t="shared" si="204"/>
        <v>0</v>
      </c>
      <c r="BA468">
        <f t="shared" si="205"/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f t="shared" si="206"/>
        <v>0</v>
      </c>
      <c r="BM468">
        <f t="shared" si="207"/>
        <v>0</v>
      </c>
      <c r="BN468">
        <f t="shared" si="208"/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f t="shared" si="221"/>
        <v>0</v>
      </c>
      <c r="BV468">
        <f t="shared" si="222"/>
        <v>0</v>
      </c>
      <c r="BW468">
        <f t="shared" si="223"/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f t="shared" si="209"/>
        <v>0</v>
      </c>
      <c r="CI468">
        <f t="shared" si="210"/>
        <v>0</v>
      </c>
      <c r="CJ468">
        <f t="shared" si="211"/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f t="shared" si="212"/>
        <v>0</v>
      </c>
      <c r="CR468">
        <f t="shared" si="213"/>
        <v>0</v>
      </c>
      <c r="CS468">
        <f t="shared" si="214"/>
        <v>0</v>
      </c>
      <c r="CT468">
        <f t="shared" si="215"/>
        <v>0</v>
      </c>
      <c r="CU468">
        <f t="shared" si="216"/>
        <v>0</v>
      </c>
      <c r="CV468">
        <f t="shared" si="217"/>
        <v>0</v>
      </c>
      <c r="CW468">
        <f t="shared" si="218"/>
        <v>57</v>
      </c>
      <c r="CX468">
        <f t="shared" si="219"/>
        <v>50</v>
      </c>
      <c r="CY468">
        <f t="shared" si="220"/>
        <v>107</v>
      </c>
    </row>
    <row r="469" spans="1:103">
      <c r="A469" t="s">
        <v>74</v>
      </c>
      <c r="B469" t="s">
        <v>1202</v>
      </c>
      <c r="C469" t="s">
        <v>1326</v>
      </c>
      <c r="D469">
        <v>100377</v>
      </c>
      <c r="E469" t="s">
        <v>1347</v>
      </c>
      <c r="F469" t="s">
        <v>1348</v>
      </c>
      <c r="H469" t="s">
        <v>1206</v>
      </c>
      <c r="I469" t="s">
        <v>1329</v>
      </c>
      <c r="J469" t="s">
        <v>81</v>
      </c>
      <c r="K469" t="s">
        <v>1349</v>
      </c>
      <c r="L469" t="s">
        <v>83</v>
      </c>
      <c r="M469" t="s">
        <v>84</v>
      </c>
      <c r="N469" t="s">
        <v>85</v>
      </c>
      <c r="O469" t="s">
        <v>86</v>
      </c>
      <c r="P469" t="s">
        <v>87</v>
      </c>
      <c r="Q469" s="7" t="s">
        <v>8134</v>
      </c>
      <c r="R469">
        <v>11</v>
      </c>
      <c r="S469">
        <v>3</v>
      </c>
      <c r="T469">
        <f t="shared" si="196"/>
        <v>14</v>
      </c>
      <c r="U469">
        <v>14</v>
      </c>
      <c r="V469">
        <v>12</v>
      </c>
      <c r="W469">
        <v>11</v>
      </c>
      <c r="X469">
        <v>10</v>
      </c>
      <c r="Y469">
        <v>14</v>
      </c>
      <c r="Z469">
        <v>10</v>
      </c>
      <c r="AA469">
        <v>14</v>
      </c>
      <c r="AB469">
        <v>11</v>
      </c>
      <c r="AC469">
        <v>9</v>
      </c>
      <c r="AD469">
        <v>14</v>
      </c>
      <c r="AE469">
        <v>8</v>
      </c>
      <c r="AF469">
        <v>6</v>
      </c>
      <c r="AG469">
        <v>0</v>
      </c>
      <c r="AH469">
        <v>0</v>
      </c>
      <c r="AI469">
        <f t="shared" si="197"/>
        <v>70</v>
      </c>
      <c r="AJ469">
        <f t="shared" si="198"/>
        <v>63</v>
      </c>
      <c r="AK469">
        <f t="shared" si="199"/>
        <v>133</v>
      </c>
      <c r="AL469">
        <f t="shared" si="200"/>
        <v>81</v>
      </c>
      <c r="AM469">
        <f t="shared" si="201"/>
        <v>66</v>
      </c>
      <c r="AN469">
        <f t="shared" si="202"/>
        <v>147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f t="shared" si="203"/>
        <v>0</v>
      </c>
      <c r="AZ469">
        <f t="shared" si="204"/>
        <v>0</v>
      </c>
      <c r="BA469">
        <f t="shared" si="205"/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f t="shared" si="206"/>
        <v>0</v>
      </c>
      <c r="BM469">
        <f t="shared" si="207"/>
        <v>0</v>
      </c>
      <c r="BN469">
        <f t="shared" si="208"/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f t="shared" si="221"/>
        <v>0</v>
      </c>
      <c r="BV469">
        <f t="shared" si="222"/>
        <v>0</v>
      </c>
      <c r="BW469">
        <f t="shared" si="223"/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f t="shared" si="209"/>
        <v>0</v>
      </c>
      <c r="CI469">
        <f t="shared" si="210"/>
        <v>0</v>
      </c>
      <c r="CJ469">
        <f t="shared" si="211"/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f t="shared" si="212"/>
        <v>0</v>
      </c>
      <c r="CR469">
        <f t="shared" si="213"/>
        <v>0</v>
      </c>
      <c r="CS469">
        <f t="shared" si="214"/>
        <v>0</v>
      </c>
      <c r="CT469">
        <f t="shared" si="215"/>
        <v>0</v>
      </c>
      <c r="CU469">
        <f t="shared" si="216"/>
        <v>0</v>
      </c>
      <c r="CV469">
        <f t="shared" si="217"/>
        <v>0</v>
      </c>
      <c r="CW469">
        <f t="shared" si="218"/>
        <v>81</v>
      </c>
      <c r="CX469">
        <f t="shared" si="219"/>
        <v>66</v>
      </c>
      <c r="CY469">
        <f t="shared" si="220"/>
        <v>147</v>
      </c>
    </row>
    <row r="470" spans="1:103">
      <c r="A470" t="s">
        <v>74</v>
      </c>
      <c r="B470" t="s">
        <v>1202</v>
      </c>
      <c r="C470" t="s">
        <v>1326</v>
      </c>
      <c r="D470">
        <v>100378</v>
      </c>
      <c r="E470" t="s">
        <v>1350</v>
      </c>
      <c r="F470" t="s">
        <v>1351</v>
      </c>
      <c r="H470" t="s">
        <v>1206</v>
      </c>
      <c r="I470" t="s">
        <v>1329</v>
      </c>
      <c r="J470" t="s">
        <v>81</v>
      </c>
      <c r="K470" t="s">
        <v>1352</v>
      </c>
      <c r="L470" t="s">
        <v>83</v>
      </c>
      <c r="M470" t="s">
        <v>84</v>
      </c>
      <c r="N470" t="s">
        <v>85</v>
      </c>
      <c r="O470" t="s">
        <v>86</v>
      </c>
      <c r="P470" t="s">
        <v>87</v>
      </c>
      <c r="Q470" s="7" t="s">
        <v>8134</v>
      </c>
      <c r="R470">
        <v>6</v>
      </c>
      <c r="S470">
        <v>6</v>
      </c>
      <c r="T470">
        <f t="shared" si="196"/>
        <v>12</v>
      </c>
      <c r="U470">
        <v>8</v>
      </c>
      <c r="V470">
        <v>6</v>
      </c>
      <c r="W470">
        <v>9</v>
      </c>
      <c r="X470">
        <v>13</v>
      </c>
      <c r="Y470">
        <v>6</v>
      </c>
      <c r="Z470">
        <v>7</v>
      </c>
      <c r="AA470">
        <v>8</v>
      </c>
      <c r="AB470">
        <v>6</v>
      </c>
      <c r="AC470">
        <v>8</v>
      </c>
      <c r="AD470">
        <v>10</v>
      </c>
      <c r="AE470">
        <v>5</v>
      </c>
      <c r="AF470">
        <v>7</v>
      </c>
      <c r="AG470">
        <v>0</v>
      </c>
      <c r="AH470">
        <v>0</v>
      </c>
      <c r="AI470">
        <f t="shared" si="197"/>
        <v>44</v>
      </c>
      <c r="AJ470">
        <f t="shared" si="198"/>
        <v>49</v>
      </c>
      <c r="AK470">
        <f t="shared" si="199"/>
        <v>93</v>
      </c>
      <c r="AL470">
        <f t="shared" si="200"/>
        <v>50</v>
      </c>
      <c r="AM470">
        <f t="shared" si="201"/>
        <v>55</v>
      </c>
      <c r="AN470">
        <f t="shared" si="202"/>
        <v>105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f t="shared" si="203"/>
        <v>0</v>
      </c>
      <c r="AZ470">
        <f t="shared" si="204"/>
        <v>0</v>
      </c>
      <c r="BA470">
        <f t="shared" si="205"/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f t="shared" si="206"/>
        <v>0</v>
      </c>
      <c r="BM470">
        <f t="shared" si="207"/>
        <v>0</v>
      </c>
      <c r="BN470">
        <f t="shared" si="208"/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f t="shared" si="221"/>
        <v>0</v>
      </c>
      <c r="BV470">
        <f t="shared" si="222"/>
        <v>0</v>
      </c>
      <c r="BW470">
        <f t="shared" si="223"/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f t="shared" si="209"/>
        <v>0</v>
      </c>
      <c r="CI470">
        <f t="shared" si="210"/>
        <v>0</v>
      </c>
      <c r="CJ470">
        <f t="shared" si="211"/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f t="shared" si="212"/>
        <v>0</v>
      </c>
      <c r="CR470">
        <f t="shared" si="213"/>
        <v>0</v>
      </c>
      <c r="CS470">
        <f t="shared" si="214"/>
        <v>0</v>
      </c>
      <c r="CT470">
        <f t="shared" si="215"/>
        <v>0</v>
      </c>
      <c r="CU470">
        <f t="shared" si="216"/>
        <v>0</v>
      </c>
      <c r="CV470">
        <f t="shared" si="217"/>
        <v>0</v>
      </c>
      <c r="CW470">
        <f t="shared" si="218"/>
        <v>50</v>
      </c>
      <c r="CX470">
        <f t="shared" si="219"/>
        <v>55</v>
      </c>
      <c r="CY470">
        <f t="shared" si="220"/>
        <v>105</v>
      </c>
    </row>
    <row r="471" spans="1:103">
      <c r="A471" t="s">
        <v>74</v>
      </c>
      <c r="B471" t="s">
        <v>1202</v>
      </c>
      <c r="C471" t="s">
        <v>1326</v>
      </c>
      <c r="D471">
        <v>100379</v>
      </c>
      <c r="E471" t="s">
        <v>1353</v>
      </c>
      <c r="F471" t="s">
        <v>1354</v>
      </c>
      <c r="H471" t="s">
        <v>1206</v>
      </c>
      <c r="I471" t="s">
        <v>1329</v>
      </c>
      <c r="J471" t="s">
        <v>81</v>
      </c>
      <c r="K471" t="s">
        <v>1352</v>
      </c>
      <c r="L471" t="s">
        <v>83</v>
      </c>
      <c r="M471" t="s">
        <v>84</v>
      </c>
      <c r="N471" t="s">
        <v>85</v>
      </c>
      <c r="O471" t="s">
        <v>86</v>
      </c>
      <c r="P471" t="s">
        <v>87</v>
      </c>
      <c r="Q471" s="7" t="s">
        <v>8134</v>
      </c>
      <c r="R471">
        <v>16</v>
      </c>
      <c r="S471">
        <v>11</v>
      </c>
      <c r="T471">
        <f t="shared" si="196"/>
        <v>27</v>
      </c>
      <c r="U471">
        <v>14</v>
      </c>
      <c r="V471">
        <v>10</v>
      </c>
      <c r="W471">
        <v>10</v>
      </c>
      <c r="X471">
        <v>17</v>
      </c>
      <c r="Y471">
        <v>7</v>
      </c>
      <c r="Z471">
        <v>11</v>
      </c>
      <c r="AA471">
        <v>14</v>
      </c>
      <c r="AB471">
        <v>12</v>
      </c>
      <c r="AC471">
        <v>7</v>
      </c>
      <c r="AD471">
        <v>6</v>
      </c>
      <c r="AE471">
        <v>9</v>
      </c>
      <c r="AF471">
        <v>7</v>
      </c>
      <c r="AG471">
        <v>0</v>
      </c>
      <c r="AH471">
        <v>0</v>
      </c>
      <c r="AI471">
        <f t="shared" si="197"/>
        <v>61</v>
      </c>
      <c r="AJ471">
        <f t="shared" si="198"/>
        <v>63</v>
      </c>
      <c r="AK471">
        <f t="shared" si="199"/>
        <v>124</v>
      </c>
      <c r="AL471">
        <f t="shared" si="200"/>
        <v>77</v>
      </c>
      <c r="AM471">
        <f t="shared" si="201"/>
        <v>74</v>
      </c>
      <c r="AN471">
        <f t="shared" si="202"/>
        <v>151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f t="shared" si="203"/>
        <v>0</v>
      </c>
      <c r="AZ471">
        <f t="shared" si="204"/>
        <v>0</v>
      </c>
      <c r="BA471">
        <f t="shared" si="205"/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f t="shared" si="206"/>
        <v>0</v>
      </c>
      <c r="BM471">
        <f t="shared" si="207"/>
        <v>0</v>
      </c>
      <c r="BN471">
        <f t="shared" si="208"/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f t="shared" si="221"/>
        <v>0</v>
      </c>
      <c r="BV471">
        <f t="shared" si="222"/>
        <v>0</v>
      </c>
      <c r="BW471">
        <f t="shared" si="223"/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f t="shared" si="209"/>
        <v>0</v>
      </c>
      <c r="CI471">
        <f t="shared" si="210"/>
        <v>0</v>
      </c>
      <c r="CJ471">
        <f t="shared" si="211"/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f t="shared" si="212"/>
        <v>0</v>
      </c>
      <c r="CR471">
        <f t="shared" si="213"/>
        <v>0</v>
      </c>
      <c r="CS471">
        <f t="shared" si="214"/>
        <v>0</v>
      </c>
      <c r="CT471">
        <f t="shared" si="215"/>
        <v>0</v>
      </c>
      <c r="CU471">
        <f t="shared" si="216"/>
        <v>0</v>
      </c>
      <c r="CV471">
        <f t="shared" si="217"/>
        <v>0</v>
      </c>
      <c r="CW471">
        <f t="shared" si="218"/>
        <v>77</v>
      </c>
      <c r="CX471">
        <f t="shared" si="219"/>
        <v>74</v>
      </c>
      <c r="CY471">
        <f t="shared" si="220"/>
        <v>151</v>
      </c>
    </row>
    <row r="472" spans="1:103">
      <c r="A472" t="s">
        <v>74</v>
      </c>
      <c r="B472" t="s">
        <v>1202</v>
      </c>
      <c r="C472" t="s">
        <v>1326</v>
      </c>
      <c r="D472">
        <v>100380</v>
      </c>
      <c r="E472" t="s">
        <v>1355</v>
      </c>
      <c r="F472" t="s">
        <v>1316</v>
      </c>
      <c r="H472" t="s">
        <v>1206</v>
      </c>
      <c r="I472" t="s">
        <v>1329</v>
      </c>
      <c r="J472" t="s">
        <v>81</v>
      </c>
      <c r="K472" t="s">
        <v>1356</v>
      </c>
      <c r="L472" t="s">
        <v>83</v>
      </c>
      <c r="M472" t="s">
        <v>84</v>
      </c>
      <c r="N472" t="s">
        <v>85</v>
      </c>
      <c r="O472" t="s">
        <v>86</v>
      </c>
      <c r="P472" t="s">
        <v>87</v>
      </c>
      <c r="Q472" s="7" t="s">
        <v>8134</v>
      </c>
      <c r="R472">
        <v>31</v>
      </c>
      <c r="S472">
        <v>20</v>
      </c>
      <c r="T472">
        <f t="shared" si="196"/>
        <v>51</v>
      </c>
      <c r="U472">
        <v>29</v>
      </c>
      <c r="V472">
        <v>28</v>
      </c>
      <c r="W472">
        <v>38</v>
      </c>
      <c r="X472">
        <v>26</v>
      </c>
      <c r="Y472">
        <v>34</v>
      </c>
      <c r="Z472">
        <v>31</v>
      </c>
      <c r="AA472">
        <v>27</v>
      </c>
      <c r="AB472">
        <v>34</v>
      </c>
      <c r="AC472">
        <v>40</v>
      </c>
      <c r="AD472">
        <v>36</v>
      </c>
      <c r="AE472">
        <v>22</v>
      </c>
      <c r="AF472">
        <v>24</v>
      </c>
      <c r="AG472">
        <v>0</v>
      </c>
      <c r="AH472">
        <v>0</v>
      </c>
      <c r="AI472">
        <f t="shared" si="197"/>
        <v>190</v>
      </c>
      <c r="AJ472">
        <f t="shared" si="198"/>
        <v>179</v>
      </c>
      <c r="AK472">
        <f t="shared" si="199"/>
        <v>369</v>
      </c>
      <c r="AL472">
        <f t="shared" si="200"/>
        <v>221</v>
      </c>
      <c r="AM472">
        <f t="shared" si="201"/>
        <v>199</v>
      </c>
      <c r="AN472">
        <f t="shared" si="202"/>
        <v>420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f t="shared" si="203"/>
        <v>0</v>
      </c>
      <c r="AZ472">
        <f t="shared" si="204"/>
        <v>0</v>
      </c>
      <c r="BA472">
        <f t="shared" si="205"/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f t="shared" si="206"/>
        <v>0</v>
      </c>
      <c r="BM472">
        <f t="shared" si="207"/>
        <v>0</v>
      </c>
      <c r="BN472">
        <f t="shared" si="208"/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f t="shared" si="221"/>
        <v>0</v>
      </c>
      <c r="BV472">
        <f t="shared" si="222"/>
        <v>0</v>
      </c>
      <c r="BW472">
        <f t="shared" si="223"/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f t="shared" si="209"/>
        <v>0</v>
      </c>
      <c r="CI472">
        <f t="shared" si="210"/>
        <v>0</v>
      </c>
      <c r="CJ472">
        <f t="shared" si="211"/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f t="shared" si="212"/>
        <v>0</v>
      </c>
      <c r="CR472">
        <f t="shared" si="213"/>
        <v>0</v>
      </c>
      <c r="CS472">
        <f t="shared" si="214"/>
        <v>0</v>
      </c>
      <c r="CT472">
        <f t="shared" si="215"/>
        <v>0</v>
      </c>
      <c r="CU472">
        <f t="shared" si="216"/>
        <v>0</v>
      </c>
      <c r="CV472">
        <f t="shared" si="217"/>
        <v>0</v>
      </c>
      <c r="CW472">
        <f t="shared" si="218"/>
        <v>221</v>
      </c>
      <c r="CX472">
        <f t="shared" si="219"/>
        <v>199</v>
      </c>
      <c r="CY472">
        <f t="shared" si="220"/>
        <v>420</v>
      </c>
    </row>
    <row r="473" spans="1:103">
      <c r="A473" t="s">
        <v>74</v>
      </c>
      <c r="B473" t="s">
        <v>1202</v>
      </c>
      <c r="C473" t="s">
        <v>1326</v>
      </c>
      <c r="D473">
        <v>100381</v>
      </c>
      <c r="E473" t="s">
        <v>1357</v>
      </c>
      <c r="F473" t="s">
        <v>1205</v>
      </c>
      <c r="H473" t="s">
        <v>1206</v>
      </c>
      <c r="I473" t="s">
        <v>1329</v>
      </c>
      <c r="J473" t="s">
        <v>81</v>
      </c>
      <c r="K473" t="s">
        <v>1358</v>
      </c>
      <c r="L473" t="s">
        <v>83</v>
      </c>
      <c r="M473" t="s">
        <v>84</v>
      </c>
      <c r="N473" t="s">
        <v>85</v>
      </c>
      <c r="O473" t="s">
        <v>86</v>
      </c>
      <c r="P473" t="s">
        <v>87</v>
      </c>
      <c r="Q473" s="7" t="s">
        <v>8134</v>
      </c>
      <c r="R473">
        <v>2</v>
      </c>
      <c r="S473">
        <v>4</v>
      </c>
      <c r="T473">
        <f t="shared" si="196"/>
        <v>6</v>
      </c>
      <c r="U473">
        <v>2</v>
      </c>
      <c r="V473">
        <v>3</v>
      </c>
      <c r="W473">
        <v>4</v>
      </c>
      <c r="X473">
        <v>7</v>
      </c>
      <c r="Y473">
        <v>0</v>
      </c>
      <c r="Z473">
        <v>2</v>
      </c>
      <c r="AA473">
        <v>6</v>
      </c>
      <c r="AB473">
        <v>6</v>
      </c>
      <c r="AC473">
        <v>2</v>
      </c>
      <c r="AD473">
        <v>5</v>
      </c>
      <c r="AE473">
        <v>4</v>
      </c>
      <c r="AF473">
        <v>5</v>
      </c>
      <c r="AG473">
        <v>0</v>
      </c>
      <c r="AH473">
        <v>0</v>
      </c>
      <c r="AI473">
        <f t="shared" si="197"/>
        <v>18</v>
      </c>
      <c r="AJ473">
        <f t="shared" si="198"/>
        <v>28</v>
      </c>
      <c r="AK473">
        <f t="shared" si="199"/>
        <v>46</v>
      </c>
      <c r="AL473">
        <f t="shared" si="200"/>
        <v>20</v>
      </c>
      <c r="AM473">
        <f t="shared" si="201"/>
        <v>32</v>
      </c>
      <c r="AN473">
        <f t="shared" si="202"/>
        <v>52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f t="shared" si="203"/>
        <v>0</v>
      </c>
      <c r="AZ473">
        <f t="shared" si="204"/>
        <v>0</v>
      </c>
      <c r="BA473">
        <f t="shared" si="205"/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f t="shared" si="206"/>
        <v>0</v>
      </c>
      <c r="BM473">
        <f t="shared" si="207"/>
        <v>0</v>
      </c>
      <c r="BN473">
        <f t="shared" si="208"/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f t="shared" si="221"/>
        <v>0</v>
      </c>
      <c r="BV473">
        <f t="shared" si="222"/>
        <v>0</v>
      </c>
      <c r="BW473">
        <f t="shared" si="223"/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f t="shared" si="209"/>
        <v>0</v>
      </c>
      <c r="CI473">
        <f t="shared" si="210"/>
        <v>0</v>
      </c>
      <c r="CJ473">
        <f t="shared" si="211"/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f t="shared" si="212"/>
        <v>0</v>
      </c>
      <c r="CR473">
        <f t="shared" si="213"/>
        <v>0</v>
      </c>
      <c r="CS473">
        <f t="shared" si="214"/>
        <v>0</v>
      </c>
      <c r="CT473">
        <f t="shared" si="215"/>
        <v>0</v>
      </c>
      <c r="CU473">
        <f t="shared" si="216"/>
        <v>0</v>
      </c>
      <c r="CV473">
        <f t="shared" si="217"/>
        <v>0</v>
      </c>
      <c r="CW473">
        <f t="shared" si="218"/>
        <v>20</v>
      </c>
      <c r="CX473">
        <f t="shared" si="219"/>
        <v>32</v>
      </c>
      <c r="CY473">
        <f t="shared" si="220"/>
        <v>52</v>
      </c>
    </row>
    <row r="474" spans="1:103">
      <c r="A474" t="s">
        <v>74</v>
      </c>
      <c r="B474" t="s">
        <v>1202</v>
      </c>
      <c r="C474" t="s">
        <v>1326</v>
      </c>
      <c r="D474">
        <v>100382</v>
      </c>
      <c r="E474" t="s">
        <v>1359</v>
      </c>
      <c r="F474" t="s">
        <v>1217</v>
      </c>
      <c r="H474" t="s">
        <v>1206</v>
      </c>
      <c r="I474" t="s">
        <v>1329</v>
      </c>
      <c r="J474" t="s">
        <v>81</v>
      </c>
      <c r="K474" t="s">
        <v>1360</v>
      </c>
      <c r="L474" t="s">
        <v>83</v>
      </c>
      <c r="M474" t="s">
        <v>84</v>
      </c>
      <c r="N474" t="s">
        <v>85</v>
      </c>
      <c r="O474" t="s">
        <v>86</v>
      </c>
      <c r="P474" t="s">
        <v>87</v>
      </c>
      <c r="Q474" s="7" t="s">
        <v>8134</v>
      </c>
      <c r="R474">
        <v>11</v>
      </c>
      <c r="S474">
        <v>11</v>
      </c>
      <c r="T474">
        <f t="shared" si="196"/>
        <v>22</v>
      </c>
      <c r="U474">
        <v>10</v>
      </c>
      <c r="V474">
        <v>9</v>
      </c>
      <c r="W474">
        <v>10</v>
      </c>
      <c r="X474">
        <v>17</v>
      </c>
      <c r="Y474">
        <v>7</v>
      </c>
      <c r="Z474">
        <v>9</v>
      </c>
      <c r="AA474">
        <v>15</v>
      </c>
      <c r="AB474">
        <v>13</v>
      </c>
      <c r="AC474">
        <v>9</v>
      </c>
      <c r="AD474">
        <v>15</v>
      </c>
      <c r="AE474">
        <v>8</v>
      </c>
      <c r="AF474">
        <v>13</v>
      </c>
      <c r="AG474">
        <v>0</v>
      </c>
      <c r="AH474">
        <v>0</v>
      </c>
      <c r="AI474">
        <f t="shared" si="197"/>
        <v>59</v>
      </c>
      <c r="AJ474">
        <f t="shared" si="198"/>
        <v>76</v>
      </c>
      <c r="AK474">
        <f t="shared" si="199"/>
        <v>135</v>
      </c>
      <c r="AL474">
        <f t="shared" si="200"/>
        <v>70</v>
      </c>
      <c r="AM474">
        <f t="shared" si="201"/>
        <v>87</v>
      </c>
      <c r="AN474">
        <f t="shared" si="202"/>
        <v>157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f t="shared" si="203"/>
        <v>0</v>
      </c>
      <c r="AZ474">
        <f t="shared" si="204"/>
        <v>0</v>
      </c>
      <c r="BA474">
        <f t="shared" si="205"/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f t="shared" si="206"/>
        <v>0</v>
      </c>
      <c r="BM474">
        <f t="shared" si="207"/>
        <v>0</v>
      </c>
      <c r="BN474">
        <f t="shared" si="208"/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f t="shared" si="221"/>
        <v>0</v>
      </c>
      <c r="BV474">
        <f t="shared" si="222"/>
        <v>0</v>
      </c>
      <c r="BW474">
        <f t="shared" si="223"/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f t="shared" si="209"/>
        <v>0</v>
      </c>
      <c r="CI474">
        <f t="shared" si="210"/>
        <v>0</v>
      </c>
      <c r="CJ474">
        <f t="shared" si="211"/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f t="shared" si="212"/>
        <v>0</v>
      </c>
      <c r="CR474">
        <f t="shared" si="213"/>
        <v>0</v>
      </c>
      <c r="CS474">
        <f t="shared" si="214"/>
        <v>0</v>
      </c>
      <c r="CT474">
        <f t="shared" si="215"/>
        <v>0</v>
      </c>
      <c r="CU474">
        <f t="shared" si="216"/>
        <v>0</v>
      </c>
      <c r="CV474">
        <f t="shared" si="217"/>
        <v>0</v>
      </c>
      <c r="CW474">
        <f t="shared" si="218"/>
        <v>70</v>
      </c>
      <c r="CX474">
        <f t="shared" si="219"/>
        <v>87</v>
      </c>
      <c r="CY474">
        <f t="shared" si="220"/>
        <v>157</v>
      </c>
    </row>
    <row r="475" spans="1:103">
      <c r="A475" t="s">
        <v>74</v>
      </c>
      <c r="B475" t="s">
        <v>1202</v>
      </c>
      <c r="C475" t="s">
        <v>1326</v>
      </c>
      <c r="D475">
        <v>100383</v>
      </c>
      <c r="E475" t="s">
        <v>1361</v>
      </c>
      <c r="F475" t="s">
        <v>1281</v>
      </c>
      <c r="H475" t="s">
        <v>1206</v>
      </c>
      <c r="I475" t="s">
        <v>1329</v>
      </c>
      <c r="J475" t="s">
        <v>81</v>
      </c>
      <c r="K475" t="s">
        <v>1362</v>
      </c>
      <c r="L475" t="s">
        <v>83</v>
      </c>
      <c r="M475" t="s">
        <v>84</v>
      </c>
      <c r="N475" t="s">
        <v>85</v>
      </c>
      <c r="O475" t="s">
        <v>86</v>
      </c>
      <c r="P475" t="s">
        <v>87</v>
      </c>
      <c r="Q475" s="7" t="s">
        <v>8134</v>
      </c>
      <c r="R475">
        <v>8</v>
      </c>
      <c r="S475">
        <v>6</v>
      </c>
      <c r="T475">
        <f t="shared" si="196"/>
        <v>14</v>
      </c>
      <c r="U475">
        <v>6</v>
      </c>
      <c r="V475">
        <v>17</v>
      </c>
      <c r="W475">
        <v>17</v>
      </c>
      <c r="X475">
        <v>10</v>
      </c>
      <c r="Y475">
        <v>10</v>
      </c>
      <c r="Z475">
        <v>6</v>
      </c>
      <c r="AA475">
        <v>21</v>
      </c>
      <c r="AB475">
        <v>9</v>
      </c>
      <c r="AC475">
        <v>14</v>
      </c>
      <c r="AD475">
        <v>8</v>
      </c>
      <c r="AE475">
        <v>9</v>
      </c>
      <c r="AF475">
        <v>9</v>
      </c>
      <c r="AG475">
        <v>0</v>
      </c>
      <c r="AH475">
        <v>0</v>
      </c>
      <c r="AI475">
        <f t="shared" si="197"/>
        <v>77</v>
      </c>
      <c r="AJ475">
        <f t="shared" si="198"/>
        <v>59</v>
      </c>
      <c r="AK475">
        <f t="shared" si="199"/>
        <v>136</v>
      </c>
      <c r="AL475">
        <f t="shared" si="200"/>
        <v>85</v>
      </c>
      <c r="AM475">
        <f t="shared" si="201"/>
        <v>65</v>
      </c>
      <c r="AN475">
        <f t="shared" si="202"/>
        <v>150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f t="shared" si="203"/>
        <v>0</v>
      </c>
      <c r="AZ475">
        <f t="shared" si="204"/>
        <v>0</v>
      </c>
      <c r="BA475">
        <f t="shared" si="205"/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f t="shared" si="206"/>
        <v>0</v>
      </c>
      <c r="BM475">
        <f t="shared" si="207"/>
        <v>0</v>
      </c>
      <c r="BN475">
        <f t="shared" si="208"/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f t="shared" si="221"/>
        <v>0</v>
      </c>
      <c r="BV475">
        <f t="shared" si="222"/>
        <v>0</v>
      </c>
      <c r="BW475">
        <f t="shared" si="223"/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f t="shared" si="209"/>
        <v>0</v>
      </c>
      <c r="CI475">
        <f t="shared" si="210"/>
        <v>0</v>
      </c>
      <c r="CJ475">
        <f t="shared" si="211"/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f t="shared" si="212"/>
        <v>0</v>
      </c>
      <c r="CR475">
        <f t="shared" si="213"/>
        <v>0</v>
      </c>
      <c r="CS475">
        <f t="shared" si="214"/>
        <v>0</v>
      </c>
      <c r="CT475">
        <f t="shared" si="215"/>
        <v>0</v>
      </c>
      <c r="CU475">
        <f t="shared" si="216"/>
        <v>0</v>
      </c>
      <c r="CV475">
        <f t="shared" si="217"/>
        <v>0</v>
      </c>
      <c r="CW475">
        <f t="shared" si="218"/>
        <v>85</v>
      </c>
      <c r="CX475">
        <f t="shared" si="219"/>
        <v>65</v>
      </c>
      <c r="CY475">
        <f t="shared" si="220"/>
        <v>150</v>
      </c>
    </row>
    <row r="476" spans="1:103">
      <c r="A476" t="s">
        <v>74</v>
      </c>
      <c r="B476" t="s">
        <v>1202</v>
      </c>
      <c r="C476" t="s">
        <v>1326</v>
      </c>
      <c r="D476">
        <v>100384</v>
      </c>
      <c r="E476" t="s">
        <v>1363</v>
      </c>
      <c r="F476" t="s">
        <v>1364</v>
      </c>
      <c r="H476" t="s">
        <v>1206</v>
      </c>
      <c r="I476" t="s">
        <v>1329</v>
      </c>
      <c r="J476" t="s">
        <v>81</v>
      </c>
      <c r="K476" t="s">
        <v>298</v>
      </c>
      <c r="L476" t="s">
        <v>83</v>
      </c>
      <c r="M476" t="s">
        <v>84</v>
      </c>
      <c r="N476" t="s">
        <v>153</v>
      </c>
      <c r="O476" t="s">
        <v>86</v>
      </c>
      <c r="P476" t="s">
        <v>87</v>
      </c>
      <c r="Q476" s="7" t="s">
        <v>8134</v>
      </c>
      <c r="R476">
        <v>9</v>
      </c>
      <c r="S476">
        <v>9</v>
      </c>
      <c r="T476">
        <f t="shared" si="196"/>
        <v>18</v>
      </c>
      <c r="U476">
        <v>8</v>
      </c>
      <c r="V476">
        <v>8</v>
      </c>
      <c r="W476">
        <v>11</v>
      </c>
      <c r="X476">
        <v>9</v>
      </c>
      <c r="Y476">
        <v>7</v>
      </c>
      <c r="Z476">
        <v>7</v>
      </c>
      <c r="AA476">
        <v>5</v>
      </c>
      <c r="AB476">
        <v>10</v>
      </c>
      <c r="AC476">
        <v>9</v>
      </c>
      <c r="AD476">
        <v>7</v>
      </c>
      <c r="AE476">
        <v>3</v>
      </c>
      <c r="AF476">
        <v>2</v>
      </c>
      <c r="AG476">
        <v>0</v>
      </c>
      <c r="AH476">
        <v>0</v>
      </c>
      <c r="AI476">
        <f t="shared" si="197"/>
        <v>43</v>
      </c>
      <c r="AJ476">
        <f t="shared" si="198"/>
        <v>43</v>
      </c>
      <c r="AK476">
        <f t="shared" si="199"/>
        <v>86</v>
      </c>
      <c r="AL476">
        <f t="shared" si="200"/>
        <v>52</v>
      </c>
      <c r="AM476">
        <f t="shared" si="201"/>
        <v>52</v>
      </c>
      <c r="AN476">
        <f t="shared" si="202"/>
        <v>104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f t="shared" si="203"/>
        <v>0</v>
      </c>
      <c r="AZ476">
        <f t="shared" si="204"/>
        <v>0</v>
      </c>
      <c r="BA476">
        <f t="shared" si="205"/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f t="shared" si="206"/>
        <v>0</v>
      </c>
      <c r="BM476">
        <f t="shared" si="207"/>
        <v>0</v>
      </c>
      <c r="BN476">
        <f t="shared" si="208"/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f t="shared" si="221"/>
        <v>0</v>
      </c>
      <c r="BV476">
        <f t="shared" si="222"/>
        <v>0</v>
      </c>
      <c r="BW476">
        <f t="shared" si="223"/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f t="shared" si="209"/>
        <v>0</v>
      </c>
      <c r="CI476">
        <f t="shared" si="210"/>
        <v>0</v>
      </c>
      <c r="CJ476">
        <f t="shared" si="211"/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f t="shared" si="212"/>
        <v>0</v>
      </c>
      <c r="CR476">
        <f t="shared" si="213"/>
        <v>0</v>
      </c>
      <c r="CS476">
        <f t="shared" si="214"/>
        <v>0</v>
      </c>
      <c r="CT476">
        <f t="shared" si="215"/>
        <v>0</v>
      </c>
      <c r="CU476">
        <f t="shared" si="216"/>
        <v>0</v>
      </c>
      <c r="CV476">
        <f t="shared" si="217"/>
        <v>0</v>
      </c>
      <c r="CW476">
        <f t="shared" si="218"/>
        <v>52</v>
      </c>
      <c r="CX476">
        <f t="shared" si="219"/>
        <v>52</v>
      </c>
      <c r="CY476">
        <f t="shared" si="220"/>
        <v>104</v>
      </c>
    </row>
    <row r="477" spans="1:103">
      <c r="A477" t="s">
        <v>74</v>
      </c>
      <c r="B477" t="s">
        <v>1202</v>
      </c>
      <c r="C477" t="s">
        <v>1326</v>
      </c>
      <c r="D477">
        <v>100385</v>
      </c>
      <c r="E477" t="s">
        <v>1308</v>
      </c>
      <c r="F477" t="s">
        <v>1365</v>
      </c>
      <c r="H477" t="s">
        <v>1206</v>
      </c>
      <c r="I477" t="s">
        <v>1329</v>
      </c>
      <c r="J477" t="s">
        <v>81</v>
      </c>
      <c r="K477" t="s">
        <v>1310</v>
      </c>
      <c r="L477" t="s">
        <v>83</v>
      </c>
      <c r="M477" t="s">
        <v>84</v>
      </c>
      <c r="N477" t="s">
        <v>85</v>
      </c>
      <c r="O477" t="s">
        <v>86</v>
      </c>
      <c r="P477" t="s">
        <v>87</v>
      </c>
      <c r="Q477" s="7" t="s">
        <v>8134</v>
      </c>
      <c r="R477">
        <v>27</v>
      </c>
      <c r="S477">
        <v>18</v>
      </c>
      <c r="T477">
        <f t="shared" si="196"/>
        <v>45</v>
      </c>
      <c r="U477">
        <v>40</v>
      </c>
      <c r="V477">
        <v>30</v>
      </c>
      <c r="W477">
        <v>36</v>
      </c>
      <c r="X477">
        <v>33</v>
      </c>
      <c r="Y477">
        <v>24</v>
      </c>
      <c r="Z477">
        <v>29</v>
      </c>
      <c r="AA477">
        <v>36</v>
      </c>
      <c r="AB477">
        <v>25</v>
      </c>
      <c r="AC477">
        <v>39</v>
      </c>
      <c r="AD477">
        <v>44</v>
      </c>
      <c r="AE477">
        <v>35</v>
      </c>
      <c r="AF477">
        <v>16</v>
      </c>
      <c r="AG477">
        <v>0</v>
      </c>
      <c r="AH477">
        <v>0</v>
      </c>
      <c r="AI477">
        <f t="shared" si="197"/>
        <v>210</v>
      </c>
      <c r="AJ477">
        <f t="shared" si="198"/>
        <v>177</v>
      </c>
      <c r="AK477">
        <f t="shared" si="199"/>
        <v>387</v>
      </c>
      <c r="AL477">
        <f t="shared" si="200"/>
        <v>237</v>
      </c>
      <c r="AM477">
        <f t="shared" si="201"/>
        <v>195</v>
      </c>
      <c r="AN477">
        <f t="shared" si="202"/>
        <v>432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f t="shared" si="203"/>
        <v>0</v>
      </c>
      <c r="AZ477">
        <f t="shared" si="204"/>
        <v>0</v>
      </c>
      <c r="BA477">
        <f t="shared" si="205"/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f t="shared" si="206"/>
        <v>0</v>
      </c>
      <c r="BM477">
        <f t="shared" si="207"/>
        <v>0</v>
      </c>
      <c r="BN477">
        <f t="shared" si="208"/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f t="shared" si="221"/>
        <v>0</v>
      </c>
      <c r="BV477">
        <f t="shared" si="222"/>
        <v>0</v>
      </c>
      <c r="BW477">
        <f t="shared" si="223"/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f t="shared" si="209"/>
        <v>0</v>
      </c>
      <c r="CI477">
        <f t="shared" si="210"/>
        <v>0</v>
      </c>
      <c r="CJ477">
        <f t="shared" si="211"/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f t="shared" si="212"/>
        <v>0</v>
      </c>
      <c r="CR477">
        <f t="shared" si="213"/>
        <v>0</v>
      </c>
      <c r="CS477">
        <f t="shared" si="214"/>
        <v>0</v>
      </c>
      <c r="CT477">
        <f t="shared" si="215"/>
        <v>0</v>
      </c>
      <c r="CU477">
        <f t="shared" si="216"/>
        <v>0</v>
      </c>
      <c r="CV477">
        <f t="shared" si="217"/>
        <v>0</v>
      </c>
      <c r="CW477">
        <f t="shared" si="218"/>
        <v>237</v>
      </c>
      <c r="CX477">
        <f t="shared" si="219"/>
        <v>195</v>
      </c>
      <c r="CY477">
        <f t="shared" si="220"/>
        <v>432</v>
      </c>
    </row>
    <row r="478" spans="1:103">
      <c r="A478" t="s">
        <v>74</v>
      </c>
      <c r="B478" t="s">
        <v>1202</v>
      </c>
      <c r="C478" t="s">
        <v>1326</v>
      </c>
      <c r="D478">
        <v>300038</v>
      </c>
      <c r="E478" t="s">
        <v>1366</v>
      </c>
      <c r="F478" t="s">
        <v>1367</v>
      </c>
      <c r="H478" t="s">
        <v>1206</v>
      </c>
      <c r="I478" t="s">
        <v>1329</v>
      </c>
      <c r="J478" t="s">
        <v>81</v>
      </c>
      <c r="K478" t="s">
        <v>1337</v>
      </c>
      <c r="L478" t="s">
        <v>83</v>
      </c>
      <c r="M478" t="s">
        <v>84</v>
      </c>
      <c r="N478" t="s">
        <v>85</v>
      </c>
      <c r="O478" t="s">
        <v>122</v>
      </c>
      <c r="P478" t="s">
        <v>87</v>
      </c>
      <c r="Q478" s="7" t="s">
        <v>8132</v>
      </c>
      <c r="R478">
        <v>0</v>
      </c>
      <c r="S478">
        <v>0</v>
      </c>
      <c r="T478">
        <f t="shared" si="196"/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f t="shared" si="197"/>
        <v>0</v>
      </c>
      <c r="AJ478">
        <f t="shared" si="198"/>
        <v>0</v>
      </c>
      <c r="AK478">
        <f t="shared" si="199"/>
        <v>0</v>
      </c>
      <c r="AL478">
        <f t="shared" si="200"/>
        <v>0</v>
      </c>
      <c r="AM478">
        <f t="shared" si="201"/>
        <v>0</v>
      </c>
      <c r="AN478">
        <f t="shared" si="202"/>
        <v>0</v>
      </c>
      <c r="AO478">
        <v>74</v>
      </c>
      <c r="AP478">
        <v>61</v>
      </c>
      <c r="AQ478">
        <v>76</v>
      </c>
      <c r="AR478">
        <v>76</v>
      </c>
      <c r="AS478">
        <v>73</v>
      </c>
      <c r="AT478">
        <v>62</v>
      </c>
      <c r="AU478">
        <v>98</v>
      </c>
      <c r="AV478">
        <v>76</v>
      </c>
      <c r="AW478">
        <v>0</v>
      </c>
      <c r="AX478">
        <v>0</v>
      </c>
      <c r="AY478">
        <f t="shared" si="203"/>
        <v>321</v>
      </c>
      <c r="AZ478">
        <f t="shared" si="204"/>
        <v>275</v>
      </c>
      <c r="BA478">
        <f t="shared" si="205"/>
        <v>596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38</v>
      </c>
      <c r="BI478">
        <v>30</v>
      </c>
      <c r="BJ478">
        <v>0</v>
      </c>
      <c r="BK478">
        <v>0</v>
      </c>
      <c r="BL478">
        <f t="shared" si="206"/>
        <v>38</v>
      </c>
      <c r="BM478">
        <f t="shared" si="207"/>
        <v>30</v>
      </c>
      <c r="BN478">
        <f t="shared" si="208"/>
        <v>68</v>
      </c>
      <c r="BO478">
        <v>23</v>
      </c>
      <c r="BP478">
        <v>11</v>
      </c>
      <c r="BQ478">
        <v>0</v>
      </c>
      <c r="BR478">
        <v>0</v>
      </c>
      <c r="BS478">
        <v>0</v>
      </c>
      <c r="BT478">
        <v>0</v>
      </c>
      <c r="BU478">
        <f t="shared" si="221"/>
        <v>61</v>
      </c>
      <c r="BV478">
        <f t="shared" si="222"/>
        <v>41</v>
      </c>
      <c r="BW478">
        <f t="shared" si="223"/>
        <v>102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22</v>
      </c>
      <c r="CE478">
        <v>22</v>
      </c>
      <c r="CF478">
        <v>0</v>
      </c>
      <c r="CG478">
        <v>0</v>
      </c>
      <c r="CH478">
        <f t="shared" si="209"/>
        <v>22</v>
      </c>
      <c r="CI478">
        <f t="shared" si="210"/>
        <v>22</v>
      </c>
      <c r="CJ478">
        <f t="shared" si="211"/>
        <v>44</v>
      </c>
      <c r="CK478">
        <v>23</v>
      </c>
      <c r="CL478">
        <v>33</v>
      </c>
      <c r="CM478">
        <v>0</v>
      </c>
      <c r="CN478">
        <v>0</v>
      </c>
      <c r="CO478">
        <v>0</v>
      </c>
      <c r="CP478">
        <v>0</v>
      </c>
      <c r="CQ478">
        <f t="shared" si="212"/>
        <v>45</v>
      </c>
      <c r="CR478">
        <f t="shared" si="213"/>
        <v>55</v>
      </c>
      <c r="CS478">
        <f t="shared" si="214"/>
        <v>100</v>
      </c>
      <c r="CT478">
        <f t="shared" si="215"/>
        <v>106</v>
      </c>
      <c r="CU478">
        <f t="shared" si="216"/>
        <v>96</v>
      </c>
      <c r="CV478">
        <f t="shared" si="217"/>
        <v>202</v>
      </c>
      <c r="CW478">
        <f t="shared" si="218"/>
        <v>427</v>
      </c>
      <c r="CX478">
        <f t="shared" si="219"/>
        <v>371</v>
      </c>
      <c r="CY478">
        <f t="shared" si="220"/>
        <v>798</v>
      </c>
    </row>
    <row r="479" spans="1:103">
      <c r="A479" t="s">
        <v>74</v>
      </c>
      <c r="B479" t="s">
        <v>1202</v>
      </c>
      <c r="C479" t="s">
        <v>1326</v>
      </c>
      <c r="D479">
        <v>300087</v>
      </c>
      <c r="E479" t="s">
        <v>1368</v>
      </c>
      <c r="F479" t="s">
        <v>1365</v>
      </c>
      <c r="H479" t="s">
        <v>1206</v>
      </c>
      <c r="I479" t="s">
        <v>1329</v>
      </c>
      <c r="J479" t="s">
        <v>81</v>
      </c>
      <c r="K479" t="s">
        <v>1310</v>
      </c>
      <c r="L479" t="s">
        <v>83</v>
      </c>
      <c r="M479" t="s">
        <v>84</v>
      </c>
      <c r="N479" t="s">
        <v>85</v>
      </c>
      <c r="O479" t="s">
        <v>122</v>
      </c>
      <c r="P479" t="s">
        <v>87</v>
      </c>
      <c r="Q479" s="7" t="s">
        <v>8132</v>
      </c>
      <c r="R479">
        <v>0</v>
      </c>
      <c r="S479">
        <v>0</v>
      </c>
      <c r="T479">
        <f t="shared" si="196"/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f t="shared" si="197"/>
        <v>0</v>
      </c>
      <c r="AJ479">
        <f t="shared" si="198"/>
        <v>0</v>
      </c>
      <c r="AK479">
        <f t="shared" si="199"/>
        <v>0</v>
      </c>
      <c r="AL479">
        <f t="shared" si="200"/>
        <v>0</v>
      </c>
      <c r="AM479">
        <f t="shared" si="201"/>
        <v>0</v>
      </c>
      <c r="AN479">
        <f t="shared" si="202"/>
        <v>0</v>
      </c>
      <c r="AO479">
        <v>45</v>
      </c>
      <c r="AP479">
        <v>32</v>
      </c>
      <c r="AQ479">
        <v>42</v>
      </c>
      <c r="AR479">
        <v>34</v>
      </c>
      <c r="AS479">
        <v>52</v>
      </c>
      <c r="AT479">
        <v>46</v>
      </c>
      <c r="AU479">
        <v>46</v>
      </c>
      <c r="AV479">
        <v>30</v>
      </c>
      <c r="AW479">
        <v>0</v>
      </c>
      <c r="AX479">
        <v>0</v>
      </c>
      <c r="AY479">
        <f t="shared" si="203"/>
        <v>185</v>
      </c>
      <c r="AZ479">
        <f t="shared" si="204"/>
        <v>142</v>
      </c>
      <c r="BA479">
        <f t="shared" si="205"/>
        <v>327</v>
      </c>
      <c r="BB479">
        <v>0</v>
      </c>
      <c r="BC479">
        <v>0</v>
      </c>
      <c r="BD479">
        <v>15</v>
      </c>
      <c r="BE479">
        <v>12</v>
      </c>
      <c r="BF479">
        <v>0</v>
      </c>
      <c r="BG479">
        <v>0</v>
      </c>
      <c r="BH479">
        <v>12</v>
      </c>
      <c r="BI479">
        <v>9</v>
      </c>
      <c r="BJ479">
        <v>0</v>
      </c>
      <c r="BK479">
        <v>0</v>
      </c>
      <c r="BL479">
        <f t="shared" si="206"/>
        <v>27</v>
      </c>
      <c r="BM479">
        <f t="shared" si="207"/>
        <v>21</v>
      </c>
      <c r="BN479">
        <f t="shared" si="208"/>
        <v>48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f t="shared" si="221"/>
        <v>27</v>
      </c>
      <c r="BV479">
        <f t="shared" si="222"/>
        <v>21</v>
      </c>
      <c r="BW479">
        <f t="shared" si="223"/>
        <v>48</v>
      </c>
      <c r="BX479">
        <v>0</v>
      </c>
      <c r="BY479">
        <v>0</v>
      </c>
      <c r="BZ479">
        <v>18</v>
      </c>
      <c r="CA479">
        <v>12</v>
      </c>
      <c r="CB479">
        <v>0</v>
      </c>
      <c r="CC479">
        <v>0</v>
      </c>
      <c r="CD479">
        <v>14</v>
      </c>
      <c r="CE479">
        <v>23</v>
      </c>
      <c r="CF479">
        <v>0</v>
      </c>
      <c r="CG479">
        <v>0</v>
      </c>
      <c r="CH479">
        <f t="shared" si="209"/>
        <v>32</v>
      </c>
      <c r="CI479">
        <f t="shared" si="210"/>
        <v>35</v>
      </c>
      <c r="CJ479">
        <f t="shared" si="211"/>
        <v>67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f t="shared" si="212"/>
        <v>32</v>
      </c>
      <c r="CR479">
        <f t="shared" si="213"/>
        <v>35</v>
      </c>
      <c r="CS479">
        <f t="shared" si="214"/>
        <v>67</v>
      </c>
      <c r="CT479">
        <f t="shared" si="215"/>
        <v>59</v>
      </c>
      <c r="CU479">
        <f t="shared" si="216"/>
        <v>56</v>
      </c>
      <c r="CV479">
        <f t="shared" si="217"/>
        <v>115</v>
      </c>
      <c r="CW479">
        <f t="shared" si="218"/>
        <v>244</v>
      </c>
      <c r="CX479">
        <f t="shared" si="219"/>
        <v>198</v>
      </c>
      <c r="CY479">
        <f t="shared" si="220"/>
        <v>442</v>
      </c>
    </row>
    <row r="480" spans="1:103">
      <c r="A480" t="s">
        <v>74</v>
      </c>
      <c r="B480" t="s">
        <v>1202</v>
      </c>
      <c r="C480" t="s">
        <v>1326</v>
      </c>
      <c r="D480">
        <v>400027</v>
      </c>
      <c r="E480" t="s">
        <v>1369</v>
      </c>
      <c r="F480" t="s">
        <v>1370</v>
      </c>
      <c r="H480" t="s">
        <v>1206</v>
      </c>
      <c r="I480" t="s">
        <v>1329</v>
      </c>
      <c r="J480" t="s">
        <v>81</v>
      </c>
      <c r="K480" t="s">
        <v>1371</v>
      </c>
      <c r="L480" t="s">
        <v>129</v>
      </c>
      <c r="M480" t="s">
        <v>130</v>
      </c>
      <c r="N480" t="s">
        <v>85</v>
      </c>
      <c r="O480" t="s">
        <v>244</v>
      </c>
      <c r="P480" t="s">
        <v>87</v>
      </c>
      <c r="Q480" t="s">
        <v>8135</v>
      </c>
      <c r="R480">
        <v>28</v>
      </c>
      <c r="S480">
        <v>24</v>
      </c>
      <c r="T480">
        <f t="shared" si="196"/>
        <v>52</v>
      </c>
      <c r="U480">
        <v>47</v>
      </c>
      <c r="V480">
        <v>38</v>
      </c>
      <c r="W480">
        <v>36</v>
      </c>
      <c r="X480">
        <v>41</v>
      </c>
      <c r="Y480">
        <v>30</v>
      </c>
      <c r="Z480">
        <v>41</v>
      </c>
      <c r="AA480">
        <v>41</v>
      </c>
      <c r="AB480">
        <v>63</v>
      </c>
      <c r="AC480">
        <v>58</v>
      </c>
      <c r="AD480">
        <v>59</v>
      </c>
      <c r="AE480">
        <v>49</v>
      </c>
      <c r="AF480">
        <v>60</v>
      </c>
      <c r="AG480">
        <v>0</v>
      </c>
      <c r="AH480">
        <v>0</v>
      </c>
      <c r="AI480">
        <f t="shared" si="197"/>
        <v>261</v>
      </c>
      <c r="AJ480">
        <f t="shared" si="198"/>
        <v>302</v>
      </c>
      <c r="AK480">
        <f t="shared" si="199"/>
        <v>563</v>
      </c>
      <c r="AL480">
        <f t="shared" si="200"/>
        <v>289</v>
      </c>
      <c r="AM480">
        <f t="shared" si="201"/>
        <v>326</v>
      </c>
      <c r="AN480">
        <f t="shared" si="202"/>
        <v>615</v>
      </c>
      <c r="AO480">
        <v>35</v>
      </c>
      <c r="AP480">
        <v>54</v>
      </c>
      <c r="AQ480">
        <v>53</v>
      </c>
      <c r="AR480">
        <v>50</v>
      </c>
      <c r="AS480">
        <v>60</v>
      </c>
      <c r="AT480">
        <v>61</v>
      </c>
      <c r="AU480">
        <v>58</v>
      </c>
      <c r="AV480">
        <v>82</v>
      </c>
      <c r="AW480">
        <v>0</v>
      </c>
      <c r="AX480">
        <v>0</v>
      </c>
      <c r="AY480">
        <f t="shared" si="203"/>
        <v>206</v>
      </c>
      <c r="AZ480">
        <f t="shared" si="204"/>
        <v>247</v>
      </c>
      <c r="BA480">
        <f t="shared" si="205"/>
        <v>453</v>
      </c>
      <c r="BB480">
        <v>11</v>
      </c>
      <c r="BC480">
        <v>15</v>
      </c>
      <c r="BD480">
        <v>23</v>
      </c>
      <c r="BE480">
        <v>12</v>
      </c>
      <c r="BF480">
        <v>32</v>
      </c>
      <c r="BG480">
        <v>50</v>
      </c>
      <c r="BH480">
        <v>16</v>
      </c>
      <c r="BI480">
        <v>12</v>
      </c>
      <c r="BJ480">
        <v>0</v>
      </c>
      <c r="BK480">
        <v>0</v>
      </c>
      <c r="BL480">
        <f t="shared" si="206"/>
        <v>82</v>
      </c>
      <c r="BM480">
        <f t="shared" si="207"/>
        <v>89</v>
      </c>
      <c r="BN480">
        <f t="shared" si="208"/>
        <v>171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f t="shared" si="221"/>
        <v>82</v>
      </c>
      <c r="BV480">
        <f t="shared" si="222"/>
        <v>89</v>
      </c>
      <c r="BW480">
        <f t="shared" si="223"/>
        <v>171</v>
      </c>
      <c r="BX480">
        <v>10</v>
      </c>
      <c r="BY480">
        <v>13</v>
      </c>
      <c r="BZ480">
        <v>12</v>
      </c>
      <c r="CA480">
        <v>9</v>
      </c>
      <c r="CB480">
        <v>36</v>
      </c>
      <c r="CC480">
        <v>60</v>
      </c>
      <c r="CD480">
        <v>8</v>
      </c>
      <c r="CE480">
        <v>9</v>
      </c>
      <c r="CF480">
        <v>0</v>
      </c>
      <c r="CG480">
        <v>0</v>
      </c>
      <c r="CH480">
        <f t="shared" si="209"/>
        <v>66</v>
      </c>
      <c r="CI480">
        <f t="shared" si="210"/>
        <v>91</v>
      </c>
      <c r="CJ480">
        <f t="shared" si="211"/>
        <v>157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f t="shared" si="212"/>
        <v>66</v>
      </c>
      <c r="CR480">
        <f t="shared" si="213"/>
        <v>91</v>
      </c>
      <c r="CS480">
        <f t="shared" si="214"/>
        <v>157</v>
      </c>
      <c r="CT480">
        <f t="shared" si="215"/>
        <v>148</v>
      </c>
      <c r="CU480">
        <f t="shared" si="216"/>
        <v>180</v>
      </c>
      <c r="CV480">
        <f t="shared" si="217"/>
        <v>328</v>
      </c>
      <c r="CW480">
        <f t="shared" si="218"/>
        <v>643</v>
      </c>
      <c r="CX480">
        <f t="shared" si="219"/>
        <v>753</v>
      </c>
      <c r="CY480">
        <f t="shared" si="220"/>
        <v>1396</v>
      </c>
    </row>
    <row r="481" spans="1:103">
      <c r="A481" t="s">
        <v>74</v>
      </c>
      <c r="B481" t="s">
        <v>1202</v>
      </c>
      <c r="C481" t="s">
        <v>1326</v>
      </c>
      <c r="D481">
        <v>410512</v>
      </c>
      <c r="E481" t="s">
        <v>1372</v>
      </c>
      <c r="F481" t="s">
        <v>1373</v>
      </c>
      <c r="H481" t="s">
        <v>1206</v>
      </c>
      <c r="I481" t="s">
        <v>1329</v>
      </c>
      <c r="J481" t="s">
        <v>81</v>
      </c>
      <c r="K481" t="s">
        <v>1335</v>
      </c>
      <c r="L481" t="s">
        <v>129</v>
      </c>
      <c r="M481" t="s">
        <v>130</v>
      </c>
      <c r="N481" t="s">
        <v>85</v>
      </c>
      <c r="O481" t="s">
        <v>244</v>
      </c>
      <c r="P481" t="s">
        <v>87</v>
      </c>
      <c r="Q481" t="s">
        <v>8135</v>
      </c>
      <c r="R481">
        <v>5</v>
      </c>
      <c r="S481">
        <v>5</v>
      </c>
      <c r="T481">
        <f t="shared" si="196"/>
        <v>10</v>
      </c>
      <c r="U481">
        <v>10</v>
      </c>
      <c r="V481">
        <v>8</v>
      </c>
      <c r="W481">
        <v>12</v>
      </c>
      <c r="X481">
        <v>9</v>
      </c>
      <c r="Y481">
        <v>6</v>
      </c>
      <c r="Z481">
        <v>7</v>
      </c>
      <c r="AA481">
        <v>16</v>
      </c>
      <c r="AB481">
        <v>11</v>
      </c>
      <c r="AC481">
        <v>10</v>
      </c>
      <c r="AD481">
        <v>9</v>
      </c>
      <c r="AE481">
        <v>9</v>
      </c>
      <c r="AF481">
        <v>8</v>
      </c>
      <c r="AG481">
        <v>0</v>
      </c>
      <c r="AH481">
        <v>0</v>
      </c>
      <c r="AI481">
        <f t="shared" si="197"/>
        <v>63</v>
      </c>
      <c r="AJ481">
        <f t="shared" si="198"/>
        <v>52</v>
      </c>
      <c r="AK481">
        <f t="shared" si="199"/>
        <v>115</v>
      </c>
      <c r="AL481">
        <f t="shared" si="200"/>
        <v>68</v>
      </c>
      <c r="AM481">
        <f t="shared" si="201"/>
        <v>57</v>
      </c>
      <c r="AN481">
        <f t="shared" si="202"/>
        <v>125</v>
      </c>
      <c r="AO481">
        <v>5</v>
      </c>
      <c r="AP481">
        <v>2</v>
      </c>
      <c r="AQ481">
        <v>5</v>
      </c>
      <c r="AR481">
        <v>2</v>
      </c>
      <c r="AS481">
        <v>5</v>
      </c>
      <c r="AT481">
        <v>0</v>
      </c>
      <c r="AU481">
        <v>6</v>
      </c>
      <c r="AV481">
        <v>1</v>
      </c>
      <c r="AW481">
        <v>0</v>
      </c>
      <c r="AX481">
        <v>0</v>
      </c>
      <c r="AY481">
        <f t="shared" si="203"/>
        <v>21</v>
      </c>
      <c r="AZ481">
        <f t="shared" si="204"/>
        <v>5</v>
      </c>
      <c r="BA481">
        <f t="shared" si="205"/>
        <v>26</v>
      </c>
      <c r="BB481">
        <v>0</v>
      </c>
      <c r="BC481">
        <v>0</v>
      </c>
      <c r="BD481">
        <v>8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f t="shared" si="206"/>
        <v>8</v>
      </c>
      <c r="BM481">
        <f t="shared" si="207"/>
        <v>0</v>
      </c>
      <c r="BN481">
        <f t="shared" si="208"/>
        <v>8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f t="shared" si="221"/>
        <v>8</v>
      </c>
      <c r="BV481">
        <f t="shared" si="222"/>
        <v>0</v>
      </c>
      <c r="BW481">
        <f t="shared" si="223"/>
        <v>8</v>
      </c>
      <c r="BX481">
        <v>0</v>
      </c>
      <c r="BY481">
        <v>0</v>
      </c>
      <c r="BZ481">
        <v>4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f t="shared" si="209"/>
        <v>4</v>
      </c>
      <c r="CI481">
        <f t="shared" si="210"/>
        <v>0</v>
      </c>
      <c r="CJ481">
        <f t="shared" si="211"/>
        <v>4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f t="shared" si="212"/>
        <v>4</v>
      </c>
      <c r="CR481">
        <f t="shared" si="213"/>
        <v>0</v>
      </c>
      <c r="CS481">
        <f t="shared" si="214"/>
        <v>4</v>
      </c>
      <c r="CT481">
        <f t="shared" si="215"/>
        <v>12</v>
      </c>
      <c r="CU481">
        <f t="shared" si="216"/>
        <v>0</v>
      </c>
      <c r="CV481">
        <f t="shared" si="217"/>
        <v>12</v>
      </c>
      <c r="CW481">
        <f t="shared" si="218"/>
        <v>101</v>
      </c>
      <c r="CX481">
        <f t="shared" si="219"/>
        <v>62</v>
      </c>
      <c r="CY481">
        <f t="shared" si="220"/>
        <v>163</v>
      </c>
    </row>
    <row r="482" spans="1:103">
      <c r="A482" t="s">
        <v>74</v>
      </c>
      <c r="B482" t="s">
        <v>1202</v>
      </c>
      <c r="C482" t="s">
        <v>1326</v>
      </c>
      <c r="D482">
        <v>502102</v>
      </c>
      <c r="E482" t="s">
        <v>1374</v>
      </c>
      <c r="F482" t="s">
        <v>1316</v>
      </c>
      <c r="H482" t="s">
        <v>1206</v>
      </c>
      <c r="I482" t="s">
        <v>1329</v>
      </c>
      <c r="J482" t="s">
        <v>81</v>
      </c>
      <c r="K482" t="s">
        <v>1335</v>
      </c>
      <c r="L482" t="s">
        <v>83</v>
      </c>
      <c r="M482" t="s">
        <v>84</v>
      </c>
      <c r="N482" t="s">
        <v>85</v>
      </c>
      <c r="O482" t="s">
        <v>493</v>
      </c>
      <c r="P482" t="s">
        <v>87</v>
      </c>
      <c r="Q482" s="8" t="s">
        <v>8136</v>
      </c>
      <c r="R482">
        <v>18</v>
      </c>
      <c r="S482">
        <v>18</v>
      </c>
      <c r="T482">
        <f t="shared" si="196"/>
        <v>36</v>
      </c>
      <c r="U482">
        <v>25</v>
      </c>
      <c r="V482">
        <v>16</v>
      </c>
      <c r="W482">
        <v>21</v>
      </c>
      <c r="X482">
        <v>21</v>
      </c>
      <c r="Y482">
        <v>23</v>
      </c>
      <c r="Z482">
        <v>14</v>
      </c>
      <c r="AA482">
        <v>15</v>
      </c>
      <c r="AB482">
        <v>25</v>
      </c>
      <c r="AC482">
        <v>22</v>
      </c>
      <c r="AD482">
        <v>22</v>
      </c>
      <c r="AE482">
        <v>16</v>
      </c>
      <c r="AF482">
        <v>23</v>
      </c>
      <c r="AG482">
        <v>13</v>
      </c>
      <c r="AH482">
        <v>10</v>
      </c>
      <c r="AI482">
        <f t="shared" si="197"/>
        <v>135</v>
      </c>
      <c r="AJ482">
        <f t="shared" si="198"/>
        <v>131</v>
      </c>
      <c r="AK482">
        <f t="shared" si="199"/>
        <v>266</v>
      </c>
      <c r="AL482">
        <f t="shared" si="200"/>
        <v>153</v>
      </c>
      <c r="AM482">
        <f t="shared" si="201"/>
        <v>149</v>
      </c>
      <c r="AN482">
        <f t="shared" si="202"/>
        <v>302</v>
      </c>
      <c r="AO482">
        <v>23</v>
      </c>
      <c r="AP482">
        <v>7</v>
      </c>
      <c r="AQ482">
        <v>13</v>
      </c>
      <c r="AR482">
        <v>9</v>
      </c>
      <c r="AS482">
        <v>3</v>
      </c>
      <c r="AT482">
        <v>3</v>
      </c>
      <c r="AU482">
        <v>0</v>
      </c>
      <c r="AV482">
        <v>0</v>
      </c>
      <c r="AW482">
        <v>0</v>
      </c>
      <c r="AX482">
        <v>0</v>
      </c>
      <c r="AY482">
        <f t="shared" si="203"/>
        <v>39</v>
      </c>
      <c r="AZ482">
        <f t="shared" si="204"/>
        <v>19</v>
      </c>
      <c r="BA482">
        <f t="shared" si="205"/>
        <v>58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f t="shared" si="206"/>
        <v>0</v>
      </c>
      <c r="BM482">
        <f t="shared" si="207"/>
        <v>0</v>
      </c>
      <c r="BN482">
        <f t="shared" si="208"/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f t="shared" si="221"/>
        <v>0</v>
      </c>
      <c r="BV482">
        <f t="shared" si="222"/>
        <v>0</v>
      </c>
      <c r="BW482">
        <f t="shared" si="223"/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f t="shared" si="209"/>
        <v>0</v>
      </c>
      <c r="CI482">
        <f t="shared" si="210"/>
        <v>0</v>
      </c>
      <c r="CJ482">
        <f t="shared" si="211"/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f t="shared" si="212"/>
        <v>0</v>
      </c>
      <c r="CR482">
        <f t="shared" si="213"/>
        <v>0</v>
      </c>
      <c r="CS482">
        <f t="shared" si="214"/>
        <v>0</v>
      </c>
      <c r="CT482">
        <f t="shared" si="215"/>
        <v>0</v>
      </c>
      <c r="CU482">
        <f t="shared" si="216"/>
        <v>0</v>
      </c>
      <c r="CV482">
        <f t="shared" si="217"/>
        <v>0</v>
      </c>
      <c r="CW482">
        <f t="shared" si="218"/>
        <v>192</v>
      </c>
      <c r="CX482">
        <f t="shared" si="219"/>
        <v>168</v>
      </c>
      <c r="CY482">
        <f t="shared" si="220"/>
        <v>360</v>
      </c>
    </row>
    <row r="483" spans="1:103">
      <c r="A483" t="s">
        <v>74</v>
      </c>
      <c r="B483" t="s">
        <v>1202</v>
      </c>
      <c r="C483" t="s">
        <v>1375</v>
      </c>
      <c r="D483">
        <v>100386</v>
      </c>
      <c r="E483" t="s">
        <v>1376</v>
      </c>
      <c r="F483" t="s">
        <v>1281</v>
      </c>
      <c r="H483" t="s">
        <v>1206</v>
      </c>
      <c r="I483" t="s">
        <v>485</v>
      </c>
      <c r="J483" t="s">
        <v>176</v>
      </c>
      <c r="K483" t="s">
        <v>1377</v>
      </c>
      <c r="L483" t="s">
        <v>83</v>
      </c>
      <c r="M483" t="s">
        <v>84</v>
      </c>
      <c r="N483" t="s">
        <v>85</v>
      </c>
      <c r="O483" t="s">
        <v>86</v>
      </c>
      <c r="P483" t="s">
        <v>87</v>
      </c>
      <c r="Q483" s="7" t="s">
        <v>8134</v>
      </c>
      <c r="R483">
        <v>15</v>
      </c>
      <c r="S483">
        <v>19</v>
      </c>
      <c r="T483">
        <f t="shared" si="196"/>
        <v>34</v>
      </c>
      <c r="U483">
        <v>18</v>
      </c>
      <c r="V483">
        <v>15</v>
      </c>
      <c r="W483">
        <v>22</v>
      </c>
      <c r="X483">
        <v>16</v>
      </c>
      <c r="Y483">
        <v>12</v>
      </c>
      <c r="Z483">
        <v>16</v>
      </c>
      <c r="AA483">
        <v>20</v>
      </c>
      <c r="AB483">
        <v>26</v>
      </c>
      <c r="AC483">
        <v>16</v>
      </c>
      <c r="AD483">
        <v>21</v>
      </c>
      <c r="AE483">
        <v>24</v>
      </c>
      <c r="AF483">
        <v>14</v>
      </c>
      <c r="AG483">
        <v>0</v>
      </c>
      <c r="AH483">
        <v>0</v>
      </c>
      <c r="AI483">
        <f t="shared" si="197"/>
        <v>112</v>
      </c>
      <c r="AJ483">
        <f t="shared" si="198"/>
        <v>108</v>
      </c>
      <c r="AK483">
        <f t="shared" si="199"/>
        <v>220</v>
      </c>
      <c r="AL483">
        <f t="shared" si="200"/>
        <v>127</v>
      </c>
      <c r="AM483">
        <f t="shared" si="201"/>
        <v>127</v>
      </c>
      <c r="AN483">
        <f t="shared" si="202"/>
        <v>254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f t="shared" si="203"/>
        <v>0</v>
      </c>
      <c r="AZ483">
        <f t="shared" si="204"/>
        <v>0</v>
      </c>
      <c r="BA483">
        <f t="shared" si="205"/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f t="shared" si="206"/>
        <v>0</v>
      </c>
      <c r="BM483">
        <f t="shared" si="207"/>
        <v>0</v>
      </c>
      <c r="BN483">
        <f t="shared" si="208"/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f t="shared" si="221"/>
        <v>0</v>
      </c>
      <c r="BV483">
        <f t="shared" si="222"/>
        <v>0</v>
      </c>
      <c r="BW483">
        <f t="shared" si="223"/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f t="shared" si="209"/>
        <v>0</v>
      </c>
      <c r="CI483">
        <f t="shared" si="210"/>
        <v>0</v>
      </c>
      <c r="CJ483">
        <f t="shared" si="211"/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f t="shared" si="212"/>
        <v>0</v>
      </c>
      <c r="CR483">
        <f t="shared" si="213"/>
        <v>0</v>
      </c>
      <c r="CS483">
        <f t="shared" si="214"/>
        <v>0</v>
      </c>
      <c r="CT483">
        <f t="shared" si="215"/>
        <v>0</v>
      </c>
      <c r="CU483">
        <f t="shared" si="216"/>
        <v>0</v>
      </c>
      <c r="CV483">
        <f t="shared" si="217"/>
        <v>0</v>
      </c>
      <c r="CW483">
        <f t="shared" si="218"/>
        <v>127</v>
      </c>
      <c r="CX483">
        <f t="shared" si="219"/>
        <v>127</v>
      </c>
      <c r="CY483">
        <f t="shared" si="220"/>
        <v>254</v>
      </c>
    </row>
    <row r="484" spans="1:103">
      <c r="A484" t="s">
        <v>74</v>
      </c>
      <c r="B484" t="s">
        <v>1202</v>
      </c>
      <c r="C484" t="s">
        <v>1375</v>
      </c>
      <c r="D484">
        <v>100387</v>
      </c>
      <c r="E484" t="s">
        <v>1378</v>
      </c>
      <c r="F484" t="s">
        <v>167</v>
      </c>
      <c r="H484" t="s">
        <v>1206</v>
      </c>
      <c r="I484" t="s">
        <v>485</v>
      </c>
      <c r="J484" t="s">
        <v>176</v>
      </c>
      <c r="K484" t="s">
        <v>1379</v>
      </c>
      <c r="L484" t="s">
        <v>83</v>
      </c>
      <c r="M484" t="s">
        <v>84</v>
      </c>
      <c r="N484" t="s">
        <v>85</v>
      </c>
      <c r="O484" t="s">
        <v>86</v>
      </c>
      <c r="P484" t="s">
        <v>87</v>
      </c>
      <c r="Q484" s="7" t="s">
        <v>8134</v>
      </c>
      <c r="R484">
        <v>16</v>
      </c>
      <c r="S484">
        <v>17</v>
      </c>
      <c r="T484">
        <f t="shared" si="196"/>
        <v>33</v>
      </c>
      <c r="U484">
        <v>12</v>
      </c>
      <c r="V484">
        <v>13</v>
      </c>
      <c r="W484">
        <v>14</v>
      </c>
      <c r="X484">
        <v>27</v>
      </c>
      <c r="Y484">
        <v>16</v>
      </c>
      <c r="Z484">
        <v>9</v>
      </c>
      <c r="AA484">
        <v>18</v>
      </c>
      <c r="AB484">
        <v>12</v>
      </c>
      <c r="AC484">
        <v>22</v>
      </c>
      <c r="AD484">
        <v>21</v>
      </c>
      <c r="AE484">
        <v>15</v>
      </c>
      <c r="AF484">
        <v>16</v>
      </c>
      <c r="AG484">
        <v>0</v>
      </c>
      <c r="AH484">
        <v>0</v>
      </c>
      <c r="AI484">
        <f t="shared" si="197"/>
        <v>97</v>
      </c>
      <c r="AJ484">
        <f t="shared" si="198"/>
        <v>98</v>
      </c>
      <c r="AK484">
        <f t="shared" si="199"/>
        <v>195</v>
      </c>
      <c r="AL484">
        <f t="shared" si="200"/>
        <v>113</v>
      </c>
      <c r="AM484">
        <f t="shared" si="201"/>
        <v>115</v>
      </c>
      <c r="AN484">
        <f t="shared" si="202"/>
        <v>228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f t="shared" si="203"/>
        <v>0</v>
      </c>
      <c r="AZ484">
        <f t="shared" si="204"/>
        <v>0</v>
      </c>
      <c r="BA484">
        <f t="shared" si="205"/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f t="shared" si="206"/>
        <v>0</v>
      </c>
      <c r="BM484">
        <f t="shared" si="207"/>
        <v>0</v>
      </c>
      <c r="BN484">
        <f t="shared" si="208"/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f t="shared" si="221"/>
        <v>0</v>
      </c>
      <c r="BV484">
        <f t="shared" si="222"/>
        <v>0</v>
      </c>
      <c r="BW484">
        <f t="shared" si="223"/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f t="shared" si="209"/>
        <v>0</v>
      </c>
      <c r="CI484">
        <f t="shared" si="210"/>
        <v>0</v>
      </c>
      <c r="CJ484">
        <f t="shared" si="211"/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f t="shared" si="212"/>
        <v>0</v>
      </c>
      <c r="CR484">
        <f t="shared" si="213"/>
        <v>0</v>
      </c>
      <c r="CS484">
        <f t="shared" si="214"/>
        <v>0</v>
      </c>
      <c r="CT484">
        <f t="shared" si="215"/>
        <v>0</v>
      </c>
      <c r="CU484">
        <f t="shared" si="216"/>
        <v>0</v>
      </c>
      <c r="CV484">
        <f t="shared" si="217"/>
        <v>0</v>
      </c>
      <c r="CW484">
        <f t="shared" si="218"/>
        <v>113</v>
      </c>
      <c r="CX484">
        <f t="shared" si="219"/>
        <v>115</v>
      </c>
      <c r="CY484">
        <f t="shared" si="220"/>
        <v>228</v>
      </c>
    </row>
    <row r="485" spans="1:103">
      <c r="A485" t="s">
        <v>74</v>
      </c>
      <c r="B485" t="s">
        <v>1202</v>
      </c>
      <c r="C485" t="s">
        <v>1375</v>
      </c>
      <c r="D485">
        <v>100388</v>
      </c>
      <c r="E485" t="s">
        <v>1380</v>
      </c>
      <c r="F485" t="s">
        <v>1381</v>
      </c>
      <c r="H485" t="s">
        <v>1206</v>
      </c>
      <c r="I485" t="s">
        <v>379</v>
      </c>
      <c r="J485" t="s">
        <v>176</v>
      </c>
      <c r="K485" t="s">
        <v>1382</v>
      </c>
      <c r="L485" t="s">
        <v>83</v>
      </c>
      <c r="M485" t="s">
        <v>84</v>
      </c>
      <c r="N485" t="s">
        <v>85</v>
      </c>
      <c r="O485" t="s">
        <v>86</v>
      </c>
      <c r="P485" t="s">
        <v>87</v>
      </c>
      <c r="Q485" s="7" t="s">
        <v>8134</v>
      </c>
      <c r="R485">
        <v>5</v>
      </c>
      <c r="S485">
        <v>1</v>
      </c>
      <c r="T485">
        <f t="shared" si="196"/>
        <v>6</v>
      </c>
      <c r="U485">
        <v>7</v>
      </c>
      <c r="V485">
        <v>4</v>
      </c>
      <c r="W485">
        <v>4</v>
      </c>
      <c r="X485">
        <v>5</v>
      </c>
      <c r="Y485">
        <v>5</v>
      </c>
      <c r="Z485">
        <v>5</v>
      </c>
      <c r="AA485">
        <v>4</v>
      </c>
      <c r="AB485">
        <v>6</v>
      </c>
      <c r="AC485">
        <v>3</v>
      </c>
      <c r="AD485">
        <v>6</v>
      </c>
      <c r="AE485">
        <v>6</v>
      </c>
      <c r="AF485">
        <v>4</v>
      </c>
      <c r="AG485">
        <v>0</v>
      </c>
      <c r="AH485">
        <v>0</v>
      </c>
      <c r="AI485">
        <f t="shared" si="197"/>
        <v>29</v>
      </c>
      <c r="AJ485">
        <f t="shared" si="198"/>
        <v>30</v>
      </c>
      <c r="AK485">
        <f t="shared" si="199"/>
        <v>59</v>
      </c>
      <c r="AL485">
        <f t="shared" si="200"/>
        <v>34</v>
      </c>
      <c r="AM485">
        <f t="shared" si="201"/>
        <v>31</v>
      </c>
      <c r="AN485">
        <f t="shared" si="202"/>
        <v>65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f t="shared" si="203"/>
        <v>0</v>
      </c>
      <c r="AZ485">
        <f t="shared" si="204"/>
        <v>0</v>
      </c>
      <c r="BA485">
        <f t="shared" si="205"/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f t="shared" si="206"/>
        <v>0</v>
      </c>
      <c r="BM485">
        <f t="shared" si="207"/>
        <v>0</v>
      </c>
      <c r="BN485">
        <f t="shared" si="208"/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f t="shared" si="221"/>
        <v>0</v>
      </c>
      <c r="BV485">
        <f t="shared" si="222"/>
        <v>0</v>
      </c>
      <c r="BW485">
        <f t="shared" si="223"/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f t="shared" si="209"/>
        <v>0</v>
      </c>
      <c r="CI485">
        <f t="shared" si="210"/>
        <v>0</v>
      </c>
      <c r="CJ485">
        <f t="shared" si="211"/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f t="shared" si="212"/>
        <v>0</v>
      </c>
      <c r="CR485">
        <f t="shared" si="213"/>
        <v>0</v>
      </c>
      <c r="CS485">
        <f t="shared" si="214"/>
        <v>0</v>
      </c>
      <c r="CT485">
        <f t="shared" si="215"/>
        <v>0</v>
      </c>
      <c r="CU485">
        <f t="shared" si="216"/>
        <v>0</v>
      </c>
      <c r="CV485">
        <f t="shared" si="217"/>
        <v>0</v>
      </c>
      <c r="CW485">
        <f t="shared" si="218"/>
        <v>34</v>
      </c>
      <c r="CX485">
        <f t="shared" si="219"/>
        <v>31</v>
      </c>
      <c r="CY485">
        <f t="shared" si="220"/>
        <v>65</v>
      </c>
    </row>
    <row r="486" spans="1:103">
      <c r="A486" t="s">
        <v>74</v>
      </c>
      <c r="B486" t="s">
        <v>1202</v>
      </c>
      <c r="C486" t="s">
        <v>1375</v>
      </c>
      <c r="D486">
        <v>100389</v>
      </c>
      <c r="E486" t="s">
        <v>1383</v>
      </c>
      <c r="F486" t="s">
        <v>1384</v>
      </c>
      <c r="H486" t="s">
        <v>1206</v>
      </c>
      <c r="I486" t="s">
        <v>379</v>
      </c>
      <c r="J486" t="s">
        <v>176</v>
      </c>
      <c r="K486" t="s">
        <v>1385</v>
      </c>
      <c r="L486" t="s">
        <v>83</v>
      </c>
      <c r="M486" t="s">
        <v>84</v>
      </c>
      <c r="N486" t="s">
        <v>85</v>
      </c>
      <c r="O486" t="s">
        <v>86</v>
      </c>
      <c r="P486" t="s">
        <v>87</v>
      </c>
      <c r="Q486" s="7" t="s">
        <v>8134</v>
      </c>
      <c r="R486">
        <v>20</v>
      </c>
      <c r="S486">
        <v>15</v>
      </c>
      <c r="T486">
        <f t="shared" si="196"/>
        <v>35</v>
      </c>
      <c r="U486">
        <v>19</v>
      </c>
      <c r="V486">
        <v>25</v>
      </c>
      <c r="W486">
        <v>32</v>
      </c>
      <c r="X486">
        <v>25</v>
      </c>
      <c r="Y486">
        <v>28</v>
      </c>
      <c r="Z486">
        <v>34</v>
      </c>
      <c r="AA486">
        <v>41</v>
      </c>
      <c r="AB486">
        <v>27</v>
      </c>
      <c r="AC486">
        <v>26</v>
      </c>
      <c r="AD486">
        <v>32</v>
      </c>
      <c r="AE486">
        <v>24</v>
      </c>
      <c r="AF486">
        <v>20</v>
      </c>
      <c r="AG486">
        <v>0</v>
      </c>
      <c r="AH486">
        <v>0</v>
      </c>
      <c r="AI486">
        <f t="shared" si="197"/>
        <v>170</v>
      </c>
      <c r="AJ486">
        <f t="shared" si="198"/>
        <v>163</v>
      </c>
      <c r="AK486">
        <f t="shared" si="199"/>
        <v>333</v>
      </c>
      <c r="AL486">
        <f t="shared" si="200"/>
        <v>190</v>
      </c>
      <c r="AM486">
        <f t="shared" si="201"/>
        <v>178</v>
      </c>
      <c r="AN486">
        <f t="shared" si="202"/>
        <v>368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f t="shared" si="203"/>
        <v>0</v>
      </c>
      <c r="AZ486">
        <f t="shared" si="204"/>
        <v>0</v>
      </c>
      <c r="BA486">
        <f t="shared" si="205"/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f t="shared" si="206"/>
        <v>0</v>
      </c>
      <c r="BM486">
        <f t="shared" si="207"/>
        <v>0</v>
      </c>
      <c r="BN486">
        <f t="shared" si="208"/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f t="shared" si="221"/>
        <v>0</v>
      </c>
      <c r="BV486">
        <f t="shared" si="222"/>
        <v>0</v>
      </c>
      <c r="BW486">
        <f t="shared" si="223"/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f t="shared" si="209"/>
        <v>0</v>
      </c>
      <c r="CI486">
        <f t="shared" si="210"/>
        <v>0</v>
      </c>
      <c r="CJ486">
        <f t="shared" si="211"/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f t="shared" si="212"/>
        <v>0</v>
      </c>
      <c r="CR486">
        <f t="shared" si="213"/>
        <v>0</v>
      </c>
      <c r="CS486">
        <f t="shared" si="214"/>
        <v>0</v>
      </c>
      <c r="CT486">
        <f t="shared" si="215"/>
        <v>0</v>
      </c>
      <c r="CU486">
        <f t="shared" si="216"/>
        <v>0</v>
      </c>
      <c r="CV486">
        <f t="shared" si="217"/>
        <v>0</v>
      </c>
      <c r="CW486">
        <f t="shared" si="218"/>
        <v>190</v>
      </c>
      <c r="CX486">
        <f t="shared" si="219"/>
        <v>178</v>
      </c>
      <c r="CY486">
        <f t="shared" si="220"/>
        <v>368</v>
      </c>
    </row>
    <row r="487" spans="1:103">
      <c r="A487" t="s">
        <v>74</v>
      </c>
      <c r="B487" t="s">
        <v>1202</v>
      </c>
      <c r="C487" t="s">
        <v>1375</v>
      </c>
      <c r="D487">
        <v>100390</v>
      </c>
      <c r="E487" t="s">
        <v>1386</v>
      </c>
      <c r="F487" t="s">
        <v>1387</v>
      </c>
      <c r="H487" t="s">
        <v>1206</v>
      </c>
      <c r="I487" t="s">
        <v>379</v>
      </c>
      <c r="J487" t="s">
        <v>176</v>
      </c>
      <c r="K487" t="s">
        <v>1388</v>
      </c>
      <c r="L487" t="s">
        <v>83</v>
      </c>
      <c r="M487" t="s">
        <v>84</v>
      </c>
      <c r="N487" t="s">
        <v>85</v>
      </c>
      <c r="O487" t="s">
        <v>86</v>
      </c>
      <c r="P487" t="s">
        <v>87</v>
      </c>
      <c r="Q487" s="7" t="s">
        <v>8134</v>
      </c>
      <c r="R487">
        <v>11</v>
      </c>
      <c r="S487">
        <v>8</v>
      </c>
      <c r="T487">
        <f t="shared" si="196"/>
        <v>19</v>
      </c>
      <c r="U487">
        <v>13</v>
      </c>
      <c r="V487">
        <v>9</v>
      </c>
      <c r="W487">
        <v>15</v>
      </c>
      <c r="X487">
        <v>13</v>
      </c>
      <c r="Y487">
        <v>17</v>
      </c>
      <c r="Z487">
        <v>20</v>
      </c>
      <c r="AA487">
        <v>17</v>
      </c>
      <c r="AB487">
        <v>13</v>
      </c>
      <c r="AC487">
        <v>13</v>
      </c>
      <c r="AD487">
        <v>15</v>
      </c>
      <c r="AE487">
        <v>10</v>
      </c>
      <c r="AF487">
        <v>14</v>
      </c>
      <c r="AG487">
        <v>0</v>
      </c>
      <c r="AH487">
        <v>0</v>
      </c>
      <c r="AI487">
        <f t="shared" si="197"/>
        <v>85</v>
      </c>
      <c r="AJ487">
        <f t="shared" si="198"/>
        <v>84</v>
      </c>
      <c r="AK487">
        <f t="shared" si="199"/>
        <v>169</v>
      </c>
      <c r="AL487">
        <f t="shared" si="200"/>
        <v>96</v>
      </c>
      <c r="AM487">
        <f t="shared" si="201"/>
        <v>92</v>
      </c>
      <c r="AN487">
        <f t="shared" si="202"/>
        <v>188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f t="shared" si="203"/>
        <v>0</v>
      </c>
      <c r="AZ487">
        <f t="shared" si="204"/>
        <v>0</v>
      </c>
      <c r="BA487">
        <f t="shared" si="205"/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f t="shared" si="206"/>
        <v>0</v>
      </c>
      <c r="BM487">
        <f t="shared" si="207"/>
        <v>0</v>
      </c>
      <c r="BN487">
        <f t="shared" si="208"/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f t="shared" si="221"/>
        <v>0</v>
      </c>
      <c r="BV487">
        <f t="shared" si="222"/>
        <v>0</v>
      </c>
      <c r="BW487">
        <f t="shared" si="223"/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f t="shared" si="209"/>
        <v>0</v>
      </c>
      <c r="CI487">
        <f t="shared" si="210"/>
        <v>0</v>
      </c>
      <c r="CJ487">
        <f t="shared" si="211"/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f t="shared" si="212"/>
        <v>0</v>
      </c>
      <c r="CR487">
        <f t="shared" si="213"/>
        <v>0</v>
      </c>
      <c r="CS487">
        <f t="shared" si="214"/>
        <v>0</v>
      </c>
      <c r="CT487">
        <f t="shared" si="215"/>
        <v>0</v>
      </c>
      <c r="CU487">
        <f t="shared" si="216"/>
        <v>0</v>
      </c>
      <c r="CV487">
        <f t="shared" si="217"/>
        <v>0</v>
      </c>
      <c r="CW487">
        <f t="shared" si="218"/>
        <v>96</v>
      </c>
      <c r="CX487">
        <f t="shared" si="219"/>
        <v>92</v>
      </c>
      <c r="CY487">
        <f t="shared" si="220"/>
        <v>188</v>
      </c>
    </row>
    <row r="488" spans="1:103">
      <c r="A488" t="s">
        <v>74</v>
      </c>
      <c r="B488" t="s">
        <v>1202</v>
      </c>
      <c r="C488" t="s">
        <v>1375</v>
      </c>
      <c r="D488">
        <v>100391</v>
      </c>
      <c r="E488" t="s">
        <v>1389</v>
      </c>
      <c r="F488" t="s">
        <v>167</v>
      </c>
      <c r="H488" t="s">
        <v>1206</v>
      </c>
      <c r="I488" t="s">
        <v>379</v>
      </c>
      <c r="J488" t="s">
        <v>176</v>
      </c>
      <c r="K488" t="s">
        <v>1390</v>
      </c>
      <c r="L488" t="s">
        <v>83</v>
      </c>
      <c r="M488" t="s">
        <v>84</v>
      </c>
      <c r="N488" t="s">
        <v>85</v>
      </c>
      <c r="O488" t="s">
        <v>86</v>
      </c>
      <c r="P488" t="s">
        <v>87</v>
      </c>
      <c r="Q488" s="7" t="s">
        <v>8134</v>
      </c>
      <c r="R488">
        <v>3</v>
      </c>
      <c r="S488">
        <v>5</v>
      </c>
      <c r="T488">
        <f t="shared" si="196"/>
        <v>8</v>
      </c>
      <c r="U488">
        <v>4</v>
      </c>
      <c r="V488">
        <v>4</v>
      </c>
      <c r="W488">
        <v>5</v>
      </c>
      <c r="X488">
        <v>5</v>
      </c>
      <c r="Y488">
        <v>4</v>
      </c>
      <c r="Z488">
        <v>2</v>
      </c>
      <c r="AA488">
        <v>4</v>
      </c>
      <c r="AB488">
        <v>4</v>
      </c>
      <c r="AC488">
        <v>5</v>
      </c>
      <c r="AD488">
        <v>9</v>
      </c>
      <c r="AE488">
        <v>2</v>
      </c>
      <c r="AF488">
        <v>5</v>
      </c>
      <c r="AG488">
        <v>0</v>
      </c>
      <c r="AH488">
        <v>0</v>
      </c>
      <c r="AI488">
        <f t="shared" si="197"/>
        <v>24</v>
      </c>
      <c r="AJ488">
        <f t="shared" si="198"/>
        <v>29</v>
      </c>
      <c r="AK488">
        <f t="shared" si="199"/>
        <v>53</v>
      </c>
      <c r="AL488">
        <f t="shared" si="200"/>
        <v>27</v>
      </c>
      <c r="AM488">
        <f t="shared" si="201"/>
        <v>34</v>
      </c>
      <c r="AN488">
        <f t="shared" si="202"/>
        <v>61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f t="shared" si="203"/>
        <v>0</v>
      </c>
      <c r="AZ488">
        <f t="shared" si="204"/>
        <v>0</v>
      </c>
      <c r="BA488">
        <f t="shared" si="205"/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f t="shared" si="206"/>
        <v>0</v>
      </c>
      <c r="BM488">
        <f t="shared" si="207"/>
        <v>0</v>
      </c>
      <c r="BN488">
        <f t="shared" si="208"/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f t="shared" si="221"/>
        <v>0</v>
      </c>
      <c r="BV488">
        <f t="shared" si="222"/>
        <v>0</v>
      </c>
      <c r="BW488">
        <f t="shared" si="223"/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f t="shared" si="209"/>
        <v>0</v>
      </c>
      <c r="CI488">
        <f t="shared" si="210"/>
        <v>0</v>
      </c>
      <c r="CJ488">
        <f t="shared" si="211"/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f t="shared" si="212"/>
        <v>0</v>
      </c>
      <c r="CR488">
        <f t="shared" si="213"/>
        <v>0</v>
      </c>
      <c r="CS488">
        <f t="shared" si="214"/>
        <v>0</v>
      </c>
      <c r="CT488">
        <f t="shared" si="215"/>
        <v>0</v>
      </c>
      <c r="CU488">
        <f t="shared" si="216"/>
        <v>0</v>
      </c>
      <c r="CV488">
        <f t="shared" si="217"/>
        <v>0</v>
      </c>
      <c r="CW488">
        <f t="shared" si="218"/>
        <v>27</v>
      </c>
      <c r="CX488">
        <f t="shared" si="219"/>
        <v>34</v>
      </c>
      <c r="CY488">
        <f t="shared" si="220"/>
        <v>61</v>
      </c>
    </row>
    <row r="489" spans="1:103">
      <c r="A489" t="s">
        <v>74</v>
      </c>
      <c r="B489" t="s">
        <v>1202</v>
      </c>
      <c r="C489" t="s">
        <v>1375</v>
      </c>
      <c r="D489">
        <v>100392</v>
      </c>
      <c r="E489" t="s">
        <v>1391</v>
      </c>
      <c r="F489" t="s">
        <v>286</v>
      </c>
      <c r="H489" t="s">
        <v>1206</v>
      </c>
      <c r="I489" t="s">
        <v>379</v>
      </c>
      <c r="J489" t="s">
        <v>176</v>
      </c>
      <c r="K489" t="s">
        <v>1392</v>
      </c>
      <c r="L489" t="s">
        <v>83</v>
      </c>
      <c r="M489" t="s">
        <v>84</v>
      </c>
      <c r="N489" t="s">
        <v>85</v>
      </c>
      <c r="O489" t="s">
        <v>86</v>
      </c>
      <c r="P489" t="s">
        <v>87</v>
      </c>
      <c r="Q489" s="7" t="s">
        <v>8134</v>
      </c>
      <c r="R489">
        <v>17</v>
      </c>
      <c r="S489">
        <v>14</v>
      </c>
      <c r="T489">
        <f t="shared" si="196"/>
        <v>31</v>
      </c>
      <c r="U489">
        <v>16</v>
      </c>
      <c r="V489">
        <v>17</v>
      </c>
      <c r="W489">
        <v>15</v>
      </c>
      <c r="X489">
        <v>16</v>
      </c>
      <c r="Y489">
        <v>15</v>
      </c>
      <c r="Z489">
        <v>11</v>
      </c>
      <c r="AA489">
        <v>20</v>
      </c>
      <c r="AB489">
        <v>23</v>
      </c>
      <c r="AC489">
        <v>25</v>
      </c>
      <c r="AD489">
        <v>9</v>
      </c>
      <c r="AE489">
        <v>11</v>
      </c>
      <c r="AF489">
        <v>17</v>
      </c>
      <c r="AG489">
        <v>0</v>
      </c>
      <c r="AH489">
        <v>0</v>
      </c>
      <c r="AI489">
        <f t="shared" si="197"/>
        <v>102</v>
      </c>
      <c r="AJ489">
        <f t="shared" si="198"/>
        <v>93</v>
      </c>
      <c r="AK489">
        <f t="shared" si="199"/>
        <v>195</v>
      </c>
      <c r="AL489">
        <f t="shared" si="200"/>
        <v>119</v>
      </c>
      <c r="AM489">
        <f t="shared" si="201"/>
        <v>107</v>
      </c>
      <c r="AN489">
        <f t="shared" si="202"/>
        <v>226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f t="shared" si="203"/>
        <v>0</v>
      </c>
      <c r="AZ489">
        <f t="shared" si="204"/>
        <v>0</v>
      </c>
      <c r="BA489">
        <f t="shared" si="205"/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f t="shared" si="206"/>
        <v>0</v>
      </c>
      <c r="BM489">
        <f t="shared" si="207"/>
        <v>0</v>
      </c>
      <c r="BN489">
        <f t="shared" si="208"/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f t="shared" si="221"/>
        <v>0</v>
      </c>
      <c r="BV489">
        <f t="shared" si="222"/>
        <v>0</v>
      </c>
      <c r="BW489">
        <f t="shared" si="223"/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f t="shared" si="209"/>
        <v>0</v>
      </c>
      <c r="CI489">
        <f t="shared" si="210"/>
        <v>0</v>
      </c>
      <c r="CJ489">
        <f t="shared" si="211"/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f t="shared" si="212"/>
        <v>0</v>
      </c>
      <c r="CR489">
        <f t="shared" si="213"/>
        <v>0</v>
      </c>
      <c r="CS489">
        <f t="shared" si="214"/>
        <v>0</v>
      </c>
      <c r="CT489">
        <f t="shared" si="215"/>
        <v>0</v>
      </c>
      <c r="CU489">
        <f t="shared" si="216"/>
        <v>0</v>
      </c>
      <c r="CV489">
        <f t="shared" si="217"/>
        <v>0</v>
      </c>
      <c r="CW489">
        <f t="shared" si="218"/>
        <v>119</v>
      </c>
      <c r="CX489">
        <f t="shared" si="219"/>
        <v>107</v>
      </c>
      <c r="CY489">
        <f t="shared" si="220"/>
        <v>226</v>
      </c>
    </row>
    <row r="490" spans="1:103">
      <c r="A490" t="s">
        <v>74</v>
      </c>
      <c r="B490" t="s">
        <v>1202</v>
      </c>
      <c r="C490" t="s">
        <v>1375</v>
      </c>
      <c r="D490">
        <v>100393</v>
      </c>
      <c r="E490" t="s">
        <v>1393</v>
      </c>
      <c r="F490" t="s">
        <v>1394</v>
      </c>
      <c r="H490" t="s">
        <v>1206</v>
      </c>
      <c r="I490" t="s">
        <v>379</v>
      </c>
      <c r="J490" t="s">
        <v>176</v>
      </c>
      <c r="K490" t="s">
        <v>1395</v>
      </c>
      <c r="L490" t="s">
        <v>83</v>
      </c>
      <c r="M490" t="s">
        <v>84</v>
      </c>
      <c r="N490" t="s">
        <v>85</v>
      </c>
      <c r="O490" t="s">
        <v>86</v>
      </c>
      <c r="P490" t="s">
        <v>87</v>
      </c>
      <c r="Q490" s="7" t="s">
        <v>8134</v>
      </c>
      <c r="R490">
        <v>9</v>
      </c>
      <c r="S490">
        <v>13</v>
      </c>
      <c r="T490">
        <f t="shared" si="196"/>
        <v>22</v>
      </c>
      <c r="U490">
        <v>2</v>
      </c>
      <c r="V490">
        <v>7</v>
      </c>
      <c r="W490">
        <v>9</v>
      </c>
      <c r="X490">
        <v>11</v>
      </c>
      <c r="Y490">
        <v>8</v>
      </c>
      <c r="Z490">
        <v>6</v>
      </c>
      <c r="AA490">
        <v>9</v>
      </c>
      <c r="AB490">
        <v>9</v>
      </c>
      <c r="AC490">
        <v>7</v>
      </c>
      <c r="AD490">
        <v>9</v>
      </c>
      <c r="AE490">
        <v>6</v>
      </c>
      <c r="AF490">
        <v>9</v>
      </c>
      <c r="AG490">
        <v>0</v>
      </c>
      <c r="AH490">
        <v>0</v>
      </c>
      <c r="AI490">
        <f t="shared" si="197"/>
        <v>41</v>
      </c>
      <c r="AJ490">
        <f t="shared" si="198"/>
        <v>51</v>
      </c>
      <c r="AK490">
        <f t="shared" si="199"/>
        <v>92</v>
      </c>
      <c r="AL490">
        <f t="shared" si="200"/>
        <v>50</v>
      </c>
      <c r="AM490">
        <f t="shared" si="201"/>
        <v>64</v>
      </c>
      <c r="AN490">
        <f t="shared" si="202"/>
        <v>114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f t="shared" si="203"/>
        <v>0</v>
      </c>
      <c r="AZ490">
        <f t="shared" si="204"/>
        <v>0</v>
      </c>
      <c r="BA490">
        <f t="shared" si="205"/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f t="shared" si="206"/>
        <v>0</v>
      </c>
      <c r="BM490">
        <f t="shared" si="207"/>
        <v>0</v>
      </c>
      <c r="BN490">
        <f t="shared" si="208"/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f t="shared" si="221"/>
        <v>0</v>
      </c>
      <c r="BV490">
        <f t="shared" si="222"/>
        <v>0</v>
      </c>
      <c r="BW490">
        <f t="shared" si="223"/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f t="shared" si="209"/>
        <v>0</v>
      </c>
      <c r="CI490">
        <f t="shared" si="210"/>
        <v>0</v>
      </c>
      <c r="CJ490">
        <f t="shared" si="211"/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f t="shared" si="212"/>
        <v>0</v>
      </c>
      <c r="CR490">
        <f t="shared" si="213"/>
        <v>0</v>
      </c>
      <c r="CS490">
        <f t="shared" si="214"/>
        <v>0</v>
      </c>
      <c r="CT490">
        <f t="shared" si="215"/>
        <v>0</v>
      </c>
      <c r="CU490">
        <f t="shared" si="216"/>
        <v>0</v>
      </c>
      <c r="CV490">
        <f t="shared" si="217"/>
        <v>0</v>
      </c>
      <c r="CW490">
        <f t="shared" si="218"/>
        <v>50</v>
      </c>
      <c r="CX490">
        <f t="shared" si="219"/>
        <v>64</v>
      </c>
      <c r="CY490">
        <f t="shared" si="220"/>
        <v>114</v>
      </c>
    </row>
    <row r="491" spans="1:103">
      <c r="A491" t="s">
        <v>74</v>
      </c>
      <c r="B491" t="s">
        <v>1202</v>
      </c>
      <c r="C491" t="s">
        <v>1375</v>
      </c>
      <c r="D491">
        <v>100394</v>
      </c>
      <c r="E491" t="s">
        <v>1396</v>
      </c>
      <c r="F491" t="s">
        <v>258</v>
      </c>
      <c r="H491" t="s">
        <v>1206</v>
      </c>
      <c r="I491" t="s">
        <v>379</v>
      </c>
      <c r="J491" t="s">
        <v>176</v>
      </c>
      <c r="K491" t="s">
        <v>1397</v>
      </c>
      <c r="L491" t="s">
        <v>83</v>
      </c>
      <c r="M491" t="s">
        <v>84</v>
      </c>
      <c r="N491" t="s">
        <v>85</v>
      </c>
      <c r="O491" t="s">
        <v>86</v>
      </c>
      <c r="P491" t="s">
        <v>87</v>
      </c>
      <c r="Q491" s="7" t="s">
        <v>8134</v>
      </c>
      <c r="R491">
        <v>4</v>
      </c>
      <c r="S491">
        <v>5</v>
      </c>
      <c r="T491">
        <f t="shared" si="196"/>
        <v>9</v>
      </c>
      <c r="U491">
        <v>8</v>
      </c>
      <c r="V491">
        <v>6</v>
      </c>
      <c r="W491">
        <v>5</v>
      </c>
      <c r="X491">
        <v>6</v>
      </c>
      <c r="Y491">
        <v>5</v>
      </c>
      <c r="Z491">
        <v>8</v>
      </c>
      <c r="AA491">
        <v>11</v>
      </c>
      <c r="AB491">
        <v>5</v>
      </c>
      <c r="AC491">
        <v>6</v>
      </c>
      <c r="AD491">
        <v>8</v>
      </c>
      <c r="AE491">
        <v>4</v>
      </c>
      <c r="AF491">
        <v>4</v>
      </c>
      <c r="AG491">
        <v>0</v>
      </c>
      <c r="AH491">
        <v>0</v>
      </c>
      <c r="AI491">
        <f t="shared" si="197"/>
        <v>39</v>
      </c>
      <c r="AJ491">
        <f t="shared" si="198"/>
        <v>37</v>
      </c>
      <c r="AK491">
        <f t="shared" si="199"/>
        <v>76</v>
      </c>
      <c r="AL491">
        <f t="shared" si="200"/>
        <v>43</v>
      </c>
      <c r="AM491">
        <f t="shared" si="201"/>
        <v>42</v>
      </c>
      <c r="AN491">
        <f t="shared" si="202"/>
        <v>85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f t="shared" si="203"/>
        <v>0</v>
      </c>
      <c r="AZ491">
        <f t="shared" si="204"/>
        <v>0</v>
      </c>
      <c r="BA491">
        <f t="shared" si="205"/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f t="shared" si="206"/>
        <v>0</v>
      </c>
      <c r="BM491">
        <f t="shared" si="207"/>
        <v>0</v>
      </c>
      <c r="BN491">
        <f t="shared" si="208"/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f t="shared" si="221"/>
        <v>0</v>
      </c>
      <c r="BV491">
        <f t="shared" si="222"/>
        <v>0</v>
      </c>
      <c r="BW491">
        <f t="shared" si="223"/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f t="shared" si="209"/>
        <v>0</v>
      </c>
      <c r="CI491">
        <f t="shared" si="210"/>
        <v>0</v>
      </c>
      <c r="CJ491">
        <f t="shared" si="211"/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f t="shared" si="212"/>
        <v>0</v>
      </c>
      <c r="CR491">
        <f t="shared" si="213"/>
        <v>0</v>
      </c>
      <c r="CS491">
        <f t="shared" si="214"/>
        <v>0</v>
      </c>
      <c r="CT491">
        <f t="shared" si="215"/>
        <v>0</v>
      </c>
      <c r="CU491">
        <f t="shared" si="216"/>
        <v>0</v>
      </c>
      <c r="CV491">
        <f t="shared" si="217"/>
        <v>0</v>
      </c>
      <c r="CW491">
        <f t="shared" si="218"/>
        <v>43</v>
      </c>
      <c r="CX491">
        <f t="shared" si="219"/>
        <v>42</v>
      </c>
      <c r="CY491">
        <f t="shared" si="220"/>
        <v>85</v>
      </c>
    </row>
    <row r="492" spans="1:103">
      <c r="A492" t="s">
        <v>74</v>
      </c>
      <c r="B492" t="s">
        <v>1202</v>
      </c>
      <c r="C492" t="s">
        <v>1375</v>
      </c>
      <c r="D492">
        <v>100395</v>
      </c>
      <c r="E492" t="s">
        <v>1398</v>
      </c>
      <c r="F492" t="s">
        <v>1399</v>
      </c>
      <c r="H492" t="s">
        <v>1206</v>
      </c>
      <c r="I492" t="s">
        <v>379</v>
      </c>
      <c r="J492" t="s">
        <v>176</v>
      </c>
      <c r="K492" t="s">
        <v>1400</v>
      </c>
      <c r="L492" t="s">
        <v>83</v>
      </c>
      <c r="M492" t="s">
        <v>84</v>
      </c>
      <c r="N492" t="s">
        <v>85</v>
      </c>
      <c r="O492" t="s">
        <v>86</v>
      </c>
      <c r="P492" t="s">
        <v>87</v>
      </c>
      <c r="Q492" s="7" t="s">
        <v>8134</v>
      </c>
      <c r="R492">
        <v>15</v>
      </c>
      <c r="S492">
        <v>8</v>
      </c>
      <c r="T492">
        <f t="shared" si="196"/>
        <v>23</v>
      </c>
      <c r="U492">
        <v>14</v>
      </c>
      <c r="V492">
        <v>9</v>
      </c>
      <c r="W492">
        <v>12</v>
      </c>
      <c r="X492">
        <v>10</v>
      </c>
      <c r="Y492">
        <v>16</v>
      </c>
      <c r="Z492">
        <v>7</v>
      </c>
      <c r="AA492">
        <v>21</v>
      </c>
      <c r="AB492">
        <v>15</v>
      </c>
      <c r="AC492">
        <v>16</v>
      </c>
      <c r="AD492">
        <v>6</v>
      </c>
      <c r="AE492">
        <v>11</v>
      </c>
      <c r="AF492">
        <v>12</v>
      </c>
      <c r="AG492">
        <v>0</v>
      </c>
      <c r="AH492">
        <v>0</v>
      </c>
      <c r="AI492">
        <f t="shared" si="197"/>
        <v>90</v>
      </c>
      <c r="AJ492">
        <f t="shared" si="198"/>
        <v>59</v>
      </c>
      <c r="AK492">
        <f t="shared" si="199"/>
        <v>149</v>
      </c>
      <c r="AL492">
        <f t="shared" si="200"/>
        <v>105</v>
      </c>
      <c r="AM492">
        <f t="shared" si="201"/>
        <v>67</v>
      </c>
      <c r="AN492">
        <f t="shared" si="202"/>
        <v>172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f t="shared" si="203"/>
        <v>0</v>
      </c>
      <c r="AZ492">
        <f t="shared" si="204"/>
        <v>0</v>
      </c>
      <c r="BA492">
        <f t="shared" si="205"/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f t="shared" si="206"/>
        <v>0</v>
      </c>
      <c r="BM492">
        <f t="shared" si="207"/>
        <v>0</v>
      </c>
      <c r="BN492">
        <f t="shared" si="208"/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f t="shared" si="221"/>
        <v>0</v>
      </c>
      <c r="BV492">
        <f t="shared" si="222"/>
        <v>0</v>
      </c>
      <c r="BW492">
        <f t="shared" si="223"/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f t="shared" si="209"/>
        <v>0</v>
      </c>
      <c r="CI492">
        <f t="shared" si="210"/>
        <v>0</v>
      </c>
      <c r="CJ492">
        <f t="shared" si="211"/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f t="shared" si="212"/>
        <v>0</v>
      </c>
      <c r="CR492">
        <f t="shared" si="213"/>
        <v>0</v>
      </c>
      <c r="CS492">
        <f t="shared" si="214"/>
        <v>0</v>
      </c>
      <c r="CT492">
        <f t="shared" si="215"/>
        <v>0</v>
      </c>
      <c r="CU492">
        <f t="shared" si="216"/>
        <v>0</v>
      </c>
      <c r="CV492">
        <f t="shared" si="217"/>
        <v>0</v>
      </c>
      <c r="CW492">
        <f t="shared" si="218"/>
        <v>105</v>
      </c>
      <c r="CX492">
        <f t="shared" si="219"/>
        <v>67</v>
      </c>
      <c r="CY492">
        <f t="shared" si="220"/>
        <v>172</v>
      </c>
    </row>
    <row r="493" spans="1:103">
      <c r="A493" t="s">
        <v>74</v>
      </c>
      <c r="B493" t="s">
        <v>1202</v>
      </c>
      <c r="C493" t="s">
        <v>1375</v>
      </c>
      <c r="D493">
        <v>100396</v>
      </c>
      <c r="E493" t="s">
        <v>1401</v>
      </c>
      <c r="F493" t="s">
        <v>1402</v>
      </c>
      <c r="H493" t="s">
        <v>1206</v>
      </c>
      <c r="I493" t="s">
        <v>379</v>
      </c>
      <c r="J493" t="s">
        <v>176</v>
      </c>
      <c r="K493" t="s">
        <v>1402</v>
      </c>
      <c r="L493" t="s">
        <v>83</v>
      </c>
      <c r="M493" t="s">
        <v>84</v>
      </c>
      <c r="N493" t="s">
        <v>85</v>
      </c>
      <c r="O493" t="s">
        <v>86</v>
      </c>
      <c r="P493" t="s">
        <v>87</v>
      </c>
      <c r="Q493" s="7" t="s">
        <v>8134</v>
      </c>
      <c r="R493">
        <v>12</v>
      </c>
      <c r="S493">
        <v>18</v>
      </c>
      <c r="T493">
        <f t="shared" si="196"/>
        <v>30</v>
      </c>
      <c r="U493">
        <v>14</v>
      </c>
      <c r="V493">
        <v>12</v>
      </c>
      <c r="W493">
        <v>21</v>
      </c>
      <c r="X493">
        <v>12</v>
      </c>
      <c r="Y493">
        <v>15</v>
      </c>
      <c r="Z493">
        <v>13</v>
      </c>
      <c r="AA493">
        <v>21</v>
      </c>
      <c r="AB493">
        <v>14</v>
      </c>
      <c r="AC493">
        <v>21</v>
      </c>
      <c r="AD493">
        <v>15</v>
      </c>
      <c r="AE493">
        <v>22</v>
      </c>
      <c r="AF493">
        <v>12</v>
      </c>
      <c r="AG493">
        <v>0</v>
      </c>
      <c r="AH493">
        <v>0</v>
      </c>
      <c r="AI493">
        <f t="shared" si="197"/>
        <v>114</v>
      </c>
      <c r="AJ493">
        <f t="shared" si="198"/>
        <v>78</v>
      </c>
      <c r="AK493">
        <f t="shared" si="199"/>
        <v>192</v>
      </c>
      <c r="AL493">
        <f t="shared" si="200"/>
        <v>126</v>
      </c>
      <c r="AM493">
        <f t="shared" si="201"/>
        <v>96</v>
      </c>
      <c r="AN493">
        <f t="shared" si="202"/>
        <v>222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f t="shared" si="203"/>
        <v>0</v>
      </c>
      <c r="AZ493">
        <f t="shared" si="204"/>
        <v>0</v>
      </c>
      <c r="BA493">
        <f t="shared" si="205"/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f t="shared" si="206"/>
        <v>0</v>
      </c>
      <c r="BM493">
        <f t="shared" si="207"/>
        <v>0</v>
      </c>
      <c r="BN493">
        <f t="shared" si="208"/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f t="shared" si="221"/>
        <v>0</v>
      </c>
      <c r="BV493">
        <f t="shared" si="222"/>
        <v>0</v>
      </c>
      <c r="BW493">
        <f t="shared" si="223"/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f t="shared" si="209"/>
        <v>0</v>
      </c>
      <c r="CI493">
        <f t="shared" si="210"/>
        <v>0</v>
      </c>
      <c r="CJ493">
        <f t="shared" si="211"/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f t="shared" si="212"/>
        <v>0</v>
      </c>
      <c r="CR493">
        <f t="shared" si="213"/>
        <v>0</v>
      </c>
      <c r="CS493">
        <f t="shared" si="214"/>
        <v>0</v>
      </c>
      <c r="CT493">
        <f t="shared" si="215"/>
        <v>0</v>
      </c>
      <c r="CU493">
        <f t="shared" si="216"/>
        <v>0</v>
      </c>
      <c r="CV493">
        <f t="shared" si="217"/>
        <v>0</v>
      </c>
      <c r="CW493">
        <f t="shared" si="218"/>
        <v>126</v>
      </c>
      <c r="CX493">
        <f t="shared" si="219"/>
        <v>96</v>
      </c>
      <c r="CY493">
        <f t="shared" si="220"/>
        <v>222</v>
      </c>
    </row>
    <row r="494" spans="1:103">
      <c r="A494" t="s">
        <v>74</v>
      </c>
      <c r="B494" t="s">
        <v>1202</v>
      </c>
      <c r="C494" t="s">
        <v>1375</v>
      </c>
      <c r="D494">
        <v>100397</v>
      </c>
      <c r="E494" t="s">
        <v>1403</v>
      </c>
      <c r="F494" t="s">
        <v>1404</v>
      </c>
      <c r="H494" t="s">
        <v>1206</v>
      </c>
      <c r="I494" t="s">
        <v>485</v>
      </c>
      <c r="J494" t="s">
        <v>176</v>
      </c>
      <c r="K494" t="s">
        <v>1405</v>
      </c>
      <c r="L494" t="s">
        <v>83</v>
      </c>
      <c r="M494" t="s">
        <v>84</v>
      </c>
      <c r="N494" t="s">
        <v>85</v>
      </c>
      <c r="O494" t="s">
        <v>86</v>
      </c>
      <c r="P494" t="s">
        <v>87</v>
      </c>
      <c r="Q494" s="7" t="s">
        <v>8134</v>
      </c>
      <c r="R494">
        <v>16</v>
      </c>
      <c r="S494">
        <v>10</v>
      </c>
      <c r="T494">
        <f t="shared" si="196"/>
        <v>26</v>
      </c>
      <c r="U494">
        <v>13</v>
      </c>
      <c r="V494">
        <v>11</v>
      </c>
      <c r="W494">
        <v>13</v>
      </c>
      <c r="X494">
        <v>15</v>
      </c>
      <c r="Y494">
        <v>12</v>
      </c>
      <c r="Z494">
        <v>16</v>
      </c>
      <c r="AA494">
        <v>17</v>
      </c>
      <c r="AB494">
        <v>14</v>
      </c>
      <c r="AC494">
        <v>22</v>
      </c>
      <c r="AD494">
        <v>15</v>
      </c>
      <c r="AE494">
        <v>20</v>
      </c>
      <c r="AF494">
        <v>13</v>
      </c>
      <c r="AG494">
        <v>0</v>
      </c>
      <c r="AH494">
        <v>0</v>
      </c>
      <c r="AI494">
        <f t="shared" si="197"/>
        <v>97</v>
      </c>
      <c r="AJ494">
        <f t="shared" si="198"/>
        <v>84</v>
      </c>
      <c r="AK494">
        <f t="shared" si="199"/>
        <v>181</v>
      </c>
      <c r="AL494">
        <f t="shared" si="200"/>
        <v>113</v>
      </c>
      <c r="AM494">
        <f t="shared" si="201"/>
        <v>94</v>
      </c>
      <c r="AN494">
        <f t="shared" si="202"/>
        <v>207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f t="shared" si="203"/>
        <v>0</v>
      </c>
      <c r="AZ494">
        <f t="shared" si="204"/>
        <v>0</v>
      </c>
      <c r="BA494">
        <f t="shared" si="205"/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f t="shared" si="206"/>
        <v>0</v>
      </c>
      <c r="BM494">
        <f t="shared" si="207"/>
        <v>0</v>
      </c>
      <c r="BN494">
        <f t="shared" si="208"/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f t="shared" si="221"/>
        <v>0</v>
      </c>
      <c r="BV494">
        <f t="shared" si="222"/>
        <v>0</v>
      </c>
      <c r="BW494">
        <f t="shared" si="223"/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f t="shared" si="209"/>
        <v>0</v>
      </c>
      <c r="CI494">
        <f t="shared" si="210"/>
        <v>0</v>
      </c>
      <c r="CJ494">
        <f t="shared" si="211"/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f t="shared" si="212"/>
        <v>0</v>
      </c>
      <c r="CR494">
        <f t="shared" si="213"/>
        <v>0</v>
      </c>
      <c r="CS494">
        <f t="shared" si="214"/>
        <v>0</v>
      </c>
      <c r="CT494">
        <f t="shared" si="215"/>
        <v>0</v>
      </c>
      <c r="CU494">
        <f t="shared" si="216"/>
        <v>0</v>
      </c>
      <c r="CV494">
        <f t="shared" si="217"/>
        <v>0</v>
      </c>
      <c r="CW494">
        <f t="shared" si="218"/>
        <v>113</v>
      </c>
      <c r="CX494">
        <f t="shared" si="219"/>
        <v>94</v>
      </c>
      <c r="CY494">
        <f t="shared" si="220"/>
        <v>207</v>
      </c>
    </row>
    <row r="495" spans="1:103">
      <c r="A495" t="s">
        <v>74</v>
      </c>
      <c r="B495" t="s">
        <v>1202</v>
      </c>
      <c r="C495" t="s">
        <v>1375</v>
      </c>
      <c r="D495">
        <v>100398</v>
      </c>
      <c r="E495" t="s">
        <v>1406</v>
      </c>
      <c r="F495" t="s">
        <v>1407</v>
      </c>
      <c r="H495" t="s">
        <v>1206</v>
      </c>
      <c r="I495" t="s">
        <v>485</v>
      </c>
      <c r="J495" t="s">
        <v>176</v>
      </c>
      <c r="K495" t="s">
        <v>395</v>
      </c>
      <c r="L495" t="s">
        <v>83</v>
      </c>
      <c r="M495" t="s">
        <v>84</v>
      </c>
      <c r="N495" t="s">
        <v>85</v>
      </c>
      <c r="O495" t="s">
        <v>86</v>
      </c>
      <c r="P495" t="s">
        <v>87</v>
      </c>
      <c r="Q495" s="7" t="s">
        <v>8134</v>
      </c>
      <c r="R495">
        <v>16</v>
      </c>
      <c r="S495">
        <v>17</v>
      </c>
      <c r="T495">
        <f t="shared" si="196"/>
        <v>33</v>
      </c>
      <c r="U495">
        <v>23</v>
      </c>
      <c r="V495">
        <v>19</v>
      </c>
      <c r="W495">
        <v>25</v>
      </c>
      <c r="X495">
        <v>21</v>
      </c>
      <c r="Y495">
        <v>19</v>
      </c>
      <c r="Z495">
        <v>8</v>
      </c>
      <c r="AA495">
        <v>20</v>
      </c>
      <c r="AB495">
        <v>19</v>
      </c>
      <c r="AC495">
        <v>16</v>
      </c>
      <c r="AD495">
        <v>22</v>
      </c>
      <c r="AE495">
        <v>11</v>
      </c>
      <c r="AF495">
        <v>15</v>
      </c>
      <c r="AG495">
        <v>0</v>
      </c>
      <c r="AH495">
        <v>0</v>
      </c>
      <c r="AI495">
        <f t="shared" si="197"/>
        <v>114</v>
      </c>
      <c r="AJ495">
        <f t="shared" si="198"/>
        <v>104</v>
      </c>
      <c r="AK495">
        <f t="shared" si="199"/>
        <v>218</v>
      </c>
      <c r="AL495">
        <f t="shared" si="200"/>
        <v>130</v>
      </c>
      <c r="AM495">
        <f t="shared" si="201"/>
        <v>121</v>
      </c>
      <c r="AN495">
        <f t="shared" si="202"/>
        <v>251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f t="shared" si="203"/>
        <v>0</v>
      </c>
      <c r="AZ495">
        <f t="shared" si="204"/>
        <v>0</v>
      </c>
      <c r="BA495">
        <f t="shared" si="205"/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f t="shared" si="206"/>
        <v>0</v>
      </c>
      <c r="BM495">
        <f t="shared" si="207"/>
        <v>0</v>
      </c>
      <c r="BN495">
        <f t="shared" si="208"/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f t="shared" si="221"/>
        <v>0</v>
      </c>
      <c r="BV495">
        <f t="shared" si="222"/>
        <v>0</v>
      </c>
      <c r="BW495">
        <f t="shared" si="223"/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f t="shared" si="209"/>
        <v>0</v>
      </c>
      <c r="CI495">
        <f t="shared" si="210"/>
        <v>0</v>
      </c>
      <c r="CJ495">
        <f t="shared" si="211"/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f t="shared" si="212"/>
        <v>0</v>
      </c>
      <c r="CR495">
        <f t="shared" si="213"/>
        <v>0</v>
      </c>
      <c r="CS495">
        <f t="shared" si="214"/>
        <v>0</v>
      </c>
      <c r="CT495">
        <f t="shared" si="215"/>
        <v>0</v>
      </c>
      <c r="CU495">
        <f t="shared" si="216"/>
        <v>0</v>
      </c>
      <c r="CV495">
        <f t="shared" si="217"/>
        <v>0</v>
      </c>
      <c r="CW495">
        <f t="shared" si="218"/>
        <v>130</v>
      </c>
      <c r="CX495">
        <f t="shared" si="219"/>
        <v>121</v>
      </c>
      <c r="CY495">
        <f t="shared" si="220"/>
        <v>251</v>
      </c>
    </row>
    <row r="496" spans="1:103">
      <c r="A496" t="s">
        <v>74</v>
      </c>
      <c r="B496" t="s">
        <v>1202</v>
      </c>
      <c r="C496" t="s">
        <v>1375</v>
      </c>
      <c r="D496">
        <v>300041</v>
      </c>
      <c r="E496" t="s">
        <v>1408</v>
      </c>
      <c r="F496" t="s">
        <v>1409</v>
      </c>
      <c r="H496" t="s">
        <v>1206</v>
      </c>
      <c r="I496" t="s">
        <v>379</v>
      </c>
      <c r="J496" t="s">
        <v>176</v>
      </c>
      <c r="K496" t="s">
        <v>1385</v>
      </c>
      <c r="L496" t="s">
        <v>83</v>
      </c>
      <c r="M496" t="s">
        <v>84</v>
      </c>
      <c r="N496" t="s">
        <v>85</v>
      </c>
      <c r="O496" t="s">
        <v>122</v>
      </c>
      <c r="P496" t="s">
        <v>123</v>
      </c>
      <c r="Q496" s="7" t="s">
        <v>8132</v>
      </c>
      <c r="R496">
        <v>0</v>
      </c>
      <c r="S496">
        <v>0</v>
      </c>
      <c r="T496">
        <f t="shared" si="196"/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f t="shared" si="197"/>
        <v>0</v>
      </c>
      <c r="AJ496">
        <f t="shared" si="198"/>
        <v>0</v>
      </c>
      <c r="AK496">
        <f t="shared" si="199"/>
        <v>0</v>
      </c>
      <c r="AL496">
        <f t="shared" si="200"/>
        <v>0</v>
      </c>
      <c r="AM496">
        <f t="shared" si="201"/>
        <v>0</v>
      </c>
      <c r="AN496">
        <f t="shared" si="202"/>
        <v>0</v>
      </c>
      <c r="AO496">
        <v>89</v>
      </c>
      <c r="AP496">
        <v>80</v>
      </c>
      <c r="AQ496">
        <v>89</v>
      </c>
      <c r="AR496">
        <v>84</v>
      </c>
      <c r="AS496">
        <v>98</v>
      </c>
      <c r="AT496">
        <v>71</v>
      </c>
      <c r="AU496">
        <v>83</v>
      </c>
      <c r="AV496">
        <v>64</v>
      </c>
      <c r="AW496">
        <v>0</v>
      </c>
      <c r="AX496">
        <v>0</v>
      </c>
      <c r="AY496">
        <f t="shared" si="203"/>
        <v>359</v>
      </c>
      <c r="AZ496">
        <f t="shared" si="204"/>
        <v>299</v>
      </c>
      <c r="BA496">
        <f t="shared" si="205"/>
        <v>658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27</v>
      </c>
      <c r="BI496">
        <v>28</v>
      </c>
      <c r="BJ496">
        <v>0</v>
      </c>
      <c r="BK496">
        <v>0</v>
      </c>
      <c r="BL496">
        <f t="shared" si="206"/>
        <v>27</v>
      </c>
      <c r="BM496">
        <f t="shared" si="207"/>
        <v>28</v>
      </c>
      <c r="BN496">
        <f t="shared" si="208"/>
        <v>55</v>
      </c>
      <c r="BO496">
        <v>27</v>
      </c>
      <c r="BP496">
        <v>29</v>
      </c>
      <c r="BQ496">
        <v>0</v>
      </c>
      <c r="BR496">
        <v>0</v>
      </c>
      <c r="BS496">
        <v>0</v>
      </c>
      <c r="BT496">
        <v>0</v>
      </c>
      <c r="BU496">
        <f t="shared" si="221"/>
        <v>54</v>
      </c>
      <c r="BV496">
        <f t="shared" si="222"/>
        <v>57</v>
      </c>
      <c r="BW496">
        <f t="shared" si="223"/>
        <v>111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43</v>
      </c>
      <c r="CE496">
        <v>28</v>
      </c>
      <c r="CF496">
        <v>0</v>
      </c>
      <c r="CG496">
        <v>0</v>
      </c>
      <c r="CH496">
        <f t="shared" si="209"/>
        <v>43</v>
      </c>
      <c r="CI496">
        <f t="shared" si="210"/>
        <v>28</v>
      </c>
      <c r="CJ496">
        <f t="shared" si="211"/>
        <v>71</v>
      </c>
      <c r="CK496">
        <v>32</v>
      </c>
      <c r="CL496">
        <v>24</v>
      </c>
      <c r="CM496">
        <v>0</v>
      </c>
      <c r="CN496">
        <v>0</v>
      </c>
      <c r="CO496">
        <v>0</v>
      </c>
      <c r="CP496">
        <v>0</v>
      </c>
      <c r="CQ496">
        <f t="shared" si="212"/>
        <v>75</v>
      </c>
      <c r="CR496">
        <f t="shared" si="213"/>
        <v>52</v>
      </c>
      <c r="CS496">
        <f t="shared" si="214"/>
        <v>127</v>
      </c>
      <c r="CT496">
        <f t="shared" si="215"/>
        <v>129</v>
      </c>
      <c r="CU496">
        <f t="shared" si="216"/>
        <v>109</v>
      </c>
      <c r="CV496">
        <f t="shared" si="217"/>
        <v>238</v>
      </c>
      <c r="CW496">
        <f t="shared" si="218"/>
        <v>488</v>
      </c>
      <c r="CX496">
        <f t="shared" si="219"/>
        <v>408</v>
      </c>
      <c r="CY496">
        <f t="shared" si="220"/>
        <v>896</v>
      </c>
    </row>
    <row r="497" spans="1:103">
      <c r="A497" t="s">
        <v>74</v>
      </c>
      <c r="B497" t="s">
        <v>1202</v>
      </c>
      <c r="C497" t="s">
        <v>1375</v>
      </c>
      <c r="D497">
        <v>300075</v>
      </c>
      <c r="E497" t="s">
        <v>1410</v>
      </c>
      <c r="F497" t="s">
        <v>1411</v>
      </c>
      <c r="H497" t="s">
        <v>1206</v>
      </c>
      <c r="I497" t="s">
        <v>485</v>
      </c>
      <c r="J497" t="s">
        <v>176</v>
      </c>
      <c r="K497" t="s">
        <v>1405</v>
      </c>
      <c r="L497" t="s">
        <v>83</v>
      </c>
      <c r="M497" t="s">
        <v>84</v>
      </c>
      <c r="N497" t="s">
        <v>85</v>
      </c>
      <c r="O497" t="s">
        <v>122</v>
      </c>
      <c r="P497" t="s">
        <v>87</v>
      </c>
      <c r="Q497" s="7" t="s">
        <v>8132</v>
      </c>
      <c r="R497">
        <v>0</v>
      </c>
      <c r="S497">
        <v>0</v>
      </c>
      <c r="T497">
        <f t="shared" si="196"/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f t="shared" si="197"/>
        <v>0</v>
      </c>
      <c r="AJ497">
        <f t="shared" si="198"/>
        <v>0</v>
      </c>
      <c r="AK497">
        <f t="shared" si="199"/>
        <v>0</v>
      </c>
      <c r="AL497">
        <f t="shared" si="200"/>
        <v>0</v>
      </c>
      <c r="AM497">
        <f t="shared" si="201"/>
        <v>0</v>
      </c>
      <c r="AN497">
        <f t="shared" si="202"/>
        <v>0</v>
      </c>
      <c r="AO497">
        <v>73</v>
      </c>
      <c r="AP497">
        <v>53</v>
      </c>
      <c r="AQ497">
        <v>73</v>
      </c>
      <c r="AR497">
        <v>50</v>
      </c>
      <c r="AS497">
        <v>74</v>
      </c>
      <c r="AT497">
        <v>73</v>
      </c>
      <c r="AU497">
        <v>58</v>
      </c>
      <c r="AV497">
        <v>55</v>
      </c>
      <c r="AW497">
        <v>0</v>
      </c>
      <c r="AX497">
        <v>0</v>
      </c>
      <c r="AY497">
        <f t="shared" si="203"/>
        <v>278</v>
      </c>
      <c r="AZ497">
        <f t="shared" si="204"/>
        <v>231</v>
      </c>
      <c r="BA497">
        <f t="shared" si="205"/>
        <v>509</v>
      </c>
      <c r="BB497">
        <v>0</v>
      </c>
      <c r="BC497">
        <v>0</v>
      </c>
      <c r="BD497">
        <v>23</v>
      </c>
      <c r="BE497">
        <v>19</v>
      </c>
      <c r="BF497">
        <v>6</v>
      </c>
      <c r="BG497">
        <v>7</v>
      </c>
      <c r="BH497">
        <v>0</v>
      </c>
      <c r="BI497">
        <v>0</v>
      </c>
      <c r="BJ497">
        <v>0</v>
      </c>
      <c r="BK497">
        <v>0</v>
      </c>
      <c r="BL497">
        <f t="shared" si="206"/>
        <v>29</v>
      </c>
      <c r="BM497">
        <f t="shared" si="207"/>
        <v>26</v>
      </c>
      <c r="BN497">
        <f t="shared" si="208"/>
        <v>55</v>
      </c>
      <c r="BO497">
        <v>21</v>
      </c>
      <c r="BP497">
        <v>16</v>
      </c>
      <c r="BQ497">
        <v>0</v>
      </c>
      <c r="BR497">
        <v>0</v>
      </c>
      <c r="BS497">
        <v>0</v>
      </c>
      <c r="BT497">
        <v>0</v>
      </c>
      <c r="BU497">
        <f t="shared" si="221"/>
        <v>50</v>
      </c>
      <c r="BV497">
        <f t="shared" si="222"/>
        <v>42</v>
      </c>
      <c r="BW497">
        <f t="shared" si="223"/>
        <v>92</v>
      </c>
      <c r="BX497">
        <v>0</v>
      </c>
      <c r="BY497">
        <v>0</v>
      </c>
      <c r="BZ497">
        <v>24</v>
      </c>
      <c r="CA497">
        <v>19</v>
      </c>
      <c r="CB497">
        <v>10</v>
      </c>
      <c r="CC497">
        <v>13</v>
      </c>
      <c r="CD497">
        <v>0</v>
      </c>
      <c r="CE497">
        <v>0</v>
      </c>
      <c r="CF497">
        <v>0</v>
      </c>
      <c r="CG497">
        <v>0</v>
      </c>
      <c r="CH497">
        <f t="shared" si="209"/>
        <v>34</v>
      </c>
      <c r="CI497">
        <f t="shared" si="210"/>
        <v>32</v>
      </c>
      <c r="CJ497">
        <f t="shared" si="211"/>
        <v>66</v>
      </c>
      <c r="CK497">
        <v>19</v>
      </c>
      <c r="CL497">
        <v>21</v>
      </c>
      <c r="CM497">
        <v>0</v>
      </c>
      <c r="CN497">
        <v>0</v>
      </c>
      <c r="CO497">
        <v>0</v>
      </c>
      <c r="CP497">
        <v>0</v>
      </c>
      <c r="CQ497">
        <f t="shared" si="212"/>
        <v>53</v>
      </c>
      <c r="CR497">
        <f t="shared" si="213"/>
        <v>53</v>
      </c>
      <c r="CS497">
        <f t="shared" si="214"/>
        <v>106</v>
      </c>
      <c r="CT497">
        <f t="shared" si="215"/>
        <v>103</v>
      </c>
      <c r="CU497">
        <f t="shared" si="216"/>
        <v>95</v>
      </c>
      <c r="CV497">
        <f t="shared" si="217"/>
        <v>198</v>
      </c>
      <c r="CW497">
        <f t="shared" si="218"/>
        <v>381</v>
      </c>
      <c r="CX497">
        <f t="shared" si="219"/>
        <v>326</v>
      </c>
      <c r="CY497">
        <f t="shared" si="220"/>
        <v>707</v>
      </c>
    </row>
    <row r="498" spans="1:103">
      <c r="A498" t="s">
        <v>74</v>
      </c>
      <c r="B498" t="s">
        <v>1202</v>
      </c>
      <c r="C498" t="s">
        <v>1375</v>
      </c>
      <c r="D498">
        <v>400028</v>
      </c>
      <c r="E498" t="s">
        <v>1412</v>
      </c>
      <c r="F498" t="s">
        <v>158</v>
      </c>
      <c r="H498" t="s">
        <v>1206</v>
      </c>
      <c r="I498" t="s">
        <v>379</v>
      </c>
      <c r="J498" t="s">
        <v>176</v>
      </c>
      <c r="K498" t="s">
        <v>1392</v>
      </c>
      <c r="L498" t="s">
        <v>129</v>
      </c>
      <c r="M498" t="s">
        <v>130</v>
      </c>
      <c r="N498" t="s">
        <v>85</v>
      </c>
      <c r="O498" t="s">
        <v>122</v>
      </c>
      <c r="P498" t="s">
        <v>87</v>
      </c>
      <c r="Q498" s="7" t="s">
        <v>8132</v>
      </c>
      <c r="R498">
        <v>0</v>
      </c>
      <c r="S498">
        <v>0</v>
      </c>
      <c r="T498">
        <f t="shared" si="196"/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f t="shared" si="197"/>
        <v>0</v>
      </c>
      <c r="AJ498">
        <f t="shared" si="198"/>
        <v>0</v>
      </c>
      <c r="AK498">
        <f t="shared" si="199"/>
        <v>0</v>
      </c>
      <c r="AL498">
        <f t="shared" si="200"/>
        <v>0</v>
      </c>
      <c r="AM498">
        <f t="shared" si="201"/>
        <v>0</v>
      </c>
      <c r="AN498">
        <f t="shared" si="202"/>
        <v>0</v>
      </c>
      <c r="AO498">
        <v>9</v>
      </c>
      <c r="AP498">
        <v>14</v>
      </c>
      <c r="AQ498">
        <v>14</v>
      </c>
      <c r="AR498">
        <v>14</v>
      </c>
      <c r="AS498">
        <v>17</v>
      </c>
      <c r="AT498">
        <v>13</v>
      </c>
      <c r="AU498">
        <v>21</v>
      </c>
      <c r="AV498">
        <v>11</v>
      </c>
      <c r="AW498">
        <v>0</v>
      </c>
      <c r="AX498">
        <v>0</v>
      </c>
      <c r="AY498">
        <f t="shared" si="203"/>
        <v>61</v>
      </c>
      <c r="AZ498">
        <f t="shared" si="204"/>
        <v>52</v>
      </c>
      <c r="BA498">
        <f t="shared" si="205"/>
        <v>113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7</v>
      </c>
      <c r="BI498">
        <v>11</v>
      </c>
      <c r="BJ498">
        <v>0</v>
      </c>
      <c r="BK498">
        <v>0</v>
      </c>
      <c r="BL498">
        <f t="shared" si="206"/>
        <v>7</v>
      </c>
      <c r="BM498">
        <f t="shared" si="207"/>
        <v>11</v>
      </c>
      <c r="BN498">
        <f t="shared" si="208"/>
        <v>18</v>
      </c>
      <c r="BO498">
        <v>6</v>
      </c>
      <c r="BP498">
        <v>5</v>
      </c>
      <c r="BQ498">
        <v>0</v>
      </c>
      <c r="BR498">
        <v>0</v>
      </c>
      <c r="BS498">
        <v>0</v>
      </c>
      <c r="BT498">
        <v>0</v>
      </c>
      <c r="BU498">
        <f t="shared" si="221"/>
        <v>13</v>
      </c>
      <c r="BV498">
        <f t="shared" si="222"/>
        <v>16</v>
      </c>
      <c r="BW498">
        <f t="shared" si="223"/>
        <v>29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12</v>
      </c>
      <c r="CE498">
        <v>18</v>
      </c>
      <c r="CF498">
        <v>0</v>
      </c>
      <c r="CG498">
        <v>0</v>
      </c>
      <c r="CH498">
        <f t="shared" si="209"/>
        <v>12</v>
      </c>
      <c r="CI498">
        <f t="shared" si="210"/>
        <v>18</v>
      </c>
      <c r="CJ498">
        <f t="shared" si="211"/>
        <v>30</v>
      </c>
      <c r="CK498">
        <v>7</v>
      </c>
      <c r="CL498">
        <v>5</v>
      </c>
      <c r="CM498">
        <v>0</v>
      </c>
      <c r="CN498">
        <v>0</v>
      </c>
      <c r="CO498">
        <v>0</v>
      </c>
      <c r="CP498">
        <v>0</v>
      </c>
      <c r="CQ498">
        <f t="shared" si="212"/>
        <v>19</v>
      </c>
      <c r="CR498">
        <f t="shared" si="213"/>
        <v>23</v>
      </c>
      <c r="CS498">
        <f t="shared" si="214"/>
        <v>42</v>
      </c>
      <c r="CT498">
        <f t="shared" si="215"/>
        <v>32</v>
      </c>
      <c r="CU498">
        <f t="shared" si="216"/>
        <v>39</v>
      </c>
      <c r="CV498">
        <f t="shared" si="217"/>
        <v>71</v>
      </c>
      <c r="CW498">
        <f t="shared" si="218"/>
        <v>93</v>
      </c>
      <c r="CX498">
        <f t="shared" si="219"/>
        <v>91</v>
      </c>
      <c r="CY498">
        <f t="shared" si="220"/>
        <v>184</v>
      </c>
    </row>
    <row r="499" spans="1:103">
      <c r="A499" t="s">
        <v>74</v>
      </c>
      <c r="B499" t="s">
        <v>1202</v>
      </c>
      <c r="C499" t="s">
        <v>1413</v>
      </c>
      <c r="D499">
        <v>100399</v>
      </c>
      <c r="E499" t="s">
        <v>1414</v>
      </c>
      <c r="F499" t="s">
        <v>167</v>
      </c>
      <c r="H499" t="s">
        <v>1206</v>
      </c>
      <c r="I499" t="s">
        <v>1415</v>
      </c>
      <c r="J499" t="s">
        <v>81</v>
      </c>
      <c r="K499" t="s">
        <v>1416</v>
      </c>
      <c r="L499" t="s">
        <v>83</v>
      </c>
      <c r="M499" t="s">
        <v>84</v>
      </c>
      <c r="N499" t="s">
        <v>85</v>
      </c>
      <c r="O499" t="s">
        <v>86</v>
      </c>
      <c r="P499" t="s">
        <v>87</v>
      </c>
      <c r="Q499" s="7" t="s">
        <v>8134</v>
      </c>
      <c r="R499">
        <v>10</v>
      </c>
      <c r="S499">
        <v>8</v>
      </c>
      <c r="T499">
        <f t="shared" si="196"/>
        <v>18</v>
      </c>
      <c r="U499">
        <v>10</v>
      </c>
      <c r="V499">
        <v>10</v>
      </c>
      <c r="W499">
        <v>9</v>
      </c>
      <c r="X499">
        <v>13</v>
      </c>
      <c r="Y499">
        <v>4</v>
      </c>
      <c r="Z499">
        <v>6</v>
      </c>
      <c r="AA499">
        <v>9</v>
      </c>
      <c r="AB499">
        <v>12</v>
      </c>
      <c r="AC499">
        <v>7</v>
      </c>
      <c r="AD499">
        <v>7</v>
      </c>
      <c r="AE499">
        <v>6</v>
      </c>
      <c r="AF499">
        <v>14</v>
      </c>
      <c r="AG499">
        <v>0</v>
      </c>
      <c r="AH499">
        <v>0</v>
      </c>
      <c r="AI499">
        <f t="shared" si="197"/>
        <v>45</v>
      </c>
      <c r="AJ499">
        <f t="shared" si="198"/>
        <v>62</v>
      </c>
      <c r="AK499">
        <f t="shared" si="199"/>
        <v>107</v>
      </c>
      <c r="AL499">
        <f t="shared" si="200"/>
        <v>55</v>
      </c>
      <c r="AM499">
        <f t="shared" si="201"/>
        <v>70</v>
      </c>
      <c r="AN499">
        <f t="shared" si="202"/>
        <v>125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f t="shared" si="203"/>
        <v>0</v>
      </c>
      <c r="AZ499">
        <f t="shared" si="204"/>
        <v>0</v>
      </c>
      <c r="BA499">
        <f t="shared" si="205"/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f t="shared" si="206"/>
        <v>0</v>
      </c>
      <c r="BM499">
        <f t="shared" si="207"/>
        <v>0</v>
      </c>
      <c r="BN499">
        <f t="shared" si="208"/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f t="shared" si="221"/>
        <v>0</v>
      </c>
      <c r="BV499">
        <f t="shared" si="222"/>
        <v>0</v>
      </c>
      <c r="BW499">
        <f t="shared" si="223"/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f t="shared" si="209"/>
        <v>0</v>
      </c>
      <c r="CI499">
        <f t="shared" si="210"/>
        <v>0</v>
      </c>
      <c r="CJ499">
        <f t="shared" si="211"/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f t="shared" si="212"/>
        <v>0</v>
      </c>
      <c r="CR499">
        <f t="shared" si="213"/>
        <v>0</v>
      </c>
      <c r="CS499">
        <f t="shared" si="214"/>
        <v>0</v>
      </c>
      <c r="CT499">
        <f t="shared" si="215"/>
        <v>0</v>
      </c>
      <c r="CU499">
        <f t="shared" si="216"/>
        <v>0</v>
      </c>
      <c r="CV499">
        <f t="shared" si="217"/>
        <v>0</v>
      </c>
      <c r="CW499">
        <f t="shared" si="218"/>
        <v>55</v>
      </c>
      <c r="CX499">
        <f t="shared" si="219"/>
        <v>70</v>
      </c>
      <c r="CY499">
        <f t="shared" si="220"/>
        <v>125</v>
      </c>
    </row>
    <row r="500" spans="1:103">
      <c r="A500" t="s">
        <v>74</v>
      </c>
      <c r="B500" t="s">
        <v>1202</v>
      </c>
      <c r="C500" t="s">
        <v>1413</v>
      </c>
      <c r="D500">
        <v>100400</v>
      </c>
      <c r="E500" t="s">
        <v>1417</v>
      </c>
      <c r="F500" t="s">
        <v>167</v>
      </c>
      <c r="H500" t="s">
        <v>1206</v>
      </c>
      <c r="I500" t="s">
        <v>1415</v>
      </c>
      <c r="J500" t="s">
        <v>81</v>
      </c>
      <c r="K500" t="s">
        <v>1418</v>
      </c>
      <c r="L500" t="s">
        <v>83</v>
      </c>
      <c r="M500" t="s">
        <v>84</v>
      </c>
      <c r="N500" t="s">
        <v>85</v>
      </c>
      <c r="O500" t="s">
        <v>86</v>
      </c>
      <c r="P500" t="s">
        <v>87</v>
      </c>
      <c r="Q500" s="7" t="s">
        <v>8134</v>
      </c>
      <c r="R500">
        <v>14</v>
      </c>
      <c r="S500">
        <v>10</v>
      </c>
      <c r="T500">
        <f t="shared" si="196"/>
        <v>24</v>
      </c>
      <c r="U500">
        <v>14</v>
      </c>
      <c r="V500">
        <v>7</v>
      </c>
      <c r="W500">
        <v>12</v>
      </c>
      <c r="X500">
        <v>7</v>
      </c>
      <c r="Y500">
        <v>9</v>
      </c>
      <c r="Z500">
        <v>10</v>
      </c>
      <c r="AA500">
        <v>17</v>
      </c>
      <c r="AB500">
        <v>10</v>
      </c>
      <c r="AC500">
        <v>14</v>
      </c>
      <c r="AD500">
        <v>10</v>
      </c>
      <c r="AE500">
        <v>5</v>
      </c>
      <c r="AF500">
        <v>10</v>
      </c>
      <c r="AG500">
        <v>0</v>
      </c>
      <c r="AH500">
        <v>0</v>
      </c>
      <c r="AI500">
        <f t="shared" si="197"/>
        <v>71</v>
      </c>
      <c r="AJ500">
        <f t="shared" si="198"/>
        <v>54</v>
      </c>
      <c r="AK500">
        <f t="shared" si="199"/>
        <v>125</v>
      </c>
      <c r="AL500">
        <f t="shared" si="200"/>
        <v>85</v>
      </c>
      <c r="AM500">
        <f t="shared" si="201"/>
        <v>64</v>
      </c>
      <c r="AN500">
        <f t="shared" si="202"/>
        <v>149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f t="shared" si="203"/>
        <v>0</v>
      </c>
      <c r="AZ500">
        <f t="shared" si="204"/>
        <v>0</v>
      </c>
      <c r="BA500">
        <f t="shared" si="205"/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f t="shared" si="206"/>
        <v>0</v>
      </c>
      <c r="BM500">
        <f t="shared" si="207"/>
        <v>0</v>
      </c>
      <c r="BN500">
        <f t="shared" si="208"/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f t="shared" si="221"/>
        <v>0</v>
      </c>
      <c r="BV500">
        <f t="shared" si="222"/>
        <v>0</v>
      </c>
      <c r="BW500">
        <f t="shared" si="223"/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f t="shared" si="209"/>
        <v>0</v>
      </c>
      <c r="CI500">
        <f t="shared" si="210"/>
        <v>0</v>
      </c>
      <c r="CJ500">
        <f t="shared" si="211"/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f t="shared" si="212"/>
        <v>0</v>
      </c>
      <c r="CR500">
        <f t="shared" si="213"/>
        <v>0</v>
      </c>
      <c r="CS500">
        <f t="shared" si="214"/>
        <v>0</v>
      </c>
      <c r="CT500">
        <f t="shared" si="215"/>
        <v>0</v>
      </c>
      <c r="CU500">
        <f t="shared" si="216"/>
        <v>0</v>
      </c>
      <c r="CV500">
        <f t="shared" si="217"/>
        <v>0</v>
      </c>
      <c r="CW500">
        <f t="shared" si="218"/>
        <v>85</v>
      </c>
      <c r="CX500">
        <f t="shared" si="219"/>
        <v>64</v>
      </c>
      <c r="CY500">
        <f t="shared" si="220"/>
        <v>149</v>
      </c>
    </row>
    <row r="501" spans="1:103">
      <c r="A501" t="s">
        <v>74</v>
      </c>
      <c r="B501" t="s">
        <v>1202</v>
      </c>
      <c r="C501" t="s">
        <v>1413</v>
      </c>
      <c r="D501">
        <v>100401</v>
      </c>
      <c r="E501" t="s">
        <v>1419</v>
      </c>
      <c r="F501" t="s">
        <v>1420</v>
      </c>
      <c r="H501" t="s">
        <v>1206</v>
      </c>
      <c r="I501" t="s">
        <v>1415</v>
      </c>
      <c r="J501" t="s">
        <v>81</v>
      </c>
      <c r="K501" t="s">
        <v>919</v>
      </c>
      <c r="L501" t="s">
        <v>83</v>
      </c>
      <c r="M501" t="s">
        <v>84</v>
      </c>
      <c r="N501" t="s">
        <v>85</v>
      </c>
      <c r="O501" t="s">
        <v>86</v>
      </c>
      <c r="P501" t="s">
        <v>87</v>
      </c>
      <c r="Q501" s="7" t="s">
        <v>8134</v>
      </c>
      <c r="R501">
        <v>16</v>
      </c>
      <c r="S501">
        <v>15</v>
      </c>
      <c r="T501">
        <f t="shared" si="196"/>
        <v>31</v>
      </c>
      <c r="U501">
        <v>6</v>
      </c>
      <c r="V501">
        <v>15</v>
      </c>
      <c r="W501">
        <v>14</v>
      </c>
      <c r="X501">
        <v>17</v>
      </c>
      <c r="Y501">
        <v>9</v>
      </c>
      <c r="Z501">
        <v>6</v>
      </c>
      <c r="AA501">
        <v>17</v>
      </c>
      <c r="AB501">
        <v>11</v>
      </c>
      <c r="AC501">
        <v>15</v>
      </c>
      <c r="AD501">
        <v>12</v>
      </c>
      <c r="AE501">
        <v>12</v>
      </c>
      <c r="AF501">
        <v>10</v>
      </c>
      <c r="AG501">
        <v>0</v>
      </c>
      <c r="AH501">
        <v>0</v>
      </c>
      <c r="AI501">
        <f t="shared" si="197"/>
        <v>73</v>
      </c>
      <c r="AJ501">
        <f t="shared" si="198"/>
        <v>71</v>
      </c>
      <c r="AK501">
        <f t="shared" si="199"/>
        <v>144</v>
      </c>
      <c r="AL501">
        <f t="shared" si="200"/>
        <v>89</v>
      </c>
      <c r="AM501">
        <f t="shared" si="201"/>
        <v>86</v>
      </c>
      <c r="AN501">
        <f t="shared" si="202"/>
        <v>175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f t="shared" si="203"/>
        <v>0</v>
      </c>
      <c r="AZ501">
        <f t="shared" si="204"/>
        <v>0</v>
      </c>
      <c r="BA501">
        <f t="shared" si="205"/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f t="shared" si="206"/>
        <v>0</v>
      </c>
      <c r="BM501">
        <f t="shared" si="207"/>
        <v>0</v>
      </c>
      <c r="BN501">
        <f t="shared" si="208"/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f t="shared" si="221"/>
        <v>0</v>
      </c>
      <c r="BV501">
        <f t="shared" si="222"/>
        <v>0</v>
      </c>
      <c r="BW501">
        <f t="shared" si="223"/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f t="shared" si="209"/>
        <v>0</v>
      </c>
      <c r="CI501">
        <f t="shared" si="210"/>
        <v>0</v>
      </c>
      <c r="CJ501">
        <f t="shared" si="211"/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f t="shared" si="212"/>
        <v>0</v>
      </c>
      <c r="CR501">
        <f t="shared" si="213"/>
        <v>0</v>
      </c>
      <c r="CS501">
        <f t="shared" si="214"/>
        <v>0</v>
      </c>
      <c r="CT501">
        <f t="shared" si="215"/>
        <v>0</v>
      </c>
      <c r="CU501">
        <f t="shared" si="216"/>
        <v>0</v>
      </c>
      <c r="CV501">
        <f t="shared" si="217"/>
        <v>0</v>
      </c>
      <c r="CW501">
        <f t="shared" si="218"/>
        <v>89</v>
      </c>
      <c r="CX501">
        <f t="shared" si="219"/>
        <v>86</v>
      </c>
      <c r="CY501">
        <f t="shared" si="220"/>
        <v>175</v>
      </c>
    </row>
    <row r="502" spans="1:103">
      <c r="A502" t="s">
        <v>74</v>
      </c>
      <c r="B502" t="s">
        <v>1202</v>
      </c>
      <c r="C502" t="s">
        <v>1413</v>
      </c>
      <c r="D502">
        <v>100402</v>
      </c>
      <c r="E502" t="s">
        <v>1421</v>
      </c>
      <c r="F502" t="s">
        <v>1422</v>
      </c>
      <c r="H502" t="s">
        <v>1206</v>
      </c>
      <c r="I502" t="s">
        <v>1415</v>
      </c>
      <c r="J502" t="s">
        <v>81</v>
      </c>
      <c r="K502" t="s">
        <v>1423</v>
      </c>
      <c r="L502" t="s">
        <v>83</v>
      </c>
      <c r="M502" t="s">
        <v>84</v>
      </c>
      <c r="N502" t="s">
        <v>85</v>
      </c>
      <c r="O502" t="s">
        <v>86</v>
      </c>
      <c r="P502" t="s">
        <v>87</v>
      </c>
      <c r="Q502" s="7" t="s">
        <v>8134</v>
      </c>
      <c r="R502">
        <v>45</v>
      </c>
      <c r="S502">
        <v>38</v>
      </c>
      <c r="T502">
        <f t="shared" si="196"/>
        <v>83</v>
      </c>
      <c r="U502">
        <v>54</v>
      </c>
      <c r="V502">
        <v>42</v>
      </c>
      <c r="W502">
        <v>55</v>
      </c>
      <c r="X502">
        <v>64</v>
      </c>
      <c r="Y502">
        <v>60</v>
      </c>
      <c r="Z502">
        <v>45</v>
      </c>
      <c r="AA502">
        <v>72</v>
      </c>
      <c r="AB502">
        <v>56</v>
      </c>
      <c r="AC502">
        <v>57</v>
      </c>
      <c r="AD502">
        <v>73</v>
      </c>
      <c r="AE502">
        <v>57</v>
      </c>
      <c r="AF502">
        <v>41</v>
      </c>
      <c r="AG502">
        <v>0</v>
      </c>
      <c r="AH502">
        <v>0</v>
      </c>
      <c r="AI502">
        <f t="shared" si="197"/>
        <v>355</v>
      </c>
      <c r="AJ502">
        <f t="shared" si="198"/>
        <v>321</v>
      </c>
      <c r="AK502">
        <f t="shared" si="199"/>
        <v>676</v>
      </c>
      <c r="AL502">
        <f t="shared" si="200"/>
        <v>400</v>
      </c>
      <c r="AM502">
        <f t="shared" si="201"/>
        <v>359</v>
      </c>
      <c r="AN502">
        <f t="shared" si="202"/>
        <v>759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f t="shared" si="203"/>
        <v>0</v>
      </c>
      <c r="AZ502">
        <f t="shared" si="204"/>
        <v>0</v>
      </c>
      <c r="BA502">
        <f t="shared" si="205"/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f t="shared" si="206"/>
        <v>0</v>
      </c>
      <c r="BM502">
        <f t="shared" si="207"/>
        <v>0</v>
      </c>
      <c r="BN502">
        <f t="shared" si="208"/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f t="shared" si="221"/>
        <v>0</v>
      </c>
      <c r="BV502">
        <f t="shared" si="222"/>
        <v>0</v>
      </c>
      <c r="BW502">
        <f t="shared" si="223"/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f t="shared" si="209"/>
        <v>0</v>
      </c>
      <c r="CI502">
        <f t="shared" si="210"/>
        <v>0</v>
      </c>
      <c r="CJ502">
        <f t="shared" si="211"/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f t="shared" si="212"/>
        <v>0</v>
      </c>
      <c r="CR502">
        <f t="shared" si="213"/>
        <v>0</v>
      </c>
      <c r="CS502">
        <f t="shared" si="214"/>
        <v>0</v>
      </c>
      <c r="CT502">
        <f t="shared" si="215"/>
        <v>0</v>
      </c>
      <c r="CU502">
        <f t="shared" si="216"/>
        <v>0</v>
      </c>
      <c r="CV502">
        <f t="shared" si="217"/>
        <v>0</v>
      </c>
      <c r="CW502">
        <f t="shared" si="218"/>
        <v>400</v>
      </c>
      <c r="CX502">
        <f t="shared" si="219"/>
        <v>359</v>
      </c>
      <c r="CY502">
        <f t="shared" si="220"/>
        <v>759</v>
      </c>
    </row>
    <row r="503" spans="1:103">
      <c r="A503" t="s">
        <v>74</v>
      </c>
      <c r="B503" t="s">
        <v>1202</v>
      </c>
      <c r="C503" t="s">
        <v>1413</v>
      </c>
      <c r="D503">
        <v>100403</v>
      </c>
      <c r="E503" t="s">
        <v>1424</v>
      </c>
      <c r="F503" t="s">
        <v>148</v>
      </c>
      <c r="H503" t="s">
        <v>1206</v>
      </c>
      <c r="I503" t="s">
        <v>1415</v>
      </c>
      <c r="J503" t="s">
        <v>81</v>
      </c>
      <c r="K503" t="s">
        <v>1425</v>
      </c>
      <c r="L503" t="s">
        <v>83</v>
      </c>
      <c r="M503" t="s">
        <v>84</v>
      </c>
      <c r="N503" t="s">
        <v>85</v>
      </c>
      <c r="O503" t="s">
        <v>86</v>
      </c>
      <c r="P503" t="s">
        <v>87</v>
      </c>
      <c r="Q503" s="7" t="s">
        <v>8134</v>
      </c>
      <c r="R503">
        <v>34</v>
      </c>
      <c r="S503">
        <v>21</v>
      </c>
      <c r="T503">
        <f t="shared" si="196"/>
        <v>55</v>
      </c>
      <c r="U503">
        <v>29</v>
      </c>
      <c r="V503">
        <v>35</v>
      </c>
      <c r="W503">
        <v>35</v>
      </c>
      <c r="X503">
        <v>36</v>
      </c>
      <c r="Y503">
        <v>28</v>
      </c>
      <c r="Z503">
        <v>23</v>
      </c>
      <c r="AA503">
        <v>50</v>
      </c>
      <c r="AB503">
        <v>35</v>
      </c>
      <c r="AC503">
        <v>40</v>
      </c>
      <c r="AD503">
        <v>40</v>
      </c>
      <c r="AE503">
        <v>35</v>
      </c>
      <c r="AF503">
        <v>31</v>
      </c>
      <c r="AG503">
        <v>14</v>
      </c>
      <c r="AH503">
        <v>4</v>
      </c>
      <c r="AI503">
        <f t="shared" si="197"/>
        <v>231</v>
      </c>
      <c r="AJ503">
        <f t="shared" si="198"/>
        <v>204</v>
      </c>
      <c r="AK503">
        <f t="shared" si="199"/>
        <v>435</v>
      </c>
      <c r="AL503">
        <f t="shared" si="200"/>
        <v>265</v>
      </c>
      <c r="AM503">
        <f t="shared" si="201"/>
        <v>225</v>
      </c>
      <c r="AN503">
        <f t="shared" si="202"/>
        <v>490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f t="shared" si="203"/>
        <v>0</v>
      </c>
      <c r="AZ503">
        <f t="shared" si="204"/>
        <v>0</v>
      </c>
      <c r="BA503">
        <f t="shared" si="205"/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f t="shared" si="206"/>
        <v>0</v>
      </c>
      <c r="BM503">
        <f t="shared" si="207"/>
        <v>0</v>
      </c>
      <c r="BN503">
        <f t="shared" si="208"/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f t="shared" si="221"/>
        <v>0</v>
      </c>
      <c r="BV503">
        <f t="shared" si="222"/>
        <v>0</v>
      </c>
      <c r="BW503">
        <f t="shared" si="223"/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f t="shared" si="209"/>
        <v>0</v>
      </c>
      <c r="CI503">
        <f t="shared" si="210"/>
        <v>0</v>
      </c>
      <c r="CJ503">
        <f t="shared" si="211"/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f t="shared" si="212"/>
        <v>0</v>
      </c>
      <c r="CR503">
        <f t="shared" si="213"/>
        <v>0</v>
      </c>
      <c r="CS503">
        <f t="shared" si="214"/>
        <v>0</v>
      </c>
      <c r="CT503">
        <f t="shared" si="215"/>
        <v>0</v>
      </c>
      <c r="CU503">
        <f t="shared" si="216"/>
        <v>0</v>
      </c>
      <c r="CV503">
        <f t="shared" si="217"/>
        <v>0</v>
      </c>
      <c r="CW503">
        <f t="shared" si="218"/>
        <v>265</v>
      </c>
      <c r="CX503">
        <f t="shared" si="219"/>
        <v>225</v>
      </c>
      <c r="CY503">
        <f t="shared" si="220"/>
        <v>490</v>
      </c>
    </row>
    <row r="504" spans="1:103">
      <c r="A504" t="s">
        <v>74</v>
      </c>
      <c r="B504" t="s">
        <v>1202</v>
      </c>
      <c r="C504" t="s">
        <v>1413</v>
      </c>
      <c r="D504">
        <v>100404</v>
      </c>
      <c r="E504" t="s">
        <v>1426</v>
      </c>
      <c r="F504" t="s">
        <v>258</v>
      </c>
      <c r="H504" t="s">
        <v>1206</v>
      </c>
      <c r="I504" t="s">
        <v>1415</v>
      </c>
      <c r="J504" t="s">
        <v>81</v>
      </c>
      <c r="K504" t="s">
        <v>1427</v>
      </c>
      <c r="L504" t="s">
        <v>83</v>
      </c>
      <c r="M504" t="s">
        <v>84</v>
      </c>
      <c r="N504" t="s">
        <v>85</v>
      </c>
      <c r="O504" t="s">
        <v>86</v>
      </c>
      <c r="P504" t="s">
        <v>87</v>
      </c>
      <c r="Q504" s="7" t="s">
        <v>8134</v>
      </c>
      <c r="R504">
        <v>8</v>
      </c>
      <c r="S504">
        <v>8</v>
      </c>
      <c r="T504">
        <f t="shared" si="196"/>
        <v>16</v>
      </c>
      <c r="U504">
        <v>7</v>
      </c>
      <c r="V504">
        <v>7</v>
      </c>
      <c r="W504">
        <v>4</v>
      </c>
      <c r="X504">
        <v>9</v>
      </c>
      <c r="Y504">
        <v>10</v>
      </c>
      <c r="Z504">
        <v>8</v>
      </c>
      <c r="AA504">
        <v>11</v>
      </c>
      <c r="AB504">
        <v>14</v>
      </c>
      <c r="AC504">
        <v>4</v>
      </c>
      <c r="AD504">
        <v>6</v>
      </c>
      <c r="AE504">
        <v>8</v>
      </c>
      <c r="AF504">
        <v>7</v>
      </c>
      <c r="AG504">
        <v>0</v>
      </c>
      <c r="AH504">
        <v>0</v>
      </c>
      <c r="AI504">
        <f t="shared" si="197"/>
        <v>44</v>
      </c>
      <c r="AJ504">
        <f t="shared" si="198"/>
        <v>51</v>
      </c>
      <c r="AK504">
        <f t="shared" si="199"/>
        <v>95</v>
      </c>
      <c r="AL504">
        <f t="shared" si="200"/>
        <v>52</v>
      </c>
      <c r="AM504">
        <f t="shared" si="201"/>
        <v>59</v>
      </c>
      <c r="AN504">
        <f t="shared" si="202"/>
        <v>111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f t="shared" si="203"/>
        <v>0</v>
      </c>
      <c r="AZ504">
        <f t="shared" si="204"/>
        <v>0</v>
      </c>
      <c r="BA504">
        <f t="shared" si="205"/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f t="shared" si="206"/>
        <v>0</v>
      </c>
      <c r="BM504">
        <f t="shared" si="207"/>
        <v>0</v>
      </c>
      <c r="BN504">
        <f t="shared" si="208"/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f t="shared" si="221"/>
        <v>0</v>
      </c>
      <c r="BV504">
        <f t="shared" si="222"/>
        <v>0</v>
      </c>
      <c r="BW504">
        <f t="shared" si="223"/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f t="shared" si="209"/>
        <v>0</v>
      </c>
      <c r="CI504">
        <f t="shared" si="210"/>
        <v>0</v>
      </c>
      <c r="CJ504">
        <f t="shared" si="211"/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f t="shared" si="212"/>
        <v>0</v>
      </c>
      <c r="CR504">
        <f t="shared" si="213"/>
        <v>0</v>
      </c>
      <c r="CS504">
        <f t="shared" si="214"/>
        <v>0</v>
      </c>
      <c r="CT504">
        <f t="shared" si="215"/>
        <v>0</v>
      </c>
      <c r="CU504">
        <f t="shared" si="216"/>
        <v>0</v>
      </c>
      <c r="CV504">
        <f t="shared" si="217"/>
        <v>0</v>
      </c>
      <c r="CW504">
        <f t="shared" si="218"/>
        <v>52</v>
      </c>
      <c r="CX504">
        <f t="shared" si="219"/>
        <v>59</v>
      </c>
      <c r="CY504">
        <f t="shared" si="220"/>
        <v>111</v>
      </c>
    </row>
    <row r="505" spans="1:103">
      <c r="A505" t="s">
        <v>74</v>
      </c>
      <c r="B505" t="s">
        <v>1202</v>
      </c>
      <c r="C505" t="s">
        <v>1413</v>
      </c>
      <c r="D505">
        <v>100405</v>
      </c>
      <c r="E505" t="s">
        <v>1428</v>
      </c>
      <c r="F505" t="s">
        <v>1429</v>
      </c>
      <c r="H505" t="s">
        <v>1206</v>
      </c>
      <c r="I505" t="s">
        <v>1415</v>
      </c>
      <c r="J505" t="s">
        <v>81</v>
      </c>
      <c r="K505" t="s">
        <v>1430</v>
      </c>
      <c r="L505" t="s">
        <v>83</v>
      </c>
      <c r="M505" t="s">
        <v>84</v>
      </c>
      <c r="N505" t="s">
        <v>85</v>
      </c>
      <c r="O505" t="s">
        <v>86</v>
      </c>
      <c r="P505" t="s">
        <v>87</v>
      </c>
      <c r="Q505" s="7" t="s">
        <v>8134</v>
      </c>
      <c r="R505">
        <v>4</v>
      </c>
      <c r="S505">
        <v>3</v>
      </c>
      <c r="T505">
        <f t="shared" si="196"/>
        <v>7</v>
      </c>
      <c r="U505">
        <v>4</v>
      </c>
      <c r="V505">
        <v>5</v>
      </c>
      <c r="W505">
        <v>4</v>
      </c>
      <c r="X505">
        <v>3</v>
      </c>
      <c r="Y505">
        <v>2</v>
      </c>
      <c r="Z505">
        <v>4</v>
      </c>
      <c r="AA505">
        <v>1</v>
      </c>
      <c r="AB505">
        <v>5</v>
      </c>
      <c r="AC505">
        <v>3</v>
      </c>
      <c r="AD505">
        <v>6</v>
      </c>
      <c r="AE505">
        <v>2</v>
      </c>
      <c r="AF505">
        <v>1</v>
      </c>
      <c r="AG505">
        <v>0</v>
      </c>
      <c r="AH505">
        <v>0</v>
      </c>
      <c r="AI505">
        <f t="shared" si="197"/>
        <v>16</v>
      </c>
      <c r="AJ505">
        <f t="shared" si="198"/>
        <v>24</v>
      </c>
      <c r="AK505">
        <f t="shared" si="199"/>
        <v>40</v>
      </c>
      <c r="AL505">
        <f t="shared" si="200"/>
        <v>20</v>
      </c>
      <c r="AM505">
        <f t="shared" si="201"/>
        <v>27</v>
      </c>
      <c r="AN505">
        <f t="shared" si="202"/>
        <v>47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f t="shared" si="203"/>
        <v>0</v>
      </c>
      <c r="AZ505">
        <f t="shared" si="204"/>
        <v>0</v>
      </c>
      <c r="BA505">
        <f t="shared" si="205"/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f t="shared" si="206"/>
        <v>0</v>
      </c>
      <c r="BM505">
        <f t="shared" si="207"/>
        <v>0</v>
      </c>
      <c r="BN505">
        <f t="shared" si="208"/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f t="shared" si="221"/>
        <v>0</v>
      </c>
      <c r="BV505">
        <f t="shared" si="222"/>
        <v>0</v>
      </c>
      <c r="BW505">
        <f t="shared" si="223"/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f t="shared" si="209"/>
        <v>0</v>
      </c>
      <c r="CI505">
        <f t="shared" si="210"/>
        <v>0</v>
      </c>
      <c r="CJ505">
        <f t="shared" si="211"/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f t="shared" si="212"/>
        <v>0</v>
      </c>
      <c r="CR505">
        <f t="shared" si="213"/>
        <v>0</v>
      </c>
      <c r="CS505">
        <f t="shared" si="214"/>
        <v>0</v>
      </c>
      <c r="CT505">
        <f t="shared" si="215"/>
        <v>0</v>
      </c>
      <c r="CU505">
        <f t="shared" si="216"/>
        <v>0</v>
      </c>
      <c r="CV505">
        <f t="shared" si="217"/>
        <v>0</v>
      </c>
      <c r="CW505">
        <f t="shared" si="218"/>
        <v>20</v>
      </c>
      <c r="CX505">
        <f t="shared" si="219"/>
        <v>27</v>
      </c>
      <c r="CY505">
        <f t="shared" si="220"/>
        <v>47</v>
      </c>
    </row>
    <row r="506" spans="1:103">
      <c r="A506" t="s">
        <v>74</v>
      </c>
      <c r="B506" t="s">
        <v>1202</v>
      </c>
      <c r="C506" t="s">
        <v>1413</v>
      </c>
      <c r="D506">
        <v>100406</v>
      </c>
      <c r="E506" t="s">
        <v>1431</v>
      </c>
      <c r="F506" t="s">
        <v>148</v>
      </c>
      <c r="H506" t="s">
        <v>1206</v>
      </c>
      <c r="I506" t="s">
        <v>1415</v>
      </c>
      <c r="J506" t="s">
        <v>81</v>
      </c>
      <c r="K506" t="s">
        <v>1432</v>
      </c>
      <c r="L506" t="s">
        <v>83</v>
      </c>
      <c r="M506" t="s">
        <v>84</v>
      </c>
      <c r="N506" t="s">
        <v>85</v>
      </c>
      <c r="O506" t="s">
        <v>86</v>
      </c>
      <c r="P506" t="s">
        <v>87</v>
      </c>
      <c r="Q506" s="7" t="s">
        <v>8134</v>
      </c>
      <c r="R506">
        <v>0</v>
      </c>
      <c r="S506">
        <v>1</v>
      </c>
      <c r="T506">
        <f t="shared" si="196"/>
        <v>1</v>
      </c>
      <c r="U506">
        <v>4</v>
      </c>
      <c r="V506">
        <v>1</v>
      </c>
      <c r="W506">
        <v>2</v>
      </c>
      <c r="X506">
        <v>2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f t="shared" si="197"/>
        <v>6</v>
      </c>
      <c r="AJ506">
        <f t="shared" si="198"/>
        <v>3</v>
      </c>
      <c r="AK506">
        <f t="shared" si="199"/>
        <v>9</v>
      </c>
      <c r="AL506">
        <f t="shared" si="200"/>
        <v>6</v>
      </c>
      <c r="AM506">
        <f t="shared" si="201"/>
        <v>4</v>
      </c>
      <c r="AN506">
        <f t="shared" si="202"/>
        <v>10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f t="shared" si="203"/>
        <v>0</v>
      </c>
      <c r="AZ506">
        <f t="shared" si="204"/>
        <v>0</v>
      </c>
      <c r="BA506">
        <f t="shared" si="205"/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f t="shared" si="206"/>
        <v>0</v>
      </c>
      <c r="BM506">
        <f t="shared" si="207"/>
        <v>0</v>
      </c>
      <c r="BN506">
        <f t="shared" si="208"/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f t="shared" si="221"/>
        <v>0</v>
      </c>
      <c r="BV506">
        <f t="shared" si="222"/>
        <v>0</v>
      </c>
      <c r="BW506">
        <f t="shared" si="223"/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f t="shared" si="209"/>
        <v>0</v>
      </c>
      <c r="CI506">
        <f t="shared" si="210"/>
        <v>0</v>
      </c>
      <c r="CJ506">
        <f t="shared" si="211"/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f t="shared" si="212"/>
        <v>0</v>
      </c>
      <c r="CR506">
        <f t="shared" si="213"/>
        <v>0</v>
      </c>
      <c r="CS506">
        <f t="shared" si="214"/>
        <v>0</v>
      </c>
      <c r="CT506">
        <f t="shared" si="215"/>
        <v>0</v>
      </c>
      <c r="CU506">
        <f t="shared" si="216"/>
        <v>0</v>
      </c>
      <c r="CV506">
        <f t="shared" si="217"/>
        <v>0</v>
      </c>
      <c r="CW506">
        <f t="shared" si="218"/>
        <v>6</v>
      </c>
      <c r="CX506">
        <f t="shared" si="219"/>
        <v>4</v>
      </c>
      <c r="CY506">
        <f t="shared" si="220"/>
        <v>10</v>
      </c>
    </row>
    <row r="507" spans="1:103">
      <c r="A507" t="s">
        <v>74</v>
      </c>
      <c r="B507" t="s">
        <v>1202</v>
      </c>
      <c r="C507" t="s">
        <v>1413</v>
      </c>
      <c r="D507">
        <v>100407</v>
      </c>
      <c r="E507" t="s">
        <v>1433</v>
      </c>
      <c r="F507" t="s">
        <v>1434</v>
      </c>
      <c r="H507" t="s">
        <v>1206</v>
      </c>
      <c r="I507" t="s">
        <v>1415</v>
      </c>
      <c r="J507" t="s">
        <v>81</v>
      </c>
      <c r="K507" t="s">
        <v>1435</v>
      </c>
      <c r="L507" t="s">
        <v>83</v>
      </c>
      <c r="M507" t="s">
        <v>84</v>
      </c>
      <c r="N507" t="s">
        <v>85</v>
      </c>
      <c r="O507" t="s">
        <v>86</v>
      </c>
      <c r="P507" t="s">
        <v>87</v>
      </c>
      <c r="Q507" s="7" t="s">
        <v>8134</v>
      </c>
      <c r="R507">
        <v>7</v>
      </c>
      <c r="S507">
        <v>6</v>
      </c>
      <c r="T507">
        <f t="shared" si="196"/>
        <v>13</v>
      </c>
      <c r="U507">
        <v>7</v>
      </c>
      <c r="V507">
        <v>13</v>
      </c>
      <c r="W507">
        <v>12</v>
      </c>
      <c r="X507">
        <v>6</v>
      </c>
      <c r="Y507">
        <v>9</v>
      </c>
      <c r="Z507">
        <v>6</v>
      </c>
      <c r="AA507">
        <v>4</v>
      </c>
      <c r="AB507">
        <v>11</v>
      </c>
      <c r="AC507">
        <v>8</v>
      </c>
      <c r="AD507">
        <v>13</v>
      </c>
      <c r="AE507">
        <v>14</v>
      </c>
      <c r="AF507">
        <v>10</v>
      </c>
      <c r="AG507">
        <v>0</v>
      </c>
      <c r="AH507">
        <v>0</v>
      </c>
      <c r="AI507">
        <f t="shared" si="197"/>
        <v>54</v>
      </c>
      <c r="AJ507">
        <f t="shared" si="198"/>
        <v>59</v>
      </c>
      <c r="AK507">
        <f t="shared" si="199"/>
        <v>113</v>
      </c>
      <c r="AL507">
        <f t="shared" si="200"/>
        <v>61</v>
      </c>
      <c r="AM507">
        <f t="shared" si="201"/>
        <v>65</v>
      </c>
      <c r="AN507">
        <f t="shared" si="202"/>
        <v>126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f t="shared" si="203"/>
        <v>0</v>
      </c>
      <c r="AZ507">
        <f t="shared" si="204"/>
        <v>0</v>
      </c>
      <c r="BA507">
        <f t="shared" si="205"/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f t="shared" si="206"/>
        <v>0</v>
      </c>
      <c r="BM507">
        <f t="shared" si="207"/>
        <v>0</v>
      </c>
      <c r="BN507">
        <f t="shared" si="208"/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f t="shared" si="221"/>
        <v>0</v>
      </c>
      <c r="BV507">
        <f t="shared" si="222"/>
        <v>0</v>
      </c>
      <c r="BW507">
        <f t="shared" si="223"/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f t="shared" si="209"/>
        <v>0</v>
      </c>
      <c r="CI507">
        <f t="shared" si="210"/>
        <v>0</v>
      </c>
      <c r="CJ507">
        <f t="shared" si="211"/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f t="shared" si="212"/>
        <v>0</v>
      </c>
      <c r="CR507">
        <f t="shared" si="213"/>
        <v>0</v>
      </c>
      <c r="CS507">
        <f t="shared" si="214"/>
        <v>0</v>
      </c>
      <c r="CT507">
        <f t="shared" si="215"/>
        <v>0</v>
      </c>
      <c r="CU507">
        <f t="shared" si="216"/>
        <v>0</v>
      </c>
      <c r="CV507">
        <f t="shared" si="217"/>
        <v>0</v>
      </c>
      <c r="CW507">
        <f t="shared" si="218"/>
        <v>61</v>
      </c>
      <c r="CX507">
        <f t="shared" si="219"/>
        <v>65</v>
      </c>
      <c r="CY507">
        <f t="shared" si="220"/>
        <v>126</v>
      </c>
    </row>
    <row r="508" spans="1:103">
      <c r="A508" t="s">
        <v>74</v>
      </c>
      <c r="B508" t="s">
        <v>1202</v>
      </c>
      <c r="C508" t="s">
        <v>1413</v>
      </c>
      <c r="D508">
        <v>100408</v>
      </c>
      <c r="E508" t="s">
        <v>1436</v>
      </c>
      <c r="F508" t="s">
        <v>1437</v>
      </c>
      <c r="H508" t="s">
        <v>1206</v>
      </c>
      <c r="I508" t="s">
        <v>1415</v>
      </c>
      <c r="J508" t="s">
        <v>81</v>
      </c>
      <c r="K508" t="s">
        <v>1438</v>
      </c>
      <c r="L508" t="s">
        <v>83</v>
      </c>
      <c r="M508" t="s">
        <v>84</v>
      </c>
      <c r="N508" t="s">
        <v>85</v>
      </c>
      <c r="O508" t="s">
        <v>86</v>
      </c>
      <c r="P508" t="s">
        <v>87</v>
      </c>
      <c r="Q508" s="7" t="s">
        <v>8134</v>
      </c>
      <c r="R508">
        <v>3</v>
      </c>
      <c r="S508">
        <v>2</v>
      </c>
      <c r="T508">
        <f t="shared" si="196"/>
        <v>5</v>
      </c>
      <c r="U508">
        <v>5</v>
      </c>
      <c r="V508">
        <v>7</v>
      </c>
      <c r="W508">
        <v>6</v>
      </c>
      <c r="X508">
        <v>4</v>
      </c>
      <c r="Y508">
        <v>1</v>
      </c>
      <c r="Z508">
        <v>7</v>
      </c>
      <c r="AA508">
        <v>5</v>
      </c>
      <c r="AB508">
        <v>10</v>
      </c>
      <c r="AC508">
        <v>7</v>
      </c>
      <c r="AD508">
        <v>7</v>
      </c>
      <c r="AE508">
        <v>6</v>
      </c>
      <c r="AF508">
        <v>4</v>
      </c>
      <c r="AG508">
        <v>0</v>
      </c>
      <c r="AH508">
        <v>0</v>
      </c>
      <c r="AI508">
        <f t="shared" si="197"/>
        <v>30</v>
      </c>
      <c r="AJ508">
        <f t="shared" si="198"/>
        <v>39</v>
      </c>
      <c r="AK508">
        <f t="shared" si="199"/>
        <v>69</v>
      </c>
      <c r="AL508">
        <f t="shared" si="200"/>
        <v>33</v>
      </c>
      <c r="AM508">
        <f t="shared" si="201"/>
        <v>41</v>
      </c>
      <c r="AN508">
        <f t="shared" si="202"/>
        <v>74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f t="shared" si="203"/>
        <v>0</v>
      </c>
      <c r="AZ508">
        <f t="shared" si="204"/>
        <v>0</v>
      </c>
      <c r="BA508">
        <f t="shared" si="205"/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f t="shared" si="206"/>
        <v>0</v>
      </c>
      <c r="BM508">
        <f t="shared" si="207"/>
        <v>0</v>
      </c>
      <c r="BN508">
        <f t="shared" si="208"/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f t="shared" si="221"/>
        <v>0</v>
      </c>
      <c r="BV508">
        <f t="shared" si="222"/>
        <v>0</v>
      </c>
      <c r="BW508">
        <f t="shared" si="223"/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f t="shared" si="209"/>
        <v>0</v>
      </c>
      <c r="CI508">
        <f t="shared" si="210"/>
        <v>0</v>
      </c>
      <c r="CJ508">
        <f t="shared" si="211"/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f t="shared" si="212"/>
        <v>0</v>
      </c>
      <c r="CR508">
        <f t="shared" si="213"/>
        <v>0</v>
      </c>
      <c r="CS508">
        <f t="shared" si="214"/>
        <v>0</v>
      </c>
      <c r="CT508">
        <f t="shared" si="215"/>
        <v>0</v>
      </c>
      <c r="CU508">
        <f t="shared" si="216"/>
        <v>0</v>
      </c>
      <c r="CV508">
        <f t="shared" si="217"/>
        <v>0</v>
      </c>
      <c r="CW508">
        <f t="shared" si="218"/>
        <v>33</v>
      </c>
      <c r="CX508">
        <f t="shared" si="219"/>
        <v>41</v>
      </c>
      <c r="CY508">
        <f t="shared" si="220"/>
        <v>74</v>
      </c>
    </row>
    <row r="509" spans="1:103">
      <c r="A509" t="s">
        <v>74</v>
      </c>
      <c r="B509" t="s">
        <v>1202</v>
      </c>
      <c r="C509" t="s">
        <v>1413</v>
      </c>
      <c r="D509">
        <v>100409</v>
      </c>
      <c r="E509" t="s">
        <v>1439</v>
      </c>
      <c r="F509" t="s">
        <v>148</v>
      </c>
      <c r="H509" t="s">
        <v>1206</v>
      </c>
      <c r="I509" t="s">
        <v>1415</v>
      </c>
      <c r="J509" t="s">
        <v>81</v>
      </c>
      <c r="K509" t="s">
        <v>1440</v>
      </c>
      <c r="L509" t="s">
        <v>83</v>
      </c>
      <c r="M509" t="s">
        <v>84</v>
      </c>
      <c r="N509" t="s">
        <v>85</v>
      </c>
      <c r="O509" t="s">
        <v>86</v>
      </c>
      <c r="P509" t="s">
        <v>87</v>
      </c>
      <c r="Q509" s="7" t="s">
        <v>8134</v>
      </c>
      <c r="R509">
        <v>25</v>
      </c>
      <c r="S509">
        <v>17</v>
      </c>
      <c r="T509">
        <f t="shared" si="196"/>
        <v>42</v>
      </c>
      <c r="U509">
        <v>24</v>
      </c>
      <c r="V509">
        <v>20</v>
      </c>
      <c r="W509">
        <v>16</v>
      </c>
      <c r="X509">
        <v>22</v>
      </c>
      <c r="Y509">
        <v>27</v>
      </c>
      <c r="Z509">
        <v>22</v>
      </c>
      <c r="AA509">
        <v>26</v>
      </c>
      <c r="AB509">
        <v>19</v>
      </c>
      <c r="AC509">
        <v>27</v>
      </c>
      <c r="AD509">
        <v>17</v>
      </c>
      <c r="AE509">
        <v>18</v>
      </c>
      <c r="AF509">
        <v>26</v>
      </c>
      <c r="AG509">
        <v>2</v>
      </c>
      <c r="AH509">
        <v>3</v>
      </c>
      <c r="AI509">
        <f t="shared" si="197"/>
        <v>140</v>
      </c>
      <c r="AJ509">
        <f t="shared" si="198"/>
        <v>129</v>
      </c>
      <c r="AK509">
        <f t="shared" si="199"/>
        <v>269</v>
      </c>
      <c r="AL509">
        <f t="shared" si="200"/>
        <v>165</v>
      </c>
      <c r="AM509">
        <f t="shared" si="201"/>
        <v>146</v>
      </c>
      <c r="AN509">
        <f t="shared" si="202"/>
        <v>311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f t="shared" si="203"/>
        <v>0</v>
      </c>
      <c r="AZ509">
        <f t="shared" si="204"/>
        <v>0</v>
      </c>
      <c r="BA509">
        <f t="shared" si="205"/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f t="shared" si="206"/>
        <v>0</v>
      </c>
      <c r="BM509">
        <f t="shared" si="207"/>
        <v>0</v>
      </c>
      <c r="BN509">
        <f t="shared" si="208"/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f t="shared" si="221"/>
        <v>0</v>
      </c>
      <c r="BV509">
        <f t="shared" si="222"/>
        <v>0</v>
      </c>
      <c r="BW509">
        <f t="shared" si="223"/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f t="shared" si="209"/>
        <v>0</v>
      </c>
      <c r="CI509">
        <f t="shared" si="210"/>
        <v>0</v>
      </c>
      <c r="CJ509">
        <f t="shared" si="211"/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f t="shared" si="212"/>
        <v>0</v>
      </c>
      <c r="CR509">
        <f t="shared" si="213"/>
        <v>0</v>
      </c>
      <c r="CS509">
        <f t="shared" si="214"/>
        <v>0</v>
      </c>
      <c r="CT509">
        <f t="shared" si="215"/>
        <v>0</v>
      </c>
      <c r="CU509">
        <f t="shared" si="216"/>
        <v>0</v>
      </c>
      <c r="CV509">
        <f t="shared" si="217"/>
        <v>0</v>
      </c>
      <c r="CW509">
        <f t="shared" si="218"/>
        <v>165</v>
      </c>
      <c r="CX509">
        <f t="shared" si="219"/>
        <v>146</v>
      </c>
      <c r="CY509">
        <f t="shared" si="220"/>
        <v>311</v>
      </c>
    </row>
    <row r="510" spans="1:103">
      <c r="A510" t="s">
        <v>74</v>
      </c>
      <c r="B510" t="s">
        <v>1202</v>
      </c>
      <c r="C510" t="s">
        <v>1413</v>
      </c>
      <c r="D510">
        <v>100410</v>
      </c>
      <c r="E510" t="s">
        <v>1441</v>
      </c>
      <c r="F510" t="s">
        <v>1442</v>
      </c>
      <c r="H510" t="s">
        <v>1206</v>
      </c>
      <c r="I510" t="s">
        <v>1415</v>
      </c>
      <c r="J510" t="s">
        <v>81</v>
      </c>
      <c r="K510" t="s">
        <v>1443</v>
      </c>
      <c r="L510" t="s">
        <v>83</v>
      </c>
      <c r="M510" t="s">
        <v>84</v>
      </c>
      <c r="N510" t="s">
        <v>85</v>
      </c>
      <c r="O510" t="s">
        <v>86</v>
      </c>
      <c r="P510" t="s">
        <v>87</v>
      </c>
      <c r="Q510" s="7" t="s">
        <v>8134</v>
      </c>
      <c r="R510">
        <v>6</v>
      </c>
      <c r="S510">
        <v>4</v>
      </c>
      <c r="T510">
        <f t="shared" si="196"/>
        <v>10</v>
      </c>
      <c r="U510">
        <v>4</v>
      </c>
      <c r="V510">
        <v>8</v>
      </c>
      <c r="W510">
        <v>6</v>
      </c>
      <c r="X510">
        <v>6</v>
      </c>
      <c r="Y510">
        <v>8</v>
      </c>
      <c r="Z510">
        <v>5</v>
      </c>
      <c r="AA510">
        <v>7</v>
      </c>
      <c r="AB510">
        <v>7</v>
      </c>
      <c r="AC510">
        <v>6</v>
      </c>
      <c r="AD510">
        <v>5</v>
      </c>
      <c r="AE510">
        <v>7</v>
      </c>
      <c r="AF510">
        <v>8</v>
      </c>
      <c r="AG510">
        <v>0</v>
      </c>
      <c r="AH510">
        <v>0</v>
      </c>
      <c r="AI510">
        <f t="shared" si="197"/>
        <v>38</v>
      </c>
      <c r="AJ510">
        <f t="shared" si="198"/>
        <v>39</v>
      </c>
      <c r="AK510">
        <f t="shared" si="199"/>
        <v>77</v>
      </c>
      <c r="AL510">
        <f t="shared" si="200"/>
        <v>44</v>
      </c>
      <c r="AM510">
        <f t="shared" si="201"/>
        <v>43</v>
      </c>
      <c r="AN510">
        <f t="shared" si="202"/>
        <v>87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f t="shared" si="203"/>
        <v>0</v>
      </c>
      <c r="AZ510">
        <f t="shared" si="204"/>
        <v>0</v>
      </c>
      <c r="BA510">
        <f t="shared" si="205"/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f t="shared" si="206"/>
        <v>0</v>
      </c>
      <c r="BM510">
        <f t="shared" si="207"/>
        <v>0</v>
      </c>
      <c r="BN510">
        <f t="shared" si="208"/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f t="shared" si="221"/>
        <v>0</v>
      </c>
      <c r="BV510">
        <f t="shared" si="222"/>
        <v>0</v>
      </c>
      <c r="BW510">
        <f t="shared" si="223"/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f t="shared" si="209"/>
        <v>0</v>
      </c>
      <c r="CI510">
        <f t="shared" si="210"/>
        <v>0</v>
      </c>
      <c r="CJ510">
        <f t="shared" si="211"/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f t="shared" si="212"/>
        <v>0</v>
      </c>
      <c r="CR510">
        <f t="shared" si="213"/>
        <v>0</v>
      </c>
      <c r="CS510">
        <f t="shared" si="214"/>
        <v>0</v>
      </c>
      <c r="CT510">
        <f t="shared" si="215"/>
        <v>0</v>
      </c>
      <c r="CU510">
        <f t="shared" si="216"/>
        <v>0</v>
      </c>
      <c r="CV510">
        <f t="shared" si="217"/>
        <v>0</v>
      </c>
      <c r="CW510">
        <f t="shared" si="218"/>
        <v>44</v>
      </c>
      <c r="CX510">
        <f t="shared" si="219"/>
        <v>43</v>
      </c>
      <c r="CY510">
        <f t="shared" si="220"/>
        <v>87</v>
      </c>
    </row>
    <row r="511" spans="1:103">
      <c r="A511" t="s">
        <v>74</v>
      </c>
      <c r="B511" t="s">
        <v>1202</v>
      </c>
      <c r="C511" t="s">
        <v>1413</v>
      </c>
      <c r="D511">
        <v>100411</v>
      </c>
      <c r="E511" t="s">
        <v>1444</v>
      </c>
      <c r="F511" t="s">
        <v>148</v>
      </c>
      <c r="H511" t="s">
        <v>1206</v>
      </c>
      <c r="I511" t="s">
        <v>1415</v>
      </c>
      <c r="J511" t="s">
        <v>81</v>
      </c>
      <c r="K511" t="s">
        <v>1445</v>
      </c>
      <c r="L511" t="s">
        <v>83</v>
      </c>
      <c r="M511" t="s">
        <v>84</v>
      </c>
      <c r="N511" t="s">
        <v>85</v>
      </c>
      <c r="O511" t="s">
        <v>86</v>
      </c>
      <c r="P511" t="s">
        <v>87</v>
      </c>
      <c r="Q511" s="7" t="s">
        <v>8134</v>
      </c>
      <c r="R511">
        <v>10</v>
      </c>
      <c r="S511">
        <v>11</v>
      </c>
      <c r="T511">
        <f t="shared" si="196"/>
        <v>21</v>
      </c>
      <c r="U511">
        <v>13</v>
      </c>
      <c r="V511">
        <v>9</v>
      </c>
      <c r="W511">
        <v>11</v>
      </c>
      <c r="X511">
        <v>20</v>
      </c>
      <c r="Y511">
        <v>13</v>
      </c>
      <c r="Z511">
        <v>16</v>
      </c>
      <c r="AA511">
        <v>18</v>
      </c>
      <c r="AB511">
        <v>11</v>
      </c>
      <c r="AC511">
        <v>18</v>
      </c>
      <c r="AD511">
        <v>14</v>
      </c>
      <c r="AE511">
        <v>10</v>
      </c>
      <c r="AF511">
        <v>13</v>
      </c>
      <c r="AG511">
        <v>0</v>
      </c>
      <c r="AH511">
        <v>0</v>
      </c>
      <c r="AI511">
        <f t="shared" si="197"/>
        <v>83</v>
      </c>
      <c r="AJ511">
        <f t="shared" si="198"/>
        <v>83</v>
      </c>
      <c r="AK511">
        <f t="shared" si="199"/>
        <v>166</v>
      </c>
      <c r="AL511">
        <f t="shared" si="200"/>
        <v>93</v>
      </c>
      <c r="AM511">
        <f t="shared" si="201"/>
        <v>94</v>
      </c>
      <c r="AN511">
        <f t="shared" si="202"/>
        <v>187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f t="shared" si="203"/>
        <v>0</v>
      </c>
      <c r="AZ511">
        <f t="shared" si="204"/>
        <v>0</v>
      </c>
      <c r="BA511">
        <f t="shared" si="205"/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f t="shared" si="206"/>
        <v>0</v>
      </c>
      <c r="BM511">
        <f t="shared" si="207"/>
        <v>0</v>
      </c>
      <c r="BN511">
        <f t="shared" si="208"/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f t="shared" si="221"/>
        <v>0</v>
      </c>
      <c r="BV511">
        <f t="shared" si="222"/>
        <v>0</v>
      </c>
      <c r="BW511">
        <f t="shared" si="223"/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f t="shared" si="209"/>
        <v>0</v>
      </c>
      <c r="CI511">
        <f t="shared" si="210"/>
        <v>0</v>
      </c>
      <c r="CJ511">
        <f t="shared" si="211"/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f t="shared" si="212"/>
        <v>0</v>
      </c>
      <c r="CR511">
        <f t="shared" si="213"/>
        <v>0</v>
      </c>
      <c r="CS511">
        <f t="shared" si="214"/>
        <v>0</v>
      </c>
      <c r="CT511">
        <f t="shared" si="215"/>
        <v>0</v>
      </c>
      <c r="CU511">
        <f t="shared" si="216"/>
        <v>0</v>
      </c>
      <c r="CV511">
        <f t="shared" si="217"/>
        <v>0</v>
      </c>
      <c r="CW511">
        <f t="shared" si="218"/>
        <v>93</v>
      </c>
      <c r="CX511">
        <f t="shared" si="219"/>
        <v>94</v>
      </c>
      <c r="CY511">
        <f t="shared" si="220"/>
        <v>187</v>
      </c>
    </row>
    <row r="512" spans="1:103">
      <c r="A512" t="s">
        <v>74</v>
      </c>
      <c r="B512" t="s">
        <v>1202</v>
      </c>
      <c r="C512" t="s">
        <v>1413</v>
      </c>
      <c r="D512">
        <v>100412</v>
      </c>
      <c r="E512" t="s">
        <v>1446</v>
      </c>
      <c r="F512" t="s">
        <v>1447</v>
      </c>
      <c r="H512" t="s">
        <v>1206</v>
      </c>
      <c r="I512" t="s">
        <v>1415</v>
      </c>
      <c r="J512" t="s">
        <v>81</v>
      </c>
      <c r="K512" t="s">
        <v>1432</v>
      </c>
      <c r="L512" t="s">
        <v>83</v>
      </c>
      <c r="M512" t="s">
        <v>84</v>
      </c>
      <c r="N512" t="s">
        <v>85</v>
      </c>
      <c r="O512" t="s">
        <v>86</v>
      </c>
      <c r="P512" t="s">
        <v>87</v>
      </c>
      <c r="Q512" s="7" t="s">
        <v>8134</v>
      </c>
      <c r="R512">
        <v>3</v>
      </c>
      <c r="S512">
        <v>2</v>
      </c>
      <c r="T512">
        <f t="shared" si="196"/>
        <v>5</v>
      </c>
      <c r="U512">
        <v>5</v>
      </c>
      <c r="V512">
        <v>1</v>
      </c>
      <c r="W512">
        <v>1</v>
      </c>
      <c r="X512">
        <v>5</v>
      </c>
      <c r="Y512">
        <v>8</v>
      </c>
      <c r="Z512">
        <v>6</v>
      </c>
      <c r="AA512">
        <v>5</v>
      </c>
      <c r="AB512">
        <v>3</v>
      </c>
      <c r="AC512">
        <v>7</v>
      </c>
      <c r="AD512">
        <v>10</v>
      </c>
      <c r="AE512">
        <v>10</v>
      </c>
      <c r="AF512">
        <v>3</v>
      </c>
      <c r="AG512">
        <v>0</v>
      </c>
      <c r="AH512">
        <v>0</v>
      </c>
      <c r="AI512">
        <f t="shared" si="197"/>
        <v>36</v>
      </c>
      <c r="AJ512">
        <f t="shared" si="198"/>
        <v>28</v>
      </c>
      <c r="AK512">
        <f t="shared" si="199"/>
        <v>64</v>
      </c>
      <c r="AL512">
        <f t="shared" si="200"/>
        <v>39</v>
      </c>
      <c r="AM512">
        <f t="shared" si="201"/>
        <v>30</v>
      </c>
      <c r="AN512">
        <f t="shared" si="202"/>
        <v>69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f t="shared" si="203"/>
        <v>0</v>
      </c>
      <c r="AZ512">
        <f t="shared" si="204"/>
        <v>0</v>
      </c>
      <c r="BA512">
        <f t="shared" si="205"/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f t="shared" si="206"/>
        <v>0</v>
      </c>
      <c r="BM512">
        <f t="shared" si="207"/>
        <v>0</v>
      </c>
      <c r="BN512">
        <f t="shared" si="208"/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f t="shared" si="221"/>
        <v>0</v>
      </c>
      <c r="BV512">
        <f t="shared" si="222"/>
        <v>0</v>
      </c>
      <c r="BW512">
        <f t="shared" si="223"/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f t="shared" si="209"/>
        <v>0</v>
      </c>
      <c r="CI512">
        <f t="shared" si="210"/>
        <v>0</v>
      </c>
      <c r="CJ512">
        <f t="shared" si="211"/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f t="shared" si="212"/>
        <v>0</v>
      </c>
      <c r="CR512">
        <f t="shared" si="213"/>
        <v>0</v>
      </c>
      <c r="CS512">
        <f t="shared" si="214"/>
        <v>0</v>
      </c>
      <c r="CT512">
        <f t="shared" si="215"/>
        <v>0</v>
      </c>
      <c r="CU512">
        <f t="shared" si="216"/>
        <v>0</v>
      </c>
      <c r="CV512">
        <f t="shared" si="217"/>
        <v>0</v>
      </c>
      <c r="CW512">
        <f t="shared" si="218"/>
        <v>39</v>
      </c>
      <c r="CX512">
        <f t="shared" si="219"/>
        <v>30</v>
      </c>
      <c r="CY512">
        <f t="shared" si="220"/>
        <v>69</v>
      </c>
    </row>
    <row r="513" spans="1:103">
      <c r="A513" t="s">
        <v>74</v>
      </c>
      <c r="B513" t="s">
        <v>1202</v>
      </c>
      <c r="C513" t="s">
        <v>1413</v>
      </c>
      <c r="D513">
        <v>100413</v>
      </c>
      <c r="E513" t="s">
        <v>1448</v>
      </c>
      <c r="F513" t="s">
        <v>158</v>
      </c>
      <c r="H513" t="s">
        <v>1206</v>
      </c>
      <c r="I513" t="s">
        <v>1415</v>
      </c>
      <c r="J513" t="s">
        <v>81</v>
      </c>
      <c r="K513" t="s">
        <v>1449</v>
      </c>
      <c r="L513" t="s">
        <v>83</v>
      </c>
      <c r="M513" t="s">
        <v>84</v>
      </c>
      <c r="N513" t="s">
        <v>85</v>
      </c>
      <c r="O513" t="s">
        <v>86</v>
      </c>
      <c r="P513" t="s">
        <v>87</v>
      </c>
      <c r="Q513" s="7" t="s">
        <v>8134</v>
      </c>
      <c r="R513">
        <v>4</v>
      </c>
      <c r="S513">
        <v>3</v>
      </c>
      <c r="T513">
        <f t="shared" si="196"/>
        <v>7</v>
      </c>
      <c r="U513">
        <v>1</v>
      </c>
      <c r="V513">
        <v>4</v>
      </c>
      <c r="W513">
        <v>2</v>
      </c>
      <c r="X513">
        <v>2</v>
      </c>
      <c r="Y513">
        <v>2</v>
      </c>
      <c r="Z513">
        <v>1</v>
      </c>
      <c r="AA513">
        <v>1</v>
      </c>
      <c r="AB513">
        <v>3</v>
      </c>
      <c r="AC513">
        <v>8</v>
      </c>
      <c r="AD513">
        <v>1</v>
      </c>
      <c r="AE513">
        <v>3</v>
      </c>
      <c r="AF513">
        <v>3</v>
      </c>
      <c r="AG513">
        <v>0</v>
      </c>
      <c r="AH513">
        <v>0</v>
      </c>
      <c r="AI513">
        <f t="shared" si="197"/>
        <v>17</v>
      </c>
      <c r="AJ513">
        <f t="shared" si="198"/>
        <v>14</v>
      </c>
      <c r="AK513">
        <f t="shared" si="199"/>
        <v>31</v>
      </c>
      <c r="AL513">
        <f t="shared" si="200"/>
        <v>21</v>
      </c>
      <c r="AM513">
        <f t="shared" si="201"/>
        <v>17</v>
      </c>
      <c r="AN513">
        <f t="shared" si="202"/>
        <v>38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f t="shared" si="203"/>
        <v>0</v>
      </c>
      <c r="AZ513">
        <f t="shared" si="204"/>
        <v>0</v>
      </c>
      <c r="BA513">
        <f t="shared" si="205"/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f t="shared" si="206"/>
        <v>0</v>
      </c>
      <c r="BM513">
        <f t="shared" si="207"/>
        <v>0</v>
      </c>
      <c r="BN513">
        <f t="shared" si="208"/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f t="shared" si="221"/>
        <v>0</v>
      </c>
      <c r="BV513">
        <f t="shared" si="222"/>
        <v>0</v>
      </c>
      <c r="BW513">
        <f t="shared" si="223"/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f t="shared" si="209"/>
        <v>0</v>
      </c>
      <c r="CI513">
        <f t="shared" si="210"/>
        <v>0</v>
      </c>
      <c r="CJ513">
        <f t="shared" si="211"/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f t="shared" si="212"/>
        <v>0</v>
      </c>
      <c r="CR513">
        <f t="shared" si="213"/>
        <v>0</v>
      </c>
      <c r="CS513">
        <f t="shared" si="214"/>
        <v>0</v>
      </c>
      <c r="CT513">
        <f t="shared" si="215"/>
        <v>0</v>
      </c>
      <c r="CU513">
        <f t="shared" si="216"/>
        <v>0</v>
      </c>
      <c r="CV513">
        <f t="shared" si="217"/>
        <v>0</v>
      </c>
      <c r="CW513">
        <f t="shared" si="218"/>
        <v>21</v>
      </c>
      <c r="CX513">
        <f t="shared" si="219"/>
        <v>17</v>
      </c>
      <c r="CY513">
        <f t="shared" si="220"/>
        <v>38</v>
      </c>
    </row>
    <row r="514" spans="1:103">
      <c r="A514" t="s">
        <v>74</v>
      </c>
      <c r="B514" t="s">
        <v>1202</v>
      </c>
      <c r="C514" t="s">
        <v>1413</v>
      </c>
      <c r="D514">
        <v>100414</v>
      </c>
      <c r="E514" t="s">
        <v>1450</v>
      </c>
      <c r="F514" t="s">
        <v>258</v>
      </c>
      <c r="H514" t="s">
        <v>1206</v>
      </c>
      <c r="I514" t="s">
        <v>1415</v>
      </c>
      <c r="J514" t="s">
        <v>81</v>
      </c>
      <c r="K514" t="s">
        <v>1451</v>
      </c>
      <c r="L514" t="s">
        <v>83</v>
      </c>
      <c r="M514" t="s">
        <v>84</v>
      </c>
      <c r="N514" t="s">
        <v>85</v>
      </c>
      <c r="O514" t="s">
        <v>86</v>
      </c>
      <c r="P514" t="s">
        <v>87</v>
      </c>
      <c r="Q514" s="7" t="s">
        <v>8134</v>
      </c>
      <c r="R514">
        <v>9</v>
      </c>
      <c r="S514">
        <v>12</v>
      </c>
      <c r="T514">
        <f t="shared" si="196"/>
        <v>21</v>
      </c>
      <c r="U514">
        <v>15</v>
      </c>
      <c r="V514">
        <v>12</v>
      </c>
      <c r="W514">
        <v>13</v>
      </c>
      <c r="X514">
        <v>17</v>
      </c>
      <c r="Y514">
        <v>16</v>
      </c>
      <c r="Z514">
        <v>8</v>
      </c>
      <c r="AA514">
        <v>18</v>
      </c>
      <c r="AB514">
        <v>12</v>
      </c>
      <c r="AC514">
        <v>12</v>
      </c>
      <c r="AD514">
        <v>13</v>
      </c>
      <c r="AE514">
        <v>9</v>
      </c>
      <c r="AF514">
        <v>8</v>
      </c>
      <c r="AG514">
        <v>0</v>
      </c>
      <c r="AH514">
        <v>0</v>
      </c>
      <c r="AI514">
        <f t="shared" si="197"/>
        <v>83</v>
      </c>
      <c r="AJ514">
        <f t="shared" si="198"/>
        <v>70</v>
      </c>
      <c r="AK514">
        <f t="shared" si="199"/>
        <v>153</v>
      </c>
      <c r="AL514">
        <f t="shared" si="200"/>
        <v>92</v>
      </c>
      <c r="AM514">
        <f t="shared" si="201"/>
        <v>82</v>
      </c>
      <c r="AN514">
        <f t="shared" si="202"/>
        <v>174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f t="shared" si="203"/>
        <v>0</v>
      </c>
      <c r="AZ514">
        <f t="shared" si="204"/>
        <v>0</v>
      </c>
      <c r="BA514">
        <f t="shared" si="205"/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f t="shared" si="206"/>
        <v>0</v>
      </c>
      <c r="BM514">
        <f t="shared" si="207"/>
        <v>0</v>
      </c>
      <c r="BN514">
        <f t="shared" si="208"/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f t="shared" si="221"/>
        <v>0</v>
      </c>
      <c r="BV514">
        <f t="shared" si="222"/>
        <v>0</v>
      </c>
      <c r="BW514">
        <f t="shared" si="223"/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f t="shared" si="209"/>
        <v>0</v>
      </c>
      <c r="CI514">
        <f t="shared" si="210"/>
        <v>0</v>
      </c>
      <c r="CJ514">
        <f t="shared" si="211"/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f t="shared" si="212"/>
        <v>0</v>
      </c>
      <c r="CR514">
        <f t="shared" si="213"/>
        <v>0</v>
      </c>
      <c r="CS514">
        <f t="shared" si="214"/>
        <v>0</v>
      </c>
      <c r="CT514">
        <f t="shared" si="215"/>
        <v>0</v>
      </c>
      <c r="CU514">
        <f t="shared" si="216"/>
        <v>0</v>
      </c>
      <c r="CV514">
        <f t="shared" si="217"/>
        <v>0</v>
      </c>
      <c r="CW514">
        <f t="shared" si="218"/>
        <v>92</v>
      </c>
      <c r="CX514">
        <f t="shared" si="219"/>
        <v>82</v>
      </c>
      <c r="CY514">
        <f t="shared" si="220"/>
        <v>174</v>
      </c>
    </row>
    <row r="515" spans="1:103">
      <c r="A515" t="s">
        <v>74</v>
      </c>
      <c r="B515" t="s">
        <v>1202</v>
      </c>
      <c r="C515" t="s">
        <v>1413</v>
      </c>
      <c r="D515">
        <v>100415</v>
      </c>
      <c r="E515" t="s">
        <v>1452</v>
      </c>
      <c r="F515" t="s">
        <v>148</v>
      </c>
      <c r="H515" t="s">
        <v>1206</v>
      </c>
      <c r="I515" t="s">
        <v>1415</v>
      </c>
      <c r="J515" t="s">
        <v>81</v>
      </c>
      <c r="K515" t="s">
        <v>1453</v>
      </c>
      <c r="L515" t="s">
        <v>83</v>
      </c>
      <c r="M515" t="s">
        <v>84</v>
      </c>
      <c r="N515" t="s">
        <v>85</v>
      </c>
      <c r="O515" t="s">
        <v>86</v>
      </c>
      <c r="P515" t="s">
        <v>87</v>
      </c>
      <c r="Q515" s="7" t="s">
        <v>8134</v>
      </c>
      <c r="R515">
        <v>20</v>
      </c>
      <c r="S515">
        <v>13</v>
      </c>
      <c r="T515">
        <f t="shared" si="196"/>
        <v>33</v>
      </c>
      <c r="U515">
        <v>10</v>
      </c>
      <c r="V515">
        <v>22</v>
      </c>
      <c r="W515">
        <v>18</v>
      </c>
      <c r="X515">
        <v>25</v>
      </c>
      <c r="Y515">
        <v>13</v>
      </c>
      <c r="Z515">
        <v>16</v>
      </c>
      <c r="AA515">
        <v>19</v>
      </c>
      <c r="AB515">
        <v>16</v>
      </c>
      <c r="AC515">
        <v>21</v>
      </c>
      <c r="AD515">
        <v>21</v>
      </c>
      <c r="AE515">
        <v>12</v>
      </c>
      <c r="AF515">
        <v>14</v>
      </c>
      <c r="AG515">
        <v>0</v>
      </c>
      <c r="AH515">
        <v>0</v>
      </c>
      <c r="AI515">
        <f t="shared" si="197"/>
        <v>93</v>
      </c>
      <c r="AJ515">
        <f t="shared" si="198"/>
        <v>114</v>
      </c>
      <c r="AK515">
        <f t="shared" si="199"/>
        <v>207</v>
      </c>
      <c r="AL515">
        <f t="shared" si="200"/>
        <v>113</v>
      </c>
      <c r="AM515">
        <f t="shared" si="201"/>
        <v>127</v>
      </c>
      <c r="AN515">
        <f t="shared" si="202"/>
        <v>240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f t="shared" si="203"/>
        <v>0</v>
      </c>
      <c r="AZ515">
        <f t="shared" si="204"/>
        <v>0</v>
      </c>
      <c r="BA515">
        <f t="shared" si="205"/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f t="shared" si="206"/>
        <v>0</v>
      </c>
      <c r="BM515">
        <f t="shared" si="207"/>
        <v>0</v>
      </c>
      <c r="BN515">
        <f t="shared" si="208"/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f t="shared" si="221"/>
        <v>0</v>
      </c>
      <c r="BV515">
        <f t="shared" si="222"/>
        <v>0</v>
      </c>
      <c r="BW515">
        <f t="shared" si="223"/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f t="shared" si="209"/>
        <v>0</v>
      </c>
      <c r="CI515">
        <f t="shared" si="210"/>
        <v>0</v>
      </c>
      <c r="CJ515">
        <f t="shared" si="211"/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f t="shared" si="212"/>
        <v>0</v>
      </c>
      <c r="CR515">
        <f t="shared" si="213"/>
        <v>0</v>
      </c>
      <c r="CS515">
        <f t="shared" si="214"/>
        <v>0</v>
      </c>
      <c r="CT515">
        <f t="shared" si="215"/>
        <v>0</v>
      </c>
      <c r="CU515">
        <f t="shared" si="216"/>
        <v>0</v>
      </c>
      <c r="CV515">
        <f t="shared" si="217"/>
        <v>0</v>
      </c>
      <c r="CW515">
        <f t="shared" si="218"/>
        <v>113</v>
      </c>
      <c r="CX515">
        <f t="shared" si="219"/>
        <v>127</v>
      </c>
      <c r="CY515">
        <f t="shared" si="220"/>
        <v>240</v>
      </c>
    </row>
    <row r="516" spans="1:103">
      <c r="A516" t="s">
        <v>74</v>
      </c>
      <c r="B516" t="s">
        <v>1202</v>
      </c>
      <c r="C516" t="s">
        <v>1413</v>
      </c>
      <c r="D516">
        <v>100416</v>
      </c>
      <c r="E516" t="s">
        <v>1454</v>
      </c>
      <c r="F516" t="s">
        <v>1455</v>
      </c>
      <c r="H516" t="s">
        <v>1206</v>
      </c>
      <c r="I516" t="s">
        <v>1415</v>
      </c>
      <c r="J516" t="s">
        <v>81</v>
      </c>
      <c r="K516" t="s">
        <v>1456</v>
      </c>
      <c r="L516" t="s">
        <v>83</v>
      </c>
      <c r="M516" t="s">
        <v>84</v>
      </c>
      <c r="N516" t="s">
        <v>85</v>
      </c>
      <c r="O516" t="s">
        <v>86</v>
      </c>
      <c r="P516" t="s">
        <v>87</v>
      </c>
      <c r="Q516" s="7" t="s">
        <v>8134</v>
      </c>
      <c r="R516">
        <v>10</v>
      </c>
      <c r="S516">
        <v>3</v>
      </c>
      <c r="T516">
        <f t="shared" si="196"/>
        <v>13</v>
      </c>
      <c r="U516">
        <v>7</v>
      </c>
      <c r="V516">
        <v>7</v>
      </c>
      <c r="W516">
        <v>11</v>
      </c>
      <c r="X516">
        <v>11</v>
      </c>
      <c r="Y516">
        <v>11</v>
      </c>
      <c r="Z516">
        <v>8</v>
      </c>
      <c r="AA516">
        <v>8</v>
      </c>
      <c r="AB516">
        <v>10</v>
      </c>
      <c r="AC516">
        <v>8</v>
      </c>
      <c r="AD516">
        <v>10</v>
      </c>
      <c r="AE516">
        <v>10</v>
      </c>
      <c r="AF516">
        <v>8</v>
      </c>
      <c r="AG516">
        <v>0</v>
      </c>
      <c r="AH516">
        <v>0</v>
      </c>
      <c r="AI516">
        <f t="shared" si="197"/>
        <v>55</v>
      </c>
      <c r="AJ516">
        <f t="shared" si="198"/>
        <v>54</v>
      </c>
      <c r="AK516">
        <f t="shared" si="199"/>
        <v>109</v>
      </c>
      <c r="AL516">
        <f t="shared" si="200"/>
        <v>65</v>
      </c>
      <c r="AM516">
        <f t="shared" si="201"/>
        <v>57</v>
      </c>
      <c r="AN516">
        <f t="shared" si="202"/>
        <v>122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f t="shared" si="203"/>
        <v>0</v>
      </c>
      <c r="AZ516">
        <f t="shared" si="204"/>
        <v>0</v>
      </c>
      <c r="BA516">
        <f t="shared" si="205"/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f t="shared" si="206"/>
        <v>0</v>
      </c>
      <c r="BM516">
        <f t="shared" si="207"/>
        <v>0</v>
      </c>
      <c r="BN516">
        <f t="shared" si="208"/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f t="shared" si="221"/>
        <v>0</v>
      </c>
      <c r="BV516">
        <f t="shared" si="222"/>
        <v>0</v>
      </c>
      <c r="BW516">
        <f t="shared" si="223"/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f t="shared" si="209"/>
        <v>0</v>
      </c>
      <c r="CI516">
        <f t="shared" si="210"/>
        <v>0</v>
      </c>
      <c r="CJ516">
        <f t="shared" si="211"/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f t="shared" si="212"/>
        <v>0</v>
      </c>
      <c r="CR516">
        <f t="shared" si="213"/>
        <v>0</v>
      </c>
      <c r="CS516">
        <f t="shared" si="214"/>
        <v>0</v>
      </c>
      <c r="CT516">
        <f t="shared" si="215"/>
        <v>0</v>
      </c>
      <c r="CU516">
        <f t="shared" si="216"/>
        <v>0</v>
      </c>
      <c r="CV516">
        <f t="shared" si="217"/>
        <v>0</v>
      </c>
      <c r="CW516">
        <f t="shared" si="218"/>
        <v>65</v>
      </c>
      <c r="CX516">
        <f t="shared" si="219"/>
        <v>57</v>
      </c>
      <c r="CY516">
        <f t="shared" si="220"/>
        <v>122</v>
      </c>
    </row>
    <row r="517" spans="1:103">
      <c r="A517" t="s">
        <v>74</v>
      </c>
      <c r="B517" t="s">
        <v>1202</v>
      </c>
      <c r="C517" t="s">
        <v>1413</v>
      </c>
      <c r="D517">
        <v>100417</v>
      </c>
      <c r="E517" t="s">
        <v>1457</v>
      </c>
      <c r="F517" t="s">
        <v>1316</v>
      </c>
      <c r="H517" t="s">
        <v>1206</v>
      </c>
      <c r="I517" t="s">
        <v>1415</v>
      </c>
      <c r="J517" t="s">
        <v>81</v>
      </c>
      <c r="K517" t="s">
        <v>1458</v>
      </c>
      <c r="L517" t="s">
        <v>83</v>
      </c>
      <c r="M517" t="s">
        <v>84</v>
      </c>
      <c r="N517" t="s">
        <v>85</v>
      </c>
      <c r="O517" t="s">
        <v>86</v>
      </c>
      <c r="P517" t="s">
        <v>87</v>
      </c>
      <c r="Q517" s="7" t="s">
        <v>8134</v>
      </c>
      <c r="R517">
        <v>20</v>
      </c>
      <c r="S517">
        <v>14</v>
      </c>
      <c r="T517">
        <f t="shared" si="196"/>
        <v>34</v>
      </c>
      <c r="U517">
        <v>12</v>
      </c>
      <c r="V517">
        <v>14</v>
      </c>
      <c r="W517">
        <v>13</v>
      </c>
      <c r="X517">
        <v>16</v>
      </c>
      <c r="Y517">
        <v>12</v>
      </c>
      <c r="Z517">
        <v>11</v>
      </c>
      <c r="AA517">
        <v>11</v>
      </c>
      <c r="AB517">
        <v>24</v>
      </c>
      <c r="AC517">
        <v>16</v>
      </c>
      <c r="AD517">
        <v>7</v>
      </c>
      <c r="AE517">
        <v>13</v>
      </c>
      <c r="AF517">
        <v>10</v>
      </c>
      <c r="AG517">
        <v>0</v>
      </c>
      <c r="AH517">
        <v>0</v>
      </c>
      <c r="AI517">
        <f t="shared" si="197"/>
        <v>77</v>
      </c>
      <c r="AJ517">
        <f t="shared" si="198"/>
        <v>82</v>
      </c>
      <c r="AK517">
        <f t="shared" si="199"/>
        <v>159</v>
      </c>
      <c r="AL517">
        <f t="shared" si="200"/>
        <v>97</v>
      </c>
      <c r="AM517">
        <f t="shared" si="201"/>
        <v>96</v>
      </c>
      <c r="AN517">
        <f t="shared" si="202"/>
        <v>193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f t="shared" si="203"/>
        <v>0</v>
      </c>
      <c r="AZ517">
        <f t="shared" si="204"/>
        <v>0</v>
      </c>
      <c r="BA517">
        <f t="shared" si="205"/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f t="shared" si="206"/>
        <v>0</v>
      </c>
      <c r="BM517">
        <f t="shared" si="207"/>
        <v>0</v>
      </c>
      <c r="BN517">
        <f t="shared" si="208"/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f t="shared" si="221"/>
        <v>0</v>
      </c>
      <c r="BV517">
        <f t="shared" si="222"/>
        <v>0</v>
      </c>
      <c r="BW517">
        <f t="shared" si="223"/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f t="shared" si="209"/>
        <v>0</v>
      </c>
      <c r="CI517">
        <f t="shared" si="210"/>
        <v>0</v>
      </c>
      <c r="CJ517">
        <f t="shared" si="211"/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f t="shared" si="212"/>
        <v>0</v>
      </c>
      <c r="CR517">
        <f t="shared" si="213"/>
        <v>0</v>
      </c>
      <c r="CS517">
        <f t="shared" si="214"/>
        <v>0</v>
      </c>
      <c r="CT517">
        <f t="shared" si="215"/>
        <v>0</v>
      </c>
      <c r="CU517">
        <f t="shared" si="216"/>
        <v>0</v>
      </c>
      <c r="CV517">
        <f t="shared" si="217"/>
        <v>0</v>
      </c>
      <c r="CW517">
        <f t="shared" si="218"/>
        <v>97</v>
      </c>
      <c r="CX517">
        <f t="shared" si="219"/>
        <v>96</v>
      </c>
      <c r="CY517">
        <f t="shared" si="220"/>
        <v>193</v>
      </c>
    </row>
    <row r="518" spans="1:103">
      <c r="A518" t="s">
        <v>74</v>
      </c>
      <c r="B518" t="s">
        <v>1202</v>
      </c>
      <c r="C518" t="s">
        <v>1413</v>
      </c>
      <c r="D518">
        <v>100418</v>
      </c>
      <c r="E518" t="s">
        <v>1459</v>
      </c>
      <c r="F518" t="s">
        <v>148</v>
      </c>
      <c r="H518" t="s">
        <v>1206</v>
      </c>
      <c r="I518" t="s">
        <v>1415</v>
      </c>
      <c r="J518" t="s">
        <v>81</v>
      </c>
      <c r="K518" t="s">
        <v>1460</v>
      </c>
      <c r="L518" t="s">
        <v>83</v>
      </c>
      <c r="M518" t="s">
        <v>84</v>
      </c>
      <c r="N518" t="s">
        <v>85</v>
      </c>
      <c r="O518" t="s">
        <v>86</v>
      </c>
      <c r="P518" t="s">
        <v>87</v>
      </c>
      <c r="Q518" s="7" t="s">
        <v>8134</v>
      </c>
      <c r="R518">
        <v>8</v>
      </c>
      <c r="S518">
        <v>12</v>
      </c>
      <c r="T518">
        <f t="shared" si="196"/>
        <v>20</v>
      </c>
      <c r="U518">
        <v>15</v>
      </c>
      <c r="V518">
        <v>6</v>
      </c>
      <c r="W518">
        <v>9</v>
      </c>
      <c r="X518">
        <v>9</v>
      </c>
      <c r="Y518">
        <v>5</v>
      </c>
      <c r="Z518">
        <v>4</v>
      </c>
      <c r="AA518">
        <v>14</v>
      </c>
      <c r="AB518">
        <v>4</v>
      </c>
      <c r="AC518">
        <v>11</v>
      </c>
      <c r="AD518">
        <v>8</v>
      </c>
      <c r="AE518">
        <v>11</v>
      </c>
      <c r="AF518">
        <v>5</v>
      </c>
      <c r="AG518">
        <v>0</v>
      </c>
      <c r="AH518">
        <v>0</v>
      </c>
      <c r="AI518">
        <f t="shared" si="197"/>
        <v>65</v>
      </c>
      <c r="AJ518">
        <f t="shared" si="198"/>
        <v>36</v>
      </c>
      <c r="AK518">
        <f t="shared" si="199"/>
        <v>101</v>
      </c>
      <c r="AL518">
        <f t="shared" si="200"/>
        <v>73</v>
      </c>
      <c r="AM518">
        <f t="shared" si="201"/>
        <v>48</v>
      </c>
      <c r="AN518">
        <f t="shared" si="202"/>
        <v>121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f t="shared" si="203"/>
        <v>0</v>
      </c>
      <c r="AZ518">
        <f t="shared" si="204"/>
        <v>0</v>
      </c>
      <c r="BA518">
        <f t="shared" si="205"/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f t="shared" si="206"/>
        <v>0</v>
      </c>
      <c r="BM518">
        <f t="shared" si="207"/>
        <v>0</v>
      </c>
      <c r="BN518">
        <f t="shared" si="208"/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f t="shared" si="221"/>
        <v>0</v>
      </c>
      <c r="BV518">
        <f t="shared" si="222"/>
        <v>0</v>
      </c>
      <c r="BW518">
        <f t="shared" si="223"/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f t="shared" si="209"/>
        <v>0</v>
      </c>
      <c r="CI518">
        <f t="shared" si="210"/>
        <v>0</v>
      </c>
      <c r="CJ518">
        <f t="shared" si="211"/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f t="shared" si="212"/>
        <v>0</v>
      </c>
      <c r="CR518">
        <f t="shared" si="213"/>
        <v>0</v>
      </c>
      <c r="CS518">
        <f t="shared" si="214"/>
        <v>0</v>
      </c>
      <c r="CT518">
        <f t="shared" si="215"/>
        <v>0</v>
      </c>
      <c r="CU518">
        <f t="shared" si="216"/>
        <v>0</v>
      </c>
      <c r="CV518">
        <f t="shared" si="217"/>
        <v>0</v>
      </c>
      <c r="CW518">
        <f t="shared" si="218"/>
        <v>73</v>
      </c>
      <c r="CX518">
        <f t="shared" si="219"/>
        <v>48</v>
      </c>
      <c r="CY518">
        <f t="shared" si="220"/>
        <v>121</v>
      </c>
    </row>
    <row r="519" spans="1:103">
      <c r="A519" t="s">
        <v>74</v>
      </c>
      <c r="B519" t="s">
        <v>1202</v>
      </c>
      <c r="C519" t="s">
        <v>1413</v>
      </c>
      <c r="D519">
        <v>100419</v>
      </c>
      <c r="E519" t="s">
        <v>1461</v>
      </c>
      <c r="F519" t="s">
        <v>1462</v>
      </c>
      <c r="H519" t="s">
        <v>1206</v>
      </c>
      <c r="I519" t="s">
        <v>1415</v>
      </c>
      <c r="J519" t="s">
        <v>81</v>
      </c>
      <c r="K519" t="s">
        <v>1463</v>
      </c>
      <c r="L519" t="s">
        <v>83</v>
      </c>
      <c r="M519" t="s">
        <v>84</v>
      </c>
      <c r="N519" t="s">
        <v>85</v>
      </c>
      <c r="O519" t="s">
        <v>86</v>
      </c>
      <c r="P519" t="s">
        <v>87</v>
      </c>
      <c r="Q519" s="7" t="s">
        <v>8134</v>
      </c>
      <c r="R519">
        <v>11</v>
      </c>
      <c r="S519">
        <v>8</v>
      </c>
      <c r="T519">
        <f t="shared" si="196"/>
        <v>19</v>
      </c>
      <c r="U519">
        <v>10</v>
      </c>
      <c r="V519">
        <v>14</v>
      </c>
      <c r="W519">
        <v>13</v>
      </c>
      <c r="X519">
        <v>14</v>
      </c>
      <c r="Y519">
        <v>15</v>
      </c>
      <c r="Z519">
        <v>15</v>
      </c>
      <c r="AA519">
        <v>13</v>
      </c>
      <c r="AB519">
        <v>14</v>
      </c>
      <c r="AC519">
        <v>16</v>
      </c>
      <c r="AD519">
        <v>16</v>
      </c>
      <c r="AE519">
        <v>15</v>
      </c>
      <c r="AF519">
        <v>8</v>
      </c>
      <c r="AG519">
        <v>0</v>
      </c>
      <c r="AH519">
        <v>0</v>
      </c>
      <c r="AI519">
        <f t="shared" si="197"/>
        <v>82</v>
      </c>
      <c r="AJ519">
        <f t="shared" si="198"/>
        <v>81</v>
      </c>
      <c r="AK519">
        <f t="shared" si="199"/>
        <v>163</v>
      </c>
      <c r="AL519">
        <f t="shared" si="200"/>
        <v>93</v>
      </c>
      <c r="AM519">
        <f t="shared" si="201"/>
        <v>89</v>
      </c>
      <c r="AN519">
        <f t="shared" si="202"/>
        <v>182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f t="shared" si="203"/>
        <v>0</v>
      </c>
      <c r="AZ519">
        <f t="shared" si="204"/>
        <v>0</v>
      </c>
      <c r="BA519">
        <f t="shared" si="205"/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f t="shared" si="206"/>
        <v>0</v>
      </c>
      <c r="BM519">
        <f t="shared" si="207"/>
        <v>0</v>
      </c>
      <c r="BN519">
        <f t="shared" si="208"/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f t="shared" si="221"/>
        <v>0</v>
      </c>
      <c r="BV519">
        <f t="shared" si="222"/>
        <v>0</v>
      </c>
      <c r="BW519">
        <f t="shared" si="223"/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f t="shared" si="209"/>
        <v>0</v>
      </c>
      <c r="CI519">
        <f t="shared" si="210"/>
        <v>0</v>
      </c>
      <c r="CJ519">
        <f t="shared" si="211"/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f t="shared" si="212"/>
        <v>0</v>
      </c>
      <c r="CR519">
        <f t="shared" si="213"/>
        <v>0</v>
      </c>
      <c r="CS519">
        <f t="shared" si="214"/>
        <v>0</v>
      </c>
      <c r="CT519">
        <f t="shared" si="215"/>
        <v>0</v>
      </c>
      <c r="CU519">
        <f t="shared" si="216"/>
        <v>0</v>
      </c>
      <c r="CV519">
        <f t="shared" si="217"/>
        <v>0</v>
      </c>
      <c r="CW519">
        <f t="shared" si="218"/>
        <v>93</v>
      </c>
      <c r="CX519">
        <f t="shared" si="219"/>
        <v>89</v>
      </c>
      <c r="CY519">
        <f t="shared" si="220"/>
        <v>182</v>
      </c>
    </row>
    <row r="520" spans="1:103">
      <c r="A520" t="s">
        <v>74</v>
      </c>
      <c r="B520" t="s">
        <v>1202</v>
      </c>
      <c r="C520" t="s">
        <v>1413</v>
      </c>
      <c r="D520">
        <v>100420</v>
      </c>
      <c r="E520" t="s">
        <v>1464</v>
      </c>
      <c r="F520" t="s">
        <v>167</v>
      </c>
      <c r="H520" t="s">
        <v>1206</v>
      </c>
      <c r="I520" t="s">
        <v>1415</v>
      </c>
      <c r="J520" t="s">
        <v>81</v>
      </c>
      <c r="K520" t="s">
        <v>1465</v>
      </c>
      <c r="L520" t="s">
        <v>83</v>
      </c>
      <c r="M520" t="s">
        <v>84</v>
      </c>
      <c r="N520" t="s">
        <v>85</v>
      </c>
      <c r="O520" t="s">
        <v>86</v>
      </c>
      <c r="P520" t="s">
        <v>87</v>
      </c>
      <c r="Q520" s="7" t="s">
        <v>8134</v>
      </c>
      <c r="R520">
        <v>5</v>
      </c>
      <c r="S520">
        <v>3</v>
      </c>
      <c r="T520">
        <f t="shared" ref="T520:T583" si="224">SUM(R520:S520)</f>
        <v>8</v>
      </c>
      <c r="U520">
        <v>7</v>
      </c>
      <c r="V520">
        <v>6</v>
      </c>
      <c r="W520">
        <v>5</v>
      </c>
      <c r="X520">
        <v>6</v>
      </c>
      <c r="Y520">
        <v>4</v>
      </c>
      <c r="Z520">
        <v>4</v>
      </c>
      <c r="AA520">
        <v>14</v>
      </c>
      <c r="AB520">
        <v>8</v>
      </c>
      <c r="AC520">
        <v>8</v>
      </c>
      <c r="AD520">
        <v>6</v>
      </c>
      <c r="AE520">
        <v>8</v>
      </c>
      <c r="AF520">
        <v>9</v>
      </c>
      <c r="AG520">
        <v>0</v>
      </c>
      <c r="AH520">
        <v>0</v>
      </c>
      <c r="AI520">
        <f t="shared" ref="AI520:AI583" si="225">U520+W520+Y520+AA520+AC520+AE520+AG520</f>
        <v>46</v>
      </c>
      <c r="AJ520">
        <f t="shared" ref="AJ520:AJ583" si="226">V520+X520+Z520+AB520+AD520+AF520+AH520</f>
        <v>39</v>
      </c>
      <c r="AK520">
        <f t="shared" ref="AK520:AK583" si="227">SUM(AI520:AJ520)</f>
        <v>85</v>
      </c>
      <c r="AL520">
        <f t="shared" ref="AL520:AL583" si="228">R520+AI520</f>
        <v>51</v>
      </c>
      <c r="AM520">
        <f t="shared" ref="AM520:AM583" si="229">S520+AJ520</f>
        <v>42</v>
      </c>
      <c r="AN520">
        <f t="shared" ref="AN520:AN583" si="230">T520+AK520</f>
        <v>93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f t="shared" ref="AY520:AY583" si="231">AO520+AQ520+AS520+AU520+AW520</f>
        <v>0</v>
      </c>
      <c r="AZ520">
        <f t="shared" ref="AZ520:AZ583" si="232">AP520+AR520+AT520+AV520+AX520</f>
        <v>0</v>
      </c>
      <c r="BA520">
        <f t="shared" ref="BA520:BA583" si="233">SUM(AY520:AZ520)</f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f t="shared" ref="BL520:BL583" si="234">BB520+BD520+BF520+BH520+BJ520</f>
        <v>0</v>
      </c>
      <c r="BM520">
        <f t="shared" ref="BM520:BM583" si="235">BC520+BE520+BG520+BI520+BK520</f>
        <v>0</v>
      </c>
      <c r="BN520">
        <f t="shared" ref="BN520:BN583" si="236">SUM(BL520:BM520)</f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f t="shared" si="221"/>
        <v>0</v>
      </c>
      <c r="BV520">
        <f t="shared" si="222"/>
        <v>0</v>
      </c>
      <c r="BW520">
        <f t="shared" si="223"/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f t="shared" ref="CH520:CH583" si="237">BX520+BZ520+CB520+CD520+CF520</f>
        <v>0</v>
      </c>
      <c r="CI520">
        <f t="shared" ref="CI520:CI583" si="238">BY520+CA520+CC520+CE520+CG520</f>
        <v>0</v>
      </c>
      <c r="CJ520">
        <f t="shared" ref="CJ520:CJ583" si="239">SUM(CH520:CI520)</f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f t="shared" ref="CQ520:CQ583" si="240">CH520+CK520+CM520+CO520</f>
        <v>0</v>
      </c>
      <c r="CR520">
        <f t="shared" ref="CR520:CR583" si="241">CI520+CL520+CN520+CP520</f>
        <v>0</v>
      </c>
      <c r="CS520">
        <f t="shared" ref="CS520:CS583" si="242">SUM(CQ520:CR520)</f>
        <v>0</v>
      </c>
      <c r="CT520">
        <f t="shared" ref="CT520:CT583" si="243">BU520+CQ520</f>
        <v>0</v>
      </c>
      <c r="CU520">
        <f t="shared" ref="CU520:CU583" si="244">BV520+CR520</f>
        <v>0</v>
      </c>
      <c r="CV520">
        <f t="shared" ref="CV520:CV583" si="245">BW520+CS520</f>
        <v>0</v>
      </c>
      <c r="CW520">
        <f t="shared" ref="CW520:CW583" si="246">AL520+AY520+CT520</f>
        <v>51</v>
      </c>
      <c r="CX520">
        <f t="shared" ref="CX520:CX583" si="247">AM520+AZ520+CU520</f>
        <v>42</v>
      </c>
      <c r="CY520">
        <f t="shared" ref="CY520:CY583" si="248">AN520+BA520+CV520</f>
        <v>93</v>
      </c>
    </row>
    <row r="521" spans="1:103">
      <c r="A521" t="s">
        <v>74</v>
      </c>
      <c r="B521" t="s">
        <v>1202</v>
      </c>
      <c r="C521" t="s">
        <v>1413</v>
      </c>
      <c r="D521">
        <v>100421</v>
      </c>
      <c r="E521" t="s">
        <v>1466</v>
      </c>
      <c r="F521" t="s">
        <v>148</v>
      </c>
      <c r="H521" t="s">
        <v>1206</v>
      </c>
      <c r="I521" t="s">
        <v>1415</v>
      </c>
      <c r="J521" t="s">
        <v>81</v>
      </c>
      <c r="K521" t="s">
        <v>1467</v>
      </c>
      <c r="L521" t="s">
        <v>83</v>
      </c>
      <c r="M521" t="s">
        <v>84</v>
      </c>
      <c r="N521" t="s">
        <v>85</v>
      </c>
      <c r="O521" t="s">
        <v>86</v>
      </c>
      <c r="P521" t="s">
        <v>87</v>
      </c>
      <c r="Q521" s="7" t="s">
        <v>8134</v>
      </c>
      <c r="R521">
        <v>14</v>
      </c>
      <c r="S521">
        <v>15</v>
      </c>
      <c r="T521">
        <f t="shared" si="224"/>
        <v>29</v>
      </c>
      <c r="U521">
        <v>20</v>
      </c>
      <c r="V521">
        <v>17</v>
      </c>
      <c r="W521">
        <v>15</v>
      </c>
      <c r="X521">
        <v>13</v>
      </c>
      <c r="Y521">
        <v>13</v>
      </c>
      <c r="Z521">
        <v>13</v>
      </c>
      <c r="AA521">
        <v>17</v>
      </c>
      <c r="AB521">
        <v>16</v>
      </c>
      <c r="AC521">
        <v>18</v>
      </c>
      <c r="AD521">
        <v>7</v>
      </c>
      <c r="AE521">
        <v>9</v>
      </c>
      <c r="AF521">
        <v>9</v>
      </c>
      <c r="AG521">
        <v>0</v>
      </c>
      <c r="AH521">
        <v>0</v>
      </c>
      <c r="AI521">
        <f t="shared" si="225"/>
        <v>92</v>
      </c>
      <c r="AJ521">
        <f t="shared" si="226"/>
        <v>75</v>
      </c>
      <c r="AK521">
        <f t="shared" si="227"/>
        <v>167</v>
      </c>
      <c r="AL521">
        <f t="shared" si="228"/>
        <v>106</v>
      </c>
      <c r="AM521">
        <f t="shared" si="229"/>
        <v>90</v>
      </c>
      <c r="AN521">
        <f t="shared" si="230"/>
        <v>196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f t="shared" si="231"/>
        <v>0</v>
      </c>
      <c r="AZ521">
        <f t="shared" si="232"/>
        <v>0</v>
      </c>
      <c r="BA521">
        <f t="shared" si="233"/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f t="shared" si="234"/>
        <v>0</v>
      </c>
      <c r="BM521">
        <f t="shared" si="235"/>
        <v>0</v>
      </c>
      <c r="BN521">
        <f t="shared" si="236"/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f t="shared" ref="BU521:BU584" si="249">BL521+BO521+BQ521+BS521</f>
        <v>0</v>
      </c>
      <c r="BV521">
        <f t="shared" ref="BV521:BV584" si="250">BM521+BP521+BR521+BT521</f>
        <v>0</v>
      </c>
      <c r="BW521">
        <f t="shared" ref="BW521:BW584" si="251">SUM(BU521:BV521)</f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f t="shared" si="237"/>
        <v>0</v>
      </c>
      <c r="CI521">
        <f t="shared" si="238"/>
        <v>0</v>
      </c>
      <c r="CJ521">
        <f t="shared" si="239"/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f t="shared" si="240"/>
        <v>0</v>
      </c>
      <c r="CR521">
        <f t="shared" si="241"/>
        <v>0</v>
      </c>
      <c r="CS521">
        <f t="shared" si="242"/>
        <v>0</v>
      </c>
      <c r="CT521">
        <f t="shared" si="243"/>
        <v>0</v>
      </c>
      <c r="CU521">
        <f t="shared" si="244"/>
        <v>0</v>
      </c>
      <c r="CV521">
        <f t="shared" si="245"/>
        <v>0</v>
      </c>
      <c r="CW521">
        <f t="shared" si="246"/>
        <v>106</v>
      </c>
      <c r="CX521">
        <f t="shared" si="247"/>
        <v>90</v>
      </c>
      <c r="CY521">
        <f t="shared" si="248"/>
        <v>196</v>
      </c>
    </row>
    <row r="522" spans="1:103">
      <c r="A522" t="s">
        <v>74</v>
      </c>
      <c r="B522" t="s">
        <v>1202</v>
      </c>
      <c r="C522" t="s">
        <v>1413</v>
      </c>
      <c r="D522">
        <v>100422</v>
      </c>
      <c r="E522" t="s">
        <v>1468</v>
      </c>
      <c r="F522" t="s">
        <v>1469</v>
      </c>
      <c r="H522" t="s">
        <v>1206</v>
      </c>
      <c r="I522" t="s">
        <v>1415</v>
      </c>
      <c r="J522" t="s">
        <v>81</v>
      </c>
      <c r="K522" t="s">
        <v>1470</v>
      </c>
      <c r="L522" t="s">
        <v>83</v>
      </c>
      <c r="M522" t="s">
        <v>84</v>
      </c>
      <c r="N522" t="s">
        <v>85</v>
      </c>
      <c r="O522" t="s">
        <v>86</v>
      </c>
      <c r="P522" t="s">
        <v>87</v>
      </c>
      <c r="Q522" s="7" t="s">
        <v>8134</v>
      </c>
      <c r="R522">
        <v>9</v>
      </c>
      <c r="S522">
        <v>12</v>
      </c>
      <c r="T522">
        <f t="shared" si="224"/>
        <v>21</v>
      </c>
      <c r="U522">
        <v>13</v>
      </c>
      <c r="V522">
        <v>11</v>
      </c>
      <c r="W522">
        <v>15</v>
      </c>
      <c r="X522">
        <v>15</v>
      </c>
      <c r="Y522">
        <v>10</v>
      </c>
      <c r="Z522">
        <v>15</v>
      </c>
      <c r="AA522">
        <v>14</v>
      </c>
      <c r="AB522">
        <v>16</v>
      </c>
      <c r="AC522">
        <v>16</v>
      </c>
      <c r="AD522">
        <v>13</v>
      </c>
      <c r="AE522">
        <v>11</v>
      </c>
      <c r="AF522">
        <v>12</v>
      </c>
      <c r="AG522">
        <v>0</v>
      </c>
      <c r="AH522">
        <v>0</v>
      </c>
      <c r="AI522">
        <f t="shared" si="225"/>
        <v>79</v>
      </c>
      <c r="AJ522">
        <f t="shared" si="226"/>
        <v>82</v>
      </c>
      <c r="AK522">
        <f t="shared" si="227"/>
        <v>161</v>
      </c>
      <c r="AL522">
        <f t="shared" si="228"/>
        <v>88</v>
      </c>
      <c r="AM522">
        <f t="shared" si="229"/>
        <v>94</v>
      </c>
      <c r="AN522">
        <f t="shared" si="230"/>
        <v>182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f t="shared" si="231"/>
        <v>0</v>
      </c>
      <c r="AZ522">
        <f t="shared" si="232"/>
        <v>0</v>
      </c>
      <c r="BA522">
        <f t="shared" si="233"/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f t="shared" si="234"/>
        <v>0</v>
      </c>
      <c r="BM522">
        <f t="shared" si="235"/>
        <v>0</v>
      </c>
      <c r="BN522">
        <f t="shared" si="236"/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f t="shared" si="249"/>
        <v>0</v>
      </c>
      <c r="BV522">
        <f t="shared" si="250"/>
        <v>0</v>
      </c>
      <c r="BW522">
        <f t="shared" si="251"/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f t="shared" si="237"/>
        <v>0</v>
      </c>
      <c r="CI522">
        <f t="shared" si="238"/>
        <v>0</v>
      </c>
      <c r="CJ522">
        <f t="shared" si="239"/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f t="shared" si="240"/>
        <v>0</v>
      </c>
      <c r="CR522">
        <f t="shared" si="241"/>
        <v>0</v>
      </c>
      <c r="CS522">
        <f t="shared" si="242"/>
        <v>0</v>
      </c>
      <c r="CT522">
        <f t="shared" si="243"/>
        <v>0</v>
      </c>
      <c r="CU522">
        <f t="shared" si="244"/>
        <v>0</v>
      </c>
      <c r="CV522">
        <f t="shared" si="245"/>
        <v>0</v>
      </c>
      <c r="CW522">
        <f t="shared" si="246"/>
        <v>88</v>
      </c>
      <c r="CX522">
        <f t="shared" si="247"/>
        <v>94</v>
      </c>
      <c r="CY522">
        <f t="shared" si="248"/>
        <v>182</v>
      </c>
    </row>
    <row r="523" spans="1:103">
      <c r="A523" t="s">
        <v>74</v>
      </c>
      <c r="B523" t="s">
        <v>1202</v>
      </c>
      <c r="C523" t="s">
        <v>1413</v>
      </c>
      <c r="D523">
        <v>100423</v>
      </c>
      <c r="E523" t="s">
        <v>1471</v>
      </c>
      <c r="F523" t="s">
        <v>1472</v>
      </c>
      <c r="H523" t="s">
        <v>1206</v>
      </c>
      <c r="I523" t="s">
        <v>1415</v>
      </c>
      <c r="J523" t="s">
        <v>81</v>
      </c>
      <c r="K523" t="s">
        <v>1473</v>
      </c>
      <c r="L523" t="s">
        <v>83</v>
      </c>
      <c r="M523" t="s">
        <v>84</v>
      </c>
      <c r="N523" t="s">
        <v>85</v>
      </c>
      <c r="O523" t="s">
        <v>86</v>
      </c>
      <c r="P523" t="s">
        <v>87</v>
      </c>
      <c r="Q523" s="7" t="s">
        <v>8134</v>
      </c>
      <c r="R523">
        <v>14</v>
      </c>
      <c r="S523">
        <v>10</v>
      </c>
      <c r="T523">
        <f t="shared" si="224"/>
        <v>24</v>
      </c>
      <c r="U523">
        <v>11</v>
      </c>
      <c r="V523">
        <v>10</v>
      </c>
      <c r="W523">
        <v>13</v>
      </c>
      <c r="X523">
        <v>8</v>
      </c>
      <c r="Y523">
        <v>13</v>
      </c>
      <c r="Z523">
        <v>16</v>
      </c>
      <c r="AA523">
        <v>9</v>
      </c>
      <c r="AB523">
        <v>12</v>
      </c>
      <c r="AC523">
        <v>14</v>
      </c>
      <c r="AD523">
        <v>14</v>
      </c>
      <c r="AE523">
        <v>13</v>
      </c>
      <c r="AF523">
        <v>12</v>
      </c>
      <c r="AG523">
        <v>0</v>
      </c>
      <c r="AH523">
        <v>0</v>
      </c>
      <c r="AI523">
        <f t="shared" si="225"/>
        <v>73</v>
      </c>
      <c r="AJ523">
        <f t="shared" si="226"/>
        <v>72</v>
      </c>
      <c r="AK523">
        <f t="shared" si="227"/>
        <v>145</v>
      </c>
      <c r="AL523">
        <f t="shared" si="228"/>
        <v>87</v>
      </c>
      <c r="AM523">
        <f t="shared" si="229"/>
        <v>82</v>
      </c>
      <c r="AN523">
        <f t="shared" si="230"/>
        <v>169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f t="shared" si="231"/>
        <v>0</v>
      </c>
      <c r="AZ523">
        <f t="shared" si="232"/>
        <v>0</v>
      </c>
      <c r="BA523">
        <f t="shared" si="233"/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f t="shared" si="234"/>
        <v>0</v>
      </c>
      <c r="BM523">
        <f t="shared" si="235"/>
        <v>0</v>
      </c>
      <c r="BN523">
        <f t="shared" si="236"/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f t="shared" si="249"/>
        <v>0</v>
      </c>
      <c r="BV523">
        <f t="shared" si="250"/>
        <v>0</v>
      </c>
      <c r="BW523">
        <f t="shared" si="251"/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f t="shared" si="237"/>
        <v>0</v>
      </c>
      <c r="CI523">
        <f t="shared" si="238"/>
        <v>0</v>
      </c>
      <c r="CJ523">
        <f t="shared" si="239"/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f t="shared" si="240"/>
        <v>0</v>
      </c>
      <c r="CR523">
        <f t="shared" si="241"/>
        <v>0</v>
      </c>
      <c r="CS523">
        <f t="shared" si="242"/>
        <v>0</v>
      </c>
      <c r="CT523">
        <f t="shared" si="243"/>
        <v>0</v>
      </c>
      <c r="CU523">
        <f t="shared" si="244"/>
        <v>0</v>
      </c>
      <c r="CV523">
        <f t="shared" si="245"/>
        <v>0</v>
      </c>
      <c r="CW523">
        <f t="shared" si="246"/>
        <v>87</v>
      </c>
      <c r="CX523">
        <f t="shared" si="247"/>
        <v>82</v>
      </c>
      <c r="CY523">
        <f t="shared" si="248"/>
        <v>169</v>
      </c>
    </row>
    <row r="524" spans="1:103">
      <c r="A524" t="s">
        <v>74</v>
      </c>
      <c r="B524" t="s">
        <v>1202</v>
      </c>
      <c r="C524" t="s">
        <v>1413</v>
      </c>
      <c r="D524">
        <v>100424</v>
      </c>
      <c r="E524" t="s">
        <v>222</v>
      </c>
      <c r="F524" t="s">
        <v>1474</v>
      </c>
      <c r="H524" t="s">
        <v>1206</v>
      </c>
      <c r="I524" t="s">
        <v>1415</v>
      </c>
      <c r="J524" t="s">
        <v>81</v>
      </c>
      <c r="K524" t="s">
        <v>224</v>
      </c>
      <c r="L524" t="s">
        <v>83</v>
      </c>
      <c r="M524" t="s">
        <v>84</v>
      </c>
      <c r="N524" t="s">
        <v>85</v>
      </c>
      <c r="O524" t="s">
        <v>86</v>
      </c>
      <c r="P524" t="s">
        <v>87</v>
      </c>
      <c r="Q524" s="7" t="s">
        <v>8134</v>
      </c>
      <c r="R524">
        <v>12</v>
      </c>
      <c r="S524">
        <v>15</v>
      </c>
      <c r="T524">
        <f t="shared" si="224"/>
        <v>27</v>
      </c>
      <c r="U524">
        <v>22</v>
      </c>
      <c r="V524">
        <v>27</v>
      </c>
      <c r="W524">
        <v>19</v>
      </c>
      <c r="X524">
        <v>17</v>
      </c>
      <c r="Y524">
        <v>20</v>
      </c>
      <c r="Z524">
        <v>17</v>
      </c>
      <c r="AA524">
        <v>28</v>
      </c>
      <c r="AB524">
        <v>17</v>
      </c>
      <c r="AC524">
        <v>23</v>
      </c>
      <c r="AD524">
        <v>26</v>
      </c>
      <c r="AE524">
        <v>18</v>
      </c>
      <c r="AF524">
        <v>15</v>
      </c>
      <c r="AG524">
        <v>0</v>
      </c>
      <c r="AH524">
        <v>0</v>
      </c>
      <c r="AI524">
        <f t="shared" si="225"/>
        <v>130</v>
      </c>
      <c r="AJ524">
        <f t="shared" si="226"/>
        <v>119</v>
      </c>
      <c r="AK524">
        <f t="shared" si="227"/>
        <v>249</v>
      </c>
      <c r="AL524">
        <f t="shared" si="228"/>
        <v>142</v>
      </c>
      <c r="AM524">
        <f t="shared" si="229"/>
        <v>134</v>
      </c>
      <c r="AN524">
        <f t="shared" si="230"/>
        <v>276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f t="shared" si="231"/>
        <v>0</v>
      </c>
      <c r="AZ524">
        <f t="shared" si="232"/>
        <v>0</v>
      </c>
      <c r="BA524">
        <f t="shared" si="233"/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f t="shared" si="234"/>
        <v>0</v>
      </c>
      <c r="BM524">
        <f t="shared" si="235"/>
        <v>0</v>
      </c>
      <c r="BN524">
        <f t="shared" si="236"/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f t="shared" si="249"/>
        <v>0</v>
      </c>
      <c r="BV524">
        <f t="shared" si="250"/>
        <v>0</v>
      </c>
      <c r="BW524">
        <f t="shared" si="251"/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f t="shared" si="237"/>
        <v>0</v>
      </c>
      <c r="CI524">
        <f t="shared" si="238"/>
        <v>0</v>
      </c>
      <c r="CJ524">
        <f t="shared" si="239"/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f t="shared" si="240"/>
        <v>0</v>
      </c>
      <c r="CR524">
        <f t="shared" si="241"/>
        <v>0</v>
      </c>
      <c r="CS524">
        <f t="shared" si="242"/>
        <v>0</v>
      </c>
      <c r="CT524">
        <f t="shared" si="243"/>
        <v>0</v>
      </c>
      <c r="CU524">
        <f t="shared" si="244"/>
        <v>0</v>
      </c>
      <c r="CV524">
        <f t="shared" si="245"/>
        <v>0</v>
      </c>
      <c r="CW524">
        <f t="shared" si="246"/>
        <v>142</v>
      </c>
      <c r="CX524">
        <f t="shared" si="247"/>
        <v>134</v>
      </c>
      <c r="CY524">
        <f t="shared" si="248"/>
        <v>276</v>
      </c>
    </row>
    <row r="525" spans="1:103">
      <c r="A525" t="s">
        <v>74</v>
      </c>
      <c r="B525" t="s">
        <v>1202</v>
      </c>
      <c r="C525" t="s">
        <v>1413</v>
      </c>
      <c r="D525">
        <v>300043</v>
      </c>
      <c r="E525" t="s">
        <v>1475</v>
      </c>
      <c r="F525" t="s">
        <v>1474</v>
      </c>
      <c r="H525" t="s">
        <v>1206</v>
      </c>
      <c r="I525" t="s">
        <v>1415</v>
      </c>
      <c r="J525" t="s">
        <v>81</v>
      </c>
      <c r="K525" t="s">
        <v>224</v>
      </c>
      <c r="L525" t="s">
        <v>83</v>
      </c>
      <c r="M525" t="s">
        <v>84</v>
      </c>
      <c r="N525" t="s">
        <v>85</v>
      </c>
      <c r="O525" t="s">
        <v>122</v>
      </c>
      <c r="P525" t="s">
        <v>123</v>
      </c>
      <c r="Q525" s="7" t="s">
        <v>8132</v>
      </c>
      <c r="R525">
        <v>0</v>
      </c>
      <c r="S525">
        <v>0</v>
      </c>
      <c r="T525">
        <f t="shared" si="224"/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f t="shared" si="225"/>
        <v>0</v>
      </c>
      <c r="AJ525">
        <f t="shared" si="226"/>
        <v>0</v>
      </c>
      <c r="AK525">
        <f t="shared" si="227"/>
        <v>0</v>
      </c>
      <c r="AL525">
        <f t="shared" si="228"/>
        <v>0</v>
      </c>
      <c r="AM525">
        <f t="shared" si="229"/>
        <v>0</v>
      </c>
      <c r="AN525">
        <f t="shared" si="230"/>
        <v>0</v>
      </c>
      <c r="AO525">
        <v>127</v>
      </c>
      <c r="AP525">
        <v>106</v>
      </c>
      <c r="AQ525">
        <v>93</v>
      </c>
      <c r="AR525">
        <v>132</v>
      </c>
      <c r="AS525">
        <v>139</v>
      </c>
      <c r="AT525">
        <v>110</v>
      </c>
      <c r="AU525">
        <v>120</v>
      </c>
      <c r="AV525">
        <v>122</v>
      </c>
      <c r="AW525">
        <v>4</v>
      </c>
      <c r="AX525">
        <v>3</v>
      </c>
      <c r="AY525">
        <f t="shared" si="231"/>
        <v>483</v>
      </c>
      <c r="AZ525">
        <f t="shared" si="232"/>
        <v>473</v>
      </c>
      <c r="BA525">
        <f t="shared" si="233"/>
        <v>956</v>
      </c>
      <c r="BB525">
        <v>0</v>
      </c>
      <c r="BC525">
        <v>0</v>
      </c>
      <c r="BD525">
        <v>75</v>
      </c>
      <c r="BE525">
        <v>62</v>
      </c>
      <c r="BF525">
        <v>0</v>
      </c>
      <c r="BG525">
        <v>0</v>
      </c>
      <c r="BH525">
        <v>10</v>
      </c>
      <c r="BI525">
        <v>9</v>
      </c>
      <c r="BJ525">
        <v>0</v>
      </c>
      <c r="BK525">
        <v>0</v>
      </c>
      <c r="BL525">
        <f t="shared" si="234"/>
        <v>85</v>
      </c>
      <c r="BM525">
        <f t="shared" si="235"/>
        <v>71</v>
      </c>
      <c r="BN525">
        <f t="shared" si="236"/>
        <v>156</v>
      </c>
      <c r="BO525">
        <v>16</v>
      </c>
      <c r="BP525">
        <v>16</v>
      </c>
      <c r="BQ525">
        <v>0</v>
      </c>
      <c r="BR525">
        <v>0</v>
      </c>
      <c r="BS525">
        <v>0</v>
      </c>
      <c r="BT525">
        <v>0</v>
      </c>
      <c r="BU525">
        <f t="shared" si="249"/>
        <v>101</v>
      </c>
      <c r="BV525">
        <f t="shared" si="250"/>
        <v>87</v>
      </c>
      <c r="BW525">
        <f t="shared" si="251"/>
        <v>188</v>
      </c>
      <c r="BX525">
        <v>0</v>
      </c>
      <c r="BY525">
        <v>0</v>
      </c>
      <c r="BZ525">
        <v>93</v>
      </c>
      <c r="CA525">
        <v>51</v>
      </c>
      <c r="CB525">
        <v>0</v>
      </c>
      <c r="CC525">
        <v>0</v>
      </c>
      <c r="CD525">
        <v>5</v>
      </c>
      <c r="CE525">
        <v>18</v>
      </c>
      <c r="CF525">
        <v>0</v>
      </c>
      <c r="CG525">
        <v>0</v>
      </c>
      <c r="CH525">
        <f t="shared" si="237"/>
        <v>98</v>
      </c>
      <c r="CI525">
        <f t="shared" si="238"/>
        <v>69</v>
      </c>
      <c r="CJ525">
        <f t="shared" si="239"/>
        <v>167</v>
      </c>
      <c r="CK525">
        <v>31</v>
      </c>
      <c r="CL525">
        <v>38</v>
      </c>
      <c r="CM525">
        <v>0</v>
      </c>
      <c r="CN525">
        <v>0</v>
      </c>
      <c r="CO525">
        <v>0</v>
      </c>
      <c r="CP525">
        <v>0</v>
      </c>
      <c r="CQ525">
        <f t="shared" si="240"/>
        <v>129</v>
      </c>
      <c r="CR525">
        <f t="shared" si="241"/>
        <v>107</v>
      </c>
      <c r="CS525">
        <f t="shared" si="242"/>
        <v>236</v>
      </c>
      <c r="CT525">
        <f t="shared" si="243"/>
        <v>230</v>
      </c>
      <c r="CU525">
        <f t="shared" si="244"/>
        <v>194</v>
      </c>
      <c r="CV525">
        <f t="shared" si="245"/>
        <v>424</v>
      </c>
      <c r="CW525">
        <f t="shared" si="246"/>
        <v>713</v>
      </c>
      <c r="CX525">
        <f t="shared" si="247"/>
        <v>667</v>
      </c>
      <c r="CY525">
        <f t="shared" si="248"/>
        <v>1380</v>
      </c>
    </row>
    <row r="526" spans="1:103">
      <c r="A526" t="s">
        <v>74</v>
      </c>
      <c r="B526" t="s">
        <v>1202</v>
      </c>
      <c r="C526" t="s">
        <v>1413</v>
      </c>
      <c r="D526">
        <v>300055</v>
      </c>
      <c r="E526" t="s">
        <v>1476</v>
      </c>
      <c r="F526" t="s">
        <v>1477</v>
      </c>
      <c r="H526" t="s">
        <v>1206</v>
      </c>
      <c r="I526" t="s">
        <v>1415</v>
      </c>
      <c r="J526" t="s">
        <v>81</v>
      </c>
      <c r="K526" t="s">
        <v>1445</v>
      </c>
      <c r="L526" t="s">
        <v>83</v>
      </c>
      <c r="M526" t="s">
        <v>84</v>
      </c>
      <c r="N526" t="s">
        <v>85</v>
      </c>
      <c r="O526" t="s">
        <v>122</v>
      </c>
      <c r="P526" t="s">
        <v>87</v>
      </c>
      <c r="Q526" s="7" t="s">
        <v>8132</v>
      </c>
      <c r="R526">
        <v>0</v>
      </c>
      <c r="S526">
        <v>0</v>
      </c>
      <c r="T526">
        <f t="shared" si="224"/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f t="shared" si="225"/>
        <v>0</v>
      </c>
      <c r="AJ526">
        <f t="shared" si="226"/>
        <v>0</v>
      </c>
      <c r="AK526">
        <f t="shared" si="227"/>
        <v>0</v>
      </c>
      <c r="AL526">
        <f t="shared" si="228"/>
        <v>0</v>
      </c>
      <c r="AM526">
        <f t="shared" si="229"/>
        <v>0</v>
      </c>
      <c r="AN526">
        <f t="shared" si="230"/>
        <v>0</v>
      </c>
      <c r="AO526">
        <v>58</v>
      </c>
      <c r="AP526">
        <v>46</v>
      </c>
      <c r="AQ526">
        <v>50</v>
      </c>
      <c r="AR526">
        <v>46</v>
      </c>
      <c r="AS526">
        <v>51</v>
      </c>
      <c r="AT526">
        <v>42</v>
      </c>
      <c r="AU526">
        <v>56</v>
      </c>
      <c r="AV526">
        <v>40</v>
      </c>
      <c r="AW526">
        <v>0</v>
      </c>
      <c r="AX526">
        <v>0</v>
      </c>
      <c r="AY526">
        <f t="shared" si="231"/>
        <v>215</v>
      </c>
      <c r="AZ526">
        <f t="shared" si="232"/>
        <v>174</v>
      </c>
      <c r="BA526">
        <f t="shared" si="233"/>
        <v>389</v>
      </c>
      <c r="BB526">
        <v>0</v>
      </c>
      <c r="BC526">
        <v>0</v>
      </c>
      <c r="BD526">
        <v>26</v>
      </c>
      <c r="BE526">
        <v>14</v>
      </c>
      <c r="BF526">
        <v>0</v>
      </c>
      <c r="BG526">
        <v>0</v>
      </c>
      <c r="BH526">
        <v>13</v>
      </c>
      <c r="BI526">
        <v>23</v>
      </c>
      <c r="BJ526">
        <v>0</v>
      </c>
      <c r="BK526">
        <v>0</v>
      </c>
      <c r="BL526">
        <f t="shared" si="234"/>
        <v>39</v>
      </c>
      <c r="BM526">
        <f t="shared" si="235"/>
        <v>37</v>
      </c>
      <c r="BN526">
        <f t="shared" si="236"/>
        <v>76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f t="shared" si="249"/>
        <v>39</v>
      </c>
      <c r="BV526">
        <f t="shared" si="250"/>
        <v>37</v>
      </c>
      <c r="BW526">
        <f t="shared" si="251"/>
        <v>76</v>
      </c>
      <c r="BX526">
        <v>0</v>
      </c>
      <c r="BY526">
        <v>0</v>
      </c>
      <c r="BZ526">
        <v>16</v>
      </c>
      <c r="CA526">
        <v>19</v>
      </c>
      <c r="CB526">
        <v>0</v>
      </c>
      <c r="CC526">
        <v>0</v>
      </c>
      <c r="CD526">
        <v>19</v>
      </c>
      <c r="CE526">
        <v>16</v>
      </c>
      <c r="CF526">
        <v>0</v>
      </c>
      <c r="CG526">
        <v>0</v>
      </c>
      <c r="CH526">
        <f t="shared" si="237"/>
        <v>35</v>
      </c>
      <c r="CI526">
        <f t="shared" si="238"/>
        <v>35</v>
      </c>
      <c r="CJ526">
        <f t="shared" si="239"/>
        <v>70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f t="shared" si="240"/>
        <v>35</v>
      </c>
      <c r="CR526">
        <f t="shared" si="241"/>
        <v>35</v>
      </c>
      <c r="CS526">
        <f t="shared" si="242"/>
        <v>70</v>
      </c>
      <c r="CT526">
        <f t="shared" si="243"/>
        <v>74</v>
      </c>
      <c r="CU526">
        <f t="shared" si="244"/>
        <v>72</v>
      </c>
      <c r="CV526">
        <f t="shared" si="245"/>
        <v>146</v>
      </c>
      <c r="CW526">
        <f t="shared" si="246"/>
        <v>289</v>
      </c>
      <c r="CX526">
        <f t="shared" si="247"/>
        <v>246</v>
      </c>
      <c r="CY526">
        <f t="shared" si="248"/>
        <v>535</v>
      </c>
    </row>
    <row r="527" spans="1:103">
      <c r="A527" t="s">
        <v>74</v>
      </c>
      <c r="B527" t="s">
        <v>1202</v>
      </c>
      <c r="C527" t="s">
        <v>1413</v>
      </c>
      <c r="D527">
        <v>300067</v>
      </c>
      <c r="E527" t="s">
        <v>1478</v>
      </c>
      <c r="F527" t="s">
        <v>1479</v>
      </c>
      <c r="H527" t="s">
        <v>1206</v>
      </c>
      <c r="I527" t="s">
        <v>1415</v>
      </c>
      <c r="J527" t="s">
        <v>81</v>
      </c>
      <c r="K527" t="s">
        <v>1458</v>
      </c>
      <c r="L527" t="s">
        <v>83</v>
      </c>
      <c r="M527" t="s">
        <v>84</v>
      </c>
      <c r="N527" t="s">
        <v>85</v>
      </c>
      <c r="O527" t="s">
        <v>122</v>
      </c>
      <c r="P527" t="s">
        <v>87</v>
      </c>
      <c r="Q527" s="7" t="s">
        <v>8132</v>
      </c>
      <c r="R527">
        <v>0</v>
      </c>
      <c r="S527">
        <v>0</v>
      </c>
      <c r="T527">
        <f t="shared" si="224"/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f t="shared" si="225"/>
        <v>0</v>
      </c>
      <c r="AJ527">
        <f t="shared" si="226"/>
        <v>0</v>
      </c>
      <c r="AK527">
        <f t="shared" si="227"/>
        <v>0</v>
      </c>
      <c r="AL527">
        <f t="shared" si="228"/>
        <v>0</v>
      </c>
      <c r="AM527">
        <f t="shared" si="229"/>
        <v>0</v>
      </c>
      <c r="AN527">
        <f t="shared" si="230"/>
        <v>0</v>
      </c>
      <c r="AO527">
        <v>26</v>
      </c>
      <c r="AP527">
        <v>17</v>
      </c>
      <c r="AQ527">
        <v>22</v>
      </c>
      <c r="AR527">
        <v>12</v>
      </c>
      <c r="AS527">
        <v>17</v>
      </c>
      <c r="AT527">
        <v>21</v>
      </c>
      <c r="AU527">
        <v>31</v>
      </c>
      <c r="AV527">
        <v>18</v>
      </c>
      <c r="AW527">
        <v>0</v>
      </c>
      <c r="AX527">
        <v>0</v>
      </c>
      <c r="AY527">
        <f t="shared" si="231"/>
        <v>96</v>
      </c>
      <c r="AZ527">
        <f t="shared" si="232"/>
        <v>68</v>
      </c>
      <c r="BA527">
        <f t="shared" si="233"/>
        <v>164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15</v>
      </c>
      <c r="BI527">
        <v>5</v>
      </c>
      <c r="BJ527">
        <v>0</v>
      </c>
      <c r="BK527">
        <v>0</v>
      </c>
      <c r="BL527">
        <f t="shared" si="234"/>
        <v>15</v>
      </c>
      <c r="BM527">
        <f t="shared" si="235"/>
        <v>5</v>
      </c>
      <c r="BN527">
        <f t="shared" si="236"/>
        <v>20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f t="shared" si="249"/>
        <v>15</v>
      </c>
      <c r="BV527">
        <f t="shared" si="250"/>
        <v>5</v>
      </c>
      <c r="BW527">
        <f t="shared" si="251"/>
        <v>20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15</v>
      </c>
      <c r="CE527">
        <v>5</v>
      </c>
      <c r="CF527">
        <v>0</v>
      </c>
      <c r="CG527">
        <v>0</v>
      </c>
      <c r="CH527">
        <f t="shared" si="237"/>
        <v>15</v>
      </c>
      <c r="CI527">
        <f t="shared" si="238"/>
        <v>5</v>
      </c>
      <c r="CJ527">
        <f t="shared" si="239"/>
        <v>20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f t="shared" si="240"/>
        <v>15</v>
      </c>
      <c r="CR527">
        <f t="shared" si="241"/>
        <v>5</v>
      </c>
      <c r="CS527">
        <f t="shared" si="242"/>
        <v>20</v>
      </c>
      <c r="CT527">
        <f t="shared" si="243"/>
        <v>30</v>
      </c>
      <c r="CU527">
        <f t="shared" si="244"/>
        <v>10</v>
      </c>
      <c r="CV527">
        <f t="shared" si="245"/>
        <v>40</v>
      </c>
      <c r="CW527">
        <f t="shared" si="246"/>
        <v>126</v>
      </c>
      <c r="CX527">
        <f t="shared" si="247"/>
        <v>78</v>
      </c>
      <c r="CY527">
        <f t="shared" si="248"/>
        <v>204</v>
      </c>
    </row>
    <row r="528" spans="1:103">
      <c r="A528" t="s">
        <v>74</v>
      </c>
      <c r="B528" t="s">
        <v>1202</v>
      </c>
      <c r="C528" t="s">
        <v>1413</v>
      </c>
      <c r="D528">
        <v>320908</v>
      </c>
      <c r="E528" t="s">
        <v>1480</v>
      </c>
      <c r="F528" t="s">
        <v>1481</v>
      </c>
      <c r="H528" t="s">
        <v>1206</v>
      </c>
      <c r="I528" t="s">
        <v>1415</v>
      </c>
      <c r="J528" t="s">
        <v>81</v>
      </c>
      <c r="K528" t="s">
        <v>1482</v>
      </c>
      <c r="L528" t="s">
        <v>83</v>
      </c>
      <c r="M528" t="s">
        <v>84</v>
      </c>
      <c r="N528" t="s">
        <v>85</v>
      </c>
      <c r="O528" t="s">
        <v>122</v>
      </c>
      <c r="P528" t="s">
        <v>87</v>
      </c>
      <c r="Q528" s="7" t="s">
        <v>8132</v>
      </c>
      <c r="R528">
        <v>0</v>
      </c>
      <c r="S528">
        <v>0</v>
      </c>
      <c r="T528">
        <f t="shared" si="224"/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f t="shared" si="225"/>
        <v>0</v>
      </c>
      <c r="AJ528">
        <f t="shared" si="226"/>
        <v>0</v>
      </c>
      <c r="AK528">
        <f t="shared" si="227"/>
        <v>0</v>
      </c>
      <c r="AL528">
        <f t="shared" si="228"/>
        <v>0</v>
      </c>
      <c r="AM528">
        <f t="shared" si="229"/>
        <v>0</v>
      </c>
      <c r="AN528">
        <f t="shared" si="230"/>
        <v>0</v>
      </c>
      <c r="AO528">
        <v>39</v>
      </c>
      <c r="AP528">
        <v>39</v>
      </c>
      <c r="AQ528">
        <v>47</v>
      </c>
      <c r="AR528">
        <v>38</v>
      </c>
      <c r="AS528">
        <v>46</v>
      </c>
      <c r="AT528">
        <v>36</v>
      </c>
      <c r="AU528">
        <v>49</v>
      </c>
      <c r="AV528">
        <v>40</v>
      </c>
      <c r="AW528">
        <v>0</v>
      </c>
      <c r="AX528">
        <v>0</v>
      </c>
      <c r="AY528">
        <f t="shared" si="231"/>
        <v>181</v>
      </c>
      <c r="AZ528">
        <f t="shared" si="232"/>
        <v>153</v>
      </c>
      <c r="BA528">
        <f t="shared" si="233"/>
        <v>334</v>
      </c>
      <c r="BB528">
        <v>0</v>
      </c>
      <c r="BC528">
        <v>0</v>
      </c>
      <c r="BD528">
        <v>11</v>
      </c>
      <c r="BE528">
        <v>10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f t="shared" si="234"/>
        <v>11</v>
      </c>
      <c r="BM528">
        <f t="shared" si="235"/>
        <v>10</v>
      </c>
      <c r="BN528">
        <f t="shared" si="236"/>
        <v>21</v>
      </c>
      <c r="BO528">
        <v>25</v>
      </c>
      <c r="BP528">
        <v>23</v>
      </c>
      <c r="BQ528">
        <v>0</v>
      </c>
      <c r="BR528">
        <v>0</v>
      </c>
      <c r="BS528">
        <v>0</v>
      </c>
      <c r="BT528">
        <v>0</v>
      </c>
      <c r="BU528">
        <f t="shared" si="249"/>
        <v>36</v>
      </c>
      <c r="BV528">
        <f t="shared" si="250"/>
        <v>33</v>
      </c>
      <c r="BW528">
        <f t="shared" si="251"/>
        <v>69</v>
      </c>
      <c r="BX528">
        <v>0</v>
      </c>
      <c r="BY528">
        <v>0</v>
      </c>
      <c r="BZ528">
        <v>18</v>
      </c>
      <c r="CA528">
        <v>9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f t="shared" si="237"/>
        <v>18</v>
      </c>
      <c r="CI528">
        <f t="shared" si="238"/>
        <v>9</v>
      </c>
      <c r="CJ528">
        <f t="shared" si="239"/>
        <v>27</v>
      </c>
      <c r="CK528">
        <v>30</v>
      </c>
      <c r="CL528">
        <v>9</v>
      </c>
      <c r="CM528">
        <v>0</v>
      </c>
      <c r="CN528">
        <v>0</v>
      </c>
      <c r="CO528">
        <v>0</v>
      </c>
      <c r="CP528">
        <v>0</v>
      </c>
      <c r="CQ528">
        <f t="shared" si="240"/>
        <v>48</v>
      </c>
      <c r="CR528">
        <f t="shared" si="241"/>
        <v>18</v>
      </c>
      <c r="CS528">
        <f t="shared" si="242"/>
        <v>66</v>
      </c>
      <c r="CT528">
        <f t="shared" si="243"/>
        <v>84</v>
      </c>
      <c r="CU528">
        <f t="shared" si="244"/>
        <v>51</v>
      </c>
      <c r="CV528">
        <f t="shared" si="245"/>
        <v>135</v>
      </c>
      <c r="CW528">
        <f t="shared" si="246"/>
        <v>265</v>
      </c>
      <c r="CX528">
        <f t="shared" si="247"/>
        <v>204</v>
      </c>
      <c r="CY528">
        <f t="shared" si="248"/>
        <v>469</v>
      </c>
    </row>
    <row r="529" spans="1:103">
      <c r="A529" t="s">
        <v>74</v>
      </c>
      <c r="B529" t="s">
        <v>1202</v>
      </c>
      <c r="C529" t="s">
        <v>1413</v>
      </c>
      <c r="D529">
        <v>400029</v>
      </c>
      <c r="E529" t="s">
        <v>1483</v>
      </c>
      <c r="F529" t="s">
        <v>1316</v>
      </c>
      <c r="H529" t="s">
        <v>1206</v>
      </c>
      <c r="I529" t="s">
        <v>1415</v>
      </c>
      <c r="J529" t="s">
        <v>81</v>
      </c>
      <c r="K529" t="s">
        <v>1425</v>
      </c>
      <c r="L529" t="s">
        <v>129</v>
      </c>
      <c r="M529" t="s">
        <v>130</v>
      </c>
      <c r="N529" t="s">
        <v>85</v>
      </c>
      <c r="O529" t="s">
        <v>122</v>
      </c>
      <c r="P529" t="s">
        <v>87</v>
      </c>
      <c r="Q529" s="7" t="s">
        <v>8132</v>
      </c>
      <c r="R529">
        <v>0</v>
      </c>
      <c r="S529">
        <v>0</v>
      </c>
      <c r="T529">
        <f t="shared" si="224"/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f t="shared" si="225"/>
        <v>0</v>
      </c>
      <c r="AJ529">
        <f t="shared" si="226"/>
        <v>0</v>
      </c>
      <c r="AK529">
        <f t="shared" si="227"/>
        <v>0</v>
      </c>
      <c r="AL529">
        <f t="shared" si="228"/>
        <v>0</v>
      </c>
      <c r="AM529">
        <f t="shared" si="229"/>
        <v>0</v>
      </c>
      <c r="AN529">
        <f t="shared" si="230"/>
        <v>0</v>
      </c>
      <c r="AO529">
        <v>70</v>
      </c>
      <c r="AP529">
        <v>78</v>
      </c>
      <c r="AQ529">
        <v>77</v>
      </c>
      <c r="AR529">
        <v>60</v>
      </c>
      <c r="AS529">
        <v>83</v>
      </c>
      <c r="AT529">
        <v>83</v>
      </c>
      <c r="AU529">
        <v>65</v>
      </c>
      <c r="AV529">
        <v>100</v>
      </c>
      <c r="AW529">
        <v>0</v>
      </c>
      <c r="AX529">
        <v>0</v>
      </c>
      <c r="AY529">
        <f t="shared" si="231"/>
        <v>295</v>
      </c>
      <c r="AZ529">
        <f t="shared" si="232"/>
        <v>321</v>
      </c>
      <c r="BA529">
        <f t="shared" si="233"/>
        <v>616</v>
      </c>
      <c r="BB529">
        <v>3</v>
      </c>
      <c r="BC529">
        <v>9</v>
      </c>
      <c r="BD529">
        <v>63</v>
      </c>
      <c r="BE529">
        <v>38</v>
      </c>
      <c r="BF529">
        <v>12</v>
      </c>
      <c r="BG529">
        <v>34</v>
      </c>
      <c r="BH529">
        <v>0</v>
      </c>
      <c r="BI529">
        <v>0</v>
      </c>
      <c r="BJ529">
        <v>0</v>
      </c>
      <c r="BK529">
        <v>0</v>
      </c>
      <c r="BL529">
        <f t="shared" si="234"/>
        <v>78</v>
      </c>
      <c r="BM529">
        <f t="shared" si="235"/>
        <v>81</v>
      </c>
      <c r="BN529">
        <f t="shared" si="236"/>
        <v>159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f t="shared" si="249"/>
        <v>78</v>
      </c>
      <c r="BV529">
        <f t="shared" si="250"/>
        <v>81</v>
      </c>
      <c r="BW529">
        <f t="shared" si="251"/>
        <v>159</v>
      </c>
      <c r="BX529">
        <v>1</v>
      </c>
      <c r="BY529">
        <v>8</v>
      </c>
      <c r="BZ529">
        <v>70</v>
      </c>
      <c r="CA529">
        <v>44</v>
      </c>
      <c r="CB529">
        <v>12</v>
      </c>
      <c r="CC529">
        <v>31</v>
      </c>
      <c r="CD529">
        <v>0</v>
      </c>
      <c r="CE529">
        <v>0</v>
      </c>
      <c r="CF529">
        <v>0</v>
      </c>
      <c r="CG529">
        <v>0</v>
      </c>
      <c r="CH529">
        <f t="shared" si="237"/>
        <v>83</v>
      </c>
      <c r="CI529">
        <f t="shared" si="238"/>
        <v>83</v>
      </c>
      <c r="CJ529">
        <f t="shared" si="239"/>
        <v>166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f t="shared" si="240"/>
        <v>83</v>
      </c>
      <c r="CR529">
        <f t="shared" si="241"/>
        <v>83</v>
      </c>
      <c r="CS529">
        <f t="shared" si="242"/>
        <v>166</v>
      </c>
      <c r="CT529">
        <f t="shared" si="243"/>
        <v>161</v>
      </c>
      <c r="CU529">
        <f t="shared" si="244"/>
        <v>164</v>
      </c>
      <c r="CV529">
        <f t="shared" si="245"/>
        <v>325</v>
      </c>
      <c r="CW529">
        <f t="shared" si="246"/>
        <v>456</v>
      </c>
      <c r="CX529">
        <f t="shared" si="247"/>
        <v>485</v>
      </c>
      <c r="CY529">
        <f t="shared" si="248"/>
        <v>941</v>
      </c>
    </row>
    <row r="530" spans="1:103">
      <c r="A530" t="s">
        <v>74</v>
      </c>
      <c r="B530" t="s">
        <v>1202</v>
      </c>
      <c r="C530" t="s">
        <v>1413</v>
      </c>
      <c r="D530">
        <v>410516</v>
      </c>
      <c r="E530" t="s">
        <v>1484</v>
      </c>
      <c r="F530" t="s">
        <v>1485</v>
      </c>
      <c r="H530" t="s">
        <v>1206</v>
      </c>
      <c r="I530" t="s">
        <v>1415</v>
      </c>
      <c r="J530" t="s">
        <v>81</v>
      </c>
      <c r="K530" t="s">
        <v>1486</v>
      </c>
      <c r="L530" t="s">
        <v>129</v>
      </c>
      <c r="M530" t="s">
        <v>130</v>
      </c>
      <c r="N530" t="s">
        <v>85</v>
      </c>
      <c r="O530" t="s">
        <v>252</v>
      </c>
      <c r="P530" t="s">
        <v>87</v>
      </c>
      <c r="Q530" s="7" t="s">
        <v>8134</v>
      </c>
      <c r="R530">
        <v>13</v>
      </c>
      <c r="S530">
        <v>11</v>
      </c>
      <c r="T530">
        <f t="shared" si="224"/>
        <v>24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f t="shared" si="225"/>
        <v>0</v>
      </c>
      <c r="AJ530">
        <f t="shared" si="226"/>
        <v>0</v>
      </c>
      <c r="AK530">
        <f t="shared" si="227"/>
        <v>0</v>
      </c>
      <c r="AL530">
        <f t="shared" si="228"/>
        <v>13</v>
      </c>
      <c r="AM530">
        <f t="shared" si="229"/>
        <v>11</v>
      </c>
      <c r="AN530">
        <f t="shared" si="230"/>
        <v>24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f t="shared" si="231"/>
        <v>0</v>
      </c>
      <c r="AZ530">
        <f t="shared" si="232"/>
        <v>0</v>
      </c>
      <c r="BA530">
        <f t="shared" si="233"/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f t="shared" si="234"/>
        <v>0</v>
      </c>
      <c r="BM530">
        <f t="shared" si="235"/>
        <v>0</v>
      </c>
      <c r="BN530">
        <f t="shared" si="236"/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f t="shared" si="249"/>
        <v>0</v>
      </c>
      <c r="BV530">
        <f t="shared" si="250"/>
        <v>0</v>
      </c>
      <c r="BW530">
        <f t="shared" si="251"/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f t="shared" si="237"/>
        <v>0</v>
      </c>
      <c r="CI530">
        <f t="shared" si="238"/>
        <v>0</v>
      </c>
      <c r="CJ530">
        <f t="shared" si="239"/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f t="shared" si="240"/>
        <v>0</v>
      </c>
      <c r="CR530">
        <f t="shared" si="241"/>
        <v>0</v>
      </c>
      <c r="CS530">
        <f t="shared" si="242"/>
        <v>0</v>
      </c>
      <c r="CT530">
        <f t="shared" si="243"/>
        <v>0</v>
      </c>
      <c r="CU530">
        <f t="shared" si="244"/>
        <v>0</v>
      </c>
      <c r="CV530">
        <f t="shared" si="245"/>
        <v>0</v>
      </c>
      <c r="CW530">
        <f t="shared" si="246"/>
        <v>13</v>
      </c>
      <c r="CX530">
        <f t="shared" si="247"/>
        <v>11</v>
      </c>
      <c r="CY530">
        <f t="shared" si="248"/>
        <v>24</v>
      </c>
    </row>
    <row r="531" spans="1:103">
      <c r="A531" t="s">
        <v>74</v>
      </c>
      <c r="B531" t="s">
        <v>1202</v>
      </c>
      <c r="C531" t="s">
        <v>1487</v>
      </c>
      <c r="D531">
        <v>100453</v>
      </c>
      <c r="E531" t="s">
        <v>1488</v>
      </c>
      <c r="F531" t="s">
        <v>258</v>
      </c>
      <c r="H531" t="s">
        <v>1206</v>
      </c>
      <c r="I531" t="s">
        <v>1230</v>
      </c>
      <c r="J531" t="s">
        <v>81</v>
      </c>
      <c r="K531" t="s">
        <v>1489</v>
      </c>
      <c r="L531" t="s">
        <v>83</v>
      </c>
      <c r="M531" t="s">
        <v>84</v>
      </c>
      <c r="N531" t="s">
        <v>85</v>
      </c>
      <c r="O531" t="s">
        <v>86</v>
      </c>
      <c r="P531" t="s">
        <v>87</v>
      </c>
      <c r="Q531" s="7" t="s">
        <v>8134</v>
      </c>
      <c r="R531">
        <v>10</v>
      </c>
      <c r="S531">
        <v>9</v>
      </c>
      <c r="T531">
        <f t="shared" si="224"/>
        <v>19</v>
      </c>
      <c r="U531">
        <v>14</v>
      </c>
      <c r="V531">
        <v>17</v>
      </c>
      <c r="W531">
        <v>24</v>
      </c>
      <c r="X531">
        <v>15</v>
      </c>
      <c r="Y531">
        <v>9</v>
      </c>
      <c r="Z531">
        <v>9</v>
      </c>
      <c r="AA531">
        <v>24</v>
      </c>
      <c r="AB531">
        <v>20</v>
      </c>
      <c r="AC531">
        <v>12</v>
      </c>
      <c r="AD531">
        <v>19</v>
      </c>
      <c r="AE531">
        <v>11</v>
      </c>
      <c r="AF531">
        <v>14</v>
      </c>
      <c r="AG531">
        <v>0</v>
      </c>
      <c r="AH531">
        <v>0</v>
      </c>
      <c r="AI531">
        <f t="shared" si="225"/>
        <v>94</v>
      </c>
      <c r="AJ531">
        <f t="shared" si="226"/>
        <v>94</v>
      </c>
      <c r="AK531">
        <f t="shared" si="227"/>
        <v>188</v>
      </c>
      <c r="AL531">
        <f t="shared" si="228"/>
        <v>104</v>
      </c>
      <c r="AM531">
        <f t="shared" si="229"/>
        <v>103</v>
      </c>
      <c r="AN531">
        <f t="shared" si="230"/>
        <v>207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f t="shared" si="231"/>
        <v>0</v>
      </c>
      <c r="AZ531">
        <f t="shared" si="232"/>
        <v>0</v>
      </c>
      <c r="BA531">
        <f t="shared" si="233"/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f t="shared" si="234"/>
        <v>0</v>
      </c>
      <c r="BM531">
        <f t="shared" si="235"/>
        <v>0</v>
      </c>
      <c r="BN531">
        <f t="shared" si="236"/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f t="shared" si="249"/>
        <v>0</v>
      </c>
      <c r="BV531">
        <f t="shared" si="250"/>
        <v>0</v>
      </c>
      <c r="BW531">
        <f t="shared" si="251"/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f t="shared" si="237"/>
        <v>0</v>
      </c>
      <c r="CI531">
        <f t="shared" si="238"/>
        <v>0</v>
      </c>
      <c r="CJ531">
        <f t="shared" si="239"/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f t="shared" si="240"/>
        <v>0</v>
      </c>
      <c r="CR531">
        <f t="shared" si="241"/>
        <v>0</v>
      </c>
      <c r="CS531">
        <f t="shared" si="242"/>
        <v>0</v>
      </c>
      <c r="CT531">
        <f t="shared" si="243"/>
        <v>0</v>
      </c>
      <c r="CU531">
        <f t="shared" si="244"/>
        <v>0</v>
      </c>
      <c r="CV531">
        <f t="shared" si="245"/>
        <v>0</v>
      </c>
      <c r="CW531">
        <f t="shared" si="246"/>
        <v>104</v>
      </c>
      <c r="CX531">
        <f t="shared" si="247"/>
        <v>103</v>
      </c>
      <c r="CY531">
        <f t="shared" si="248"/>
        <v>207</v>
      </c>
    </row>
    <row r="532" spans="1:103">
      <c r="A532" t="s">
        <v>74</v>
      </c>
      <c r="B532" t="s">
        <v>1202</v>
      </c>
      <c r="C532" t="s">
        <v>1487</v>
      </c>
      <c r="D532">
        <v>100454</v>
      </c>
      <c r="E532" t="s">
        <v>1490</v>
      </c>
      <c r="F532" t="s">
        <v>258</v>
      </c>
      <c r="H532" t="s">
        <v>1206</v>
      </c>
      <c r="I532" t="s">
        <v>1230</v>
      </c>
      <c r="J532" t="s">
        <v>81</v>
      </c>
      <c r="K532" t="s">
        <v>1491</v>
      </c>
      <c r="L532" t="s">
        <v>83</v>
      </c>
      <c r="M532" t="s">
        <v>84</v>
      </c>
      <c r="N532" t="s">
        <v>85</v>
      </c>
      <c r="O532" t="s">
        <v>86</v>
      </c>
      <c r="P532" t="s">
        <v>87</v>
      </c>
      <c r="Q532" s="7" t="s">
        <v>8134</v>
      </c>
      <c r="R532">
        <v>5</v>
      </c>
      <c r="S532">
        <v>3</v>
      </c>
      <c r="T532">
        <f t="shared" si="224"/>
        <v>8</v>
      </c>
      <c r="U532">
        <v>5</v>
      </c>
      <c r="V532">
        <v>7</v>
      </c>
      <c r="W532">
        <v>12</v>
      </c>
      <c r="X532">
        <v>3</v>
      </c>
      <c r="Y532">
        <v>4</v>
      </c>
      <c r="Z532">
        <v>6</v>
      </c>
      <c r="AA532">
        <v>5</v>
      </c>
      <c r="AB532">
        <v>3</v>
      </c>
      <c r="AC532">
        <v>9</v>
      </c>
      <c r="AD532">
        <v>14</v>
      </c>
      <c r="AE532">
        <v>8</v>
      </c>
      <c r="AF532">
        <v>15</v>
      </c>
      <c r="AG532">
        <v>0</v>
      </c>
      <c r="AH532">
        <v>0</v>
      </c>
      <c r="AI532">
        <f t="shared" si="225"/>
        <v>43</v>
      </c>
      <c r="AJ532">
        <f t="shared" si="226"/>
        <v>48</v>
      </c>
      <c r="AK532">
        <f t="shared" si="227"/>
        <v>91</v>
      </c>
      <c r="AL532">
        <f t="shared" si="228"/>
        <v>48</v>
      </c>
      <c r="AM532">
        <f t="shared" si="229"/>
        <v>51</v>
      </c>
      <c r="AN532">
        <f t="shared" si="230"/>
        <v>99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f t="shared" si="231"/>
        <v>0</v>
      </c>
      <c r="AZ532">
        <f t="shared" si="232"/>
        <v>0</v>
      </c>
      <c r="BA532">
        <f t="shared" si="233"/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f t="shared" si="234"/>
        <v>0</v>
      </c>
      <c r="BM532">
        <f t="shared" si="235"/>
        <v>0</v>
      </c>
      <c r="BN532">
        <f t="shared" si="236"/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f t="shared" si="249"/>
        <v>0</v>
      </c>
      <c r="BV532">
        <f t="shared" si="250"/>
        <v>0</v>
      </c>
      <c r="BW532">
        <f t="shared" si="251"/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f t="shared" si="237"/>
        <v>0</v>
      </c>
      <c r="CI532">
        <f t="shared" si="238"/>
        <v>0</v>
      </c>
      <c r="CJ532">
        <f t="shared" si="239"/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f t="shared" si="240"/>
        <v>0</v>
      </c>
      <c r="CR532">
        <f t="shared" si="241"/>
        <v>0</v>
      </c>
      <c r="CS532">
        <f t="shared" si="242"/>
        <v>0</v>
      </c>
      <c r="CT532">
        <f t="shared" si="243"/>
        <v>0</v>
      </c>
      <c r="CU532">
        <f t="shared" si="244"/>
        <v>0</v>
      </c>
      <c r="CV532">
        <f t="shared" si="245"/>
        <v>0</v>
      </c>
      <c r="CW532">
        <f t="shared" si="246"/>
        <v>48</v>
      </c>
      <c r="CX532">
        <f t="shared" si="247"/>
        <v>51</v>
      </c>
      <c r="CY532">
        <f t="shared" si="248"/>
        <v>99</v>
      </c>
    </row>
    <row r="533" spans="1:103">
      <c r="A533" t="s">
        <v>74</v>
      </c>
      <c r="B533" t="s">
        <v>1202</v>
      </c>
      <c r="C533" t="s">
        <v>1487</v>
      </c>
      <c r="D533">
        <v>100455</v>
      </c>
      <c r="E533" t="s">
        <v>1492</v>
      </c>
      <c r="F533" t="s">
        <v>258</v>
      </c>
      <c r="H533" t="s">
        <v>1206</v>
      </c>
      <c r="I533" t="s">
        <v>1230</v>
      </c>
      <c r="J533" t="s">
        <v>81</v>
      </c>
      <c r="K533" t="s">
        <v>1493</v>
      </c>
      <c r="L533" t="s">
        <v>83</v>
      </c>
      <c r="M533" t="s">
        <v>84</v>
      </c>
      <c r="N533" t="s">
        <v>85</v>
      </c>
      <c r="O533" t="s">
        <v>86</v>
      </c>
      <c r="P533" t="s">
        <v>87</v>
      </c>
      <c r="Q533" s="7" t="s">
        <v>8134</v>
      </c>
      <c r="R533">
        <v>7</v>
      </c>
      <c r="S533">
        <v>3</v>
      </c>
      <c r="T533">
        <f t="shared" si="224"/>
        <v>10</v>
      </c>
      <c r="U533">
        <v>7</v>
      </c>
      <c r="V533">
        <v>11</v>
      </c>
      <c r="W533">
        <v>8</v>
      </c>
      <c r="X533">
        <v>9</v>
      </c>
      <c r="Y533">
        <v>8</v>
      </c>
      <c r="Z533">
        <v>3</v>
      </c>
      <c r="AA533">
        <v>12</v>
      </c>
      <c r="AB533">
        <v>10</v>
      </c>
      <c r="AC533">
        <v>3</v>
      </c>
      <c r="AD533">
        <v>6</v>
      </c>
      <c r="AE533">
        <v>7</v>
      </c>
      <c r="AF533">
        <v>4</v>
      </c>
      <c r="AG533">
        <v>0</v>
      </c>
      <c r="AH533">
        <v>0</v>
      </c>
      <c r="AI533">
        <f t="shared" si="225"/>
        <v>45</v>
      </c>
      <c r="AJ533">
        <f t="shared" si="226"/>
        <v>43</v>
      </c>
      <c r="AK533">
        <f t="shared" si="227"/>
        <v>88</v>
      </c>
      <c r="AL533">
        <f t="shared" si="228"/>
        <v>52</v>
      </c>
      <c r="AM533">
        <f t="shared" si="229"/>
        <v>46</v>
      </c>
      <c r="AN533">
        <f t="shared" si="230"/>
        <v>98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f t="shared" si="231"/>
        <v>0</v>
      </c>
      <c r="AZ533">
        <f t="shared" si="232"/>
        <v>0</v>
      </c>
      <c r="BA533">
        <f t="shared" si="233"/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f t="shared" si="234"/>
        <v>0</v>
      </c>
      <c r="BM533">
        <f t="shared" si="235"/>
        <v>0</v>
      </c>
      <c r="BN533">
        <f t="shared" si="236"/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f t="shared" si="249"/>
        <v>0</v>
      </c>
      <c r="BV533">
        <f t="shared" si="250"/>
        <v>0</v>
      </c>
      <c r="BW533">
        <f t="shared" si="251"/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f t="shared" si="237"/>
        <v>0</v>
      </c>
      <c r="CI533">
        <f t="shared" si="238"/>
        <v>0</v>
      </c>
      <c r="CJ533">
        <f t="shared" si="239"/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f t="shared" si="240"/>
        <v>0</v>
      </c>
      <c r="CR533">
        <f t="shared" si="241"/>
        <v>0</v>
      </c>
      <c r="CS533">
        <f t="shared" si="242"/>
        <v>0</v>
      </c>
      <c r="CT533">
        <f t="shared" si="243"/>
        <v>0</v>
      </c>
      <c r="CU533">
        <f t="shared" si="244"/>
        <v>0</v>
      </c>
      <c r="CV533">
        <f t="shared" si="245"/>
        <v>0</v>
      </c>
      <c r="CW533">
        <f t="shared" si="246"/>
        <v>52</v>
      </c>
      <c r="CX533">
        <f t="shared" si="247"/>
        <v>46</v>
      </c>
      <c r="CY533">
        <f t="shared" si="248"/>
        <v>98</v>
      </c>
    </row>
    <row r="534" spans="1:103">
      <c r="A534" t="s">
        <v>74</v>
      </c>
      <c r="B534" t="s">
        <v>1202</v>
      </c>
      <c r="C534" t="s">
        <v>1487</v>
      </c>
      <c r="D534">
        <v>100456</v>
      </c>
      <c r="E534" t="s">
        <v>1494</v>
      </c>
      <c r="F534" t="s">
        <v>1495</v>
      </c>
      <c r="H534" t="s">
        <v>1206</v>
      </c>
      <c r="I534" t="s">
        <v>1230</v>
      </c>
      <c r="J534" t="s">
        <v>81</v>
      </c>
      <c r="K534" t="s">
        <v>1496</v>
      </c>
      <c r="L534" t="s">
        <v>83</v>
      </c>
      <c r="M534" t="s">
        <v>84</v>
      </c>
      <c r="N534" t="s">
        <v>153</v>
      </c>
      <c r="O534" t="s">
        <v>86</v>
      </c>
      <c r="P534" t="s">
        <v>87</v>
      </c>
      <c r="Q534" s="7" t="s">
        <v>8134</v>
      </c>
      <c r="R534">
        <v>25</v>
      </c>
      <c r="S534">
        <v>17</v>
      </c>
      <c r="T534">
        <f t="shared" si="224"/>
        <v>42</v>
      </c>
      <c r="U534">
        <v>20</v>
      </c>
      <c r="V534">
        <v>21</v>
      </c>
      <c r="W534">
        <v>33</v>
      </c>
      <c r="X534">
        <v>18</v>
      </c>
      <c r="Y534">
        <v>25</v>
      </c>
      <c r="Z534">
        <v>31</v>
      </c>
      <c r="AA534">
        <v>40</v>
      </c>
      <c r="AB534">
        <v>23</v>
      </c>
      <c r="AC534">
        <v>37</v>
      </c>
      <c r="AD534">
        <v>24</v>
      </c>
      <c r="AE534">
        <v>20</v>
      </c>
      <c r="AF534">
        <v>24</v>
      </c>
      <c r="AG534">
        <v>0</v>
      </c>
      <c r="AH534">
        <v>0</v>
      </c>
      <c r="AI534">
        <f t="shared" si="225"/>
        <v>175</v>
      </c>
      <c r="AJ534">
        <f t="shared" si="226"/>
        <v>141</v>
      </c>
      <c r="AK534">
        <f t="shared" si="227"/>
        <v>316</v>
      </c>
      <c r="AL534">
        <f t="shared" si="228"/>
        <v>200</v>
      </c>
      <c r="AM534">
        <f t="shared" si="229"/>
        <v>158</v>
      </c>
      <c r="AN534">
        <f t="shared" si="230"/>
        <v>358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f t="shared" si="231"/>
        <v>0</v>
      </c>
      <c r="AZ534">
        <f t="shared" si="232"/>
        <v>0</v>
      </c>
      <c r="BA534">
        <f t="shared" si="233"/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f t="shared" si="234"/>
        <v>0</v>
      </c>
      <c r="BM534">
        <f t="shared" si="235"/>
        <v>0</v>
      </c>
      <c r="BN534">
        <f t="shared" si="236"/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f t="shared" si="249"/>
        <v>0</v>
      </c>
      <c r="BV534">
        <f t="shared" si="250"/>
        <v>0</v>
      </c>
      <c r="BW534">
        <f t="shared" si="251"/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f t="shared" si="237"/>
        <v>0</v>
      </c>
      <c r="CI534">
        <f t="shared" si="238"/>
        <v>0</v>
      </c>
      <c r="CJ534">
        <f t="shared" si="239"/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f t="shared" si="240"/>
        <v>0</v>
      </c>
      <c r="CR534">
        <f t="shared" si="241"/>
        <v>0</v>
      </c>
      <c r="CS534">
        <f t="shared" si="242"/>
        <v>0</v>
      </c>
      <c r="CT534">
        <f t="shared" si="243"/>
        <v>0</v>
      </c>
      <c r="CU534">
        <f t="shared" si="244"/>
        <v>0</v>
      </c>
      <c r="CV534">
        <f t="shared" si="245"/>
        <v>0</v>
      </c>
      <c r="CW534">
        <f t="shared" si="246"/>
        <v>200</v>
      </c>
      <c r="CX534">
        <f t="shared" si="247"/>
        <v>158</v>
      </c>
      <c r="CY534">
        <f t="shared" si="248"/>
        <v>358</v>
      </c>
    </row>
    <row r="535" spans="1:103">
      <c r="A535" t="s">
        <v>74</v>
      </c>
      <c r="B535" t="s">
        <v>1202</v>
      </c>
      <c r="C535" t="s">
        <v>1487</v>
      </c>
      <c r="D535">
        <v>100457</v>
      </c>
      <c r="E535" t="s">
        <v>1497</v>
      </c>
      <c r="F535" t="s">
        <v>167</v>
      </c>
      <c r="H535" t="s">
        <v>1206</v>
      </c>
      <c r="I535" t="s">
        <v>1230</v>
      </c>
      <c r="J535" t="s">
        <v>81</v>
      </c>
      <c r="K535" t="s">
        <v>1498</v>
      </c>
      <c r="L535" t="s">
        <v>83</v>
      </c>
      <c r="M535" t="s">
        <v>84</v>
      </c>
      <c r="N535" t="s">
        <v>85</v>
      </c>
      <c r="O535" t="s">
        <v>86</v>
      </c>
      <c r="P535" t="s">
        <v>87</v>
      </c>
      <c r="Q535" s="7" t="s">
        <v>8134</v>
      </c>
      <c r="R535">
        <v>17</v>
      </c>
      <c r="S535">
        <v>17</v>
      </c>
      <c r="T535">
        <f t="shared" si="224"/>
        <v>34</v>
      </c>
      <c r="U535">
        <v>18</v>
      </c>
      <c r="V535">
        <v>15</v>
      </c>
      <c r="W535">
        <v>21</v>
      </c>
      <c r="X535">
        <v>18</v>
      </c>
      <c r="Y535">
        <v>18</v>
      </c>
      <c r="Z535">
        <v>16</v>
      </c>
      <c r="AA535">
        <v>27</v>
      </c>
      <c r="AB535">
        <v>27</v>
      </c>
      <c r="AC535">
        <v>24</v>
      </c>
      <c r="AD535">
        <v>22</v>
      </c>
      <c r="AE535">
        <v>23</v>
      </c>
      <c r="AF535">
        <v>21</v>
      </c>
      <c r="AG535">
        <v>0</v>
      </c>
      <c r="AH535">
        <v>0</v>
      </c>
      <c r="AI535">
        <f t="shared" si="225"/>
        <v>131</v>
      </c>
      <c r="AJ535">
        <f t="shared" si="226"/>
        <v>119</v>
      </c>
      <c r="AK535">
        <f t="shared" si="227"/>
        <v>250</v>
      </c>
      <c r="AL535">
        <f t="shared" si="228"/>
        <v>148</v>
      </c>
      <c r="AM535">
        <f t="shared" si="229"/>
        <v>136</v>
      </c>
      <c r="AN535">
        <f t="shared" si="230"/>
        <v>284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f t="shared" si="231"/>
        <v>0</v>
      </c>
      <c r="AZ535">
        <f t="shared" si="232"/>
        <v>0</v>
      </c>
      <c r="BA535">
        <f t="shared" si="233"/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f t="shared" si="234"/>
        <v>0</v>
      </c>
      <c r="BM535">
        <f t="shared" si="235"/>
        <v>0</v>
      </c>
      <c r="BN535">
        <f t="shared" si="236"/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f t="shared" si="249"/>
        <v>0</v>
      </c>
      <c r="BV535">
        <f t="shared" si="250"/>
        <v>0</v>
      </c>
      <c r="BW535">
        <f t="shared" si="251"/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f t="shared" si="237"/>
        <v>0</v>
      </c>
      <c r="CI535">
        <f t="shared" si="238"/>
        <v>0</v>
      </c>
      <c r="CJ535">
        <f t="shared" si="239"/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f t="shared" si="240"/>
        <v>0</v>
      </c>
      <c r="CR535">
        <f t="shared" si="241"/>
        <v>0</v>
      </c>
      <c r="CS535">
        <f t="shared" si="242"/>
        <v>0</v>
      </c>
      <c r="CT535">
        <f t="shared" si="243"/>
        <v>0</v>
      </c>
      <c r="CU535">
        <f t="shared" si="244"/>
        <v>0</v>
      </c>
      <c r="CV535">
        <f t="shared" si="245"/>
        <v>0</v>
      </c>
      <c r="CW535">
        <f t="shared" si="246"/>
        <v>148</v>
      </c>
      <c r="CX535">
        <f t="shared" si="247"/>
        <v>136</v>
      </c>
      <c r="CY535">
        <f t="shared" si="248"/>
        <v>284</v>
      </c>
    </row>
    <row r="536" spans="1:103">
      <c r="A536" t="s">
        <v>74</v>
      </c>
      <c r="B536" t="s">
        <v>1202</v>
      </c>
      <c r="C536" t="s">
        <v>1487</v>
      </c>
      <c r="D536">
        <v>100458</v>
      </c>
      <c r="E536" t="s">
        <v>1499</v>
      </c>
      <c r="F536" t="s">
        <v>158</v>
      </c>
      <c r="H536" t="s">
        <v>1206</v>
      </c>
      <c r="I536" t="s">
        <v>1230</v>
      </c>
      <c r="J536" t="s">
        <v>81</v>
      </c>
      <c r="K536" t="s">
        <v>1500</v>
      </c>
      <c r="L536" t="s">
        <v>83</v>
      </c>
      <c r="M536" t="s">
        <v>84</v>
      </c>
      <c r="N536" t="s">
        <v>85</v>
      </c>
      <c r="O536" t="s">
        <v>86</v>
      </c>
      <c r="P536" t="s">
        <v>87</v>
      </c>
      <c r="Q536" s="7" t="s">
        <v>8134</v>
      </c>
      <c r="R536">
        <v>15</v>
      </c>
      <c r="S536">
        <v>22</v>
      </c>
      <c r="T536">
        <f t="shared" si="224"/>
        <v>37</v>
      </c>
      <c r="U536">
        <v>17</v>
      </c>
      <c r="V536">
        <v>8</v>
      </c>
      <c r="W536">
        <v>20</v>
      </c>
      <c r="X536">
        <v>9</v>
      </c>
      <c r="Y536">
        <v>15</v>
      </c>
      <c r="Z536">
        <v>11</v>
      </c>
      <c r="AA536">
        <v>20</v>
      </c>
      <c r="AB536">
        <v>28</v>
      </c>
      <c r="AC536">
        <v>17</v>
      </c>
      <c r="AD536">
        <v>22</v>
      </c>
      <c r="AE536">
        <v>13</v>
      </c>
      <c r="AF536">
        <v>15</v>
      </c>
      <c r="AG536">
        <v>0</v>
      </c>
      <c r="AH536">
        <v>0</v>
      </c>
      <c r="AI536">
        <f t="shared" si="225"/>
        <v>102</v>
      </c>
      <c r="AJ536">
        <f t="shared" si="226"/>
        <v>93</v>
      </c>
      <c r="AK536">
        <f t="shared" si="227"/>
        <v>195</v>
      </c>
      <c r="AL536">
        <f t="shared" si="228"/>
        <v>117</v>
      </c>
      <c r="AM536">
        <f t="shared" si="229"/>
        <v>115</v>
      </c>
      <c r="AN536">
        <f t="shared" si="230"/>
        <v>232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f t="shared" si="231"/>
        <v>0</v>
      </c>
      <c r="AZ536">
        <f t="shared" si="232"/>
        <v>0</v>
      </c>
      <c r="BA536">
        <f t="shared" si="233"/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f t="shared" si="234"/>
        <v>0</v>
      </c>
      <c r="BM536">
        <f t="shared" si="235"/>
        <v>0</v>
      </c>
      <c r="BN536">
        <f t="shared" si="236"/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f t="shared" si="249"/>
        <v>0</v>
      </c>
      <c r="BV536">
        <f t="shared" si="250"/>
        <v>0</v>
      </c>
      <c r="BW536">
        <f t="shared" si="251"/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f t="shared" si="237"/>
        <v>0</v>
      </c>
      <c r="CI536">
        <f t="shared" si="238"/>
        <v>0</v>
      </c>
      <c r="CJ536">
        <f t="shared" si="239"/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f t="shared" si="240"/>
        <v>0</v>
      </c>
      <c r="CR536">
        <f t="shared" si="241"/>
        <v>0</v>
      </c>
      <c r="CS536">
        <f t="shared" si="242"/>
        <v>0</v>
      </c>
      <c r="CT536">
        <f t="shared" si="243"/>
        <v>0</v>
      </c>
      <c r="CU536">
        <f t="shared" si="244"/>
        <v>0</v>
      </c>
      <c r="CV536">
        <f t="shared" si="245"/>
        <v>0</v>
      </c>
      <c r="CW536">
        <f t="shared" si="246"/>
        <v>117</v>
      </c>
      <c r="CX536">
        <f t="shared" si="247"/>
        <v>115</v>
      </c>
      <c r="CY536">
        <f t="shared" si="248"/>
        <v>232</v>
      </c>
    </row>
    <row r="537" spans="1:103">
      <c r="A537" t="s">
        <v>74</v>
      </c>
      <c r="B537" t="s">
        <v>1202</v>
      </c>
      <c r="C537" t="s">
        <v>1487</v>
      </c>
      <c r="D537">
        <v>100459</v>
      </c>
      <c r="E537" t="s">
        <v>1501</v>
      </c>
      <c r="F537" t="s">
        <v>1502</v>
      </c>
      <c r="H537" t="s">
        <v>1206</v>
      </c>
      <c r="I537" t="s">
        <v>1230</v>
      </c>
      <c r="J537" t="s">
        <v>81</v>
      </c>
      <c r="K537" t="s">
        <v>1503</v>
      </c>
      <c r="L537" t="s">
        <v>83</v>
      </c>
      <c r="M537" t="s">
        <v>84</v>
      </c>
      <c r="N537" t="s">
        <v>85</v>
      </c>
      <c r="O537" t="s">
        <v>86</v>
      </c>
      <c r="P537" t="s">
        <v>87</v>
      </c>
      <c r="Q537" s="7" t="s">
        <v>8134</v>
      </c>
      <c r="R537">
        <v>9</v>
      </c>
      <c r="S537">
        <v>7</v>
      </c>
      <c r="T537">
        <f t="shared" si="224"/>
        <v>16</v>
      </c>
      <c r="U537">
        <v>15</v>
      </c>
      <c r="V537">
        <v>11</v>
      </c>
      <c r="W537">
        <v>15</v>
      </c>
      <c r="X537">
        <v>9</v>
      </c>
      <c r="Y537">
        <v>14</v>
      </c>
      <c r="Z537">
        <v>15</v>
      </c>
      <c r="AA537">
        <v>14</v>
      </c>
      <c r="AB537">
        <v>14</v>
      </c>
      <c r="AC537">
        <v>23</v>
      </c>
      <c r="AD537">
        <v>17</v>
      </c>
      <c r="AE537">
        <v>22</v>
      </c>
      <c r="AF537">
        <v>13</v>
      </c>
      <c r="AG537">
        <v>0</v>
      </c>
      <c r="AH537">
        <v>0</v>
      </c>
      <c r="AI537">
        <f t="shared" si="225"/>
        <v>103</v>
      </c>
      <c r="AJ537">
        <f t="shared" si="226"/>
        <v>79</v>
      </c>
      <c r="AK537">
        <f t="shared" si="227"/>
        <v>182</v>
      </c>
      <c r="AL537">
        <f t="shared" si="228"/>
        <v>112</v>
      </c>
      <c r="AM537">
        <f t="shared" si="229"/>
        <v>86</v>
      </c>
      <c r="AN537">
        <f t="shared" si="230"/>
        <v>198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f t="shared" si="231"/>
        <v>0</v>
      </c>
      <c r="AZ537">
        <f t="shared" si="232"/>
        <v>0</v>
      </c>
      <c r="BA537">
        <f t="shared" si="233"/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f t="shared" si="234"/>
        <v>0</v>
      </c>
      <c r="BM537">
        <f t="shared" si="235"/>
        <v>0</v>
      </c>
      <c r="BN537">
        <f t="shared" si="236"/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f t="shared" si="249"/>
        <v>0</v>
      </c>
      <c r="BV537">
        <f t="shared" si="250"/>
        <v>0</v>
      </c>
      <c r="BW537">
        <f t="shared" si="251"/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f t="shared" si="237"/>
        <v>0</v>
      </c>
      <c r="CI537">
        <f t="shared" si="238"/>
        <v>0</v>
      </c>
      <c r="CJ537">
        <f t="shared" si="239"/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f t="shared" si="240"/>
        <v>0</v>
      </c>
      <c r="CR537">
        <f t="shared" si="241"/>
        <v>0</v>
      </c>
      <c r="CS537">
        <f t="shared" si="242"/>
        <v>0</v>
      </c>
      <c r="CT537">
        <f t="shared" si="243"/>
        <v>0</v>
      </c>
      <c r="CU537">
        <f t="shared" si="244"/>
        <v>0</v>
      </c>
      <c r="CV537">
        <f t="shared" si="245"/>
        <v>0</v>
      </c>
      <c r="CW537">
        <f t="shared" si="246"/>
        <v>112</v>
      </c>
      <c r="CX537">
        <f t="shared" si="247"/>
        <v>86</v>
      </c>
      <c r="CY537">
        <f t="shared" si="248"/>
        <v>198</v>
      </c>
    </row>
    <row r="538" spans="1:103">
      <c r="A538" t="s">
        <v>74</v>
      </c>
      <c r="B538" t="s">
        <v>1202</v>
      </c>
      <c r="C538" t="s">
        <v>1487</v>
      </c>
      <c r="D538">
        <v>100460</v>
      </c>
      <c r="E538" t="s">
        <v>1504</v>
      </c>
      <c r="F538" t="s">
        <v>258</v>
      </c>
      <c r="H538" t="s">
        <v>1206</v>
      </c>
      <c r="I538" t="s">
        <v>1230</v>
      </c>
      <c r="J538" t="s">
        <v>81</v>
      </c>
      <c r="K538" t="s">
        <v>1505</v>
      </c>
      <c r="L538" t="s">
        <v>83</v>
      </c>
      <c r="M538" t="s">
        <v>84</v>
      </c>
      <c r="N538" t="s">
        <v>85</v>
      </c>
      <c r="O538" t="s">
        <v>86</v>
      </c>
      <c r="P538" t="s">
        <v>87</v>
      </c>
      <c r="Q538" s="7" t="s">
        <v>8134</v>
      </c>
      <c r="R538">
        <v>8</v>
      </c>
      <c r="S538">
        <v>10</v>
      </c>
      <c r="T538">
        <f t="shared" si="224"/>
        <v>18</v>
      </c>
      <c r="U538">
        <v>5</v>
      </c>
      <c r="V538">
        <v>6</v>
      </c>
      <c r="W538">
        <v>11</v>
      </c>
      <c r="X538">
        <v>5</v>
      </c>
      <c r="Y538">
        <v>6</v>
      </c>
      <c r="Z538">
        <v>6</v>
      </c>
      <c r="AA538">
        <v>8</v>
      </c>
      <c r="AB538">
        <v>5</v>
      </c>
      <c r="AC538">
        <v>8</v>
      </c>
      <c r="AD538">
        <v>8</v>
      </c>
      <c r="AE538">
        <v>14</v>
      </c>
      <c r="AF538">
        <v>4</v>
      </c>
      <c r="AG538">
        <v>0</v>
      </c>
      <c r="AH538">
        <v>0</v>
      </c>
      <c r="AI538">
        <f t="shared" si="225"/>
        <v>52</v>
      </c>
      <c r="AJ538">
        <f t="shared" si="226"/>
        <v>34</v>
      </c>
      <c r="AK538">
        <f t="shared" si="227"/>
        <v>86</v>
      </c>
      <c r="AL538">
        <f t="shared" si="228"/>
        <v>60</v>
      </c>
      <c r="AM538">
        <f t="shared" si="229"/>
        <v>44</v>
      </c>
      <c r="AN538">
        <f t="shared" si="230"/>
        <v>104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f t="shared" si="231"/>
        <v>0</v>
      </c>
      <c r="AZ538">
        <f t="shared" si="232"/>
        <v>0</v>
      </c>
      <c r="BA538">
        <f t="shared" si="233"/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f t="shared" si="234"/>
        <v>0</v>
      </c>
      <c r="BM538">
        <f t="shared" si="235"/>
        <v>0</v>
      </c>
      <c r="BN538">
        <f t="shared" si="236"/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f t="shared" si="249"/>
        <v>0</v>
      </c>
      <c r="BV538">
        <f t="shared" si="250"/>
        <v>0</v>
      </c>
      <c r="BW538">
        <f t="shared" si="251"/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f t="shared" si="237"/>
        <v>0</v>
      </c>
      <c r="CI538">
        <f t="shared" si="238"/>
        <v>0</v>
      </c>
      <c r="CJ538">
        <f t="shared" si="239"/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f t="shared" si="240"/>
        <v>0</v>
      </c>
      <c r="CR538">
        <f t="shared" si="241"/>
        <v>0</v>
      </c>
      <c r="CS538">
        <f t="shared" si="242"/>
        <v>0</v>
      </c>
      <c r="CT538">
        <f t="shared" si="243"/>
        <v>0</v>
      </c>
      <c r="CU538">
        <f t="shared" si="244"/>
        <v>0</v>
      </c>
      <c r="CV538">
        <f t="shared" si="245"/>
        <v>0</v>
      </c>
      <c r="CW538">
        <f t="shared" si="246"/>
        <v>60</v>
      </c>
      <c r="CX538">
        <f t="shared" si="247"/>
        <v>44</v>
      </c>
      <c r="CY538">
        <f t="shared" si="248"/>
        <v>104</v>
      </c>
    </row>
    <row r="539" spans="1:103">
      <c r="A539" t="s">
        <v>74</v>
      </c>
      <c r="B539" t="s">
        <v>1202</v>
      </c>
      <c r="C539" t="s">
        <v>1487</v>
      </c>
      <c r="D539">
        <v>100461</v>
      </c>
      <c r="E539" t="s">
        <v>1506</v>
      </c>
      <c r="F539" t="s">
        <v>258</v>
      </c>
      <c r="H539" t="s">
        <v>1206</v>
      </c>
      <c r="I539" t="s">
        <v>1230</v>
      </c>
      <c r="J539" t="s">
        <v>81</v>
      </c>
      <c r="K539" t="s">
        <v>1507</v>
      </c>
      <c r="L539" t="s">
        <v>83</v>
      </c>
      <c r="M539" t="s">
        <v>84</v>
      </c>
      <c r="N539" t="s">
        <v>85</v>
      </c>
      <c r="O539" t="s">
        <v>86</v>
      </c>
      <c r="P539" t="s">
        <v>87</v>
      </c>
      <c r="Q539" s="7" t="s">
        <v>8134</v>
      </c>
      <c r="R539">
        <v>12</v>
      </c>
      <c r="S539">
        <v>16</v>
      </c>
      <c r="T539">
        <f t="shared" si="224"/>
        <v>28</v>
      </c>
      <c r="U539">
        <v>14</v>
      </c>
      <c r="V539">
        <v>15</v>
      </c>
      <c r="W539">
        <v>24</v>
      </c>
      <c r="X539">
        <v>10</v>
      </c>
      <c r="Y539">
        <v>16</v>
      </c>
      <c r="Z539">
        <v>14</v>
      </c>
      <c r="AA539">
        <v>23</v>
      </c>
      <c r="AB539">
        <v>10</v>
      </c>
      <c r="AC539">
        <v>15</v>
      </c>
      <c r="AD539">
        <v>18</v>
      </c>
      <c r="AE539">
        <v>12</v>
      </c>
      <c r="AF539">
        <v>18</v>
      </c>
      <c r="AG539">
        <v>0</v>
      </c>
      <c r="AH539">
        <v>0</v>
      </c>
      <c r="AI539">
        <f t="shared" si="225"/>
        <v>104</v>
      </c>
      <c r="AJ539">
        <f t="shared" si="226"/>
        <v>85</v>
      </c>
      <c r="AK539">
        <f t="shared" si="227"/>
        <v>189</v>
      </c>
      <c r="AL539">
        <f t="shared" si="228"/>
        <v>116</v>
      </c>
      <c r="AM539">
        <f t="shared" si="229"/>
        <v>101</v>
      </c>
      <c r="AN539">
        <f t="shared" si="230"/>
        <v>217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f t="shared" si="231"/>
        <v>0</v>
      </c>
      <c r="AZ539">
        <f t="shared" si="232"/>
        <v>0</v>
      </c>
      <c r="BA539">
        <f t="shared" si="233"/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f t="shared" si="234"/>
        <v>0</v>
      </c>
      <c r="BM539">
        <f t="shared" si="235"/>
        <v>0</v>
      </c>
      <c r="BN539">
        <f t="shared" si="236"/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f t="shared" si="249"/>
        <v>0</v>
      </c>
      <c r="BV539">
        <f t="shared" si="250"/>
        <v>0</v>
      </c>
      <c r="BW539">
        <f t="shared" si="251"/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f t="shared" si="237"/>
        <v>0</v>
      </c>
      <c r="CI539">
        <f t="shared" si="238"/>
        <v>0</v>
      </c>
      <c r="CJ539">
        <f t="shared" si="239"/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f t="shared" si="240"/>
        <v>0</v>
      </c>
      <c r="CR539">
        <f t="shared" si="241"/>
        <v>0</v>
      </c>
      <c r="CS539">
        <f t="shared" si="242"/>
        <v>0</v>
      </c>
      <c r="CT539">
        <f t="shared" si="243"/>
        <v>0</v>
      </c>
      <c r="CU539">
        <f t="shared" si="244"/>
        <v>0</v>
      </c>
      <c r="CV539">
        <f t="shared" si="245"/>
        <v>0</v>
      </c>
      <c r="CW539">
        <f t="shared" si="246"/>
        <v>116</v>
      </c>
      <c r="CX539">
        <f t="shared" si="247"/>
        <v>101</v>
      </c>
      <c r="CY539">
        <f t="shared" si="248"/>
        <v>217</v>
      </c>
    </row>
    <row r="540" spans="1:103">
      <c r="A540" t="s">
        <v>74</v>
      </c>
      <c r="B540" t="s">
        <v>1202</v>
      </c>
      <c r="C540" t="s">
        <v>1487</v>
      </c>
      <c r="D540">
        <v>150506</v>
      </c>
      <c r="E540" t="s">
        <v>1508</v>
      </c>
      <c r="F540" t="s">
        <v>1509</v>
      </c>
      <c r="G540">
        <v>100456</v>
      </c>
      <c r="H540" t="s">
        <v>1206</v>
      </c>
      <c r="I540" t="s">
        <v>1230</v>
      </c>
      <c r="J540" t="s">
        <v>81</v>
      </c>
      <c r="K540" t="s">
        <v>1510</v>
      </c>
      <c r="L540" t="s">
        <v>83</v>
      </c>
      <c r="M540" t="s">
        <v>84</v>
      </c>
      <c r="N540" t="s">
        <v>171</v>
      </c>
      <c r="O540" t="s">
        <v>86</v>
      </c>
      <c r="P540" t="s">
        <v>87</v>
      </c>
      <c r="Q540" s="7" t="s">
        <v>8134</v>
      </c>
      <c r="R540">
        <v>6</v>
      </c>
      <c r="S540">
        <v>3</v>
      </c>
      <c r="T540">
        <f t="shared" si="224"/>
        <v>9</v>
      </c>
      <c r="U540">
        <v>6</v>
      </c>
      <c r="V540">
        <v>4</v>
      </c>
      <c r="W540">
        <v>4</v>
      </c>
      <c r="X540">
        <v>3</v>
      </c>
      <c r="Y540">
        <v>6</v>
      </c>
      <c r="Z540">
        <v>2</v>
      </c>
      <c r="AA540">
        <v>6</v>
      </c>
      <c r="AB540">
        <v>4</v>
      </c>
      <c r="AC540">
        <v>3</v>
      </c>
      <c r="AD540">
        <v>5</v>
      </c>
      <c r="AE540">
        <v>6</v>
      </c>
      <c r="AF540">
        <v>4</v>
      </c>
      <c r="AG540">
        <v>0</v>
      </c>
      <c r="AH540">
        <v>0</v>
      </c>
      <c r="AI540">
        <f t="shared" si="225"/>
        <v>31</v>
      </c>
      <c r="AJ540">
        <f t="shared" si="226"/>
        <v>22</v>
      </c>
      <c r="AK540">
        <f t="shared" si="227"/>
        <v>53</v>
      </c>
      <c r="AL540">
        <f t="shared" si="228"/>
        <v>37</v>
      </c>
      <c r="AM540">
        <f t="shared" si="229"/>
        <v>25</v>
      </c>
      <c r="AN540">
        <f t="shared" si="230"/>
        <v>62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f t="shared" si="231"/>
        <v>0</v>
      </c>
      <c r="AZ540">
        <f t="shared" si="232"/>
        <v>0</v>
      </c>
      <c r="BA540">
        <f t="shared" si="233"/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f t="shared" si="234"/>
        <v>0</v>
      </c>
      <c r="BM540">
        <f t="shared" si="235"/>
        <v>0</v>
      </c>
      <c r="BN540">
        <f t="shared" si="236"/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f t="shared" si="249"/>
        <v>0</v>
      </c>
      <c r="BV540">
        <f t="shared" si="250"/>
        <v>0</v>
      </c>
      <c r="BW540">
        <f t="shared" si="251"/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f t="shared" si="237"/>
        <v>0</v>
      </c>
      <c r="CI540">
        <f t="shared" si="238"/>
        <v>0</v>
      </c>
      <c r="CJ540">
        <f t="shared" si="239"/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f t="shared" si="240"/>
        <v>0</v>
      </c>
      <c r="CR540">
        <f t="shared" si="241"/>
        <v>0</v>
      </c>
      <c r="CS540">
        <f t="shared" si="242"/>
        <v>0</v>
      </c>
      <c r="CT540">
        <f t="shared" si="243"/>
        <v>0</v>
      </c>
      <c r="CU540">
        <f t="shared" si="244"/>
        <v>0</v>
      </c>
      <c r="CV540">
        <f t="shared" si="245"/>
        <v>0</v>
      </c>
      <c r="CW540">
        <f t="shared" si="246"/>
        <v>37</v>
      </c>
      <c r="CX540">
        <f t="shared" si="247"/>
        <v>25</v>
      </c>
      <c r="CY540">
        <f t="shared" si="248"/>
        <v>62</v>
      </c>
    </row>
    <row r="541" spans="1:103">
      <c r="A541" t="s">
        <v>74</v>
      </c>
      <c r="B541" t="s">
        <v>1202</v>
      </c>
      <c r="C541" t="s">
        <v>1487</v>
      </c>
      <c r="D541">
        <v>150507</v>
      </c>
      <c r="E541" t="s">
        <v>1511</v>
      </c>
      <c r="F541" t="s">
        <v>258</v>
      </c>
      <c r="H541" t="s">
        <v>1206</v>
      </c>
      <c r="I541" t="s">
        <v>1230</v>
      </c>
      <c r="J541" t="s">
        <v>81</v>
      </c>
      <c r="K541" t="s">
        <v>1512</v>
      </c>
      <c r="L541" t="s">
        <v>83</v>
      </c>
      <c r="M541" t="s">
        <v>84</v>
      </c>
      <c r="N541" t="s">
        <v>85</v>
      </c>
      <c r="O541" t="s">
        <v>86</v>
      </c>
      <c r="P541" t="s">
        <v>87</v>
      </c>
      <c r="Q541" s="7" t="s">
        <v>8134</v>
      </c>
      <c r="R541">
        <v>4</v>
      </c>
      <c r="S541">
        <v>3</v>
      </c>
      <c r="T541">
        <f t="shared" si="224"/>
        <v>7</v>
      </c>
      <c r="U541">
        <v>3</v>
      </c>
      <c r="V541">
        <v>1</v>
      </c>
      <c r="W541">
        <v>3</v>
      </c>
      <c r="X541">
        <v>3</v>
      </c>
      <c r="Y541">
        <v>4</v>
      </c>
      <c r="Z541">
        <v>2</v>
      </c>
      <c r="AA541">
        <v>2</v>
      </c>
      <c r="AB541">
        <v>4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f t="shared" si="225"/>
        <v>12</v>
      </c>
      <c r="AJ541">
        <f t="shared" si="226"/>
        <v>10</v>
      </c>
      <c r="AK541">
        <f t="shared" si="227"/>
        <v>22</v>
      </c>
      <c r="AL541">
        <f t="shared" si="228"/>
        <v>16</v>
      </c>
      <c r="AM541">
        <f t="shared" si="229"/>
        <v>13</v>
      </c>
      <c r="AN541">
        <f t="shared" si="230"/>
        <v>29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f t="shared" si="231"/>
        <v>0</v>
      </c>
      <c r="AZ541">
        <f t="shared" si="232"/>
        <v>0</v>
      </c>
      <c r="BA541">
        <f t="shared" si="233"/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f t="shared" si="234"/>
        <v>0</v>
      </c>
      <c r="BM541">
        <f t="shared" si="235"/>
        <v>0</v>
      </c>
      <c r="BN541">
        <f t="shared" si="236"/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f t="shared" si="249"/>
        <v>0</v>
      </c>
      <c r="BV541">
        <f t="shared" si="250"/>
        <v>0</v>
      </c>
      <c r="BW541">
        <f t="shared" si="251"/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f t="shared" si="237"/>
        <v>0</v>
      </c>
      <c r="CI541">
        <f t="shared" si="238"/>
        <v>0</v>
      </c>
      <c r="CJ541">
        <f t="shared" si="239"/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f t="shared" si="240"/>
        <v>0</v>
      </c>
      <c r="CR541">
        <f t="shared" si="241"/>
        <v>0</v>
      </c>
      <c r="CS541">
        <f t="shared" si="242"/>
        <v>0</v>
      </c>
      <c r="CT541">
        <f t="shared" si="243"/>
        <v>0</v>
      </c>
      <c r="CU541">
        <f t="shared" si="244"/>
        <v>0</v>
      </c>
      <c r="CV541">
        <f t="shared" si="245"/>
        <v>0</v>
      </c>
      <c r="CW541">
        <f t="shared" si="246"/>
        <v>16</v>
      </c>
      <c r="CX541">
        <f t="shared" si="247"/>
        <v>13</v>
      </c>
      <c r="CY541">
        <f t="shared" si="248"/>
        <v>29</v>
      </c>
    </row>
    <row r="542" spans="1:103">
      <c r="A542" t="s">
        <v>74</v>
      </c>
      <c r="B542" t="s">
        <v>1202</v>
      </c>
      <c r="C542" t="s">
        <v>1487</v>
      </c>
      <c r="D542">
        <v>150508</v>
      </c>
      <c r="E542" t="s">
        <v>1513</v>
      </c>
      <c r="F542" t="s">
        <v>1514</v>
      </c>
      <c r="H542" t="s">
        <v>1206</v>
      </c>
      <c r="I542" t="s">
        <v>1230</v>
      </c>
      <c r="J542" t="s">
        <v>81</v>
      </c>
      <c r="K542" t="s">
        <v>1515</v>
      </c>
      <c r="L542" t="s">
        <v>83</v>
      </c>
      <c r="M542" t="s">
        <v>84</v>
      </c>
      <c r="N542" t="s">
        <v>85</v>
      </c>
      <c r="O542" t="s">
        <v>86</v>
      </c>
      <c r="P542" t="s">
        <v>87</v>
      </c>
      <c r="Q542" s="7" t="s">
        <v>8134</v>
      </c>
      <c r="R542">
        <v>6</v>
      </c>
      <c r="S542">
        <v>2</v>
      </c>
      <c r="T542">
        <f t="shared" si="224"/>
        <v>8</v>
      </c>
      <c r="U542">
        <v>6</v>
      </c>
      <c r="V542">
        <v>3</v>
      </c>
      <c r="W542">
        <v>3</v>
      </c>
      <c r="X542">
        <v>3</v>
      </c>
      <c r="Y542">
        <v>1</v>
      </c>
      <c r="Z542">
        <v>2</v>
      </c>
      <c r="AA542">
        <v>2</v>
      </c>
      <c r="AB542">
        <v>5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f t="shared" si="225"/>
        <v>12</v>
      </c>
      <c r="AJ542">
        <f t="shared" si="226"/>
        <v>13</v>
      </c>
      <c r="AK542">
        <f t="shared" si="227"/>
        <v>25</v>
      </c>
      <c r="AL542">
        <f t="shared" si="228"/>
        <v>18</v>
      </c>
      <c r="AM542">
        <f t="shared" si="229"/>
        <v>15</v>
      </c>
      <c r="AN542">
        <f t="shared" si="230"/>
        <v>33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f t="shared" si="231"/>
        <v>0</v>
      </c>
      <c r="AZ542">
        <f t="shared" si="232"/>
        <v>0</v>
      </c>
      <c r="BA542">
        <f t="shared" si="233"/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f t="shared" si="234"/>
        <v>0</v>
      </c>
      <c r="BM542">
        <f t="shared" si="235"/>
        <v>0</v>
      </c>
      <c r="BN542">
        <f t="shared" si="236"/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f t="shared" si="249"/>
        <v>0</v>
      </c>
      <c r="BV542">
        <f t="shared" si="250"/>
        <v>0</v>
      </c>
      <c r="BW542">
        <f t="shared" si="251"/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f t="shared" si="237"/>
        <v>0</v>
      </c>
      <c r="CI542">
        <f t="shared" si="238"/>
        <v>0</v>
      </c>
      <c r="CJ542">
        <f t="shared" si="239"/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f t="shared" si="240"/>
        <v>0</v>
      </c>
      <c r="CR542">
        <f t="shared" si="241"/>
        <v>0</v>
      </c>
      <c r="CS542">
        <f t="shared" si="242"/>
        <v>0</v>
      </c>
      <c r="CT542">
        <f t="shared" si="243"/>
        <v>0</v>
      </c>
      <c r="CU542">
        <f t="shared" si="244"/>
        <v>0</v>
      </c>
      <c r="CV542">
        <f t="shared" si="245"/>
        <v>0</v>
      </c>
      <c r="CW542">
        <f t="shared" si="246"/>
        <v>18</v>
      </c>
      <c r="CX542">
        <f t="shared" si="247"/>
        <v>15</v>
      </c>
      <c r="CY542">
        <f t="shared" si="248"/>
        <v>33</v>
      </c>
    </row>
    <row r="543" spans="1:103">
      <c r="A543" t="s">
        <v>74</v>
      </c>
      <c r="B543" t="s">
        <v>1202</v>
      </c>
      <c r="C543" t="s">
        <v>1487</v>
      </c>
      <c r="D543">
        <v>300045</v>
      </c>
      <c r="E543" t="s">
        <v>1516</v>
      </c>
      <c r="F543" t="s">
        <v>1517</v>
      </c>
      <c r="H543" t="s">
        <v>1206</v>
      </c>
      <c r="I543" t="s">
        <v>1230</v>
      </c>
      <c r="J543" t="s">
        <v>81</v>
      </c>
      <c r="K543" t="s">
        <v>1503</v>
      </c>
      <c r="L543" t="s">
        <v>83</v>
      </c>
      <c r="M543" t="s">
        <v>84</v>
      </c>
      <c r="N543" t="s">
        <v>85</v>
      </c>
      <c r="O543" t="s">
        <v>122</v>
      </c>
      <c r="P543" t="s">
        <v>87</v>
      </c>
      <c r="Q543" s="7" t="s">
        <v>8132</v>
      </c>
      <c r="R543">
        <v>0</v>
      </c>
      <c r="S543">
        <v>0</v>
      </c>
      <c r="T543">
        <f t="shared" si="224"/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f t="shared" si="225"/>
        <v>0</v>
      </c>
      <c r="AJ543">
        <f t="shared" si="226"/>
        <v>0</v>
      </c>
      <c r="AK543">
        <f t="shared" si="227"/>
        <v>0</v>
      </c>
      <c r="AL543">
        <f t="shared" si="228"/>
        <v>0</v>
      </c>
      <c r="AM543">
        <f t="shared" si="229"/>
        <v>0</v>
      </c>
      <c r="AN543">
        <f t="shared" si="230"/>
        <v>0</v>
      </c>
      <c r="AO543">
        <v>31</v>
      </c>
      <c r="AP543">
        <v>16</v>
      </c>
      <c r="AQ543">
        <v>31</v>
      </c>
      <c r="AR543">
        <v>22</v>
      </c>
      <c r="AS543">
        <v>23</v>
      </c>
      <c r="AT543">
        <v>22</v>
      </c>
      <c r="AU543">
        <v>24</v>
      </c>
      <c r="AV543">
        <v>18</v>
      </c>
      <c r="AW543">
        <v>0</v>
      </c>
      <c r="AX543">
        <v>0</v>
      </c>
      <c r="AY543">
        <f t="shared" si="231"/>
        <v>109</v>
      </c>
      <c r="AZ543">
        <f t="shared" si="232"/>
        <v>78</v>
      </c>
      <c r="BA543">
        <f t="shared" si="233"/>
        <v>187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3</v>
      </c>
      <c r="BI543">
        <v>10</v>
      </c>
      <c r="BJ543">
        <v>0</v>
      </c>
      <c r="BK543">
        <v>0</v>
      </c>
      <c r="BL543">
        <f t="shared" si="234"/>
        <v>3</v>
      </c>
      <c r="BM543">
        <f t="shared" si="235"/>
        <v>10</v>
      </c>
      <c r="BN543">
        <f t="shared" si="236"/>
        <v>13</v>
      </c>
      <c r="BO543">
        <v>10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f t="shared" si="249"/>
        <v>13</v>
      </c>
      <c r="BV543">
        <f t="shared" si="250"/>
        <v>10</v>
      </c>
      <c r="BW543">
        <f t="shared" si="251"/>
        <v>23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12</v>
      </c>
      <c r="CE543">
        <v>10</v>
      </c>
      <c r="CF543">
        <v>0</v>
      </c>
      <c r="CG543">
        <v>0</v>
      </c>
      <c r="CH543">
        <f t="shared" si="237"/>
        <v>12</v>
      </c>
      <c r="CI543">
        <f t="shared" si="238"/>
        <v>10</v>
      </c>
      <c r="CJ543">
        <f t="shared" si="239"/>
        <v>22</v>
      </c>
      <c r="CK543">
        <v>12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f t="shared" si="240"/>
        <v>24</v>
      </c>
      <c r="CR543">
        <f t="shared" si="241"/>
        <v>10</v>
      </c>
      <c r="CS543">
        <f t="shared" si="242"/>
        <v>34</v>
      </c>
      <c r="CT543">
        <f t="shared" si="243"/>
        <v>37</v>
      </c>
      <c r="CU543">
        <f t="shared" si="244"/>
        <v>20</v>
      </c>
      <c r="CV543">
        <f t="shared" si="245"/>
        <v>57</v>
      </c>
      <c r="CW543">
        <f t="shared" si="246"/>
        <v>146</v>
      </c>
      <c r="CX543">
        <f t="shared" si="247"/>
        <v>98</v>
      </c>
      <c r="CY543">
        <f t="shared" si="248"/>
        <v>244</v>
      </c>
    </row>
    <row r="544" spans="1:103">
      <c r="A544" t="s">
        <v>74</v>
      </c>
      <c r="B544" t="s">
        <v>1202</v>
      </c>
      <c r="C544" t="s">
        <v>1487</v>
      </c>
      <c r="D544">
        <v>300066</v>
      </c>
      <c r="E544" t="s">
        <v>1518</v>
      </c>
      <c r="F544" t="s">
        <v>1519</v>
      </c>
      <c r="H544" t="s">
        <v>1206</v>
      </c>
      <c r="I544" t="s">
        <v>1230</v>
      </c>
      <c r="J544" t="s">
        <v>81</v>
      </c>
      <c r="K544" t="s">
        <v>1500</v>
      </c>
      <c r="L544" t="s">
        <v>83</v>
      </c>
      <c r="M544" t="s">
        <v>84</v>
      </c>
      <c r="N544" t="s">
        <v>85</v>
      </c>
      <c r="O544" t="s">
        <v>122</v>
      </c>
      <c r="P544" t="s">
        <v>87</v>
      </c>
      <c r="Q544" s="7" t="s">
        <v>8132</v>
      </c>
      <c r="R544">
        <v>0</v>
      </c>
      <c r="S544">
        <v>0</v>
      </c>
      <c r="T544">
        <f t="shared" si="224"/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f t="shared" si="225"/>
        <v>0</v>
      </c>
      <c r="AJ544">
        <f t="shared" si="226"/>
        <v>0</v>
      </c>
      <c r="AK544">
        <f t="shared" si="227"/>
        <v>0</v>
      </c>
      <c r="AL544">
        <f t="shared" si="228"/>
        <v>0</v>
      </c>
      <c r="AM544">
        <f t="shared" si="229"/>
        <v>0</v>
      </c>
      <c r="AN544">
        <f t="shared" si="230"/>
        <v>0</v>
      </c>
      <c r="AO544">
        <v>24</v>
      </c>
      <c r="AP544">
        <v>16</v>
      </c>
      <c r="AQ544">
        <v>29</v>
      </c>
      <c r="AR544">
        <v>24</v>
      </c>
      <c r="AS544">
        <v>31</v>
      </c>
      <c r="AT544">
        <v>19</v>
      </c>
      <c r="AU544">
        <v>35</v>
      </c>
      <c r="AV544">
        <v>28</v>
      </c>
      <c r="AW544">
        <v>0</v>
      </c>
      <c r="AX544">
        <v>0</v>
      </c>
      <c r="AY544">
        <f t="shared" si="231"/>
        <v>119</v>
      </c>
      <c r="AZ544">
        <f t="shared" si="232"/>
        <v>87</v>
      </c>
      <c r="BA544">
        <f t="shared" si="233"/>
        <v>206</v>
      </c>
      <c r="BB544">
        <v>0</v>
      </c>
      <c r="BC544">
        <v>0</v>
      </c>
      <c r="BD544">
        <v>20</v>
      </c>
      <c r="BE544">
        <v>15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f t="shared" si="234"/>
        <v>20</v>
      </c>
      <c r="BM544">
        <f t="shared" si="235"/>
        <v>15</v>
      </c>
      <c r="BN544">
        <f t="shared" si="236"/>
        <v>35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f t="shared" si="249"/>
        <v>20</v>
      </c>
      <c r="BV544">
        <f t="shared" si="250"/>
        <v>15</v>
      </c>
      <c r="BW544">
        <f t="shared" si="251"/>
        <v>35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14</v>
      </c>
      <c r="CE544">
        <v>9</v>
      </c>
      <c r="CF544">
        <v>0</v>
      </c>
      <c r="CG544">
        <v>0</v>
      </c>
      <c r="CH544">
        <f t="shared" si="237"/>
        <v>14</v>
      </c>
      <c r="CI544">
        <f t="shared" si="238"/>
        <v>9</v>
      </c>
      <c r="CJ544">
        <f t="shared" si="239"/>
        <v>23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f t="shared" si="240"/>
        <v>14</v>
      </c>
      <c r="CR544">
        <f t="shared" si="241"/>
        <v>9</v>
      </c>
      <c r="CS544">
        <f t="shared" si="242"/>
        <v>23</v>
      </c>
      <c r="CT544">
        <f t="shared" si="243"/>
        <v>34</v>
      </c>
      <c r="CU544">
        <f t="shared" si="244"/>
        <v>24</v>
      </c>
      <c r="CV544">
        <f t="shared" si="245"/>
        <v>58</v>
      </c>
      <c r="CW544">
        <f t="shared" si="246"/>
        <v>153</v>
      </c>
      <c r="CX544">
        <f t="shared" si="247"/>
        <v>111</v>
      </c>
      <c r="CY544">
        <f t="shared" si="248"/>
        <v>264</v>
      </c>
    </row>
    <row r="545" spans="1:103">
      <c r="A545" t="s">
        <v>74</v>
      </c>
      <c r="B545" t="s">
        <v>1202</v>
      </c>
      <c r="C545" t="s">
        <v>1487</v>
      </c>
      <c r="D545">
        <v>300068</v>
      </c>
      <c r="E545" t="s">
        <v>1520</v>
      </c>
      <c r="F545" t="s">
        <v>1521</v>
      </c>
      <c r="H545" t="s">
        <v>1206</v>
      </c>
      <c r="I545" t="s">
        <v>1230</v>
      </c>
      <c r="J545" t="s">
        <v>81</v>
      </c>
      <c r="K545" t="s">
        <v>1505</v>
      </c>
      <c r="L545" t="s">
        <v>83</v>
      </c>
      <c r="M545" t="s">
        <v>84</v>
      </c>
      <c r="N545" t="s">
        <v>85</v>
      </c>
      <c r="O545" t="s">
        <v>122</v>
      </c>
      <c r="P545" t="s">
        <v>87</v>
      </c>
      <c r="Q545" s="7" t="s">
        <v>8132</v>
      </c>
      <c r="R545">
        <v>0</v>
      </c>
      <c r="S545">
        <v>0</v>
      </c>
      <c r="T545">
        <f t="shared" si="224"/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f t="shared" si="225"/>
        <v>0</v>
      </c>
      <c r="AJ545">
        <f t="shared" si="226"/>
        <v>0</v>
      </c>
      <c r="AK545">
        <f t="shared" si="227"/>
        <v>0</v>
      </c>
      <c r="AL545">
        <f t="shared" si="228"/>
        <v>0</v>
      </c>
      <c r="AM545">
        <f t="shared" si="229"/>
        <v>0</v>
      </c>
      <c r="AN545">
        <f t="shared" si="230"/>
        <v>0</v>
      </c>
      <c r="AO545">
        <v>13</v>
      </c>
      <c r="AP545">
        <v>16</v>
      </c>
      <c r="AQ545">
        <v>10</v>
      </c>
      <c r="AR545">
        <v>9</v>
      </c>
      <c r="AS545">
        <v>12</v>
      </c>
      <c r="AT545">
        <v>11</v>
      </c>
      <c r="AU545">
        <v>18</v>
      </c>
      <c r="AV545">
        <v>12</v>
      </c>
      <c r="AW545">
        <v>0</v>
      </c>
      <c r="AX545">
        <v>0</v>
      </c>
      <c r="AY545">
        <f t="shared" si="231"/>
        <v>53</v>
      </c>
      <c r="AZ545">
        <f t="shared" si="232"/>
        <v>48</v>
      </c>
      <c r="BA545">
        <f t="shared" si="233"/>
        <v>101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21</v>
      </c>
      <c r="BI545">
        <v>11</v>
      </c>
      <c r="BJ545">
        <v>0</v>
      </c>
      <c r="BK545">
        <v>0</v>
      </c>
      <c r="BL545">
        <f t="shared" si="234"/>
        <v>21</v>
      </c>
      <c r="BM545">
        <f t="shared" si="235"/>
        <v>11</v>
      </c>
      <c r="BN545">
        <f t="shared" si="236"/>
        <v>32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f t="shared" si="249"/>
        <v>21</v>
      </c>
      <c r="BV545">
        <f t="shared" si="250"/>
        <v>11</v>
      </c>
      <c r="BW545">
        <f t="shared" si="251"/>
        <v>32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12</v>
      </c>
      <c r="CE545">
        <v>13</v>
      </c>
      <c r="CF545">
        <v>0</v>
      </c>
      <c r="CG545">
        <v>0</v>
      </c>
      <c r="CH545">
        <f t="shared" si="237"/>
        <v>12</v>
      </c>
      <c r="CI545">
        <f t="shared" si="238"/>
        <v>13</v>
      </c>
      <c r="CJ545">
        <f t="shared" si="239"/>
        <v>25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f t="shared" si="240"/>
        <v>12</v>
      </c>
      <c r="CR545">
        <f t="shared" si="241"/>
        <v>13</v>
      </c>
      <c r="CS545">
        <f t="shared" si="242"/>
        <v>25</v>
      </c>
      <c r="CT545">
        <f t="shared" si="243"/>
        <v>33</v>
      </c>
      <c r="CU545">
        <f t="shared" si="244"/>
        <v>24</v>
      </c>
      <c r="CV545">
        <f t="shared" si="245"/>
        <v>57</v>
      </c>
      <c r="CW545">
        <f t="shared" si="246"/>
        <v>86</v>
      </c>
      <c r="CX545">
        <f t="shared" si="247"/>
        <v>72</v>
      </c>
      <c r="CY545">
        <f t="shared" si="248"/>
        <v>158</v>
      </c>
    </row>
    <row r="546" spans="1:103">
      <c r="A546" t="s">
        <v>74</v>
      </c>
      <c r="B546" t="s">
        <v>1202</v>
      </c>
      <c r="C546" t="s">
        <v>1522</v>
      </c>
      <c r="D546">
        <v>100462</v>
      </c>
      <c r="E546" t="s">
        <v>1523</v>
      </c>
      <c r="F546" t="s">
        <v>1524</v>
      </c>
      <c r="H546" t="s">
        <v>1206</v>
      </c>
      <c r="I546" t="s">
        <v>1525</v>
      </c>
      <c r="J546" t="s">
        <v>176</v>
      </c>
      <c r="K546" t="s">
        <v>1526</v>
      </c>
      <c r="L546" t="s">
        <v>83</v>
      </c>
      <c r="M546" t="s">
        <v>84</v>
      </c>
      <c r="N546" t="s">
        <v>85</v>
      </c>
      <c r="O546" t="s">
        <v>86</v>
      </c>
      <c r="P546" t="s">
        <v>87</v>
      </c>
      <c r="Q546" s="7" t="s">
        <v>8134</v>
      </c>
      <c r="R546">
        <v>6</v>
      </c>
      <c r="S546">
        <v>9</v>
      </c>
      <c r="T546">
        <f t="shared" si="224"/>
        <v>15</v>
      </c>
      <c r="U546">
        <v>4</v>
      </c>
      <c r="V546">
        <v>4</v>
      </c>
      <c r="W546">
        <v>7</v>
      </c>
      <c r="X546">
        <v>8</v>
      </c>
      <c r="Y546">
        <v>16</v>
      </c>
      <c r="Z546">
        <v>8</v>
      </c>
      <c r="AA546">
        <v>13</v>
      </c>
      <c r="AB546">
        <v>13</v>
      </c>
      <c r="AC546">
        <v>14</v>
      </c>
      <c r="AD546">
        <v>15</v>
      </c>
      <c r="AE546">
        <v>12</v>
      </c>
      <c r="AF546">
        <v>7</v>
      </c>
      <c r="AG546">
        <v>0</v>
      </c>
      <c r="AH546">
        <v>0</v>
      </c>
      <c r="AI546">
        <f t="shared" si="225"/>
        <v>66</v>
      </c>
      <c r="AJ546">
        <f t="shared" si="226"/>
        <v>55</v>
      </c>
      <c r="AK546">
        <f t="shared" si="227"/>
        <v>121</v>
      </c>
      <c r="AL546">
        <f t="shared" si="228"/>
        <v>72</v>
      </c>
      <c r="AM546">
        <f t="shared" si="229"/>
        <v>64</v>
      </c>
      <c r="AN546">
        <f t="shared" si="230"/>
        <v>136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f t="shared" si="231"/>
        <v>0</v>
      </c>
      <c r="AZ546">
        <f t="shared" si="232"/>
        <v>0</v>
      </c>
      <c r="BA546">
        <f t="shared" si="233"/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f t="shared" si="234"/>
        <v>0</v>
      </c>
      <c r="BM546">
        <f t="shared" si="235"/>
        <v>0</v>
      </c>
      <c r="BN546">
        <f t="shared" si="236"/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f t="shared" si="249"/>
        <v>0</v>
      </c>
      <c r="BV546">
        <f t="shared" si="250"/>
        <v>0</v>
      </c>
      <c r="BW546">
        <f t="shared" si="251"/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f t="shared" si="237"/>
        <v>0</v>
      </c>
      <c r="CI546">
        <f t="shared" si="238"/>
        <v>0</v>
      </c>
      <c r="CJ546">
        <f t="shared" si="239"/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f t="shared" si="240"/>
        <v>0</v>
      </c>
      <c r="CR546">
        <f t="shared" si="241"/>
        <v>0</v>
      </c>
      <c r="CS546">
        <f t="shared" si="242"/>
        <v>0</v>
      </c>
      <c r="CT546">
        <f t="shared" si="243"/>
        <v>0</v>
      </c>
      <c r="CU546">
        <f t="shared" si="244"/>
        <v>0</v>
      </c>
      <c r="CV546">
        <f t="shared" si="245"/>
        <v>0</v>
      </c>
      <c r="CW546">
        <f t="shared" si="246"/>
        <v>72</v>
      </c>
      <c r="CX546">
        <f t="shared" si="247"/>
        <v>64</v>
      </c>
      <c r="CY546">
        <f t="shared" si="248"/>
        <v>136</v>
      </c>
    </row>
    <row r="547" spans="1:103">
      <c r="A547" t="s">
        <v>74</v>
      </c>
      <c r="B547" t="s">
        <v>1202</v>
      </c>
      <c r="C547" t="s">
        <v>1522</v>
      </c>
      <c r="D547">
        <v>100463</v>
      </c>
      <c r="E547" t="s">
        <v>1527</v>
      </c>
      <c r="F547" t="s">
        <v>1528</v>
      </c>
      <c r="H547" t="s">
        <v>1206</v>
      </c>
      <c r="I547" t="s">
        <v>1529</v>
      </c>
      <c r="J547" t="s">
        <v>176</v>
      </c>
      <c r="K547" t="s">
        <v>1530</v>
      </c>
      <c r="L547" t="s">
        <v>83</v>
      </c>
      <c r="M547" t="s">
        <v>84</v>
      </c>
      <c r="N547" t="s">
        <v>85</v>
      </c>
      <c r="O547" t="s">
        <v>86</v>
      </c>
      <c r="P547" t="s">
        <v>87</v>
      </c>
      <c r="Q547" s="7" t="s">
        <v>8134</v>
      </c>
      <c r="R547">
        <v>3</v>
      </c>
      <c r="S547">
        <v>2</v>
      </c>
      <c r="T547">
        <f t="shared" si="224"/>
        <v>5</v>
      </c>
      <c r="U547">
        <v>4</v>
      </c>
      <c r="V547">
        <v>1</v>
      </c>
      <c r="W547">
        <v>5</v>
      </c>
      <c r="X547">
        <v>1</v>
      </c>
      <c r="Y547">
        <v>7</v>
      </c>
      <c r="Z547">
        <v>7</v>
      </c>
      <c r="AA547">
        <v>6</v>
      </c>
      <c r="AB547">
        <v>3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f t="shared" si="225"/>
        <v>22</v>
      </c>
      <c r="AJ547">
        <f t="shared" si="226"/>
        <v>12</v>
      </c>
      <c r="AK547">
        <f t="shared" si="227"/>
        <v>34</v>
      </c>
      <c r="AL547">
        <f t="shared" si="228"/>
        <v>25</v>
      </c>
      <c r="AM547">
        <f t="shared" si="229"/>
        <v>14</v>
      </c>
      <c r="AN547">
        <f t="shared" si="230"/>
        <v>39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f t="shared" si="231"/>
        <v>0</v>
      </c>
      <c r="AZ547">
        <f t="shared" si="232"/>
        <v>0</v>
      </c>
      <c r="BA547">
        <f t="shared" si="233"/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f t="shared" si="234"/>
        <v>0</v>
      </c>
      <c r="BM547">
        <f t="shared" si="235"/>
        <v>0</v>
      </c>
      <c r="BN547">
        <f t="shared" si="236"/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f t="shared" si="249"/>
        <v>0</v>
      </c>
      <c r="BV547">
        <f t="shared" si="250"/>
        <v>0</v>
      </c>
      <c r="BW547">
        <f t="shared" si="251"/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f t="shared" si="237"/>
        <v>0</v>
      </c>
      <c r="CI547">
        <f t="shared" si="238"/>
        <v>0</v>
      </c>
      <c r="CJ547">
        <f t="shared" si="239"/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f t="shared" si="240"/>
        <v>0</v>
      </c>
      <c r="CR547">
        <f t="shared" si="241"/>
        <v>0</v>
      </c>
      <c r="CS547">
        <f t="shared" si="242"/>
        <v>0</v>
      </c>
      <c r="CT547">
        <f t="shared" si="243"/>
        <v>0</v>
      </c>
      <c r="CU547">
        <f t="shared" si="244"/>
        <v>0</v>
      </c>
      <c r="CV547">
        <f t="shared" si="245"/>
        <v>0</v>
      </c>
      <c r="CW547">
        <f t="shared" si="246"/>
        <v>25</v>
      </c>
      <c r="CX547">
        <f t="shared" si="247"/>
        <v>14</v>
      </c>
      <c r="CY547">
        <f t="shared" si="248"/>
        <v>39</v>
      </c>
    </row>
    <row r="548" spans="1:103">
      <c r="A548" t="s">
        <v>74</v>
      </c>
      <c r="B548" t="s">
        <v>1202</v>
      </c>
      <c r="C548" t="s">
        <v>1522</v>
      </c>
      <c r="D548">
        <v>100465</v>
      </c>
      <c r="E548" t="s">
        <v>1531</v>
      </c>
      <c r="F548" t="s">
        <v>1532</v>
      </c>
      <c r="H548" t="s">
        <v>1206</v>
      </c>
      <c r="I548" t="s">
        <v>1529</v>
      </c>
      <c r="J548" t="s">
        <v>176</v>
      </c>
      <c r="K548" t="s">
        <v>1533</v>
      </c>
      <c r="L548" t="s">
        <v>83</v>
      </c>
      <c r="M548" t="s">
        <v>84</v>
      </c>
      <c r="N548" t="s">
        <v>85</v>
      </c>
      <c r="O548" t="s">
        <v>86</v>
      </c>
      <c r="P548" t="s">
        <v>87</v>
      </c>
      <c r="Q548" s="7" t="s">
        <v>8134</v>
      </c>
      <c r="R548">
        <v>2</v>
      </c>
      <c r="S548">
        <v>1</v>
      </c>
      <c r="T548">
        <f t="shared" si="224"/>
        <v>3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2</v>
      </c>
      <c r="AB548">
        <v>1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f t="shared" si="225"/>
        <v>5</v>
      </c>
      <c r="AJ548">
        <f t="shared" si="226"/>
        <v>4</v>
      </c>
      <c r="AK548">
        <f t="shared" si="227"/>
        <v>9</v>
      </c>
      <c r="AL548">
        <f t="shared" si="228"/>
        <v>7</v>
      </c>
      <c r="AM548">
        <f t="shared" si="229"/>
        <v>5</v>
      </c>
      <c r="AN548">
        <f t="shared" si="230"/>
        <v>12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f t="shared" si="231"/>
        <v>0</v>
      </c>
      <c r="AZ548">
        <f t="shared" si="232"/>
        <v>0</v>
      </c>
      <c r="BA548">
        <f t="shared" si="233"/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f t="shared" si="234"/>
        <v>0</v>
      </c>
      <c r="BM548">
        <f t="shared" si="235"/>
        <v>0</v>
      </c>
      <c r="BN548">
        <f t="shared" si="236"/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f t="shared" si="249"/>
        <v>0</v>
      </c>
      <c r="BV548">
        <f t="shared" si="250"/>
        <v>0</v>
      </c>
      <c r="BW548">
        <f t="shared" si="251"/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f t="shared" si="237"/>
        <v>0</v>
      </c>
      <c r="CI548">
        <f t="shared" si="238"/>
        <v>0</v>
      </c>
      <c r="CJ548">
        <f t="shared" si="239"/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f t="shared" si="240"/>
        <v>0</v>
      </c>
      <c r="CR548">
        <f t="shared" si="241"/>
        <v>0</v>
      </c>
      <c r="CS548">
        <f t="shared" si="242"/>
        <v>0</v>
      </c>
      <c r="CT548">
        <f t="shared" si="243"/>
        <v>0</v>
      </c>
      <c r="CU548">
        <f t="shared" si="244"/>
        <v>0</v>
      </c>
      <c r="CV548">
        <f t="shared" si="245"/>
        <v>0</v>
      </c>
      <c r="CW548">
        <f t="shared" si="246"/>
        <v>7</v>
      </c>
      <c r="CX548">
        <f t="shared" si="247"/>
        <v>5</v>
      </c>
      <c r="CY548">
        <f t="shared" si="248"/>
        <v>12</v>
      </c>
    </row>
    <row r="549" spans="1:103">
      <c r="A549" t="s">
        <v>74</v>
      </c>
      <c r="B549" t="s">
        <v>1202</v>
      </c>
      <c r="C549" t="s">
        <v>1522</v>
      </c>
      <c r="D549">
        <v>100466</v>
      </c>
      <c r="E549" t="s">
        <v>1534</v>
      </c>
      <c r="F549" t="s">
        <v>1535</v>
      </c>
      <c r="H549" t="s">
        <v>1206</v>
      </c>
      <c r="I549" t="s">
        <v>1525</v>
      </c>
      <c r="J549" t="s">
        <v>176</v>
      </c>
      <c r="K549" t="s">
        <v>1536</v>
      </c>
      <c r="L549" t="s">
        <v>83</v>
      </c>
      <c r="M549" t="s">
        <v>84</v>
      </c>
      <c r="N549" t="s">
        <v>85</v>
      </c>
      <c r="O549" t="s">
        <v>86</v>
      </c>
      <c r="P549" t="s">
        <v>87</v>
      </c>
      <c r="Q549" s="7" t="s">
        <v>8134</v>
      </c>
      <c r="R549">
        <v>9</v>
      </c>
      <c r="S549">
        <v>6</v>
      </c>
      <c r="T549">
        <f t="shared" si="224"/>
        <v>15</v>
      </c>
      <c r="U549">
        <v>7</v>
      </c>
      <c r="V549">
        <v>9</v>
      </c>
      <c r="W549">
        <v>14</v>
      </c>
      <c r="X549">
        <v>6</v>
      </c>
      <c r="Y549">
        <v>10</v>
      </c>
      <c r="Z549">
        <v>7</v>
      </c>
      <c r="AA549">
        <v>10</v>
      </c>
      <c r="AB549">
        <v>13</v>
      </c>
      <c r="AC549">
        <v>13</v>
      </c>
      <c r="AD549">
        <v>9</v>
      </c>
      <c r="AE549">
        <v>12</v>
      </c>
      <c r="AF549">
        <v>5</v>
      </c>
      <c r="AG549">
        <v>0</v>
      </c>
      <c r="AH549">
        <v>0</v>
      </c>
      <c r="AI549">
        <f t="shared" si="225"/>
        <v>66</v>
      </c>
      <c r="AJ549">
        <f t="shared" si="226"/>
        <v>49</v>
      </c>
      <c r="AK549">
        <f t="shared" si="227"/>
        <v>115</v>
      </c>
      <c r="AL549">
        <f t="shared" si="228"/>
        <v>75</v>
      </c>
      <c r="AM549">
        <f t="shared" si="229"/>
        <v>55</v>
      </c>
      <c r="AN549">
        <f t="shared" si="230"/>
        <v>130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f t="shared" si="231"/>
        <v>0</v>
      </c>
      <c r="AZ549">
        <f t="shared" si="232"/>
        <v>0</v>
      </c>
      <c r="BA549">
        <f t="shared" si="233"/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f t="shared" si="234"/>
        <v>0</v>
      </c>
      <c r="BM549">
        <f t="shared" si="235"/>
        <v>0</v>
      </c>
      <c r="BN549">
        <f t="shared" si="236"/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f t="shared" si="249"/>
        <v>0</v>
      </c>
      <c r="BV549">
        <f t="shared" si="250"/>
        <v>0</v>
      </c>
      <c r="BW549">
        <f t="shared" si="251"/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f t="shared" si="237"/>
        <v>0</v>
      </c>
      <c r="CI549">
        <f t="shared" si="238"/>
        <v>0</v>
      </c>
      <c r="CJ549">
        <f t="shared" si="239"/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f t="shared" si="240"/>
        <v>0</v>
      </c>
      <c r="CR549">
        <f t="shared" si="241"/>
        <v>0</v>
      </c>
      <c r="CS549">
        <f t="shared" si="242"/>
        <v>0</v>
      </c>
      <c r="CT549">
        <f t="shared" si="243"/>
        <v>0</v>
      </c>
      <c r="CU549">
        <f t="shared" si="244"/>
        <v>0</v>
      </c>
      <c r="CV549">
        <f t="shared" si="245"/>
        <v>0</v>
      </c>
      <c r="CW549">
        <f t="shared" si="246"/>
        <v>75</v>
      </c>
      <c r="CX549">
        <f t="shared" si="247"/>
        <v>55</v>
      </c>
      <c r="CY549">
        <f t="shared" si="248"/>
        <v>130</v>
      </c>
    </row>
    <row r="550" spans="1:103">
      <c r="A550" t="s">
        <v>74</v>
      </c>
      <c r="B550" t="s">
        <v>1202</v>
      </c>
      <c r="C550" t="s">
        <v>1522</v>
      </c>
      <c r="D550">
        <v>100467</v>
      </c>
      <c r="E550" t="s">
        <v>1537</v>
      </c>
      <c r="F550" t="s">
        <v>1538</v>
      </c>
      <c r="H550" t="s">
        <v>1206</v>
      </c>
      <c r="I550" t="s">
        <v>1529</v>
      </c>
      <c r="J550" t="s">
        <v>176</v>
      </c>
      <c r="K550" t="s">
        <v>1539</v>
      </c>
      <c r="L550" t="s">
        <v>83</v>
      </c>
      <c r="M550" t="s">
        <v>84</v>
      </c>
      <c r="N550" t="s">
        <v>85</v>
      </c>
      <c r="O550" t="s">
        <v>86</v>
      </c>
      <c r="P550" t="s">
        <v>87</v>
      </c>
      <c r="Q550" s="7" t="s">
        <v>8134</v>
      </c>
      <c r="R550">
        <v>4</v>
      </c>
      <c r="S550">
        <v>1</v>
      </c>
      <c r="T550">
        <f t="shared" si="224"/>
        <v>5</v>
      </c>
      <c r="U550">
        <v>4</v>
      </c>
      <c r="V550">
        <v>4</v>
      </c>
      <c r="W550">
        <v>9</v>
      </c>
      <c r="X550">
        <v>7</v>
      </c>
      <c r="Y550">
        <v>4</v>
      </c>
      <c r="Z550">
        <v>6</v>
      </c>
      <c r="AA550">
        <v>4</v>
      </c>
      <c r="AB550">
        <v>7</v>
      </c>
      <c r="AC550">
        <v>3</v>
      </c>
      <c r="AD550">
        <v>3</v>
      </c>
      <c r="AE550">
        <v>9</v>
      </c>
      <c r="AF550">
        <v>6</v>
      </c>
      <c r="AG550">
        <v>0</v>
      </c>
      <c r="AH550">
        <v>0</v>
      </c>
      <c r="AI550">
        <f t="shared" si="225"/>
        <v>33</v>
      </c>
      <c r="AJ550">
        <f t="shared" si="226"/>
        <v>33</v>
      </c>
      <c r="AK550">
        <f t="shared" si="227"/>
        <v>66</v>
      </c>
      <c r="AL550">
        <f t="shared" si="228"/>
        <v>37</v>
      </c>
      <c r="AM550">
        <f t="shared" si="229"/>
        <v>34</v>
      </c>
      <c r="AN550">
        <f t="shared" si="230"/>
        <v>71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f t="shared" si="231"/>
        <v>0</v>
      </c>
      <c r="AZ550">
        <f t="shared" si="232"/>
        <v>0</v>
      </c>
      <c r="BA550">
        <f t="shared" si="233"/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f t="shared" si="234"/>
        <v>0</v>
      </c>
      <c r="BM550">
        <f t="shared" si="235"/>
        <v>0</v>
      </c>
      <c r="BN550">
        <f t="shared" si="236"/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f t="shared" si="249"/>
        <v>0</v>
      </c>
      <c r="BV550">
        <f t="shared" si="250"/>
        <v>0</v>
      </c>
      <c r="BW550">
        <f t="shared" si="251"/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f t="shared" si="237"/>
        <v>0</v>
      </c>
      <c r="CI550">
        <f t="shared" si="238"/>
        <v>0</v>
      </c>
      <c r="CJ550">
        <f t="shared" si="239"/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f t="shared" si="240"/>
        <v>0</v>
      </c>
      <c r="CR550">
        <f t="shared" si="241"/>
        <v>0</v>
      </c>
      <c r="CS550">
        <f t="shared" si="242"/>
        <v>0</v>
      </c>
      <c r="CT550">
        <f t="shared" si="243"/>
        <v>0</v>
      </c>
      <c r="CU550">
        <f t="shared" si="244"/>
        <v>0</v>
      </c>
      <c r="CV550">
        <f t="shared" si="245"/>
        <v>0</v>
      </c>
      <c r="CW550">
        <f t="shared" si="246"/>
        <v>37</v>
      </c>
      <c r="CX550">
        <f t="shared" si="247"/>
        <v>34</v>
      </c>
      <c r="CY550">
        <f t="shared" si="248"/>
        <v>71</v>
      </c>
    </row>
    <row r="551" spans="1:103">
      <c r="A551" t="s">
        <v>74</v>
      </c>
      <c r="B551" t="s">
        <v>1202</v>
      </c>
      <c r="C551" t="s">
        <v>1522</v>
      </c>
      <c r="D551">
        <v>100468</v>
      </c>
      <c r="E551" t="s">
        <v>1540</v>
      </c>
      <c r="F551" t="s">
        <v>1281</v>
      </c>
      <c r="H551" t="s">
        <v>1206</v>
      </c>
      <c r="I551" t="s">
        <v>1529</v>
      </c>
      <c r="J551" t="s">
        <v>176</v>
      </c>
      <c r="K551" t="s">
        <v>1541</v>
      </c>
      <c r="L551" t="s">
        <v>83</v>
      </c>
      <c r="M551" t="s">
        <v>84</v>
      </c>
      <c r="N551" t="s">
        <v>85</v>
      </c>
      <c r="O551" t="s">
        <v>86</v>
      </c>
      <c r="P551" t="s">
        <v>87</v>
      </c>
      <c r="Q551" s="7" t="s">
        <v>8134</v>
      </c>
      <c r="R551">
        <v>11</v>
      </c>
      <c r="S551">
        <v>9</v>
      </c>
      <c r="T551">
        <f t="shared" si="224"/>
        <v>20</v>
      </c>
      <c r="U551">
        <v>10</v>
      </c>
      <c r="V551">
        <v>7</v>
      </c>
      <c r="W551">
        <v>8</v>
      </c>
      <c r="X551">
        <v>5</v>
      </c>
      <c r="Y551">
        <v>4</v>
      </c>
      <c r="Z551">
        <v>2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f t="shared" si="225"/>
        <v>22</v>
      </c>
      <c r="AJ551">
        <f t="shared" si="226"/>
        <v>14</v>
      </c>
      <c r="AK551">
        <f t="shared" si="227"/>
        <v>36</v>
      </c>
      <c r="AL551">
        <f t="shared" si="228"/>
        <v>33</v>
      </c>
      <c r="AM551">
        <f t="shared" si="229"/>
        <v>23</v>
      </c>
      <c r="AN551">
        <f t="shared" si="230"/>
        <v>56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f t="shared" si="231"/>
        <v>0</v>
      </c>
      <c r="AZ551">
        <f t="shared" si="232"/>
        <v>0</v>
      </c>
      <c r="BA551">
        <f t="shared" si="233"/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f t="shared" si="234"/>
        <v>0</v>
      </c>
      <c r="BM551">
        <f t="shared" si="235"/>
        <v>0</v>
      </c>
      <c r="BN551">
        <f t="shared" si="236"/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f t="shared" si="249"/>
        <v>0</v>
      </c>
      <c r="BV551">
        <f t="shared" si="250"/>
        <v>0</v>
      </c>
      <c r="BW551">
        <f t="shared" si="251"/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f t="shared" si="237"/>
        <v>0</v>
      </c>
      <c r="CI551">
        <f t="shared" si="238"/>
        <v>0</v>
      </c>
      <c r="CJ551">
        <f t="shared" si="239"/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f t="shared" si="240"/>
        <v>0</v>
      </c>
      <c r="CR551">
        <f t="shared" si="241"/>
        <v>0</v>
      </c>
      <c r="CS551">
        <f t="shared" si="242"/>
        <v>0</v>
      </c>
      <c r="CT551">
        <f t="shared" si="243"/>
        <v>0</v>
      </c>
      <c r="CU551">
        <f t="shared" si="244"/>
        <v>0</v>
      </c>
      <c r="CV551">
        <f t="shared" si="245"/>
        <v>0</v>
      </c>
      <c r="CW551">
        <f t="shared" si="246"/>
        <v>33</v>
      </c>
      <c r="CX551">
        <f t="shared" si="247"/>
        <v>23</v>
      </c>
      <c r="CY551">
        <f t="shared" si="248"/>
        <v>56</v>
      </c>
    </row>
    <row r="552" spans="1:103">
      <c r="A552" t="s">
        <v>74</v>
      </c>
      <c r="B552" t="s">
        <v>1202</v>
      </c>
      <c r="C552" t="s">
        <v>1522</v>
      </c>
      <c r="D552">
        <v>100469</v>
      </c>
      <c r="E552" t="s">
        <v>1542</v>
      </c>
      <c r="F552" t="s">
        <v>258</v>
      </c>
      <c r="H552" t="s">
        <v>1206</v>
      </c>
      <c r="I552" t="s">
        <v>1525</v>
      </c>
      <c r="J552" t="s">
        <v>176</v>
      </c>
      <c r="K552" t="s">
        <v>1543</v>
      </c>
      <c r="L552" t="s">
        <v>83</v>
      </c>
      <c r="M552" t="s">
        <v>84</v>
      </c>
      <c r="N552" t="s">
        <v>85</v>
      </c>
      <c r="O552" t="s">
        <v>86</v>
      </c>
      <c r="P552" t="s">
        <v>87</v>
      </c>
      <c r="Q552" s="7" t="s">
        <v>8134</v>
      </c>
      <c r="R552">
        <v>7</v>
      </c>
      <c r="S552">
        <v>11</v>
      </c>
      <c r="T552">
        <f t="shared" si="224"/>
        <v>18</v>
      </c>
      <c r="U552">
        <v>8</v>
      </c>
      <c r="V552">
        <v>15</v>
      </c>
      <c r="W552">
        <v>20</v>
      </c>
      <c r="X552">
        <v>15</v>
      </c>
      <c r="Y552">
        <v>15</v>
      </c>
      <c r="Z552">
        <v>16</v>
      </c>
      <c r="AA552">
        <v>16</v>
      </c>
      <c r="AB552">
        <v>17</v>
      </c>
      <c r="AC552">
        <v>17</v>
      </c>
      <c r="AD552">
        <v>14</v>
      </c>
      <c r="AE552">
        <v>18</v>
      </c>
      <c r="AF552">
        <v>9</v>
      </c>
      <c r="AG552">
        <v>0</v>
      </c>
      <c r="AH552">
        <v>0</v>
      </c>
      <c r="AI552">
        <f t="shared" si="225"/>
        <v>94</v>
      </c>
      <c r="AJ552">
        <f t="shared" si="226"/>
        <v>86</v>
      </c>
      <c r="AK552">
        <f t="shared" si="227"/>
        <v>180</v>
      </c>
      <c r="AL552">
        <f t="shared" si="228"/>
        <v>101</v>
      </c>
      <c r="AM552">
        <f t="shared" si="229"/>
        <v>97</v>
      </c>
      <c r="AN552">
        <f t="shared" si="230"/>
        <v>198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f t="shared" si="231"/>
        <v>0</v>
      </c>
      <c r="AZ552">
        <f t="shared" si="232"/>
        <v>0</v>
      </c>
      <c r="BA552">
        <f t="shared" si="233"/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f t="shared" si="234"/>
        <v>0</v>
      </c>
      <c r="BM552">
        <f t="shared" si="235"/>
        <v>0</v>
      </c>
      <c r="BN552">
        <f t="shared" si="236"/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f t="shared" si="249"/>
        <v>0</v>
      </c>
      <c r="BV552">
        <f t="shared" si="250"/>
        <v>0</v>
      </c>
      <c r="BW552">
        <f t="shared" si="251"/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f t="shared" si="237"/>
        <v>0</v>
      </c>
      <c r="CI552">
        <f t="shared" si="238"/>
        <v>0</v>
      </c>
      <c r="CJ552">
        <f t="shared" si="239"/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f t="shared" si="240"/>
        <v>0</v>
      </c>
      <c r="CR552">
        <f t="shared" si="241"/>
        <v>0</v>
      </c>
      <c r="CS552">
        <f t="shared" si="242"/>
        <v>0</v>
      </c>
      <c r="CT552">
        <f t="shared" si="243"/>
        <v>0</v>
      </c>
      <c r="CU552">
        <f t="shared" si="244"/>
        <v>0</v>
      </c>
      <c r="CV552">
        <f t="shared" si="245"/>
        <v>0</v>
      </c>
      <c r="CW552">
        <f t="shared" si="246"/>
        <v>101</v>
      </c>
      <c r="CX552">
        <f t="shared" si="247"/>
        <v>97</v>
      </c>
      <c r="CY552">
        <f t="shared" si="248"/>
        <v>198</v>
      </c>
    </row>
    <row r="553" spans="1:103">
      <c r="A553" t="s">
        <v>74</v>
      </c>
      <c r="B553" t="s">
        <v>1202</v>
      </c>
      <c r="C553" t="s">
        <v>1522</v>
      </c>
      <c r="D553">
        <v>100471</v>
      </c>
      <c r="E553" t="s">
        <v>1544</v>
      </c>
      <c r="F553" t="s">
        <v>1545</v>
      </c>
      <c r="H553" t="s">
        <v>1206</v>
      </c>
      <c r="I553" t="s">
        <v>1525</v>
      </c>
      <c r="J553" t="s">
        <v>176</v>
      </c>
      <c r="K553" t="s">
        <v>1546</v>
      </c>
      <c r="L553" t="s">
        <v>83</v>
      </c>
      <c r="M553" t="s">
        <v>84</v>
      </c>
      <c r="N553" t="s">
        <v>85</v>
      </c>
      <c r="O553" t="s">
        <v>86</v>
      </c>
      <c r="P553" t="s">
        <v>87</v>
      </c>
      <c r="Q553" s="7" t="s">
        <v>8134</v>
      </c>
      <c r="R553">
        <v>15</v>
      </c>
      <c r="S553">
        <v>13</v>
      </c>
      <c r="T553">
        <f t="shared" si="224"/>
        <v>28</v>
      </c>
      <c r="U553">
        <v>21</v>
      </c>
      <c r="V553">
        <v>20</v>
      </c>
      <c r="W553">
        <v>16</v>
      </c>
      <c r="X553">
        <v>23</v>
      </c>
      <c r="Y553">
        <v>17</v>
      </c>
      <c r="Z553">
        <v>16</v>
      </c>
      <c r="AA553">
        <v>21</v>
      </c>
      <c r="AB553">
        <v>24</v>
      </c>
      <c r="AC553">
        <v>23</v>
      </c>
      <c r="AD553">
        <v>19</v>
      </c>
      <c r="AE553">
        <v>22</v>
      </c>
      <c r="AF553">
        <v>12</v>
      </c>
      <c r="AG553">
        <v>0</v>
      </c>
      <c r="AH553">
        <v>0</v>
      </c>
      <c r="AI553">
        <f t="shared" si="225"/>
        <v>120</v>
      </c>
      <c r="AJ553">
        <f t="shared" si="226"/>
        <v>114</v>
      </c>
      <c r="AK553">
        <f t="shared" si="227"/>
        <v>234</v>
      </c>
      <c r="AL553">
        <f t="shared" si="228"/>
        <v>135</v>
      </c>
      <c r="AM553">
        <f t="shared" si="229"/>
        <v>127</v>
      </c>
      <c r="AN553">
        <f t="shared" si="230"/>
        <v>262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f t="shared" si="231"/>
        <v>0</v>
      </c>
      <c r="AZ553">
        <f t="shared" si="232"/>
        <v>0</v>
      </c>
      <c r="BA553">
        <f t="shared" si="233"/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f t="shared" si="234"/>
        <v>0</v>
      </c>
      <c r="BM553">
        <f t="shared" si="235"/>
        <v>0</v>
      </c>
      <c r="BN553">
        <f t="shared" si="236"/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f t="shared" si="249"/>
        <v>0</v>
      </c>
      <c r="BV553">
        <f t="shared" si="250"/>
        <v>0</v>
      </c>
      <c r="BW553">
        <f t="shared" si="251"/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f t="shared" si="237"/>
        <v>0</v>
      </c>
      <c r="CI553">
        <f t="shared" si="238"/>
        <v>0</v>
      </c>
      <c r="CJ553">
        <f t="shared" si="239"/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f t="shared" si="240"/>
        <v>0</v>
      </c>
      <c r="CR553">
        <f t="shared" si="241"/>
        <v>0</v>
      </c>
      <c r="CS553">
        <f t="shared" si="242"/>
        <v>0</v>
      </c>
      <c r="CT553">
        <f t="shared" si="243"/>
        <v>0</v>
      </c>
      <c r="CU553">
        <f t="shared" si="244"/>
        <v>0</v>
      </c>
      <c r="CV553">
        <f t="shared" si="245"/>
        <v>0</v>
      </c>
      <c r="CW553">
        <f t="shared" si="246"/>
        <v>135</v>
      </c>
      <c r="CX553">
        <f t="shared" si="247"/>
        <v>127</v>
      </c>
      <c r="CY553">
        <f t="shared" si="248"/>
        <v>262</v>
      </c>
    </row>
    <row r="554" spans="1:103">
      <c r="A554" t="s">
        <v>74</v>
      </c>
      <c r="B554" t="s">
        <v>1202</v>
      </c>
      <c r="C554" t="s">
        <v>1522</v>
      </c>
      <c r="D554">
        <v>100472</v>
      </c>
      <c r="E554" t="s">
        <v>1547</v>
      </c>
      <c r="F554" t="s">
        <v>1281</v>
      </c>
      <c r="H554" t="s">
        <v>1206</v>
      </c>
      <c r="I554" t="s">
        <v>1529</v>
      </c>
      <c r="J554" t="s">
        <v>176</v>
      </c>
      <c r="K554" t="s">
        <v>1548</v>
      </c>
      <c r="L554" t="s">
        <v>83</v>
      </c>
      <c r="M554" t="s">
        <v>84</v>
      </c>
      <c r="N554" t="s">
        <v>85</v>
      </c>
      <c r="O554" t="s">
        <v>86</v>
      </c>
      <c r="P554" t="s">
        <v>87</v>
      </c>
      <c r="Q554" s="7" t="s">
        <v>8134</v>
      </c>
      <c r="R554">
        <v>2</v>
      </c>
      <c r="S554">
        <v>2</v>
      </c>
      <c r="T554">
        <f t="shared" si="224"/>
        <v>4</v>
      </c>
      <c r="U554">
        <v>3</v>
      </c>
      <c r="V554">
        <v>4</v>
      </c>
      <c r="W554">
        <v>3</v>
      </c>
      <c r="X554">
        <v>4</v>
      </c>
      <c r="Y554">
        <v>6</v>
      </c>
      <c r="Z554">
        <v>5</v>
      </c>
      <c r="AA554">
        <v>2</v>
      </c>
      <c r="AB554">
        <v>3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f t="shared" si="225"/>
        <v>14</v>
      </c>
      <c r="AJ554">
        <f t="shared" si="226"/>
        <v>16</v>
      </c>
      <c r="AK554">
        <f t="shared" si="227"/>
        <v>30</v>
      </c>
      <c r="AL554">
        <f t="shared" si="228"/>
        <v>16</v>
      </c>
      <c r="AM554">
        <f t="shared" si="229"/>
        <v>18</v>
      </c>
      <c r="AN554">
        <f t="shared" si="230"/>
        <v>34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f t="shared" si="231"/>
        <v>0</v>
      </c>
      <c r="AZ554">
        <f t="shared" si="232"/>
        <v>0</v>
      </c>
      <c r="BA554">
        <f t="shared" si="233"/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f t="shared" si="234"/>
        <v>0</v>
      </c>
      <c r="BM554">
        <f t="shared" si="235"/>
        <v>0</v>
      </c>
      <c r="BN554">
        <f t="shared" si="236"/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f t="shared" si="249"/>
        <v>0</v>
      </c>
      <c r="BV554">
        <f t="shared" si="250"/>
        <v>0</v>
      </c>
      <c r="BW554">
        <f t="shared" si="251"/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f t="shared" si="237"/>
        <v>0</v>
      </c>
      <c r="CI554">
        <f t="shared" si="238"/>
        <v>0</v>
      </c>
      <c r="CJ554">
        <f t="shared" si="239"/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f t="shared" si="240"/>
        <v>0</v>
      </c>
      <c r="CR554">
        <f t="shared" si="241"/>
        <v>0</v>
      </c>
      <c r="CS554">
        <f t="shared" si="242"/>
        <v>0</v>
      </c>
      <c r="CT554">
        <f t="shared" si="243"/>
        <v>0</v>
      </c>
      <c r="CU554">
        <f t="shared" si="244"/>
        <v>0</v>
      </c>
      <c r="CV554">
        <f t="shared" si="245"/>
        <v>0</v>
      </c>
      <c r="CW554">
        <f t="shared" si="246"/>
        <v>16</v>
      </c>
      <c r="CX554">
        <f t="shared" si="247"/>
        <v>18</v>
      </c>
      <c r="CY554">
        <f t="shared" si="248"/>
        <v>34</v>
      </c>
    </row>
    <row r="555" spans="1:103">
      <c r="A555" t="s">
        <v>74</v>
      </c>
      <c r="B555" t="s">
        <v>1202</v>
      </c>
      <c r="C555" t="s">
        <v>1522</v>
      </c>
      <c r="D555">
        <v>100474</v>
      </c>
      <c r="E555" t="s">
        <v>1549</v>
      </c>
      <c r="F555" t="s">
        <v>1281</v>
      </c>
      <c r="H555" t="s">
        <v>1206</v>
      </c>
      <c r="I555" t="s">
        <v>1525</v>
      </c>
      <c r="J555" t="s">
        <v>176</v>
      </c>
      <c r="K555" t="s">
        <v>1550</v>
      </c>
      <c r="L555" t="s">
        <v>83</v>
      </c>
      <c r="M555" t="s">
        <v>84</v>
      </c>
      <c r="N555" t="s">
        <v>85</v>
      </c>
      <c r="O555" t="s">
        <v>86</v>
      </c>
      <c r="P555" t="s">
        <v>87</v>
      </c>
      <c r="Q555" s="7" t="s">
        <v>8134</v>
      </c>
      <c r="R555">
        <v>1</v>
      </c>
      <c r="S555">
        <v>3</v>
      </c>
      <c r="T555">
        <f t="shared" si="224"/>
        <v>4</v>
      </c>
      <c r="U555">
        <v>5</v>
      </c>
      <c r="V555">
        <v>2</v>
      </c>
      <c r="W555">
        <v>3</v>
      </c>
      <c r="X555">
        <v>8</v>
      </c>
      <c r="Y555">
        <v>5</v>
      </c>
      <c r="Z555">
        <v>0</v>
      </c>
      <c r="AA555">
        <v>4</v>
      </c>
      <c r="AB555">
        <v>5</v>
      </c>
      <c r="AC555">
        <v>3</v>
      </c>
      <c r="AD555">
        <v>3</v>
      </c>
      <c r="AE555">
        <v>6</v>
      </c>
      <c r="AF555">
        <v>1</v>
      </c>
      <c r="AG555">
        <v>0</v>
      </c>
      <c r="AH555">
        <v>0</v>
      </c>
      <c r="AI555">
        <f t="shared" si="225"/>
        <v>26</v>
      </c>
      <c r="AJ555">
        <f t="shared" si="226"/>
        <v>19</v>
      </c>
      <c r="AK555">
        <f t="shared" si="227"/>
        <v>45</v>
      </c>
      <c r="AL555">
        <f t="shared" si="228"/>
        <v>27</v>
      </c>
      <c r="AM555">
        <f t="shared" si="229"/>
        <v>22</v>
      </c>
      <c r="AN555">
        <f t="shared" si="230"/>
        <v>49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f t="shared" si="231"/>
        <v>0</v>
      </c>
      <c r="AZ555">
        <f t="shared" si="232"/>
        <v>0</v>
      </c>
      <c r="BA555">
        <f t="shared" si="233"/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f t="shared" si="234"/>
        <v>0</v>
      </c>
      <c r="BM555">
        <f t="shared" si="235"/>
        <v>0</v>
      </c>
      <c r="BN555">
        <f t="shared" si="236"/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f t="shared" si="249"/>
        <v>0</v>
      </c>
      <c r="BV555">
        <f t="shared" si="250"/>
        <v>0</v>
      </c>
      <c r="BW555">
        <f t="shared" si="251"/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f t="shared" si="237"/>
        <v>0</v>
      </c>
      <c r="CI555">
        <f t="shared" si="238"/>
        <v>0</v>
      </c>
      <c r="CJ555">
        <f t="shared" si="239"/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f t="shared" si="240"/>
        <v>0</v>
      </c>
      <c r="CR555">
        <f t="shared" si="241"/>
        <v>0</v>
      </c>
      <c r="CS555">
        <f t="shared" si="242"/>
        <v>0</v>
      </c>
      <c r="CT555">
        <f t="shared" si="243"/>
        <v>0</v>
      </c>
      <c r="CU555">
        <f t="shared" si="244"/>
        <v>0</v>
      </c>
      <c r="CV555">
        <f t="shared" si="245"/>
        <v>0</v>
      </c>
      <c r="CW555">
        <f t="shared" si="246"/>
        <v>27</v>
      </c>
      <c r="CX555">
        <f t="shared" si="247"/>
        <v>22</v>
      </c>
      <c r="CY555">
        <f t="shared" si="248"/>
        <v>49</v>
      </c>
    </row>
    <row r="556" spans="1:103">
      <c r="A556" t="s">
        <v>74</v>
      </c>
      <c r="B556" t="s">
        <v>1202</v>
      </c>
      <c r="C556" t="s">
        <v>1522</v>
      </c>
      <c r="D556">
        <v>100475</v>
      </c>
      <c r="E556" t="s">
        <v>1551</v>
      </c>
      <c r="F556" t="s">
        <v>1552</v>
      </c>
      <c r="H556" t="s">
        <v>1206</v>
      </c>
      <c r="I556" t="s">
        <v>1529</v>
      </c>
      <c r="J556" t="s">
        <v>176</v>
      </c>
      <c r="K556" t="s">
        <v>1553</v>
      </c>
      <c r="L556" t="s">
        <v>83</v>
      </c>
      <c r="M556" t="s">
        <v>84</v>
      </c>
      <c r="N556" t="s">
        <v>85</v>
      </c>
      <c r="O556" t="s">
        <v>86</v>
      </c>
      <c r="P556" t="s">
        <v>87</v>
      </c>
      <c r="Q556" s="7" t="s">
        <v>8134</v>
      </c>
      <c r="R556">
        <v>4</v>
      </c>
      <c r="S556">
        <v>4</v>
      </c>
      <c r="T556">
        <f t="shared" si="224"/>
        <v>8</v>
      </c>
      <c r="U556">
        <v>7</v>
      </c>
      <c r="V556">
        <v>2</v>
      </c>
      <c r="W556">
        <v>5</v>
      </c>
      <c r="X556">
        <v>6</v>
      </c>
      <c r="Y556">
        <v>3</v>
      </c>
      <c r="Z556">
        <v>6</v>
      </c>
      <c r="AA556">
        <v>9</v>
      </c>
      <c r="AB556">
        <v>7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f t="shared" si="225"/>
        <v>24</v>
      </c>
      <c r="AJ556">
        <f t="shared" si="226"/>
        <v>21</v>
      </c>
      <c r="AK556">
        <f t="shared" si="227"/>
        <v>45</v>
      </c>
      <c r="AL556">
        <f t="shared" si="228"/>
        <v>28</v>
      </c>
      <c r="AM556">
        <f t="shared" si="229"/>
        <v>25</v>
      </c>
      <c r="AN556">
        <f t="shared" si="230"/>
        <v>53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f t="shared" si="231"/>
        <v>0</v>
      </c>
      <c r="AZ556">
        <f t="shared" si="232"/>
        <v>0</v>
      </c>
      <c r="BA556">
        <f t="shared" si="233"/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f t="shared" si="234"/>
        <v>0</v>
      </c>
      <c r="BM556">
        <f t="shared" si="235"/>
        <v>0</v>
      </c>
      <c r="BN556">
        <f t="shared" si="236"/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f t="shared" si="249"/>
        <v>0</v>
      </c>
      <c r="BV556">
        <f t="shared" si="250"/>
        <v>0</v>
      </c>
      <c r="BW556">
        <f t="shared" si="251"/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f t="shared" si="237"/>
        <v>0</v>
      </c>
      <c r="CI556">
        <f t="shared" si="238"/>
        <v>0</v>
      </c>
      <c r="CJ556">
        <f t="shared" si="239"/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f t="shared" si="240"/>
        <v>0</v>
      </c>
      <c r="CR556">
        <f t="shared" si="241"/>
        <v>0</v>
      </c>
      <c r="CS556">
        <f t="shared" si="242"/>
        <v>0</v>
      </c>
      <c r="CT556">
        <f t="shared" si="243"/>
        <v>0</v>
      </c>
      <c r="CU556">
        <f t="shared" si="244"/>
        <v>0</v>
      </c>
      <c r="CV556">
        <f t="shared" si="245"/>
        <v>0</v>
      </c>
      <c r="CW556">
        <f t="shared" si="246"/>
        <v>28</v>
      </c>
      <c r="CX556">
        <f t="shared" si="247"/>
        <v>25</v>
      </c>
      <c r="CY556">
        <f t="shared" si="248"/>
        <v>53</v>
      </c>
    </row>
    <row r="557" spans="1:103">
      <c r="A557" t="s">
        <v>74</v>
      </c>
      <c r="B557" t="s">
        <v>1202</v>
      </c>
      <c r="C557" t="s">
        <v>1522</v>
      </c>
      <c r="D557">
        <v>100476</v>
      </c>
      <c r="E557" t="s">
        <v>1554</v>
      </c>
      <c r="F557" t="s">
        <v>1281</v>
      </c>
      <c r="H557" t="s">
        <v>1206</v>
      </c>
      <c r="I557" t="s">
        <v>1529</v>
      </c>
      <c r="J557" t="s">
        <v>176</v>
      </c>
      <c r="K557" t="s">
        <v>1555</v>
      </c>
      <c r="L557" t="s">
        <v>83</v>
      </c>
      <c r="M557" t="s">
        <v>84</v>
      </c>
      <c r="N557" t="s">
        <v>85</v>
      </c>
      <c r="O557" t="s">
        <v>86</v>
      </c>
      <c r="P557" t="s">
        <v>87</v>
      </c>
      <c r="Q557" s="7" t="s">
        <v>8134</v>
      </c>
      <c r="R557">
        <v>2</v>
      </c>
      <c r="S557">
        <v>5</v>
      </c>
      <c r="T557">
        <f t="shared" si="224"/>
        <v>7</v>
      </c>
      <c r="U557">
        <v>8</v>
      </c>
      <c r="V557">
        <v>8</v>
      </c>
      <c r="W557">
        <v>4</v>
      </c>
      <c r="X557">
        <v>9</v>
      </c>
      <c r="Y557">
        <v>8</v>
      </c>
      <c r="Z557">
        <v>7</v>
      </c>
      <c r="AA557">
        <v>8</v>
      </c>
      <c r="AB557">
        <v>6</v>
      </c>
      <c r="AC557">
        <v>8</v>
      </c>
      <c r="AD557">
        <v>16</v>
      </c>
      <c r="AE557">
        <v>6</v>
      </c>
      <c r="AF557">
        <v>7</v>
      </c>
      <c r="AG557">
        <v>0</v>
      </c>
      <c r="AH557">
        <v>0</v>
      </c>
      <c r="AI557">
        <f t="shared" si="225"/>
        <v>42</v>
      </c>
      <c r="AJ557">
        <f t="shared" si="226"/>
        <v>53</v>
      </c>
      <c r="AK557">
        <f t="shared" si="227"/>
        <v>95</v>
      </c>
      <c r="AL557">
        <f t="shared" si="228"/>
        <v>44</v>
      </c>
      <c r="AM557">
        <f t="shared" si="229"/>
        <v>58</v>
      </c>
      <c r="AN557">
        <f t="shared" si="230"/>
        <v>102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f t="shared" si="231"/>
        <v>0</v>
      </c>
      <c r="AZ557">
        <f t="shared" si="232"/>
        <v>0</v>
      </c>
      <c r="BA557">
        <f t="shared" si="233"/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f t="shared" si="234"/>
        <v>0</v>
      </c>
      <c r="BM557">
        <f t="shared" si="235"/>
        <v>0</v>
      </c>
      <c r="BN557">
        <f t="shared" si="236"/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f t="shared" si="249"/>
        <v>0</v>
      </c>
      <c r="BV557">
        <f t="shared" si="250"/>
        <v>0</v>
      </c>
      <c r="BW557">
        <f t="shared" si="251"/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f t="shared" si="237"/>
        <v>0</v>
      </c>
      <c r="CI557">
        <f t="shared" si="238"/>
        <v>0</v>
      </c>
      <c r="CJ557">
        <f t="shared" si="239"/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f t="shared" si="240"/>
        <v>0</v>
      </c>
      <c r="CR557">
        <f t="shared" si="241"/>
        <v>0</v>
      </c>
      <c r="CS557">
        <f t="shared" si="242"/>
        <v>0</v>
      </c>
      <c r="CT557">
        <f t="shared" si="243"/>
        <v>0</v>
      </c>
      <c r="CU557">
        <f t="shared" si="244"/>
        <v>0</v>
      </c>
      <c r="CV557">
        <f t="shared" si="245"/>
        <v>0</v>
      </c>
      <c r="CW557">
        <f t="shared" si="246"/>
        <v>44</v>
      </c>
      <c r="CX557">
        <f t="shared" si="247"/>
        <v>58</v>
      </c>
      <c r="CY557">
        <f t="shared" si="248"/>
        <v>102</v>
      </c>
    </row>
    <row r="558" spans="1:103">
      <c r="A558" t="s">
        <v>74</v>
      </c>
      <c r="B558" t="s">
        <v>1202</v>
      </c>
      <c r="C558" t="s">
        <v>1522</v>
      </c>
      <c r="D558">
        <v>100477</v>
      </c>
      <c r="E558" t="s">
        <v>1556</v>
      </c>
      <c r="F558" t="s">
        <v>1557</v>
      </c>
      <c r="H558" t="s">
        <v>1206</v>
      </c>
      <c r="I558" t="s">
        <v>1525</v>
      </c>
      <c r="J558" t="s">
        <v>176</v>
      </c>
      <c r="K558" t="s">
        <v>1558</v>
      </c>
      <c r="L558" t="s">
        <v>83</v>
      </c>
      <c r="M558" t="s">
        <v>84</v>
      </c>
      <c r="N558" t="s">
        <v>85</v>
      </c>
      <c r="O558" t="s">
        <v>86</v>
      </c>
      <c r="P558" t="s">
        <v>87</v>
      </c>
      <c r="Q558" s="7" t="s">
        <v>8134</v>
      </c>
      <c r="R558">
        <v>0</v>
      </c>
      <c r="S558">
        <v>2</v>
      </c>
      <c r="T558">
        <f t="shared" si="224"/>
        <v>2</v>
      </c>
      <c r="U558">
        <v>2</v>
      </c>
      <c r="V558">
        <v>1</v>
      </c>
      <c r="W558">
        <v>2</v>
      </c>
      <c r="X558">
        <v>5</v>
      </c>
      <c r="Y558">
        <v>3</v>
      </c>
      <c r="Z558">
        <v>2</v>
      </c>
      <c r="AA558">
        <v>4</v>
      </c>
      <c r="AB558">
        <v>3</v>
      </c>
      <c r="AC558">
        <v>6</v>
      </c>
      <c r="AD558">
        <v>3</v>
      </c>
      <c r="AE558">
        <v>5</v>
      </c>
      <c r="AF558">
        <v>3</v>
      </c>
      <c r="AG558">
        <v>0</v>
      </c>
      <c r="AH558">
        <v>0</v>
      </c>
      <c r="AI558">
        <f t="shared" si="225"/>
        <v>22</v>
      </c>
      <c r="AJ558">
        <f t="shared" si="226"/>
        <v>17</v>
      </c>
      <c r="AK558">
        <f t="shared" si="227"/>
        <v>39</v>
      </c>
      <c r="AL558">
        <f t="shared" si="228"/>
        <v>22</v>
      </c>
      <c r="AM558">
        <f t="shared" si="229"/>
        <v>19</v>
      </c>
      <c r="AN558">
        <f t="shared" si="230"/>
        <v>41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f t="shared" si="231"/>
        <v>0</v>
      </c>
      <c r="AZ558">
        <f t="shared" si="232"/>
        <v>0</v>
      </c>
      <c r="BA558">
        <f t="shared" si="233"/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f t="shared" si="234"/>
        <v>0</v>
      </c>
      <c r="BM558">
        <f t="shared" si="235"/>
        <v>0</v>
      </c>
      <c r="BN558">
        <f t="shared" si="236"/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f t="shared" si="249"/>
        <v>0</v>
      </c>
      <c r="BV558">
        <f t="shared" si="250"/>
        <v>0</v>
      </c>
      <c r="BW558">
        <f t="shared" si="251"/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f t="shared" si="237"/>
        <v>0</v>
      </c>
      <c r="CI558">
        <f t="shared" si="238"/>
        <v>0</v>
      </c>
      <c r="CJ558">
        <f t="shared" si="239"/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f t="shared" si="240"/>
        <v>0</v>
      </c>
      <c r="CR558">
        <f t="shared" si="241"/>
        <v>0</v>
      </c>
      <c r="CS558">
        <f t="shared" si="242"/>
        <v>0</v>
      </c>
      <c r="CT558">
        <f t="shared" si="243"/>
        <v>0</v>
      </c>
      <c r="CU558">
        <f t="shared" si="244"/>
        <v>0</v>
      </c>
      <c r="CV558">
        <f t="shared" si="245"/>
        <v>0</v>
      </c>
      <c r="CW558">
        <f t="shared" si="246"/>
        <v>22</v>
      </c>
      <c r="CX558">
        <f t="shared" si="247"/>
        <v>19</v>
      </c>
      <c r="CY558">
        <f t="shared" si="248"/>
        <v>41</v>
      </c>
    </row>
    <row r="559" spans="1:103">
      <c r="A559" t="s">
        <v>74</v>
      </c>
      <c r="B559" t="s">
        <v>1202</v>
      </c>
      <c r="C559" t="s">
        <v>1522</v>
      </c>
      <c r="D559">
        <v>100478</v>
      </c>
      <c r="E559" t="s">
        <v>1559</v>
      </c>
      <c r="F559" t="s">
        <v>1281</v>
      </c>
      <c r="H559" t="s">
        <v>1206</v>
      </c>
      <c r="I559" t="s">
        <v>1525</v>
      </c>
      <c r="J559" t="s">
        <v>176</v>
      </c>
      <c r="K559" t="s">
        <v>1560</v>
      </c>
      <c r="L559" t="s">
        <v>83</v>
      </c>
      <c r="M559" t="s">
        <v>84</v>
      </c>
      <c r="N559" t="s">
        <v>85</v>
      </c>
      <c r="O559" t="s">
        <v>86</v>
      </c>
      <c r="P559" t="s">
        <v>87</v>
      </c>
      <c r="Q559" s="7" t="s">
        <v>8134</v>
      </c>
      <c r="R559">
        <v>4</v>
      </c>
      <c r="S559">
        <v>3</v>
      </c>
      <c r="T559">
        <f t="shared" si="224"/>
        <v>7</v>
      </c>
      <c r="U559">
        <v>2</v>
      </c>
      <c r="V559">
        <v>3</v>
      </c>
      <c r="W559">
        <v>2</v>
      </c>
      <c r="X559">
        <v>1</v>
      </c>
      <c r="Y559">
        <v>11</v>
      </c>
      <c r="Z559">
        <v>8</v>
      </c>
      <c r="AA559">
        <v>11</v>
      </c>
      <c r="AB559">
        <v>13</v>
      </c>
      <c r="AC559">
        <v>10</v>
      </c>
      <c r="AD559">
        <v>8</v>
      </c>
      <c r="AE559">
        <v>8</v>
      </c>
      <c r="AF559">
        <v>6</v>
      </c>
      <c r="AG559">
        <v>0</v>
      </c>
      <c r="AH559">
        <v>0</v>
      </c>
      <c r="AI559">
        <f t="shared" si="225"/>
        <v>44</v>
      </c>
      <c r="AJ559">
        <f t="shared" si="226"/>
        <v>39</v>
      </c>
      <c r="AK559">
        <f t="shared" si="227"/>
        <v>83</v>
      </c>
      <c r="AL559">
        <f t="shared" si="228"/>
        <v>48</v>
      </c>
      <c r="AM559">
        <f t="shared" si="229"/>
        <v>42</v>
      </c>
      <c r="AN559">
        <f t="shared" si="230"/>
        <v>90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f t="shared" si="231"/>
        <v>0</v>
      </c>
      <c r="AZ559">
        <f t="shared" si="232"/>
        <v>0</v>
      </c>
      <c r="BA559">
        <f t="shared" si="233"/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f t="shared" si="234"/>
        <v>0</v>
      </c>
      <c r="BM559">
        <f t="shared" si="235"/>
        <v>0</v>
      </c>
      <c r="BN559">
        <f t="shared" si="236"/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f t="shared" si="249"/>
        <v>0</v>
      </c>
      <c r="BV559">
        <f t="shared" si="250"/>
        <v>0</v>
      </c>
      <c r="BW559">
        <f t="shared" si="251"/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f t="shared" si="237"/>
        <v>0</v>
      </c>
      <c r="CI559">
        <f t="shared" si="238"/>
        <v>0</v>
      </c>
      <c r="CJ559">
        <f t="shared" si="239"/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f t="shared" si="240"/>
        <v>0</v>
      </c>
      <c r="CR559">
        <f t="shared" si="241"/>
        <v>0</v>
      </c>
      <c r="CS559">
        <f t="shared" si="242"/>
        <v>0</v>
      </c>
      <c r="CT559">
        <f t="shared" si="243"/>
        <v>0</v>
      </c>
      <c r="CU559">
        <f t="shared" si="244"/>
        <v>0</v>
      </c>
      <c r="CV559">
        <f t="shared" si="245"/>
        <v>0</v>
      </c>
      <c r="CW559">
        <f t="shared" si="246"/>
        <v>48</v>
      </c>
      <c r="CX559">
        <f t="shared" si="247"/>
        <v>42</v>
      </c>
      <c r="CY559">
        <f t="shared" si="248"/>
        <v>90</v>
      </c>
    </row>
    <row r="560" spans="1:103">
      <c r="A560" t="s">
        <v>74</v>
      </c>
      <c r="B560" t="s">
        <v>1202</v>
      </c>
      <c r="C560" t="s">
        <v>1522</v>
      </c>
      <c r="D560">
        <v>100479</v>
      </c>
      <c r="E560" t="s">
        <v>1561</v>
      </c>
      <c r="F560" t="s">
        <v>1562</v>
      </c>
      <c r="H560" t="s">
        <v>1206</v>
      </c>
      <c r="I560" t="s">
        <v>1525</v>
      </c>
      <c r="J560" t="s">
        <v>176</v>
      </c>
      <c r="K560" t="s">
        <v>1558</v>
      </c>
      <c r="L560" t="s">
        <v>83</v>
      </c>
      <c r="M560" t="s">
        <v>84</v>
      </c>
      <c r="N560" t="s">
        <v>85</v>
      </c>
      <c r="O560" t="s">
        <v>86</v>
      </c>
      <c r="P560" t="s">
        <v>87</v>
      </c>
      <c r="Q560" s="7" t="s">
        <v>8134</v>
      </c>
      <c r="R560">
        <v>5</v>
      </c>
      <c r="S560">
        <v>3</v>
      </c>
      <c r="T560">
        <f t="shared" si="224"/>
        <v>8</v>
      </c>
      <c r="U560">
        <v>4</v>
      </c>
      <c r="V560">
        <v>7</v>
      </c>
      <c r="W560">
        <v>2</v>
      </c>
      <c r="X560">
        <v>4</v>
      </c>
      <c r="Y560">
        <v>2</v>
      </c>
      <c r="Z560">
        <v>5</v>
      </c>
      <c r="AA560">
        <v>6</v>
      </c>
      <c r="AB560">
        <v>5</v>
      </c>
      <c r="AC560">
        <v>6</v>
      </c>
      <c r="AD560">
        <v>1</v>
      </c>
      <c r="AE560">
        <v>4</v>
      </c>
      <c r="AF560">
        <v>2</v>
      </c>
      <c r="AG560">
        <v>0</v>
      </c>
      <c r="AH560">
        <v>0</v>
      </c>
      <c r="AI560">
        <f t="shared" si="225"/>
        <v>24</v>
      </c>
      <c r="AJ560">
        <f t="shared" si="226"/>
        <v>24</v>
      </c>
      <c r="AK560">
        <f t="shared" si="227"/>
        <v>48</v>
      </c>
      <c r="AL560">
        <f t="shared" si="228"/>
        <v>29</v>
      </c>
      <c r="AM560">
        <f t="shared" si="229"/>
        <v>27</v>
      </c>
      <c r="AN560">
        <f t="shared" si="230"/>
        <v>56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f t="shared" si="231"/>
        <v>0</v>
      </c>
      <c r="AZ560">
        <f t="shared" si="232"/>
        <v>0</v>
      </c>
      <c r="BA560">
        <f t="shared" si="233"/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f t="shared" si="234"/>
        <v>0</v>
      </c>
      <c r="BM560">
        <f t="shared" si="235"/>
        <v>0</v>
      </c>
      <c r="BN560">
        <f t="shared" si="236"/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f t="shared" si="249"/>
        <v>0</v>
      </c>
      <c r="BV560">
        <f t="shared" si="250"/>
        <v>0</v>
      </c>
      <c r="BW560">
        <f t="shared" si="251"/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f t="shared" si="237"/>
        <v>0</v>
      </c>
      <c r="CI560">
        <f t="shared" si="238"/>
        <v>0</v>
      </c>
      <c r="CJ560">
        <f t="shared" si="239"/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f t="shared" si="240"/>
        <v>0</v>
      </c>
      <c r="CR560">
        <f t="shared" si="241"/>
        <v>0</v>
      </c>
      <c r="CS560">
        <f t="shared" si="242"/>
        <v>0</v>
      </c>
      <c r="CT560">
        <f t="shared" si="243"/>
        <v>0</v>
      </c>
      <c r="CU560">
        <f t="shared" si="244"/>
        <v>0</v>
      </c>
      <c r="CV560">
        <f t="shared" si="245"/>
        <v>0</v>
      </c>
      <c r="CW560">
        <f t="shared" si="246"/>
        <v>29</v>
      </c>
      <c r="CX560">
        <f t="shared" si="247"/>
        <v>27</v>
      </c>
      <c r="CY560">
        <f t="shared" si="248"/>
        <v>56</v>
      </c>
    </row>
    <row r="561" spans="1:103">
      <c r="A561" t="s">
        <v>74</v>
      </c>
      <c r="B561" t="s">
        <v>1202</v>
      </c>
      <c r="C561" t="s">
        <v>1522</v>
      </c>
      <c r="D561">
        <v>100480</v>
      </c>
      <c r="E561" t="s">
        <v>1563</v>
      </c>
      <c r="F561" t="s">
        <v>1564</v>
      </c>
      <c r="H561" t="s">
        <v>1206</v>
      </c>
      <c r="I561" t="s">
        <v>1525</v>
      </c>
      <c r="J561" t="s">
        <v>176</v>
      </c>
      <c r="K561" t="s">
        <v>1565</v>
      </c>
      <c r="L561" t="s">
        <v>83</v>
      </c>
      <c r="M561" t="s">
        <v>84</v>
      </c>
      <c r="N561" t="s">
        <v>85</v>
      </c>
      <c r="O561" t="s">
        <v>86</v>
      </c>
      <c r="P561" t="s">
        <v>87</v>
      </c>
      <c r="Q561" s="7" t="s">
        <v>8134</v>
      </c>
      <c r="R561">
        <v>4</v>
      </c>
      <c r="S561">
        <v>2</v>
      </c>
      <c r="T561">
        <f t="shared" si="224"/>
        <v>6</v>
      </c>
      <c r="U561">
        <v>3</v>
      </c>
      <c r="V561">
        <v>6</v>
      </c>
      <c r="W561">
        <v>6</v>
      </c>
      <c r="X561">
        <v>2</v>
      </c>
      <c r="Y561">
        <v>4</v>
      </c>
      <c r="Z561">
        <v>5</v>
      </c>
      <c r="AA561">
        <v>4</v>
      </c>
      <c r="AB561">
        <v>4</v>
      </c>
      <c r="AC561">
        <v>0</v>
      </c>
      <c r="AD561">
        <v>5</v>
      </c>
      <c r="AE561">
        <v>2</v>
      </c>
      <c r="AF561">
        <v>8</v>
      </c>
      <c r="AG561">
        <v>0</v>
      </c>
      <c r="AH561">
        <v>0</v>
      </c>
      <c r="AI561">
        <f t="shared" si="225"/>
        <v>19</v>
      </c>
      <c r="AJ561">
        <f t="shared" si="226"/>
        <v>30</v>
      </c>
      <c r="AK561">
        <f t="shared" si="227"/>
        <v>49</v>
      </c>
      <c r="AL561">
        <f t="shared" si="228"/>
        <v>23</v>
      </c>
      <c r="AM561">
        <f t="shared" si="229"/>
        <v>32</v>
      </c>
      <c r="AN561">
        <f t="shared" si="230"/>
        <v>55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f t="shared" si="231"/>
        <v>0</v>
      </c>
      <c r="AZ561">
        <f t="shared" si="232"/>
        <v>0</v>
      </c>
      <c r="BA561">
        <f t="shared" si="233"/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f t="shared" si="234"/>
        <v>0</v>
      </c>
      <c r="BM561">
        <f t="shared" si="235"/>
        <v>0</v>
      </c>
      <c r="BN561">
        <f t="shared" si="236"/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f t="shared" si="249"/>
        <v>0</v>
      </c>
      <c r="BV561">
        <f t="shared" si="250"/>
        <v>0</v>
      </c>
      <c r="BW561">
        <f t="shared" si="251"/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f t="shared" si="237"/>
        <v>0</v>
      </c>
      <c r="CI561">
        <f t="shared" si="238"/>
        <v>0</v>
      </c>
      <c r="CJ561">
        <f t="shared" si="239"/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f t="shared" si="240"/>
        <v>0</v>
      </c>
      <c r="CR561">
        <f t="shared" si="241"/>
        <v>0</v>
      </c>
      <c r="CS561">
        <f t="shared" si="242"/>
        <v>0</v>
      </c>
      <c r="CT561">
        <f t="shared" si="243"/>
        <v>0</v>
      </c>
      <c r="CU561">
        <f t="shared" si="244"/>
        <v>0</v>
      </c>
      <c r="CV561">
        <f t="shared" si="245"/>
        <v>0</v>
      </c>
      <c r="CW561">
        <f t="shared" si="246"/>
        <v>23</v>
      </c>
      <c r="CX561">
        <f t="shared" si="247"/>
        <v>32</v>
      </c>
      <c r="CY561">
        <f t="shared" si="248"/>
        <v>55</v>
      </c>
    </row>
    <row r="562" spans="1:103">
      <c r="A562" t="s">
        <v>74</v>
      </c>
      <c r="B562" t="s">
        <v>1202</v>
      </c>
      <c r="C562" t="s">
        <v>1522</v>
      </c>
      <c r="D562">
        <v>100481</v>
      </c>
      <c r="E562" t="s">
        <v>1566</v>
      </c>
      <c r="F562" t="s">
        <v>1567</v>
      </c>
      <c r="H562" t="s">
        <v>1206</v>
      </c>
      <c r="I562" t="s">
        <v>1529</v>
      </c>
      <c r="J562" t="s">
        <v>176</v>
      </c>
      <c r="K562" t="s">
        <v>1553</v>
      </c>
      <c r="L562" t="s">
        <v>83</v>
      </c>
      <c r="M562" t="s">
        <v>84</v>
      </c>
      <c r="N562" t="s">
        <v>85</v>
      </c>
      <c r="O562" t="s">
        <v>86</v>
      </c>
      <c r="P562" t="s">
        <v>87</v>
      </c>
      <c r="Q562" s="7" t="s">
        <v>8134</v>
      </c>
      <c r="R562">
        <v>5</v>
      </c>
      <c r="S562">
        <v>6</v>
      </c>
      <c r="T562">
        <f t="shared" si="224"/>
        <v>11</v>
      </c>
      <c r="U562">
        <v>2</v>
      </c>
      <c r="V562">
        <v>5</v>
      </c>
      <c r="W562">
        <v>4</v>
      </c>
      <c r="X562">
        <v>6</v>
      </c>
      <c r="Y562">
        <v>6</v>
      </c>
      <c r="Z562">
        <v>6</v>
      </c>
      <c r="AA562">
        <v>6</v>
      </c>
      <c r="AB562">
        <v>4</v>
      </c>
      <c r="AC562">
        <v>17</v>
      </c>
      <c r="AD562">
        <v>12</v>
      </c>
      <c r="AE562">
        <v>19</v>
      </c>
      <c r="AF562">
        <v>7</v>
      </c>
      <c r="AG562">
        <v>0</v>
      </c>
      <c r="AH562">
        <v>0</v>
      </c>
      <c r="AI562">
        <f t="shared" si="225"/>
        <v>54</v>
      </c>
      <c r="AJ562">
        <f t="shared" si="226"/>
        <v>40</v>
      </c>
      <c r="AK562">
        <f t="shared" si="227"/>
        <v>94</v>
      </c>
      <c r="AL562">
        <f t="shared" si="228"/>
        <v>59</v>
      </c>
      <c r="AM562">
        <f t="shared" si="229"/>
        <v>46</v>
      </c>
      <c r="AN562">
        <f t="shared" si="230"/>
        <v>105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f t="shared" si="231"/>
        <v>0</v>
      </c>
      <c r="AZ562">
        <f t="shared" si="232"/>
        <v>0</v>
      </c>
      <c r="BA562">
        <f t="shared" si="233"/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f t="shared" si="234"/>
        <v>0</v>
      </c>
      <c r="BM562">
        <f t="shared" si="235"/>
        <v>0</v>
      </c>
      <c r="BN562">
        <f t="shared" si="236"/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f t="shared" si="249"/>
        <v>0</v>
      </c>
      <c r="BV562">
        <f t="shared" si="250"/>
        <v>0</v>
      </c>
      <c r="BW562">
        <f t="shared" si="251"/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f t="shared" si="237"/>
        <v>0</v>
      </c>
      <c r="CI562">
        <f t="shared" si="238"/>
        <v>0</v>
      </c>
      <c r="CJ562">
        <f t="shared" si="239"/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f t="shared" si="240"/>
        <v>0</v>
      </c>
      <c r="CR562">
        <f t="shared" si="241"/>
        <v>0</v>
      </c>
      <c r="CS562">
        <f t="shared" si="242"/>
        <v>0</v>
      </c>
      <c r="CT562">
        <f t="shared" si="243"/>
        <v>0</v>
      </c>
      <c r="CU562">
        <f t="shared" si="244"/>
        <v>0</v>
      </c>
      <c r="CV562">
        <f t="shared" si="245"/>
        <v>0</v>
      </c>
      <c r="CW562">
        <f t="shared" si="246"/>
        <v>59</v>
      </c>
      <c r="CX562">
        <f t="shared" si="247"/>
        <v>46</v>
      </c>
      <c r="CY562">
        <f t="shared" si="248"/>
        <v>105</v>
      </c>
    </row>
    <row r="563" spans="1:103">
      <c r="A563" t="s">
        <v>74</v>
      </c>
      <c r="B563" t="s">
        <v>1202</v>
      </c>
      <c r="C563" t="s">
        <v>1522</v>
      </c>
      <c r="D563">
        <v>100482</v>
      </c>
      <c r="E563" t="s">
        <v>1568</v>
      </c>
      <c r="F563" t="s">
        <v>1281</v>
      </c>
      <c r="H563" t="s">
        <v>1206</v>
      </c>
      <c r="I563" t="s">
        <v>1525</v>
      </c>
      <c r="J563" t="s">
        <v>176</v>
      </c>
      <c r="K563" t="s">
        <v>1565</v>
      </c>
      <c r="L563" t="s">
        <v>83</v>
      </c>
      <c r="M563" t="s">
        <v>84</v>
      </c>
      <c r="N563" t="s">
        <v>85</v>
      </c>
      <c r="O563" t="s">
        <v>86</v>
      </c>
      <c r="P563" t="s">
        <v>87</v>
      </c>
      <c r="Q563" s="7" t="s">
        <v>8134</v>
      </c>
      <c r="R563">
        <v>2</v>
      </c>
      <c r="S563">
        <v>5</v>
      </c>
      <c r="T563">
        <f t="shared" si="224"/>
        <v>7</v>
      </c>
      <c r="U563">
        <v>1</v>
      </c>
      <c r="V563">
        <v>0</v>
      </c>
      <c r="W563">
        <v>3</v>
      </c>
      <c r="X563">
        <v>2</v>
      </c>
      <c r="Y563">
        <v>2</v>
      </c>
      <c r="Z563">
        <v>1</v>
      </c>
      <c r="AA563">
        <v>1</v>
      </c>
      <c r="AB563">
        <v>1</v>
      </c>
      <c r="AC563">
        <v>0</v>
      </c>
      <c r="AD563">
        <v>2</v>
      </c>
      <c r="AE563">
        <v>3</v>
      </c>
      <c r="AF563">
        <v>2</v>
      </c>
      <c r="AG563">
        <v>0</v>
      </c>
      <c r="AH563">
        <v>0</v>
      </c>
      <c r="AI563">
        <f t="shared" si="225"/>
        <v>10</v>
      </c>
      <c r="AJ563">
        <f t="shared" si="226"/>
        <v>8</v>
      </c>
      <c r="AK563">
        <f t="shared" si="227"/>
        <v>18</v>
      </c>
      <c r="AL563">
        <f t="shared" si="228"/>
        <v>12</v>
      </c>
      <c r="AM563">
        <f t="shared" si="229"/>
        <v>13</v>
      </c>
      <c r="AN563">
        <f t="shared" si="230"/>
        <v>25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f t="shared" si="231"/>
        <v>0</v>
      </c>
      <c r="AZ563">
        <f t="shared" si="232"/>
        <v>0</v>
      </c>
      <c r="BA563">
        <f t="shared" si="233"/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f t="shared" si="234"/>
        <v>0</v>
      </c>
      <c r="BM563">
        <f t="shared" si="235"/>
        <v>0</v>
      </c>
      <c r="BN563">
        <f t="shared" si="236"/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f t="shared" si="249"/>
        <v>0</v>
      </c>
      <c r="BV563">
        <f t="shared" si="250"/>
        <v>0</v>
      </c>
      <c r="BW563">
        <f t="shared" si="251"/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f t="shared" si="237"/>
        <v>0</v>
      </c>
      <c r="CI563">
        <f t="shared" si="238"/>
        <v>0</v>
      </c>
      <c r="CJ563">
        <f t="shared" si="239"/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f t="shared" si="240"/>
        <v>0</v>
      </c>
      <c r="CR563">
        <f t="shared" si="241"/>
        <v>0</v>
      </c>
      <c r="CS563">
        <f t="shared" si="242"/>
        <v>0</v>
      </c>
      <c r="CT563">
        <f t="shared" si="243"/>
        <v>0</v>
      </c>
      <c r="CU563">
        <f t="shared" si="244"/>
        <v>0</v>
      </c>
      <c r="CV563">
        <f t="shared" si="245"/>
        <v>0</v>
      </c>
      <c r="CW563">
        <f t="shared" si="246"/>
        <v>12</v>
      </c>
      <c r="CX563">
        <f t="shared" si="247"/>
        <v>13</v>
      </c>
      <c r="CY563">
        <f t="shared" si="248"/>
        <v>25</v>
      </c>
    </row>
    <row r="564" spans="1:103">
      <c r="A564" t="s">
        <v>74</v>
      </c>
      <c r="B564" t="s">
        <v>1202</v>
      </c>
      <c r="C564" t="s">
        <v>1522</v>
      </c>
      <c r="D564">
        <v>100484</v>
      </c>
      <c r="E564" t="s">
        <v>1569</v>
      </c>
      <c r="F564" t="s">
        <v>1281</v>
      </c>
      <c r="H564" t="s">
        <v>1206</v>
      </c>
      <c r="I564" t="s">
        <v>1525</v>
      </c>
      <c r="J564" t="s">
        <v>176</v>
      </c>
      <c r="K564" t="s">
        <v>1570</v>
      </c>
      <c r="L564" t="s">
        <v>83</v>
      </c>
      <c r="M564" t="s">
        <v>84</v>
      </c>
      <c r="N564" t="s">
        <v>85</v>
      </c>
      <c r="O564" t="s">
        <v>86</v>
      </c>
      <c r="P564" t="s">
        <v>87</v>
      </c>
      <c r="Q564" s="7" t="s">
        <v>8134</v>
      </c>
      <c r="R564">
        <v>3</v>
      </c>
      <c r="S564">
        <v>3</v>
      </c>
      <c r="T564">
        <f t="shared" si="224"/>
        <v>6</v>
      </c>
      <c r="U564">
        <v>1</v>
      </c>
      <c r="V564">
        <v>7</v>
      </c>
      <c r="W564">
        <v>9</v>
      </c>
      <c r="X564">
        <v>4</v>
      </c>
      <c r="Y564">
        <v>3</v>
      </c>
      <c r="Z564">
        <v>0</v>
      </c>
      <c r="AA564">
        <v>3</v>
      </c>
      <c r="AB564">
        <v>5</v>
      </c>
      <c r="AC564">
        <v>3</v>
      </c>
      <c r="AD564">
        <v>6</v>
      </c>
      <c r="AE564">
        <v>6</v>
      </c>
      <c r="AF564">
        <v>2</v>
      </c>
      <c r="AG564">
        <v>0</v>
      </c>
      <c r="AH564">
        <v>0</v>
      </c>
      <c r="AI564">
        <f t="shared" si="225"/>
        <v>25</v>
      </c>
      <c r="AJ564">
        <f t="shared" si="226"/>
        <v>24</v>
      </c>
      <c r="AK564">
        <f t="shared" si="227"/>
        <v>49</v>
      </c>
      <c r="AL564">
        <f t="shared" si="228"/>
        <v>28</v>
      </c>
      <c r="AM564">
        <f t="shared" si="229"/>
        <v>27</v>
      </c>
      <c r="AN564">
        <f t="shared" si="230"/>
        <v>55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f t="shared" si="231"/>
        <v>0</v>
      </c>
      <c r="AZ564">
        <f t="shared" si="232"/>
        <v>0</v>
      </c>
      <c r="BA564">
        <f t="shared" si="233"/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f t="shared" si="234"/>
        <v>0</v>
      </c>
      <c r="BM564">
        <f t="shared" si="235"/>
        <v>0</v>
      </c>
      <c r="BN564">
        <f t="shared" si="236"/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f t="shared" si="249"/>
        <v>0</v>
      </c>
      <c r="BV564">
        <f t="shared" si="250"/>
        <v>0</v>
      </c>
      <c r="BW564">
        <f t="shared" si="251"/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f t="shared" si="237"/>
        <v>0</v>
      </c>
      <c r="CI564">
        <f t="shared" si="238"/>
        <v>0</v>
      </c>
      <c r="CJ564">
        <f t="shared" si="239"/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f t="shared" si="240"/>
        <v>0</v>
      </c>
      <c r="CR564">
        <f t="shared" si="241"/>
        <v>0</v>
      </c>
      <c r="CS564">
        <f t="shared" si="242"/>
        <v>0</v>
      </c>
      <c r="CT564">
        <f t="shared" si="243"/>
        <v>0</v>
      </c>
      <c r="CU564">
        <f t="shared" si="244"/>
        <v>0</v>
      </c>
      <c r="CV564">
        <f t="shared" si="245"/>
        <v>0</v>
      </c>
      <c r="CW564">
        <f t="shared" si="246"/>
        <v>28</v>
      </c>
      <c r="CX564">
        <f t="shared" si="247"/>
        <v>27</v>
      </c>
      <c r="CY564">
        <f t="shared" si="248"/>
        <v>55</v>
      </c>
    </row>
    <row r="565" spans="1:103">
      <c r="A565" t="s">
        <v>74</v>
      </c>
      <c r="B565" t="s">
        <v>1202</v>
      </c>
      <c r="C565" t="s">
        <v>1522</v>
      </c>
      <c r="D565">
        <v>100485</v>
      </c>
      <c r="E565" t="s">
        <v>1571</v>
      </c>
      <c r="F565" t="s">
        <v>1572</v>
      </c>
      <c r="H565" t="s">
        <v>1206</v>
      </c>
      <c r="I565" t="s">
        <v>1529</v>
      </c>
      <c r="J565" t="s">
        <v>176</v>
      </c>
      <c r="K565" t="s">
        <v>1530</v>
      </c>
      <c r="L565" t="s">
        <v>83</v>
      </c>
      <c r="M565" t="s">
        <v>84</v>
      </c>
      <c r="N565" t="s">
        <v>85</v>
      </c>
      <c r="O565" t="s">
        <v>86</v>
      </c>
      <c r="P565" t="s">
        <v>87</v>
      </c>
      <c r="Q565" s="7" t="s">
        <v>8134</v>
      </c>
      <c r="R565">
        <v>4</v>
      </c>
      <c r="S565">
        <v>6</v>
      </c>
      <c r="T565">
        <f t="shared" si="224"/>
        <v>10</v>
      </c>
      <c r="U565">
        <v>6</v>
      </c>
      <c r="V565">
        <v>8</v>
      </c>
      <c r="W565">
        <v>1</v>
      </c>
      <c r="X565">
        <v>7</v>
      </c>
      <c r="Y565">
        <v>4</v>
      </c>
      <c r="Z565">
        <v>7</v>
      </c>
      <c r="AA565">
        <v>5</v>
      </c>
      <c r="AB565">
        <v>9</v>
      </c>
      <c r="AC565">
        <v>16</v>
      </c>
      <c r="AD565">
        <v>6</v>
      </c>
      <c r="AE565">
        <v>13</v>
      </c>
      <c r="AF565">
        <v>4</v>
      </c>
      <c r="AG565">
        <v>0</v>
      </c>
      <c r="AH565">
        <v>0</v>
      </c>
      <c r="AI565">
        <f t="shared" si="225"/>
        <v>45</v>
      </c>
      <c r="AJ565">
        <f t="shared" si="226"/>
        <v>41</v>
      </c>
      <c r="AK565">
        <f t="shared" si="227"/>
        <v>86</v>
      </c>
      <c r="AL565">
        <f t="shared" si="228"/>
        <v>49</v>
      </c>
      <c r="AM565">
        <f t="shared" si="229"/>
        <v>47</v>
      </c>
      <c r="AN565">
        <f t="shared" si="230"/>
        <v>96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f t="shared" si="231"/>
        <v>0</v>
      </c>
      <c r="AZ565">
        <f t="shared" si="232"/>
        <v>0</v>
      </c>
      <c r="BA565">
        <f t="shared" si="233"/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f t="shared" si="234"/>
        <v>0</v>
      </c>
      <c r="BM565">
        <f t="shared" si="235"/>
        <v>0</v>
      </c>
      <c r="BN565">
        <f t="shared" si="236"/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f t="shared" si="249"/>
        <v>0</v>
      </c>
      <c r="BV565">
        <f t="shared" si="250"/>
        <v>0</v>
      </c>
      <c r="BW565">
        <f t="shared" si="251"/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f t="shared" si="237"/>
        <v>0</v>
      </c>
      <c r="CI565">
        <f t="shared" si="238"/>
        <v>0</v>
      </c>
      <c r="CJ565">
        <f t="shared" si="239"/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f t="shared" si="240"/>
        <v>0</v>
      </c>
      <c r="CR565">
        <f t="shared" si="241"/>
        <v>0</v>
      </c>
      <c r="CS565">
        <f t="shared" si="242"/>
        <v>0</v>
      </c>
      <c r="CT565">
        <f t="shared" si="243"/>
        <v>0</v>
      </c>
      <c r="CU565">
        <f t="shared" si="244"/>
        <v>0</v>
      </c>
      <c r="CV565">
        <f t="shared" si="245"/>
        <v>0</v>
      </c>
      <c r="CW565">
        <f t="shared" si="246"/>
        <v>49</v>
      </c>
      <c r="CX565">
        <f t="shared" si="247"/>
        <v>47</v>
      </c>
      <c r="CY565">
        <f t="shared" si="248"/>
        <v>96</v>
      </c>
    </row>
    <row r="566" spans="1:103">
      <c r="A566" t="s">
        <v>74</v>
      </c>
      <c r="B566" t="s">
        <v>1202</v>
      </c>
      <c r="C566" t="s">
        <v>1522</v>
      </c>
      <c r="D566">
        <v>100487</v>
      </c>
      <c r="E566" t="s">
        <v>1573</v>
      </c>
      <c r="F566" t="s">
        <v>1574</v>
      </c>
      <c r="H566" t="s">
        <v>1206</v>
      </c>
      <c r="I566" t="s">
        <v>1525</v>
      </c>
      <c r="J566" t="s">
        <v>176</v>
      </c>
      <c r="K566" t="s">
        <v>1575</v>
      </c>
      <c r="L566" t="s">
        <v>83</v>
      </c>
      <c r="M566" t="s">
        <v>84</v>
      </c>
      <c r="N566" t="s">
        <v>85</v>
      </c>
      <c r="O566" t="s">
        <v>86</v>
      </c>
      <c r="P566" t="s">
        <v>87</v>
      </c>
      <c r="Q566" s="7" t="s">
        <v>8134</v>
      </c>
      <c r="R566">
        <v>1</v>
      </c>
      <c r="S566">
        <v>1</v>
      </c>
      <c r="T566">
        <f t="shared" si="224"/>
        <v>2</v>
      </c>
      <c r="U566">
        <v>4</v>
      </c>
      <c r="V566">
        <v>4</v>
      </c>
      <c r="W566">
        <v>2</v>
      </c>
      <c r="X566">
        <v>3</v>
      </c>
      <c r="Y566">
        <v>6</v>
      </c>
      <c r="Z566">
        <v>4</v>
      </c>
      <c r="AA566">
        <v>4</v>
      </c>
      <c r="AB566">
        <v>4</v>
      </c>
      <c r="AC566">
        <v>6</v>
      </c>
      <c r="AD566">
        <v>6</v>
      </c>
      <c r="AE566">
        <v>3</v>
      </c>
      <c r="AF566">
        <v>3</v>
      </c>
      <c r="AG566">
        <v>0</v>
      </c>
      <c r="AH566">
        <v>0</v>
      </c>
      <c r="AI566">
        <f t="shared" si="225"/>
        <v>25</v>
      </c>
      <c r="AJ566">
        <f t="shared" si="226"/>
        <v>24</v>
      </c>
      <c r="AK566">
        <f t="shared" si="227"/>
        <v>49</v>
      </c>
      <c r="AL566">
        <f t="shared" si="228"/>
        <v>26</v>
      </c>
      <c r="AM566">
        <f t="shared" si="229"/>
        <v>25</v>
      </c>
      <c r="AN566">
        <f t="shared" si="230"/>
        <v>51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f t="shared" si="231"/>
        <v>0</v>
      </c>
      <c r="AZ566">
        <f t="shared" si="232"/>
        <v>0</v>
      </c>
      <c r="BA566">
        <f t="shared" si="233"/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f t="shared" si="234"/>
        <v>0</v>
      </c>
      <c r="BM566">
        <f t="shared" si="235"/>
        <v>0</v>
      </c>
      <c r="BN566">
        <f t="shared" si="236"/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f t="shared" si="249"/>
        <v>0</v>
      </c>
      <c r="BV566">
        <f t="shared" si="250"/>
        <v>0</v>
      </c>
      <c r="BW566">
        <f t="shared" si="251"/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f t="shared" si="237"/>
        <v>0</v>
      </c>
      <c r="CI566">
        <f t="shared" si="238"/>
        <v>0</v>
      </c>
      <c r="CJ566">
        <f t="shared" si="239"/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f t="shared" si="240"/>
        <v>0</v>
      </c>
      <c r="CR566">
        <f t="shared" si="241"/>
        <v>0</v>
      </c>
      <c r="CS566">
        <f t="shared" si="242"/>
        <v>0</v>
      </c>
      <c r="CT566">
        <f t="shared" si="243"/>
        <v>0</v>
      </c>
      <c r="CU566">
        <f t="shared" si="244"/>
        <v>0</v>
      </c>
      <c r="CV566">
        <f t="shared" si="245"/>
        <v>0</v>
      </c>
      <c r="CW566">
        <f t="shared" si="246"/>
        <v>26</v>
      </c>
      <c r="CX566">
        <f t="shared" si="247"/>
        <v>25</v>
      </c>
      <c r="CY566">
        <f t="shared" si="248"/>
        <v>51</v>
      </c>
    </row>
    <row r="567" spans="1:103">
      <c r="A567" t="s">
        <v>74</v>
      </c>
      <c r="B567" t="s">
        <v>1202</v>
      </c>
      <c r="C567" t="s">
        <v>1522</v>
      </c>
      <c r="D567">
        <v>100488</v>
      </c>
      <c r="E567" t="s">
        <v>1576</v>
      </c>
      <c r="F567" t="s">
        <v>1577</v>
      </c>
      <c r="H567" t="s">
        <v>1206</v>
      </c>
      <c r="I567" t="s">
        <v>1525</v>
      </c>
      <c r="J567" t="s">
        <v>176</v>
      </c>
      <c r="K567" t="s">
        <v>1570</v>
      </c>
      <c r="L567" t="s">
        <v>83</v>
      </c>
      <c r="M567" t="s">
        <v>84</v>
      </c>
      <c r="N567" t="s">
        <v>85</v>
      </c>
      <c r="O567" t="s">
        <v>86</v>
      </c>
      <c r="P567" t="s">
        <v>87</v>
      </c>
      <c r="Q567" s="7" t="s">
        <v>8134</v>
      </c>
      <c r="R567">
        <v>5</v>
      </c>
      <c r="S567">
        <v>5</v>
      </c>
      <c r="T567">
        <f t="shared" si="224"/>
        <v>10</v>
      </c>
      <c r="U567">
        <v>7</v>
      </c>
      <c r="V567">
        <v>3</v>
      </c>
      <c r="W567">
        <v>8</v>
      </c>
      <c r="X567">
        <v>4</v>
      </c>
      <c r="Y567">
        <v>1</v>
      </c>
      <c r="Z567">
        <v>4</v>
      </c>
      <c r="AA567">
        <v>8</v>
      </c>
      <c r="AB567">
        <v>5</v>
      </c>
      <c r="AC567">
        <v>10</v>
      </c>
      <c r="AD567">
        <v>5</v>
      </c>
      <c r="AE567">
        <v>3</v>
      </c>
      <c r="AF567">
        <v>2</v>
      </c>
      <c r="AG567">
        <v>0</v>
      </c>
      <c r="AH567">
        <v>0</v>
      </c>
      <c r="AI567">
        <f t="shared" si="225"/>
        <v>37</v>
      </c>
      <c r="AJ567">
        <f t="shared" si="226"/>
        <v>23</v>
      </c>
      <c r="AK567">
        <f t="shared" si="227"/>
        <v>60</v>
      </c>
      <c r="AL567">
        <f t="shared" si="228"/>
        <v>42</v>
      </c>
      <c r="AM567">
        <f t="shared" si="229"/>
        <v>28</v>
      </c>
      <c r="AN567">
        <f t="shared" si="230"/>
        <v>70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f t="shared" si="231"/>
        <v>0</v>
      </c>
      <c r="AZ567">
        <f t="shared" si="232"/>
        <v>0</v>
      </c>
      <c r="BA567">
        <f t="shared" si="233"/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f t="shared" si="234"/>
        <v>0</v>
      </c>
      <c r="BM567">
        <f t="shared" si="235"/>
        <v>0</v>
      </c>
      <c r="BN567">
        <f t="shared" si="236"/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f t="shared" si="249"/>
        <v>0</v>
      </c>
      <c r="BV567">
        <f t="shared" si="250"/>
        <v>0</v>
      </c>
      <c r="BW567">
        <f t="shared" si="251"/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f t="shared" si="237"/>
        <v>0</v>
      </c>
      <c r="CI567">
        <f t="shared" si="238"/>
        <v>0</v>
      </c>
      <c r="CJ567">
        <f t="shared" si="239"/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f t="shared" si="240"/>
        <v>0</v>
      </c>
      <c r="CR567">
        <f t="shared" si="241"/>
        <v>0</v>
      </c>
      <c r="CS567">
        <f t="shared" si="242"/>
        <v>0</v>
      </c>
      <c r="CT567">
        <f t="shared" si="243"/>
        <v>0</v>
      </c>
      <c r="CU567">
        <f t="shared" si="244"/>
        <v>0</v>
      </c>
      <c r="CV567">
        <f t="shared" si="245"/>
        <v>0</v>
      </c>
      <c r="CW567">
        <f t="shared" si="246"/>
        <v>42</v>
      </c>
      <c r="CX567">
        <f t="shared" si="247"/>
        <v>28</v>
      </c>
      <c r="CY567">
        <f t="shared" si="248"/>
        <v>70</v>
      </c>
    </row>
    <row r="568" spans="1:103">
      <c r="A568" t="s">
        <v>74</v>
      </c>
      <c r="B568" t="s">
        <v>1202</v>
      </c>
      <c r="C568" t="s">
        <v>1522</v>
      </c>
      <c r="D568">
        <v>100489</v>
      </c>
      <c r="E568" t="s">
        <v>1578</v>
      </c>
      <c r="F568" t="s">
        <v>1579</v>
      </c>
      <c r="H568" t="s">
        <v>1206</v>
      </c>
      <c r="I568" t="s">
        <v>1529</v>
      </c>
      <c r="J568" t="s">
        <v>176</v>
      </c>
      <c r="K568" t="s">
        <v>1548</v>
      </c>
      <c r="L568" t="s">
        <v>83</v>
      </c>
      <c r="M568" t="s">
        <v>84</v>
      </c>
      <c r="N568" t="s">
        <v>85</v>
      </c>
      <c r="O568" t="s">
        <v>86</v>
      </c>
      <c r="P568" t="s">
        <v>87</v>
      </c>
      <c r="Q568" s="7" t="s">
        <v>8134</v>
      </c>
      <c r="R568">
        <v>13</v>
      </c>
      <c r="S568">
        <v>18</v>
      </c>
      <c r="T568">
        <f t="shared" si="224"/>
        <v>31</v>
      </c>
      <c r="U568">
        <v>16</v>
      </c>
      <c r="V568">
        <v>16</v>
      </c>
      <c r="W568">
        <v>23</v>
      </c>
      <c r="X568">
        <v>5</v>
      </c>
      <c r="Y568">
        <v>10</v>
      </c>
      <c r="Z568">
        <v>13</v>
      </c>
      <c r="AA568">
        <v>18</v>
      </c>
      <c r="AB568">
        <v>15</v>
      </c>
      <c r="AC568">
        <v>16</v>
      </c>
      <c r="AD568">
        <v>14</v>
      </c>
      <c r="AE568">
        <v>19</v>
      </c>
      <c r="AF568">
        <v>22</v>
      </c>
      <c r="AG568">
        <v>0</v>
      </c>
      <c r="AH568">
        <v>0</v>
      </c>
      <c r="AI568">
        <f t="shared" si="225"/>
        <v>102</v>
      </c>
      <c r="AJ568">
        <f t="shared" si="226"/>
        <v>85</v>
      </c>
      <c r="AK568">
        <f t="shared" si="227"/>
        <v>187</v>
      </c>
      <c r="AL568">
        <f t="shared" si="228"/>
        <v>115</v>
      </c>
      <c r="AM568">
        <f t="shared" si="229"/>
        <v>103</v>
      </c>
      <c r="AN568">
        <f t="shared" si="230"/>
        <v>218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f t="shared" si="231"/>
        <v>0</v>
      </c>
      <c r="AZ568">
        <f t="shared" si="232"/>
        <v>0</v>
      </c>
      <c r="BA568">
        <f t="shared" si="233"/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f t="shared" si="234"/>
        <v>0</v>
      </c>
      <c r="BM568">
        <f t="shared" si="235"/>
        <v>0</v>
      </c>
      <c r="BN568">
        <f t="shared" si="236"/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f t="shared" si="249"/>
        <v>0</v>
      </c>
      <c r="BV568">
        <f t="shared" si="250"/>
        <v>0</v>
      </c>
      <c r="BW568">
        <f t="shared" si="251"/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f t="shared" si="237"/>
        <v>0</v>
      </c>
      <c r="CI568">
        <f t="shared" si="238"/>
        <v>0</v>
      </c>
      <c r="CJ568">
        <f t="shared" si="239"/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f t="shared" si="240"/>
        <v>0</v>
      </c>
      <c r="CR568">
        <f t="shared" si="241"/>
        <v>0</v>
      </c>
      <c r="CS568">
        <f t="shared" si="242"/>
        <v>0</v>
      </c>
      <c r="CT568">
        <f t="shared" si="243"/>
        <v>0</v>
      </c>
      <c r="CU568">
        <f t="shared" si="244"/>
        <v>0</v>
      </c>
      <c r="CV568">
        <f t="shared" si="245"/>
        <v>0</v>
      </c>
      <c r="CW568">
        <f t="shared" si="246"/>
        <v>115</v>
      </c>
      <c r="CX568">
        <f t="shared" si="247"/>
        <v>103</v>
      </c>
      <c r="CY568">
        <f t="shared" si="248"/>
        <v>218</v>
      </c>
    </row>
    <row r="569" spans="1:103">
      <c r="A569" t="s">
        <v>74</v>
      </c>
      <c r="B569" t="s">
        <v>1202</v>
      </c>
      <c r="C569" t="s">
        <v>1522</v>
      </c>
      <c r="D569">
        <v>100490</v>
      </c>
      <c r="E569" t="s">
        <v>779</v>
      </c>
      <c r="F569" t="s">
        <v>1580</v>
      </c>
      <c r="H569" t="s">
        <v>1206</v>
      </c>
      <c r="I569" t="s">
        <v>1525</v>
      </c>
      <c r="J569" t="s">
        <v>176</v>
      </c>
      <c r="K569" t="s">
        <v>781</v>
      </c>
      <c r="L569" t="s">
        <v>83</v>
      </c>
      <c r="M569" t="s">
        <v>84</v>
      </c>
      <c r="N569" t="s">
        <v>85</v>
      </c>
      <c r="O569" t="s">
        <v>86</v>
      </c>
      <c r="P569" t="s">
        <v>87</v>
      </c>
      <c r="Q569" s="7" t="s">
        <v>8134</v>
      </c>
      <c r="R569">
        <v>15</v>
      </c>
      <c r="S569">
        <v>16</v>
      </c>
      <c r="T569">
        <f t="shared" si="224"/>
        <v>31</v>
      </c>
      <c r="U569">
        <v>20</v>
      </c>
      <c r="V569">
        <v>19</v>
      </c>
      <c r="W569">
        <v>12</v>
      </c>
      <c r="X569">
        <v>11</v>
      </c>
      <c r="Y569">
        <v>15</v>
      </c>
      <c r="Z569">
        <v>25</v>
      </c>
      <c r="AA569">
        <v>23</v>
      </c>
      <c r="AB569">
        <v>20</v>
      </c>
      <c r="AC569">
        <v>31</v>
      </c>
      <c r="AD569">
        <v>14</v>
      </c>
      <c r="AE569">
        <v>26</v>
      </c>
      <c r="AF569">
        <v>16</v>
      </c>
      <c r="AG569">
        <v>0</v>
      </c>
      <c r="AH569">
        <v>0</v>
      </c>
      <c r="AI569">
        <f t="shared" si="225"/>
        <v>127</v>
      </c>
      <c r="AJ569">
        <f t="shared" si="226"/>
        <v>105</v>
      </c>
      <c r="AK569">
        <f t="shared" si="227"/>
        <v>232</v>
      </c>
      <c r="AL569">
        <f t="shared" si="228"/>
        <v>142</v>
      </c>
      <c r="AM569">
        <f t="shared" si="229"/>
        <v>121</v>
      </c>
      <c r="AN569">
        <f t="shared" si="230"/>
        <v>263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f t="shared" si="231"/>
        <v>0</v>
      </c>
      <c r="AZ569">
        <f t="shared" si="232"/>
        <v>0</v>
      </c>
      <c r="BA569">
        <f t="shared" si="233"/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f t="shared" si="234"/>
        <v>0</v>
      </c>
      <c r="BM569">
        <f t="shared" si="235"/>
        <v>0</v>
      </c>
      <c r="BN569">
        <f t="shared" si="236"/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f t="shared" si="249"/>
        <v>0</v>
      </c>
      <c r="BV569">
        <f t="shared" si="250"/>
        <v>0</v>
      </c>
      <c r="BW569">
        <f t="shared" si="251"/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f t="shared" si="237"/>
        <v>0</v>
      </c>
      <c r="CI569">
        <f t="shared" si="238"/>
        <v>0</v>
      </c>
      <c r="CJ569">
        <f t="shared" si="239"/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f t="shared" si="240"/>
        <v>0</v>
      </c>
      <c r="CR569">
        <f t="shared" si="241"/>
        <v>0</v>
      </c>
      <c r="CS569">
        <f t="shared" si="242"/>
        <v>0</v>
      </c>
      <c r="CT569">
        <f t="shared" si="243"/>
        <v>0</v>
      </c>
      <c r="CU569">
        <f t="shared" si="244"/>
        <v>0</v>
      </c>
      <c r="CV569">
        <f t="shared" si="245"/>
        <v>0</v>
      </c>
      <c r="CW569">
        <f t="shared" si="246"/>
        <v>142</v>
      </c>
      <c r="CX569">
        <f t="shared" si="247"/>
        <v>121</v>
      </c>
      <c r="CY569">
        <f t="shared" si="248"/>
        <v>263</v>
      </c>
    </row>
    <row r="570" spans="1:103">
      <c r="A570" t="s">
        <v>74</v>
      </c>
      <c r="B570" t="s">
        <v>1202</v>
      </c>
      <c r="C570" t="s">
        <v>1522</v>
      </c>
      <c r="D570">
        <v>100491</v>
      </c>
      <c r="E570" t="s">
        <v>1581</v>
      </c>
      <c r="F570" t="s">
        <v>1582</v>
      </c>
      <c r="H570" t="s">
        <v>1206</v>
      </c>
      <c r="I570" t="s">
        <v>1529</v>
      </c>
      <c r="J570" t="s">
        <v>176</v>
      </c>
      <c r="K570" t="s">
        <v>1548</v>
      </c>
      <c r="L570" t="s">
        <v>83</v>
      </c>
      <c r="M570" t="s">
        <v>84</v>
      </c>
      <c r="N570" t="s">
        <v>85</v>
      </c>
      <c r="O570" t="s">
        <v>86</v>
      </c>
      <c r="P570" t="s">
        <v>87</v>
      </c>
      <c r="Q570" s="7" t="s">
        <v>8134</v>
      </c>
      <c r="R570">
        <v>2</v>
      </c>
      <c r="S570">
        <v>2</v>
      </c>
      <c r="T570">
        <f t="shared" si="224"/>
        <v>4</v>
      </c>
      <c r="U570">
        <v>4</v>
      </c>
      <c r="V570">
        <v>4</v>
      </c>
      <c r="W570">
        <v>7</v>
      </c>
      <c r="X570">
        <v>3</v>
      </c>
      <c r="Y570">
        <v>4</v>
      </c>
      <c r="Z570">
        <v>1</v>
      </c>
      <c r="AA570">
        <v>5</v>
      </c>
      <c r="AB570">
        <v>11</v>
      </c>
      <c r="AC570">
        <v>6</v>
      </c>
      <c r="AD570">
        <v>4</v>
      </c>
      <c r="AE570">
        <v>0</v>
      </c>
      <c r="AF570">
        <v>0</v>
      </c>
      <c r="AG570">
        <v>0</v>
      </c>
      <c r="AH570">
        <v>0</v>
      </c>
      <c r="AI570">
        <f t="shared" si="225"/>
        <v>26</v>
      </c>
      <c r="AJ570">
        <f t="shared" si="226"/>
        <v>23</v>
      </c>
      <c r="AK570">
        <f t="shared" si="227"/>
        <v>49</v>
      </c>
      <c r="AL570">
        <f t="shared" si="228"/>
        <v>28</v>
      </c>
      <c r="AM570">
        <f t="shared" si="229"/>
        <v>25</v>
      </c>
      <c r="AN570">
        <f t="shared" si="230"/>
        <v>53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f t="shared" si="231"/>
        <v>0</v>
      </c>
      <c r="AZ570">
        <f t="shared" si="232"/>
        <v>0</v>
      </c>
      <c r="BA570">
        <f t="shared" si="233"/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f t="shared" si="234"/>
        <v>0</v>
      </c>
      <c r="BM570">
        <f t="shared" si="235"/>
        <v>0</v>
      </c>
      <c r="BN570">
        <f t="shared" si="236"/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f t="shared" si="249"/>
        <v>0</v>
      </c>
      <c r="BV570">
        <f t="shared" si="250"/>
        <v>0</v>
      </c>
      <c r="BW570">
        <f t="shared" si="251"/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f t="shared" si="237"/>
        <v>0</v>
      </c>
      <c r="CI570">
        <f t="shared" si="238"/>
        <v>0</v>
      </c>
      <c r="CJ570">
        <f t="shared" si="239"/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f t="shared" si="240"/>
        <v>0</v>
      </c>
      <c r="CR570">
        <f t="shared" si="241"/>
        <v>0</v>
      </c>
      <c r="CS570">
        <f t="shared" si="242"/>
        <v>0</v>
      </c>
      <c r="CT570">
        <f t="shared" si="243"/>
        <v>0</v>
      </c>
      <c r="CU570">
        <f t="shared" si="244"/>
        <v>0</v>
      </c>
      <c r="CV570">
        <f t="shared" si="245"/>
        <v>0</v>
      </c>
      <c r="CW570">
        <f t="shared" si="246"/>
        <v>28</v>
      </c>
      <c r="CX570">
        <f t="shared" si="247"/>
        <v>25</v>
      </c>
      <c r="CY570">
        <f t="shared" si="248"/>
        <v>53</v>
      </c>
    </row>
    <row r="571" spans="1:103">
      <c r="A571" t="s">
        <v>74</v>
      </c>
      <c r="B571" t="s">
        <v>1202</v>
      </c>
      <c r="C571" t="s">
        <v>1522</v>
      </c>
      <c r="D571">
        <v>100492</v>
      </c>
      <c r="E571" t="s">
        <v>1583</v>
      </c>
      <c r="F571" t="s">
        <v>1281</v>
      </c>
      <c r="H571" t="s">
        <v>1206</v>
      </c>
      <c r="I571" t="s">
        <v>1529</v>
      </c>
      <c r="J571" t="s">
        <v>176</v>
      </c>
      <c r="K571" t="s">
        <v>1533</v>
      </c>
      <c r="L571" t="s">
        <v>83</v>
      </c>
      <c r="M571" t="s">
        <v>84</v>
      </c>
      <c r="N571" t="s">
        <v>85</v>
      </c>
      <c r="O571" t="s">
        <v>86</v>
      </c>
      <c r="P571" t="s">
        <v>87</v>
      </c>
      <c r="Q571" s="7" t="s">
        <v>8134</v>
      </c>
      <c r="R571">
        <v>5</v>
      </c>
      <c r="S571">
        <v>4</v>
      </c>
      <c r="T571">
        <f t="shared" si="224"/>
        <v>9</v>
      </c>
      <c r="U571">
        <v>6</v>
      </c>
      <c r="V571">
        <v>3</v>
      </c>
      <c r="W571">
        <v>3</v>
      </c>
      <c r="X571">
        <v>4</v>
      </c>
      <c r="Y571">
        <v>3</v>
      </c>
      <c r="Z571">
        <v>5</v>
      </c>
      <c r="AA571">
        <v>6</v>
      </c>
      <c r="AB571">
        <v>5</v>
      </c>
      <c r="AC571">
        <v>7</v>
      </c>
      <c r="AD571">
        <v>6</v>
      </c>
      <c r="AE571">
        <v>7</v>
      </c>
      <c r="AF571">
        <v>3</v>
      </c>
      <c r="AG571">
        <v>0</v>
      </c>
      <c r="AH571">
        <v>0</v>
      </c>
      <c r="AI571">
        <f t="shared" si="225"/>
        <v>32</v>
      </c>
      <c r="AJ571">
        <f t="shared" si="226"/>
        <v>26</v>
      </c>
      <c r="AK571">
        <f t="shared" si="227"/>
        <v>58</v>
      </c>
      <c r="AL571">
        <f t="shared" si="228"/>
        <v>37</v>
      </c>
      <c r="AM571">
        <f t="shared" si="229"/>
        <v>30</v>
      </c>
      <c r="AN571">
        <f t="shared" si="230"/>
        <v>67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f t="shared" si="231"/>
        <v>0</v>
      </c>
      <c r="AZ571">
        <f t="shared" si="232"/>
        <v>0</v>
      </c>
      <c r="BA571">
        <f t="shared" si="233"/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f t="shared" si="234"/>
        <v>0</v>
      </c>
      <c r="BM571">
        <f t="shared" si="235"/>
        <v>0</v>
      </c>
      <c r="BN571">
        <f t="shared" si="236"/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f t="shared" si="249"/>
        <v>0</v>
      </c>
      <c r="BV571">
        <f t="shared" si="250"/>
        <v>0</v>
      </c>
      <c r="BW571">
        <f t="shared" si="251"/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f t="shared" si="237"/>
        <v>0</v>
      </c>
      <c r="CI571">
        <f t="shared" si="238"/>
        <v>0</v>
      </c>
      <c r="CJ571">
        <f t="shared" si="239"/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f t="shared" si="240"/>
        <v>0</v>
      </c>
      <c r="CR571">
        <f t="shared" si="241"/>
        <v>0</v>
      </c>
      <c r="CS571">
        <f t="shared" si="242"/>
        <v>0</v>
      </c>
      <c r="CT571">
        <f t="shared" si="243"/>
        <v>0</v>
      </c>
      <c r="CU571">
        <f t="shared" si="244"/>
        <v>0</v>
      </c>
      <c r="CV571">
        <f t="shared" si="245"/>
        <v>0</v>
      </c>
      <c r="CW571">
        <f t="shared" si="246"/>
        <v>37</v>
      </c>
      <c r="CX571">
        <f t="shared" si="247"/>
        <v>30</v>
      </c>
      <c r="CY571">
        <f t="shared" si="248"/>
        <v>67</v>
      </c>
    </row>
    <row r="572" spans="1:103">
      <c r="A572" t="s">
        <v>74</v>
      </c>
      <c r="B572" t="s">
        <v>1202</v>
      </c>
      <c r="C572" t="s">
        <v>1522</v>
      </c>
      <c r="D572">
        <v>100493</v>
      </c>
      <c r="E572" t="s">
        <v>1584</v>
      </c>
      <c r="F572" t="s">
        <v>1585</v>
      </c>
      <c r="H572" t="s">
        <v>1206</v>
      </c>
      <c r="I572" t="s">
        <v>1525</v>
      </c>
      <c r="J572" t="s">
        <v>176</v>
      </c>
      <c r="K572" t="s">
        <v>1550</v>
      </c>
      <c r="L572" t="s">
        <v>83</v>
      </c>
      <c r="M572" t="s">
        <v>84</v>
      </c>
      <c r="N572" t="s">
        <v>85</v>
      </c>
      <c r="O572" t="s">
        <v>86</v>
      </c>
      <c r="P572" t="s">
        <v>87</v>
      </c>
      <c r="Q572" s="7" t="s">
        <v>8134</v>
      </c>
      <c r="R572">
        <v>3</v>
      </c>
      <c r="S572">
        <v>2</v>
      </c>
      <c r="T572">
        <f t="shared" si="224"/>
        <v>5</v>
      </c>
      <c r="U572">
        <v>3</v>
      </c>
      <c r="V572">
        <v>1</v>
      </c>
      <c r="W572">
        <v>5</v>
      </c>
      <c r="X572">
        <v>0</v>
      </c>
      <c r="Y572">
        <v>4</v>
      </c>
      <c r="Z572">
        <v>1</v>
      </c>
      <c r="AA572">
        <v>2</v>
      </c>
      <c r="AB572">
        <v>5</v>
      </c>
      <c r="AC572">
        <v>2</v>
      </c>
      <c r="AD572">
        <v>3</v>
      </c>
      <c r="AE572">
        <v>0</v>
      </c>
      <c r="AF572">
        <v>3</v>
      </c>
      <c r="AG572">
        <v>0</v>
      </c>
      <c r="AH572">
        <v>0</v>
      </c>
      <c r="AI572">
        <f t="shared" si="225"/>
        <v>16</v>
      </c>
      <c r="AJ572">
        <f t="shared" si="226"/>
        <v>13</v>
      </c>
      <c r="AK572">
        <f t="shared" si="227"/>
        <v>29</v>
      </c>
      <c r="AL572">
        <f t="shared" si="228"/>
        <v>19</v>
      </c>
      <c r="AM572">
        <f t="shared" si="229"/>
        <v>15</v>
      </c>
      <c r="AN572">
        <f t="shared" si="230"/>
        <v>34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f t="shared" si="231"/>
        <v>0</v>
      </c>
      <c r="AZ572">
        <f t="shared" si="232"/>
        <v>0</v>
      </c>
      <c r="BA572">
        <f t="shared" si="233"/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f t="shared" si="234"/>
        <v>0</v>
      </c>
      <c r="BM572">
        <f t="shared" si="235"/>
        <v>0</v>
      </c>
      <c r="BN572">
        <f t="shared" si="236"/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f t="shared" si="249"/>
        <v>0</v>
      </c>
      <c r="BV572">
        <f t="shared" si="250"/>
        <v>0</v>
      </c>
      <c r="BW572">
        <f t="shared" si="251"/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f t="shared" si="237"/>
        <v>0</v>
      </c>
      <c r="CI572">
        <f t="shared" si="238"/>
        <v>0</v>
      </c>
      <c r="CJ572">
        <f t="shared" si="239"/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f t="shared" si="240"/>
        <v>0</v>
      </c>
      <c r="CR572">
        <f t="shared" si="241"/>
        <v>0</v>
      </c>
      <c r="CS572">
        <f t="shared" si="242"/>
        <v>0</v>
      </c>
      <c r="CT572">
        <f t="shared" si="243"/>
        <v>0</v>
      </c>
      <c r="CU572">
        <f t="shared" si="244"/>
        <v>0</v>
      </c>
      <c r="CV572">
        <f t="shared" si="245"/>
        <v>0</v>
      </c>
      <c r="CW572">
        <f t="shared" si="246"/>
        <v>19</v>
      </c>
      <c r="CX572">
        <f t="shared" si="247"/>
        <v>15</v>
      </c>
      <c r="CY572">
        <f t="shared" si="248"/>
        <v>34</v>
      </c>
    </row>
    <row r="573" spans="1:103">
      <c r="A573" t="s">
        <v>74</v>
      </c>
      <c r="B573" t="s">
        <v>1202</v>
      </c>
      <c r="C573" t="s">
        <v>1522</v>
      </c>
      <c r="D573">
        <v>100494</v>
      </c>
      <c r="E573" t="s">
        <v>1586</v>
      </c>
      <c r="F573" t="s">
        <v>1587</v>
      </c>
      <c r="H573" t="s">
        <v>1206</v>
      </c>
      <c r="I573" t="s">
        <v>1525</v>
      </c>
      <c r="J573" t="s">
        <v>176</v>
      </c>
      <c r="K573" t="s">
        <v>1565</v>
      </c>
      <c r="L573" t="s">
        <v>83</v>
      </c>
      <c r="M573" t="s">
        <v>84</v>
      </c>
      <c r="N573" t="s">
        <v>85</v>
      </c>
      <c r="O573" t="s">
        <v>86</v>
      </c>
      <c r="P573" t="s">
        <v>87</v>
      </c>
      <c r="Q573" s="7" t="s">
        <v>8134</v>
      </c>
      <c r="R573">
        <v>2</v>
      </c>
      <c r="S573">
        <v>6</v>
      </c>
      <c r="T573">
        <f t="shared" si="224"/>
        <v>8</v>
      </c>
      <c r="U573">
        <v>5</v>
      </c>
      <c r="V573">
        <v>2</v>
      </c>
      <c r="W573">
        <v>10</v>
      </c>
      <c r="X573">
        <v>5</v>
      </c>
      <c r="Y573">
        <v>14</v>
      </c>
      <c r="Z573">
        <v>6</v>
      </c>
      <c r="AA573">
        <v>7</v>
      </c>
      <c r="AB573">
        <v>6</v>
      </c>
      <c r="AC573">
        <v>10</v>
      </c>
      <c r="AD573">
        <v>9</v>
      </c>
      <c r="AE573">
        <v>7</v>
      </c>
      <c r="AF573">
        <v>3</v>
      </c>
      <c r="AG573">
        <v>0</v>
      </c>
      <c r="AH573">
        <v>0</v>
      </c>
      <c r="AI573">
        <f t="shared" si="225"/>
        <v>53</v>
      </c>
      <c r="AJ573">
        <f t="shared" si="226"/>
        <v>31</v>
      </c>
      <c r="AK573">
        <f t="shared" si="227"/>
        <v>84</v>
      </c>
      <c r="AL573">
        <f t="shared" si="228"/>
        <v>55</v>
      </c>
      <c r="AM573">
        <f t="shared" si="229"/>
        <v>37</v>
      </c>
      <c r="AN573">
        <f t="shared" si="230"/>
        <v>92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f t="shared" si="231"/>
        <v>0</v>
      </c>
      <c r="AZ573">
        <f t="shared" si="232"/>
        <v>0</v>
      </c>
      <c r="BA573">
        <f t="shared" si="233"/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f t="shared" si="234"/>
        <v>0</v>
      </c>
      <c r="BM573">
        <f t="shared" si="235"/>
        <v>0</v>
      </c>
      <c r="BN573">
        <f t="shared" si="236"/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f t="shared" si="249"/>
        <v>0</v>
      </c>
      <c r="BV573">
        <f t="shared" si="250"/>
        <v>0</v>
      </c>
      <c r="BW573">
        <f t="shared" si="251"/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f t="shared" si="237"/>
        <v>0</v>
      </c>
      <c r="CI573">
        <f t="shared" si="238"/>
        <v>0</v>
      </c>
      <c r="CJ573">
        <f t="shared" si="239"/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f t="shared" si="240"/>
        <v>0</v>
      </c>
      <c r="CR573">
        <f t="shared" si="241"/>
        <v>0</v>
      </c>
      <c r="CS573">
        <f t="shared" si="242"/>
        <v>0</v>
      </c>
      <c r="CT573">
        <f t="shared" si="243"/>
        <v>0</v>
      </c>
      <c r="CU573">
        <f t="shared" si="244"/>
        <v>0</v>
      </c>
      <c r="CV573">
        <f t="shared" si="245"/>
        <v>0</v>
      </c>
      <c r="CW573">
        <f t="shared" si="246"/>
        <v>55</v>
      </c>
      <c r="CX573">
        <f t="shared" si="247"/>
        <v>37</v>
      </c>
      <c r="CY573">
        <f t="shared" si="248"/>
        <v>92</v>
      </c>
    </row>
    <row r="574" spans="1:103">
      <c r="A574" t="s">
        <v>74</v>
      </c>
      <c r="B574" t="s">
        <v>1202</v>
      </c>
      <c r="C574" t="s">
        <v>1522</v>
      </c>
      <c r="D574">
        <v>107414</v>
      </c>
      <c r="E574" t="s">
        <v>1588</v>
      </c>
      <c r="F574" t="s">
        <v>1589</v>
      </c>
      <c r="H574" t="s">
        <v>1206</v>
      </c>
      <c r="I574" t="s">
        <v>1525</v>
      </c>
      <c r="J574" t="s">
        <v>176</v>
      </c>
      <c r="K574" t="s">
        <v>1560</v>
      </c>
      <c r="L574" t="s">
        <v>83</v>
      </c>
      <c r="M574" t="s">
        <v>84</v>
      </c>
      <c r="N574" t="s">
        <v>85</v>
      </c>
      <c r="O574" t="s">
        <v>86</v>
      </c>
      <c r="P574" t="s">
        <v>87</v>
      </c>
      <c r="Q574" s="7" t="s">
        <v>8134</v>
      </c>
      <c r="R574">
        <v>1</v>
      </c>
      <c r="S574">
        <v>4</v>
      </c>
      <c r="T574">
        <f t="shared" si="224"/>
        <v>5</v>
      </c>
      <c r="U574">
        <v>6</v>
      </c>
      <c r="V574">
        <v>0</v>
      </c>
      <c r="W574">
        <v>8</v>
      </c>
      <c r="X574">
        <v>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f t="shared" si="225"/>
        <v>14</v>
      </c>
      <c r="AJ574">
        <f t="shared" si="226"/>
        <v>1</v>
      </c>
      <c r="AK574">
        <f t="shared" si="227"/>
        <v>15</v>
      </c>
      <c r="AL574">
        <f t="shared" si="228"/>
        <v>15</v>
      </c>
      <c r="AM574">
        <f t="shared" si="229"/>
        <v>5</v>
      </c>
      <c r="AN574">
        <f t="shared" si="230"/>
        <v>20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f t="shared" si="231"/>
        <v>0</v>
      </c>
      <c r="AZ574">
        <f t="shared" si="232"/>
        <v>0</v>
      </c>
      <c r="BA574">
        <f t="shared" si="233"/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f t="shared" si="234"/>
        <v>0</v>
      </c>
      <c r="BM574">
        <f t="shared" si="235"/>
        <v>0</v>
      </c>
      <c r="BN574">
        <f t="shared" si="236"/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f t="shared" si="249"/>
        <v>0</v>
      </c>
      <c r="BV574">
        <f t="shared" si="250"/>
        <v>0</v>
      </c>
      <c r="BW574">
        <f t="shared" si="251"/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f t="shared" si="237"/>
        <v>0</v>
      </c>
      <c r="CI574">
        <f t="shared" si="238"/>
        <v>0</v>
      </c>
      <c r="CJ574">
        <f t="shared" si="239"/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f t="shared" si="240"/>
        <v>0</v>
      </c>
      <c r="CR574">
        <f t="shared" si="241"/>
        <v>0</v>
      </c>
      <c r="CS574">
        <f t="shared" si="242"/>
        <v>0</v>
      </c>
      <c r="CT574">
        <f t="shared" si="243"/>
        <v>0</v>
      </c>
      <c r="CU574">
        <f t="shared" si="244"/>
        <v>0</v>
      </c>
      <c r="CV574">
        <f t="shared" si="245"/>
        <v>0</v>
      </c>
      <c r="CW574">
        <f t="shared" si="246"/>
        <v>15</v>
      </c>
      <c r="CX574">
        <f t="shared" si="247"/>
        <v>5</v>
      </c>
      <c r="CY574">
        <f t="shared" si="248"/>
        <v>20</v>
      </c>
    </row>
    <row r="575" spans="1:103">
      <c r="A575" t="s">
        <v>74</v>
      </c>
      <c r="B575" t="s">
        <v>1202</v>
      </c>
      <c r="C575" t="s">
        <v>1522</v>
      </c>
      <c r="D575">
        <v>107421</v>
      </c>
      <c r="E575" t="s">
        <v>1590</v>
      </c>
      <c r="F575" t="s">
        <v>1591</v>
      </c>
      <c r="H575" t="s">
        <v>1206</v>
      </c>
      <c r="I575" t="s">
        <v>1525</v>
      </c>
      <c r="J575" t="s">
        <v>176</v>
      </c>
      <c r="K575" t="s">
        <v>1526</v>
      </c>
      <c r="L575" t="s">
        <v>83</v>
      </c>
      <c r="M575" t="s">
        <v>84</v>
      </c>
      <c r="N575" t="s">
        <v>85</v>
      </c>
      <c r="O575" t="s">
        <v>86</v>
      </c>
      <c r="P575" t="s">
        <v>87</v>
      </c>
      <c r="Q575" s="7" t="s">
        <v>8134</v>
      </c>
      <c r="R575">
        <v>4</v>
      </c>
      <c r="S575">
        <v>2</v>
      </c>
      <c r="T575">
        <f t="shared" si="224"/>
        <v>6</v>
      </c>
      <c r="U575">
        <v>6</v>
      </c>
      <c r="V575">
        <v>6</v>
      </c>
      <c r="W575">
        <v>4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f t="shared" si="225"/>
        <v>10</v>
      </c>
      <c r="AJ575">
        <f t="shared" si="226"/>
        <v>6</v>
      </c>
      <c r="AK575">
        <f t="shared" si="227"/>
        <v>16</v>
      </c>
      <c r="AL575">
        <f t="shared" si="228"/>
        <v>14</v>
      </c>
      <c r="AM575">
        <f t="shared" si="229"/>
        <v>8</v>
      </c>
      <c r="AN575">
        <f t="shared" si="230"/>
        <v>22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f t="shared" si="231"/>
        <v>0</v>
      </c>
      <c r="AZ575">
        <f t="shared" si="232"/>
        <v>0</v>
      </c>
      <c r="BA575">
        <f t="shared" si="233"/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f t="shared" si="234"/>
        <v>0</v>
      </c>
      <c r="BM575">
        <f t="shared" si="235"/>
        <v>0</v>
      </c>
      <c r="BN575">
        <f t="shared" si="236"/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f t="shared" si="249"/>
        <v>0</v>
      </c>
      <c r="BV575">
        <f t="shared" si="250"/>
        <v>0</v>
      </c>
      <c r="BW575">
        <f t="shared" si="251"/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f t="shared" si="237"/>
        <v>0</v>
      </c>
      <c r="CI575">
        <f t="shared" si="238"/>
        <v>0</v>
      </c>
      <c r="CJ575">
        <f t="shared" si="239"/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f t="shared" si="240"/>
        <v>0</v>
      </c>
      <c r="CR575">
        <f t="shared" si="241"/>
        <v>0</v>
      </c>
      <c r="CS575">
        <f t="shared" si="242"/>
        <v>0</v>
      </c>
      <c r="CT575">
        <f t="shared" si="243"/>
        <v>0</v>
      </c>
      <c r="CU575">
        <f t="shared" si="244"/>
        <v>0</v>
      </c>
      <c r="CV575">
        <f t="shared" si="245"/>
        <v>0</v>
      </c>
      <c r="CW575">
        <f t="shared" si="246"/>
        <v>14</v>
      </c>
      <c r="CX575">
        <f t="shared" si="247"/>
        <v>8</v>
      </c>
      <c r="CY575">
        <f t="shared" si="248"/>
        <v>22</v>
      </c>
    </row>
    <row r="576" spans="1:103">
      <c r="A576" t="s">
        <v>74</v>
      </c>
      <c r="B576" t="s">
        <v>1202</v>
      </c>
      <c r="C576" t="s">
        <v>1522</v>
      </c>
      <c r="D576">
        <v>137166</v>
      </c>
      <c r="E576" t="s">
        <v>1592</v>
      </c>
      <c r="F576" t="s">
        <v>1593</v>
      </c>
      <c r="H576" t="s">
        <v>1206</v>
      </c>
      <c r="I576" t="s">
        <v>1525</v>
      </c>
      <c r="J576" t="s">
        <v>176</v>
      </c>
      <c r="K576" t="s">
        <v>1594</v>
      </c>
      <c r="L576" t="s">
        <v>83</v>
      </c>
      <c r="M576" t="s">
        <v>84</v>
      </c>
      <c r="N576" t="s">
        <v>85</v>
      </c>
      <c r="O576" t="s">
        <v>86</v>
      </c>
      <c r="P576" t="s">
        <v>87</v>
      </c>
      <c r="Q576" s="7" t="s">
        <v>8134</v>
      </c>
      <c r="R576">
        <v>11</v>
      </c>
      <c r="S576">
        <v>11</v>
      </c>
      <c r="T576">
        <f t="shared" si="224"/>
        <v>22</v>
      </c>
      <c r="U576">
        <v>14</v>
      </c>
      <c r="V576">
        <v>13</v>
      </c>
      <c r="W576">
        <v>14</v>
      </c>
      <c r="X576">
        <v>20</v>
      </c>
      <c r="Y576">
        <v>14</v>
      </c>
      <c r="Z576">
        <v>8</v>
      </c>
      <c r="AA576">
        <v>21</v>
      </c>
      <c r="AB576">
        <v>11</v>
      </c>
      <c r="AC576">
        <v>21</v>
      </c>
      <c r="AD576">
        <v>12</v>
      </c>
      <c r="AE576">
        <v>17</v>
      </c>
      <c r="AF576">
        <v>10</v>
      </c>
      <c r="AG576">
        <v>6</v>
      </c>
      <c r="AH576">
        <v>5</v>
      </c>
      <c r="AI576">
        <f t="shared" si="225"/>
        <v>107</v>
      </c>
      <c r="AJ576">
        <f t="shared" si="226"/>
        <v>79</v>
      </c>
      <c r="AK576">
        <f t="shared" si="227"/>
        <v>186</v>
      </c>
      <c r="AL576">
        <f t="shared" si="228"/>
        <v>118</v>
      </c>
      <c r="AM576">
        <f t="shared" si="229"/>
        <v>90</v>
      </c>
      <c r="AN576">
        <f t="shared" si="230"/>
        <v>208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f t="shared" si="231"/>
        <v>0</v>
      </c>
      <c r="AZ576">
        <f t="shared" si="232"/>
        <v>0</v>
      </c>
      <c r="BA576">
        <f t="shared" si="233"/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f t="shared" si="234"/>
        <v>0</v>
      </c>
      <c r="BM576">
        <f t="shared" si="235"/>
        <v>0</v>
      </c>
      <c r="BN576">
        <f t="shared" si="236"/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f t="shared" si="249"/>
        <v>0</v>
      </c>
      <c r="BV576">
        <f t="shared" si="250"/>
        <v>0</v>
      </c>
      <c r="BW576">
        <f t="shared" si="251"/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f t="shared" si="237"/>
        <v>0</v>
      </c>
      <c r="CI576">
        <f t="shared" si="238"/>
        <v>0</v>
      </c>
      <c r="CJ576">
        <f t="shared" si="239"/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f t="shared" si="240"/>
        <v>0</v>
      </c>
      <c r="CR576">
        <f t="shared" si="241"/>
        <v>0</v>
      </c>
      <c r="CS576">
        <f t="shared" si="242"/>
        <v>0</v>
      </c>
      <c r="CT576">
        <f t="shared" si="243"/>
        <v>0</v>
      </c>
      <c r="CU576">
        <f t="shared" si="244"/>
        <v>0</v>
      </c>
      <c r="CV576">
        <f t="shared" si="245"/>
        <v>0</v>
      </c>
      <c r="CW576">
        <f t="shared" si="246"/>
        <v>118</v>
      </c>
      <c r="CX576">
        <f t="shared" si="247"/>
        <v>90</v>
      </c>
      <c r="CY576">
        <f t="shared" si="248"/>
        <v>208</v>
      </c>
    </row>
    <row r="577" spans="1:103">
      <c r="A577" t="s">
        <v>74</v>
      </c>
      <c r="B577" t="s">
        <v>1202</v>
      </c>
      <c r="C577" t="s">
        <v>1522</v>
      </c>
      <c r="D577">
        <v>150513</v>
      </c>
      <c r="E577" t="s">
        <v>1595</v>
      </c>
      <c r="F577" t="s">
        <v>1281</v>
      </c>
      <c r="H577" t="s">
        <v>1206</v>
      </c>
      <c r="I577" t="s">
        <v>1525</v>
      </c>
      <c r="J577" t="s">
        <v>176</v>
      </c>
      <c r="K577" t="s">
        <v>1560</v>
      </c>
      <c r="L577" t="s">
        <v>83</v>
      </c>
      <c r="M577" t="s">
        <v>84</v>
      </c>
      <c r="N577" t="s">
        <v>85</v>
      </c>
      <c r="O577" t="s">
        <v>86</v>
      </c>
      <c r="P577" t="s">
        <v>87</v>
      </c>
      <c r="Q577" s="7" t="s">
        <v>8134</v>
      </c>
      <c r="R577">
        <v>2</v>
      </c>
      <c r="S577">
        <v>0</v>
      </c>
      <c r="T577">
        <f t="shared" si="224"/>
        <v>2</v>
      </c>
      <c r="U577">
        <v>2</v>
      </c>
      <c r="V577">
        <v>4</v>
      </c>
      <c r="W577">
        <v>3</v>
      </c>
      <c r="X577">
        <v>5</v>
      </c>
      <c r="Y577">
        <v>3</v>
      </c>
      <c r="Z577">
        <v>0</v>
      </c>
      <c r="AA577">
        <v>4</v>
      </c>
      <c r="AB577">
        <v>3</v>
      </c>
      <c r="AC577">
        <v>7</v>
      </c>
      <c r="AD577">
        <v>3</v>
      </c>
      <c r="AE577">
        <v>3</v>
      </c>
      <c r="AF577">
        <v>1</v>
      </c>
      <c r="AG577">
        <v>0</v>
      </c>
      <c r="AH577">
        <v>0</v>
      </c>
      <c r="AI577">
        <f t="shared" si="225"/>
        <v>22</v>
      </c>
      <c r="AJ577">
        <f t="shared" si="226"/>
        <v>16</v>
      </c>
      <c r="AK577">
        <f t="shared" si="227"/>
        <v>38</v>
      </c>
      <c r="AL577">
        <f t="shared" si="228"/>
        <v>24</v>
      </c>
      <c r="AM577">
        <f t="shared" si="229"/>
        <v>16</v>
      </c>
      <c r="AN577">
        <f t="shared" si="230"/>
        <v>40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f t="shared" si="231"/>
        <v>0</v>
      </c>
      <c r="AZ577">
        <f t="shared" si="232"/>
        <v>0</v>
      </c>
      <c r="BA577">
        <f t="shared" si="233"/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f t="shared" si="234"/>
        <v>0</v>
      </c>
      <c r="BM577">
        <f t="shared" si="235"/>
        <v>0</v>
      </c>
      <c r="BN577">
        <f t="shared" si="236"/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f t="shared" si="249"/>
        <v>0</v>
      </c>
      <c r="BV577">
        <f t="shared" si="250"/>
        <v>0</v>
      </c>
      <c r="BW577">
        <f t="shared" si="251"/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f t="shared" si="237"/>
        <v>0</v>
      </c>
      <c r="CI577">
        <f t="shared" si="238"/>
        <v>0</v>
      </c>
      <c r="CJ577">
        <f t="shared" si="239"/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f t="shared" si="240"/>
        <v>0</v>
      </c>
      <c r="CR577">
        <f t="shared" si="241"/>
        <v>0</v>
      </c>
      <c r="CS577">
        <f t="shared" si="242"/>
        <v>0</v>
      </c>
      <c r="CT577">
        <f t="shared" si="243"/>
        <v>0</v>
      </c>
      <c r="CU577">
        <f t="shared" si="244"/>
        <v>0</v>
      </c>
      <c r="CV577">
        <f t="shared" si="245"/>
        <v>0</v>
      </c>
      <c r="CW577">
        <f t="shared" si="246"/>
        <v>24</v>
      </c>
      <c r="CX577">
        <f t="shared" si="247"/>
        <v>16</v>
      </c>
      <c r="CY577">
        <f t="shared" si="248"/>
        <v>40</v>
      </c>
    </row>
    <row r="578" spans="1:103">
      <c r="A578" t="s">
        <v>74</v>
      </c>
      <c r="B578" t="s">
        <v>1202</v>
      </c>
      <c r="C578" t="s">
        <v>1522</v>
      </c>
      <c r="D578">
        <v>150514</v>
      </c>
      <c r="E578" t="s">
        <v>1596</v>
      </c>
      <c r="F578" t="s">
        <v>1597</v>
      </c>
      <c r="H578" t="s">
        <v>1206</v>
      </c>
      <c r="I578" t="s">
        <v>1525</v>
      </c>
      <c r="J578" t="s">
        <v>176</v>
      </c>
      <c r="K578" t="s">
        <v>1565</v>
      </c>
      <c r="L578" t="s">
        <v>83</v>
      </c>
      <c r="M578" t="s">
        <v>84</v>
      </c>
      <c r="N578" t="s">
        <v>85</v>
      </c>
      <c r="O578" t="s">
        <v>86</v>
      </c>
      <c r="P578" t="s">
        <v>87</v>
      </c>
      <c r="Q578" s="7" t="s">
        <v>8134</v>
      </c>
      <c r="R578">
        <v>0</v>
      </c>
      <c r="S578">
        <v>0</v>
      </c>
      <c r="T578">
        <f t="shared" si="224"/>
        <v>0</v>
      </c>
      <c r="U578">
        <v>3</v>
      </c>
      <c r="V578">
        <v>2</v>
      </c>
      <c r="W578">
        <v>3</v>
      </c>
      <c r="X578">
        <v>4</v>
      </c>
      <c r="Y578">
        <v>3</v>
      </c>
      <c r="Z578">
        <v>1</v>
      </c>
      <c r="AA578">
        <v>0</v>
      </c>
      <c r="AB578">
        <v>4</v>
      </c>
      <c r="AC578">
        <v>2</v>
      </c>
      <c r="AD578">
        <v>4</v>
      </c>
      <c r="AE578">
        <v>2</v>
      </c>
      <c r="AF578">
        <v>2</v>
      </c>
      <c r="AG578">
        <v>0</v>
      </c>
      <c r="AH578">
        <v>0</v>
      </c>
      <c r="AI578">
        <f t="shared" si="225"/>
        <v>13</v>
      </c>
      <c r="AJ578">
        <f t="shared" si="226"/>
        <v>17</v>
      </c>
      <c r="AK578">
        <f t="shared" si="227"/>
        <v>30</v>
      </c>
      <c r="AL578">
        <f t="shared" si="228"/>
        <v>13</v>
      </c>
      <c r="AM578">
        <f t="shared" si="229"/>
        <v>17</v>
      </c>
      <c r="AN578">
        <f t="shared" si="230"/>
        <v>30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f t="shared" si="231"/>
        <v>0</v>
      </c>
      <c r="AZ578">
        <f t="shared" si="232"/>
        <v>0</v>
      </c>
      <c r="BA578">
        <f t="shared" si="233"/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f t="shared" si="234"/>
        <v>0</v>
      </c>
      <c r="BM578">
        <f t="shared" si="235"/>
        <v>0</v>
      </c>
      <c r="BN578">
        <f t="shared" si="236"/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f t="shared" si="249"/>
        <v>0</v>
      </c>
      <c r="BV578">
        <f t="shared" si="250"/>
        <v>0</v>
      </c>
      <c r="BW578">
        <f t="shared" si="251"/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f t="shared" si="237"/>
        <v>0</v>
      </c>
      <c r="CI578">
        <f t="shared" si="238"/>
        <v>0</v>
      </c>
      <c r="CJ578">
        <f t="shared" si="239"/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f t="shared" si="240"/>
        <v>0</v>
      </c>
      <c r="CR578">
        <f t="shared" si="241"/>
        <v>0</v>
      </c>
      <c r="CS578">
        <f t="shared" si="242"/>
        <v>0</v>
      </c>
      <c r="CT578">
        <f t="shared" si="243"/>
        <v>0</v>
      </c>
      <c r="CU578">
        <f t="shared" si="244"/>
        <v>0</v>
      </c>
      <c r="CV578">
        <f t="shared" si="245"/>
        <v>0</v>
      </c>
      <c r="CW578">
        <f t="shared" si="246"/>
        <v>13</v>
      </c>
      <c r="CX578">
        <f t="shared" si="247"/>
        <v>17</v>
      </c>
      <c r="CY578">
        <f t="shared" si="248"/>
        <v>30</v>
      </c>
    </row>
    <row r="579" spans="1:103">
      <c r="A579" t="s">
        <v>74</v>
      </c>
      <c r="B579" t="s">
        <v>1202</v>
      </c>
      <c r="C579" t="s">
        <v>1522</v>
      </c>
      <c r="D579">
        <v>150517</v>
      </c>
      <c r="E579" t="s">
        <v>899</v>
      </c>
      <c r="F579" t="s">
        <v>1598</v>
      </c>
      <c r="H579" t="s">
        <v>1206</v>
      </c>
      <c r="I579" t="s">
        <v>1525</v>
      </c>
      <c r="J579" t="s">
        <v>176</v>
      </c>
      <c r="K579" t="s">
        <v>1543</v>
      </c>
      <c r="L579" t="s">
        <v>83</v>
      </c>
      <c r="M579" t="s">
        <v>84</v>
      </c>
      <c r="N579" t="s">
        <v>85</v>
      </c>
      <c r="O579" t="s">
        <v>86</v>
      </c>
      <c r="P579" t="s">
        <v>87</v>
      </c>
      <c r="Q579" s="7" t="s">
        <v>8134</v>
      </c>
      <c r="R579">
        <v>10</v>
      </c>
      <c r="S579">
        <v>8</v>
      </c>
      <c r="T579">
        <f t="shared" si="224"/>
        <v>18</v>
      </c>
      <c r="U579">
        <v>10</v>
      </c>
      <c r="V579">
        <v>12</v>
      </c>
      <c r="W579">
        <v>7</v>
      </c>
      <c r="X579">
        <v>17</v>
      </c>
      <c r="Y579">
        <v>10</v>
      </c>
      <c r="Z579">
        <v>10</v>
      </c>
      <c r="AA579">
        <v>12</v>
      </c>
      <c r="AB579">
        <v>7</v>
      </c>
      <c r="AC579">
        <v>10</v>
      </c>
      <c r="AD579">
        <v>6</v>
      </c>
      <c r="AE579">
        <v>12</v>
      </c>
      <c r="AF579">
        <v>8</v>
      </c>
      <c r="AG579">
        <v>0</v>
      </c>
      <c r="AH579">
        <v>0</v>
      </c>
      <c r="AI579">
        <f t="shared" si="225"/>
        <v>61</v>
      </c>
      <c r="AJ579">
        <f t="shared" si="226"/>
        <v>60</v>
      </c>
      <c r="AK579">
        <f t="shared" si="227"/>
        <v>121</v>
      </c>
      <c r="AL579">
        <f t="shared" si="228"/>
        <v>71</v>
      </c>
      <c r="AM579">
        <f t="shared" si="229"/>
        <v>68</v>
      </c>
      <c r="AN579">
        <f t="shared" si="230"/>
        <v>139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f t="shared" si="231"/>
        <v>0</v>
      </c>
      <c r="AZ579">
        <f t="shared" si="232"/>
        <v>0</v>
      </c>
      <c r="BA579">
        <f t="shared" si="233"/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f t="shared" si="234"/>
        <v>0</v>
      </c>
      <c r="BM579">
        <f t="shared" si="235"/>
        <v>0</v>
      </c>
      <c r="BN579">
        <f t="shared" si="236"/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f t="shared" si="249"/>
        <v>0</v>
      </c>
      <c r="BV579">
        <f t="shared" si="250"/>
        <v>0</v>
      </c>
      <c r="BW579">
        <f t="shared" si="251"/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f t="shared" si="237"/>
        <v>0</v>
      </c>
      <c r="CI579">
        <f t="shared" si="238"/>
        <v>0</v>
      </c>
      <c r="CJ579">
        <f t="shared" si="239"/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f t="shared" si="240"/>
        <v>0</v>
      </c>
      <c r="CR579">
        <f t="shared" si="241"/>
        <v>0</v>
      </c>
      <c r="CS579">
        <f t="shared" si="242"/>
        <v>0</v>
      </c>
      <c r="CT579">
        <f t="shared" si="243"/>
        <v>0</v>
      </c>
      <c r="CU579">
        <f t="shared" si="244"/>
        <v>0</v>
      </c>
      <c r="CV579">
        <f t="shared" si="245"/>
        <v>0</v>
      </c>
      <c r="CW579">
        <f t="shared" si="246"/>
        <v>71</v>
      </c>
      <c r="CX579">
        <f t="shared" si="247"/>
        <v>68</v>
      </c>
      <c r="CY579">
        <f t="shared" si="248"/>
        <v>139</v>
      </c>
    </row>
    <row r="580" spans="1:103">
      <c r="A580" t="s">
        <v>74</v>
      </c>
      <c r="B580" t="s">
        <v>1202</v>
      </c>
      <c r="C580" t="s">
        <v>1522</v>
      </c>
      <c r="D580">
        <v>150518</v>
      </c>
      <c r="E580" t="s">
        <v>1599</v>
      </c>
      <c r="F580" t="s">
        <v>1565</v>
      </c>
      <c r="H580" t="s">
        <v>1206</v>
      </c>
      <c r="I580" t="s">
        <v>1525</v>
      </c>
      <c r="J580" t="s">
        <v>176</v>
      </c>
      <c r="K580" t="s">
        <v>1565</v>
      </c>
      <c r="L580" t="s">
        <v>83</v>
      </c>
      <c r="M580" t="s">
        <v>84</v>
      </c>
      <c r="N580" t="s">
        <v>85</v>
      </c>
      <c r="O580" t="s">
        <v>86</v>
      </c>
      <c r="P580" t="s">
        <v>87</v>
      </c>
      <c r="Q580" s="7" t="s">
        <v>8134</v>
      </c>
      <c r="R580">
        <v>4</v>
      </c>
      <c r="S580">
        <v>2</v>
      </c>
      <c r="T580">
        <f t="shared" si="224"/>
        <v>6</v>
      </c>
      <c r="U580">
        <v>5</v>
      </c>
      <c r="V580">
        <v>5</v>
      </c>
      <c r="W580">
        <v>2</v>
      </c>
      <c r="X580">
        <v>4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f t="shared" si="225"/>
        <v>7</v>
      </c>
      <c r="AJ580">
        <f t="shared" si="226"/>
        <v>9</v>
      </c>
      <c r="AK580">
        <f t="shared" si="227"/>
        <v>16</v>
      </c>
      <c r="AL580">
        <f t="shared" si="228"/>
        <v>11</v>
      </c>
      <c r="AM580">
        <f t="shared" si="229"/>
        <v>11</v>
      </c>
      <c r="AN580">
        <f t="shared" si="230"/>
        <v>22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f t="shared" si="231"/>
        <v>0</v>
      </c>
      <c r="AZ580">
        <f t="shared" si="232"/>
        <v>0</v>
      </c>
      <c r="BA580">
        <f t="shared" si="233"/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f t="shared" si="234"/>
        <v>0</v>
      </c>
      <c r="BM580">
        <f t="shared" si="235"/>
        <v>0</v>
      </c>
      <c r="BN580">
        <f t="shared" si="236"/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f t="shared" si="249"/>
        <v>0</v>
      </c>
      <c r="BV580">
        <f t="shared" si="250"/>
        <v>0</v>
      </c>
      <c r="BW580">
        <f t="shared" si="251"/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f t="shared" si="237"/>
        <v>0</v>
      </c>
      <c r="CI580">
        <f t="shared" si="238"/>
        <v>0</v>
      </c>
      <c r="CJ580">
        <f t="shared" si="239"/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f t="shared" si="240"/>
        <v>0</v>
      </c>
      <c r="CR580">
        <f t="shared" si="241"/>
        <v>0</v>
      </c>
      <c r="CS580">
        <f t="shared" si="242"/>
        <v>0</v>
      </c>
      <c r="CT580">
        <f t="shared" si="243"/>
        <v>0</v>
      </c>
      <c r="CU580">
        <f t="shared" si="244"/>
        <v>0</v>
      </c>
      <c r="CV580">
        <f t="shared" si="245"/>
        <v>0</v>
      </c>
      <c r="CW580">
        <f t="shared" si="246"/>
        <v>11</v>
      </c>
      <c r="CX580">
        <f t="shared" si="247"/>
        <v>11</v>
      </c>
      <c r="CY580">
        <f t="shared" si="248"/>
        <v>22</v>
      </c>
    </row>
    <row r="581" spans="1:103">
      <c r="A581" t="s">
        <v>74</v>
      </c>
      <c r="B581" t="s">
        <v>1202</v>
      </c>
      <c r="C581" t="s">
        <v>1522</v>
      </c>
      <c r="D581">
        <v>150519</v>
      </c>
      <c r="E581" t="s">
        <v>1600</v>
      </c>
      <c r="F581" t="s">
        <v>1601</v>
      </c>
      <c r="H581" t="s">
        <v>1206</v>
      </c>
      <c r="I581" t="s">
        <v>1529</v>
      </c>
      <c r="J581" t="s">
        <v>176</v>
      </c>
      <c r="K581" t="s">
        <v>1602</v>
      </c>
      <c r="L581" t="s">
        <v>83</v>
      </c>
      <c r="M581" t="s">
        <v>84</v>
      </c>
      <c r="N581" t="s">
        <v>85</v>
      </c>
      <c r="O581" t="s">
        <v>1603</v>
      </c>
      <c r="P581" t="s">
        <v>87</v>
      </c>
      <c r="Q581" s="7" t="s">
        <v>8134</v>
      </c>
      <c r="R581">
        <v>0</v>
      </c>
      <c r="S581">
        <v>0</v>
      </c>
      <c r="T581">
        <f t="shared" si="224"/>
        <v>0</v>
      </c>
      <c r="U581">
        <v>2</v>
      </c>
      <c r="V581">
        <v>1</v>
      </c>
      <c r="W581">
        <v>2</v>
      </c>
      <c r="X581">
        <v>2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f t="shared" si="225"/>
        <v>4</v>
      </c>
      <c r="AJ581">
        <f t="shared" si="226"/>
        <v>3</v>
      </c>
      <c r="AK581">
        <f t="shared" si="227"/>
        <v>7</v>
      </c>
      <c r="AL581">
        <f t="shared" si="228"/>
        <v>4</v>
      </c>
      <c r="AM581">
        <f t="shared" si="229"/>
        <v>3</v>
      </c>
      <c r="AN581">
        <f t="shared" si="230"/>
        <v>7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f t="shared" si="231"/>
        <v>0</v>
      </c>
      <c r="AZ581">
        <f t="shared" si="232"/>
        <v>0</v>
      </c>
      <c r="BA581">
        <f t="shared" si="233"/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f t="shared" si="234"/>
        <v>0</v>
      </c>
      <c r="BM581">
        <f t="shared" si="235"/>
        <v>0</v>
      </c>
      <c r="BN581">
        <f t="shared" si="236"/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f t="shared" si="249"/>
        <v>0</v>
      </c>
      <c r="BV581">
        <f t="shared" si="250"/>
        <v>0</v>
      </c>
      <c r="BW581">
        <f t="shared" si="251"/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f t="shared" si="237"/>
        <v>0</v>
      </c>
      <c r="CI581">
        <f t="shared" si="238"/>
        <v>0</v>
      </c>
      <c r="CJ581">
        <f t="shared" si="239"/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f t="shared" si="240"/>
        <v>0</v>
      </c>
      <c r="CR581">
        <f t="shared" si="241"/>
        <v>0</v>
      </c>
      <c r="CS581">
        <f t="shared" si="242"/>
        <v>0</v>
      </c>
      <c r="CT581">
        <f t="shared" si="243"/>
        <v>0</v>
      </c>
      <c r="CU581">
        <f t="shared" si="244"/>
        <v>0</v>
      </c>
      <c r="CV581">
        <f t="shared" si="245"/>
        <v>0</v>
      </c>
      <c r="CW581">
        <f t="shared" si="246"/>
        <v>4</v>
      </c>
      <c r="CX581">
        <f t="shared" si="247"/>
        <v>3</v>
      </c>
      <c r="CY581">
        <f t="shared" si="248"/>
        <v>7</v>
      </c>
    </row>
    <row r="582" spans="1:103">
      <c r="A582" t="s">
        <v>74</v>
      </c>
      <c r="B582" t="s">
        <v>1202</v>
      </c>
      <c r="C582" t="s">
        <v>1522</v>
      </c>
      <c r="D582">
        <v>300046</v>
      </c>
      <c r="E582" t="s">
        <v>1604</v>
      </c>
      <c r="F582" t="s">
        <v>1594</v>
      </c>
      <c r="H582" t="s">
        <v>1206</v>
      </c>
      <c r="I582" t="s">
        <v>1525</v>
      </c>
      <c r="J582" t="s">
        <v>176</v>
      </c>
      <c r="K582" t="s">
        <v>1594</v>
      </c>
      <c r="L582" t="s">
        <v>83</v>
      </c>
      <c r="M582" t="s">
        <v>84</v>
      </c>
      <c r="N582" t="s">
        <v>85</v>
      </c>
      <c r="O582" t="s">
        <v>122</v>
      </c>
      <c r="P582" t="s">
        <v>87</v>
      </c>
      <c r="Q582" s="7" t="s">
        <v>8132</v>
      </c>
      <c r="R582">
        <v>0</v>
      </c>
      <c r="S582">
        <v>0</v>
      </c>
      <c r="T582">
        <f t="shared" si="224"/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f t="shared" si="225"/>
        <v>0</v>
      </c>
      <c r="AJ582">
        <f t="shared" si="226"/>
        <v>0</v>
      </c>
      <c r="AK582">
        <f t="shared" si="227"/>
        <v>0</v>
      </c>
      <c r="AL582">
        <f t="shared" si="228"/>
        <v>0</v>
      </c>
      <c r="AM582">
        <f t="shared" si="229"/>
        <v>0</v>
      </c>
      <c r="AN582">
        <f t="shared" si="230"/>
        <v>0</v>
      </c>
      <c r="AO582">
        <v>110</v>
      </c>
      <c r="AP582">
        <v>68</v>
      </c>
      <c r="AQ582">
        <v>112</v>
      </c>
      <c r="AR582">
        <v>104</v>
      </c>
      <c r="AS582">
        <v>137</v>
      </c>
      <c r="AT582">
        <v>106</v>
      </c>
      <c r="AU582">
        <v>138</v>
      </c>
      <c r="AV582">
        <v>104</v>
      </c>
      <c r="AW582">
        <v>0</v>
      </c>
      <c r="AX582">
        <v>0</v>
      </c>
      <c r="AY582">
        <f t="shared" si="231"/>
        <v>497</v>
      </c>
      <c r="AZ582">
        <f t="shared" si="232"/>
        <v>382</v>
      </c>
      <c r="BA582">
        <f t="shared" si="233"/>
        <v>879</v>
      </c>
      <c r="BB582">
        <v>0</v>
      </c>
      <c r="BC582">
        <v>0</v>
      </c>
      <c r="BD582">
        <v>0</v>
      </c>
      <c r="BE582">
        <v>0</v>
      </c>
      <c r="BF582">
        <v>10</v>
      </c>
      <c r="BG582">
        <v>29</v>
      </c>
      <c r="BH582">
        <v>52</v>
      </c>
      <c r="BI582">
        <v>70</v>
      </c>
      <c r="BJ582">
        <v>0</v>
      </c>
      <c r="BK582">
        <v>0</v>
      </c>
      <c r="BL582">
        <f t="shared" si="234"/>
        <v>62</v>
      </c>
      <c r="BM582">
        <f t="shared" si="235"/>
        <v>99</v>
      </c>
      <c r="BN582">
        <f t="shared" si="236"/>
        <v>161</v>
      </c>
      <c r="BO582">
        <v>68</v>
      </c>
      <c r="BP582">
        <v>44</v>
      </c>
      <c r="BQ582">
        <v>0</v>
      </c>
      <c r="BR582">
        <v>0</v>
      </c>
      <c r="BS582">
        <v>0</v>
      </c>
      <c r="BT582">
        <v>0</v>
      </c>
      <c r="BU582">
        <f t="shared" si="249"/>
        <v>130</v>
      </c>
      <c r="BV582">
        <f t="shared" si="250"/>
        <v>143</v>
      </c>
      <c r="BW582">
        <f t="shared" si="251"/>
        <v>273</v>
      </c>
      <c r="BX582">
        <v>0</v>
      </c>
      <c r="BY582">
        <v>0</v>
      </c>
      <c r="BZ582">
        <v>0</v>
      </c>
      <c r="CA582">
        <v>0</v>
      </c>
      <c r="CB582">
        <v>24</v>
      </c>
      <c r="CC582">
        <v>86</v>
      </c>
      <c r="CD582">
        <v>34</v>
      </c>
      <c r="CE582">
        <v>36</v>
      </c>
      <c r="CF582">
        <v>0</v>
      </c>
      <c r="CG582">
        <v>0</v>
      </c>
      <c r="CH582">
        <f t="shared" si="237"/>
        <v>58</v>
      </c>
      <c r="CI582">
        <f t="shared" si="238"/>
        <v>122</v>
      </c>
      <c r="CJ582">
        <f t="shared" si="239"/>
        <v>180</v>
      </c>
      <c r="CK582">
        <v>50</v>
      </c>
      <c r="CL582">
        <v>40</v>
      </c>
      <c r="CM582">
        <v>0</v>
      </c>
      <c r="CN582">
        <v>0</v>
      </c>
      <c r="CO582">
        <v>0</v>
      </c>
      <c r="CP582">
        <v>0</v>
      </c>
      <c r="CQ582">
        <f t="shared" si="240"/>
        <v>108</v>
      </c>
      <c r="CR582">
        <f t="shared" si="241"/>
        <v>162</v>
      </c>
      <c r="CS582">
        <f t="shared" si="242"/>
        <v>270</v>
      </c>
      <c r="CT582">
        <f t="shared" si="243"/>
        <v>238</v>
      </c>
      <c r="CU582">
        <f t="shared" si="244"/>
        <v>305</v>
      </c>
      <c r="CV582">
        <f t="shared" si="245"/>
        <v>543</v>
      </c>
      <c r="CW582">
        <f t="shared" si="246"/>
        <v>735</v>
      </c>
      <c r="CX582">
        <f t="shared" si="247"/>
        <v>687</v>
      </c>
      <c r="CY582">
        <f t="shared" si="248"/>
        <v>1422</v>
      </c>
    </row>
    <row r="583" spans="1:103">
      <c r="A583" t="s">
        <v>74</v>
      </c>
      <c r="B583" t="s">
        <v>1202</v>
      </c>
      <c r="C583" t="s">
        <v>1522</v>
      </c>
      <c r="D583">
        <v>300070</v>
      </c>
      <c r="E583" t="s">
        <v>1605</v>
      </c>
      <c r="F583" t="s">
        <v>578</v>
      </c>
      <c r="H583" t="s">
        <v>1206</v>
      </c>
      <c r="I583" t="s">
        <v>1529</v>
      </c>
      <c r="J583" t="s">
        <v>176</v>
      </c>
      <c r="K583" t="s">
        <v>1548</v>
      </c>
      <c r="L583" t="s">
        <v>83</v>
      </c>
      <c r="M583" t="s">
        <v>84</v>
      </c>
      <c r="N583" t="s">
        <v>85</v>
      </c>
      <c r="O583" t="s">
        <v>122</v>
      </c>
      <c r="P583" t="s">
        <v>87</v>
      </c>
      <c r="Q583" s="7" t="s">
        <v>8132</v>
      </c>
      <c r="R583">
        <v>0</v>
      </c>
      <c r="S583">
        <v>0</v>
      </c>
      <c r="T583">
        <f t="shared" si="224"/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f t="shared" si="225"/>
        <v>0</v>
      </c>
      <c r="AJ583">
        <f t="shared" si="226"/>
        <v>0</v>
      </c>
      <c r="AK583">
        <f t="shared" si="227"/>
        <v>0</v>
      </c>
      <c r="AL583">
        <f t="shared" si="228"/>
        <v>0</v>
      </c>
      <c r="AM583">
        <f t="shared" si="229"/>
        <v>0</v>
      </c>
      <c r="AN583">
        <f t="shared" si="230"/>
        <v>0</v>
      </c>
      <c r="AO583">
        <v>39</v>
      </c>
      <c r="AP583">
        <v>32</v>
      </c>
      <c r="AQ583">
        <v>36</v>
      </c>
      <c r="AR583">
        <v>48</v>
      </c>
      <c r="AS583">
        <v>55</v>
      </c>
      <c r="AT583">
        <v>51</v>
      </c>
      <c r="AU583">
        <v>49</v>
      </c>
      <c r="AV583">
        <v>35</v>
      </c>
      <c r="AW583">
        <v>0</v>
      </c>
      <c r="AX583">
        <v>0</v>
      </c>
      <c r="AY583">
        <f t="shared" si="231"/>
        <v>179</v>
      </c>
      <c r="AZ583">
        <f t="shared" si="232"/>
        <v>166</v>
      </c>
      <c r="BA583">
        <f t="shared" si="233"/>
        <v>345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15</v>
      </c>
      <c r="BI583">
        <v>24</v>
      </c>
      <c r="BJ583">
        <v>0</v>
      </c>
      <c r="BK583">
        <v>0</v>
      </c>
      <c r="BL583">
        <f t="shared" si="234"/>
        <v>15</v>
      </c>
      <c r="BM583">
        <f t="shared" si="235"/>
        <v>24</v>
      </c>
      <c r="BN583">
        <f t="shared" si="236"/>
        <v>39</v>
      </c>
      <c r="BO583">
        <v>35</v>
      </c>
      <c r="BP583">
        <v>18</v>
      </c>
      <c r="BQ583">
        <v>0</v>
      </c>
      <c r="BR583">
        <v>0</v>
      </c>
      <c r="BS583">
        <v>0</v>
      </c>
      <c r="BT583">
        <v>0</v>
      </c>
      <c r="BU583">
        <f t="shared" si="249"/>
        <v>50</v>
      </c>
      <c r="BV583">
        <f t="shared" si="250"/>
        <v>42</v>
      </c>
      <c r="BW583">
        <f t="shared" si="251"/>
        <v>92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13</v>
      </c>
      <c r="CE583">
        <v>22</v>
      </c>
      <c r="CF583">
        <v>0</v>
      </c>
      <c r="CG583">
        <v>0</v>
      </c>
      <c r="CH583">
        <f t="shared" si="237"/>
        <v>13</v>
      </c>
      <c r="CI583">
        <f t="shared" si="238"/>
        <v>22</v>
      </c>
      <c r="CJ583">
        <f t="shared" si="239"/>
        <v>35</v>
      </c>
      <c r="CK583">
        <v>31</v>
      </c>
      <c r="CL583">
        <v>23</v>
      </c>
      <c r="CM583">
        <v>0</v>
      </c>
      <c r="CN583">
        <v>0</v>
      </c>
      <c r="CO583">
        <v>0</v>
      </c>
      <c r="CP583">
        <v>0</v>
      </c>
      <c r="CQ583">
        <f t="shared" si="240"/>
        <v>44</v>
      </c>
      <c r="CR583">
        <f t="shared" si="241"/>
        <v>45</v>
      </c>
      <c r="CS583">
        <f t="shared" si="242"/>
        <v>89</v>
      </c>
      <c r="CT583">
        <f t="shared" si="243"/>
        <v>94</v>
      </c>
      <c r="CU583">
        <f t="shared" si="244"/>
        <v>87</v>
      </c>
      <c r="CV583">
        <f t="shared" si="245"/>
        <v>181</v>
      </c>
      <c r="CW583">
        <f t="shared" si="246"/>
        <v>273</v>
      </c>
      <c r="CX583">
        <f t="shared" si="247"/>
        <v>253</v>
      </c>
      <c r="CY583">
        <f t="shared" si="248"/>
        <v>526</v>
      </c>
    </row>
    <row r="584" spans="1:103">
      <c r="A584" t="s">
        <v>74</v>
      </c>
      <c r="B584" t="s">
        <v>1202</v>
      </c>
      <c r="C584" t="s">
        <v>1522</v>
      </c>
      <c r="D584">
        <v>400032</v>
      </c>
      <c r="E584" t="s">
        <v>1606</v>
      </c>
      <c r="F584" t="s">
        <v>1607</v>
      </c>
      <c r="H584" t="s">
        <v>1206</v>
      </c>
      <c r="I584" t="s">
        <v>1525</v>
      </c>
      <c r="J584" t="s">
        <v>176</v>
      </c>
      <c r="K584" t="s">
        <v>1543</v>
      </c>
      <c r="L584" t="s">
        <v>129</v>
      </c>
      <c r="M584" t="s">
        <v>130</v>
      </c>
      <c r="N584" t="s">
        <v>85</v>
      </c>
      <c r="O584" t="s">
        <v>244</v>
      </c>
      <c r="P584" t="s">
        <v>87</v>
      </c>
      <c r="Q584" t="s">
        <v>8135</v>
      </c>
      <c r="R584">
        <v>1</v>
      </c>
      <c r="S584">
        <v>4</v>
      </c>
      <c r="T584">
        <f t="shared" ref="T584:T647" si="252">SUM(R584:S584)</f>
        <v>5</v>
      </c>
      <c r="U584">
        <v>10</v>
      </c>
      <c r="V584">
        <v>8</v>
      </c>
      <c r="W584">
        <v>10</v>
      </c>
      <c r="X584">
        <v>6</v>
      </c>
      <c r="Y584">
        <v>10</v>
      </c>
      <c r="Z584">
        <v>6</v>
      </c>
      <c r="AA584">
        <v>7</v>
      </c>
      <c r="AB584">
        <v>4</v>
      </c>
      <c r="AC584">
        <v>5</v>
      </c>
      <c r="AD584">
        <v>9</v>
      </c>
      <c r="AE584">
        <v>7</v>
      </c>
      <c r="AF584">
        <v>6</v>
      </c>
      <c r="AG584">
        <v>0</v>
      </c>
      <c r="AH584">
        <v>0</v>
      </c>
      <c r="AI584">
        <f t="shared" ref="AI584:AI647" si="253">U584+W584+Y584+AA584+AC584+AE584+AG584</f>
        <v>49</v>
      </c>
      <c r="AJ584">
        <f t="shared" ref="AJ584:AJ647" si="254">V584+X584+Z584+AB584+AD584+AF584+AH584</f>
        <v>39</v>
      </c>
      <c r="AK584">
        <f t="shared" ref="AK584:AK647" si="255">SUM(AI584:AJ584)</f>
        <v>88</v>
      </c>
      <c r="AL584">
        <f t="shared" ref="AL584:AL647" si="256">R584+AI584</f>
        <v>50</v>
      </c>
      <c r="AM584">
        <f t="shared" ref="AM584:AM647" si="257">S584+AJ584</f>
        <v>43</v>
      </c>
      <c r="AN584">
        <f t="shared" ref="AN584:AN647" si="258">T584+AK584</f>
        <v>93</v>
      </c>
      <c r="AO584">
        <v>24</v>
      </c>
      <c r="AP584">
        <v>30</v>
      </c>
      <c r="AQ584">
        <v>31</v>
      </c>
      <c r="AR584">
        <v>25</v>
      </c>
      <c r="AS584">
        <v>27</v>
      </c>
      <c r="AT584">
        <v>35</v>
      </c>
      <c r="AU584">
        <v>37</v>
      </c>
      <c r="AV584">
        <v>34</v>
      </c>
      <c r="AW584">
        <v>0</v>
      </c>
      <c r="AX584">
        <v>0</v>
      </c>
      <c r="AY584">
        <f t="shared" ref="AY584:AY647" si="259">AO584+AQ584+AS584+AU584+AW584</f>
        <v>119</v>
      </c>
      <c r="AZ584">
        <f t="shared" ref="AZ584:AZ647" si="260">AP584+AR584+AT584+AV584+AX584</f>
        <v>124</v>
      </c>
      <c r="BA584">
        <f t="shared" ref="BA584:BA647" si="261">SUM(AY584:AZ584)</f>
        <v>243</v>
      </c>
      <c r="BB584">
        <v>0</v>
      </c>
      <c r="BC584">
        <v>0</v>
      </c>
      <c r="BD584">
        <v>14</v>
      </c>
      <c r="BE584">
        <v>11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f t="shared" ref="BL584:BL647" si="262">BB584+BD584+BF584+BH584+BJ584</f>
        <v>14</v>
      </c>
      <c r="BM584">
        <f t="shared" ref="BM584:BM647" si="263">BC584+BE584+BG584+BI584+BK584</f>
        <v>11</v>
      </c>
      <c r="BN584">
        <f t="shared" ref="BN584:BN647" si="264">SUM(BL584:BM584)</f>
        <v>25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f t="shared" si="249"/>
        <v>14</v>
      </c>
      <c r="BV584">
        <f t="shared" si="250"/>
        <v>11</v>
      </c>
      <c r="BW584">
        <f t="shared" si="251"/>
        <v>25</v>
      </c>
      <c r="BX584">
        <v>0</v>
      </c>
      <c r="BY584">
        <v>0</v>
      </c>
      <c r="BZ584">
        <v>10</v>
      </c>
      <c r="CA584">
        <v>28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f t="shared" ref="CH584:CH647" si="265">BX584+BZ584+CB584+CD584+CF584</f>
        <v>10</v>
      </c>
      <c r="CI584">
        <f t="shared" ref="CI584:CI647" si="266">BY584+CA584+CC584+CE584+CG584</f>
        <v>28</v>
      </c>
      <c r="CJ584">
        <f t="shared" ref="CJ584:CJ647" si="267">SUM(CH584:CI584)</f>
        <v>38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f t="shared" ref="CQ584:CQ647" si="268">CH584+CK584+CM584+CO584</f>
        <v>10</v>
      </c>
      <c r="CR584">
        <f t="shared" ref="CR584:CR647" si="269">CI584+CL584+CN584+CP584</f>
        <v>28</v>
      </c>
      <c r="CS584">
        <f t="shared" ref="CS584:CS647" si="270">SUM(CQ584:CR584)</f>
        <v>38</v>
      </c>
      <c r="CT584">
        <f t="shared" ref="CT584:CT647" si="271">BU584+CQ584</f>
        <v>24</v>
      </c>
      <c r="CU584">
        <f t="shared" ref="CU584:CU647" si="272">BV584+CR584</f>
        <v>39</v>
      </c>
      <c r="CV584">
        <f t="shared" ref="CV584:CV647" si="273">BW584+CS584</f>
        <v>63</v>
      </c>
      <c r="CW584">
        <f t="shared" ref="CW584:CW647" si="274">AL584+AY584+CT584</f>
        <v>193</v>
      </c>
      <c r="CX584">
        <f t="shared" ref="CX584:CX647" si="275">AM584+AZ584+CU584</f>
        <v>206</v>
      </c>
      <c r="CY584">
        <f t="shared" ref="CY584:CY647" si="276">AN584+BA584+CV584</f>
        <v>399</v>
      </c>
    </row>
    <row r="585" spans="1:103">
      <c r="A585" t="s">
        <v>74</v>
      </c>
      <c r="B585" t="s">
        <v>1202</v>
      </c>
      <c r="C585" t="s">
        <v>1522</v>
      </c>
      <c r="D585">
        <v>400040</v>
      </c>
      <c r="E585" t="s">
        <v>1608</v>
      </c>
      <c r="F585" t="s">
        <v>167</v>
      </c>
      <c r="H585" t="s">
        <v>1206</v>
      </c>
      <c r="I585" t="s">
        <v>1529</v>
      </c>
      <c r="J585" t="s">
        <v>176</v>
      </c>
      <c r="K585" t="s">
        <v>1541</v>
      </c>
      <c r="L585" t="s">
        <v>129</v>
      </c>
      <c r="M585" t="s">
        <v>130</v>
      </c>
      <c r="N585" t="s">
        <v>85</v>
      </c>
      <c r="O585" t="s">
        <v>1609</v>
      </c>
      <c r="P585" t="s">
        <v>87</v>
      </c>
      <c r="Q585" s="7" t="s">
        <v>8135</v>
      </c>
      <c r="R585">
        <v>0</v>
      </c>
      <c r="S585">
        <v>0</v>
      </c>
      <c r="T585">
        <f t="shared" si="252"/>
        <v>0</v>
      </c>
      <c r="U585">
        <v>1</v>
      </c>
      <c r="V585">
        <v>4</v>
      </c>
      <c r="W585">
        <v>4</v>
      </c>
      <c r="X585">
        <v>3</v>
      </c>
      <c r="Y585">
        <v>4</v>
      </c>
      <c r="Z585">
        <v>4</v>
      </c>
      <c r="AA585">
        <v>8</v>
      </c>
      <c r="AB585">
        <v>9</v>
      </c>
      <c r="AC585">
        <v>9</v>
      </c>
      <c r="AD585">
        <v>13</v>
      </c>
      <c r="AE585">
        <v>2</v>
      </c>
      <c r="AF585">
        <v>1</v>
      </c>
      <c r="AG585">
        <v>0</v>
      </c>
      <c r="AH585">
        <v>0</v>
      </c>
      <c r="AI585">
        <f t="shared" si="253"/>
        <v>28</v>
      </c>
      <c r="AJ585">
        <f t="shared" si="254"/>
        <v>34</v>
      </c>
      <c r="AK585">
        <f t="shared" si="255"/>
        <v>62</v>
      </c>
      <c r="AL585">
        <f t="shared" si="256"/>
        <v>28</v>
      </c>
      <c r="AM585">
        <f t="shared" si="257"/>
        <v>34</v>
      </c>
      <c r="AN585">
        <f t="shared" si="258"/>
        <v>62</v>
      </c>
      <c r="AO585">
        <v>24</v>
      </c>
      <c r="AP585">
        <v>32</v>
      </c>
      <c r="AQ585">
        <v>26</v>
      </c>
      <c r="AR585">
        <v>34</v>
      </c>
      <c r="AS585">
        <v>23</v>
      </c>
      <c r="AT585">
        <v>32</v>
      </c>
      <c r="AU585">
        <v>36</v>
      </c>
      <c r="AV585">
        <v>29</v>
      </c>
      <c r="AW585">
        <v>0</v>
      </c>
      <c r="AX585">
        <v>0</v>
      </c>
      <c r="AY585">
        <f t="shared" si="259"/>
        <v>109</v>
      </c>
      <c r="AZ585">
        <f t="shared" si="260"/>
        <v>127</v>
      </c>
      <c r="BA585">
        <f t="shared" si="261"/>
        <v>236</v>
      </c>
      <c r="BB585">
        <v>1</v>
      </c>
      <c r="BC585">
        <v>4</v>
      </c>
      <c r="BD585">
        <v>13</v>
      </c>
      <c r="BE585">
        <v>10</v>
      </c>
      <c r="BF585">
        <v>16</v>
      </c>
      <c r="BG585">
        <v>17</v>
      </c>
      <c r="BH585">
        <v>12</v>
      </c>
      <c r="BI585">
        <v>7</v>
      </c>
      <c r="BJ585">
        <v>0</v>
      </c>
      <c r="BK585">
        <v>0</v>
      </c>
      <c r="BL585">
        <f t="shared" si="262"/>
        <v>42</v>
      </c>
      <c r="BM585">
        <f t="shared" si="263"/>
        <v>38</v>
      </c>
      <c r="BN585">
        <f t="shared" si="264"/>
        <v>80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f t="shared" ref="BU585:BU648" si="277">BL585+BO585+BQ585+BS585</f>
        <v>42</v>
      </c>
      <c r="BV585">
        <f t="shared" ref="BV585:BV648" si="278">BM585+BP585+BR585+BT585</f>
        <v>38</v>
      </c>
      <c r="BW585">
        <f t="shared" ref="BW585:BW648" si="279">SUM(BU585:BV585)</f>
        <v>80</v>
      </c>
      <c r="BX585">
        <v>2</v>
      </c>
      <c r="BY585">
        <v>5</v>
      </c>
      <c r="BZ585">
        <v>3</v>
      </c>
      <c r="CA585">
        <v>8</v>
      </c>
      <c r="CB585">
        <v>6</v>
      </c>
      <c r="CC585">
        <v>12</v>
      </c>
      <c r="CD585">
        <v>6</v>
      </c>
      <c r="CE585">
        <v>17</v>
      </c>
      <c r="CF585">
        <v>0</v>
      </c>
      <c r="CG585">
        <v>0</v>
      </c>
      <c r="CH585">
        <f t="shared" si="265"/>
        <v>17</v>
      </c>
      <c r="CI585">
        <f t="shared" si="266"/>
        <v>42</v>
      </c>
      <c r="CJ585">
        <f t="shared" si="267"/>
        <v>59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f t="shared" si="268"/>
        <v>17</v>
      </c>
      <c r="CR585">
        <f t="shared" si="269"/>
        <v>42</v>
      </c>
      <c r="CS585">
        <f t="shared" si="270"/>
        <v>59</v>
      </c>
      <c r="CT585">
        <f t="shared" si="271"/>
        <v>59</v>
      </c>
      <c r="CU585">
        <f t="shared" si="272"/>
        <v>80</v>
      </c>
      <c r="CV585">
        <f t="shared" si="273"/>
        <v>139</v>
      </c>
      <c r="CW585">
        <f t="shared" si="274"/>
        <v>196</v>
      </c>
      <c r="CX585">
        <f t="shared" si="275"/>
        <v>241</v>
      </c>
      <c r="CY585">
        <f t="shared" si="276"/>
        <v>437</v>
      </c>
    </row>
    <row r="586" spans="1:103">
      <c r="A586" t="s">
        <v>74</v>
      </c>
      <c r="B586" t="s">
        <v>1202</v>
      </c>
      <c r="C586" t="s">
        <v>1522</v>
      </c>
      <c r="D586">
        <v>410529</v>
      </c>
      <c r="E586" t="s">
        <v>1610</v>
      </c>
      <c r="F586" t="s">
        <v>1611</v>
      </c>
      <c r="H586" t="s">
        <v>1206</v>
      </c>
      <c r="I586" t="s">
        <v>1525</v>
      </c>
      <c r="J586" t="s">
        <v>176</v>
      </c>
      <c r="K586" t="s">
        <v>1543</v>
      </c>
      <c r="L586" t="s">
        <v>129</v>
      </c>
      <c r="M586" t="s">
        <v>134</v>
      </c>
      <c r="N586" t="s">
        <v>85</v>
      </c>
      <c r="O586" t="s">
        <v>86</v>
      </c>
      <c r="P586" t="s">
        <v>87</v>
      </c>
      <c r="Q586" s="7" t="s">
        <v>8134</v>
      </c>
      <c r="R586">
        <v>9</v>
      </c>
      <c r="S586">
        <v>15</v>
      </c>
      <c r="T586">
        <f t="shared" si="252"/>
        <v>24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f t="shared" si="253"/>
        <v>0</v>
      </c>
      <c r="AJ586">
        <f t="shared" si="254"/>
        <v>0</v>
      </c>
      <c r="AK586">
        <f t="shared" si="255"/>
        <v>0</v>
      </c>
      <c r="AL586">
        <f t="shared" si="256"/>
        <v>9</v>
      </c>
      <c r="AM586">
        <f t="shared" si="257"/>
        <v>15</v>
      </c>
      <c r="AN586">
        <f t="shared" si="258"/>
        <v>24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f t="shared" si="259"/>
        <v>0</v>
      </c>
      <c r="AZ586">
        <f t="shared" si="260"/>
        <v>0</v>
      </c>
      <c r="BA586">
        <f t="shared" si="261"/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f t="shared" si="262"/>
        <v>0</v>
      </c>
      <c r="BM586">
        <f t="shared" si="263"/>
        <v>0</v>
      </c>
      <c r="BN586">
        <f t="shared" si="264"/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f t="shared" si="277"/>
        <v>0</v>
      </c>
      <c r="BV586">
        <f t="shared" si="278"/>
        <v>0</v>
      </c>
      <c r="BW586">
        <f t="shared" si="279"/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f t="shared" si="265"/>
        <v>0</v>
      </c>
      <c r="CI586">
        <f t="shared" si="266"/>
        <v>0</v>
      </c>
      <c r="CJ586">
        <f t="shared" si="267"/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f t="shared" si="268"/>
        <v>0</v>
      </c>
      <c r="CR586">
        <f t="shared" si="269"/>
        <v>0</v>
      </c>
      <c r="CS586">
        <f t="shared" si="270"/>
        <v>0</v>
      </c>
      <c r="CT586">
        <f t="shared" si="271"/>
        <v>0</v>
      </c>
      <c r="CU586">
        <f t="shared" si="272"/>
        <v>0</v>
      </c>
      <c r="CV586">
        <f t="shared" si="273"/>
        <v>0</v>
      </c>
      <c r="CW586">
        <f t="shared" si="274"/>
        <v>9</v>
      </c>
      <c r="CX586">
        <f t="shared" si="275"/>
        <v>15</v>
      </c>
      <c r="CY586">
        <f t="shared" si="276"/>
        <v>24</v>
      </c>
    </row>
    <row r="587" spans="1:103">
      <c r="A587" t="s">
        <v>74</v>
      </c>
      <c r="B587" t="s">
        <v>1202</v>
      </c>
      <c r="C587" t="s">
        <v>1522</v>
      </c>
      <c r="D587">
        <v>501027</v>
      </c>
      <c r="E587" t="s">
        <v>1612</v>
      </c>
      <c r="F587" t="s">
        <v>167</v>
      </c>
      <c r="H587" t="s">
        <v>1206</v>
      </c>
      <c r="I587" t="s">
        <v>1529</v>
      </c>
      <c r="J587" t="s">
        <v>176</v>
      </c>
      <c r="K587" t="s">
        <v>1539</v>
      </c>
      <c r="L587" t="s">
        <v>83</v>
      </c>
      <c r="M587" t="s">
        <v>84</v>
      </c>
      <c r="N587" t="s">
        <v>85</v>
      </c>
      <c r="O587" t="s">
        <v>493</v>
      </c>
      <c r="P587" t="s">
        <v>87</v>
      </c>
      <c r="Q587" s="8" t="s">
        <v>8136</v>
      </c>
      <c r="R587">
        <v>5</v>
      </c>
      <c r="S587">
        <v>10</v>
      </c>
      <c r="T587">
        <f t="shared" si="252"/>
        <v>15</v>
      </c>
      <c r="U587">
        <v>4</v>
      </c>
      <c r="V587">
        <v>11</v>
      </c>
      <c r="W587">
        <v>5</v>
      </c>
      <c r="X587">
        <v>13</v>
      </c>
      <c r="Y587">
        <v>9</v>
      </c>
      <c r="Z587">
        <v>6</v>
      </c>
      <c r="AA587">
        <v>7</v>
      </c>
      <c r="AB587">
        <v>5</v>
      </c>
      <c r="AC587">
        <v>10</v>
      </c>
      <c r="AD587">
        <v>14</v>
      </c>
      <c r="AE587">
        <v>5</v>
      </c>
      <c r="AF587">
        <v>6</v>
      </c>
      <c r="AG587">
        <v>0</v>
      </c>
      <c r="AH587">
        <v>0</v>
      </c>
      <c r="AI587">
        <f t="shared" si="253"/>
        <v>40</v>
      </c>
      <c r="AJ587">
        <f t="shared" si="254"/>
        <v>55</v>
      </c>
      <c r="AK587">
        <f t="shared" si="255"/>
        <v>95</v>
      </c>
      <c r="AL587">
        <f t="shared" si="256"/>
        <v>45</v>
      </c>
      <c r="AM587">
        <f t="shared" si="257"/>
        <v>65</v>
      </c>
      <c r="AN587">
        <f t="shared" si="258"/>
        <v>110</v>
      </c>
      <c r="AO587">
        <v>15</v>
      </c>
      <c r="AP587">
        <v>15</v>
      </c>
      <c r="AQ587">
        <v>19</v>
      </c>
      <c r="AR587">
        <v>8</v>
      </c>
      <c r="AS587">
        <v>13</v>
      </c>
      <c r="AT587">
        <v>7</v>
      </c>
      <c r="AU587">
        <v>6</v>
      </c>
      <c r="AV587">
        <v>8</v>
      </c>
      <c r="AW587">
        <v>0</v>
      </c>
      <c r="AX587">
        <v>0</v>
      </c>
      <c r="AY587">
        <f t="shared" si="259"/>
        <v>53</v>
      </c>
      <c r="AZ587">
        <f t="shared" si="260"/>
        <v>38</v>
      </c>
      <c r="BA587">
        <f t="shared" si="261"/>
        <v>91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f t="shared" si="262"/>
        <v>0</v>
      </c>
      <c r="BM587">
        <f t="shared" si="263"/>
        <v>0</v>
      </c>
      <c r="BN587">
        <f t="shared" si="264"/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f t="shared" si="277"/>
        <v>0</v>
      </c>
      <c r="BV587">
        <f t="shared" si="278"/>
        <v>0</v>
      </c>
      <c r="BW587">
        <f t="shared" si="279"/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f t="shared" si="265"/>
        <v>0</v>
      </c>
      <c r="CI587">
        <f t="shared" si="266"/>
        <v>0</v>
      </c>
      <c r="CJ587">
        <f t="shared" si="267"/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f t="shared" si="268"/>
        <v>0</v>
      </c>
      <c r="CR587">
        <f t="shared" si="269"/>
        <v>0</v>
      </c>
      <c r="CS587">
        <f t="shared" si="270"/>
        <v>0</v>
      </c>
      <c r="CT587">
        <f t="shared" si="271"/>
        <v>0</v>
      </c>
      <c r="CU587">
        <f t="shared" si="272"/>
        <v>0</v>
      </c>
      <c r="CV587">
        <f t="shared" si="273"/>
        <v>0</v>
      </c>
      <c r="CW587">
        <f t="shared" si="274"/>
        <v>98</v>
      </c>
      <c r="CX587">
        <f t="shared" si="275"/>
        <v>103</v>
      </c>
      <c r="CY587">
        <f t="shared" si="276"/>
        <v>201</v>
      </c>
    </row>
    <row r="588" spans="1:103">
      <c r="A588" t="s">
        <v>74</v>
      </c>
      <c r="B588" t="s">
        <v>1202</v>
      </c>
      <c r="C588" t="s">
        <v>1522</v>
      </c>
      <c r="D588">
        <v>501578</v>
      </c>
      <c r="E588" t="s">
        <v>1613</v>
      </c>
      <c r="F588" t="s">
        <v>1281</v>
      </c>
      <c r="H588" t="s">
        <v>1206</v>
      </c>
      <c r="I588" t="s">
        <v>1525</v>
      </c>
      <c r="J588" t="s">
        <v>176</v>
      </c>
      <c r="K588" t="s">
        <v>1536</v>
      </c>
      <c r="L588" t="s">
        <v>83</v>
      </c>
      <c r="M588" t="s">
        <v>84</v>
      </c>
      <c r="N588" t="s">
        <v>85</v>
      </c>
      <c r="O588" t="s">
        <v>244</v>
      </c>
      <c r="P588" t="s">
        <v>87</v>
      </c>
      <c r="Q588" t="s">
        <v>8135</v>
      </c>
      <c r="R588">
        <v>19</v>
      </c>
      <c r="S588">
        <v>10</v>
      </c>
      <c r="T588">
        <f t="shared" si="252"/>
        <v>29</v>
      </c>
      <c r="U588">
        <v>18</v>
      </c>
      <c r="V588">
        <v>10</v>
      </c>
      <c r="W588">
        <v>9</v>
      </c>
      <c r="X588">
        <v>15</v>
      </c>
      <c r="Y588">
        <v>18</v>
      </c>
      <c r="Z588">
        <v>12</v>
      </c>
      <c r="AA588">
        <v>14</v>
      </c>
      <c r="AB588">
        <v>15</v>
      </c>
      <c r="AC588">
        <v>17</v>
      </c>
      <c r="AD588">
        <v>9</v>
      </c>
      <c r="AE588">
        <v>15</v>
      </c>
      <c r="AF588">
        <v>11</v>
      </c>
      <c r="AG588">
        <v>0</v>
      </c>
      <c r="AH588">
        <v>0</v>
      </c>
      <c r="AI588">
        <f t="shared" si="253"/>
        <v>91</v>
      </c>
      <c r="AJ588">
        <f t="shared" si="254"/>
        <v>72</v>
      </c>
      <c r="AK588">
        <f t="shared" si="255"/>
        <v>163</v>
      </c>
      <c r="AL588">
        <f t="shared" si="256"/>
        <v>110</v>
      </c>
      <c r="AM588">
        <f t="shared" si="257"/>
        <v>82</v>
      </c>
      <c r="AN588">
        <f t="shared" si="258"/>
        <v>192</v>
      </c>
      <c r="AO588">
        <v>30</v>
      </c>
      <c r="AP588">
        <v>30</v>
      </c>
      <c r="AQ588">
        <v>27</v>
      </c>
      <c r="AR588">
        <v>16</v>
      </c>
      <c r="AS588">
        <v>34</v>
      </c>
      <c r="AT588">
        <v>25</v>
      </c>
      <c r="AU588">
        <v>27</v>
      </c>
      <c r="AV588">
        <v>20</v>
      </c>
      <c r="AW588">
        <v>0</v>
      </c>
      <c r="AX588">
        <v>0</v>
      </c>
      <c r="AY588">
        <f t="shared" si="259"/>
        <v>118</v>
      </c>
      <c r="AZ588">
        <f t="shared" si="260"/>
        <v>91</v>
      </c>
      <c r="BA588">
        <f t="shared" si="261"/>
        <v>209</v>
      </c>
      <c r="BB588">
        <v>0</v>
      </c>
      <c r="BC588">
        <v>0</v>
      </c>
      <c r="BD588">
        <v>34</v>
      </c>
      <c r="BE588">
        <v>16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f t="shared" si="262"/>
        <v>34</v>
      </c>
      <c r="BM588">
        <f t="shared" si="263"/>
        <v>16</v>
      </c>
      <c r="BN588">
        <f t="shared" si="264"/>
        <v>50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f t="shared" si="277"/>
        <v>34</v>
      </c>
      <c r="BV588">
        <f t="shared" si="278"/>
        <v>16</v>
      </c>
      <c r="BW588">
        <f t="shared" si="279"/>
        <v>50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f t="shared" si="265"/>
        <v>0</v>
      </c>
      <c r="CI588">
        <f t="shared" si="266"/>
        <v>0</v>
      </c>
      <c r="CJ588">
        <f t="shared" si="267"/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f t="shared" si="268"/>
        <v>0</v>
      </c>
      <c r="CR588">
        <f t="shared" si="269"/>
        <v>0</v>
      </c>
      <c r="CS588">
        <f t="shared" si="270"/>
        <v>0</v>
      </c>
      <c r="CT588">
        <f t="shared" si="271"/>
        <v>34</v>
      </c>
      <c r="CU588">
        <f t="shared" si="272"/>
        <v>16</v>
      </c>
      <c r="CV588">
        <f t="shared" si="273"/>
        <v>50</v>
      </c>
      <c r="CW588">
        <f t="shared" si="274"/>
        <v>262</v>
      </c>
      <c r="CX588">
        <f t="shared" si="275"/>
        <v>189</v>
      </c>
      <c r="CY588">
        <f t="shared" si="276"/>
        <v>451</v>
      </c>
    </row>
    <row r="589" spans="1:103">
      <c r="A589" t="s">
        <v>74</v>
      </c>
      <c r="B589" t="s">
        <v>1202</v>
      </c>
      <c r="C589" t="s">
        <v>1522</v>
      </c>
      <c r="D589">
        <v>501744</v>
      </c>
      <c r="E589" t="s">
        <v>1614</v>
      </c>
      <c r="F589" t="s">
        <v>1281</v>
      </c>
      <c r="H589" t="s">
        <v>1206</v>
      </c>
      <c r="I589" t="s">
        <v>1529</v>
      </c>
      <c r="J589" t="s">
        <v>176</v>
      </c>
      <c r="K589" t="s">
        <v>1555</v>
      </c>
      <c r="L589" t="s">
        <v>83</v>
      </c>
      <c r="M589" t="s">
        <v>84</v>
      </c>
      <c r="N589" t="s">
        <v>85</v>
      </c>
      <c r="O589" t="s">
        <v>493</v>
      </c>
      <c r="P589" t="s">
        <v>87</v>
      </c>
      <c r="Q589" s="8" t="s">
        <v>8136</v>
      </c>
      <c r="R589">
        <v>7</v>
      </c>
      <c r="S589">
        <v>7</v>
      </c>
      <c r="T589">
        <f t="shared" si="252"/>
        <v>14</v>
      </c>
      <c r="U589">
        <v>19</v>
      </c>
      <c r="V589">
        <v>13</v>
      </c>
      <c r="W589">
        <v>17</v>
      </c>
      <c r="X589">
        <v>10</v>
      </c>
      <c r="Y589">
        <v>9</v>
      </c>
      <c r="Z589">
        <v>11</v>
      </c>
      <c r="AA589">
        <v>20</v>
      </c>
      <c r="AB589">
        <v>11</v>
      </c>
      <c r="AC589">
        <v>12</v>
      </c>
      <c r="AD589">
        <v>18</v>
      </c>
      <c r="AE589">
        <v>14</v>
      </c>
      <c r="AF589">
        <v>16</v>
      </c>
      <c r="AG589">
        <v>0</v>
      </c>
      <c r="AH589">
        <v>0</v>
      </c>
      <c r="AI589">
        <f t="shared" si="253"/>
        <v>91</v>
      </c>
      <c r="AJ589">
        <f t="shared" si="254"/>
        <v>79</v>
      </c>
      <c r="AK589">
        <f t="shared" si="255"/>
        <v>170</v>
      </c>
      <c r="AL589">
        <f t="shared" si="256"/>
        <v>98</v>
      </c>
      <c r="AM589">
        <f t="shared" si="257"/>
        <v>86</v>
      </c>
      <c r="AN589">
        <f t="shared" si="258"/>
        <v>184</v>
      </c>
      <c r="AO589">
        <v>13</v>
      </c>
      <c r="AP589">
        <v>11</v>
      </c>
      <c r="AQ589">
        <v>19</v>
      </c>
      <c r="AR589">
        <v>11</v>
      </c>
      <c r="AS589">
        <v>32</v>
      </c>
      <c r="AT589">
        <v>21</v>
      </c>
      <c r="AU589">
        <v>10</v>
      </c>
      <c r="AV589">
        <v>5</v>
      </c>
      <c r="AW589">
        <v>0</v>
      </c>
      <c r="AX589">
        <v>0</v>
      </c>
      <c r="AY589">
        <f t="shared" si="259"/>
        <v>74</v>
      </c>
      <c r="AZ589">
        <f t="shared" si="260"/>
        <v>48</v>
      </c>
      <c r="BA589">
        <f t="shared" si="261"/>
        <v>122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f t="shared" si="262"/>
        <v>0</v>
      </c>
      <c r="BM589">
        <f t="shared" si="263"/>
        <v>0</v>
      </c>
      <c r="BN589">
        <f t="shared" si="264"/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f t="shared" si="277"/>
        <v>0</v>
      </c>
      <c r="BV589">
        <f t="shared" si="278"/>
        <v>0</v>
      </c>
      <c r="BW589">
        <f t="shared" si="279"/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f t="shared" si="265"/>
        <v>0</v>
      </c>
      <c r="CI589">
        <f t="shared" si="266"/>
        <v>0</v>
      </c>
      <c r="CJ589">
        <f t="shared" si="267"/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f t="shared" si="268"/>
        <v>0</v>
      </c>
      <c r="CR589">
        <f t="shared" si="269"/>
        <v>0</v>
      </c>
      <c r="CS589">
        <f t="shared" si="270"/>
        <v>0</v>
      </c>
      <c r="CT589">
        <f t="shared" si="271"/>
        <v>0</v>
      </c>
      <c r="CU589">
        <f t="shared" si="272"/>
        <v>0</v>
      </c>
      <c r="CV589">
        <f t="shared" si="273"/>
        <v>0</v>
      </c>
      <c r="CW589">
        <f t="shared" si="274"/>
        <v>172</v>
      </c>
      <c r="CX589">
        <f t="shared" si="275"/>
        <v>134</v>
      </c>
      <c r="CY589">
        <f t="shared" si="276"/>
        <v>306</v>
      </c>
    </row>
    <row r="590" spans="1:103">
      <c r="A590" t="s">
        <v>74</v>
      </c>
      <c r="B590" t="s">
        <v>1202</v>
      </c>
      <c r="C590" t="s">
        <v>1522</v>
      </c>
      <c r="D590">
        <v>502104</v>
      </c>
      <c r="E590" t="s">
        <v>1615</v>
      </c>
      <c r="F590" t="s">
        <v>1281</v>
      </c>
      <c r="H590" t="s">
        <v>1206</v>
      </c>
      <c r="I590" t="s">
        <v>1525</v>
      </c>
      <c r="J590" t="s">
        <v>176</v>
      </c>
      <c r="K590" t="s">
        <v>1616</v>
      </c>
      <c r="L590" t="s">
        <v>83</v>
      </c>
      <c r="M590" t="s">
        <v>84</v>
      </c>
      <c r="N590" t="s">
        <v>85</v>
      </c>
      <c r="O590" t="s">
        <v>493</v>
      </c>
      <c r="P590" t="s">
        <v>87</v>
      </c>
      <c r="Q590" s="8" t="s">
        <v>8136</v>
      </c>
      <c r="R590">
        <v>17</v>
      </c>
      <c r="S590">
        <v>7</v>
      </c>
      <c r="T590">
        <f t="shared" si="252"/>
        <v>24</v>
      </c>
      <c r="U590">
        <v>5</v>
      </c>
      <c r="V590">
        <v>14</v>
      </c>
      <c r="W590">
        <v>11</v>
      </c>
      <c r="X590">
        <v>10</v>
      </c>
      <c r="Y590">
        <v>15</v>
      </c>
      <c r="Z590">
        <v>5</v>
      </c>
      <c r="AA590">
        <v>8</v>
      </c>
      <c r="AB590">
        <v>9</v>
      </c>
      <c r="AC590">
        <v>9</v>
      </c>
      <c r="AD590">
        <v>14</v>
      </c>
      <c r="AE590">
        <v>12</v>
      </c>
      <c r="AF590">
        <v>5</v>
      </c>
      <c r="AG590">
        <v>0</v>
      </c>
      <c r="AH590">
        <v>0</v>
      </c>
      <c r="AI590">
        <f t="shared" si="253"/>
        <v>60</v>
      </c>
      <c r="AJ590">
        <f t="shared" si="254"/>
        <v>57</v>
      </c>
      <c r="AK590">
        <f t="shared" si="255"/>
        <v>117</v>
      </c>
      <c r="AL590">
        <f t="shared" si="256"/>
        <v>77</v>
      </c>
      <c r="AM590">
        <f t="shared" si="257"/>
        <v>64</v>
      </c>
      <c r="AN590">
        <f t="shared" si="258"/>
        <v>141</v>
      </c>
      <c r="AO590">
        <v>16</v>
      </c>
      <c r="AP590">
        <v>14</v>
      </c>
      <c r="AQ590">
        <v>11</v>
      </c>
      <c r="AR590">
        <v>14</v>
      </c>
      <c r="AS590">
        <v>15</v>
      </c>
      <c r="AT590">
        <v>11</v>
      </c>
      <c r="AU590">
        <v>0</v>
      </c>
      <c r="AV590">
        <v>0</v>
      </c>
      <c r="AW590">
        <v>0</v>
      </c>
      <c r="AX590">
        <v>0</v>
      </c>
      <c r="AY590">
        <f t="shared" si="259"/>
        <v>42</v>
      </c>
      <c r="AZ590">
        <f t="shared" si="260"/>
        <v>39</v>
      </c>
      <c r="BA590">
        <f t="shared" si="261"/>
        <v>81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f t="shared" si="262"/>
        <v>0</v>
      </c>
      <c r="BM590">
        <f t="shared" si="263"/>
        <v>0</v>
      </c>
      <c r="BN590">
        <f t="shared" si="264"/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f t="shared" si="277"/>
        <v>0</v>
      </c>
      <c r="BV590">
        <f t="shared" si="278"/>
        <v>0</v>
      </c>
      <c r="BW590">
        <f t="shared" si="279"/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f t="shared" si="265"/>
        <v>0</v>
      </c>
      <c r="CI590">
        <f t="shared" si="266"/>
        <v>0</v>
      </c>
      <c r="CJ590">
        <f t="shared" si="267"/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f t="shared" si="268"/>
        <v>0</v>
      </c>
      <c r="CR590">
        <f t="shared" si="269"/>
        <v>0</v>
      </c>
      <c r="CS590">
        <f t="shared" si="270"/>
        <v>0</v>
      </c>
      <c r="CT590">
        <f t="shared" si="271"/>
        <v>0</v>
      </c>
      <c r="CU590">
        <f t="shared" si="272"/>
        <v>0</v>
      </c>
      <c r="CV590">
        <f t="shared" si="273"/>
        <v>0</v>
      </c>
      <c r="CW590">
        <f t="shared" si="274"/>
        <v>119</v>
      </c>
      <c r="CX590">
        <f t="shared" si="275"/>
        <v>103</v>
      </c>
      <c r="CY590">
        <f t="shared" si="276"/>
        <v>222</v>
      </c>
    </row>
    <row r="591" spans="1:103">
      <c r="A591" t="s">
        <v>74</v>
      </c>
      <c r="B591" t="s">
        <v>1202</v>
      </c>
      <c r="C591" t="s">
        <v>1522</v>
      </c>
      <c r="D591">
        <v>600324</v>
      </c>
      <c r="E591" t="s">
        <v>1617</v>
      </c>
      <c r="F591" t="s">
        <v>1618</v>
      </c>
      <c r="H591" t="s">
        <v>1206</v>
      </c>
      <c r="I591" t="s">
        <v>1525</v>
      </c>
      <c r="J591" t="s">
        <v>81</v>
      </c>
      <c r="K591" t="s">
        <v>1594</v>
      </c>
      <c r="L591" s="5" t="s">
        <v>8131</v>
      </c>
      <c r="M591" t="s">
        <v>1619</v>
      </c>
      <c r="N591" t="s">
        <v>85</v>
      </c>
      <c r="O591" t="s">
        <v>1620</v>
      </c>
      <c r="P591" t="s">
        <v>87</v>
      </c>
      <c r="Q591" s="7" t="s">
        <v>8133</v>
      </c>
      <c r="R591">
        <v>0</v>
      </c>
      <c r="S591">
        <v>0</v>
      </c>
      <c r="T591">
        <f t="shared" si="252"/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f t="shared" si="253"/>
        <v>0</v>
      </c>
      <c r="AJ591">
        <f t="shared" si="254"/>
        <v>0</v>
      </c>
      <c r="AK591">
        <f t="shared" si="255"/>
        <v>0</v>
      </c>
      <c r="AL591">
        <f t="shared" si="256"/>
        <v>0</v>
      </c>
      <c r="AM591">
        <f t="shared" si="257"/>
        <v>0</v>
      </c>
      <c r="AN591">
        <f t="shared" si="258"/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f t="shared" si="259"/>
        <v>0</v>
      </c>
      <c r="AZ591">
        <f t="shared" si="260"/>
        <v>0</v>
      </c>
      <c r="BA591">
        <f t="shared" si="261"/>
        <v>0</v>
      </c>
      <c r="BB591">
        <v>0</v>
      </c>
      <c r="BC591">
        <v>0</v>
      </c>
      <c r="BD591">
        <v>0</v>
      </c>
      <c r="BE591">
        <v>0</v>
      </c>
      <c r="BF591">
        <v>8</v>
      </c>
      <c r="BG591">
        <v>17</v>
      </c>
      <c r="BH591">
        <v>0</v>
      </c>
      <c r="BI591">
        <v>0</v>
      </c>
      <c r="BJ591">
        <v>0</v>
      </c>
      <c r="BK591">
        <v>0</v>
      </c>
      <c r="BL591">
        <f t="shared" si="262"/>
        <v>8</v>
      </c>
      <c r="BM591">
        <f t="shared" si="263"/>
        <v>17</v>
      </c>
      <c r="BN591">
        <f t="shared" si="264"/>
        <v>25</v>
      </c>
      <c r="BO591">
        <v>8</v>
      </c>
      <c r="BP591">
        <v>11</v>
      </c>
      <c r="BQ591">
        <v>0</v>
      </c>
      <c r="BR591">
        <v>0</v>
      </c>
      <c r="BS591">
        <v>0</v>
      </c>
      <c r="BT591">
        <v>0</v>
      </c>
      <c r="BU591">
        <f t="shared" si="277"/>
        <v>16</v>
      </c>
      <c r="BV591">
        <f t="shared" si="278"/>
        <v>28</v>
      </c>
      <c r="BW591">
        <f t="shared" si="279"/>
        <v>44</v>
      </c>
      <c r="BX591">
        <v>0</v>
      </c>
      <c r="BY591">
        <v>0</v>
      </c>
      <c r="BZ591">
        <v>0</v>
      </c>
      <c r="CA591">
        <v>0</v>
      </c>
      <c r="CB591">
        <v>6</v>
      </c>
      <c r="CC591">
        <v>16</v>
      </c>
      <c r="CD591">
        <v>0</v>
      </c>
      <c r="CE591">
        <v>0</v>
      </c>
      <c r="CF591">
        <v>0</v>
      </c>
      <c r="CG591">
        <v>0</v>
      </c>
      <c r="CH591">
        <f t="shared" si="265"/>
        <v>6</v>
      </c>
      <c r="CI591">
        <f t="shared" si="266"/>
        <v>16</v>
      </c>
      <c r="CJ591">
        <f t="shared" si="267"/>
        <v>22</v>
      </c>
      <c r="CK591">
        <v>9</v>
      </c>
      <c r="CL591">
        <v>11</v>
      </c>
      <c r="CM591">
        <v>0</v>
      </c>
      <c r="CN591">
        <v>0</v>
      </c>
      <c r="CO591">
        <v>0</v>
      </c>
      <c r="CP591">
        <v>0</v>
      </c>
      <c r="CQ591">
        <f t="shared" si="268"/>
        <v>15</v>
      </c>
      <c r="CR591">
        <f t="shared" si="269"/>
        <v>27</v>
      </c>
      <c r="CS591">
        <f t="shared" si="270"/>
        <v>42</v>
      </c>
      <c r="CT591">
        <f t="shared" si="271"/>
        <v>31</v>
      </c>
      <c r="CU591">
        <f t="shared" si="272"/>
        <v>55</v>
      </c>
      <c r="CV591">
        <f t="shared" si="273"/>
        <v>86</v>
      </c>
      <c r="CW591">
        <f t="shared" si="274"/>
        <v>31</v>
      </c>
      <c r="CX591">
        <f t="shared" si="275"/>
        <v>55</v>
      </c>
      <c r="CY591">
        <f t="shared" si="276"/>
        <v>86</v>
      </c>
    </row>
    <row r="592" spans="1:103">
      <c r="A592" t="s">
        <v>74</v>
      </c>
      <c r="B592" t="s">
        <v>1202</v>
      </c>
      <c r="C592" t="s">
        <v>1621</v>
      </c>
      <c r="D592">
        <v>100495</v>
      </c>
      <c r="E592" t="s">
        <v>1622</v>
      </c>
      <c r="F592" t="s">
        <v>158</v>
      </c>
      <c r="H592" t="s">
        <v>1206</v>
      </c>
      <c r="I592" t="s">
        <v>1623</v>
      </c>
      <c r="J592" t="s">
        <v>81</v>
      </c>
      <c r="K592" t="s">
        <v>1624</v>
      </c>
      <c r="L592" t="s">
        <v>83</v>
      </c>
      <c r="M592" t="s">
        <v>84</v>
      </c>
      <c r="N592" t="s">
        <v>153</v>
      </c>
      <c r="O592" t="s">
        <v>86</v>
      </c>
      <c r="P592" t="s">
        <v>87</v>
      </c>
      <c r="Q592" s="7" t="s">
        <v>8134</v>
      </c>
      <c r="R592">
        <v>9</v>
      </c>
      <c r="S592">
        <v>13</v>
      </c>
      <c r="T592">
        <f t="shared" si="252"/>
        <v>22</v>
      </c>
      <c r="U592">
        <v>7</v>
      </c>
      <c r="V592">
        <v>13</v>
      </c>
      <c r="W592">
        <v>11</v>
      </c>
      <c r="X592">
        <v>3</v>
      </c>
      <c r="Y592">
        <v>9</v>
      </c>
      <c r="Z592">
        <v>7</v>
      </c>
      <c r="AA592">
        <v>18</v>
      </c>
      <c r="AB592">
        <v>11</v>
      </c>
      <c r="AC592">
        <v>10</v>
      </c>
      <c r="AD592">
        <v>6</v>
      </c>
      <c r="AE592">
        <v>8</v>
      </c>
      <c r="AF592">
        <v>13</v>
      </c>
      <c r="AG592">
        <v>0</v>
      </c>
      <c r="AH592">
        <v>0</v>
      </c>
      <c r="AI592">
        <f t="shared" si="253"/>
        <v>63</v>
      </c>
      <c r="AJ592">
        <f t="shared" si="254"/>
        <v>53</v>
      </c>
      <c r="AK592">
        <f t="shared" si="255"/>
        <v>116</v>
      </c>
      <c r="AL592">
        <f t="shared" si="256"/>
        <v>72</v>
      </c>
      <c r="AM592">
        <f t="shared" si="257"/>
        <v>66</v>
      </c>
      <c r="AN592">
        <f t="shared" si="258"/>
        <v>138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f t="shared" si="259"/>
        <v>0</v>
      </c>
      <c r="AZ592">
        <f t="shared" si="260"/>
        <v>0</v>
      </c>
      <c r="BA592">
        <f t="shared" si="261"/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f t="shared" si="262"/>
        <v>0</v>
      </c>
      <c r="BM592">
        <f t="shared" si="263"/>
        <v>0</v>
      </c>
      <c r="BN592">
        <f t="shared" si="264"/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f t="shared" si="277"/>
        <v>0</v>
      </c>
      <c r="BV592">
        <f t="shared" si="278"/>
        <v>0</v>
      </c>
      <c r="BW592">
        <f t="shared" si="279"/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f t="shared" si="265"/>
        <v>0</v>
      </c>
      <c r="CI592">
        <f t="shared" si="266"/>
        <v>0</v>
      </c>
      <c r="CJ592">
        <f t="shared" si="267"/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f t="shared" si="268"/>
        <v>0</v>
      </c>
      <c r="CR592">
        <f t="shared" si="269"/>
        <v>0</v>
      </c>
      <c r="CS592">
        <f t="shared" si="270"/>
        <v>0</v>
      </c>
      <c r="CT592">
        <f t="shared" si="271"/>
        <v>0</v>
      </c>
      <c r="CU592">
        <f t="shared" si="272"/>
        <v>0</v>
      </c>
      <c r="CV592">
        <f t="shared" si="273"/>
        <v>0</v>
      </c>
      <c r="CW592">
        <f t="shared" si="274"/>
        <v>72</v>
      </c>
      <c r="CX592">
        <f t="shared" si="275"/>
        <v>66</v>
      </c>
      <c r="CY592">
        <f t="shared" si="276"/>
        <v>138</v>
      </c>
    </row>
    <row r="593" spans="1:103">
      <c r="A593" t="s">
        <v>74</v>
      </c>
      <c r="B593" t="s">
        <v>1202</v>
      </c>
      <c r="C593" t="s">
        <v>1621</v>
      </c>
      <c r="D593">
        <v>100496</v>
      </c>
      <c r="E593" t="s">
        <v>1625</v>
      </c>
      <c r="F593" t="s">
        <v>167</v>
      </c>
      <c r="H593" t="s">
        <v>1206</v>
      </c>
      <c r="I593" t="s">
        <v>1623</v>
      </c>
      <c r="J593" t="s">
        <v>81</v>
      </c>
      <c r="K593" t="s">
        <v>1626</v>
      </c>
      <c r="L593" t="s">
        <v>83</v>
      </c>
      <c r="M593" t="s">
        <v>84</v>
      </c>
      <c r="N593" t="s">
        <v>85</v>
      </c>
      <c r="O593" t="s">
        <v>86</v>
      </c>
      <c r="P593" t="s">
        <v>87</v>
      </c>
      <c r="Q593" s="7" t="s">
        <v>8134</v>
      </c>
      <c r="R593">
        <v>6</v>
      </c>
      <c r="S593">
        <v>13</v>
      </c>
      <c r="T593">
        <f t="shared" si="252"/>
        <v>19</v>
      </c>
      <c r="U593">
        <v>6</v>
      </c>
      <c r="V593">
        <v>12</v>
      </c>
      <c r="W593">
        <v>9</v>
      </c>
      <c r="X593">
        <v>8</v>
      </c>
      <c r="Y593">
        <v>4</v>
      </c>
      <c r="Z593">
        <v>10</v>
      </c>
      <c r="AA593">
        <v>10</v>
      </c>
      <c r="AB593">
        <v>9</v>
      </c>
      <c r="AC593">
        <v>13</v>
      </c>
      <c r="AD593">
        <v>8</v>
      </c>
      <c r="AE593">
        <v>7</v>
      </c>
      <c r="AF593">
        <v>6</v>
      </c>
      <c r="AG593">
        <v>0</v>
      </c>
      <c r="AH593">
        <v>0</v>
      </c>
      <c r="AI593">
        <f t="shared" si="253"/>
        <v>49</v>
      </c>
      <c r="AJ593">
        <f t="shared" si="254"/>
        <v>53</v>
      </c>
      <c r="AK593">
        <f t="shared" si="255"/>
        <v>102</v>
      </c>
      <c r="AL593">
        <f t="shared" si="256"/>
        <v>55</v>
      </c>
      <c r="AM593">
        <f t="shared" si="257"/>
        <v>66</v>
      </c>
      <c r="AN593">
        <f t="shared" si="258"/>
        <v>121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f t="shared" si="259"/>
        <v>0</v>
      </c>
      <c r="AZ593">
        <f t="shared" si="260"/>
        <v>0</v>
      </c>
      <c r="BA593">
        <f t="shared" si="261"/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f t="shared" si="262"/>
        <v>0</v>
      </c>
      <c r="BM593">
        <f t="shared" si="263"/>
        <v>0</v>
      </c>
      <c r="BN593">
        <f t="shared" si="264"/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f t="shared" si="277"/>
        <v>0</v>
      </c>
      <c r="BV593">
        <f t="shared" si="278"/>
        <v>0</v>
      </c>
      <c r="BW593">
        <f t="shared" si="279"/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f t="shared" si="265"/>
        <v>0</v>
      </c>
      <c r="CI593">
        <f t="shared" si="266"/>
        <v>0</v>
      </c>
      <c r="CJ593">
        <f t="shared" si="267"/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f t="shared" si="268"/>
        <v>0</v>
      </c>
      <c r="CR593">
        <f t="shared" si="269"/>
        <v>0</v>
      </c>
      <c r="CS593">
        <f t="shared" si="270"/>
        <v>0</v>
      </c>
      <c r="CT593">
        <f t="shared" si="271"/>
        <v>0</v>
      </c>
      <c r="CU593">
        <f t="shared" si="272"/>
        <v>0</v>
      </c>
      <c r="CV593">
        <f t="shared" si="273"/>
        <v>0</v>
      </c>
      <c r="CW593">
        <f t="shared" si="274"/>
        <v>55</v>
      </c>
      <c r="CX593">
        <f t="shared" si="275"/>
        <v>66</v>
      </c>
      <c r="CY593">
        <f t="shared" si="276"/>
        <v>121</v>
      </c>
    </row>
    <row r="594" spans="1:103">
      <c r="A594" t="s">
        <v>74</v>
      </c>
      <c r="B594" t="s">
        <v>1202</v>
      </c>
      <c r="C594" t="s">
        <v>1621</v>
      </c>
      <c r="D594">
        <v>100497</v>
      </c>
      <c r="E594" t="s">
        <v>1627</v>
      </c>
      <c r="F594" t="s">
        <v>1217</v>
      </c>
      <c r="H594" t="s">
        <v>1206</v>
      </c>
      <c r="I594" t="s">
        <v>1623</v>
      </c>
      <c r="J594" t="s">
        <v>81</v>
      </c>
      <c r="K594" t="s">
        <v>1628</v>
      </c>
      <c r="L594" t="s">
        <v>83</v>
      </c>
      <c r="M594" t="s">
        <v>84</v>
      </c>
      <c r="N594" t="s">
        <v>85</v>
      </c>
      <c r="O594" t="s">
        <v>86</v>
      </c>
      <c r="P594" t="s">
        <v>87</v>
      </c>
      <c r="Q594" s="7" t="s">
        <v>8134</v>
      </c>
      <c r="R594">
        <v>16</v>
      </c>
      <c r="S594">
        <v>6</v>
      </c>
      <c r="T594">
        <f t="shared" si="252"/>
        <v>22</v>
      </c>
      <c r="U594">
        <v>12</v>
      </c>
      <c r="V594">
        <v>10</v>
      </c>
      <c r="W594">
        <v>16</v>
      </c>
      <c r="X594">
        <v>7</v>
      </c>
      <c r="Y594">
        <v>14</v>
      </c>
      <c r="Z594">
        <v>9</v>
      </c>
      <c r="AA594">
        <v>17</v>
      </c>
      <c r="AB594">
        <v>6</v>
      </c>
      <c r="AC594">
        <v>13</v>
      </c>
      <c r="AD594">
        <v>10</v>
      </c>
      <c r="AE594">
        <v>7</v>
      </c>
      <c r="AF594">
        <v>9</v>
      </c>
      <c r="AG594">
        <v>0</v>
      </c>
      <c r="AH594">
        <v>0</v>
      </c>
      <c r="AI594">
        <f t="shared" si="253"/>
        <v>79</v>
      </c>
      <c r="AJ594">
        <f t="shared" si="254"/>
        <v>51</v>
      </c>
      <c r="AK594">
        <f t="shared" si="255"/>
        <v>130</v>
      </c>
      <c r="AL594">
        <f t="shared" si="256"/>
        <v>95</v>
      </c>
      <c r="AM594">
        <f t="shared" si="257"/>
        <v>57</v>
      </c>
      <c r="AN594">
        <f t="shared" si="258"/>
        <v>152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f t="shared" si="259"/>
        <v>0</v>
      </c>
      <c r="AZ594">
        <f t="shared" si="260"/>
        <v>0</v>
      </c>
      <c r="BA594">
        <f t="shared" si="261"/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f t="shared" si="262"/>
        <v>0</v>
      </c>
      <c r="BM594">
        <f t="shared" si="263"/>
        <v>0</v>
      </c>
      <c r="BN594">
        <f t="shared" si="264"/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f t="shared" si="277"/>
        <v>0</v>
      </c>
      <c r="BV594">
        <f t="shared" si="278"/>
        <v>0</v>
      </c>
      <c r="BW594">
        <f t="shared" si="279"/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f t="shared" si="265"/>
        <v>0</v>
      </c>
      <c r="CI594">
        <f t="shared" si="266"/>
        <v>0</v>
      </c>
      <c r="CJ594">
        <f t="shared" si="267"/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f t="shared" si="268"/>
        <v>0</v>
      </c>
      <c r="CR594">
        <f t="shared" si="269"/>
        <v>0</v>
      </c>
      <c r="CS594">
        <f t="shared" si="270"/>
        <v>0</v>
      </c>
      <c r="CT594">
        <f t="shared" si="271"/>
        <v>0</v>
      </c>
      <c r="CU594">
        <f t="shared" si="272"/>
        <v>0</v>
      </c>
      <c r="CV594">
        <f t="shared" si="273"/>
        <v>0</v>
      </c>
      <c r="CW594">
        <f t="shared" si="274"/>
        <v>95</v>
      </c>
      <c r="CX594">
        <f t="shared" si="275"/>
        <v>57</v>
      </c>
      <c r="CY594">
        <f t="shared" si="276"/>
        <v>152</v>
      </c>
    </row>
    <row r="595" spans="1:103">
      <c r="A595" t="s">
        <v>74</v>
      </c>
      <c r="B595" t="s">
        <v>1202</v>
      </c>
      <c r="C595" t="s">
        <v>1621</v>
      </c>
      <c r="D595">
        <v>100498</v>
      </c>
      <c r="E595" t="s">
        <v>1629</v>
      </c>
      <c r="F595" t="s">
        <v>1630</v>
      </c>
      <c r="H595" t="s">
        <v>1206</v>
      </c>
      <c r="I595" t="s">
        <v>1623</v>
      </c>
      <c r="J595" t="s">
        <v>81</v>
      </c>
      <c r="K595" t="s">
        <v>1631</v>
      </c>
      <c r="L595" t="s">
        <v>83</v>
      </c>
      <c r="M595" t="s">
        <v>84</v>
      </c>
      <c r="N595" t="s">
        <v>85</v>
      </c>
      <c r="O595" t="s">
        <v>86</v>
      </c>
      <c r="P595" t="s">
        <v>87</v>
      </c>
      <c r="Q595" s="7" t="s">
        <v>8134</v>
      </c>
      <c r="R595">
        <v>8</v>
      </c>
      <c r="S595">
        <v>5</v>
      </c>
      <c r="T595">
        <f t="shared" si="252"/>
        <v>13</v>
      </c>
      <c r="U595">
        <v>7</v>
      </c>
      <c r="V595">
        <v>7</v>
      </c>
      <c r="W595">
        <v>14</v>
      </c>
      <c r="X595">
        <v>11</v>
      </c>
      <c r="Y595">
        <v>8</v>
      </c>
      <c r="Z595">
        <v>4</v>
      </c>
      <c r="AA595">
        <v>13</v>
      </c>
      <c r="AB595">
        <v>11</v>
      </c>
      <c r="AC595">
        <v>5</v>
      </c>
      <c r="AD595">
        <v>12</v>
      </c>
      <c r="AE595">
        <v>7</v>
      </c>
      <c r="AF595">
        <v>5</v>
      </c>
      <c r="AG595">
        <v>0</v>
      </c>
      <c r="AH595">
        <v>0</v>
      </c>
      <c r="AI595">
        <f t="shared" si="253"/>
        <v>54</v>
      </c>
      <c r="AJ595">
        <f t="shared" si="254"/>
        <v>50</v>
      </c>
      <c r="AK595">
        <f t="shared" si="255"/>
        <v>104</v>
      </c>
      <c r="AL595">
        <f t="shared" si="256"/>
        <v>62</v>
      </c>
      <c r="AM595">
        <f t="shared" si="257"/>
        <v>55</v>
      </c>
      <c r="AN595">
        <f t="shared" si="258"/>
        <v>117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f t="shared" si="259"/>
        <v>0</v>
      </c>
      <c r="AZ595">
        <f t="shared" si="260"/>
        <v>0</v>
      </c>
      <c r="BA595">
        <f t="shared" si="261"/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f t="shared" si="262"/>
        <v>0</v>
      </c>
      <c r="BM595">
        <f t="shared" si="263"/>
        <v>0</v>
      </c>
      <c r="BN595">
        <f t="shared" si="264"/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f t="shared" si="277"/>
        <v>0</v>
      </c>
      <c r="BV595">
        <f t="shared" si="278"/>
        <v>0</v>
      </c>
      <c r="BW595">
        <f t="shared" si="279"/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f t="shared" si="265"/>
        <v>0</v>
      </c>
      <c r="CI595">
        <f t="shared" si="266"/>
        <v>0</v>
      </c>
      <c r="CJ595">
        <f t="shared" si="267"/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f t="shared" si="268"/>
        <v>0</v>
      </c>
      <c r="CR595">
        <f t="shared" si="269"/>
        <v>0</v>
      </c>
      <c r="CS595">
        <f t="shared" si="270"/>
        <v>0</v>
      </c>
      <c r="CT595">
        <f t="shared" si="271"/>
        <v>0</v>
      </c>
      <c r="CU595">
        <f t="shared" si="272"/>
        <v>0</v>
      </c>
      <c r="CV595">
        <f t="shared" si="273"/>
        <v>0</v>
      </c>
      <c r="CW595">
        <f t="shared" si="274"/>
        <v>62</v>
      </c>
      <c r="CX595">
        <f t="shared" si="275"/>
        <v>55</v>
      </c>
      <c r="CY595">
        <f t="shared" si="276"/>
        <v>117</v>
      </c>
    </row>
    <row r="596" spans="1:103">
      <c r="A596" t="s">
        <v>74</v>
      </c>
      <c r="B596" t="s">
        <v>1202</v>
      </c>
      <c r="C596" t="s">
        <v>1621</v>
      </c>
      <c r="D596">
        <v>100499</v>
      </c>
      <c r="E596" t="s">
        <v>1632</v>
      </c>
      <c r="F596" t="s">
        <v>1281</v>
      </c>
      <c r="H596" t="s">
        <v>1206</v>
      </c>
      <c r="I596" t="s">
        <v>1623</v>
      </c>
      <c r="J596" t="s">
        <v>81</v>
      </c>
      <c r="K596" t="s">
        <v>1633</v>
      </c>
      <c r="L596" t="s">
        <v>83</v>
      </c>
      <c r="M596" t="s">
        <v>84</v>
      </c>
      <c r="N596" t="s">
        <v>85</v>
      </c>
      <c r="O596" t="s">
        <v>86</v>
      </c>
      <c r="P596" t="s">
        <v>87</v>
      </c>
      <c r="Q596" s="7" t="s">
        <v>8134</v>
      </c>
      <c r="R596">
        <v>10</v>
      </c>
      <c r="S596">
        <v>5</v>
      </c>
      <c r="T596">
        <f t="shared" si="252"/>
        <v>15</v>
      </c>
      <c r="U596">
        <v>10</v>
      </c>
      <c r="V596">
        <v>4</v>
      </c>
      <c r="W596">
        <v>6</v>
      </c>
      <c r="X596">
        <v>4</v>
      </c>
      <c r="Y596">
        <v>2</v>
      </c>
      <c r="Z596">
        <v>6</v>
      </c>
      <c r="AA596">
        <v>9</v>
      </c>
      <c r="AB596">
        <v>9</v>
      </c>
      <c r="AC596">
        <v>6</v>
      </c>
      <c r="AD596">
        <v>6</v>
      </c>
      <c r="AE596">
        <v>9</v>
      </c>
      <c r="AF596">
        <v>6</v>
      </c>
      <c r="AG596">
        <v>0</v>
      </c>
      <c r="AH596">
        <v>0</v>
      </c>
      <c r="AI596">
        <f t="shared" si="253"/>
        <v>42</v>
      </c>
      <c r="AJ596">
        <f t="shared" si="254"/>
        <v>35</v>
      </c>
      <c r="AK596">
        <f t="shared" si="255"/>
        <v>77</v>
      </c>
      <c r="AL596">
        <f t="shared" si="256"/>
        <v>52</v>
      </c>
      <c r="AM596">
        <f t="shared" si="257"/>
        <v>40</v>
      </c>
      <c r="AN596">
        <f t="shared" si="258"/>
        <v>92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f t="shared" si="259"/>
        <v>0</v>
      </c>
      <c r="AZ596">
        <f t="shared" si="260"/>
        <v>0</v>
      </c>
      <c r="BA596">
        <f t="shared" si="261"/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f t="shared" si="262"/>
        <v>0</v>
      </c>
      <c r="BM596">
        <f t="shared" si="263"/>
        <v>0</v>
      </c>
      <c r="BN596">
        <f t="shared" si="264"/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f t="shared" si="277"/>
        <v>0</v>
      </c>
      <c r="BV596">
        <f t="shared" si="278"/>
        <v>0</v>
      </c>
      <c r="BW596">
        <f t="shared" si="279"/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f t="shared" si="265"/>
        <v>0</v>
      </c>
      <c r="CI596">
        <f t="shared" si="266"/>
        <v>0</v>
      </c>
      <c r="CJ596">
        <f t="shared" si="267"/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f t="shared" si="268"/>
        <v>0</v>
      </c>
      <c r="CR596">
        <f t="shared" si="269"/>
        <v>0</v>
      </c>
      <c r="CS596">
        <f t="shared" si="270"/>
        <v>0</v>
      </c>
      <c r="CT596">
        <f t="shared" si="271"/>
        <v>0</v>
      </c>
      <c r="CU596">
        <f t="shared" si="272"/>
        <v>0</v>
      </c>
      <c r="CV596">
        <f t="shared" si="273"/>
        <v>0</v>
      </c>
      <c r="CW596">
        <f t="shared" si="274"/>
        <v>52</v>
      </c>
      <c r="CX596">
        <f t="shared" si="275"/>
        <v>40</v>
      </c>
      <c r="CY596">
        <f t="shared" si="276"/>
        <v>92</v>
      </c>
    </row>
    <row r="597" spans="1:103">
      <c r="A597" t="s">
        <v>74</v>
      </c>
      <c r="B597" t="s">
        <v>1202</v>
      </c>
      <c r="C597" t="s">
        <v>1621</v>
      </c>
      <c r="D597">
        <v>100500</v>
      </c>
      <c r="E597" t="s">
        <v>1634</v>
      </c>
      <c r="F597" t="s">
        <v>1635</v>
      </c>
      <c r="H597" t="s">
        <v>1206</v>
      </c>
      <c r="I597" t="s">
        <v>1623</v>
      </c>
      <c r="J597" t="s">
        <v>81</v>
      </c>
      <c r="K597" t="s">
        <v>1636</v>
      </c>
      <c r="L597" t="s">
        <v>83</v>
      </c>
      <c r="M597" t="s">
        <v>84</v>
      </c>
      <c r="N597" t="s">
        <v>85</v>
      </c>
      <c r="O597" t="s">
        <v>86</v>
      </c>
      <c r="P597" t="s">
        <v>87</v>
      </c>
      <c r="Q597" s="7" t="s">
        <v>8134</v>
      </c>
      <c r="R597">
        <v>4</v>
      </c>
      <c r="S597">
        <v>4</v>
      </c>
      <c r="T597">
        <f t="shared" si="252"/>
        <v>8</v>
      </c>
      <c r="U597">
        <v>8</v>
      </c>
      <c r="V597">
        <v>3</v>
      </c>
      <c r="W597">
        <v>11</v>
      </c>
      <c r="X597">
        <v>8</v>
      </c>
      <c r="Y597">
        <v>11</v>
      </c>
      <c r="Z597">
        <v>6</v>
      </c>
      <c r="AA597">
        <v>10</v>
      </c>
      <c r="AB597">
        <v>9</v>
      </c>
      <c r="AC597">
        <v>8</v>
      </c>
      <c r="AD597">
        <v>10</v>
      </c>
      <c r="AE597">
        <v>4</v>
      </c>
      <c r="AF597">
        <v>8</v>
      </c>
      <c r="AG597">
        <v>0</v>
      </c>
      <c r="AH597">
        <v>0</v>
      </c>
      <c r="AI597">
        <f t="shared" si="253"/>
        <v>52</v>
      </c>
      <c r="AJ597">
        <f t="shared" si="254"/>
        <v>44</v>
      </c>
      <c r="AK597">
        <f t="shared" si="255"/>
        <v>96</v>
      </c>
      <c r="AL597">
        <f t="shared" si="256"/>
        <v>56</v>
      </c>
      <c r="AM597">
        <f t="shared" si="257"/>
        <v>48</v>
      </c>
      <c r="AN597">
        <f t="shared" si="258"/>
        <v>104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f t="shared" si="259"/>
        <v>0</v>
      </c>
      <c r="AZ597">
        <f t="shared" si="260"/>
        <v>0</v>
      </c>
      <c r="BA597">
        <f t="shared" si="261"/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f t="shared" si="262"/>
        <v>0</v>
      </c>
      <c r="BM597">
        <f t="shared" si="263"/>
        <v>0</v>
      </c>
      <c r="BN597">
        <f t="shared" si="264"/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f t="shared" si="277"/>
        <v>0</v>
      </c>
      <c r="BV597">
        <f t="shared" si="278"/>
        <v>0</v>
      </c>
      <c r="BW597">
        <f t="shared" si="279"/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f t="shared" si="265"/>
        <v>0</v>
      </c>
      <c r="CI597">
        <f t="shared" si="266"/>
        <v>0</v>
      </c>
      <c r="CJ597">
        <f t="shared" si="267"/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f t="shared" si="268"/>
        <v>0</v>
      </c>
      <c r="CR597">
        <f t="shared" si="269"/>
        <v>0</v>
      </c>
      <c r="CS597">
        <f t="shared" si="270"/>
        <v>0</v>
      </c>
      <c r="CT597">
        <f t="shared" si="271"/>
        <v>0</v>
      </c>
      <c r="CU597">
        <f t="shared" si="272"/>
        <v>0</v>
      </c>
      <c r="CV597">
        <f t="shared" si="273"/>
        <v>0</v>
      </c>
      <c r="CW597">
        <f t="shared" si="274"/>
        <v>56</v>
      </c>
      <c r="CX597">
        <f t="shared" si="275"/>
        <v>48</v>
      </c>
      <c r="CY597">
        <f t="shared" si="276"/>
        <v>104</v>
      </c>
    </row>
    <row r="598" spans="1:103">
      <c r="A598" t="s">
        <v>74</v>
      </c>
      <c r="B598" t="s">
        <v>1202</v>
      </c>
      <c r="C598" t="s">
        <v>1621</v>
      </c>
      <c r="D598">
        <v>100501</v>
      </c>
      <c r="E598" t="s">
        <v>1637</v>
      </c>
      <c r="F598" t="s">
        <v>1217</v>
      </c>
      <c r="H598" t="s">
        <v>1206</v>
      </c>
      <c r="I598" t="s">
        <v>1623</v>
      </c>
      <c r="J598" t="s">
        <v>81</v>
      </c>
      <c r="K598" t="s">
        <v>1638</v>
      </c>
      <c r="L598" t="s">
        <v>83</v>
      </c>
      <c r="M598" t="s">
        <v>84</v>
      </c>
      <c r="N598" t="s">
        <v>153</v>
      </c>
      <c r="O598" t="s">
        <v>86</v>
      </c>
      <c r="P598" t="s">
        <v>87</v>
      </c>
      <c r="Q598" s="7" t="s">
        <v>8134</v>
      </c>
      <c r="R598">
        <v>31</v>
      </c>
      <c r="S598">
        <v>23</v>
      </c>
      <c r="T598">
        <f t="shared" si="252"/>
        <v>54</v>
      </c>
      <c r="U598">
        <v>28</v>
      </c>
      <c r="V598">
        <v>23</v>
      </c>
      <c r="W598">
        <v>31</v>
      </c>
      <c r="X598">
        <v>29</v>
      </c>
      <c r="Y598">
        <v>24</v>
      </c>
      <c r="Z598">
        <v>25</v>
      </c>
      <c r="AA598">
        <v>34</v>
      </c>
      <c r="AB598">
        <v>46</v>
      </c>
      <c r="AC598">
        <v>25</v>
      </c>
      <c r="AD598">
        <v>33</v>
      </c>
      <c r="AE598">
        <v>20</v>
      </c>
      <c r="AF598">
        <v>27</v>
      </c>
      <c r="AG598">
        <v>0</v>
      </c>
      <c r="AH598">
        <v>0</v>
      </c>
      <c r="AI598">
        <f t="shared" si="253"/>
        <v>162</v>
      </c>
      <c r="AJ598">
        <f t="shared" si="254"/>
        <v>183</v>
      </c>
      <c r="AK598">
        <f t="shared" si="255"/>
        <v>345</v>
      </c>
      <c r="AL598">
        <f t="shared" si="256"/>
        <v>193</v>
      </c>
      <c r="AM598">
        <f t="shared" si="257"/>
        <v>206</v>
      </c>
      <c r="AN598">
        <f t="shared" si="258"/>
        <v>399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f t="shared" si="259"/>
        <v>0</v>
      </c>
      <c r="AZ598">
        <f t="shared" si="260"/>
        <v>0</v>
      </c>
      <c r="BA598">
        <f t="shared" si="261"/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f t="shared" si="262"/>
        <v>0</v>
      </c>
      <c r="BM598">
        <f t="shared" si="263"/>
        <v>0</v>
      </c>
      <c r="BN598">
        <f t="shared" si="264"/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f t="shared" si="277"/>
        <v>0</v>
      </c>
      <c r="BV598">
        <f t="shared" si="278"/>
        <v>0</v>
      </c>
      <c r="BW598">
        <f t="shared" si="279"/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f t="shared" si="265"/>
        <v>0</v>
      </c>
      <c r="CI598">
        <f t="shared" si="266"/>
        <v>0</v>
      </c>
      <c r="CJ598">
        <f t="shared" si="267"/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f t="shared" si="268"/>
        <v>0</v>
      </c>
      <c r="CR598">
        <f t="shared" si="269"/>
        <v>0</v>
      </c>
      <c r="CS598">
        <f t="shared" si="270"/>
        <v>0</v>
      </c>
      <c r="CT598">
        <f t="shared" si="271"/>
        <v>0</v>
      </c>
      <c r="CU598">
        <f t="shared" si="272"/>
        <v>0</v>
      </c>
      <c r="CV598">
        <f t="shared" si="273"/>
        <v>0</v>
      </c>
      <c r="CW598">
        <f t="shared" si="274"/>
        <v>193</v>
      </c>
      <c r="CX598">
        <f t="shared" si="275"/>
        <v>206</v>
      </c>
      <c r="CY598">
        <f t="shared" si="276"/>
        <v>399</v>
      </c>
    </row>
    <row r="599" spans="1:103">
      <c r="A599" t="s">
        <v>74</v>
      </c>
      <c r="B599" t="s">
        <v>1202</v>
      </c>
      <c r="C599" t="s">
        <v>1621</v>
      </c>
      <c r="D599">
        <v>100502</v>
      </c>
      <c r="E599" t="s">
        <v>1639</v>
      </c>
      <c r="F599" t="s">
        <v>1640</v>
      </c>
      <c r="H599" t="s">
        <v>1206</v>
      </c>
      <c r="I599" t="s">
        <v>1623</v>
      </c>
      <c r="J599" t="s">
        <v>81</v>
      </c>
      <c r="K599" t="s">
        <v>1641</v>
      </c>
      <c r="L599" t="s">
        <v>83</v>
      </c>
      <c r="M599" t="s">
        <v>84</v>
      </c>
      <c r="N599" t="s">
        <v>85</v>
      </c>
      <c r="O599" t="s">
        <v>86</v>
      </c>
      <c r="P599" t="s">
        <v>87</v>
      </c>
      <c r="Q599" s="7" t="s">
        <v>8134</v>
      </c>
      <c r="R599">
        <v>25</v>
      </c>
      <c r="S599">
        <v>25</v>
      </c>
      <c r="T599">
        <f t="shared" si="252"/>
        <v>50</v>
      </c>
      <c r="U599">
        <v>36</v>
      </c>
      <c r="V599">
        <v>40</v>
      </c>
      <c r="W599">
        <v>37</v>
      </c>
      <c r="X599">
        <v>37</v>
      </c>
      <c r="Y599">
        <v>34</v>
      </c>
      <c r="Z599">
        <v>29</v>
      </c>
      <c r="AA599">
        <v>34</v>
      </c>
      <c r="AB599">
        <v>44</v>
      </c>
      <c r="AC599">
        <v>40</v>
      </c>
      <c r="AD599">
        <v>28</v>
      </c>
      <c r="AE599">
        <v>25</v>
      </c>
      <c r="AF599">
        <v>25</v>
      </c>
      <c r="AG599">
        <v>8</v>
      </c>
      <c r="AH599">
        <v>2</v>
      </c>
      <c r="AI599">
        <f t="shared" si="253"/>
        <v>214</v>
      </c>
      <c r="AJ599">
        <f t="shared" si="254"/>
        <v>205</v>
      </c>
      <c r="AK599">
        <f t="shared" si="255"/>
        <v>419</v>
      </c>
      <c r="AL599">
        <f t="shared" si="256"/>
        <v>239</v>
      </c>
      <c r="AM599">
        <f t="shared" si="257"/>
        <v>230</v>
      </c>
      <c r="AN599">
        <f t="shared" si="258"/>
        <v>469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f t="shared" si="259"/>
        <v>0</v>
      </c>
      <c r="AZ599">
        <f t="shared" si="260"/>
        <v>0</v>
      </c>
      <c r="BA599">
        <f t="shared" si="261"/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f t="shared" si="262"/>
        <v>0</v>
      </c>
      <c r="BM599">
        <f t="shared" si="263"/>
        <v>0</v>
      </c>
      <c r="BN599">
        <f t="shared" si="264"/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f t="shared" si="277"/>
        <v>0</v>
      </c>
      <c r="BV599">
        <f t="shared" si="278"/>
        <v>0</v>
      </c>
      <c r="BW599">
        <f t="shared" si="279"/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f t="shared" si="265"/>
        <v>0</v>
      </c>
      <c r="CI599">
        <f t="shared" si="266"/>
        <v>0</v>
      </c>
      <c r="CJ599">
        <f t="shared" si="267"/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f t="shared" si="268"/>
        <v>0</v>
      </c>
      <c r="CR599">
        <f t="shared" si="269"/>
        <v>0</v>
      </c>
      <c r="CS599">
        <f t="shared" si="270"/>
        <v>0</v>
      </c>
      <c r="CT599">
        <f t="shared" si="271"/>
        <v>0</v>
      </c>
      <c r="CU599">
        <f t="shared" si="272"/>
        <v>0</v>
      </c>
      <c r="CV599">
        <f t="shared" si="273"/>
        <v>0</v>
      </c>
      <c r="CW599">
        <f t="shared" si="274"/>
        <v>239</v>
      </c>
      <c r="CX599">
        <f t="shared" si="275"/>
        <v>230</v>
      </c>
      <c r="CY599">
        <f t="shared" si="276"/>
        <v>469</v>
      </c>
    </row>
    <row r="600" spans="1:103">
      <c r="A600" t="s">
        <v>74</v>
      </c>
      <c r="B600" t="s">
        <v>1202</v>
      </c>
      <c r="C600" t="s">
        <v>1621</v>
      </c>
      <c r="D600">
        <v>100503</v>
      </c>
      <c r="E600" t="s">
        <v>1642</v>
      </c>
      <c r="F600" t="s">
        <v>1643</v>
      </c>
      <c r="H600" t="s">
        <v>1206</v>
      </c>
      <c r="I600" t="s">
        <v>1623</v>
      </c>
      <c r="J600" t="s">
        <v>81</v>
      </c>
      <c r="K600" t="s">
        <v>1644</v>
      </c>
      <c r="L600" t="s">
        <v>83</v>
      </c>
      <c r="M600" t="s">
        <v>84</v>
      </c>
      <c r="N600" t="s">
        <v>85</v>
      </c>
      <c r="O600" t="s">
        <v>86</v>
      </c>
      <c r="P600" t="s">
        <v>87</v>
      </c>
      <c r="Q600" s="7" t="s">
        <v>8134</v>
      </c>
      <c r="R600">
        <v>8</v>
      </c>
      <c r="S600">
        <v>10</v>
      </c>
      <c r="T600">
        <f t="shared" si="252"/>
        <v>18</v>
      </c>
      <c r="U600">
        <v>15</v>
      </c>
      <c r="V600">
        <v>13</v>
      </c>
      <c r="W600">
        <v>4</v>
      </c>
      <c r="X600">
        <v>14</v>
      </c>
      <c r="Y600">
        <v>17</v>
      </c>
      <c r="Z600">
        <v>11</v>
      </c>
      <c r="AA600">
        <v>17</v>
      </c>
      <c r="AB600">
        <v>13</v>
      </c>
      <c r="AC600">
        <v>16</v>
      </c>
      <c r="AD600">
        <v>7</v>
      </c>
      <c r="AE600">
        <v>8</v>
      </c>
      <c r="AF600">
        <v>13</v>
      </c>
      <c r="AG600">
        <v>0</v>
      </c>
      <c r="AH600">
        <v>0</v>
      </c>
      <c r="AI600">
        <f t="shared" si="253"/>
        <v>77</v>
      </c>
      <c r="AJ600">
        <f t="shared" si="254"/>
        <v>71</v>
      </c>
      <c r="AK600">
        <f t="shared" si="255"/>
        <v>148</v>
      </c>
      <c r="AL600">
        <f t="shared" si="256"/>
        <v>85</v>
      </c>
      <c r="AM600">
        <f t="shared" si="257"/>
        <v>81</v>
      </c>
      <c r="AN600">
        <f t="shared" si="258"/>
        <v>166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f t="shared" si="259"/>
        <v>0</v>
      </c>
      <c r="AZ600">
        <f t="shared" si="260"/>
        <v>0</v>
      </c>
      <c r="BA600">
        <f t="shared" si="261"/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f t="shared" si="262"/>
        <v>0</v>
      </c>
      <c r="BM600">
        <f t="shared" si="263"/>
        <v>0</v>
      </c>
      <c r="BN600">
        <f t="shared" si="264"/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f t="shared" si="277"/>
        <v>0</v>
      </c>
      <c r="BV600">
        <f t="shared" si="278"/>
        <v>0</v>
      </c>
      <c r="BW600">
        <f t="shared" si="279"/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f t="shared" si="265"/>
        <v>0</v>
      </c>
      <c r="CI600">
        <f t="shared" si="266"/>
        <v>0</v>
      </c>
      <c r="CJ600">
        <f t="shared" si="267"/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f t="shared" si="268"/>
        <v>0</v>
      </c>
      <c r="CR600">
        <f t="shared" si="269"/>
        <v>0</v>
      </c>
      <c r="CS600">
        <f t="shared" si="270"/>
        <v>0</v>
      </c>
      <c r="CT600">
        <f t="shared" si="271"/>
        <v>0</v>
      </c>
      <c r="CU600">
        <f t="shared" si="272"/>
        <v>0</v>
      </c>
      <c r="CV600">
        <f t="shared" si="273"/>
        <v>0</v>
      </c>
      <c r="CW600">
        <f t="shared" si="274"/>
        <v>85</v>
      </c>
      <c r="CX600">
        <f t="shared" si="275"/>
        <v>81</v>
      </c>
      <c r="CY600">
        <f t="shared" si="276"/>
        <v>166</v>
      </c>
    </row>
    <row r="601" spans="1:103">
      <c r="A601" t="s">
        <v>74</v>
      </c>
      <c r="B601" t="s">
        <v>1202</v>
      </c>
      <c r="C601" t="s">
        <v>1621</v>
      </c>
      <c r="D601">
        <v>100504</v>
      </c>
      <c r="E601" t="s">
        <v>1645</v>
      </c>
      <c r="F601" t="s">
        <v>1646</v>
      </c>
      <c r="H601" t="s">
        <v>1206</v>
      </c>
      <c r="I601" t="s">
        <v>1623</v>
      </c>
      <c r="J601" t="s">
        <v>81</v>
      </c>
      <c r="K601" t="s">
        <v>1647</v>
      </c>
      <c r="L601" t="s">
        <v>83</v>
      </c>
      <c r="M601" t="s">
        <v>84</v>
      </c>
      <c r="N601" t="s">
        <v>85</v>
      </c>
      <c r="O601" t="s">
        <v>86</v>
      </c>
      <c r="P601" t="s">
        <v>87</v>
      </c>
      <c r="Q601" s="7" t="s">
        <v>8134</v>
      </c>
      <c r="R601">
        <v>9</v>
      </c>
      <c r="S601">
        <v>7</v>
      </c>
      <c r="T601">
        <f t="shared" si="252"/>
        <v>16</v>
      </c>
      <c r="U601">
        <v>11</v>
      </c>
      <c r="V601">
        <v>13</v>
      </c>
      <c r="W601">
        <v>11</v>
      </c>
      <c r="X601">
        <v>12</v>
      </c>
      <c r="Y601">
        <v>14</v>
      </c>
      <c r="Z601">
        <v>10</v>
      </c>
      <c r="AA601">
        <v>20</v>
      </c>
      <c r="AB601">
        <v>16</v>
      </c>
      <c r="AC601">
        <v>11</v>
      </c>
      <c r="AD601">
        <v>12</v>
      </c>
      <c r="AE601">
        <v>11</v>
      </c>
      <c r="AF601">
        <v>17</v>
      </c>
      <c r="AG601">
        <v>0</v>
      </c>
      <c r="AH601">
        <v>0</v>
      </c>
      <c r="AI601">
        <f t="shared" si="253"/>
        <v>78</v>
      </c>
      <c r="AJ601">
        <f t="shared" si="254"/>
        <v>80</v>
      </c>
      <c r="AK601">
        <f t="shared" si="255"/>
        <v>158</v>
      </c>
      <c r="AL601">
        <f t="shared" si="256"/>
        <v>87</v>
      </c>
      <c r="AM601">
        <f t="shared" si="257"/>
        <v>87</v>
      </c>
      <c r="AN601">
        <f t="shared" si="258"/>
        <v>174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f t="shared" si="259"/>
        <v>0</v>
      </c>
      <c r="AZ601">
        <f t="shared" si="260"/>
        <v>0</v>
      </c>
      <c r="BA601">
        <f t="shared" si="261"/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f t="shared" si="262"/>
        <v>0</v>
      </c>
      <c r="BM601">
        <f t="shared" si="263"/>
        <v>0</v>
      </c>
      <c r="BN601">
        <f t="shared" si="264"/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f t="shared" si="277"/>
        <v>0</v>
      </c>
      <c r="BV601">
        <f t="shared" si="278"/>
        <v>0</v>
      </c>
      <c r="BW601">
        <f t="shared" si="279"/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f t="shared" si="265"/>
        <v>0</v>
      </c>
      <c r="CI601">
        <f t="shared" si="266"/>
        <v>0</v>
      </c>
      <c r="CJ601">
        <f t="shared" si="267"/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f t="shared" si="268"/>
        <v>0</v>
      </c>
      <c r="CR601">
        <f t="shared" si="269"/>
        <v>0</v>
      </c>
      <c r="CS601">
        <f t="shared" si="270"/>
        <v>0</v>
      </c>
      <c r="CT601">
        <f t="shared" si="271"/>
        <v>0</v>
      </c>
      <c r="CU601">
        <f t="shared" si="272"/>
        <v>0</v>
      </c>
      <c r="CV601">
        <f t="shared" si="273"/>
        <v>0</v>
      </c>
      <c r="CW601">
        <f t="shared" si="274"/>
        <v>87</v>
      </c>
      <c r="CX601">
        <f t="shared" si="275"/>
        <v>87</v>
      </c>
      <c r="CY601">
        <f t="shared" si="276"/>
        <v>174</v>
      </c>
    </row>
    <row r="602" spans="1:103">
      <c r="A602" t="s">
        <v>74</v>
      </c>
      <c r="B602" t="s">
        <v>1202</v>
      </c>
      <c r="C602" t="s">
        <v>1621</v>
      </c>
      <c r="D602">
        <v>100505</v>
      </c>
      <c r="E602" t="s">
        <v>1648</v>
      </c>
      <c r="F602" t="s">
        <v>1649</v>
      </c>
      <c r="H602" t="s">
        <v>1206</v>
      </c>
      <c r="I602" t="s">
        <v>1623</v>
      </c>
      <c r="J602" t="s">
        <v>81</v>
      </c>
      <c r="K602" t="s">
        <v>1650</v>
      </c>
      <c r="L602" t="s">
        <v>83</v>
      </c>
      <c r="M602" t="s">
        <v>84</v>
      </c>
      <c r="N602" t="s">
        <v>85</v>
      </c>
      <c r="O602" t="s">
        <v>86</v>
      </c>
      <c r="P602" t="s">
        <v>87</v>
      </c>
      <c r="Q602" s="7" t="s">
        <v>8134</v>
      </c>
      <c r="R602">
        <v>11</v>
      </c>
      <c r="S602">
        <v>17</v>
      </c>
      <c r="T602">
        <f t="shared" si="252"/>
        <v>28</v>
      </c>
      <c r="U602">
        <v>11</v>
      </c>
      <c r="V602">
        <v>14</v>
      </c>
      <c r="W602">
        <v>6</v>
      </c>
      <c r="X602">
        <v>14</v>
      </c>
      <c r="Y602">
        <v>12</v>
      </c>
      <c r="Z602">
        <v>11</v>
      </c>
      <c r="AA602">
        <v>13</v>
      </c>
      <c r="AB602">
        <v>12</v>
      </c>
      <c r="AC602">
        <v>10</v>
      </c>
      <c r="AD602">
        <v>14</v>
      </c>
      <c r="AE602">
        <v>15</v>
      </c>
      <c r="AF602">
        <v>13</v>
      </c>
      <c r="AG602">
        <v>0</v>
      </c>
      <c r="AH602">
        <v>0</v>
      </c>
      <c r="AI602">
        <f t="shared" si="253"/>
        <v>67</v>
      </c>
      <c r="AJ602">
        <f t="shared" si="254"/>
        <v>78</v>
      </c>
      <c r="AK602">
        <f t="shared" si="255"/>
        <v>145</v>
      </c>
      <c r="AL602">
        <f t="shared" si="256"/>
        <v>78</v>
      </c>
      <c r="AM602">
        <f t="shared" si="257"/>
        <v>95</v>
      </c>
      <c r="AN602">
        <f t="shared" si="258"/>
        <v>173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f t="shared" si="259"/>
        <v>0</v>
      </c>
      <c r="AZ602">
        <f t="shared" si="260"/>
        <v>0</v>
      </c>
      <c r="BA602">
        <f t="shared" si="261"/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f t="shared" si="262"/>
        <v>0</v>
      </c>
      <c r="BM602">
        <f t="shared" si="263"/>
        <v>0</v>
      </c>
      <c r="BN602">
        <f t="shared" si="264"/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f t="shared" si="277"/>
        <v>0</v>
      </c>
      <c r="BV602">
        <f t="shared" si="278"/>
        <v>0</v>
      </c>
      <c r="BW602">
        <f t="shared" si="279"/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f t="shared" si="265"/>
        <v>0</v>
      </c>
      <c r="CI602">
        <f t="shared" si="266"/>
        <v>0</v>
      </c>
      <c r="CJ602">
        <f t="shared" si="267"/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f t="shared" si="268"/>
        <v>0</v>
      </c>
      <c r="CR602">
        <f t="shared" si="269"/>
        <v>0</v>
      </c>
      <c r="CS602">
        <f t="shared" si="270"/>
        <v>0</v>
      </c>
      <c r="CT602">
        <f t="shared" si="271"/>
        <v>0</v>
      </c>
      <c r="CU602">
        <f t="shared" si="272"/>
        <v>0</v>
      </c>
      <c r="CV602">
        <f t="shared" si="273"/>
        <v>0</v>
      </c>
      <c r="CW602">
        <f t="shared" si="274"/>
        <v>78</v>
      </c>
      <c r="CX602">
        <f t="shared" si="275"/>
        <v>95</v>
      </c>
      <c r="CY602">
        <f t="shared" si="276"/>
        <v>173</v>
      </c>
    </row>
    <row r="603" spans="1:103">
      <c r="A603" t="s">
        <v>74</v>
      </c>
      <c r="B603" t="s">
        <v>1202</v>
      </c>
      <c r="C603" t="s">
        <v>1621</v>
      </c>
      <c r="D603">
        <v>100506</v>
      </c>
      <c r="E603" t="s">
        <v>1651</v>
      </c>
      <c r="F603" t="s">
        <v>1652</v>
      </c>
      <c r="H603" t="s">
        <v>1206</v>
      </c>
      <c r="I603" t="s">
        <v>1623</v>
      </c>
      <c r="J603" t="s">
        <v>81</v>
      </c>
      <c r="K603" t="s">
        <v>1653</v>
      </c>
      <c r="L603" t="s">
        <v>83</v>
      </c>
      <c r="M603" t="s">
        <v>84</v>
      </c>
      <c r="N603" t="s">
        <v>85</v>
      </c>
      <c r="O603" t="s">
        <v>86</v>
      </c>
      <c r="P603" t="s">
        <v>87</v>
      </c>
      <c r="Q603" s="7" t="s">
        <v>8134</v>
      </c>
      <c r="R603">
        <v>17</v>
      </c>
      <c r="S603">
        <v>8</v>
      </c>
      <c r="T603">
        <f t="shared" si="252"/>
        <v>25</v>
      </c>
      <c r="U603">
        <v>13</v>
      </c>
      <c r="V603">
        <v>13</v>
      </c>
      <c r="W603">
        <v>13</v>
      </c>
      <c r="X603">
        <v>11</v>
      </c>
      <c r="Y603">
        <v>13</v>
      </c>
      <c r="Z603">
        <v>10</v>
      </c>
      <c r="AA603">
        <v>12</v>
      </c>
      <c r="AB603">
        <v>13</v>
      </c>
      <c r="AC603">
        <v>10</v>
      </c>
      <c r="AD603">
        <v>11</v>
      </c>
      <c r="AE603">
        <v>6</v>
      </c>
      <c r="AF603">
        <v>5</v>
      </c>
      <c r="AG603">
        <v>0</v>
      </c>
      <c r="AH603">
        <v>0</v>
      </c>
      <c r="AI603">
        <f t="shared" si="253"/>
        <v>67</v>
      </c>
      <c r="AJ603">
        <f t="shared" si="254"/>
        <v>63</v>
      </c>
      <c r="AK603">
        <f t="shared" si="255"/>
        <v>130</v>
      </c>
      <c r="AL603">
        <f t="shared" si="256"/>
        <v>84</v>
      </c>
      <c r="AM603">
        <f t="shared" si="257"/>
        <v>71</v>
      </c>
      <c r="AN603">
        <f t="shared" si="258"/>
        <v>155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f t="shared" si="259"/>
        <v>0</v>
      </c>
      <c r="AZ603">
        <f t="shared" si="260"/>
        <v>0</v>
      </c>
      <c r="BA603">
        <f t="shared" si="261"/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f t="shared" si="262"/>
        <v>0</v>
      </c>
      <c r="BM603">
        <f t="shared" si="263"/>
        <v>0</v>
      </c>
      <c r="BN603">
        <f t="shared" si="264"/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f t="shared" si="277"/>
        <v>0</v>
      </c>
      <c r="BV603">
        <f t="shared" si="278"/>
        <v>0</v>
      </c>
      <c r="BW603">
        <f t="shared" si="279"/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f t="shared" si="265"/>
        <v>0</v>
      </c>
      <c r="CI603">
        <f t="shared" si="266"/>
        <v>0</v>
      </c>
      <c r="CJ603">
        <f t="shared" si="267"/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f t="shared" si="268"/>
        <v>0</v>
      </c>
      <c r="CR603">
        <f t="shared" si="269"/>
        <v>0</v>
      </c>
      <c r="CS603">
        <f t="shared" si="270"/>
        <v>0</v>
      </c>
      <c r="CT603">
        <f t="shared" si="271"/>
        <v>0</v>
      </c>
      <c r="CU603">
        <f t="shared" si="272"/>
        <v>0</v>
      </c>
      <c r="CV603">
        <f t="shared" si="273"/>
        <v>0</v>
      </c>
      <c r="CW603">
        <f t="shared" si="274"/>
        <v>84</v>
      </c>
      <c r="CX603">
        <f t="shared" si="275"/>
        <v>71</v>
      </c>
      <c r="CY603">
        <f t="shared" si="276"/>
        <v>155</v>
      </c>
    </row>
    <row r="604" spans="1:103">
      <c r="A604" t="s">
        <v>74</v>
      </c>
      <c r="B604" t="s">
        <v>1202</v>
      </c>
      <c r="C604" t="s">
        <v>1621</v>
      </c>
      <c r="D604">
        <v>100507</v>
      </c>
      <c r="E604" t="s">
        <v>1654</v>
      </c>
      <c r="F604" t="s">
        <v>1655</v>
      </c>
      <c r="H604" t="s">
        <v>1206</v>
      </c>
      <c r="I604" t="s">
        <v>1623</v>
      </c>
      <c r="J604" t="s">
        <v>81</v>
      </c>
      <c r="K604" t="s">
        <v>1656</v>
      </c>
      <c r="L604" t="s">
        <v>83</v>
      </c>
      <c r="M604" t="s">
        <v>84</v>
      </c>
      <c r="N604" t="s">
        <v>85</v>
      </c>
      <c r="O604" t="s">
        <v>86</v>
      </c>
      <c r="P604" t="s">
        <v>87</v>
      </c>
      <c r="Q604" s="7" t="s">
        <v>8134</v>
      </c>
      <c r="R604">
        <v>15</v>
      </c>
      <c r="S604">
        <v>14</v>
      </c>
      <c r="T604">
        <f t="shared" si="252"/>
        <v>29</v>
      </c>
      <c r="U604">
        <v>17</v>
      </c>
      <c r="V604">
        <v>10</v>
      </c>
      <c r="W604">
        <v>15</v>
      </c>
      <c r="X604">
        <v>18</v>
      </c>
      <c r="Y604">
        <v>14</v>
      </c>
      <c r="Z604">
        <v>17</v>
      </c>
      <c r="AA604">
        <v>21</v>
      </c>
      <c r="AB604">
        <v>14</v>
      </c>
      <c r="AC604">
        <v>13</v>
      </c>
      <c r="AD604">
        <v>17</v>
      </c>
      <c r="AE604">
        <v>16</v>
      </c>
      <c r="AF604">
        <v>11</v>
      </c>
      <c r="AG604">
        <v>0</v>
      </c>
      <c r="AH604">
        <v>0</v>
      </c>
      <c r="AI604">
        <f t="shared" si="253"/>
        <v>96</v>
      </c>
      <c r="AJ604">
        <f t="shared" si="254"/>
        <v>87</v>
      </c>
      <c r="AK604">
        <f t="shared" si="255"/>
        <v>183</v>
      </c>
      <c r="AL604">
        <f t="shared" si="256"/>
        <v>111</v>
      </c>
      <c r="AM604">
        <f t="shared" si="257"/>
        <v>101</v>
      </c>
      <c r="AN604">
        <f t="shared" si="258"/>
        <v>212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f t="shared" si="259"/>
        <v>0</v>
      </c>
      <c r="AZ604">
        <f t="shared" si="260"/>
        <v>0</v>
      </c>
      <c r="BA604">
        <f t="shared" si="261"/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f t="shared" si="262"/>
        <v>0</v>
      </c>
      <c r="BM604">
        <f t="shared" si="263"/>
        <v>0</v>
      </c>
      <c r="BN604">
        <f t="shared" si="264"/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f t="shared" si="277"/>
        <v>0</v>
      </c>
      <c r="BV604">
        <f t="shared" si="278"/>
        <v>0</v>
      </c>
      <c r="BW604">
        <f t="shared" si="279"/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f t="shared" si="265"/>
        <v>0</v>
      </c>
      <c r="CI604">
        <f t="shared" si="266"/>
        <v>0</v>
      </c>
      <c r="CJ604">
        <f t="shared" si="267"/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f t="shared" si="268"/>
        <v>0</v>
      </c>
      <c r="CR604">
        <f t="shared" si="269"/>
        <v>0</v>
      </c>
      <c r="CS604">
        <f t="shared" si="270"/>
        <v>0</v>
      </c>
      <c r="CT604">
        <f t="shared" si="271"/>
        <v>0</v>
      </c>
      <c r="CU604">
        <f t="shared" si="272"/>
        <v>0</v>
      </c>
      <c r="CV604">
        <f t="shared" si="273"/>
        <v>0</v>
      </c>
      <c r="CW604">
        <f t="shared" si="274"/>
        <v>111</v>
      </c>
      <c r="CX604">
        <f t="shared" si="275"/>
        <v>101</v>
      </c>
      <c r="CY604">
        <f t="shared" si="276"/>
        <v>212</v>
      </c>
    </row>
    <row r="605" spans="1:103">
      <c r="A605" t="s">
        <v>74</v>
      </c>
      <c r="B605" t="s">
        <v>1202</v>
      </c>
      <c r="C605" t="s">
        <v>1621</v>
      </c>
      <c r="D605">
        <v>100508</v>
      </c>
      <c r="E605" t="s">
        <v>1657</v>
      </c>
      <c r="F605" t="s">
        <v>1658</v>
      </c>
      <c r="G605">
        <v>100495</v>
      </c>
      <c r="H605" t="s">
        <v>1206</v>
      </c>
      <c r="I605" t="s">
        <v>1623</v>
      </c>
      <c r="J605" t="s">
        <v>81</v>
      </c>
      <c r="K605" t="s">
        <v>1659</v>
      </c>
      <c r="L605" t="s">
        <v>83</v>
      </c>
      <c r="M605" t="s">
        <v>84</v>
      </c>
      <c r="N605" t="s">
        <v>153</v>
      </c>
      <c r="O605" t="s">
        <v>86</v>
      </c>
      <c r="P605" t="s">
        <v>87</v>
      </c>
      <c r="Q605" s="7" t="s">
        <v>8134</v>
      </c>
      <c r="R605">
        <v>5</v>
      </c>
      <c r="S605">
        <v>9</v>
      </c>
      <c r="T605">
        <f t="shared" si="252"/>
        <v>14</v>
      </c>
      <c r="U605">
        <v>10</v>
      </c>
      <c r="V605">
        <v>8</v>
      </c>
      <c r="W605">
        <v>7</v>
      </c>
      <c r="X605">
        <v>5</v>
      </c>
      <c r="Y605">
        <v>3</v>
      </c>
      <c r="Z605">
        <v>5</v>
      </c>
      <c r="AA605">
        <v>6</v>
      </c>
      <c r="AB605">
        <v>5</v>
      </c>
      <c r="AC605">
        <v>5</v>
      </c>
      <c r="AD605">
        <v>5</v>
      </c>
      <c r="AE605">
        <v>7</v>
      </c>
      <c r="AF605">
        <v>4</v>
      </c>
      <c r="AG605">
        <v>0</v>
      </c>
      <c r="AH605">
        <v>0</v>
      </c>
      <c r="AI605">
        <f t="shared" si="253"/>
        <v>38</v>
      </c>
      <c r="AJ605">
        <f t="shared" si="254"/>
        <v>32</v>
      </c>
      <c r="AK605">
        <f t="shared" si="255"/>
        <v>70</v>
      </c>
      <c r="AL605">
        <f t="shared" si="256"/>
        <v>43</v>
      </c>
      <c r="AM605">
        <f t="shared" si="257"/>
        <v>41</v>
      </c>
      <c r="AN605">
        <f t="shared" si="258"/>
        <v>84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f t="shared" si="259"/>
        <v>0</v>
      </c>
      <c r="AZ605">
        <f t="shared" si="260"/>
        <v>0</v>
      </c>
      <c r="BA605">
        <f t="shared" si="261"/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f t="shared" si="262"/>
        <v>0</v>
      </c>
      <c r="BM605">
        <f t="shared" si="263"/>
        <v>0</v>
      </c>
      <c r="BN605">
        <f t="shared" si="264"/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f t="shared" si="277"/>
        <v>0</v>
      </c>
      <c r="BV605">
        <f t="shared" si="278"/>
        <v>0</v>
      </c>
      <c r="BW605">
        <f t="shared" si="279"/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f t="shared" si="265"/>
        <v>0</v>
      </c>
      <c r="CI605">
        <f t="shared" si="266"/>
        <v>0</v>
      </c>
      <c r="CJ605">
        <f t="shared" si="267"/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f t="shared" si="268"/>
        <v>0</v>
      </c>
      <c r="CR605">
        <f t="shared" si="269"/>
        <v>0</v>
      </c>
      <c r="CS605">
        <f t="shared" si="270"/>
        <v>0</v>
      </c>
      <c r="CT605">
        <f t="shared" si="271"/>
        <v>0</v>
      </c>
      <c r="CU605">
        <f t="shared" si="272"/>
        <v>0</v>
      </c>
      <c r="CV605">
        <f t="shared" si="273"/>
        <v>0</v>
      </c>
      <c r="CW605">
        <f t="shared" si="274"/>
        <v>43</v>
      </c>
      <c r="CX605">
        <f t="shared" si="275"/>
        <v>41</v>
      </c>
      <c r="CY605">
        <f t="shared" si="276"/>
        <v>84</v>
      </c>
    </row>
    <row r="606" spans="1:103">
      <c r="A606" t="s">
        <v>74</v>
      </c>
      <c r="B606" t="s">
        <v>1202</v>
      </c>
      <c r="C606" t="s">
        <v>1621</v>
      </c>
      <c r="D606">
        <v>100509</v>
      </c>
      <c r="E606" t="s">
        <v>1660</v>
      </c>
      <c r="F606" t="s">
        <v>1661</v>
      </c>
      <c r="H606" t="s">
        <v>1206</v>
      </c>
      <c r="I606" t="s">
        <v>1623</v>
      </c>
      <c r="J606" t="s">
        <v>81</v>
      </c>
      <c r="K606" t="s">
        <v>1662</v>
      </c>
      <c r="L606" t="s">
        <v>83</v>
      </c>
      <c r="M606" t="s">
        <v>84</v>
      </c>
      <c r="N606" t="s">
        <v>85</v>
      </c>
      <c r="O606" t="s">
        <v>86</v>
      </c>
      <c r="P606" t="s">
        <v>87</v>
      </c>
      <c r="Q606" s="7" t="s">
        <v>8134</v>
      </c>
      <c r="R606">
        <v>11</v>
      </c>
      <c r="S606">
        <v>11</v>
      </c>
      <c r="T606">
        <f t="shared" si="252"/>
        <v>22</v>
      </c>
      <c r="U606">
        <v>24</v>
      </c>
      <c r="V606">
        <v>11</v>
      </c>
      <c r="W606">
        <v>19</v>
      </c>
      <c r="X606">
        <v>20</v>
      </c>
      <c r="Y606">
        <v>10</v>
      </c>
      <c r="Z606">
        <v>13</v>
      </c>
      <c r="AA606">
        <v>17</v>
      </c>
      <c r="AB606">
        <v>15</v>
      </c>
      <c r="AC606">
        <v>13</v>
      </c>
      <c r="AD606">
        <v>15</v>
      </c>
      <c r="AE606">
        <v>13</v>
      </c>
      <c r="AF606">
        <v>17</v>
      </c>
      <c r="AG606">
        <v>0</v>
      </c>
      <c r="AH606">
        <v>0</v>
      </c>
      <c r="AI606">
        <f t="shared" si="253"/>
        <v>96</v>
      </c>
      <c r="AJ606">
        <f t="shared" si="254"/>
        <v>91</v>
      </c>
      <c r="AK606">
        <f t="shared" si="255"/>
        <v>187</v>
      </c>
      <c r="AL606">
        <f t="shared" si="256"/>
        <v>107</v>
      </c>
      <c r="AM606">
        <f t="shared" si="257"/>
        <v>102</v>
      </c>
      <c r="AN606">
        <f t="shared" si="258"/>
        <v>209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f t="shared" si="259"/>
        <v>0</v>
      </c>
      <c r="AZ606">
        <f t="shared" si="260"/>
        <v>0</v>
      </c>
      <c r="BA606">
        <f t="shared" si="261"/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f t="shared" si="262"/>
        <v>0</v>
      </c>
      <c r="BM606">
        <f t="shared" si="263"/>
        <v>0</v>
      </c>
      <c r="BN606">
        <f t="shared" si="264"/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f t="shared" si="277"/>
        <v>0</v>
      </c>
      <c r="BV606">
        <f t="shared" si="278"/>
        <v>0</v>
      </c>
      <c r="BW606">
        <f t="shared" si="279"/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f t="shared" si="265"/>
        <v>0</v>
      </c>
      <c r="CI606">
        <f t="shared" si="266"/>
        <v>0</v>
      </c>
      <c r="CJ606">
        <f t="shared" si="267"/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f t="shared" si="268"/>
        <v>0</v>
      </c>
      <c r="CR606">
        <f t="shared" si="269"/>
        <v>0</v>
      </c>
      <c r="CS606">
        <f t="shared" si="270"/>
        <v>0</v>
      </c>
      <c r="CT606">
        <f t="shared" si="271"/>
        <v>0</v>
      </c>
      <c r="CU606">
        <f t="shared" si="272"/>
        <v>0</v>
      </c>
      <c r="CV606">
        <f t="shared" si="273"/>
        <v>0</v>
      </c>
      <c r="CW606">
        <f t="shared" si="274"/>
        <v>107</v>
      </c>
      <c r="CX606">
        <f t="shared" si="275"/>
        <v>102</v>
      </c>
      <c r="CY606">
        <f t="shared" si="276"/>
        <v>209</v>
      </c>
    </row>
    <row r="607" spans="1:103">
      <c r="A607" t="s">
        <v>74</v>
      </c>
      <c r="B607" t="s">
        <v>1202</v>
      </c>
      <c r="C607" t="s">
        <v>1621</v>
      </c>
      <c r="D607">
        <v>100511</v>
      </c>
      <c r="E607" t="s">
        <v>1504</v>
      </c>
      <c r="F607" t="s">
        <v>1663</v>
      </c>
      <c r="H607" t="s">
        <v>1206</v>
      </c>
      <c r="I607" t="s">
        <v>1623</v>
      </c>
      <c r="J607" t="s">
        <v>81</v>
      </c>
      <c r="K607" t="s">
        <v>1505</v>
      </c>
      <c r="L607" t="s">
        <v>83</v>
      </c>
      <c r="M607" t="s">
        <v>84</v>
      </c>
      <c r="N607" t="s">
        <v>85</v>
      </c>
      <c r="O607" t="s">
        <v>86</v>
      </c>
      <c r="P607" t="s">
        <v>87</v>
      </c>
      <c r="Q607" s="7" t="s">
        <v>8134</v>
      </c>
      <c r="R607">
        <v>43</v>
      </c>
      <c r="S607">
        <v>40</v>
      </c>
      <c r="T607">
        <f t="shared" si="252"/>
        <v>83</v>
      </c>
      <c r="U607">
        <v>46</v>
      </c>
      <c r="V607">
        <v>43</v>
      </c>
      <c r="W607">
        <v>53</v>
      </c>
      <c r="X607">
        <v>52</v>
      </c>
      <c r="Y607">
        <v>31</v>
      </c>
      <c r="Z607">
        <v>45</v>
      </c>
      <c r="AA607">
        <v>54</v>
      </c>
      <c r="AB607">
        <v>57</v>
      </c>
      <c r="AC607">
        <v>47</v>
      </c>
      <c r="AD607">
        <v>38</v>
      </c>
      <c r="AE607">
        <v>39</v>
      </c>
      <c r="AF607">
        <v>31</v>
      </c>
      <c r="AG607">
        <v>10</v>
      </c>
      <c r="AH607">
        <v>4</v>
      </c>
      <c r="AI607">
        <f t="shared" si="253"/>
        <v>280</v>
      </c>
      <c r="AJ607">
        <f t="shared" si="254"/>
        <v>270</v>
      </c>
      <c r="AK607">
        <f t="shared" si="255"/>
        <v>550</v>
      </c>
      <c r="AL607">
        <f t="shared" si="256"/>
        <v>323</v>
      </c>
      <c r="AM607">
        <f t="shared" si="257"/>
        <v>310</v>
      </c>
      <c r="AN607">
        <f t="shared" si="258"/>
        <v>633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f t="shared" si="259"/>
        <v>0</v>
      </c>
      <c r="AZ607">
        <f t="shared" si="260"/>
        <v>0</v>
      </c>
      <c r="BA607">
        <f t="shared" si="261"/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f t="shared" si="262"/>
        <v>0</v>
      </c>
      <c r="BM607">
        <f t="shared" si="263"/>
        <v>0</v>
      </c>
      <c r="BN607">
        <f t="shared" si="264"/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f t="shared" si="277"/>
        <v>0</v>
      </c>
      <c r="BV607">
        <f t="shared" si="278"/>
        <v>0</v>
      </c>
      <c r="BW607">
        <f t="shared" si="279"/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f t="shared" si="265"/>
        <v>0</v>
      </c>
      <c r="CI607">
        <f t="shared" si="266"/>
        <v>0</v>
      </c>
      <c r="CJ607">
        <f t="shared" si="267"/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f t="shared" si="268"/>
        <v>0</v>
      </c>
      <c r="CR607">
        <f t="shared" si="269"/>
        <v>0</v>
      </c>
      <c r="CS607">
        <f t="shared" si="270"/>
        <v>0</v>
      </c>
      <c r="CT607">
        <f t="shared" si="271"/>
        <v>0</v>
      </c>
      <c r="CU607">
        <f t="shared" si="272"/>
        <v>0</v>
      </c>
      <c r="CV607">
        <f t="shared" si="273"/>
        <v>0</v>
      </c>
      <c r="CW607">
        <f t="shared" si="274"/>
        <v>323</v>
      </c>
      <c r="CX607">
        <f t="shared" si="275"/>
        <v>310</v>
      </c>
      <c r="CY607">
        <f t="shared" si="276"/>
        <v>633</v>
      </c>
    </row>
    <row r="608" spans="1:103">
      <c r="A608" t="s">
        <v>74</v>
      </c>
      <c r="B608" t="s">
        <v>1202</v>
      </c>
      <c r="C608" t="s">
        <v>1621</v>
      </c>
      <c r="D608">
        <v>100512</v>
      </c>
      <c r="E608" t="s">
        <v>1664</v>
      </c>
      <c r="F608" t="s">
        <v>1665</v>
      </c>
      <c r="H608" t="s">
        <v>1206</v>
      </c>
      <c r="I608" t="s">
        <v>1623</v>
      </c>
      <c r="J608" t="s">
        <v>81</v>
      </c>
      <c r="K608" t="s">
        <v>1666</v>
      </c>
      <c r="L608" t="s">
        <v>83</v>
      </c>
      <c r="M608" t="s">
        <v>84</v>
      </c>
      <c r="N608" t="s">
        <v>85</v>
      </c>
      <c r="O608" t="s">
        <v>86</v>
      </c>
      <c r="P608" t="s">
        <v>87</v>
      </c>
      <c r="Q608" s="7" t="s">
        <v>8134</v>
      </c>
      <c r="R608">
        <v>7</v>
      </c>
      <c r="S608">
        <v>2</v>
      </c>
      <c r="T608">
        <f t="shared" si="252"/>
        <v>9</v>
      </c>
      <c r="U608">
        <v>4</v>
      </c>
      <c r="V608">
        <v>3</v>
      </c>
      <c r="W608">
        <v>6</v>
      </c>
      <c r="X608">
        <v>9</v>
      </c>
      <c r="Y608">
        <v>8</v>
      </c>
      <c r="Z608">
        <v>2</v>
      </c>
      <c r="AA608">
        <v>4</v>
      </c>
      <c r="AB608">
        <v>4</v>
      </c>
      <c r="AC608">
        <v>16</v>
      </c>
      <c r="AD608">
        <v>2</v>
      </c>
      <c r="AE608">
        <v>5</v>
      </c>
      <c r="AF608">
        <v>5</v>
      </c>
      <c r="AG608">
        <v>0</v>
      </c>
      <c r="AH608">
        <v>0</v>
      </c>
      <c r="AI608">
        <f t="shared" si="253"/>
        <v>43</v>
      </c>
      <c r="AJ608">
        <f t="shared" si="254"/>
        <v>25</v>
      </c>
      <c r="AK608">
        <f t="shared" si="255"/>
        <v>68</v>
      </c>
      <c r="AL608">
        <f t="shared" si="256"/>
        <v>50</v>
      </c>
      <c r="AM608">
        <f t="shared" si="257"/>
        <v>27</v>
      </c>
      <c r="AN608">
        <f t="shared" si="258"/>
        <v>77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f t="shared" si="259"/>
        <v>0</v>
      </c>
      <c r="AZ608">
        <f t="shared" si="260"/>
        <v>0</v>
      </c>
      <c r="BA608">
        <f t="shared" si="261"/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f t="shared" si="262"/>
        <v>0</v>
      </c>
      <c r="BM608">
        <f t="shared" si="263"/>
        <v>0</v>
      </c>
      <c r="BN608">
        <f t="shared" si="264"/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f t="shared" si="277"/>
        <v>0</v>
      </c>
      <c r="BV608">
        <f t="shared" si="278"/>
        <v>0</v>
      </c>
      <c r="BW608">
        <f t="shared" si="279"/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f t="shared" si="265"/>
        <v>0</v>
      </c>
      <c r="CI608">
        <f t="shared" si="266"/>
        <v>0</v>
      </c>
      <c r="CJ608">
        <f t="shared" si="267"/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f t="shared" si="268"/>
        <v>0</v>
      </c>
      <c r="CR608">
        <f t="shared" si="269"/>
        <v>0</v>
      </c>
      <c r="CS608">
        <f t="shared" si="270"/>
        <v>0</v>
      </c>
      <c r="CT608">
        <f t="shared" si="271"/>
        <v>0</v>
      </c>
      <c r="CU608">
        <f t="shared" si="272"/>
        <v>0</v>
      </c>
      <c r="CV608">
        <f t="shared" si="273"/>
        <v>0</v>
      </c>
      <c r="CW608">
        <f t="shared" si="274"/>
        <v>50</v>
      </c>
      <c r="CX608">
        <f t="shared" si="275"/>
        <v>27</v>
      </c>
      <c r="CY608">
        <f t="shared" si="276"/>
        <v>77</v>
      </c>
    </row>
    <row r="609" spans="1:103">
      <c r="A609" t="s">
        <v>74</v>
      </c>
      <c r="B609" t="s">
        <v>1202</v>
      </c>
      <c r="C609" t="s">
        <v>1621</v>
      </c>
      <c r="D609">
        <v>150516</v>
      </c>
      <c r="E609" t="s">
        <v>1667</v>
      </c>
      <c r="F609" t="s">
        <v>1217</v>
      </c>
      <c r="H609" t="s">
        <v>1206</v>
      </c>
      <c r="I609" t="s">
        <v>1623</v>
      </c>
      <c r="J609" t="s">
        <v>81</v>
      </c>
      <c r="K609" t="s">
        <v>1668</v>
      </c>
      <c r="L609" t="s">
        <v>83</v>
      </c>
      <c r="M609" t="s">
        <v>84</v>
      </c>
      <c r="N609" t="s">
        <v>85</v>
      </c>
      <c r="O609" t="s">
        <v>86</v>
      </c>
      <c r="P609" t="s">
        <v>87</v>
      </c>
      <c r="Q609" s="7" t="s">
        <v>8134</v>
      </c>
      <c r="R609">
        <v>3</v>
      </c>
      <c r="S609">
        <v>5</v>
      </c>
      <c r="T609">
        <f t="shared" si="252"/>
        <v>8</v>
      </c>
      <c r="U609">
        <v>4</v>
      </c>
      <c r="V609">
        <v>7</v>
      </c>
      <c r="W609">
        <v>3</v>
      </c>
      <c r="X609">
        <v>3</v>
      </c>
      <c r="Y609">
        <v>6</v>
      </c>
      <c r="Z609">
        <v>2</v>
      </c>
      <c r="AA609">
        <v>4</v>
      </c>
      <c r="AB609">
        <v>5</v>
      </c>
      <c r="AC609">
        <v>2</v>
      </c>
      <c r="AD609">
        <v>6</v>
      </c>
      <c r="AE609">
        <v>3</v>
      </c>
      <c r="AF609">
        <v>4</v>
      </c>
      <c r="AG609">
        <v>0</v>
      </c>
      <c r="AH609">
        <v>0</v>
      </c>
      <c r="AI609">
        <f t="shared" si="253"/>
        <v>22</v>
      </c>
      <c r="AJ609">
        <f t="shared" si="254"/>
        <v>27</v>
      </c>
      <c r="AK609">
        <f t="shared" si="255"/>
        <v>49</v>
      </c>
      <c r="AL609">
        <f t="shared" si="256"/>
        <v>25</v>
      </c>
      <c r="AM609">
        <f t="shared" si="257"/>
        <v>32</v>
      </c>
      <c r="AN609">
        <f t="shared" si="258"/>
        <v>57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f t="shared" si="259"/>
        <v>0</v>
      </c>
      <c r="AZ609">
        <f t="shared" si="260"/>
        <v>0</v>
      </c>
      <c r="BA609">
        <f t="shared" si="261"/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f t="shared" si="262"/>
        <v>0</v>
      </c>
      <c r="BM609">
        <f t="shared" si="263"/>
        <v>0</v>
      </c>
      <c r="BN609">
        <f t="shared" si="264"/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f t="shared" si="277"/>
        <v>0</v>
      </c>
      <c r="BV609">
        <f t="shared" si="278"/>
        <v>0</v>
      </c>
      <c r="BW609">
        <f t="shared" si="279"/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f t="shared" si="265"/>
        <v>0</v>
      </c>
      <c r="CI609">
        <f t="shared" si="266"/>
        <v>0</v>
      </c>
      <c r="CJ609">
        <f t="shared" si="267"/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f t="shared" si="268"/>
        <v>0</v>
      </c>
      <c r="CR609">
        <f t="shared" si="269"/>
        <v>0</v>
      </c>
      <c r="CS609">
        <f t="shared" si="270"/>
        <v>0</v>
      </c>
      <c r="CT609">
        <f t="shared" si="271"/>
        <v>0</v>
      </c>
      <c r="CU609">
        <f t="shared" si="272"/>
        <v>0</v>
      </c>
      <c r="CV609">
        <f t="shared" si="273"/>
        <v>0</v>
      </c>
      <c r="CW609">
        <f t="shared" si="274"/>
        <v>25</v>
      </c>
      <c r="CX609">
        <f t="shared" si="275"/>
        <v>32</v>
      </c>
      <c r="CY609">
        <f t="shared" si="276"/>
        <v>57</v>
      </c>
    </row>
    <row r="610" spans="1:103">
      <c r="A610" t="s">
        <v>74</v>
      </c>
      <c r="B610" t="s">
        <v>1202</v>
      </c>
      <c r="C610" t="s">
        <v>1621</v>
      </c>
      <c r="D610">
        <v>300057</v>
      </c>
      <c r="E610" t="s">
        <v>1669</v>
      </c>
      <c r="F610" t="s">
        <v>1670</v>
      </c>
      <c r="H610" t="s">
        <v>1206</v>
      </c>
      <c r="I610" t="s">
        <v>1623</v>
      </c>
      <c r="J610" t="s">
        <v>81</v>
      </c>
      <c r="K610" t="s">
        <v>1671</v>
      </c>
      <c r="L610" t="s">
        <v>83</v>
      </c>
      <c r="M610" t="s">
        <v>84</v>
      </c>
      <c r="N610" t="s">
        <v>85</v>
      </c>
      <c r="O610" t="s">
        <v>122</v>
      </c>
      <c r="P610" t="s">
        <v>123</v>
      </c>
      <c r="Q610" s="7" t="s">
        <v>8132</v>
      </c>
      <c r="R610">
        <v>0</v>
      </c>
      <c r="S610">
        <v>0</v>
      </c>
      <c r="T610">
        <f t="shared" si="252"/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f t="shared" si="253"/>
        <v>0</v>
      </c>
      <c r="AJ610">
        <f t="shared" si="254"/>
        <v>0</v>
      </c>
      <c r="AK610">
        <f t="shared" si="255"/>
        <v>0</v>
      </c>
      <c r="AL610">
        <f t="shared" si="256"/>
        <v>0</v>
      </c>
      <c r="AM610">
        <f t="shared" si="257"/>
        <v>0</v>
      </c>
      <c r="AN610">
        <f t="shared" si="258"/>
        <v>0</v>
      </c>
      <c r="AO610">
        <v>100</v>
      </c>
      <c r="AP610">
        <v>88</v>
      </c>
      <c r="AQ610">
        <v>97</v>
      </c>
      <c r="AR610">
        <v>98</v>
      </c>
      <c r="AS610">
        <v>100</v>
      </c>
      <c r="AT610">
        <v>107</v>
      </c>
      <c r="AU610">
        <v>94</v>
      </c>
      <c r="AV610">
        <v>92</v>
      </c>
      <c r="AW610">
        <v>0</v>
      </c>
      <c r="AX610">
        <v>0</v>
      </c>
      <c r="AY610">
        <f t="shared" si="259"/>
        <v>391</v>
      </c>
      <c r="AZ610">
        <f t="shared" si="260"/>
        <v>385</v>
      </c>
      <c r="BA610">
        <f t="shared" si="261"/>
        <v>776</v>
      </c>
      <c r="BB610">
        <v>9</v>
      </c>
      <c r="BC610">
        <v>19</v>
      </c>
      <c r="BD610">
        <v>106</v>
      </c>
      <c r="BE610">
        <v>69</v>
      </c>
      <c r="BF610">
        <v>9</v>
      </c>
      <c r="BG610">
        <v>15</v>
      </c>
      <c r="BH610">
        <v>0</v>
      </c>
      <c r="BI610">
        <v>0</v>
      </c>
      <c r="BJ610">
        <v>0</v>
      </c>
      <c r="BK610">
        <v>0</v>
      </c>
      <c r="BL610">
        <f t="shared" si="262"/>
        <v>124</v>
      </c>
      <c r="BM610">
        <f t="shared" si="263"/>
        <v>103</v>
      </c>
      <c r="BN610">
        <f t="shared" si="264"/>
        <v>227</v>
      </c>
      <c r="BO610">
        <v>19</v>
      </c>
      <c r="BP610">
        <v>8</v>
      </c>
      <c r="BQ610">
        <v>0</v>
      </c>
      <c r="BR610">
        <v>0</v>
      </c>
      <c r="BS610">
        <v>0</v>
      </c>
      <c r="BT610">
        <v>0</v>
      </c>
      <c r="BU610">
        <f t="shared" si="277"/>
        <v>143</v>
      </c>
      <c r="BV610">
        <f t="shared" si="278"/>
        <v>111</v>
      </c>
      <c r="BW610">
        <f t="shared" si="279"/>
        <v>254</v>
      </c>
      <c r="BX610">
        <v>8</v>
      </c>
      <c r="BY610">
        <v>11</v>
      </c>
      <c r="BZ610">
        <v>87</v>
      </c>
      <c r="CA610">
        <v>55</v>
      </c>
      <c r="CB610">
        <v>13</v>
      </c>
      <c r="CC610">
        <v>24</v>
      </c>
      <c r="CD610">
        <v>0</v>
      </c>
      <c r="CE610">
        <v>0</v>
      </c>
      <c r="CF610">
        <v>0</v>
      </c>
      <c r="CG610">
        <v>0</v>
      </c>
      <c r="CH610">
        <f t="shared" si="265"/>
        <v>108</v>
      </c>
      <c r="CI610">
        <f t="shared" si="266"/>
        <v>90</v>
      </c>
      <c r="CJ610">
        <f t="shared" si="267"/>
        <v>198</v>
      </c>
      <c r="CK610">
        <v>31</v>
      </c>
      <c r="CL610">
        <v>19</v>
      </c>
      <c r="CM610">
        <v>0</v>
      </c>
      <c r="CN610">
        <v>0</v>
      </c>
      <c r="CO610">
        <v>0</v>
      </c>
      <c r="CP610">
        <v>0</v>
      </c>
      <c r="CQ610">
        <f t="shared" si="268"/>
        <v>139</v>
      </c>
      <c r="CR610">
        <f t="shared" si="269"/>
        <v>109</v>
      </c>
      <c r="CS610">
        <f t="shared" si="270"/>
        <v>248</v>
      </c>
      <c r="CT610">
        <f t="shared" si="271"/>
        <v>282</v>
      </c>
      <c r="CU610">
        <f t="shared" si="272"/>
        <v>220</v>
      </c>
      <c r="CV610">
        <f t="shared" si="273"/>
        <v>502</v>
      </c>
      <c r="CW610">
        <f t="shared" si="274"/>
        <v>673</v>
      </c>
      <c r="CX610">
        <f t="shared" si="275"/>
        <v>605</v>
      </c>
      <c r="CY610">
        <f t="shared" si="276"/>
        <v>1278</v>
      </c>
    </row>
    <row r="611" spans="1:103">
      <c r="A611" t="s">
        <v>74</v>
      </c>
      <c r="B611" t="s">
        <v>1202</v>
      </c>
      <c r="C611" t="s">
        <v>1621</v>
      </c>
      <c r="D611">
        <v>300058</v>
      </c>
      <c r="E611" t="s">
        <v>1672</v>
      </c>
      <c r="F611" t="s">
        <v>1673</v>
      </c>
      <c r="H611" t="s">
        <v>1206</v>
      </c>
      <c r="I611" t="s">
        <v>1623</v>
      </c>
      <c r="J611" t="s">
        <v>81</v>
      </c>
      <c r="K611" t="s">
        <v>1644</v>
      </c>
      <c r="L611" t="s">
        <v>83</v>
      </c>
      <c r="M611" t="s">
        <v>84</v>
      </c>
      <c r="N611" t="s">
        <v>85</v>
      </c>
      <c r="O611" t="s">
        <v>122</v>
      </c>
      <c r="P611" t="s">
        <v>87</v>
      </c>
      <c r="Q611" s="7" t="s">
        <v>8132</v>
      </c>
      <c r="R611">
        <v>0</v>
      </c>
      <c r="S611">
        <v>0</v>
      </c>
      <c r="T611">
        <f t="shared" si="252"/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f t="shared" si="253"/>
        <v>0</v>
      </c>
      <c r="AJ611">
        <f t="shared" si="254"/>
        <v>0</v>
      </c>
      <c r="AK611">
        <f t="shared" si="255"/>
        <v>0</v>
      </c>
      <c r="AL611">
        <f t="shared" si="256"/>
        <v>0</v>
      </c>
      <c r="AM611">
        <f t="shared" si="257"/>
        <v>0</v>
      </c>
      <c r="AN611">
        <f t="shared" si="258"/>
        <v>0</v>
      </c>
      <c r="AO611">
        <v>30</v>
      </c>
      <c r="AP611">
        <v>16</v>
      </c>
      <c r="AQ611">
        <v>18</v>
      </c>
      <c r="AR611">
        <v>13</v>
      </c>
      <c r="AS611">
        <v>36</v>
      </c>
      <c r="AT611">
        <v>20</v>
      </c>
      <c r="AU611">
        <v>22</v>
      </c>
      <c r="AV611">
        <v>25</v>
      </c>
      <c r="AW611">
        <v>0</v>
      </c>
      <c r="AX611">
        <v>0</v>
      </c>
      <c r="AY611">
        <f t="shared" si="259"/>
        <v>106</v>
      </c>
      <c r="AZ611">
        <f t="shared" si="260"/>
        <v>74</v>
      </c>
      <c r="BA611">
        <f t="shared" si="261"/>
        <v>180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f t="shared" si="262"/>
        <v>0</v>
      </c>
      <c r="BM611">
        <f t="shared" si="263"/>
        <v>0</v>
      </c>
      <c r="BN611">
        <f t="shared" si="264"/>
        <v>0</v>
      </c>
      <c r="BO611">
        <v>22</v>
      </c>
      <c r="BP611">
        <v>19</v>
      </c>
      <c r="BQ611">
        <v>0</v>
      </c>
      <c r="BR611">
        <v>0</v>
      </c>
      <c r="BS611">
        <v>0</v>
      </c>
      <c r="BT611">
        <v>0</v>
      </c>
      <c r="BU611">
        <f t="shared" si="277"/>
        <v>22</v>
      </c>
      <c r="BV611">
        <f t="shared" si="278"/>
        <v>19</v>
      </c>
      <c r="BW611">
        <f t="shared" si="279"/>
        <v>41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f t="shared" si="265"/>
        <v>0</v>
      </c>
      <c r="CI611">
        <f t="shared" si="266"/>
        <v>0</v>
      </c>
      <c r="CJ611">
        <f t="shared" si="267"/>
        <v>0</v>
      </c>
      <c r="CK611">
        <v>27</v>
      </c>
      <c r="CL611">
        <v>14</v>
      </c>
      <c r="CM611">
        <v>0</v>
      </c>
      <c r="CN611">
        <v>0</v>
      </c>
      <c r="CO611">
        <v>0</v>
      </c>
      <c r="CP611">
        <v>0</v>
      </c>
      <c r="CQ611">
        <f t="shared" si="268"/>
        <v>27</v>
      </c>
      <c r="CR611">
        <f t="shared" si="269"/>
        <v>14</v>
      </c>
      <c r="CS611">
        <f t="shared" si="270"/>
        <v>41</v>
      </c>
      <c r="CT611">
        <f t="shared" si="271"/>
        <v>49</v>
      </c>
      <c r="CU611">
        <f t="shared" si="272"/>
        <v>33</v>
      </c>
      <c r="CV611">
        <f t="shared" si="273"/>
        <v>82</v>
      </c>
      <c r="CW611">
        <f t="shared" si="274"/>
        <v>155</v>
      </c>
      <c r="CX611">
        <f t="shared" si="275"/>
        <v>107</v>
      </c>
      <c r="CY611">
        <f t="shared" si="276"/>
        <v>262</v>
      </c>
    </row>
    <row r="612" spans="1:103">
      <c r="A612" t="s">
        <v>74</v>
      </c>
      <c r="B612" t="s">
        <v>1202</v>
      </c>
      <c r="C612" t="s">
        <v>1621</v>
      </c>
      <c r="D612">
        <v>300069</v>
      </c>
      <c r="E612" t="s">
        <v>1674</v>
      </c>
      <c r="F612" t="s">
        <v>158</v>
      </c>
      <c r="H612" t="s">
        <v>1206</v>
      </c>
      <c r="I612" t="s">
        <v>1623</v>
      </c>
      <c r="J612" t="s">
        <v>81</v>
      </c>
      <c r="K612" t="s">
        <v>1505</v>
      </c>
      <c r="L612" t="s">
        <v>83</v>
      </c>
      <c r="M612" t="s">
        <v>84</v>
      </c>
      <c r="N612" t="s">
        <v>85</v>
      </c>
      <c r="O612" t="s">
        <v>122</v>
      </c>
      <c r="P612" t="s">
        <v>87</v>
      </c>
      <c r="Q612" s="7" t="s">
        <v>8132</v>
      </c>
      <c r="R612">
        <v>0</v>
      </c>
      <c r="S612">
        <v>0</v>
      </c>
      <c r="T612">
        <f t="shared" si="252"/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f t="shared" si="253"/>
        <v>0</v>
      </c>
      <c r="AJ612">
        <f t="shared" si="254"/>
        <v>0</v>
      </c>
      <c r="AK612">
        <f t="shared" si="255"/>
        <v>0</v>
      </c>
      <c r="AL612">
        <f t="shared" si="256"/>
        <v>0</v>
      </c>
      <c r="AM612">
        <f t="shared" si="257"/>
        <v>0</v>
      </c>
      <c r="AN612">
        <f t="shared" si="258"/>
        <v>0</v>
      </c>
      <c r="AO612">
        <v>48</v>
      </c>
      <c r="AP612">
        <v>48</v>
      </c>
      <c r="AQ612">
        <v>33</v>
      </c>
      <c r="AR612">
        <v>43</v>
      </c>
      <c r="AS612">
        <v>41</v>
      </c>
      <c r="AT612">
        <v>45</v>
      </c>
      <c r="AU612">
        <v>48</v>
      </c>
      <c r="AV612">
        <v>37</v>
      </c>
      <c r="AW612">
        <v>0</v>
      </c>
      <c r="AX612">
        <v>0</v>
      </c>
      <c r="AY612">
        <f t="shared" si="259"/>
        <v>170</v>
      </c>
      <c r="AZ612">
        <f t="shared" si="260"/>
        <v>173</v>
      </c>
      <c r="BA612">
        <f t="shared" si="261"/>
        <v>343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27</v>
      </c>
      <c r="BI612">
        <v>12</v>
      </c>
      <c r="BJ612">
        <v>0</v>
      </c>
      <c r="BK612">
        <v>0</v>
      </c>
      <c r="BL612">
        <f t="shared" si="262"/>
        <v>27</v>
      </c>
      <c r="BM612">
        <f t="shared" si="263"/>
        <v>12</v>
      </c>
      <c r="BN612">
        <f t="shared" si="264"/>
        <v>39</v>
      </c>
      <c r="BO612">
        <v>18</v>
      </c>
      <c r="BP612">
        <v>18</v>
      </c>
      <c r="BQ612">
        <v>0</v>
      </c>
      <c r="BR612">
        <v>0</v>
      </c>
      <c r="BS612">
        <v>0</v>
      </c>
      <c r="BT612">
        <v>0</v>
      </c>
      <c r="BU612">
        <f t="shared" si="277"/>
        <v>45</v>
      </c>
      <c r="BV612">
        <f t="shared" si="278"/>
        <v>30</v>
      </c>
      <c r="BW612">
        <f t="shared" si="279"/>
        <v>75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19</v>
      </c>
      <c r="CE612">
        <v>22</v>
      </c>
      <c r="CF612">
        <v>0</v>
      </c>
      <c r="CG612">
        <v>0</v>
      </c>
      <c r="CH612">
        <f t="shared" si="265"/>
        <v>19</v>
      </c>
      <c r="CI612">
        <f t="shared" si="266"/>
        <v>22</v>
      </c>
      <c r="CJ612">
        <f t="shared" si="267"/>
        <v>41</v>
      </c>
      <c r="CK612">
        <v>19</v>
      </c>
      <c r="CL612">
        <v>17</v>
      </c>
      <c r="CM612">
        <v>0</v>
      </c>
      <c r="CN612">
        <v>0</v>
      </c>
      <c r="CO612">
        <v>0</v>
      </c>
      <c r="CP612">
        <v>0</v>
      </c>
      <c r="CQ612">
        <f t="shared" si="268"/>
        <v>38</v>
      </c>
      <c r="CR612">
        <f t="shared" si="269"/>
        <v>39</v>
      </c>
      <c r="CS612">
        <f t="shared" si="270"/>
        <v>77</v>
      </c>
      <c r="CT612">
        <f t="shared" si="271"/>
        <v>83</v>
      </c>
      <c r="CU612">
        <f t="shared" si="272"/>
        <v>69</v>
      </c>
      <c r="CV612">
        <f t="shared" si="273"/>
        <v>152</v>
      </c>
      <c r="CW612">
        <f t="shared" si="274"/>
        <v>253</v>
      </c>
      <c r="CX612">
        <f t="shared" si="275"/>
        <v>242</v>
      </c>
      <c r="CY612">
        <f t="shared" si="276"/>
        <v>495</v>
      </c>
    </row>
    <row r="613" spans="1:103">
      <c r="A613" t="s">
        <v>74</v>
      </c>
      <c r="B613" t="s">
        <v>1202</v>
      </c>
      <c r="C613" t="s">
        <v>1621</v>
      </c>
      <c r="D613">
        <v>400036</v>
      </c>
      <c r="E613" t="s">
        <v>1675</v>
      </c>
      <c r="F613" t="s">
        <v>1676</v>
      </c>
      <c r="H613" t="s">
        <v>1206</v>
      </c>
      <c r="I613" t="s">
        <v>1623</v>
      </c>
      <c r="J613" t="s">
        <v>81</v>
      </c>
      <c r="K613" t="s">
        <v>1677</v>
      </c>
      <c r="L613" t="s">
        <v>129</v>
      </c>
      <c r="M613" t="s">
        <v>134</v>
      </c>
      <c r="N613" t="s">
        <v>85</v>
      </c>
      <c r="O613" t="s">
        <v>1146</v>
      </c>
      <c r="P613" t="s">
        <v>87</v>
      </c>
      <c r="Q613" s="7" t="s">
        <v>8137</v>
      </c>
      <c r="R613">
        <v>0</v>
      </c>
      <c r="S613">
        <v>0</v>
      </c>
      <c r="T613">
        <f t="shared" si="252"/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f t="shared" si="253"/>
        <v>0</v>
      </c>
      <c r="AJ613">
        <f t="shared" si="254"/>
        <v>0</v>
      </c>
      <c r="AK613">
        <f t="shared" si="255"/>
        <v>0</v>
      </c>
      <c r="AL613">
        <f t="shared" si="256"/>
        <v>0</v>
      </c>
      <c r="AM613">
        <f t="shared" si="257"/>
        <v>0</v>
      </c>
      <c r="AN613">
        <f t="shared" si="258"/>
        <v>0</v>
      </c>
      <c r="AO613">
        <v>58</v>
      </c>
      <c r="AP613">
        <v>64</v>
      </c>
      <c r="AQ613">
        <v>53</v>
      </c>
      <c r="AR613">
        <v>45</v>
      </c>
      <c r="AS613">
        <v>83</v>
      </c>
      <c r="AT613">
        <v>57</v>
      </c>
      <c r="AU613">
        <v>80</v>
      </c>
      <c r="AV613">
        <v>72</v>
      </c>
      <c r="AW613">
        <v>0</v>
      </c>
      <c r="AX613">
        <v>0</v>
      </c>
      <c r="AY613">
        <f t="shared" si="259"/>
        <v>274</v>
      </c>
      <c r="AZ613">
        <f t="shared" si="260"/>
        <v>238</v>
      </c>
      <c r="BA613">
        <f t="shared" si="261"/>
        <v>512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f t="shared" si="262"/>
        <v>0</v>
      </c>
      <c r="BM613">
        <f t="shared" si="263"/>
        <v>0</v>
      </c>
      <c r="BN613">
        <f t="shared" si="264"/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f t="shared" si="277"/>
        <v>0</v>
      </c>
      <c r="BV613">
        <f t="shared" si="278"/>
        <v>0</v>
      </c>
      <c r="BW613">
        <f t="shared" si="279"/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f t="shared" si="265"/>
        <v>0</v>
      </c>
      <c r="CI613">
        <f t="shared" si="266"/>
        <v>0</v>
      </c>
      <c r="CJ613">
        <f t="shared" si="267"/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f t="shared" si="268"/>
        <v>0</v>
      </c>
      <c r="CR613">
        <f t="shared" si="269"/>
        <v>0</v>
      </c>
      <c r="CS613">
        <f t="shared" si="270"/>
        <v>0</v>
      </c>
      <c r="CT613">
        <f t="shared" si="271"/>
        <v>0</v>
      </c>
      <c r="CU613">
        <f t="shared" si="272"/>
        <v>0</v>
      </c>
      <c r="CV613">
        <f t="shared" si="273"/>
        <v>0</v>
      </c>
      <c r="CW613">
        <f t="shared" si="274"/>
        <v>274</v>
      </c>
      <c r="CX613">
        <f t="shared" si="275"/>
        <v>238</v>
      </c>
      <c r="CY613">
        <f t="shared" si="276"/>
        <v>512</v>
      </c>
    </row>
    <row r="614" spans="1:103">
      <c r="A614" t="s">
        <v>74</v>
      </c>
      <c r="B614" t="s">
        <v>1202</v>
      </c>
      <c r="C614" t="s">
        <v>1621</v>
      </c>
      <c r="D614">
        <v>400037</v>
      </c>
      <c r="E614" t="s">
        <v>1678</v>
      </c>
      <c r="F614" t="s">
        <v>1679</v>
      </c>
      <c r="H614" t="s">
        <v>1206</v>
      </c>
      <c r="I614" t="s">
        <v>1623</v>
      </c>
      <c r="J614" t="s">
        <v>81</v>
      </c>
      <c r="K614" t="s">
        <v>1149</v>
      </c>
      <c r="L614" t="s">
        <v>129</v>
      </c>
      <c r="M614" t="s">
        <v>130</v>
      </c>
      <c r="N614" t="s">
        <v>85</v>
      </c>
      <c r="O614" t="s">
        <v>244</v>
      </c>
      <c r="P614" t="s">
        <v>87</v>
      </c>
      <c r="Q614" t="s">
        <v>8135</v>
      </c>
      <c r="R614">
        <v>6</v>
      </c>
      <c r="S614">
        <v>6</v>
      </c>
      <c r="T614">
        <f t="shared" si="252"/>
        <v>12</v>
      </c>
      <c r="U614">
        <v>4</v>
      </c>
      <c r="V614">
        <v>10</v>
      </c>
      <c r="W614">
        <v>3</v>
      </c>
      <c r="X614">
        <v>8</v>
      </c>
      <c r="Y614">
        <v>6</v>
      </c>
      <c r="Z614">
        <v>9</v>
      </c>
      <c r="AA614">
        <v>5</v>
      </c>
      <c r="AB614">
        <v>5</v>
      </c>
      <c r="AC614">
        <v>8</v>
      </c>
      <c r="AD614">
        <v>8</v>
      </c>
      <c r="AE614">
        <v>2</v>
      </c>
      <c r="AF614">
        <v>9</v>
      </c>
      <c r="AG614">
        <v>0</v>
      </c>
      <c r="AH614">
        <v>0</v>
      </c>
      <c r="AI614">
        <f t="shared" si="253"/>
        <v>28</v>
      </c>
      <c r="AJ614">
        <f t="shared" si="254"/>
        <v>49</v>
      </c>
      <c r="AK614">
        <f t="shared" si="255"/>
        <v>77</v>
      </c>
      <c r="AL614">
        <f t="shared" si="256"/>
        <v>34</v>
      </c>
      <c r="AM614">
        <f t="shared" si="257"/>
        <v>55</v>
      </c>
      <c r="AN614">
        <f t="shared" si="258"/>
        <v>89</v>
      </c>
      <c r="AO614">
        <v>13</v>
      </c>
      <c r="AP614">
        <v>21</v>
      </c>
      <c r="AQ614">
        <v>16</v>
      </c>
      <c r="AR614">
        <v>22</v>
      </c>
      <c r="AS614">
        <v>14</v>
      </c>
      <c r="AT614">
        <v>20</v>
      </c>
      <c r="AU614">
        <v>22</v>
      </c>
      <c r="AV614">
        <v>32</v>
      </c>
      <c r="AW614">
        <v>0</v>
      </c>
      <c r="AX614">
        <v>0</v>
      </c>
      <c r="AY614">
        <f t="shared" si="259"/>
        <v>65</v>
      </c>
      <c r="AZ614">
        <f t="shared" si="260"/>
        <v>95</v>
      </c>
      <c r="BA614">
        <f t="shared" si="261"/>
        <v>160</v>
      </c>
      <c r="BB614">
        <v>0</v>
      </c>
      <c r="BC614">
        <v>0</v>
      </c>
      <c r="BD614">
        <v>9</v>
      </c>
      <c r="BE614">
        <v>1</v>
      </c>
      <c r="BF614">
        <v>3</v>
      </c>
      <c r="BG614">
        <v>4</v>
      </c>
      <c r="BH614">
        <v>9</v>
      </c>
      <c r="BI614">
        <v>5</v>
      </c>
      <c r="BJ614">
        <v>0</v>
      </c>
      <c r="BK614">
        <v>0</v>
      </c>
      <c r="BL614">
        <f t="shared" si="262"/>
        <v>21</v>
      </c>
      <c r="BM614">
        <f t="shared" si="263"/>
        <v>10</v>
      </c>
      <c r="BN614">
        <f t="shared" si="264"/>
        <v>31</v>
      </c>
      <c r="BO614">
        <v>1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f t="shared" si="277"/>
        <v>22</v>
      </c>
      <c r="BV614">
        <f t="shared" si="278"/>
        <v>10</v>
      </c>
      <c r="BW614">
        <f t="shared" si="279"/>
        <v>32</v>
      </c>
      <c r="BX614">
        <v>0</v>
      </c>
      <c r="BY614">
        <v>0</v>
      </c>
      <c r="BZ614">
        <v>5</v>
      </c>
      <c r="CA614">
        <v>4</v>
      </c>
      <c r="CB614">
        <v>0</v>
      </c>
      <c r="CC614">
        <v>0</v>
      </c>
      <c r="CD614">
        <v>12</v>
      </c>
      <c r="CE614">
        <v>13</v>
      </c>
      <c r="CF614">
        <v>0</v>
      </c>
      <c r="CG614">
        <v>0</v>
      </c>
      <c r="CH614">
        <f t="shared" si="265"/>
        <v>17</v>
      </c>
      <c r="CI614">
        <f t="shared" si="266"/>
        <v>17</v>
      </c>
      <c r="CJ614">
        <f t="shared" si="267"/>
        <v>34</v>
      </c>
      <c r="CK614">
        <v>0</v>
      </c>
      <c r="CL614">
        <v>3</v>
      </c>
      <c r="CM614">
        <v>0</v>
      </c>
      <c r="CN614">
        <v>0</v>
      </c>
      <c r="CO614">
        <v>0</v>
      </c>
      <c r="CP614">
        <v>0</v>
      </c>
      <c r="CQ614">
        <f t="shared" si="268"/>
        <v>17</v>
      </c>
      <c r="CR614">
        <f t="shared" si="269"/>
        <v>20</v>
      </c>
      <c r="CS614">
        <f t="shared" si="270"/>
        <v>37</v>
      </c>
      <c r="CT614">
        <f t="shared" si="271"/>
        <v>39</v>
      </c>
      <c r="CU614">
        <f t="shared" si="272"/>
        <v>30</v>
      </c>
      <c r="CV614">
        <f t="shared" si="273"/>
        <v>69</v>
      </c>
      <c r="CW614">
        <f t="shared" si="274"/>
        <v>138</v>
      </c>
      <c r="CX614">
        <f t="shared" si="275"/>
        <v>180</v>
      </c>
      <c r="CY614">
        <f t="shared" si="276"/>
        <v>318</v>
      </c>
    </row>
    <row r="615" spans="1:103">
      <c r="A615" t="s">
        <v>74</v>
      </c>
      <c r="B615" t="s">
        <v>1202</v>
      </c>
      <c r="C615" t="s">
        <v>1621</v>
      </c>
      <c r="D615">
        <v>502318</v>
      </c>
      <c r="E615" t="s">
        <v>1680</v>
      </c>
      <c r="F615" t="s">
        <v>1681</v>
      </c>
      <c r="H615" t="s">
        <v>1206</v>
      </c>
      <c r="I615" t="s">
        <v>1623</v>
      </c>
      <c r="J615" t="s">
        <v>81</v>
      </c>
      <c r="K615" t="s">
        <v>1681</v>
      </c>
      <c r="L615" t="s">
        <v>83</v>
      </c>
      <c r="M615" t="s">
        <v>84</v>
      </c>
      <c r="N615" t="s">
        <v>85</v>
      </c>
      <c r="O615" t="s">
        <v>493</v>
      </c>
      <c r="P615" t="s">
        <v>87</v>
      </c>
      <c r="Q615" s="8" t="s">
        <v>8136</v>
      </c>
      <c r="R615">
        <v>19</v>
      </c>
      <c r="S615">
        <v>12</v>
      </c>
      <c r="T615">
        <f t="shared" si="252"/>
        <v>31</v>
      </c>
      <c r="U615">
        <v>18</v>
      </c>
      <c r="V615">
        <v>8</v>
      </c>
      <c r="W615">
        <v>16</v>
      </c>
      <c r="X615">
        <v>19</v>
      </c>
      <c r="Y615">
        <v>13</v>
      </c>
      <c r="Z615">
        <v>13</v>
      </c>
      <c r="AA615">
        <v>17</v>
      </c>
      <c r="AB615">
        <v>15</v>
      </c>
      <c r="AC615">
        <v>8</v>
      </c>
      <c r="AD615">
        <v>25</v>
      </c>
      <c r="AE615">
        <v>12</v>
      </c>
      <c r="AF615">
        <v>9</v>
      </c>
      <c r="AG615">
        <v>0</v>
      </c>
      <c r="AH615">
        <v>0</v>
      </c>
      <c r="AI615">
        <f t="shared" si="253"/>
        <v>84</v>
      </c>
      <c r="AJ615">
        <f t="shared" si="254"/>
        <v>89</v>
      </c>
      <c r="AK615">
        <f t="shared" si="255"/>
        <v>173</v>
      </c>
      <c r="AL615">
        <f t="shared" si="256"/>
        <v>103</v>
      </c>
      <c r="AM615">
        <f t="shared" si="257"/>
        <v>101</v>
      </c>
      <c r="AN615">
        <f t="shared" si="258"/>
        <v>204</v>
      </c>
      <c r="AO615">
        <v>14</v>
      </c>
      <c r="AP615">
        <v>15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f t="shared" si="259"/>
        <v>14</v>
      </c>
      <c r="AZ615">
        <f t="shared" si="260"/>
        <v>15</v>
      </c>
      <c r="BA615">
        <f t="shared" si="261"/>
        <v>29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f t="shared" si="262"/>
        <v>0</v>
      </c>
      <c r="BM615">
        <f t="shared" si="263"/>
        <v>0</v>
      </c>
      <c r="BN615">
        <f t="shared" si="264"/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f t="shared" si="277"/>
        <v>0</v>
      </c>
      <c r="BV615">
        <f t="shared" si="278"/>
        <v>0</v>
      </c>
      <c r="BW615">
        <f t="shared" si="279"/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f t="shared" si="265"/>
        <v>0</v>
      </c>
      <c r="CI615">
        <f t="shared" si="266"/>
        <v>0</v>
      </c>
      <c r="CJ615">
        <f t="shared" si="267"/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f t="shared" si="268"/>
        <v>0</v>
      </c>
      <c r="CR615">
        <f t="shared" si="269"/>
        <v>0</v>
      </c>
      <c r="CS615">
        <f t="shared" si="270"/>
        <v>0</v>
      </c>
      <c r="CT615">
        <f t="shared" si="271"/>
        <v>0</v>
      </c>
      <c r="CU615">
        <f t="shared" si="272"/>
        <v>0</v>
      </c>
      <c r="CV615">
        <f t="shared" si="273"/>
        <v>0</v>
      </c>
      <c r="CW615">
        <f t="shared" si="274"/>
        <v>117</v>
      </c>
      <c r="CX615">
        <f t="shared" si="275"/>
        <v>116</v>
      </c>
      <c r="CY615">
        <f t="shared" si="276"/>
        <v>233</v>
      </c>
    </row>
    <row r="616" spans="1:103">
      <c r="A616" t="s">
        <v>74</v>
      </c>
      <c r="B616" t="s">
        <v>1202</v>
      </c>
      <c r="C616" t="s">
        <v>1682</v>
      </c>
      <c r="D616">
        <v>100513</v>
      </c>
      <c r="E616" t="s">
        <v>1683</v>
      </c>
      <c r="F616" t="s">
        <v>1684</v>
      </c>
      <c r="H616" t="s">
        <v>1206</v>
      </c>
      <c r="I616" t="s">
        <v>1685</v>
      </c>
      <c r="J616" t="s">
        <v>176</v>
      </c>
      <c r="K616" t="s">
        <v>1686</v>
      </c>
      <c r="L616" t="s">
        <v>83</v>
      </c>
      <c r="M616" t="s">
        <v>84</v>
      </c>
      <c r="N616" t="s">
        <v>85</v>
      </c>
      <c r="O616" t="s">
        <v>86</v>
      </c>
      <c r="P616" t="s">
        <v>87</v>
      </c>
      <c r="Q616" s="7" t="s">
        <v>8134</v>
      </c>
      <c r="R616">
        <v>2</v>
      </c>
      <c r="S616">
        <v>7</v>
      </c>
      <c r="T616">
        <f t="shared" si="252"/>
        <v>9</v>
      </c>
      <c r="U616">
        <v>4</v>
      </c>
      <c r="V616">
        <v>4</v>
      </c>
      <c r="W616">
        <v>2</v>
      </c>
      <c r="X616">
        <v>6</v>
      </c>
      <c r="Y616">
        <v>9</v>
      </c>
      <c r="Z616">
        <v>0</v>
      </c>
      <c r="AA616">
        <v>8</v>
      </c>
      <c r="AB616">
        <v>10</v>
      </c>
      <c r="AC616">
        <v>7</v>
      </c>
      <c r="AD616">
        <v>6</v>
      </c>
      <c r="AE616">
        <v>5</v>
      </c>
      <c r="AF616">
        <v>9</v>
      </c>
      <c r="AG616">
        <v>0</v>
      </c>
      <c r="AH616">
        <v>0</v>
      </c>
      <c r="AI616">
        <f t="shared" si="253"/>
        <v>35</v>
      </c>
      <c r="AJ616">
        <f t="shared" si="254"/>
        <v>35</v>
      </c>
      <c r="AK616">
        <f t="shared" si="255"/>
        <v>70</v>
      </c>
      <c r="AL616">
        <f t="shared" si="256"/>
        <v>37</v>
      </c>
      <c r="AM616">
        <f t="shared" si="257"/>
        <v>42</v>
      </c>
      <c r="AN616">
        <f t="shared" si="258"/>
        <v>79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f t="shared" si="259"/>
        <v>0</v>
      </c>
      <c r="AZ616">
        <f t="shared" si="260"/>
        <v>0</v>
      </c>
      <c r="BA616">
        <f t="shared" si="261"/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f t="shared" si="262"/>
        <v>0</v>
      </c>
      <c r="BM616">
        <f t="shared" si="263"/>
        <v>0</v>
      </c>
      <c r="BN616">
        <f t="shared" si="264"/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f t="shared" si="277"/>
        <v>0</v>
      </c>
      <c r="BV616">
        <f t="shared" si="278"/>
        <v>0</v>
      </c>
      <c r="BW616">
        <f t="shared" si="279"/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f t="shared" si="265"/>
        <v>0</v>
      </c>
      <c r="CI616">
        <f t="shared" si="266"/>
        <v>0</v>
      </c>
      <c r="CJ616">
        <f t="shared" si="267"/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f t="shared" si="268"/>
        <v>0</v>
      </c>
      <c r="CR616">
        <f t="shared" si="269"/>
        <v>0</v>
      </c>
      <c r="CS616">
        <f t="shared" si="270"/>
        <v>0</v>
      </c>
      <c r="CT616">
        <f t="shared" si="271"/>
        <v>0</v>
      </c>
      <c r="CU616">
        <f t="shared" si="272"/>
        <v>0</v>
      </c>
      <c r="CV616">
        <f t="shared" si="273"/>
        <v>0</v>
      </c>
      <c r="CW616">
        <f t="shared" si="274"/>
        <v>37</v>
      </c>
      <c r="CX616">
        <f t="shared" si="275"/>
        <v>42</v>
      </c>
      <c r="CY616">
        <f t="shared" si="276"/>
        <v>79</v>
      </c>
    </row>
    <row r="617" spans="1:103">
      <c r="A617" t="s">
        <v>74</v>
      </c>
      <c r="B617" t="s">
        <v>1202</v>
      </c>
      <c r="C617" t="s">
        <v>1682</v>
      </c>
      <c r="D617">
        <v>100514</v>
      </c>
      <c r="E617" t="s">
        <v>1687</v>
      </c>
      <c r="F617" t="s">
        <v>1688</v>
      </c>
      <c r="H617" t="s">
        <v>1206</v>
      </c>
      <c r="I617" t="s">
        <v>1685</v>
      </c>
      <c r="J617" t="s">
        <v>176</v>
      </c>
      <c r="K617" t="s">
        <v>1686</v>
      </c>
      <c r="L617" t="s">
        <v>83</v>
      </c>
      <c r="M617" t="s">
        <v>84</v>
      </c>
      <c r="N617" t="s">
        <v>85</v>
      </c>
      <c r="O617" t="s">
        <v>86</v>
      </c>
      <c r="P617" t="s">
        <v>87</v>
      </c>
      <c r="Q617" s="7" t="s">
        <v>8134</v>
      </c>
      <c r="R617">
        <v>2</v>
      </c>
      <c r="S617">
        <v>0</v>
      </c>
      <c r="T617">
        <f t="shared" si="252"/>
        <v>2</v>
      </c>
      <c r="U617">
        <v>4</v>
      </c>
      <c r="V617">
        <v>5</v>
      </c>
      <c r="W617">
        <v>4</v>
      </c>
      <c r="X617">
        <v>3</v>
      </c>
      <c r="Y617">
        <v>2</v>
      </c>
      <c r="Z617">
        <v>3</v>
      </c>
      <c r="AA617">
        <v>9</v>
      </c>
      <c r="AB617">
        <v>4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f t="shared" si="253"/>
        <v>19</v>
      </c>
      <c r="AJ617">
        <f t="shared" si="254"/>
        <v>15</v>
      </c>
      <c r="AK617">
        <f t="shared" si="255"/>
        <v>34</v>
      </c>
      <c r="AL617">
        <f t="shared" si="256"/>
        <v>21</v>
      </c>
      <c r="AM617">
        <f t="shared" si="257"/>
        <v>15</v>
      </c>
      <c r="AN617">
        <f t="shared" si="258"/>
        <v>36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f t="shared" si="259"/>
        <v>0</v>
      </c>
      <c r="AZ617">
        <f t="shared" si="260"/>
        <v>0</v>
      </c>
      <c r="BA617">
        <f t="shared" si="261"/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f t="shared" si="262"/>
        <v>0</v>
      </c>
      <c r="BM617">
        <f t="shared" si="263"/>
        <v>0</v>
      </c>
      <c r="BN617">
        <f t="shared" si="264"/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f t="shared" si="277"/>
        <v>0</v>
      </c>
      <c r="BV617">
        <f t="shared" si="278"/>
        <v>0</v>
      </c>
      <c r="BW617">
        <f t="shared" si="279"/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f t="shared" si="265"/>
        <v>0</v>
      </c>
      <c r="CI617">
        <f t="shared" si="266"/>
        <v>0</v>
      </c>
      <c r="CJ617">
        <f t="shared" si="267"/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f t="shared" si="268"/>
        <v>0</v>
      </c>
      <c r="CR617">
        <f t="shared" si="269"/>
        <v>0</v>
      </c>
      <c r="CS617">
        <f t="shared" si="270"/>
        <v>0</v>
      </c>
      <c r="CT617">
        <f t="shared" si="271"/>
        <v>0</v>
      </c>
      <c r="CU617">
        <f t="shared" si="272"/>
        <v>0</v>
      </c>
      <c r="CV617">
        <f t="shared" si="273"/>
        <v>0</v>
      </c>
      <c r="CW617">
        <f t="shared" si="274"/>
        <v>21</v>
      </c>
      <c r="CX617">
        <f t="shared" si="275"/>
        <v>15</v>
      </c>
      <c r="CY617">
        <f t="shared" si="276"/>
        <v>36</v>
      </c>
    </row>
    <row r="618" spans="1:103">
      <c r="A618" t="s">
        <v>74</v>
      </c>
      <c r="B618" t="s">
        <v>1202</v>
      </c>
      <c r="C618" t="s">
        <v>1682</v>
      </c>
      <c r="D618">
        <v>100515</v>
      </c>
      <c r="E618" t="s">
        <v>1689</v>
      </c>
      <c r="F618" t="s">
        <v>258</v>
      </c>
      <c r="H618" t="s">
        <v>1206</v>
      </c>
      <c r="I618" t="s">
        <v>1685</v>
      </c>
      <c r="J618" t="s">
        <v>176</v>
      </c>
      <c r="K618" t="s">
        <v>1690</v>
      </c>
      <c r="L618" t="s">
        <v>83</v>
      </c>
      <c r="M618" t="s">
        <v>84</v>
      </c>
      <c r="N618" t="s">
        <v>85</v>
      </c>
      <c r="O618" t="s">
        <v>86</v>
      </c>
      <c r="P618" t="s">
        <v>87</v>
      </c>
      <c r="Q618" s="7" t="s">
        <v>8134</v>
      </c>
      <c r="R618">
        <v>5</v>
      </c>
      <c r="S618">
        <v>11</v>
      </c>
      <c r="T618">
        <f t="shared" si="252"/>
        <v>16</v>
      </c>
      <c r="U618">
        <v>5</v>
      </c>
      <c r="V618">
        <v>7</v>
      </c>
      <c r="W618">
        <v>8</v>
      </c>
      <c r="X618">
        <v>5</v>
      </c>
      <c r="Y618">
        <v>3</v>
      </c>
      <c r="Z618">
        <v>4</v>
      </c>
      <c r="AA618">
        <v>11</v>
      </c>
      <c r="AB618">
        <v>8</v>
      </c>
      <c r="AC618">
        <v>10</v>
      </c>
      <c r="AD618">
        <v>7</v>
      </c>
      <c r="AE618">
        <v>5</v>
      </c>
      <c r="AF618">
        <v>5</v>
      </c>
      <c r="AG618">
        <v>0</v>
      </c>
      <c r="AH618">
        <v>0</v>
      </c>
      <c r="AI618">
        <f t="shared" si="253"/>
        <v>42</v>
      </c>
      <c r="AJ618">
        <f t="shared" si="254"/>
        <v>36</v>
      </c>
      <c r="AK618">
        <f t="shared" si="255"/>
        <v>78</v>
      </c>
      <c r="AL618">
        <f t="shared" si="256"/>
        <v>47</v>
      </c>
      <c r="AM618">
        <f t="shared" si="257"/>
        <v>47</v>
      </c>
      <c r="AN618">
        <f t="shared" si="258"/>
        <v>94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f t="shared" si="259"/>
        <v>0</v>
      </c>
      <c r="AZ618">
        <f t="shared" si="260"/>
        <v>0</v>
      </c>
      <c r="BA618">
        <f t="shared" si="261"/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f t="shared" si="262"/>
        <v>0</v>
      </c>
      <c r="BM618">
        <f t="shared" si="263"/>
        <v>0</v>
      </c>
      <c r="BN618">
        <f t="shared" si="264"/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f t="shared" si="277"/>
        <v>0</v>
      </c>
      <c r="BV618">
        <f t="shared" si="278"/>
        <v>0</v>
      </c>
      <c r="BW618">
        <f t="shared" si="279"/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f t="shared" si="265"/>
        <v>0</v>
      </c>
      <c r="CI618">
        <f t="shared" si="266"/>
        <v>0</v>
      </c>
      <c r="CJ618">
        <f t="shared" si="267"/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f t="shared" si="268"/>
        <v>0</v>
      </c>
      <c r="CR618">
        <f t="shared" si="269"/>
        <v>0</v>
      </c>
      <c r="CS618">
        <f t="shared" si="270"/>
        <v>0</v>
      </c>
      <c r="CT618">
        <f t="shared" si="271"/>
        <v>0</v>
      </c>
      <c r="CU618">
        <f t="shared" si="272"/>
        <v>0</v>
      </c>
      <c r="CV618">
        <f t="shared" si="273"/>
        <v>0</v>
      </c>
      <c r="CW618">
        <f t="shared" si="274"/>
        <v>47</v>
      </c>
      <c r="CX618">
        <f t="shared" si="275"/>
        <v>47</v>
      </c>
      <c r="CY618">
        <f t="shared" si="276"/>
        <v>94</v>
      </c>
    </row>
    <row r="619" spans="1:103">
      <c r="A619" t="s">
        <v>74</v>
      </c>
      <c r="B619" t="s">
        <v>1202</v>
      </c>
      <c r="C619" t="s">
        <v>1682</v>
      </c>
      <c r="D619">
        <v>100516</v>
      </c>
      <c r="E619" t="s">
        <v>1691</v>
      </c>
      <c r="F619" t="s">
        <v>258</v>
      </c>
      <c r="H619" t="s">
        <v>1206</v>
      </c>
      <c r="I619" t="s">
        <v>1685</v>
      </c>
      <c r="J619" t="s">
        <v>176</v>
      </c>
      <c r="K619" t="s">
        <v>1692</v>
      </c>
      <c r="L619" t="s">
        <v>83</v>
      </c>
      <c r="M619" t="s">
        <v>84</v>
      </c>
      <c r="N619" t="s">
        <v>85</v>
      </c>
      <c r="O619" t="s">
        <v>86</v>
      </c>
      <c r="P619" t="s">
        <v>87</v>
      </c>
      <c r="Q619" s="7" t="s">
        <v>8134</v>
      </c>
      <c r="R619">
        <v>9</v>
      </c>
      <c r="S619">
        <v>7</v>
      </c>
      <c r="T619">
        <f t="shared" si="252"/>
        <v>16</v>
      </c>
      <c r="U619">
        <v>12</v>
      </c>
      <c r="V619">
        <v>6</v>
      </c>
      <c r="W619">
        <v>6</v>
      </c>
      <c r="X619">
        <v>16</v>
      </c>
      <c r="Y619">
        <v>13</v>
      </c>
      <c r="Z619">
        <v>12</v>
      </c>
      <c r="AA619">
        <v>14</v>
      </c>
      <c r="AB619">
        <v>11</v>
      </c>
      <c r="AC619">
        <v>9</v>
      </c>
      <c r="AD619">
        <v>7</v>
      </c>
      <c r="AE619">
        <v>9</v>
      </c>
      <c r="AF619">
        <v>7</v>
      </c>
      <c r="AG619">
        <v>0</v>
      </c>
      <c r="AH619">
        <v>0</v>
      </c>
      <c r="AI619">
        <f t="shared" si="253"/>
        <v>63</v>
      </c>
      <c r="AJ619">
        <f t="shared" si="254"/>
        <v>59</v>
      </c>
      <c r="AK619">
        <f t="shared" si="255"/>
        <v>122</v>
      </c>
      <c r="AL619">
        <f t="shared" si="256"/>
        <v>72</v>
      </c>
      <c r="AM619">
        <f t="shared" si="257"/>
        <v>66</v>
      </c>
      <c r="AN619">
        <f t="shared" si="258"/>
        <v>138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f t="shared" si="259"/>
        <v>0</v>
      </c>
      <c r="AZ619">
        <f t="shared" si="260"/>
        <v>0</v>
      </c>
      <c r="BA619">
        <f t="shared" si="261"/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f t="shared" si="262"/>
        <v>0</v>
      </c>
      <c r="BM619">
        <f t="shared" si="263"/>
        <v>0</v>
      </c>
      <c r="BN619">
        <f t="shared" si="264"/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f t="shared" si="277"/>
        <v>0</v>
      </c>
      <c r="BV619">
        <f t="shared" si="278"/>
        <v>0</v>
      </c>
      <c r="BW619">
        <f t="shared" si="279"/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f t="shared" si="265"/>
        <v>0</v>
      </c>
      <c r="CI619">
        <f t="shared" si="266"/>
        <v>0</v>
      </c>
      <c r="CJ619">
        <f t="shared" si="267"/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f t="shared" si="268"/>
        <v>0</v>
      </c>
      <c r="CR619">
        <f t="shared" si="269"/>
        <v>0</v>
      </c>
      <c r="CS619">
        <f t="shared" si="270"/>
        <v>0</v>
      </c>
      <c r="CT619">
        <f t="shared" si="271"/>
        <v>0</v>
      </c>
      <c r="CU619">
        <f t="shared" si="272"/>
        <v>0</v>
      </c>
      <c r="CV619">
        <f t="shared" si="273"/>
        <v>0</v>
      </c>
      <c r="CW619">
        <f t="shared" si="274"/>
        <v>72</v>
      </c>
      <c r="CX619">
        <f t="shared" si="275"/>
        <v>66</v>
      </c>
      <c r="CY619">
        <f t="shared" si="276"/>
        <v>138</v>
      </c>
    </row>
    <row r="620" spans="1:103">
      <c r="A620" t="s">
        <v>74</v>
      </c>
      <c r="B620" t="s">
        <v>1202</v>
      </c>
      <c r="C620" t="s">
        <v>1682</v>
      </c>
      <c r="D620">
        <v>100517</v>
      </c>
      <c r="E620" t="s">
        <v>1693</v>
      </c>
      <c r="F620" t="s">
        <v>158</v>
      </c>
      <c r="H620" t="s">
        <v>1206</v>
      </c>
      <c r="I620" t="s">
        <v>1685</v>
      </c>
      <c r="J620" t="s">
        <v>176</v>
      </c>
      <c r="K620" t="s">
        <v>1694</v>
      </c>
      <c r="L620" t="s">
        <v>83</v>
      </c>
      <c r="M620" t="s">
        <v>84</v>
      </c>
      <c r="N620" t="s">
        <v>85</v>
      </c>
      <c r="O620" t="s">
        <v>86</v>
      </c>
      <c r="P620" t="s">
        <v>87</v>
      </c>
      <c r="Q620" s="7" t="s">
        <v>8134</v>
      </c>
      <c r="R620">
        <v>12</v>
      </c>
      <c r="S620">
        <v>5</v>
      </c>
      <c r="T620">
        <f t="shared" si="252"/>
        <v>17</v>
      </c>
      <c r="U620">
        <v>6</v>
      </c>
      <c r="V620">
        <v>5</v>
      </c>
      <c r="W620">
        <v>8</v>
      </c>
      <c r="X620">
        <v>8</v>
      </c>
      <c r="Y620">
        <v>10</v>
      </c>
      <c r="Z620">
        <v>10</v>
      </c>
      <c r="AA620">
        <v>11</v>
      </c>
      <c r="AB620">
        <v>9</v>
      </c>
      <c r="AC620">
        <v>10</v>
      </c>
      <c r="AD620">
        <v>7</v>
      </c>
      <c r="AE620">
        <v>5</v>
      </c>
      <c r="AF620">
        <v>2</v>
      </c>
      <c r="AG620">
        <v>0</v>
      </c>
      <c r="AH620">
        <v>0</v>
      </c>
      <c r="AI620">
        <f t="shared" si="253"/>
        <v>50</v>
      </c>
      <c r="AJ620">
        <f t="shared" si="254"/>
        <v>41</v>
      </c>
      <c r="AK620">
        <f t="shared" si="255"/>
        <v>91</v>
      </c>
      <c r="AL620">
        <f t="shared" si="256"/>
        <v>62</v>
      </c>
      <c r="AM620">
        <f t="shared" si="257"/>
        <v>46</v>
      </c>
      <c r="AN620">
        <f t="shared" si="258"/>
        <v>108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f t="shared" si="259"/>
        <v>0</v>
      </c>
      <c r="AZ620">
        <f t="shared" si="260"/>
        <v>0</v>
      </c>
      <c r="BA620">
        <f t="shared" si="261"/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f t="shared" si="262"/>
        <v>0</v>
      </c>
      <c r="BM620">
        <f t="shared" si="263"/>
        <v>0</v>
      </c>
      <c r="BN620">
        <f t="shared" si="264"/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f t="shared" si="277"/>
        <v>0</v>
      </c>
      <c r="BV620">
        <f t="shared" si="278"/>
        <v>0</v>
      </c>
      <c r="BW620">
        <f t="shared" si="279"/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f t="shared" si="265"/>
        <v>0</v>
      </c>
      <c r="CI620">
        <f t="shared" si="266"/>
        <v>0</v>
      </c>
      <c r="CJ620">
        <f t="shared" si="267"/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f t="shared" si="268"/>
        <v>0</v>
      </c>
      <c r="CR620">
        <f t="shared" si="269"/>
        <v>0</v>
      </c>
      <c r="CS620">
        <f t="shared" si="270"/>
        <v>0</v>
      </c>
      <c r="CT620">
        <f t="shared" si="271"/>
        <v>0</v>
      </c>
      <c r="CU620">
        <f t="shared" si="272"/>
        <v>0</v>
      </c>
      <c r="CV620">
        <f t="shared" si="273"/>
        <v>0</v>
      </c>
      <c r="CW620">
        <f t="shared" si="274"/>
        <v>62</v>
      </c>
      <c r="CX620">
        <f t="shared" si="275"/>
        <v>46</v>
      </c>
      <c r="CY620">
        <f t="shared" si="276"/>
        <v>108</v>
      </c>
    </row>
    <row r="621" spans="1:103">
      <c r="A621" t="s">
        <v>74</v>
      </c>
      <c r="B621" t="s">
        <v>1202</v>
      </c>
      <c r="C621" t="s">
        <v>1682</v>
      </c>
      <c r="D621">
        <v>100518</v>
      </c>
      <c r="E621" t="s">
        <v>1695</v>
      </c>
      <c r="F621" t="s">
        <v>1696</v>
      </c>
      <c r="H621" t="s">
        <v>1206</v>
      </c>
      <c r="I621" t="s">
        <v>1685</v>
      </c>
      <c r="J621" t="s">
        <v>176</v>
      </c>
      <c r="K621" t="s">
        <v>1697</v>
      </c>
      <c r="L621" t="s">
        <v>83</v>
      </c>
      <c r="M621" t="s">
        <v>84</v>
      </c>
      <c r="N621" t="s">
        <v>85</v>
      </c>
      <c r="O621" t="s">
        <v>86</v>
      </c>
      <c r="P621" t="s">
        <v>87</v>
      </c>
      <c r="Q621" s="7" t="s">
        <v>8134</v>
      </c>
      <c r="R621">
        <v>12</v>
      </c>
      <c r="S621">
        <v>7</v>
      </c>
      <c r="T621">
        <f t="shared" si="252"/>
        <v>19</v>
      </c>
      <c r="U621">
        <v>10</v>
      </c>
      <c r="V621">
        <v>9</v>
      </c>
      <c r="W621">
        <v>9</v>
      </c>
      <c r="X621">
        <v>10</v>
      </c>
      <c r="Y621">
        <v>10</v>
      </c>
      <c r="Z621">
        <v>11</v>
      </c>
      <c r="AA621">
        <v>17</v>
      </c>
      <c r="AB621">
        <v>12</v>
      </c>
      <c r="AC621">
        <v>18</v>
      </c>
      <c r="AD621">
        <v>8</v>
      </c>
      <c r="AE621">
        <v>8</v>
      </c>
      <c r="AF621">
        <v>5</v>
      </c>
      <c r="AG621">
        <v>0</v>
      </c>
      <c r="AH621">
        <v>0</v>
      </c>
      <c r="AI621">
        <f t="shared" si="253"/>
        <v>72</v>
      </c>
      <c r="AJ621">
        <f t="shared" si="254"/>
        <v>55</v>
      </c>
      <c r="AK621">
        <f t="shared" si="255"/>
        <v>127</v>
      </c>
      <c r="AL621">
        <f t="shared" si="256"/>
        <v>84</v>
      </c>
      <c r="AM621">
        <f t="shared" si="257"/>
        <v>62</v>
      </c>
      <c r="AN621">
        <f t="shared" si="258"/>
        <v>146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f t="shared" si="259"/>
        <v>0</v>
      </c>
      <c r="AZ621">
        <f t="shared" si="260"/>
        <v>0</v>
      </c>
      <c r="BA621">
        <f t="shared" si="261"/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f t="shared" si="262"/>
        <v>0</v>
      </c>
      <c r="BM621">
        <f t="shared" si="263"/>
        <v>0</v>
      </c>
      <c r="BN621">
        <f t="shared" si="264"/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f t="shared" si="277"/>
        <v>0</v>
      </c>
      <c r="BV621">
        <f t="shared" si="278"/>
        <v>0</v>
      </c>
      <c r="BW621">
        <f t="shared" si="279"/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f t="shared" si="265"/>
        <v>0</v>
      </c>
      <c r="CI621">
        <f t="shared" si="266"/>
        <v>0</v>
      </c>
      <c r="CJ621">
        <f t="shared" si="267"/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f t="shared" si="268"/>
        <v>0</v>
      </c>
      <c r="CR621">
        <f t="shared" si="269"/>
        <v>0</v>
      </c>
      <c r="CS621">
        <f t="shared" si="270"/>
        <v>0</v>
      </c>
      <c r="CT621">
        <f t="shared" si="271"/>
        <v>0</v>
      </c>
      <c r="CU621">
        <f t="shared" si="272"/>
        <v>0</v>
      </c>
      <c r="CV621">
        <f t="shared" si="273"/>
        <v>0</v>
      </c>
      <c r="CW621">
        <f t="shared" si="274"/>
        <v>84</v>
      </c>
      <c r="CX621">
        <f t="shared" si="275"/>
        <v>62</v>
      </c>
      <c r="CY621">
        <f t="shared" si="276"/>
        <v>146</v>
      </c>
    </row>
    <row r="622" spans="1:103">
      <c r="A622" t="s">
        <v>74</v>
      </c>
      <c r="B622" t="s">
        <v>1202</v>
      </c>
      <c r="C622" t="s">
        <v>1682</v>
      </c>
      <c r="D622">
        <v>100519</v>
      </c>
      <c r="E622" t="s">
        <v>1280</v>
      </c>
      <c r="F622" t="s">
        <v>1698</v>
      </c>
      <c r="H622" t="s">
        <v>1206</v>
      </c>
      <c r="I622" t="s">
        <v>1685</v>
      </c>
      <c r="J622" t="s">
        <v>176</v>
      </c>
      <c r="K622" t="s">
        <v>1699</v>
      </c>
      <c r="L622" t="s">
        <v>83</v>
      </c>
      <c r="M622" t="s">
        <v>84</v>
      </c>
      <c r="N622" t="s">
        <v>85</v>
      </c>
      <c r="O622" t="s">
        <v>86</v>
      </c>
      <c r="P622" t="s">
        <v>87</v>
      </c>
      <c r="Q622" s="7" t="s">
        <v>8134</v>
      </c>
      <c r="R622">
        <v>4</v>
      </c>
      <c r="S622">
        <v>8</v>
      </c>
      <c r="T622">
        <f t="shared" si="252"/>
        <v>12</v>
      </c>
      <c r="U622">
        <v>6</v>
      </c>
      <c r="V622">
        <v>7</v>
      </c>
      <c r="W622">
        <v>6</v>
      </c>
      <c r="X622">
        <v>6</v>
      </c>
      <c r="Y622">
        <v>4</v>
      </c>
      <c r="Z622">
        <v>5</v>
      </c>
      <c r="AA622">
        <v>2</v>
      </c>
      <c r="AB622">
        <v>6</v>
      </c>
      <c r="AC622">
        <v>4</v>
      </c>
      <c r="AD622">
        <v>5</v>
      </c>
      <c r="AE622">
        <v>5</v>
      </c>
      <c r="AF622">
        <v>3</v>
      </c>
      <c r="AG622">
        <v>0</v>
      </c>
      <c r="AH622">
        <v>0</v>
      </c>
      <c r="AI622">
        <f t="shared" si="253"/>
        <v>27</v>
      </c>
      <c r="AJ622">
        <f t="shared" si="254"/>
        <v>32</v>
      </c>
      <c r="AK622">
        <f t="shared" si="255"/>
        <v>59</v>
      </c>
      <c r="AL622">
        <f t="shared" si="256"/>
        <v>31</v>
      </c>
      <c r="AM622">
        <f t="shared" si="257"/>
        <v>40</v>
      </c>
      <c r="AN622">
        <f t="shared" si="258"/>
        <v>71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f t="shared" si="259"/>
        <v>0</v>
      </c>
      <c r="AZ622">
        <f t="shared" si="260"/>
        <v>0</v>
      </c>
      <c r="BA622">
        <f t="shared" si="261"/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f t="shared" si="262"/>
        <v>0</v>
      </c>
      <c r="BM622">
        <f t="shared" si="263"/>
        <v>0</v>
      </c>
      <c r="BN622">
        <f t="shared" si="264"/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f t="shared" si="277"/>
        <v>0</v>
      </c>
      <c r="BV622">
        <f t="shared" si="278"/>
        <v>0</v>
      </c>
      <c r="BW622">
        <f t="shared" si="279"/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f t="shared" si="265"/>
        <v>0</v>
      </c>
      <c r="CI622">
        <f t="shared" si="266"/>
        <v>0</v>
      </c>
      <c r="CJ622">
        <f t="shared" si="267"/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f t="shared" si="268"/>
        <v>0</v>
      </c>
      <c r="CR622">
        <f t="shared" si="269"/>
        <v>0</v>
      </c>
      <c r="CS622">
        <f t="shared" si="270"/>
        <v>0</v>
      </c>
      <c r="CT622">
        <f t="shared" si="271"/>
        <v>0</v>
      </c>
      <c r="CU622">
        <f t="shared" si="272"/>
        <v>0</v>
      </c>
      <c r="CV622">
        <f t="shared" si="273"/>
        <v>0</v>
      </c>
      <c r="CW622">
        <f t="shared" si="274"/>
        <v>31</v>
      </c>
      <c r="CX622">
        <f t="shared" si="275"/>
        <v>40</v>
      </c>
      <c r="CY622">
        <f t="shared" si="276"/>
        <v>71</v>
      </c>
    </row>
    <row r="623" spans="1:103">
      <c r="A623" t="s">
        <v>74</v>
      </c>
      <c r="B623" t="s">
        <v>1202</v>
      </c>
      <c r="C623" t="s">
        <v>1682</v>
      </c>
      <c r="D623">
        <v>100520</v>
      </c>
      <c r="E623" t="s">
        <v>1700</v>
      </c>
      <c r="F623" t="s">
        <v>1701</v>
      </c>
      <c r="H623" t="s">
        <v>1206</v>
      </c>
      <c r="I623" t="s">
        <v>1685</v>
      </c>
      <c r="J623" t="s">
        <v>176</v>
      </c>
      <c r="K623" t="s">
        <v>1702</v>
      </c>
      <c r="L623" t="s">
        <v>83</v>
      </c>
      <c r="M623" t="s">
        <v>84</v>
      </c>
      <c r="N623" t="s">
        <v>85</v>
      </c>
      <c r="O623" t="s">
        <v>86</v>
      </c>
      <c r="P623" t="s">
        <v>87</v>
      </c>
      <c r="Q623" s="7" t="s">
        <v>8134</v>
      </c>
      <c r="R623">
        <v>9</v>
      </c>
      <c r="S623">
        <v>9</v>
      </c>
      <c r="T623">
        <f t="shared" si="252"/>
        <v>18</v>
      </c>
      <c r="U623">
        <v>13</v>
      </c>
      <c r="V623">
        <v>7</v>
      </c>
      <c r="W623">
        <v>5</v>
      </c>
      <c r="X623">
        <v>5</v>
      </c>
      <c r="Y623">
        <v>2</v>
      </c>
      <c r="Z623">
        <v>3</v>
      </c>
      <c r="AA623">
        <v>3</v>
      </c>
      <c r="AB623">
        <v>4</v>
      </c>
      <c r="AC623">
        <v>6</v>
      </c>
      <c r="AD623">
        <v>4</v>
      </c>
      <c r="AE623">
        <v>3</v>
      </c>
      <c r="AF623">
        <v>2</v>
      </c>
      <c r="AG623">
        <v>0</v>
      </c>
      <c r="AH623">
        <v>0</v>
      </c>
      <c r="AI623">
        <f t="shared" si="253"/>
        <v>32</v>
      </c>
      <c r="AJ623">
        <f t="shared" si="254"/>
        <v>25</v>
      </c>
      <c r="AK623">
        <f t="shared" si="255"/>
        <v>57</v>
      </c>
      <c r="AL623">
        <f t="shared" si="256"/>
        <v>41</v>
      </c>
      <c r="AM623">
        <f t="shared" si="257"/>
        <v>34</v>
      </c>
      <c r="AN623">
        <f t="shared" si="258"/>
        <v>75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f t="shared" si="259"/>
        <v>0</v>
      </c>
      <c r="AZ623">
        <f t="shared" si="260"/>
        <v>0</v>
      </c>
      <c r="BA623">
        <f t="shared" si="261"/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f t="shared" si="262"/>
        <v>0</v>
      </c>
      <c r="BM623">
        <f t="shared" si="263"/>
        <v>0</v>
      </c>
      <c r="BN623">
        <f t="shared" si="264"/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f t="shared" si="277"/>
        <v>0</v>
      </c>
      <c r="BV623">
        <f t="shared" si="278"/>
        <v>0</v>
      </c>
      <c r="BW623">
        <f t="shared" si="279"/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f t="shared" si="265"/>
        <v>0</v>
      </c>
      <c r="CI623">
        <f t="shared" si="266"/>
        <v>0</v>
      </c>
      <c r="CJ623">
        <f t="shared" si="267"/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f t="shared" si="268"/>
        <v>0</v>
      </c>
      <c r="CR623">
        <f t="shared" si="269"/>
        <v>0</v>
      </c>
      <c r="CS623">
        <f t="shared" si="270"/>
        <v>0</v>
      </c>
      <c r="CT623">
        <f t="shared" si="271"/>
        <v>0</v>
      </c>
      <c r="CU623">
        <f t="shared" si="272"/>
        <v>0</v>
      </c>
      <c r="CV623">
        <f t="shared" si="273"/>
        <v>0</v>
      </c>
      <c r="CW623">
        <f t="shared" si="274"/>
        <v>41</v>
      </c>
      <c r="CX623">
        <f t="shared" si="275"/>
        <v>34</v>
      </c>
      <c r="CY623">
        <f t="shared" si="276"/>
        <v>75</v>
      </c>
    </row>
    <row r="624" spans="1:103">
      <c r="A624" t="s">
        <v>74</v>
      </c>
      <c r="B624" t="s">
        <v>1202</v>
      </c>
      <c r="C624" t="s">
        <v>1682</v>
      </c>
      <c r="D624">
        <v>100521</v>
      </c>
      <c r="E624" t="s">
        <v>1703</v>
      </c>
      <c r="F624" t="s">
        <v>1704</v>
      </c>
      <c r="H624" t="s">
        <v>1206</v>
      </c>
      <c r="I624" t="s">
        <v>1685</v>
      </c>
      <c r="J624" t="s">
        <v>176</v>
      </c>
      <c r="K624" t="s">
        <v>1705</v>
      </c>
      <c r="L624" t="s">
        <v>83</v>
      </c>
      <c r="M624" t="s">
        <v>84</v>
      </c>
      <c r="N624" t="s">
        <v>85</v>
      </c>
      <c r="O624" t="s">
        <v>86</v>
      </c>
      <c r="P624" t="s">
        <v>87</v>
      </c>
      <c r="Q624" s="7" t="s">
        <v>8134</v>
      </c>
      <c r="R624">
        <v>9</v>
      </c>
      <c r="S624">
        <v>5</v>
      </c>
      <c r="T624">
        <f t="shared" si="252"/>
        <v>14</v>
      </c>
      <c r="U624">
        <v>16</v>
      </c>
      <c r="V624">
        <v>7</v>
      </c>
      <c r="W624">
        <v>8</v>
      </c>
      <c r="X624">
        <v>4</v>
      </c>
      <c r="Y624">
        <v>4</v>
      </c>
      <c r="Z624">
        <v>6</v>
      </c>
      <c r="AA624">
        <v>14</v>
      </c>
      <c r="AB624">
        <v>8</v>
      </c>
      <c r="AC624">
        <v>13</v>
      </c>
      <c r="AD624">
        <v>11</v>
      </c>
      <c r="AE624">
        <v>7</v>
      </c>
      <c r="AF624">
        <v>3</v>
      </c>
      <c r="AG624">
        <v>0</v>
      </c>
      <c r="AH624">
        <v>0</v>
      </c>
      <c r="AI624">
        <f t="shared" si="253"/>
        <v>62</v>
      </c>
      <c r="AJ624">
        <f t="shared" si="254"/>
        <v>39</v>
      </c>
      <c r="AK624">
        <f t="shared" si="255"/>
        <v>101</v>
      </c>
      <c r="AL624">
        <f t="shared" si="256"/>
        <v>71</v>
      </c>
      <c r="AM624">
        <f t="shared" si="257"/>
        <v>44</v>
      </c>
      <c r="AN624">
        <f t="shared" si="258"/>
        <v>115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f t="shared" si="259"/>
        <v>0</v>
      </c>
      <c r="AZ624">
        <f t="shared" si="260"/>
        <v>0</v>
      </c>
      <c r="BA624">
        <f t="shared" si="261"/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f t="shared" si="262"/>
        <v>0</v>
      </c>
      <c r="BM624">
        <f t="shared" si="263"/>
        <v>0</v>
      </c>
      <c r="BN624">
        <f t="shared" si="264"/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f t="shared" si="277"/>
        <v>0</v>
      </c>
      <c r="BV624">
        <f t="shared" si="278"/>
        <v>0</v>
      </c>
      <c r="BW624">
        <f t="shared" si="279"/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f t="shared" si="265"/>
        <v>0</v>
      </c>
      <c r="CI624">
        <f t="shared" si="266"/>
        <v>0</v>
      </c>
      <c r="CJ624">
        <f t="shared" si="267"/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f t="shared" si="268"/>
        <v>0</v>
      </c>
      <c r="CR624">
        <f t="shared" si="269"/>
        <v>0</v>
      </c>
      <c r="CS624">
        <f t="shared" si="270"/>
        <v>0</v>
      </c>
      <c r="CT624">
        <f t="shared" si="271"/>
        <v>0</v>
      </c>
      <c r="CU624">
        <f t="shared" si="272"/>
        <v>0</v>
      </c>
      <c r="CV624">
        <f t="shared" si="273"/>
        <v>0</v>
      </c>
      <c r="CW624">
        <f t="shared" si="274"/>
        <v>71</v>
      </c>
      <c r="CX624">
        <f t="shared" si="275"/>
        <v>44</v>
      </c>
      <c r="CY624">
        <f t="shared" si="276"/>
        <v>115</v>
      </c>
    </row>
    <row r="625" spans="1:103">
      <c r="A625" t="s">
        <v>74</v>
      </c>
      <c r="B625" t="s">
        <v>1202</v>
      </c>
      <c r="C625" t="s">
        <v>1682</v>
      </c>
      <c r="D625">
        <v>100522</v>
      </c>
      <c r="E625" t="s">
        <v>1706</v>
      </c>
      <c r="F625" t="s">
        <v>167</v>
      </c>
      <c r="H625" t="s">
        <v>1206</v>
      </c>
      <c r="I625" t="s">
        <v>1685</v>
      </c>
      <c r="J625" t="s">
        <v>176</v>
      </c>
      <c r="K625" t="s">
        <v>1707</v>
      </c>
      <c r="L625" t="s">
        <v>83</v>
      </c>
      <c r="M625" t="s">
        <v>84</v>
      </c>
      <c r="N625" t="s">
        <v>85</v>
      </c>
      <c r="O625" t="s">
        <v>86</v>
      </c>
      <c r="P625" t="s">
        <v>87</v>
      </c>
      <c r="Q625" s="7" t="s">
        <v>8134</v>
      </c>
      <c r="R625">
        <v>4</v>
      </c>
      <c r="S625">
        <v>5</v>
      </c>
      <c r="T625">
        <f t="shared" si="252"/>
        <v>9</v>
      </c>
      <c r="U625">
        <v>11</v>
      </c>
      <c r="V625">
        <v>6</v>
      </c>
      <c r="W625">
        <v>1</v>
      </c>
      <c r="X625">
        <v>4</v>
      </c>
      <c r="Y625">
        <v>3</v>
      </c>
      <c r="Z625">
        <v>5</v>
      </c>
      <c r="AA625">
        <v>9</v>
      </c>
      <c r="AB625">
        <v>9</v>
      </c>
      <c r="AC625">
        <v>9</v>
      </c>
      <c r="AD625">
        <v>6</v>
      </c>
      <c r="AE625">
        <v>8</v>
      </c>
      <c r="AF625">
        <v>6</v>
      </c>
      <c r="AG625">
        <v>0</v>
      </c>
      <c r="AH625">
        <v>0</v>
      </c>
      <c r="AI625">
        <f t="shared" si="253"/>
        <v>41</v>
      </c>
      <c r="AJ625">
        <f t="shared" si="254"/>
        <v>36</v>
      </c>
      <c r="AK625">
        <f t="shared" si="255"/>
        <v>77</v>
      </c>
      <c r="AL625">
        <f t="shared" si="256"/>
        <v>45</v>
      </c>
      <c r="AM625">
        <f t="shared" si="257"/>
        <v>41</v>
      </c>
      <c r="AN625">
        <f t="shared" si="258"/>
        <v>86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f t="shared" si="259"/>
        <v>0</v>
      </c>
      <c r="AZ625">
        <f t="shared" si="260"/>
        <v>0</v>
      </c>
      <c r="BA625">
        <f t="shared" si="261"/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f t="shared" si="262"/>
        <v>0</v>
      </c>
      <c r="BM625">
        <f t="shared" si="263"/>
        <v>0</v>
      </c>
      <c r="BN625">
        <f t="shared" si="264"/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f t="shared" si="277"/>
        <v>0</v>
      </c>
      <c r="BV625">
        <f t="shared" si="278"/>
        <v>0</v>
      </c>
      <c r="BW625">
        <f t="shared" si="279"/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f t="shared" si="265"/>
        <v>0</v>
      </c>
      <c r="CI625">
        <f t="shared" si="266"/>
        <v>0</v>
      </c>
      <c r="CJ625">
        <f t="shared" si="267"/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f t="shared" si="268"/>
        <v>0</v>
      </c>
      <c r="CR625">
        <f t="shared" si="269"/>
        <v>0</v>
      </c>
      <c r="CS625">
        <f t="shared" si="270"/>
        <v>0</v>
      </c>
      <c r="CT625">
        <f t="shared" si="271"/>
        <v>0</v>
      </c>
      <c r="CU625">
        <f t="shared" si="272"/>
        <v>0</v>
      </c>
      <c r="CV625">
        <f t="shared" si="273"/>
        <v>0</v>
      </c>
      <c r="CW625">
        <f t="shared" si="274"/>
        <v>45</v>
      </c>
      <c r="CX625">
        <f t="shared" si="275"/>
        <v>41</v>
      </c>
      <c r="CY625">
        <f t="shared" si="276"/>
        <v>86</v>
      </c>
    </row>
    <row r="626" spans="1:103">
      <c r="A626" t="s">
        <v>74</v>
      </c>
      <c r="B626" t="s">
        <v>1202</v>
      </c>
      <c r="C626" t="s">
        <v>1682</v>
      </c>
      <c r="D626">
        <v>100524</v>
      </c>
      <c r="E626" t="s">
        <v>1708</v>
      </c>
      <c r="F626" t="s">
        <v>1709</v>
      </c>
      <c r="H626" t="s">
        <v>1206</v>
      </c>
      <c r="I626" t="s">
        <v>1685</v>
      </c>
      <c r="J626" t="s">
        <v>176</v>
      </c>
      <c r="K626" t="s">
        <v>1710</v>
      </c>
      <c r="L626" t="s">
        <v>83</v>
      </c>
      <c r="M626" t="s">
        <v>84</v>
      </c>
      <c r="N626" t="s">
        <v>85</v>
      </c>
      <c r="O626" t="s">
        <v>86</v>
      </c>
      <c r="P626" t="s">
        <v>87</v>
      </c>
      <c r="Q626" s="7" t="s">
        <v>8134</v>
      </c>
      <c r="R626">
        <v>11</v>
      </c>
      <c r="S626">
        <v>6</v>
      </c>
      <c r="T626">
        <f t="shared" si="252"/>
        <v>17</v>
      </c>
      <c r="U626">
        <v>13</v>
      </c>
      <c r="V626">
        <v>13</v>
      </c>
      <c r="W626">
        <v>7</v>
      </c>
      <c r="X626">
        <v>13</v>
      </c>
      <c r="Y626">
        <v>14</v>
      </c>
      <c r="Z626">
        <v>8</v>
      </c>
      <c r="AA626">
        <v>10</v>
      </c>
      <c r="AB626">
        <v>15</v>
      </c>
      <c r="AC626">
        <v>15</v>
      </c>
      <c r="AD626">
        <v>9</v>
      </c>
      <c r="AE626">
        <v>11</v>
      </c>
      <c r="AF626">
        <v>14</v>
      </c>
      <c r="AG626">
        <v>0</v>
      </c>
      <c r="AH626">
        <v>0</v>
      </c>
      <c r="AI626">
        <f t="shared" si="253"/>
        <v>70</v>
      </c>
      <c r="AJ626">
        <f t="shared" si="254"/>
        <v>72</v>
      </c>
      <c r="AK626">
        <f t="shared" si="255"/>
        <v>142</v>
      </c>
      <c r="AL626">
        <f t="shared" si="256"/>
        <v>81</v>
      </c>
      <c r="AM626">
        <f t="shared" si="257"/>
        <v>78</v>
      </c>
      <c r="AN626">
        <f t="shared" si="258"/>
        <v>159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f t="shared" si="259"/>
        <v>0</v>
      </c>
      <c r="AZ626">
        <f t="shared" si="260"/>
        <v>0</v>
      </c>
      <c r="BA626">
        <f t="shared" si="261"/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f t="shared" si="262"/>
        <v>0</v>
      </c>
      <c r="BM626">
        <f t="shared" si="263"/>
        <v>0</v>
      </c>
      <c r="BN626">
        <f t="shared" si="264"/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f t="shared" si="277"/>
        <v>0</v>
      </c>
      <c r="BV626">
        <f t="shared" si="278"/>
        <v>0</v>
      </c>
      <c r="BW626">
        <f t="shared" si="279"/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f t="shared" si="265"/>
        <v>0</v>
      </c>
      <c r="CI626">
        <f t="shared" si="266"/>
        <v>0</v>
      </c>
      <c r="CJ626">
        <f t="shared" si="267"/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f t="shared" si="268"/>
        <v>0</v>
      </c>
      <c r="CR626">
        <f t="shared" si="269"/>
        <v>0</v>
      </c>
      <c r="CS626">
        <f t="shared" si="270"/>
        <v>0</v>
      </c>
      <c r="CT626">
        <f t="shared" si="271"/>
        <v>0</v>
      </c>
      <c r="CU626">
        <f t="shared" si="272"/>
        <v>0</v>
      </c>
      <c r="CV626">
        <f t="shared" si="273"/>
        <v>0</v>
      </c>
      <c r="CW626">
        <f t="shared" si="274"/>
        <v>81</v>
      </c>
      <c r="CX626">
        <f t="shared" si="275"/>
        <v>78</v>
      </c>
      <c r="CY626">
        <f t="shared" si="276"/>
        <v>159</v>
      </c>
    </row>
    <row r="627" spans="1:103">
      <c r="A627" t="s">
        <v>74</v>
      </c>
      <c r="B627" t="s">
        <v>1202</v>
      </c>
      <c r="C627" t="s">
        <v>1682</v>
      </c>
      <c r="D627">
        <v>100525</v>
      </c>
      <c r="E627" t="s">
        <v>1711</v>
      </c>
      <c r="F627" t="s">
        <v>1712</v>
      </c>
      <c r="H627" t="s">
        <v>1206</v>
      </c>
      <c r="I627" t="s">
        <v>1685</v>
      </c>
      <c r="J627" t="s">
        <v>176</v>
      </c>
      <c r="K627" t="s">
        <v>1118</v>
      </c>
      <c r="L627" t="s">
        <v>83</v>
      </c>
      <c r="M627" t="s">
        <v>84</v>
      </c>
      <c r="N627" t="s">
        <v>85</v>
      </c>
      <c r="O627" t="s">
        <v>86</v>
      </c>
      <c r="P627" t="s">
        <v>87</v>
      </c>
      <c r="Q627" s="7" t="s">
        <v>8134</v>
      </c>
      <c r="R627">
        <v>28</v>
      </c>
      <c r="S627">
        <v>22</v>
      </c>
      <c r="T627">
        <f t="shared" si="252"/>
        <v>50</v>
      </c>
      <c r="U627">
        <v>27</v>
      </c>
      <c r="V627">
        <v>25</v>
      </c>
      <c r="W627">
        <v>30</v>
      </c>
      <c r="X627">
        <v>31</v>
      </c>
      <c r="Y627">
        <v>26</v>
      </c>
      <c r="Z627">
        <v>22</v>
      </c>
      <c r="AA627">
        <v>40</v>
      </c>
      <c r="AB627">
        <v>15</v>
      </c>
      <c r="AC627">
        <v>46</v>
      </c>
      <c r="AD627">
        <v>44</v>
      </c>
      <c r="AE627">
        <v>27</v>
      </c>
      <c r="AF627">
        <v>21</v>
      </c>
      <c r="AG627">
        <v>0</v>
      </c>
      <c r="AH627">
        <v>0</v>
      </c>
      <c r="AI627">
        <f t="shared" si="253"/>
        <v>196</v>
      </c>
      <c r="AJ627">
        <f t="shared" si="254"/>
        <v>158</v>
      </c>
      <c r="AK627">
        <f t="shared" si="255"/>
        <v>354</v>
      </c>
      <c r="AL627">
        <f t="shared" si="256"/>
        <v>224</v>
      </c>
      <c r="AM627">
        <f t="shared" si="257"/>
        <v>180</v>
      </c>
      <c r="AN627">
        <f t="shared" si="258"/>
        <v>404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f t="shared" si="259"/>
        <v>0</v>
      </c>
      <c r="AZ627">
        <f t="shared" si="260"/>
        <v>0</v>
      </c>
      <c r="BA627">
        <f t="shared" si="261"/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f t="shared" si="262"/>
        <v>0</v>
      </c>
      <c r="BM627">
        <f t="shared" si="263"/>
        <v>0</v>
      </c>
      <c r="BN627">
        <f t="shared" si="264"/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f t="shared" si="277"/>
        <v>0</v>
      </c>
      <c r="BV627">
        <f t="shared" si="278"/>
        <v>0</v>
      </c>
      <c r="BW627">
        <f t="shared" si="279"/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f t="shared" si="265"/>
        <v>0</v>
      </c>
      <c r="CI627">
        <f t="shared" si="266"/>
        <v>0</v>
      </c>
      <c r="CJ627">
        <f t="shared" si="267"/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f t="shared" si="268"/>
        <v>0</v>
      </c>
      <c r="CR627">
        <f t="shared" si="269"/>
        <v>0</v>
      </c>
      <c r="CS627">
        <f t="shared" si="270"/>
        <v>0</v>
      </c>
      <c r="CT627">
        <f t="shared" si="271"/>
        <v>0</v>
      </c>
      <c r="CU627">
        <f t="shared" si="272"/>
        <v>0</v>
      </c>
      <c r="CV627">
        <f t="shared" si="273"/>
        <v>0</v>
      </c>
      <c r="CW627">
        <f t="shared" si="274"/>
        <v>224</v>
      </c>
      <c r="CX627">
        <f t="shared" si="275"/>
        <v>180</v>
      </c>
      <c r="CY627">
        <f t="shared" si="276"/>
        <v>404</v>
      </c>
    </row>
    <row r="628" spans="1:103">
      <c r="A628" t="s">
        <v>74</v>
      </c>
      <c r="B628" t="s">
        <v>1202</v>
      </c>
      <c r="C628" t="s">
        <v>1682</v>
      </c>
      <c r="D628">
        <v>100526</v>
      </c>
      <c r="E628" t="s">
        <v>1713</v>
      </c>
      <c r="F628" t="s">
        <v>1714</v>
      </c>
      <c r="H628" t="s">
        <v>1206</v>
      </c>
      <c r="I628" t="s">
        <v>1685</v>
      </c>
      <c r="J628" t="s">
        <v>176</v>
      </c>
      <c r="K628" t="s">
        <v>1715</v>
      </c>
      <c r="L628" t="s">
        <v>83</v>
      </c>
      <c r="M628" t="s">
        <v>84</v>
      </c>
      <c r="N628" t="s">
        <v>85</v>
      </c>
      <c r="O628" t="s">
        <v>86</v>
      </c>
      <c r="P628" t="s">
        <v>87</v>
      </c>
      <c r="Q628" s="7" t="s">
        <v>8134</v>
      </c>
      <c r="R628">
        <v>16</v>
      </c>
      <c r="S628">
        <v>9</v>
      </c>
      <c r="T628">
        <f t="shared" si="252"/>
        <v>25</v>
      </c>
      <c r="U628">
        <v>16</v>
      </c>
      <c r="V628">
        <v>7</v>
      </c>
      <c r="W628">
        <v>25</v>
      </c>
      <c r="X628">
        <v>18</v>
      </c>
      <c r="Y628">
        <v>6</v>
      </c>
      <c r="Z628">
        <v>11</v>
      </c>
      <c r="AA628">
        <v>16</v>
      </c>
      <c r="AB628">
        <v>16</v>
      </c>
      <c r="AC628">
        <v>6</v>
      </c>
      <c r="AD628">
        <v>15</v>
      </c>
      <c r="AE628">
        <v>8</v>
      </c>
      <c r="AF628">
        <v>9</v>
      </c>
      <c r="AG628">
        <v>0</v>
      </c>
      <c r="AH628">
        <v>0</v>
      </c>
      <c r="AI628">
        <f t="shared" si="253"/>
        <v>77</v>
      </c>
      <c r="AJ628">
        <f t="shared" si="254"/>
        <v>76</v>
      </c>
      <c r="AK628">
        <f t="shared" si="255"/>
        <v>153</v>
      </c>
      <c r="AL628">
        <f t="shared" si="256"/>
        <v>93</v>
      </c>
      <c r="AM628">
        <f t="shared" si="257"/>
        <v>85</v>
      </c>
      <c r="AN628">
        <f t="shared" si="258"/>
        <v>178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f t="shared" si="259"/>
        <v>0</v>
      </c>
      <c r="AZ628">
        <f t="shared" si="260"/>
        <v>0</v>
      </c>
      <c r="BA628">
        <f t="shared" si="261"/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f t="shared" si="262"/>
        <v>0</v>
      </c>
      <c r="BM628">
        <f t="shared" si="263"/>
        <v>0</v>
      </c>
      <c r="BN628">
        <f t="shared" si="264"/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f t="shared" si="277"/>
        <v>0</v>
      </c>
      <c r="BV628">
        <f t="shared" si="278"/>
        <v>0</v>
      </c>
      <c r="BW628">
        <f t="shared" si="279"/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f t="shared" si="265"/>
        <v>0</v>
      </c>
      <c r="CI628">
        <f t="shared" si="266"/>
        <v>0</v>
      </c>
      <c r="CJ628">
        <f t="shared" si="267"/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f t="shared" si="268"/>
        <v>0</v>
      </c>
      <c r="CR628">
        <f t="shared" si="269"/>
        <v>0</v>
      </c>
      <c r="CS628">
        <f t="shared" si="270"/>
        <v>0</v>
      </c>
      <c r="CT628">
        <f t="shared" si="271"/>
        <v>0</v>
      </c>
      <c r="CU628">
        <f t="shared" si="272"/>
        <v>0</v>
      </c>
      <c r="CV628">
        <f t="shared" si="273"/>
        <v>0</v>
      </c>
      <c r="CW628">
        <f t="shared" si="274"/>
        <v>93</v>
      </c>
      <c r="CX628">
        <f t="shared" si="275"/>
        <v>85</v>
      </c>
      <c r="CY628">
        <f t="shared" si="276"/>
        <v>178</v>
      </c>
    </row>
    <row r="629" spans="1:103">
      <c r="A629" t="s">
        <v>74</v>
      </c>
      <c r="B629" t="s">
        <v>1202</v>
      </c>
      <c r="C629" t="s">
        <v>1682</v>
      </c>
      <c r="D629">
        <v>100527</v>
      </c>
      <c r="E629" t="s">
        <v>1716</v>
      </c>
      <c r="F629" t="s">
        <v>1717</v>
      </c>
      <c r="H629" t="s">
        <v>1206</v>
      </c>
      <c r="I629" t="s">
        <v>1685</v>
      </c>
      <c r="J629" t="s">
        <v>176</v>
      </c>
      <c r="K629" t="s">
        <v>1718</v>
      </c>
      <c r="L629" t="s">
        <v>83</v>
      </c>
      <c r="M629" t="s">
        <v>84</v>
      </c>
      <c r="N629" t="s">
        <v>85</v>
      </c>
      <c r="O629" t="s">
        <v>86</v>
      </c>
      <c r="P629" t="s">
        <v>87</v>
      </c>
      <c r="Q629" s="7" t="s">
        <v>8134</v>
      </c>
      <c r="R629">
        <v>11</v>
      </c>
      <c r="S629">
        <v>9</v>
      </c>
      <c r="T629">
        <f t="shared" si="252"/>
        <v>20</v>
      </c>
      <c r="U629">
        <v>5</v>
      </c>
      <c r="V629">
        <v>6</v>
      </c>
      <c r="W629">
        <v>11</v>
      </c>
      <c r="X629">
        <v>10</v>
      </c>
      <c r="Y629">
        <v>4</v>
      </c>
      <c r="Z629">
        <v>6</v>
      </c>
      <c r="AA629">
        <v>12</v>
      </c>
      <c r="AB629">
        <v>11</v>
      </c>
      <c r="AC629">
        <v>13</v>
      </c>
      <c r="AD629">
        <v>7</v>
      </c>
      <c r="AE629">
        <v>11</v>
      </c>
      <c r="AF629">
        <v>5</v>
      </c>
      <c r="AG629">
        <v>0</v>
      </c>
      <c r="AH629">
        <v>0</v>
      </c>
      <c r="AI629">
        <f t="shared" si="253"/>
        <v>56</v>
      </c>
      <c r="AJ629">
        <f t="shared" si="254"/>
        <v>45</v>
      </c>
      <c r="AK629">
        <f t="shared" si="255"/>
        <v>101</v>
      </c>
      <c r="AL629">
        <f t="shared" si="256"/>
        <v>67</v>
      </c>
      <c r="AM629">
        <f t="shared" si="257"/>
        <v>54</v>
      </c>
      <c r="AN629">
        <f t="shared" si="258"/>
        <v>121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f t="shared" si="259"/>
        <v>0</v>
      </c>
      <c r="AZ629">
        <f t="shared" si="260"/>
        <v>0</v>
      </c>
      <c r="BA629">
        <f t="shared" si="261"/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f t="shared" si="262"/>
        <v>0</v>
      </c>
      <c r="BM629">
        <f t="shared" si="263"/>
        <v>0</v>
      </c>
      <c r="BN629">
        <f t="shared" si="264"/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f t="shared" si="277"/>
        <v>0</v>
      </c>
      <c r="BV629">
        <f t="shared" si="278"/>
        <v>0</v>
      </c>
      <c r="BW629">
        <f t="shared" si="279"/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f t="shared" si="265"/>
        <v>0</v>
      </c>
      <c r="CI629">
        <f t="shared" si="266"/>
        <v>0</v>
      </c>
      <c r="CJ629">
        <f t="shared" si="267"/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f t="shared" si="268"/>
        <v>0</v>
      </c>
      <c r="CR629">
        <f t="shared" si="269"/>
        <v>0</v>
      </c>
      <c r="CS629">
        <f t="shared" si="270"/>
        <v>0</v>
      </c>
      <c r="CT629">
        <f t="shared" si="271"/>
        <v>0</v>
      </c>
      <c r="CU629">
        <f t="shared" si="272"/>
        <v>0</v>
      </c>
      <c r="CV629">
        <f t="shared" si="273"/>
        <v>0</v>
      </c>
      <c r="CW629">
        <f t="shared" si="274"/>
        <v>67</v>
      </c>
      <c r="CX629">
        <f t="shared" si="275"/>
        <v>54</v>
      </c>
      <c r="CY629">
        <f t="shared" si="276"/>
        <v>121</v>
      </c>
    </row>
    <row r="630" spans="1:103">
      <c r="A630" t="s">
        <v>74</v>
      </c>
      <c r="B630" t="s">
        <v>1202</v>
      </c>
      <c r="C630" t="s">
        <v>1682</v>
      </c>
      <c r="D630">
        <v>100528</v>
      </c>
      <c r="E630" t="s">
        <v>1719</v>
      </c>
      <c r="F630" t="s">
        <v>167</v>
      </c>
      <c r="H630" t="s">
        <v>1206</v>
      </c>
      <c r="I630" t="s">
        <v>1685</v>
      </c>
      <c r="J630" t="s">
        <v>176</v>
      </c>
      <c r="K630" t="s">
        <v>1720</v>
      </c>
      <c r="L630" t="s">
        <v>83</v>
      </c>
      <c r="M630" t="s">
        <v>84</v>
      </c>
      <c r="N630" t="s">
        <v>85</v>
      </c>
      <c r="O630" t="s">
        <v>86</v>
      </c>
      <c r="P630" t="s">
        <v>87</v>
      </c>
      <c r="Q630" s="7" t="s">
        <v>8134</v>
      </c>
      <c r="R630">
        <v>18</v>
      </c>
      <c r="S630">
        <v>10</v>
      </c>
      <c r="T630">
        <f t="shared" si="252"/>
        <v>28</v>
      </c>
      <c r="U630">
        <v>19</v>
      </c>
      <c r="V630">
        <v>31</v>
      </c>
      <c r="W630">
        <v>26</v>
      </c>
      <c r="X630">
        <v>26</v>
      </c>
      <c r="Y630">
        <v>22</v>
      </c>
      <c r="Z630">
        <v>24</v>
      </c>
      <c r="AA630">
        <v>29</v>
      </c>
      <c r="AB630">
        <v>22</v>
      </c>
      <c r="AC630">
        <v>37</v>
      </c>
      <c r="AD630">
        <v>22</v>
      </c>
      <c r="AE630">
        <v>18</v>
      </c>
      <c r="AF630">
        <v>15</v>
      </c>
      <c r="AG630">
        <v>0</v>
      </c>
      <c r="AH630">
        <v>0</v>
      </c>
      <c r="AI630">
        <f t="shared" si="253"/>
        <v>151</v>
      </c>
      <c r="AJ630">
        <f t="shared" si="254"/>
        <v>140</v>
      </c>
      <c r="AK630">
        <f t="shared" si="255"/>
        <v>291</v>
      </c>
      <c r="AL630">
        <f t="shared" si="256"/>
        <v>169</v>
      </c>
      <c r="AM630">
        <f t="shared" si="257"/>
        <v>150</v>
      </c>
      <c r="AN630">
        <f t="shared" si="258"/>
        <v>319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f t="shared" si="259"/>
        <v>0</v>
      </c>
      <c r="AZ630">
        <f t="shared" si="260"/>
        <v>0</v>
      </c>
      <c r="BA630">
        <f t="shared" si="261"/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f t="shared" si="262"/>
        <v>0</v>
      </c>
      <c r="BM630">
        <f t="shared" si="263"/>
        <v>0</v>
      </c>
      <c r="BN630">
        <f t="shared" si="264"/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f t="shared" si="277"/>
        <v>0</v>
      </c>
      <c r="BV630">
        <f t="shared" si="278"/>
        <v>0</v>
      </c>
      <c r="BW630">
        <f t="shared" si="279"/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f t="shared" si="265"/>
        <v>0</v>
      </c>
      <c r="CI630">
        <f t="shared" si="266"/>
        <v>0</v>
      </c>
      <c r="CJ630">
        <f t="shared" si="267"/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f t="shared" si="268"/>
        <v>0</v>
      </c>
      <c r="CR630">
        <f t="shared" si="269"/>
        <v>0</v>
      </c>
      <c r="CS630">
        <f t="shared" si="270"/>
        <v>0</v>
      </c>
      <c r="CT630">
        <f t="shared" si="271"/>
        <v>0</v>
      </c>
      <c r="CU630">
        <f t="shared" si="272"/>
        <v>0</v>
      </c>
      <c r="CV630">
        <f t="shared" si="273"/>
        <v>0</v>
      </c>
      <c r="CW630">
        <f t="shared" si="274"/>
        <v>169</v>
      </c>
      <c r="CX630">
        <f t="shared" si="275"/>
        <v>150</v>
      </c>
      <c r="CY630">
        <f t="shared" si="276"/>
        <v>319</v>
      </c>
    </row>
    <row r="631" spans="1:103">
      <c r="A631" t="s">
        <v>74</v>
      </c>
      <c r="B631" t="s">
        <v>1202</v>
      </c>
      <c r="C631" t="s">
        <v>1682</v>
      </c>
      <c r="D631">
        <v>100529</v>
      </c>
      <c r="E631" t="s">
        <v>1721</v>
      </c>
      <c r="F631" t="s">
        <v>1722</v>
      </c>
      <c r="H631" t="s">
        <v>1206</v>
      </c>
      <c r="I631" t="s">
        <v>1685</v>
      </c>
      <c r="J631" t="s">
        <v>176</v>
      </c>
      <c r="K631" t="s">
        <v>1723</v>
      </c>
      <c r="L631" t="s">
        <v>83</v>
      </c>
      <c r="M631" t="s">
        <v>84</v>
      </c>
      <c r="N631" t="s">
        <v>85</v>
      </c>
      <c r="O631" t="s">
        <v>86</v>
      </c>
      <c r="P631" t="s">
        <v>87</v>
      </c>
      <c r="Q631" s="7" t="s">
        <v>8134</v>
      </c>
      <c r="R631">
        <v>3</v>
      </c>
      <c r="S631">
        <v>2</v>
      </c>
      <c r="T631">
        <f t="shared" si="252"/>
        <v>5</v>
      </c>
      <c r="U631">
        <v>11</v>
      </c>
      <c r="V631">
        <v>1</v>
      </c>
      <c r="W631">
        <v>10</v>
      </c>
      <c r="X631">
        <v>5</v>
      </c>
      <c r="Y631">
        <v>7</v>
      </c>
      <c r="Z631">
        <v>2</v>
      </c>
      <c r="AA631">
        <v>4</v>
      </c>
      <c r="AB631">
        <v>8</v>
      </c>
      <c r="AC631">
        <v>6</v>
      </c>
      <c r="AD631">
        <v>6</v>
      </c>
      <c r="AE631">
        <v>4</v>
      </c>
      <c r="AF631">
        <v>6</v>
      </c>
      <c r="AG631">
        <v>0</v>
      </c>
      <c r="AH631">
        <v>0</v>
      </c>
      <c r="AI631">
        <f t="shared" si="253"/>
        <v>42</v>
      </c>
      <c r="AJ631">
        <f t="shared" si="254"/>
        <v>28</v>
      </c>
      <c r="AK631">
        <f t="shared" si="255"/>
        <v>70</v>
      </c>
      <c r="AL631">
        <f t="shared" si="256"/>
        <v>45</v>
      </c>
      <c r="AM631">
        <f t="shared" si="257"/>
        <v>30</v>
      </c>
      <c r="AN631">
        <f t="shared" si="258"/>
        <v>75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f t="shared" si="259"/>
        <v>0</v>
      </c>
      <c r="AZ631">
        <f t="shared" si="260"/>
        <v>0</v>
      </c>
      <c r="BA631">
        <f t="shared" si="261"/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f t="shared" si="262"/>
        <v>0</v>
      </c>
      <c r="BM631">
        <f t="shared" si="263"/>
        <v>0</v>
      </c>
      <c r="BN631">
        <f t="shared" si="264"/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f t="shared" si="277"/>
        <v>0</v>
      </c>
      <c r="BV631">
        <f t="shared" si="278"/>
        <v>0</v>
      </c>
      <c r="BW631">
        <f t="shared" si="279"/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f t="shared" si="265"/>
        <v>0</v>
      </c>
      <c r="CI631">
        <f t="shared" si="266"/>
        <v>0</v>
      </c>
      <c r="CJ631">
        <f t="shared" si="267"/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f t="shared" si="268"/>
        <v>0</v>
      </c>
      <c r="CR631">
        <f t="shared" si="269"/>
        <v>0</v>
      </c>
      <c r="CS631">
        <f t="shared" si="270"/>
        <v>0</v>
      </c>
      <c r="CT631">
        <f t="shared" si="271"/>
        <v>0</v>
      </c>
      <c r="CU631">
        <f t="shared" si="272"/>
        <v>0</v>
      </c>
      <c r="CV631">
        <f t="shared" si="273"/>
        <v>0</v>
      </c>
      <c r="CW631">
        <f t="shared" si="274"/>
        <v>45</v>
      </c>
      <c r="CX631">
        <f t="shared" si="275"/>
        <v>30</v>
      </c>
      <c r="CY631">
        <f t="shared" si="276"/>
        <v>75</v>
      </c>
    </row>
    <row r="632" spans="1:103">
      <c r="A632" t="s">
        <v>74</v>
      </c>
      <c r="B632" t="s">
        <v>1202</v>
      </c>
      <c r="C632" t="s">
        <v>1682</v>
      </c>
      <c r="D632">
        <v>100530</v>
      </c>
      <c r="E632" t="s">
        <v>1724</v>
      </c>
      <c r="F632" t="s">
        <v>1725</v>
      </c>
      <c r="H632" t="s">
        <v>1206</v>
      </c>
      <c r="I632" t="s">
        <v>1685</v>
      </c>
      <c r="J632" t="s">
        <v>176</v>
      </c>
      <c r="K632" t="s">
        <v>1726</v>
      </c>
      <c r="L632" t="s">
        <v>83</v>
      </c>
      <c r="M632" t="s">
        <v>84</v>
      </c>
      <c r="N632" t="s">
        <v>85</v>
      </c>
      <c r="O632" t="s">
        <v>86</v>
      </c>
      <c r="P632" t="s">
        <v>87</v>
      </c>
      <c r="Q632" s="7" t="s">
        <v>8134</v>
      </c>
      <c r="R632">
        <v>7</v>
      </c>
      <c r="S632">
        <v>6</v>
      </c>
      <c r="T632">
        <f t="shared" si="252"/>
        <v>13</v>
      </c>
      <c r="U632">
        <v>10</v>
      </c>
      <c r="V632">
        <v>2</v>
      </c>
      <c r="W632">
        <v>9</v>
      </c>
      <c r="X632">
        <v>6</v>
      </c>
      <c r="Y632">
        <v>7</v>
      </c>
      <c r="Z632">
        <v>6</v>
      </c>
      <c r="AA632">
        <v>7</v>
      </c>
      <c r="AB632">
        <v>5</v>
      </c>
      <c r="AC632">
        <v>2</v>
      </c>
      <c r="AD632">
        <v>4</v>
      </c>
      <c r="AE632">
        <v>4</v>
      </c>
      <c r="AF632">
        <v>4</v>
      </c>
      <c r="AG632">
        <v>0</v>
      </c>
      <c r="AH632">
        <v>0</v>
      </c>
      <c r="AI632">
        <f t="shared" si="253"/>
        <v>39</v>
      </c>
      <c r="AJ632">
        <f t="shared" si="254"/>
        <v>27</v>
      </c>
      <c r="AK632">
        <f t="shared" si="255"/>
        <v>66</v>
      </c>
      <c r="AL632">
        <f t="shared" si="256"/>
        <v>46</v>
      </c>
      <c r="AM632">
        <f t="shared" si="257"/>
        <v>33</v>
      </c>
      <c r="AN632">
        <f t="shared" si="258"/>
        <v>79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f t="shared" si="259"/>
        <v>0</v>
      </c>
      <c r="AZ632">
        <f t="shared" si="260"/>
        <v>0</v>
      </c>
      <c r="BA632">
        <f t="shared" si="261"/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f t="shared" si="262"/>
        <v>0</v>
      </c>
      <c r="BM632">
        <f t="shared" si="263"/>
        <v>0</v>
      </c>
      <c r="BN632">
        <f t="shared" si="264"/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f t="shared" si="277"/>
        <v>0</v>
      </c>
      <c r="BV632">
        <f t="shared" si="278"/>
        <v>0</v>
      </c>
      <c r="BW632">
        <f t="shared" si="279"/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f t="shared" si="265"/>
        <v>0</v>
      </c>
      <c r="CI632">
        <f t="shared" si="266"/>
        <v>0</v>
      </c>
      <c r="CJ632">
        <f t="shared" si="267"/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f t="shared" si="268"/>
        <v>0</v>
      </c>
      <c r="CR632">
        <f t="shared" si="269"/>
        <v>0</v>
      </c>
      <c r="CS632">
        <f t="shared" si="270"/>
        <v>0</v>
      </c>
      <c r="CT632">
        <f t="shared" si="271"/>
        <v>0</v>
      </c>
      <c r="CU632">
        <f t="shared" si="272"/>
        <v>0</v>
      </c>
      <c r="CV632">
        <f t="shared" si="273"/>
        <v>0</v>
      </c>
      <c r="CW632">
        <f t="shared" si="274"/>
        <v>46</v>
      </c>
      <c r="CX632">
        <f t="shared" si="275"/>
        <v>33</v>
      </c>
      <c r="CY632">
        <f t="shared" si="276"/>
        <v>79</v>
      </c>
    </row>
    <row r="633" spans="1:103">
      <c r="A633" t="s">
        <v>74</v>
      </c>
      <c r="B633" t="s">
        <v>1202</v>
      </c>
      <c r="C633" t="s">
        <v>1682</v>
      </c>
      <c r="D633">
        <v>100532</v>
      </c>
      <c r="E633" t="s">
        <v>1727</v>
      </c>
      <c r="F633" t="s">
        <v>258</v>
      </c>
      <c r="H633" t="s">
        <v>1206</v>
      </c>
      <c r="I633" t="s">
        <v>1685</v>
      </c>
      <c r="J633" t="s">
        <v>176</v>
      </c>
      <c r="K633" t="s">
        <v>224</v>
      </c>
      <c r="L633" t="s">
        <v>83</v>
      </c>
      <c r="M633" t="s">
        <v>84</v>
      </c>
      <c r="N633" t="s">
        <v>85</v>
      </c>
      <c r="O633" t="s">
        <v>86</v>
      </c>
      <c r="P633" t="s">
        <v>87</v>
      </c>
      <c r="Q633" s="7" t="s">
        <v>8134</v>
      </c>
      <c r="R633">
        <v>11</v>
      </c>
      <c r="S633">
        <v>11</v>
      </c>
      <c r="T633">
        <f t="shared" si="252"/>
        <v>22</v>
      </c>
      <c r="U633">
        <v>8</v>
      </c>
      <c r="V633">
        <v>8</v>
      </c>
      <c r="W633">
        <v>13</v>
      </c>
      <c r="X633">
        <v>6</v>
      </c>
      <c r="Y633">
        <v>10</v>
      </c>
      <c r="Z633">
        <v>11</v>
      </c>
      <c r="AA633">
        <v>4</v>
      </c>
      <c r="AB633">
        <v>7</v>
      </c>
      <c r="AC633">
        <v>13</v>
      </c>
      <c r="AD633">
        <v>10</v>
      </c>
      <c r="AE633">
        <v>4</v>
      </c>
      <c r="AF633">
        <v>12</v>
      </c>
      <c r="AG633">
        <v>0</v>
      </c>
      <c r="AH633">
        <v>0</v>
      </c>
      <c r="AI633">
        <f t="shared" si="253"/>
        <v>52</v>
      </c>
      <c r="AJ633">
        <f t="shared" si="254"/>
        <v>54</v>
      </c>
      <c r="AK633">
        <f t="shared" si="255"/>
        <v>106</v>
      </c>
      <c r="AL633">
        <f t="shared" si="256"/>
        <v>63</v>
      </c>
      <c r="AM633">
        <f t="shared" si="257"/>
        <v>65</v>
      </c>
      <c r="AN633">
        <f t="shared" si="258"/>
        <v>128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f t="shared" si="259"/>
        <v>0</v>
      </c>
      <c r="AZ633">
        <f t="shared" si="260"/>
        <v>0</v>
      </c>
      <c r="BA633">
        <f t="shared" si="261"/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f t="shared" si="262"/>
        <v>0</v>
      </c>
      <c r="BM633">
        <f t="shared" si="263"/>
        <v>0</v>
      </c>
      <c r="BN633">
        <f t="shared" si="264"/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f t="shared" si="277"/>
        <v>0</v>
      </c>
      <c r="BV633">
        <f t="shared" si="278"/>
        <v>0</v>
      </c>
      <c r="BW633">
        <f t="shared" si="279"/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f t="shared" si="265"/>
        <v>0</v>
      </c>
      <c r="CI633">
        <f t="shared" si="266"/>
        <v>0</v>
      </c>
      <c r="CJ633">
        <f t="shared" si="267"/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f t="shared" si="268"/>
        <v>0</v>
      </c>
      <c r="CR633">
        <f t="shared" si="269"/>
        <v>0</v>
      </c>
      <c r="CS633">
        <f t="shared" si="270"/>
        <v>0</v>
      </c>
      <c r="CT633">
        <f t="shared" si="271"/>
        <v>0</v>
      </c>
      <c r="CU633">
        <f t="shared" si="272"/>
        <v>0</v>
      </c>
      <c r="CV633">
        <f t="shared" si="273"/>
        <v>0</v>
      </c>
      <c r="CW633">
        <f t="shared" si="274"/>
        <v>63</v>
      </c>
      <c r="CX633">
        <f t="shared" si="275"/>
        <v>65</v>
      </c>
      <c r="CY633">
        <f t="shared" si="276"/>
        <v>128</v>
      </c>
    </row>
    <row r="634" spans="1:103">
      <c r="A634" t="s">
        <v>74</v>
      </c>
      <c r="B634" t="s">
        <v>1202</v>
      </c>
      <c r="C634" t="s">
        <v>1682</v>
      </c>
      <c r="D634">
        <v>150511</v>
      </c>
      <c r="E634" t="s">
        <v>1728</v>
      </c>
      <c r="F634" t="s">
        <v>1729</v>
      </c>
      <c r="H634" t="s">
        <v>1206</v>
      </c>
      <c r="I634" t="s">
        <v>1685</v>
      </c>
      <c r="J634" t="s">
        <v>176</v>
      </c>
      <c r="K634" t="s">
        <v>1730</v>
      </c>
      <c r="L634" t="s">
        <v>83</v>
      </c>
      <c r="M634" t="s">
        <v>84</v>
      </c>
      <c r="N634" t="s">
        <v>85</v>
      </c>
      <c r="O634" t="s">
        <v>86</v>
      </c>
      <c r="P634" t="s">
        <v>87</v>
      </c>
      <c r="Q634" s="7" t="s">
        <v>8134</v>
      </c>
      <c r="R634">
        <v>7</v>
      </c>
      <c r="S634">
        <v>0</v>
      </c>
      <c r="T634">
        <f t="shared" si="252"/>
        <v>7</v>
      </c>
      <c r="U634">
        <v>10</v>
      </c>
      <c r="V634">
        <v>6</v>
      </c>
      <c r="W634">
        <v>8</v>
      </c>
      <c r="X634">
        <v>8</v>
      </c>
      <c r="Y634">
        <v>6</v>
      </c>
      <c r="Z634">
        <v>2</v>
      </c>
      <c r="AA634">
        <v>6</v>
      </c>
      <c r="AB634">
        <v>12</v>
      </c>
      <c r="AC634">
        <v>6</v>
      </c>
      <c r="AD634">
        <v>9</v>
      </c>
      <c r="AE634">
        <v>3</v>
      </c>
      <c r="AF634">
        <v>7</v>
      </c>
      <c r="AG634">
        <v>0</v>
      </c>
      <c r="AH634">
        <v>0</v>
      </c>
      <c r="AI634">
        <f t="shared" si="253"/>
        <v>39</v>
      </c>
      <c r="AJ634">
        <f t="shared" si="254"/>
        <v>44</v>
      </c>
      <c r="AK634">
        <f t="shared" si="255"/>
        <v>83</v>
      </c>
      <c r="AL634">
        <f t="shared" si="256"/>
        <v>46</v>
      </c>
      <c r="AM634">
        <f t="shared" si="257"/>
        <v>44</v>
      </c>
      <c r="AN634">
        <f t="shared" si="258"/>
        <v>90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f t="shared" si="259"/>
        <v>0</v>
      </c>
      <c r="AZ634">
        <f t="shared" si="260"/>
        <v>0</v>
      </c>
      <c r="BA634">
        <f t="shared" si="261"/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f t="shared" si="262"/>
        <v>0</v>
      </c>
      <c r="BM634">
        <f t="shared" si="263"/>
        <v>0</v>
      </c>
      <c r="BN634">
        <f t="shared" si="264"/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f t="shared" si="277"/>
        <v>0</v>
      </c>
      <c r="BV634">
        <f t="shared" si="278"/>
        <v>0</v>
      </c>
      <c r="BW634">
        <f t="shared" si="279"/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f t="shared" si="265"/>
        <v>0</v>
      </c>
      <c r="CI634">
        <f t="shared" si="266"/>
        <v>0</v>
      </c>
      <c r="CJ634">
        <f t="shared" si="267"/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f t="shared" si="268"/>
        <v>0</v>
      </c>
      <c r="CR634">
        <f t="shared" si="269"/>
        <v>0</v>
      </c>
      <c r="CS634">
        <f t="shared" si="270"/>
        <v>0</v>
      </c>
      <c r="CT634">
        <f t="shared" si="271"/>
        <v>0</v>
      </c>
      <c r="CU634">
        <f t="shared" si="272"/>
        <v>0</v>
      </c>
      <c r="CV634">
        <f t="shared" si="273"/>
        <v>0</v>
      </c>
      <c r="CW634">
        <f t="shared" si="274"/>
        <v>46</v>
      </c>
      <c r="CX634">
        <f t="shared" si="275"/>
        <v>44</v>
      </c>
      <c r="CY634">
        <f t="shared" si="276"/>
        <v>90</v>
      </c>
    </row>
    <row r="635" spans="1:103">
      <c r="A635" t="s">
        <v>74</v>
      </c>
      <c r="B635" t="s">
        <v>1202</v>
      </c>
      <c r="C635" t="s">
        <v>1682</v>
      </c>
      <c r="D635">
        <v>500001</v>
      </c>
      <c r="E635" t="s">
        <v>1731</v>
      </c>
      <c r="F635" t="s">
        <v>258</v>
      </c>
      <c r="H635" t="s">
        <v>1206</v>
      </c>
      <c r="I635" t="s">
        <v>1685</v>
      </c>
      <c r="J635" t="s">
        <v>176</v>
      </c>
      <c r="K635" t="s">
        <v>1732</v>
      </c>
      <c r="L635" t="s">
        <v>83</v>
      </c>
      <c r="M635" t="s">
        <v>84</v>
      </c>
      <c r="N635" t="s">
        <v>85</v>
      </c>
      <c r="O635" t="s">
        <v>244</v>
      </c>
      <c r="P635" t="s">
        <v>87</v>
      </c>
      <c r="Q635" t="s">
        <v>8135</v>
      </c>
      <c r="R635">
        <v>13</v>
      </c>
      <c r="S635">
        <v>14</v>
      </c>
      <c r="T635">
        <f t="shared" si="252"/>
        <v>27</v>
      </c>
      <c r="U635">
        <v>14</v>
      </c>
      <c r="V635">
        <v>16</v>
      </c>
      <c r="W635">
        <v>18</v>
      </c>
      <c r="X635">
        <v>13</v>
      </c>
      <c r="Y635">
        <v>26</v>
      </c>
      <c r="Z635">
        <v>14</v>
      </c>
      <c r="AA635">
        <v>26</v>
      </c>
      <c r="AB635">
        <v>16</v>
      </c>
      <c r="AC635">
        <v>29</v>
      </c>
      <c r="AD635">
        <v>20</v>
      </c>
      <c r="AE635">
        <v>20</v>
      </c>
      <c r="AF635">
        <v>13</v>
      </c>
      <c r="AG635">
        <v>0</v>
      </c>
      <c r="AH635">
        <v>0</v>
      </c>
      <c r="AI635">
        <f t="shared" si="253"/>
        <v>133</v>
      </c>
      <c r="AJ635">
        <f t="shared" si="254"/>
        <v>92</v>
      </c>
      <c r="AK635">
        <f t="shared" si="255"/>
        <v>225</v>
      </c>
      <c r="AL635">
        <f t="shared" si="256"/>
        <v>146</v>
      </c>
      <c r="AM635">
        <f t="shared" si="257"/>
        <v>106</v>
      </c>
      <c r="AN635">
        <f t="shared" si="258"/>
        <v>252</v>
      </c>
      <c r="AO635">
        <v>16</v>
      </c>
      <c r="AP635">
        <v>14</v>
      </c>
      <c r="AQ635">
        <v>16</v>
      </c>
      <c r="AR635">
        <v>15</v>
      </c>
      <c r="AS635">
        <v>34</v>
      </c>
      <c r="AT635">
        <v>20</v>
      </c>
      <c r="AU635">
        <v>21</v>
      </c>
      <c r="AV635">
        <v>27</v>
      </c>
      <c r="AW635">
        <v>0</v>
      </c>
      <c r="AX635">
        <v>0</v>
      </c>
      <c r="AY635">
        <f t="shared" si="259"/>
        <v>87</v>
      </c>
      <c r="AZ635">
        <f t="shared" si="260"/>
        <v>76</v>
      </c>
      <c r="BA635">
        <f t="shared" si="261"/>
        <v>163</v>
      </c>
      <c r="BB635">
        <v>0</v>
      </c>
      <c r="BC635">
        <v>0</v>
      </c>
      <c r="BD635">
        <v>12</v>
      </c>
      <c r="BE635">
        <v>3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f t="shared" si="262"/>
        <v>12</v>
      </c>
      <c r="BM635">
        <f t="shared" si="263"/>
        <v>3</v>
      </c>
      <c r="BN635">
        <f t="shared" si="264"/>
        <v>15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f t="shared" si="277"/>
        <v>12</v>
      </c>
      <c r="BV635">
        <f t="shared" si="278"/>
        <v>3</v>
      </c>
      <c r="BW635">
        <f t="shared" si="279"/>
        <v>15</v>
      </c>
      <c r="BX635">
        <v>0</v>
      </c>
      <c r="BY635">
        <v>0</v>
      </c>
      <c r="BZ635">
        <v>6</v>
      </c>
      <c r="CA635">
        <v>10</v>
      </c>
      <c r="CB635">
        <v>0</v>
      </c>
      <c r="CC635">
        <v>0</v>
      </c>
      <c r="CD635">
        <v>8</v>
      </c>
      <c r="CE635">
        <v>4</v>
      </c>
      <c r="CF635">
        <v>0</v>
      </c>
      <c r="CG635">
        <v>0</v>
      </c>
      <c r="CH635">
        <f t="shared" si="265"/>
        <v>14</v>
      </c>
      <c r="CI635">
        <f t="shared" si="266"/>
        <v>14</v>
      </c>
      <c r="CJ635">
        <f t="shared" si="267"/>
        <v>28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f t="shared" si="268"/>
        <v>14</v>
      </c>
      <c r="CR635">
        <f t="shared" si="269"/>
        <v>14</v>
      </c>
      <c r="CS635">
        <f t="shared" si="270"/>
        <v>28</v>
      </c>
      <c r="CT635">
        <f t="shared" si="271"/>
        <v>26</v>
      </c>
      <c r="CU635">
        <f t="shared" si="272"/>
        <v>17</v>
      </c>
      <c r="CV635">
        <f t="shared" si="273"/>
        <v>43</v>
      </c>
      <c r="CW635">
        <f t="shared" si="274"/>
        <v>259</v>
      </c>
      <c r="CX635">
        <f t="shared" si="275"/>
        <v>199</v>
      </c>
      <c r="CY635">
        <f t="shared" si="276"/>
        <v>458</v>
      </c>
    </row>
    <row r="636" spans="1:103">
      <c r="A636" t="s">
        <v>74</v>
      </c>
      <c r="B636" t="s">
        <v>1202</v>
      </c>
      <c r="C636" t="s">
        <v>1682</v>
      </c>
      <c r="D636">
        <v>500596</v>
      </c>
      <c r="E636" t="s">
        <v>1733</v>
      </c>
      <c r="F636" t="s">
        <v>1734</v>
      </c>
      <c r="H636" t="s">
        <v>1206</v>
      </c>
      <c r="I636" t="s">
        <v>1685</v>
      </c>
      <c r="J636" t="s">
        <v>176</v>
      </c>
      <c r="K636" t="s">
        <v>1705</v>
      </c>
      <c r="L636" t="s">
        <v>83</v>
      </c>
      <c r="M636" t="s">
        <v>84</v>
      </c>
      <c r="N636" t="s">
        <v>85</v>
      </c>
      <c r="O636" t="s">
        <v>244</v>
      </c>
      <c r="P636" t="s">
        <v>87</v>
      </c>
      <c r="Q636" t="s">
        <v>8135</v>
      </c>
      <c r="R636">
        <v>10</v>
      </c>
      <c r="S636">
        <v>12</v>
      </c>
      <c r="T636">
        <f t="shared" si="252"/>
        <v>22</v>
      </c>
      <c r="U636">
        <v>14</v>
      </c>
      <c r="V636">
        <v>14</v>
      </c>
      <c r="W636">
        <v>21</v>
      </c>
      <c r="X636">
        <v>10</v>
      </c>
      <c r="Y636">
        <v>10</v>
      </c>
      <c r="Z636">
        <v>9</v>
      </c>
      <c r="AA636">
        <v>17</v>
      </c>
      <c r="AB636">
        <v>14</v>
      </c>
      <c r="AC636">
        <v>17</v>
      </c>
      <c r="AD636">
        <v>19</v>
      </c>
      <c r="AE636">
        <v>17</v>
      </c>
      <c r="AF636">
        <v>9</v>
      </c>
      <c r="AG636">
        <v>0</v>
      </c>
      <c r="AH636">
        <v>0</v>
      </c>
      <c r="AI636">
        <f t="shared" si="253"/>
        <v>96</v>
      </c>
      <c r="AJ636">
        <f t="shared" si="254"/>
        <v>75</v>
      </c>
      <c r="AK636">
        <f t="shared" si="255"/>
        <v>171</v>
      </c>
      <c r="AL636">
        <f t="shared" si="256"/>
        <v>106</v>
      </c>
      <c r="AM636">
        <f t="shared" si="257"/>
        <v>87</v>
      </c>
      <c r="AN636">
        <f t="shared" si="258"/>
        <v>193</v>
      </c>
      <c r="AO636">
        <v>38</v>
      </c>
      <c r="AP636">
        <v>30</v>
      </c>
      <c r="AQ636">
        <v>41</v>
      </c>
      <c r="AR636">
        <v>27</v>
      </c>
      <c r="AS636">
        <v>39</v>
      </c>
      <c r="AT636">
        <v>26</v>
      </c>
      <c r="AU636">
        <v>40</v>
      </c>
      <c r="AV636">
        <v>30</v>
      </c>
      <c r="AW636">
        <v>0</v>
      </c>
      <c r="AX636">
        <v>0</v>
      </c>
      <c r="AY636">
        <f t="shared" si="259"/>
        <v>158</v>
      </c>
      <c r="AZ636">
        <f t="shared" si="260"/>
        <v>113</v>
      </c>
      <c r="BA636">
        <f t="shared" si="261"/>
        <v>271</v>
      </c>
      <c r="BB636">
        <v>0</v>
      </c>
      <c r="BC636">
        <v>0</v>
      </c>
      <c r="BD636">
        <v>27</v>
      </c>
      <c r="BE636">
        <v>14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f t="shared" si="262"/>
        <v>27</v>
      </c>
      <c r="BM636">
        <f t="shared" si="263"/>
        <v>14</v>
      </c>
      <c r="BN636">
        <f t="shared" si="264"/>
        <v>41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f t="shared" si="277"/>
        <v>27</v>
      </c>
      <c r="BV636">
        <f t="shared" si="278"/>
        <v>14</v>
      </c>
      <c r="BW636">
        <f t="shared" si="279"/>
        <v>41</v>
      </c>
      <c r="BX636">
        <v>0</v>
      </c>
      <c r="BY636">
        <v>0</v>
      </c>
      <c r="BZ636">
        <v>18</v>
      </c>
      <c r="CA636">
        <v>12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f t="shared" si="265"/>
        <v>18</v>
      </c>
      <c r="CI636">
        <f t="shared" si="266"/>
        <v>12</v>
      </c>
      <c r="CJ636">
        <f t="shared" si="267"/>
        <v>30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f t="shared" si="268"/>
        <v>18</v>
      </c>
      <c r="CR636">
        <f t="shared" si="269"/>
        <v>12</v>
      </c>
      <c r="CS636">
        <f t="shared" si="270"/>
        <v>30</v>
      </c>
      <c r="CT636">
        <f t="shared" si="271"/>
        <v>45</v>
      </c>
      <c r="CU636">
        <f t="shared" si="272"/>
        <v>26</v>
      </c>
      <c r="CV636">
        <f t="shared" si="273"/>
        <v>71</v>
      </c>
      <c r="CW636">
        <f t="shared" si="274"/>
        <v>309</v>
      </c>
      <c r="CX636">
        <f t="shared" si="275"/>
        <v>226</v>
      </c>
      <c r="CY636">
        <f t="shared" si="276"/>
        <v>535</v>
      </c>
    </row>
    <row r="637" spans="1:103">
      <c r="A637" t="s">
        <v>74</v>
      </c>
      <c r="B637" t="s">
        <v>1202</v>
      </c>
      <c r="C637" t="s">
        <v>1735</v>
      </c>
      <c r="D637">
        <v>100533</v>
      </c>
      <c r="E637" t="s">
        <v>1736</v>
      </c>
      <c r="F637" t="s">
        <v>92</v>
      </c>
      <c r="H637" t="s">
        <v>1206</v>
      </c>
      <c r="I637" t="s">
        <v>1737</v>
      </c>
      <c r="J637" t="s">
        <v>176</v>
      </c>
      <c r="K637" t="s">
        <v>1738</v>
      </c>
      <c r="L637" t="s">
        <v>83</v>
      </c>
      <c r="M637" t="s">
        <v>84</v>
      </c>
      <c r="N637" t="s">
        <v>85</v>
      </c>
      <c r="O637" t="s">
        <v>86</v>
      </c>
      <c r="P637" t="s">
        <v>87</v>
      </c>
      <c r="Q637" s="7" t="s">
        <v>8134</v>
      </c>
      <c r="R637">
        <v>10</v>
      </c>
      <c r="S637">
        <v>2</v>
      </c>
      <c r="T637">
        <f t="shared" si="252"/>
        <v>12</v>
      </c>
      <c r="U637">
        <v>1</v>
      </c>
      <c r="V637">
        <v>3</v>
      </c>
      <c r="W637">
        <v>7</v>
      </c>
      <c r="X637">
        <v>6</v>
      </c>
      <c r="Y637">
        <v>6</v>
      </c>
      <c r="Z637">
        <v>5</v>
      </c>
      <c r="AA637">
        <v>8</v>
      </c>
      <c r="AB637">
        <v>0</v>
      </c>
      <c r="AC637">
        <v>5</v>
      </c>
      <c r="AD637">
        <v>6</v>
      </c>
      <c r="AE637">
        <v>4</v>
      </c>
      <c r="AF637">
        <v>2</v>
      </c>
      <c r="AG637">
        <v>0</v>
      </c>
      <c r="AH637">
        <v>0</v>
      </c>
      <c r="AI637">
        <f t="shared" si="253"/>
        <v>31</v>
      </c>
      <c r="AJ637">
        <f t="shared" si="254"/>
        <v>22</v>
      </c>
      <c r="AK637">
        <f t="shared" si="255"/>
        <v>53</v>
      </c>
      <c r="AL637">
        <f t="shared" si="256"/>
        <v>41</v>
      </c>
      <c r="AM637">
        <f t="shared" si="257"/>
        <v>24</v>
      </c>
      <c r="AN637">
        <f t="shared" si="258"/>
        <v>65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f t="shared" si="259"/>
        <v>0</v>
      </c>
      <c r="AZ637">
        <f t="shared" si="260"/>
        <v>0</v>
      </c>
      <c r="BA637">
        <f t="shared" si="261"/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f t="shared" si="262"/>
        <v>0</v>
      </c>
      <c r="BM637">
        <f t="shared" si="263"/>
        <v>0</v>
      </c>
      <c r="BN637">
        <f t="shared" si="264"/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f t="shared" si="277"/>
        <v>0</v>
      </c>
      <c r="BV637">
        <f t="shared" si="278"/>
        <v>0</v>
      </c>
      <c r="BW637">
        <f t="shared" si="279"/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f t="shared" si="265"/>
        <v>0</v>
      </c>
      <c r="CI637">
        <f t="shared" si="266"/>
        <v>0</v>
      </c>
      <c r="CJ637">
        <f t="shared" si="267"/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f t="shared" si="268"/>
        <v>0</v>
      </c>
      <c r="CR637">
        <f t="shared" si="269"/>
        <v>0</v>
      </c>
      <c r="CS637">
        <f t="shared" si="270"/>
        <v>0</v>
      </c>
      <c r="CT637">
        <f t="shared" si="271"/>
        <v>0</v>
      </c>
      <c r="CU637">
        <f t="shared" si="272"/>
        <v>0</v>
      </c>
      <c r="CV637">
        <f t="shared" si="273"/>
        <v>0</v>
      </c>
      <c r="CW637">
        <f t="shared" si="274"/>
        <v>41</v>
      </c>
      <c r="CX637">
        <f t="shared" si="275"/>
        <v>24</v>
      </c>
      <c r="CY637">
        <f t="shared" si="276"/>
        <v>65</v>
      </c>
    </row>
    <row r="638" spans="1:103">
      <c r="A638" t="s">
        <v>74</v>
      </c>
      <c r="B638" t="s">
        <v>1202</v>
      </c>
      <c r="C638" t="s">
        <v>1735</v>
      </c>
      <c r="D638">
        <v>100535</v>
      </c>
      <c r="E638" t="s">
        <v>1728</v>
      </c>
      <c r="F638" t="s">
        <v>1281</v>
      </c>
      <c r="H638" t="s">
        <v>1206</v>
      </c>
      <c r="I638" t="s">
        <v>1737</v>
      </c>
      <c r="J638" t="s">
        <v>176</v>
      </c>
      <c r="K638" t="s">
        <v>1730</v>
      </c>
      <c r="L638" t="s">
        <v>83</v>
      </c>
      <c r="M638" t="s">
        <v>84</v>
      </c>
      <c r="N638" t="s">
        <v>153</v>
      </c>
      <c r="O638" t="s">
        <v>86</v>
      </c>
      <c r="P638" t="s">
        <v>87</v>
      </c>
      <c r="Q638" s="7" t="s">
        <v>8134</v>
      </c>
      <c r="R638">
        <v>3</v>
      </c>
      <c r="S638">
        <v>0</v>
      </c>
      <c r="T638">
        <f t="shared" si="252"/>
        <v>3</v>
      </c>
      <c r="U638">
        <v>3</v>
      </c>
      <c r="V638">
        <v>3</v>
      </c>
      <c r="W638">
        <v>4</v>
      </c>
      <c r="X638">
        <v>1</v>
      </c>
      <c r="Y638">
        <v>3</v>
      </c>
      <c r="Z638">
        <v>2</v>
      </c>
      <c r="AA638">
        <v>4</v>
      </c>
      <c r="AB638">
        <v>7</v>
      </c>
      <c r="AC638">
        <v>2</v>
      </c>
      <c r="AD638">
        <v>3</v>
      </c>
      <c r="AE638">
        <v>3</v>
      </c>
      <c r="AF638">
        <v>4</v>
      </c>
      <c r="AG638">
        <v>0</v>
      </c>
      <c r="AH638">
        <v>0</v>
      </c>
      <c r="AI638">
        <f t="shared" si="253"/>
        <v>19</v>
      </c>
      <c r="AJ638">
        <f t="shared" si="254"/>
        <v>20</v>
      </c>
      <c r="AK638">
        <f t="shared" si="255"/>
        <v>39</v>
      </c>
      <c r="AL638">
        <f t="shared" si="256"/>
        <v>22</v>
      </c>
      <c r="AM638">
        <f t="shared" si="257"/>
        <v>20</v>
      </c>
      <c r="AN638">
        <f t="shared" si="258"/>
        <v>42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f t="shared" si="259"/>
        <v>0</v>
      </c>
      <c r="AZ638">
        <f t="shared" si="260"/>
        <v>0</v>
      </c>
      <c r="BA638">
        <f t="shared" si="261"/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f t="shared" si="262"/>
        <v>0</v>
      </c>
      <c r="BM638">
        <f t="shared" si="263"/>
        <v>0</v>
      </c>
      <c r="BN638">
        <f t="shared" si="264"/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f t="shared" si="277"/>
        <v>0</v>
      </c>
      <c r="BV638">
        <f t="shared" si="278"/>
        <v>0</v>
      </c>
      <c r="BW638">
        <f t="shared" si="279"/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f t="shared" si="265"/>
        <v>0</v>
      </c>
      <c r="CI638">
        <f t="shared" si="266"/>
        <v>0</v>
      </c>
      <c r="CJ638">
        <f t="shared" si="267"/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f t="shared" si="268"/>
        <v>0</v>
      </c>
      <c r="CR638">
        <f t="shared" si="269"/>
        <v>0</v>
      </c>
      <c r="CS638">
        <f t="shared" si="270"/>
        <v>0</v>
      </c>
      <c r="CT638">
        <f t="shared" si="271"/>
        <v>0</v>
      </c>
      <c r="CU638">
        <f t="shared" si="272"/>
        <v>0</v>
      </c>
      <c r="CV638">
        <f t="shared" si="273"/>
        <v>0</v>
      </c>
      <c r="CW638">
        <f t="shared" si="274"/>
        <v>22</v>
      </c>
      <c r="CX638">
        <f t="shared" si="275"/>
        <v>20</v>
      </c>
      <c r="CY638">
        <f t="shared" si="276"/>
        <v>42</v>
      </c>
    </row>
    <row r="639" spans="1:103">
      <c r="A639" t="s">
        <v>74</v>
      </c>
      <c r="B639" t="s">
        <v>1202</v>
      </c>
      <c r="C639" t="s">
        <v>1735</v>
      </c>
      <c r="D639">
        <v>100536</v>
      </c>
      <c r="E639" t="s">
        <v>1739</v>
      </c>
      <c r="F639" t="s">
        <v>158</v>
      </c>
      <c r="H639" t="s">
        <v>1206</v>
      </c>
      <c r="I639" t="s">
        <v>1685</v>
      </c>
      <c r="J639" t="s">
        <v>176</v>
      </c>
      <c r="K639" t="s">
        <v>1740</v>
      </c>
      <c r="L639" t="s">
        <v>83</v>
      </c>
      <c r="M639" t="s">
        <v>84</v>
      </c>
      <c r="N639" t="s">
        <v>85</v>
      </c>
      <c r="O639" t="s">
        <v>86</v>
      </c>
      <c r="P639" t="s">
        <v>87</v>
      </c>
      <c r="Q639" s="7" t="s">
        <v>8134</v>
      </c>
      <c r="R639">
        <v>12</v>
      </c>
      <c r="S639">
        <v>13</v>
      </c>
      <c r="T639">
        <f t="shared" si="252"/>
        <v>25</v>
      </c>
      <c r="U639">
        <v>17</v>
      </c>
      <c r="V639">
        <v>9</v>
      </c>
      <c r="W639">
        <v>7</v>
      </c>
      <c r="X639">
        <v>14</v>
      </c>
      <c r="Y639">
        <v>16</v>
      </c>
      <c r="Z639">
        <v>12</v>
      </c>
      <c r="AA639">
        <v>18</v>
      </c>
      <c r="AB639">
        <v>13</v>
      </c>
      <c r="AC639">
        <v>11</v>
      </c>
      <c r="AD639">
        <v>13</v>
      </c>
      <c r="AE639">
        <v>11</v>
      </c>
      <c r="AF639">
        <v>5</v>
      </c>
      <c r="AG639">
        <v>0</v>
      </c>
      <c r="AH639">
        <v>0</v>
      </c>
      <c r="AI639">
        <f t="shared" si="253"/>
        <v>80</v>
      </c>
      <c r="AJ639">
        <f t="shared" si="254"/>
        <v>66</v>
      </c>
      <c r="AK639">
        <f t="shared" si="255"/>
        <v>146</v>
      </c>
      <c r="AL639">
        <f t="shared" si="256"/>
        <v>92</v>
      </c>
      <c r="AM639">
        <f t="shared" si="257"/>
        <v>79</v>
      </c>
      <c r="AN639">
        <f t="shared" si="258"/>
        <v>171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f t="shared" si="259"/>
        <v>0</v>
      </c>
      <c r="AZ639">
        <f t="shared" si="260"/>
        <v>0</v>
      </c>
      <c r="BA639">
        <f t="shared" si="261"/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f t="shared" si="262"/>
        <v>0</v>
      </c>
      <c r="BM639">
        <f t="shared" si="263"/>
        <v>0</v>
      </c>
      <c r="BN639">
        <f t="shared" si="264"/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f t="shared" si="277"/>
        <v>0</v>
      </c>
      <c r="BV639">
        <f t="shared" si="278"/>
        <v>0</v>
      </c>
      <c r="BW639">
        <f t="shared" si="279"/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f t="shared" si="265"/>
        <v>0</v>
      </c>
      <c r="CI639">
        <f t="shared" si="266"/>
        <v>0</v>
      </c>
      <c r="CJ639">
        <f t="shared" si="267"/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f t="shared" si="268"/>
        <v>0</v>
      </c>
      <c r="CR639">
        <f t="shared" si="269"/>
        <v>0</v>
      </c>
      <c r="CS639">
        <f t="shared" si="270"/>
        <v>0</v>
      </c>
      <c r="CT639">
        <f t="shared" si="271"/>
        <v>0</v>
      </c>
      <c r="CU639">
        <f t="shared" si="272"/>
        <v>0</v>
      </c>
      <c r="CV639">
        <f t="shared" si="273"/>
        <v>0</v>
      </c>
      <c r="CW639">
        <f t="shared" si="274"/>
        <v>92</v>
      </c>
      <c r="CX639">
        <f t="shared" si="275"/>
        <v>79</v>
      </c>
      <c r="CY639">
        <f t="shared" si="276"/>
        <v>171</v>
      </c>
    </row>
    <row r="640" spans="1:103">
      <c r="A640" t="s">
        <v>74</v>
      </c>
      <c r="B640" t="s">
        <v>1202</v>
      </c>
      <c r="C640" t="s">
        <v>1735</v>
      </c>
      <c r="D640">
        <v>100537</v>
      </c>
      <c r="E640" t="s">
        <v>1741</v>
      </c>
      <c r="F640" t="s">
        <v>148</v>
      </c>
      <c r="H640" t="s">
        <v>1206</v>
      </c>
      <c r="I640" t="s">
        <v>1685</v>
      </c>
      <c r="J640" t="s">
        <v>176</v>
      </c>
      <c r="K640" t="s">
        <v>1742</v>
      </c>
      <c r="L640" t="s">
        <v>83</v>
      </c>
      <c r="M640" t="s">
        <v>84</v>
      </c>
      <c r="N640" t="s">
        <v>85</v>
      </c>
      <c r="O640" t="s">
        <v>86</v>
      </c>
      <c r="P640" t="s">
        <v>87</v>
      </c>
      <c r="Q640" s="7" t="s">
        <v>8134</v>
      </c>
      <c r="R640">
        <v>8</v>
      </c>
      <c r="S640">
        <v>10</v>
      </c>
      <c r="T640">
        <f t="shared" si="252"/>
        <v>18</v>
      </c>
      <c r="U640">
        <v>10</v>
      </c>
      <c r="V640">
        <v>13</v>
      </c>
      <c r="W640">
        <v>6</v>
      </c>
      <c r="X640">
        <v>8</v>
      </c>
      <c r="Y640">
        <v>7</v>
      </c>
      <c r="Z640">
        <v>7</v>
      </c>
      <c r="AA640">
        <v>8</v>
      </c>
      <c r="AB640">
        <v>9</v>
      </c>
      <c r="AC640">
        <v>8</v>
      </c>
      <c r="AD640">
        <v>12</v>
      </c>
      <c r="AE640">
        <v>8</v>
      </c>
      <c r="AF640">
        <v>11</v>
      </c>
      <c r="AG640">
        <v>0</v>
      </c>
      <c r="AH640">
        <v>0</v>
      </c>
      <c r="AI640">
        <f t="shared" si="253"/>
        <v>47</v>
      </c>
      <c r="AJ640">
        <f t="shared" si="254"/>
        <v>60</v>
      </c>
      <c r="AK640">
        <f t="shared" si="255"/>
        <v>107</v>
      </c>
      <c r="AL640">
        <f t="shared" si="256"/>
        <v>55</v>
      </c>
      <c r="AM640">
        <f t="shared" si="257"/>
        <v>70</v>
      </c>
      <c r="AN640">
        <f t="shared" si="258"/>
        <v>125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f t="shared" si="259"/>
        <v>0</v>
      </c>
      <c r="AZ640">
        <f t="shared" si="260"/>
        <v>0</v>
      </c>
      <c r="BA640">
        <f t="shared" si="261"/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f t="shared" si="262"/>
        <v>0</v>
      </c>
      <c r="BM640">
        <f t="shared" si="263"/>
        <v>0</v>
      </c>
      <c r="BN640">
        <f t="shared" si="264"/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f t="shared" si="277"/>
        <v>0</v>
      </c>
      <c r="BV640">
        <f t="shared" si="278"/>
        <v>0</v>
      </c>
      <c r="BW640">
        <f t="shared" si="279"/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f t="shared" si="265"/>
        <v>0</v>
      </c>
      <c r="CI640">
        <f t="shared" si="266"/>
        <v>0</v>
      </c>
      <c r="CJ640">
        <f t="shared" si="267"/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f t="shared" si="268"/>
        <v>0</v>
      </c>
      <c r="CR640">
        <f t="shared" si="269"/>
        <v>0</v>
      </c>
      <c r="CS640">
        <f t="shared" si="270"/>
        <v>0</v>
      </c>
      <c r="CT640">
        <f t="shared" si="271"/>
        <v>0</v>
      </c>
      <c r="CU640">
        <f t="shared" si="272"/>
        <v>0</v>
      </c>
      <c r="CV640">
        <f t="shared" si="273"/>
        <v>0</v>
      </c>
      <c r="CW640">
        <f t="shared" si="274"/>
        <v>55</v>
      </c>
      <c r="CX640">
        <f t="shared" si="275"/>
        <v>70</v>
      </c>
      <c r="CY640">
        <f t="shared" si="276"/>
        <v>125</v>
      </c>
    </row>
    <row r="641" spans="1:103">
      <c r="A641" t="s">
        <v>74</v>
      </c>
      <c r="B641" t="s">
        <v>1202</v>
      </c>
      <c r="C641" t="s">
        <v>1735</v>
      </c>
      <c r="D641">
        <v>100538</v>
      </c>
      <c r="E641" t="s">
        <v>1743</v>
      </c>
      <c r="F641" t="s">
        <v>1744</v>
      </c>
      <c r="H641" t="s">
        <v>1206</v>
      </c>
      <c r="I641" t="s">
        <v>1685</v>
      </c>
      <c r="J641" t="s">
        <v>176</v>
      </c>
      <c r="K641" t="s">
        <v>1745</v>
      </c>
      <c r="L641" t="s">
        <v>83</v>
      </c>
      <c r="M641" t="s">
        <v>84</v>
      </c>
      <c r="N641" t="s">
        <v>85</v>
      </c>
      <c r="O641" t="s">
        <v>86</v>
      </c>
      <c r="P641" t="s">
        <v>87</v>
      </c>
      <c r="Q641" s="7" t="s">
        <v>8134</v>
      </c>
      <c r="R641">
        <v>8</v>
      </c>
      <c r="S641">
        <v>7</v>
      </c>
      <c r="T641">
        <f t="shared" si="252"/>
        <v>15</v>
      </c>
      <c r="U641">
        <v>8</v>
      </c>
      <c r="V641">
        <v>8</v>
      </c>
      <c r="W641">
        <v>6</v>
      </c>
      <c r="X641">
        <v>6</v>
      </c>
      <c r="Y641">
        <v>11</v>
      </c>
      <c r="Z641">
        <v>9</v>
      </c>
      <c r="AA641">
        <v>13</v>
      </c>
      <c r="AB641">
        <v>8</v>
      </c>
      <c r="AC641">
        <v>15</v>
      </c>
      <c r="AD641">
        <v>14</v>
      </c>
      <c r="AE641">
        <v>11</v>
      </c>
      <c r="AF641">
        <v>4</v>
      </c>
      <c r="AG641">
        <v>0</v>
      </c>
      <c r="AH641">
        <v>0</v>
      </c>
      <c r="AI641">
        <f t="shared" si="253"/>
        <v>64</v>
      </c>
      <c r="AJ641">
        <f t="shared" si="254"/>
        <v>49</v>
      </c>
      <c r="AK641">
        <f t="shared" si="255"/>
        <v>113</v>
      </c>
      <c r="AL641">
        <f t="shared" si="256"/>
        <v>72</v>
      </c>
      <c r="AM641">
        <f t="shared" si="257"/>
        <v>56</v>
      </c>
      <c r="AN641">
        <f t="shared" si="258"/>
        <v>128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f t="shared" si="259"/>
        <v>0</v>
      </c>
      <c r="AZ641">
        <f t="shared" si="260"/>
        <v>0</v>
      </c>
      <c r="BA641">
        <f t="shared" si="261"/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f t="shared" si="262"/>
        <v>0</v>
      </c>
      <c r="BM641">
        <f t="shared" si="263"/>
        <v>0</v>
      </c>
      <c r="BN641">
        <f t="shared" si="264"/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f t="shared" si="277"/>
        <v>0</v>
      </c>
      <c r="BV641">
        <f t="shared" si="278"/>
        <v>0</v>
      </c>
      <c r="BW641">
        <f t="shared" si="279"/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f t="shared" si="265"/>
        <v>0</v>
      </c>
      <c r="CI641">
        <f t="shared" si="266"/>
        <v>0</v>
      </c>
      <c r="CJ641">
        <f t="shared" si="267"/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f t="shared" si="268"/>
        <v>0</v>
      </c>
      <c r="CR641">
        <f t="shared" si="269"/>
        <v>0</v>
      </c>
      <c r="CS641">
        <f t="shared" si="270"/>
        <v>0</v>
      </c>
      <c r="CT641">
        <f t="shared" si="271"/>
        <v>0</v>
      </c>
      <c r="CU641">
        <f t="shared" si="272"/>
        <v>0</v>
      </c>
      <c r="CV641">
        <f t="shared" si="273"/>
        <v>0</v>
      </c>
      <c r="CW641">
        <f t="shared" si="274"/>
        <v>72</v>
      </c>
      <c r="CX641">
        <f t="shared" si="275"/>
        <v>56</v>
      </c>
      <c r="CY641">
        <f t="shared" si="276"/>
        <v>128</v>
      </c>
    </row>
    <row r="642" spans="1:103">
      <c r="A642" t="s">
        <v>74</v>
      </c>
      <c r="B642" t="s">
        <v>1202</v>
      </c>
      <c r="C642" t="s">
        <v>1735</v>
      </c>
      <c r="D642">
        <v>100539</v>
      </c>
      <c r="E642" t="s">
        <v>1746</v>
      </c>
      <c r="F642" t="s">
        <v>158</v>
      </c>
      <c r="H642" t="s">
        <v>1206</v>
      </c>
      <c r="I642" t="s">
        <v>1737</v>
      </c>
      <c r="J642" t="s">
        <v>176</v>
      </c>
      <c r="K642" t="s">
        <v>1747</v>
      </c>
      <c r="L642" t="s">
        <v>83</v>
      </c>
      <c r="M642" t="s">
        <v>84</v>
      </c>
      <c r="N642" t="s">
        <v>85</v>
      </c>
      <c r="O642" t="s">
        <v>86</v>
      </c>
      <c r="P642" t="s">
        <v>87</v>
      </c>
      <c r="Q642" s="7" t="s">
        <v>8134</v>
      </c>
      <c r="R642">
        <v>10</v>
      </c>
      <c r="S642">
        <v>2</v>
      </c>
      <c r="T642">
        <f t="shared" si="252"/>
        <v>12</v>
      </c>
      <c r="U642">
        <v>6</v>
      </c>
      <c r="V642">
        <v>7</v>
      </c>
      <c r="W642">
        <v>15</v>
      </c>
      <c r="X642">
        <v>7</v>
      </c>
      <c r="Y642">
        <v>5</v>
      </c>
      <c r="Z642">
        <v>4</v>
      </c>
      <c r="AA642">
        <v>9</v>
      </c>
      <c r="AB642">
        <v>5</v>
      </c>
      <c r="AC642">
        <v>4</v>
      </c>
      <c r="AD642">
        <v>11</v>
      </c>
      <c r="AE642">
        <v>8</v>
      </c>
      <c r="AF642">
        <v>2</v>
      </c>
      <c r="AG642">
        <v>0</v>
      </c>
      <c r="AH642">
        <v>0</v>
      </c>
      <c r="AI642">
        <f t="shared" si="253"/>
        <v>47</v>
      </c>
      <c r="AJ642">
        <f t="shared" si="254"/>
        <v>36</v>
      </c>
      <c r="AK642">
        <f t="shared" si="255"/>
        <v>83</v>
      </c>
      <c r="AL642">
        <f t="shared" si="256"/>
        <v>57</v>
      </c>
      <c r="AM642">
        <f t="shared" si="257"/>
        <v>38</v>
      </c>
      <c r="AN642">
        <f t="shared" si="258"/>
        <v>95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f t="shared" si="259"/>
        <v>0</v>
      </c>
      <c r="AZ642">
        <f t="shared" si="260"/>
        <v>0</v>
      </c>
      <c r="BA642">
        <f t="shared" si="261"/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f t="shared" si="262"/>
        <v>0</v>
      </c>
      <c r="BM642">
        <f t="shared" si="263"/>
        <v>0</v>
      </c>
      <c r="BN642">
        <f t="shared" si="264"/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f t="shared" si="277"/>
        <v>0</v>
      </c>
      <c r="BV642">
        <f t="shared" si="278"/>
        <v>0</v>
      </c>
      <c r="BW642">
        <f t="shared" si="279"/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f t="shared" si="265"/>
        <v>0</v>
      </c>
      <c r="CI642">
        <f t="shared" si="266"/>
        <v>0</v>
      </c>
      <c r="CJ642">
        <f t="shared" si="267"/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f t="shared" si="268"/>
        <v>0</v>
      </c>
      <c r="CR642">
        <f t="shared" si="269"/>
        <v>0</v>
      </c>
      <c r="CS642">
        <f t="shared" si="270"/>
        <v>0</v>
      </c>
      <c r="CT642">
        <f t="shared" si="271"/>
        <v>0</v>
      </c>
      <c r="CU642">
        <f t="shared" si="272"/>
        <v>0</v>
      </c>
      <c r="CV642">
        <f t="shared" si="273"/>
        <v>0</v>
      </c>
      <c r="CW642">
        <f t="shared" si="274"/>
        <v>57</v>
      </c>
      <c r="CX642">
        <f t="shared" si="275"/>
        <v>38</v>
      </c>
      <c r="CY642">
        <f t="shared" si="276"/>
        <v>95</v>
      </c>
    </row>
    <row r="643" spans="1:103">
      <c r="A643" t="s">
        <v>74</v>
      </c>
      <c r="B643" t="s">
        <v>1202</v>
      </c>
      <c r="C643" t="s">
        <v>1735</v>
      </c>
      <c r="D643">
        <v>100540</v>
      </c>
      <c r="E643" t="s">
        <v>1748</v>
      </c>
      <c r="F643" t="s">
        <v>1749</v>
      </c>
      <c r="H643" t="s">
        <v>1206</v>
      </c>
      <c r="I643" t="s">
        <v>1737</v>
      </c>
      <c r="J643" t="s">
        <v>81</v>
      </c>
      <c r="K643" t="s">
        <v>1750</v>
      </c>
      <c r="L643" t="s">
        <v>83</v>
      </c>
      <c r="M643" t="s">
        <v>84</v>
      </c>
      <c r="N643" t="s">
        <v>85</v>
      </c>
      <c r="O643" t="s">
        <v>86</v>
      </c>
      <c r="P643" t="s">
        <v>87</v>
      </c>
      <c r="Q643" s="7" t="s">
        <v>8134</v>
      </c>
      <c r="R643">
        <v>1</v>
      </c>
      <c r="S643">
        <v>1</v>
      </c>
      <c r="T643">
        <f t="shared" si="252"/>
        <v>2</v>
      </c>
      <c r="U643">
        <v>5</v>
      </c>
      <c r="V643">
        <v>1</v>
      </c>
      <c r="W643">
        <v>3</v>
      </c>
      <c r="X643">
        <v>1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f t="shared" si="253"/>
        <v>8</v>
      </c>
      <c r="AJ643">
        <f t="shared" si="254"/>
        <v>2</v>
      </c>
      <c r="AK643">
        <f t="shared" si="255"/>
        <v>10</v>
      </c>
      <c r="AL643">
        <f t="shared" si="256"/>
        <v>9</v>
      </c>
      <c r="AM643">
        <f t="shared" si="257"/>
        <v>3</v>
      </c>
      <c r="AN643">
        <f t="shared" si="258"/>
        <v>12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f t="shared" si="259"/>
        <v>0</v>
      </c>
      <c r="AZ643">
        <f t="shared" si="260"/>
        <v>0</v>
      </c>
      <c r="BA643">
        <f t="shared" si="261"/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f t="shared" si="262"/>
        <v>0</v>
      </c>
      <c r="BM643">
        <f t="shared" si="263"/>
        <v>0</v>
      </c>
      <c r="BN643">
        <f t="shared" si="264"/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f t="shared" si="277"/>
        <v>0</v>
      </c>
      <c r="BV643">
        <f t="shared" si="278"/>
        <v>0</v>
      </c>
      <c r="BW643">
        <f t="shared" si="279"/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f t="shared" si="265"/>
        <v>0</v>
      </c>
      <c r="CI643">
        <f t="shared" si="266"/>
        <v>0</v>
      </c>
      <c r="CJ643">
        <f t="shared" si="267"/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f t="shared" si="268"/>
        <v>0</v>
      </c>
      <c r="CR643">
        <f t="shared" si="269"/>
        <v>0</v>
      </c>
      <c r="CS643">
        <f t="shared" si="270"/>
        <v>0</v>
      </c>
      <c r="CT643">
        <f t="shared" si="271"/>
        <v>0</v>
      </c>
      <c r="CU643">
        <f t="shared" si="272"/>
        <v>0</v>
      </c>
      <c r="CV643">
        <f t="shared" si="273"/>
        <v>0</v>
      </c>
      <c r="CW643">
        <f t="shared" si="274"/>
        <v>9</v>
      </c>
      <c r="CX643">
        <f t="shared" si="275"/>
        <v>3</v>
      </c>
      <c r="CY643">
        <f t="shared" si="276"/>
        <v>12</v>
      </c>
    </row>
    <row r="644" spans="1:103">
      <c r="A644" t="s">
        <v>74</v>
      </c>
      <c r="B644" t="s">
        <v>1202</v>
      </c>
      <c r="C644" t="s">
        <v>1735</v>
      </c>
      <c r="D644">
        <v>100541</v>
      </c>
      <c r="E644" t="s">
        <v>1751</v>
      </c>
      <c r="F644" t="s">
        <v>1752</v>
      </c>
      <c r="H644" t="s">
        <v>1206</v>
      </c>
      <c r="I644" t="s">
        <v>1737</v>
      </c>
      <c r="J644" t="s">
        <v>176</v>
      </c>
      <c r="K644" t="s">
        <v>1753</v>
      </c>
      <c r="L644" t="s">
        <v>83</v>
      </c>
      <c r="M644" t="s">
        <v>84</v>
      </c>
      <c r="N644" t="s">
        <v>85</v>
      </c>
      <c r="O644" t="s">
        <v>86</v>
      </c>
      <c r="P644" t="s">
        <v>87</v>
      </c>
      <c r="Q644" s="7" t="s">
        <v>8134</v>
      </c>
      <c r="R644">
        <v>14</v>
      </c>
      <c r="S644">
        <v>12</v>
      </c>
      <c r="T644">
        <f t="shared" si="252"/>
        <v>26</v>
      </c>
      <c r="U644">
        <v>17</v>
      </c>
      <c r="V644">
        <v>11</v>
      </c>
      <c r="W644">
        <v>14</v>
      </c>
      <c r="X644">
        <v>13</v>
      </c>
      <c r="Y644">
        <v>14</v>
      </c>
      <c r="Z644">
        <v>14</v>
      </c>
      <c r="AA644">
        <v>16</v>
      </c>
      <c r="AB644">
        <v>20</v>
      </c>
      <c r="AC644">
        <v>22</v>
      </c>
      <c r="AD644">
        <v>15</v>
      </c>
      <c r="AE644">
        <v>13</v>
      </c>
      <c r="AF644">
        <v>10</v>
      </c>
      <c r="AG644">
        <v>0</v>
      </c>
      <c r="AH644">
        <v>0</v>
      </c>
      <c r="AI644">
        <f t="shared" si="253"/>
        <v>96</v>
      </c>
      <c r="AJ644">
        <f t="shared" si="254"/>
        <v>83</v>
      </c>
      <c r="AK644">
        <f t="shared" si="255"/>
        <v>179</v>
      </c>
      <c r="AL644">
        <f t="shared" si="256"/>
        <v>110</v>
      </c>
      <c r="AM644">
        <f t="shared" si="257"/>
        <v>95</v>
      </c>
      <c r="AN644">
        <f t="shared" si="258"/>
        <v>205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f t="shared" si="259"/>
        <v>0</v>
      </c>
      <c r="AZ644">
        <f t="shared" si="260"/>
        <v>0</v>
      </c>
      <c r="BA644">
        <f t="shared" si="261"/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f t="shared" si="262"/>
        <v>0</v>
      </c>
      <c r="BM644">
        <f t="shared" si="263"/>
        <v>0</v>
      </c>
      <c r="BN644">
        <f t="shared" si="264"/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f t="shared" si="277"/>
        <v>0</v>
      </c>
      <c r="BV644">
        <f t="shared" si="278"/>
        <v>0</v>
      </c>
      <c r="BW644">
        <f t="shared" si="279"/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f t="shared" si="265"/>
        <v>0</v>
      </c>
      <c r="CI644">
        <f t="shared" si="266"/>
        <v>0</v>
      </c>
      <c r="CJ644">
        <f t="shared" si="267"/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f t="shared" si="268"/>
        <v>0</v>
      </c>
      <c r="CR644">
        <f t="shared" si="269"/>
        <v>0</v>
      </c>
      <c r="CS644">
        <f t="shared" si="270"/>
        <v>0</v>
      </c>
      <c r="CT644">
        <f t="shared" si="271"/>
        <v>0</v>
      </c>
      <c r="CU644">
        <f t="shared" si="272"/>
        <v>0</v>
      </c>
      <c r="CV644">
        <f t="shared" si="273"/>
        <v>0</v>
      </c>
      <c r="CW644">
        <f t="shared" si="274"/>
        <v>110</v>
      </c>
      <c r="CX644">
        <f t="shared" si="275"/>
        <v>95</v>
      </c>
      <c r="CY644">
        <f t="shared" si="276"/>
        <v>205</v>
      </c>
    </row>
    <row r="645" spans="1:103">
      <c r="A645" t="s">
        <v>74</v>
      </c>
      <c r="B645" t="s">
        <v>1202</v>
      </c>
      <c r="C645" t="s">
        <v>1735</v>
      </c>
      <c r="D645">
        <v>100542</v>
      </c>
      <c r="E645" t="s">
        <v>1754</v>
      </c>
      <c r="F645" t="s">
        <v>1755</v>
      </c>
      <c r="H645" t="s">
        <v>1206</v>
      </c>
      <c r="I645" t="s">
        <v>1685</v>
      </c>
      <c r="J645" t="s">
        <v>176</v>
      </c>
      <c r="K645" t="s">
        <v>1756</v>
      </c>
      <c r="L645" t="s">
        <v>83</v>
      </c>
      <c r="M645" t="s">
        <v>84</v>
      </c>
      <c r="N645" t="s">
        <v>85</v>
      </c>
      <c r="O645" t="s">
        <v>86</v>
      </c>
      <c r="P645" t="s">
        <v>87</v>
      </c>
      <c r="Q645" s="7" t="s">
        <v>8134</v>
      </c>
      <c r="R645">
        <v>14</v>
      </c>
      <c r="S645">
        <v>9</v>
      </c>
      <c r="T645">
        <f t="shared" si="252"/>
        <v>23</v>
      </c>
      <c r="U645">
        <v>6</v>
      </c>
      <c r="V645">
        <v>15</v>
      </c>
      <c r="W645">
        <v>20</v>
      </c>
      <c r="X645">
        <v>17</v>
      </c>
      <c r="Y645">
        <v>8</v>
      </c>
      <c r="Z645">
        <v>9</v>
      </c>
      <c r="AA645">
        <v>19</v>
      </c>
      <c r="AB645">
        <v>17</v>
      </c>
      <c r="AC645">
        <v>17</v>
      </c>
      <c r="AD645">
        <v>14</v>
      </c>
      <c r="AE645">
        <v>9</v>
      </c>
      <c r="AF645">
        <v>10</v>
      </c>
      <c r="AG645">
        <v>0</v>
      </c>
      <c r="AH645">
        <v>0</v>
      </c>
      <c r="AI645">
        <f t="shared" si="253"/>
        <v>79</v>
      </c>
      <c r="AJ645">
        <f t="shared" si="254"/>
        <v>82</v>
      </c>
      <c r="AK645">
        <f t="shared" si="255"/>
        <v>161</v>
      </c>
      <c r="AL645">
        <f t="shared" si="256"/>
        <v>93</v>
      </c>
      <c r="AM645">
        <f t="shared" si="257"/>
        <v>91</v>
      </c>
      <c r="AN645">
        <f t="shared" si="258"/>
        <v>184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f t="shared" si="259"/>
        <v>0</v>
      </c>
      <c r="AZ645">
        <f t="shared" si="260"/>
        <v>0</v>
      </c>
      <c r="BA645">
        <f t="shared" si="261"/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f t="shared" si="262"/>
        <v>0</v>
      </c>
      <c r="BM645">
        <f t="shared" si="263"/>
        <v>0</v>
      </c>
      <c r="BN645">
        <f t="shared" si="264"/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f t="shared" si="277"/>
        <v>0</v>
      </c>
      <c r="BV645">
        <f t="shared" si="278"/>
        <v>0</v>
      </c>
      <c r="BW645">
        <f t="shared" si="279"/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f t="shared" si="265"/>
        <v>0</v>
      </c>
      <c r="CI645">
        <f t="shared" si="266"/>
        <v>0</v>
      </c>
      <c r="CJ645">
        <f t="shared" si="267"/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f t="shared" si="268"/>
        <v>0</v>
      </c>
      <c r="CR645">
        <f t="shared" si="269"/>
        <v>0</v>
      </c>
      <c r="CS645">
        <f t="shared" si="270"/>
        <v>0</v>
      </c>
      <c r="CT645">
        <f t="shared" si="271"/>
        <v>0</v>
      </c>
      <c r="CU645">
        <f t="shared" si="272"/>
        <v>0</v>
      </c>
      <c r="CV645">
        <f t="shared" si="273"/>
        <v>0</v>
      </c>
      <c r="CW645">
        <f t="shared" si="274"/>
        <v>93</v>
      </c>
      <c r="CX645">
        <f t="shared" si="275"/>
        <v>91</v>
      </c>
      <c r="CY645">
        <f t="shared" si="276"/>
        <v>184</v>
      </c>
    </row>
    <row r="646" spans="1:103">
      <c r="A646" t="s">
        <v>74</v>
      </c>
      <c r="B646" t="s">
        <v>1202</v>
      </c>
      <c r="C646" t="s">
        <v>1735</v>
      </c>
      <c r="D646">
        <v>100543</v>
      </c>
      <c r="E646" t="s">
        <v>1757</v>
      </c>
      <c r="F646" t="s">
        <v>1758</v>
      </c>
      <c r="H646" t="s">
        <v>1206</v>
      </c>
      <c r="I646" t="s">
        <v>1685</v>
      </c>
      <c r="J646" t="s">
        <v>176</v>
      </c>
      <c r="K646" t="s">
        <v>1756</v>
      </c>
      <c r="L646" t="s">
        <v>83</v>
      </c>
      <c r="M646" t="s">
        <v>84</v>
      </c>
      <c r="N646" t="s">
        <v>85</v>
      </c>
      <c r="O646" t="s">
        <v>86</v>
      </c>
      <c r="P646" t="s">
        <v>87</v>
      </c>
      <c r="Q646" s="7" t="s">
        <v>8134</v>
      </c>
      <c r="R646">
        <v>3</v>
      </c>
      <c r="S646">
        <v>3</v>
      </c>
      <c r="T646">
        <f t="shared" si="252"/>
        <v>6</v>
      </c>
      <c r="U646">
        <v>5</v>
      </c>
      <c r="V646">
        <v>3</v>
      </c>
      <c r="W646">
        <v>5</v>
      </c>
      <c r="X646">
        <v>6</v>
      </c>
      <c r="Y646">
        <v>4</v>
      </c>
      <c r="Z646">
        <v>1</v>
      </c>
      <c r="AA646">
        <v>3</v>
      </c>
      <c r="AB646">
        <v>5</v>
      </c>
      <c r="AC646">
        <v>4</v>
      </c>
      <c r="AD646">
        <v>1</v>
      </c>
      <c r="AE646">
        <v>3</v>
      </c>
      <c r="AF646">
        <v>5</v>
      </c>
      <c r="AG646">
        <v>0</v>
      </c>
      <c r="AH646">
        <v>0</v>
      </c>
      <c r="AI646">
        <f t="shared" si="253"/>
        <v>24</v>
      </c>
      <c r="AJ646">
        <f t="shared" si="254"/>
        <v>21</v>
      </c>
      <c r="AK646">
        <f t="shared" si="255"/>
        <v>45</v>
      </c>
      <c r="AL646">
        <f t="shared" si="256"/>
        <v>27</v>
      </c>
      <c r="AM646">
        <f t="shared" si="257"/>
        <v>24</v>
      </c>
      <c r="AN646">
        <f t="shared" si="258"/>
        <v>51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f t="shared" si="259"/>
        <v>0</v>
      </c>
      <c r="AZ646">
        <f t="shared" si="260"/>
        <v>0</v>
      </c>
      <c r="BA646">
        <f t="shared" si="261"/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f t="shared" si="262"/>
        <v>0</v>
      </c>
      <c r="BM646">
        <f t="shared" si="263"/>
        <v>0</v>
      </c>
      <c r="BN646">
        <f t="shared" si="264"/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f t="shared" si="277"/>
        <v>0</v>
      </c>
      <c r="BV646">
        <f t="shared" si="278"/>
        <v>0</v>
      </c>
      <c r="BW646">
        <f t="shared" si="279"/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f t="shared" si="265"/>
        <v>0</v>
      </c>
      <c r="CI646">
        <f t="shared" si="266"/>
        <v>0</v>
      </c>
      <c r="CJ646">
        <f t="shared" si="267"/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f t="shared" si="268"/>
        <v>0</v>
      </c>
      <c r="CR646">
        <f t="shared" si="269"/>
        <v>0</v>
      </c>
      <c r="CS646">
        <f t="shared" si="270"/>
        <v>0</v>
      </c>
      <c r="CT646">
        <f t="shared" si="271"/>
        <v>0</v>
      </c>
      <c r="CU646">
        <f t="shared" si="272"/>
        <v>0</v>
      </c>
      <c r="CV646">
        <f t="shared" si="273"/>
        <v>0</v>
      </c>
      <c r="CW646">
        <f t="shared" si="274"/>
        <v>27</v>
      </c>
      <c r="CX646">
        <f t="shared" si="275"/>
        <v>24</v>
      </c>
      <c r="CY646">
        <f t="shared" si="276"/>
        <v>51</v>
      </c>
    </row>
    <row r="647" spans="1:103">
      <c r="A647" t="s">
        <v>74</v>
      </c>
      <c r="B647" t="s">
        <v>1202</v>
      </c>
      <c r="C647" t="s">
        <v>1735</v>
      </c>
      <c r="D647">
        <v>100544</v>
      </c>
      <c r="E647" t="s">
        <v>1759</v>
      </c>
      <c r="F647" t="s">
        <v>1760</v>
      </c>
      <c r="H647" t="s">
        <v>1206</v>
      </c>
      <c r="I647" t="s">
        <v>1685</v>
      </c>
      <c r="J647" t="s">
        <v>176</v>
      </c>
      <c r="K647" t="s">
        <v>1761</v>
      </c>
      <c r="L647" t="s">
        <v>83</v>
      </c>
      <c r="M647" t="s">
        <v>84</v>
      </c>
      <c r="N647" t="s">
        <v>85</v>
      </c>
      <c r="O647" t="s">
        <v>86</v>
      </c>
      <c r="P647" t="s">
        <v>87</v>
      </c>
      <c r="Q647" s="7" t="s">
        <v>8134</v>
      </c>
      <c r="R647">
        <v>32</v>
      </c>
      <c r="S647">
        <v>30</v>
      </c>
      <c r="T647">
        <f t="shared" si="252"/>
        <v>62</v>
      </c>
      <c r="U647">
        <v>45</v>
      </c>
      <c r="V647">
        <v>40</v>
      </c>
      <c r="W647">
        <v>47</v>
      </c>
      <c r="X647">
        <v>50</v>
      </c>
      <c r="Y647">
        <v>38</v>
      </c>
      <c r="Z647">
        <v>53</v>
      </c>
      <c r="AA647">
        <v>40</v>
      </c>
      <c r="AB647">
        <v>55</v>
      </c>
      <c r="AC647">
        <v>57</v>
      </c>
      <c r="AD647">
        <v>52</v>
      </c>
      <c r="AE647">
        <v>50</v>
      </c>
      <c r="AF647">
        <v>42</v>
      </c>
      <c r="AG647">
        <v>8</v>
      </c>
      <c r="AH647">
        <v>6</v>
      </c>
      <c r="AI647">
        <f t="shared" si="253"/>
        <v>285</v>
      </c>
      <c r="AJ647">
        <f t="shared" si="254"/>
        <v>298</v>
      </c>
      <c r="AK647">
        <f t="shared" si="255"/>
        <v>583</v>
      </c>
      <c r="AL647">
        <f t="shared" si="256"/>
        <v>317</v>
      </c>
      <c r="AM647">
        <f t="shared" si="257"/>
        <v>328</v>
      </c>
      <c r="AN647">
        <f t="shared" si="258"/>
        <v>645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f t="shared" si="259"/>
        <v>0</v>
      </c>
      <c r="AZ647">
        <f t="shared" si="260"/>
        <v>0</v>
      </c>
      <c r="BA647">
        <f t="shared" si="261"/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f t="shared" si="262"/>
        <v>0</v>
      </c>
      <c r="BM647">
        <f t="shared" si="263"/>
        <v>0</v>
      </c>
      <c r="BN647">
        <f t="shared" si="264"/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f t="shared" si="277"/>
        <v>0</v>
      </c>
      <c r="BV647">
        <f t="shared" si="278"/>
        <v>0</v>
      </c>
      <c r="BW647">
        <f t="shared" si="279"/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f t="shared" si="265"/>
        <v>0</v>
      </c>
      <c r="CI647">
        <f t="shared" si="266"/>
        <v>0</v>
      </c>
      <c r="CJ647">
        <f t="shared" si="267"/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f t="shared" si="268"/>
        <v>0</v>
      </c>
      <c r="CR647">
        <f t="shared" si="269"/>
        <v>0</v>
      </c>
      <c r="CS647">
        <f t="shared" si="270"/>
        <v>0</v>
      </c>
      <c r="CT647">
        <f t="shared" si="271"/>
        <v>0</v>
      </c>
      <c r="CU647">
        <f t="shared" si="272"/>
        <v>0</v>
      </c>
      <c r="CV647">
        <f t="shared" si="273"/>
        <v>0</v>
      </c>
      <c r="CW647">
        <f t="shared" si="274"/>
        <v>317</v>
      </c>
      <c r="CX647">
        <f t="shared" si="275"/>
        <v>328</v>
      </c>
      <c r="CY647">
        <f t="shared" si="276"/>
        <v>645</v>
      </c>
    </row>
    <row r="648" spans="1:103">
      <c r="A648" t="s">
        <v>74</v>
      </c>
      <c r="B648" t="s">
        <v>1202</v>
      </c>
      <c r="C648" t="s">
        <v>1735</v>
      </c>
      <c r="D648">
        <v>100545</v>
      </c>
      <c r="E648" t="s">
        <v>1762</v>
      </c>
      <c r="F648" t="s">
        <v>1763</v>
      </c>
      <c r="H648" t="s">
        <v>1206</v>
      </c>
      <c r="I648" t="s">
        <v>1685</v>
      </c>
      <c r="J648" t="s">
        <v>176</v>
      </c>
      <c r="K648" t="s">
        <v>1764</v>
      </c>
      <c r="L648" t="s">
        <v>83</v>
      </c>
      <c r="M648" t="s">
        <v>84</v>
      </c>
      <c r="N648" t="s">
        <v>85</v>
      </c>
      <c r="O648" t="s">
        <v>86</v>
      </c>
      <c r="P648" t="s">
        <v>87</v>
      </c>
      <c r="Q648" s="7" t="s">
        <v>8134</v>
      </c>
      <c r="R648">
        <v>16</v>
      </c>
      <c r="S648">
        <v>6</v>
      </c>
      <c r="T648">
        <f t="shared" ref="T648:T711" si="280">SUM(R648:S648)</f>
        <v>22</v>
      </c>
      <c r="U648">
        <v>2</v>
      </c>
      <c r="V648">
        <v>10</v>
      </c>
      <c r="W648">
        <v>9</v>
      </c>
      <c r="X648">
        <v>9</v>
      </c>
      <c r="Y648">
        <v>8</v>
      </c>
      <c r="Z648">
        <v>6</v>
      </c>
      <c r="AA648">
        <v>11</v>
      </c>
      <c r="AB648">
        <v>9</v>
      </c>
      <c r="AC648">
        <v>12</v>
      </c>
      <c r="AD648">
        <v>6</v>
      </c>
      <c r="AE648">
        <v>7</v>
      </c>
      <c r="AF648">
        <v>7</v>
      </c>
      <c r="AG648">
        <v>0</v>
      </c>
      <c r="AH648">
        <v>0</v>
      </c>
      <c r="AI648">
        <f t="shared" ref="AI648:AI711" si="281">U648+W648+Y648+AA648+AC648+AE648+AG648</f>
        <v>49</v>
      </c>
      <c r="AJ648">
        <f t="shared" ref="AJ648:AJ711" si="282">V648+X648+Z648+AB648+AD648+AF648+AH648</f>
        <v>47</v>
      </c>
      <c r="AK648">
        <f t="shared" ref="AK648:AK711" si="283">SUM(AI648:AJ648)</f>
        <v>96</v>
      </c>
      <c r="AL648">
        <f t="shared" ref="AL648:AL711" si="284">R648+AI648</f>
        <v>65</v>
      </c>
      <c r="AM648">
        <f t="shared" ref="AM648:AM711" si="285">S648+AJ648</f>
        <v>53</v>
      </c>
      <c r="AN648">
        <f t="shared" ref="AN648:AN711" si="286">T648+AK648</f>
        <v>118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f t="shared" ref="AY648:AY711" si="287">AO648+AQ648+AS648+AU648+AW648</f>
        <v>0</v>
      </c>
      <c r="AZ648">
        <f t="shared" ref="AZ648:AZ711" si="288">AP648+AR648+AT648+AV648+AX648</f>
        <v>0</v>
      </c>
      <c r="BA648">
        <f t="shared" ref="BA648:BA711" si="289">SUM(AY648:AZ648)</f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f t="shared" ref="BL648:BL711" si="290">BB648+BD648+BF648+BH648+BJ648</f>
        <v>0</v>
      </c>
      <c r="BM648">
        <f t="shared" ref="BM648:BM711" si="291">BC648+BE648+BG648+BI648+BK648</f>
        <v>0</v>
      </c>
      <c r="BN648">
        <f t="shared" ref="BN648:BN711" si="292">SUM(BL648:BM648)</f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f t="shared" si="277"/>
        <v>0</v>
      </c>
      <c r="BV648">
        <f t="shared" si="278"/>
        <v>0</v>
      </c>
      <c r="BW648">
        <f t="shared" si="279"/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f t="shared" ref="CH648:CH711" si="293">BX648+BZ648+CB648+CD648+CF648</f>
        <v>0</v>
      </c>
      <c r="CI648">
        <f t="shared" ref="CI648:CI711" si="294">BY648+CA648+CC648+CE648+CG648</f>
        <v>0</v>
      </c>
      <c r="CJ648">
        <f t="shared" ref="CJ648:CJ711" si="295">SUM(CH648:CI648)</f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f t="shared" ref="CQ648:CQ711" si="296">CH648+CK648+CM648+CO648</f>
        <v>0</v>
      </c>
      <c r="CR648">
        <f t="shared" ref="CR648:CR711" si="297">CI648+CL648+CN648+CP648</f>
        <v>0</v>
      </c>
      <c r="CS648">
        <f t="shared" ref="CS648:CS711" si="298">SUM(CQ648:CR648)</f>
        <v>0</v>
      </c>
      <c r="CT648">
        <f t="shared" ref="CT648:CT711" si="299">BU648+CQ648</f>
        <v>0</v>
      </c>
      <c r="CU648">
        <f t="shared" ref="CU648:CU711" si="300">BV648+CR648</f>
        <v>0</v>
      </c>
      <c r="CV648">
        <f t="shared" ref="CV648:CV711" si="301">BW648+CS648</f>
        <v>0</v>
      </c>
      <c r="CW648">
        <f t="shared" ref="CW648:CW711" si="302">AL648+AY648+CT648</f>
        <v>65</v>
      </c>
      <c r="CX648">
        <f t="shared" ref="CX648:CX711" si="303">AM648+AZ648+CU648</f>
        <v>53</v>
      </c>
      <c r="CY648">
        <f t="shared" ref="CY648:CY711" si="304">AN648+BA648+CV648</f>
        <v>118</v>
      </c>
    </row>
    <row r="649" spans="1:103">
      <c r="A649" t="s">
        <v>74</v>
      </c>
      <c r="B649" t="s">
        <v>1202</v>
      </c>
      <c r="C649" t="s">
        <v>1735</v>
      </c>
      <c r="D649">
        <v>100546</v>
      </c>
      <c r="E649" t="s">
        <v>1765</v>
      </c>
      <c r="F649" t="s">
        <v>1766</v>
      </c>
      <c r="H649" t="s">
        <v>1206</v>
      </c>
      <c r="I649" t="s">
        <v>1685</v>
      </c>
      <c r="J649" t="s">
        <v>176</v>
      </c>
      <c r="K649" t="s">
        <v>687</v>
      </c>
      <c r="L649" t="s">
        <v>83</v>
      </c>
      <c r="M649" t="s">
        <v>84</v>
      </c>
      <c r="N649" t="s">
        <v>153</v>
      </c>
      <c r="O649" t="s">
        <v>86</v>
      </c>
      <c r="P649" t="s">
        <v>87</v>
      </c>
      <c r="Q649" s="7" t="s">
        <v>8134</v>
      </c>
      <c r="R649">
        <v>6</v>
      </c>
      <c r="S649">
        <v>8</v>
      </c>
      <c r="T649">
        <f t="shared" si="280"/>
        <v>14</v>
      </c>
      <c r="U649">
        <v>12</v>
      </c>
      <c r="V649">
        <v>6</v>
      </c>
      <c r="W649">
        <v>13</v>
      </c>
      <c r="X649">
        <v>9</v>
      </c>
      <c r="Y649">
        <v>9</v>
      </c>
      <c r="Z649">
        <v>6</v>
      </c>
      <c r="AA649">
        <v>12</v>
      </c>
      <c r="AB649">
        <v>7</v>
      </c>
      <c r="AC649">
        <v>9</v>
      </c>
      <c r="AD649">
        <v>7</v>
      </c>
      <c r="AE649">
        <v>11</v>
      </c>
      <c r="AF649">
        <v>2</v>
      </c>
      <c r="AG649">
        <v>0</v>
      </c>
      <c r="AH649">
        <v>0</v>
      </c>
      <c r="AI649">
        <f t="shared" si="281"/>
        <v>66</v>
      </c>
      <c r="AJ649">
        <f t="shared" si="282"/>
        <v>37</v>
      </c>
      <c r="AK649">
        <f t="shared" si="283"/>
        <v>103</v>
      </c>
      <c r="AL649">
        <f t="shared" si="284"/>
        <v>72</v>
      </c>
      <c r="AM649">
        <f t="shared" si="285"/>
        <v>45</v>
      </c>
      <c r="AN649">
        <f t="shared" si="286"/>
        <v>117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f t="shared" si="287"/>
        <v>0</v>
      </c>
      <c r="AZ649">
        <f t="shared" si="288"/>
        <v>0</v>
      </c>
      <c r="BA649">
        <f t="shared" si="289"/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f t="shared" si="290"/>
        <v>0</v>
      </c>
      <c r="BM649">
        <f t="shared" si="291"/>
        <v>0</v>
      </c>
      <c r="BN649">
        <f t="shared" si="292"/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f t="shared" ref="BU649:BU712" si="305">BL649+BO649+BQ649+BS649</f>
        <v>0</v>
      </c>
      <c r="BV649">
        <f t="shared" ref="BV649:BV712" si="306">BM649+BP649+BR649+BT649</f>
        <v>0</v>
      </c>
      <c r="BW649">
        <f t="shared" ref="BW649:BW712" si="307">SUM(BU649:BV649)</f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f t="shared" si="293"/>
        <v>0</v>
      </c>
      <c r="CI649">
        <f t="shared" si="294"/>
        <v>0</v>
      </c>
      <c r="CJ649">
        <f t="shared" si="295"/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f t="shared" si="296"/>
        <v>0</v>
      </c>
      <c r="CR649">
        <f t="shared" si="297"/>
        <v>0</v>
      </c>
      <c r="CS649">
        <f t="shared" si="298"/>
        <v>0</v>
      </c>
      <c r="CT649">
        <f t="shared" si="299"/>
        <v>0</v>
      </c>
      <c r="CU649">
        <f t="shared" si="300"/>
        <v>0</v>
      </c>
      <c r="CV649">
        <f t="shared" si="301"/>
        <v>0</v>
      </c>
      <c r="CW649">
        <f t="shared" si="302"/>
        <v>72</v>
      </c>
      <c r="CX649">
        <f t="shared" si="303"/>
        <v>45</v>
      </c>
      <c r="CY649">
        <f t="shared" si="304"/>
        <v>117</v>
      </c>
    </row>
    <row r="650" spans="1:103">
      <c r="A650" t="s">
        <v>74</v>
      </c>
      <c r="B650" t="s">
        <v>1202</v>
      </c>
      <c r="C650" t="s">
        <v>1735</v>
      </c>
      <c r="D650">
        <v>100547</v>
      </c>
      <c r="E650" t="s">
        <v>1767</v>
      </c>
      <c r="F650" t="s">
        <v>1768</v>
      </c>
      <c r="H650" t="s">
        <v>1206</v>
      </c>
      <c r="I650" t="s">
        <v>1685</v>
      </c>
      <c r="J650" t="s">
        <v>176</v>
      </c>
      <c r="K650" t="s">
        <v>1769</v>
      </c>
      <c r="L650" t="s">
        <v>83</v>
      </c>
      <c r="M650" t="s">
        <v>84</v>
      </c>
      <c r="N650" t="s">
        <v>85</v>
      </c>
      <c r="O650" t="s">
        <v>86</v>
      </c>
      <c r="P650" t="s">
        <v>87</v>
      </c>
      <c r="Q650" s="7" t="s">
        <v>8134</v>
      </c>
      <c r="R650">
        <v>3</v>
      </c>
      <c r="S650">
        <v>6</v>
      </c>
      <c r="T650">
        <f t="shared" si="280"/>
        <v>9</v>
      </c>
      <c r="U650">
        <v>7</v>
      </c>
      <c r="V650">
        <v>5</v>
      </c>
      <c r="W650">
        <v>8</v>
      </c>
      <c r="X650">
        <v>6</v>
      </c>
      <c r="Y650">
        <v>2</v>
      </c>
      <c r="Z650">
        <v>5</v>
      </c>
      <c r="AA650">
        <v>4</v>
      </c>
      <c r="AB650">
        <v>6</v>
      </c>
      <c r="AC650">
        <v>6</v>
      </c>
      <c r="AD650">
        <v>6</v>
      </c>
      <c r="AE650">
        <v>5</v>
      </c>
      <c r="AF650">
        <v>5</v>
      </c>
      <c r="AG650">
        <v>0</v>
      </c>
      <c r="AH650">
        <v>0</v>
      </c>
      <c r="AI650">
        <f t="shared" si="281"/>
        <v>32</v>
      </c>
      <c r="AJ650">
        <f t="shared" si="282"/>
        <v>33</v>
      </c>
      <c r="AK650">
        <f t="shared" si="283"/>
        <v>65</v>
      </c>
      <c r="AL650">
        <f t="shared" si="284"/>
        <v>35</v>
      </c>
      <c r="AM650">
        <f t="shared" si="285"/>
        <v>39</v>
      </c>
      <c r="AN650">
        <f t="shared" si="286"/>
        <v>74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f t="shared" si="287"/>
        <v>0</v>
      </c>
      <c r="AZ650">
        <f t="shared" si="288"/>
        <v>0</v>
      </c>
      <c r="BA650">
        <f t="shared" si="289"/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f t="shared" si="290"/>
        <v>0</v>
      </c>
      <c r="BM650">
        <f t="shared" si="291"/>
        <v>0</v>
      </c>
      <c r="BN650">
        <f t="shared" si="292"/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f t="shared" si="305"/>
        <v>0</v>
      </c>
      <c r="BV650">
        <f t="shared" si="306"/>
        <v>0</v>
      </c>
      <c r="BW650">
        <f t="shared" si="307"/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f t="shared" si="293"/>
        <v>0</v>
      </c>
      <c r="CI650">
        <f t="shared" si="294"/>
        <v>0</v>
      </c>
      <c r="CJ650">
        <f t="shared" si="295"/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f t="shared" si="296"/>
        <v>0</v>
      </c>
      <c r="CR650">
        <f t="shared" si="297"/>
        <v>0</v>
      </c>
      <c r="CS650">
        <f t="shared" si="298"/>
        <v>0</v>
      </c>
      <c r="CT650">
        <f t="shared" si="299"/>
        <v>0</v>
      </c>
      <c r="CU650">
        <f t="shared" si="300"/>
        <v>0</v>
      </c>
      <c r="CV650">
        <f t="shared" si="301"/>
        <v>0</v>
      </c>
      <c r="CW650">
        <f t="shared" si="302"/>
        <v>35</v>
      </c>
      <c r="CX650">
        <f t="shared" si="303"/>
        <v>39</v>
      </c>
      <c r="CY650">
        <f t="shared" si="304"/>
        <v>74</v>
      </c>
    </row>
    <row r="651" spans="1:103">
      <c r="A651" t="s">
        <v>74</v>
      </c>
      <c r="B651" t="s">
        <v>1202</v>
      </c>
      <c r="C651" t="s">
        <v>1735</v>
      </c>
      <c r="D651">
        <v>100548</v>
      </c>
      <c r="E651" t="s">
        <v>855</v>
      </c>
      <c r="F651" t="s">
        <v>1770</v>
      </c>
      <c r="H651" t="s">
        <v>1206</v>
      </c>
      <c r="I651" t="s">
        <v>1685</v>
      </c>
      <c r="J651" t="s">
        <v>176</v>
      </c>
      <c r="K651" t="s">
        <v>857</v>
      </c>
      <c r="L651" t="s">
        <v>83</v>
      </c>
      <c r="M651" t="s">
        <v>84</v>
      </c>
      <c r="N651" t="s">
        <v>85</v>
      </c>
      <c r="O651" t="s">
        <v>86</v>
      </c>
      <c r="P651" t="s">
        <v>87</v>
      </c>
      <c r="Q651" s="7" t="s">
        <v>8134</v>
      </c>
      <c r="R651">
        <v>12</v>
      </c>
      <c r="S651">
        <v>13</v>
      </c>
      <c r="T651">
        <f t="shared" si="280"/>
        <v>25</v>
      </c>
      <c r="U651">
        <v>19</v>
      </c>
      <c r="V651">
        <v>13</v>
      </c>
      <c r="W651">
        <v>15</v>
      </c>
      <c r="X651">
        <v>16</v>
      </c>
      <c r="Y651">
        <v>16</v>
      </c>
      <c r="Z651">
        <v>12</v>
      </c>
      <c r="AA651">
        <v>28</v>
      </c>
      <c r="AB651">
        <v>19</v>
      </c>
      <c r="AC651">
        <v>23</v>
      </c>
      <c r="AD651">
        <v>13</v>
      </c>
      <c r="AE651">
        <v>11</v>
      </c>
      <c r="AF651">
        <v>15</v>
      </c>
      <c r="AG651">
        <v>0</v>
      </c>
      <c r="AH651">
        <v>0</v>
      </c>
      <c r="AI651">
        <f t="shared" si="281"/>
        <v>112</v>
      </c>
      <c r="AJ651">
        <f t="shared" si="282"/>
        <v>88</v>
      </c>
      <c r="AK651">
        <f t="shared" si="283"/>
        <v>200</v>
      </c>
      <c r="AL651">
        <f t="shared" si="284"/>
        <v>124</v>
      </c>
      <c r="AM651">
        <f t="shared" si="285"/>
        <v>101</v>
      </c>
      <c r="AN651">
        <f t="shared" si="286"/>
        <v>225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f t="shared" si="287"/>
        <v>0</v>
      </c>
      <c r="AZ651">
        <f t="shared" si="288"/>
        <v>0</v>
      </c>
      <c r="BA651">
        <f t="shared" si="289"/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f t="shared" si="290"/>
        <v>0</v>
      </c>
      <c r="BM651">
        <f t="shared" si="291"/>
        <v>0</v>
      </c>
      <c r="BN651">
        <f t="shared" si="292"/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f t="shared" si="305"/>
        <v>0</v>
      </c>
      <c r="BV651">
        <f t="shared" si="306"/>
        <v>0</v>
      </c>
      <c r="BW651">
        <f t="shared" si="307"/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f t="shared" si="293"/>
        <v>0</v>
      </c>
      <c r="CI651">
        <f t="shared" si="294"/>
        <v>0</v>
      </c>
      <c r="CJ651">
        <f t="shared" si="295"/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f t="shared" si="296"/>
        <v>0</v>
      </c>
      <c r="CR651">
        <f t="shared" si="297"/>
        <v>0</v>
      </c>
      <c r="CS651">
        <f t="shared" si="298"/>
        <v>0</v>
      </c>
      <c r="CT651">
        <f t="shared" si="299"/>
        <v>0</v>
      </c>
      <c r="CU651">
        <f t="shared" si="300"/>
        <v>0</v>
      </c>
      <c r="CV651">
        <f t="shared" si="301"/>
        <v>0</v>
      </c>
      <c r="CW651">
        <f t="shared" si="302"/>
        <v>124</v>
      </c>
      <c r="CX651">
        <f t="shared" si="303"/>
        <v>101</v>
      </c>
      <c r="CY651">
        <f t="shared" si="304"/>
        <v>225</v>
      </c>
    </row>
    <row r="652" spans="1:103">
      <c r="A652" t="s">
        <v>74</v>
      </c>
      <c r="B652" t="s">
        <v>1202</v>
      </c>
      <c r="C652" t="s">
        <v>1735</v>
      </c>
      <c r="D652">
        <v>100549</v>
      </c>
      <c r="E652" t="s">
        <v>1771</v>
      </c>
      <c r="F652" t="s">
        <v>1772</v>
      </c>
      <c r="H652" t="s">
        <v>1206</v>
      </c>
      <c r="I652" t="s">
        <v>1685</v>
      </c>
      <c r="J652" t="s">
        <v>176</v>
      </c>
      <c r="K652" t="s">
        <v>1773</v>
      </c>
      <c r="L652" t="s">
        <v>83</v>
      </c>
      <c r="M652" t="s">
        <v>84</v>
      </c>
      <c r="N652" t="s">
        <v>85</v>
      </c>
      <c r="O652" t="s">
        <v>86</v>
      </c>
      <c r="P652" t="s">
        <v>87</v>
      </c>
      <c r="Q652" s="7" t="s">
        <v>8134</v>
      </c>
      <c r="R652">
        <v>9</v>
      </c>
      <c r="S652">
        <v>11</v>
      </c>
      <c r="T652">
        <f t="shared" si="280"/>
        <v>20</v>
      </c>
      <c r="U652">
        <v>7</v>
      </c>
      <c r="V652">
        <v>3</v>
      </c>
      <c r="W652">
        <v>14</v>
      </c>
      <c r="X652">
        <v>19</v>
      </c>
      <c r="Y652">
        <v>5</v>
      </c>
      <c r="Z652">
        <v>7</v>
      </c>
      <c r="AA652">
        <v>15</v>
      </c>
      <c r="AB652">
        <v>6</v>
      </c>
      <c r="AC652">
        <v>9</v>
      </c>
      <c r="AD652">
        <v>6</v>
      </c>
      <c r="AE652">
        <v>12</v>
      </c>
      <c r="AF652">
        <v>7</v>
      </c>
      <c r="AG652">
        <v>0</v>
      </c>
      <c r="AH652">
        <v>0</v>
      </c>
      <c r="AI652">
        <f t="shared" si="281"/>
        <v>62</v>
      </c>
      <c r="AJ652">
        <f t="shared" si="282"/>
        <v>48</v>
      </c>
      <c r="AK652">
        <f t="shared" si="283"/>
        <v>110</v>
      </c>
      <c r="AL652">
        <f t="shared" si="284"/>
        <v>71</v>
      </c>
      <c r="AM652">
        <f t="shared" si="285"/>
        <v>59</v>
      </c>
      <c r="AN652">
        <f t="shared" si="286"/>
        <v>130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f t="shared" si="287"/>
        <v>0</v>
      </c>
      <c r="AZ652">
        <f t="shared" si="288"/>
        <v>0</v>
      </c>
      <c r="BA652">
        <f t="shared" si="289"/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f t="shared" si="290"/>
        <v>0</v>
      </c>
      <c r="BM652">
        <f t="shared" si="291"/>
        <v>0</v>
      </c>
      <c r="BN652">
        <f t="shared" si="292"/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f t="shared" si="305"/>
        <v>0</v>
      </c>
      <c r="BV652">
        <f t="shared" si="306"/>
        <v>0</v>
      </c>
      <c r="BW652">
        <f t="shared" si="307"/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f t="shared" si="293"/>
        <v>0</v>
      </c>
      <c r="CI652">
        <f t="shared" si="294"/>
        <v>0</v>
      </c>
      <c r="CJ652">
        <f t="shared" si="295"/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f t="shared" si="296"/>
        <v>0</v>
      </c>
      <c r="CR652">
        <f t="shared" si="297"/>
        <v>0</v>
      </c>
      <c r="CS652">
        <f t="shared" si="298"/>
        <v>0</v>
      </c>
      <c r="CT652">
        <f t="shared" si="299"/>
        <v>0</v>
      </c>
      <c r="CU652">
        <f t="shared" si="300"/>
        <v>0</v>
      </c>
      <c r="CV652">
        <f t="shared" si="301"/>
        <v>0</v>
      </c>
      <c r="CW652">
        <f t="shared" si="302"/>
        <v>71</v>
      </c>
      <c r="CX652">
        <f t="shared" si="303"/>
        <v>59</v>
      </c>
      <c r="CY652">
        <f t="shared" si="304"/>
        <v>130</v>
      </c>
    </row>
    <row r="653" spans="1:103">
      <c r="A653" t="s">
        <v>74</v>
      </c>
      <c r="B653" t="s">
        <v>1202</v>
      </c>
      <c r="C653" t="s">
        <v>1735</v>
      </c>
      <c r="D653">
        <v>100550</v>
      </c>
      <c r="E653" t="s">
        <v>1021</v>
      </c>
      <c r="F653" t="s">
        <v>1774</v>
      </c>
      <c r="H653" t="s">
        <v>1206</v>
      </c>
      <c r="I653" t="s">
        <v>1685</v>
      </c>
      <c r="J653" t="s">
        <v>176</v>
      </c>
      <c r="K653" t="s">
        <v>1023</v>
      </c>
      <c r="L653" t="s">
        <v>83</v>
      </c>
      <c r="M653" t="s">
        <v>84</v>
      </c>
      <c r="N653" t="s">
        <v>85</v>
      </c>
      <c r="O653" t="s">
        <v>86</v>
      </c>
      <c r="P653" t="s">
        <v>87</v>
      </c>
      <c r="Q653" s="7" t="s">
        <v>8134</v>
      </c>
      <c r="R653">
        <v>19</v>
      </c>
      <c r="S653">
        <v>15</v>
      </c>
      <c r="T653">
        <f t="shared" si="280"/>
        <v>34</v>
      </c>
      <c r="U653">
        <v>20</v>
      </c>
      <c r="V653">
        <v>22</v>
      </c>
      <c r="W653">
        <v>14</v>
      </c>
      <c r="X653">
        <v>11</v>
      </c>
      <c r="Y653">
        <v>8</v>
      </c>
      <c r="Z653">
        <v>12</v>
      </c>
      <c r="AA653">
        <v>28</v>
      </c>
      <c r="AB653">
        <v>23</v>
      </c>
      <c r="AC653">
        <v>19</v>
      </c>
      <c r="AD653">
        <v>21</v>
      </c>
      <c r="AE653">
        <v>7</v>
      </c>
      <c r="AF653">
        <v>13</v>
      </c>
      <c r="AG653">
        <v>0</v>
      </c>
      <c r="AH653">
        <v>0</v>
      </c>
      <c r="AI653">
        <f t="shared" si="281"/>
        <v>96</v>
      </c>
      <c r="AJ653">
        <f t="shared" si="282"/>
        <v>102</v>
      </c>
      <c r="AK653">
        <f t="shared" si="283"/>
        <v>198</v>
      </c>
      <c r="AL653">
        <f t="shared" si="284"/>
        <v>115</v>
      </c>
      <c r="AM653">
        <f t="shared" si="285"/>
        <v>117</v>
      </c>
      <c r="AN653">
        <f t="shared" si="286"/>
        <v>232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f t="shared" si="287"/>
        <v>0</v>
      </c>
      <c r="AZ653">
        <f t="shared" si="288"/>
        <v>0</v>
      </c>
      <c r="BA653">
        <f t="shared" si="289"/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f t="shared" si="290"/>
        <v>0</v>
      </c>
      <c r="BM653">
        <f t="shared" si="291"/>
        <v>0</v>
      </c>
      <c r="BN653">
        <f t="shared" si="292"/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f t="shared" si="305"/>
        <v>0</v>
      </c>
      <c r="BV653">
        <f t="shared" si="306"/>
        <v>0</v>
      </c>
      <c r="BW653">
        <f t="shared" si="307"/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f t="shared" si="293"/>
        <v>0</v>
      </c>
      <c r="CI653">
        <f t="shared" si="294"/>
        <v>0</v>
      </c>
      <c r="CJ653">
        <f t="shared" si="295"/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f t="shared" si="296"/>
        <v>0</v>
      </c>
      <c r="CR653">
        <f t="shared" si="297"/>
        <v>0</v>
      </c>
      <c r="CS653">
        <f t="shared" si="298"/>
        <v>0</v>
      </c>
      <c r="CT653">
        <f t="shared" si="299"/>
        <v>0</v>
      </c>
      <c r="CU653">
        <f t="shared" si="300"/>
        <v>0</v>
      </c>
      <c r="CV653">
        <f t="shared" si="301"/>
        <v>0</v>
      </c>
      <c r="CW653">
        <f t="shared" si="302"/>
        <v>115</v>
      </c>
      <c r="CX653">
        <f t="shared" si="303"/>
        <v>117</v>
      </c>
      <c r="CY653">
        <f t="shared" si="304"/>
        <v>232</v>
      </c>
    </row>
    <row r="654" spans="1:103">
      <c r="A654" t="s">
        <v>74</v>
      </c>
      <c r="B654" t="s">
        <v>1202</v>
      </c>
      <c r="C654" t="s">
        <v>1735</v>
      </c>
      <c r="D654">
        <v>100551</v>
      </c>
      <c r="E654" t="s">
        <v>1775</v>
      </c>
      <c r="F654" t="s">
        <v>1776</v>
      </c>
      <c r="H654" t="s">
        <v>1206</v>
      </c>
      <c r="I654" t="s">
        <v>1685</v>
      </c>
      <c r="J654" t="s">
        <v>176</v>
      </c>
      <c r="K654" t="s">
        <v>1777</v>
      </c>
      <c r="L654" t="s">
        <v>83</v>
      </c>
      <c r="M654" t="s">
        <v>84</v>
      </c>
      <c r="N654" t="s">
        <v>153</v>
      </c>
      <c r="O654" t="s">
        <v>86</v>
      </c>
      <c r="P654" t="s">
        <v>87</v>
      </c>
      <c r="Q654" s="7" t="s">
        <v>8134</v>
      </c>
      <c r="R654">
        <v>12</v>
      </c>
      <c r="S654">
        <v>6</v>
      </c>
      <c r="T654">
        <f t="shared" si="280"/>
        <v>18</v>
      </c>
      <c r="U654">
        <v>13</v>
      </c>
      <c r="V654">
        <v>8</v>
      </c>
      <c r="W654">
        <v>11</v>
      </c>
      <c r="X654">
        <v>14</v>
      </c>
      <c r="Y654">
        <v>4</v>
      </c>
      <c r="Z654">
        <v>15</v>
      </c>
      <c r="AA654">
        <v>7</v>
      </c>
      <c r="AB654">
        <v>12</v>
      </c>
      <c r="AC654">
        <v>16</v>
      </c>
      <c r="AD654">
        <v>15</v>
      </c>
      <c r="AE654">
        <v>8</v>
      </c>
      <c r="AF654">
        <v>8</v>
      </c>
      <c r="AG654">
        <v>0</v>
      </c>
      <c r="AH654">
        <v>0</v>
      </c>
      <c r="AI654">
        <f t="shared" si="281"/>
        <v>59</v>
      </c>
      <c r="AJ654">
        <f t="shared" si="282"/>
        <v>72</v>
      </c>
      <c r="AK654">
        <f t="shared" si="283"/>
        <v>131</v>
      </c>
      <c r="AL654">
        <f t="shared" si="284"/>
        <v>71</v>
      </c>
      <c r="AM654">
        <f t="shared" si="285"/>
        <v>78</v>
      </c>
      <c r="AN654">
        <f t="shared" si="286"/>
        <v>149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f t="shared" si="287"/>
        <v>0</v>
      </c>
      <c r="AZ654">
        <f t="shared" si="288"/>
        <v>0</v>
      </c>
      <c r="BA654">
        <f t="shared" si="289"/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f t="shared" si="290"/>
        <v>0</v>
      </c>
      <c r="BM654">
        <f t="shared" si="291"/>
        <v>0</v>
      </c>
      <c r="BN654">
        <f t="shared" si="292"/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f t="shared" si="305"/>
        <v>0</v>
      </c>
      <c r="BV654">
        <f t="shared" si="306"/>
        <v>0</v>
      </c>
      <c r="BW654">
        <f t="shared" si="307"/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f t="shared" si="293"/>
        <v>0</v>
      </c>
      <c r="CI654">
        <f t="shared" si="294"/>
        <v>0</v>
      </c>
      <c r="CJ654">
        <f t="shared" si="295"/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f t="shared" si="296"/>
        <v>0</v>
      </c>
      <c r="CR654">
        <f t="shared" si="297"/>
        <v>0</v>
      </c>
      <c r="CS654">
        <f t="shared" si="298"/>
        <v>0</v>
      </c>
      <c r="CT654">
        <f t="shared" si="299"/>
        <v>0</v>
      </c>
      <c r="CU654">
        <f t="shared" si="300"/>
        <v>0</v>
      </c>
      <c r="CV654">
        <f t="shared" si="301"/>
        <v>0</v>
      </c>
      <c r="CW654">
        <f t="shared" si="302"/>
        <v>71</v>
      </c>
      <c r="CX654">
        <f t="shared" si="303"/>
        <v>78</v>
      </c>
      <c r="CY654">
        <f t="shared" si="304"/>
        <v>149</v>
      </c>
    </row>
    <row r="655" spans="1:103">
      <c r="A655" t="s">
        <v>74</v>
      </c>
      <c r="B655" t="s">
        <v>1202</v>
      </c>
      <c r="C655" t="s">
        <v>1735</v>
      </c>
      <c r="D655">
        <v>100552</v>
      </c>
      <c r="E655" t="s">
        <v>1778</v>
      </c>
      <c r="F655" t="s">
        <v>158</v>
      </c>
      <c r="H655" t="s">
        <v>1206</v>
      </c>
      <c r="I655" t="s">
        <v>1737</v>
      </c>
      <c r="J655" t="s">
        <v>176</v>
      </c>
      <c r="K655" t="s">
        <v>1699</v>
      </c>
      <c r="L655" t="s">
        <v>83</v>
      </c>
      <c r="M655" t="s">
        <v>84</v>
      </c>
      <c r="N655" t="s">
        <v>85</v>
      </c>
      <c r="O655" t="s">
        <v>86</v>
      </c>
      <c r="P655" t="s">
        <v>87</v>
      </c>
      <c r="Q655" s="7" t="s">
        <v>8134</v>
      </c>
      <c r="R655">
        <v>4</v>
      </c>
      <c r="S655">
        <v>4</v>
      </c>
      <c r="T655">
        <f t="shared" si="280"/>
        <v>8</v>
      </c>
      <c r="U655">
        <v>3</v>
      </c>
      <c r="V655">
        <v>1</v>
      </c>
      <c r="W655">
        <v>1</v>
      </c>
      <c r="X655">
        <v>3</v>
      </c>
      <c r="Y655">
        <v>4</v>
      </c>
      <c r="Z655">
        <v>5</v>
      </c>
      <c r="AA655">
        <v>9</v>
      </c>
      <c r="AB655">
        <v>3</v>
      </c>
      <c r="AC655">
        <v>6</v>
      </c>
      <c r="AD655">
        <v>3</v>
      </c>
      <c r="AE655">
        <v>4</v>
      </c>
      <c r="AF655">
        <v>2</v>
      </c>
      <c r="AG655">
        <v>0</v>
      </c>
      <c r="AH655">
        <v>0</v>
      </c>
      <c r="AI655">
        <f t="shared" si="281"/>
        <v>27</v>
      </c>
      <c r="AJ655">
        <f t="shared" si="282"/>
        <v>17</v>
      </c>
      <c r="AK655">
        <f t="shared" si="283"/>
        <v>44</v>
      </c>
      <c r="AL655">
        <f t="shared" si="284"/>
        <v>31</v>
      </c>
      <c r="AM655">
        <f t="shared" si="285"/>
        <v>21</v>
      </c>
      <c r="AN655">
        <f t="shared" si="286"/>
        <v>52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f t="shared" si="287"/>
        <v>0</v>
      </c>
      <c r="AZ655">
        <f t="shared" si="288"/>
        <v>0</v>
      </c>
      <c r="BA655">
        <f t="shared" si="289"/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f t="shared" si="290"/>
        <v>0</v>
      </c>
      <c r="BM655">
        <f t="shared" si="291"/>
        <v>0</v>
      </c>
      <c r="BN655">
        <f t="shared" si="292"/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f t="shared" si="305"/>
        <v>0</v>
      </c>
      <c r="BV655">
        <f t="shared" si="306"/>
        <v>0</v>
      </c>
      <c r="BW655">
        <f t="shared" si="307"/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f t="shared" si="293"/>
        <v>0</v>
      </c>
      <c r="CI655">
        <f t="shared" si="294"/>
        <v>0</v>
      </c>
      <c r="CJ655">
        <f t="shared" si="295"/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f t="shared" si="296"/>
        <v>0</v>
      </c>
      <c r="CR655">
        <f t="shared" si="297"/>
        <v>0</v>
      </c>
      <c r="CS655">
        <f t="shared" si="298"/>
        <v>0</v>
      </c>
      <c r="CT655">
        <f t="shared" si="299"/>
        <v>0</v>
      </c>
      <c r="CU655">
        <f t="shared" si="300"/>
        <v>0</v>
      </c>
      <c r="CV655">
        <f t="shared" si="301"/>
        <v>0</v>
      </c>
      <c r="CW655">
        <f t="shared" si="302"/>
        <v>31</v>
      </c>
      <c r="CX655">
        <f t="shared" si="303"/>
        <v>21</v>
      </c>
      <c r="CY655">
        <f t="shared" si="304"/>
        <v>52</v>
      </c>
    </row>
    <row r="656" spans="1:103">
      <c r="A656" t="s">
        <v>74</v>
      </c>
      <c r="B656" t="s">
        <v>1202</v>
      </c>
      <c r="C656" t="s">
        <v>1735</v>
      </c>
      <c r="D656">
        <v>100553</v>
      </c>
      <c r="E656" t="s">
        <v>1779</v>
      </c>
      <c r="F656" t="s">
        <v>148</v>
      </c>
      <c r="H656" t="s">
        <v>1206</v>
      </c>
      <c r="I656" t="s">
        <v>1737</v>
      </c>
      <c r="J656" t="s">
        <v>176</v>
      </c>
      <c r="K656" t="s">
        <v>1356</v>
      </c>
      <c r="L656" t="s">
        <v>83</v>
      </c>
      <c r="M656" t="s">
        <v>84</v>
      </c>
      <c r="N656" t="s">
        <v>85</v>
      </c>
      <c r="O656" t="s">
        <v>86</v>
      </c>
      <c r="P656" t="s">
        <v>87</v>
      </c>
      <c r="Q656" s="7" t="s">
        <v>8134</v>
      </c>
      <c r="R656">
        <v>4</v>
      </c>
      <c r="S656">
        <v>5</v>
      </c>
      <c r="T656">
        <f t="shared" si="280"/>
        <v>9</v>
      </c>
      <c r="U656">
        <v>10</v>
      </c>
      <c r="V656">
        <v>3</v>
      </c>
      <c r="W656">
        <v>6</v>
      </c>
      <c r="X656">
        <v>3</v>
      </c>
      <c r="Y656">
        <v>3</v>
      </c>
      <c r="Z656">
        <v>4</v>
      </c>
      <c r="AA656">
        <v>8</v>
      </c>
      <c r="AB656">
        <v>5</v>
      </c>
      <c r="AC656">
        <v>6</v>
      </c>
      <c r="AD656">
        <v>7</v>
      </c>
      <c r="AE656">
        <v>7</v>
      </c>
      <c r="AF656">
        <v>3</v>
      </c>
      <c r="AG656">
        <v>0</v>
      </c>
      <c r="AH656">
        <v>0</v>
      </c>
      <c r="AI656">
        <f t="shared" si="281"/>
        <v>40</v>
      </c>
      <c r="AJ656">
        <f t="shared" si="282"/>
        <v>25</v>
      </c>
      <c r="AK656">
        <f t="shared" si="283"/>
        <v>65</v>
      </c>
      <c r="AL656">
        <f t="shared" si="284"/>
        <v>44</v>
      </c>
      <c r="AM656">
        <f t="shared" si="285"/>
        <v>30</v>
      </c>
      <c r="AN656">
        <f t="shared" si="286"/>
        <v>74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f t="shared" si="287"/>
        <v>0</v>
      </c>
      <c r="AZ656">
        <f t="shared" si="288"/>
        <v>0</v>
      </c>
      <c r="BA656">
        <f t="shared" si="289"/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f t="shared" si="290"/>
        <v>0</v>
      </c>
      <c r="BM656">
        <f t="shared" si="291"/>
        <v>0</v>
      </c>
      <c r="BN656">
        <f t="shared" si="292"/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f t="shared" si="305"/>
        <v>0</v>
      </c>
      <c r="BV656">
        <f t="shared" si="306"/>
        <v>0</v>
      </c>
      <c r="BW656">
        <f t="shared" si="307"/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f t="shared" si="293"/>
        <v>0</v>
      </c>
      <c r="CI656">
        <f t="shared" si="294"/>
        <v>0</v>
      </c>
      <c r="CJ656">
        <f t="shared" si="295"/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f t="shared" si="296"/>
        <v>0</v>
      </c>
      <c r="CR656">
        <f t="shared" si="297"/>
        <v>0</v>
      </c>
      <c r="CS656">
        <f t="shared" si="298"/>
        <v>0</v>
      </c>
      <c r="CT656">
        <f t="shared" si="299"/>
        <v>0</v>
      </c>
      <c r="CU656">
        <f t="shared" si="300"/>
        <v>0</v>
      </c>
      <c r="CV656">
        <f t="shared" si="301"/>
        <v>0</v>
      </c>
      <c r="CW656">
        <f t="shared" si="302"/>
        <v>44</v>
      </c>
      <c r="CX656">
        <f t="shared" si="303"/>
        <v>30</v>
      </c>
      <c r="CY656">
        <f t="shared" si="304"/>
        <v>74</v>
      </c>
    </row>
    <row r="657" spans="1:103">
      <c r="A657" t="s">
        <v>74</v>
      </c>
      <c r="B657" t="s">
        <v>1202</v>
      </c>
      <c r="C657" t="s">
        <v>1735</v>
      </c>
      <c r="D657">
        <v>300053</v>
      </c>
      <c r="E657" t="s">
        <v>1780</v>
      </c>
      <c r="F657" t="s">
        <v>1781</v>
      </c>
      <c r="H657" t="s">
        <v>1206</v>
      </c>
      <c r="I657" t="s">
        <v>1685</v>
      </c>
      <c r="J657" t="s">
        <v>176</v>
      </c>
      <c r="K657" t="s">
        <v>1756</v>
      </c>
      <c r="L657" t="s">
        <v>83</v>
      </c>
      <c r="M657" t="s">
        <v>84</v>
      </c>
      <c r="N657" t="s">
        <v>85</v>
      </c>
      <c r="O657" t="s">
        <v>122</v>
      </c>
      <c r="P657" t="s">
        <v>87</v>
      </c>
      <c r="Q657" s="7" t="s">
        <v>8132</v>
      </c>
      <c r="R657">
        <v>0</v>
      </c>
      <c r="S657">
        <v>0</v>
      </c>
      <c r="T657">
        <f t="shared" si="280"/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f t="shared" si="281"/>
        <v>0</v>
      </c>
      <c r="AJ657">
        <f t="shared" si="282"/>
        <v>0</v>
      </c>
      <c r="AK657">
        <f t="shared" si="283"/>
        <v>0</v>
      </c>
      <c r="AL657">
        <f t="shared" si="284"/>
        <v>0</v>
      </c>
      <c r="AM657">
        <f t="shared" si="285"/>
        <v>0</v>
      </c>
      <c r="AN657">
        <f t="shared" si="286"/>
        <v>0</v>
      </c>
      <c r="AO657">
        <v>8</v>
      </c>
      <c r="AP657">
        <v>10</v>
      </c>
      <c r="AQ657">
        <v>12</v>
      </c>
      <c r="AR657">
        <v>17</v>
      </c>
      <c r="AS657">
        <v>11</v>
      </c>
      <c r="AT657">
        <v>13</v>
      </c>
      <c r="AU657">
        <v>16</v>
      </c>
      <c r="AV657">
        <v>12</v>
      </c>
      <c r="AW657">
        <v>0</v>
      </c>
      <c r="AX657">
        <v>0</v>
      </c>
      <c r="AY657">
        <f t="shared" si="287"/>
        <v>47</v>
      </c>
      <c r="AZ657">
        <f t="shared" si="288"/>
        <v>52</v>
      </c>
      <c r="BA657">
        <f t="shared" si="289"/>
        <v>99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f t="shared" si="290"/>
        <v>0</v>
      </c>
      <c r="BM657">
        <f t="shared" si="291"/>
        <v>0</v>
      </c>
      <c r="BN657">
        <f t="shared" si="292"/>
        <v>0</v>
      </c>
      <c r="BO657">
        <v>6</v>
      </c>
      <c r="BP657">
        <v>1</v>
      </c>
      <c r="BQ657">
        <v>0</v>
      </c>
      <c r="BR657">
        <v>0</v>
      </c>
      <c r="BS657">
        <v>0</v>
      </c>
      <c r="BT657">
        <v>0</v>
      </c>
      <c r="BU657">
        <f t="shared" si="305"/>
        <v>6</v>
      </c>
      <c r="BV657">
        <f t="shared" si="306"/>
        <v>1</v>
      </c>
      <c r="BW657">
        <f t="shared" si="307"/>
        <v>7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f t="shared" si="293"/>
        <v>0</v>
      </c>
      <c r="CI657">
        <f t="shared" si="294"/>
        <v>0</v>
      </c>
      <c r="CJ657">
        <f t="shared" si="295"/>
        <v>0</v>
      </c>
      <c r="CK657">
        <v>18</v>
      </c>
      <c r="CL657">
        <v>5</v>
      </c>
      <c r="CM657">
        <v>0</v>
      </c>
      <c r="CN657">
        <v>0</v>
      </c>
      <c r="CO657">
        <v>0</v>
      </c>
      <c r="CP657">
        <v>0</v>
      </c>
      <c r="CQ657">
        <f t="shared" si="296"/>
        <v>18</v>
      </c>
      <c r="CR657">
        <f t="shared" si="297"/>
        <v>5</v>
      </c>
      <c r="CS657">
        <f t="shared" si="298"/>
        <v>23</v>
      </c>
      <c r="CT657">
        <f t="shared" si="299"/>
        <v>24</v>
      </c>
      <c r="CU657">
        <f t="shared" si="300"/>
        <v>6</v>
      </c>
      <c r="CV657">
        <f t="shared" si="301"/>
        <v>30</v>
      </c>
      <c r="CW657">
        <f t="shared" si="302"/>
        <v>71</v>
      </c>
      <c r="CX657">
        <f t="shared" si="303"/>
        <v>58</v>
      </c>
      <c r="CY657">
        <f t="shared" si="304"/>
        <v>129</v>
      </c>
    </row>
    <row r="658" spans="1:103">
      <c r="A658" t="s">
        <v>74</v>
      </c>
      <c r="B658" t="s">
        <v>1202</v>
      </c>
      <c r="C658" t="s">
        <v>1735</v>
      </c>
      <c r="D658">
        <v>300059</v>
      </c>
      <c r="E658" t="s">
        <v>1782</v>
      </c>
      <c r="F658" t="s">
        <v>1783</v>
      </c>
      <c r="H658" t="s">
        <v>1206</v>
      </c>
      <c r="I658" t="s">
        <v>1737</v>
      </c>
      <c r="J658" t="s">
        <v>176</v>
      </c>
      <c r="K658" t="s">
        <v>1784</v>
      </c>
      <c r="L658" t="s">
        <v>83</v>
      </c>
      <c r="M658" t="s">
        <v>84</v>
      </c>
      <c r="N658" t="s">
        <v>85</v>
      </c>
      <c r="O658" t="s">
        <v>122</v>
      </c>
      <c r="P658" t="s">
        <v>87</v>
      </c>
      <c r="Q658" s="7" t="s">
        <v>8132</v>
      </c>
      <c r="R658">
        <v>0</v>
      </c>
      <c r="S658">
        <v>0</v>
      </c>
      <c r="T658">
        <f t="shared" si="280"/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f t="shared" si="281"/>
        <v>0</v>
      </c>
      <c r="AJ658">
        <f t="shared" si="282"/>
        <v>0</v>
      </c>
      <c r="AK658">
        <f t="shared" si="283"/>
        <v>0</v>
      </c>
      <c r="AL658">
        <f t="shared" si="284"/>
        <v>0</v>
      </c>
      <c r="AM658">
        <f t="shared" si="285"/>
        <v>0</v>
      </c>
      <c r="AN658">
        <f t="shared" si="286"/>
        <v>0</v>
      </c>
      <c r="AO658">
        <v>46</v>
      </c>
      <c r="AP658">
        <v>33</v>
      </c>
      <c r="AQ658">
        <v>46</v>
      </c>
      <c r="AR658">
        <v>41</v>
      </c>
      <c r="AS658">
        <v>50</v>
      </c>
      <c r="AT658">
        <v>37</v>
      </c>
      <c r="AU658">
        <v>41</v>
      </c>
      <c r="AV658">
        <v>33</v>
      </c>
      <c r="AW658">
        <v>0</v>
      </c>
      <c r="AX658">
        <v>0</v>
      </c>
      <c r="AY658">
        <f t="shared" si="287"/>
        <v>183</v>
      </c>
      <c r="AZ658">
        <f t="shared" si="288"/>
        <v>144</v>
      </c>
      <c r="BA658">
        <f t="shared" si="289"/>
        <v>327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30</v>
      </c>
      <c r="BI658">
        <v>15</v>
      </c>
      <c r="BJ658">
        <v>0</v>
      </c>
      <c r="BK658">
        <v>0</v>
      </c>
      <c r="BL658">
        <f t="shared" si="290"/>
        <v>30</v>
      </c>
      <c r="BM658">
        <f t="shared" si="291"/>
        <v>15</v>
      </c>
      <c r="BN658">
        <f t="shared" si="292"/>
        <v>45</v>
      </c>
      <c r="BO658">
        <v>12</v>
      </c>
      <c r="BP658">
        <v>18</v>
      </c>
      <c r="BQ658">
        <v>0</v>
      </c>
      <c r="BR658">
        <v>0</v>
      </c>
      <c r="BS658">
        <v>0</v>
      </c>
      <c r="BT658">
        <v>0</v>
      </c>
      <c r="BU658">
        <f t="shared" si="305"/>
        <v>42</v>
      </c>
      <c r="BV658">
        <f t="shared" si="306"/>
        <v>33</v>
      </c>
      <c r="BW658">
        <f t="shared" si="307"/>
        <v>75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19</v>
      </c>
      <c r="CE658">
        <v>12</v>
      </c>
      <c r="CF658">
        <v>0</v>
      </c>
      <c r="CG658">
        <v>0</v>
      </c>
      <c r="CH658">
        <f t="shared" si="293"/>
        <v>19</v>
      </c>
      <c r="CI658">
        <f t="shared" si="294"/>
        <v>12</v>
      </c>
      <c r="CJ658">
        <f t="shared" si="295"/>
        <v>31</v>
      </c>
      <c r="CK658">
        <v>15</v>
      </c>
      <c r="CL658">
        <v>18</v>
      </c>
      <c r="CM658">
        <v>0</v>
      </c>
      <c r="CN658">
        <v>0</v>
      </c>
      <c r="CO658">
        <v>0</v>
      </c>
      <c r="CP658">
        <v>0</v>
      </c>
      <c r="CQ658">
        <f t="shared" si="296"/>
        <v>34</v>
      </c>
      <c r="CR658">
        <f t="shared" si="297"/>
        <v>30</v>
      </c>
      <c r="CS658">
        <f t="shared" si="298"/>
        <v>64</v>
      </c>
      <c r="CT658">
        <f t="shared" si="299"/>
        <v>76</v>
      </c>
      <c r="CU658">
        <f t="shared" si="300"/>
        <v>63</v>
      </c>
      <c r="CV658">
        <f t="shared" si="301"/>
        <v>139</v>
      </c>
      <c r="CW658">
        <f t="shared" si="302"/>
        <v>259</v>
      </c>
      <c r="CX658">
        <f t="shared" si="303"/>
        <v>207</v>
      </c>
      <c r="CY658">
        <f t="shared" si="304"/>
        <v>466</v>
      </c>
    </row>
    <row r="659" spans="1:103">
      <c r="A659" t="s">
        <v>74</v>
      </c>
      <c r="B659" t="s">
        <v>1202</v>
      </c>
      <c r="C659" t="s">
        <v>1735</v>
      </c>
      <c r="D659">
        <v>300063</v>
      </c>
      <c r="E659" t="s">
        <v>1785</v>
      </c>
      <c r="F659" t="s">
        <v>1786</v>
      </c>
      <c r="H659" t="s">
        <v>1206</v>
      </c>
      <c r="I659" t="s">
        <v>1685</v>
      </c>
      <c r="J659" t="s">
        <v>176</v>
      </c>
      <c r="K659" t="s">
        <v>687</v>
      </c>
      <c r="L659" t="s">
        <v>83</v>
      </c>
      <c r="M659" t="s">
        <v>84</v>
      </c>
      <c r="N659" t="s">
        <v>85</v>
      </c>
      <c r="O659" t="s">
        <v>122</v>
      </c>
      <c r="P659" t="s">
        <v>87</v>
      </c>
      <c r="Q659" s="7" t="s">
        <v>8132</v>
      </c>
      <c r="R659">
        <v>0</v>
      </c>
      <c r="S659">
        <v>0</v>
      </c>
      <c r="T659">
        <f t="shared" si="280"/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f t="shared" si="281"/>
        <v>0</v>
      </c>
      <c r="AJ659">
        <f t="shared" si="282"/>
        <v>0</v>
      </c>
      <c r="AK659">
        <f t="shared" si="283"/>
        <v>0</v>
      </c>
      <c r="AL659">
        <f t="shared" si="284"/>
        <v>0</v>
      </c>
      <c r="AM659">
        <f t="shared" si="285"/>
        <v>0</v>
      </c>
      <c r="AN659">
        <f t="shared" si="286"/>
        <v>0</v>
      </c>
      <c r="AO659">
        <v>275</v>
      </c>
      <c r="AP659">
        <v>329</v>
      </c>
      <c r="AQ659">
        <v>333</v>
      </c>
      <c r="AR659">
        <v>318</v>
      </c>
      <c r="AS659">
        <v>325</v>
      </c>
      <c r="AT659">
        <v>367</v>
      </c>
      <c r="AU659">
        <v>315</v>
      </c>
      <c r="AV659">
        <v>333</v>
      </c>
      <c r="AW659">
        <v>0</v>
      </c>
      <c r="AX659">
        <v>0</v>
      </c>
      <c r="AY659">
        <f t="shared" si="287"/>
        <v>1248</v>
      </c>
      <c r="AZ659">
        <f t="shared" si="288"/>
        <v>1347</v>
      </c>
      <c r="BA659">
        <f t="shared" si="289"/>
        <v>2595</v>
      </c>
      <c r="BB659">
        <v>11</v>
      </c>
      <c r="BC659">
        <v>23</v>
      </c>
      <c r="BD659">
        <v>209</v>
      </c>
      <c r="BE659">
        <v>177</v>
      </c>
      <c r="BF659">
        <v>59</v>
      </c>
      <c r="BG659">
        <v>125</v>
      </c>
      <c r="BH659">
        <v>0</v>
      </c>
      <c r="BI659">
        <v>0</v>
      </c>
      <c r="BJ659">
        <v>0</v>
      </c>
      <c r="BK659">
        <v>0</v>
      </c>
      <c r="BL659">
        <f t="shared" si="290"/>
        <v>279</v>
      </c>
      <c r="BM659">
        <f t="shared" si="291"/>
        <v>325</v>
      </c>
      <c r="BN659">
        <f t="shared" si="292"/>
        <v>604</v>
      </c>
      <c r="BO659">
        <v>121</v>
      </c>
      <c r="BP659">
        <v>83</v>
      </c>
      <c r="BQ659">
        <v>0</v>
      </c>
      <c r="BR659">
        <v>0</v>
      </c>
      <c r="BS659">
        <v>0</v>
      </c>
      <c r="BT659">
        <v>0</v>
      </c>
      <c r="BU659">
        <f t="shared" si="305"/>
        <v>400</v>
      </c>
      <c r="BV659">
        <f t="shared" si="306"/>
        <v>408</v>
      </c>
      <c r="BW659">
        <f t="shared" si="307"/>
        <v>808</v>
      </c>
      <c r="BX659">
        <v>8</v>
      </c>
      <c r="BY659">
        <v>38</v>
      </c>
      <c r="BZ659">
        <v>207</v>
      </c>
      <c r="CA659">
        <v>210</v>
      </c>
      <c r="CB659">
        <v>70</v>
      </c>
      <c r="CC659">
        <v>106</v>
      </c>
      <c r="CD659">
        <v>0</v>
      </c>
      <c r="CE659">
        <v>0</v>
      </c>
      <c r="CF659">
        <v>0</v>
      </c>
      <c r="CG659">
        <v>0</v>
      </c>
      <c r="CH659">
        <f t="shared" si="293"/>
        <v>285</v>
      </c>
      <c r="CI659">
        <f t="shared" si="294"/>
        <v>354</v>
      </c>
      <c r="CJ659">
        <f t="shared" si="295"/>
        <v>639</v>
      </c>
      <c r="CK659">
        <v>69</v>
      </c>
      <c r="CL659">
        <v>71</v>
      </c>
      <c r="CM659">
        <v>0</v>
      </c>
      <c r="CN659">
        <v>0</v>
      </c>
      <c r="CO659">
        <v>0</v>
      </c>
      <c r="CP659">
        <v>0</v>
      </c>
      <c r="CQ659">
        <f t="shared" si="296"/>
        <v>354</v>
      </c>
      <c r="CR659">
        <f t="shared" si="297"/>
        <v>425</v>
      </c>
      <c r="CS659">
        <f t="shared" si="298"/>
        <v>779</v>
      </c>
      <c r="CT659">
        <f t="shared" si="299"/>
        <v>754</v>
      </c>
      <c r="CU659">
        <f t="shared" si="300"/>
        <v>833</v>
      </c>
      <c r="CV659">
        <f t="shared" si="301"/>
        <v>1587</v>
      </c>
      <c r="CW659">
        <f t="shared" si="302"/>
        <v>2002</v>
      </c>
      <c r="CX659">
        <f t="shared" si="303"/>
        <v>2180</v>
      </c>
      <c r="CY659">
        <f t="shared" si="304"/>
        <v>4182</v>
      </c>
    </row>
    <row r="660" spans="1:103">
      <c r="A660" t="s">
        <v>74</v>
      </c>
      <c r="B660" t="s">
        <v>1202</v>
      </c>
      <c r="C660" t="s">
        <v>1735</v>
      </c>
      <c r="D660">
        <v>300076</v>
      </c>
      <c r="E660" t="s">
        <v>1787</v>
      </c>
      <c r="F660" t="s">
        <v>1788</v>
      </c>
      <c r="H660" t="s">
        <v>1206</v>
      </c>
      <c r="I660" t="s">
        <v>1685</v>
      </c>
      <c r="J660" t="s">
        <v>176</v>
      </c>
      <c r="K660" t="s">
        <v>1023</v>
      </c>
      <c r="L660" t="s">
        <v>83</v>
      </c>
      <c r="M660" t="s">
        <v>84</v>
      </c>
      <c r="N660" t="s">
        <v>85</v>
      </c>
      <c r="O660" t="s">
        <v>122</v>
      </c>
      <c r="P660" t="s">
        <v>87</v>
      </c>
      <c r="Q660" s="7" t="s">
        <v>8132</v>
      </c>
      <c r="R660">
        <v>0</v>
      </c>
      <c r="S660">
        <v>0</v>
      </c>
      <c r="T660">
        <f t="shared" si="280"/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f t="shared" si="281"/>
        <v>0</v>
      </c>
      <c r="AJ660">
        <f t="shared" si="282"/>
        <v>0</v>
      </c>
      <c r="AK660">
        <f t="shared" si="283"/>
        <v>0</v>
      </c>
      <c r="AL660">
        <f t="shared" si="284"/>
        <v>0</v>
      </c>
      <c r="AM660">
        <f t="shared" si="285"/>
        <v>0</v>
      </c>
      <c r="AN660">
        <f t="shared" si="286"/>
        <v>0</v>
      </c>
      <c r="AO660">
        <v>19</v>
      </c>
      <c r="AP660">
        <v>24</v>
      </c>
      <c r="AQ660">
        <v>27</v>
      </c>
      <c r="AR660">
        <v>22</v>
      </c>
      <c r="AS660">
        <v>30</v>
      </c>
      <c r="AT660">
        <v>26</v>
      </c>
      <c r="AU660">
        <v>29</v>
      </c>
      <c r="AV660">
        <v>25</v>
      </c>
      <c r="AW660">
        <v>0</v>
      </c>
      <c r="AX660">
        <v>0</v>
      </c>
      <c r="AY660">
        <f t="shared" si="287"/>
        <v>105</v>
      </c>
      <c r="AZ660">
        <f t="shared" si="288"/>
        <v>97</v>
      </c>
      <c r="BA660">
        <f t="shared" si="289"/>
        <v>202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16</v>
      </c>
      <c r="BI660">
        <v>7</v>
      </c>
      <c r="BJ660">
        <v>0</v>
      </c>
      <c r="BK660">
        <v>0</v>
      </c>
      <c r="BL660">
        <f t="shared" si="290"/>
        <v>16</v>
      </c>
      <c r="BM660">
        <f t="shared" si="291"/>
        <v>7</v>
      </c>
      <c r="BN660">
        <f t="shared" si="292"/>
        <v>23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f t="shared" si="305"/>
        <v>16</v>
      </c>
      <c r="BV660">
        <f t="shared" si="306"/>
        <v>7</v>
      </c>
      <c r="BW660">
        <f t="shared" si="307"/>
        <v>23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18</v>
      </c>
      <c r="CE660">
        <v>10</v>
      </c>
      <c r="CF660">
        <v>0</v>
      </c>
      <c r="CG660">
        <v>0</v>
      </c>
      <c r="CH660">
        <f t="shared" si="293"/>
        <v>18</v>
      </c>
      <c r="CI660">
        <f t="shared" si="294"/>
        <v>10</v>
      </c>
      <c r="CJ660">
        <f t="shared" si="295"/>
        <v>28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f t="shared" si="296"/>
        <v>18</v>
      </c>
      <c r="CR660">
        <f t="shared" si="297"/>
        <v>10</v>
      </c>
      <c r="CS660">
        <f t="shared" si="298"/>
        <v>28</v>
      </c>
      <c r="CT660">
        <f t="shared" si="299"/>
        <v>34</v>
      </c>
      <c r="CU660">
        <f t="shared" si="300"/>
        <v>17</v>
      </c>
      <c r="CV660">
        <f t="shared" si="301"/>
        <v>51</v>
      </c>
      <c r="CW660">
        <f t="shared" si="302"/>
        <v>139</v>
      </c>
      <c r="CX660">
        <f t="shared" si="303"/>
        <v>114</v>
      </c>
      <c r="CY660">
        <f t="shared" si="304"/>
        <v>253</v>
      </c>
    </row>
    <row r="661" spans="1:103">
      <c r="A661" t="s">
        <v>74</v>
      </c>
      <c r="B661" t="s">
        <v>1202</v>
      </c>
      <c r="C661" t="s">
        <v>1735</v>
      </c>
      <c r="D661">
        <v>400039</v>
      </c>
      <c r="E661" t="s">
        <v>1789</v>
      </c>
      <c r="F661" t="s">
        <v>1790</v>
      </c>
      <c r="H661" t="s">
        <v>1206</v>
      </c>
      <c r="I661" t="s">
        <v>1685</v>
      </c>
      <c r="J661" t="s">
        <v>176</v>
      </c>
      <c r="K661" t="s">
        <v>1791</v>
      </c>
      <c r="L661" t="s">
        <v>129</v>
      </c>
      <c r="M661" t="s">
        <v>130</v>
      </c>
      <c r="N661" t="s">
        <v>85</v>
      </c>
      <c r="O661" t="s">
        <v>244</v>
      </c>
      <c r="P661" t="s">
        <v>87</v>
      </c>
      <c r="Q661" t="s">
        <v>8135</v>
      </c>
      <c r="R661">
        <v>12</v>
      </c>
      <c r="S661">
        <v>3</v>
      </c>
      <c r="T661">
        <f t="shared" si="280"/>
        <v>15</v>
      </c>
      <c r="U661">
        <v>13</v>
      </c>
      <c r="V661">
        <v>11</v>
      </c>
      <c r="W661">
        <v>16</v>
      </c>
      <c r="X661">
        <v>11</v>
      </c>
      <c r="Y661">
        <v>9</v>
      </c>
      <c r="Z661">
        <v>17</v>
      </c>
      <c r="AA661">
        <v>17</v>
      </c>
      <c r="AB661">
        <v>12</v>
      </c>
      <c r="AC661">
        <v>18</v>
      </c>
      <c r="AD661">
        <v>20</v>
      </c>
      <c r="AE661">
        <v>12</v>
      </c>
      <c r="AF661">
        <v>10</v>
      </c>
      <c r="AG661">
        <v>0</v>
      </c>
      <c r="AH661">
        <v>0</v>
      </c>
      <c r="AI661">
        <f t="shared" si="281"/>
        <v>85</v>
      </c>
      <c r="AJ661">
        <f t="shared" si="282"/>
        <v>81</v>
      </c>
      <c r="AK661">
        <f t="shared" si="283"/>
        <v>166</v>
      </c>
      <c r="AL661">
        <f t="shared" si="284"/>
        <v>97</v>
      </c>
      <c r="AM661">
        <f t="shared" si="285"/>
        <v>84</v>
      </c>
      <c r="AN661">
        <f t="shared" si="286"/>
        <v>181</v>
      </c>
      <c r="AO661">
        <v>14</v>
      </c>
      <c r="AP661">
        <v>16</v>
      </c>
      <c r="AQ661">
        <v>20</v>
      </c>
      <c r="AR661">
        <v>21</v>
      </c>
      <c r="AS661">
        <v>15</v>
      </c>
      <c r="AT661">
        <v>12</v>
      </c>
      <c r="AU661">
        <v>23</v>
      </c>
      <c r="AV661">
        <v>23</v>
      </c>
      <c r="AW661">
        <v>0</v>
      </c>
      <c r="AX661">
        <v>0</v>
      </c>
      <c r="AY661">
        <f t="shared" si="287"/>
        <v>72</v>
      </c>
      <c r="AZ661">
        <f t="shared" si="288"/>
        <v>72</v>
      </c>
      <c r="BA661">
        <f t="shared" si="289"/>
        <v>144</v>
      </c>
      <c r="BB661">
        <v>0</v>
      </c>
      <c r="BC661">
        <v>0</v>
      </c>
      <c r="BD661">
        <v>0</v>
      </c>
      <c r="BE661">
        <v>0</v>
      </c>
      <c r="BF661">
        <v>11</v>
      </c>
      <c r="BG661">
        <v>19</v>
      </c>
      <c r="BH661">
        <v>0</v>
      </c>
      <c r="BI661">
        <v>0</v>
      </c>
      <c r="BJ661">
        <v>0</v>
      </c>
      <c r="BK661">
        <v>0</v>
      </c>
      <c r="BL661">
        <f t="shared" si="290"/>
        <v>11</v>
      </c>
      <c r="BM661">
        <f t="shared" si="291"/>
        <v>19</v>
      </c>
      <c r="BN661">
        <f t="shared" si="292"/>
        <v>30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f t="shared" si="305"/>
        <v>11</v>
      </c>
      <c r="BV661">
        <f t="shared" si="306"/>
        <v>19</v>
      </c>
      <c r="BW661">
        <f t="shared" si="307"/>
        <v>30</v>
      </c>
      <c r="BX661">
        <v>0</v>
      </c>
      <c r="BY661">
        <v>0</v>
      </c>
      <c r="BZ661">
        <v>0</v>
      </c>
      <c r="CA661">
        <v>0</v>
      </c>
      <c r="CB661">
        <v>7</v>
      </c>
      <c r="CC661">
        <v>12</v>
      </c>
      <c r="CD661">
        <v>0</v>
      </c>
      <c r="CE661">
        <v>0</v>
      </c>
      <c r="CF661">
        <v>0</v>
      </c>
      <c r="CG661">
        <v>0</v>
      </c>
      <c r="CH661">
        <f t="shared" si="293"/>
        <v>7</v>
      </c>
      <c r="CI661">
        <f t="shared" si="294"/>
        <v>12</v>
      </c>
      <c r="CJ661">
        <f t="shared" si="295"/>
        <v>19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f t="shared" si="296"/>
        <v>7</v>
      </c>
      <c r="CR661">
        <f t="shared" si="297"/>
        <v>12</v>
      </c>
      <c r="CS661">
        <f t="shared" si="298"/>
        <v>19</v>
      </c>
      <c r="CT661">
        <f t="shared" si="299"/>
        <v>18</v>
      </c>
      <c r="CU661">
        <f t="shared" si="300"/>
        <v>31</v>
      </c>
      <c r="CV661">
        <f t="shared" si="301"/>
        <v>49</v>
      </c>
      <c r="CW661">
        <f t="shared" si="302"/>
        <v>187</v>
      </c>
      <c r="CX661">
        <f t="shared" si="303"/>
        <v>187</v>
      </c>
      <c r="CY661">
        <f t="shared" si="304"/>
        <v>374</v>
      </c>
    </row>
    <row r="662" spans="1:103">
      <c r="A662" t="s">
        <v>74</v>
      </c>
      <c r="B662" t="s">
        <v>1202</v>
      </c>
      <c r="C662" t="s">
        <v>1735</v>
      </c>
      <c r="D662">
        <v>410510</v>
      </c>
      <c r="E662" t="s">
        <v>1792</v>
      </c>
      <c r="F662" t="s">
        <v>1793</v>
      </c>
      <c r="H662" t="s">
        <v>1206</v>
      </c>
      <c r="I662" t="s">
        <v>1685</v>
      </c>
      <c r="J662" t="s">
        <v>176</v>
      </c>
      <c r="K662" t="s">
        <v>1791</v>
      </c>
      <c r="L662" t="s">
        <v>129</v>
      </c>
      <c r="M662" t="s">
        <v>130</v>
      </c>
      <c r="N662" t="s">
        <v>85</v>
      </c>
      <c r="O662" t="s">
        <v>252</v>
      </c>
      <c r="P662" t="s">
        <v>87</v>
      </c>
      <c r="Q662" s="7" t="s">
        <v>8134</v>
      </c>
      <c r="R662">
        <v>22</v>
      </c>
      <c r="S662">
        <v>17</v>
      </c>
      <c r="T662">
        <f t="shared" si="280"/>
        <v>39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f t="shared" si="281"/>
        <v>0</v>
      </c>
      <c r="AJ662">
        <f t="shared" si="282"/>
        <v>0</v>
      </c>
      <c r="AK662">
        <f t="shared" si="283"/>
        <v>0</v>
      </c>
      <c r="AL662">
        <f t="shared" si="284"/>
        <v>22</v>
      </c>
      <c r="AM662">
        <f t="shared" si="285"/>
        <v>17</v>
      </c>
      <c r="AN662">
        <f t="shared" si="286"/>
        <v>39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f t="shared" si="287"/>
        <v>0</v>
      </c>
      <c r="AZ662">
        <f t="shared" si="288"/>
        <v>0</v>
      </c>
      <c r="BA662">
        <f t="shared" si="289"/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f t="shared" si="290"/>
        <v>0</v>
      </c>
      <c r="BM662">
        <f t="shared" si="291"/>
        <v>0</v>
      </c>
      <c r="BN662">
        <f t="shared" si="292"/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f t="shared" si="305"/>
        <v>0</v>
      </c>
      <c r="BV662">
        <f t="shared" si="306"/>
        <v>0</v>
      </c>
      <c r="BW662">
        <f t="shared" si="307"/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f t="shared" si="293"/>
        <v>0</v>
      </c>
      <c r="CI662">
        <f t="shared" si="294"/>
        <v>0</v>
      </c>
      <c r="CJ662">
        <f t="shared" si="295"/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f t="shared" si="296"/>
        <v>0</v>
      </c>
      <c r="CR662">
        <f t="shared" si="297"/>
        <v>0</v>
      </c>
      <c r="CS662">
        <f t="shared" si="298"/>
        <v>0</v>
      </c>
      <c r="CT662">
        <f t="shared" si="299"/>
        <v>0</v>
      </c>
      <c r="CU662">
        <f t="shared" si="300"/>
        <v>0</v>
      </c>
      <c r="CV662">
        <f t="shared" si="301"/>
        <v>0</v>
      </c>
      <c r="CW662">
        <f t="shared" si="302"/>
        <v>22</v>
      </c>
      <c r="CX662">
        <f t="shared" si="303"/>
        <v>17</v>
      </c>
      <c r="CY662">
        <f t="shared" si="304"/>
        <v>39</v>
      </c>
    </row>
    <row r="663" spans="1:103">
      <c r="A663" t="s">
        <v>74</v>
      </c>
      <c r="B663" t="s">
        <v>1202</v>
      </c>
      <c r="C663" t="s">
        <v>1735</v>
      </c>
      <c r="D663">
        <v>410519</v>
      </c>
      <c r="E663" t="s">
        <v>1794</v>
      </c>
      <c r="F663" t="s">
        <v>1795</v>
      </c>
      <c r="H663" t="s">
        <v>1206</v>
      </c>
      <c r="I663" t="s">
        <v>1685</v>
      </c>
      <c r="J663" t="s">
        <v>176</v>
      </c>
      <c r="K663" t="s">
        <v>857</v>
      </c>
      <c r="L663" t="s">
        <v>129</v>
      </c>
      <c r="M663" t="s">
        <v>134</v>
      </c>
      <c r="N663" t="s">
        <v>85</v>
      </c>
      <c r="O663" t="s">
        <v>244</v>
      </c>
      <c r="P663" t="s">
        <v>87</v>
      </c>
      <c r="Q663" t="s">
        <v>8135</v>
      </c>
      <c r="R663">
        <v>1</v>
      </c>
      <c r="S663">
        <v>1</v>
      </c>
      <c r="T663">
        <f t="shared" si="280"/>
        <v>2</v>
      </c>
      <c r="U663">
        <v>1</v>
      </c>
      <c r="V663">
        <v>4</v>
      </c>
      <c r="W663">
        <v>6</v>
      </c>
      <c r="X663">
        <v>2</v>
      </c>
      <c r="Y663">
        <v>2</v>
      </c>
      <c r="Z663">
        <v>0</v>
      </c>
      <c r="AA663">
        <v>4</v>
      </c>
      <c r="AB663">
        <v>2</v>
      </c>
      <c r="AC663">
        <v>3</v>
      </c>
      <c r="AD663">
        <v>1</v>
      </c>
      <c r="AE663">
        <v>1</v>
      </c>
      <c r="AF663">
        <v>3</v>
      </c>
      <c r="AG663">
        <v>0</v>
      </c>
      <c r="AH663">
        <v>0</v>
      </c>
      <c r="AI663">
        <f t="shared" si="281"/>
        <v>17</v>
      </c>
      <c r="AJ663">
        <f t="shared" si="282"/>
        <v>12</v>
      </c>
      <c r="AK663">
        <f t="shared" si="283"/>
        <v>29</v>
      </c>
      <c r="AL663">
        <f t="shared" si="284"/>
        <v>18</v>
      </c>
      <c r="AM663">
        <f t="shared" si="285"/>
        <v>13</v>
      </c>
      <c r="AN663">
        <f t="shared" si="286"/>
        <v>31</v>
      </c>
      <c r="AO663">
        <v>1</v>
      </c>
      <c r="AP663">
        <v>2</v>
      </c>
      <c r="AQ663">
        <v>0</v>
      </c>
      <c r="AR663">
        <v>2</v>
      </c>
      <c r="AS663">
        <v>0</v>
      </c>
      <c r="AT663">
        <v>0</v>
      </c>
      <c r="AU663">
        <v>1</v>
      </c>
      <c r="AV663">
        <v>2</v>
      </c>
      <c r="AW663">
        <v>0</v>
      </c>
      <c r="AX663">
        <v>0</v>
      </c>
      <c r="AY663">
        <f t="shared" si="287"/>
        <v>2</v>
      </c>
      <c r="AZ663">
        <f t="shared" si="288"/>
        <v>6</v>
      </c>
      <c r="BA663">
        <f t="shared" si="289"/>
        <v>8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f t="shared" si="290"/>
        <v>0</v>
      </c>
      <c r="BM663">
        <f t="shared" si="291"/>
        <v>0</v>
      </c>
      <c r="BN663">
        <f t="shared" si="292"/>
        <v>0</v>
      </c>
      <c r="BO663">
        <v>2</v>
      </c>
      <c r="BP663">
        <v>4</v>
      </c>
      <c r="BQ663">
        <v>0</v>
      </c>
      <c r="BR663">
        <v>0</v>
      </c>
      <c r="BS663">
        <v>0</v>
      </c>
      <c r="BT663">
        <v>0</v>
      </c>
      <c r="BU663">
        <f t="shared" si="305"/>
        <v>2</v>
      </c>
      <c r="BV663">
        <f t="shared" si="306"/>
        <v>4</v>
      </c>
      <c r="BW663">
        <f t="shared" si="307"/>
        <v>6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f t="shared" si="293"/>
        <v>0</v>
      </c>
      <c r="CI663">
        <f t="shared" si="294"/>
        <v>0</v>
      </c>
      <c r="CJ663">
        <f t="shared" si="295"/>
        <v>0</v>
      </c>
      <c r="CK663">
        <v>7</v>
      </c>
      <c r="CL663">
        <v>2</v>
      </c>
      <c r="CM663">
        <v>0</v>
      </c>
      <c r="CN663">
        <v>0</v>
      </c>
      <c r="CO663">
        <v>0</v>
      </c>
      <c r="CP663">
        <v>0</v>
      </c>
      <c r="CQ663">
        <f t="shared" si="296"/>
        <v>7</v>
      </c>
      <c r="CR663">
        <f t="shared" si="297"/>
        <v>2</v>
      </c>
      <c r="CS663">
        <f t="shared" si="298"/>
        <v>9</v>
      </c>
      <c r="CT663">
        <f t="shared" si="299"/>
        <v>9</v>
      </c>
      <c r="CU663">
        <f t="shared" si="300"/>
        <v>6</v>
      </c>
      <c r="CV663">
        <f t="shared" si="301"/>
        <v>15</v>
      </c>
      <c r="CW663">
        <f t="shared" si="302"/>
        <v>29</v>
      </c>
      <c r="CX663">
        <f t="shared" si="303"/>
        <v>25</v>
      </c>
      <c r="CY663">
        <f t="shared" si="304"/>
        <v>54</v>
      </c>
    </row>
    <row r="664" spans="1:103">
      <c r="A664" t="s">
        <v>74</v>
      </c>
      <c r="B664" t="s">
        <v>1202</v>
      </c>
      <c r="C664" t="s">
        <v>1735</v>
      </c>
      <c r="D664">
        <v>501026</v>
      </c>
      <c r="E664" t="s">
        <v>1796</v>
      </c>
      <c r="F664" t="s">
        <v>158</v>
      </c>
      <c r="H664" t="s">
        <v>1206</v>
      </c>
      <c r="I664" t="s">
        <v>1737</v>
      </c>
      <c r="J664" t="s">
        <v>176</v>
      </c>
      <c r="K664" t="s">
        <v>1797</v>
      </c>
      <c r="L664" t="s">
        <v>83</v>
      </c>
      <c r="M664" t="s">
        <v>84</v>
      </c>
      <c r="N664" t="s">
        <v>85</v>
      </c>
      <c r="O664" t="s">
        <v>493</v>
      </c>
      <c r="P664" t="s">
        <v>87</v>
      </c>
      <c r="Q664" s="8" t="s">
        <v>8136</v>
      </c>
      <c r="R664">
        <v>10</v>
      </c>
      <c r="S664">
        <v>11</v>
      </c>
      <c r="T664">
        <f t="shared" si="280"/>
        <v>21</v>
      </c>
      <c r="U664">
        <v>10</v>
      </c>
      <c r="V664">
        <v>13</v>
      </c>
      <c r="W664">
        <v>22</v>
      </c>
      <c r="X664">
        <v>19</v>
      </c>
      <c r="Y664">
        <v>15</v>
      </c>
      <c r="Z664">
        <v>17</v>
      </c>
      <c r="AA664">
        <v>26</v>
      </c>
      <c r="AB664">
        <v>24</v>
      </c>
      <c r="AC664">
        <v>15</v>
      </c>
      <c r="AD664">
        <v>9</v>
      </c>
      <c r="AE664">
        <v>14</v>
      </c>
      <c r="AF664">
        <v>13</v>
      </c>
      <c r="AG664">
        <v>0</v>
      </c>
      <c r="AH664">
        <v>0</v>
      </c>
      <c r="AI664">
        <f t="shared" si="281"/>
        <v>102</v>
      </c>
      <c r="AJ664">
        <f t="shared" si="282"/>
        <v>95</v>
      </c>
      <c r="AK664">
        <f t="shared" si="283"/>
        <v>197</v>
      </c>
      <c r="AL664">
        <f t="shared" si="284"/>
        <v>112</v>
      </c>
      <c r="AM664">
        <f t="shared" si="285"/>
        <v>106</v>
      </c>
      <c r="AN664">
        <f t="shared" si="286"/>
        <v>218</v>
      </c>
      <c r="AO664">
        <v>11</v>
      </c>
      <c r="AP664">
        <v>16</v>
      </c>
      <c r="AQ664">
        <v>23</v>
      </c>
      <c r="AR664">
        <v>11</v>
      </c>
      <c r="AS664">
        <v>14</v>
      </c>
      <c r="AT664">
        <v>12</v>
      </c>
      <c r="AU664">
        <v>15</v>
      </c>
      <c r="AV664">
        <v>6</v>
      </c>
      <c r="AW664">
        <v>0</v>
      </c>
      <c r="AX664">
        <v>0</v>
      </c>
      <c r="AY664">
        <f t="shared" si="287"/>
        <v>63</v>
      </c>
      <c r="AZ664">
        <f t="shared" si="288"/>
        <v>45</v>
      </c>
      <c r="BA664">
        <f t="shared" si="289"/>
        <v>108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f t="shared" si="290"/>
        <v>0</v>
      </c>
      <c r="BM664">
        <f t="shared" si="291"/>
        <v>0</v>
      </c>
      <c r="BN664">
        <f t="shared" si="292"/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f t="shared" si="305"/>
        <v>0</v>
      </c>
      <c r="BV664">
        <f t="shared" si="306"/>
        <v>0</v>
      </c>
      <c r="BW664">
        <f t="shared" si="307"/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f t="shared" si="293"/>
        <v>0</v>
      </c>
      <c r="CI664">
        <f t="shared" si="294"/>
        <v>0</v>
      </c>
      <c r="CJ664">
        <f t="shared" si="295"/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f t="shared" si="296"/>
        <v>0</v>
      </c>
      <c r="CR664">
        <f t="shared" si="297"/>
        <v>0</v>
      </c>
      <c r="CS664">
        <f t="shared" si="298"/>
        <v>0</v>
      </c>
      <c r="CT664">
        <f t="shared" si="299"/>
        <v>0</v>
      </c>
      <c r="CU664">
        <f t="shared" si="300"/>
        <v>0</v>
      </c>
      <c r="CV664">
        <f t="shared" si="301"/>
        <v>0</v>
      </c>
      <c r="CW664">
        <f t="shared" si="302"/>
        <v>175</v>
      </c>
      <c r="CX664">
        <f t="shared" si="303"/>
        <v>151</v>
      </c>
      <c r="CY664">
        <f t="shared" si="304"/>
        <v>326</v>
      </c>
    </row>
    <row r="665" spans="1:103">
      <c r="A665" t="s">
        <v>74</v>
      </c>
      <c r="B665" t="s">
        <v>1202</v>
      </c>
      <c r="C665" t="s">
        <v>1798</v>
      </c>
      <c r="D665">
        <v>100554</v>
      </c>
      <c r="E665" t="s">
        <v>1799</v>
      </c>
      <c r="F665" t="s">
        <v>1281</v>
      </c>
      <c r="H665" t="s">
        <v>1206</v>
      </c>
      <c r="I665" t="s">
        <v>1800</v>
      </c>
      <c r="J665" t="s">
        <v>176</v>
      </c>
      <c r="K665" t="s">
        <v>1801</v>
      </c>
      <c r="L665" t="s">
        <v>83</v>
      </c>
      <c r="M665" t="s">
        <v>84</v>
      </c>
      <c r="N665" t="s">
        <v>85</v>
      </c>
      <c r="O665" t="s">
        <v>86</v>
      </c>
      <c r="P665" t="s">
        <v>87</v>
      </c>
      <c r="Q665" s="7" t="s">
        <v>8134</v>
      </c>
      <c r="R665">
        <v>1</v>
      </c>
      <c r="S665">
        <v>1</v>
      </c>
      <c r="T665">
        <f t="shared" si="280"/>
        <v>2</v>
      </c>
      <c r="U665">
        <v>3</v>
      </c>
      <c r="V665">
        <v>1</v>
      </c>
      <c r="W665">
        <v>3</v>
      </c>
      <c r="X665">
        <v>2</v>
      </c>
      <c r="Y665">
        <v>5</v>
      </c>
      <c r="Z665">
        <v>4</v>
      </c>
      <c r="AA665">
        <v>9</v>
      </c>
      <c r="AB665">
        <v>1</v>
      </c>
      <c r="AC665">
        <v>2</v>
      </c>
      <c r="AD665">
        <v>4</v>
      </c>
      <c r="AE665">
        <v>4</v>
      </c>
      <c r="AF665">
        <v>2</v>
      </c>
      <c r="AG665">
        <v>0</v>
      </c>
      <c r="AH665">
        <v>0</v>
      </c>
      <c r="AI665">
        <f t="shared" si="281"/>
        <v>26</v>
      </c>
      <c r="AJ665">
        <f t="shared" si="282"/>
        <v>14</v>
      </c>
      <c r="AK665">
        <f t="shared" si="283"/>
        <v>40</v>
      </c>
      <c r="AL665">
        <f t="shared" si="284"/>
        <v>27</v>
      </c>
      <c r="AM665">
        <f t="shared" si="285"/>
        <v>15</v>
      </c>
      <c r="AN665">
        <f t="shared" si="286"/>
        <v>42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f t="shared" si="287"/>
        <v>0</v>
      </c>
      <c r="AZ665">
        <f t="shared" si="288"/>
        <v>0</v>
      </c>
      <c r="BA665">
        <f t="shared" si="289"/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f t="shared" si="290"/>
        <v>0</v>
      </c>
      <c r="BM665">
        <f t="shared" si="291"/>
        <v>0</v>
      </c>
      <c r="BN665">
        <f t="shared" si="292"/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f t="shared" si="305"/>
        <v>0</v>
      </c>
      <c r="BV665">
        <f t="shared" si="306"/>
        <v>0</v>
      </c>
      <c r="BW665">
        <f t="shared" si="307"/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f t="shared" si="293"/>
        <v>0</v>
      </c>
      <c r="CI665">
        <f t="shared" si="294"/>
        <v>0</v>
      </c>
      <c r="CJ665">
        <f t="shared" si="295"/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f t="shared" si="296"/>
        <v>0</v>
      </c>
      <c r="CR665">
        <f t="shared" si="297"/>
        <v>0</v>
      </c>
      <c r="CS665">
        <f t="shared" si="298"/>
        <v>0</v>
      </c>
      <c r="CT665">
        <f t="shared" si="299"/>
        <v>0</v>
      </c>
      <c r="CU665">
        <f t="shared" si="300"/>
        <v>0</v>
      </c>
      <c r="CV665">
        <f t="shared" si="301"/>
        <v>0</v>
      </c>
      <c r="CW665">
        <f t="shared" si="302"/>
        <v>27</v>
      </c>
      <c r="CX665">
        <f t="shared" si="303"/>
        <v>15</v>
      </c>
      <c r="CY665">
        <f t="shared" si="304"/>
        <v>42</v>
      </c>
    </row>
    <row r="666" spans="1:103">
      <c r="A666" t="s">
        <v>74</v>
      </c>
      <c r="B666" t="s">
        <v>1202</v>
      </c>
      <c r="C666" t="s">
        <v>1798</v>
      </c>
      <c r="D666">
        <v>100555</v>
      </c>
      <c r="E666" t="s">
        <v>1802</v>
      </c>
      <c r="F666" t="s">
        <v>167</v>
      </c>
      <c r="H666" t="s">
        <v>1206</v>
      </c>
      <c r="I666" t="s">
        <v>1803</v>
      </c>
      <c r="J666" t="s">
        <v>176</v>
      </c>
      <c r="K666" t="s">
        <v>1804</v>
      </c>
      <c r="L666" t="s">
        <v>83</v>
      </c>
      <c r="M666" t="s">
        <v>84</v>
      </c>
      <c r="N666" t="s">
        <v>85</v>
      </c>
      <c r="O666" t="s">
        <v>86</v>
      </c>
      <c r="P666" t="s">
        <v>87</v>
      </c>
      <c r="Q666" s="7" t="s">
        <v>8134</v>
      </c>
      <c r="R666">
        <v>10</v>
      </c>
      <c r="S666">
        <v>4</v>
      </c>
      <c r="T666">
        <f t="shared" si="280"/>
        <v>14</v>
      </c>
      <c r="U666">
        <v>4</v>
      </c>
      <c r="V666">
        <v>9</v>
      </c>
      <c r="W666">
        <v>8</v>
      </c>
      <c r="X666">
        <v>3</v>
      </c>
      <c r="Y666">
        <v>5</v>
      </c>
      <c r="Z666">
        <v>6</v>
      </c>
      <c r="AA666">
        <v>4</v>
      </c>
      <c r="AB666">
        <v>5</v>
      </c>
      <c r="AC666">
        <v>6</v>
      </c>
      <c r="AD666">
        <v>3</v>
      </c>
      <c r="AE666">
        <v>2</v>
      </c>
      <c r="AF666">
        <v>1</v>
      </c>
      <c r="AG666">
        <v>0</v>
      </c>
      <c r="AH666">
        <v>0</v>
      </c>
      <c r="AI666">
        <f t="shared" si="281"/>
        <v>29</v>
      </c>
      <c r="AJ666">
        <f t="shared" si="282"/>
        <v>27</v>
      </c>
      <c r="AK666">
        <f t="shared" si="283"/>
        <v>56</v>
      </c>
      <c r="AL666">
        <f t="shared" si="284"/>
        <v>39</v>
      </c>
      <c r="AM666">
        <f t="shared" si="285"/>
        <v>31</v>
      </c>
      <c r="AN666">
        <f t="shared" si="286"/>
        <v>70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f t="shared" si="287"/>
        <v>0</v>
      </c>
      <c r="AZ666">
        <f t="shared" si="288"/>
        <v>0</v>
      </c>
      <c r="BA666">
        <f t="shared" si="289"/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f t="shared" si="290"/>
        <v>0</v>
      </c>
      <c r="BM666">
        <f t="shared" si="291"/>
        <v>0</v>
      </c>
      <c r="BN666">
        <f t="shared" si="292"/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f t="shared" si="305"/>
        <v>0</v>
      </c>
      <c r="BV666">
        <f t="shared" si="306"/>
        <v>0</v>
      </c>
      <c r="BW666">
        <f t="shared" si="307"/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f t="shared" si="293"/>
        <v>0</v>
      </c>
      <c r="CI666">
        <f t="shared" si="294"/>
        <v>0</v>
      </c>
      <c r="CJ666">
        <f t="shared" si="295"/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f t="shared" si="296"/>
        <v>0</v>
      </c>
      <c r="CR666">
        <f t="shared" si="297"/>
        <v>0</v>
      </c>
      <c r="CS666">
        <f t="shared" si="298"/>
        <v>0</v>
      </c>
      <c r="CT666">
        <f t="shared" si="299"/>
        <v>0</v>
      </c>
      <c r="CU666">
        <f t="shared" si="300"/>
        <v>0</v>
      </c>
      <c r="CV666">
        <f t="shared" si="301"/>
        <v>0</v>
      </c>
      <c r="CW666">
        <f t="shared" si="302"/>
        <v>39</v>
      </c>
      <c r="CX666">
        <f t="shared" si="303"/>
        <v>31</v>
      </c>
      <c r="CY666">
        <f t="shared" si="304"/>
        <v>70</v>
      </c>
    </row>
    <row r="667" spans="1:103">
      <c r="A667" t="s">
        <v>74</v>
      </c>
      <c r="B667" t="s">
        <v>1202</v>
      </c>
      <c r="C667" t="s">
        <v>1798</v>
      </c>
      <c r="D667">
        <v>100556</v>
      </c>
      <c r="E667" t="s">
        <v>1805</v>
      </c>
      <c r="F667" t="s">
        <v>167</v>
      </c>
      <c r="H667" t="s">
        <v>1206</v>
      </c>
      <c r="I667" t="s">
        <v>1806</v>
      </c>
      <c r="J667" t="s">
        <v>176</v>
      </c>
      <c r="K667" t="s">
        <v>1807</v>
      </c>
      <c r="L667" t="s">
        <v>83</v>
      </c>
      <c r="M667" t="s">
        <v>84</v>
      </c>
      <c r="N667" t="s">
        <v>85</v>
      </c>
      <c r="O667" t="s">
        <v>86</v>
      </c>
      <c r="P667" t="s">
        <v>87</v>
      </c>
      <c r="Q667" s="7" t="s">
        <v>8134</v>
      </c>
      <c r="R667">
        <v>3</v>
      </c>
      <c r="S667">
        <v>7</v>
      </c>
      <c r="T667">
        <f t="shared" si="280"/>
        <v>10</v>
      </c>
      <c r="U667">
        <v>2</v>
      </c>
      <c r="V667">
        <v>13</v>
      </c>
      <c r="W667">
        <v>10</v>
      </c>
      <c r="X667">
        <v>5</v>
      </c>
      <c r="Y667">
        <v>10</v>
      </c>
      <c r="Z667">
        <v>6</v>
      </c>
      <c r="AA667">
        <v>11</v>
      </c>
      <c r="AB667">
        <v>7</v>
      </c>
      <c r="AC667">
        <v>8</v>
      </c>
      <c r="AD667">
        <v>8</v>
      </c>
      <c r="AE667">
        <v>4</v>
      </c>
      <c r="AF667">
        <v>13</v>
      </c>
      <c r="AG667">
        <v>0</v>
      </c>
      <c r="AH667">
        <v>0</v>
      </c>
      <c r="AI667">
        <f t="shared" si="281"/>
        <v>45</v>
      </c>
      <c r="AJ667">
        <f t="shared" si="282"/>
        <v>52</v>
      </c>
      <c r="AK667">
        <f t="shared" si="283"/>
        <v>97</v>
      </c>
      <c r="AL667">
        <f t="shared" si="284"/>
        <v>48</v>
      </c>
      <c r="AM667">
        <f t="shared" si="285"/>
        <v>59</v>
      </c>
      <c r="AN667">
        <f t="shared" si="286"/>
        <v>107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f t="shared" si="287"/>
        <v>0</v>
      </c>
      <c r="AZ667">
        <f t="shared" si="288"/>
        <v>0</v>
      </c>
      <c r="BA667">
        <f t="shared" si="289"/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f t="shared" si="290"/>
        <v>0</v>
      </c>
      <c r="BM667">
        <f t="shared" si="291"/>
        <v>0</v>
      </c>
      <c r="BN667">
        <f t="shared" si="292"/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f t="shared" si="305"/>
        <v>0</v>
      </c>
      <c r="BV667">
        <f t="shared" si="306"/>
        <v>0</v>
      </c>
      <c r="BW667">
        <f t="shared" si="307"/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f t="shared" si="293"/>
        <v>0</v>
      </c>
      <c r="CI667">
        <f t="shared" si="294"/>
        <v>0</v>
      </c>
      <c r="CJ667">
        <f t="shared" si="295"/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f t="shared" si="296"/>
        <v>0</v>
      </c>
      <c r="CR667">
        <f t="shared" si="297"/>
        <v>0</v>
      </c>
      <c r="CS667">
        <f t="shared" si="298"/>
        <v>0</v>
      </c>
      <c r="CT667">
        <f t="shared" si="299"/>
        <v>0</v>
      </c>
      <c r="CU667">
        <f t="shared" si="300"/>
        <v>0</v>
      </c>
      <c r="CV667">
        <f t="shared" si="301"/>
        <v>0</v>
      </c>
      <c r="CW667">
        <f t="shared" si="302"/>
        <v>48</v>
      </c>
      <c r="CX667">
        <f t="shared" si="303"/>
        <v>59</v>
      </c>
      <c r="CY667">
        <f t="shared" si="304"/>
        <v>107</v>
      </c>
    </row>
    <row r="668" spans="1:103">
      <c r="A668" t="s">
        <v>74</v>
      </c>
      <c r="B668" t="s">
        <v>1202</v>
      </c>
      <c r="C668" t="s">
        <v>1798</v>
      </c>
      <c r="D668">
        <v>100557</v>
      </c>
      <c r="E668" t="s">
        <v>1808</v>
      </c>
      <c r="F668" t="s">
        <v>1809</v>
      </c>
      <c r="H668" t="s">
        <v>1206</v>
      </c>
      <c r="I668" t="s">
        <v>1806</v>
      </c>
      <c r="J668" t="s">
        <v>176</v>
      </c>
      <c r="K668" t="s">
        <v>1810</v>
      </c>
      <c r="L668" t="s">
        <v>83</v>
      </c>
      <c r="M668" t="s">
        <v>84</v>
      </c>
      <c r="N668" t="s">
        <v>85</v>
      </c>
      <c r="O668" t="s">
        <v>86</v>
      </c>
      <c r="P668" t="s">
        <v>87</v>
      </c>
      <c r="Q668" s="7" t="s">
        <v>8134</v>
      </c>
      <c r="R668">
        <v>7</v>
      </c>
      <c r="S668">
        <v>3</v>
      </c>
      <c r="T668">
        <f t="shared" si="280"/>
        <v>10</v>
      </c>
      <c r="U668">
        <v>4</v>
      </c>
      <c r="V668">
        <v>4</v>
      </c>
      <c r="W668">
        <v>6</v>
      </c>
      <c r="X668">
        <v>5</v>
      </c>
      <c r="Y668">
        <v>8</v>
      </c>
      <c r="Z668">
        <v>6</v>
      </c>
      <c r="AA668">
        <v>7</v>
      </c>
      <c r="AB668">
        <v>4</v>
      </c>
      <c r="AC668">
        <v>7</v>
      </c>
      <c r="AD668">
        <v>4</v>
      </c>
      <c r="AE668">
        <v>5</v>
      </c>
      <c r="AF668">
        <v>5</v>
      </c>
      <c r="AG668">
        <v>0</v>
      </c>
      <c r="AH668">
        <v>0</v>
      </c>
      <c r="AI668">
        <f t="shared" si="281"/>
        <v>37</v>
      </c>
      <c r="AJ668">
        <f t="shared" si="282"/>
        <v>28</v>
      </c>
      <c r="AK668">
        <f t="shared" si="283"/>
        <v>65</v>
      </c>
      <c r="AL668">
        <f t="shared" si="284"/>
        <v>44</v>
      </c>
      <c r="AM668">
        <f t="shared" si="285"/>
        <v>31</v>
      </c>
      <c r="AN668">
        <f t="shared" si="286"/>
        <v>75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f t="shared" si="287"/>
        <v>0</v>
      </c>
      <c r="AZ668">
        <f t="shared" si="288"/>
        <v>0</v>
      </c>
      <c r="BA668">
        <f t="shared" si="289"/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f t="shared" si="290"/>
        <v>0</v>
      </c>
      <c r="BM668">
        <f t="shared" si="291"/>
        <v>0</v>
      </c>
      <c r="BN668">
        <f t="shared" si="292"/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f t="shared" si="305"/>
        <v>0</v>
      </c>
      <c r="BV668">
        <f t="shared" si="306"/>
        <v>0</v>
      </c>
      <c r="BW668">
        <f t="shared" si="307"/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f t="shared" si="293"/>
        <v>0</v>
      </c>
      <c r="CI668">
        <f t="shared" si="294"/>
        <v>0</v>
      </c>
      <c r="CJ668">
        <f t="shared" si="295"/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f t="shared" si="296"/>
        <v>0</v>
      </c>
      <c r="CR668">
        <f t="shared" si="297"/>
        <v>0</v>
      </c>
      <c r="CS668">
        <f t="shared" si="298"/>
        <v>0</v>
      </c>
      <c r="CT668">
        <f t="shared" si="299"/>
        <v>0</v>
      </c>
      <c r="CU668">
        <f t="shared" si="300"/>
        <v>0</v>
      </c>
      <c r="CV668">
        <f t="shared" si="301"/>
        <v>0</v>
      </c>
      <c r="CW668">
        <f t="shared" si="302"/>
        <v>44</v>
      </c>
      <c r="CX668">
        <f t="shared" si="303"/>
        <v>31</v>
      </c>
      <c r="CY668">
        <f t="shared" si="304"/>
        <v>75</v>
      </c>
    </row>
    <row r="669" spans="1:103">
      <c r="A669" t="s">
        <v>74</v>
      </c>
      <c r="B669" t="s">
        <v>1202</v>
      </c>
      <c r="C669" t="s">
        <v>1798</v>
      </c>
      <c r="D669">
        <v>100558</v>
      </c>
      <c r="E669" t="s">
        <v>1811</v>
      </c>
      <c r="F669" t="s">
        <v>158</v>
      </c>
      <c r="H669" t="s">
        <v>1206</v>
      </c>
      <c r="I669" t="s">
        <v>1812</v>
      </c>
      <c r="J669" t="s">
        <v>176</v>
      </c>
      <c r="K669" t="s">
        <v>1813</v>
      </c>
      <c r="L669" t="s">
        <v>83</v>
      </c>
      <c r="M669" t="s">
        <v>84</v>
      </c>
      <c r="N669" t="s">
        <v>85</v>
      </c>
      <c r="O669" t="s">
        <v>86</v>
      </c>
      <c r="P669" t="s">
        <v>87</v>
      </c>
      <c r="Q669" s="7" t="s">
        <v>8134</v>
      </c>
      <c r="R669">
        <v>2</v>
      </c>
      <c r="S669">
        <v>5</v>
      </c>
      <c r="T669">
        <f t="shared" si="280"/>
        <v>7</v>
      </c>
      <c r="U669">
        <v>2</v>
      </c>
      <c r="V669">
        <v>0</v>
      </c>
      <c r="W669">
        <v>1</v>
      </c>
      <c r="X669">
        <v>4</v>
      </c>
      <c r="Y669">
        <v>7</v>
      </c>
      <c r="Z669">
        <v>1</v>
      </c>
      <c r="AA669">
        <v>2</v>
      </c>
      <c r="AB669">
        <v>3</v>
      </c>
      <c r="AC669">
        <v>4</v>
      </c>
      <c r="AD669">
        <v>4</v>
      </c>
      <c r="AE669">
        <v>1</v>
      </c>
      <c r="AF669">
        <v>0</v>
      </c>
      <c r="AG669">
        <v>0</v>
      </c>
      <c r="AH669">
        <v>0</v>
      </c>
      <c r="AI669">
        <f t="shared" si="281"/>
        <v>17</v>
      </c>
      <c r="AJ669">
        <f t="shared" si="282"/>
        <v>12</v>
      </c>
      <c r="AK669">
        <f t="shared" si="283"/>
        <v>29</v>
      </c>
      <c r="AL669">
        <f t="shared" si="284"/>
        <v>19</v>
      </c>
      <c r="AM669">
        <f t="shared" si="285"/>
        <v>17</v>
      </c>
      <c r="AN669">
        <f t="shared" si="286"/>
        <v>36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f t="shared" si="287"/>
        <v>0</v>
      </c>
      <c r="AZ669">
        <f t="shared" si="288"/>
        <v>0</v>
      </c>
      <c r="BA669">
        <f t="shared" si="289"/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f t="shared" si="290"/>
        <v>0</v>
      </c>
      <c r="BM669">
        <f t="shared" si="291"/>
        <v>0</v>
      </c>
      <c r="BN669">
        <f t="shared" si="292"/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f t="shared" si="305"/>
        <v>0</v>
      </c>
      <c r="BV669">
        <f t="shared" si="306"/>
        <v>0</v>
      </c>
      <c r="BW669">
        <f t="shared" si="307"/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f t="shared" si="293"/>
        <v>0</v>
      </c>
      <c r="CI669">
        <f t="shared" si="294"/>
        <v>0</v>
      </c>
      <c r="CJ669">
        <f t="shared" si="295"/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f t="shared" si="296"/>
        <v>0</v>
      </c>
      <c r="CR669">
        <f t="shared" si="297"/>
        <v>0</v>
      </c>
      <c r="CS669">
        <f t="shared" si="298"/>
        <v>0</v>
      </c>
      <c r="CT669">
        <f t="shared" si="299"/>
        <v>0</v>
      </c>
      <c r="CU669">
        <f t="shared" si="300"/>
        <v>0</v>
      </c>
      <c r="CV669">
        <f t="shared" si="301"/>
        <v>0</v>
      </c>
      <c r="CW669">
        <f t="shared" si="302"/>
        <v>19</v>
      </c>
      <c r="CX669">
        <f t="shared" si="303"/>
        <v>17</v>
      </c>
      <c r="CY669">
        <f t="shared" si="304"/>
        <v>36</v>
      </c>
    </row>
    <row r="670" spans="1:103">
      <c r="A670" t="s">
        <v>74</v>
      </c>
      <c r="B670" t="s">
        <v>1202</v>
      </c>
      <c r="C670" t="s">
        <v>1798</v>
      </c>
      <c r="D670">
        <v>100559</v>
      </c>
      <c r="E670" t="s">
        <v>1814</v>
      </c>
      <c r="F670" t="s">
        <v>167</v>
      </c>
      <c r="H670" t="s">
        <v>1206</v>
      </c>
      <c r="I670" t="s">
        <v>1806</v>
      </c>
      <c r="J670" t="s">
        <v>176</v>
      </c>
      <c r="K670" t="s">
        <v>1815</v>
      </c>
      <c r="L670" t="s">
        <v>83</v>
      </c>
      <c r="M670" t="s">
        <v>84</v>
      </c>
      <c r="N670" t="s">
        <v>85</v>
      </c>
      <c r="O670" t="s">
        <v>86</v>
      </c>
      <c r="P670" t="s">
        <v>87</v>
      </c>
      <c r="Q670" s="7" t="s">
        <v>8134</v>
      </c>
      <c r="R670">
        <v>0</v>
      </c>
      <c r="S670">
        <v>0</v>
      </c>
      <c r="T670">
        <f t="shared" si="280"/>
        <v>0</v>
      </c>
      <c r="U670">
        <v>1</v>
      </c>
      <c r="V670">
        <v>1</v>
      </c>
      <c r="W670">
        <v>2</v>
      </c>
      <c r="X670">
        <v>2</v>
      </c>
      <c r="Y670">
        <v>0</v>
      </c>
      <c r="Z670">
        <v>0</v>
      </c>
      <c r="AA670">
        <v>1</v>
      </c>
      <c r="AB670">
        <v>2</v>
      </c>
      <c r="AC670">
        <v>1</v>
      </c>
      <c r="AD670">
        <v>2</v>
      </c>
      <c r="AE670">
        <v>2</v>
      </c>
      <c r="AF670">
        <v>1</v>
      </c>
      <c r="AG670">
        <v>0</v>
      </c>
      <c r="AH670">
        <v>0</v>
      </c>
      <c r="AI670">
        <f t="shared" si="281"/>
        <v>7</v>
      </c>
      <c r="AJ670">
        <f t="shared" si="282"/>
        <v>8</v>
      </c>
      <c r="AK670">
        <f t="shared" si="283"/>
        <v>15</v>
      </c>
      <c r="AL670">
        <f t="shared" si="284"/>
        <v>7</v>
      </c>
      <c r="AM670">
        <f t="shared" si="285"/>
        <v>8</v>
      </c>
      <c r="AN670">
        <f t="shared" si="286"/>
        <v>15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f t="shared" si="287"/>
        <v>0</v>
      </c>
      <c r="AZ670">
        <f t="shared" si="288"/>
        <v>0</v>
      </c>
      <c r="BA670">
        <f t="shared" si="289"/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f t="shared" si="290"/>
        <v>0</v>
      </c>
      <c r="BM670">
        <f t="shared" si="291"/>
        <v>0</v>
      </c>
      <c r="BN670">
        <f t="shared" si="292"/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f t="shared" si="305"/>
        <v>0</v>
      </c>
      <c r="BV670">
        <f t="shared" si="306"/>
        <v>0</v>
      </c>
      <c r="BW670">
        <f t="shared" si="307"/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f t="shared" si="293"/>
        <v>0</v>
      </c>
      <c r="CI670">
        <f t="shared" si="294"/>
        <v>0</v>
      </c>
      <c r="CJ670">
        <f t="shared" si="295"/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f t="shared" si="296"/>
        <v>0</v>
      </c>
      <c r="CR670">
        <f t="shared" si="297"/>
        <v>0</v>
      </c>
      <c r="CS670">
        <f t="shared" si="298"/>
        <v>0</v>
      </c>
      <c r="CT670">
        <f t="shared" si="299"/>
        <v>0</v>
      </c>
      <c r="CU670">
        <f t="shared" si="300"/>
        <v>0</v>
      </c>
      <c r="CV670">
        <f t="shared" si="301"/>
        <v>0</v>
      </c>
      <c r="CW670">
        <f t="shared" si="302"/>
        <v>7</v>
      </c>
      <c r="CX670">
        <f t="shared" si="303"/>
        <v>8</v>
      </c>
      <c r="CY670">
        <f t="shared" si="304"/>
        <v>15</v>
      </c>
    </row>
    <row r="671" spans="1:103">
      <c r="A671" t="s">
        <v>74</v>
      </c>
      <c r="B671" t="s">
        <v>1202</v>
      </c>
      <c r="C671" t="s">
        <v>1798</v>
      </c>
      <c r="D671">
        <v>100560</v>
      </c>
      <c r="E671" t="s">
        <v>1816</v>
      </c>
      <c r="F671" t="s">
        <v>1447</v>
      </c>
      <c r="H671" t="s">
        <v>1206</v>
      </c>
      <c r="I671" t="s">
        <v>1812</v>
      </c>
      <c r="J671" t="s">
        <v>176</v>
      </c>
      <c r="K671" t="s">
        <v>1817</v>
      </c>
      <c r="L671" t="s">
        <v>83</v>
      </c>
      <c r="M671" t="s">
        <v>84</v>
      </c>
      <c r="N671" t="s">
        <v>85</v>
      </c>
      <c r="O671" t="s">
        <v>86</v>
      </c>
      <c r="P671" t="s">
        <v>87</v>
      </c>
      <c r="Q671" s="7" t="s">
        <v>8134</v>
      </c>
      <c r="R671">
        <v>11</v>
      </c>
      <c r="S671">
        <v>12</v>
      </c>
      <c r="T671">
        <f t="shared" si="280"/>
        <v>23</v>
      </c>
      <c r="U671">
        <v>6</v>
      </c>
      <c r="V671">
        <v>6</v>
      </c>
      <c r="W671">
        <v>8</v>
      </c>
      <c r="X671">
        <v>8</v>
      </c>
      <c r="Y671">
        <v>10</v>
      </c>
      <c r="Z671">
        <v>6</v>
      </c>
      <c r="AA671">
        <v>16</v>
      </c>
      <c r="AB671">
        <v>9</v>
      </c>
      <c r="AC671">
        <v>11</v>
      </c>
      <c r="AD671">
        <v>9</v>
      </c>
      <c r="AE671">
        <v>7</v>
      </c>
      <c r="AF671">
        <v>9</v>
      </c>
      <c r="AG671">
        <v>0</v>
      </c>
      <c r="AH671">
        <v>0</v>
      </c>
      <c r="AI671">
        <f t="shared" si="281"/>
        <v>58</v>
      </c>
      <c r="AJ671">
        <f t="shared" si="282"/>
        <v>47</v>
      </c>
      <c r="AK671">
        <f t="shared" si="283"/>
        <v>105</v>
      </c>
      <c r="AL671">
        <f t="shared" si="284"/>
        <v>69</v>
      </c>
      <c r="AM671">
        <f t="shared" si="285"/>
        <v>59</v>
      </c>
      <c r="AN671">
        <f t="shared" si="286"/>
        <v>128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f t="shared" si="287"/>
        <v>0</v>
      </c>
      <c r="AZ671">
        <f t="shared" si="288"/>
        <v>0</v>
      </c>
      <c r="BA671">
        <f t="shared" si="289"/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f t="shared" si="290"/>
        <v>0</v>
      </c>
      <c r="BM671">
        <f t="shared" si="291"/>
        <v>0</v>
      </c>
      <c r="BN671">
        <f t="shared" si="292"/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f t="shared" si="305"/>
        <v>0</v>
      </c>
      <c r="BV671">
        <f t="shared" si="306"/>
        <v>0</v>
      </c>
      <c r="BW671">
        <f t="shared" si="307"/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f t="shared" si="293"/>
        <v>0</v>
      </c>
      <c r="CI671">
        <f t="shared" si="294"/>
        <v>0</v>
      </c>
      <c r="CJ671">
        <f t="shared" si="295"/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f t="shared" si="296"/>
        <v>0</v>
      </c>
      <c r="CR671">
        <f t="shared" si="297"/>
        <v>0</v>
      </c>
      <c r="CS671">
        <f t="shared" si="298"/>
        <v>0</v>
      </c>
      <c r="CT671">
        <f t="shared" si="299"/>
        <v>0</v>
      </c>
      <c r="CU671">
        <f t="shared" si="300"/>
        <v>0</v>
      </c>
      <c r="CV671">
        <f t="shared" si="301"/>
        <v>0</v>
      </c>
      <c r="CW671">
        <f t="shared" si="302"/>
        <v>69</v>
      </c>
      <c r="CX671">
        <f t="shared" si="303"/>
        <v>59</v>
      </c>
      <c r="CY671">
        <f t="shared" si="304"/>
        <v>128</v>
      </c>
    </row>
    <row r="672" spans="1:103">
      <c r="A672" t="s">
        <v>74</v>
      </c>
      <c r="B672" t="s">
        <v>1202</v>
      </c>
      <c r="C672" t="s">
        <v>1798</v>
      </c>
      <c r="D672">
        <v>100561</v>
      </c>
      <c r="E672" t="s">
        <v>1818</v>
      </c>
      <c r="F672" t="s">
        <v>1281</v>
      </c>
      <c r="H672" t="s">
        <v>1206</v>
      </c>
      <c r="I672" t="s">
        <v>1812</v>
      </c>
      <c r="J672" t="s">
        <v>176</v>
      </c>
      <c r="K672" t="s">
        <v>1819</v>
      </c>
      <c r="L672" t="s">
        <v>83</v>
      </c>
      <c r="M672" t="s">
        <v>84</v>
      </c>
      <c r="N672" t="s">
        <v>85</v>
      </c>
      <c r="O672" t="s">
        <v>86</v>
      </c>
      <c r="P672" t="s">
        <v>87</v>
      </c>
      <c r="Q672" s="7" t="s">
        <v>8134</v>
      </c>
      <c r="R672">
        <v>5</v>
      </c>
      <c r="S672">
        <v>8</v>
      </c>
      <c r="T672">
        <f t="shared" si="280"/>
        <v>13</v>
      </c>
      <c r="U672">
        <v>3</v>
      </c>
      <c r="V672">
        <v>7</v>
      </c>
      <c r="W672">
        <v>11</v>
      </c>
      <c r="X672">
        <v>6</v>
      </c>
      <c r="Y672">
        <v>4</v>
      </c>
      <c r="Z672">
        <v>4</v>
      </c>
      <c r="AA672">
        <v>10</v>
      </c>
      <c r="AB672">
        <v>10</v>
      </c>
      <c r="AC672">
        <v>10</v>
      </c>
      <c r="AD672">
        <v>7</v>
      </c>
      <c r="AE672">
        <v>6</v>
      </c>
      <c r="AF672">
        <v>7</v>
      </c>
      <c r="AG672">
        <v>0</v>
      </c>
      <c r="AH672">
        <v>0</v>
      </c>
      <c r="AI672">
        <f t="shared" si="281"/>
        <v>44</v>
      </c>
      <c r="AJ672">
        <f t="shared" si="282"/>
        <v>41</v>
      </c>
      <c r="AK672">
        <f t="shared" si="283"/>
        <v>85</v>
      </c>
      <c r="AL672">
        <f t="shared" si="284"/>
        <v>49</v>
      </c>
      <c r="AM672">
        <f t="shared" si="285"/>
        <v>49</v>
      </c>
      <c r="AN672">
        <f t="shared" si="286"/>
        <v>98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f t="shared" si="287"/>
        <v>0</v>
      </c>
      <c r="AZ672">
        <f t="shared" si="288"/>
        <v>0</v>
      </c>
      <c r="BA672">
        <f t="shared" si="289"/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f t="shared" si="290"/>
        <v>0</v>
      </c>
      <c r="BM672">
        <f t="shared" si="291"/>
        <v>0</v>
      </c>
      <c r="BN672">
        <f t="shared" si="292"/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f t="shared" si="305"/>
        <v>0</v>
      </c>
      <c r="BV672">
        <f t="shared" si="306"/>
        <v>0</v>
      </c>
      <c r="BW672">
        <f t="shared" si="307"/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f t="shared" si="293"/>
        <v>0</v>
      </c>
      <c r="CI672">
        <f t="shared" si="294"/>
        <v>0</v>
      </c>
      <c r="CJ672">
        <f t="shared" si="295"/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f t="shared" si="296"/>
        <v>0</v>
      </c>
      <c r="CR672">
        <f t="shared" si="297"/>
        <v>0</v>
      </c>
      <c r="CS672">
        <f t="shared" si="298"/>
        <v>0</v>
      </c>
      <c r="CT672">
        <f t="shared" si="299"/>
        <v>0</v>
      </c>
      <c r="CU672">
        <f t="shared" si="300"/>
        <v>0</v>
      </c>
      <c r="CV672">
        <f t="shared" si="301"/>
        <v>0</v>
      </c>
      <c r="CW672">
        <f t="shared" si="302"/>
        <v>49</v>
      </c>
      <c r="CX672">
        <f t="shared" si="303"/>
        <v>49</v>
      </c>
      <c r="CY672">
        <f t="shared" si="304"/>
        <v>98</v>
      </c>
    </row>
    <row r="673" spans="1:103">
      <c r="A673" t="s">
        <v>74</v>
      </c>
      <c r="B673" t="s">
        <v>1202</v>
      </c>
      <c r="C673" t="s">
        <v>1798</v>
      </c>
      <c r="D673">
        <v>100563</v>
      </c>
      <c r="E673" t="s">
        <v>1820</v>
      </c>
      <c r="F673" t="s">
        <v>1821</v>
      </c>
      <c r="H673" t="s">
        <v>1206</v>
      </c>
      <c r="I673" t="s">
        <v>1806</v>
      </c>
      <c r="J673" t="s">
        <v>176</v>
      </c>
      <c r="K673" t="s">
        <v>1822</v>
      </c>
      <c r="L673" t="s">
        <v>83</v>
      </c>
      <c r="M673" t="s">
        <v>84</v>
      </c>
      <c r="N673" t="s">
        <v>85</v>
      </c>
      <c r="O673" t="s">
        <v>86</v>
      </c>
      <c r="P673" t="s">
        <v>87</v>
      </c>
      <c r="Q673" s="7" t="s">
        <v>8134</v>
      </c>
      <c r="R673">
        <v>4</v>
      </c>
      <c r="S673">
        <v>2</v>
      </c>
      <c r="T673">
        <f t="shared" si="280"/>
        <v>6</v>
      </c>
      <c r="U673">
        <v>2</v>
      </c>
      <c r="V673">
        <v>2</v>
      </c>
      <c r="W673">
        <v>7</v>
      </c>
      <c r="X673">
        <v>1</v>
      </c>
      <c r="Y673">
        <v>4</v>
      </c>
      <c r="Z673">
        <v>3</v>
      </c>
      <c r="AA673">
        <v>2</v>
      </c>
      <c r="AB673">
        <v>4</v>
      </c>
      <c r="AC673">
        <v>2</v>
      </c>
      <c r="AD673">
        <v>2</v>
      </c>
      <c r="AE673">
        <v>0</v>
      </c>
      <c r="AF673">
        <v>1</v>
      </c>
      <c r="AG673">
        <v>0</v>
      </c>
      <c r="AH673">
        <v>0</v>
      </c>
      <c r="AI673">
        <f t="shared" si="281"/>
        <v>17</v>
      </c>
      <c r="AJ673">
        <f t="shared" si="282"/>
        <v>13</v>
      </c>
      <c r="AK673">
        <f t="shared" si="283"/>
        <v>30</v>
      </c>
      <c r="AL673">
        <f t="shared" si="284"/>
        <v>21</v>
      </c>
      <c r="AM673">
        <f t="shared" si="285"/>
        <v>15</v>
      </c>
      <c r="AN673">
        <f t="shared" si="286"/>
        <v>36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f t="shared" si="287"/>
        <v>0</v>
      </c>
      <c r="AZ673">
        <f t="shared" si="288"/>
        <v>0</v>
      </c>
      <c r="BA673">
        <f t="shared" si="289"/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f t="shared" si="290"/>
        <v>0</v>
      </c>
      <c r="BM673">
        <f t="shared" si="291"/>
        <v>0</v>
      </c>
      <c r="BN673">
        <f t="shared" si="292"/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f t="shared" si="305"/>
        <v>0</v>
      </c>
      <c r="BV673">
        <f t="shared" si="306"/>
        <v>0</v>
      </c>
      <c r="BW673">
        <f t="shared" si="307"/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f t="shared" si="293"/>
        <v>0</v>
      </c>
      <c r="CI673">
        <f t="shared" si="294"/>
        <v>0</v>
      </c>
      <c r="CJ673">
        <f t="shared" si="295"/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f t="shared" si="296"/>
        <v>0</v>
      </c>
      <c r="CR673">
        <f t="shared" si="297"/>
        <v>0</v>
      </c>
      <c r="CS673">
        <f t="shared" si="298"/>
        <v>0</v>
      </c>
      <c r="CT673">
        <f t="shared" si="299"/>
        <v>0</v>
      </c>
      <c r="CU673">
        <f t="shared" si="300"/>
        <v>0</v>
      </c>
      <c r="CV673">
        <f t="shared" si="301"/>
        <v>0</v>
      </c>
      <c r="CW673">
        <f t="shared" si="302"/>
        <v>21</v>
      </c>
      <c r="CX673">
        <f t="shared" si="303"/>
        <v>15</v>
      </c>
      <c r="CY673">
        <f t="shared" si="304"/>
        <v>36</v>
      </c>
    </row>
    <row r="674" spans="1:103">
      <c r="A674" t="s">
        <v>74</v>
      </c>
      <c r="B674" t="s">
        <v>1202</v>
      </c>
      <c r="C674" t="s">
        <v>1798</v>
      </c>
      <c r="D674">
        <v>100564</v>
      </c>
      <c r="E674" t="s">
        <v>1823</v>
      </c>
      <c r="F674" t="s">
        <v>167</v>
      </c>
      <c r="H674" t="s">
        <v>1206</v>
      </c>
      <c r="I674" t="s">
        <v>1803</v>
      </c>
      <c r="J674" t="s">
        <v>176</v>
      </c>
      <c r="K674" t="s">
        <v>1824</v>
      </c>
      <c r="L674" t="s">
        <v>83</v>
      </c>
      <c r="M674" t="s">
        <v>84</v>
      </c>
      <c r="N674" t="s">
        <v>85</v>
      </c>
      <c r="O674" t="s">
        <v>86</v>
      </c>
      <c r="P674" t="s">
        <v>87</v>
      </c>
      <c r="Q674" s="7" t="s">
        <v>8134</v>
      </c>
      <c r="R674">
        <v>4</v>
      </c>
      <c r="S674">
        <v>2</v>
      </c>
      <c r="T674">
        <f t="shared" si="280"/>
        <v>6</v>
      </c>
      <c r="U674">
        <v>3</v>
      </c>
      <c r="V674">
        <v>2</v>
      </c>
      <c r="W674">
        <v>4</v>
      </c>
      <c r="X674">
        <v>3</v>
      </c>
      <c r="Y674">
        <v>2</v>
      </c>
      <c r="Z674">
        <v>5</v>
      </c>
      <c r="AA674">
        <v>5</v>
      </c>
      <c r="AB674">
        <v>1</v>
      </c>
      <c r="AC674">
        <v>5</v>
      </c>
      <c r="AD674">
        <v>2</v>
      </c>
      <c r="AE674">
        <v>1</v>
      </c>
      <c r="AF674">
        <v>3</v>
      </c>
      <c r="AG674">
        <v>0</v>
      </c>
      <c r="AH674">
        <v>0</v>
      </c>
      <c r="AI674">
        <f t="shared" si="281"/>
        <v>20</v>
      </c>
      <c r="AJ674">
        <f t="shared" si="282"/>
        <v>16</v>
      </c>
      <c r="AK674">
        <f t="shared" si="283"/>
        <v>36</v>
      </c>
      <c r="AL674">
        <f t="shared" si="284"/>
        <v>24</v>
      </c>
      <c r="AM674">
        <f t="shared" si="285"/>
        <v>18</v>
      </c>
      <c r="AN674">
        <f t="shared" si="286"/>
        <v>42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f t="shared" si="287"/>
        <v>0</v>
      </c>
      <c r="AZ674">
        <f t="shared" si="288"/>
        <v>0</v>
      </c>
      <c r="BA674">
        <f t="shared" si="289"/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f t="shared" si="290"/>
        <v>0</v>
      </c>
      <c r="BM674">
        <f t="shared" si="291"/>
        <v>0</v>
      </c>
      <c r="BN674">
        <f t="shared" si="292"/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f t="shared" si="305"/>
        <v>0</v>
      </c>
      <c r="BV674">
        <f t="shared" si="306"/>
        <v>0</v>
      </c>
      <c r="BW674">
        <f t="shared" si="307"/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f t="shared" si="293"/>
        <v>0</v>
      </c>
      <c r="CI674">
        <f t="shared" si="294"/>
        <v>0</v>
      </c>
      <c r="CJ674">
        <f t="shared" si="295"/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f t="shared" si="296"/>
        <v>0</v>
      </c>
      <c r="CR674">
        <f t="shared" si="297"/>
        <v>0</v>
      </c>
      <c r="CS674">
        <f t="shared" si="298"/>
        <v>0</v>
      </c>
      <c r="CT674">
        <f t="shared" si="299"/>
        <v>0</v>
      </c>
      <c r="CU674">
        <f t="shared" si="300"/>
        <v>0</v>
      </c>
      <c r="CV674">
        <f t="shared" si="301"/>
        <v>0</v>
      </c>
      <c r="CW674">
        <f t="shared" si="302"/>
        <v>24</v>
      </c>
      <c r="CX674">
        <f t="shared" si="303"/>
        <v>18</v>
      </c>
      <c r="CY674">
        <f t="shared" si="304"/>
        <v>42</v>
      </c>
    </row>
    <row r="675" spans="1:103">
      <c r="A675" t="s">
        <v>74</v>
      </c>
      <c r="B675" t="s">
        <v>1202</v>
      </c>
      <c r="C675" t="s">
        <v>1798</v>
      </c>
      <c r="D675">
        <v>100565</v>
      </c>
      <c r="E675" t="s">
        <v>1825</v>
      </c>
      <c r="F675" t="s">
        <v>148</v>
      </c>
      <c r="H675" t="s">
        <v>1206</v>
      </c>
      <c r="I675" t="s">
        <v>1803</v>
      </c>
      <c r="J675" t="s">
        <v>176</v>
      </c>
      <c r="K675" t="s">
        <v>1826</v>
      </c>
      <c r="L675" t="s">
        <v>83</v>
      </c>
      <c r="M675" t="s">
        <v>84</v>
      </c>
      <c r="N675" t="s">
        <v>85</v>
      </c>
      <c r="O675" t="s">
        <v>86</v>
      </c>
      <c r="P675" t="s">
        <v>87</v>
      </c>
      <c r="Q675" s="7" t="s">
        <v>8134</v>
      </c>
      <c r="R675">
        <v>2</v>
      </c>
      <c r="S675">
        <v>2</v>
      </c>
      <c r="T675">
        <f t="shared" si="280"/>
        <v>4</v>
      </c>
      <c r="U675">
        <v>1</v>
      </c>
      <c r="V675">
        <v>0</v>
      </c>
      <c r="W675">
        <v>1</v>
      </c>
      <c r="X675">
        <v>2</v>
      </c>
      <c r="Y675">
        <v>2</v>
      </c>
      <c r="Z675">
        <v>0</v>
      </c>
      <c r="AA675">
        <v>5</v>
      </c>
      <c r="AB675">
        <v>2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f t="shared" si="281"/>
        <v>9</v>
      </c>
      <c r="AJ675">
        <f t="shared" si="282"/>
        <v>4</v>
      </c>
      <c r="AK675">
        <f t="shared" si="283"/>
        <v>13</v>
      </c>
      <c r="AL675">
        <f t="shared" si="284"/>
        <v>11</v>
      </c>
      <c r="AM675">
        <f t="shared" si="285"/>
        <v>6</v>
      </c>
      <c r="AN675">
        <f t="shared" si="286"/>
        <v>17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f t="shared" si="287"/>
        <v>0</v>
      </c>
      <c r="AZ675">
        <f t="shared" si="288"/>
        <v>0</v>
      </c>
      <c r="BA675">
        <f t="shared" si="289"/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f t="shared" si="290"/>
        <v>0</v>
      </c>
      <c r="BM675">
        <f t="shared" si="291"/>
        <v>0</v>
      </c>
      <c r="BN675">
        <f t="shared" si="292"/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f t="shared" si="305"/>
        <v>0</v>
      </c>
      <c r="BV675">
        <f t="shared" si="306"/>
        <v>0</v>
      </c>
      <c r="BW675">
        <f t="shared" si="307"/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f t="shared" si="293"/>
        <v>0</v>
      </c>
      <c r="CI675">
        <f t="shared" si="294"/>
        <v>0</v>
      </c>
      <c r="CJ675">
        <f t="shared" si="295"/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f t="shared" si="296"/>
        <v>0</v>
      </c>
      <c r="CR675">
        <f t="shared" si="297"/>
        <v>0</v>
      </c>
      <c r="CS675">
        <f t="shared" si="298"/>
        <v>0</v>
      </c>
      <c r="CT675">
        <f t="shared" si="299"/>
        <v>0</v>
      </c>
      <c r="CU675">
        <f t="shared" si="300"/>
        <v>0</v>
      </c>
      <c r="CV675">
        <f t="shared" si="301"/>
        <v>0</v>
      </c>
      <c r="CW675">
        <f t="shared" si="302"/>
        <v>11</v>
      </c>
      <c r="CX675">
        <f t="shared" si="303"/>
        <v>6</v>
      </c>
      <c r="CY675">
        <f t="shared" si="304"/>
        <v>17</v>
      </c>
    </row>
    <row r="676" spans="1:103">
      <c r="A676" t="s">
        <v>74</v>
      </c>
      <c r="B676" t="s">
        <v>1202</v>
      </c>
      <c r="C676" t="s">
        <v>1798</v>
      </c>
      <c r="D676">
        <v>100566</v>
      </c>
      <c r="E676" t="s">
        <v>1827</v>
      </c>
      <c r="F676" t="s">
        <v>167</v>
      </c>
      <c r="H676" t="s">
        <v>1206</v>
      </c>
      <c r="I676" t="s">
        <v>1812</v>
      </c>
      <c r="J676" t="s">
        <v>176</v>
      </c>
      <c r="K676" t="s">
        <v>1828</v>
      </c>
      <c r="L676" t="s">
        <v>83</v>
      </c>
      <c r="M676" t="s">
        <v>84</v>
      </c>
      <c r="N676" t="s">
        <v>85</v>
      </c>
      <c r="O676" t="s">
        <v>86</v>
      </c>
      <c r="P676" t="s">
        <v>87</v>
      </c>
      <c r="Q676" s="7" t="s">
        <v>8134</v>
      </c>
      <c r="R676">
        <v>4</v>
      </c>
      <c r="S676">
        <v>0</v>
      </c>
      <c r="T676">
        <f t="shared" si="280"/>
        <v>4</v>
      </c>
      <c r="U676">
        <v>8</v>
      </c>
      <c r="V676">
        <v>4</v>
      </c>
      <c r="W676">
        <v>9</v>
      </c>
      <c r="X676">
        <v>5</v>
      </c>
      <c r="Y676">
        <v>4</v>
      </c>
      <c r="Z676">
        <v>3</v>
      </c>
      <c r="AA676">
        <v>1</v>
      </c>
      <c r="AB676">
        <v>4</v>
      </c>
      <c r="AC676">
        <v>8</v>
      </c>
      <c r="AD676">
        <v>3</v>
      </c>
      <c r="AE676">
        <v>3</v>
      </c>
      <c r="AF676">
        <v>2</v>
      </c>
      <c r="AG676">
        <v>0</v>
      </c>
      <c r="AH676">
        <v>0</v>
      </c>
      <c r="AI676">
        <f t="shared" si="281"/>
        <v>33</v>
      </c>
      <c r="AJ676">
        <f t="shared" si="282"/>
        <v>21</v>
      </c>
      <c r="AK676">
        <f t="shared" si="283"/>
        <v>54</v>
      </c>
      <c r="AL676">
        <f t="shared" si="284"/>
        <v>37</v>
      </c>
      <c r="AM676">
        <f t="shared" si="285"/>
        <v>21</v>
      </c>
      <c r="AN676">
        <f t="shared" si="286"/>
        <v>58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f t="shared" si="287"/>
        <v>0</v>
      </c>
      <c r="AZ676">
        <f t="shared" si="288"/>
        <v>0</v>
      </c>
      <c r="BA676">
        <f t="shared" si="289"/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f t="shared" si="290"/>
        <v>0</v>
      </c>
      <c r="BM676">
        <f t="shared" si="291"/>
        <v>0</v>
      </c>
      <c r="BN676">
        <f t="shared" si="292"/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f t="shared" si="305"/>
        <v>0</v>
      </c>
      <c r="BV676">
        <f t="shared" si="306"/>
        <v>0</v>
      </c>
      <c r="BW676">
        <f t="shared" si="307"/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f t="shared" si="293"/>
        <v>0</v>
      </c>
      <c r="CI676">
        <f t="shared" si="294"/>
        <v>0</v>
      </c>
      <c r="CJ676">
        <f t="shared" si="295"/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f t="shared" si="296"/>
        <v>0</v>
      </c>
      <c r="CR676">
        <f t="shared" si="297"/>
        <v>0</v>
      </c>
      <c r="CS676">
        <f t="shared" si="298"/>
        <v>0</v>
      </c>
      <c r="CT676">
        <f t="shared" si="299"/>
        <v>0</v>
      </c>
      <c r="CU676">
        <f t="shared" si="300"/>
        <v>0</v>
      </c>
      <c r="CV676">
        <f t="shared" si="301"/>
        <v>0</v>
      </c>
      <c r="CW676">
        <f t="shared" si="302"/>
        <v>37</v>
      </c>
      <c r="CX676">
        <f t="shared" si="303"/>
        <v>21</v>
      </c>
      <c r="CY676">
        <f t="shared" si="304"/>
        <v>58</v>
      </c>
    </row>
    <row r="677" spans="1:103">
      <c r="A677" t="s">
        <v>74</v>
      </c>
      <c r="B677" t="s">
        <v>1202</v>
      </c>
      <c r="C677" t="s">
        <v>1798</v>
      </c>
      <c r="D677">
        <v>100567</v>
      </c>
      <c r="E677" t="s">
        <v>1829</v>
      </c>
      <c r="F677" t="s">
        <v>1281</v>
      </c>
      <c r="H677" t="s">
        <v>1206</v>
      </c>
      <c r="I677" t="s">
        <v>1803</v>
      </c>
      <c r="J677" t="s">
        <v>176</v>
      </c>
      <c r="K677" t="s">
        <v>1830</v>
      </c>
      <c r="L677" t="s">
        <v>83</v>
      </c>
      <c r="M677" t="s">
        <v>84</v>
      </c>
      <c r="N677" t="s">
        <v>85</v>
      </c>
      <c r="O677" t="s">
        <v>86</v>
      </c>
      <c r="P677" t="s">
        <v>87</v>
      </c>
      <c r="Q677" s="7" t="s">
        <v>8134</v>
      </c>
      <c r="R677">
        <v>9</v>
      </c>
      <c r="S677">
        <v>7</v>
      </c>
      <c r="T677">
        <f t="shared" si="280"/>
        <v>16</v>
      </c>
      <c r="U677">
        <v>7</v>
      </c>
      <c r="V677">
        <v>4</v>
      </c>
      <c r="W677">
        <v>8</v>
      </c>
      <c r="X677">
        <v>5</v>
      </c>
      <c r="Y677">
        <v>4</v>
      </c>
      <c r="Z677">
        <v>6</v>
      </c>
      <c r="AA677">
        <v>7</v>
      </c>
      <c r="AB677">
        <v>3</v>
      </c>
      <c r="AC677">
        <v>6</v>
      </c>
      <c r="AD677">
        <v>6</v>
      </c>
      <c r="AE677">
        <v>2</v>
      </c>
      <c r="AF677">
        <v>3</v>
      </c>
      <c r="AG677">
        <v>0</v>
      </c>
      <c r="AH677">
        <v>0</v>
      </c>
      <c r="AI677">
        <f t="shared" si="281"/>
        <v>34</v>
      </c>
      <c r="AJ677">
        <f t="shared" si="282"/>
        <v>27</v>
      </c>
      <c r="AK677">
        <f t="shared" si="283"/>
        <v>61</v>
      </c>
      <c r="AL677">
        <f t="shared" si="284"/>
        <v>43</v>
      </c>
      <c r="AM677">
        <f t="shared" si="285"/>
        <v>34</v>
      </c>
      <c r="AN677">
        <f t="shared" si="286"/>
        <v>77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f t="shared" si="287"/>
        <v>0</v>
      </c>
      <c r="AZ677">
        <f t="shared" si="288"/>
        <v>0</v>
      </c>
      <c r="BA677">
        <f t="shared" si="289"/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f t="shared" si="290"/>
        <v>0</v>
      </c>
      <c r="BM677">
        <f t="shared" si="291"/>
        <v>0</v>
      </c>
      <c r="BN677">
        <f t="shared" si="292"/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f t="shared" si="305"/>
        <v>0</v>
      </c>
      <c r="BV677">
        <f t="shared" si="306"/>
        <v>0</v>
      </c>
      <c r="BW677">
        <f t="shared" si="307"/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f t="shared" si="293"/>
        <v>0</v>
      </c>
      <c r="CI677">
        <f t="shared" si="294"/>
        <v>0</v>
      </c>
      <c r="CJ677">
        <f t="shared" si="295"/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f t="shared" si="296"/>
        <v>0</v>
      </c>
      <c r="CR677">
        <f t="shared" si="297"/>
        <v>0</v>
      </c>
      <c r="CS677">
        <f t="shared" si="298"/>
        <v>0</v>
      </c>
      <c r="CT677">
        <f t="shared" si="299"/>
        <v>0</v>
      </c>
      <c r="CU677">
        <f t="shared" si="300"/>
        <v>0</v>
      </c>
      <c r="CV677">
        <f t="shared" si="301"/>
        <v>0</v>
      </c>
      <c r="CW677">
        <f t="shared" si="302"/>
        <v>43</v>
      </c>
      <c r="CX677">
        <f t="shared" si="303"/>
        <v>34</v>
      </c>
      <c r="CY677">
        <f t="shared" si="304"/>
        <v>77</v>
      </c>
    </row>
    <row r="678" spans="1:103">
      <c r="A678" t="s">
        <v>74</v>
      </c>
      <c r="B678" t="s">
        <v>1202</v>
      </c>
      <c r="C678" t="s">
        <v>1798</v>
      </c>
      <c r="D678">
        <v>100568</v>
      </c>
      <c r="E678" t="s">
        <v>1831</v>
      </c>
      <c r="F678" t="s">
        <v>1832</v>
      </c>
      <c r="H678" t="s">
        <v>1206</v>
      </c>
      <c r="I678" t="s">
        <v>1806</v>
      </c>
      <c r="J678" t="s">
        <v>176</v>
      </c>
      <c r="K678" t="s">
        <v>1833</v>
      </c>
      <c r="L678" t="s">
        <v>83</v>
      </c>
      <c r="M678" t="s">
        <v>84</v>
      </c>
      <c r="N678" t="s">
        <v>85</v>
      </c>
      <c r="O678" t="s">
        <v>86</v>
      </c>
      <c r="P678" t="s">
        <v>87</v>
      </c>
      <c r="Q678" s="7" t="s">
        <v>8134</v>
      </c>
      <c r="R678">
        <v>4</v>
      </c>
      <c r="S678">
        <v>2</v>
      </c>
      <c r="T678">
        <f t="shared" si="280"/>
        <v>6</v>
      </c>
      <c r="U678">
        <v>0</v>
      </c>
      <c r="V678">
        <v>5</v>
      </c>
      <c r="W678">
        <v>4</v>
      </c>
      <c r="X678">
        <v>5</v>
      </c>
      <c r="Y678">
        <v>2</v>
      </c>
      <c r="Z678">
        <v>5</v>
      </c>
      <c r="AA678">
        <v>3</v>
      </c>
      <c r="AB678">
        <v>3</v>
      </c>
      <c r="AC678">
        <v>6</v>
      </c>
      <c r="AD678">
        <v>5</v>
      </c>
      <c r="AE678">
        <v>4</v>
      </c>
      <c r="AF678">
        <v>4</v>
      </c>
      <c r="AG678">
        <v>0</v>
      </c>
      <c r="AH678">
        <v>0</v>
      </c>
      <c r="AI678">
        <f t="shared" si="281"/>
        <v>19</v>
      </c>
      <c r="AJ678">
        <f t="shared" si="282"/>
        <v>27</v>
      </c>
      <c r="AK678">
        <f t="shared" si="283"/>
        <v>46</v>
      </c>
      <c r="AL678">
        <f t="shared" si="284"/>
        <v>23</v>
      </c>
      <c r="AM678">
        <f t="shared" si="285"/>
        <v>29</v>
      </c>
      <c r="AN678">
        <f t="shared" si="286"/>
        <v>52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f t="shared" si="287"/>
        <v>0</v>
      </c>
      <c r="AZ678">
        <f t="shared" si="288"/>
        <v>0</v>
      </c>
      <c r="BA678">
        <f t="shared" si="289"/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f t="shared" si="290"/>
        <v>0</v>
      </c>
      <c r="BM678">
        <f t="shared" si="291"/>
        <v>0</v>
      </c>
      <c r="BN678">
        <f t="shared" si="292"/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f t="shared" si="305"/>
        <v>0</v>
      </c>
      <c r="BV678">
        <f t="shared" si="306"/>
        <v>0</v>
      </c>
      <c r="BW678">
        <f t="shared" si="307"/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f t="shared" si="293"/>
        <v>0</v>
      </c>
      <c r="CI678">
        <f t="shared" si="294"/>
        <v>0</v>
      </c>
      <c r="CJ678">
        <f t="shared" si="295"/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f t="shared" si="296"/>
        <v>0</v>
      </c>
      <c r="CR678">
        <f t="shared" si="297"/>
        <v>0</v>
      </c>
      <c r="CS678">
        <f t="shared" si="298"/>
        <v>0</v>
      </c>
      <c r="CT678">
        <f t="shared" si="299"/>
        <v>0</v>
      </c>
      <c r="CU678">
        <f t="shared" si="300"/>
        <v>0</v>
      </c>
      <c r="CV678">
        <f t="shared" si="301"/>
        <v>0</v>
      </c>
      <c r="CW678">
        <f t="shared" si="302"/>
        <v>23</v>
      </c>
      <c r="CX678">
        <f t="shared" si="303"/>
        <v>29</v>
      </c>
      <c r="CY678">
        <f t="shared" si="304"/>
        <v>52</v>
      </c>
    </row>
    <row r="679" spans="1:103">
      <c r="A679" t="s">
        <v>74</v>
      </c>
      <c r="B679" t="s">
        <v>1202</v>
      </c>
      <c r="C679" t="s">
        <v>1798</v>
      </c>
      <c r="D679">
        <v>100569</v>
      </c>
      <c r="E679" t="s">
        <v>1834</v>
      </c>
      <c r="F679" t="s">
        <v>167</v>
      </c>
      <c r="H679" t="s">
        <v>1206</v>
      </c>
      <c r="I679" t="s">
        <v>1803</v>
      </c>
      <c r="J679" t="s">
        <v>176</v>
      </c>
      <c r="K679" t="s">
        <v>1835</v>
      </c>
      <c r="L679" t="s">
        <v>83</v>
      </c>
      <c r="M679" t="s">
        <v>84</v>
      </c>
      <c r="N679" t="s">
        <v>85</v>
      </c>
      <c r="O679" t="s">
        <v>86</v>
      </c>
      <c r="P679" t="s">
        <v>87</v>
      </c>
      <c r="Q679" s="7" t="s">
        <v>8134</v>
      </c>
      <c r="R679">
        <v>4</v>
      </c>
      <c r="S679">
        <v>3</v>
      </c>
      <c r="T679">
        <f t="shared" si="280"/>
        <v>7</v>
      </c>
      <c r="U679">
        <v>5</v>
      </c>
      <c r="V679">
        <v>6</v>
      </c>
      <c r="W679">
        <v>3</v>
      </c>
      <c r="X679">
        <v>5</v>
      </c>
      <c r="Y679">
        <v>3</v>
      </c>
      <c r="Z679">
        <v>7</v>
      </c>
      <c r="AA679">
        <v>3</v>
      </c>
      <c r="AB679">
        <v>2</v>
      </c>
      <c r="AC679">
        <v>4</v>
      </c>
      <c r="AD679">
        <v>4</v>
      </c>
      <c r="AE679">
        <v>1</v>
      </c>
      <c r="AF679">
        <v>2</v>
      </c>
      <c r="AG679">
        <v>0</v>
      </c>
      <c r="AH679">
        <v>0</v>
      </c>
      <c r="AI679">
        <f t="shared" si="281"/>
        <v>19</v>
      </c>
      <c r="AJ679">
        <f t="shared" si="282"/>
        <v>26</v>
      </c>
      <c r="AK679">
        <f t="shared" si="283"/>
        <v>45</v>
      </c>
      <c r="AL679">
        <f t="shared" si="284"/>
        <v>23</v>
      </c>
      <c r="AM679">
        <f t="shared" si="285"/>
        <v>29</v>
      </c>
      <c r="AN679">
        <f t="shared" si="286"/>
        <v>52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f t="shared" si="287"/>
        <v>0</v>
      </c>
      <c r="AZ679">
        <f t="shared" si="288"/>
        <v>0</v>
      </c>
      <c r="BA679">
        <f t="shared" si="289"/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f t="shared" si="290"/>
        <v>0</v>
      </c>
      <c r="BM679">
        <f t="shared" si="291"/>
        <v>0</v>
      </c>
      <c r="BN679">
        <f t="shared" si="292"/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f t="shared" si="305"/>
        <v>0</v>
      </c>
      <c r="BV679">
        <f t="shared" si="306"/>
        <v>0</v>
      </c>
      <c r="BW679">
        <f t="shared" si="307"/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f t="shared" si="293"/>
        <v>0</v>
      </c>
      <c r="CI679">
        <f t="shared" si="294"/>
        <v>0</v>
      </c>
      <c r="CJ679">
        <f t="shared" si="295"/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f t="shared" si="296"/>
        <v>0</v>
      </c>
      <c r="CR679">
        <f t="shared" si="297"/>
        <v>0</v>
      </c>
      <c r="CS679">
        <f t="shared" si="298"/>
        <v>0</v>
      </c>
      <c r="CT679">
        <f t="shared" si="299"/>
        <v>0</v>
      </c>
      <c r="CU679">
        <f t="shared" si="300"/>
        <v>0</v>
      </c>
      <c r="CV679">
        <f t="shared" si="301"/>
        <v>0</v>
      </c>
      <c r="CW679">
        <f t="shared" si="302"/>
        <v>23</v>
      </c>
      <c r="CX679">
        <f t="shared" si="303"/>
        <v>29</v>
      </c>
      <c r="CY679">
        <f t="shared" si="304"/>
        <v>52</v>
      </c>
    </row>
    <row r="680" spans="1:103">
      <c r="A680" t="s">
        <v>74</v>
      </c>
      <c r="B680" t="s">
        <v>1202</v>
      </c>
      <c r="C680" t="s">
        <v>1798</v>
      </c>
      <c r="D680">
        <v>100570</v>
      </c>
      <c r="E680" t="s">
        <v>1836</v>
      </c>
      <c r="F680" t="s">
        <v>1217</v>
      </c>
      <c r="H680" t="s">
        <v>1206</v>
      </c>
      <c r="I680" t="s">
        <v>1803</v>
      </c>
      <c r="J680" t="s">
        <v>176</v>
      </c>
      <c r="K680" t="s">
        <v>1262</v>
      </c>
      <c r="L680" t="s">
        <v>83</v>
      </c>
      <c r="M680" t="s">
        <v>84</v>
      </c>
      <c r="N680" t="s">
        <v>85</v>
      </c>
      <c r="O680" t="s">
        <v>86</v>
      </c>
      <c r="P680" t="s">
        <v>87</v>
      </c>
      <c r="Q680" s="7" t="s">
        <v>8134</v>
      </c>
      <c r="R680">
        <v>7</v>
      </c>
      <c r="S680">
        <v>5</v>
      </c>
      <c r="T680">
        <f t="shared" si="280"/>
        <v>12</v>
      </c>
      <c r="U680">
        <v>10</v>
      </c>
      <c r="V680">
        <v>5</v>
      </c>
      <c r="W680">
        <v>5</v>
      </c>
      <c r="X680">
        <v>10</v>
      </c>
      <c r="Y680">
        <v>14</v>
      </c>
      <c r="Z680">
        <v>7</v>
      </c>
      <c r="AA680">
        <v>8</v>
      </c>
      <c r="AB680">
        <v>12</v>
      </c>
      <c r="AC680">
        <v>8</v>
      </c>
      <c r="AD680">
        <v>11</v>
      </c>
      <c r="AE680">
        <v>6</v>
      </c>
      <c r="AF680">
        <v>3</v>
      </c>
      <c r="AG680">
        <v>0</v>
      </c>
      <c r="AH680">
        <v>0</v>
      </c>
      <c r="AI680">
        <f t="shared" si="281"/>
        <v>51</v>
      </c>
      <c r="AJ680">
        <f t="shared" si="282"/>
        <v>48</v>
      </c>
      <c r="AK680">
        <f t="shared" si="283"/>
        <v>99</v>
      </c>
      <c r="AL680">
        <f t="shared" si="284"/>
        <v>58</v>
      </c>
      <c r="AM680">
        <f t="shared" si="285"/>
        <v>53</v>
      </c>
      <c r="AN680">
        <f t="shared" si="286"/>
        <v>111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f t="shared" si="287"/>
        <v>0</v>
      </c>
      <c r="AZ680">
        <f t="shared" si="288"/>
        <v>0</v>
      </c>
      <c r="BA680">
        <f t="shared" si="289"/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f t="shared" si="290"/>
        <v>0</v>
      </c>
      <c r="BM680">
        <f t="shared" si="291"/>
        <v>0</v>
      </c>
      <c r="BN680">
        <f t="shared" si="292"/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f t="shared" si="305"/>
        <v>0</v>
      </c>
      <c r="BV680">
        <f t="shared" si="306"/>
        <v>0</v>
      </c>
      <c r="BW680">
        <f t="shared" si="307"/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f t="shared" si="293"/>
        <v>0</v>
      </c>
      <c r="CI680">
        <f t="shared" si="294"/>
        <v>0</v>
      </c>
      <c r="CJ680">
        <f t="shared" si="295"/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f t="shared" si="296"/>
        <v>0</v>
      </c>
      <c r="CR680">
        <f t="shared" si="297"/>
        <v>0</v>
      </c>
      <c r="CS680">
        <f t="shared" si="298"/>
        <v>0</v>
      </c>
      <c r="CT680">
        <f t="shared" si="299"/>
        <v>0</v>
      </c>
      <c r="CU680">
        <f t="shared" si="300"/>
        <v>0</v>
      </c>
      <c r="CV680">
        <f t="shared" si="301"/>
        <v>0</v>
      </c>
      <c r="CW680">
        <f t="shared" si="302"/>
        <v>58</v>
      </c>
      <c r="CX680">
        <f t="shared" si="303"/>
        <v>53</v>
      </c>
      <c r="CY680">
        <f t="shared" si="304"/>
        <v>111</v>
      </c>
    </row>
    <row r="681" spans="1:103">
      <c r="A681" t="s">
        <v>74</v>
      </c>
      <c r="B681" t="s">
        <v>1202</v>
      </c>
      <c r="C681" t="s">
        <v>1798</v>
      </c>
      <c r="D681">
        <v>100573</v>
      </c>
      <c r="E681" t="s">
        <v>1837</v>
      </c>
      <c r="F681" t="s">
        <v>1217</v>
      </c>
      <c r="H681" t="s">
        <v>1206</v>
      </c>
      <c r="I681" t="s">
        <v>1806</v>
      </c>
      <c r="J681" t="s">
        <v>176</v>
      </c>
      <c r="K681" t="s">
        <v>1838</v>
      </c>
      <c r="L681" t="s">
        <v>83</v>
      </c>
      <c r="M681" t="s">
        <v>84</v>
      </c>
      <c r="N681" t="s">
        <v>85</v>
      </c>
      <c r="O681" t="s">
        <v>86</v>
      </c>
      <c r="P681" t="s">
        <v>87</v>
      </c>
      <c r="Q681" s="7" t="s">
        <v>8134</v>
      </c>
      <c r="R681">
        <v>1</v>
      </c>
      <c r="S681">
        <v>1</v>
      </c>
      <c r="T681">
        <f t="shared" si="280"/>
        <v>2</v>
      </c>
      <c r="U681">
        <v>2</v>
      </c>
      <c r="V681">
        <v>2</v>
      </c>
      <c r="W681">
        <v>3</v>
      </c>
      <c r="X681">
        <v>1</v>
      </c>
      <c r="Y681">
        <v>2</v>
      </c>
      <c r="Z681">
        <v>1</v>
      </c>
      <c r="AA681">
        <v>4</v>
      </c>
      <c r="AB681">
        <v>4</v>
      </c>
      <c r="AC681">
        <v>2</v>
      </c>
      <c r="AD681">
        <v>0</v>
      </c>
      <c r="AE681">
        <v>2</v>
      </c>
      <c r="AF681">
        <v>2</v>
      </c>
      <c r="AG681">
        <v>0</v>
      </c>
      <c r="AH681">
        <v>0</v>
      </c>
      <c r="AI681">
        <f t="shared" si="281"/>
        <v>15</v>
      </c>
      <c r="AJ681">
        <f t="shared" si="282"/>
        <v>10</v>
      </c>
      <c r="AK681">
        <f t="shared" si="283"/>
        <v>25</v>
      </c>
      <c r="AL681">
        <f t="shared" si="284"/>
        <v>16</v>
      </c>
      <c r="AM681">
        <f t="shared" si="285"/>
        <v>11</v>
      </c>
      <c r="AN681">
        <f t="shared" si="286"/>
        <v>27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f t="shared" si="287"/>
        <v>0</v>
      </c>
      <c r="AZ681">
        <f t="shared" si="288"/>
        <v>0</v>
      </c>
      <c r="BA681">
        <f t="shared" si="289"/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f t="shared" si="290"/>
        <v>0</v>
      </c>
      <c r="BM681">
        <f t="shared" si="291"/>
        <v>0</v>
      </c>
      <c r="BN681">
        <f t="shared" si="292"/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f t="shared" si="305"/>
        <v>0</v>
      </c>
      <c r="BV681">
        <f t="shared" si="306"/>
        <v>0</v>
      </c>
      <c r="BW681">
        <f t="shared" si="307"/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f t="shared" si="293"/>
        <v>0</v>
      </c>
      <c r="CI681">
        <f t="shared" si="294"/>
        <v>0</v>
      </c>
      <c r="CJ681">
        <f t="shared" si="295"/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f t="shared" si="296"/>
        <v>0</v>
      </c>
      <c r="CR681">
        <f t="shared" si="297"/>
        <v>0</v>
      </c>
      <c r="CS681">
        <f t="shared" si="298"/>
        <v>0</v>
      </c>
      <c r="CT681">
        <f t="shared" si="299"/>
        <v>0</v>
      </c>
      <c r="CU681">
        <f t="shared" si="300"/>
        <v>0</v>
      </c>
      <c r="CV681">
        <f t="shared" si="301"/>
        <v>0</v>
      </c>
      <c r="CW681">
        <f t="shared" si="302"/>
        <v>16</v>
      </c>
      <c r="CX681">
        <f t="shared" si="303"/>
        <v>11</v>
      </c>
      <c r="CY681">
        <f t="shared" si="304"/>
        <v>27</v>
      </c>
    </row>
    <row r="682" spans="1:103">
      <c r="A682" t="s">
        <v>74</v>
      </c>
      <c r="B682" t="s">
        <v>1202</v>
      </c>
      <c r="C682" t="s">
        <v>1798</v>
      </c>
      <c r="D682">
        <v>100574</v>
      </c>
      <c r="E682" t="s">
        <v>1839</v>
      </c>
      <c r="F682" t="s">
        <v>1840</v>
      </c>
      <c r="H682" t="s">
        <v>1206</v>
      </c>
      <c r="I682" t="s">
        <v>1806</v>
      </c>
      <c r="J682" t="s">
        <v>176</v>
      </c>
      <c r="K682" t="s">
        <v>1841</v>
      </c>
      <c r="L682" t="s">
        <v>83</v>
      </c>
      <c r="M682" t="s">
        <v>84</v>
      </c>
      <c r="N682" t="s">
        <v>85</v>
      </c>
      <c r="O682" t="s">
        <v>86</v>
      </c>
      <c r="P682" t="s">
        <v>87</v>
      </c>
      <c r="Q682" s="7" t="s">
        <v>8134</v>
      </c>
      <c r="R682">
        <v>2</v>
      </c>
      <c r="S682">
        <v>2</v>
      </c>
      <c r="T682">
        <f t="shared" si="280"/>
        <v>4</v>
      </c>
      <c r="U682">
        <v>3</v>
      </c>
      <c r="V682">
        <v>6</v>
      </c>
      <c r="W682">
        <v>4</v>
      </c>
      <c r="X682">
        <v>1</v>
      </c>
      <c r="Y682">
        <v>4</v>
      </c>
      <c r="Z682">
        <v>2</v>
      </c>
      <c r="AA682">
        <v>6</v>
      </c>
      <c r="AB682">
        <v>5</v>
      </c>
      <c r="AC682">
        <v>1</v>
      </c>
      <c r="AD682">
        <v>2</v>
      </c>
      <c r="AE682">
        <v>5</v>
      </c>
      <c r="AF682">
        <v>5</v>
      </c>
      <c r="AG682">
        <v>0</v>
      </c>
      <c r="AH682">
        <v>0</v>
      </c>
      <c r="AI682">
        <f t="shared" si="281"/>
        <v>23</v>
      </c>
      <c r="AJ682">
        <f t="shared" si="282"/>
        <v>21</v>
      </c>
      <c r="AK682">
        <f t="shared" si="283"/>
        <v>44</v>
      </c>
      <c r="AL682">
        <f t="shared" si="284"/>
        <v>25</v>
      </c>
      <c r="AM682">
        <f t="shared" si="285"/>
        <v>23</v>
      </c>
      <c r="AN682">
        <f t="shared" si="286"/>
        <v>48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f t="shared" si="287"/>
        <v>0</v>
      </c>
      <c r="AZ682">
        <f t="shared" si="288"/>
        <v>0</v>
      </c>
      <c r="BA682">
        <f t="shared" si="289"/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f t="shared" si="290"/>
        <v>0</v>
      </c>
      <c r="BM682">
        <f t="shared" si="291"/>
        <v>0</v>
      </c>
      <c r="BN682">
        <f t="shared" si="292"/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f t="shared" si="305"/>
        <v>0</v>
      </c>
      <c r="BV682">
        <f t="shared" si="306"/>
        <v>0</v>
      </c>
      <c r="BW682">
        <f t="shared" si="307"/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f t="shared" si="293"/>
        <v>0</v>
      </c>
      <c r="CI682">
        <f t="shared" si="294"/>
        <v>0</v>
      </c>
      <c r="CJ682">
        <f t="shared" si="295"/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f t="shared" si="296"/>
        <v>0</v>
      </c>
      <c r="CR682">
        <f t="shared" si="297"/>
        <v>0</v>
      </c>
      <c r="CS682">
        <f t="shared" si="298"/>
        <v>0</v>
      </c>
      <c r="CT682">
        <f t="shared" si="299"/>
        <v>0</v>
      </c>
      <c r="CU682">
        <f t="shared" si="300"/>
        <v>0</v>
      </c>
      <c r="CV682">
        <f t="shared" si="301"/>
        <v>0</v>
      </c>
      <c r="CW682">
        <f t="shared" si="302"/>
        <v>25</v>
      </c>
      <c r="CX682">
        <f t="shared" si="303"/>
        <v>23</v>
      </c>
      <c r="CY682">
        <f t="shared" si="304"/>
        <v>48</v>
      </c>
    </row>
    <row r="683" spans="1:103">
      <c r="A683" t="s">
        <v>74</v>
      </c>
      <c r="B683" t="s">
        <v>1202</v>
      </c>
      <c r="C683" t="s">
        <v>1798</v>
      </c>
      <c r="D683">
        <v>100575</v>
      </c>
      <c r="E683" t="s">
        <v>1842</v>
      </c>
      <c r="F683" t="s">
        <v>158</v>
      </c>
      <c r="H683" t="s">
        <v>1206</v>
      </c>
      <c r="I683" t="s">
        <v>1800</v>
      </c>
      <c r="J683" t="s">
        <v>176</v>
      </c>
      <c r="K683" t="s">
        <v>1843</v>
      </c>
      <c r="L683" t="s">
        <v>83</v>
      </c>
      <c r="M683" t="s">
        <v>84</v>
      </c>
      <c r="N683" t="s">
        <v>85</v>
      </c>
      <c r="O683" t="s">
        <v>86</v>
      </c>
      <c r="P683" t="s">
        <v>87</v>
      </c>
      <c r="Q683" s="7" t="s">
        <v>8134</v>
      </c>
      <c r="R683">
        <v>1</v>
      </c>
      <c r="S683">
        <v>3</v>
      </c>
      <c r="T683">
        <f t="shared" si="280"/>
        <v>4</v>
      </c>
      <c r="U683">
        <v>4</v>
      </c>
      <c r="V683">
        <v>2</v>
      </c>
      <c r="W683">
        <v>1</v>
      </c>
      <c r="X683">
        <v>0</v>
      </c>
      <c r="Y683">
        <v>3</v>
      </c>
      <c r="Z683">
        <v>2</v>
      </c>
      <c r="AA683">
        <v>2</v>
      </c>
      <c r="AB683">
        <v>3</v>
      </c>
      <c r="AC683">
        <v>3</v>
      </c>
      <c r="AD683">
        <v>1</v>
      </c>
      <c r="AE683">
        <v>0</v>
      </c>
      <c r="AF683">
        <v>0</v>
      </c>
      <c r="AG683">
        <v>0</v>
      </c>
      <c r="AH683">
        <v>0</v>
      </c>
      <c r="AI683">
        <f t="shared" si="281"/>
        <v>13</v>
      </c>
      <c r="AJ683">
        <f t="shared" si="282"/>
        <v>8</v>
      </c>
      <c r="AK683">
        <f t="shared" si="283"/>
        <v>21</v>
      </c>
      <c r="AL683">
        <f t="shared" si="284"/>
        <v>14</v>
      </c>
      <c r="AM683">
        <f t="shared" si="285"/>
        <v>11</v>
      </c>
      <c r="AN683">
        <f t="shared" si="286"/>
        <v>25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f t="shared" si="287"/>
        <v>0</v>
      </c>
      <c r="AZ683">
        <f t="shared" si="288"/>
        <v>0</v>
      </c>
      <c r="BA683">
        <f t="shared" si="289"/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f t="shared" si="290"/>
        <v>0</v>
      </c>
      <c r="BM683">
        <f t="shared" si="291"/>
        <v>0</v>
      </c>
      <c r="BN683">
        <f t="shared" si="292"/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f t="shared" si="305"/>
        <v>0</v>
      </c>
      <c r="BV683">
        <f t="shared" si="306"/>
        <v>0</v>
      </c>
      <c r="BW683">
        <f t="shared" si="307"/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f t="shared" si="293"/>
        <v>0</v>
      </c>
      <c r="CI683">
        <f t="shared" si="294"/>
        <v>0</v>
      </c>
      <c r="CJ683">
        <f t="shared" si="295"/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f t="shared" si="296"/>
        <v>0</v>
      </c>
      <c r="CR683">
        <f t="shared" si="297"/>
        <v>0</v>
      </c>
      <c r="CS683">
        <f t="shared" si="298"/>
        <v>0</v>
      </c>
      <c r="CT683">
        <f t="shared" si="299"/>
        <v>0</v>
      </c>
      <c r="CU683">
        <f t="shared" si="300"/>
        <v>0</v>
      </c>
      <c r="CV683">
        <f t="shared" si="301"/>
        <v>0</v>
      </c>
      <c r="CW683">
        <f t="shared" si="302"/>
        <v>14</v>
      </c>
      <c r="CX683">
        <f t="shared" si="303"/>
        <v>11</v>
      </c>
      <c r="CY683">
        <f t="shared" si="304"/>
        <v>25</v>
      </c>
    </row>
    <row r="684" spans="1:103">
      <c r="A684" t="s">
        <v>74</v>
      </c>
      <c r="B684" t="s">
        <v>1202</v>
      </c>
      <c r="C684" t="s">
        <v>1798</v>
      </c>
      <c r="D684">
        <v>100576</v>
      </c>
      <c r="E684" t="s">
        <v>1844</v>
      </c>
      <c r="F684" t="s">
        <v>1821</v>
      </c>
      <c r="H684" t="s">
        <v>1206</v>
      </c>
      <c r="I684" t="s">
        <v>1806</v>
      </c>
      <c r="J684" t="s">
        <v>176</v>
      </c>
      <c r="K684" t="s">
        <v>1845</v>
      </c>
      <c r="L684" t="s">
        <v>83</v>
      </c>
      <c r="M684" t="s">
        <v>84</v>
      </c>
      <c r="N684" t="s">
        <v>85</v>
      </c>
      <c r="O684" t="s">
        <v>86</v>
      </c>
      <c r="P684" t="s">
        <v>87</v>
      </c>
      <c r="Q684" s="7" t="s">
        <v>8134</v>
      </c>
      <c r="R684">
        <v>1</v>
      </c>
      <c r="S684">
        <v>4</v>
      </c>
      <c r="T684">
        <f t="shared" si="280"/>
        <v>5</v>
      </c>
      <c r="U684">
        <v>1</v>
      </c>
      <c r="V684">
        <v>1</v>
      </c>
      <c r="W684">
        <v>3</v>
      </c>
      <c r="X684">
        <v>0</v>
      </c>
      <c r="Y684">
        <v>1</v>
      </c>
      <c r="Z684">
        <v>4</v>
      </c>
      <c r="AA684">
        <v>4</v>
      </c>
      <c r="AB684">
        <v>6</v>
      </c>
      <c r="AC684">
        <v>0</v>
      </c>
      <c r="AD684">
        <v>2</v>
      </c>
      <c r="AE684">
        <v>1</v>
      </c>
      <c r="AF684">
        <v>2</v>
      </c>
      <c r="AG684">
        <v>0</v>
      </c>
      <c r="AH684">
        <v>0</v>
      </c>
      <c r="AI684">
        <f t="shared" si="281"/>
        <v>10</v>
      </c>
      <c r="AJ684">
        <f t="shared" si="282"/>
        <v>15</v>
      </c>
      <c r="AK684">
        <f t="shared" si="283"/>
        <v>25</v>
      </c>
      <c r="AL684">
        <f t="shared" si="284"/>
        <v>11</v>
      </c>
      <c r="AM684">
        <f t="shared" si="285"/>
        <v>19</v>
      </c>
      <c r="AN684">
        <f t="shared" si="286"/>
        <v>30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f t="shared" si="287"/>
        <v>0</v>
      </c>
      <c r="AZ684">
        <f t="shared" si="288"/>
        <v>0</v>
      </c>
      <c r="BA684">
        <f t="shared" si="289"/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f t="shared" si="290"/>
        <v>0</v>
      </c>
      <c r="BM684">
        <f t="shared" si="291"/>
        <v>0</v>
      </c>
      <c r="BN684">
        <f t="shared" si="292"/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f t="shared" si="305"/>
        <v>0</v>
      </c>
      <c r="BV684">
        <f t="shared" si="306"/>
        <v>0</v>
      </c>
      <c r="BW684">
        <f t="shared" si="307"/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f t="shared" si="293"/>
        <v>0</v>
      </c>
      <c r="CI684">
        <f t="shared" si="294"/>
        <v>0</v>
      </c>
      <c r="CJ684">
        <f t="shared" si="295"/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f t="shared" si="296"/>
        <v>0</v>
      </c>
      <c r="CR684">
        <f t="shared" si="297"/>
        <v>0</v>
      </c>
      <c r="CS684">
        <f t="shared" si="298"/>
        <v>0</v>
      </c>
      <c r="CT684">
        <f t="shared" si="299"/>
        <v>0</v>
      </c>
      <c r="CU684">
        <f t="shared" si="300"/>
        <v>0</v>
      </c>
      <c r="CV684">
        <f t="shared" si="301"/>
        <v>0</v>
      </c>
      <c r="CW684">
        <f t="shared" si="302"/>
        <v>11</v>
      </c>
      <c r="CX684">
        <f t="shared" si="303"/>
        <v>19</v>
      </c>
      <c r="CY684">
        <f t="shared" si="304"/>
        <v>30</v>
      </c>
    </row>
    <row r="685" spans="1:103">
      <c r="A685" t="s">
        <v>74</v>
      </c>
      <c r="B685" t="s">
        <v>1202</v>
      </c>
      <c r="C685" t="s">
        <v>1798</v>
      </c>
      <c r="D685">
        <v>100577</v>
      </c>
      <c r="E685" t="s">
        <v>1846</v>
      </c>
      <c r="F685" t="s">
        <v>148</v>
      </c>
      <c r="H685" t="s">
        <v>1206</v>
      </c>
      <c r="I685" t="s">
        <v>1803</v>
      </c>
      <c r="J685" t="s">
        <v>176</v>
      </c>
      <c r="K685" t="s">
        <v>1826</v>
      </c>
      <c r="L685" t="s">
        <v>83</v>
      </c>
      <c r="M685" t="s">
        <v>84</v>
      </c>
      <c r="N685" t="s">
        <v>85</v>
      </c>
      <c r="O685" t="s">
        <v>86</v>
      </c>
      <c r="P685" t="s">
        <v>87</v>
      </c>
      <c r="Q685" s="7" t="s">
        <v>8134</v>
      </c>
      <c r="R685">
        <v>2</v>
      </c>
      <c r="S685">
        <v>4</v>
      </c>
      <c r="T685">
        <f t="shared" si="280"/>
        <v>6</v>
      </c>
      <c r="U685">
        <v>5</v>
      </c>
      <c r="V685">
        <v>4</v>
      </c>
      <c r="W685">
        <v>4</v>
      </c>
      <c r="X685">
        <v>3</v>
      </c>
      <c r="Y685">
        <v>2</v>
      </c>
      <c r="Z685">
        <v>3</v>
      </c>
      <c r="AA685">
        <v>2</v>
      </c>
      <c r="AB685">
        <v>5</v>
      </c>
      <c r="AC685">
        <v>2</v>
      </c>
      <c r="AD685">
        <v>5</v>
      </c>
      <c r="AE685">
        <v>4</v>
      </c>
      <c r="AF685">
        <v>4</v>
      </c>
      <c r="AG685">
        <v>0</v>
      </c>
      <c r="AH685">
        <v>0</v>
      </c>
      <c r="AI685">
        <f t="shared" si="281"/>
        <v>19</v>
      </c>
      <c r="AJ685">
        <f t="shared" si="282"/>
        <v>24</v>
      </c>
      <c r="AK685">
        <f t="shared" si="283"/>
        <v>43</v>
      </c>
      <c r="AL685">
        <f t="shared" si="284"/>
        <v>21</v>
      </c>
      <c r="AM685">
        <f t="shared" si="285"/>
        <v>28</v>
      </c>
      <c r="AN685">
        <f t="shared" si="286"/>
        <v>49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f t="shared" si="287"/>
        <v>0</v>
      </c>
      <c r="AZ685">
        <f t="shared" si="288"/>
        <v>0</v>
      </c>
      <c r="BA685">
        <f t="shared" si="289"/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f t="shared" si="290"/>
        <v>0</v>
      </c>
      <c r="BM685">
        <f t="shared" si="291"/>
        <v>0</v>
      </c>
      <c r="BN685">
        <f t="shared" si="292"/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f t="shared" si="305"/>
        <v>0</v>
      </c>
      <c r="BV685">
        <f t="shared" si="306"/>
        <v>0</v>
      </c>
      <c r="BW685">
        <f t="shared" si="307"/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f t="shared" si="293"/>
        <v>0</v>
      </c>
      <c r="CI685">
        <f t="shared" si="294"/>
        <v>0</v>
      </c>
      <c r="CJ685">
        <f t="shared" si="295"/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f t="shared" si="296"/>
        <v>0</v>
      </c>
      <c r="CR685">
        <f t="shared" si="297"/>
        <v>0</v>
      </c>
      <c r="CS685">
        <f t="shared" si="298"/>
        <v>0</v>
      </c>
      <c r="CT685">
        <f t="shared" si="299"/>
        <v>0</v>
      </c>
      <c r="CU685">
        <f t="shared" si="300"/>
        <v>0</v>
      </c>
      <c r="CV685">
        <f t="shared" si="301"/>
        <v>0</v>
      </c>
      <c r="CW685">
        <f t="shared" si="302"/>
        <v>21</v>
      </c>
      <c r="CX685">
        <f t="shared" si="303"/>
        <v>28</v>
      </c>
      <c r="CY685">
        <f t="shared" si="304"/>
        <v>49</v>
      </c>
    </row>
    <row r="686" spans="1:103">
      <c r="A686" t="s">
        <v>74</v>
      </c>
      <c r="B686" t="s">
        <v>1202</v>
      </c>
      <c r="C686" t="s">
        <v>1798</v>
      </c>
      <c r="D686">
        <v>100578</v>
      </c>
      <c r="E686" t="s">
        <v>1847</v>
      </c>
      <c r="F686" t="s">
        <v>167</v>
      </c>
      <c r="H686" t="s">
        <v>1206</v>
      </c>
      <c r="I686" t="s">
        <v>1812</v>
      </c>
      <c r="J686" t="s">
        <v>176</v>
      </c>
      <c r="K686" t="s">
        <v>1848</v>
      </c>
      <c r="L686" t="s">
        <v>83</v>
      </c>
      <c r="M686" t="s">
        <v>84</v>
      </c>
      <c r="N686" t="s">
        <v>85</v>
      </c>
      <c r="O686" t="s">
        <v>86</v>
      </c>
      <c r="P686" t="s">
        <v>87</v>
      </c>
      <c r="Q686" s="7" t="s">
        <v>8134</v>
      </c>
      <c r="R686">
        <v>6</v>
      </c>
      <c r="S686">
        <v>1</v>
      </c>
      <c r="T686">
        <f t="shared" si="280"/>
        <v>7</v>
      </c>
      <c r="U686">
        <v>4</v>
      </c>
      <c r="V686">
        <v>4</v>
      </c>
      <c r="W686">
        <v>4</v>
      </c>
      <c r="X686">
        <v>7</v>
      </c>
      <c r="Y686">
        <v>3</v>
      </c>
      <c r="Z686">
        <v>3</v>
      </c>
      <c r="AA686">
        <v>3</v>
      </c>
      <c r="AB686">
        <v>3</v>
      </c>
      <c r="AC686">
        <v>5</v>
      </c>
      <c r="AD686">
        <v>2</v>
      </c>
      <c r="AE686">
        <v>0</v>
      </c>
      <c r="AF686">
        <v>0</v>
      </c>
      <c r="AG686">
        <v>0</v>
      </c>
      <c r="AH686">
        <v>0</v>
      </c>
      <c r="AI686">
        <f t="shared" si="281"/>
        <v>19</v>
      </c>
      <c r="AJ686">
        <f t="shared" si="282"/>
        <v>19</v>
      </c>
      <c r="AK686">
        <f t="shared" si="283"/>
        <v>38</v>
      </c>
      <c r="AL686">
        <f t="shared" si="284"/>
        <v>25</v>
      </c>
      <c r="AM686">
        <f t="shared" si="285"/>
        <v>20</v>
      </c>
      <c r="AN686">
        <f t="shared" si="286"/>
        <v>45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f t="shared" si="287"/>
        <v>0</v>
      </c>
      <c r="AZ686">
        <f t="shared" si="288"/>
        <v>0</v>
      </c>
      <c r="BA686">
        <f t="shared" si="289"/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f t="shared" si="290"/>
        <v>0</v>
      </c>
      <c r="BM686">
        <f t="shared" si="291"/>
        <v>0</v>
      </c>
      <c r="BN686">
        <f t="shared" si="292"/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f t="shared" si="305"/>
        <v>0</v>
      </c>
      <c r="BV686">
        <f t="shared" si="306"/>
        <v>0</v>
      </c>
      <c r="BW686">
        <f t="shared" si="307"/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f t="shared" si="293"/>
        <v>0</v>
      </c>
      <c r="CI686">
        <f t="shared" si="294"/>
        <v>0</v>
      </c>
      <c r="CJ686">
        <f t="shared" si="295"/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f t="shared" si="296"/>
        <v>0</v>
      </c>
      <c r="CR686">
        <f t="shared" si="297"/>
        <v>0</v>
      </c>
      <c r="CS686">
        <f t="shared" si="298"/>
        <v>0</v>
      </c>
      <c r="CT686">
        <f t="shared" si="299"/>
        <v>0</v>
      </c>
      <c r="CU686">
        <f t="shared" si="300"/>
        <v>0</v>
      </c>
      <c r="CV686">
        <f t="shared" si="301"/>
        <v>0</v>
      </c>
      <c r="CW686">
        <f t="shared" si="302"/>
        <v>25</v>
      </c>
      <c r="CX686">
        <f t="shared" si="303"/>
        <v>20</v>
      </c>
      <c r="CY686">
        <f t="shared" si="304"/>
        <v>45</v>
      </c>
    </row>
    <row r="687" spans="1:103">
      <c r="A687" t="s">
        <v>74</v>
      </c>
      <c r="B687" t="s">
        <v>1202</v>
      </c>
      <c r="C687" t="s">
        <v>1798</v>
      </c>
      <c r="D687">
        <v>100579</v>
      </c>
      <c r="E687" t="s">
        <v>1849</v>
      </c>
      <c r="F687" t="s">
        <v>1850</v>
      </c>
      <c r="H687" t="s">
        <v>1206</v>
      </c>
      <c r="I687" t="s">
        <v>1812</v>
      </c>
      <c r="J687" t="s">
        <v>176</v>
      </c>
      <c r="K687" t="s">
        <v>1851</v>
      </c>
      <c r="L687" t="s">
        <v>83</v>
      </c>
      <c r="M687" t="s">
        <v>84</v>
      </c>
      <c r="N687" t="s">
        <v>85</v>
      </c>
      <c r="O687" t="s">
        <v>86</v>
      </c>
      <c r="P687" t="s">
        <v>87</v>
      </c>
      <c r="Q687" s="7" t="s">
        <v>8134</v>
      </c>
      <c r="R687">
        <v>1</v>
      </c>
      <c r="S687">
        <v>10</v>
      </c>
      <c r="T687">
        <f t="shared" si="280"/>
        <v>11</v>
      </c>
      <c r="U687">
        <v>14</v>
      </c>
      <c r="V687">
        <v>14</v>
      </c>
      <c r="W687">
        <v>7</v>
      </c>
      <c r="X687">
        <v>10</v>
      </c>
      <c r="Y687">
        <v>8</v>
      </c>
      <c r="Z687">
        <v>10</v>
      </c>
      <c r="AA687">
        <v>13</v>
      </c>
      <c r="AB687">
        <v>7</v>
      </c>
      <c r="AC687">
        <v>15</v>
      </c>
      <c r="AD687">
        <v>14</v>
      </c>
      <c r="AE687">
        <v>19</v>
      </c>
      <c r="AF687">
        <v>12</v>
      </c>
      <c r="AG687">
        <v>0</v>
      </c>
      <c r="AH687">
        <v>0</v>
      </c>
      <c r="AI687">
        <f t="shared" si="281"/>
        <v>76</v>
      </c>
      <c r="AJ687">
        <f t="shared" si="282"/>
        <v>67</v>
      </c>
      <c r="AK687">
        <f t="shared" si="283"/>
        <v>143</v>
      </c>
      <c r="AL687">
        <f t="shared" si="284"/>
        <v>77</v>
      </c>
      <c r="AM687">
        <f t="shared" si="285"/>
        <v>77</v>
      </c>
      <c r="AN687">
        <f t="shared" si="286"/>
        <v>154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f t="shared" si="287"/>
        <v>0</v>
      </c>
      <c r="AZ687">
        <f t="shared" si="288"/>
        <v>0</v>
      </c>
      <c r="BA687">
        <f t="shared" si="289"/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f t="shared" si="290"/>
        <v>0</v>
      </c>
      <c r="BM687">
        <f t="shared" si="291"/>
        <v>0</v>
      </c>
      <c r="BN687">
        <f t="shared" si="292"/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f t="shared" si="305"/>
        <v>0</v>
      </c>
      <c r="BV687">
        <f t="shared" si="306"/>
        <v>0</v>
      </c>
      <c r="BW687">
        <f t="shared" si="307"/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f t="shared" si="293"/>
        <v>0</v>
      </c>
      <c r="CI687">
        <f t="shared" si="294"/>
        <v>0</v>
      </c>
      <c r="CJ687">
        <f t="shared" si="295"/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f t="shared" si="296"/>
        <v>0</v>
      </c>
      <c r="CR687">
        <f t="shared" si="297"/>
        <v>0</v>
      </c>
      <c r="CS687">
        <f t="shared" si="298"/>
        <v>0</v>
      </c>
      <c r="CT687">
        <f t="shared" si="299"/>
        <v>0</v>
      </c>
      <c r="CU687">
        <f t="shared" si="300"/>
        <v>0</v>
      </c>
      <c r="CV687">
        <f t="shared" si="301"/>
        <v>0</v>
      </c>
      <c r="CW687">
        <f t="shared" si="302"/>
        <v>77</v>
      </c>
      <c r="CX687">
        <f t="shared" si="303"/>
        <v>77</v>
      </c>
      <c r="CY687">
        <f t="shared" si="304"/>
        <v>154</v>
      </c>
    </row>
    <row r="688" spans="1:103">
      <c r="A688" t="s">
        <v>74</v>
      </c>
      <c r="B688" t="s">
        <v>1202</v>
      </c>
      <c r="C688" t="s">
        <v>1798</v>
      </c>
      <c r="D688">
        <v>100580</v>
      </c>
      <c r="E688" t="s">
        <v>1401</v>
      </c>
      <c r="F688" t="s">
        <v>167</v>
      </c>
      <c r="H688" t="s">
        <v>1206</v>
      </c>
      <c r="I688" t="s">
        <v>1812</v>
      </c>
      <c r="J688" t="s">
        <v>176</v>
      </c>
      <c r="K688" t="s">
        <v>1402</v>
      </c>
      <c r="L688" t="s">
        <v>83</v>
      </c>
      <c r="M688" t="s">
        <v>84</v>
      </c>
      <c r="N688" t="s">
        <v>85</v>
      </c>
      <c r="O688" t="s">
        <v>86</v>
      </c>
      <c r="P688" t="s">
        <v>87</v>
      </c>
      <c r="Q688" s="7" t="s">
        <v>8134</v>
      </c>
      <c r="R688">
        <v>13</v>
      </c>
      <c r="S688">
        <v>6</v>
      </c>
      <c r="T688">
        <f t="shared" si="280"/>
        <v>19</v>
      </c>
      <c r="U688">
        <v>9</v>
      </c>
      <c r="V688">
        <v>6</v>
      </c>
      <c r="W688">
        <v>11</v>
      </c>
      <c r="X688">
        <v>8</v>
      </c>
      <c r="Y688">
        <v>3</v>
      </c>
      <c r="Z688">
        <v>7</v>
      </c>
      <c r="AA688">
        <v>9</v>
      </c>
      <c r="AB688">
        <v>9</v>
      </c>
      <c r="AC688">
        <v>7</v>
      </c>
      <c r="AD688">
        <v>5</v>
      </c>
      <c r="AE688">
        <v>12</v>
      </c>
      <c r="AF688">
        <v>6</v>
      </c>
      <c r="AG688">
        <v>0</v>
      </c>
      <c r="AH688">
        <v>0</v>
      </c>
      <c r="AI688">
        <f t="shared" si="281"/>
        <v>51</v>
      </c>
      <c r="AJ688">
        <f t="shared" si="282"/>
        <v>41</v>
      </c>
      <c r="AK688">
        <f t="shared" si="283"/>
        <v>92</v>
      </c>
      <c r="AL688">
        <f t="shared" si="284"/>
        <v>64</v>
      </c>
      <c r="AM688">
        <f t="shared" si="285"/>
        <v>47</v>
      </c>
      <c r="AN688">
        <f t="shared" si="286"/>
        <v>111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f t="shared" si="287"/>
        <v>0</v>
      </c>
      <c r="AZ688">
        <f t="shared" si="288"/>
        <v>0</v>
      </c>
      <c r="BA688">
        <f t="shared" si="289"/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f t="shared" si="290"/>
        <v>0</v>
      </c>
      <c r="BM688">
        <f t="shared" si="291"/>
        <v>0</v>
      </c>
      <c r="BN688">
        <f t="shared" si="292"/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f t="shared" si="305"/>
        <v>0</v>
      </c>
      <c r="BV688">
        <f t="shared" si="306"/>
        <v>0</v>
      </c>
      <c r="BW688">
        <f t="shared" si="307"/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f t="shared" si="293"/>
        <v>0</v>
      </c>
      <c r="CI688">
        <f t="shared" si="294"/>
        <v>0</v>
      </c>
      <c r="CJ688">
        <f t="shared" si="295"/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f t="shared" si="296"/>
        <v>0</v>
      </c>
      <c r="CR688">
        <f t="shared" si="297"/>
        <v>0</v>
      </c>
      <c r="CS688">
        <f t="shared" si="298"/>
        <v>0</v>
      </c>
      <c r="CT688">
        <f t="shared" si="299"/>
        <v>0</v>
      </c>
      <c r="CU688">
        <f t="shared" si="300"/>
        <v>0</v>
      </c>
      <c r="CV688">
        <f t="shared" si="301"/>
        <v>0</v>
      </c>
      <c r="CW688">
        <f t="shared" si="302"/>
        <v>64</v>
      </c>
      <c r="CX688">
        <f t="shared" si="303"/>
        <v>47</v>
      </c>
      <c r="CY688">
        <f t="shared" si="304"/>
        <v>111</v>
      </c>
    </row>
    <row r="689" spans="1:103">
      <c r="A689" t="s">
        <v>74</v>
      </c>
      <c r="B689" t="s">
        <v>1202</v>
      </c>
      <c r="C689" t="s">
        <v>1798</v>
      </c>
      <c r="D689">
        <v>100581</v>
      </c>
      <c r="E689" t="s">
        <v>1852</v>
      </c>
      <c r="F689" t="s">
        <v>1821</v>
      </c>
      <c r="H689" t="s">
        <v>1206</v>
      </c>
      <c r="I689" t="s">
        <v>1806</v>
      </c>
      <c r="J689" t="s">
        <v>176</v>
      </c>
      <c r="K689" t="s">
        <v>1853</v>
      </c>
      <c r="L689" t="s">
        <v>83</v>
      </c>
      <c r="M689" t="s">
        <v>84</v>
      </c>
      <c r="N689" t="s">
        <v>85</v>
      </c>
      <c r="O689" t="s">
        <v>86</v>
      </c>
      <c r="P689" t="s">
        <v>87</v>
      </c>
      <c r="Q689" s="7" t="s">
        <v>8134</v>
      </c>
      <c r="R689">
        <v>6</v>
      </c>
      <c r="S689">
        <v>4</v>
      </c>
      <c r="T689">
        <f t="shared" si="280"/>
        <v>10</v>
      </c>
      <c r="U689">
        <v>5</v>
      </c>
      <c r="V689">
        <v>4</v>
      </c>
      <c r="W689">
        <v>7</v>
      </c>
      <c r="X689">
        <v>8</v>
      </c>
      <c r="Y689">
        <v>6</v>
      </c>
      <c r="Z689">
        <v>3</v>
      </c>
      <c r="AA689">
        <v>9</v>
      </c>
      <c r="AB689">
        <v>7</v>
      </c>
      <c r="AC689">
        <v>9</v>
      </c>
      <c r="AD689">
        <v>5</v>
      </c>
      <c r="AE689">
        <v>7</v>
      </c>
      <c r="AF689">
        <v>3</v>
      </c>
      <c r="AG689">
        <v>0</v>
      </c>
      <c r="AH689">
        <v>0</v>
      </c>
      <c r="AI689">
        <f t="shared" si="281"/>
        <v>43</v>
      </c>
      <c r="AJ689">
        <f t="shared" si="282"/>
        <v>30</v>
      </c>
      <c r="AK689">
        <f t="shared" si="283"/>
        <v>73</v>
      </c>
      <c r="AL689">
        <f t="shared" si="284"/>
        <v>49</v>
      </c>
      <c r="AM689">
        <f t="shared" si="285"/>
        <v>34</v>
      </c>
      <c r="AN689">
        <f t="shared" si="286"/>
        <v>83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f t="shared" si="287"/>
        <v>0</v>
      </c>
      <c r="AZ689">
        <f t="shared" si="288"/>
        <v>0</v>
      </c>
      <c r="BA689">
        <f t="shared" si="289"/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f t="shared" si="290"/>
        <v>0</v>
      </c>
      <c r="BM689">
        <f t="shared" si="291"/>
        <v>0</v>
      </c>
      <c r="BN689">
        <f t="shared" si="292"/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f t="shared" si="305"/>
        <v>0</v>
      </c>
      <c r="BV689">
        <f t="shared" si="306"/>
        <v>0</v>
      </c>
      <c r="BW689">
        <f t="shared" si="307"/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f t="shared" si="293"/>
        <v>0</v>
      </c>
      <c r="CI689">
        <f t="shared" si="294"/>
        <v>0</v>
      </c>
      <c r="CJ689">
        <f t="shared" si="295"/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f t="shared" si="296"/>
        <v>0</v>
      </c>
      <c r="CR689">
        <f t="shared" si="297"/>
        <v>0</v>
      </c>
      <c r="CS689">
        <f t="shared" si="298"/>
        <v>0</v>
      </c>
      <c r="CT689">
        <f t="shared" si="299"/>
        <v>0</v>
      </c>
      <c r="CU689">
        <f t="shared" si="300"/>
        <v>0</v>
      </c>
      <c r="CV689">
        <f t="shared" si="301"/>
        <v>0</v>
      </c>
      <c r="CW689">
        <f t="shared" si="302"/>
        <v>49</v>
      </c>
      <c r="CX689">
        <f t="shared" si="303"/>
        <v>34</v>
      </c>
      <c r="CY689">
        <f t="shared" si="304"/>
        <v>83</v>
      </c>
    </row>
    <row r="690" spans="1:103">
      <c r="A690" t="s">
        <v>74</v>
      </c>
      <c r="B690" t="s">
        <v>1202</v>
      </c>
      <c r="C690" t="s">
        <v>1798</v>
      </c>
      <c r="D690">
        <v>100582</v>
      </c>
      <c r="E690" t="s">
        <v>1854</v>
      </c>
      <c r="F690" t="s">
        <v>1821</v>
      </c>
      <c r="H690" t="s">
        <v>1206</v>
      </c>
      <c r="I690" t="s">
        <v>1806</v>
      </c>
      <c r="J690" t="s">
        <v>176</v>
      </c>
      <c r="K690" t="s">
        <v>1290</v>
      </c>
      <c r="L690" t="s">
        <v>83</v>
      </c>
      <c r="M690" t="s">
        <v>84</v>
      </c>
      <c r="N690" t="s">
        <v>85</v>
      </c>
      <c r="O690" t="s">
        <v>86</v>
      </c>
      <c r="P690" t="s">
        <v>87</v>
      </c>
      <c r="Q690" s="7" t="s">
        <v>8134</v>
      </c>
      <c r="R690">
        <v>18</v>
      </c>
      <c r="S690">
        <v>19</v>
      </c>
      <c r="T690">
        <f t="shared" si="280"/>
        <v>37</v>
      </c>
      <c r="U690">
        <v>11</v>
      </c>
      <c r="V690">
        <v>34</v>
      </c>
      <c r="W690">
        <v>37</v>
      </c>
      <c r="X690">
        <v>29</v>
      </c>
      <c r="Y690">
        <v>32</v>
      </c>
      <c r="Z690">
        <v>20</v>
      </c>
      <c r="AA690">
        <v>34</v>
      </c>
      <c r="AB690">
        <v>28</v>
      </c>
      <c r="AC690">
        <v>32</v>
      </c>
      <c r="AD690">
        <v>28</v>
      </c>
      <c r="AE690">
        <v>31</v>
      </c>
      <c r="AF690">
        <v>31</v>
      </c>
      <c r="AG690">
        <v>0</v>
      </c>
      <c r="AH690">
        <v>0</v>
      </c>
      <c r="AI690">
        <f t="shared" si="281"/>
        <v>177</v>
      </c>
      <c r="AJ690">
        <f t="shared" si="282"/>
        <v>170</v>
      </c>
      <c r="AK690">
        <f t="shared" si="283"/>
        <v>347</v>
      </c>
      <c r="AL690">
        <f t="shared" si="284"/>
        <v>195</v>
      </c>
      <c r="AM690">
        <f t="shared" si="285"/>
        <v>189</v>
      </c>
      <c r="AN690">
        <f t="shared" si="286"/>
        <v>384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f t="shared" si="287"/>
        <v>0</v>
      </c>
      <c r="AZ690">
        <f t="shared" si="288"/>
        <v>0</v>
      </c>
      <c r="BA690">
        <f t="shared" si="289"/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f t="shared" si="290"/>
        <v>0</v>
      </c>
      <c r="BM690">
        <f t="shared" si="291"/>
        <v>0</v>
      </c>
      <c r="BN690">
        <f t="shared" si="292"/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f t="shared" si="305"/>
        <v>0</v>
      </c>
      <c r="BV690">
        <f t="shared" si="306"/>
        <v>0</v>
      </c>
      <c r="BW690">
        <f t="shared" si="307"/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f t="shared" si="293"/>
        <v>0</v>
      </c>
      <c r="CI690">
        <f t="shared" si="294"/>
        <v>0</v>
      </c>
      <c r="CJ690">
        <f t="shared" si="295"/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f t="shared" si="296"/>
        <v>0</v>
      </c>
      <c r="CR690">
        <f t="shared" si="297"/>
        <v>0</v>
      </c>
      <c r="CS690">
        <f t="shared" si="298"/>
        <v>0</v>
      </c>
      <c r="CT690">
        <f t="shared" si="299"/>
        <v>0</v>
      </c>
      <c r="CU690">
        <f t="shared" si="300"/>
        <v>0</v>
      </c>
      <c r="CV690">
        <f t="shared" si="301"/>
        <v>0</v>
      </c>
      <c r="CW690">
        <f t="shared" si="302"/>
        <v>195</v>
      </c>
      <c r="CX690">
        <f t="shared" si="303"/>
        <v>189</v>
      </c>
      <c r="CY690">
        <f t="shared" si="304"/>
        <v>384</v>
      </c>
    </row>
    <row r="691" spans="1:103">
      <c r="A691" t="s">
        <v>74</v>
      </c>
      <c r="B691" t="s">
        <v>1202</v>
      </c>
      <c r="C691" t="s">
        <v>1798</v>
      </c>
      <c r="D691">
        <v>100583</v>
      </c>
      <c r="E691" t="s">
        <v>1855</v>
      </c>
      <c r="F691" t="s">
        <v>158</v>
      </c>
      <c r="H691" t="s">
        <v>1206</v>
      </c>
      <c r="I691" t="s">
        <v>1800</v>
      </c>
      <c r="J691" t="s">
        <v>176</v>
      </c>
      <c r="K691" t="s">
        <v>1856</v>
      </c>
      <c r="L691" t="s">
        <v>83</v>
      </c>
      <c r="M691" t="s">
        <v>84</v>
      </c>
      <c r="N691" t="s">
        <v>85</v>
      </c>
      <c r="O691" t="s">
        <v>86</v>
      </c>
      <c r="P691" t="s">
        <v>87</v>
      </c>
      <c r="Q691" s="7" t="s">
        <v>8134</v>
      </c>
      <c r="R691">
        <v>5</v>
      </c>
      <c r="S691">
        <v>0</v>
      </c>
      <c r="T691">
        <f t="shared" si="280"/>
        <v>5</v>
      </c>
      <c r="U691">
        <v>4</v>
      </c>
      <c r="V691">
        <v>3</v>
      </c>
      <c r="W691">
        <v>3</v>
      </c>
      <c r="X691">
        <v>8</v>
      </c>
      <c r="Y691">
        <v>2</v>
      </c>
      <c r="Z691">
        <v>3</v>
      </c>
      <c r="AA691">
        <v>8</v>
      </c>
      <c r="AB691">
        <v>2</v>
      </c>
      <c r="AC691">
        <v>4</v>
      </c>
      <c r="AD691">
        <v>3</v>
      </c>
      <c r="AE691">
        <v>2</v>
      </c>
      <c r="AF691">
        <v>1</v>
      </c>
      <c r="AG691">
        <v>0</v>
      </c>
      <c r="AH691">
        <v>0</v>
      </c>
      <c r="AI691">
        <f t="shared" si="281"/>
        <v>23</v>
      </c>
      <c r="AJ691">
        <f t="shared" si="282"/>
        <v>20</v>
      </c>
      <c r="AK691">
        <f t="shared" si="283"/>
        <v>43</v>
      </c>
      <c r="AL691">
        <f t="shared" si="284"/>
        <v>28</v>
      </c>
      <c r="AM691">
        <f t="shared" si="285"/>
        <v>20</v>
      </c>
      <c r="AN691">
        <f t="shared" si="286"/>
        <v>48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f t="shared" si="287"/>
        <v>0</v>
      </c>
      <c r="AZ691">
        <f t="shared" si="288"/>
        <v>0</v>
      </c>
      <c r="BA691">
        <f t="shared" si="289"/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f t="shared" si="290"/>
        <v>0</v>
      </c>
      <c r="BM691">
        <f t="shared" si="291"/>
        <v>0</v>
      </c>
      <c r="BN691">
        <f t="shared" si="292"/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f t="shared" si="305"/>
        <v>0</v>
      </c>
      <c r="BV691">
        <f t="shared" si="306"/>
        <v>0</v>
      </c>
      <c r="BW691">
        <f t="shared" si="307"/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f t="shared" si="293"/>
        <v>0</v>
      </c>
      <c r="CI691">
        <f t="shared" si="294"/>
        <v>0</v>
      </c>
      <c r="CJ691">
        <f t="shared" si="295"/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f t="shared" si="296"/>
        <v>0</v>
      </c>
      <c r="CR691">
        <f t="shared" si="297"/>
        <v>0</v>
      </c>
      <c r="CS691">
        <f t="shared" si="298"/>
        <v>0</v>
      </c>
      <c r="CT691">
        <f t="shared" si="299"/>
        <v>0</v>
      </c>
      <c r="CU691">
        <f t="shared" si="300"/>
        <v>0</v>
      </c>
      <c r="CV691">
        <f t="shared" si="301"/>
        <v>0</v>
      </c>
      <c r="CW691">
        <f t="shared" si="302"/>
        <v>28</v>
      </c>
      <c r="CX691">
        <f t="shared" si="303"/>
        <v>20</v>
      </c>
      <c r="CY691">
        <f t="shared" si="304"/>
        <v>48</v>
      </c>
    </row>
    <row r="692" spans="1:103">
      <c r="A692" t="s">
        <v>74</v>
      </c>
      <c r="B692" t="s">
        <v>1202</v>
      </c>
      <c r="C692" t="s">
        <v>1798</v>
      </c>
      <c r="D692">
        <v>100584</v>
      </c>
      <c r="E692" t="s">
        <v>1857</v>
      </c>
      <c r="F692" t="s">
        <v>1821</v>
      </c>
      <c r="H692" t="s">
        <v>1206</v>
      </c>
      <c r="I692" t="s">
        <v>1806</v>
      </c>
      <c r="J692" t="s">
        <v>176</v>
      </c>
      <c r="K692" t="s">
        <v>1858</v>
      </c>
      <c r="L692" t="s">
        <v>83</v>
      </c>
      <c r="M692" t="s">
        <v>84</v>
      </c>
      <c r="N692" t="s">
        <v>85</v>
      </c>
      <c r="O692" t="s">
        <v>86</v>
      </c>
      <c r="P692" t="s">
        <v>87</v>
      </c>
      <c r="Q692" s="7" t="s">
        <v>8134</v>
      </c>
      <c r="R692">
        <v>7</v>
      </c>
      <c r="S692">
        <v>2</v>
      </c>
      <c r="T692">
        <f t="shared" si="280"/>
        <v>9</v>
      </c>
      <c r="U692">
        <v>1</v>
      </c>
      <c r="V692">
        <v>4</v>
      </c>
      <c r="W692">
        <v>3</v>
      </c>
      <c r="X692">
        <v>2</v>
      </c>
      <c r="Y692">
        <v>2</v>
      </c>
      <c r="Z692">
        <v>1</v>
      </c>
      <c r="AA692">
        <v>6</v>
      </c>
      <c r="AB692">
        <v>6</v>
      </c>
      <c r="AC692">
        <v>2</v>
      </c>
      <c r="AD692">
        <v>2</v>
      </c>
      <c r="AE692">
        <v>3</v>
      </c>
      <c r="AF692">
        <v>3</v>
      </c>
      <c r="AG692">
        <v>0</v>
      </c>
      <c r="AH692">
        <v>0</v>
      </c>
      <c r="AI692">
        <f t="shared" si="281"/>
        <v>17</v>
      </c>
      <c r="AJ692">
        <f t="shared" si="282"/>
        <v>18</v>
      </c>
      <c r="AK692">
        <f t="shared" si="283"/>
        <v>35</v>
      </c>
      <c r="AL692">
        <f t="shared" si="284"/>
        <v>24</v>
      </c>
      <c r="AM692">
        <f t="shared" si="285"/>
        <v>20</v>
      </c>
      <c r="AN692">
        <f t="shared" si="286"/>
        <v>44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f t="shared" si="287"/>
        <v>0</v>
      </c>
      <c r="AZ692">
        <f t="shared" si="288"/>
        <v>0</v>
      </c>
      <c r="BA692">
        <f t="shared" si="289"/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f t="shared" si="290"/>
        <v>0</v>
      </c>
      <c r="BM692">
        <f t="shared" si="291"/>
        <v>0</v>
      </c>
      <c r="BN692">
        <f t="shared" si="292"/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f t="shared" si="305"/>
        <v>0</v>
      </c>
      <c r="BV692">
        <f t="shared" si="306"/>
        <v>0</v>
      </c>
      <c r="BW692">
        <f t="shared" si="307"/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f t="shared" si="293"/>
        <v>0</v>
      </c>
      <c r="CI692">
        <f t="shared" si="294"/>
        <v>0</v>
      </c>
      <c r="CJ692">
        <f t="shared" si="295"/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f t="shared" si="296"/>
        <v>0</v>
      </c>
      <c r="CR692">
        <f t="shared" si="297"/>
        <v>0</v>
      </c>
      <c r="CS692">
        <f t="shared" si="298"/>
        <v>0</v>
      </c>
      <c r="CT692">
        <f t="shared" si="299"/>
        <v>0</v>
      </c>
      <c r="CU692">
        <f t="shared" si="300"/>
        <v>0</v>
      </c>
      <c r="CV692">
        <f t="shared" si="301"/>
        <v>0</v>
      </c>
      <c r="CW692">
        <f t="shared" si="302"/>
        <v>24</v>
      </c>
      <c r="CX692">
        <f t="shared" si="303"/>
        <v>20</v>
      </c>
      <c r="CY692">
        <f t="shared" si="304"/>
        <v>44</v>
      </c>
    </row>
    <row r="693" spans="1:103">
      <c r="A693" t="s">
        <v>74</v>
      </c>
      <c r="B693" t="s">
        <v>1202</v>
      </c>
      <c r="C693" t="s">
        <v>1798</v>
      </c>
      <c r="D693">
        <v>100585</v>
      </c>
      <c r="E693" t="s">
        <v>1859</v>
      </c>
      <c r="F693" t="s">
        <v>1860</v>
      </c>
      <c r="H693" t="s">
        <v>1206</v>
      </c>
      <c r="I693" t="s">
        <v>1800</v>
      </c>
      <c r="J693" t="s">
        <v>176</v>
      </c>
      <c r="K693" t="s">
        <v>1861</v>
      </c>
      <c r="L693" t="s">
        <v>83</v>
      </c>
      <c r="M693" t="s">
        <v>84</v>
      </c>
      <c r="N693" t="s">
        <v>85</v>
      </c>
      <c r="O693" t="s">
        <v>86</v>
      </c>
      <c r="P693" t="s">
        <v>87</v>
      </c>
      <c r="Q693" s="7" t="s">
        <v>8134</v>
      </c>
      <c r="R693">
        <v>4</v>
      </c>
      <c r="S693">
        <v>6</v>
      </c>
      <c r="T693">
        <f t="shared" si="280"/>
        <v>10</v>
      </c>
      <c r="U693">
        <v>5</v>
      </c>
      <c r="V693">
        <v>7</v>
      </c>
      <c r="W693">
        <v>12</v>
      </c>
      <c r="X693">
        <v>8</v>
      </c>
      <c r="Y693">
        <v>4</v>
      </c>
      <c r="Z693">
        <v>6</v>
      </c>
      <c r="AA693">
        <v>9</v>
      </c>
      <c r="AB693">
        <v>6</v>
      </c>
      <c r="AC693">
        <v>7</v>
      </c>
      <c r="AD693">
        <v>4</v>
      </c>
      <c r="AE693">
        <v>12</v>
      </c>
      <c r="AF693">
        <v>8</v>
      </c>
      <c r="AG693">
        <v>0</v>
      </c>
      <c r="AH693">
        <v>0</v>
      </c>
      <c r="AI693">
        <f t="shared" si="281"/>
        <v>49</v>
      </c>
      <c r="AJ693">
        <f t="shared" si="282"/>
        <v>39</v>
      </c>
      <c r="AK693">
        <f t="shared" si="283"/>
        <v>88</v>
      </c>
      <c r="AL693">
        <f t="shared" si="284"/>
        <v>53</v>
      </c>
      <c r="AM693">
        <f t="shared" si="285"/>
        <v>45</v>
      </c>
      <c r="AN693">
        <f t="shared" si="286"/>
        <v>98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f t="shared" si="287"/>
        <v>0</v>
      </c>
      <c r="AZ693">
        <f t="shared" si="288"/>
        <v>0</v>
      </c>
      <c r="BA693">
        <f t="shared" si="289"/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f t="shared" si="290"/>
        <v>0</v>
      </c>
      <c r="BM693">
        <f t="shared" si="291"/>
        <v>0</v>
      </c>
      <c r="BN693">
        <f t="shared" si="292"/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f t="shared" si="305"/>
        <v>0</v>
      </c>
      <c r="BV693">
        <f t="shared" si="306"/>
        <v>0</v>
      </c>
      <c r="BW693">
        <f t="shared" si="307"/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f t="shared" si="293"/>
        <v>0</v>
      </c>
      <c r="CI693">
        <f t="shared" si="294"/>
        <v>0</v>
      </c>
      <c r="CJ693">
        <f t="shared" si="295"/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f t="shared" si="296"/>
        <v>0</v>
      </c>
      <c r="CR693">
        <f t="shared" si="297"/>
        <v>0</v>
      </c>
      <c r="CS693">
        <f t="shared" si="298"/>
        <v>0</v>
      </c>
      <c r="CT693">
        <f t="shared" si="299"/>
        <v>0</v>
      </c>
      <c r="CU693">
        <f t="shared" si="300"/>
        <v>0</v>
      </c>
      <c r="CV693">
        <f t="shared" si="301"/>
        <v>0</v>
      </c>
      <c r="CW693">
        <f t="shared" si="302"/>
        <v>53</v>
      </c>
      <c r="CX693">
        <f t="shared" si="303"/>
        <v>45</v>
      </c>
      <c r="CY693">
        <f t="shared" si="304"/>
        <v>98</v>
      </c>
    </row>
    <row r="694" spans="1:103">
      <c r="A694" t="s">
        <v>74</v>
      </c>
      <c r="B694" t="s">
        <v>1202</v>
      </c>
      <c r="C694" t="s">
        <v>1798</v>
      </c>
      <c r="D694">
        <v>100586</v>
      </c>
      <c r="E694" t="s">
        <v>1862</v>
      </c>
      <c r="F694" t="s">
        <v>1863</v>
      </c>
      <c r="H694" t="s">
        <v>1206</v>
      </c>
      <c r="I694" t="s">
        <v>1806</v>
      </c>
      <c r="J694" t="s">
        <v>176</v>
      </c>
      <c r="K694" t="s">
        <v>1864</v>
      </c>
      <c r="L694" t="s">
        <v>83</v>
      </c>
      <c r="M694" t="s">
        <v>84</v>
      </c>
      <c r="N694" t="s">
        <v>85</v>
      </c>
      <c r="O694" t="s">
        <v>86</v>
      </c>
      <c r="P694" t="s">
        <v>87</v>
      </c>
      <c r="Q694" s="7" t="s">
        <v>8134</v>
      </c>
      <c r="R694">
        <v>7</v>
      </c>
      <c r="S694">
        <v>3</v>
      </c>
      <c r="T694">
        <f t="shared" si="280"/>
        <v>10</v>
      </c>
      <c r="U694">
        <v>7</v>
      </c>
      <c r="V694">
        <v>2</v>
      </c>
      <c r="W694">
        <v>5</v>
      </c>
      <c r="X694">
        <v>4</v>
      </c>
      <c r="Y694">
        <v>7</v>
      </c>
      <c r="Z694">
        <v>4</v>
      </c>
      <c r="AA694">
        <v>8</v>
      </c>
      <c r="AB694">
        <v>4</v>
      </c>
      <c r="AC694">
        <v>4</v>
      </c>
      <c r="AD694">
        <v>5</v>
      </c>
      <c r="AE694">
        <v>7</v>
      </c>
      <c r="AF694">
        <v>6</v>
      </c>
      <c r="AG694">
        <v>0</v>
      </c>
      <c r="AH694">
        <v>0</v>
      </c>
      <c r="AI694">
        <f t="shared" si="281"/>
        <v>38</v>
      </c>
      <c r="AJ694">
        <f t="shared" si="282"/>
        <v>25</v>
      </c>
      <c r="AK694">
        <f t="shared" si="283"/>
        <v>63</v>
      </c>
      <c r="AL694">
        <f t="shared" si="284"/>
        <v>45</v>
      </c>
      <c r="AM694">
        <f t="shared" si="285"/>
        <v>28</v>
      </c>
      <c r="AN694">
        <f t="shared" si="286"/>
        <v>73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f t="shared" si="287"/>
        <v>0</v>
      </c>
      <c r="AZ694">
        <f t="shared" si="288"/>
        <v>0</v>
      </c>
      <c r="BA694">
        <f t="shared" si="289"/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f t="shared" si="290"/>
        <v>0</v>
      </c>
      <c r="BM694">
        <f t="shared" si="291"/>
        <v>0</v>
      </c>
      <c r="BN694">
        <f t="shared" si="292"/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f t="shared" si="305"/>
        <v>0</v>
      </c>
      <c r="BV694">
        <f t="shared" si="306"/>
        <v>0</v>
      </c>
      <c r="BW694">
        <f t="shared" si="307"/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f t="shared" si="293"/>
        <v>0</v>
      </c>
      <c r="CI694">
        <f t="shared" si="294"/>
        <v>0</v>
      </c>
      <c r="CJ694">
        <f t="shared" si="295"/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f t="shared" si="296"/>
        <v>0</v>
      </c>
      <c r="CR694">
        <f t="shared" si="297"/>
        <v>0</v>
      </c>
      <c r="CS694">
        <f t="shared" si="298"/>
        <v>0</v>
      </c>
      <c r="CT694">
        <f t="shared" si="299"/>
        <v>0</v>
      </c>
      <c r="CU694">
        <f t="shared" si="300"/>
        <v>0</v>
      </c>
      <c r="CV694">
        <f t="shared" si="301"/>
        <v>0</v>
      </c>
      <c r="CW694">
        <f t="shared" si="302"/>
        <v>45</v>
      </c>
      <c r="CX694">
        <f t="shared" si="303"/>
        <v>28</v>
      </c>
      <c r="CY694">
        <f t="shared" si="304"/>
        <v>73</v>
      </c>
    </row>
    <row r="695" spans="1:103">
      <c r="A695" t="s">
        <v>74</v>
      </c>
      <c r="B695" t="s">
        <v>1202</v>
      </c>
      <c r="C695" t="s">
        <v>1798</v>
      </c>
      <c r="D695">
        <v>100587</v>
      </c>
      <c r="E695" t="s">
        <v>1865</v>
      </c>
      <c r="F695" t="s">
        <v>1866</v>
      </c>
      <c r="H695" t="s">
        <v>1206</v>
      </c>
      <c r="I695" t="s">
        <v>1800</v>
      </c>
      <c r="J695" t="s">
        <v>176</v>
      </c>
      <c r="K695" t="s">
        <v>1867</v>
      </c>
      <c r="L695" t="s">
        <v>83</v>
      </c>
      <c r="M695" t="s">
        <v>84</v>
      </c>
      <c r="N695" t="s">
        <v>85</v>
      </c>
      <c r="O695" t="s">
        <v>86</v>
      </c>
      <c r="P695" t="s">
        <v>87</v>
      </c>
      <c r="Q695" s="7" t="s">
        <v>8134</v>
      </c>
      <c r="R695">
        <v>2</v>
      </c>
      <c r="S695">
        <v>2</v>
      </c>
      <c r="T695">
        <f t="shared" si="280"/>
        <v>4</v>
      </c>
      <c r="U695">
        <v>2</v>
      </c>
      <c r="V695">
        <v>1</v>
      </c>
      <c r="W695">
        <v>3</v>
      </c>
      <c r="X695">
        <v>2</v>
      </c>
      <c r="Y695">
        <v>4</v>
      </c>
      <c r="Z695">
        <v>3</v>
      </c>
      <c r="AA695">
        <v>4</v>
      </c>
      <c r="AB695">
        <v>5</v>
      </c>
      <c r="AC695">
        <v>5</v>
      </c>
      <c r="AD695">
        <v>6</v>
      </c>
      <c r="AE695">
        <v>2</v>
      </c>
      <c r="AF695">
        <v>6</v>
      </c>
      <c r="AG695">
        <v>0</v>
      </c>
      <c r="AH695">
        <v>0</v>
      </c>
      <c r="AI695">
        <f t="shared" si="281"/>
        <v>20</v>
      </c>
      <c r="AJ695">
        <f t="shared" si="282"/>
        <v>23</v>
      </c>
      <c r="AK695">
        <f t="shared" si="283"/>
        <v>43</v>
      </c>
      <c r="AL695">
        <f t="shared" si="284"/>
        <v>22</v>
      </c>
      <c r="AM695">
        <f t="shared" si="285"/>
        <v>25</v>
      </c>
      <c r="AN695">
        <f t="shared" si="286"/>
        <v>47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f t="shared" si="287"/>
        <v>0</v>
      </c>
      <c r="AZ695">
        <f t="shared" si="288"/>
        <v>0</v>
      </c>
      <c r="BA695">
        <f t="shared" si="289"/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f t="shared" si="290"/>
        <v>0</v>
      </c>
      <c r="BM695">
        <f t="shared" si="291"/>
        <v>0</v>
      </c>
      <c r="BN695">
        <f t="shared" si="292"/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f t="shared" si="305"/>
        <v>0</v>
      </c>
      <c r="BV695">
        <f t="shared" si="306"/>
        <v>0</v>
      </c>
      <c r="BW695">
        <f t="shared" si="307"/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f t="shared" si="293"/>
        <v>0</v>
      </c>
      <c r="CI695">
        <f t="shared" si="294"/>
        <v>0</v>
      </c>
      <c r="CJ695">
        <f t="shared" si="295"/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f t="shared" si="296"/>
        <v>0</v>
      </c>
      <c r="CR695">
        <f t="shared" si="297"/>
        <v>0</v>
      </c>
      <c r="CS695">
        <f t="shared" si="298"/>
        <v>0</v>
      </c>
      <c r="CT695">
        <f t="shared" si="299"/>
        <v>0</v>
      </c>
      <c r="CU695">
        <f t="shared" si="300"/>
        <v>0</v>
      </c>
      <c r="CV695">
        <f t="shared" si="301"/>
        <v>0</v>
      </c>
      <c r="CW695">
        <f t="shared" si="302"/>
        <v>22</v>
      </c>
      <c r="CX695">
        <f t="shared" si="303"/>
        <v>25</v>
      </c>
      <c r="CY695">
        <f t="shared" si="304"/>
        <v>47</v>
      </c>
    </row>
    <row r="696" spans="1:103">
      <c r="A696" t="s">
        <v>74</v>
      </c>
      <c r="B696" t="s">
        <v>1202</v>
      </c>
      <c r="C696" t="s">
        <v>1798</v>
      </c>
      <c r="D696">
        <v>100588</v>
      </c>
      <c r="E696" t="s">
        <v>1868</v>
      </c>
      <c r="F696" t="s">
        <v>148</v>
      </c>
      <c r="H696" t="s">
        <v>1206</v>
      </c>
      <c r="I696" t="s">
        <v>1803</v>
      </c>
      <c r="J696" t="s">
        <v>176</v>
      </c>
      <c r="K696" t="s">
        <v>1804</v>
      </c>
      <c r="L696" t="s">
        <v>83</v>
      </c>
      <c r="M696" t="s">
        <v>84</v>
      </c>
      <c r="N696" t="s">
        <v>85</v>
      </c>
      <c r="O696" t="s">
        <v>86</v>
      </c>
      <c r="P696" t="s">
        <v>87</v>
      </c>
      <c r="Q696" s="7" t="s">
        <v>8134</v>
      </c>
      <c r="R696">
        <v>5</v>
      </c>
      <c r="S696">
        <v>2</v>
      </c>
      <c r="T696">
        <f t="shared" si="280"/>
        <v>7</v>
      </c>
      <c r="U696">
        <v>2</v>
      </c>
      <c r="V696">
        <v>0</v>
      </c>
      <c r="W696">
        <v>2</v>
      </c>
      <c r="X696">
        <v>2</v>
      </c>
      <c r="Y696">
        <v>5</v>
      </c>
      <c r="Z696">
        <v>3</v>
      </c>
      <c r="AA696">
        <v>2</v>
      </c>
      <c r="AB696">
        <v>6</v>
      </c>
      <c r="AC696">
        <v>3</v>
      </c>
      <c r="AD696">
        <v>4</v>
      </c>
      <c r="AE696">
        <v>2</v>
      </c>
      <c r="AF696">
        <v>6</v>
      </c>
      <c r="AG696">
        <v>0</v>
      </c>
      <c r="AH696">
        <v>0</v>
      </c>
      <c r="AI696">
        <f t="shared" si="281"/>
        <v>16</v>
      </c>
      <c r="AJ696">
        <f t="shared" si="282"/>
        <v>21</v>
      </c>
      <c r="AK696">
        <f t="shared" si="283"/>
        <v>37</v>
      </c>
      <c r="AL696">
        <f t="shared" si="284"/>
        <v>21</v>
      </c>
      <c r="AM696">
        <f t="shared" si="285"/>
        <v>23</v>
      </c>
      <c r="AN696">
        <f t="shared" si="286"/>
        <v>44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f t="shared" si="287"/>
        <v>0</v>
      </c>
      <c r="AZ696">
        <f t="shared" si="288"/>
        <v>0</v>
      </c>
      <c r="BA696">
        <f t="shared" si="289"/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f t="shared" si="290"/>
        <v>0</v>
      </c>
      <c r="BM696">
        <f t="shared" si="291"/>
        <v>0</v>
      </c>
      <c r="BN696">
        <f t="shared" si="292"/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f t="shared" si="305"/>
        <v>0</v>
      </c>
      <c r="BV696">
        <f t="shared" si="306"/>
        <v>0</v>
      </c>
      <c r="BW696">
        <f t="shared" si="307"/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f t="shared" si="293"/>
        <v>0</v>
      </c>
      <c r="CI696">
        <f t="shared" si="294"/>
        <v>0</v>
      </c>
      <c r="CJ696">
        <f t="shared" si="295"/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f t="shared" si="296"/>
        <v>0</v>
      </c>
      <c r="CR696">
        <f t="shared" si="297"/>
        <v>0</v>
      </c>
      <c r="CS696">
        <f t="shared" si="298"/>
        <v>0</v>
      </c>
      <c r="CT696">
        <f t="shared" si="299"/>
        <v>0</v>
      </c>
      <c r="CU696">
        <f t="shared" si="300"/>
        <v>0</v>
      </c>
      <c r="CV696">
        <f t="shared" si="301"/>
        <v>0</v>
      </c>
      <c r="CW696">
        <f t="shared" si="302"/>
        <v>21</v>
      </c>
      <c r="CX696">
        <f t="shared" si="303"/>
        <v>23</v>
      </c>
      <c r="CY696">
        <f t="shared" si="304"/>
        <v>44</v>
      </c>
    </row>
    <row r="697" spans="1:103">
      <c r="A697" t="s">
        <v>74</v>
      </c>
      <c r="B697" t="s">
        <v>1202</v>
      </c>
      <c r="C697" t="s">
        <v>1798</v>
      </c>
      <c r="D697">
        <v>100589</v>
      </c>
      <c r="E697" t="s">
        <v>1869</v>
      </c>
      <c r="F697" t="s">
        <v>1821</v>
      </c>
      <c r="H697" t="s">
        <v>1206</v>
      </c>
      <c r="I697" t="s">
        <v>1806</v>
      </c>
      <c r="J697" t="s">
        <v>176</v>
      </c>
      <c r="K697" t="s">
        <v>1870</v>
      </c>
      <c r="L697" t="s">
        <v>83</v>
      </c>
      <c r="M697" t="s">
        <v>84</v>
      </c>
      <c r="N697" t="s">
        <v>85</v>
      </c>
      <c r="O697" t="s">
        <v>86</v>
      </c>
      <c r="P697" t="s">
        <v>87</v>
      </c>
      <c r="Q697" s="7" t="s">
        <v>8134</v>
      </c>
      <c r="R697">
        <v>1</v>
      </c>
      <c r="S697">
        <v>1</v>
      </c>
      <c r="T697">
        <f t="shared" si="280"/>
        <v>2</v>
      </c>
      <c r="U697">
        <v>1</v>
      </c>
      <c r="V697">
        <v>2</v>
      </c>
      <c r="W697">
        <v>1</v>
      </c>
      <c r="X697">
        <v>3</v>
      </c>
      <c r="Y697">
        <v>0</v>
      </c>
      <c r="Z697">
        <v>1</v>
      </c>
      <c r="AA697">
        <v>0</v>
      </c>
      <c r="AB697">
        <v>3</v>
      </c>
      <c r="AC697">
        <v>0</v>
      </c>
      <c r="AD697">
        <v>2</v>
      </c>
      <c r="AE697">
        <v>0</v>
      </c>
      <c r="AF697">
        <v>2</v>
      </c>
      <c r="AG697">
        <v>0</v>
      </c>
      <c r="AH697">
        <v>0</v>
      </c>
      <c r="AI697">
        <f t="shared" si="281"/>
        <v>2</v>
      </c>
      <c r="AJ697">
        <f t="shared" si="282"/>
        <v>13</v>
      </c>
      <c r="AK697">
        <f t="shared" si="283"/>
        <v>15</v>
      </c>
      <c r="AL697">
        <f t="shared" si="284"/>
        <v>3</v>
      </c>
      <c r="AM697">
        <f t="shared" si="285"/>
        <v>14</v>
      </c>
      <c r="AN697">
        <f t="shared" si="286"/>
        <v>17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f t="shared" si="287"/>
        <v>0</v>
      </c>
      <c r="AZ697">
        <f t="shared" si="288"/>
        <v>0</v>
      </c>
      <c r="BA697">
        <f t="shared" si="289"/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f t="shared" si="290"/>
        <v>0</v>
      </c>
      <c r="BM697">
        <f t="shared" si="291"/>
        <v>0</v>
      </c>
      <c r="BN697">
        <f t="shared" si="292"/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f t="shared" si="305"/>
        <v>0</v>
      </c>
      <c r="BV697">
        <f t="shared" si="306"/>
        <v>0</v>
      </c>
      <c r="BW697">
        <f t="shared" si="307"/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f t="shared" si="293"/>
        <v>0</v>
      </c>
      <c r="CI697">
        <f t="shared" si="294"/>
        <v>0</v>
      </c>
      <c r="CJ697">
        <f t="shared" si="295"/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f t="shared" si="296"/>
        <v>0</v>
      </c>
      <c r="CR697">
        <f t="shared" si="297"/>
        <v>0</v>
      </c>
      <c r="CS697">
        <f t="shared" si="298"/>
        <v>0</v>
      </c>
      <c r="CT697">
        <f t="shared" si="299"/>
        <v>0</v>
      </c>
      <c r="CU697">
        <f t="shared" si="300"/>
        <v>0</v>
      </c>
      <c r="CV697">
        <f t="shared" si="301"/>
        <v>0</v>
      </c>
      <c r="CW697">
        <f t="shared" si="302"/>
        <v>3</v>
      </c>
      <c r="CX697">
        <f t="shared" si="303"/>
        <v>14</v>
      </c>
      <c r="CY697">
        <f t="shared" si="304"/>
        <v>17</v>
      </c>
    </row>
    <row r="698" spans="1:103">
      <c r="A698" t="s">
        <v>74</v>
      </c>
      <c r="B698" t="s">
        <v>1202</v>
      </c>
      <c r="C698" t="s">
        <v>1798</v>
      </c>
      <c r="D698">
        <v>100590</v>
      </c>
      <c r="E698" t="s">
        <v>1871</v>
      </c>
      <c r="F698" t="s">
        <v>158</v>
      </c>
      <c r="H698" t="s">
        <v>1206</v>
      </c>
      <c r="I698" t="s">
        <v>1806</v>
      </c>
      <c r="J698" t="s">
        <v>176</v>
      </c>
      <c r="K698" t="s">
        <v>1872</v>
      </c>
      <c r="L698" t="s">
        <v>83</v>
      </c>
      <c r="M698" t="s">
        <v>84</v>
      </c>
      <c r="N698" t="s">
        <v>85</v>
      </c>
      <c r="O698" t="s">
        <v>86</v>
      </c>
      <c r="P698" t="s">
        <v>87</v>
      </c>
      <c r="Q698" s="7" t="s">
        <v>8134</v>
      </c>
      <c r="R698">
        <v>10</v>
      </c>
      <c r="S698">
        <v>2</v>
      </c>
      <c r="T698">
        <f t="shared" si="280"/>
        <v>12</v>
      </c>
      <c r="U698">
        <v>5</v>
      </c>
      <c r="V698">
        <v>6</v>
      </c>
      <c r="W698">
        <v>12</v>
      </c>
      <c r="X698">
        <v>5</v>
      </c>
      <c r="Y698">
        <v>6</v>
      </c>
      <c r="Z698">
        <v>6</v>
      </c>
      <c r="AA698">
        <v>8</v>
      </c>
      <c r="AB698">
        <v>7</v>
      </c>
      <c r="AC698">
        <v>11</v>
      </c>
      <c r="AD698">
        <v>10</v>
      </c>
      <c r="AE698">
        <v>11</v>
      </c>
      <c r="AF698">
        <v>5</v>
      </c>
      <c r="AG698">
        <v>0</v>
      </c>
      <c r="AH698">
        <v>0</v>
      </c>
      <c r="AI698">
        <f t="shared" si="281"/>
        <v>53</v>
      </c>
      <c r="AJ698">
        <f t="shared" si="282"/>
        <v>39</v>
      </c>
      <c r="AK698">
        <f t="shared" si="283"/>
        <v>92</v>
      </c>
      <c r="AL698">
        <f t="shared" si="284"/>
        <v>63</v>
      </c>
      <c r="AM698">
        <f t="shared" si="285"/>
        <v>41</v>
      </c>
      <c r="AN698">
        <f t="shared" si="286"/>
        <v>104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f t="shared" si="287"/>
        <v>0</v>
      </c>
      <c r="AZ698">
        <f t="shared" si="288"/>
        <v>0</v>
      </c>
      <c r="BA698">
        <f t="shared" si="289"/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f t="shared" si="290"/>
        <v>0</v>
      </c>
      <c r="BM698">
        <f t="shared" si="291"/>
        <v>0</v>
      </c>
      <c r="BN698">
        <f t="shared" si="292"/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f t="shared" si="305"/>
        <v>0</v>
      </c>
      <c r="BV698">
        <f t="shared" si="306"/>
        <v>0</v>
      </c>
      <c r="BW698">
        <f t="shared" si="307"/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f t="shared" si="293"/>
        <v>0</v>
      </c>
      <c r="CI698">
        <f t="shared" si="294"/>
        <v>0</v>
      </c>
      <c r="CJ698">
        <f t="shared" si="295"/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f t="shared" si="296"/>
        <v>0</v>
      </c>
      <c r="CR698">
        <f t="shared" si="297"/>
        <v>0</v>
      </c>
      <c r="CS698">
        <f t="shared" si="298"/>
        <v>0</v>
      </c>
      <c r="CT698">
        <f t="shared" si="299"/>
        <v>0</v>
      </c>
      <c r="CU698">
        <f t="shared" si="300"/>
        <v>0</v>
      </c>
      <c r="CV698">
        <f t="shared" si="301"/>
        <v>0</v>
      </c>
      <c r="CW698">
        <f t="shared" si="302"/>
        <v>63</v>
      </c>
      <c r="CX698">
        <f t="shared" si="303"/>
        <v>41</v>
      </c>
      <c r="CY698">
        <f t="shared" si="304"/>
        <v>104</v>
      </c>
    </row>
    <row r="699" spans="1:103">
      <c r="A699" t="s">
        <v>74</v>
      </c>
      <c r="B699" t="s">
        <v>1202</v>
      </c>
      <c r="C699" t="s">
        <v>1798</v>
      </c>
      <c r="D699">
        <v>135807</v>
      </c>
      <c r="E699" t="s">
        <v>1873</v>
      </c>
      <c r="F699" t="s">
        <v>1874</v>
      </c>
      <c r="H699" t="s">
        <v>1206</v>
      </c>
      <c r="I699" t="s">
        <v>1800</v>
      </c>
      <c r="J699" t="s">
        <v>176</v>
      </c>
      <c r="K699" t="s">
        <v>1867</v>
      </c>
      <c r="L699" t="s">
        <v>83</v>
      </c>
      <c r="M699" t="s">
        <v>84</v>
      </c>
      <c r="N699" t="s">
        <v>85</v>
      </c>
      <c r="O699" t="s">
        <v>86</v>
      </c>
      <c r="P699" t="s">
        <v>87</v>
      </c>
      <c r="Q699" s="7" t="s">
        <v>8134</v>
      </c>
      <c r="R699">
        <v>3</v>
      </c>
      <c r="S699">
        <v>1</v>
      </c>
      <c r="T699">
        <f t="shared" si="280"/>
        <v>4</v>
      </c>
      <c r="U699">
        <v>1</v>
      </c>
      <c r="V699">
        <v>4</v>
      </c>
      <c r="W699">
        <v>0</v>
      </c>
      <c r="X699">
        <v>2</v>
      </c>
      <c r="Y699">
        <v>1</v>
      </c>
      <c r="Z699">
        <v>1</v>
      </c>
      <c r="AA699">
        <v>1</v>
      </c>
      <c r="AB699">
        <v>3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f t="shared" si="281"/>
        <v>3</v>
      </c>
      <c r="AJ699">
        <f t="shared" si="282"/>
        <v>10</v>
      </c>
      <c r="AK699">
        <f t="shared" si="283"/>
        <v>13</v>
      </c>
      <c r="AL699">
        <f t="shared" si="284"/>
        <v>6</v>
      </c>
      <c r="AM699">
        <f t="shared" si="285"/>
        <v>11</v>
      </c>
      <c r="AN699">
        <f t="shared" si="286"/>
        <v>17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f t="shared" si="287"/>
        <v>0</v>
      </c>
      <c r="AZ699">
        <f t="shared" si="288"/>
        <v>0</v>
      </c>
      <c r="BA699">
        <f t="shared" si="289"/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f t="shared" si="290"/>
        <v>0</v>
      </c>
      <c r="BM699">
        <f t="shared" si="291"/>
        <v>0</v>
      </c>
      <c r="BN699">
        <f t="shared" si="292"/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f t="shared" si="305"/>
        <v>0</v>
      </c>
      <c r="BV699">
        <f t="shared" si="306"/>
        <v>0</v>
      </c>
      <c r="BW699">
        <f t="shared" si="307"/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f t="shared" si="293"/>
        <v>0</v>
      </c>
      <c r="CI699">
        <f t="shared" si="294"/>
        <v>0</v>
      </c>
      <c r="CJ699">
        <f t="shared" si="295"/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f t="shared" si="296"/>
        <v>0</v>
      </c>
      <c r="CR699">
        <f t="shared" si="297"/>
        <v>0</v>
      </c>
      <c r="CS699">
        <f t="shared" si="298"/>
        <v>0</v>
      </c>
      <c r="CT699">
        <f t="shared" si="299"/>
        <v>0</v>
      </c>
      <c r="CU699">
        <f t="shared" si="300"/>
        <v>0</v>
      </c>
      <c r="CV699">
        <f t="shared" si="301"/>
        <v>0</v>
      </c>
      <c r="CW699">
        <f t="shared" si="302"/>
        <v>6</v>
      </c>
      <c r="CX699">
        <f t="shared" si="303"/>
        <v>11</v>
      </c>
      <c r="CY699">
        <f t="shared" si="304"/>
        <v>17</v>
      </c>
    </row>
    <row r="700" spans="1:103">
      <c r="A700" t="s">
        <v>74</v>
      </c>
      <c r="B700" t="s">
        <v>1202</v>
      </c>
      <c r="C700" t="s">
        <v>1798</v>
      </c>
      <c r="D700">
        <v>150504</v>
      </c>
      <c r="E700" t="s">
        <v>1875</v>
      </c>
      <c r="F700" t="s">
        <v>167</v>
      </c>
      <c r="H700" t="s">
        <v>1206</v>
      </c>
      <c r="I700" t="s">
        <v>1800</v>
      </c>
      <c r="J700" t="s">
        <v>176</v>
      </c>
      <c r="K700" t="s">
        <v>1876</v>
      </c>
      <c r="L700" t="s">
        <v>83</v>
      </c>
      <c r="M700" t="s">
        <v>84</v>
      </c>
      <c r="N700" t="s">
        <v>85</v>
      </c>
      <c r="O700" t="s">
        <v>86</v>
      </c>
      <c r="P700" t="s">
        <v>87</v>
      </c>
      <c r="Q700" s="7" t="s">
        <v>8134</v>
      </c>
      <c r="R700">
        <v>3</v>
      </c>
      <c r="S700">
        <v>2</v>
      </c>
      <c r="T700">
        <f t="shared" si="280"/>
        <v>5</v>
      </c>
      <c r="U700">
        <v>2</v>
      </c>
      <c r="V700">
        <v>2</v>
      </c>
      <c r="W700">
        <v>1</v>
      </c>
      <c r="X700">
        <v>1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f t="shared" si="281"/>
        <v>3</v>
      </c>
      <c r="AJ700">
        <f t="shared" si="282"/>
        <v>3</v>
      </c>
      <c r="AK700">
        <f t="shared" si="283"/>
        <v>6</v>
      </c>
      <c r="AL700">
        <f t="shared" si="284"/>
        <v>6</v>
      </c>
      <c r="AM700">
        <f t="shared" si="285"/>
        <v>5</v>
      </c>
      <c r="AN700">
        <f t="shared" si="286"/>
        <v>11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f t="shared" si="287"/>
        <v>0</v>
      </c>
      <c r="AZ700">
        <f t="shared" si="288"/>
        <v>0</v>
      </c>
      <c r="BA700">
        <f t="shared" si="289"/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f t="shared" si="290"/>
        <v>0</v>
      </c>
      <c r="BM700">
        <f t="shared" si="291"/>
        <v>0</v>
      </c>
      <c r="BN700">
        <f t="shared" si="292"/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f t="shared" si="305"/>
        <v>0</v>
      </c>
      <c r="BV700">
        <f t="shared" si="306"/>
        <v>0</v>
      </c>
      <c r="BW700">
        <f t="shared" si="307"/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f t="shared" si="293"/>
        <v>0</v>
      </c>
      <c r="CI700">
        <f t="shared" si="294"/>
        <v>0</v>
      </c>
      <c r="CJ700">
        <f t="shared" si="295"/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f t="shared" si="296"/>
        <v>0</v>
      </c>
      <c r="CR700">
        <f t="shared" si="297"/>
        <v>0</v>
      </c>
      <c r="CS700">
        <f t="shared" si="298"/>
        <v>0</v>
      </c>
      <c r="CT700">
        <f t="shared" si="299"/>
        <v>0</v>
      </c>
      <c r="CU700">
        <f t="shared" si="300"/>
        <v>0</v>
      </c>
      <c r="CV700">
        <f t="shared" si="301"/>
        <v>0</v>
      </c>
      <c r="CW700">
        <f t="shared" si="302"/>
        <v>6</v>
      </c>
      <c r="CX700">
        <f t="shared" si="303"/>
        <v>5</v>
      </c>
      <c r="CY700">
        <f t="shared" si="304"/>
        <v>11</v>
      </c>
    </row>
    <row r="701" spans="1:103">
      <c r="A701" t="s">
        <v>74</v>
      </c>
      <c r="B701" t="s">
        <v>1202</v>
      </c>
      <c r="C701" t="s">
        <v>1798</v>
      </c>
      <c r="D701">
        <v>150515</v>
      </c>
      <c r="E701" t="s">
        <v>1877</v>
      </c>
      <c r="F701" t="s">
        <v>167</v>
      </c>
      <c r="H701" t="s">
        <v>1206</v>
      </c>
      <c r="I701" t="s">
        <v>1803</v>
      </c>
      <c r="J701" t="s">
        <v>176</v>
      </c>
      <c r="K701" t="s">
        <v>1262</v>
      </c>
      <c r="L701" t="s">
        <v>83</v>
      </c>
      <c r="M701" t="s">
        <v>84</v>
      </c>
      <c r="N701" t="s">
        <v>85</v>
      </c>
      <c r="O701" t="s">
        <v>86</v>
      </c>
      <c r="P701" t="s">
        <v>87</v>
      </c>
      <c r="Q701" s="7" t="s">
        <v>8134</v>
      </c>
      <c r="R701">
        <v>0</v>
      </c>
      <c r="S701">
        <v>1</v>
      </c>
      <c r="T701">
        <f t="shared" si="280"/>
        <v>1</v>
      </c>
      <c r="U701">
        <v>2</v>
      </c>
      <c r="V701">
        <v>5</v>
      </c>
      <c r="W701">
        <v>1</v>
      </c>
      <c r="X701">
        <v>2</v>
      </c>
      <c r="Y701">
        <v>1</v>
      </c>
      <c r="Z701">
        <v>1</v>
      </c>
      <c r="AA701">
        <v>2</v>
      </c>
      <c r="AB701">
        <v>3</v>
      </c>
      <c r="AC701">
        <v>0</v>
      </c>
      <c r="AD701">
        <v>1</v>
      </c>
      <c r="AE701">
        <v>2</v>
      </c>
      <c r="AF701">
        <v>1</v>
      </c>
      <c r="AG701">
        <v>0</v>
      </c>
      <c r="AH701">
        <v>0</v>
      </c>
      <c r="AI701">
        <f t="shared" si="281"/>
        <v>8</v>
      </c>
      <c r="AJ701">
        <f t="shared" si="282"/>
        <v>13</v>
      </c>
      <c r="AK701">
        <f t="shared" si="283"/>
        <v>21</v>
      </c>
      <c r="AL701">
        <f t="shared" si="284"/>
        <v>8</v>
      </c>
      <c r="AM701">
        <f t="shared" si="285"/>
        <v>14</v>
      </c>
      <c r="AN701">
        <f t="shared" si="286"/>
        <v>22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f t="shared" si="287"/>
        <v>0</v>
      </c>
      <c r="AZ701">
        <f t="shared" si="288"/>
        <v>0</v>
      </c>
      <c r="BA701">
        <f t="shared" si="289"/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f t="shared" si="290"/>
        <v>0</v>
      </c>
      <c r="BM701">
        <f t="shared" si="291"/>
        <v>0</v>
      </c>
      <c r="BN701">
        <f t="shared" si="292"/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f t="shared" si="305"/>
        <v>0</v>
      </c>
      <c r="BV701">
        <f t="shared" si="306"/>
        <v>0</v>
      </c>
      <c r="BW701">
        <f t="shared" si="307"/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f t="shared" si="293"/>
        <v>0</v>
      </c>
      <c r="CI701">
        <f t="shared" si="294"/>
        <v>0</v>
      </c>
      <c r="CJ701">
        <f t="shared" si="295"/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f t="shared" si="296"/>
        <v>0</v>
      </c>
      <c r="CR701">
        <f t="shared" si="297"/>
        <v>0</v>
      </c>
      <c r="CS701">
        <f t="shared" si="298"/>
        <v>0</v>
      </c>
      <c r="CT701">
        <f t="shared" si="299"/>
        <v>0</v>
      </c>
      <c r="CU701">
        <f t="shared" si="300"/>
        <v>0</v>
      </c>
      <c r="CV701">
        <f t="shared" si="301"/>
        <v>0</v>
      </c>
      <c r="CW701">
        <f t="shared" si="302"/>
        <v>8</v>
      </c>
      <c r="CX701">
        <f t="shared" si="303"/>
        <v>14</v>
      </c>
      <c r="CY701">
        <f t="shared" si="304"/>
        <v>22</v>
      </c>
    </row>
    <row r="702" spans="1:103">
      <c r="A702" t="s">
        <v>74</v>
      </c>
      <c r="B702" t="s">
        <v>1202</v>
      </c>
      <c r="C702" t="s">
        <v>1798</v>
      </c>
      <c r="D702">
        <v>150521</v>
      </c>
      <c r="E702" t="s">
        <v>1878</v>
      </c>
      <c r="F702" t="s">
        <v>1879</v>
      </c>
      <c r="H702" t="s">
        <v>1206</v>
      </c>
      <c r="I702" t="s">
        <v>1806</v>
      </c>
      <c r="J702" t="s">
        <v>176</v>
      </c>
      <c r="K702" t="s">
        <v>1838</v>
      </c>
      <c r="L702" t="s">
        <v>83</v>
      </c>
      <c r="M702" t="s">
        <v>84</v>
      </c>
      <c r="N702" t="s">
        <v>85</v>
      </c>
      <c r="O702" t="s">
        <v>86</v>
      </c>
      <c r="P702" t="s">
        <v>87</v>
      </c>
      <c r="Q702" s="7" t="s">
        <v>8134</v>
      </c>
      <c r="R702">
        <v>4</v>
      </c>
      <c r="S702">
        <v>3</v>
      </c>
      <c r="T702">
        <f t="shared" si="280"/>
        <v>7</v>
      </c>
      <c r="U702">
        <v>1</v>
      </c>
      <c r="V702">
        <v>1</v>
      </c>
      <c r="W702">
        <v>2</v>
      </c>
      <c r="X702">
        <v>3</v>
      </c>
      <c r="Y702">
        <v>4</v>
      </c>
      <c r="Z702">
        <v>2</v>
      </c>
      <c r="AA702">
        <v>4</v>
      </c>
      <c r="AB702">
        <v>1</v>
      </c>
      <c r="AC702">
        <v>1</v>
      </c>
      <c r="AD702">
        <v>4</v>
      </c>
      <c r="AE702">
        <v>5</v>
      </c>
      <c r="AF702">
        <v>1</v>
      </c>
      <c r="AG702">
        <v>0</v>
      </c>
      <c r="AH702">
        <v>0</v>
      </c>
      <c r="AI702">
        <f t="shared" si="281"/>
        <v>17</v>
      </c>
      <c r="AJ702">
        <f t="shared" si="282"/>
        <v>12</v>
      </c>
      <c r="AK702">
        <f t="shared" si="283"/>
        <v>29</v>
      </c>
      <c r="AL702">
        <f t="shared" si="284"/>
        <v>21</v>
      </c>
      <c r="AM702">
        <f t="shared" si="285"/>
        <v>15</v>
      </c>
      <c r="AN702">
        <f t="shared" si="286"/>
        <v>36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f t="shared" si="287"/>
        <v>0</v>
      </c>
      <c r="AZ702">
        <f t="shared" si="288"/>
        <v>0</v>
      </c>
      <c r="BA702">
        <f t="shared" si="289"/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f t="shared" si="290"/>
        <v>0</v>
      </c>
      <c r="BM702">
        <f t="shared" si="291"/>
        <v>0</v>
      </c>
      <c r="BN702">
        <f t="shared" si="292"/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f t="shared" si="305"/>
        <v>0</v>
      </c>
      <c r="BV702">
        <f t="shared" si="306"/>
        <v>0</v>
      </c>
      <c r="BW702">
        <f t="shared" si="307"/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f t="shared" si="293"/>
        <v>0</v>
      </c>
      <c r="CI702">
        <f t="shared" si="294"/>
        <v>0</v>
      </c>
      <c r="CJ702">
        <f t="shared" si="295"/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f t="shared" si="296"/>
        <v>0</v>
      </c>
      <c r="CR702">
        <f t="shared" si="297"/>
        <v>0</v>
      </c>
      <c r="CS702">
        <f t="shared" si="298"/>
        <v>0</v>
      </c>
      <c r="CT702">
        <f t="shared" si="299"/>
        <v>0</v>
      </c>
      <c r="CU702">
        <f t="shared" si="300"/>
        <v>0</v>
      </c>
      <c r="CV702">
        <f t="shared" si="301"/>
        <v>0</v>
      </c>
      <c r="CW702">
        <f t="shared" si="302"/>
        <v>21</v>
      </c>
      <c r="CX702">
        <f t="shared" si="303"/>
        <v>15</v>
      </c>
      <c r="CY702">
        <f t="shared" si="304"/>
        <v>36</v>
      </c>
    </row>
    <row r="703" spans="1:103">
      <c r="A703" t="s">
        <v>74</v>
      </c>
      <c r="B703" t="s">
        <v>1202</v>
      </c>
      <c r="C703" t="s">
        <v>1798</v>
      </c>
      <c r="D703">
        <v>300048</v>
      </c>
      <c r="E703" t="s">
        <v>1880</v>
      </c>
      <c r="F703" t="s">
        <v>1881</v>
      </c>
      <c r="H703" t="s">
        <v>1206</v>
      </c>
      <c r="I703" t="s">
        <v>1803</v>
      </c>
      <c r="J703" t="s">
        <v>176</v>
      </c>
      <c r="K703" t="s">
        <v>1262</v>
      </c>
      <c r="L703" t="s">
        <v>83</v>
      </c>
      <c r="M703" t="s">
        <v>84</v>
      </c>
      <c r="N703" t="s">
        <v>85</v>
      </c>
      <c r="O703" t="s">
        <v>122</v>
      </c>
      <c r="P703" t="s">
        <v>87</v>
      </c>
      <c r="Q703" s="7" t="s">
        <v>8132</v>
      </c>
      <c r="R703">
        <v>0</v>
      </c>
      <c r="S703">
        <v>0</v>
      </c>
      <c r="T703">
        <f t="shared" si="280"/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f t="shared" si="281"/>
        <v>0</v>
      </c>
      <c r="AJ703">
        <f t="shared" si="282"/>
        <v>0</v>
      </c>
      <c r="AK703">
        <f t="shared" si="283"/>
        <v>0</v>
      </c>
      <c r="AL703">
        <f t="shared" si="284"/>
        <v>0</v>
      </c>
      <c r="AM703">
        <f t="shared" si="285"/>
        <v>0</v>
      </c>
      <c r="AN703">
        <f t="shared" si="286"/>
        <v>0</v>
      </c>
      <c r="AO703">
        <v>16</v>
      </c>
      <c r="AP703">
        <v>19</v>
      </c>
      <c r="AQ703">
        <v>31</v>
      </c>
      <c r="AR703">
        <v>24</v>
      </c>
      <c r="AS703">
        <v>30</v>
      </c>
      <c r="AT703">
        <v>18</v>
      </c>
      <c r="AU703">
        <v>23</v>
      </c>
      <c r="AV703">
        <v>21</v>
      </c>
      <c r="AW703">
        <v>0</v>
      </c>
      <c r="AX703">
        <v>0</v>
      </c>
      <c r="AY703">
        <f t="shared" si="287"/>
        <v>100</v>
      </c>
      <c r="AZ703">
        <f t="shared" si="288"/>
        <v>82</v>
      </c>
      <c r="BA703">
        <f t="shared" si="289"/>
        <v>182</v>
      </c>
      <c r="BB703">
        <v>31</v>
      </c>
      <c r="BC703">
        <v>10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f t="shared" si="290"/>
        <v>31</v>
      </c>
      <c r="BM703">
        <f t="shared" si="291"/>
        <v>10</v>
      </c>
      <c r="BN703">
        <f t="shared" si="292"/>
        <v>41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f t="shared" si="305"/>
        <v>31</v>
      </c>
      <c r="BV703">
        <f t="shared" si="306"/>
        <v>10</v>
      </c>
      <c r="BW703">
        <f t="shared" si="307"/>
        <v>41</v>
      </c>
      <c r="BX703">
        <v>18</v>
      </c>
      <c r="BY703">
        <v>15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f t="shared" si="293"/>
        <v>18</v>
      </c>
      <c r="CI703">
        <f t="shared" si="294"/>
        <v>15</v>
      </c>
      <c r="CJ703">
        <f t="shared" si="295"/>
        <v>33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f t="shared" si="296"/>
        <v>18</v>
      </c>
      <c r="CR703">
        <f t="shared" si="297"/>
        <v>15</v>
      </c>
      <c r="CS703">
        <f t="shared" si="298"/>
        <v>33</v>
      </c>
      <c r="CT703">
        <f t="shared" si="299"/>
        <v>49</v>
      </c>
      <c r="CU703">
        <f t="shared" si="300"/>
        <v>25</v>
      </c>
      <c r="CV703">
        <f t="shared" si="301"/>
        <v>74</v>
      </c>
      <c r="CW703">
        <f t="shared" si="302"/>
        <v>149</v>
      </c>
      <c r="CX703">
        <f t="shared" si="303"/>
        <v>107</v>
      </c>
      <c r="CY703">
        <f t="shared" si="304"/>
        <v>256</v>
      </c>
    </row>
    <row r="704" spans="1:103">
      <c r="A704" t="s">
        <v>74</v>
      </c>
      <c r="B704" t="s">
        <v>1202</v>
      </c>
      <c r="C704" t="s">
        <v>1798</v>
      </c>
      <c r="D704">
        <v>300050</v>
      </c>
      <c r="E704" t="s">
        <v>1882</v>
      </c>
      <c r="F704" t="s">
        <v>1883</v>
      </c>
      <c r="H704" t="s">
        <v>1206</v>
      </c>
      <c r="I704" t="s">
        <v>1806</v>
      </c>
      <c r="J704" t="s">
        <v>176</v>
      </c>
      <c r="K704" t="s">
        <v>1807</v>
      </c>
      <c r="L704" t="s">
        <v>83</v>
      </c>
      <c r="M704" t="s">
        <v>84</v>
      </c>
      <c r="N704" t="s">
        <v>85</v>
      </c>
      <c r="O704" t="s">
        <v>122</v>
      </c>
      <c r="P704" t="s">
        <v>87</v>
      </c>
      <c r="Q704" s="7" t="s">
        <v>8132</v>
      </c>
      <c r="R704">
        <v>0</v>
      </c>
      <c r="S704">
        <v>0</v>
      </c>
      <c r="T704">
        <f t="shared" si="280"/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f t="shared" si="281"/>
        <v>0</v>
      </c>
      <c r="AJ704">
        <f t="shared" si="282"/>
        <v>0</v>
      </c>
      <c r="AK704">
        <f t="shared" si="283"/>
        <v>0</v>
      </c>
      <c r="AL704">
        <f t="shared" si="284"/>
        <v>0</v>
      </c>
      <c r="AM704">
        <f t="shared" si="285"/>
        <v>0</v>
      </c>
      <c r="AN704">
        <f t="shared" si="286"/>
        <v>0</v>
      </c>
      <c r="AO704">
        <v>10</v>
      </c>
      <c r="AP704">
        <v>22</v>
      </c>
      <c r="AQ704">
        <v>19</v>
      </c>
      <c r="AR704">
        <v>13</v>
      </c>
      <c r="AS704">
        <v>27</v>
      </c>
      <c r="AT704">
        <v>18</v>
      </c>
      <c r="AU704">
        <v>18</v>
      </c>
      <c r="AV704">
        <v>17</v>
      </c>
      <c r="AW704">
        <v>0</v>
      </c>
      <c r="AX704">
        <v>0</v>
      </c>
      <c r="AY704">
        <f t="shared" si="287"/>
        <v>74</v>
      </c>
      <c r="AZ704">
        <f t="shared" si="288"/>
        <v>70</v>
      </c>
      <c r="BA704">
        <f t="shared" si="289"/>
        <v>144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f t="shared" si="290"/>
        <v>0</v>
      </c>
      <c r="BM704">
        <f t="shared" si="291"/>
        <v>0</v>
      </c>
      <c r="BN704">
        <f t="shared" si="292"/>
        <v>0</v>
      </c>
      <c r="BO704">
        <v>12</v>
      </c>
      <c r="BP704">
        <v>16</v>
      </c>
      <c r="BQ704">
        <v>0</v>
      </c>
      <c r="BR704">
        <v>0</v>
      </c>
      <c r="BS704">
        <v>0</v>
      </c>
      <c r="BT704">
        <v>0</v>
      </c>
      <c r="BU704">
        <f t="shared" si="305"/>
        <v>12</v>
      </c>
      <c r="BV704">
        <f t="shared" si="306"/>
        <v>16</v>
      </c>
      <c r="BW704">
        <f t="shared" si="307"/>
        <v>28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f t="shared" si="293"/>
        <v>0</v>
      </c>
      <c r="CI704">
        <f t="shared" si="294"/>
        <v>0</v>
      </c>
      <c r="CJ704">
        <f t="shared" si="295"/>
        <v>0</v>
      </c>
      <c r="CK704">
        <v>15</v>
      </c>
      <c r="CL704">
        <v>19</v>
      </c>
      <c r="CM704">
        <v>0</v>
      </c>
      <c r="CN704">
        <v>0</v>
      </c>
      <c r="CO704">
        <v>0</v>
      </c>
      <c r="CP704">
        <v>0</v>
      </c>
      <c r="CQ704">
        <f t="shared" si="296"/>
        <v>15</v>
      </c>
      <c r="CR704">
        <f t="shared" si="297"/>
        <v>19</v>
      </c>
      <c r="CS704">
        <f t="shared" si="298"/>
        <v>34</v>
      </c>
      <c r="CT704">
        <f t="shared" si="299"/>
        <v>27</v>
      </c>
      <c r="CU704">
        <f t="shared" si="300"/>
        <v>35</v>
      </c>
      <c r="CV704">
        <f t="shared" si="301"/>
        <v>62</v>
      </c>
      <c r="CW704">
        <f t="shared" si="302"/>
        <v>101</v>
      </c>
      <c r="CX704">
        <f t="shared" si="303"/>
        <v>105</v>
      </c>
      <c r="CY704">
        <f t="shared" si="304"/>
        <v>206</v>
      </c>
    </row>
    <row r="705" spans="1:103">
      <c r="A705" t="s">
        <v>74</v>
      </c>
      <c r="B705" t="s">
        <v>1202</v>
      </c>
      <c r="C705" t="s">
        <v>1798</v>
      </c>
      <c r="D705">
        <v>300064</v>
      </c>
      <c r="E705" t="s">
        <v>1884</v>
      </c>
      <c r="F705" t="s">
        <v>1885</v>
      </c>
      <c r="H705" t="s">
        <v>1206</v>
      </c>
      <c r="I705" t="s">
        <v>1812</v>
      </c>
      <c r="J705" t="s">
        <v>176</v>
      </c>
      <c r="K705" t="s">
        <v>1851</v>
      </c>
      <c r="L705" t="s">
        <v>83</v>
      </c>
      <c r="M705" t="s">
        <v>84</v>
      </c>
      <c r="N705" t="s">
        <v>85</v>
      </c>
      <c r="O705" t="s">
        <v>122</v>
      </c>
      <c r="P705" t="s">
        <v>87</v>
      </c>
      <c r="Q705" s="7" t="s">
        <v>8132</v>
      </c>
      <c r="R705">
        <v>0</v>
      </c>
      <c r="S705">
        <v>0</v>
      </c>
      <c r="T705">
        <f t="shared" si="280"/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f t="shared" si="281"/>
        <v>0</v>
      </c>
      <c r="AJ705">
        <f t="shared" si="282"/>
        <v>0</v>
      </c>
      <c r="AK705">
        <f t="shared" si="283"/>
        <v>0</v>
      </c>
      <c r="AL705">
        <f t="shared" si="284"/>
        <v>0</v>
      </c>
      <c r="AM705">
        <f t="shared" si="285"/>
        <v>0</v>
      </c>
      <c r="AN705">
        <f t="shared" si="286"/>
        <v>0</v>
      </c>
      <c r="AO705">
        <v>30</v>
      </c>
      <c r="AP705">
        <v>23</v>
      </c>
      <c r="AQ705">
        <v>29</v>
      </c>
      <c r="AR705">
        <v>22</v>
      </c>
      <c r="AS705">
        <v>36</v>
      </c>
      <c r="AT705">
        <v>25</v>
      </c>
      <c r="AU705">
        <v>31</v>
      </c>
      <c r="AV705">
        <v>25</v>
      </c>
      <c r="AW705">
        <v>0</v>
      </c>
      <c r="AX705">
        <v>0</v>
      </c>
      <c r="AY705">
        <f t="shared" si="287"/>
        <v>126</v>
      </c>
      <c r="AZ705">
        <f t="shared" si="288"/>
        <v>95</v>
      </c>
      <c r="BA705">
        <f t="shared" si="289"/>
        <v>221</v>
      </c>
      <c r="BB705">
        <v>0</v>
      </c>
      <c r="BC705">
        <v>0</v>
      </c>
      <c r="BD705">
        <v>5</v>
      </c>
      <c r="BE705">
        <v>2</v>
      </c>
      <c r="BF705">
        <v>0</v>
      </c>
      <c r="BG705">
        <v>0</v>
      </c>
      <c r="BH705">
        <v>19</v>
      </c>
      <c r="BI705">
        <v>9</v>
      </c>
      <c r="BJ705">
        <v>0</v>
      </c>
      <c r="BK705">
        <v>0</v>
      </c>
      <c r="BL705">
        <f t="shared" si="290"/>
        <v>24</v>
      </c>
      <c r="BM705">
        <f t="shared" si="291"/>
        <v>11</v>
      </c>
      <c r="BN705">
        <f t="shared" si="292"/>
        <v>35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f t="shared" si="305"/>
        <v>24</v>
      </c>
      <c r="BV705">
        <f t="shared" si="306"/>
        <v>11</v>
      </c>
      <c r="BW705">
        <f t="shared" si="307"/>
        <v>35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16</v>
      </c>
      <c r="CE705">
        <v>10</v>
      </c>
      <c r="CF705">
        <v>0</v>
      </c>
      <c r="CG705">
        <v>0</v>
      </c>
      <c r="CH705">
        <f t="shared" si="293"/>
        <v>16</v>
      </c>
      <c r="CI705">
        <f t="shared" si="294"/>
        <v>10</v>
      </c>
      <c r="CJ705">
        <f t="shared" si="295"/>
        <v>26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f t="shared" si="296"/>
        <v>16</v>
      </c>
      <c r="CR705">
        <f t="shared" si="297"/>
        <v>10</v>
      </c>
      <c r="CS705">
        <f t="shared" si="298"/>
        <v>26</v>
      </c>
      <c r="CT705">
        <f t="shared" si="299"/>
        <v>40</v>
      </c>
      <c r="CU705">
        <f t="shared" si="300"/>
        <v>21</v>
      </c>
      <c r="CV705">
        <f t="shared" si="301"/>
        <v>61</v>
      </c>
      <c r="CW705">
        <f t="shared" si="302"/>
        <v>166</v>
      </c>
      <c r="CX705">
        <f t="shared" si="303"/>
        <v>116</v>
      </c>
      <c r="CY705">
        <f t="shared" si="304"/>
        <v>282</v>
      </c>
    </row>
    <row r="706" spans="1:103">
      <c r="A706" t="s">
        <v>74</v>
      </c>
      <c r="B706" t="s">
        <v>1202</v>
      </c>
      <c r="C706" t="s">
        <v>1798</v>
      </c>
      <c r="D706">
        <v>300073</v>
      </c>
      <c r="E706" t="s">
        <v>1886</v>
      </c>
      <c r="F706" t="s">
        <v>167</v>
      </c>
      <c r="H706" t="s">
        <v>1206</v>
      </c>
      <c r="I706" t="s">
        <v>1806</v>
      </c>
      <c r="J706" t="s">
        <v>176</v>
      </c>
      <c r="K706" t="s">
        <v>1262</v>
      </c>
      <c r="L706" t="s">
        <v>83</v>
      </c>
      <c r="M706" t="s">
        <v>84</v>
      </c>
      <c r="N706" t="s">
        <v>85</v>
      </c>
      <c r="O706" t="s">
        <v>122</v>
      </c>
      <c r="P706" t="s">
        <v>87</v>
      </c>
      <c r="Q706" s="7" t="s">
        <v>8132</v>
      </c>
      <c r="R706">
        <v>0</v>
      </c>
      <c r="S706">
        <v>0</v>
      </c>
      <c r="T706">
        <f t="shared" si="280"/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f t="shared" si="281"/>
        <v>0</v>
      </c>
      <c r="AJ706">
        <f t="shared" si="282"/>
        <v>0</v>
      </c>
      <c r="AK706">
        <f t="shared" si="283"/>
        <v>0</v>
      </c>
      <c r="AL706">
        <f t="shared" si="284"/>
        <v>0</v>
      </c>
      <c r="AM706">
        <f t="shared" si="285"/>
        <v>0</v>
      </c>
      <c r="AN706">
        <f t="shared" si="286"/>
        <v>0</v>
      </c>
      <c r="AO706">
        <v>73</v>
      </c>
      <c r="AP706">
        <v>69</v>
      </c>
      <c r="AQ706">
        <v>69</v>
      </c>
      <c r="AR706">
        <v>76</v>
      </c>
      <c r="AS706">
        <v>70</v>
      </c>
      <c r="AT706">
        <v>86</v>
      </c>
      <c r="AU706">
        <v>102</v>
      </c>
      <c r="AV706">
        <v>63</v>
      </c>
      <c r="AW706">
        <v>0</v>
      </c>
      <c r="AX706">
        <v>0</v>
      </c>
      <c r="AY706">
        <f t="shared" si="287"/>
        <v>314</v>
      </c>
      <c r="AZ706">
        <f t="shared" si="288"/>
        <v>294</v>
      </c>
      <c r="BA706">
        <f t="shared" si="289"/>
        <v>608</v>
      </c>
      <c r="BB706">
        <v>0</v>
      </c>
      <c r="BC706">
        <v>0</v>
      </c>
      <c r="BD706">
        <v>50</v>
      </c>
      <c r="BE706">
        <v>30</v>
      </c>
      <c r="BF706">
        <v>3</v>
      </c>
      <c r="BG706">
        <v>20</v>
      </c>
      <c r="BH706">
        <v>28</v>
      </c>
      <c r="BI706">
        <v>23</v>
      </c>
      <c r="BJ706">
        <v>0</v>
      </c>
      <c r="BK706">
        <v>0</v>
      </c>
      <c r="BL706">
        <f t="shared" si="290"/>
        <v>81</v>
      </c>
      <c r="BM706">
        <f t="shared" si="291"/>
        <v>73</v>
      </c>
      <c r="BN706">
        <f t="shared" si="292"/>
        <v>154</v>
      </c>
      <c r="BO706">
        <v>14</v>
      </c>
      <c r="BP706">
        <v>14</v>
      </c>
      <c r="BQ706">
        <v>0</v>
      </c>
      <c r="BR706">
        <v>0</v>
      </c>
      <c r="BS706">
        <v>0</v>
      </c>
      <c r="BT706">
        <v>0</v>
      </c>
      <c r="BU706">
        <f t="shared" si="305"/>
        <v>95</v>
      </c>
      <c r="BV706">
        <f t="shared" si="306"/>
        <v>87</v>
      </c>
      <c r="BW706">
        <f t="shared" si="307"/>
        <v>182</v>
      </c>
      <c r="BX706">
        <v>0</v>
      </c>
      <c r="BY706">
        <v>0</v>
      </c>
      <c r="BZ706">
        <v>34</v>
      </c>
      <c r="CA706">
        <v>19</v>
      </c>
      <c r="CB706">
        <v>9</v>
      </c>
      <c r="CC706">
        <v>9</v>
      </c>
      <c r="CD706">
        <v>26</v>
      </c>
      <c r="CE706">
        <v>20</v>
      </c>
      <c r="CF706">
        <v>0</v>
      </c>
      <c r="CG706">
        <v>0</v>
      </c>
      <c r="CH706">
        <f t="shared" si="293"/>
        <v>69</v>
      </c>
      <c r="CI706">
        <f t="shared" si="294"/>
        <v>48</v>
      </c>
      <c r="CJ706">
        <f t="shared" si="295"/>
        <v>117</v>
      </c>
      <c r="CK706">
        <v>13</v>
      </c>
      <c r="CL706">
        <v>5</v>
      </c>
      <c r="CM706">
        <v>0</v>
      </c>
      <c r="CN706">
        <v>0</v>
      </c>
      <c r="CO706">
        <v>0</v>
      </c>
      <c r="CP706">
        <v>0</v>
      </c>
      <c r="CQ706">
        <f t="shared" si="296"/>
        <v>82</v>
      </c>
      <c r="CR706">
        <f t="shared" si="297"/>
        <v>53</v>
      </c>
      <c r="CS706">
        <f t="shared" si="298"/>
        <v>135</v>
      </c>
      <c r="CT706">
        <f t="shared" si="299"/>
        <v>177</v>
      </c>
      <c r="CU706">
        <f t="shared" si="300"/>
        <v>140</v>
      </c>
      <c r="CV706">
        <f t="shared" si="301"/>
        <v>317</v>
      </c>
      <c r="CW706">
        <f t="shared" si="302"/>
        <v>491</v>
      </c>
      <c r="CX706">
        <f t="shared" si="303"/>
        <v>434</v>
      </c>
      <c r="CY706">
        <f t="shared" si="304"/>
        <v>925</v>
      </c>
    </row>
    <row r="707" spans="1:103">
      <c r="A707" t="s">
        <v>74</v>
      </c>
      <c r="B707" t="s">
        <v>1202</v>
      </c>
      <c r="C707" t="s">
        <v>1798</v>
      </c>
      <c r="D707">
        <v>300079</v>
      </c>
      <c r="E707" t="s">
        <v>1887</v>
      </c>
      <c r="F707" t="s">
        <v>1888</v>
      </c>
      <c r="H707" t="s">
        <v>1206</v>
      </c>
      <c r="I707" t="s">
        <v>1800</v>
      </c>
      <c r="J707" t="s">
        <v>176</v>
      </c>
      <c r="K707" t="s">
        <v>1889</v>
      </c>
      <c r="L707" t="s">
        <v>83</v>
      </c>
      <c r="M707" t="s">
        <v>84</v>
      </c>
      <c r="N707" t="s">
        <v>85</v>
      </c>
      <c r="O707" t="s">
        <v>122</v>
      </c>
      <c r="P707" t="s">
        <v>87</v>
      </c>
      <c r="Q707" s="7" t="s">
        <v>8132</v>
      </c>
      <c r="R707">
        <v>0</v>
      </c>
      <c r="S707">
        <v>0</v>
      </c>
      <c r="T707">
        <f t="shared" si="280"/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f t="shared" si="281"/>
        <v>0</v>
      </c>
      <c r="AJ707">
        <f t="shared" si="282"/>
        <v>0</v>
      </c>
      <c r="AK707">
        <f t="shared" si="283"/>
        <v>0</v>
      </c>
      <c r="AL707">
        <f t="shared" si="284"/>
        <v>0</v>
      </c>
      <c r="AM707">
        <f t="shared" si="285"/>
        <v>0</v>
      </c>
      <c r="AN707">
        <f t="shared" si="286"/>
        <v>0</v>
      </c>
      <c r="AO707">
        <v>19</v>
      </c>
      <c r="AP707">
        <v>11</v>
      </c>
      <c r="AQ707">
        <v>9</v>
      </c>
      <c r="AR707">
        <v>16</v>
      </c>
      <c r="AS707">
        <v>9</v>
      </c>
      <c r="AT707">
        <v>11</v>
      </c>
      <c r="AU707">
        <v>12</v>
      </c>
      <c r="AV707">
        <v>12</v>
      </c>
      <c r="AW707">
        <v>0</v>
      </c>
      <c r="AX707">
        <v>0</v>
      </c>
      <c r="AY707">
        <f t="shared" si="287"/>
        <v>49</v>
      </c>
      <c r="AZ707">
        <f t="shared" si="288"/>
        <v>50</v>
      </c>
      <c r="BA707">
        <f t="shared" si="289"/>
        <v>99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14</v>
      </c>
      <c r="BI707">
        <v>10</v>
      </c>
      <c r="BJ707">
        <v>0</v>
      </c>
      <c r="BK707">
        <v>0</v>
      </c>
      <c r="BL707">
        <f t="shared" si="290"/>
        <v>14</v>
      </c>
      <c r="BM707">
        <f t="shared" si="291"/>
        <v>10</v>
      </c>
      <c r="BN707">
        <f t="shared" si="292"/>
        <v>24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f t="shared" si="305"/>
        <v>14</v>
      </c>
      <c r="BV707">
        <f t="shared" si="306"/>
        <v>10</v>
      </c>
      <c r="BW707">
        <f t="shared" si="307"/>
        <v>24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6</v>
      </c>
      <c r="CE707">
        <v>12</v>
      </c>
      <c r="CF707">
        <v>0</v>
      </c>
      <c r="CG707">
        <v>0</v>
      </c>
      <c r="CH707">
        <f t="shared" si="293"/>
        <v>6</v>
      </c>
      <c r="CI707">
        <f t="shared" si="294"/>
        <v>12</v>
      </c>
      <c r="CJ707">
        <f t="shared" si="295"/>
        <v>18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f t="shared" si="296"/>
        <v>6</v>
      </c>
      <c r="CR707">
        <f t="shared" si="297"/>
        <v>12</v>
      </c>
      <c r="CS707">
        <f t="shared" si="298"/>
        <v>18</v>
      </c>
      <c r="CT707">
        <f t="shared" si="299"/>
        <v>20</v>
      </c>
      <c r="CU707">
        <f t="shared" si="300"/>
        <v>22</v>
      </c>
      <c r="CV707">
        <f t="shared" si="301"/>
        <v>42</v>
      </c>
      <c r="CW707">
        <f t="shared" si="302"/>
        <v>69</v>
      </c>
      <c r="CX707">
        <f t="shared" si="303"/>
        <v>72</v>
      </c>
      <c r="CY707">
        <f t="shared" si="304"/>
        <v>141</v>
      </c>
    </row>
    <row r="708" spans="1:103">
      <c r="A708" t="s">
        <v>74</v>
      </c>
      <c r="B708" t="s">
        <v>1202</v>
      </c>
      <c r="C708" t="s">
        <v>1798</v>
      </c>
      <c r="D708">
        <v>400033</v>
      </c>
      <c r="E708" t="s">
        <v>1890</v>
      </c>
      <c r="F708" t="s">
        <v>1891</v>
      </c>
      <c r="H708" t="s">
        <v>1206</v>
      </c>
      <c r="I708" t="s">
        <v>1812</v>
      </c>
      <c r="J708" t="s">
        <v>176</v>
      </c>
      <c r="K708" t="s">
        <v>1817</v>
      </c>
      <c r="L708" t="s">
        <v>129</v>
      </c>
      <c r="M708" t="s">
        <v>130</v>
      </c>
      <c r="N708" t="s">
        <v>85</v>
      </c>
      <c r="O708" t="s">
        <v>86</v>
      </c>
      <c r="P708" t="s">
        <v>87</v>
      </c>
      <c r="Q708" s="7" t="s">
        <v>8134</v>
      </c>
      <c r="R708">
        <v>2</v>
      </c>
      <c r="S708">
        <v>2</v>
      </c>
      <c r="T708">
        <f t="shared" si="280"/>
        <v>4</v>
      </c>
      <c r="U708">
        <v>1</v>
      </c>
      <c r="V708">
        <v>2</v>
      </c>
      <c r="W708">
        <v>2</v>
      </c>
      <c r="X708">
        <v>1</v>
      </c>
      <c r="Y708">
        <v>4</v>
      </c>
      <c r="Z708">
        <v>0</v>
      </c>
      <c r="AA708">
        <v>8</v>
      </c>
      <c r="AB708">
        <v>2</v>
      </c>
      <c r="AC708">
        <v>6</v>
      </c>
      <c r="AD708">
        <v>3</v>
      </c>
      <c r="AE708">
        <v>1</v>
      </c>
      <c r="AF708">
        <v>1</v>
      </c>
      <c r="AG708">
        <v>0</v>
      </c>
      <c r="AH708">
        <v>0</v>
      </c>
      <c r="AI708">
        <f t="shared" si="281"/>
        <v>22</v>
      </c>
      <c r="AJ708">
        <f t="shared" si="282"/>
        <v>9</v>
      </c>
      <c r="AK708">
        <f t="shared" si="283"/>
        <v>31</v>
      </c>
      <c r="AL708">
        <f t="shared" si="284"/>
        <v>24</v>
      </c>
      <c r="AM708">
        <f t="shared" si="285"/>
        <v>11</v>
      </c>
      <c r="AN708">
        <f t="shared" si="286"/>
        <v>35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f t="shared" si="287"/>
        <v>0</v>
      </c>
      <c r="AZ708">
        <f t="shared" si="288"/>
        <v>0</v>
      </c>
      <c r="BA708">
        <f t="shared" si="289"/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f t="shared" si="290"/>
        <v>0</v>
      </c>
      <c r="BM708">
        <f t="shared" si="291"/>
        <v>0</v>
      </c>
      <c r="BN708">
        <f t="shared" si="292"/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f t="shared" si="305"/>
        <v>0</v>
      </c>
      <c r="BV708">
        <f t="shared" si="306"/>
        <v>0</v>
      </c>
      <c r="BW708">
        <f t="shared" si="307"/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f t="shared" si="293"/>
        <v>0</v>
      </c>
      <c r="CI708">
        <f t="shared" si="294"/>
        <v>0</v>
      </c>
      <c r="CJ708">
        <f t="shared" si="295"/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f t="shared" si="296"/>
        <v>0</v>
      </c>
      <c r="CR708">
        <f t="shared" si="297"/>
        <v>0</v>
      </c>
      <c r="CS708">
        <f t="shared" si="298"/>
        <v>0</v>
      </c>
      <c r="CT708">
        <f t="shared" si="299"/>
        <v>0</v>
      </c>
      <c r="CU708">
        <f t="shared" si="300"/>
        <v>0</v>
      </c>
      <c r="CV708">
        <f t="shared" si="301"/>
        <v>0</v>
      </c>
      <c r="CW708">
        <f t="shared" si="302"/>
        <v>24</v>
      </c>
      <c r="CX708">
        <f t="shared" si="303"/>
        <v>11</v>
      </c>
      <c r="CY708">
        <f t="shared" si="304"/>
        <v>35</v>
      </c>
    </row>
    <row r="709" spans="1:103">
      <c r="A709" t="s">
        <v>74</v>
      </c>
      <c r="B709" t="s">
        <v>1202</v>
      </c>
      <c r="C709" t="s">
        <v>1798</v>
      </c>
      <c r="D709">
        <v>400035</v>
      </c>
      <c r="E709" t="s">
        <v>1892</v>
      </c>
      <c r="F709" t="s">
        <v>1217</v>
      </c>
      <c r="H709" t="s">
        <v>1206</v>
      </c>
      <c r="I709" t="s">
        <v>1803</v>
      </c>
      <c r="J709" t="s">
        <v>176</v>
      </c>
      <c r="K709" t="s">
        <v>1830</v>
      </c>
      <c r="L709" t="s">
        <v>129</v>
      </c>
      <c r="M709" t="s">
        <v>130</v>
      </c>
      <c r="N709" t="s">
        <v>85</v>
      </c>
      <c r="O709" t="s">
        <v>122</v>
      </c>
      <c r="P709" t="s">
        <v>87</v>
      </c>
      <c r="Q709" s="7" t="s">
        <v>8132</v>
      </c>
      <c r="R709">
        <v>0</v>
      </c>
      <c r="S709">
        <v>0</v>
      </c>
      <c r="T709">
        <f t="shared" si="280"/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f t="shared" si="281"/>
        <v>0</v>
      </c>
      <c r="AJ709">
        <f t="shared" si="282"/>
        <v>0</v>
      </c>
      <c r="AK709">
        <f t="shared" si="283"/>
        <v>0</v>
      </c>
      <c r="AL709">
        <f t="shared" si="284"/>
        <v>0</v>
      </c>
      <c r="AM709">
        <f t="shared" si="285"/>
        <v>0</v>
      </c>
      <c r="AN709">
        <f t="shared" si="286"/>
        <v>0</v>
      </c>
      <c r="AO709">
        <v>24</v>
      </c>
      <c r="AP709">
        <v>23</v>
      </c>
      <c r="AQ709">
        <v>22</v>
      </c>
      <c r="AR709">
        <v>25</v>
      </c>
      <c r="AS709">
        <v>23</v>
      </c>
      <c r="AT709">
        <v>16</v>
      </c>
      <c r="AU709">
        <v>12</v>
      </c>
      <c r="AV709">
        <v>17</v>
      </c>
      <c r="AW709">
        <v>0</v>
      </c>
      <c r="AX709">
        <v>0</v>
      </c>
      <c r="AY709">
        <f t="shared" si="287"/>
        <v>81</v>
      </c>
      <c r="AZ709">
        <f t="shared" si="288"/>
        <v>81</v>
      </c>
      <c r="BA709">
        <f t="shared" si="289"/>
        <v>162</v>
      </c>
      <c r="BB709">
        <v>2</v>
      </c>
      <c r="BC709">
        <v>2</v>
      </c>
      <c r="BD709">
        <v>10</v>
      </c>
      <c r="BE709">
        <v>5</v>
      </c>
      <c r="BF709">
        <v>7</v>
      </c>
      <c r="BG709">
        <v>12</v>
      </c>
      <c r="BH709">
        <v>0</v>
      </c>
      <c r="BI709">
        <v>0</v>
      </c>
      <c r="BJ709">
        <v>0</v>
      </c>
      <c r="BK709">
        <v>0</v>
      </c>
      <c r="BL709">
        <f t="shared" si="290"/>
        <v>19</v>
      </c>
      <c r="BM709">
        <f t="shared" si="291"/>
        <v>19</v>
      </c>
      <c r="BN709">
        <f t="shared" si="292"/>
        <v>38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f t="shared" si="305"/>
        <v>19</v>
      </c>
      <c r="BV709">
        <f t="shared" si="306"/>
        <v>19</v>
      </c>
      <c r="BW709">
        <f t="shared" si="307"/>
        <v>38</v>
      </c>
      <c r="BX709">
        <v>2</v>
      </c>
      <c r="BY709">
        <v>1</v>
      </c>
      <c r="BZ709">
        <v>13</v>
      </c>
      <c r="CA709">
        <v>13</v>
      </c>
      <c r="CB709">
        <v>15</v>
      </c>
      <c r="CC709">
        <v>13</v>
      </c>
      <c r="CD709">
        <v>0</v>
      </c>
      <c r="CE709">
        <v>0</v>
      </c>
      <c r="CF709">
        <v>0</v>
      </c>
      <c r="CG709">
        <v>0</v>
      </c>
      <c r="CH709">
        <f t="shared" si="293"/>
        <v>30</v>
      </c>
      <c r="CI709">
        <f t="shared" si="294"/>
        <v>27</v>
      </c>
      <c r="CJ709">
        <f t="shared" si="295"/>
        <v>57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f t="shared" si="296"/>
        <v>30</v>
      </c>
      <c r="CR709">
        <f t="shared" si="297"/>
        <v>27</v>
      </c>
      <c r="CS709">
        <f t="shared" si="298"/>
        <v>57</v>
      </c>
      <c r="CT709">
        <f t="shared" si="299"/>
        <v>49</v>
      </c>
      <c r="CU709">
        <f t="shared" si="300"/>
        <v>46</v>
      </c>
      <c r="CV709">
        <f t="shared" si="301"/>
        <v>95</v>
      </c>
      <c r="CW709">
        <f t="shared" si="302"/>
        <v>130</v>
      </c>
      <c r="CX709">
        <f t="shared" si="303"/>
        <v>127</v>
      </c>
      <c r="CY709">
        <f t="shared" si="304"/>
        <v>257</v>
      </c>
    </row>
    <row r="710" spans="1:103">
      <c r="A710" t="s">
        <v>74</v>
      </c>
      <c r="B710" t="s">
        <v>1202</v>
      </c>
      <c r="C710" t="s">
        <v>1798</v>
      </c>
      <c r="D710">
        <v>410530</v>
      </c>
      <c r="E710" t="s">
        <v>1893</v>
      </c>
      <c r="F710" t="s">
        <v>1894</v>
      </c>
      <c r="H710" t="s">
        <v>1206</v>
      </c>
      <c r="I710" t="s">
        <v>1806</v>
      </c>
      <c r="J710" t="s">
        <v>176</v>
      </c>
      <c r="K710" t="s">
        <v>1872</v>
      </c>
      <c r="L710" t="s">
        <v>129</v>
      </c>
      <c r="M710" t="s">
        <v>134</v>
      </c>
      <c r="N710" t="s">
        <v>85</v>
      </c>
      <c r="O710" t="s">
        <v>252</v>
      </c>
      <c r="P710" t="s">
        <v>87</v>
      </c>
      <c r="Q710" s="7" t="s">
        <v>8134</v>
      </c>
      <c r="R710">
        <v>6</v>
      </c>
      <c r="S710">
        <v>4</v>
      </c>
      <c r="T710">
        <f t="shared" si="280"/>
        <v>10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f t="shared" si="281"/>
        <v>0</v>
      </c>
      <c r="AJ710">
        <f t="shared" si="282"/>
        <v>0</v>
      </c>
      <c r="AK710">
        <f t="shared" si="283"/>
        <v>0</v>
      </c>
      <c r="AL710">
        <f t="shared" si="284"/>
        <v>6</v>
      </c>
      <c r="AM710">
        <f t="shared" si="285"/>
        <v>4</v>
      </c>
      <c r="AN710">
        <f t="shared" si="286"/>
        <v>10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f t="shared" si="287"/>
        <v>0</v>
      </c>
      <c r="AZ710">
        <f t="shared" si="288"/>
        <v>0</v>
      </c>
      <c r="BA710">
        <f t="shared" si="289"/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f t="shared" si="290"/>
        <v>0</v>
      </c>
      <c r="BM710">
        <f t="shared" si="291"/>
        <v>0</v>
      </c>
      <c r="BN710">
        <f t="shared" si="292"/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f t="shared" si="305"/>
        <v>0</v>
      </c>
      <c r="BV710">
        <f t="shared" si="306"/>
        <v>0</v>
      </c>
      <c r="BW710">
        <f t="shared" si="307"/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f t="shared" si="293"/>
        <v>0</v>
      </c>
      <c r="CI710">
        <f t="shared" si="294"/>
        <v>0</v>
      </c>
      <c r="CJ710">
        <f t="shared" si="295"/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f t="shared" si="296"/>
        <v>0</v>
      </c>
      <c r="CR710">
        <f t="shared" si="297"/>
        <v>0</v>
      </c>
      <c r="CS710">
        <f t="shared" si="298"/>
        <v>0</v>
      </c>
      <c r="CT710">
        <f t="shared" si="299"/>
        <v>0</v>
      </c>
      <c r="CU710">
        <f t="shared" si="300"/>
        <v>0</v>
      </c>
      <c r="CV710">
        <f t="shared" si="301"/>
        <v>0</v>
      </c>
      <c r="CW710">
        <f t="shared" si="302"/>
        <v>6</v>
      </c>
      <c r="CX710">
        <f t="shared" si="303"/>
        <v>4</v>
      </c>
      <c r="CY710">
        <f t="shared" si="304"/>
        <v>10</v>
      </c>
    </row>
    <row r="711" spans="1:103">
      <c r="A711" t="s">
        <v>74</v>
      </c>
      <c r="B711" t="s">
        <v>1202</v>
      </c>
      <c r="C711" t="s">
        <v>1798</v>
      </c>
      <c r="D711">
        <v>501745</v>
      </c>
      <c r="E711" t="s">
        <v>1895</v>
      </c>
      <c r="F711" t="s">
        <v>1896</v>
      </c>
      <c r="H711" t="s">
        <v>1206</v>
      </c>
      <c r="I711" t="s">
        <v>1812</v>
      </c>
      <c r="J711" t="s">
        <v>176</v>
      </c>
      <c r="K711" t="s">
        <v>1897</v>
      </c>
      <c r="L711" t="s">
        <v>83</v>
      </c>
      <c r="M711" t="s">
        <v>84</v>
      </c>
      <c r="N711" t="s">
        <v>85</v>
      </c>
      <c r="O711" t="s">
        <v>493</v>
      </c>
      <c r="P711" t="s">
        <v>87</v>
      </c>
      <c r="Q711" s="8" t="s">
        <v>8136</v>
      </c>
      <c r="R711">
        <v>19</v>
      </c>
      <c r="S711">
        <v>14</v>
      </c>
      <c r="T711">
        <f t="shared" si="280"/>
        <v>33</v>
      </c>
      <c r="U711">
        <v>21</v>
      </c>
      <c r="V711">
        <v>22</v>
      </c>
      <c r="W711">
        <v>32</v>
      </c>
      <c r="X711">
        <v>30</v>
      </c>
      <c r="Y711">
        <v>19</v>
      </c>
      <c r="Z711">
        <v>20</v>
      </c>
      <c r="AA711">
        <v>32</v>
      </c>
      <c r="AB711">
        <v>29</v>
      </c>
      <c r="AC711">
        <v>27</v>
      </c>
      <c r="AD711">
        <v>25</v>
      </c>
      <c r="AE711">
        <v>14</v>
      </c>
      <c r="AF711">
        <v>21</v>
      </c>
      <c r="AG711">
        <v>0</v>
      </c>
      <c r="AH711">
        <v>0</v>
      </c>
      <c r="AI711">
        <f t="shared" si="281"/>
        <v>145</v>
      </c>
      <c r="AJ711">
        <f t="shared" si="282"/>
        <v>147</v>
      </c>
      <c r="AK711">
        <f t="shared" si="283"/>
        <v>292</v>
      </c>
      <c r="AL711">
        <f t="shared" si="284"/>
        <v>164</v>
      </c>
      <c r="AM711">
        <f t="shared" si="285"/>
        <v>161</v>
      </c>
      <c r="AN711">
        <f t="shared" si="286"/>
        <v>325</v>
      </c>
      <c r="AO711">
        <v>28</v>
      </c>
      <c r="AP711">
        <v>18</v>
      </c>
      <c r="AQ711">
        <v>25</v>
      </c>
      <c r="AR711">
        <v>25</v>
      </c>
      <c r="AS711">
        <v>31</v>
      </c>
      <c r="AT711">
        <v>15</v>
      </c>
      <c r="AU711">
        <v>0</v>
      </c>
      <c r="AV711">
        <v>0</v>
      </c>
      <c r="AW711">
        <v>0</v>
      </c>
      <c r="AX711">
        <v>0</v>
      </c>
      <c r="AY711">
        <f t="shared" si="287"/>
        <v>84</v>
      </c>
      <c r="AZ711">
        <f t="shared" si="288"/>
        <v>58</v>
      </c>
      <c r="BA711">
        <f t="shared" si="289"/>
        <v>142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f t="shared" si="290"/>
        <v>0</v>
      </c>
      <c r="BM711">
        <f t="shared" si="291"/>
        <v>0</v>
      </c>
      <c r="BN711">
        <f t="shared" si="292"/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f t="shared" si="305"/>
        <v>0</v>
      </c>
      <c r="BV711">
        <f t="shared" si="306"/>
        <v>0</v>
      </c>
      <c r="BW711">
        <f t="shared" si="307"/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f t="shared" si="293"/>
        <v>0</v>
      </c>
      <c r="CI711">
        <f t="shared" si="294"/>
        <v>0</v>
      </c>
      <c r="CJ711">
        <f t="shared" si="295"/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f t="shared" si="296"/>
        <v>0</v>
      </c>
      <c r="CR711">
        <f t="shared" si="297"/>
        <v>0</v>
      </c>
      <c r="CS711">
        <f t="shared" si="298"/>
        <v>0</v>
      </c>
      <c r="CT711">
        <f t="shared" si="299"/>
        <v>0</v>
      </c>
      <c r="CU711">
        <f t="shared" si="300"/>
        <v>0</v>
      </c>
      <c r="CV711">
        <f t="shared" si="301"/>
        <v>0</v>
      </c>
      <c r="CW711">
        <f t="shared" si="302"/>
        <v>248</v>
      </c>
      <c r="CX711">
        <f t="shared" si="303"/>
        <v>219</v>
      </c>
      <c r="CY711">
        <f t="shared" si="304"/>
        <v>467</v>
      </c>
    </row>
    <row r="712" spans="1:103">
      <c r="A712" t="s">
        <v>74</v>
      </c>
      <c r="B712" t="s">
        <v>1202</v>
      </c>
      <c r="C712" t="s">
        <v>1798</v>
      </c>
      <c r="D712">
        <v>502100</v>
      </c>
      <c r="E712" t="s">
        <v>1898</v>
      </c>
      <c r="F712" t="s">
        <v>1899</v>
      </c>
      <c r="H712" t="s">
        <v>1206</v>
      </c>
      <c r="I712" t="s">
        <v>1806</v>
      </c>
      <c r="J712" t="s">
        <v>176</v>
      </c>
      <c r="K712" t="s">
        <v>1900</v>
      </c>
      <c r="L712" t="s">
        <v>83</v>
      </c>
      <c r="M712" t="s">
        <v>84</v>
      </c>
      <c r="N712" t="s">
        <v>85</v>
      </c>
      <c r="O712" t="s">
        <v>493</v>
      </c>
      <c r="P712" t="s">
        <v>87</v>
      </c>
      <c r="Q712" s="8" t="s">
        <v>8136</v>
      </c>
      <c r="R712">
        <v>5</v>
      </c>
      <c r="S712">
        <v>4</v>
      </c>
      <c r="T712">
        <f t="shared" ref="T712:T775" si="308">SUM(R712:S712)</f>
        <v>9</v>
      </c>
      <c r="U712">
        <v>4</v>
      </c>
      <c r="V712">
        <v>4</v>
      </c>
      <c r="W712">
        <v>6</v>
      </c>
      <c r="X712">
        <v>4</v>
      </c>
      <c r="Y712">
        <v>5</v>
      </c>
      <c r="Z712">
        <v>8</v>
      </c>
      <c r="AA712">
        <v>7</v>
      </c>
      <c r="AB712">
        <v>6</v>
      </c>
      <c r="AC712">
        <v>5</v>
      </c>
      <c r="AD712">
        <v>5</v>
      </c>
      <c r="AE712">
        <v>2</v>
      </c>
      <c r="AF712">
        <v>8</v>
      </c>
      <c r="AG712">
        <v>0</v>
      </c>
      <c r="AH712">
        <v>0</v>
      </c>
      <c r="AI712">
        <f t="shared" ref="AI712:AI775" si="309">U712+W712+Y712+AA712+AC712+AE712+AG712</f>
        <v>29</v>
      </c>
      <c r="AJ712">
        <f t="shared" ref="AJ712:AJ775" si="310">V712+X712+Z712+AB712+AD712+AF712+AH712</f>
        <v>35</v>
      </c>
      <c r="AK712">
        <f t="shared" ref="AK712:AK775" si="311">SUM(AI712:AJ712)</f>
        <v>64</v>
      </c>
      <c r="AL712">
        <f t="shared" ref="AL712:AL775" si="312">R712+AI712</f>
        <v>34</v>
      </c>
      <c r="AM712">
        <f t="shared" ref="AM712:AM775" si="313">S712+AJ712</f>
        <v>39</v>
      </c>
      <c r="AN712">
        <f t="shared" ref="AN712:AN775" si="314">T712+AK712</f>
        <v>73</v>
      </c>
      <c r="AO712">
        <v>9</v>
      </c>
      <c r="AP712">
        <v>3</v>
      </c>
      <c r="AQ712">
        <v>6</v>
      </c>
      <c r="AR712">
        <v>6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f t="shared" ref="AY712:AY775" si="315">AO712+AQ712+AS712+AU712+AW712</f>
        <v>15</v>
      </c>
      <c r="AZ712">
        <f t="shared" ref="AZ712:AZ775" si="316">AP712+AR712+AT712+AV712+AX712</f>
        <v>9</v>
      </c>
      <c r="BA712">
        <f t="shared" ref="BA712:BA775" si="317">SUM(AY712:AZ712)</f>
        <v>24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f t="shared" ref="BL712:BL775" si="318">BB712+BD712+BF712+BH712+BJ712</f>
        <v>0</v>
      </c>
      <c r="BM712">
        <f t="shared" ref="BM712:BM775" si="319">BC712+BE712+BG712+BI712+BK712</f>
        <v>0</v>
      </c>
      <c r="BN712">
        <f t="shared" ref="BN712:BN775" si="320">SUM(BL712:BM712)</f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f t="shared" si="305"/>
        <v>0</v>
      </c>
      <c r="BV712">
        <f t="shared" si="306"/>
        <v>0</v>
      </c>
      <c r="BW712">
        <f t="shared" si="307"/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f t="shared" ref="CH712:CH775" si="321">BX712+BZ712+CB712+CD712+CF712</f>
        <v>0</v>
      </c>
      <c r="CI712">
        <f t="shared" ref="CI712:CI775" si="322">BY712+CA712+CC712+CE712+CG712</f>
        <v>0</v>
      </c>
      <c r="CJ712">
        <f t="shared" ref="CJ712:CJ775" si="323">SUM(CH712:CI712)</f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f t="shared" ref="CQ712:CQ775" si="324">CH712+CK712+CM712+CO712</f>
        <v>0</v>
      </c>
      <c r="CR712">
        <f t="shared" ref="CR712:CR775" si="325">CI712+CL712+CN712+CP712</f>
        <v>0</v>
      </c>
      <c r="CS712">
        <f t="shared" ref="CS712:CS775" si="326">SUM(CQ712:CR712)</f>
        <v>0</v>
      </c>
      <c r="CT712">
        <f t="shared" ref="CT712:CT775" si="327">BU712+CQ712</f>
        <v>0</v>
      </c>
      <c r="CU712">
        <f t="shared" ref="CU712:CU775" si="328">BV712+CR712</f>
        <v>0</v>
      </c>
      <c r="CV712">
        <f t="shared" ref="CV712:CV775" si="329">BW712+CS712</f>
        <v>0</v>
      </c>
      <c r="CW712">
        <f t="shared" ref="CW712:CW775" si="330">AL712+AY712+CT712</f>
        <v>49</v>
      </c>
      <c r="CX712">
        <f t="shared" ref="CX712:CX775" si="331">AM712+AZ712+CU712</f>
        <v>48</v>
      </c>
      <c r="CY712">
        <f t="shared" ref="CY712:CY775" si="332">AN712+BA712+CV712</f>
        <v>97</v>
      </c>
    </row>
    <row r="713" spans="1:103">
      <c r="A713" t="s">
        <v>74</v>
      </c>
      <c r="B713" t="s">
        <v>1202</v>
      </c>
      <c r="C713" t="s">
        <v>1032</v>
      </c>
      <c r="D713">
        <v>100591</v>
      </c>
      <c r="E713" t="s">
        <v>1901</v>
      </c>
      <c r="F713" t="s">
        <v>1902</v>
      </c>
      <c r="H713" t="s">
        <v>1206</v>
      </c>
      <c r="I713" t="s">
        <v>1903</v>
      </c>
      <c r="J713" t="s">
        <v>81</v>
      </c>
      <c r="K713" t="s">
        <v>1904</v>
      </c>
      <c r="L713" t="s">
        <v>83</v>
      </c>
      <c r="M713" t="s">
        <v>84</v>
      </c>
      <c r="N713" t="s">
        <v>85</v>
      </c>
      <c r="O713" t="s">
        <v>86</v>
      </c>
      <c r="P713" t="s">
        <v>87</v>
      </c>
      <c r="Q713" s="7" t="s">
        <v>8134</v>
      </c>
      <c r="R713">
        <v>0</v>
      </c>
      <c r="S713">
        <v>2</v>
      </c>
      <c r="T713">
        <f t="shared" si="308"/>
        <v>2</v>
      </c>
      <c r="U713">
        <v>2</v>
      </c>
      <c r="V713">
        <v>1</v>
      </c>
      <c r="W713">
        <v>0</v>
      </c>
      <c r="X713">
        <v>2</v>
      </c>
      <c r="Y713">
        <v>1</v>
      </c>
      <c r="Z713">
        <v>1</v>
      </c>
      <c r="AA713">
        <v>4</v>
      </c>
      <c r="AB713">
        <v>2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f t="shared" si="309"/>
        <v>7</v>
      </c>
      <c r="AJ713">
        <f t="shared" si="310"/>
        <v>6</v>
      </c>
      <c r="AK713">
        <f t="shared" si="311"/>
        <v>13</v>
      </c>
      <c r="AL713">
        <f t="shared" si="312"/>
        <v>7</v>
      </c>
      <c r="AM713">
        <f t="shared" si="313"/>
        <v>8</v>
      </c>
      <c r="AN713">
        <f t="shared" si="314"/>
        <v>15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f t="shared" si="315"/>
        <v>0</v>
      </c>
      <c r="AZ713">
        <f t="shared" si="316"/>
        <v>0</v>
      </c>
      <c r="BA713">
        <f t="shared" si="317"/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f t="shared" si="318"/>
        <v>0</v>
      </c>
      <c r="BM713">
        <f t="shared" si="319"/>
        <v>0</v>
      </c>
      <c r="BN713">
        <f t="shared" si="320"/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f t="shared" ref="BU713:BU776" si="333">BL713+BO713+BQ713+BS713</f>
        <v>0</v>
      </c>
      <c r="BV713">
        <f t="shared" ref="BV713:BV776" si="334">BM713+BP713+BR713+BT713</f>
        <v>0</v>
      </c>
      <c r="BW713">
        <f t="shared" ref="BW713:BW776" si="335">SUM(BU713:BV713)</f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f t="shared" si="321"/>
        <v>0</v>
      </c>
      <c r="CI713">
        <f t="shared" si="322"/>
        <v>0</v>
      </c>
      <c r="CJ713">
        <f t="shared" si="323"/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f t="shared" si="324"/>
        <v>0</v>
      </c>
      <c r="CR713">
        <f t="shared" si="325"/>
        <v>0</v>
      </c>
      <c r="CS713">
        <f t="shared" si="326"/>
        <v>0</v>
      </c>
      <c r="CT713">
        <f t="shared" si="327"/>
        <v>0</v>
      </c>
      <c r="CU713">
        <f t="shared" si="328"/>
        <v>0</v>
      </c>
      <c r="CV713">
        <f t="shared" si="329"/>
        <v>0</v>
      </c>
      <c r="CW713">
        <f t="shared" si="330"/>
        <v>7</v>
      </c>
      <c r="CX713">
        <f t="shared" si="331"/>
        <v>8</v>
      </c>
      <c r="CY713">
        <f t="shared" si="332"/>
        <v>15</v>
      </c>
    </row>
    <row r="714" spans="1:103">
      <c r="A714" t="s">
        <v>74</v>
      </c>
      <c r="B714" t="s">
        <v>1202</v>
      </c>
      <c r="C714" t="s">
        <v>1032</v>
      </c>
      <c r="D714">
        <v>100592</v>
      </c>
      <c r="E714" t="s">
        <v>1905</v>
      </c>
      <c r="F714" t="s">
        <v>1906</v>
      </c>
      <c r="H714" t="s">
        <v>1206</v>
      </c>
      <c r="I714" t="s">
        <v>1903</v>
      </c>
      <c r="J714" t="s">
        <v>81</v>
      </c>
      <c r="K714" t="s">
        <v>265</v>
      </c>
      <c r="L714" t="s">
        <v>83</v>
      </c>
      <c r="M714" t="s">
        <v>84</v>
      </c>
      <c r="N714" t="s">
        <v>85</v>
      </c>
      <c r="O714" t="s">
        <v>86</v>
      </c>
      <c r="P714" t="s">
        <v>87</v>
      </c>
      <c r="Q714" s="7" t="s">
        <v>8134</v>
      </c>
      <c r="R714">
        <v>10</v>
      </c>
      <c r="S714">
        <v>13</v>
      </c>
      <c r="T714">
        <f t="shared" si="308"/>
        <v>23</v>
      </c>
      <c r="U714">
        <v>11</v>
      </c>
      <c r="V714">
        <v>8</v>
      </c>
      <c r="W714">
        <v>8</v>
      </c>
      <c r="X714">
        <v>12</v>
      </c>
      <c r="Y714">
        <v>9</v>
      </c>
      <c r="Z714">
        <v>13</v>
      </c>
      <c r="AA714">
        <v>10</v>
      </c>
      <c r="AB714">
        <v>16</v>
      </c>
      <c r="AC714">
        <v>14</v>
      </c>
      <c r="AD714">
        <v>16</v>
      </c>
      <c r="AE714">
        <v>15</v>
      </c>
      <c r="AF714">
        <v>8</v>
      </c>
      <c r="AG714">
        <v>0</v>
      </c>
      <c r="AH714">
        <v>0</v>
      </c>
      <c r="AI714">
        <f t="shared" si="309"/>
        <v>67</v>
      </c>
      <c r="AJ714">
        <f t="shared" si="310"/>
        <v>73</v>
      </c>
      <c r="AK714">
        <f t="shared" si="311"/>
        <v>140</v>
      </c>
      <c r="AL714">
        <f t="shared" si="312"/>
        <v>77</v>
      </c>
      <c r="AM714">
        <f t="shared" si="313"/>
        <v>86</v>
      </c>
      <c r="AN714">
        <f t="shared" si="314"/>
        <v>163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f t="shared" si="315"/>
        <v>0</v>
      </c>
      <c r="AZ714">
        <f t="shared" si="316"/>
        <v>0</v>
      </c>
      <c r="BA714">
        <f t="shared" si="317"/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f t="shared" si="318"/>
        <v>0</v>
      </c>
      <c r="BM714">
        <f t="shared" si="319"/>
        <v>0</v>
      </c>
      <c r="BN714">
        <f t="shared" si="320"/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f t="shared" si="333"/>
        <v>0</v>
      </c>
      <c r="BV714">
        <f t="shared" si="334"/>
        <v>0</v>
      </c>
      <c r="BW714">
        <f t="shared" si="335"/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f t="shared" si="321"/>
        <v>0</v>
      </c>
      <c r="CI714">
        <f t="shared" si="322"/>
        <v>0</v>
      </c>
      <c r="CJ714">
        <f t="shared" si="323"/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f t="shared" si="324"/>
        <v>0</v>
      </c>
      <c r="CR714">
        <f t="shared" si="325"/>
        <v>0</v>
      </c>
      <c r="CS714">
        <f t="shared" si="326"/>
        <v>0</v>
      </c>
      <c r="CT714">
        <f t="shared" si="327"/>
        <v>0</v>
      </c>
      <c r="CU714">
        <f t="shared" si="328"/>
        <v>0</v>
      </c>
      <c r="CV714">
        <f t="shared" si="329"/>
        <v>0</v>
      </c>
      <c r="CW714">
        <f t="shared" si="330"/>
        <v>77</v>
      </c>
      <c r="CX714">
        <f t="shared" si="331"/>
        <v>86</v>
      </c>
      <c r="CY714">
        <f t="shared" si="332"/>
        <v>163</v>
      </c>
    </row>
    <row r="715" spans="1:103">
      <c r="A715" t="s">
        <v>74</v>
      </c>
      <c r="B715" t="s">
        <v>1202</v>
      </c>
      <c r="C715" t="s">
        <v>1032</v>
      </c>
      <c r="D715">
        <v>100593</v>
      </c>
      <c r="E715" t="s">
        <v>1907</v>
      </c>
      <c r="F715" t="s">
        <v>1908</v>
      </c>
      <c r="H715" t="s">
        <v>1206</v>
      </c>
      <c r="I715" t="s">
        <v>1903</v>
      </c>
      <c r="J715" t="s">
        <v>81</v>
      </c>
      <c r="K715" t="s">
        <v>889</v>
      </c>
      <c r="L715" t="s">
        <v>83</v>
      </c>
      <c r="M715" t="s">
        <v>84</v>
      </c>
      <c r="N715" t="s">
        <v>85</v>
      </c>
      <c r="O715" t="s">
        <v>86</v>
      </c>
      <c r="P715" t="s">
        <v>87</v>
      </c>
      <c r="Q715" s="7" t="s">
        <v>8134</v>
      </c>
      <c r="R715">
        <v>19</v>
      </c>
      <c r="S715">
        <v>11</v>
      </c>
      <c r="T715">
        <f t="shared" si="308"/>
        <v>30</v>
      </c>
      <c r="U715">
        <v>10</v>
      </c>
      <c r="V715">
        <v>10</v>
      </c>
      <c r="W715">
        <v>14</v>
      </c>
      <c r="X715">
        <v>10</v>
      </c>
      <c r="Y715">
        <v>9</v>
      </c>
      <c r="Z715">
        <v>9</v>
      </c>
      <c r="AA715">
        <v>10</v>
      </c>
      <c r="AB715">
        <v>8</v>
      </c>
      <c r="AC715">
        <v>17</v>
      </c>
      <c r="AD715">
        <v>14</v>
      </c>
      <c r="AE715">
        <v>13</v>
      </c>
      <c r="AF715">
        <v>14</v>
      </c>
      <c r="AG715">
        <v>0</v>
      </c>
      <c r="AH715">
        <v>0</v>
      </c>
      <c r="AI715">
        <f t="shared" si="309"/>
        <v>73</v>
      </c>
      <c r="AJ715">
        <f t="shared" si="310"/>
        <v>65</v>
      </c>
      <c r="AK715">
        <f t="shared" si="311"/>
        <v>138</v>
      </c>
      <c r="AL715">
        <f t="shared" si="312"/>
        <v>92</v>
      </c>
      <c r="AM715">
        <f t="shared" si="313"/>
        <v>76</v>
      </c>
      <c r="AN715">
        <f t="shared" si="314"/>
        <v>168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f t="shared" si="315"/>
        <v>0</v>
      </c>
      <c r="AZ715">
        <f t="shared" si="316"/>
        <v>0</v>
      </c>
      <c r="BA715">
        <f t="shared" si="317"/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f t="shared" si="318"/>
        <v>0</v>
      </c>
      <c r="BM715">
        <f t="shared" si="319"/>
        <v>0</v>
      </c>
      <c r="BN715">
        <f t="shared" si="320"/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f t="shared" si="333"/>
        <v>0</v>
      </c>
      <c r="BV715">
        <f t="shared" si="334"/>
        <v>0</v>
      </c>
      <c r="BW715">
        <f t="shared" si="335"/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f t="shared" si="321"/>
        <v>0</v>
      </c>
      <c r="CI715">
        <f t="shared" si="322"/>
        <v>0</v>
      </c>
      <c r="CJ715">
        <f t="shared" si="323"/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f t="shared" si="324"/>
        <v>0</v>
      </c>
      <c r="CR715">
        <f t="shared" si="325"/>
        <v>0</v>
      </c>
      <c r="CS715">
        <f t="shared" si="326"/>
        <v>0</v>
      </c>
      <c r="CT715">
        <f t="shared" si="327"/>
        <v>0</v>
      </c>
      <c r="CU715">
        <f t="shared" si="328"/>
        <v>0</v>
      </c>
      <c r="CV715">
        <f t="shared" si="329"/>
        <v>0</v>
      </c>
      <c r="CW715">
        <f t="shared" si="330"/>
        <v>92</v>
      </c>
      <c r="CX715">
        <f t="shared" si="331"/>
        <v>76</v>
      </c>
      <c r="CY715">
        <f t="shared" si="332"/>
        <v>168</v>
      </c>
    </row>
    <row r="716" spans="1:103">
      <c r="A716" t="s">
        <v>74</v>
      </c>
      <c r="B716" t="s">
        <v>1202</v>
      </c>
      <c r="C716" t="s">
        <v>1032</v>
      </c>
      <c r="D716">
        <v>100594</v>
      </c>
      <c r="E716" t="s">
        <v>1909</v>
      </c>
      <c r="F716" t="s">
        <v>1910</v>
      </c>
      <c r="H716" t="s">
        <v>1206</v>
      </c>
      <c r="I716" t="s">
        <v>1903</v>
      </c>
      <c r="J716" t="s">
        <v>81</v>
      </c>
      <c r="K716" t="s">
        <v>1911</v>
      </c>
      <c r="L716" t="s">
        <v>83</v>
      </c>
      <c r="M716" t="s">
        <v>84</v>
      </c>
      <c r="N716" t="s">
        <v>85</v>
      </c>
      <c r="O716" t="s">
        <v>86</v>
      </c>
      <c r="P716" t="s">
        <v>87</v>
      </c>
      <c r="Q716" s="7" t="s">
        <v>8134</v>
      </c>
      <c r="R716">
        <v>1</v>
      </c>
      <c r="S716">
        <v>4</v>
      </c>
      <c r="T716">
        <f t="shared" si="308"/>
        <v>5</v>
      </c>
      <c r="U716">
        <v>9</v>
      </c>
      <c r="V716">
        <v>2</v>
      </c>
      <c r="W716">
        <v>5</v>
      </c>
      <c r="X716">
        <v>6</v>
      </c>
      <c r="Y716">
        <v>4</v>
      </c>
      <c r="Z716">
        <v>4</v>
      </c>
      <c r="AA716">
        <v>12</v>
      </c>
      <c r="AB716">
        <v>5</v>
      </c>
      <c r="AC716">
        <v>11</v>
      </c>
      <c r="AD716">
        <v>9</v>
      </c>
      <c r="AE716">
        <v>8</v>
      </c>
      <c r="AF716">
        <v>6</v>
      </c>
      <c r="AG716">
        <v>0</v>
      </c>
      <c r="AH716">
        <v>0</v>
      </c>
      <c r="AI716">
        <f t="shared" si="309"/>
        <v>49</v>
      </c>
      <c r="AJ716">
        <f t="shared" si="310"/>
        <v>32</v>
      </c>
      <c r="AK716">
        <f t="shared" si="311"/>
        <v>81</v>
      </c>
      <c r="AL716">
        <f t="shared" si="312"/>
        <v>50</v>
      </c>
      <c r="AM716">
        <f t="shared" si="313"/>
        <v>36</v>
      </c>
      <c r="AN716">
        <f t="shared" si="314"/>
        <v>86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f t="shared" si="315"/>
        <v>0</v>
      </c>
      <c r="AZ716">
        <f t="shared" si="316"/>
        <v>0</v>
      </c>
      <c r="BA716">
        <f t="shared" si="317"/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f t="shared" si="318"/>
        <v>0</v>
      </c>
      <c r="BM716">
        <f t="shared" si="319"/>
        <v>0</v>
      </c>
      <c r="BN716">
        <f t="shared" si="320"/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f t="shared" si="333"/>
        <v>0</v>
      </c>
      <c r="BV716">
        <f t="shared" si="334"/>
        <v>0</v>
      </c>
      <c r="BW716">
        <f t="shared" si="335"/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f t="shared" si="321"/>
        <v>0</v>
      </c>
      <c r="CI716">
        <f t="shared" si="322"/>
        <v>0</v>
      </c>
      <c r="CJ716">
        <f t="shared" si="323"/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f t="shared" si="324"/>
        <v>0</v>
      </c>
      <c r="CR716">
        <f t="shared" si="325"/>
        <v>0</v>
      </c>
      <c r="CS716">
        <f t="shared" si="326"/>
        <v>0</v>
      </c>
      <c r="CT716">
        <f t="shared" si="327"/>
        <v>0</v>
      </c>
      <c r="CU716">
        <f t="shared" si="328"/>
        <v>0</v>
      </c>
      <c r="CV716">
        <f t="shared" si="329"/>
        <v>0</v>
      </c>
      <c r="CW716">
        <f t="shared" si="330"/>
        <v>50</v>
      </c>
      <c r="CX716">
        <f t="shared" si="331"/>
        <v>36</v>
      </c>
      <c r="CY716">
        <f t="shared" si="332"/>
        <v>86</v>
      </c>
    </row>
    <row r="717" spans="1:103">
      <c r="A717" t="s">
        <v>74</v>
      </c>
      <c r="B717" t="s">
        <v>1202</v>
      </c>
      <c r="C717" t="s">
        <v>1032</v>
      </c>
      <c r="D717">
        <v>100595</v>
      </c>
      <c r="E717" t="s">
        <v>1912</v>
      </c>
      <c r="F717" t="s">
        <v>1281</v>
      </c>
      <c r="H717" t="s">
        <v>1206</v>
      </c>
      <c r="I717" t="s">
        <v>1903</v>
      </c>
      <c r="J717" t="s">
        <v>81</v>
      </c>
      <c r="K717" t="s">
        <v>1913</v>
      </c>
      <c r="L717" t="s">
        <v>83</v>
      </c>
      <c r="M717" t="s">
        <v>84</v>
      </c>
      <c r="N717" t="s">
        <v>85</v>
      </c>
      <c r="O717" t="s">
        <v>86</v>
      </c>
      <c r="P717" t="s">
        <v>87</v>
      </c>
      <c r="Q717" s="7" t="s">
        <v>8134</v>
      </c>
      <c r="R717">
        <v>7</v>
      </c>
      <c r="S717">
        <v>8</v>
      </c>
      <c r="T717">
        <f t="shared" si="308"/>
        <v>15</v>
      </c>
      <c r="U717">
        <v>8</v>
      </c>
      <c r="V717">
        <v>12</v>
      </c>
      <c r="W717">
        <v>11</v>
      </c>
      <c r="X717">
        <v>8</v>
      </c>
      <c r="Y717">
        <v>10</v>
      </c>
      <c r="Z717">
        <v>7</v>
      </c>
      <c r="AA717">
        <v>8</v>
      </c>
      <c r="AB717">
        <v>12</v>
      </c>
      <c r="AC717">
        <v>10</v>
      </c>
      <c r="AD717">
        <v>7</v>
      </c>
      <c r="AE717">
        <v>4</v>
      </c>
      <c r="AF717">
        <v>7</v>
      </c>
      <c r="AG717">
        <v>0</v>
      </c>
      <c r="AH717">
        <v>0</v>
      </c>
      <c r="AI717">
        <f t="shared" si="309"/>
        <v>51</v>
      </c>
      <c r="AJ717">
        <f t="shared" si="310"/>
        <v>53</v>
      </c>
      <c r="AK717">
        <f t="shared" si="311"/>
        <v>104</v>
      </c>
      <c r="AL717">
        <f t="shared" si="312"/>
        <v>58</v>
      </c>
      <c r="AM717">
        <f t="shared" si="313"/>
        <v>61</v>
      </c>
      <c r="AN717">
        <f t="shared" si="314"/>
        <v>119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f t="shared" si="315"/>
        <v>0</v>
      </c>
      <c r="AZ717">
        <f t="shared" si="316"/>
        <v>0</v>
      </c>
      <c r="BA717">
        <f t="shared" si="317"/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f t="shared" si="318"/>
        <v>0</v>
      </c>
      <c r="BM717">
        <f t="shared" si="319"/>
        <v>0</v>
      </c>
      <c r="BN717">
        <f t="shared" si="320"/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f t="shared" si="333"/>
        <v>0</v>
      </c>
      <c r="BV717">
        <f t="shared" si="334"/>
        <v>0</v>
      </c>
      <c r="BW717">
        <f t="shared" si="335"/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f t="shared" si="321"/>
        <v>0</v>
      </c>
      <c r="CI717">
        <f t="shared" si="322"/>
        <v>0</v>
      </c>
      <c r="CJ717">
        <f t="shared" si="323"/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f t="shared" si="324"/>
        <v>0</v>
      </c>
      <c r="CR717">
        <f t="shared" si="325"/>
        <v>0</v>
      </c>
      <c r="CS717">
        <f t="shared" si="326"/>
        <v>0</v>
      </c>
      <c r="CT717">
        <f t="shared" si="327"/>
        <v>0</v>
      </c>
      <c r="CU717">
        <f t="shared" si="328"/>
        <v>0</v>
      </c>
      <c r="CV717">
        <f t="shared" si="329"/>
        <v>0</v>
      </c>
      <c r="CW717">
        <f t="shared" si="330"/>
        <v>58</v>
      </c>
      <c r="CX717">
        <f t="shared" si="331"/>
        <v>61</v>
      </c>
      <c r="CY717">
        <f t="shared" si="332"/>
        <v>119</v>
      </c>
    </row>
    <row r="718" spans="1:103">
      <c r="A718" t="s">
        <v>74</v>
      </c>
      <c r="B718" t="s">
        <v>1202</v>
      </c>
      <c r="C718" t="s">
        <v>1032</v>
      </c>
      <c r="D718">
        <v>100596</v>
      </c>
      <c r="E718" t="s">
        <v>1914</v>
      </c>
      <c r="F718" t="s">
        <v>167</v>
      </c>
      <c r="H718" t="s">
        <v>1206</v>
      </c>
      <c r="I718" t="s">
        <v>1903</v>
      </c>
      <c r="J718" t="s">
        <v>81</v>
      </c>
      <c r="K718" t="s">
        <v>1915</v>
      </c>
      <c r="L718" t="s">
        <v>83</v>
      </c>
      <c r="M718" t="s">
        <v>84</v>
      </c>
      <c r="N718" t="s">
        <v>85</v>
      </c>
      <c r="O718" t="s">
        <v>86</v>
      </c>
      <c r="P718" t="s">
        <v>87</v>
      </c>
      <c r="Q718" s="7" t="s">
        <v>8134</v>
      </c>
      <c r="R718">
        <v>4</v>
      </c>
      <c r="S718">
        <v>6</v>
      </c>
      <c r="T718">
        <f t="shared" si="308"/>
        <v>10</v>
      </c>
      <c r="U718">
        <v>2</v>
      </c>
      <c r="V718">
        <v>8</v>
      </c>
      <c r="W718">
        <v>7</v>
      </c>
      <c r="X718">
        <v>7</v>
      </c>
      <c r="Y718">
        <v>4</v>
      </c>
      <c r="Z718">
        <v>8</v>
      </c>
      <c r="AA718">
        <v>8</v>
      </c>
      <c r="AB718">
        <v>4</v>
      </c>
      <c r="AC718">
        <v>4</v>
      </c>
      <c r="AD718">
        <v>7</v>
      </c>
      <c r="AE718">
        <v>11</v>
      </c>
      <c r="AF718">
        <v>2</v>
      </c>
      <c r="AG718">
        <v>0</v>
      </c>
      <c r="AH718">
        <v>0</v>
      </c>
      <c r="AI718">
        <f t="shared" si="309"/>
        <v>36</v>
      </c>
      <c r="AJ718">
        <f t="shared" si="310"/>
        <v>36</v>
      </c>
      <c r="AK718">
        <f t="shared" si="311"/>
        <v>72</v>
      </c>
      <c r="AL718">
        <f t="shared" si="312"/>
        <v>40</v>
      </c>
      <c r="AM718">
        <f t="shared" si="313"/>
        <v>42</v>
      </c>
      <c r="AN718">
        <f t="shared" si="314"/>
        <v>82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f t="shared" si="315"/>
        <v>0</v>
      </c>
      <c r="AZ718">
        <f t="shared" si="316"/>
        <v>0</v>
      </c>
      <c r="BA718">
        <f t="shared" si="317"/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f t="shared" si="318"/>
        <v>0</v>
      </c>
      <c r="BM718">
        <f t="shared" si="319"/>
        <v>0</v>
      </c>
      <c r="BN718">
        <f t="shared" si="320"/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f t="shared" si="333"/>
        <v>0</v>
      </c>
      <c r="BV718">
        <f t="shared" si="334"/>
        <v>0</v>
      </c>
      <c r="BW718">
        <f t="shared" si="335"/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f t="shared" si="321"/>
        <v>0</v>
      </c>
      <c r="CI718">
        <f t="shared" si="322"/>
        <v>0</v>
      </c>
      <c r="CJ718">
        <f t="shared" si="323"/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f t="shared" si="324"/>
        <v>0</v>
      </c>
      <c r="CR718">
        <f t="shared" si="325"/>
        <v>0</v>
      </c>
      <c r="CS718">
        <f t="shared" si="326"/>
        <v>0</v>
      </c>
      <c r="CT718">
        <f t="shared" si="327"/>
        <v>0</v>
      </c>
      <c r="CU718">
        <f t="shared" si="328"/>
        <v>0</v>
      </c>
      <c r="CV718">
        <f t="shared" si="329"/>
        <v>0</v>
      </c>
      <c r="CW718">
        <f t="shared" si="330"/>
        <v>40</v>
      </c>
      <c r="CX718">
        <f t="shared" si="331"/>
        <v>42</v>
      </c>
      <c r="CY718">
        <f t="shared" si="332"/>
        <v>82</v>
      </c>
    </row>
    <row r="719" spans="1:103">
      <c r="A719" t="s">
        <v>74</v>
      </c>
      <c r="B719" t="s">
        <v>1202</v>
      </c>
      <c r="C719" t="s">
        <v>1032</v>
      </c>
      <c r="D719">
        <v>100597</v>
      </c>
      <c r="E719" t="s">
        <v>1916</v>
      </c>
      <c r="F719" t="s">
        <v>1217</v>
      </c>
      <c r="H719" t="s">
        <v>1206</v>
      </c>
      <c r="I719" t="s">
        <v>1903</v>
      </c>
      <c r="J719" t="s">
        <v>81</v>
      </c>
      <c r="K719" t="s">
        <v>1917</v>
      </c>
      <c r="L719" t="s">
        <v>83</v>
      </c>
      <c r="M719" t="s">
        <v>84</v>
      </c>
      <c r="N719" t="s">
        <v>85</v>
      </c>
      <c r="O719" t="s">
        <v>86</v>
      </c>
      <c r="P719" t="s">
        <v>87</v>
      </c>
      <c r="Q719" s="7" t="s">
        <v>8134</v>
      </c>
      <c r="R719">
        <v>4</v>
      </c>
      <c r="S719">
        <v>2</v>
      </c>
      <c r="T719">
        <f t="shared" si="308"/>
        <v>6</v>
      </c>
      <c r="U719">
        <v>5</v>
      </c>
      <c r="V719">
        <v>4</v>
      </c>
      <c r="W719">
        <v>1</v>
      </c>
      <c r="X719">
        <v>6</v>
      </c>
      <c r="Y719">
        <v>5</v>
      </c>
      <c r="Z719">
        <v>4</v>
      </c>
      <c r="AA719">
        <v>3</v>
      </c>
      <c r="AB719">
        <v>4</v>
      </c>
      <c r="AC719">
        <v>6</v>
      </c>
      <c r="AD719">
        <v>2</v>
      </c>
      <c r="AE719">
        <v>4</v>
      </c>
      <c r="AF719">
        <v>2</v>
      </c>
      <c r="AG719">
        <v>0</v>
      </c>
      <c r="AH719">
        <v>0</v>
      </c>
      <c r="AI719">
        <f t="shared" si="309"/>
        <v>24</v>
      </c>
      <c r="AJ719">
        <f t="shared" si="310"/>
        <v>22</v>
      </c>
      <c r="AK719">
        <f t="shared" si="311"/>
        <v>46</v>
      </c>
      <c r="AL719">
        <f t="shared" si="312"/>
        <v>28</v>
      </c>
      <c r="AM719">
        <f t="shared" si="313"/>
        <v>24</v>
      </c>
      <c r="AN719">
        <f t="shared" si="314"/>
        <v>52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f t="shared" si="315"/>
        <v>0</v>
      </c>
      <c r="AZ719">
        <f t="shared" si="316"/>
        <v>0</v>
      </c>
      <c r="BA719">
        <f t="shared" si="317"/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f t="shared" si="318"/>
        <v>0</v>
      </c>
      <c r="BM719">
        <f t="shared" si="319"/>
        <v>0</v>
      </c>
      <c r="BN719">
        <f t="shared" si="320"/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f t="shared" si="333"/>
        <v>0</v>
      </c>
      <c r="BV719">
        <f t="shared" si="334"/>
        <v>0</v>
      </c>
      <c r="BW719">
        <f t="shared" si="335"/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f t="shared" si="321"/>
        <v>0</v>
      </c>
      <c r="CI719">
        <f t="shared" si="322"/>
        <v>0</v>
      </c>
      <c r="CJ719">
        <f t="shared" si="323"/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f t="shared" si="324"/>
        <v>0</v>
      </c>
      <c r="CR719">
        <f t="shared" si="325"/>
        <v>0</v>
      </c>
      <c r="CS719">
        <f t="shared" si="326"/>
        <v>0</v>
      </c>
      <c r="CT719">
        <f t="shared" si="327"/>
        <v>0</v>
      </c>
      <c r="CU719">
        <f t="shared" si="328"/>
        <v>0</v>
      </c>
      <c r="CV719">
        <f t="shared" si="329"/>
        <v>0</v>
      </c>
      <c r="CW719">
        <f t="shared" si="330"/>
        <v>28</v>
      </c>
      <c r="CX719">
        <f t="shared" si="331"/>
        <v>24</v>
      </c>
      <c r="CY719">
        <f t="shared" si="332"/>
        <v>52</v>
      </c>
    </row>
    <row r="720" spans="1:103">
      <c r="A720" t="s">
        <v>74</v>
      </c>
      <c r="B720" t="s">
        <v>1202</v>
      </c>
      <c r="C720" t="s">
        <v>1032</v>
      </c>
      <c r="D720">
        <v>100598</v>
      </c>
      <c r="E720" t="s">
        <v>1918</v>
      </c>
      <c r="F720" t="s">
        <v>1267</v>
      </c>
      <c r="H720" t="s">
        <v>1206</v>
      </c>
      <c r="I720" t="s">
        <v>1903</v>
      </c>
      <c r="J720" t="s">
        <v>81</v>
      </c>
      <c r="K720" t="s">
        <v>1443</v>
      </c>
      <c r="L720" t="s">
        <v>83</v>
      </c>
      <c r="M720" t="s">
        <v>84</v>
      </c>
      <c r="N720" t="s">
        <v>85</v>
      </c>
      <c r="O720" t="s">
        <v>86</v>
      </c>
      <c r="P720" t="s">
        <v>87</v>
      </c>
      <c r="Q720" s="7" t="s">
        <v>8134</v>
      </c>
      <c r="R720">
        <v>3</v>
      </c>
      <c r="S720">
        <v>9</v>
      </c>
      <c r="T720">
        <f t="shared" si="308"/>
        <v>12</v>
      </c>
      <c r="U720">
        <v>5</v>
      </c>
      <c r="V720">
        <v>7</v>
      </c>
      <c r="W720">
        <v>7</v>
      </c>
      <c r="X720">
        <v>9</v>
      </c>
      <c r="Y720">
        <v>6</v>
      </c>
      <c r="Z720">
        <v>4</v>
      </c>
      <c r="AA720">
        <v>8</v>
      </c>
      <c r="AB720">
        <v>7</v>
      </c>
      <c r="AC720">
        <v>5</v>
      </c>
      <c r="AD720">
        <v>3</v>
      </c>
      <c r="AE720">
        <v>7</v>
      </c>
      <c r="AF720">
        <v>1</v>
      </c>
      <c r="AG720">
        <v>0</v>
      </c>
      <c r="AH720">
        <v>0</v>
      </c>
      <c r="AI720">
        <f t="shared" si="309"/>
        <v>38</v>
      </c>
      <c r="AJ720">
        <f t="shared" si="310"/>
        <v>31</v>
      </c>
      <c r="AK720">
        <f t="shared" si="311"/>
        <v>69</v>
      </c>
      <c r="AL720">
        <f t="shared" si="312"/>
        <v>41</v>
      </c>
      <c r="AM720">
        <f t="shared" si="313"/>
        <v>40</v>
      </c>
      <c r="AN720">
        <f t="shared" si="314"/>
        <v>81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f t="shared" si="315"/>
        <v>0</v>
      </c>
      <c r="AZ720">
        <f t="shared" si="316"/>
        <v>0</v>
      </c>
      <c r="BA720">
        <f t="shared" si="317"/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f t="shared" si="318"/>
        <v>0</v>
      </c>
      <c r="BM720">
        <f t="shared" si="319"/>
        <v>0</v>
      </c>
      <c r="BN720">
        <f t="shared" si="320"/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f t="shared" si="333"/>
        <v>0</v>
      </c>
      <c r="BV720">
        <f t="shared" si="334"/>
        <v>0</v>
      </c>
      <c r="BW720">
        <f t="shared" si="335"/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f t="shared" si="321"/>
        <v>0</v>
      </c>
      <c r="CI720">
        <f t="shared" si="322"/>
        <v>0</v>
      </c>
      <c r="CJ720">
        <f t="shared" si="323"/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f t="shared" si="324"/>
        <v>0</v>
      </c>
      <c r="CR720">
        <f t="shared" si="325"/>
        <v>0</v>
      </c>
      <c r="CS720">
        <f t="shared" si="326"/>
        <v>0</v>
      </c>
      <c r="CT720">
        <f t="shared" si="327"/>
        <v>0</v>
      </c>
      <c r="CU720">
        <f t="shared" si="328"/>
        <v>0</v>
      </c>
      <c r="CV720">
        <f t="shared" si="329"/>
        <v>0</v>
      </c>
      <c r="CW720">
        <f t="shared" si="330"/>
        <v>41</v>
      </c>
      <c r="CX720">
        <f t="shared" si="331"/>
        <v>40</v>
      </c>
      <c r="CY720">
        <f t="shared" si="332"/>
        <v>81</v>
      </c>
    </row>
    <row r="721" spans="1:103">
      <c r="A721" t="s">
        <v>74</v>
      </c>
      <c r="B721" t="s">
        <v>1202</v>
      </c>
      <c r="C721" t="s">
        <v>1032</v>
      </c>
      <c r="D721">
        <v>100599</v>
      </c>
      <c r="E721" t="s">
        <v>1919</v>
      </c>
      <c r="F721" t="s">
        <v>1281</v>
      </c>
      <c r="H721" t="s">
        <v>1206</v>
      </c>
      <c r="I721" t="s">
        <v>1903</v>
      </c>
      <c r="J721" t="s">
        <v>81</v>
      </c>
      <c r="K721" t="s">
        <v>1920</v>
      </c>
      <c r="L721" t="s">
        <v>83</v>
      </c>
      <c r="M721" t="s">
        <v>84</v>
      </c>
      <c r="N721" t="s">
        <v>85</v>
      </c>
      <c r="O721" t="s">
        <v>86</v>
      </c>
      <c r="P721" t="s">
        <v>87</v>
      </c>
      <c r="Q721" s="7" t="s">
        <v>8134</v>
      </c>
      <c r="R721">
        <v>7</v>
      </c>
      <c r="S721">
        <v>5</v>
      </c>
      <c r="T721">
        <f t="shared" si="308"/>
        <v>12</v>
      </c>
      <c r="U721">
        <v>10</v>
      </c>
      <c r="V721">
        <v>11</v>
      </c>
      <c r="W721">
        <v>11</v>
      </c>
      <c r="X721">
        <v>16</v>
      </c>
      <c r="Y721">
        <v>13</v>
      </c>
      <c r="Z721">
        <v>6</v>
      </c>
      <c r="AA721">
        <v>11</v>
      </c>
      <c r="AB721">
        <v>13</v>
      </c>
      <c r="AC721">
        <v>16</v>
      </c>
      <c r="AD721">
        <v>12</v>
      </c>
      <c r="AE721">
        <v>7</v>
      </c>
      <c r="AF721">
        <v>11</v>
      </c>
      <c r="AG721">
        <v>0</v>
      </c>
      <c r="AH721">
        <v>0</v>
      </c>
      <c r="AI721">
        <f t="shared" si="309"/>
        <v>68</v>
      </c>
      <c r="AJ721">
        <f t="shared" si="310"/>
        <v>69</v>
      </c>
      <c r="AK721">
        <f t="shared" si="311"/>
        <v>137</v>
      </c>
      <c r="AL721">
        <f t="shared" si="312"/>
        <v>75</v>
      </c>
      <c r="AM721">
        <f t="shared" si="313"/>
        <v>74</v>
      </c>
      <c r="AN721">
        <f t="shared" si="314"/>
        <v>149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f t="shared" si="315"/>
        <v>0</v>
      </c>
      <c r="AZ721">
        <f t="shared" si="316"/>
        <v>0</v>
      </c>
      <c r="BA721">
        <f t="shared" si="317"/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f t="shared" si="318"/>
        <v>0</v>
      </c>
      <c r="BM721">
        <f t="shared" si="319"/>
        <v>0</v>
      </c>
      <c r="BN721">
        <f t="shared" si="320"/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f t="shared" si="333"/>
        <v>0</v>
      </c>
      <c r="BV721">
        <f t="shared" si="334"/>
        <v>0</v>
      </c>
      <c r="BW721">
        <f t="shared" si="335"/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f t="shared" si="321"/>
        <v>0</v>
      </c>
      <c r="CI721">
        <f t="shared" si="322"/>
        <v>0</v>
      </c>
      <c r="CJ721">
        <f t="shared" si="323"/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f t="shared" si="324"/>
        <v>0</v>
      </c>
      <c r="CR721">
        <f t="shared" si="325"/>
        <v>0</v>
      </c>
      <c r="CS721">
        <f t="shared" si="326"/>
        <v>0</v>
      </c>
      <c r="CT721">
        <f t="shared" si="327"/>
        <v>0</v>
      </c>
      <c r="CU721">
        <f t="shared" si="328"/>
        <v>0</v>
      </c>
      <c r="CV721">
        <f t="shared" si="329"/>
        <v>0</v>
      </c>
      <c r="CW721">
        <f t="shared" si="330"/>
        <v>75</v>
      </c>
      <c r="CX721">
        <f t="shared" si="331"/>
        <v>74</v>
      </c>
      <c r="CY721">
        <f t="shared" si="332"/>
        <v>149</v>
      </c>
    </row>
    <row r="722" spans="1:103">
      <c r="A722" t="s">
        <v>74</v>
      </c>
      <c r="B722" t="s">
        <v>1202</v>
      </c>
      <c r="C722" t="s">
        <v>1032</v>
      </c>
      <c r="D722">
        <v>100600</v>
      </c>
      <c r="E722" t="s">
        <v>1921</v>
      </c>
      <c r="F722" t="s">
        <v>167</v>
      </c>
      <c r="H722" t="s">
        <v>1206</v>
      </c>
      <c r="I722" t="s">
        <v>1903</v>
      </c>
      <c r="J722" t="s">
        <v>81</v>
      </c>
      <c r="K722" t="s">
        <v>1922</v>
      </c>
      <c r="L722" t="s">
        <v>83</v>
      </c>
      <c r="M722" t="s">
        <v>84</v>
      </c>
      <c r="N722" t="s">
        <v>85</v>
      </c>
      <c r="O722" t="s">
        <v>86</v>
      </c>
      <c r="P722" t="s">
        <v>87</v>
      </c>
      <c r="Q722" s="7" t="s">
        <v>8134</v>
      </c>
      <c r="R722">
        <v>17</v>
      </c>
      <c r="S722">
        <v>13</v>
      </c>
      <c r="T722">
        <f t="shared" si="308"/>
        <v>30</v>
      </c>
      <c r="U722">
        <v>8</v>
      </c>
      <c r="V722">
        <v>10</v>
      </c>
      <c r="W722">
        <v>9</v>
      </c>
      <c r="X722">
        <v>11</v>
      </c>
      <c r="Y722">
        <v>11</v>
      </c>
      <c r="Z722">
        <v>8</v>
      </c>
      <c r="AA722">
        <v>17</v>
      </c>
      <c r="AB722">
        <v>16</v>
      </c>
      <c r="AC722">
        <v>6</v>
      </c>
      <c r="AD722">
        <v>13</v>
      </c>
      <c r="AE722">
        <v>11</v>
      </c>
      <c r="AF722">
        <v>9</v>
      </c>
      <c r="AG722">
        <v>0</v>
      </c>
      <c r="AH722">
        <v>0</v>
      </c>
      <c r="AI722">
        <f t="shared" si="309"/>
        <v>62</v>
      </c>
      <c r="AJ722">
        <f t="shared" si="310"/>
        <v>67</v>
      </c>
      <c r="AK722">
        <f t="shared" si="311"/>
        <v>129</v>
      </c>
      <c r="AL722">
        <f t="shared" si="312"/>
        <v>79</v>
      </c>
      <c r="AM722">
        <f t="shared" si="313"/>
        <v>80</v>
      </c>
      <c r="AN722">
        <f t="shared" si="314"/>
        <v>159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f t="shared" si="315"/>
        <v>0</v>
      </c>
      <c r="AZ722">
        <f t="shared" si="316"/>
        <v>0</v>
      </c>
      <c r="BA722">
        <f t="shared" si="317"/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f t="shared" si="318"/>
        <v>0</v>
      </c>
      <c r="BM722">
        <f t="shared" si="319"/>
        <v>0</v>
      </c>
      <c r="BN722">
        <f t="shared" si="320"/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f t="shared" si="333"/>
        <v>0</v>
      </c>
      <c r="BV722">
        <f t="shared" si="334"/>
        <v>0</v>
      </c>
      <c r="BW722">
        <f t="shared" si="335"/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f t="shared" si="321"/>
        <v>0</v>
      </c>
      <c r="CI722">
        <f t="shared" si="322"/>
        <v>0</v>
      </c>
      <c r="CJ722">
        <f t="shared" si="323"/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f t="shared" si="324"/>
        <v>0</v>
      </c>
      <c r="CR722">
        <f t="shared" si="325"/>
        <v>0</v>
      </c>
      <c r="CS722">
        <f t="shared" si="326"/>
        <v>0</v>
      </c>
      <c r="CT722">
        <f t="shared" si="327"/>
        <v>0</v>
      </c>
      <c r="CU722">
        <f t="shared" si="328"/>
        <v>0</v>
      </c>
      <c r="CV722">
        <f t="shared" si="329"/>
        <v>0</v>
      </c>
      <c r="CW722">
        <f t="shared" si="330"/>
        <v>79</v>
      </c>
      <c r="CX722">
        <f t="shared" si="331"/>
        <v>80</v>
      </c>
      <c r="CY722">
        <f t="shared" si="332"/>
        <v>159</v>
      </c>
    </row>
    <row r="723" spans="1:103">
      <c r="A723" t="s">
        <v>74</v>
      </c>
      <c r="B723" t="s">
        <v>1202</v>
      </c>
      <c r="C723" t="s">
        <v>1032</v>
      </c>
      <c r="D723">
        <v>100601</v>
      </c>
      <c r="E723" t="s">
        <v>1923</v>
      </c>
      <c r="F723" t="s">
        <v>167</v>
      </c>
      <c r="H723" t="s">
        <v>1206</v>
      </c>
      <c r="I723" t="s">
        <v>1903</v>
      </c>
      <c r="J723" t="s">
        <v>81</v>
      </c>
      <c r="K723" t="s">
        <v>1924</v>
      </c>
      <c r="L723" t="s">
        <v>83</v>
      </c>
      <c r="M723" t="s">
        <v>84</v>
      </c>
      <c r="N723" t="s">
        <v>85</v>
      </c>
      <c r="O723" t="s">
        <v>86</v>
      </c>
      <c r="P723" t="s">
        <v>87</v>
      </c>
      <c r="Q723" s="7" t="s">
        <v>8134</v>
      </c>
      <c r="R723">
        <v>4</v>
      </c>
      <c r="S723">
        <v>5</v>
      </c>
      <c r="T723">
        <f t="shared" si="308"/>
        <v>9</v>
      </c>
      <c r="U723">
        <v>14</v>
      </c>
      <c r="V723">
        <v>8</v>
      </c>
      <c r="W723">
        <v>15</v>
      </c>
      <c r="X723">
        <v>9</v>
      </c>
      <c r="Y723">
        <v>8</v>
      </c>
      <c r="Z723">
        <v>8</v>
      </c>
      <c r="AA723">
        <v>12</v>
      </c>
      <c r="AB723">
        <v>12</v>
      </c>
      <c r="AC723">
        <v>5</v>
      </c>
      <c r="AD723">
        <v>7</v>
      </c>
      <c r="AE723">
        <v>9</v>
      </c>
      <c r="AF723">
        <v>6</v>
      </c>
      <c r="AG723">
        <v>0</v>
      </c>
      <c r="AH723">
        <v>0</v>
      </c>
      <c r="AI723">
        <f t="shared" si="309"/>
        <v>63</v>
      </c>
      <c r="AJ723">
        <f t="shared" si="310"/>
        <v>50</v>
      </c>
      <c r="AK723">
        <f t="shared" si="311"/>
        <v>113</v>
      </c>
      <c r="AL723">
        <f t="shared" si="312"/>
        <v>67</v>
      </c>
      <c r="AM723">
        <f t="shared" si="313"/>
        <v>55</v>
      </c>
      <c r="AN723">
        <f t="shared" si="314"/>
        <v>122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f t="shared" si="315"/>
        <v>0</v>
      </c>
      <c r="AZ723">
        <f t="shared" si="316"/>
        <v>0</v>
      </c>
      <c r="BA723">
        <f t="shared" si="317"/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f t="shared" si="318"/>
        <v>0</v>
      </c>
      <c r="BM723">
        <f t="shared" si="319"/>
        <v>0</v>
      </c>
      <c r="BN723">
        <f t="shared" si="320"/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f t="shared" si="333"/>
        <v>0</v>
      </c>
      <c r="BV723">
        <f t="shared" si="334"/>
        <v>0</v>
      </c>
      <c r="BW723">
        <f t="shared" si="335"/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f t="shared" si="321"/>
        <v>0</v>
      </c>
      <c r="CI723">
        <f t="shared" si="322"/>
        <v>0</v>
      </c>
      <c r="CJ723">
        <f t="shared" si="323"/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f t="shared" si="324"/>
        <v>0</v>
      </c>
      <c r="CR723">
        <f t="shared" si="325"/>
        <v>0</v>
      </c>
      <c r="CS723">
        <f t="shared" si="326"/>
        <v>0</v>
      </c>
      <c r="CT723">
        <f t="shared" si="327"/>
        <v>0</v>
      </c>
      <c r="CU723">
        <f t="shared" si="328"/>
        <v>0</v>
      </c>
      <c r="CV723">
        <f t="shared" si="329"/>
        <v>0</v>
      </c>
      <c r="CW723">
        <f t="shared" si="330"/>
        <v>67</v>
      </c>
      <c r="CX723">
        <f t="shared" si="331"/>
        <v>55</v>
      </c>
      <c r="CY723">
        <f t="shared" si="332"/>
        <v>122</v>
      </c>
    </row>
    <row r="724" spans="1:103">
      <c r="A724" t="s">
        <v>74</v>
      </c>
      <c r="B724" t="s">
        <v>1202</v>
      </c>
      <c r="C724" t="s">
        <v>1032</v>
      </c>
      <c r="D724">
        <v>100602</v>
      </c>
      <c r="E724" t="s">
        <v>1925</v>
      </c>
      <c r="F724" t="s">
        <v>167</v>
      </c>
      <c r="H724" t="s">
        <v>1206</v>
      </c>
      <c r="I724" t="s">
        <v>1903</v>
      </c>
      <c r="J724" t="s">
        <v>81</v>
      </c>
      <c r="K724" t="s">
        <v>1926</v>
      </c>
      <c r="L724" t="s">
        <v>83</v>
      </c>
      <c r="M724" t="s">
        <v>84</v>
      </c>
      <c r="N724" t="s">
        <v>85</v>
      </c>
      <c r="O724" t="s">
        <v>86</v>
      </c>
      <c r="P724" t="s">
        <v>87</v>
      </c>
      <c r="Q724" s="7" t="s">
        <v>8134</v>
      </c>
      <c r="R724">
        <v>7</v>
      </c>
      <c r="S724">
        <v>11</v>
      </c>
      <c r="T724">
        <f t="shared" si="308"/>
        <v>18</v>
      </c>
      <c r="U724">
        <v>9</v>
      </c>
      <c r="V724">
        <v>5</v>
      </c>
      <c r="W724">
        <v>9</v>
      </c>
      <c r="X724">
        <v>10</v>
      </c>
      <c r="Y724">
        <v>11</v>
      </c>
      <c r="Z724">
        <v>4</v>
      </c>
      <c r="AA724">
        <v>12</v>
      </c>
      <c r="AB724">
        <v>16</v>
      </c>
      <c r="AC724">
        <v>7</v>
      </c>
      <c r="AD724">
        <v>13</v>
      </c>
      <c r="AE724">
        <v>8</v>
      </c>
      <c r="AF724">
        <v>6</v>
      </c>
      <c r="AG724">
        <v>0</v>
      </c>
      <c r="AH724">
        <v>0</v>
      </c>
      <c r="AI724">
        <f t="shared" si="309"/>
        <v>56</v>
      </c>
      <c r="AJ724">
        <f t="shared" si="310"/>
        <v>54</v>
      </c>
      <c r="AK724">
        <f t="shared" si="311"/>
        <v>110</v>
      </c>
      <c r="AL724">
        <f t="shared" si="312"/>
        <v>63</v>
      </c>
      <c r="AM724">
        <f t="shared" si="313"/>
        <v>65</v>
      </c>
      <c r="AN724">
        <f t="shared" si="314"/>
        <v>128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f t="shared" si="315"/>
        <v>0</v>
      </c>
      <c r="AZ724">
        <f t="shared" si="316"/>
        <v>0</v>
      </c>
      <c r="BA724">
        <f t="shared" si="317"/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f t="shared" si="318"/>
        <v>0</v>
      </c>
      <c r="BM724">
        <f t="shared" si="319"/>
        <v>0</v>
      </c>
      <c r="BN724">
        <f t="shared" si="320"/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f t="shared" si="333"/>
        <v>0</v>
      </c>
      <c r="BV724">
        <f t="shared" si="334"/>
        <v>0</v>
      </c>
      <c r="BW724">
        <f t="shared" si="335"/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f t="shared" si="321"/>
        <v>0</v>
      </c>
      <c r="CI724">
        <f t="shared" si="322"/>
        <v>0</v>
      </c>
      <c r="CJ724">
        <f t="shared" si="323"/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f t="shared" si="324"/>
        <v>0</v>
      </c>
      <c r="CR724">
        <f t="shared" si="325"/>
        <v>0</v>
      </c>
      <c r="CS724">
        <f t="shared" si="326"/>
        <v>0</v>
      </c>
      <c r="CT724">
        <f t="shared" si="327"/>
        <v>0</v>
      </c>
      <c r="CU724">
        <f t="shared" si="328"/>
        <v>0</v>
      </c>
      <c r="CV724">
        <f t="shared" si="329"/>
        <v>0</v>
      </c>
      <c r="CW724">
        <f t="shared" si="330"/>
        <v>63</v>
      </c>
      <c r="CX724">
        <f t="shared" si="331"/>
        <v>65</v>
      </c>
      <c r="CY724">
        <f t="shared" si="332"/>
        <v>128</v>
      </c>
    </row>
    <row r="725" spans="1:103">
      <c r="A725" t="s">
        <v>74</v>
      </c>
      <c r="B725" t="s">
        <v>1202</v>
      </c>
      <c r="C725" t="s">
        <v>1032</v>
      </c>
      <c r="D725">
        <v>100603</v>
      </c>
      <c r="E725" t="s">
        <v>1927</v>
      </c>
      <c r="F725" t="s">
        <v>1928</v>
      </c>
      <c r="H725" t="s">
        <v>1206</v>
      </c>
      <c r="I725" t="s">
        <v>1903</v>
      </c>
      <c r="J725" t="s">
        <v>81</v>
      </c>
      <c r="K725" t="s">
        <v>1929</v>
      </c>
      <c r="L725" t="s">
        <v>83</v>
      </c>
      <c r="M725" t="s">
        <v>84</v>
      </c>
      <c r="N725" t="s">
        <v>85</v>
      </c>
      <c r="O725" t="s">
        <v>86</v>
      </c>
      <c r="P725" t="s">
        <v>87</v>
      </c>
      <c r="Q725" s="7" t="s">
        <v>8134</v>
      </c>
      <c r="R725">
        <v>5</v>
      </c>
      <c r="S725">
        <v>10</v>
      </c>
      <c r="T725">
        <f t="shared" si="308"/>
        <v>15</v>
      </c>
      <c r="U725">
        <v>12</v>
      </c>
      <c r="V725">
        <v>10</v>
      </c>
      <c r="W725">
        <v>13</v>
      </c>
      <c r="X725">
        <v>9</v>
      </c>
      <c r="Y725">
        <v>14</v>
      </c>
      <c r="Z725">
        <v>4</v>
      </c>
      <c r="AA725">
        <v>14</v>
      </c>
      <c r="AB725">
        <v>16</v>
      </c>
      <c r="AC725">
        <v>15</v>
      </c>
      <c r="AD725">
        <v>21</v>
      </c>
      <c r="AE725">
        <v>12</v>
      </c>
      <c r="AF725">
        <v>8</v>
      </c>
      <c r="AG725">
        <v>0</v>
      </c>
      <c r="AH725">
        <v>0</v>
      </c>
      <c r="AI725">
        <f t="shared" si="309"/>
        <v>80</v>
      </c>
      <c r="AJ725">
        <f t="shared" si="310"/>
        <v>68</v>
      </c>
      <c r="AK725">
        <f t="shared" si="311"/>
        <v>148</v>
      </c>
      <c r="AL725">
        <f t="shared" si="312"/>
        <v>85</v>
      </c>
      <c r="AM725">
        <f t="shared" si="313"/>
        <v>78</v>
      </c>
      <c r="AN725">
        <f t="shared" si="314"/>
        <v>163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f t="shared" si="315"/>
        <v>0</v>
      </c>
      <c r="AZ725">
        <f t="shared" si="316"/>
        <v>0</v>
      </c>
      <c r="BA725">
        <f t="shared" si="317"/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f t="shared" si="318"/>
        <v>0</v>
      </c>
      <c r="BM725">
        <f t="shared" si="319"/>
        <v>0</v>
      </c>
      <c r="BN725">
        <f t="shared" si="320"/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f t="shared" si="333"/>
        <v>0</v>
      </c>
      <c r="BV725">
        <f t="shared" si="334"/>
        <v>0</v>
      </c>
      <c r="BW725">
        <f t="shared" si="335"/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f t="shared" si="321"/>
        <v>0</v>
      </c>
      <c r="CI725">
        <f t="shared" si="322"/>
        <v>0</v>
      </c>
      <c r="CJ725">
        <f t="shared" si="323"/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f t="shared" si="324"/>
        <v>0</v>
      </c>
      <c r="CR725">
        <f t="shared" si="325"/>
        <v>0</v>
      </c>
      <c r="CS725">
        <f t="shared" si="326"/>
        <v>0</v>
      </c>
      <c r="CT725">
        <f t="shared" si="327"/>
        <v>0</v>
      </c>
      <c r="CU725">
        <f t="shared" si="328"/>
        <v>0</v>
      </c>
      <c r="CV725">
        <f t="shared" si="329"/>
        <v>0</v>
      </c>
      <c r="CW725">
        <f t="shared" si="330"/>
        <v>85</v>
      </c>
      <c r="CX725">
        <f t="shared" si="331"/>
        <v>78</v>
      </c>
      <c r="CY725">
        <f t="shared" si="332"/>
        <v>163</v>
      </c>
    </row>
    <row r="726" spans="1:103">
      <c r="A726" t="s">
        <v>74</v>
      </c>
      <c r="B726" t="s">
        <v>1202</v>
      </c>
      <c r="C726" t="s">
        <v>1032</v>
      </c>
      <c r="D726">
        <v>100604</v>
      </c>
      <c r="E726" t="s">
        <v>1930</v>
      </c>
      <c r="F726" t="s">
        <v>1281</v>
      </c>
      <c r="H726" t="s">
        <v>1206</v>
      </c>
      <c r="I726" t="s">
        <v>1903</v>
      </c>
      <c r="J726" t="s">
        <v>81</v>
      </c>
      <c r="K726" t="s">
        <v>1931</v>
      </c>
      <c r="L726" t="s">
        <v>83</v>
      </c>
      <c r="M726" t="s">
        <v>84</v>
      </c>
      <c r="N726" t="s">
        <v>85</v>
      </c>
      <c r="O726" t="s">
        <v>86</v>
      </c>
      <c r="P726" t="s">
        <v>87</v>
      </c>
      <c r="Q726" s="7" t="s">
        <v>8134</v>
      </c>
      <c r="R726">
        <v>3</v>
      </c>
      <c r="S726">
        <v>10</v>
      </c>
      <c r="T726">
        <f t="shared" si="308"/>
        <v>13</v>
      </c>
      <c r="U726">
        <v>12</v>
      </c>
      <c r="V726">
        <v>7</v>
      </c>
      <c r="W726">
        <v>9</v>
      </c>
      <c r="X726">
        <v>14</v>
      </c>
      <c r="Y726">
        <v>6</v>
      </c>
      <c r="Z726">
        <v>10</v>
      </c>
      <c r="AA726">
        <v>8</v>
      </c>
      <c r="AB726">
        <v>7</v>
      </c>
      <c r="AC726">
        <v>8</v>
      </c>
      <c r="AD726">
        <v>4</v>
      </c>
      <c r="AE726">
        <v>8</v>
      </c>
      <c r="AF726">
        <v>15</v>
      </c>
      <c r="AG726">
        <v>0</v>
      </c>
      <c r="AH726">
        <v>0</v>
      </c>
      <c r="AI726">
        <f t="shared" si="309"/>
        <v>51</v>
      </c>
      <c r="AJ726">
        <f t="shared" si="310"/>
        <v>57</v>
      </c>
      <c r="AK726">
        <f t="shared" si="311"/>
        <v>108</v>
      </c>
      <c r="AL726">
        <f t="shared" si="312"/>
        <v>54</v>
      </c>
      <c r="AM726">
        <f t="shared" si="313"/>
        <v>67</v>
      </c>
      <c r="AN726">
        <f t="shared" si="314"/>
        <v>121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f t="shared" si="315"/>
        <v>0</v>
      </c>
      <c r="AZ726">
        <f t="shared" si="316"/>
        <v>0</v>
      </c>
      <c r="BA726">
        <f t="shared" si="317"/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f t="shared" si="318"/>
        <v>0</v>
      </c>
      <c r="BM726">
        <f t="shared" si="319"/>
        <v>0</v>
      </c>
      <c r="BN726">
        <f t="shared" si="320"/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f t="shared" si="333"/>
        <v>0</v>
      </c>
      <c r="BV726">
        <f t="shared" si="334"/>
        <v>0</v>
      </c>
      <c r="BW726">
        <f t="shared" si="335"/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f t="shared" si="321"/>
        <v>0</v>
      </c>
      <c r="CI726">
        <f t="shared" si="322"/>
        <v>0</v>
      </c>
      <c r="CJ726">
        <f t="shared" si="323"/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f t="shared" si="324"/>
        <v>0</v>
      </c>
      <c r="CR726">
        <f t="shared" si="325"/>
        <v>0</v>
      </c>
      <c r="CS726">
        <f t="shared" si="326"/>
        <v>0</v>
      </c>
      <c r="CT726">
        <f t="shared" si="327"/>
        <v>0</v>
      </c>
      <c r="CU726">
        <f t="shared" si="328"/>
        <v>0</v>
      </c>
      <c r="CV726">
        <f t="shared" si="329"/>
        <v>0</v>
      </c>
      <c r="CW726">
        <f t="shared" si="330"/>
        <v>54</v>
      </c>
      <c r="CX726">
        <f t="shared" si="331"/>
        <v>67</v>
      </c>
      <c r="CY726">
        <f t="shared" si="332"/>
        <v>121</v>
      </c>
    </row>
    <row r="727" spans="1:103">
      <c r="A727" t="s">
        <v>74</v>
      </c>
      <c r="B727" t="s">
        <v>1202</v>
      </c>
      <c r="C727" t="s">
        <v>1032</v>
      </c>
      <c r="D727">
        <v>100605</v>
      </c>
      <c r="E727" t="s">
        <v>1932</v>
      </c>
      <c r="F727" t="s">
        <v>92</v>
      </c>
      <c r="H727" t="s">
        <v>1206</v>
      </c>
      <c r="I727" t="s">
        <v>1903</v>
      </c>
      <c r="J727" t="s">
        <v>81</v>
      </c>
      <c r="K727" t="s">
        <v>1933</v>
      </c>
      <c r="L727" t="s">
        <v>83</v>
      </c>
      <c r="M727" t="s">
        <v>84</v>
      </c>
      <c r="N727" t="s">
        <v>85</v>
      </c>
      <c r="O727" t="s">
        <v>86</v>
      </c>
      <c r="P727" t="s">
        <v>87</v>
      </c>
      <c r="Q727" s="7" t="s">
        <v>8134</v>
      </c>
      <c r="R727">
        <v>5</v>
      </c>
      <c r="S727">
        <v>9</v>
      </c>
      <c r="T727">
        <f t="shared" si="308"/>
        <v>14</v>
      </c>
      <c r="U727">
        <v>10</v>
      </c>
      <c r="V727">
        <v>3</v>
      </c>
      <c r="W727">
        <v>3</v>
      </c>
      <c r="X727">
        <v>7</v>
      </c>
      <c r="Y727">
        <v>8</v>
      </c>
      <c r="Z727">
        <v>5</v>
      </c>
      <c r="AA727">
        <v>5</v>
      </c>
      <c r="AB727">
        <v>6</v>
      </c>
      <c r="AC727">
        <v>8</v>
      </c>
      <c r="AD727">
        <v>6</v>
      </c>
      <c r="AE727">
        <v>8</v>
      </c>
      <c r="AF727">
        <v>3</v>
      </c>
      <c r="AG727">
        <v>0</v>
      </c>
      <c r="AH727">
        <v>0</v>
      </c>
      <c r="AI727">
        <f t="shared" si="309"/>
        <v>42</v>
      </c>
      <c r="AJ727">
        <f t="shared" si="310"/>
        <v>30</v>
      </c>
      <c r="AK727">
        <f t="shared" si="311"/>
        <v>72</v>
      </c>
      <c r="AL727">
        <f t="shared" si="312"/>
        <v>47</v>
      </c>
      <c r="AM727">
        <f t="shared" si="313"/>
        <v>39</v>
      </c>
      <c r="AN727">
        <f t="shared" si="314"/>
        <v>86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f t="shared" si="315"/>
        <v>0</v>
      </c>
      <c r="AZ727">
        <f t="shared" si="316"/>
        <v>0</v>
      </c>
      <c r="BA727">
        <f t="shared" si="317"/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f t="shared" si="318"/>
        <v>0</v>
      </c>
      <c r="BM727">
        <f t="shared" si="319"/>
        <v>0</v>
      </c>
      <c r="BN727">
        <f t="shared" si="320"/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f t="shared" si="333"/>
        <v>0</v>
      </c>
      <c r="BV727">
        <f t="shared" si="334"/>
        <v>0</v>
      </c>
      <c r="BW727">
        <f t="shared" si="335"/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f t="shared" si="321"/>
        <v>0</v>
      </c>
      <c r="CI727">
        <f t="shared" si="322"/>
        <v>0</v>
      </c>
      <c r="CJ727">
        <f t="shared" si="323"/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f t="shared" si="324"/>
        <v>0</v>
      </c>
      <c r="CR727">
        <f t="shared" si="325"/>
        <v>0</v>
      </c>
      <c r="CS727">
        <f t="shared" si="326"/>
        <v>0</v>
      </c>
      <c r="CT727">
        <f t="shared" si="327"/>
        <v>0</v>
      </c>
      <c r="CU727">
        <f t="shared" si="328"/>
        <v>0</v>
      </c>
      <c r="CV727">
        <f t="shared" si="329"/>
        <v>0</v>
      </c>
      <c r="CW727">
        <f t="shared" si="330"/>
        <v>47</v>
      </c>
      <c r="CX727">
        <f t="shared" si="331"/>
        <v>39</v>
      </c>
      <c r="CY727">
        <f t="shared" si="332"/>
        <v>86</v>
      </c>
    </row>
    <row r="728" spans="1:103">
      <c r="A728" t="s">
        <v>74</v>
      </c>
      <c r="B728" t="s">
        <v>1202</v>
      </c>
      <c r="C728" t="s">
        <v>1032</v>
      </c>
      <c r="D728">
        <v>100606</v>
      </c>
      <c r="E728" t="s">
        <v>1934</v>
      </c>
      <c r="F728" t="s">
        <v>158</v>
      </c>
      <c r="H728" t="s">
        <v>1206</v>
      </c>
      <c r="I728" t="s">
        <v>1903</v>
      </c>
      <c r="J728" t="s">
        <v>81</v>
      </c>
      <c r="K728" t="s">
        <v>293</v>
      </c>
      <c r="L728" t="s">
        <v>83</v>
      </c>
      <c r="M728" t="s">
        <v>84</v>
      </c>
      <c r="N728" t="s">
        <v>85</v>
      </c>
      <c r="O728" t="s">
        <v>86</v>
      </c>
      <c r="P728" t="s">
        <v>87</v>
      </c>
      <c r="Q728" s="7" t="s">
        <v>8134</v>
      </c>
      <c r="R728">
        <v>3</v>
      </c>
      <c r="S728">
        <v>5</v>
      </c>
      <c r="T728">
        <f t="shared" si="308"/>
        <v>8</v>
      </c>
      <c r="U728">
        <v>7</v>
      </c>
      <c r="V728">
        <v>2</v>
      </c>
      <c r="W728">
        <v>2</v>
      </c>
      <c r="X728">
        <v>1</v>
      </c>
      <c r="Y728">
        <v>1</v>
      </c>
      <c r="Z728">
        <v>2</v>
      </c>
      <c r="AA728">
        <v>3</v>
      </c>
      <c r="AB728">
        <v>7</v>
      </c>
      <c r="AC728">
        <v>4</v>
      </c>
      <c r="AD728">
        <v>7</v>
      </c>
      <c r="AE728">
        <v>5</v>
      </c>
      <c r="AF728">
        <v>5</v>
      </c>
      <c r="AG728">
        <v>0</v>
      </c>
      <c r="AH728">
        <v>0</v>
      </c>
      <c r="AI728">
        <f t="shared" si="309"/>
        <v>22</v>
      </c>
      <c r="AJ728">
        <f t="shared" si="310"/>
        <v>24</v>
      </c>
      <c r="AK728">
        <f t="shared" si="311"/>
        <v>46</v>
      </c>
      <c r="AL728">
        <f t="shared" si="312"/>
        <v>25</v>
      </c>
      <c r="AM728">
        <f t="shared" si="313"/>
        <v>29</v>
      </c>
      <c r="AN728">
        <f t="shared" si="314"/>
        <v>54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f t="shared" si="315"/>
        <v>0</v>
      </c>
      <c r="AZ728">
        <f t="shared" si="316"/>
        <v>0</v>
      </c>
      <c r="BA728">
        <f t="shared" si="317"/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f t="shared" si="318"/>
        <v>0</v>
      </c>
      <c r="BM728">
        <f t="shared" si="319"/>
        <v>0</v>
      </c>
      <c r="BN728">
        <f t="shared" si="320"/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f t="shared" si="333"/>
        <v>0</v>
      </c>
      <c r="BV728">
        <f t="shared" si="334"/>
        <v>0</v>
      </c>
      <c r="BW728">
        <f t="shared" si="335"/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f t="shared" si="321"/>
        <v>0</v>
      </c>
      <c r="CI728">
        <f t="shared" si="322"/>
        <v>0</v>
      </c>
      <c r="CJ728">
        <f t="shared" si="323"/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f t="shared" si="324"/>
        <v>0</v>
      </c>
      <c r="CR728">
        <f t="shared" si="325"/>
        <v>0</v>
      </c>
      <c r="CS728">
        <f t="shared" si="326"/>
        <v>0</v>
      </c>
      <c r="CT728">
        <f t="shared" si="327"/>
        <v>0</v>
      </c>
      <c r="CU728">
        <f t="shared" si="328"/>
        <v>0</v>
      </c>
      <c r="CV728">
        <f t="shared" si="329"/>
        <v>0</v>
      </c>
      <c r="CW728">
        <f t="shared" si="330"/>
        <v>25</v>
      </c>
      <c r="CX728">
        <f t="shared" si="331"/>
        <v>29</v>
      </c>
      <c r="CY728">
        <f t="shared" si="332"/>
        <v>54</v>
      </c>
    </row>
    <row r="729" spans="1:103">
      <c r="A729" t="s">
        <v>74</v>
      </c>
      <c r="B729" t="s">
        <v>1202</v>
      </c>
      <c r="C729" t="s">
        <v>1032</v>
      </c>
      <c r="D729">
        <v>100607</v>
      </c>
      <c r="E729" t="s">
        <v>1935</v>
      </c>
      <c r="F729" t="s">
        <v>1936</v>
      </c>
      <c r="H729" t="s">
        <v>1206</v>
      </c>
      <c r="I729" t="s">
        <v>1903</v>
      </c>
      <c r="J729" t="s">
        <v>81</v>
      </c>
      <c r="K729" t="s">
        <v>1937</v>
      </c>
      <c r="L729" t="s">
        <v>83</v>
      </c>
      <c r="M729" t="s">
        <v>84</v>
      </c>
      <c r="N729" t="s">
        <v>85</v>
      </c>
      <c r="O729" t="s">
        <v>86</v>
      </c>
      <c r="P729" t="s">
        <v>87</v>
      </c>
      <c r="Q729" s="7" t="s">
        <v>8134</v>
      </c>
      <c r="R729">
        <v>18</v>
      </c>
      <c r="S729">
        <v>13</v>
      </c>
      <c r="T729">
        <f t="shared" si="308"/>
        <v>31</v>
      </c>
      <c r="U729">
        <v>8</v>
      </c>
      <c r="V729">
        <v>7</v>
      </c>
      <c r="W729">
        <v>12</v>
      </c>
      <c r="X729">
        <v>11</v>
      </c>
      <c r="Y729">
        <v>8</v>
      </c>
      <c r="Z729">
        <v>16</v>
      </c>
      <c r="AA729">
        <v>12</v>
      </c>
      <c r="AB729">
        <v>9</v>
      </c>
      <c r="AC729">
        <v>10</v>
      </c>
      <c r="AD729">
        <v>11</v>
      </c>
      <c r="AE729">
        <v>12</v>
      </c>
      <c r="AF729">
        <v>11</v>
      </c>
      <c r="AG729">
        <v>0</v>
      </c>
      <c r="AH729">
        <v>0</v>
      </c>
      <c r="AI729">
        <f t="shared" si="309"/>
        <v>62</v>
      </c>
      <c r="AJ729">
        <f t="shared" si="310"/>
        <v>65</v>
      </c>
      <c r="AK729">
        <f t="shared" si="311"/>
        <v>127</v>
      </c>
      <c r="AL729">
        <f t="shared" si="312"/>
        <v>80</v>
      </c>
      <c r="AM729">
        <f t="shared" si="313"/>
        <v>78</v>
      </c>
      <c r="AN729">
        <f t="shared" si="314"/>
        <v>158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f t="shared" si="315"/>
        <v>0</v>
      </c>
      <c r="AZ729">
        <f t="shared" si="316"/>
        <v>0</v>
      </c>
      <c r="BA729">
        <f t="shared" si="317"/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f t="shared" si="318"/>
        <v>0</v>
      </c>
      <c r="BM729">
        <f t="shared" si="319"/>
        <v>0</v>
      </c>
      <c r="BN729">
        <f t="shared" si="320"/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f t="shared" si="333"/>
        <v>0</v>
      </c>
      <c r="BV729">
        <f t="shared" si="334"/>
        <v>0</v>
      </c>
      <c r="BW729">
        <f t="shared" si="335"/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f t="shared" si="321"/>
        <v>0</v>
      </c>
      <c r="CI729">
        <f t="shared" si="322"/>
        <v>0</v>
      </c>
      <c r="CJ729">
        <f t="shared" si="323"/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f t="shared" si="324"/>
        <v>0</v>
      </c>
      <c r="CR729">
        <f t="shared" si="325"/>
        <v>0</v>
      </c>
      <c r="CS729">
        <f t="shared" si="326"/>
        <v>0</v>
      </c>
      <c r="CT729">
        <f t="shared" si="327"/>
        <v>0</v>
      </c>
      <c r="CU729">
        <f t="shared" si="328"/>
        <v>0</v>
      </c>
      <c r="CV729">
        <f t="shared" si="329"/>
        <v>0</v>
      </c>
      <c r="CW729">
        <f t="shared" si="330"/>
        <v>80</v>
      </c>
      <c r="CX729">
        <f t="shared" si="331"/>
        <v>78</v>
      </c>
      <c r="CY729">
        <f t="shared" si="332"/>
        <v>158</v>
      </c>
    </row>
    <row r="730" spans="1:103">
      <c r="A730" t="s">
        <v>74</v>
      </c>
      <c r="B730" t="s">
        <v>1202</v>
      </c>
      <c r="C730" t="s">
        <v>1032</v>
      </c>
      <c r="D730">
        <v>100608</v>
      </c>
      <c r="E730" t="s">
        <v>1938</v>
      </c>
      <c r="F730" t="s">
        <v>1936</v>
      </c>
      <c r="H730" t="s">
        <v>1206</v>
      </c>
      <c r="I730" t="s">
        <v>1903</v>
      </c>
      <c r="J730" t="s">
        <v>81</v>
      </c>
      <c r="K730" t="s">
        <v>1939</v>
      </c>
      <c r="L730" t="s">
        <v>83</v>
      </c>
      <c r="M730" t="s">
        <v>84</v>
      </c>
      <c r="N730" t="s">
        <v>85</v>
      </c>
      <c r="O730" t="s">
        <v>86</v>
      </c>
      <c r="P730" t="s">
        <v>87</v>
      </c>
      <c r="Q730" s="7" t="s">
        <v>8134</v>
      </c>
      <c r="R730">
        <v>27</v>
      </c>
      <c r="S730">
        <v>27</v>
      </c>
      <c r="T730">
        <f t="shared" si="308"/>
        <v>54</v>
      </c>
      <c r="U730">
        <v>38</v>
      </c>
      <c r="V730">
        <v>23</v>
      </c>
      <c r="W730">
        <v>38</v>
      </c>
      <c r="X730">
        <v>40</v>
      </c>
      <c r="Y730">
        <v>30</v>
      </c>
      <c r="Z730">
        <v>25</v>
      </c>
      <c r="AA730">
        <v>41</v>
      </c>
      <c r="AB730">
        <v>38</v>
      </c>
      <c r="AC730">
        <v>42</v>
      </c>
      <c r="AD730">
        <v>32</v>
      </c>
      <c r="AE730">
        <v>28</v>
      </c>
      <c r="AF730">
        <v>29</v>
      </c>
      <c r="AG730">
        <v>14</v>
      </c>
      <c r="AH730">
        <v>9</v>
      </c>
      <c r="AI730">
        <f t="shared" si="309"/>
        <v>231</v>
      </c>
      <c r="AJ730">
        <f t="shared" si="310"/>
        <v>196</v>
      </c>
      <c r="AK730">
        <f t="shared" si="311"/>
        <v>427</v>
      </c>
      <c r="AL730">
        <f t="shared" si="312"/>
        <v>258</v>
      </c>
      <c r="AM730">
        <f t="shared" si="313"/>
        <v>223</v>
      </c>
      <c r="AN730">
        <f t="shared" si="314"/>
        <v>481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f t="shared" si="315"/>
        <v>0</v>
      </c>
      <c r="AZ730">
        <f t="shared" si="316"/>
        <v>0</v>
      </c>
      <c r="BA730">
        <f t="shared" si="317"/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f t="shared" si="318"/>
        <v>0</v>
      </c>
      <c r="BM730">
        <f t="shared" si="319"/>
        <v>0</v>
      </c>
      <c r="BN730">
        <f t="shared" si="320"/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f t="shared" si="333"/>
        <v>0</v>
      </c>
      <c r="BV730">
        <f t="shared" si="334"/>
        <v>0</v>
      </c>
      <c r="BW730">
        <f t="shared" si="335"/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f t="shared" si="321"/>
        <v>0</v>
      </c>
      <c r="CI730">
        <f t="shared" si="322"/>
        <v>0</v>
      </c>
      <c r="CJ730">
        <f t="shared" si="323"/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f t="shared" si="324"/>
        <v>0</v>
      </c>
      <c r="CR730">
        <f t="shared" si="325"/>
        <v>0</v>
      </c>
      <c r="CS730">
        <f t="shared" si="326"/>
        <v>0</v>
      </c>
      <c r="CT730">
        <f t="shared" si="327"/>
        <v>0</v>
      </c>
      <c r="CU730">
        <f t="shared" si="328"/>
        <v>0</v>
      </c>
      <c r="CV730">
        <f t="shared" si="329"/>
        <v>0</v>
      </c>
      <c r="CW730">
        <f t="shared" si="330"/>
        <v>258</v>
      </c>
      <c r="CX730">
        <f t="shared" si="331"/>
        <v>223</v>
      </c>
      <c r="CY730">
        <f t="shared" si="332"/>
        <v>481</v>
      </c>
    </row>
    <row r="731" spans="1:103">
      <c r="A731" t="s">
        <v>74</v>
      </c>
      <c r="B731" t="s">
        <v>1202</v>
      </c>
      <c r="C731" t="s">
        <v>1032</v>
      </c>
      <c r="D731">
        <v>100609</v>
      </c>
      <c r="E731" t="s">
        <v>1940</v>
      </c>
      <c r="F731" t="s">
        <v>167</v>
      </c>
      <c r="H731" t="s">
        <v>1206</v>
      </c>
      <c r="I731" t="s">
        <v>1903</v>
      </c>
      <c r="J731" t="s">
        <v>81</v>
      </c>
      <c r="K731" t="s">
        <v>1941</v>
      </c>
      <c r="L731" t="s">
        <v>83</v>
      </c>
      <c r="M731" t="s">
        <v>84</v>
      </c>
      <c r="N731" t="s">
        <v>85</v>
      </c>
      <c r="O731" t="s">
        <v>86</v>
      </c>
      <c r="P731" t="s">
        <v>87</v>
      </c>
      <c r="Q731" s="7" t="s">
        <v>8134</v>
      </c>
      <c r="R731">
        <v>6</v>
      </c>
      <c r="S731">
        <v>3</v>
      </c>
      <c r="T731">
        <f t="shared" si="308"/>
        <v>9</v>
      </c>
      <c r="U731">
        <v>8</v>
      </c>
      <c r="V731">
        <v>5</v>
      </c>
      <c r="W731">
        <v>10</v>
      </c>
      <c r="X731">
        <v>4</v>
      </c>
      <c r="Y731">
        <v>8</v>
      </c>
      <c r="Z731">
        <v>8</v>
      </c>
      <c r="AA731">
        <v>18</v>
      </c>
      <c r="AB731">
        <v>7</v>
      </c>
      <c r="AC731">
        <v>9</v>
      </c>
      <c r="AD731">
        <v>6</v>
      </c>
      <c r="AE731">
        <v>9</v>
      </c>
      <c r="AF731">
        <v>8</v>
      </c>
      <c r="AG731">
        <v>0</v>
      </c>
      <c r="AH731">
        <v>0</v>
      </c>
      <c r="AI731">
        <f t="shared" si="309"/>
        <v>62</v>
      </c>
      <c r="AJ731">
        <f t="shared" si="310"/>
        <v>38</v>
      </c>
      <c r="AK731">
        <f t="shared" si="311"/>
        <v>100</v>
      </c>
      <c r="AL731">
        <f t="shared" si="312"/>
        <v>68</v>
      </c>
      <c r="AM731">
        <f t="shared" si="313"/>
        <v>41</v>
      </c>
      <c r="AN731">
        <f t="shared" si="314"/>
        <v>109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f t="shared" si="315"/>
        <v>0</v>
      </c>
      <c r="AZ731">
        <f t="shared" si="316"/>
        <v>0</v>
      </c>
      <c r="BA731">
        <f t="shared" si="317"/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f t="shared" si="318"/>
        <v>0</v>
      </c>
      <c r="BM731">
        <f t="shared" si="319"/>
        <v>0</v>
      </c>
      <c r="BN731">
        <f t="shared" si="320"/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f t="shared" si="333"/>
        <v>0</v>
      </c>
      <c r="BV731">
        <f t="shared" si="334"/>
        <v>0</v>
      </c>
      <c r="BW731">
        <f t="shared" si="335"/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f t="shared" si="321"/>
        <v>0</v>
      </c>
      <c r="CI731">
        <f t="shared" si="322"/>
        <v>0</v>
      </c>
      <c r="CJ731">
        <f t="shared" si="323"/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f t="shared" si="324"/>
        <v>0</v>
      </c>
      <c r="CR731">
        <f t="shared" si="325"/>
        <v>0</v>
      </c>
      <c r="CS731">
        <f t="shared" si="326"/>
        <v>0</v>
      </c>
      <c r="CT731">
        <f t="shared" si="327"/>
        <v>0</v>
      </c>
      <c r="CU731">
        <f t="shared" si="328"/>
        <v>0</v>
      </c>
      <c r="CV731">
        <f t="shared" si="329"/>
        <v>0</v>
      </c>
      <c r="CW731">
        <f t="shared" si="330"/>
        <v>68</v>
      </c>
      <c r="CX731">
        <f t="shared" si="331"/>
        <v>41</v>
      </c>
      <c r="CY731">
        <f t="shared" si="332"/>
        <v>109</v>
      </c>
    </row>
    <row r="732" spans="1:103">
      <c r="A732" t="s">
        <v>74</v>
      </c>
      <c r="B732" t="s">
        <v>1202</v>
      </c>
      <c r="C732" t="s">
        <v>1032</v>
      </c>
      <c r="D732">
        <v>100610</v>
      </c>
      <c r="E732" t="s">
        <v>1942</v>
      </c>
      <c r="F732" t="s">
        <v>167</v>
      </c>
      <c r="H732" t="s">
        <v>1206</v>
      </c>
      <c r="I732" t="s">
        <v>1903</v>
      </c>
      <c r="J732" t="s">
        <v>81</v>
      </c>
      <c r="K732" t="s">
        <v>1943</v>
      </c>
      <c r="L732" t="s">
        <v>83</v>
      </c>
      <c r="M732" t="s">
        <v>84</v>
      </c>
      <c r="N732" t="s">
        <v>85</v>
      </c>
      <c r="O732" t="s">
        <v>86</v>
      </c>
      <c r="P732" t="s">
        <v>87</v>
      </c>
      <c r="Q732" s="7" t="s">
        <v>8134</v>
      </c>
      <c r="R732">
        <v>4</v>
      </c>
      <c r="S732">
        <v>10</v>
      </c>
      <c r="T732">
        <f t="shared" si="308"/>
        <v>14</v>
      </c>
      <c r="U732">
        <v>13</v>
      </c>
      <c r="V732">
        <v>5</v>
      </c>
      <c r="W732">
        <v>11</v>
      </c>
      <c r="X732">
        <v>4</v>
      </c>
      <c r="Y732">
        <v>9</v>
      </c>
      <c r="Z732">
        <v>4</v>
      </c>
      <c r="AA732">
        <v>8</v>
      </c>
      <c r="AB732">
        <v>13</v>
      </c>
      <c r="AC732">
        <v>7</v>
      </c>
      <c r="AD732">
        <v>9</v>
      </c>
      <c r="AE732">
        <v>4</v>
      </c>
      <c r="AF732">
        <v>5</v>
      </c>
      <c r="AG732">
        <v>0</v>
      </c>
      <c r="AH732">
        <v>0</v>
      </c>
      <c r="AI732">
        <f t="shared" si="309"/>
        <v>52</v>
      </c>
      <c r="AJ732">
        <f t="shared" si="310"/>
        <v>40</v>
      </c>
      <c r="AK732">
        <f t="shared" si="311"/>
        <v>92</v>
      </c>
      <c r="AL732">
        <f t="shared" si="312"/>
        <v>56</v>
      </c>
      <c r="AM732">
        <f t="shared" si="313"/>
        <v>50</v>
      </c>
      <c r="AN732">
        <f t="shared" si="314"/>
        <v>106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f t="shared" si="315"/>
        <v>0</v>
      </c>
      <c r="AZ732">
        <f t="shared" si="316"/>
        <v>0</v>
      </c>
      <c r="BA732">
        <f t="shared" si="317"/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f t="shared" si="318"/>
        <v>0</v>
      </c>
      <c r="BM732">
        <f t="shared" si="319"/>
        <v>0</v>
      </c>
      <c r="BN732">
        <f t="shared" si="320"/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f t="shared" si="333"/>
        <v>0</v>
      </c>
      <c r="BV732">
        <f t="shared" si="334"/>
        <v>0</v>
      </c>
      <c r="BW732">
        <f t="shared" si="335"/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f t="shared" si="321"/>
        <v>0</v>
      </c>
      <c r="CI732">
        <f t="shared" si="322"/>
        <v>0</v>
      </c>
      <c r="CJ732">
        <f t="shared" si="323"/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f t="shared" si="324"/>
        <v>0</v>
      </c>
      <c r="CR732">
        <f t="shared" si="325"/>
        <v>0</v>
      </c>
      <c r="CS732">
        <f t="shared" si="326"/>
        <v>0</v>
      </c>
      <c r="CT732">
        <f t="shared" si="327"/>
        <v>0</v>
      </c>
      <c r="CU732">
        <f t="shared" si="328"/>
        <v>0</v>
      </c>
      <c r="CV732">
        <f t="shared" si="329"/>
        <v>0</v>
      </c>
      <c r="CW732">
        <f t="shared" si="330"/>
        <v>56</v>
      </c>
      <c r="CX732">
        <f t="shared" si="331"/>
        <v>50</v>
      </c>
      <c r="CY732">
        <f t="shared" si="332"/>
        <v>106</v>
      </c>
    </row>
    <row r="733" spans="1:103">
      <c r="A733" t="s">
        <v>74</v>
      </c>
      <c r="B733" t="s">
        <v>1202</v>
      </c>
      <c r="C733" t="s">
        <v>1032</v>
      </c>
      <c r="D733">
        <v>100611</v>
      </c>
      <c r="E733" t="s">
        <v>1944</v>
      </c>
      <c r="F733" t="s">
        <v>1281</v>
      </c>
      <c r="H733" t="s">
        <v>1206</v>
      </c>
      <c r="I733" t="s">
        <v>1903</v>
      </c>
      <c r="J733" t="s">
        <v>81</v>
      </c>
      <c r="K733" t="s">
        <v>1945</v>
      </c>
      <c r="L733" t="s">
        <v>83</v>
      </c>
      <c r="M733" t="s">
        <v>84</v>
      </c>
      <c r="N733" t="s">
        <v>85</v>
      </c>
      <c r="O733" t="s">
        <v>86</v>
      </c>
      <c r="P733" t="s">
        <v>87</v>
      </c>
      <c r="Q733" s="7" t="s">
        <v>8134</v>
      </c>
      <c r="R733">
        <v>15</v>
      </c>
      <c r="S733">
        <v>10</v>
      </c>
      <c r="T733">
        <f t="shared" si="308"/>
        <v>25</v>
      </c>
      <c r="U733">
        <v>6</v>
      </c>
      <c r="V733">
        <v>11</v>
      </c>
      <c r="W733">
        <v>11</v>
      </c>
      <c r="X733">
        <v>10</v>
      </c>
      <c r="Y733">
        <v>11</v>
      </c>
      <c r="Z733">
        <v>10</v>
      </c>
      <c r="AA733">
        <v>9</v>
      </c>
      <c r="AB733">
        <v>15</v>
      </c>
      <c r="AC733">
        <v>7</v>
      </c>
      <c r="AD733">
        <v>10</v>
      </c>
      <c r="AE733">
        <v>8</v>
      </c>
      <c r="AF733">
        <v>6</v>
      </c>
      <c r="AG733">
        <v>0</v>
      </c>
      <c r="AH733">
        <v>0</v>
      </c>
      <c r="AI733">
        <f t="shared" si="309"/>
        <v>52</v>
      </c>
      <c r="AJ733">
        <f t="shared" si="310"/>
        <v>62</v>
      </c>
      <c r="AK733">
        <f t="shared" si="311"/>
        <v>114</v>
      </c>
      <c r="AL733">
        <f t="shared" si="312"/>
        <v>67</v>
      </c>
      <c r="AM733">
        <f t="shared" si="313"/>
        <v>72</v>
      </c>
      <c r="AN733">
        <f t="shared" si="314"/>
        <v>139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f t="shared" si="315"/>
        <v>0</v>
      </c>
      <c r="AZ733">
        <f t="shared" si="316"/>
        <v>0</v>
      </c>
      <c r="BA733">
        <f t="shared" si="317"/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f t="shared" si="318"/>
        <v>0</v>
      </c>
      <c r="BM733">
        <f t="shared" si="319"/>
        <v>0</v>
      </c>
      <c r="BN733">
        <f t="shared" si="320"/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f t="shared" si="333"/>
        <v>0</v>
      </c>
      <c r="BV733">
        <f t="shared" si="334"/>
        <v>0</v>
      </c>
      <c r="BW733">
        <f t="shared" si="335"/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f t="shared" si="321"/>
        <v>0</v>
      </c>
      <c r="CI733">
        <f t="shared" si="322"/>
        <v>0</v>
      </c>
      <c r="CJ733">
        <f t="shared" si="323"/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f t="shared" si="324"/>
        <v>0</v>
      </c>
      <c r="CR733">
        <f t="shared" si="325"/>
        <v>0</v>
      </c>
      <c r="CS733">
        <f t="shared" si="326"/>
        <v>0</v>
      </c>
      <c r="CT733">
        <f t="shared" si="327"/>
        <v>0</v>
      </c>
      <c r="CU733">
        <f t="shared" si="328"/>
        <v>0</v>
      </c>
      <c r="CV733">
        <f t="shared" si="329"/>
        <v>0</v>
      </c>
      <c r="CW733">
        <f t="shared" si="330"/>
        <v>67</v>
      </c>
      <c r="CX733">
        <f t="shared" si="331"/>
        <v>72</v>
      </c>
      <c r="CY733">
        <f t="shared" si="332"/>
        <v>139</v>
      </c>
    </row>
    <row r="734" spans="1:103">
      <c r="A734" t="s">
        <v>74</v>
      </c>
      <c r="B734" t="s">
        <v>1202</v>
      </c>
      <c r="C734" t="s">
        <v>1032</v>
      </c>
      <c r="D734">
        <v>100612</v>
      </c>
      <c r="E734" t="s">
        <v>1946</v>
      </c>
      <c r="F734" t="s">
        <v>1947</v>
      </c>
      <c r="H734" t="s">
        <v>1206</v>
      </c>
      <c r="I734" t="s">
        <v>1903</v>
      </c>
      <c r="J734" t="s">
        <v>81</v>
      </c>
      <c r="K734" t="s">
        <v>1948</v>
      </c>
      <c r="L734" t="s">
        <v>83</v>
      </c>
      <c r="M734" t="s">
        <v>84</v>
      </c>
      <c r="N734" t="s">
        <v>85</v>
      </c>
      <c r="O734" t="s">
        <v>86</v>
      </c>
      <c r="P734" t="s">
        <v>87</v>
      </c>
      <c r="Q734" s="7" t="s">
        <v>8134</v>
      </c>
      <c r="R734">
        <v>13</v>
      </c>
      <c r="S734">
        <v>7</v>
      </c>
      <c r="T734">
        <f t="shared" si="308"/>
        <v>20</v>
      </c>
      <c r="U734">
        <v>17</v>
      </c>
      <c r="V734">
        <v>3</v>
      </c>
      <c r="W734">
        <v>12</v>
      </c>
      <c r="X734">
        <v>16</v>
      </c>
      <c r="Y734">
        <v>10</v>
      </c>
      <c r="Z734">
        <v>6</v>
      </c>
      <c r="AA734">
        <v>18</v>
      </c>
      <c r="AB734">
        <v>12</v>
      </c>
      <c r="AC734">
        <v>7</v>
      </c>
      <c r="AD734">
        <v>7</v>
      </c>
      <c r="AE734">
        <v>11</v>
      </c>
      <c r="AF734">
        <v>7</v>
      </c>
      <c r="AG734">
        <v>0</v>
      </c>
      <c r="AH734">
        <v>0</v>
      </c>
      <c r="AI734">
        <f t="shared" si="309"/>
        <v>75</v>
      </c>
      <c r="AJ734">
        <f t="shared" si="310"/>
        <v>51</v>
      </c>
      <c r="AK734">
        <f t="shared" si="311"/>
        <v>126</v>
      </c>
      <c r="AL734">
        <f t="shared" si="312"/>
        <v>88</v>
      </c>
      <c r="AM734">
        <f t="shared" si="313"/>
        <v>58</v>
      </c>
      <c r="AN734">
        <f t="shared" si="314"/>
        <v>146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f t="shared" si="315"/>
        <v>0</v>
      </c>
      <c r="AZ734">
        <f t="shared" si="316"/>
        <v>0</v>
      </c>
      <c r="BA734">
        <f t="shared" si="317"/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f t="shared" si="318"/>
        <v>0</v>
      </c>
      <c r="BM734">
        <f t="shared" si="319"/>
        <v>0</v>
      </c>
      <c r="BN734">
        <f t="shared" si="320"/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f t="shared" si="333"/>
        <v>0</v>
      </c>
      <c r="BV734">
        <f t="shared" si="334"/>
        <v>0</v>
      </c>
      <c r="BW734">
        <f t="shared" si="335"/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f t="shared" si="321"/>
        <v>0</v>
      </c>
      <c r="CI734">
        <f t="shared" si="322"/>
        <v>0</v>
      </c>
      <c r="CJ734">
        <f t="shared" si="323"/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f t="shared" si="324"/>
        <v>0</v>
      </c>
      <c r="CR734">
        <f t="shared" si="325"/>
        <v>0</v>
      </c>
      <c r="CS734">
        <f t="shared" si="326"/>
        <v>0</v>
      </c>
      <c r="CT734">
        <f t="shared" si="327"/>
        <v>0</v>
      </c>
      <c r="CU734">
        <f t="shared" si="328"/>
        <v>0</v>
      </c>
      <c r="CV734">
        <f t="shared" si="329"/>
        <v>0</v>
      </c>
      <c r="CW734">
        <f t="shared" si="330"/>
        <v>88</v>
      </c>
      <c r="CX734">
        <f t="shared" si="331"/>
        <v>58</v>
      </c>
      <c r="CY734">
        <f t="shared" si="332"/>
        <v>146</v>
      </c>
    </row>
    <row r="735" spans="1:103">
      <c r="A735" t="s">
        <v>74</v>
      </c>
      <c r="B735" t="s">
        <v>1202</v>
      </c>
      <c r="C735" t="s">
        <v>1032</v>
      </c>
      <c r="D735">
        <v>150510</v>
      </c>
      <c r="E735" t="s">
        <v>1949</v>
      </c>
      <c r="F735" t="s">
        <v>1281</v>
      </c>
      <c r="H735" t="s">
        <v>1206</v>
      </c>
      <c r="I735" t="s">
        <v>1903</v>
      </c>
      <c r="J735" t="s">
        <v>81</v>
      </c>
      <c r="K735" t="s">
        <v>1950</v>
      </c>
      <c r="L735" t="s">
        <v>83</v>
      </c>
      <c r="M735" t="s">
        <v>84</v>
      </c>
      <c r="N735" t="s">
        <v>85</v>
      </c>
      <c r="O735" t="s">
        <v>86</v>
      </c>
      <c r="P735" t="s">
        <v>87</v>
      </c>
      <c r="Q735" s="7" t="s">
        <v>8134</v>
      </c>
      <c r="R735">
        <v>4</v>
      </c>
      <c r="S735">
        <v>2</v>
      </c>
      <c r="T735">
        <f t="shared" si="308"/>
        <v>6</v>
      </c>
      <c r="U735">
        <v>4</v>
      </c>
      <c r="V735">
        <v>6</v>
      </c>
      <c r="W735">
        <v>8</v>
      </c>
      <c r="X735">
        <v>2</v>
      </c>
      <c r="Y735">
        <v>2</v>
      </c>
      <c r="Z735">
        <v>4</v>
      </c>
      <c r="AA735">
        <v>4</v>
      </c>
      <c r="AB735">
        <v>4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f t="shared" si="309"/>
        <v>18</v>
      </c>
      <c r="AJ735">
        <f t="shared" si="310"/>
        <v>16</v>
      </c>
      <c r="AK735">
        <f t="shared" si="311"/>
        <v>34</v>
      </c>
      <c r="AL735">
        <f t="shared" si="312"/>
        <v>22</v>
      </c>
      <c r="AM735">
        <f t="shared" si="313"/>
        <v>18</v>
      </c>
      <c r="AN735">
        <f t="shared" si="314"/>
        <v>40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f t="shared" si="315"/>
        <v>0</v>
      </c>
      <c r="AZ735">
        <f t="shared" si="316"/>
        <v>0</v>
      </c>
      <c r="BA735">
        <f t="shared" si="317"/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f t="shared" si="318"/>
        <v>0</v>
      </c>
      <c r="BM735">
        <f t="shared" si="319"/>
        <v>0</v>
      </c>
      <c r="BN735">
        <f t="shared" si="320"/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f t="shared" si="333"/>
        <v>0</v>
      </c>
      <c r="BV735">
        <f t="shared" si="334"/>
        <v>0</v>
      </c>
      <c r="BW735">
        <f t="shared" si="335"/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f t="shared" si="321"/>
        <v>0</v>
      </c>
      <c r="CI735">
        <f t="shared" si="322"/>
        <v>0</v>
      </c>
      <c r="CJ735">
        <f t="shared" si="323"/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f t="shared" si="324"/>
        <v>0</v>
      </c>
      <c r="CR735">
        <f t="shared" si="325"/>
        <v>0</v>
      </c>
      <c r="CS735">
        <f t="shared" si="326"/>
        <v>0</v>
      </c>
      <c r="CT735">
        <f t="shared" si="327"/>
        <v>0</v>
      </c>
      <c r="CU735">
        <f t="shared" si="328"/>
        <v>0</v>
      </c>
      <c r="CV735">
        <f t="shared" si="329"/>
        <v>0</v>
      </c>
      <c r="CW735">
        <f t="shared" si="330"/>
        <v>22</v>
      </c>
      <c r="CX735">
        <f t="shared" si="331"/>
        <v>18</v>
      </c>
      <c r="CY735">
        <f t="shared" si="332"/>
        <v>40</v>
      </c>
    </row>
    <row r="736" spans="1:103">
      <c r="A736" t="s">
        <v>74</v>
      </c>
      <c r="B736" t="s">
        <v>1202</v>
      </c>
      <c r="C736" t="s">
        <v>1032</v>
      </c>
      <c r="D736">
        <v>300035</v>
      </c>
      <c r="E736" t="s">
        <v>1951</v>
      </c>
      <c r="F736" t="s">
        <v>1952</v>
      </c>
      <c r="H736" t="s">
        <v>1206</v>
      </c>
      <c r="I736" t="s">
        <v>1903</v>
      </c>
      <c r="J736" t="s">
        <v>81</v>
      </c>
      <c r="K736" t="s">
        <v>1953</v>
      </c>
      <c r="L736" t="s">
        <v>83</v>
      </c>
      <c r="M736" t="s">
        <v>84</v>
      </c>
      <c r="N736" t="s">
        <v>85</v>
      </c>
      <c r="O736" t="s">
        <v>122</v>
      </c>
      <c r="P736" t="s">
        <v>87</v>
      </c>
      <c r="Q736" s="7" t="s">
        <v>8132</v>
      </c>
      <c r="R736">
        <v>0</v>
      </c>
      <c r="S736">
        <v>0</v>
      </c>
      <c r="T736">
        <f t="shared" si="308"/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f t="shared" si="309"/>
        <v>0</v>
      </c>
      <c r="AJ736">
        <f t="shared" si="310"/>
        <v>0</v>
      </c>
      <c r="AK736">
        <f t="shared" si="311"/>
        <v>0</v>
      </c>
      <c r="AL736">
        <f t="shared" si="312"/>
        <v>0</v>
      </c>
      <c r="AM736">
        <f t="shared" si="313"/>
        <v>0</v>
      </c>
      <c r="AN736">
        <f t="shared" si="314"/>
        <v>0</v>
      </c>
      <c r="AO736">
        <v>192</v>
      </c>
      <c r="AP736">
        <v>189</v>
      </c>
      <c r="AQ736">
        <v>195</v>
      </c>
      <c r="AR736">
        <v>193</v>
      </c>
      <c r="AS736">
        <v>189</v>
      </c>
      <c r="AT736">
        <v>178</v>
      </c>
      <c r="AU736">
        <v>185</v>
      </c>
      <c r="AV736">
        <v>152</v>
      </c>
      <c r="AW736">
        <v>0</v>
      </c>
      <c r="AX736">
        <v>0</v>
      </c>
      <c r="AY736">
        <f t="shared" si="315"/>
        <v>761</v>
      </c>
      <c r="AZ736">
        <f t="shared" si="316"/>
        <v>712</v>
      </c>
      <c r="BA736">
        <f t="shared" si="317"/>
        <v>1473</v>
      </c>
      <c r="BB736">
        <v>6</v>
      </c>
      <c r="BC736">
        <v>26</v>
      </c>
      <c r="BD736">
        <v>27</v>
      </c>
      <c r="BE736">
        <v>34</v>
      </c>
      <c r="BF736">
        <v>29</v>
      </c>
      <c r="BG736">
        <v>41</v>
      </c>
      <c r="BH736">
        <v>165</v>
      </c>
      <c r="BI736">
        <v>84</v>
      </c>
      <c r="BJ736">
        <v>0</v>
      </c>
      <c r="BK736">
        <v>0</v>
      </c>
      <c r="BL736">
        <f t="shared" si="318"/>
        <v>227</v>
      </c>
      <c r="BM736">
        <f t="shared" si="319"/>
        <v>185</v>
      </c>
      <c r="BN736">
        <f t="shared" si="320"/>
        <v>412</v>
      </c>
      <c r="BO736">
        <v>26</v>
      </c>
      <c r="BP736">
        <v>33</v>
      </c>
      <c r="BQ736">
        <v>0</v>
      </c>
      <c r="BR736">
        <v>0</v>
      </c>
      <c r="BS736">
        <v>0</v>
      </c>
      <c r="BT736">
        <v>0</v>
      </c>
      <c r="BU736">
        <f t="shared" si="333"/>
        <v>253</v>
      </c>
      <c r="BV736">
        <f t="shared" si="334"/>
        <v>218</v>
      </c>
      <c r="BW736">
        <f t="shared" si="335"/>
        <v>471</v>
      </c>
      <c r="BX736">
        <v>6</v>
      </c>
      <c r="BY736">
        <v>28</v>
      </c>
      <c r="BZ736">
        <v>20</v>
      </c>
      <c r="CA736">
        <v>37</v>
      </c>
      <c r="CB736">
        <v>25</v>
      </c>
      <c r="CC736">
        <v>47</v>
      </c>
      <c r="CD736">
        <v>110</v>
      </c>
      <c r="CE736">
        <v>65</v>
      </c>
      <c r="CF736">
        <v>0</v>
      </c>
      <c r="CG736">
        <v>0</v>
      </c>
      <c r="CH736">
        <f t="shared" si="321"/>
        <v>161</v>
      </c>
      <c r="CI736">
        <f t="shared" si="322"/>
        <v>177</v>
      </c>
      <c r="CJ736">
        <f t="shared" si="323"/>
        <v>338</v>
      </c>
      <c r="CK736">
        <v>39</v>
      </c>
      <c r="CL736">
        <v>64</v>
      </c>
      <c r="CM736">
        <v>0</v>
      </c>
      <c r="CN736">
        <v>0</v>
      </c>
      <c r="CO736">
        <v>0</v>
      </c>
      <c r="CP736">
        <v>0</v>
      </c>
      <c r="CQ736">
        <f t="shared" si="324"/>
        <v>200</v>
      </c>
      <c r="CR736">
        <f t="shared" si="325"/>
        <v>241</v>
      </c>
      <c r="CS736">
        <f t="shared" si="326"/>
        <v>441</v>
      </c>
      <c r="CT736">
        <f t="shared" si="327"/>
        <v>453</v>
      </c>
      <c r="CU736">
        <f t="shared" si="328"/>
        <v>459</v>
      </c>
      <c r="CV736">
        <f t="shared" si="329"/>
        <v>912</v>
      </c>
      <c r="CW736">
        <f t="shared" si="330"/>
        <v>1214</v>
      </c>
      <c r="CX736">
        <f t="shared" si="331"/>
        <v>1171</v>
      </c>
      <c r="CY736">
        <f t="shared" si="332"/>
        <v>2385</v>
      </c>
    </row>
    <row r="737" spans="1:103">
      <c r="A737" t="s">
        <v>74</v>
      </c>
      <c r="B737" t="s">
        <v>1202</v>
      </c>
      <c r="C737" t="s">
        <v>1032</v>
      </c>
      <c r="D737">
        <v>300061</v>
      </c>
      <c r="E737" t="s">
        <v>1954</v>
      </c>
      <c r="F737" t="s">
        <v>1217</v>
      </c>
      <c r="H737" t="s">
        <v>1206</v>
      </c>
      <c r="I737" t="s">
        <v>1903</v>
      </c>
      <c r="J737" t="s">
        <v>81</v>
      </c>
      <c r="K737" t="s">
        <v>1929</v>
      </c>
      <c r="L737" t="s">
        <v>83</v>
      </c>
      <c r="M737" t="s">
        <v>84</v>
      </c>
      <c r="N737" t="s">
        <v>85</v>
      </c>
      <c r="O737" t="s">
        <v>122</v>
      </c>
      <c r="P737" t="s">
        <v>87</v>
      </c>
      <c r="Q737" s="7" t="s">
        <v>8132</v>
      </c>
      <c r="R737">
        <v>0</v>
      </c>
      <c r="S737">
        <v>0</v>
      </c>
      <c r="T737">
        <f t="shared" si="308"/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f t="shared" si="309"/>
        <v>0</v>
      </c>
      <c r="AJ737">
        <f t="shared" si="310"/>
        <v>0</v>
      </c>
      <c r="AK737">
        <f t="shared" si="311"/>
        <v>0</v>
      </c>
      <c r="AL737">
        <f t="shared" si="312"/>
        <v>0</v>
      </c>
      <c r="AM737">
        <f t="shared" si="313"/>
        <v>0</v>
      </c>
      <c r="AN737">
        <f t="shared" si="314"/>
        <v>0</v>
      </c>
      <c r="AO737">
        <v>22</v>
      </c>
      <c r="AP737">
        <v>21</v>
      </c>
      <c r="AQ737">
        <v>27</v>
      </c>
      <c r="AR737">
        <v>19</v>
      </c>
      <c r="AS737">
        <v>18</v>
      </c>
      <c r="AT737">
        <v>22</v>
      </c>
      <c r="AU737">
        <v>24</v>
      </c>
      <c r="AV737">
        <v>26</v>
      </c>
      <c r="AW737">
        <v>0</v>
      </c>
      <c r="AX737">
        <v>0</v>
      </c>
      <c r="AY737">
        <f t="shared" si="315"/>
        <v>91</v>
      </c>
      <c r="AZ737">
        <f t="shared" si="316"/>
        <v>88</v>
      </c>
      <c r="BA737">
        <f t="shared" si="317"/>
        <v>179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26</v>
      </c>
      <c r="BI737">
        <v>18</v>
      </c>
      <c r="BJ737">
        <v>0</v>
      </c>
      <c r="BK737">
        <v>0</v>
      </c>
      <c r="BL737">
        <f t="shared" si="318"/>
        <v>26</v>
      </c>
      <c r="BM737">
        <f t="shared" si="319"/>
        <v>18</v>
      </c>
      <c r="BN737">
        <f t="shared" si="320"/>
        <v>44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f t="shared" si="333"/>
        <v>26</v>
      </c>
      <c r="BV737">
        <f t="shared" si="334"/>
        <v>18</v>
      </c>
      <c r="BW737">
        <f t="shared" si="335"/>
        <v>44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15</v>
      </c>
      <c r="CE737">
        <v>16</v>
      </c>
      <c r="CF737">
        <v>0</v>
      </c>
      <c r="CG737">
        <v>0</v>
      </c>
      <c r="CH737">
        <f t="shared" si="321"/>
        <v>15</v>
      </c>
      <c r="CI737">
        <f t="shared" si="322"/>
        <v>16</v>
      </c>
      <c r="CJ737">
        <f t="shared" si="323"/>
        <v>31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f t="shared" si="324"/>
        <v>15</v>
      </c>
      <c r="CR737">
        <f t="shared" si="325"/>
        <v>16</v>
      </c>
      <c r="CS737">
        <f t="shared" si="326"/>
        <v>31</v>
      </c>
      <c r="CT737">
        <f t="shared" si="327"/>
        <v>41</v>
      </c>
      <c r="CU737">
        <f t="shared" si="328"/>
        <v>34</v>
      </c>
      <c r="CV737">
        <f t="shared" si="329"/>
        <v>75</v>
      </c>
      <c r="CW737">
        <f t="shared" si="330"/>
        <v>132</v>
      </c>
      <c r="CX737">
        <f t="shared" si="331"/>
        <v>122</v>
      </c>
      <c r="CY737">
        <f t="shared" si="332"/>
        <v>254</v>
      </c>
    </row>
    <row r="738" spans="1:103">
      <c r="A738" t="s">
        <v>74</v>
      </c>
      <c r="B738" t="s">
        <v>1202</v>
      </c>
      <c r="C738" t="s">
        <v>1032</v>
      </c>
      <c r="D738">
        <v>300081</v>
      </c>
      <c r="E738" t="s">
        <v>1955</v>
      </c>
      <c r="F738" t="s">
        <v>1455</v>
      </c>
      <c r="H738" t="s">
        <v>1206</v>
      </c>
      <c r="I738" t="s">
        <v>1903</v>
      </c>
      <c r="J738" t="s">
        <v>81</v>
      </c>
      <c r="K738" t="s">
        <v>1945</v>
      </c>
      <c r="L738" t="s">
        <v>83</v>
      </c>
      <c r="M738" t="s">
        <v>84</v>
      </c>
      <c r="N738" t="s">
        <v>85</v>
      </c>
      <c r="O738" t="s">
        <v>122</v>
      </c>
      <c r="P738" t="s">
        <v>87</v>
      </c>
      <c r="Q738" s="7" t="s">
        <v>8132</v>
      </c>
      <c r="R738">
        <v>0</v>
      </c>
      <c r="S738">
        <v>0</v>
      </c>
      <c r="T738">
        <f t="shared" si="308"/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f t="shared" si="309"/>
        <v>0</v>
      </c>
      <c r="AJ738">
        <f t="shared" si="310"/>
        <v>0</v>
      </c>
      <c r="AK738">
        <f t="shared" si="311"/>
        <v>0</v>
      </c>
      <c r="AL738">
        <f t="shared" si="312"/>
        <v>0</v>
      </c>
      <c r="AM738">
        <f t="shared" si="313"/>
        <v>0</v>
      </c>
      <c r="AN738">
        <f t="shared" si="314"/>
        <v>0</v>
      </c>
      <c r="AO738">
        <v>39</v>
      </c>
      <c r="AP738">
        <v>25</v>
      </c>
      <c r="AQ738">
        <v>30</v>
      </c>
      <c r="AR738">
        <v>25</v>
      </c>
      <c r="AS738">
        <v>27</v>
      </c>
      <c r="AT738">
        <v>29</v>
      </c>
      <c r="AU738">
        <v>33</v>
      </c>
      <c r="AV738">
        <v>33</v>
      </c>
      <c r="AW738">
        <v>0</v>
      </c>
      <c r="AX738">
        <v>0</v>
      </c>
      <c r="AY738">
        <f t="shared" si="315"/>
        <v>129</v>
      </c>
      <c r="AZ738">
        <f t="shared" si="316"/>
        <v>112</v>
      </c>
      <c r="BA738">
        <f t="shared" si="317"/>
        <v>241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26</v>
      </c>
      <c r="BI738">
        <v>21</v>
      </c>
      <c r="BJ738">
        <v>0</v>
      </c>
      <c r="BK738">
        <v>0</v>
      </c>
      <c r="BL738">
        <f t="shared" si="318"/>
        <v>26</v>
      </c>
      <c r="BM738">
        <f t="shared" si="319"/>
        <v>21</v>
      </c>
      <c r="BN738">
        <f t="shared" si="320"/>
        <v>47</v>
      </c>
      <c r="BO738">
        <v>6</v>
      </c>
      <c r="BP738">
        <v>6</v>
      </c>
      <c r="BQ738">
        <v>0</v>
      </c>
      <c r="BR738">
        <v>0</v>
      </c>
      <c r="BS738">
        <v>0</v>
      </c>
      <c r="BT738">
        <v>0</v>
      </c>
      <c r="BU738">
        <f t="shared" si="333"/>
        <v>32</v>
      </c>
      <c r="BV738">
        <f t="shared" si="334"/>
        <v>27</v>
      </c>
      <c r="BW738">
        <f t="shared" si="335"/>
        <v>59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29</v>
      </c>
      <c r="CE738">
        <v>18</v>
      </c>
      <c r="CF738">
        <v>0</v>
      </c>
      <c r="CG738">
        <v>0</v>
      </c>
      <c r="CH738">
        <f t="shared" si="321"/>
        <v>29</v>
      </c>
      <c r="CI738">
        <f t="shared" si="322"/>
        <v>18</v>
      </c>
      <c r="CJ738">
        <f t="shared" si="323"/>
        <v>47</v>
      </c>
      <c r="CK738">
        <v>13</v>
      </c>
      <c r="CL738">
        <v>7</v>
      </c>
      <c r="CM738">
        <v>0</v>
      </c>
      <c r="CN738">
        <v>0</v>
      </c>
      <c r="CO738">
        <v>0</v>
      </c>
      <c r="CP738">
        <v>0</v>
      </c>
      <c r="CQ738">
        <f t="shared" si="324"/>
        <v>42</v>
      </c>
      <c r="CR738">
        <f t="shared" si="325"/>
        <v>25</v>
      </c>
      <c r="CS738">
        <f t="shared" si="326"/>
        <v>67</v>
      </c>
      <c r="CT738">
        <f t="shared" si="327"/>
        <v>74</v>
      </c>
      <c r="CU738">
        <f t="shared" si="328"/>
        <v>52</v>
      </c>
      <c r="CV738">
        <f t="shared" si="329"/>
        <v>126</v>
      </c>
      <c r="CW738">
        <f t="shared" si="330"/>
        <v>203</v>
      </c>
      <c r="CX738">
        <f t="shared" si="331"/>
        <v>164</v>
      </c>
      <c r="CY738">
        <f t="shared" si="332"/>
        <v>367</v>
      </c>
    </row>
    <row r="739" spans="1:103">
      <c r="A739" t="s">
        <v>74</v>
      </c>
      <c r="B739" t="s">
        <v>1202</v>
      </c>
      <c r="C739" t="s">
        <v>1032</v>
      </c>
      <c r="D739">
        <v>400043</v>
      </c>
      <c r="E739" t="s">
        <v>1956</v>
      </c>
      <c r="F739" t="s">
        <v>1957</v>
      </c>
      <c r="H739" t="s">
        <v>1206</v>
      </c>
      <c r="I739" t="s">
        <v>1903</v>
      </c>
      <c r="J739" t="s">
        <v>81</v>
      </c>
      <c r="K739" t="s">
        <v>1939</v>
      </c>
      <c r="L739" t="s">
        <v>129</v>
      </c>
      <c r="M739" t="s">
        <v>134</v>
      </c>
      <c r="N739" t="s">
        <v>85</v>
      </c>
      <c r="O739" t="s">
        <v>1146</v>
      </c>
      <c r="P739" t="s">
        <v>87</v>
      </c>
      <c r="Q739" s="7" t="s">
        <v>8137</v>
      </c>
      <c r="R739">
        <v>0</v>
      </c>
      <c r="S739">
        <v>0</v>
      </c>
      <c r="T739">
        <f t="shared" si="308"/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f t="shared" si="309"/>
        <v>0</v>
      </c>
      <c r="AJ739">
        <f t="shared" si="310"/>
        <v>0</v>
      </c>
      <c r="AK739">
        <f t="shared" si="311"/>
        <v>0</v>
      </c>
      <c r="AL739">
        <f t="shared" si="312"/>
        <v>0</v>
      </c>
      <c r="AM739">
        <f t="shared" si="313"/>
        <v>0</v>
      </c>
      <c r="AN739">
        <f t="shared" si="314"/>
        <v>0</v>
      </c>
      <c r="AO739">
        <v>41</v>
      </c>
      <c r="AP739">
        <v>32</v>
      </c>
      <c r="AQ739">
        <v>36</v>
      </c>
      <c r="AR739">
        <v>40</v>
      </c>
      <c r="AS739">
        <v>42</v>
      </c>
      <c r="AT739">
        <v>51</v>
      </c>
      <c r="AU739">
        <v>56</v>
      </c>
      <c r="AV739">
        <v>45</v>
      </c>
      <c r="AW739">
        <v>0</v>
      </c>
      <c r="AX739">
        <v>0</v>
      </c>
      <c r="AY739">
        <f t="shared" si="315"/>
        <v>175</v>
      </c>
      <c r="AZ739">
        <f t="shared" si="316"/>
        <v>168</v>
      </c>
      <c r="BA739">
        <f t="shared" si="317"/>
        <v>343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f t="shared" si="318"/>
        <v>0</v>
      </c>
      <c r="BM739">
        <f t="shared" si="319"/>
        <v>0</v>
      </c>
      <c r="BN739">
        <f t="shared" si="320"/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f t="shared" si="333"/>
        <v>0</v>
      </c>
      <c r="BV739">
        <f t="shared" si="334"/>
        <v>0</v>
      </c>
      <c r="BW739">
        <f t="shared" si="335"/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f t="shared" si="321"/>
        <v>0</v>
      </c>
      <c r="CI739">
        <f t="shared" si="322"/>
        <v>0</v>
      </c>
      <c r="CJ739">
        <f t="shared" si="323"/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f t="shared" si="324"/>
        <v>0</v>
      </c>
      <c r="CR739">
        <f t="shared" si="325"/>
        <v>0</v>
      </c>
      <c r="CS739">
        <f t="shared" si="326"/>
        <v>0</v>
      </c>
      <c r="CT739">
        <f t="shared" si="327"/>
        <v>0</v>
      </c>
      <c r="CU739">
        <f t="shared" si="328"/>
        <v>0</v>
      </c>
      <c r="CV739">
        <f t="shared" si="329"/>
        <v>0</v>
      </c>
      <c r="CW739">
        <f t="shared" si="330"/>
        <v>175</v>
      </c>
      <c r="CX739">
        <f t="shared" si="331"/>
        <v>168</v>
      </c>
      <c r="CY739">
        <f t="shared" si="332"/>
        <v>343</v>
      </c>
    </row>
    <row r="740" spans="1:103">
      <c r="A740" t="s">
        <v>74</v>
      </c>
      <c r="B740" t="s">
        <v>1202</v>
      </c>
      <c r="C740" t="s">
        <v>1958</v>
      </c>
      <c r="D740">
        <v>100613</v>
      </c>
      <c r="E740" t="s">
        <v>1959</v>
      </c>
      <c r="F740" t="s">
        <v>1960</v>
      </c>
      <c r="H740" t="s">
        <v>1206</v>
      </c>
      <c r="I740" t="s">
        <v>1961</v>
      </c>
      <c r="J740" t="s">
        <v>81</v>
      </c>
      <c r="K740" t="s">
        <v>1962</v>
      </c>
      <c r="L740" t="s">
        <v>83</v>
      </c>
      <c r="M740" t="s">
        <v>84</v>
      </c>
      <c r="N740" t="s">
        <v>85</v>
      </c>
      <c r="O740" t="s">
        <v>86</v>
      </c>
      <c r="P740" t="s">
        <v>87</v>
      </c>
      <c r="Q740" s="7" t="s">
        <v>8134</v>
      </c>
      <c r="R740">
        <v>15</v>
      </c>
      <c r="S740">
        <v>11</v>
      </c>
      <c r="T740">
        <f t="shared" si="308"/>
        <v>26</v>
      </c>
      <c r="U740">
        <v>10</v>
      </c>
      <c r="V740">
        <v>6</v>
      </c>
      <c r="W740">
        <v>8</v>
      </c>
      <c r="X740">
        <v>13</v>
      </c>
      <c r="Y740">
        <v>12</v>
      </c>
      <c r="Z740">
        <v>10</v>
      </c>
      <c r="AA740">
        <v>12</v>
      </c>
      <c r="AB740">
        <v>8</v>
      </c>
      <c r="AC740">
        <v>5</v>
      </c>
      <c r="AD740">
        <v>11</v>
      </c>
      <c r="AE740">
        <v>8</v>
      </c>
      <c r="AF740">
        <v>8</v>
      </c>
      <c r="AG740">
        <v>2</v>
      </c>
      <c r="AH740">
        <v>2</v>
      </c>
      <c r="AI740">
        <f t="shared" si="309"/>
        <v>57</v>
      </c>
      <c r="AJ740">
        <f t="shared" si="310"/>
        <v>58</v>
      </c>
      <c r="AK740">
        <f t="shared" si="311"/>
        <v>115</v>
      </c>
      <c r="AL740">
        <f t="shared" si="312"/>
        <v>72</v>
      </c>
      <c r="AM740">
        <f t="shared" si="313"/>
        <v>69</v>
      </c>
      <c r="AN740">
        <f t="shared" si="314"/>
        <v>141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f t="shared" si="315"/>
        <v>0</v>
      </c>
      <c r="AZ740">
        <f t="shared" si="316"/>
        <v>0</v>
      </c>
      <c r="BA740">
        <f t="shared" si="317"/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f t="shared" si="318"/>
        <v>0</v>
      </c>
      <c r="BM740">
        <f t="shared" si="319"/>
        <v>0</v>
      </c>
      <c r="BN740">
        <f t="shared" si="320"/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f t="shared" si="333"/>
        <v>0</v>
      </c>
      <c r="BV740">
        <f t="shared" si="334"/>
        <v>0</v>
      </c>
      <c r="BW740">
        <f t="shared" si="335"/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f t="shared" si="321"/>
        <v>0</v>
      </c>
      <c r="CI740">
        <f t="shared" si="322"/>
        <v>0</v>
      </c>
      <c r="CJ740">
        <f t="shared" si="323"/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f t="shared" si="324"/>
        <v>0</v>
      </c>
      <c r="CR740">
        <f t="shared" si="325"/>
        <v>0</v>
      </c>
      <c r="CS740">
        <f t="shared" si="326"/>
        <v>0</v>
      </c>
      <c r="CT740">
        <f t="shared" si="327"/>
        <v>0</v>
      </c>
      <c r="CU740">
        <f t="shared" si="328"/>
        <v>0</v>
      </c>
      <c r="CV740">
        <f t="shared" si="329"/>
        <v>0</v>
      </c>
      <c r="CW740">
        <f t="shared" si="330"/>
        <v>72</v>
      </c>
      <c r="CX740">
        <f t="shared" si="331"/>
        <v>69</v>
      </c>
      <c r="CY740">
        <f t="shared" si="332"/>
        <v>141</v>
      </c>
    </row>
    <row r="741" spans="1:103">
      <c r="A741" t="s">
        <v>74</v>
      </c>
      <c r="B741" t="s">
        <v>1202</v>
      </c>
      <c r="C741" t="s">
        <v>1958</v>
      </c>
      <c r="D741">
        <v>100614</v>
      </c>
      <c r="E741" t="s">
        <v>1963</v>
      </c>
      <c r="F741" t="s">
        <v>258</v>
      </c>
      <c r="H741" t="s">
        <v>1206</v>
      </c>
      <c r="I741" t="s">
        <v>1961</v>
      </c>
      <c r="J741" t="s">
        <v>81</v>
      </c>
      <c r="K741" t="s">
        <v>1964</v>
      </c>
      <c r="L741" t="s">
        <v>83</v>
      </c>
      <c r="M741" t="s">
        <v>84</v>
      </c>
      <c r="N741" t="s">
        <v>85</v>
      </c>
      <c r="O741" t="s">
        <v>86</v>
      </c>
      <c r="P741" t="s">
        <v>87</v>
      </c>
      <c r="Q741" s="7" t="s">
        <v>8134</v>
      </c>
      <c r="R741">
        <v>17</v>
      </c>
      <c r="S741">
        <v>3</v>
      </c>
      <c r="T741">
        <f t="shared" si="308"/>
        <v>20</v>
      </c>
      <c r="U741">
        <v>3</v>
      </c>
      <c r="V741">
        <v>4</v>
      </c>
      <c r="W741">
        <v>5</v>
      </c>
      <c r="X741">
        <v>16</v>
      </c>
      <c r="Y741">
        <v>8</v>
      </c>
      <c r="Z741">
        <v>8</v>
      </c>
      <c r="AA741">
        <v>11</v>
      </c>
      <c r="AB741">
        <v>13</v>
      </c>
      <c r="AC741">
        <v>9</v>
      </c>
      <c r="AD741">
        <v>17</v>
      </c>
      <c r="AE741">
        <v>9</v>
      </c>
      <c r="AF741">
        <v>12</v>
      </c>
      <c r="AG741">
        <v>0</v>
      </c>
      <c r="AH741">
        <v>0</v>
      </c>
      <c r="AI741">
        <f t="shared" si="309"/>
        <v>45</v>
      </c>
      <c r="AJ741">
        <f t="shared" si="310"/>
        <v>70</v>
      </c>
      <c r="AK741">
        <f t="shared" si="311"/>
        <v>115</v>
      </c>
      <c r="AL741">
        <f t="shared" si="312"/>
        <v>62</v>
      </c>
      <c r="AM741">
        <f t="shared" si="313"/>
        <v>73</v>
      </c>
      <c r="AN741">
        <f t="shared" si="314"/>
        <v>135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f t="shared" si="315"/>
        <v>0</v>
      </c>
      <c r="AZ741">
        <f t="shared" si="316"/>
        <v>0</v>
      </c>
      <c r="BA741">
        <f t="shared" si="317"/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f t="shared" si="318"/>
        <v>0</v>
      </c>
      <c r="BM741">
        <f t="shared" si="319"/>
        <v>0</v>
      </c>
      <c r="BN741">
        <f t="shared" si="320"/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f t="shared" si="333"/>
        <v>0</v>
      </c>
      <c r="BV741">
        <f t="shared" si="334"/>
        <v>0</v>
      </c>
      <c r="BW741">
        <f t="shared" si="335"/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f t="shared" si="321"/>
        <v>0</v>
      </c>
      <c r="CI741">
        <f t="shared" si="322"/>
        <v>0</v>
      </c>
      <c r="CJ741">
        <f t="shared" si="323"/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f t="shared" si="324"/>
        <v>0</v>
      </c>
      <c r="CR741">
        <f t="shared" si="325"/>
        <v>0</v>
      </c>
      <c r="CS741">
        <f t="shared" si="326"/>
        <v>0</v>
      </c>
      <c r="CT741">
        <f t="shared" si="327"/>
        <v>0</v>
      </c>
      <c r="CU741">
        <f t="shared" si="328"/>
        <v>0</v>
      </c>
      <c r="CV741">
        <f t="shared" si="329"/>
        <v>0</v>
      </c>
      <c r="CW741">
        <f t="shared" si="330"/>
        <v>62</v>
      </c>
      <c r="CX741">
        <f t="shared" si="331"/>
        <v>73</v>
      </c>
      <c r="CY741">
        <f t="shared" si="332"/>
        <v>135</v>
      </c>
    </row>
    <row r="742" spans="1:103">
      <c r="A742" t="s">
        <v>74</v>
      </c>
      <c r="B742" t="s">
        <v>1202</v>
      </c>
      <c r="C742" t="s">
        <v>1958</v>
      </c>
      <c r="D742">
        <v>100615</v>
      </c>
      <c r="E742" t="s">
        <v>1965</v>
      </c>
      <c r="F742" t="s">
        <v>1966</v>
      </c>
      <c r="H742" t="s">
        <v>1206</v>
      </c>
      <c r="I742" t="s">
        <v>1961</v>
      </c>
      <c r="J742" t="s">
        <v>81</v>
      </c>
      <c r="K742" t="s">
        <v>1964</v>
      </c>
      <c r="L742" t="s">
        <v>83</v>
      </c>
      <c r="M742" t="s">
        <v>84</v>
      </c>
      <c r="N742" t="s">
        <v>85</v>
      </c>
      <c r="O742" t="s">
        <v>86</v>
      </c>
      <c r="P742" t="s">
        <v>87</v>
      </c>
      <c r="Q742" s="7" t="s">
        <v>8134</v>
      </c>
      <c r="R742">
        <v>19</v>
      </c>
      <c r="S742">
        <v>16</v>
      </c>
      <c r="T742">
        <f t="shared" si="308"/>
        <v>35</v>
      </c>
      <c r="U742">
        <v>16</v>
      </c>
      <c r="V742">
        <v>10</v>
      </c>
      <c r="W742">
        <v>19</v>
      </c>
      <c r="X742">
        <v>22</v>
      </c>
      <c r="Y742">
        <v>11</v>
      </c>
      <c r="Z742">
        <v>20</v>
      </c>
      <c r="AA742">
        <v>17</v>
      </c>
      <c r="AB742">
        <v>18</v>
      </c>
      <c r="AC742">
        <v>15</v>
      </c>
      <c r="AD742">
        <v>20</v>
      </c>
      <c r="AE742">
        <v>13</v>
      </c>
      <c r="AF742">
        <v>18</v>
      </c>
      <c r="AG742">
        <v>0</v>
      </c>
      <c r="AH742">
        <v>0</v>
      </c>
      <c r="AI742">
        <f t="shared" si="309"/>
        <v>91</v>
      </c>
      <c r="AJ742">
        <f t="shared" si="310"/>
        <v>108</v>
      </c>
      <c r="AK742">
        <f t="shared" si="311"/>
        <v>199</v>
      </c>
      <c r="AL742">
        <f t="shared" si="312"/>
        <v>110</v>
      </c>
      <c r="AM742">
        <f t="shared" si="313"/>
        <v>124</v>
      </c>
      <c r="AN742">
        <f t="shared" si="314"/>
        <v>234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f t="shared" si="315"/>
        <v>0</v>
      </c>
      <c r="AZ742">
        <f t="shared" si="316"/>
        <v>0</v>
      </c>
      <c r="BA742">
        <f t="shared" si="317"/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f t="shared" si="318"/>
        <v>0</v>
      </c>
      <c r="BM742">
        <f t="shared" si="319"/>
        <v>0</v>
      </c>
      <c r="BN742">
        <f t="shared" si="320"/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f t="shared" si="333"/>
        <v>0</v>
      </c>
      <c r="BV742">
        <f t="shared" si="334"/>
        <v>0</v>
      </c>
      <c r="BW742">
        <f t="shared" si="335"/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f t="shared" si="321"/>
        <v>0</v>
      </c>
      <c r="CI742">
        <f t="shared" si="322"/>
        <v>0</v>
      </c>
      <c r="CJ742">
        <f t="shared" si="323"/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f t="shared" si="324"/>
        <v>0</v>
      </c>
      <c r="CR742">
        <f t="shared" si="325"/>
        <v>0</v>
      </c>
      <c r="CS742">
        <f t="shared" si="326"/>
        <v>0</v>
      </c>
      <c r="CT742">
        <f t="shared" si="327"/>
        <v>0</v>
      </c>
      <c r="CU742">
        <f t="shared" si="328"/>
        <v>0</v>
      </c>
      <c r="CV742">
        <f t="shared" si="329"/>
        <v>0</v>
      </c>
      <c r="CW742">
        <f t="shared" si="330"/>
        <v>110</v>
      </c>
      <c r="CX742">
        <f t="shared" si="331"/>
        <v>124</v>
      </c>
      <c r="CY742">
        <f t="shared" si="332"/>
        <v>234</v>
      </c>
    </row>
    <row r="743" spans="1:103">
      <c r="A743" t="s">
        <v>74</v>
      </c>
      <c r="B743" t="s">
        <v>1202</v>
      </c>
      <c r="C743" t="s">
        <v>1958</v>
      </c>
      <c r="D743">
        <v>100616</v>
      </c>
      <c r="E743" t="s">
        <v>1967</v>
      </c>
      <c r="F743" t="s">
        <v>258</v>
      </c>
      <c r="H743" t="s">
        <v>1206</v>
      </c>
      <c r="I743" t="s">
        <v>1961</v>
      </c>
      <c r="J743" t="s">
        <v>81</v>
      </c>
      <c r="K743" t="s">
        <v>1968</v>
      </c>
      <c r="L743" t="s">
        <v>83</v>
      </c>
      <c r="M743" t="s">
        <v>84</v>
      </c>
      <c r="N743" t="s">
        <v>85</v>
      </c>
      <c r="O743" t="s">
        <v>86</v>
      </c>
      <c r="P743" t="s">
        <v>87</v>
      </c>
      <c r="Q743" s="7" t="s">
        <v>8134</v>
      </c>
      <c r="R743">
        <v>19</v>
      </c>
      <c r="S743">
        <v>13</v>
      </c>
      <c r="T743">
        <f t="shared" si="308"/>
        <v>32</v>
      </c>
      <c r="U743">
        <v>16</v>
      </c>
      <c r="V743">
        <v>18</v>
      </c>
      <c r="W743">
        <v>19</v>
      </c>
      <c r="X743">
        <v>19</v>
      </c>
      <c r="Y743">
        <v>19</v>
      </c>
      <c r="Z743">
        <v>13</v>
      </c>
      <c r="AA743">
        <v>13</v>
      </c>
      <c r="AB743">
        <v>15</v>
      </c>
      <c r="AC743">
        <v>22</v>
      </c>
      <c r="AD743">
        <v>17</v>
      </c>
      <c r="AE743">
        <v>20</v>
      </c>
      <c r="AF743">
        <v>9</v>
      </c>
      <c r="AG743">
        <v>6</v>
      </c>
      <c r="AH743">
        <v>2</v>
      </c>
      <c r="AI743">
        <f t="shared" si="309"/>
        <v>115</v>
      </c>
      <c r="AJ743">
        <f t="shared" si="310"/>
        <v>93</v>
      </c>
      <c r="AK743">
        <f t="shared" si="311"/>
        <v>208</v>
      </c>
      <c r="AL743">
        <f t="shared" si="312"/>
        <v>134</v>
      </c>
      <c r="AM743">
        <f t="shared" si="313"/>
        <v>106</v>
      </c>
      <c r="AN743">
        <f t="shared" si="314"/>
        <v>240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f t="shared" si="315"/>
        <v>0</v>
      </c>
      <c r="AZ743">
        <f t="shared" si="316"/>
        <v>0</v>
      </c>
      <c r="BA743">
        <f t="shared" si="317"/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f t="shared" si="318"/>
        <v>0</v>
      </c>
      <c r="BM743">
        <f t="shared" si="319"/>
        <v>0</v>
      </c>
      <c r="BN743">
        <f t="shared" si="320"/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f t="shared" si="333"/>
        <v>0</v>
      </c>
      <c r="BV743">
        <f t="shared" si="334"/>
        <v>0</v>
      </c>
      <c r="BW743">
        <f t="shared" si="335"/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f t="shared" si="321"/>
        <v>0</v>
      </c>
      <c r="CI743">
        <f t="shared" si="322"/>
        <v>0</v>
      </c>
      <c r="CJ743">
        <f t="shared" si="323"/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f t="shared" si="324"/>
        <v>0</v>
      </c>
      <c r="CR743">
        <f t="shared" si="325"/>
        <v>0</v>
      </c>
      <c r="CS743">
        <f t="shared" si="326"/>
        <v>0</v>
      </c>
      <c r="CT743">
        <f t="shared" si="327"/>
        <v>0</v>
      </c>
      <c r="CU743">
        <f t="shared" si="328"/>
        <v>0</v>
      </c>
      <c r="CV743">
        <f t="shared" si="329"/>
        <v>0</v>
      </c>
      <c r="CW743">
        <f t="shared" si="330"/>
        <v>134</v>
      </c>
      <c r="CX743">
        <f t="shared" si="331"/>
        <v>106</v>
      </c>
      <c r="CY743">
        <f t="shared" si="332"/>
        <v>240</v>
      </c>
    </row>
    <row r="744" spans="1:103">
      <c r="A744" t="s">
        <v>74</v>
      </c>
      <c r="B744" t="s">
        <v>1202</v>
      </c>
      <c r="C744" t="s">
        <v>1958</v>
      </c>
      <c r="D744">
        <v>150522</v>
      </c>
      <c r="E744" t="s">
        <v>1969</v>
      </c>
      <c r="F744" t="s">
        <v>1970</v>
      </c>
      <c r="H744" t="s">
        <v>1206</v>
      </c>
      <c r="I744" t="s">
        <v>1961</v>
      </c>
      <c r="J744" t="s">
        <v>81</v>
      </c>
      <c r="K744" t="s">
        <v>1968</v>
      </c>
      <c r="L744" t="s">
        <v>83</v>
      </c>
      <c r="M744" t="s">
        <v>84</v>
      </c>
      <c r="N744" t="s">
        <v>85</v>
      </c>
      <c r="O744" t="s">
        <v>86</v>
      </c>
      <c r="P744" t="s">
        <v>87</v>
      </c>
      <c r="Q744" s="7" t="s">
        <v>8134</v>
      </c>
      <c r="R744">
        <v>11</v>
      </c>
      <c r="S744">
        <v>14</v>
      </c>
      <c r="T744">
        <f t="shared" si="308"/>
        <v>25</v>
      </c>
      <c r="U744">
        <v>10</v>
      </c>
      <c r="V744">
        <v>8</v>
      </c>
      <c r="W744">
        <v>11</v>
      </c>
      <c r="X744">
        <v>10</v>
      </c>
      <c r="Y744">
        <v>19</v>
      </c>
      <c r="Z744">
        <v>7</v>
      </c>
      <c r="AA744">
        <v>17</v>
      </c>
      <c r="AB744">
        <v>14</v>
      </c>
      <c r="AC744">
        <v>14</v>
      </c>
      <c r="AD744">
        <v>21</v>
      </c>
      <c r="AE744">
        <v>10</v>
      </c>
      <c r="AF744">
        <v>7</v>
      </c>
      <c r="AG744">
        <v>0</v>
      </c>
      <c r="AH744">
        <v>0</v>
      </c>
      <c r="AI744">
        <f t="shared" si="309"/>
        <v>81</v>
      </c>
      <c r="AJ744">
        <f t="shared" si="310"/>
        <v>67</v>
      </c>
      <c r="AK744">
        <f t="shared" si="311"/>
        <v>148</v>
      </c>
      <c r="AL744">
        <f t="shared" si="312"/>
        <v>92</v>
      </c>
      <c r="AM744">
        <f t="shared" si="313"/>
        <v>81</v>
      </c>
      <c r="AN744">
        <f t="shared" si="314"/>
        <v>173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f t="shared" si="315"/>
        <v>0</v>
      </c>
      <c r="AZ744">
        <f t="shared" si="316"/>
        <v>0</v>
      </c>
      <c r="BA744">
        <f t="shared" si="317"/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f t="shared" si="318"/>
        <v>0</v>
      </c>
      <c r="BM744">
        <f t="shared" si="319"/>
        <v>0</v>
      </c>
      <c r="BN744">
        <f t="shared" si="320"/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f t="shared" si="333"/>
        <v>0</v>
      </c>
      <c r="BV744">
        <f t="shared" si="334"/>
        <v>0</v>
      </c>
      <c r="BW744">
        <f t="shared" si="335"/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f t="shared" si="321"/>
        <v>0</v>
      </c>
      <c r="CI744">
        <f t="shared" si="322"/>
        <v>0</v>
      </c>
      <c r="CJ744">
        <f t="shared" si="323"/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f t="shared" si="324"/>
        <v>0</v>
      </c>
      <c r="CR744">
        <f t="shared" si="325"/>
        <v>0</v>
      </c>
      <c r="CS744">
        <f t="shared" si="326"/>
        <v>0</v>
      </c>
      <c r="CT744">
        <f t="shared" si="327"/>
        <v>0</v>
      </c>
      <c r="CU744">
        <f t="shared" si="328"/>
        <v>0</v>
      </c>
      <c r="CV744">
        <f t="shared" si="329"/>
        <v>0</v>
      </c>
      <c r="CW744">
        <f t="shared" si="330"/>
        <v>92</v>
      </c>
      <c r="CX744">
        <f t="shared" si="331"/>
        <v>81</v>
      </c>
      <c r="CY744">
        <f t="shared" si="332"/>
        <v>173</v>
      </c>
    </row>
    <row r="745" spans="1:103">
      <c r="A745" t="s">
        <v>74</v>
      </c>
      <c r="B745" t="s">
        <v>1202</v>
      </c>
      <c r="C745" t="s">
        <v>1958</v>
      </c>
      <c r="D745">
        <v>320909</v>
      </c>
      <c r="E745" t="s">
        <v>1971</v>
      </c>
      <c r="F745" t="s">
        <v>1972</v>
      </c>
      <c r="H745" t="s">
        <v>1206</v>
      </c>
      <c r="I745" t="s">
        <v>1961</v>
      </c>
      <c r="J745" t="s">
        <v>81</v>
      </c>
      <c r="K745" t="s">
        <v>1968</v>
      </c>
      <c r="L745" t="s">
        <v>83</v>
      </c>
      <c r="M745" t="s">
        <v>84</v>
      </c>
      <c r="N745" t="s">
        <v>85</v>
      </c>
      <c r="O745" t="s">
        <v>122</v>
      </c>
      <c r="P745" t="s">
        <v>87</v>
      </c>
      <c r="Q745" s="7" t="s">
        <v>8132</v>
      </c>
      <c r="R745">
        <v>0</v>
      </c>
      <c r="S745">
        <v>0</v>
      </c>
      <c r="T745">
        <f t="shared" si="308"/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f t="shared" si="309"/>
        <v>0</v>
      </c>
      <c r="AJ745">
        <f t="shared" si="310"/>
        <v>0</v>
      </c>
      <c r="AK745">
        <f t="shared" si="311"/>
        <v>0</v>
      </c>
      <c r="AL745">
        <f t="shared" si="312"/>
        <v>0</v>
      </c>
      <c r="AM745">
        <f t="shared" si="313"/>
        <v>0</v>
      </c>
      <c r="AN745">
        <f t="shared" si="314"/>
        <v>0</v>
      </c>
      <c r="AO745">
        <v>27</v>
      </c>
      <c r="AP745">
        <v>27</v>
      </c>
      <c r="AQ745">
        <v>38</v>
      </c>
      <c r="AR745">
        <v>19</v>
      </c>
      <c r="AS745">
        <v>27</v>
      </c>
      <c r="AT745">
        <v>20</v>
      </c>
      <c r="AU745">
        <v>29</v>
      </c>
      <c r="AV745">
        <v>23</v>
      </c>
      <c r="AW745">
        <v>0</v>
      </c>
      <c r="AX745">
        <v>0</v>
      </c>
      <c r="AY745">
        <f t="shared" si="315"/>
        <v>121</v>
      </c>
      <c r="AZ745">
        <f t="shared" si="316"/>
        <v>89</v>
      </c>
      <c r="BA745">
        <f t="shared" si="317"/>
        <v>210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18</v>
      </c>
      <c r="BI745">
        <v>8</v>
      </c>
      <c r="BJ745">
        <v>0</v>
      </c>
      <c r="BK745">
        <v>0</v>
      </c>
      <c r="BL745">
        <f t="shared" si="318"/>
        <v>18</v>
      </c>
      <c r="BM745">
        <f t="shared" si="319"/>
        <v>8</v>
      </c>
      <c r="BN745">
        <f t="shared" si="320"/>
        <v>26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f t="shared" si="333"/>
        <v>18</v>
      </c>
      <c r="BV745">
        <f t="shared" si="334"/>
        <v>8</v>
      </c>
      <c r="BW745">
        <f t="shared" si="335"/>
        <v>26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20</v>
      </c>
      <c r="CE745">
        <v>14</v>
      </c>
      <c r="CF745">
        <v>0</v>
      </c>
      <c r="CG745">
        <v>0</v>
      </c>
      <c r="CH745">
        <f t="shared" si="321"/>
        <v>20</v>
      </c>
      <c r="CI745">
        <f t="shared" si="322"/>
        <v>14</v>
      </c>
      <c r="CJ745">
        <f t="shared" si="323"/>
        <v>34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f t="shared" si="324"/>
        <v>20</v>
      </c>
      <c r="CR745">
        <f t="shared" si="325"/>
        <v>14</v>
      </c>
      <c r="CS745">
        <f t="shared" si="326"/>
        <v>34</v>
      </c>
      <c r="CT745">
        <f t="shared" si="327"/>
        <v>38</v>
      </c>
      <c r="CU745">
        <f t="shared" si="328"/>
        <v>22</v>
      </c>
      <c r="CV745">
        <f t="shared" si="329"/>
        <v>60</v>
      </c>
      <c r="CW745">
        <f t="shared" si="330"/>
        <v>159</v>
      </c>
      <c r="CX745">
        <f t="shared" si="331"/>
        <v>111</v>
      </c>
      <c r="CY745">
        <f t="shared" si="332"/>
        <v>270</v>
      </c>
    </row>
    <row r="746" spans="1:103">
      <c r="A746" t="s">
        <v>74</v>
      </c>
      <c r="B746" t="s">
        <v>1202</v>
      </c>
      <c r="C746" t="s">
        <v>1958</v>
      </c>
      <c r="D746">
        <v>410518</v>
      </c>
      <c r="E746" t="s">
        <v>1973</v>
      </c>
      <c r="F746" t="s">
        <v>286</v>
      </c>
      <c r="H746" t="s">
        <v>1206</v>
      </c>
      <c r="I746" t="s">
        <v>1961</v>
      </c>
      <c r="J746" t="s">
        <v>81</v>
      </c>
      <c r="K746" t="s">
        <v>1962</v>
      </c>
      <c r="L746" t="s">
        <v>129</v>
      </c>
      <c r="M746" t="s">
        <v>130</v>
      </c>
      <c r="N746" t="s">
        <v>85</v>
      </c>
      <c r="O746" t="s">
        <v>493</v>
      </c>
      <c r="P746" t="s">
        <v>87</v>
      </c>
      <c r="Q746" s="8" t="s">
        <v>8136</v>
      </c>
      <c r="R746">
        <v>27</v>
      </c>
      <c r="S746">
        <v>26</v>
      </c>
      <c r="T746">
        <f t="shared" si="308"/>
        <v>53</v>
      </c>
      <c r="U746">
        <v>24</v>
      </c>
      <c r="V746">
        <v>16</v>
      </c>
      <c r="W746">
        <v>30</v>
      </c>
      <c r="X746">
        <v>19</v>
      </c>
      <c r="Y746">
        <v>14</v>
      </c>
      <c r="Z746">
        <v>14</v>
      </c>
      <c r="AA746">
        <v>26</v>
      </c>
      <c r="AB746">
        <v>34</v>
      </c>
      <c r="AC746">
        <v>26</v>
      </c>
      <c r="AD746">
        <v>11</v>
      </c>
      <c r="AE746">
        <v>17</v>
      </c>
      <c r="AF746">
        <v>15</v>
      </c>
      <c r="AG746">
        <v>0</v>
      </c>
      <c r="AH746">
        <v>0</v>
      </c>
      <c r="AI746">
        <f t="shared" si="309"/>
        <v>137</v>
      </c>
      <c r="AJ746">
        <f t="shared" si="310"/>
        <v>109</v>
      </c>
      <c r="AK746">
        <f t="shared" si="311"/>
        <v>246</v>
      </c>
      <c r="AL746">
        <f t="shared" si="312"/>
        <v>164</v>
      </c>
      <c r="AM746">
        <f t="shared" si="313"/>
        <v>135</v>
      </c>
      <c r="AN746">
        <f t="shared" si="314"/>
        <v>299</v>
      </c>
      <c r="AO746">
        <v>20</v>
      </c>
      <c r="AP746">
        <v>5</v>
      </c>
      <c r="AQ746">
        <v>14</v>
      </c>
      <c r="AR746">
        <v>10</v>
      </c>
      <c r="AS746">
        <v>12</v>
      </c>
      <c r="AT746">
        <v>9</v>
      </c>
      <c r="AU746">
        <v>9</v>
      </c>
      <c r="AV746">
        <v>3</v>
      </c>
      <c r="AW746">
        <v>0</v>
      </c>
      <c r="AX746">
        <v>0</v>
      </c>
      <c r="AY746">
        <f t="shared" si="315"/>
        <v>55</v>
      </c>
      <c r="AZ746">
        <f t="shared" si="316"/>
        <v>27</v>
      </c>
      <c r="BA746">
        <f t="shared" si="317"/>
        <v>82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f t="shared" si="318"/>
        <v>0</v>
      </c>
      <c r="BM746">
        <f t="shared" si="319"/>
        <v>0</v>
      </c>
      <c r="BN746">
        <f t="shared" si="320"/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f t="shared" si="333"/>
        <v>0</v>
      </c>
      <c r="BV746">
        <f t="shared" si="334"/>
        <v>0</v>
      </c>
      <c r="BW746">
        <f t="shared" si="335"/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f t="shared" si="321"/>
        <v>0</v>
      </c>
      <c r="CI746">
        <f t="shared" si="322"/>
        <v>0</v>
      </c>
      <c r="CJ746">
        <f t="shared" si="323"/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f t="shared" si="324"/>
        <v>0</v>
      </c>
      <c r="CR746">
        <f t="shared" si="325"/>
        <v>0</v>
      </c>
      <c r="CS746">
        <f t="shared" si="326"/>
        <v>0</v>
      </c>
      <c r="CT746">
        <f t="shared" si="327"/>
        <v>0</v>
      </c>
      <c r="CU746">
        <f t="shared" si="328"/>
        <v>0</v>
      </c>
      <c r="CV746">
        <f t="shared" si="329"/>
        <v>0</v>
      </c>
      <c r="CW746">
        <f t="shared" si="330"/>
        <v>219</v>
      </c>
      <c r="CX746">
        <f t="shared" si="331"/>
        <v>162</v>
      </c>
      <c r="CY746">
        <f t="shared" si="332"/>
        <v>381</v>
      </c>
    </row>
    <row r="747" spans="1:103">
      <c r="A747" t="s">
        <v>74</v>
      </c>
      <c r="B747" t="s">
        <v>1202</v>
      </c>
      <c r="C747" t="s">
        <v>1958</v>
      </c>
      <c r="D747">
        <v>410520</v>
      </c>
      <c r="E747" t="s">
        <v>1974</v>
      </c>
      <c r="F747" t="s">
        <v>1975</v>
      </c>
      <c r="H747" t="s">
        <v>1206</v>
      </c>
      <c r="I747" t="s">
        <v>1961</v>
      </c>
      <c r="J747" t="s">
        <v>81</v>
      </c>
      <c r="K747" t="s">
        <v>1976</v>
      </c>
      <c r="L747" t="s">
        <v>129</v>
      </c>
      <c r="M747" t="s">
        <v>130</v>
      </c>
      <c r="N747" t="s">
        <v>85</v>
      </c>
      <c r="O747" t="s">
        <v>86</v>
      </c>
      <c r="P747" t="s">
        <v>87</v>
      </c>
      <c r="Q747" s="7" t="s">
        <v>8134</v>
      </c>
      <c r="R747">
        <v>1</v>
      </c>
      <c r="S747">
        <v>2</v>
      </c>
      <c r="T747">
        <f t="shared" si="308"/>
        <v>3</v>
      </c>
      <c r="U747">
        <v>2</v>
      </c>
      <c r="V747">
        <v>1</v>
      </c>
      <c r="W747">
        <v>1</v>
      </c>
      <c r="X747">
        <v>0</v>
      </c>
      <c r="Y747">
        <v>1</v>
      </c>
      <c r="Z747">
        <v>1</v>
      </c>
      <c r="AA747">
        <v>2</v>
      </c>
      <c r="AB747">
        <v>1</v>
      </c>
      <c r="AC747">
        <v>1</v>
      </c>
      <c r="AD747">
        <v>2</v>
      </c>
      <c r="AE747">
        <v>1</v>
      </c>
      <c r="AF747">
        <v>0</v>
      </c>
      <c r="AG747">
        <v>0</v>
      </c>
      <c r="AH747">
        <v>0</v>
      </c>
      <c r="AI747">
        <f t="shared" si="309"/>
        <v>8</v>
      </c>
      <c r="AJ747">
        <f t="shared" si="310"/>
        <v>5</v>
      </c>
      <c r="AK747">
        <f t="shared" si="311"/>
        <v>13</v>
      </c>
      <c r="AL747">
        <f t="shared" si="312"/>
        <v>9</v>
      </c>
      <c r="AM747">
        <f t="shared" si="313"/>
        <v>7</v>
      </c>
      <c r="AN747">
        <f t="shared" si="314"/>
        <v>16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f t="shared" si="315"/>
        <v>0</v>
      </c>
      <c r="AZ747">
        <f t="shared" si="316"/>
        <v>0</v>
      </c>
      <c r="BA747">
        <f t="shared" si="317"/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f t="shared" si="318"/>
        <v>0</v>
      </c>
      <c r="BM747">
        <f t="shared" si="319"/>
        <v>0</v>
      </c>
      <c r="BN747">
        <f t="shared" si="320"/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f t="shared" si="333"/>
        <v>0</v>
      </c>
      <c r="BV747">
        <f t="shared" si="334"/>
        <v>0</v>
      </c>
      <c r="BW747">
        <f t="shared" si="335"/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f t="shared" si="321"/>
        <v>0</v>
      </c>
      <c r="CI747">
        <f t="shared" si="322"/>
        <v>0</v>
      </c>
      <c r="CJ747">
        <f t="shared" si="323"/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f t="shared" si="324"/>
        <v>0</v>
      </c>
      <c r="CR747">
        <f t="shared" si="325"/>
        <v>0</v>
      </c>
      <c r="CS747">
        <f t="shared" si="326"/>
        <v>0</v>
      </c>
      <c r="CT747">
        <f t="shared" si="327"/>
        <v>0</v>
      </c>
      <c r="CU747">
        <f t="shared" si="328"/>
        <v>0</v>
      </c>
      <c r="CV747">
        <f t="shared" si="329"/>
        <v>0</v>
      </c>
      <c r="CW747">
        <f t="shared" si="330"/>
        <v>9</v>
      </c>
      <c r="CX747">
        <f t="shared" si="331"/>
        <v>7</v>
      </c>
      <c r="CY747">
        <f t="shared" si="332"/>
        <v>16</v>
      </c>
    </row>
    <row r="748" spans="1:103">
      <c r="A748" t="s">
        <v>74</v>
      </c>
      <c r="B748" t="s">
        <v>1202</v>
      </c>
      <c r="C748" t="s">
        <v>1958</v>
      </c>
      <c r="D748">
        <v>500348</v>
      </c>
      <c r="E748" t="s">
        <v>1977</v>
      </c>
      <c r="F748" t="s">
        <v>1978</v>
      </c>
      <c r="H748" t="s">
        <v>1206</v>
      </c>
      <c r="I748" t="s">
        <v>1961</v>
      </c>
      <c r="J748" t="s">
        <v>81</v>
      </c>
      <c r="K748" t="s">
        <v>395</v>
      </c>
      <c r="L748" t="s">
        <v>83</v>
      </c>
      <c r="M748" t="s">
        <v>84</v>
      </c>
      <c r="N748" t="s">
        <v>85</v>
      </c>
      <c r="O748" t="s">
        <v>244</v>
      </c>
      <c r="P748" t="s">
        <v>87</v>
      </c>
      <c r="Q748" t="s">
        <v>8135</v>
      </c>
      <c r="R748">
        <v>29</v>
      </c>
      <c r="S748">
        <v>32</v>
      </c>
      <c r="T748">
        <f t="shared" si="308"/>
        <v>61</v>
      </c>
      <c r="U748">
        <v>40</v>
      </c>
      <c r="V748">
        <v>32</v>
      </c>
      <c r="W748">
        <v>40</v>
      </c>
      <c r="X748">
        <v>42</v>
      </c>
      <c r="Y748">
        <v>39</v>
      </c>
      <c r="Z748">
        <v>32</v>
      </c>
      <c r="AA748">
        <v>47</v>
      </c>
      <c r="AB748">
        <v>45</v>
      </c>
      <c r="AC748">
        <v>47</v>
      </c>
      <c r="AD748">
        <v>42</v>
      </c>
      <c r="AE748">
        <v>35</v>
      </c>
      <c r="AF748">
        <v>36</v>
      </c>
      <c r="AG748">
        <v>4</v>
      </c>
      <c r="AH748">
        <v>3</v>
      </c>
      <c r="AI748">
        <f t="shared" si="309"/>
        <v>252</v>
      </c>
      <c r="AJ748">
        <f t="shared" si="310"/>
        <v>232</v>
      </c>
      <c r="AK748">
        <f t="shared" si="311"/>
        <v>484</v>
      </c>
      <c r="AL748">
        <f t="shared" si="312"/>
        <v>281</v>
      </c>
      <c r="AM748">
        <f t="shared" si="313"/>
        <v>264</v>
      </c>
      <c r="AN748">
        <f t="shared" si="314"/>
        <v>545</v>
      </c>
      <c r="AO748">
        <v>66</v>
      </c>
      <c r="AP748">
        <v>57</v>
      </c>
      <c r="AQ748">
        <v>61</v>
      </c>
      <c r="AR748">
        <v>64</v>
      </c>
      <c r="AS748">
        <v>61</v>
      </c>
      <c r="AT748">
        <v>61</v>
      </c>
      <c r="AU748">
        <v>57</v>
      </c>
      <c r="AV748">
        <v>61</v>
      </c>
      <c r="AW748">
        <v>0</v>
      </c>
      <c r="AX748">
        <v>0</v>
      </c>
      <c r="AY748">
        <f t="shared" si="315"/>
        <v>245</v>
      </c>
      <c r="AZ748">
        <f t="shared" si="316"/>
        <v>243</v>
      </c>
      <c r="BA748">
        <f t="shared" si="317"/>
        <v>488</v>
      </c>
      <c r="BB748">
        <v>0</v>
      </c>
      <c r="BC748">
        <v>0</v>
      </c>
      <c r="BD748">
        <v>30</v>
      </c>
      <c r="BE748">
        <v>8</v>
      </c>
      <c r="BF748">
        <v>0</v>
      </c>
      <c r="BG748">
        <v>0</v>
      </c>
      <c r="BH748">
        <v>39</v>
      </c>
      <c r="BI748">
        <v>40</v>
      </c>
      <c r="BJ748">
        <v>0</v>
      </c>
      <c r="BK748">
        <v>0</v>
      </c>
      <c r="BL748">
        <f t="shared" si="318"/>
        <v>69</v>
      </c>
      <c r="BM748">
        <f t="shared" si="319"/>
        <v>48</v>
      </c>
      <c r="BN748">
        <f t="shared" si="320"/>
        <v>117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f t="shared" si="333"/>
        <v>69</v>
      </c>
      <c r="BV748">
        <f t="shared" si="334"/>
        <v>48</v>
      </c>
      <c r="BW748">
        <f t="shared" si="335"/>
        <v>117</v>
      </c>
      <c r="BX748">
        <v>0</v>
      </c>
      <c r="BY748">
        <v>0</v>
      </c>
      <c r="BZ748">
        <v>26</v>
      </c>
      <c r="CA748">
        <v>29</v>
      </c>
      <c r="CB748">
        <v>0</v>
      </c>
      <c r="CC748">
        <v>0</v>
      </c>
      <c r="CD748">
        <v>17</v>
      </c>
      <c r="CE748">
        <v>19</v>
      </c>
      <c r="CF748">
        <v>0</v>
      </c>
      <c r="CG748">
        <v>0</v>
      </c>
      <c r="CH748">
        <f t="shared" si="321"/>
        <v>43</v>
      </c>
      <c r="CI748">
        <f t="shared" si="322"/>
        <v>48</v>
      </c>
      <c r="CJ748">
        <f t="shared" si="323"/>
        <v>91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f t="shared" si="324"/>
        <v>43</v>
      </c>
      <c r="CR748">
        <f t="shared" si="325"/>
        <v>48</v>
      </c>
      <c r="CS748">
        <f t="shared" si="326"/>
        <v>91</v>
      </c>
      <c r="CT748">
        <f t="shared" si="327"/>
        <v>112</v>
      </c>
      <c r="CU748">
        <f t="shared" si="328"/>
        <v>96</v>
      </c>
      <c r="CV748">
        <f t="shared" si="329"/>
        <v>208</v>
      </c>
      <c r="CW748">
        <f t="shared" si="330"/>
        <v>638</v>
      </c>
      <c r="CX748">
        <f t="shared" si="331"/>
        <v>603</v>
      </c>
      <c r="CY748">
        <f t="shared" si="332"/>
        <v>1241</v>
      </c>
    </row>
    <row r="749" spans="1:103">
      <c r="A749" t="s">
        <v>74</v>
      </c>
      <c r="B749" t="s">
        <v>1202</v>
      </c>
      <c r="C749" t="s">
        <v>1979</v>
      </c>
      <c r="D749">
        <v>100618</v>
      </c>
      <c r="E749" t="s">
        <v>1980</v>
      </c>
      <c r="F749" t="s">
        <v>1217</v>
      </c>
      <c r="H749" t="s">
        <v>1206</v>
      </c>
      <c r="I749" t="s">
        <v>1258</v>
      </c>
      <c r="J749" t="s">
        <v>176</v>
      </c>
      <c r="K749" t="s">
        <v>1981</v>
      </c>
      <c r="L749" t="s">
        <v>83</v>
      </c>
      <c r="M749" t="s">
        <v>84</v>
      </c>
      <c r="N749" t="s">
        <v>85</v>
      </c>
      <c r="O749" t="s">
        <v>86</v>
      </c>
      <c r="P749" t="s">
        <v>87</v>
      </c>
      <c r="Q749" s="7" t="s">
        <v>8134</v>
      </c>
      <c r="R749">
        <v>14</v>
      </c>
      <c r="S749">
        <v>15</v>
      </c>
      <c r="T749">
        <f t="shared" si="308"/>
        <v>29</v>
      </c>
      <c r="U749">
        <v>17</v>
      </c>
      <c r="V749">
        <v>13</v>
      </c>
      <c r="W749">
        <v>18</v>
      </c>
      <c r="X749">
        <v>17</v>
      </c>
      <c r="Y749">
        <v>14</v>
      </c>
      <c r="Z749">
        <v>9</v>
      </c>
      <c r="AA749">
        <v>14</v>
      </c>
      <c r="AB749">
        <v>12</v>
      </c>
      <c r="AC749">
        <v>17</v>
      </c>
      <c r="AD749">
        <v>14</v>
      </c>
      <c r="AE749">
        <v>12</v>
      </c>
      <c r="AF749">
        <v>13</v>
      </c>
      <c r="AG749">
        <v>0</v>
      </c>
      <c r="AH749">
        <v>0</v>
      </c>
      <c r="AI749">
        <f t="shared" si="309"/>
        <v>92</v>
      </c>
      <c r="AJ749">
        <f t="shared" si="310"/>
        <v>78</v>
      </c>
      <c r="AK749">
        <f t="shared" si="311"/>
        <v>170</v>
      </c>
      <c r="AL749">
        <f t="shared" si="312"/>
        <v>106</v>
      </c>
      <c r="AM749">
        <f t="shared" si="313"/>
        <v>93</v>
      </c>
      <c r="AN749">
        <f t="shared" si="314"/>
        <v>199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f t="shared" si="315"/>
        <v>0</v>
      </c>
      <c r="AZ749">
        <f t="shared" si="316"/>
        <v>0</v>
      </c>
      <c r="BA749">
        <f t="shared" si="317"/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f t="shared" si="318"/>
        <v>0</v>
      </c>
      <c r="BM749">
        <f t="shared" si="319"/>
        <v>0</v>
      </c>
      <c r="BN749">
        <f t="shared" si="320"/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f t="shared" si="333"/>
        <v>0</v>
      </c>
      <c r="BV749">
        <f t="shared" si="334"/>
        <v>0</v>
      </c>
      <c r="BW749">
        <f t="shared" si="335"/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f t="shared" si="321"/>
        <v>0</v>
      </c>
      <c r="CI749">
        <f t="shared" si="322"/>
        <v>0</v>
      </c>
      <c r="CJ749">
        <f t="shared" si="323"/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f t="shared" si="324"/>
        <v>0</v>
      </c>
      <c r="CR749">
        <f t="shared" si="325"/>
        <v>0</v>
      </c>
      <c r="CS749">
        <f t="shared" si="326"/>
        <v>0</v>
      </c>
      <c r="CT749">
        <f t="shared" si="327"/>
        <v>0</v>
      </c>
      <c r="CU749">
        <f t="shared" si="328"/>
        <v>0</v>
      </c>
      <c r="CV749">
        <f t="shared" si="329"/>
        <v>0</v>
      </c>
      <c r="CW749">
        <f t="shared" si="330"/>
        <v>106</v>
      </c>
      <c r="CX749">
        <f t="shared" si="331"/>
        <v>93</v>
      </c>
      <c r="CY749">
        <f t="shared" si="332"/>
        <v>199</v>
      </c>
    </row>
    <row r="750" spans="1:103">
      <c r="A750" t="s">
        <v>74</v>
      </c>
      <c r="B750" t="s">
        <v>1202</v>
      </c>
      <c r="C750" t="s">
        <v>1979</v>
      </c>
      <c r="D750">
        <v>100619</v>
      </c>
      <c r="E750" t="s">
        <v>1982</v>
      </c>
      <c r="F750" t="s">
        <v>1983</v>
      </c>
      <c r="H750" t="s">
        <v>1206</v>
      </c>
      <c r="I750" t="s">
        <v>1258</v>
      </c>
      <c r="J750" t="s">
        <v>176</v>
      </c>
      <c r="K750" t="s">
        <v>1984</v>
      </c>
      <c r="L750" t="s">
        <v>83</v>
      </c>
      <c r="M750" t="s">
        <v>84</v>
      </c>
      <c r="N750" t="s">
        <v>153</v>
      </c>
      <c r="O750" t="s">
        <v>86</v>
      </c>
      <c r="P750" t="s">
        <v>87</v>
      </c>
      <c r="Q750" s="7" t="s">
        <v>8134</v>
      </c>
      <c r="R750">
        <v>11</v>
      </c>
      <c r="S750">
        <v>8</v>
      </c>
      <c r="T750">
        <f t="shared" si="308"/>
        <v>19</v>
      </c>
      <c r="U750">
        <v>11</v>
      </c>
      <c r="V750">
        <v>11</v>
      </c>
      <c r="W750">
        <v>7</v>
      </c>
      <c r="X750">
        <v>7</v>
      </c>
      <c r="Y750">
        <v>13</v>
      </c>
      <c r="Z750">
        <v>6</v>
      </c>
      <c r="AA750">
        <v>20</v>
      </c>
      <c r="AB750">
        <v>7</v>
      </c>
      <c r="AC750">
        <v>7</v>
      </c>
      <c r="AD750">
        <v>11</v>
      </c>
      <c r="AE750">
        <v>19</v>
      </c>
      <c r="AF750">
        <v>10</v>
      </c>
      <c r="AG750">
        <v>0</v>
      </c>
      <c r="AH750">
        <v>0</v>
      </c>
      <c r="AI750">
        <f t="shared" si="309"/>
        <v>77</v>
      </c>
      <c r="AJ750">
        <f t="shared" si="310"/>
        <v>52</v>
      </c>
      <c r="AK750">
        <f t="shared" si="311"/>
        <v>129</v>
      </c>
      <c r="AL750">
        <f t="shared" si="312"/>
        <v>88</v>
      </c>
      <c r="AM750">
        <f t="shared" si="313"/>
        <v>60</v>
      </c>
      <c r="AN750">
        <f t="shared" si="314"/>
        <v>148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f t="shared" si="315"/>
        <v>0</v>
      </c>
      <c r="AZ750">
        <f t="shared" si="316"/>
        <v>0</v>
      </c>
      <c r="BA750">
        <f t="shared" si="317"/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f t="shared" si="318"/>
        <v>0</v>
      </c>
      <c r="BM750">
        <f t="shared" si="319"/>
        <v>0</v>
      </c>
      <c r="BN750">
        <f t="shared" si="320"/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f t="shared" si="333"/>
        <v>0</v>
      </c>
      <c r="BV750">
        <f t="shared" si="334"/>
        <v>0</v>
      </c>
      <c r="BW750">
        <f t="shared" si="335"/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f t="shared" si="321"/>
        <v>0</v>
      </c>
      <c r="CI750">
        <f t="shared" si="322"/>
        <v>0</v>
      </c>
      <c r="CJ750">
        <f t="shared" si="323"/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f t="shared" si="324"/>
        <v>0</v>
      </c>
      <c r="CR750">
        <f t="shared" si="325"/>
        <v>0</v>
      </c>
      <c r="CS750">
        <f t="shared" si="326"/>
        <v>0</v>
      </c>
      <c r="CT750">
        <f t="shared" si="327"/>
        <v>0</v>
      </c>
      <c r="CU750">
        <f t="shared" si="328"/>
        <v>0</v>
      </c>
      <c r="CV750">
        <f t="shared" si="329"/>
        <v>0</v>
      </c>
      <c r="CW750">
        <f t="shared" si="330"/>
        <v>88</v>
      </c>
      <c r="CX750">
        <f t="shared" si="331"/>
        <v>60</v>
      </c>
      <c r="CY750">
        <f t="shared" si="332"/>
        <v>148</v>
      </c>
    </row>
    <row r="751" spans="1:103">
      <c r="A751" t="s">
        <v>74</v>
      </c>
      <c r="B751" t="s">
        <v>1202</v>
      </c>
      <c r="C751" t="s">
        <v>1979</v>
      </c>
      <c r="D751">
        <v>100620</v>
      </c>
      <c r="E751" t="s">
        <v>1985</v>
      </c>
      <c r="F751" t="s">
        <v>1986</v>
      </c>
      <c r="H751" t="s">
        <v>1206</v>
      </c>
      <c r="I751" t="s">
        <v>1258</v>
      </c>
      <c r="J751" t="s">
        <v>176</v>
      </c>
      <c r="K751" t="s">
        <v>1987</v>
      </c>
      <c r="L751" t="s">
        <v>83</v>
      </c>
      <c r="M751" t="s">
        <v>84</v>
      </c>
      <c r="N751" t="s">
        <v>85</v>
      </c>
      <c r="O751" t="s">
        <v>86</v>
      </c>
      <c r="P751" t="s">
        <v>87</v>
      </c>
      <c r="Q751" s="7" t="s">
        <v>8134</v>
      </c>
      <c r="R751">
        <v>10</v>
      </c>
      <c r="S751">
        <v>21</v>
      </c>
      <c r="T751">
        <f t="shared" si="308"/>
        <v>31</v>
      </c>
      <c r="U751">
        <v>16</v>
      </c>
      <c r="V751">
        <v>7</v>
      </c>
      <c r="W751">
        <v>21</v>
      </c>
      <c r="X751">
        <v>20</v>
      </c>
      <c r="Y751">
        <v>17</v>
      </c>
      <c r="Z751">
        <v>14</v>
      </c>
      <c r="AA751">
        <v>13</v>
      </c>
      <c r="AB751">
        <v>14</v>
      </c>
      <c r="AC751">
        <v>7</v>
      </c>
      <c r="AD751">
        <v>18</v>
      </c>
      <c r="AE751">
        <v>9</v>
      </c>
      <c r="AF751">
        <v>8</v>
      </c>
      <c r="AG751">
        <v>0</v>
      </c>
      <c r="AH751">
        <v>0</v>
      </c>
      <c r="AI751">
        <f t="shared" si="309"/>
        <v>83</v>
      </c>
      <c r="AJ751">
        <f t="shared" si="310"/>
        <v>81</v>
      </c>
      <c r="AK751">
        <f t="shared" si="311"/>
        <v>164</v>
      </c>
      <c r="AL751">
        <f t="shared" si="312"/>
        <v>93</v>
      </c>
      <c r="AM751">
        <f t="shared" si="313"/>
        <v>102</v>
      </c>
      <c r="AN751">
        <f t="shared" si="314"/>
        <v>195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f t="shared" si="315"/>
        <v>0</v>
      </c>
      <c r="AZ751">
        <f t="shared" si="316"/>
        <v>0</v>
      </c>
      <c r="BA751">
        <f t="shared" si="317"/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f t="shared" si="318"/>
        <v>0</v>
      </c>
      <c r="BM751">
        <f t="shared" si="319"/>
        <v>0</v>
      </c>
      <c r="BN751">
        <f t="shared" si="320"/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f t="shared" si="333"/>
        <v>0</v>
      </c>
      <c r="BV751">
        <f t="shared" si="334"/>
        <v>0</v>
      </c>
      <c r="BW751">
        <f t="shared" si="335"/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f t="shared" si="321"/>
        <v>0</v>
      </c>
      <c r="CI751">
        <f t="shared" si="322"/>
        <v>0</v>
      </c>
      <c r="CJ751">
        <f t="shared" si="323"/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f t="shared" si="324"/>
        <v>0</v>
      </c>
      <c r="CR751">
        <f t="shared" si="325"/>
        <v>0</v>
      </c>
      <c r="CS751">
        <f t="shared" si="326"/>
        <v>0</v>
      </c>
      <c r="CT751">
        <f t="shared" si="327"/>
        <v>0</v>
      </c>
      <c r="CU751">
        <f t="shared" si="328"/>
        <v>0</v>
      </c>
      <c r="CV751">
        <f t="shared" si="329"/>
        <v>0</v>
      </c>
      <c r="CW751">
        <f t="shared" si="330"/>
        <v>93</v>
      </c>
      <c r="CX751">
        <f t="shared" si="331"/>
        <v>102</v>
      </c>
      <c r="CY751">
        <f t="shared" si="332"/>
        <v>195</v>
      </c>
    </row>
    <row r="752" spans="1:103">
      <c r="A752" t="s">
        <v>74</v>
      </c>
      <c r="B752" t="s">
        <v>1202</v>
      </c>
      <c r="C752" t="s">
        <v>1979</v>
      </c>
      <c r="D752">
        <v>100621</v>
      </c>
      <c r="E752" t="s">
        <v>1988</v>
      </c>
      <c r="F752" t="s">
        <v>1989</v>
      </c>
      <c r="H752" t="s">
        <v>1206</v>
      </c>
      <c r="I752" t="s">
        <v>1258</v>
      </c>
      <c r="J752" t="s">
        <v>176</v>
      </c>
      <c r="K752" t="s">
        <v>1990</v>
      </c>
      <c r="L752" t="s">
        <v>83</v>
      </c>
      <c r="M752" t="s">
        <v>84</v>
      </c>
      <c r="N752" t="s">
        <v>85</v>
      </c>
      <c r="O752" t="s">
        <v>86</v>
      </c>
      <c r="P752" t="s">
        <v>87</v>
      </c>
      <c r="Q752" s="7" t="s">
        <v>8134</v>
      </c>
      <c r="R752">
        <v>2</v>
      </c>
      <c r="S752">
        <v>1</v>
      </c>
      <c r="T752">
        <f t="shared" si="308"/>
        <v>3</v>
      </c>
      <c r="U752">
        <v>7</v>
      </c>
      <c r="V752">
        <v>2</v>
      </c>
      <c r="W752">
        <v>9</v>
      </c>
      <c r="X752">
        <v>3</v>
      </c>
      <c r="Y752">
        <v>5</v>
      </c>
      <c r="Z752">
        <v>2</v>
      </c>
      <c r="AA752">
        <v>1</v>
      </c>
      <c r="AB752">
        <v>5</v>
      </c>
      <c r="AC752">
        <v>13</v>
      </c>
      <c r="AD752">
        <v>4</v>
      </c>
      <c r="AE752">
        <v>4</v>
      </c>
      <c r="AF752">
        <v>3</v>
      </c>
      <c r="AG752">
        <v>0</v>
      </c>
      <c r="AH752">
        <v>0</v>
      </c>
      <c r="AI752">
        <f t="shared" si="309"/>
        <v>39</v>
      </c>
      <c r="AJ752">
        <f t="shared" si="310"/>
        <v>19</v>
      </c>
      <c r="AK752">
        <f t="shared" si="311"/>
        <v>58</v>
      </c>
      <c r="AL752">
        <f t="shared" si="312"/>
        <v>41</v>
      </c>
      <c r="AM752">
        <f t="shared" si="313"/>
        <v>20</v>
      </c>
      <c r="AN752">
        <f t="shared" si="314"/>
        <v>61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f t="shared" si="315"/>
        <v>0</v>
      </c>
      <c r="AZ752">
        <f t="shared" si="316"/>
        <v>0</v>
      </c>
      <c r="BA752">
        <f t="shared" si="317"/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f t="shared" si="318"/>
        <v>0</v>
      </c>
      <c r="BM752">
        <f t="shared" si="319"/>
        <v>0</v>
      </c>
      <c r="BN752">
        <f t="shared" si="320"/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f t="shared" si="333"/>
        <v>0</v>
      </c>
      <c r="BV752">
        <f t="shared" si="334"/>
        <v>0</v>
      </c>
      <c r="BW752">
        <f t="shared" si="335"/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f t="shared" si="321"/>
        <v>0</v>
      </c>
      <c r="CI752">
        <f t="shared" si="322"/>
        <v>0</v>
      </c>
      <c r="CJ752">
        <f t="shared" si="323"/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f t="shared" si="324"/>
        <v>0</v>
      </c>
      <c r="CR752">
        <f t="shared" si="325"/>
        <v>0</v>
      </c>
      <c r="CS752">
        <f t="shared" si="326"/>
        <v>0</v>
      </c>
      <c r="CT752">
        <f t="shared" si="327"/>
        <v>0</v>
      </c>
      <c r="CU752">
        <f t="shared" si="328"/>
        <v>0</v>
      </c>
      <c r="CV752">
        <f t="shared" si="329"/>
        <v>0</v>
      </c>
      <c r="CW752">
        <f t="shared" si="330"/>
        <v>41</v>
      </c>
      <c r="CX752">
        <f t="shared" si="331"/>
        <v>20</v>
      </c>
      <c r="CY752">
        <f t="shared" si="332"/>
        <v>61</v>
      </c>
    </row>
    <row r="753" spans="1:103">
      <c r="A753" t="s">
        <v>74</v>
      </c>
      <c r="B753" t="s">
        <v>1202</v>
      </c>
      <c r="C753" t="s">
        <v>1979</v>
      </c>
      <c r="D753">
        <v>100622</v>
      </c>
      <c r="E753" t="s">
        <v>1991</v>
      </c>
      <c r="F753" t="s">
        <v>1992</v>
      </c>
      <c r="H753" t="s">
        <v>1206</v>
      </c>
      <c r="I753" t="s">
        <v>1258</v>
      </c>
      <c r="J753" t="s">
        <v>176</v>
      </c>
      <c r="K753" t="s">
        <v>1993</v>
      </c>
      <c r="L753" t="s">
        <v>83</v>
      </c>
      <c r="M753" t="s">
        <v>84</v>
      </c>
      <c r="N753" t="s">
        <v>85</v>
      </c>
      <c r="O753" t="s">
        <v>86</v>
      </c>
      <c r="P753" t="s">
        <v>87</v>
      </c>
      <c r="Q753" s="7" t="s">
        <v>8134</v>
      </c>
      <c r="R753">
        <v>0</v>
      </c>
      <c r="S753">
        <v>3</v>
      </c>
      <c r="T753">
        <f t="shared" si="308"/>
        <v>3</v>
      </c>
      <c r="U753">
        <v>3</v>
      </c>
      <c r="V753">
        <v>2</v>
      </c>
      <c r="W753">
        <v>4</v>
      </c>
      <c r="X753">
        <v>3</v>
      </c>
      <c r="Y753">
        <v>1</v>
      </c>
      <c r="Z753">
        <v>1</v>
      </c>
      <c r="AA753">
        <v>2</v>
      </c>
      <c r="AB753">
        <v>1</v>
      </c>
      <c r="AC753">
        <v>7</v>
      </c>
      <c r="AD753">
        <v>1</v>
      </c>
      <c r="AE753">
        <v>3</v>
      </c>
      <c r="AF753">
        <v>1</v>
      </c>
      <c r="AG753">
        <v>0</v>
      </c>
      <c r="AH753">
        <v>0</v>
      </c>
      <c r="AI753">
        <f t="shared" si="309"/>
        <v>20</v>
      </c>
      <c r="AJ753">
        <f t="shared" si="310"/>
        <v>9</v>
      </c>
      <c r="AK753">
        <f t="shared" si="311"/>
        <v>29</v>
      </c>
      <c r="AL753">
        <f t="shared" si="312"/>
        <v>20</v>
      </c>
      <c r="AM753">
        <f t="shared" si="313"/>
        <v>12</v>
      </c>
      <c r="AN753">
        <f t="shared" si="314"/>
        <v>32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f t="shared" si="315"/>
        <v>0</v>
      </c>
      <c r="AZ753">
        <f t="shared" si="316"/>
        <v>0</v>
      </c>
      <c r="BA753">
        <f t="shared" si="317"/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f t="shared" si="318"/>
        <v>0</v>
      </c>
      <c r="BM753">
        <f t="shared" si="319"/>
        <v>0</v>
      </c>
      <c r="BN753">
        <f t="shared" si="320"/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f t="shared" si="333"/>
        <v>0</v>
      </c>
      <c r="BV753">
        <f t="shared" si="334"/>
        <v>0</v>
      </c>
      <c r="BW753">
        <f t="shared" si="335"/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f t="shared" si="321"/>
        <v>0</v>
      </c>
      <c r="CI753">
        <f t="shared" si="322"/>
        <v>0</v>
      </c>
      <c r="CJ753">
        <f t="shared" si="323"/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f t="shared" si="324"/>
        <v>0</v>
      </c>
      <c r="CR753">
        <f t="shared" si="325"/>
        <v>0</v>
      </c>
      <c r="CS753">
        <f t="shared" si="326"/>
        <v>0</v>
      </c>
      <c r="CT753">
        <f t="shared" si="327"/>
        <v>0</v>
      </c>
      <c r="CU753">
        <f t="shared" si="328"/>
        <v>0</v>
      </c>
      <c r="CV753">
        <f t="shared" si="329"/>
        <v>0</v>
      </c>
      <c r="CW753">
        <f t="shared" si="330"/>
        <v>20</v>
      </c>
      <c r="CX753">
        <f t="shared" si="331"/>
        <v>12</v>
      </c>
      <c r="CY753">
        <f t="shared" si="332"/>
        <v>32</v>
      </c>
    </row>
    <row r="754" spans="1:103">
      <c r="A754" t="s">
        <v>74</v>
      </c>
      <c r="B754" t="s">
        <v>1202</v>
      </c>
      <c r="C754" t="s">
        <v>1979</v>
      </c>
      <c r="D754">
        <v>100624</v>
      </c>
      <c r="E754" t="s">
        <v>1994</v>
      </c>
      <c r="F754" t="s">
        <v>1995</v>
      </c>
      <c r="H754" t="s">
        <v>1206</v>
      </c>
      <c r="I754" t="s">
        <v>1258</v>
      </c>
      <c r="J754" t="s">
        <v>176</v>
      </c>
      <c r="K754" t="s">
        <v>1996</v>
      </c>
      <c r="L754" t="s">
        <v>83</v>
      </c>
      <c r="M754" t="s">
        <v>84</v>
      </c>
      <c r="N754" t="s">
        <v>85</v>
      </c>
      <c r="O754" t="s">
        <v>86</v>
      </c>
      <c r="P754" t="s">
        <v>87</v>
      </c>
      <c r="Q754" s="7" t="s">
        <v>8134</v>
      </c>
      <c r="R754">
        <v>4</v>
      </c>
      <c r="S754">
        <v>11</v>
      </c>
      <c r="T754">
        <f t="shared" si="308"/>
        <v>15</v>
      </c>
      <c r="U754">
        <v>8</v>
      </c>
      <c r="V754">
        <v>8</v>
      </c>
      <c r="W754">
        <v>8</v>
      </c>
      <c r="X754">
        <v>12</v>
      </c>
      <c r="Y754">
        <v>5</v>
      </c>
      <c r="Z754">
        <v>9</v>
      </c>
      <c r="AA754">
        <v>4</v>
      </c>
      <c r="AB754">
        <v>14</v>
      </c>
      <c r="AC754">
        <v>11</v>
      </c>
      <c r="AD754">
        <v>8</v>
      </c>
      <c r="AE754">
        <v>8</v>
      </c>
      <c r="AF754">
        <v>9</v>
      </c>
      <c r="AG754">
        <v>0</v>
      </c>
      <c r="AH754">
        <v>0</v>
      </c>
      <c r="AI754">
        <f t="shared" si="309"/>
        <v>44</v>
      </c>
      <c r="AJ754">
        <f t="shared" si="310"/>
        <v>60</v>
      </c>
      <c r="AK754">
        <f t="shared" si="311"/>
        <v>104</v>
      </c>
      <c r="AL754">
        <f t="shared" si="312"/>
        <v>48</v>
      </c>
      <c r="AM754">
        <f t="shared" si="313"/>
        <v>71</v>
      </c>
      <c r="AN754">
        <f t="shared" si="314"/>
        <v>119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f t="shared" si="315"/>
        <v>0</v>
      </c>
      <c r="AZ754">
        <f t="shared" si="316"/>
        <v>0</v>
      </c>
      <c r="BA754">
        <f t="shared" si="317"/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f t="shared" si="318"/>
        <v>0</v>
      </c>
      <c r="BM754">
        <f t="shared" si="319"/>
        <v>0</v>
      </c>
      <c r="BN754">
        <f t="shared" si="320"/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f t="shared" si="333"/>
        <v>0</v>
      </c>
      <c r="BV754">
        <f t="shared" si="334"/>
        <v>0</v>
      </c>
      <c r="BW754">
        <f t="shared" si="335"/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f t="shared" si="321"/>
        <v>0</v>
      </c>
      <c r="CI754">
        <f t="shared" si="322"/>
        <v>0</v>
      </c>
      <c r="CJ754">
        <f t="shared" si="323"/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f t="shared" si="324"/>
        <v>0</v>
      </c>
      <c r="CR754">
        <f t="shared" si="325"/>
        <v>0</v>
      </c>
      <c r="CS754">
        <f t="shared" si="326"/>
        <v>0</v>
      </c>
      <c r="CT754">
        <f t="shared" si="327"/>
        <v>0</v>
      </c>
      <c r="CU754">
        <f t="shared" si="328"/>
        <v>0</v>
      </c>
      <c r="CV754">
        <f t="shared" si="329"/>
        <v>0</v>
      </c>
      <c r="CW754">
        <f t="shared" si="330"/>
        <v>48</v>
      </c>
      <c r="CX754">
        <f t="shared" si="331"/>
        <v>71</v>
      </c>
      <c r="CY754">
        <f t="shared" si="332"/>
        <v>119</v>
      </c>
    </row>
    <row r="755" spans="1:103">
      <c r="A755" t="s">
        <v>74</v>
      </c>
      <c r="B755" t="s">
        <v>1202</v>
      </c>
      <c r="C755" t="s">
        <v>1979</v>
      </c>
      <c r="D755">
        <v>100625</v>
      </c>
      <c r="E755" t="s">
        <v>1997</v>
      </c>
      <c r="F755" t="s">
        <v>1998</v>
      </c>
      <c r="H755" t="s">
        <v>1206</v>
      </c>
      <c r="I755" t="s">
        <v>1258</v>
      </c>
      <c r="J755" t="s">
        <v>176</v>
      </c>
      <c r="K755" t="s">
        <v>1999</v>
      </c>
      <c r="L755" t="s">
        <v>83</v>
      </c>
      <c r="M755" t="s">
        <v>84</v>
      </c>
      <c r="N755" t="s">
        <v>85</v>
      </c>
      <c r="O755" t="s">
        <v>86</v>
      </c>
      <c r="P755" t="s">
        <v>87</v>
      </c>
      <c r="Q755" s="7" t="s">
        <v>8134</v>
      </c>
      <c r="R755">
        <v>7</v>
      </c>
      <c r="S755">
        <v>4</v>
      </c>
      <c r="T755">
        <f t="shared" si="308"/>
        <v>11</v>
      </c>
      <c r="U755">
        <v>10</v>
      </c>
      <c r="V755">
        <v>9</v>
      </c>
      <c r="W755">
        <v>13</v>
      </c>
      <c r="X755">
        <v>9</v>
      </c>
      <c r="Y755">
        <v>6</v>
      </c>
      <c r="Z755">
        <v>10</v>
      </c>
      <c r="AA755">
        <v>16</v>
      </c>
      <c r="AB755">
        <v>7</v>
      </c>
      <c r="AC755">
        <v>10</v>
      </c>
      <c r="AD755">
        <v>5</v>
      </c>
      <c r="AE755">
        <v>8</v>
      </c>
      <c r="AF755">
        <v>8</v>
      </c>
      <c r="AG755">
        <v>0</v>
      </c>
      <c r="AH755">
        <v>0</v>
      </c>
      <c r="AI755">
        <f t="shared" si="309"/>
        <v>63</v>
      </c>
      <c r="AJ755">
        <f t="shared" si="310"/>
        <v>48</v>
      </c>
      <c r="AK755">
        <f t="shared" si="311"/>
        <v>111</v>
      </c>
      <c r="AL755">
        <f t="shared" si="312"/>
        <v>70</v>
      </c>
      <c r="AM755">
        <f t="shared" si="313"/>
        <v>52</v>
      </c>
      <c r="AN755">
        <f t="shared" si="314"/>
        <v>122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f t="shared" si="315"/>
        <v>0</v>
      </c>
      <c r="AZ755">
        <f t="shared" si="316"/>
        <v>0</v>
      </c>
      <c r="BA755">
        <f t="shared" si="317"/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f t="shared" si="318"/>
        <v>0</v>
      </c>
      <c r="BM755">
        <f t="shared" si="319"/>
        <v>0</v>
      </c>
      <c r="BN755">
        <f t="shared" si="320"/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f t="shared" si="333"/>
        <v>0</v>
      </c>
      <c r="BV755">
        <f t="shared" si="334"/>
        <v>0</v>
      </c>
      <c r="BW755">
        <f t="shared" si="335"/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f t="shared" si="321"/>
        <v>0</v>
      </c>
      <c r="CI755">
        <f t="shared" si="322"/>
        <v>0</v>
      </c>
      <c r="CJ755">
        <f t="shared" si="323"/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f t="shared" si="324"/>
        <v>0</v>
      </c>
      <c r="CR755">
        <f t="shared" si="325"/>
        <v>0</v>
      </c>
      <c r="CS755">
        <f t="shared" si="326"/>
        <v>0</v>
      </c>
      <c r="CT755">
        <f t="shared" si="327"/>
        <v>0</v>
      </c>
      <c r="CU755">
        <f t="shared" si="328"/>
        <v>0</v>
      </c>
      <c r="CV755">
        <f t="shared" si="329"/>
        <v>0</v>
      </c>
      <c r="CW755">
        <f t="shared" si="330"/>
        <v>70</v>
      </c>
      <c r="CX755">
        <f t="shared" si="331"/>
        <v>52</v>
      </c>
      <c r="CY755">
        <f t="shared" si="332"/>
        <v>122</v>
      </c>
    </row>
    <row r="756" spans="1:103">
      <c r="A756" t="s">
        <v>74</v>
      </c>
      <c r="B756" t="s">
        <v>1202</v>
      </c>
      <c r="C756" t="s">
        <v>1979</v>
      </c>
      <c r="D756">
        <v>100626</v>
      </c>
      <c r="E756" t="s">
        <v>2000</v>
      </c>
      <c r="F756" t="s">
        <v>2001</v>
      </c>
      <c r="H756" t="s">
        <v>1206</v>
      </c>
      <c r="I756" t="s">
        <v>1258</v>
      </c>
      <c r="J756" t="s">
        <v>176</v>
      </c>
      <c r="K756" t="s">
        <v>2002</v>
      </c>
      <c r="L756" t="s">
        <v>83</v>
      </c>
      <c r="M756" t="s">
        <v>84</v>
      </c>
      <c r="N756" t="s">
        <v>85</v>
      </c>
      <c r="O756" t="s">
        <v>86</v>
      </c>
      <c r="P756" t="s">
        <v>87</v>
      </c>
      <c r="Q756" s="7" t="s">
        <v>8134</v>
      </c>
      <c r="R756">
        <v>4</v>
      </c>
      <c r="S756">
        <v>6</v>
      </c>
      <c r="T756">
        <f t="shared" si="308"/>
        <v>10</v>
      </c>
      <c r="U756">
        <v>8</v>
      </c>
      <c r="V756">
        <v>7</v>
      </c>
      <c r="W756">
        <v>12</v>
      </c>
      <c r="X756">
        <v>12</v>
      </c>
      <c r="Y756">
        <v>6</v>
      </c>
      <c r="Z756">
        <v>10</v>
      </c>
      <c r="AA756">
        <v>10</v>
      </c>
      <c r="AB756">
        <v>10</v>
      </c>
      <c r="AC756">
        <v>12</v>
      </c>
      <c r="AD756">
        <v>9</v>
      </c>
      <c r="AE756">
        <v>7</v>
      </c>
      <c r="AF756">
        <v>5</v>
      </c>
      <c r="AG756">
        <v>0</v>
      </c>
      <c r="AH756">
        <v>0</v>
      </c>
      <c r="AI756">
        <f t="shared" si="309"/>
        <v>55</v>
      </c>
      <c r="AJ756">
        <f t="shared" si="310"/>
        <v>53</v>
      </c>
      <c r="AK756">
        <f t="shared" si="311"/>
        <v>108</v>
      </c>
      <c r="AL756">
        <f t="shared" si="312"/>
        <v>59</v>
      </c>
      <c r="AM756">
        <f t="shared" si="313"/>
        <v>59</v>
      </c>
      <c r="AN756">
        <f t="shared" si="314"/>
        <v>118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f t="shared" si="315"/>
        <v>0</v>
      </c>
      <c r="AZ756">
        <f t="shared" si="316"/>
        <v>0</v>
      </c>
      <c r="BA756">
        <f t="shared" si="317"/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f t="shared" si="318"/>
        <v>0</v>
      </c>
      <c r="BM756">
        <f t="shared" si="319"/>
        <v>0</v>
      </c>
      <c r="BN756">
        <f t="shared" si="320"/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f t="shared" si="333"/>
        <v>0</v>
      </c>
      <c r="BV756">
        <f t="shared" si="334"/>
        <v>0</v>
      </c>
      <c r="BW756">
        <f t="shared" si="335"/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f t="shared" si="321"/>
        <v>0</v>
      </c>
      <c r="CI756">
        <f t="shared" si="322"/>
        <v>0</v>
      </c>
      <c r="CJ756">
        <f t="shared" si="323"/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f t="shared" si="324"/>
        <v>0</v>
      </c>
      <c r="CR756">
        <f t="shared" si="325"/>
        <v>0</v>
      </c>
      <c r="CS756">
        <f t="shared" si="326"/>
        <v>0</v>
      </c>
      <c r="CT756">
        <f t="shared" si="327"/>
        <v>0</v>
      </c>
      <c r="CU756">
        <f t="shared" si="328"/>
        <v>0</v>
      </c>
      <c r="CV756">
        <f t="shared" si="329"/>
        <v>0</v>
      </c>
      <c r="CW756">
        <f t="shared" si="330"/>
        <v>59</v>
      </c>
      <c r="CX756">
        <f t="shared" si="331"/>
        <v>59</v>
      </c>
      <c r="CY756">
        <f t="shared" si="332"/>
        <v>118</v>
      </c>
    </row>
    <row r="757" spans="1:103">
      <c r="A757" t="s">
        <v>74</v>
      </c>
      <c r="B757" t="s">
        <v>1202</v>
      </c>
      <c r="C757" t="s">
        <v>1979</v>
      </c>
      <c r="D757">
        <v>100627</v>
      </c>
      <c r="E757" t="s">
        <v>2003</v>
      </c>
      <c r="F757" t="s">
        <v>2004</v>
      </c>
      <c r="H757" t="s">
        <v>1206</v>
      </c>
      <c r="I757" t="s">
        <v>1258</v>
      </c>
      <c r="J757" t="s">
        <v>176</v>
      </c>
      <c r="K757" t="s">
        <v>316</v>
      </c>
      <c r="L757" t="s">
        <v>83</v>
      </c>
      <c r="M757" t="s">
        <v>84</v>
      </c>
      <c r="N757" t="s">
        <v>85</v>
      </c>
      <c r="O757" t="s">
        <v>86</v>
      </c>
      <c r="P757" t="s">
        <v>87</v>
      </c>
      <c r="Q757" s="7" t="s">
        <v>8134</v>
      </c>
      <c r="R757">
        <v>22</v>
      </c>
      <c r="S757">
        <v>18</v>
      </c>
      <c r="T757">
        <f t="shared" si="308"/>
        <v>40</v>
      </c>
      <c r="U757">
        <v>32</v>
      </c>
      <c r="V757">
        <v>26</v>
      </c>
      <c r="W757">
        <v>22</v>
      </c>
      <c r="X757">
        <v>25</v>
      </c>
      <c r="Y757">
        <v>32</v>
      </c>
      <c r="Z757">
        <v>18</v>
      </c>
      <c r="AA757">
        <v>18</v>
      </c>
      <c r="AB757">
        <v>19</v>
      </c>
      <c r="AC757">
        <v>25</v>
      </c>
      <c r="AD757">
        <v>32</v>
      </c>
      <c r="AE757">
        <v>18</v>
      </c>
      <c r="AF757">
        <v>15</v>
      </c>
      <c r="AG757">
        <v>0</v>
      </c>
      <c r="AH757">
        <v>0</v>
      </c>
      <c r="AI757">
        <f t="shared" si="309"/>
        <v>147</v>
      </c>
      <c r="AJ757">
        <f t="shared" si="310"/>
        <v>135</v>
      </c>
      <c r="AK757">
        <f t="shared" si="311"/>
        <v>282</v>
      </c>
      <c r="AL757">
        <f t="shared" si="312"/>
        <v>169</v>
      </c>
      <c r="AM757">
        <f t="shared" si="313"/>
        <v>153</v>
      </c>
      <c r="AN757">
        <f t="shared" si="314"/>
        <v>322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f t="shared" si="315"/>
        <v>0</v>
      </c>
      <c r="AZ757">
        <f t="shared" si="316"/>
        <v>0</v>
      </c>
      <c r="BA757">
        <f t="shared" si="317"/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f t="shared" si="318"/>
        <v>0</v>
      </c>
      <c r="BM757">
        <f t="shared" si="319"/>
        <v>0</v>
      </c>
      <c r="BN757">
        <f t="shared" si="320"/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f t="shared" si="333"/>
        <v>0</v>
      </c>
      <c r="BV757">
        <f t="shared" si="334"/>
        <v>0</v>
      </c>
      <c r="BW757">
        <f t="shared" si="335"/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f t="shared" si="321"/>
        <v>0</v>
      </c>
      <c r="CI757">
        <f t="shared" si="322"/>
        <v>0</v>
      </c>
      <c r="CJ757">
        <f t="shared" si="323"/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f t="shared" si="324"/>
        <v>0</v>
      </c>
      <c r="CR757">
        <f t="shared" si="325"/>
        <v>0</v>
      </c>
      <c r="CS757">
        <f t="shared" si="326"/>
        <v>0</v>
      </c>
      <c r="CT757">
        <f t="shared" si="327"/>
        <v>0</v>
      </c>
      <c r="CU757">
        <f t="shared" si="328"/>
        <v>0</v>
      </c>
      <c r="CV757">
        <f t="shared" si="329"/>
        <v>0</v>
      </c>
      <c r="CW757">
        <f t="shared" si="330"/>
        <v>169</v>
      </c>
      <c r="CX757">
        <f t="shared" si="331"/>
        <v>153</v>
      </c>
      <c r="CY757">
        <f t="shared" si="332"/>
        <v>322</v>
      </c>
    </row>
    <row r="758" spans="1:103">
      <c r="A758" t="s">
        <v>74</v>
      </c>
      <c r="B758" t="s">
        <v>1202</v>
      </c>
      <c r="C758" t="s">
        <v>1979</v>
      </c>
      <c r="D758">
        <v>300039</v>
      </c>
      <c r="E758" t="s">
        <v>2005</v>
      </c>
      <c r="F758" t="s">
        <v>2006</v>
      </c>
      <c r="H758" t="s">
        <v>1206</v>
      </c>
      <c r="I758" t="s">
        <v>1258</v>
      </c>
      <c r="J758" t="s">
        <v>176</v>
      </c>
      <c r="K758" t="s">
        <v>1984</v>
      </c>
      <c r="L758" t="s">
        <v>83</v>
      </c>
      <c r="M758" t="s">
        <v>84</v>
      </c>
      <c r="N758" t="s">
        <v>85</v>
      </c>
      <c r="O758" t="s">
        <v>122</v>
      </c>
      <c r="P758" t="s">
        <v>87</v>
      </c>
      <c r="Q758" s="7" t="s">
        <v>8132</v>
      </c>
      <c r="R758">
        <v>0</v>
      </c>
      <c r="S758">
        <v>0</v>
      </c>
      <c r="T758">
        <f t="shared" si="308"/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f t="shared" si="309"/>
        <v>0</v>
      </c>
      <c r="AJ758">
        <f t="shared" si="310"/>
        <v>0</v>
      </c>
      <c r="AK758">
        <f t="shared" si="311"/>
        <v>0</v>
      </c>
      <c r="AL758">
        <f t="shared" si="312"/>
        <v>0</v>
      </c>
      <c r="AM758">
        <f t="shared" si="313"/>
        <v>0</v>
      </c>
      <c r="AN758">
        <f t="shared" si="314"/>
        <v>0</v>
      </c>
      <c r="AO758">
        <v>17</v>
      </c>
      <c r="AP758">
        <v>12</v>
      </c>
      <c r="AQ758">
        <v>10</v>
      </c>
      <c r="AR758">
        <v>14</v>
      </c>
      <c r="AS758">
        <v>13</v>
      </c>
      <c r="AT758">
        <v>10</v>
      </c>
      <c r="AU758">
        <v>13</v>
      </c>
      <c r="AV758">
        <v>8</v>
      </c>
      <c r="AW758">
        <v>0</v>
      </c>
      <c r="AX758">
        <v>0</v>
      </c>
      <c r="AY758">
        <f t="shared" si="315"/>
        <v>53</v>
      </c>
      <c r="AZ758">
        <f t="shared" si="316"/>
        <v>44</v>
      </c>
      <c r="BA758">
        <f t="shared" si="317"/>
        <v>97</v>
      </c>
      <c r="BB758">
        <v>0</v>
      </c>
      <c r="BC758">
        <v>0</v>
      </c>
      <c r="BD758">
        <v>11</v>
      </c>
      <c r="BE758">
        <v>3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f t="shared" si="318"/>
        <v>11</v>
      </c>
      <c r="BM758">
        <f t="shared" si="319"/>
        <v>3</v>
      </c>
      <c r="BN758">
        <f t="shared" si="320"/>
        <v>14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f t="shared" si="333"/>
        <v>11</v>
      </c>
      <c r="BV758">
        <f t="shared" si="334"/>
        <v>3</v>
      </c>
      <c r="BW758">
        <f t="shared" si="335"/>
        <v>14</v>
      </c>
      <c r="BX758">
        <v>0</v>
      </c>
      <c r="BY758">
        <v>0</v>
      </c>
      <c r="BZ758">
        <v>7</v>
      </c>
      <c r="CA758">
        <v>4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f t="shared" si="321"/>
        <v>7</v>
      </c>
      <c r="CI758">
        <f t="shared" si="322"/>
        <v>4</v>
      </c>
      <c r="CJ758">
        <f t="shared" si="323"/>
        <v>11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f t="shared" si="324"/>
        <v>7</v>
      </c>
      <c r="CR758">
        <f t="shared" si="325"/>
        <v>4</v>
      </c>
      <c r="CS758">
        <f t="shared" si="326"/>
        <v>11</v>
      </c>
      <c r="CT758">
        <f t="shared" si="327"/>
        <v>18</v>
      </c>
      <c r="CU758">
        <f t="shared" si="328"/>
        <v>7</v>
      </c>
      <c r="CV758">
        <f t="shared" si="329"/>
        <v>25</v>
      </c>
      <c r="CW758">
        <f t="shared" si="330"/>
        <v>71</v>
      </c>
      <c r="CX758">
        <f t="shared" si="331"/>
        <v>51</v>
      </c>
      <c r="CY758">
        <f t="shared" si="332"/>
        <v>122</v>
      </c>
    </row>
    <row r="759" spans="1:103">
      <c r="A759" t="s">
        <v>74</v>
      </c>
      <c r="B759" t="s">
        <v>1202</v>
      </c>
      <c r="C759" t="s">
        <v>1979</v>
      </c>
      <c r="D759">
        <v>300071</v>
      </c>
      <c r="E759" t="s">
        <v>2007</v>
      </c>
      <c r="F759" t="s">
        <v>2008</v>
      </c>
      <c r="H759" t="s">
        <v>1206</v>
      </c>
      <c r="I759" t="s">
        <v>1258</v>
      </c>
      <c r="J759" t="s">
        <v>176</v>
      </c>
      <c r="K759" t="s">
        <v>1999</v>
      </c>
      <c r="L759" t="s">
        <v>83</v>
      </c>
      <c r="M759" t="s">
        <v>84</v>
      </c>
      <c r="N759" t="s">
        <v>85</v>
      </c>
      <c r="O759" t="s">
        <v>122</v>
      </c>
      <c r="P759" t="s">
        <v>87</v>
      </c>
      <c r="Q759" s="7" t="s">
        <v>8132</v>
      </c>
      <c r="R759">
        <v>0</v>
      </c>
      <c r="S759">
        <v>0</v>
      </c>
      <c r="T759">
        <f t="shared" si="308"/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f t="shared" si="309"/>
        <v>0</v>
      </c>
      <c r="AJ759">
        <f t="shared" si="310"/>
        <v>0</v>
      </c>
      <c r="AK759">
        <f t="shared" si="311"/>
        <v>0</v>
      </c>
      <c r="AL759">
        <f t="shared" si="312"/>
        <v>0</v>
      </c>
      <c r="AM759">
        <f t="shared" si="313"/>
        <v>0</v>
      </c>
      <c r="AN759">
        <f t="shared" si="314"/>
        <v>0</v>
      </c>
      <c r="AO759">
        <v>15</v>
      </c>
      <c r="AP759">
        <v>12</v>
      </c>
      <c r="AQ759">
        <v>15</v>
      </c>
      <c r="AR759">
        <v>11</v>
      </c>
      <c r="AS759">
        <v>23</v>
      </c>
      <c r="AT759">
        <v>12</v>
      </c>
      <c r="AU759">
        <v>21</v>
      </c>
      <c r="AV759">
        <v>18</v>
      </c>
      <c r="AW759">
        <v>0</v>
      </c>
      <c r="AX759">
        <v>0</v>
      </c>
      <c r="AY759">
        <f t="shared" si="315"/>
        <v>74</v>
      </c>
      <c r="AZ759">
        <f t="shared" si="316"/>
        <v>53</v>
      </c>
      <c r="BA759">
        <f t="shared" si="317"/>
        <v>127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3</v>
      </c>
      <c r="BI759">
        <v>6</v>
      </c>
      <c r="BJ759">
        <v>0</v>
      </c>
      <c r="BK759">
        <v>0</v>
      </c>
      <c r="BL759">
        <f t="shared" si="318"/>
        <v>3</v>
      </c>
      <c r="BM759">
        <f t="shared" si="319"/>
        <v>6</v>
      </c>
      <c r="BN759">
        <f t="shared" si="320"/>
        <v>9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f t="shared" si="333"/>
        <v>3</v>
      </c>
      <c r="BV759">
        <f t="shared" si="334"/>
        <v>6</v>
      </c>
      <c r="BW759">
        <f t="shared" si="335"/>
        <v>9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10</v>
      </c>
      <c r="CE759">
        <v>11</v>
      </c>
      <c r="CF759">
        <v>0</v>
      </c>
      <c r="CG759">
        <v>0</v>
      </c>
      <c r="CH759">
        <f t="shared" si="321"/>
        <v>10</v>
      </c>
      <c r="CI759">
        <f t="shared" si="322"/>
        <v>11</v>
      </c>
      <c r="CJ759">
        <f t="shared" si="323"/>
        <v>21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f t="shared" si="324"/>
        <v>10</v>
      </c>
      <c r="CR759">
        <f t="shared" si="325"/>
        <v>11</v>
      </c>
      <c r="CS759">
        <f t="shared" si="326"/>
        <v>21</v>
      </c>
      <c r="CT759">
        <f t="shared" si="327"/>
        <v>13</v>
      </c>
      <c r="CU759">
        <f t="shared" si="328"/>
        <v>17</v>
      </c>
      <c r="CV759">
        <f t="shared" si="329"/>
        <v>30</v>
      </c>
      <c r="CW759">
        <f t="shared" si="330"/>
        <v>87</v>
      </c>
      <c r="CX759">
        <f t="shared" si="331"/>
        <v>70</v>
      </c>
      <c r="CY759">
        <f t="shared" si="332"/>
        <v>157</v>
      </c>
    </row>
    <row r="760" spans="1:103">
      <c r="A760" t="s">
        <v>74</v>
      </c>
      <c r="B760" t="s">
        <v>1202</v>
      </c>
      <c r="C760" t="s">
        <v>1979</v>
      </c>
      <c r="D760">
        <v>305821</v>
      </c>
      <c r="E760" t="s">
        <v>2009</v>
      </c>
      <c r="F760" t="s">
        <v>2010</v>
      </c>
      <c r="H760" t="s">
        <v>1206</v>
      </c>
      <c r="I760" t="s">
        <v>1258</v>
      </c>
      <c r="J760" t="s">
        <v>176</v>
      </c>
      <c r="K760" t="s">
        <v>316</v>
      </c>
      <c r="L760" t="s">
        <v>83</v>
      </c>
      <c r="M760" t="s">
        <v>84</v>
      </c>
      <c r="N760" t="s">
        <v>85</v>
      </c>
      <c r="O760" t="s">
        <v>122</v>
      </c>
      <c r="P760" t="s">
        <v>87</v>
      </c>
      <c r="Q760" s="7" t="s">
        <v>8132</v>
      </c>
      <c r="R760">
        <v>0</v>
      </c>
      <c r="S760">
        <v>0</v>
      </c>
      <c r="T760">
        <f t="shared" si="308"/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f t="shared" si="309"/>
        <v>0</v>
      </c>
      <c r="AJ760">
        <f t="shared" si="310"/>
        <v>0</v>
      </c>
      <c r="AK760">
        <f t="shared" si="311"/>
        <v>0</v>
      </c>
      <c r="AL760">
        <f t="shared" si="312"/>
        <v>0</v>
      </c>
      <c r="AM760">
        <f t="shared" si="313"/>
        <v>0</v>
      </c>
      <c r="AN760">
        <f t="shared" si="314"/>
        <v>0</v>
      </c>
      <c r="AO760">
        <v>37</v>
      </c>
      <c r="AP760">
        <v>26</v>
      </c>
      <c r="AQ760">
        <v>32</v>
      </c>
      <c r="AR760">
        <v>35</v>
      </c>
      <c r="AS760">
        <v>27</v>
      </c>
      <c r="AT760">
        <v>26</v>
      </c>
      <c r="AU760">
        <v>18</v>
      </c>
      <c r="AV760">
        <v>12</v>
      </c>
      <c r="AW760">
        <v>0</v>
      </c>
      <c r="AX760">
        <v>0</v>
      </c>
      <c r="AY760">
        <f t="shared" si="315"/>
        <v>114</v>
      </c>
      <c r="AZ760">
        <f t="shared" si="316"/>
        <v>99</v>
      </c>
      <c r="BA760">
        <f t="shared" si="317"/>
        <v>213</v>
      </c>
      <c r="BB760">
        <v>9</v>
      </c>
      <c r="BC760">
        <v>6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f t="shared" si="318"/>
        <v>9</v>
      </c>
      <c r="BM760">
        <f t="shared" si="319"/>
        <v>6</v>
      </c>
      <c r="BN760">
        <f t="shared" si="320"/>
        <v>15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f t="shared" si="333"/>
        <v>9</v>
      </c>
      <c r="BV760">
        <f t="shared" si="334"/>
        <v>6</v>
      </c>
      <c r="BW760">
        <f t="shared" si="335"/>
        <v>15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f t="shared" si="321"/>
        <v>0</v>
      </c>
      <c r="CI760">
        <f t="shared" si="322"/>
        <v>0</v>
      </c>
      <c r="CJ760">
        <f t="shared" si="323"/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f t="shared" si="324"/>
        <v>0</v>
      </c>
      <c r="CR760">
        <f t="shared" si="325"/>
        <v>0</v>
      </c>
      <c r="CS760">
        <f t="shared" si="326"/>
        <v>0</v>
      </c>
      <c r="CT760">
        <f t="shared" si="327"/>
        <v>9</v>
      </c>
      <c r="CU760">
        <f t="shared" si="328"/>
        <v>6</v>
      </c>
      <c r="CV760">
        <f t="shared" si="329"/>
        <v>15</v>
      </c>
      <c r="CW760">
        <f t="shared" si="330"/>
        <v>123</v>
      </c>
      <c r="CX760">
        <f t="shared" si="331"/>
        <v>105</v>
      </c>
      <c r="CY760">
        <f t="shared" si="332"/>
        <v>228</v>
      </c>
    </row>
    <row r="761" spans="1:103">
      <c r="A761" t="s">
        <v>74</v>
      </c>
      <c r="B761" t="s">
        <v>1202</v>
      </c>
      <c r="C761" t="s">
        <v>1979</v>
      </c>
      <c r="D761">
        <v>500346</v>
      </c>
      <c r="E761" t="s">
        <v>2011</v>
      </c>
      <c r="F761" t="s">
        <v>2012</v>
      </c>
      <c r="H761" t="s">
        <v>1206</v>
      </c>
      <c r="I761" t="s">
        <v>1258</v>
      </c>
      <c r="J761" t="s">
        <v>176</v>
      </c>
      <c r="K761" t="s">
        <v>2013</v>
      </c>
      <c r="L761" t="s">
        <v>83</v>
      </c>
      <c r="M761" t="s">
        <v>84</v>
      </c>
      <c r="N761" t="s">
        <v>85</v>
      </c>
      <c r="O761" t="s">
        <v>244</v>
      </c>
      <c r="P761" t="s">
        <v>87</v>
      </c>
      <c r="Q761" t="s">
        <v>8135</v>
      </c>
      <c r="R761">
        <v>17</v>
      </c>
      <c r="S761">
        <v>17</v>
      </c>
      <c r="T761">
        <f t="shared" si="308"/>
        <v>34</v>
      </c>
      <c r="U761">
        <v>21</v>
      </c>
      <c r="V761">
        <v>19</v>
      </c>
      <c r="W761">
        <v>27</v>
      </c>
      <c r="X761">
        <v>15</v>
      </c>
      <c r="Y761">
        <v>16</v>
      </c>
      <c r="Z761">
        <v>16</v>
      </c>
      <c r="AA761">
        <v>26</v>
      </c>
      <c r="AB761">
        <v>30</v>
      </c>
      <c r="AC761">
        <v>29</v>
      </c>
      <c r="AD761">
        <v>17</v>
      </c>
      <c r="AE761">
        <v>24</v>
      </c>
      <c r="AF761">
        <v>20</v>
      </c>
      <c r="AG761">
        <v>0</v>
      </c>
      <c r="AH761">
        <v>0</v>
      </c>
      <c r="AI761">
        <f t="shared" si="309"/>
        <v>143</v>
      </c>
      <c r="AJ761">
        <f t="shared" si="310"/>
        <v>117</v>
      </c>
      <c r="AK761">
        <f t="shared" si="311"/>
        <v>260</v>
      </c>
      <c r="AL761">
        <f t="shared" si="312"/>
        <v>160</v>
      </c>
      <c r="AM761">
        <f t="shared" si="313"/>
        <v>134</v>
      </c>
      <c r="AN761">
        <f t="shared" si="314"/>
        <v>294</v>
      </c>
      <c r="AO761">
        <v>35</v>
      </c>
      <c r="AP761">
        <v>33</v>
      </c>
      <c r="AQ761">
        <v>45</v>
      </c>
      <c r="AR761">
        <v>32</v>
      </c>
      <c r="AS761">
        <v>52</v>
      </c>
      <c r="AT761">
        <v>46</v>
      </c>
      <c r="AU761">
        <v>39</v>
      </c>
      <c r="AV761">
        <v>28</v>
      </c>
      <c r="AW761">
        <v>0</v>
      </c>
      <c r="AX761">
        <v>0</v>
      </c>
      <c r="AY761">
        <f t="shared" si="315"/>
        <v>171</v>
      </c>
      <c r="AZ761">
        <f t="shared" si="316"/>
        <v>139</v>
      </c>
      <c r="BA761">
        <f t="shared" si="317"/>
        <v>310</v>
      </c>
      <c r="BB761">
        <v>0</v>
      </c>
      <c r="BC761">
        <v>0</v>
      </c>
      <c r="BD761">
        <v>0</v>
      </c>
      <c r="BE761">
        <v>0</v>
      </c>
      <c r="BF761">
        <v>18</v>
      </c>
      <c r="BG761">
        <v>9</v>
      </c>
      <c r="BH761">
        <v>25</v>
      </c>
      <c r="BI761">
        <v>15</v>
      </c>
      <c r="BJ761">
        <v>0</v>
      </c>
      <c r="BK761">
        <v>0</v>
      </c>
      <c r="BL761">
        <f t="shared" si="318"/>
        <v>43</v>
      </c>
      <c r="BM761">
        <f t="shared" si="319"/>
        <v>24</v>
      </c>
      <c r="BN761">
        <f t="shared" si="320"/>
        <v>67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f t="shared" si="333"/>
        <v>43</v>
      </c>
      <c r="BV761">
        <f t="shared" si="334"/>
        <v>24</v>
      </c>
      <c r="BW761">
        <f t="shared" si="335"/>
        <v>67</v>
      </c>
      <c r="BX761">
        <v>0</v>
      </c>
      <c r="BY761">
        <v>0</v>
      </c>
      <c r="BZ761">
        <v>0</v>
      </c>
      <c r="CA761">
        <v>0</v>
      </c>
      <c r="CB761">
        <v>8</v>
      </c>
      <c r="CC761">
        <v>11</v>
      </c>
      <c r="CD761">
        <v>34</v>
      </c>
      <c r="CE761">
        <v>16</v>
      </c>
      <c r="CF761">
        <v>0</v>
      </c>
      <c r="CG761">
        <v>0</v>
      </c>
      <c r="CH761">
        <f t="shared" si="321"/>
        <v>42</v>
      </c>
      <c r="CI761">
        <f t="shared" si="322"/>
        <v>27</v>
      </c>
      <c r="CJ761">
        <f t="shared" si="323"/>
        <v>69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f t="shared" si="324"/>
        <v>42</v>
      </c>
      <c r="CR761">
        <f t="shared" si="325"/>
        <v>27</v>
      </c>
      <c r="CS761">
        <f t="shared" si="326"/>
        <v>69</v>
      </c>
      <c r="CT761">
        <f t="shared" si="327"/>
        <v>85</v>
      </c>
      <c r="CU761">
        <f t="shared" si="328"/>
        <v>51</v>
      </c>
      <c r="CV761">
        <f t="shared" si="329"/>
        <v>136</v>
      </c>
      <c r="CW761">
        <f t="shared" si="330"/>
        <v>416</v>
      </c>
      <c r="CX761">
        <f t="shared" si="331"/>
        <v>324</v>
      </c>
      <c r="CY761">
        <f t="shared" si="332"/>
        <v>740</v>
      </c>
    </row>
    <row r="762" spans="1:103">
      <c r="A762" t="s">
        <v>74</v>
      </c>
      <c r="B762" t="s">
        <v>1202</v>
      </c>
      <c r="C762" t="s">
        <v>2014</v>
      </c>
      <c r="D762">
        <v>100628</v>
      </c>
      <c r="E762" t="s">
        <v>2015</v>
      </c>
      <c r="F762" t="s">
        <v>143</v>
      </c>
      <c r="H762" t="s">
        <v>1206</v>
      </c>
      <c r="I762" t="s">
        <v>584</v>
      </c>
      <c r="J762" t="s">
        <v>176</v>
      </c>
      <c r="K762" t="s">
        <v>2016</v>
      </c>
      <c r="L762" t="s">
        <v>83</v>
      </c>
      <c r="M762" t="s">
        <v>84</v>
      </c>
      <c r="N762" t="s">
        <v>85</v>
      </c>
      <c r="O762" t="s">
        <v>86</v>
      </c>
      <c r="P762" t="s">
        <v>87</v>
      </c>
      <c r="Q762" s="7" t="s">
        <v>8134</v>
      </c>
      <c r="R762">
        <v>15</v>
      </c>
      <c r="S762">
        <v>8</v>
      </c>
      <c r="T762">
        <f t="shared" si="308"/>
        <v>23</v>
      </c>
      <c r="U762">
        <v>13</v>
      </c>
      <c r="V762">
        <v>13</v>
      </c>
      <c r="W762">
        <v>19</v>
      </c>
      <c r="X762">
        <v>12</v>
      </c>
      <c r="Y762">
        <v>9</v>
      </c>
      <c r="Z762">
        <v>8</v>
      </c>
      <c r="AA762">
        <v>17</v>
      </c>
      <c r="AB762">
        <v>18</v>
      </c>
      <c r="AC762">
        <v>12</v>
      </c>
      <c r="AD762">
        <v>17</v>
      </c>
      <c r="AE762">
        <v>14</v>
      </c>
      <c r="AF762">
        <v>10</v>
      </c>
      <c r="AG762">
        <v>0</v>
      </c>
      <c r="AH762">
        <v>0</v>
      </c>
      <c r="AI762">
        <f t="shared" si="309"/>
        <v>84</v>
      </c>
      <c r="AJ762">
        <f t="shared" si="310"/>
        <v>78</v>
      </c>
      <c r="AK762">
        <f t="shared" si="311"/>
        <v>162</v>
      </c>
      <c r="AL762">
        <f t="shared" si="312"/>
        <v>99</v>
      </c>
      <c r="AM762">
        <f t="shared" si="313"/>
        <v>86</v>
      </c>
      <c r="AN762">
        <f t="shared" si="314"/>
        <v>185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f t="shared" si="315"/>
        <v>0</v>
      </c>
      <c r="AZ762">
        <f t="shared" si="316"/>
        <v>0</v>
      </c>
      <c r="BA762">
        <f t="shared" si="317"/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f t="shared" si="318"/>
        <v>0</v>
      </c>
      <c r="BM762">
        <f t="shared" si="319"/>
        <v>0</v>
      </c>
      <c r="BN762">
        <f t="shared" si="320"/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f t="shared" si="333"/>
        <v>0</v>
      </c>
      <c r="BV762">
        <f t="shared" si="334"/>
        <v>0</v>
      </c>
      <c r="BW762">
        <f t="shared" si="335"/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f t="shared" si="321"/>
        <v>0</v>
      </c>
      <c r="CI762">
        <f t="shared" si="322"/>
        <v>0</v>
      </c>
      <c r="CJ762">
        <f t="shared" si="323"/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f t="shared" si="324"/>
        <v>0</v>
      </c>
      <c r="CR762">
        <f t="shared" si="325"/>
        <v>0</v>
      </c>
      <c r="CS762">
        <f t="shared" si="326"/>
        <v>0</v>
      </c>
      <c r="CT762">
        <f t="shared" si="327"/>
        <v>0</v>
      </c>
      <c r="CU762">
        <f t="shared" si="328"/>
        <v>0</v>
      </c>
      <c r="CV762">
        <f t="shared" si="329"/>
        <v>0</v>
      </c>
      <c r="CW762">
        <f t="shared" si="330"/>
        <v>99</v>
      </c>
      <c r="CX762">
        <f t="shared" si="331"/>
        <v>86</v>
      </c>
      <c r="CY762">
        <f t="shared" si="332"/>
        <v>185</v>
      </c>
    </row>
    <row r="763" spans="1:103">
      <c r="A763" t="s">
        <v>74</v>
      </c>
      <c r="B763" t="s">
        <v>1202</v>
      </c>
      <c r="C763" t="s">
        <v>2014</v>
      </c>
      <c r="D763">
        <v>100629</v>
      </c>
      <c r="E763" t="s">
        <v>2017</v>
      </c>
      <c r="F763" t="s">
        <v>143</v>
      </c>
      <c r="H763" t="s">
        <v>1206</v>
      </c>
      <c r="I763" t="s">
        <v>584</v>
      </c>
      <c r="J763" t="s">
        <v>176</v>
      </c>
      <c r="K763" t="s">
        <v>2018</v>
      </c>
      <c r="L763" t="s">
        <v>83</v>
      </c>
      <c r="M763" t="s">
        <v>84</v>
      </c>
      <c r="N763" t="s">
        <v>85</v>
      </c>
      <c r="O763" t="s">
        <v>86</v>
      </c>
      <c r="P763" t="s">
        <v>87</v>
      </c>
      <c r="Q763" s="7" t="s">
        <v>8134</v>
      </c>
      <c r="R763">
        <v>6</v>
      </c>
      <c r="S763">
        <v>6</v>
      </c>
      <c r="T763">
        <f t="shared" si="308"/>
        <v>12</v>
      </c>
      <c r="U763">
        <v>8</v>
      </c>
      <c r="V763">
        <v>5</v>
      </c>
      <c r="W763">
        <v>11</v>
      </c>
      <c r="X763">
        <v>11</v>
      </c>
      <c r="Y763">
        <v>5</v>
      </c>
      <c r="Z763">
        <v>8</v>
      </c>
      <c r="AA763">
        <v>17</v>
      </c>
      <c r="AB763">
        <v>10</v>
      </c>
      <c r="AC763">
        <v>12</v>
      </c>
      <c r="AD763">
        <v>11</v>
      </c>
      <c r="AE763">
        <v>6</v>
      </c>
      <c r="AF763">
        <v>6</v>
      </c>
      <c r="AG763">
        <v>0</v>
      </c>
      <c r="AH763">
        <v>0</v>
      </c>
      <c r="AI763">
        <f t="shared" si="309"/>
        <v>59</v>
      </c>
      <c r="AJ763">
        <f t="shared" si="310"/>
        <v>51</v>
      </c>
      <c r="AK763">
        <f t="shared" si="311"/>
        <v>110</v>
      </c>
      <c r="AL763">
        <f t="shared" si="312"/>
        <v>65</v>
      </c>
      <c r="AM763">
        <f t="shared" si="313"/>
        <v>57</v>
      </c>
      <c r="AN763">
        <f t="shared" si="314"/>
        <v>122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f t="shared" si="315"/>
        <v>0</v>
      </c>
      <c r="AZ763">
        <f t="shared" si="316"/>
        <v>0</v>
      </c>
      <c r="BA763">
        <f t="shared" si="317"/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f t="shared" si="318"/>
        <v>0</v>
      </c>
      <c r="BM763">
        <f t="shared" si="319"/>
        <v>0</v>
      </c>
      <c r="BN763">
        <f t="shared" si="320"/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f t="shared" si="333"/>
        <v>0</v>
      </c>
      <c r="BV763">
        <f t="shared" si="334"/>
        <v>0</v>
      </c>
      <c r="BW763">
        <f t="shared" si="335"/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f t="shared" si="321"/>
        <v>0</v>
      </c>
      <c r="CI763">
        <f t="shared" si="322"/>
        <v>0</v>
      </c>
      <c r="CJ763">
        <f t="shared" si="323"/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f t="shared" si="324"/>
        <v>0</v>
      </c>
      <c r="CR763">
        <f t="shared" si="325"/>
        <v>0</v>
      </c>
      <c r="CS763">
        <f t="shared" si="326"/>
        <v>0</v>
      </c>
      <c r="CT763">
        <f t="shared" si="327"/>
        <v>0</v>
      </c>
      <c r="CU763">
        <f t="shared" si="328"/>
        <v>0</v>
      </c>
      <c r="CV763">
        <f t="shared" si="329"/>
        <v>0</v>
      </c>
      <c r="CW763">
        <f t="shared" si="330"/>
        <v>65</v>
      </c>
      <c r="CX763">
        <f t="shared" si="331"/>
        <v>57</v>
      </c>
      <c r="CY763">
        <f t="shared" si="332"/>
        <v>122</v>
      </c>
    </row>
    <row r="764" spans="1:103">
      <c r="A764" t="s">
        <v>74</v>
      </c>
      <c r="B764" t="s">
        <v>1202</v>
      </c>
      <c r="C764" t="s">
        <v>2014</v>
      </c>
      <c r="D764">
        <v>100630</v>
      </c>
      <c r="E764" t="s">
        <v>2019</v>
      </c>
      <c r="F764" t="s">
        <v>1267</v>
      </c>
      <c r="H764" t="s">
        <v>1206</v>
      </c>
      <c r="I764" t="s">
        <v>584</v>
      </c>
      <c r="J764" t="s">
        <v>176</v>
      </c>
      <c r="K764" t="s">
        <v>2020</v>
      </c>
      <c r="L764" t="s">
        <v>83</v>
      </c>
      <c r="M764" t="s">
        <v>84</v>
      </c>
      <c r="N764" t="s">
        <v>85</v>
      </c>
      <c r="O764" t="s">
        <v>86</v>
      </c>
      <c r="P764" t="s">
        <v>87</v>
      </c>
      <c r="Q764" s="7" t="s">
        <v>8134</v>
      </c>
      <c r="R764">
        <v>8</v>
      </c>
      <c r="S764">
        <v>16</v>
      </c>
      <c r="T764">
        <f t="shared" si="308"/>
        <v>24</v>
      </c>
      <c r="U764">
        <v>8</v>
      </c>
      <c r="V764">
        <v>11</v>
      </c>
      <c r="W764">
        <v>14</v>
      </c>
      <c r="X764">
        <v>9</v>
      </c>
      <c r="Y764">
        <v>7</v>
      </c>
      <c r="Z764">
        <v>9</v>
      </c>
      <c r="AA764">
        <v>15</v>
      </c>
      <c r="AB764">
        <v>15</v>
      </c>
      <c r="AC764">
        <v>5</v>
      </c>
      <c r="AD764">
        <v>11</v>
      </c>
      <c r="AE764">
        <v>11</v>
      </c>
      <c r="AF764">
        <v>12</v>
      </c>
      <c r="AG764">
        <v>0</v>
      </c>
      <c r="AH764">
        <v>0</v>
      </c>
      <c r="AI764">
        <f t="shared" si="309"/>
        <v>60</v>
      </c>
      <c r="AJ764">
        <f t="shared" si="310"/>
        <v>67</v>
      </c>
      <c r="AK764">
        <f t="shared" si="311"/>
        <v>127</v>
      </c>
      <c r="AL764">
        <f t="shared" si="312"/>
        <v>68</v>
      </c>
      <c r="AM764">
        <f t="shared" si="313"/>
        <v>83</v>
      </c>
      <c r="AN764">
        <f t="shared" si="314"/>
        <v>151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f t="shared" si="315"/>
        <v>0</v>
      </c>
      <c r="AZ764">
        <f t="shared" si="316"/>
        <v>0</v>
      </c>
      <c r="BA764">
        <f t="shared" si="317"/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f t="shared" si="318"/>
        <v>0</v>
      </c>
      <c r="BM764">
        <f t="shared" si="319"/>
        <v>0</v>
      </c>
      <c r="BN764">
        <f t="shared" si="320"/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f t="shared" si="333"/>
        <v>0</v>
      </c>
      <c r="BV764">
        <f t="shared" si="334"/>
        <v>0</v>
      </c>
      <c r="BW764">
        <f t="shared" si="335"/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f t="shared" si="321"/>
        <v>0</v>
      </c>
      <c r="CI764">
        <f t="shared" si="322"/>
        <v>0</v>
      </c>
      <c r="CJ764">
        <f t="shared" si="323"/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f t="shared" si="324"/>
        <v>0</v>
      </c>
      <c r="CR764">
        <f t="shared" si="325"/>
        <v>0</v>
      </c>
      <c r="CS764">
        <f t="shared" si="326"/>
        <v>0</v>
      </c>
      <c r="CT764">
        <f t="shared" si="327"/>
        <v>0</v>
      </c>
      <c r="CU764">
        <f t="shared" si="328"/>
        <v>0</v>
      </c>
      <c r="CV764">
        <f t="shared" si="329"/>
        <v>0</v>
      </c>
      <c r="CW764">
        <f t="shared" si="330"/>
        <v>68</v>
      </c>
      <c r="CX764">
        <f t="shared" si="331"/>
        <v>83</v>
      </c>
      <c r="CY764">
        <f t="shared" si="332"/>
        <v>151</v>
      </c>
    </row>
    <row r="765" spans="1:103">
      <c r="A765" t="s">
        <v>74</v>
      </c>
      <c r="B765" t="s">
        <v>1202</v>
      </c>
      <c r="C765" t="s">
        <v>2014</v>
      </c>
      <c r="D765">
        <v>100632</v>
      </c>
      <c r="E765" t="s">
        <v>2021</v>
      </c>
      <c r="F765" t="s">
        <v>167</v>
      </c>
      <c r="H765" t="s">
        <v>1206</v>
      </c>
      <c r="I765" t="s">
        <v>584</v>
      </c>
      <c r="J765" t="s">
        <v>176</v>
      </c>
      <c r="K765" t="s">
        <v>2022</v>
      </c>
      <c r="L765" t="s">
        <v>83</v>
      </c>
      <c r="M765" t="s">
        <v>84</v>
      </c>
      <c r="N765" t="s">
        <v>85</v>
      </c>
      <c r="O765" t="s">
        <v>86</v>
      </c>
      <c r="P765" t="s">
        <v>87</v>
      </c>
      <c r="Q765" s="7" t="s">
        <v>8134</v>
      </c>
      <c r="R765">
        <v>7</v>
      </c>
      <c r="S765">
        <v>8</v>
      </c>
      <c r="T765">
        <f t="shared" si="308"/>
        <v>15</v>
      </c>
      <c r="U765">
        <v>5</v>
      </c>
      <c r="V765">
        <v>7</v>
      </c>
      <c r="W765">
        <v>7</v>
      </c>
      <c r="X765">
        <v>10</v>
      </c>
      <c r="Y765">
        <v>7</v>
      </c>
      <c r="Z765">
        <v>3</v>
      </c>
      <c r="AA765">
        <v>13</v>
      </c>
      <c r="AB765">
        <v>9</v>
      </c>
      <c r="AC765">
        <v>5</v>
      </c>
      <c r="AD765">
        <v>12</v>
      </c>
      <c r="AE765">
        <v>10</v>
      </c>
      <c r="AF765">
        <v>12</v>
      </c>
      <c r="AG765">
        <v>0</v>
      </c>
      <c r="AH765">
        <v>0</v>
      </c>
      <c r="AI765">
        <f t="shared" si="309"/>
        <v>47</v>
      </c>
      <c r="AJ765">
        <f t="shared" si="310"/>
        <v>53</v>
      </c>
      <c r="AK765">
        <f t="shared" si="311"/>
        <v>100</v>
      </c>
      <c r="AL765">
        <f t="shared" si="312"/>
        <v>54</v>
      </c>
      <c r="AM765">
        <f t="shared" si="313"/>
        <v>61</v>
      </c>
      <c r="AN765">
        <f t="shared" si="314"/>
        <v>115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f t="shared" si="315"/>
        <v>0</v>
      </c>
      <c r="AZ765">
        <f t="shared" si="316"/>
        <v>0</v>
      </c>
      <c r="BA765">
        <f t="shared" si="317"/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f t="shared" si="318"/>
        <v>0</v>
      </c>
      <c r="BM765">
        <f t="shared" si="319"/>
        <v>0</v>
      </c>
      <c r="BN765">
        <f t="shared" si="320"/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f t="shared" si="333"/>
        <v>0</v>
      </c>
      <c r="BV765">
        <f t="shared" si="334"/>
        <v>0</v>
      </c>
      <c r="BW765">
        <f t="shared" si="335"/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f t="shared" si="321"/>
        <v>0</v>
      </c>
      <c r="CI765">
        <f t="shared" si="322"/>
        <v>0</v>
      </c>
      <c r="CJ765">
        <f t="shared" si="323"/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f t="shared" si="324"/>
        <v>0</v>
      </c>
      <c r="CR765">
        <f t="shared" si="325"/>
        <v>0</v>
      </c>
      <c r="CS765">
        <f t="shared" si="326"/>
        <v>0</v>
      </c>
      <c r="CT765">
        <f t="shared" si="327"/>
        <v>0</v>
      </c>
      <c r="CU765">
        <f t="shared" si="328"/>
        <v>0</v>
      </c>
      <c r="CV765">
        <f t="shared" si="329"/>
        <v>0</v>
      </c>
      <c r="CW765">
        <f t="shared" si="330"/>
        <v>54</v>
      </c>
      <c r="CX765">
        <f t="shared" si="331"/>
        <v>61</v>
      </c>
      <c r="CY765">
        <f t="shared" si="332"/>
        <v>115</v>
      </c>
    </row>
    <row r="766" spans="1:103">
      <c r="A766" t="s">
        <v>74</v>
      </c>
      <c r="B766" t="s">
        <v>1202</v>
      </c>
      <c r="C766" t="s">
        <v>2014</v>
      </c>
      <c r="D766">
        <v>100633</v>
      </c>
      <c r="E766" t="s">
        <v>2023</v>
      </c>
      <c r="F766" t="s">
        <v>2024</v>
      </c>
      <c r="H766" t="s">
        <v>1206</v>
      </c>
      <c r="I766" t="s">
        <v>584</v>
      </c>
      <c r="J766" t="s">
        <v>176</v>
      </c>
      <c r="K766" t="s">
        <v>2025</v>
      </c>
      <c r="L766" t="s">
        <v>83</v>
      </c>
      <c r="M766" t="s">
        <v>84</v>
      </c>
      <c r="N766" t="s">
        <v>85</v>
      </c>
      <c r="O766" t="s">
        <v>86</v>
      </c>
      <c r="P766" t="s">
        <v>87</v>
      </c>
      <c r="Q766" s="7" t="s">
        <v>8134</v>
      </c>
      <c r="R766">
        <v>13</v>
      </c>
      <c r="S766">
        <v>14</v>
      </c>
      <c r="T766">
        <f t="shared" si="308"/>
        <v>27</v>
      </c>
      <c r="U766">
        <v>20</v>
      </c>
      <c r="V766">
        <v>19</v>
      </c>
      <c r="W766">
        <v>20</v>
      </c>
      <c r="X766">
        <v>21</v>
      </c>
      <c r="Y766">
        <v>10</v>
      </c>
      <c r="Z766">
        <v>11</v>
      </c>
      <c r="AA766">
        <v>22</v>
      </c>
      <c r="AB766">
        <v>16</v>
      </c>
      <c r="AC766">
        <v>25</v>
      </c>
      <c r="AD766">
        <v>11</v>
      </c>
      <c r="AE766">
        <v>10</v>
      </c>
      <c r="AF766">
        <v>16</v>
      </c>
      <c r="AG766">
        <v>0</v>
      </c>
      <c r="AH766">
        <v>0</v>
      </c>
      <c r="AI766">
        <f t="shared" si="309"/>
        <v>107</v>
      </c>
      <c r="AJ766">
        <f t="shared" si="310"/>
        <v>94</v>
      </c>
      <c r="AK766">
        <f t="shared" si="311"/>
        <v>201</v>
      </c>
      <c r="AL766">
        <f t="shared" si="312"/>
        <v>120</v>
      </c>
      <c r="AM766">
        <f t="shared" si="313"/>
        <v>108</v>
      </c>
      <c r="AN766">
        <f t="shared" si="314"/>
        <v>228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f t="shared" si="315"/>
        <v>0</v>
      </c>
      <c r="AZ766">
        <f t="shared" si="316"/>
        <v>0</v>
      </c>
      <c r="BA766">
        <f t="shared" si="317"/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f t="shared" si="318"/>
        <v>0</v>
      </c>
      <c r="BM766">
        <f t="shared" si="319"/>
        <v>0</v>
      </c>
      <c r="BN766">
        <f t="shared" si="320"/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f t="shared" si="333"/>
        <v>0</v>
      </c>
      <c r="BV766">
        <f t="shared" si="334"/>
        <v>0</v>
      </c>
      <c r="BW766">
        <f t="shared" si="335"/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f t="shared" si="321"/>
        <v>0</v>
      </c>
      <c r="CI766">
        <f t="shared" si="322"/>
        <v>0</v>
      </c>
      <c r="CJ766">
        <f t="shared" si="323"/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f t="shared" si="324"/>
        <v>0</v>
      </c>
      <c r="CR766">
        <f t="shared" si="325"/>
        <v>0</v>
      </c>
      <c r="CS766">
        <f t="shared" si="326"/>
        <v>0</v>
      </c>
      <c r="CT766">
        <f t="shared" si="327"/>
        <v>0</v>
      </c>
      <c r="CU766">
        <f t="shared" si="328"/>
        <v>0</v>
      </c>
      <c r="CV766">
        <f t="shared" si="329"/>
        <v>0</v>
      </c>
      <c r="CW766">
        <f t="shared" si="330"/>
        <v>120</v>
      </c>
      <c r="CX766">
        <f t="shared" si="331"/>
        <v>108</v>
      </c>
      <c r="CY766">
        <f t="shared" si="332"/>
        <v>228</v>
      </c>
    </row>
    <row r="767" spans="1:103">
      <c r="A767" t="s">
        <v>74</v>
      </c>
      <c r="B767" t="s">
        <v>1202</v>
      </c>
      <c r="C767" t="s">
        <v>2014</v>
      </c>
      <c r="D767">
        <v>100634</v>
      </c>
      <c r="E767" t="s">
        <v>1932</v>
      </c>
      <c r="F767" t="s">
        <v>1281</v>
      </c>
      <c r="H767" t="s">
        <v>1206</v>
      </c>
      <c r="I767" t="s">
        <v>584</v>
      </c>
      <c r="J767" t="s">
        <v>176</v>
      </c>
      <c r="K767" t="s">
        <v>1933</v>
      </c>
      <c r="L767" t="s">
        <v>83</v>
      </c>
      <c r="M767" t="s">
        <v>84</v>
      </c>
      <c r="N767" t="s">
        <v>85</v>
      </c>
      <c r="O767" t="s">
        <v>86</v>
      </c>
      <c r="P767" t="s">
        <v>87</v>
      </c>
      <c r="Q767" s="7" t="s">
        <v>8134</v>
      </c>
      <c r="R767">
        <v>21</v>
      </c>
      <c r="S767">
        <v>14</v>
      </c>
      <c r="T767">
        <f t="shared" si="308"/>
        <v>35</v>
      </c>
      <c r="U767">
        <v>13</v>
      </c>
      <c r="V767">
        <v>11</v>
      </c>
      <c r="W767">
        <v>18</v>
      </c>
      <c r="X767">
        <v>25</v>
      </c>
      <c r="Y767">
        <v>11</v>
      </c>
      <c r="Z767">
        <v>10</v>
      </c>
      <c r="AA767">
        <v>18</v>
      </c>
      <c r="AB767">
        <v>22</v>
      </c>
      <c r="AC767">
        <v>20</v>
      </c>
      <c r="AD767">
        <v>17</v>
      </c>
      <c r="AE767">
        <v>15</v>
      </c>
      <c r="AF767">
        <v>11</v>
      </c>
      <c r="AG767">
        <v>0</v>
      </c>
      <c r="AH767">
        <v>0</v>
      </c>
      <c r="AI767">
        <f t="shared" si="309"/>
        <v>95</v>
      </c>
      <c r="AJ767">
        <f t="shared" si="310"/>
        <v>96</v>
      </c>
      <c r="AK767">
        <f t="shared" si="311"/>
        <v>191</v>
      </c>
      <c r="AL767">
        <f t="shared" si="312"/>
        <v>116</v>
      </c>
      <c r="AM767">
        <f t="shared" si="313"/>
        <v>110</v>
      </c>
      <c r="AN767">
        <f t="shared" si="314"/>
        <v>226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f t="shared" si="315"/>
        <v>0</v>
      </c>
      <c r="AZ767">
        <f t="shared" si="316"/>
        <v>0</v>
      </c>
      <c r="BA767">
        <f t="shared" si="317"/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f t="shared" si="318"/>
        <v>0</v>
      </c>
      <c r="BM767">
        <f t="shared" si="319"/>
        <v>0</v>
      </c>
      <c r="BN767">
        <f t="shared" si="320"/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f t="shared" si="333"/>
        <v>0</v>
      </c>
      <c r="BV767">
        <f t="shared" si="334"/>
        <v>0</v>
      </c>
      <c r="BW767">
        <f t="shared" si="335"/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f t="shared" si="321"/>
        <v>0</v>
      </c>
      <c r="CI767">
        <f t="shared" si="322"/>
        <v>0</v>
      </c>
      <c r="CJ767">
        <f t="shared" si="323"/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f t="shared" si="324"/>
        <v>0</v>
      </c>
      <c r="CR767">
        <f t="shared" si="325"/>
        <v>0</v>
      </c>
      <c r="CS767">
        <f t="shared" si="326"/>
        <v>0</v>
      </c>
      <c r="CT767">
        <f t="shared" si="327"/>
        <v>0</v>
      </c>
      <c r="CU767">
        <f t="shared" si="328"/>
        <v>0</v>
      </c>
      <c r="CV767">
        <f t="shared" si="329"/>
        <v>0</v>
      </c>
      <c r="CW767">
        <f t="shared" si="330"/>
        <v>116</v>
      </c>
      <c r="CX767">
        <f t="shared" si="331"/>
        <v>110</v>
      </c>
      <c r="CY767">
        <f t="shared" si="332"/>
        <v>226</v>
      </c>
    </row>
    <row r="768" spans="1:103">
      <c r="A768" t="s">
        <v>74</v>
      </c>
      <c r="B768" t="s">
        <v>1202</v>
      </c>
      <c r="C768" t="s">
        <v>2014</v>
      </c>
      <c r="D768">
        <v>100635</v>
      </c>
      <c r="E768" t="s">
        <v>2026</v>
      </c>
      <c r="F768" t="s">
        <v>1519</v>
      </c>
      <c r="H768" t="s">
        <v>1206</v>
      </c>
      <c r="I768" t="s">
        <v>584</v>
      </c>
      <c r="J768" t="s">
        <v>176</v>
      </c>
      <c r="K768" t="s">
        <v>2027</v>
      </c>
      <c r="L768" t="s">
        <v>83</v>
      </c>
      <c r="M768" t="s">
        <v>84</v>
      </c>
      <c r="N768" t="s">
        <v>85</v>
      </c>
      <c r="O768" t="s">
        <v>86</v>
      </c>
      <c r="P768" t="s">
        <v>87</v>
      </c>
      <c r="Q768" s="7" t="s">
        <v>8134</v>
      </c>
      <c r="R768">
        <v>7</v>
      </c>
      <c r="S768">
        <v>14</v>
      </c>
      <c r="T768">
        <f t="shared" si="308"/>
        <v>21</v>
      </c>
      <c r="U768">
        <v>8</v>
      </c>
      <c r="V768">
        <v>8</v>
      </c>
      <c r="W768">
        <v>11</v>
      </c>
      <c r="X768">
        <v>15</v>
      </c>
      <c r="Y768">
        <v>11</v>
      </c>
      <c r="Z768">
        <v>5</v>
      </c>
      <c r="AA768">
        <v>14</v>
      </c>
      <c r="AB768">
        <v>15</v>
      </c>
      <c r="AC768">
        <v>25</v>
      </c>
      <c r="AD768">
        <v>6</v>
      </c>
      <c r="AE768">
        <v>10</v>
      </c>
      <c r="AF768">
        <v>13</v>
      </c>
      <c r="AG768">
        <v>0</v>
      </c>
      <c r="AH768">
        <v>0</v>
      </c>
      <c r="AI768">
        <f t="shared" si="309"/>
        <v>79</v>
      </c>
      <c r="AJ768">
        <f t="shared" si="310"/>
        <v>62</v>
      </c>
      <c r="AK768">
        <f t="shared" si="311"/>
        <v>141</v>
      </c>
      <c r="AL768">
        <f t="shared" si="312"/>
        <v>86</v>
      </c>
      <c r="AM768">
        <f t="shared" si="313"/>
        <v>76</v>
      </c>
      <c r="AN768">
        <f t="shared" si="314"/>
        <v>162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f t="shared" si="315"/>
        <v>0</v>
      </c>
      <c r="AZ768">
        <f t="shared" si="316"/>
        <v>0</v>
      </c>
      <c r="BA768">
        <f t="shared" si="317"/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f t="shared" si="318"/>
        <v>0</v>
      </c>
      <c r="BM768">
        <f t="shared" si="319"/>
        <v>0</v>
      </c>
      <c r="BN768">
        <f t="shared" si="320"/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f t="shared" si="333"/>
        <v>0</v>
      </c>
      <c r="BV768">
        <f t="shared" si="334"/>
        <v>0</v>
      </c>
      <c r="BW768">
        <f t="shared" si="335"/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f t="shared" si="321"/>
        <v>0</v>
      </c>
      <c r="CI768">
        <f t="shared" si="322"/>
        <v>0</v>
      </c>
      <c r="CJ768">
        <f t="shared" si="323"/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f t="shared" si="324"/>
        <v>0</v>
      </c>
      <c r="CR768">
        <f t="shared" si="325"/>
        <v>0</v>
      </c>
      <c r="CS768">
        <f t="shared" si="326"/>
        <v>0</v>
      </c>
      <c r="CT768">
        <f t="shared" si="327"/>
        <v>0</v>
      </c>
      <c r="CU768">
        <f t="shared" si="328"/>
        <v>0</v>
      </c>
      <c r="CV768">
        <f t="shared" si="329"/>
        <v>0</v>
      </c>
      <c r="CW768">
        <f t="shared" si="330"/>
        <v>86</v>
      </c>
      <c r="CX768">
        <f t="shared" si="331"/>
        <v>76</v>
      </c>
      <c r="CY768">
        <f t="shared" si="332"/>
        <v>162</v>
      </c>
    </row>
    <row r="769" spans="1:103">
      <c r="A769" t="s">
        <v>74</v>
      </c>
      <c r="B769" t="s">
        <v>1202</v>
      </c>
      <c r="C769" t="s">
        <v>2014</v>
      </c>
      <c r="D769">
        <v>100636</v>
      </c>
      <c r="E769" t="s">
        <v>2028</v>
      </c>
      <c r="F769" t="s">
        <v>2029</v>
      </c>
      <c r="H769" t="s">
        <v>1206</v>
      </c>
      <c r="I769" t="s">
        <v>584</v>
      </c>
      <c r="J769" t="s">
        <v>176</v>
      </c>
      <c r="K769" t="s">
        <v>992</v>
      </c>
      <c r="L769" t="s">
        <v>83</v>
      </c>
      <c r="M769" t="s">
        <v>84</v>
      </c>
      <c r="N769" t="s">
        <v>85</v>
      </c>
      <c r="O769" t="s">
        <v>86</v>
      </c>
      <c r="P769" t="s">
        <v>87</v>
      </c>
      <c r="Q769" s="7" t="s">
        <v>8134</v>
      </c>
      <c r="R769">
        <v>9</v>
      </c>
      <c r="S769">
        <v>4</v>
      </c>
      <c r="T769">
        <f t="shared" si="308"/>
        <v>13</v>
      </c>
      <c r="U769">
        <v>7</v>
      </c>
      <c r="V769">
        <v>8</v>
      </c>
      <c r="W769">
        <v>11</v>
      </c>
      <c r="X769">
        <v>11</v>
      </c>
      <c r="Y769">
        <v>8</v>
      </c>
      <c r="Z769">
        <v>5</v>
      </c>
      <c r="AA769">
        <v>8</v>
      </c>
      <c r="AB769">
        <v>14</v>
      </c>
      <c r="AC769">
        <v>11</v>
      </c>
      <c r="AD769">
        <v>6</v>
      </c>
      <c r="AE769">
        <v>6</v>
      </c>
      <c r="AF769">
        <v>10</v>
      </c>
      <c r="AG769">
        <v>0</v>
      </c>
      <c r="AH769">
        <v>0</v>
      </c>
      <c r="AI769">
        <f t="shared" si="309"/>
        <v>51</v>
      </c>
      <c r="AJ769">
        <f t="shared" si="310"/>
        <v>54</v>
      </c>
      <c r="AK769">
        <f t="shared" si="311"/>
        <v>105</v>
      </c>
      <c r="AL769">
        <f t="shared" si="312"/>
        <v>60</v>
      </c>
      <c r="AM769">
        <f t="shared" si="313"/>
        <v>58</v>
      </c>
      <c r="AN769">
        <f t="shared" si="314"/>
        <v>118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f t="shared" si="315"/>
        <v>0</v>
      </c>
      <c r="AZ769">
        <f t="shared" si="316"/>
        <v>0</v>
      </c>
      <c r="BA769">
        <f t="shared" si="317"/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f t="shared" si="318"/>
        <v>0</v>
      </c>
      <c r="BM769">
        <f t="shared" si="319"/>
        <v>0</v>
      </c>
      <c r="BN769">
        <f t="shared" si="320"/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f t="shared" si="333"/>
        <v>0</v>
      </c>
      <c r="BV769">
        <f t="shared" si="334"/>
        <v>0</v>
      </c>
      <c r="BW769">
        <f t="shared" si="335"/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f t="shared" si="321"/>
        <v>0</v>
      </c>
      <c r="CI769">
        <f t="shared" si="322"/>
        <v>0</v>
      </c>
      <c r="CJ769">
        <f t="shared" si="323"/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f t="shared" si="324"/>
        <v>0</v>
      </c>
      <c r="CR769">
        <f t="shared" si="325"/>
        <v>0</v>
      </c>
      <c r="CS769">
        <f t="shared" si="326"/>
        <v>0</v>
      </c>
      <c r="CT769">
        <f t="shared" si="327"/>
        <v>0</v>
      </c>
      <c r="CU769">
        <f t="shared" si="328"/>
        <v>0</v>
      </c>
      <c r="CV769">
        <f t="shared" si="329"/>
        <v>0</v>
      </c>
      <c r="CW769">
        <f t="shared" si="330"/>
        <v>60</v>
      </c>
      <c r="CX769">
        <f t="shared" si="331"/>
        <v>58</v>
      </c>
      <c r="CY769">
        <f t="shared" si="332"/>
        <v>118</v>
      </c>
    </row>
    <row r="770" spans="1:103">
      <c r="A770" t="s">
        <v>74</v>
      </c>
      <c r="B770" t="s">
        <v>1202</v>
      </c>
      <c r="C770" t="s">
        <v>2014</v>
      </c>
      <c r="D770">
        <v>100637</v>
      </c>
      <c r="E770" t="s">
        <v>2030</v>
      </c>
      <c r="F770" t="s">
        <v>1399</v>
      </c>
      <c r="H770" t="s">
        <v>1206</v>
      </c>
      <c r="I770" t="s">
        <v>584</v>
      </c>
      <c r="J770" t="s">
        <v>176</v>
      </c>
      <c r="K770" t="s">
        <v>1262</v>
      </c>
      <c r="L770" t="s">
        <v>83</v>
      </c>
      <c r="M770" t="s">
        <v>84</v>
      </c>
      <c r="N770" t="s">
        <v>85</v>
      </c>
      <c r="O770" t="s">
        <v>86</v>
      </c>
      <c r="P770" t="s">
        <v>87</v>
      </c>
      <c r="Q770" s="7" t="s">
        <v>8134</v>
      </c>
      <c r="R770">
        <v>13</v>
      </c>
      <c r="S770">
        <v>4</v>
      </c>
      <c r="T770">
        <f t="shared" si="308"/>
        <v>17</v>
      </c>
      <c r="U770">
        <v>6</v>
      </c>
      <c r="V770">
        <v>10</v>
      </c>
      <c r="W770">
        <v>18</v>
      </c>
      <c r="X770">
        <v>10</v>
      </c>
      <c r="Y770">
        <v>9</v>
      </c>
      <c r="Z770">
        <v>9</v>
      </c>
      <c r="AA770">
        <v>7</v>
      </c>
      <c r="AB770">
        <v>13</v>
      </c>
      <c r="AC770">
        <v>9</v>
      </c>
      <c r="AD770">
        <v>13</v>
      </c>
      <c r="AE770">
        <v>6</v>
      </c>
      <c r="AF770">
        <v>7</v>
      </c>
      <c r="AG770">
        <v>0</v>
      </c>
      <c r="AH770">
        <v>0</v>
      </c>
      <c r="AI770">
        <f t="shared" si="309"/>
        <v>55</v>
      </c>
      <c r="AJ770">
        <f t="shared" si="310"/>
        <v>62</v>
      </c>
      <c r="AK770">
        <f t="shared" si="311"/>
        <v>117</v>
      </c>
      <c r="AL770">
        <f t="shared" si="312"/>
        <v>68</v>
      </c>
      <c r="AM770">
        <f t="shared" si="313"/>
        <v>66</v>
      </c>
      <c r="AN770">
        <f t="shared" si="314"/>
        <v>134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f t="shared" si="315"/>
        <v>0</v>
      </c>
      <c r="AZ770">
        <f t="shared" si="316"/>
        <v>0</v>
      </c>
      <c r="BA770">
        <f t="shared" si="317"/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f t="shared" si="318"/>
        <v>0</v>
      </c>
      <c r="BM770">
        <f t="shared" si="319"/>
        <v>0</v>
      </c>
      <c r="BN770">
        <f t="shared" si="320"/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f t="shared" si="333"/>
        <v>0</v>
      </c>
      <c r="BV770">
        <f t="shared" si="334"/>
        <v>0</v>
      </c>
      <c r="BW770">
        <f t="shared" si="335"/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f t="shared" si="321"/>
        <v>0</v>
      </c>
      <c r="CI770">
        <f t="shared" si="322"/>
        <v>0</v>
      </c>
      <c r="CJ770">
        <f t="shared" si="323"/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f t="shared" si="324"/>
        <v>0</v>
      </c>
      <c r="CR770">
        <f t="shared" si="325"/>
        <v>0</v>
      </c>
      <c r="CS770">
        <f t="shared" si="326"/>
        <v>0</v>
      </c>
      <c r="CT770">
        <f t="shared" si="327"/>
        <v>0</v>
      </c>
      <c r="CU770">
        <f t="shared" si="328"/>
        <v>0</v>
      </c>
      <c r="CV770">
        <f t="shared" si="329"/>
        <v>0</v>
      </c>
      <c r="CW770">
        <f t="shared" si="330"/>
        <v>68</v>
      </c>
      <c r="CX770">
        <f t="shared" si="331"/>
        <v>66</v>
      </c>
      <c r="CY770">
        <f t="shared" si="332"/>
        <v>134</v>
      </c>
    </row>
    <row r="771" spans="1:103">
      <c r="A771" t="s">
        <v>74</v>
      </c>
      <c r="B771" t="s">
        <v>1202</v>
      </c>
      <c r="C771" t="s">
        <v>2014</v>
      </c>
      <c r="D771">
        <v>100638</v>
      </c>
      <c r="E771" t="s">
        <v>2031</v>
      </c>
      <c r="F771" t="s">
        <v>167</v>
      </c>
      <c r="H771" t="s">
        <v>1206</v>
      </c>
      <c r="I771" t="s">
        <v>584</v>
      </c>
      <c r="J771" t="s">
        <v>176</v>
      </c>
      <c r="K771" t="s">
        <v>1262</v>
      </c>
      <c r="L771" t="s">
        <v>83</v>
      </c>
      <c r="M771" t="s">
        <v>84</v>
      </c>
      <c r="N771" t="s">
        <v>85</v>
      </c>
      <c r="O771" t="s">
        <v>86</v>
      </c>
      <c r="P771" t="s">
        <v>87</v>
      </c>
      <c r="Q771" s="7" t="s">
        <v>8134</v>
      </c>
      <c r="R771">
        <v>29</v>
      </c>
      <c r="S771">
        <v>20</v>
      </c>
      <c r="T771">
        <f t="shared" si="308"/>
        <v>49</v>
      </c>
      <c r="U771">
        <v>25</v>
      </c>
      <c r="V771">
        <v>23</v>
      </c>
      <c r="W771">
        <v>26</v>
      </c>
      <c r="X771">
        <v>27</v>
      </c>
      <c r="Y771">
        <v>27</v>
      </c>
      <c r="Z771">
        <v>15</v>
      </c>
      <c r="AA771">
        <v>31</v>
      </c>
      <c r="AB771">
        <v>32</v>
      </c>
      <c r="AC771">
        <v>32</v>
      </c>
      <c r="AD771">
        <v>22</v>
      </c>
      <c r="AE771">
        <v>23</v>
      </c>
      <c r="AF771">
        <v>21</v>
      </c>
      <c r="AG771">
        <v>0</v>
      </c>
      <c r="AH771">
        <v>0</v>
      </c>
      <c r="AI771">
        <f t="shared" si="309"/>
        <v>164</v>
      </c>
      <c r="AJ771">
        <f t="shared" si="310"/>
        <v>140</v>
      </c>
      <c r="AK771">
        <f t="shared" si="311"/>
        <v>304</v>
      </c>
      <c r="AL771">
        <f t="shared" si="312"/>
        <v>193</v>
      </c>
      <c r="AM771">
        <f t="shared" si="313"/>
        <v>160</v>
      </c>
      <c r="AN771">
        <f t="shared" si="314"/>
        <v>353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f t="shared" si="315"/>
        <v>0</v>
      </c>
      <c r="AZ771">
        <f t="shared" si="316"/>
        <v>0</v>
      </c>
      <c r="BA771">
        <f t="shared" si="317"/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f t="shared" si="318"/>
        <v>0</v>
      </c>
      <c r="BM771">
        <f t="shared" si="319"/>
        <v>0</v>
      </c>
      <c r="BN771">
        <f t="shared" si="320"/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f t="shared" si="333"/>
        <v>0</v>
      </c>
      <c r="BV771">
        <f t="shared" si="334"/>
        <v>0</v>
      </c>
      <c r="BW771">
        <f t="shared" si="335"/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f t="shared" si="321"/>
        <v>0</v>
      </c>
      <c r="CI771">
        <f t="shared" si="322"/>
        <v>0</v>
      </c>
      <c r="CJ771">
        <f t="shared" si="323"/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f t="shared" si="324"/>
        <v>0</v>
      </c>
      <c r="CR771">
        <f t="shared" si="325"/>
        <v>0</v>
      </c>
      <c r="CS771">
        <f t="shared" si="326"/>
        <v>0</v>
      </c>
      <c r="CT771">
        <f t="shared" si="327"/>
        <v>0</v>
      </c>
      <c r="CU771">
        <f t="shared" si="328"/>
        <v>0</v>
      </c>
      <c r="CV771">
        <f t="shared" si="329"/>
        <v>0</v>
      </c>
      <c r="CW771">
        <f t="shared" si="330"/>
        <v>193</v>
      </c>
      <c r="CX771">
        <f t="shared" si="331"/>
        <v>160</v>
      </c>
      <c r="CY771">
        <f t="shared" si="332"/>
        <v>353</v>
      </c>
    </row>
    <row r="772" spans="1:103">
      <c r="A772" t="s">
        <v>74</v>
      </c>
      <c r="B772" t="s">
        <v>1202</v>
      </c>
      <c r="C772" t="s">
        <v>2014</v>
      </c>
      <c r="D772">
        <v>300078</v>
      </c>
      <c r="E772" t="s">
        <v>2032</v>
      </c>
      <c r="F772" t="s">
        <v>1316</v>
      </c>
      <c r="H772" t="s">
        <v>1206</v>
      </c>
      <c r="I772" t="s">
        <v>584</v>
      </c>
      <c r="J772" t="s">
        <v>176</v>
      </c>
      <c r="K772" t="s">
        <v>1262</v>
      </c>
      <c r="L772" t="s">
        <v>83</v>
      </c>
      <c r="M772" t="s">
        <v>84</v>
      </c>
      <c r="N772" t="s">
        <v>85</v>
      </c>
      <c r="O772" t="s">
        <v>122</v>
      </c>
      <c r="P772" t="s">
        <v>87</v>
      </c>
      <c r="Q772" s="7" t="s">
        <v>8132</v>
      </c>
      <c r="R772">
        <v>0</v>
      </c>
      <c r="S772">
        <v>0</v>
      </c>
      <c r="T772">
        <f t="shared" si="308"/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f t="shared" si="309"/>
        <v>0</v>
      </c>
      <c r="AJ772">
        <f t="shared" si="310"/>
        <v>0</v>
      </c>
      <c r="AK772">
        <f t="shared" si="311"/>
        <v>0</v>
      </c>
      <c r="AL772">
        <f t="shared" si="312"/>
        <v>0</v>
      </c>
      <c r="AM772">
        <f t="shared" si="313"/>
        <v>0</v>
      </c>
      <c r="AN772">
        <f t="shared" si="314"/>
        <v>0</v>
      </c>
      <c r="AO772">
        <v>103</v>
      </c>
      <c r="AP772">
        <v>77</v>
      </c>
      <c r="AQ772">
        <v>103</v>
      </c>
      <c r="AR772">
        <v>78</v>
      </c>
      <c r="AS772">
        <v>104</v>
      </c>
      <c r="AT772">
        <v>103</v>
      </c>
      <c r="AU772">
        <v>124</v>
      </c>
      <c r="AV772">
        <v>97</v>
      </c>
      <c r="AW772">
        <v>0</v>
      </c>
      <c r="AX772">
        <v>0</v>
      </c>
      <c r="AY772">
        <f t="shared" si="315"/>
        <v>434</v>
      </c>
      <c r="AZ772">
        <f t="shared" si="316"/>
        <v>355</v>
      </c>
      <c r="BA772">
        <f t="shared" si="317"/>
        <v>789</v>
      </c>
      <c r="BB772">
        <v>0</v>
      </c>
      <c r="BC772">
        <v>0</v>
      </c>
      <c r="BD772">
        <v>70</v>
      </c>
      <c r="BE772">
        <v>43</v>
      </c>
      <c r="BF772">
        <v>13</v>
      </c>
      <c r="BG772">
        <v>19</v>
      </c>
      <c r="BH772">
        <v>0</v>
      </c>
      <c r="BI772">
        <v>0</v>
      </c>
      <c r="BJ772">
        <v>0</v>
      </c>
      <c r="BK772">
        <v>0</v>
      </c>
      <c r="BL772">
        <f t="shared" si="318"/>
        <v>83</v>
      </c>
      <c r="BM772">
        <f t="shared" si="319"/>
        <v>62</v>
      </c>
      <c r="BN772">
        <f t="shared" si="320"/>
        <v>145</v>
      </c>
      <c r="BO772">
        <v>33</v>
      </c>
      <c r="BP772">
        <v>30</v>
      </c>
      <c r="BQ772">
        <v>0</v>
      </c>
      <c r="BR772">
        <v>0</v>
      </c>
      <c r="BS772">
        <v>0</v>
      </c>
      <c r="BT772">
        <v>0</v>
      </c>
      <c r="BU772">
        <f t="shared" si="333"/>
        <v>116</v>
      </c>
      <c r="BV772">
        <f t="shared" si="334"/>
        <v>92</v>
      </c>
      <c r="BW772">
        <f t="shared" si="335"/>
        <v>208</v>
      </c>
      <c r="BX772">
        <v>0</v>
      </c>
      <c r="BY772">
        <v>0</v>
      </c>
      <c r="BZ772">
        <v>53</v>
      </c>
      <c r="CA772">
        <v>52</v>
      </c>
      <c r="CB772">
        <v>12</v>
      </c>
      <c r="CC772">
        <v>16</v>
      </c>
      <c r="CD772">
        <v>0</v>
      </c>
      <c r="CE772">
        <v>0</v>
      </c>
      <c r="CF772">
        <v>0</v>
      </c>
      <c r="CG772">
        <v>0</v>
      </c>
      <c r="CH772">
        <f t="shared" si="321"/>
        <v>65</v>
      </c>
      <c r="CI772">
        <f t="shared" si="322"/>
        <v>68</v>
      </c>
      <c r="CJ772">
        <f t="shared" si="323"/>
        <v>133</v>
      </c>
      <c r="CK772">
        <v>21</v>
      </c>
      <c r="CL772">
        <v>17</v>
      </c>
      <c r="CM772">
        <v>0</v>
      </c>
      <c r="CN772">
        <v>0</v>
      </c>
      <c r="CO772">
        <v>0</v>
      </c>
      <c r="CP772">
        <v>0</v>
      </c>
      <c r="CQ772">
        <f t="shared" si="324"/>
        <v>86</v>
      </c>
      <c r="CR772">
        <f t="shared" si="325"/>
        <v>85</v>
      </c>
      <c r="CS772">
        <f t="shared" si="326"/>
        <v>171</v>
      </c>
      <c r="CT772">
        <f t="shared" si="327"/>
        <v>202</v>
      </c>
      <c r="CU772">
        <f t="shared" si="328"/>
        <v>177</v>
      </c>
      <c r="CV772">
        <f t="shared" si="329"/>
        <v>379</v>
      </c>
      <c r="CW772">
        <f t="shared" si="330"/>
        <v>636</v>
      </c>
      <c r="CX772">
        <f t="shared" si="331"/>
        <v>532</v>
      </c>
      <c r="CY772">
        <f t="shared" si="332"/>
        <v>1168</v>
      </c>
    </row>
    <row r="773" spans="1:103">
      <c r="A773" t="s">
        <v>74</v>
      </c>
      <c r="B773" t="s">
        <v>1202</v>
      </c>
      <c r="C773" t="s">
        <v>2014</v>
      </c>
      <c r="D773">
        <v>400053</v>
      </c>
      <c r="E773" t="s">
        <v>2033</v>
      </c>
      <c r="F773" t="s">
        <v>2034</v>
      </c>
      <c r="H773" t="s">
        <v>1206</v>
      </c>
      <c r="I773" t="s">
        <v>584</v>
      </c>
      <c r="J773" t="s">
        <v>176</v>
      </c>
      <c r="K773" t="s">
        <v>1262</v>
      </c>
      <c r="L773" t="s">
        <v>129</v>
      </c>
      <c r="M773" t="s">
        <v>130</v>
      </c>
      <c r="N773" t="s">
        <v>85</v>
      </c>
      <c r="O773" t="s">
        <v>122</v>
      </c>
      <c r="P773" t="s">
        <v>87</v>
      </c>
      <c r="Q773" s="7" t="s">
        <v>8132</v>
      </c>
      <c r="R773">
        <v>0</v>
      </c>
      <c r="S773">
        <v>0</v>
      </c>
      <c r="T773">
        <f t="shared" si="308"/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f t="shared" si="309"/>
        <v>0</v>
      </c>
      <c r="AJ773">
        <f t="shared" si="310"/>
        <v>0</v>
      </c>
      <c r="AK773">
        <f t="shared" si="311"/>
        <v>0</v>
      </c>
      <c r="AL773">
        <f t="shared" si="312"/>
        <v>0</v>
      </c>
      <c r="AM773">
        <f t="shared" si="313"/>
        <v>0</v>
      </c>
      <c r="AN773">
        <f t="shared" si="314"/>
        <v>0</v>
      </c>
      <c r="AO773">
        <v>24</v>
      </c>
      <c r="AP773">
        <v>24</v>
      </c>
      <c r="AQ773">
        <v>25</v>
      </c>
      <c r="AR773">
        <v>24</v>
      </c>
      <c r="AS773">
        <v>26</v>
      </c>
      <c r="AT773">
        <v>46</v>
      </c>
      <c r="AU773">
        <v>38</v>
      </c>
      <c r="AV773">
        <v>26</v>
      </c>
      <c r="AW773">
        <v>0</v>
      </c>
      <c r="AX773">
        <v>0</v>
      </c>
      <c r="AY773">
        <f t="shared" si="315"/>
        <v>113</v>
      </c>
      <c r="AZ773">
        <f t="shared" si="316"/>
        <v>120</v>
      </c>
      <c r="BA773">
        <f t="shared" si="317"/>
        <v>233</v>
      </c>
      <c r="BB773">
        <v>5</v>
      </c>
      <c r="BC773">
        <v>11</v>
      </c>
      <c r="BD773">
        <v>4</v>
      </c>
      <c r="BE773">
        <v>7</v>
      </c>
      <c r="BF773">
        <v>14</v>
      </c>
      <c r="BG773">
        <v>27</v>
      </c>
      <c r="BH773">
        <v>0</v>
      </c>
      <c r="BI773">
        <v>0</v>
      </c>
      <c r="BJ773">
        <v>0</v>
      </c>
      <c r="BK773">
        <v>0</v>
      </c>
      <c r="BL773">
        <f t="shared" si="318"/>
        <v>23</v>
      </c>
      <c r="BM773">
        <f t="shared" si="319"/>
        <v>45</v>
      </c>
      <c r="BN773">
        <f t="shared" si="320"/>
        <v>68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f t="shared" si="333"/>
        <v>23</v>
      </c>
      <c r="BV773">
        <f t="shared" si="334"/>
        <v>45</v>
      </c>
      <c r="BW773">
        <f t="shared" si="335"/>
        <v>68</v>
      </c>
      <c r="BX773">
        <v>2</v>
      </c>
      <c r="BY773">
        <v>9</v>
      </c>
      <c r="BZ773">
        <v>8</v>
      </c>
      <c r="CA773">
        <v>14</v>
      </c>
      <c r="CB773">
        <v>21</v>
      </c>
      <c r="CC773">
        <v>13</v>
      </c>
      <c r="CD773">
        <v>0</v>
      </c>
      <c r="CE773">
        <v>0</v>
      </c>
      <c r="CF773">
        <v>0</v>
      </c>
      <c r="CG773">
        <v>0</v>
      </c>
      <c r="CH773">
        <f t="shared" si="321"/>
        <v>31</v>
      </c>
      <c r="CI773">
        <f t="shared" si="322"/>
        <v>36</v>
      </c>
      <c r="CJ773">
        <f t="shared" si="323"/>
        <v>67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f t="shared" si="324"/>
        <v>31</v>
      </c>
      <c r="CR773">
        <f t="shared" si="325"/>
        <v>36</v>
      </c>
      <c r="CS773">
        <f t="shared" si="326"/>
        <v>67</v>
      </c>
      <c r="CT773">
        <f t="shared" si="327"/>
        <v>54</v>
      </c>
      <c r="CU773">
        <f t="shared" si="328"/>
        <v>81</v>
      </c>
      <c r="CV773">
        <f t="shared" si="329"/>
        <v>135</v>
      </c>
      <c r="CW773">
        <f t="shared" si="330"/>
        <v>167</v>
      </c>
      <c r="CX773">
        <f t="shared" si="331"/>
        <v>201</v>
      </c>
      <c r="CY773">
        <f t="shared" si="332"/>
        <v>368</v>
      </c>
    </row>
    <row r="774" spans="1:103">
      <c r="A774" t="s">
        <v>74</v>
      </c>
      <c r="B774" t="s">
        <v>1202</v>
      </c>
      <c r="C774" t="s">
        <v>2014</v>
      </c>
      <c r="D774">
        <v>502101</v>
      </c>
      <c r="E774" t="s">
        <v>2035</v>
      </c>
      <c r="F774" t="s">
        <v>1281</v>
      </c>
      <c r="H774" t="s">
        <v>1206</v>
      </c>
      <c r="I774" t="s">
        <v>584</v>
      </c>
      <c r="J774" t="s">
        <v>176</v>
      </c>
      <c r="K774" t="s">
        <v>2036</v>
      </c>
      <c r="L774" t="s">
        <v>83</v>
      </c>
      <c r="M774" t="s">
        <v>84</v>
      </c>
      <c r="N774" t="s">
        <v>85</v>
      </c>
      <c r="O774" t="s">
        <v>493</v>
      </c>
      <c r="P774" t="s">
        <v>87</v>
      </c>
      <c r="Q774" s="8" t="s">
        <v>8136</v>
      </c>
      <c r="R774">
        <v>13</v>
      </c>
      <c r="S774">
        <v>15</v>
      </c>
      <c r="T774">
        <f t="shared" si="308"/>
        <v>28</v>
      </c>
      <c r="U774">
        <v>18</v>
      </c>
      <c r="V774">
        <v>15</v>
      </c>
      <c r="W774">
        <v>24</v>
      </c>
      <c r="X774">
        <v>32</v>
      </c>
      <c r="Y774">
        <v>18</v>
      </c>
      <c r="Z774">
        <v>25</v>
      </c>
      <c r="AA774">
        <v>37</v>
      </c>
      <c r="AB774">
        <v>17</v>
      </c>
      <c r="AC774">
        <v>28</v>
      </c>
      <c r="AD774">
        <v>23</v>
      </c>
      <c r="AE774">
        <v>17</v>
      </c>
      <c r="AF774">
        <v>16</v>
      </c>
      <c r="AG774">
        <v>0</v>
      </c>
      <c r="AH774">
        <v>0</v>
      </c>
      <c r="AI774">
        <f t="shared" si="309"/>
        <v>142</v>
      </c>
      <c r="AJ774">
        <f t="shared" si="310"/>
        <v>128</v>
      </c>
      <c r="AK774">
        <f t="shared" si="311"/>
        <v>270</v>
      </c>
      <c r="AL774">
        <f t="shared" si="312"/>
        <v>155</v>
      </c>
      <c r="AM774">
        <f t="shared" si="313"/>
        <v>143</v>
      </c>
      <c r="AN774">
        <f t="shared" si="314"/>
        <v>298</v>
      </c>
      <c r="AO774">
        <v>32</v>
      </c>
      <c r="AP774">
        <v>31</v>
      </c>
      <c r="AQ774">
        <v>19</v>
      </c>
      <c r="AR774">
        <v>15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f t="shared" si="315"/>
        <v>51</v>
      </c>
      <c r="AZ774">
        <f t="shared" si="316"/>
        <v>46</v>
      </c>
      <c r="BA774">
        <f t="shared" si="317"/>
        <v>97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f t="shared" si="318"/>
        <v>0</v>
      </c>
      <c r="BM774">
        <f t="shared" si="319"/>
        <v>0</v>
      </c>
      <c r="BN774">
        <f t="shared" si="320"/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f t="shared" si="333"/>
        <v>0</v>
      </c>
      <c r="BV774">
        <f t="shared" si="334"/>
        <v>0</v>
      </c>
      <c r="BW774">
        <f t="shared" si="335"/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f t="shared" si="321"/>
        <v>0</v>
      </c>
      <c r="CI774">
        <f t="shared" si="322"/>
        <v>0</v>
      </c>
      <c r="CJ774">
        <f t="shared" si="323"/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f t="shared" si="324"/>
        <v>0</v>
      </c>
      <c r="CR774">
        <f t="shared" si="325"/>
        <v>0</v>
      </c>
      <c r="CS774">
        <f t="shared" si="326"/>
        <v>0</v>
      </c>
      <c r="CT774">
        <f t="shared" si="327"/>
        <v>0</v>
      </c>
      <c r="CU774">
        <f t="shared" si="328"/>
        <v>0</v>
      </c>
      <c r="CV774">
        <f t="shared" si="329"/>
        <v>0</v>
      </c>
      <c r="CW774">
        <f t="shared" si="330"/>
        <v>206</v>
      </c>
      <c r="CX774">
        <f t="shared" si="331"/>
        <v>189</v>
      </c>
      <c r="CY774">
        <f t="shared" si="332"/>
        <v>395</v>
      </c>
    </row>
    <row r="775" spans="1:103">
      <c r="A775" t="s">
        <v>74</v>
      </c>
      <c r="B775" t="s">
        <v>1202</v>
      </c>
      <c r="C775" t="s">
        <v>2014</v>
      </c>
      <c r="D775">
        <v>600325</v>
      </c>
      <c r="E775" t="s">
        <v>2037</v>
      </c>
      <c r="F775" t="s">
        <v>2038</v>
      </c>
      <c r="H775" t="s">
        <v>1206</v>
      </c>
      <c r="I775" t="s">
        <v>584</v>
      </c>
      <c r="J775" t="s">
        <v>81</v>
      </c>
      <c r="K775" t="s">
        <v>1262</v>
      </c>
      <c r="L775" s="5" t="s">
        <v>8131</v>
      </c>
      <c r="M775" t="s">
        <v>1619</v>
      </c>
      <c r="N775" t="s">
        <v>85</v>
      </c>
      <c r="O775" t="s">
        <v>1620</v>
      </c>
      <c r="P775" t="s">
        <v>87</v>
      </c>
      <c r="Q775" s="7" t="s">
        <v>8133</v>
      </c>
      <c r="R775">
        <v>0</v>
      </c>
      <c r="S775">
        <v>0</v>
      </c>
      <c r="T775">
        <f t="shared" si="308"/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f t="shared" si="309"/>
        <v>0</v>
      </c>
      <c r="AJ775">
        <f t="shared" si="310"/>
        <v>0</v>
      </c>
      <c r="AK775">
        <f t="shared" si="311"/>
        <v>0</v>
      </c>
      <c r="AL775">
        <f t="shared" si="312"/>
        <v>0</v>
      </c>
      <c r="AM775">
        <f t="shared" si="313"/>
        <v>0</v>
      </c>
      <c r="AN775">
        <f t="shared" si="314"/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f t="shared" si="315"/>
        <v>0</v>
      </c>
      <c r="AZ775">
        <f t="shared" si="316"/>
        <v>0</v>
      </c>
      <c r="BA775">
        <f t="shared" si="317"/>
        <v>0</v>
      </c>
      <c r="BB775">
        <v>0</v>
      </c>
      <c r="BC775">
        <v>0</v>
      </c>
      <c r="BD775">
        <v>0</v>
      </c>
      <c r="BE775">
        <v>0</v>
      </c>
      <c r="BF775">
        <v>3</v>
      </c>
      <c r="BG775">
        <v>10</v>
      </c>
      <c r="BH775">
        <v>0</v>
      </c>
      <c r="BI775">
        <v>2</v>
      </c>
      <c r="BJ775">
        <v>0</v>
      </c>
      <c r="BK775">
        <v>0</v>
      </c>
      <c r="BL775">
        <f t="shared" si="318"/>
        <v>3</v>
      </c>
      <c r="BM775">
        <f t="shared" si="319"/>
        <v>12</v>
      </c>
      <c r="BN775">
        <f t="shared" si="320"/>
        <v>15</v>
      </c>
      <c r="BO775">
        <v>0</v>
      </c>
      <c r="BP775">
        <v>2</v>
      </c>
      <c r="BQ775">
        <v>0</v>
      </c>
      <c r="BR775">
        <v>0</v>
      </c>
      <c r="BS775">
        <v>0</v>
      </c>
      <c r="BT775">
        <v>0</v>
      </c>
      <c r="BU775">
        <f t="shared" si="333"/>
        <v>3</v>
      </c>
      <c r="BV775">
        <f t="shared" si="334"/>
        <v>14</v>
      </c>
      <c r="BW775">
        <f t="shared" si="335"/>
        <v>17</v>
      </c>
      <c r="BX775">
        <v>0</v>
      </c>
      <c r="BY775">
        <v>0</v>
      </c>
      <c r="BZ775">
        <v>0</v>
      </c>
      <c r="CA775">
        <v>0</v>
      </c>
      <c r="CB775">
        <v>4</v>
      </c>
      <c r="CC775">
        <v>16</v>
      </c>
      <c r="CD775">
        <v>0</v>
      </c>
      <c r="CE775">
        <v>0</v>
      </c>
      <c r="CF775">
        <v>0</v>
      </c>
      <c r="CG775">
        <v>0</v>
      </c>
      <c r="CH775">
        <f t="shared" si="321"/>
        <v>4</v>
      </c>
      <c r="CI775">
        <f t="shared" si="322"/>
        <v>16</v>
      </c>
      <c r="CJ775">
        <f t="shared" si="323"/>
        <v>20</v>
      </c>
      <c r="CK775">
        <v>2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f t="shared" si="324"/>
        <v>6</v>
      </c>
      <c r="CR775">
        <f t="shared" si="325"/>
        <v>16</v>
      </c>
      <c r="CS775">
        <f t="shared" si="326"/>
        <v>22</v>
      </c>
      <c r="CT775">
        <f t="shared" si="327"/>
        <v>9</v>
      </c>
      <c r="CU775">
        <f t="shared" si="328"/>
        <v>30</v>
      </c>
      <c r="CV775">
        <f t="shared" si="329"/>
        <v>39</v>
      </c>
      <c r="CW775">
        <f t="shared" si="330"/>
        <v>9</v>
      </c>
      <c r="CX775">
        <f t="shared" si="331"/>
        <v>30</v>
      </c>
      <c r="CY775">
        <f t="shared" si="332"/>
        <v>39</v>
      </c>
    </row>
    <row r="776" spans="1:103">
      <c r="A776" t="s">
        <v>74</v>
      </c>
      <c r="B776" t="s">
        <v>1202</v>
      </c>
      <c r="C776" t="s">
        <v>2039</v>
      </c>
      <c r="D776">
        <v>100639</v>
      </c>
      <c r="E776" t="s">
        <v>2040</v>
      </c>
      <c r="F776" t="s">
        <v>2041</v>
      </c>
      <c r="H776" t="s">
        <v>1206</v>
      </c>
      <c r="I776" t="s">
        <v>2042</v>
      </c>
      <c r="J776" t="s">
        <v>81</v>
      </c>
      <c r="K776" t="s">
        <v>2043</v>
      </c>
      <c r="L776" t="s">
        <v>83</v>
      </c>
      <c r="M776" t="s">
        <v>84</v>
      </c>
      <c r="N776" t="s">
        <v>85</v>
      </c>
      <c r="O776" t="s">
        <v>86</v>
      </c>
      <c r="P776" t="s">
        <v>87</v>
      </c>
      <c r="Q776" s="7" t="s">
        <v>8134</v>
      </c>
      <c r="R776">
        <v>3</v>
      </c>
      <c r="S776">
        <v>6</v>
      </c>
      <c r="T776">
        <f t="shared" ref="T776:T839" si="336">SUM(R776:S776)</f>
        <v>9</v>
      </c>
      <c r="U776">
        <v>9</v>
      </c>
      <c r="V776">
        <v>4</v>
      </c>
      <c r="W776">
        <v>3</v>
      </c>
      <c r="X776">
        <v>3</v>
      </c>
      <c r="Y776">
        <v>8</v>
      </c>
      <c r="Z776">
        <v>3</v>
      </c>
      <c r="AA776">
        <v>7</v>
      </c>
      <c r="AB776">
        <v>6</v>
      </c>
      <c r="AC776">
        <v>13</v>
      </c>
      <c r="AD776">
        <v>6</v>
      </c>
      <c r="AE776">
        <v>5</v>
      </c>
      <c r="AF776">
        <v>5</v>
      </c>
      <c r="AG776">
        <v>0</v>
      </c>
      <c r="AH776">
        <v>0</v>
      </c>
      <c r="AI776">
        <f t="shared" ref="AI776:AI839" si="337">U776+W776+Y776+AA776+AC776+AE776+AG776</f>
        <v>45</v>
      </c>
      <c r="AJ776">
        <f t="shared" ref="AJ776:AJ839" si="338">V776+X776+Z776+AB776+AD776+AF776+AH776</f>
        <v>27</v>
      </c>
      <c r="AK776">
        <f t="shared" ref="AK776:AK839" si="339">SUM(AI776:AJ776)</f>
        <v>72</v>
      </c>
      <c r="AL776">
        <f t="shared" ref="AL776:AL839" si="340">R776+AI776</f>
        <v>48</v>
      </c>
      <c r="AM776">
        <f t="shared" ref="AM776:AM839" si="341">S776+AJ776</f>
        <v>33</v>
      </c>
      <c r="AN776">
        <f t="shared" ref="AN776:AN839" si="342">T776+AK776</f>
        <v>81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f t="shared" ref="AY776:AY839" si="343">AO776+AQ776+AS776+AU776+AW776</f>
        <v>0</v>
      </c>
      <c r="AZ776">
        <f t="shared" ref="AZ776:AZ839" si="344">AP776+AR776+AT776+AV776+AX776</f>
        <v>0</v>
      </c>
      <c r="BA776">
        <f t="shared" ref="BA776:BA839" si="345">SUM(AY776:AZ776)</f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f t="shared" ref="BL776:BL839" si="346">BB776+BD776+BF776+BH776+BJ776</f>
        <v>0</v>
      </c>
      <c r="BM776">
        <f t="shared" ref="BM776:BM839" si="347">BC776+BE776+BG776+BI776+BK776</f>
        <v>0</v>
      </c>
      <c r="BN776">
        <f t="shared" ref="BN776:BN839" si="348">SUM(BL776:BM776)</f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f t="shared" si="333"/>
        <v>0</v>
      </c>
      <c r="BV776">
        <f t="shared" si="334"/>
        <v>0</v>
      </c>
      <c r="BW776">
        <f t="shared" si="335"/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f t="shared" ref="CH776:CH839" si="349">BX776+BZ776+CB776+CD776+CF776</f>
        <v>0</v>
      </c>
      <c r="CI776">
        <f t="shared" ref="CI776:CI839" si="350">BY776+CA776+CC776+CE776+CG776</f>
        <v>0</v>
      </c>
      <c r="CJ776">
        <f t="shared" ref="CJ776:CJ839" si="351">SUM(CH776:CI776)</f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f t="shared" ref="CQ776:CQ839" si="352">CH776+CK776+CM776+CO776</f>
        <v>0</v>
      </c>
      <c r="CR776">
        <f t="shared" ref="CR776:CR839" si="353">CI776+CL776+CN776+CP776</f>
        <v>0</v>
      </c>
      <c r="CS776">
        <f t="shared" ref="CS776:CS839" si="354">SUM(CQ776:CR776)</f>
        <v>0</v>
      </c>
      <c r="CT776">
        <f t="shared" ref="CT776:CT839" si="355">BU776+CQ776</f>
        <v>0</v>
      </c>
      <c r="CU776">
        <f t="shared" ref="CU776:CU839" si="356">BV776+CR776</f>
        <v>0</v>
      </c>
      <c r="CV776">
        <f t="shared" ref="CV776:CV839" si="357">BW776+CS776</f>
        <v>0</v>
      </c>
      <c r="CW776">
        <f t="shared" ref="CW776:CW839" si="358">AL776+AY776+CT776</f>
        <v>48</v>
      </c>
      <c r="CX776">
        <f t="shared" ref="CX776:CX839" si="359">AM776+AZ776+CU776</f>
        <v>33</v>
      </c>
      <c r="CY776">
        <f t="shared" ref="CY776:CY839" si="360">AN776+BA776+CV776</f>
        <v>81</v>
      </c>
    </row>
    <row r="777" spans="1:103">
      <c r="A777" t="s">
        <v>74</v>
      </c>
      <c r="B777" t="s">
        <v>1202</v>
      </c>
      <c r="C777" t="s">
        <v>2039</v>
      </c>
      <c r="D777">
        <v>100640</v>
      </c>
      <c r="E777" t="s">
        <v>2044</v>
      </c>
      <c r="F777" t="s">
        <v>2045</v>
      </c>
      <c r="H777" t="s">
        <v>1206</v>
      </c>
      <c r="I777" t="s">
        <v>2042</v>
      </c>
      <c r="J777" t="s">
        <v>81</v>
      </c>
      <c r="K777" t="s">
        <v>593</v>
      </c>
      <c r="L777" t="s">
        <v>83</v>
      </c>
      <c r="M777" t="s">
        <v>84</v>
      </c>
      <c r="N777" t="s">
        <v>85</v>
      </c>
      <c r="O777" t="s">
        <v>86</v>
      </c>
      <c r="P777" t="s">
        <v>87</v>
      </c>
      <c r="Q777" s="7" t="s">
        <v>8134</v>
      </c>
      <c r="R777">
        <v>1</v>
      </c>
      <c r="S777">
        <v>3</v>
      </c>
      <c r="T777">
        <f t="shared" si="336"/>
        <v>4</v>
      </c>
      <c r="U777">
        <v>4</v>
      </c>
      <c r="V777">
        <v>1</v>
      </c>
      <c r="W777">
        <v>5</v>
      </c>
      <c r="X777">
        <v>4</v>
      </c>
      <c r="Y777">
        <v>6</v>
      </c>
      <c r="Z777">
        <v>1</v>
      </c>
      <c r="AA777">
        <v>5</v>
      </c>
      <c r="AB777">
        <v>4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f t="shared" si="337"/>
        <v>20</v>
      </c>
      <c r="AJ777">
        <f t="shared" si="338"/>
        <v>10</v>
      </c>
      <c r="AK777">
        <f t="shared" si="339"/>
        <v>30</v>
      </c>
      <c r="AL777">
        <f t="shared" si="340"/>
        <v>21</v>
      </c>
      <c r="AM777">
        <f t="shared" si="341"/>
        <v>13</v>
      </c>
      <c r="AN777">
        <f t="shared" si="342"/>
        <v>34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f t="shared" si="343"/>
        <v>0</v>
      </c>
      <c r="AZ777">
        <f t="shared" si="344"/>
        <v>0</v>
      </c>
      <c r="BA777">
        <f t="shared" si="345"/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f t="shared" si="346"/>
        <v>0</v>
      </c>
      <c r="BM777">
        <f t="shared" si="347"/>
        <v>0</v>
      </c>
      <c r="BN777">
        <f t="shared" si="348"/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f t="shared" ref="BU777:BU840" si="361">BL777+BO777+BQ777+BS777</f>
        <v>0</v>
      </c>
      <c r="BV777">
        <f t="shared" ref="BV777:BV840" si="362">BM777+BP777+BR777+BT777</f>
        <v>0</v>
      </c>
      <c r="BW777">
        <f t="shared" ref="BW777:BW840" si="363">SUM(BU777:BV777)</f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f t="shared" si="349"/>
        <v>0</v>
      </c>
      <c r="CI777">
        <f t="shared" si="350"/>
        <v>0</v>
      </c>
      <c r="CJ777">
        <f t="shared" si="351"/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f t="shared" si="352"/>
        <v>0</v>
      </c>
      <c r="CR777">
        <f t="shared" si="353"/>
        <v>0</v>
      </c>
      <c r="CS777">
        <f t="shared" si="354"/>
        <v>0</v>
      </c>
      <c r="CT777">
        <f t="shared" si="355"/>
        <v>0</v>
      </c>
      <c r="CU777">
        <f t="shared" si="356"/>
        <v>0</v>
      </c>
      <c r="CV777">
        <f t="shared" si="357"/>
        <v>0</v>
      </c>
      <c r="CW777">
        <f t="shared" si="358"/>
        <v>21</v>
      </c>
      <c r="CX777">
        <f t="shared" si="359"/>
        <v>13</v>
      </c>
      <c r="CY777">
        <f t="shared" si="360"/>
        <v>34</v>
      </c>
    </row>
    <row r="778" spans="1:103">
      <c r="A778" t="s">
        <v>74</v>
      </c>
      <c r="B778" t="s">
        <v>1202</v>
      </c>
      <c r="C778" t="s">
        <v>2039</v>
      </c>
      <c r="D778">
        <v>100642</v>
      </c>
      <c r="E778" t="s">
        <v>2046</v>
      </c>
      <c r="F778" t="s">
        <v>2047</v>
      </c>
      <c r="H778" t="s">
        <v>1206</v>
      </c>
      <c r="I778" t="s">
        <v>2042</v>
      </c>
      <c r="J778" t="s">
        <v>81</v>
      </c>
      <c r="K778" t="s">
        <v>2048</v>
      </c>
      <c r="L778" t="s">
        <v>83</v>
      </c>
      <c r="M778" t="s">
        <v>84</v>
      </c>
      <c r="N778" t="s">
        <v>85</v>
      </c>
      <c r="O778" t="s">
        <v>86</v>
      </c>
      <c r="P778" t="s">
        <v>87</v>
      </c>
      <c r="Q778" s="7" t="s">
        <v>8134</v>
      </c>
      <c r="R778">
        <v>3</v>
      </c>
      <c r="S778">
        <v>4</v>
      </c>
      <c r="T778">
        <f t="shared" si="336"/>
        <v>7</v>
      </c>
      <c r="U778">
        <v>3</v>
      </c>
      <c r="V778">
        <v>2</v>
      </c>
      <c r="W778">
        <v>3</v>
      </c>
      <c r="X778">
        <v>5</v>
      </c>
      <c r="Y778">
        <v>1</v>
      </c>
      <c r="Z778">
        <v>1</v>
      </c>
      <c r="AA778">
        <v>2</v>
      </c>
      <c r="AB778">
        <v>1</v>
      </c>
      <c r="AC778">
        <v>3</v>
      </c>
      <c r="AD778">
        <v>1</v>
      </c>
      <c r="AE778">
        <v>3</v>
      </c>
      <c r="AF778">
        <v>8</v>
      </c>
      <c r="AG778">
        <v>0</v>
      </c>
      <c r="AH778">
        <v>0</v>
      </c>
      <c r="AI778">
        <f t="shared" si="337"/>
        <v>15</v>
      </c>
      <c r="AJ778">
        <f t="shared" si="338"/>
        <v>18</v>
      </c>
      <c r="AK778">
        <f t="shared" si="339"/>
        <v>33</v>
      </c>
      <c r="AL778">
        <f t="shared" si="340"/>
        <v>18</v>
      </c>
      <c r="AM778">
        <f t="shared" si="341"/>
        <v>22</v>
      </c>
      <c r="AN778">
        <f t="shared" si="342"/>
        <v>40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f t="shared" si="343"/>
        <v>0</v>
      </c>
      <c r="AZ778">
        <f t="shared" si="344"/>
        <v>0</v>
      </c>
      <c r="BA778">
        <f t="shared" si="345"/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f t="shared" si="346"/>
        <v>0</v>
      </c>
      <c r="BM778">
        <f t="shared" si="347"/>
        <v>0</v>
      </c>
      <c r="BN778">
        <f t="shared" si="348"/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f t="shared" si="361"/>
        <v>0</v>
      </c>
      <c r="BV778">
        <f t="shared" si="362"/>
        <v>0</v>
      </c>
      <c r="BW778">
        <f t="shared" si="363"/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f t="shared" si="349"/>
        <v>0</v>
      </c>
      <c r="CI778">
        <f t="shared" si="350"/>
        <v>0</v>
      </c>
      <c r="CJ778">
        <f t="shared" si="351"/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f t="shared" si="352"/>
        <v>0</v>
      </c>
      <c r="CR778">
        <f t="shared" si="353"/>
        <v>0</v>
      </c>
      <c r="CS778">
        <f t="shared" si="354"/>
        <v>0</v>
      </c>
      <c r="CT778">
        <f t="shared" si="355"/>
        <v>0</v>
      </c>
      <c r="CU778">
        <f t="shared" si="356"/>
        <v>0</v>
      </c>
      <c r="CV778">
        <f t="shared" si="357"/>
        <v>0</v>
      </c>
      <c r="CW778">
        <f t="shared" si="358"/>
        <v>18</v>
      </c>
      <c r="CX778">
        <f t="shared" si="359"/>
        <v>22</v>
      </c>
      <c r="CY778">
        <f t="shared" si="360"/>
        <v>40</v>
      </c>
    </row>
    <row r="779" spans="1:103">
      <c r="A779" t="s">
        <v>74</v>
      </c>
      <c r="B779" t="s">
        <v>1202</v>
      </c>
      <c r="C779" t="s">
        <v>2039</v>
      </c>
      <c r="D779">
        <v>100643</v>
      </c>
      <c r="E779" t="s">
        <v>2049</v>
      </c>
      <c r="F779" t="s">
        <v>2047</v>
      </c>
      <c r="H779" t="s">
        <v>1206</v>
      </c>
      <c r="I779" t="s">
        <v>2042</v>
      </c>
      <c r="J779" t="s">
        <v>81</v>
      </c>
      <c r="K779" t="s">
        <v>2050</v>
      </c>
      <c r="L779" t="s">
        <v>83</v>
      </c>
      <c r="M779" t="s">
        <v>84</v>
      </c>
      <c r="N779" t="s">
        <v>85</v>
      </c>
      <c r="O779" t="s">
        <v>86</v>
      </c>
      <c r="P779" t="s">
        <v>87</v>
      </c>
      <c r="Q779" s="7" t="s">
        <v>8134</v>
      </c>
      <c r="R779">
        <v>5</v>
      </c>
      <c r="S779">
        <v>7</v>
      </c>
      <c r="T779">
        <f t="shared" si="336"/>
        <v>12</v>
      </c>
      <c r="U779">
        <v>6</v>
      </c>
      <c r="V779">
        <v>6</v>
      </c>
      <c r="W779">
        <v>6</v>
      </c>
      <c r="X779">
        <v>12</v>
      </c>
      <c r="Y779">
        <v>9</v>
      </c>
      <c r="Z779">
        <v>11</v>
      </c>
      <c r="AA779">
        <v>9</v>
      </c>
      <c r="AB779">
        <v>7</v>
      </c>
      <c r="AC779">
        <v>10</v>
      </c>
      <c r="AD779">
        <v>8</v>
      </c>
      <c r="AE779">
        <v>8</v>
      </c>
      <c r="AF779">
        <v>5</v>
      </c>
      <c r="AG779">
        <v>0</v>
      </c>
      <c r="AH779">
        <v>0</v>
      </c>
      <c r="AI779">
        <f t="shared" si="337"/>
        <v>48</v>
      </c>
      <c r="AJ779">
        <f t="shared" si="338"/>
        <v>49</v>
      </c>
      <c r="AK779">
        <f t="shared" si="339"/>
        <v>97</v>
      </c>
      <c r="AL779">
        <f t="shared" si="340"/>
        <v>53</v>
      </c>
      <c r="AM779">
        <f t="shared" si="341"/>
        <v>56</v>
      </c>
      <c r="AN779">
        <f t="shared" si="342"/>
        <v>109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f t="shared" si="343"/>
        <v>0</v>
      </c>
      <c r="AZ779">
        <f t="shared" si="344"/>
        <v>0</v>
      </c>
      <c r="BA779">
        <f t="shared" si="345"/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f t="shared" si="346"/>
        <v>0</v>
      </c>
      <c r="BM779">
        <f t="shared" si="347"/>
        <v>0</v>
      </c>
      <c r="BN779">
        <f t="shared" si="348"/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f t="shared" si="361"/>
        <v>0</v>
      </c>
      <c r="BV779">
        <f t="shared" si="362"/>
        <v>0</v>
      </c>
      <c r="BW779">
        <f t="shared" si="363"/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f t="shared" si="349"/>
        <v>0</v>
      </c>
      <c r="CI779">
        <f t="shared" si="350"/>
        <v>0</v>
      </c>
      <c r="CJ779">
        <f t="shared" si="351"/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f t="shared" si="352"/>
        <v>0</v>
      </c>
      <c r="CR779">
        <f t="shared" si="353"/>
        <v>0</v>
      </c>
      <c r="CS779">
        <f t="shared" si="354"/>
        <v>0</v>
      </c>
      <c r="CT779">
        <f t="shared" si="355"/>
        <v>0</v>
      </c>
      <c r="CU779">
        <f t="shared" si="356"/>
        <v>0</v>
      </c>
      <c r="CV779">
        <f t="shared" si="357"/>
        <v>0</v>
      </c>
      <c r="CW779">
        <f t="shared" si="358"/>
        <v>53</v>
      </c>
      <c r="CX779">
        <f t="shared" si="359"/>
        <v>56</v>
      </c>
      <c r="CY779">
        <f t="shared" si="360"/>
        <v>109</v>
      </c>
    </row>
    <row r="780" spans="1:103">
      <c r="A780" t="s">
        <v>74</v>
      </c>
      <c r="B780" t="s">
        <v>1202</v>
      </c>
      <c r="C780" t="s">
        <v>2039</v>
      </c>
      <c r="D780">
        <v>100644</v>
      </c>
      <c r="E780" t="s">
        <v>2051</v>
      </c>
      <c r="F780" t="s">
        <v>2052</v>
      </c>
      <c r="H780" t="s">
        <v>1206</v>
      </c>
      <c r="I780" t="s">
        <v>2042</v>
      </c>
      <c r="J780" t="s">
        <v>81</v>
      </c>
      <c r="K780" t="s">
        <v>2053</v>
      </c>
      <c r="L780" t="s">
        <v>83</v>
      </c>
      <c r="M780" t="s">
        <v>84</v>
      </c>
      <c r="N780" t="s">
        <v>85</v>
      </c>
      <c r="O780" t="s">
        <v>86</v>
      </c>
      <c r="P780" t="s">
        <v>87</v>
      </c>
      <c r="Q780" s="7" t="s">
        <v>8134</v>
      </c>
      <c r="R780">
        <v>1</v>
      </c>
      <c r="S780">
        <v>1</v>
      </c>
      <c r="T780">
        <f t="shared" si="336"/>
        <v>2</v>
      </c>
      <c r="U780">
        <v>4</v>
      </c>
      <c r="V780">
        <v>2</v>
      </c>
      <c r="W780">
        <v>2</v>
      </c>
      <c r="X780">
        <v>3</v>
      </c>
      <c r="Y780">
        <v>7</v>
      </c>
      <c r="Z780">
        <v>0</v>
      </c>
      <c r="AA780">
        <v>2</v>
      </c>
      <c r="AB780">
        <v>4</v>
      </c>
      <c r="AC780">
        <v>4</v>
      </c>
      <c r="AD780">
        <v>3</v>
      </c>
      <c r="AE780">
        <v>2</v>
      </c>
      <c r="AF780">
        <v>1</v>
      </c>
      <c r="AG780">
        <v>0</v>
      </c>
      <c r="AH780">
        <v>0</v>
      </c>
      <c r="AI780">
        <f t="shared" si="337"/>
        <v>21</v>
      </c>
      <c r="AJ780">
        <f t="shared" si="338"/>
        <v>13</v>
      </c>
      <c r="AK780">
        <f t="shared" si="339"/>
        <v>34</v>
      </c>
      <c r="AL780">
        <f t="shared" si="340"/>
        <v>22</v>
      </c>
      <c r="AM780">
        <f t="shared" si="341"/>
        <v>14</v>
      </c>
      <c r="AN780">
        <f t="shared" si="342"/>
        <v>36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f t="shared" si="343"/>
        <v>0</v>
      </c>
      <c r="AZ780">
        <f t="shared" si="344"/>
        <v>0</v>
      </c>
      <c r="BA780">
        <f t="shared" si="345"/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f t="shared" si="346"/>
        <v>0</v>
      </c>
      <c r="BM780">
        <f t="shared" si="347"/>
        <v>0</v>
      </c>
      <c r="BN780">
        <f t="shared" si="348"/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f t="shared" si="361"/>
        <v>0</v>
      </c>
      <c r="BV780">
        <f t="shared" si="362"/>
        <v>0</v>
      </c>
      <c r="BW780">
        <f t="shared" si="363"/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f t="shared" si="349"/>
        <v>0</v>
      </c>
      <c r="CI780">
        <f t="shared" si="350"/>
        <v>0</v>
      </c>
      <c r="CJ780">
        <f t="shared" si="351"/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f t="shared" si="352"/>
        <v>0</v>
      </c>
      <c r="CR780">
        <f t="shared" si="353"/>
        <v>0</v>
      </c>
      <c r="CS780">
        <f t="shared" si="354"/>
        <v>0</v>
      </c>
      <c r="CT780">
        <f t="shared" si="355"/>
        <v>0</v>
      </c>
      <c r="CU780">
        <f t="shared" si="356"/>
        <v>0</v>
      </c>
      <c r="CV780">
        <f t="shared" si="357"/>
        <v>0</v>
      </c>
      <c r="CW780">
        <f t="shared" si="358"/>
        <v>22</v>
      </c>
      <c r="CX780">
        <f t="shared" si="359"/>
        <v>14</v>
      </c>
      <c r="CY780">
        <f t="shared" si="360"/>
        <v>36</v>
      </c>
    </row>
    <row r="781" spans="1:103">
      <c r="A781" t="s">
        <v>74</v>
      </c>
      <c r="B781" t="s">
        <v>1202</v>
      </c>
      <c r="C781" t="s">
        <v>2039</v>
      </c>
      <c r="D781">
        <v>100646</v>
      </c>
      <c r="E781" t="s">
        <v>2054</v>
      </c>
      <c r="F781" t="s">
        <v>2055</v>
      </c>
      <c r="H781" t="s">
        <v>1206</v>
      </c>
      <c r="I781" t="s">
        <v>2042</v>
      </c>
      <c r="J781" t="s">
        <v>81</v>
      </c>
      <c r="K781" t="s">
        <v>2056</v>
      </c>
      <c r="L781" t="s">
        <v>83</v>
      </c>
      <c r="M781" t="s">
        <v>84</v>
      </c>
      <c r="N781" t="s">
        <v>85</v>
      </c>
      <c r="O781" t="s">
        <v>86</v>
      </c>
      <c r="P781" t="s">
        <v>87</v>
      </c>
      <c r="Q781" s="7" t="s">
        <v>8134</v>
      </c>
      <c r="R781">
        <v>14</v>
      </c>
      <c r="S781">
        <v>16</v>
      </c>
      <c r="T781">
        <f t="shared" si="336"/>
        <v>30</v>
      </c>
      <c r="U781">
        <v>19</v>
      </c>
      <c r="V781">
        <v>15</v>
      </c>
      <c r="W781">
        <v>12</v>
      </c>
      <c r="X781">
        <v>18</v>
      </c>
      <c r="Y781">
        <v>13</v>
      </c>
      <c r="Z781">
        <v>18</v>
      </c>
      <c r="AA781">
        <v>15</v>
      </c>
      <c r="AB781">
        <v>29</v>
      </c>
      <c r="AC781">
        <v>17</v>
      </c>
      <c r="AD781">
        <v>18</v>
      </c>
      <c r="AE781">
        <v>19</v>
      </c>
      <c r="AF781">
        <v>16</v>
      </c>
      <c r="AG781">
        <v>0</v>
      </c>
      <c r="AH781">
        <v>0</v>
      </c>
      <c r="AI781">
        <f t="shared" si="337"/>
        <v>95</v>
      </c>
      <c r="AJ781">
        <f t="shared" si="338"/>
        <v>114</v>
      </c>
      <c r="AK781">
        <f t="shared" si="339"/>
        <v>209</v>
      </c>
      <c r="AL781">
        <f t="shared" si="340"/>
        <v>109</v>
      </c>
      <c r="AM781">
        <f t="shared" si="341"/>
        <v>130</v>
      </c>
      <c r="AN781">
        <f t="shared" si="342"/>
        <v>239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f t="shared" si="343"/>
        <v>0</v>
      </c>
      <c r="AZ781">
        <f t="shared" si="344"/>
        <v>0</v>
      </c>
      <c r="BA781">
        <f t="shared" si="345"/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f t="shared" si="346"/>
        <v>0</v>
      </c>
      <c r="BM781">
        <f t="shared" si="347"/>
        <v>0</v>
      </c>
      <c r="BN781">
        <f t="shared" si="348"/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f t="shared" si="361"/>
        <v>0</v>
      </c>
      <c r="BV781">
        <f t="shared" si="362"/>
        <v>0</v>
      </c>
      <c r="BW781">
        <f t="shared" si="363"/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f t="shared" si="349"/>
        <v>0</v>
      </c>
      <c r="CI781">
        <f t="shared" si="350"/>
        <v>0</v>
      </c>
      <c r="CJ781">
        <f t="shared" si="351"/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f t="shared" si="352"/>
        <v>0</v>
      </c>
      <c r="CR781">
        <f t="shared" si="353"/>
        <v>0</v>
      </c>
      <c r="CS781">
        <f t="shared" si="354"/>
        <v>0</v>
      </c>
      <c r="CT781">
        <f t="shared" si="355"/>
        <v>0</v>
      </c>
      <c r="CU781">
        <f t="shared" si="356"/>
        <v>0</v>
      </c>
      <c r="CV781">
        <f t="shared" si="357"/>
        <v>0</v>
      </c>
      <c r="CW781">
        <f t="shared" si="358"/>
        <v>109</v>
      </c>
      <c r="CX781">
        <f t="shared" si="359"/>
        <v>130</v>
      </c>
      <c r="CY781">
        <f t="shared" si="360"/>
        <v>239</v>
      </c>
    </row>
    <row r="782" spans="1:103">
      <c r="A782" t="s">
        <v>74</v>
      </c>
      <c r="B782" t="s">
        <v>1202</v>
      </c>
      <c r="C782" t="s">
        <v>2039</v>
      </c>
      <c r="D782">
        <v>100647</v>
      </c>
      <c r="E782" t="s">
        <v>2057</v>
      </c>
      <c r="F782" t="s">
        <v>2058</v>
      </c>
      <c r="H782" t="s">
        <v>1206</v>
      </c>
      <c r="I782" t="s">
        <v>2042</v>
      </c>
      <c r="J782" t="s">
        <v>81</v>
      </c>
      <c r="K782" t="s">
        <v>2059</v>
      </c>
      <c r="L782" t="s">
        <v>83</v>
      </c>
      <c r="M782" t="s">
        <v>84</v>
      </c>
      <c r="N782" t="s">
        <v>85</v>
      </c>
      <c r="O782" t="s">
        <v>86</v>
      </c>
      <c r="P782" t="s">
        <v>87</v>
      </c>
      <c r="Q782" s="7" t="s">
        <v>8134</v>
      </c>
      <c r="R782">
        <v>7</v>
      </c>
      <c r="S782">
        <v>3</v>
      </c>
      <c r="T782">
        <f t="shared" si="336"/>
        <v>10</v>
      </c>
      <c r="U782">
        <v>6</v>
      </c>
      <c r="V782">
        <v>4</v>
      </c>
      <c r="W782">
        <v>7</v>
      </c>
      <c r="X782">
        <v>5</v>
      </c>
      <c r="Y782">
        <v>4</v>
      </c>
      <c r="Z782">
        <v>3</v>
      </c>
      <c r="AA782">
        <v>7</v>
      </c>
      <c r="AB782">
        <v>8</v>
      </c>
      <c r="AC782">
        <v>2</v>
      </c>
      <c r="AD782">
        <v>5</v>
      </c>
      <c r="AE782">
        <v>2</v>
      </c>
      <c r="AF782">
        <v>4</v>
      </c>
      <c r="AG782">
        <v>0</v>
      </c>
      <c r="AH782">
        <v>0</v>
      </c>
      <c r="AI782">
        <f t="shared" si="337"/>
        <v>28</v>
      </c>
      <c r="AJ782">
        <f t="shared" si="338"/>
        <v>29</v>
      </c>
      <c r="AK782">
        <f t="shared" si="339"/>
        <v>57</v>
      </c>
      <c r="AL782">
        <f t="shared" si="340"/>
        <v>35</v>
      </c>
      <c r="AM782">
        <f t="shared" si="341"/>
        <v>32</v>
      </c>
      <c r="AN782">
        <f t="shared" si="342"/>
        <v>67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f t="shared" si="343"/>
        <v>0</v>
      </c>
      <c r="AZ782">
        <f t="shared" si="344"/>
        <v>0</v>
      </c>
      <c r="BA782">
        <f t="shared" si="345"/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f t="shared" si="346"/>
        <v>0</v>
      </c>
      <c r="BM782">
        <f t="shared" si="347"/>
        <v>0</v>
      </c>
      <c r="BN782">
        <f t="shared" si="348"/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f t="shared" si="361"/>
        <v>0</v>
      </c>
      <c r="BV782">
        <f t="shared" si="362"/>
        <v>0</v>
      </c>
      <c r="BW782">
        <f t="shared" si="363"/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f t="shared" si="349"/>
        <v>0</v>
      </c>
      <c r="CI782">
        <f t="shared" si="350"/>
        <v>0</v>
      </c>
      <c r="CJ782">
        <f t="shared" si="351"/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f t="shared" si="352"/>
        <v>0</v>
      </c>
      <c r="CR782">
        <f t="shared" si="353"/>
        <v>0</v>
      </c>
      <c r="CS782">
        <f t="shared" si="354"/>
        <v>0</v>
      </c>
      <c r="CT782">
        <f t="shared" si="355"/>
        <v>0</v>
      </c>
      <c r="CU782">
        <f t="shared" si="356"/>
        <v>0</v>
      </c>
      <c r="CV782">
        <f t="shared" si="357"/>
        <v>0</v>
      </c>
      <c r="CW782">
        <f t="shared" si="358"/>
        <v>35</v>
      </c>
      <c r="CX782">
        <f t="shared" si="359"/>
        <v>32</v>
      </c>
      <c r="CY782">
        <f t="shared" si="360"/>
        <v>67</v>
      </c>
    </row>
    <row r="783" spans="1:103">
      <c r="A783" t="s">
        <v>74</v>
      </c>
      <c r="B783" t="s">
        <v>1202</v>
      </c>
      <c r="C783" t="s">
        <v>2039</v>
      </c>
      <c r="D783">
        <v>100648</v>
      </c>
      <c r="E783" t="s">
        <v>2060</v>
      </c>
      <c r="F783" t="s">
        <v>1281</v>
      </c>
      <c r="H783" t="s">
        <v>1206</v>
      </c>
      <c r="I783" t="s">
        <v>2042</v>
      </c>
      <c r="J783" t="s">
        <v>81</v>
      </c>
      <c r="K783" t="s">
        <v>2061</v>
      </c>
      <c r="L783" t="s">
        <v>83</v>
      </c>
      <c r="M783" t="s">
        <v>84</v>
      </c>
      <c r="N783" t="s">
        <v>85</v>
      </c>
      <c r="O783" t="s">
        <v>86</v>
      </c>
      <c r="P783" t="s">
        <v>87</v>
      </c>
      <c r="Q783" s="7" t="s">
        <v>8134</v>
      </c>
      <c r="R783">
        <v>2</v>
      </c>
      <c r="S783">
        <v>5</v>
      </c>
      <c r="T783">
        <f t="shared" si="336"/>
        <v>7</v>
      </c>
      <c r="U783">
        <v>7</v>
      </c>
      <c r="V783">
        <v>7</v>
      </c>
      <c r="W783">
        <v>9</v>
      </c>
      <c r="X783">
        <v>6</v>
      </c>
      <c r="Y783">
        <v>2</v>
      </c>
      <c r="Z783">
        <v>4</v>
      </c>
      <c r="AA783">
        <v>13</v>
      </c>
      <c r="AB783">
        <v>13</v>
      </c>
      <c r="AC783">
        <v>8</v>
      </c>
      <c r="AD783">
        <v>1</v>
      </c>
      <c r="AE783">
        <v>5</v>
      </c>
      <c r="AF783">
        <v>4</v>
      </c>
      <c r="AG783">
        <v>0</v>
      </c>
      <c r="AH783">
        <v>0</v>
      </c>
      <c r="AI783">
        <f t="shared" si="337"/>
        <v>44</v>
      </c>
      <c r="AJ783">
        <f t="shared" si="338"/>
        <v>35</v>
      </c>
      <c r="AK783">
        <f t="shared" si="339"/>
        <v>79</v>
      </c>
      <c r="AL783">
        <f t="shared" si="340"/>
        <v>46</v>
      </c>
      <c r="AM783">
        <f t="shared" si="341"/>
        <v>40</v>
      </c>
      <c r="AN783">
        <f t="shared" si="342"/>
        <v>86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f t="shared" si="343"/>
        <v>0</v>
      </c>
      <c r="AZ783">
        <f t="shared" si="344"/>
        <v>0</v>
      </c>
      <c r="BA783">
        <f t="shared" si="345"/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f t="shared" si="346"/>
        <v>0</v>
      </c>
      <c r="BM783">
        <f t="shared" si="347"/>
        <v>0</v>
      </c>
      <c r="BN783">
        <f t="shared" si="348"/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f t="shared" si="361"/>
        <v>0</v>
      </c>
      <c r="BV783">
        <f t="shared" si="362"/>
        <v>0</v>
      </c>
      <c r="BW783">
        <f t="shared" si="363"/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f t="shared" si="349"/>
        <v>0</v>
      </c>
      <c r="CI783">
        <f t="shared" si="350"/>
        <v>0</v>
      </c>
      <c r="CJ783">
        <f t="shared" si="351"/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f t="shared" si="352"/>
        <v>0</v>
      </c>
      <c r="CR783">
        <f t="shared" si="353"/>
        <v>0</v>
      </c>
      <c r="CS783">
        <f t="shared" si="354"/>
        <v>0</v>
      </c>
      <c r="CT783">
        <f t="shared" si="355"/>
        <v>0</v>
      </c>
      <c r="CU783">
        <f t="shared" si="356"/>
        <v>0</v>
      </c>
      <c r="CV783">
        <f t="shared" si="357"/>
        <v>0</v>
      </c>
      <c r="CW783">
        <f t="shared" si="358"/>
        <v>46</v>
      </c>
      <c r="CX783">
        <f t="shared" si="359"/>
        <v>40</v>
      </c>
      <c r="CY783">
        <f t="shared" si="360"/>
        <v>86</v>
      </c>
    </row>
    <row r="784" spans="1:103">
      <c r="A784" t="s">
        <v>74</v>
      </c>
      <c r="B784" t="s">
        <v>1202</v>
      </c>
      <c r="C784" t="s">
        <v>2039</v>
      </c>
      <c r="D784">
        <v>100649</v>
      </c>
      <c r="E784" t="s">
        <v>2062</v>
      </c>
      <c r="F784" t="s">
        <v>2063</v>
      </c>
      <c r="H784" t="s">
        <v>1206</v>
      </c>
      <c r="I784" t="s">
        <v>2042</v>
      </c>
      <c r="J784" t="s">
        <v>81</v>
      </c>
      <c r="K784" t="s">
        <v>2064</v>
      </c>
      <c r="L784" t="s">
        <v>83</v>
      </c>
      <c r="M784" t="s">
        <v>84</v>
      </c>
      <c r="N784" t="s">
        <v>85</v>
      </c>
      <c r="O784" t="s">
        <v>86</v>
      </c>
      <c r="P784" t="s">
        <v>87</v>
      </c>
      <c r="Q784" s="7" t="s">
        <v>8134</v>
      </c>
      <c r="R784">
        <v>3</v>
      </c>
      <c r="S784">
        <v>9</v>
      </c>
      <c r="T784">
        <f t="shared" si="336"/>
        <v>12</v>
      </c>
      <c r="U784">
        <v>9</v>
      </c>
      <c r="V784">
        <v>9</v>
      </c>
      <c r="W784">
        <v>17</v>
      </c>
      <c r="X784">
        <v>6</v>
      </c>
      <c r="Y784">
        <v>9</v>
      </c>
      <c r="Z784">
        <v>5</v>
      </c>
      <c r="AA784">
        <v>9</v>
      </c>
      <c r="AB784">
        <v>8</v>
      </c>
      <c r="AC784">
        <v>7</v>
      </c>
      <c r="AD784">
        <v>2</v>
      </c>
      <c r="AE784">
        <v>16</v>
      </c>
      <c r="AF784">
        <v>6</v>
      </c>
      <c r="AG784">
        <v>0</v>
      </c>
      <c r="AH784">
        <v>0</v>
      </c>
      <c r="AI784">
        <f t="shared" si="337"/>
        <v>67</v>
      </c>
      <c r="AJ784">
        <f t="shared" si="338"/>
        <v>36</v>
      </c>
      <c r="AK784">
        <f t="shared" si="339"/>
        <v>103</v>
      </c>
      <c r="AL784">
        <f t="shared" si="340"/>
        <v>70</v>
      </c>
      <c r="AM784">
        <f t="shared" si="341"/>
        <v>45</v>
      </c>
      <c r="AN784">
        <f t="shared" si="342"/>
        <v>115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f t="shared" si="343"/>
        <v>0</v>
      </c>
      <c r="AZ784">
        <f t="shared" si="344"/>
        <v>0</v>
      </c>
      <c r="BA784">
        <f t="shared" si="345"/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f t="shared" si="346"/>
        <v>0</v>
      </c>
      <c r="BM784">
        <f t="shared" si="347"/>
        <v>0</v>
      </c>
      <c r="BN784">
        <f t="shared" si="348"/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f t="shared" si="361"/>
        <v>0</v>
      </c>
      <c r="BV784">
        <f t="shared" si="362"/>
        <v>0</v>
      </c>
      <c r="BW784">
        <f t="shared" si="363"/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f t="shared" si="349"/>
        <v>0</v>
      </c>
      <c r="CI784">
        <f t="shared" si="350"/>
        <v>0</v>
      </c>
      <c r="CJ784">
        <f t="shared" si="351"/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f t="shared" si="352"/>
        <v>0</v>
      </c>
      <c r="CR784">
        <f t="shared" si="353"/>
        <v>0</v>
      </c>
      <c r="CS784">
        <f t="shared" si="354"/>
        <v>0</v>
      </c>
      <c r="CT784">
        <f t="shared" si="355"/>
        <v>0</v>
      </c>
      <c r="CU784">
        <f t="shared" si="356"/>
        <v>0</v>
      </c>
      <c r="CV784">
        <f t="shared" si="357"/>
        <v>0</v>
      </c>
      <c r="CW784">
        <f t="shared" si="358"/>
        <v>70</v>
      </c>
      <c r="CX784">
        <f t="shared" si="359"/>
        <v>45</v>
      </c>
      <c r="CY784">
        <f t="shared" si="360"/>
        <v>115</v>
      </c>
    </row>
    <row r="785" spans="1:103">
      <c r="A785" t="s">
        <v>74</v>
      </c>
      <c r="B785" t="s">
        <v>1202</v>
      </c>
      <c r="C785" t="s">
        <v>2039</v>
      </c>
      <c r="D785">
        <v>100650</v>
      </c>
      <c r="E785" t="s">
        <v>2065</v>
      </c>
      <c r="F785" t="s">
        <v>167</v>
      </c>
      <c r="H785" t="s">
        <v>1206</v>
      </c>
      <c r="I785" t="s">
        <v>2042</v>
      </c>
      <c r="J785" t="s">
        <v>81</v>
      </c>
      <c r="K785" t="s">
        <v>2066</v>
      </c>
      <c r="L785" t="s">
        <v>83</v>
      </c>
      <c r="M785" t="s">
        <v>84</v>
      </c>
      <c r="N785" t="s">
        <v>85</v>
      </c>
      <c r="O785" t="s">
        <v>86</v>
      </c>
      <c r="P785" t="s">
        <v>87</v>
      </c>
      <c r="Q785" s="7" t="s">
        <v>8134</v>
      </c>
      <c r="R785">
        <v>13</v>
      </c>
      <c r="S785">
        <v>16</v>
      </c>
      <c r="T785">
        <f t="shared" si="336"/>
        <v>29</v>
      </c>
      <c r="U785">
        <v>20</v>
      </c>
      <c r="V785">
        <v>14</v>
      </c>
      <c r="W785">
        <v>20</v>
      </c>
      <c r="X785">
        <v>14</v>
      </c>
      <c r="Y785">
        <v>16</v>
      </c>
      <c r="Z785">
        <v>11</v>
      </c>
      <c r="AA785">
        <v>20</v>
      </c>
      <c r="AB785">
        <v>18</v>
      </c>
      <c r="AC785">
        <v>11</v>
      </c>
      <c r="AD785">
        <v>16</v>
      </c>
      <c r="AE785">
        <v>17</v>
      </c>
      <c r="AF785">
        <v>13</v>
      </c>
      <c r="AG785">
        <v>0</v>
      </c>
      <c r="AH785">
        <v>0</v>
      </c>
      <c r="AI785">
        <f t="shared" si="337"/>
        <v>104</v>
      </c>
      <c r="AJ785">
        <f t="shared" si="338"/>
        <v>86</v>
      </c>
      <c r="AK785">
        <f t="shared" si="339"/>
        <v>190</v>
      </c>
      <c r="AL785">
        <f t="shared" si="340"/>
        <v>117</v>
      </c>
      <c r="AM785">
        <f t="shared" si="341"/>
        <v>102</v>
      </c>
      <c r="AN785">
        <f t="shared" si="342"/>
        <v>219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f t="shared" si="343"/>
        <v>0</v>
      </c>
      <c r="AZ785">
        <f t="shared" si="344"/>
        <v>0</v>
      </c>
      <c r="BA785">
        <f t="shared" si="345"/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f t="shared" si="346"/>
        <v>0</v>
      </c>
      <c r="BM785">
        <f t="shared" si="347"/>
        <v>0</v>
      </c>
      <c r="BN785">
        <f t="shared" si="348"/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f t="shared" si="361"/>
        <v>0</v>
      </c>
      <c r="BV785">
        <f t="shared" si="362"/>
        <v>0</v>
      </c>
      <c r="BW785">
        <f t="shared" si="363"/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f t="shared" si="349"/>
        <v>0</v>
      </c>
      <c r="CI785">
        <f t="shared" si="350"/>
        <v>0</v>
      </c>
      <c r="CJ785">
        <f t="shared" si="351"/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f t="shared" si="352"/>
        <v>0</v>
      </c>
      <c r="CR785">
        <f t="shared" si="353"/>
        <v>0</v>
      </c>
      <c r="CS785">
        <f t="shared" si="354"/>
        <v>0</v>
      </c>
      <c r="CT785">
        <f t="shared" si="355"/>
        <v>0</v>
      </c>
      <c r="CU785">
        <f t="shared" si="356"/>
        <v>0</v>
      </c>
      <c r="CV785">
        <f t="shared" si="357"/>
        <v>0</v>
      </c>
      <c r="CW785">
        <f t="shared" si="358"/>
        <v>117</v>
      </c>
      <c r="CX785">
        <f t="shared" si="359"/>
        <v>102</v>
      </c>
      <c r="CY785">
        <f t="shared" si="360"/>
        <v>219</v>
      </c>
    </row>
    <row r="786" spans="1:103">
      <c r="A786" t="s">
        <v>74</v>
      </c>
      <c r="B786" t="s">
        <v>1202</v>
      </c>
      <c r="C786" t="s">
        <v>2039</v>
      </c>
      <c r="D786">
        <v>100651</v>
      </c>
      <c r="E786" t="s">
        <v>2067</v>
      </c>
      <c r="F786" t="s">
        <v>1217</v>
      </c>
      <c r="H786" t="s">
        <v>1206</v>
      </c>
      <c r="I786" t="s">
        <v>2042</v>
      </c>
      <c r="J786" t="s">
        <v>81</v>
      </c>
      <c r="K786" t="s">
        <v>2068</v>
      </c>
      <c r="L786" t="s">
        <v>83</v>
      </c>
      <c r="M786" t="s">
        <v>84</v>
      </c>
      <c r="N786" t="s">
        <v>85</v>
      </c>
      <c r="O786" t="s">
        <v>86</v>
      </c>
      <c r="P786" t="s">
        <v>87</v>
      </c>
      <c r="Q786" s="7" t="s">
        <v>8134</v>
      </c>
      <c r="R786">
        <v>5</v>
      </c>
      <c r="S786">
        <v>4</v>
      </c>
      <c r="T786">
        <f t="shared" si="336"/>
        <v>9</v>
      </c>
      <c r="U786">
        <v>10</v>
      </c>
      <c r="V786">
        <v>4</v>
      </c>
      <c r="W786">
        <v>7</v>
      </c>
      <c r="X786">
        <v>7</v>
      </c>
      <c r="Y786">
        <v>2</v>
      </c>
      <c r="Z786">
        <v>5</v>
      </c>
      <c r="AA786">
        <v>6</v>
      </c>
      <c r="AB786">
        <v>2</v>
      </c>
      <c r="AC786">
        <v>7</v>
      </c>
      <c r="AD786">
        <v>7</v>
      </c>
      <c r="AE786">
        <v>5</v>
      </c>
      <c r="AF786">
        <v>3</v>
      </c>
      <c r="AG786">
        <v>0</v>
      </c>
      <c r="AH786">
        <v>0</v>
      </c>
      <c r="AI786">
        <f t="shared" si="337"/>
        <v>37</v>
      </c>
      <c r="AJ786">
        <f t="shared" si="338"/>
        <v>28</v>
      </c>
      <c r="AK786">
        <f t="shared" si="339"/>
        <v>65</v>
      </c>
      <c r="AL786">
        <f t="shared" si="340"/>
        <v>42</v>
      </c>
      <c r="AM786">
        <f t="shared" si="341"/>
        <v>32</v>
      </c>
      <c r="AN786">
        <f t="shared" si="342"/>
        <v>74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f t="shared" si="343"/>
        <v>0</v>
      </c>
      <c r="AZ786">
        <f t="shared" si="344"/>
        <v>0</v>
      </c>
      <c r="BA786">
        <f t="shared" si="345"/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f t="shared" si="346"/>
        <v>0</v>
      </c>
      <c r="BM786">
        <f t="shared" si="347"/>
        <v>0</v>
      </c>
      <c r="BN786">
        <f t="shared" si="348"/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f t="shared" si="361"/>
        <v>0</v>
      </c>
      <c r="BV786">
        <f t="shared" si="362"/>
        <v>0</v>
      </c>
      <c r="BW786">
        <f t="shared" si="363"/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f t="shared" si="349"/>
        <v>0</v>
      </c>
      <c r="CI786">
        <f t="shared" si="350"/>
        <v>0</v>
      </c>
      <c r="CJ786">
        <f t="shared" si="351"/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f t="shared" si="352"/>
        <v>0</v>
      </c>
      <c r="CR786">
        <f t="shared" si="353"/>
        <v>0</v>
      </c>
      <c r="CS786">
        <f t="shared" si="354"/>
        <v>0</v>
      </c>
      <c r="CT786">
        <f t="shared" si="355"/>
        <v>0</v>
      </c>
      <c r="CU786">
        <f t="shared" si="356"/>
        <v>0</v>
      </c>
      <c r="CV786">
        <f t="shared" si="357"/>
        <v>0</v>
      </c>
      <c r="CW786">
        <f t="shared" si="358"/>
        <v>42</v>
      </c>
      <c r="CX786">
        <f t="shared" si="359"/>
        <v>32</v>
      </c>
      <c r="CY786">
        <f t="shared" si="360"/>
        <v>74</v>
      </c>
    </row>
    <row r="787" spans="1:103">
      <c r="A787" t="s">
        <v>74</v>
      </c>
      <c r="B787" t="s">
        <v>1202</v>
      </c>
      <c r="C787" t="s">
        <v>2039</v>
      </c>
      <c r="D787">
        <v>100652</v>
      </c>
      <c r="E787" t="s">
        <v>2069</v>
      </c>
      <c r="F787" t="s">
        <v>158</v>
      </c>
      <c r="H787" t="s">
        <v>1206</v>
      </c>
      <c r="I787" t="s">
        <v>2042</v>
      </c>
      <c r="J787" t="s">
        <v>81</v>
      </c>
      <c r="K787" t="s">
        <v>2070</v>
      </c>
      <c r="L787" t="s">
        <v>83</v>
      </c>
      <c r="M787" t="s">
        <v>84</v>
      </c>
      <c r="N787" t="s">
        <v>85</v>
      </c>
      <c r="O787" t="s">
        <v>86</v>
      </c>
      <c r="P787" t="s">
        <v>87</v>
      </c>
      <c r="Q787" s="7" t="s">
        <v>8134</v>
      </c>
      <c r="R787">
        <v>10</v>
      </c>
      <c r="S787">
        <v>14</v>
      </c>
      <c r="T787">
        <f t="shared" si="336"/>
        <v>24</v>
      </c>
      <c r="U787">
        <v>15</v>
      </c>
      <c r="V787">
        <v>11</v>
      </c>
      <c r="W787">
        <v>16</v>
      </c>
      <c r="X787">
        <v>15</v>
      </c>
      <c r="Y787">
        <v>16</v>
      </c>
      <c r="Z787">
        <v>9</v>
      </c>
      <c r="AA787">
        <v>13</v>
      </c>
      <c r="AB787">
        <v>8</v>
      </c>
      <c r="AC787">
        <v>17</v>
      </c>
      <c r="AD787">
        <v>12</v>
      </c>
      <c r="AE787">
        <v>15</v>
      </c>
      <c r="AF787">
        <v>11</v>
      </c>
      <c r="AG787">
        <v>0</v>
      </c>
      <c r="AH787">
        <v>0</v>
      </c>
      <c r="AI787">
        <f t="shared" si="337"/>
        <v>92</v>
      </c>
      <c r="AJ787">
        <f t="shared" si="338"/>
        <v>66</v>
      </c>
      <c r="AK787">
        <f t="shared" si="339"/>
        <v>158</v>
      </c>
      <c r="AL787">
        <f t="shared" si="340"/>
        <v>102</v>
      </c>
      <c r="AM787">
        <f t="shared" si="341"/>
        <v>80</v>
      </c>
      <c r="AN787">
        <f t="shared" si="342"/>
        <v>182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f t="shared" si="343"/>
        <v>0</v>
      </c>
      <c r="AZ787">
        <f t="shared" si="344"/>
        <v>0</v>
      </c>
      <c r="BA787">
        <f t="shared" si="345"/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f t="shared" si="346"/>
        <v>0</v>
      </c>
      <c r="BM787">
        <f t="shared" si="347"/>
        <v>0</v>
      </c>
      <c r="BN787">
        <f t="shared" si="348"/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f t="shared" si="361"/>
        <v>0</v>
      </c>
      <c r="BV787">
        <f t="shared" si="362"/>
        <v>0</v>
      </c>
      <c r="BW787">
        <f t="shared" si="363"/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f t="shared" si="349"/>
        <v>0</v>
      </c>
      <c r="CI787">
        <f t="shared" si="350"/>
        <v>0</v>
      </c>
      <c r="CJ787">
        <f t="shared" si="351"/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f t="shared" si="352"/>
        <v>0</v>
      </c>
      <c r="CR787">
        <f t="shared" si="353"/>
        <v>0</v>
      </c>
      <c r="CS787">
        <f t="shared" si="354"/>
        <v>0</v>
      </c>
      <c r="CT787">
        <f t="shared" si="355"/>
        <v>0</v>
      </c>
      <c r="CU787">
        <f t="shared" si="356"/>
        <v>0</v>
      </c>
      <c r="CV787">
        <f t="shared" si="357"/>
        <v>0</v>
      </c>
      <c r="CW787">
        <f t="shared" si="358"/>
        <v>102</v>
      </c>
      <c r="CX787">
        <f t="shared" si="359"/>
        <v>80</v>
      </c>
      <c r="CY787">
        <f t="shared" si="360"/>
        <v>182</v>
      </c>
    </row>
    <row r="788" spans="1:103">
      <c r="A788" t="s">
        <v>74</v>
      </c>
      <c r="B788" t="s">
        <v>1202</v>
      </c>
      <c r="C788" t="s">
        <v>2039</v>
      </c>
      <c r="D788">
        <v>100653</v>
      </c>
      <c r="E788" t="s">
        <v>2071</v>
      </c>
      <c r="F788" t="s">
        <v>158</v>
      </c>
      <c r="H788" t="s">
        <v>1206</v>
      </c>
      <c r="I788" t="s">
        <v>2042</v>
      </c>
      <c r="J788" t="s">
        <v>81</v>
      </c>
      <c r="K788" t="s">
        <v>2072</v>
      </c>
      <c r="L788" t="s">
        <v>83</v>
      </c>
      <c r="M788" t="s">
        <v>84</v>
      </c>
      <c r="N788" t="s">
        <v>85</v>
      </c>
      <c r="O788" t="s">
        <v>86</v>
      </c>
      <c r="P788" t="s">
        <v>87</v>
      </c>
      <c r="Q788" s="7" t="s">
        <v>8134</v>
      </c>
      <c r="R788">
        <v>23</v>
      </c>
      <c r="S788">
        <v>24</v>
      </c>
      <c r="T788">
        <f t="shared" si="336"/>
        <v>47</v>
      </c>
      <c r="U788">
        <v>33</v>
      </c>
      <c r="V788">
        <v>39</v>
      </c>
      <c r="W788">
        <v>44</v>
      </c>
      <c r="X788">
        <v>59</v>
      </c>
      <c r="Y788">
        <v>35</v>
      </c>
      <c r="Z788">
        <v>22</v>
      </c>
      <c r="AA788">
        <v>48</v>
      </c>
      <c r="AB788">
        <v>64</v>
      </c>
      <c r="AC788">
        <v>55</v>
      </c>
      <c r="AD788">
        <v>45</v>
      </c>
      <c r="AE788">
        <v>38</v>
      </c>
      <c r="AF788">
        <v>31</v>
      </c>
      <c r="AG788">
        <v>0</v>
      </c>
      <c r="AH788">
        <v>0</v>
      </c>
      <c r="AI788">
        <f t="shared" si="337"/>
        <v>253</v>
      </c>
      <c r="AJ788">
        <f t="shared" si="338"/>
        <v>260</v>
      </c>
      <c r="AK788">
        <f t="shared" si="339"/>
        <v>513</v>
      </c>
      <c r="AL788">
        <f t="shared" si="340"/>
        <v>276</v>
      </c>
      <c r="AM788">
        <f t="shared" si="341"/>
        <v>284</v>
      </c>
      <c r="AN788">
        <f t="shared" si="342"/>
        <v>560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f t="shared" si="343"/>
        <v>0</v>
      </c>
      <c r="AZ788">
        <f t="shared" si="344"/>
        <v>0</v>
      </c>
      <c r="BA788">
        <f t="shared" si="345"/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f t="shared" si="346"/>
        <v>0</v>
      </c>
      <c r="BM788">
        <f t="shared" si="347"/>
        <v>0</v>
      </c>
      <c r="BN788">
        <f t="shared" si="348"/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f t="shared" si="361"/>
        <v>0</v>
      </c>
      <c r="BV788">
        <f t="shared" si="362"/>
        <v>0</v>
      </c>
      <c r="BW788">
        <f t="shared" si="363"/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f t="shared" si="349"/>
        <v>0</v>
      </c>
      <c r="CI788">
        <f t="shared" si="350"/>
        <v>0</v>
      </c>
      <c r="CJ788">
        <f t="shared" si="351"/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f t="shared" si="352"/>
        <v>0</v>
      </c>
      <c r="CR788">
        <f t="shared" si="353"/>
        <v>0</v>
      </c>
      <c r="CS788">
        <f t="shared" si="354"/>
        <v>0</v>
      </c>
      <c r="CT788">
        <f t="shared" si="355"/>
        <v>0</v>
      </c>
      <c r="CU788">
        <f t="shared" si="356"/>
        <v>0</v>
      </c>
      <c r="CV788">
        <f t="shared" si="357"/>
        <v>0</v>
      </c>
      <c r="CW788">
        <f t="shared" si="358"/>
        <v>276</v>
      </c>
      <c r="CX788">
        <f t="shared" si="359"/>
        <v>284</v>
      </c>
      <c r="CY788">
        <f t="shared" si="360"/>
        <v>560</v>
      </c>
    </row>
    <row r="789" spans="1:103">
      <c r="A789" t="s">
        <v>74</v>
      </c>
      <c r="B789" t="s">
        <v>1202</v>
      </c>
      <c r="C789" t="s">
        <v>2039</v>
      </c>
      <c r="D789">
        <v>100654</v>
      </c>
      <c r="E789" t="s">
        <v>219</v>
      </c>
      <c r="F789" t="s">
        <v>2073</v>
      </c>
      <c r="H789" t="s">
        <v>1206</v>
      </c>
      <c r="I789" t="s">
        <v>2042</v>
      </c>
      <c r="J789" t="s">
        <v>81</v>
      </c>
      <c r="K789" t="s">
        <v>2074</v>
      </c>
      <c r="L789" t="s">
        <v>83</v>
      </c>
      <c r="M789" t="s">
        <v>84</v>
      </c>
      <c r="N789" t="s">
        <v>85</v>
      </c>
      <c r="O789" t="s">
        <v>86</v>
      </c>
      <c r="P789" t="s">
        <v>87</v>
      </c>
      <c r="Q789" s="7" t="s">
        <v>8134</v>
      </c>
      <c r="R789">
        <v>8</v>
      </c>
      <c r="S789">
        <v>13</v>
      </c>
      <c r="T789">
        <f t="shared" si="336"/>
        <v>21</v>
      </c>
      <c r="U789">
        <v>5</v>
      </c>
      <c r="V789">
        <v>9</v>
      </c>
      <c r="W789">
        <v>10</v>
      </c>
      <c r="X789">
        <v>9</v>
      </c>
      <c r="Y789">
        <v>8</v>
      </c>
      <c r="Z789">
        <v>9</v>
      </c>
      <c r="AA789">
        <v>13</v>
      </c>
      <c r="AB789">
        <v>10</v>
      </c>
      <c r="AC789">
        <v>10</v>
      </c>
      <c r="AD789">
        <v>14</v>
      </c>
      <c r="AE789">
        <v>11</v>
      </c>
      <c r="AF789">
        <v>8</v>
      </c>
      <c r="AG789">
        <v>0</v>
      </c>
      <c r="AH789">
        <v>0</v>
      </c>
      <c r="AI789">
        <f t="shared" si="337"/>
        <v>57</v>
      </c>
      <c r="AJ789">
        <f t="shared" si="338"/>
        <v>59</v>
      </c>
      <c r="AK789">
        <f t="shared" si="339"/>
        <v>116</v>
      </c>
      <c r="AL789">
        <f t="shared" si="340"/>
        <v>65</v>
      </c>
      <c r="AM789">
        <f t="shared" si="341"/>
        <v>72</v>
      </c>
      <c r="AN789">
        <f t="shared" si="342"/>
        <v>137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f t="shared" si="343"/>
        <v>0</v>
      </c>
      <c r="AZ789">
        <f t="shared" si="344"/>
        <v>0</v>
      </c>
      <c r="BA789">
        <f t="shared" si="345"/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f t="shared" si="346"/>
        <v>0</v>
      </c>
      <c r="BM789">
        <f t="shared" si="347"/>
        <v>0</v>
      </c>
      <c r="BN789">
        <f t="shared" si="348"/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f t="shared" si="361"/>
        <v>0</v>
      </c>
      <c r="BV789">
        <f t="shared" si="362"/>
        <v>0</v>
      </c>
      <c r="BW789">
        <f t="shared" si="363"/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f t="shared" si="349"/>
        <v>0</v>
      </c>
      <c r="CI789">
        <f t="shared" si="350"/>
        <v>0</v>
      </c>
      <c r="CJ789">
        <f t="shared" si="351"/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f t="shared" si="352"/>
        <v>0</v>
      </c>
      <c r="CR789">
        <f t="shared" si="353"/>
        <v>0</v>
      </c>
      <c r="CS789">
        <f t="shared" si="354"/>
        <v>0</v>
      </c>
      <c r="CT789">
        <f t="shared" si="355"/>
        <v>0</v>
      </c>
      <c r="CU789">
        <f t="shared" si="356"/>
        <v>0</v>
      </c>
      <c r="CV789">
        <f t="shared" si="357"/>
        <v>0</v>
      </c>
      <c r="CW789">
        <f t="shared" si="358"/>
        <v>65</v>
      </c>
      <c r="CX789">
        <f t="shared" si="359"/>
        <v>72</v>
      </c>
      <c r="CY789">
        <f t="shared" si="360"/>
        <v>137</v>
      </c>
    </row>
    <row r="790" spans="1:103">
      <c r="A790" t="s">
        <v>74</v>
      </c>
      <c r="B790" t="s">
        <v>1202</v>
      </c>
      <c r="C790" t="s">
        <v>2039</v>
      </c>
      <c r="D790">
        <v>100655</v>
      </c>
      <c r="E790" t="s">
        <v>2075</v>
      </c>
      <c r="F790" t="s">
        <v>2076</v>
      </c>
      <c r="H790" t="s">
        <v>1206</v>
      </c>
      <c r="I790" t="s">
        <v>2042</v>
      </c>
      <c r="J790" t="s">
        <v>81</v>
      </c>
      <c r="K790" t="s">
        <v>2077</v>
      </c>
      <c r="L790" t="s">
        <v>83</v>
      </c>
      <c r="M790" t="s">
        <v>84</v>
      </c>
      <c r="N790" t="s">
        <v>85</v>
      </c>
      <c r="O790" t="s">
        <v>86</v>
      </c>
      <c r="P790" t="s">
        <v>87</v>
      </c>
      <c r="Q790" s="7" t="s">
        <v>8134</v>
      </c>
      <c r="R790">
        <v>16</v>
      </c>
      <c r="S790">
        <v>15</v>
      </c>
      <c r="T790">
        <f t="shared" si="336"/>
        <v>31</v>
      </c>
      <c r="U790">
        <v>21</v>
      </c>
      <c r="V790">
        <v>11</v>
      </c>
      <c r="W790">
        <v>26</v>
      </c>
      <c r="X790">
        <v>20</v>
      </c>
      <c r="Y790">
        <v>21</v>
      </c>
      <c r="Z790">
        <v>16</v>
      </c>
      <c r="AA790">
        <v>18</v>
      </c>
      <c r="AB790">
        <v>19</v>
      </c>
      <c r="AC790">
        <v>16</v>
      </c>
      <c r="AD790">
        <v>25</v>
      </c>
      <c r="AE790">
        <v>20</v>
      </c>
      <c r="AF790">
        <v>12</v>
      </c>
      <c r="AG790">
        <v>0</v>
      </c>
      <c r="AH790">
        <v>0</v>
      </c>
      <c r="AI790">
        <f t="shared" si="337"/>
        <v>122</v>
      </c>
      <c r="AJ790">
        <f t="shared" si="338"/>
        <v>103</v>
      </c>
      <c r="AK790">
        <f t="shared" si="339"/>
        <v>225</v>
      </c>
      <c r="AL790">
        <f t="shared" si="340"/>
        <v>138</v>
      </c>
      <c r="AM790">
        <f t="shared" si="341"/>
        <v>118</v>
      </c>
      <c r="AN790">
        <f t="shared" si="342"/>
        <v>256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f t="shared" si="343"/>
        <v>0</v>
      </c>
      <c r="AZ790">
        <f t="shared" si="344"/>
        <v>0</v>
      </c>
      <c r="BA790">
        <f t="shared" si="345"/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f t="shared" si="346"/>
        <v>0</v>
      </c>
      <c r="BM790">
        <f t="shared" si="347"/>
        <v>0</v>
      </c>
      <c r="BN790">
        <f t="shared" si="348"/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f t="shared" si="361"/>
        <v>0</v>
      </c>
      <c r="BV790">
        <f t="shared" si="362"/>
        <v>0</v>
      </c>
      <c r="BW790">
        <f t="shared" si="363"/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f t="shared" si="349"/>
        <v>0</v>
      </c>
      <c r="CI790">
        <f t="shared" si="350"/>
        <v>0</v>
      </c>
      <c r="CJ790">
        <f t="shared" si="351"/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f t="shared" si="352"/>
        <v>0</v>
      </c>
      <c r="CR790">
        <f t="shared" si="353"/>
        <v>0</v>
      </c>
      <c r="CS790">
        <f t="shared" si="354"/>
        <v>0</v>
      </c>
      <c r="CT790">
        <f t="shared" si="355"/>
        <v>0</v>
      </c>
      <c r="CU790">
        <f t="shared" si="356"/>
        <v>0</v>
      </c>
      <c r="CV790">
        <f t="shared" si="357"/>
        <v>0</v>
      </c>
      <c r="CW790">
        <f t="shared" si="358"/>
        <v>138</v>
      </c>
      <c r="CX790">
        <f t="shared" si="359"/>
        <v>118</v>
      </c>
      <c r="CY790">
        <f t="shared" si="360"/>
        <v>256</v>
      </c>
    </row>
    <row r="791" spans="1:103">
      <c r="A791" t="s">
        <v>74</v>
      </c>
      <c r="B791" t="s">
        <v>1202</v>
      </c>
      <c r="C791" t="s">
        <v>2039</v>
      </c>
      <c r="D791">
        <v>100656</v>
      </c>
      <c r="E791" t="s">
        <v>2078</v>
      </c>
      <c r="F791" t="s">
        <v>2079</v>
      </c>
      <c r="H791" t="s">
        <v>1206</v>
      </c>
      <c r="I791" t="s">
        <v>2042</v>
      </c>
      <c r="J791" t="s">
        <v>81</v>
      </c>
      <c r="K791" t="s">
        <v>2080</v>
      </c>
      <c r="L791" t="s">
        <v>83</v>
      </c>
      <c r="M791" t="s">
        <v>84</v>
      </c>
      <c r="N791" t="s">
        <v>85</v>
      </c>
      <c r="O791" t="s">
        <v>86</v>
      </c>
      <c r="P791" t="s">
        <v>87</v>
      </c>
      <c r="Q791" s="7" t="s">
        <v>8134</v>
      </c>
      <c r="R791">
        <v>3</v>
      </c>
      <c r="S791">
        <v>5</v>
      </c>
      <c r="T791">
        <f t="shared" si="336"/>
        <v>8</v>
      </c>
      <c r="U791">
        <v>7</v>
      </c>
      <c r="V791">
        <v>5</v>
      </c>
      <c r="W791">
        <v>6</v>
      </c>
      <c r="X791">
        <v>2</v>
      </c>
      <c r="Y791">
        <v>5</v>
      </c>
      <c r="Z791">
        <v>4</v>
      </c>
      <c r="AA791">
        <v>10</v>
      </c>
      <c r="AB791">
        <v>1</v>
      </c>
      <c r="AC791">
        <v>4</v>
      </c>
      <c r="AD791">
        <v>6</v>
      </c>
      <c r="AE791">
        <v>6</v>
      </c>
      <c r="AF791">
        <v>4</v>
      </c>
      <c r="AG791">
        <v>0</v>
      </c>
      <c r="AH791">
        <v>0</v>
      </c>
      <c r="AI791">
        <f t="shared" si="337"/>
        <v>38</v>
      </c>
      <c r="AJ791">
        <f t="shared" si="338"/>
        <v>22</v>
      </c>
      <c r="AK791">
        <f t="shared" si="339"/>
        <v>60</v>
      </c>
      <c r="AL791">
        <f t="shared" si="340"/>
        <v>41</v>
      </c>
      <c r="AM791">
        <f t="shared" si="341"/>
        <v>27</v>
      </c>
      <c r="AN791">
        <f t="shared" si="342"/>
        <v>68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f t="shared" si="343"/>
        <v>0</v>
      </c>
      <c r="AZ791">
        <f t="shared" si="344"/>
        <v>0</v>
      </c>
      <c r="BA791">
        <f t="shared" si="345"/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f t="shared" si="346"/>
        <v>0</v>
      </c>
      <c r="BM791">
        <f t="shared" si="347"/>
        <v>0</v>
      </c>
      <c r="BN791">
        <f t="shared" si="348"/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f t="shared" si="361"/>
        <v>0</v>
      </c>
      <c r="BV791">
        <f t="shared" si="362"/>
        <v>0</v>
      </c>
      <c r="BW791">
        <f t="shared" si="363"/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f t="shared" si="349"/>
        <v>0</v>
      </c>
      <c r="CI791">
        <f t="shared" si="350"/>
        <v>0</v>
      </c>
      <c r="CJ791">
        <f t="shared" si="351"/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f t="shared" si="352"/>
        <v>0</v>
      </c>
      <c r="CR791">
        <f t="shared" si="353"/>
        <v>0</v>
      </c>
      <c r="CS791">
        <f t="shared" si="354"/>
        <v>0</v>
      </c>
      <c r="CT791">
        <f t="shared" si="355"/>
        <v>0</v>
      </c>
      <c r="CU791">
        <f t="shared" si="356"/>
        <v>0</v>
      </c>
      <c r="CV791">
        <f t="shared" si="357"/>
        <v>0</v>
      </c>
      <c r="CW791">
        <f t="shared" si="358"/>
        <v>41</v>
      </c>
      <c r="CX791">
        <f t="shared" si="359"/>
        <v>27</v>
      </c>
      <c r="CY791">
        <f t="shared" si="360"/>
        <v>68</v>
      </c>
    </row>
    <row r="792" spans="1:103">
      <c r="A792" t="s">
        <v>74</v>
      </c>
      <c r="B792" t="s">
        <v>1202</v>
      </c>
      <c r="C792" t="s">
        <v>2039</v>
      </c>
      <c r="D792">
        <v>300080</v>
      </c>
      <c r="E792" t="s">
        <v>2081</v>
      </c>
      <c r="F792" t="s">
        <v>2082</v>
      </c>
      <c r="H792" t="s">
        <v>1206</v>
      </c>
      <c r="I792" t="s">
        <v>2042</v>
      </c>
      <c r="J792" t="s">
        <v>81</v>
      </c>
      <c r="K792" t="s">
        <v>2083</v>
      </c>
      <c r="L792" t="s">
        <v>83</v>
      </c>
      <c r="M792" t="s">
        <v>84</v>
      </c>
      <c r="N792" t="s">
        <v>85</v>
      </c>
      <c r="O792" t="s">
        <v>122</v>
      </c>
      <c r="P792" t="s">
        <v>123</v>
      </c>
      <c r="Q792" s="7" t="s">
        <v>8132</v>
      </c>
      <c r="R792">
        <v>0</v>
      </c>
      <c r="S792">
        <v>0</v>
      </c>
      <c r="T792">
        <f t="shared" si="336"/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f t="shared" si="337"/>
        <v>0</v>
      </c>
      <c r="AJ792">
        <f t="shared" si="338"/>
        <v>0</v>
      </c>
      <c r="AK792">
        <f t="shared" si="339"/>
        <v>0</v>
      </c>
      <c r="AL792">
        <f t="shared" si="340"/>
        <v>0</v>
      </c>
      <c r="AM792">
        <f t="shared" si="341"/>
        <v>0</v>
      </c>
      <c r="AN792">
        <f t="shared" si="342"/>
        <v>0</v>
      </c>
      <c r="AO792">
        <v>252</v>
      </c>
      <c r="AP792">
        <v>259</v>
      </c>
      <c r="AQ792">
        <v>255</v>
      </c>
      <c r="AR792">
        <v>280</v>
      </c>
      <c r="AS792">
        <v>312</v>
      </c>
      <c r="AT792">
        <v>282</v>
      </c>
      <c r="AU792">
        <v>307</v>
      </c>
      <c r="AV792">
        <v>322</v>
      </c>
      <c r="AW792">
        <v>0</v>
      </c>
      <c r="AX792">
        <v>0</v>
      </c>
      <c r="AY792">
        <f t="shared" si="343"/>
        <v>1126</v>
      </c>
      <c r="AZ792">
        <f t="shared" si="344"/>
        <v>1143</v>
      </c>
      <c r="BA792">
        <f t="shared" si="345"/>
        <v>2269</v>
      </c>
      <c r="BB792">
        <v>11</v>
      </c>
      <c r="BC792">
        <v>35</v>
      </c>
      <c r="BD792">
        <v>197</v>
      </c>
      <c r="BE792">
        <v>179</v>
      </c>
      <c r="BF792">
        <v>22</v>
      </c>
      <c r="BG792">
        <v>49</v>
      </c>
      <c r="BH792">
        <v>25</v>
      </c>
      <c r="BI792">
        <v>42</v>
      </c>
      <c r="BJ792">
        <v>0</v>
      </c>
      <c r="BK792">
        <v>0</v>
      </c>
      <c r="BL792">
        <f t="shared" si="346"/>
        <v>255</v>
      </c>
      <c r="BM792">
        <f t="shared" si="347"/>
        <v>305</v>
      </c>
      <c r="BN792">
        <f t="shared" si="348"/>
        <v>560</v>
      </c>
      <c r="BO792">
        <v>78</v>
      </c>
      <c r="BP792">
        <v>53</v>
      </c>
      <c r="BQ792">
        <v>0</v>
      </c>
      <c r="BR792">
        <v>0</v>
      </c>
      <c r="BS792">
        <v>0</v>
      </c>
      <c r="BT792">
        <v>0</v>
      </c>
      <c r="BU792">
        <f t="shared" si="361"/>
        <v>333</v>
      </c>
      <c r="BV792">
        <f t="shared" si="362"/>
        <v>358</v>
      </c>
      <c r="BW792">
        <f t="shared" si="363"/>
        <v>691</v>
      </c>
      <c r="BX792">
        <v>23</v>
      </c>
      <c r="BY792">
        <v>46</v>
      </c>
      <c r="BZ792">
        <v>229</v>
      </c>
      <c r="CA792">
        <v>201</v>
      </c>
      <c r="CB792">
        <v>17</v>
      </c>
      <c r="CC792">
        <v>54</v>
      </c>
      <c r="CD792">
        <v>24</v>
      </c>
      <c r="CE792">
        <v>20</v>
      </c>
      <c r="CF792">
        <v>0</v>
      </c>
      <c r="CG792">
        <v>0</v>
      </c>
      <c r="CH792">
        <f t="shared" si="349"/>
        <v>293</v>
      </c>
      <c r="CI792">
        <f t="shared" si="350"/>
        <v>321</v>
      </c>
      <c r="CJ792">
        <f t="shared" si="351"/>
        <v>614</v>
      </c>
      <c r="CK792">
        <v>73</v>
      </c>
      <c r="CL792">
        <v>58</v>
      </c>
      <c r="CM792">
        <v>0</v>
      </c>
      <c r="CN792">
        <v>0</v>
      </c>
      <c r="CO792">
        <v>0</v>
      </c>
      <c r="CP792">
        <v>0</v>
      </c>
      <c r="CQ792">
        <f t="shared" si="352"/>
        <v>366</v>
      </c>
      <c r="CR792">
        <f t="shared" si="353"/>
        <v>379</v>
      </c>
      <c r="CS792">
        <f t="shared" si="354"/>
        <v>745</v>
      </c>
      <c r="CT792">
        <f t="shared" si="355"/>
        <v>699</v>
      </c>
      <c r="CU792">
        <f t="shared" si="356"/>
        <v>737</v>
      </c>
      <c r="CV792">
        <f t="shared" si="357"/>
        <v>1436</v>
      </c>
      <c r="CW792">
        <f t="shared" si="358"/>
        <v>1825</v>
      </c>
      <c r="CX792">
        <f t="shared" si="359"/>
        <v>1880</v>
      </c>
      <c r="CY792">
        <f t="shared" si="360"/>
        <v>3705</v>
      </c>
    </row>
    <row r="793" spans="1:103">
      <c r="A793" t="s">
        <v>74</v>
      </c>
      <c r="B793" t="s">
        <v>1202</v>
      </c>
      <c r="C793" t="s">
        <v>2039</v>
      </c>
      <c r="D793">
        <v>410517</v>
      </c>
      <c r="E793" t="s">
        <v>2084</v>
      </c>
      <c r="F793" t="s">
        <v>2085</v>
      </c>
      <c r="H793" t="s">
        <v>1206</v>
      </c>
      <c r="I793" t="s">
        <v>2042</v>
      </c>
      <c r="J793" t="s">
        <v>81</v>
      </c>
      <c r="K793" t="s">
        <v>2086</v>
      </c>
      <c r="L793" t="s">
        <v>129</v>
      </c>
      <c r="M793" t="s">
        <v>130</v>
      </c>
      <c r="N793" t="s">
        <v>85</v>
      </c>
      <c r="O793" t="s">
        <v>252</v>
      </c>
      <c r="P793" t="s">
        <v>87</v>
      </c>
      <c r="Q793" s="7" t="s">
        <v>8134</v>
      </c>
      <c r="R793">
        <v>14</v>
      </c>
      <c r="S793">
        <v>14</v>
      </c>
      <c r="T793">
        <f t="shared" si="336"/>
        <v>28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f t="shared" si="337"/>
        <v>0</v>
      </c>
      <c r="AJ793">
        <f t="shared" si="338"/>
        <v>0</v>
      </c>
      <c r="AK793">
        <f t="shared" si="339"/>
        <v>0</v>
      </c>
      <c r="AL793">
        <f t="shared" si="340"/>
        <v>14</v>
      </c>
      <c r="AM793">
        <f t="shared" si="341"/>
        <v>14</v>
      </c>
      <c r="AN793">
        <f t="shared" si="342"/>
        <v>28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f t="shared" si="343"/>
        <v>0</v>
      </c>
      <c r="AZ793">
        <f t="shared" si="344"/>
        <v>0</v>
      </c>
      <c r="BA793">
        <f t="shared" si="345"/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f t="shared" si="346"/>
        <v>0</v>
      </c>
      <c r="BM793">
        <f t="shared" si="347"/>
        <v>0</v>
      </c>
      <c r="BN793">
        <f t="shared" si="348"/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f t="shared" si="361"/>
        <v>0</v>
      </c>
      <c r="BV793">
        <f t="shared" si="362"/>
        <v>0</v>
      </c>
      <c r="BW793">
        <f t="shared" si="363"/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f t="shared" si="349"/>
        <v>0</v>
      </c>
      <c r="CI793">
        <f t="shared" si="350"/>
        <v>0</v>
      </c>
      <c r="CJ793">
        <f t="shared" si="351"/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f t="shared" si="352"/>
        <v>0</v>
      </c>
      <c r="CR793">
        <f t="shared" si="353"/>
        <v>0</v>
      </c>
      <c r="CS793">
        <f t="shared" si="354"/>
        <v>0</v>
      </c>
      <c r="CT793">
        <f t="shared" si="355"/>
        <v>0</v>
      </c>
      <c r="CU793">
        <f t="shared" si="356"/>
        <v>0</v>
      </c>
      <c r="CV793">
        <f t="shared" si="357"/>
        <v>0</v>
      </c>
      <c r="CW793">
        <f t="shared" si="358"/>
        <v>14</v>
      </c>
      <c r="CX793">
        <f t="shared" si="359"/>
        <v>14</v>
      </c>
      <c r="CY793">
        <f t="shared" si="360"/>
        <v>28</v>
      </c>
    </row>
    <row r="794" spans="1:103">
      <c r="A794" t="s">
        <v>74</v>
      </c>
      <c r="B794" t="s">
        <v>1202</v>
      </c>
      <c r="C794" t="s">
        <v>2039</v>
      </c>
      <c r="D794">
        <v>500595</v>
      </c>
      <c r="E794" t="s">
        <v>2087</v>
      </c>
      <c r="F794" t="s">
        <v>1447</v>
      </c>
      <c r="H794" t="s">
        <v>1206</v>
      </c>
      <c r="I794" t="s">
        <v>2042</v>
      </c>
      <c r="J794" t="s">
        <v>81</v>
      </c>
      <c r="K794" t="s">
        <v>2088</v>
      </c>
      <c r="L794" t="s">
        <v>83</v>
      </c>
      <c r="M794" t="s">
        <v>84</v>
      </c>
      <c r="N794" t="s">
        <v>85</v>
      </c>
      <c r="O794" t="s">
        <v>244</v>
      </c>
      <c r="P794" t="s">
        <v>87</v>
      </c>
      <c r="Q794" t="s">
        <v>8135</v>
      </c>
      <c r="R794">
        <v>16</v>
      </c>
      <c r="S794">
        <v>12</v>
      </c>
      <c r="T794">
        <f t="shared" si="336"/>
        <v>28</v>
      </c>
      <c r="U794">
        <v>10</v>
      </c>
      <c r="V794">
        <v>13</v>
      </c>
      <c r="W794">
        <v>18</v>
      </c>
      <c r="X794">
        <v>16</v>
      </c>
      <c r="Y794">
        <v>12</v>
      </c>
      <c r="Z794">
        <v>10</v>
      </c>
      <c r="AA794">
        <v>18</v>
      </c>
      <c r="AB794">
        <v>12</v>
      </c>
      <c r="AC794">
        <v>26</v>
      </c>
      <c r="AD794">
        <v>13</v>
      </c>
      <c r="AE794">
        <v>14</v>
      </c>
      <c r="AF794">
        <v>13</v>
      </c>
      <c r="AG794">
        <v>0</v>
      </c>
      <c r="AH794">
        <v>0</v>
      </c>
      <c r="AI794">
        <f t="shared" si="337"/>
        <v>98</v>
      </c>
      <c r="AJ794">
        <f t="shared" si="338"/>
        <v>77</v>
      </c>
      <c r="AK794">
        <f t="shared" si="339"/>
        <v>175</v>
      </c>
      <c r="AL794">
        <f t="shared" si="340"/>
        <v>114</v>
      </c>
      <c r="AM794">
        <f t="shared" si="341"/>
        <v>89</v>
      </c>
      <c r="AN794">
        <f t="shared" si="342"/>
        <v>203</v>
      </c>
      <c r="AO794">
        <v>14</v>
      </c>
      <c r="AP794">
        <v>14</v>
      </c>
      <c r="AQ794">
        <v>26</v>
      </c>
      <c r="AR794">
        <v>10</v>
      </c>
      <c r="AS794">
        <v>14</v>
      </c>
      <c r="AT794">
        <v>8</v>
      </c>
      <c r="AU794">
        <v>14</v>
      </c>
      <c r="AV794">
        <v>13</v>
      </c>
      <c r="AW794">
        <v>0</v>
      </c>
      <c r="AX794">
        <v>0</v>
      </c>
      <c r="AY794">
        <f t="shared" si="343"/>
        <v>68</v>
      </c>
      <c r="AZ794">
        <f t="shared" si="344"/>
        <v>45</v>
      </c>
      <c r="BA794">
        <f t="shared" si="345"/>
        <v>113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9</v>
      </c>
      <c r="BI794">
        <v>9</v>
      </c>
      <c r="BJ794">
        <v>0</v>
      </c>
      <c r="BK794">
        <v>0</v>
      </c>
      <c r="BL794">
        <f t="shared" si="346"/>
        <v>9</v>
      </c>
      <c r="BM794">
        <f t="shared" si="347"/>
        <v>9</v>
      </c>
      <c r="BN794">
        <f t="shared" si="348"/>
        <v>18</v>
      </c>
      <c r="BO794">
        <v>11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f t="shared" si="361"/>
        <v>20</v>
      </c>
      <c r="BV794">
        <f t="shared" si="362"/>
        <v>9</v>
      </c>
      <c r="BW794">
        <f t="shared" si="363"/>
        <v>29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11</v>
      </c>
      <c r="CE794">
        <v>14</v>
      </c>
      <c r="CF794">
        <v>0</v>
      </c>
      <c r="CG794">
        <v>0</v>
      </c>
      <c r="CH794">
        <f t="shared" si="349"/>
        <v>11</v>
      </c>
      <c r="CI794">
        <f t="shared" si="350"/>
        <v>14</v>
      </c>
      <c r="CJ794">
        <f t="shared" si="351"/>
        <v>25</v>
      </c>
      <c r="CK794">
        <v>12</v>
      </c>
      <c r="CL794">
        <v>1</v>
      </c>
      <c r="CM794">
        <v>0</v>
      </c>
      <c r="CN794">
        <v>0</v>
      </c>
      <c r="CO794">
        <v>0</v>
      </c>
      <c r="CP794">
        <v>0</v>
      </c>
      <c r="CQ794">
        <f t="shared" si="352"/>
        <v>23</v>
      </c>
      <c r="CR794">
        <f t="shared" si="353"/>
        <v>15</v>
      </c>
      <c r="CS794">
        <f t="shared" si="354"/>
        <v>38</v>
      </c>
      <c r="CT794">
        <f t="shared" si="355"/>
        <v>43</v>
      </c>
      <c r="CU794">
        <f t="shared" si="356"/>
        <v>24</v>
      </c>
      <c r="CV794">
        <f t="shared" si="357"/>
        <v>67</v>
      </c>
      <c r="CW794">
        <f t="shared" si="358"/>
        <v>225</v>
      </c>
      <c r="CX794">
        <f t="shared" si="359"/>
        <v>158</v>
      </c>
      <c r="CY794">
        <f t="shared" si="360"/>
        <v>383</v>
      </c>
    </row>
    <row r="795" spans="1:103">
      <c r="A795" t="s">
        <v>74</v>
      </c>
      <c r="B795" t="s">
        <v>1202</v>
      </c>
      <c r="C795" t="s">
        <v>2039</v>
      </c>
      <c r="D795">
        <v>501547</v>
      </c>
      <c r="E795" t="s">
        <v>2089</v>
      </c>
      <c r="F795" t="s">
        <v>2090</v>
      </c>
      <c r="H795" t="s">
        <v>1206</v>
      </c>
      <c r="I795" t="s">
        <v>2042</v>
      </c>
      <c r="J795" t="s">
        <v>81</v>
      </c>
      <c r="K795" t="s">
        <v>2091</v>
      </c>
      <c r="L795" t="s">
        <v>83</v>
      </c>
      <c r="M795" t="s">
        <v>84</v>
      </c>
      <c r="N795" t="s">
        <v>85</v>
      </c>
      <c r="O795" t="s">
        <v>493</v>
      </c>
      <c r="P795" t="s">
        <v>87</v>
      </c>
      <c r="Q795" s="8" t="s">
        <v>8136</v>
      </c>
      <c r="R795">
        <v>13</v>
      </c>
      <c r="S795">
        <v>20</v>
      </c>
      <c r="T795">
        <f t="shared" si="336"/>
        <v>33</v>
      </c>
      <c r="U795">
        <v>21</v>
      </c>
      <c r="V795">
        <v>26</v>
      </c>
      <c r="W795">
        <v>17</v>
      </c>
      <c r="X795">
        <v>15</v>
      </c>
      <c r="Y795">
        <v>14</v>
      </c>
      <c r="Z795">
        <v>15</v>
      </c>
      <c r="AA795">
        <v>23</v>
      </c>
      <c r="AB795">
        <v>16</v>
      </c>
      <c r="AC795">
        <v>20</v>
      </c>
      <c r="AD795">
        <v>18</v>
      </c>
      <c r="AE795">
        <v>13</v>
      </c>
      <c r="AF795">
        <v>14</v>
      </c>
      <c r="AG795">
        <v>0</v>
      </c>
      <c r="AH795">
        <v>0</v>
      </c>
      <c r="AI795">
        <f t="shared" si="337"/>
        <v>108</v>
      </c>
      <c r="AJ795">
        <f t="shared" si="338"/>
        <v>104</v>
      </c>
      <c r="AK795">
        <f t="shared" si="339"/>
        <v>212</v>
      </c>
      <c r="AL795">
        <f t="shared" si="340"/>
        <v>121</v>
      </c>
      <c r="AM795">
        <f t="shared" si="341"/>
        <v>124</v>
      </c>
      <c r="AN795">
        <f t="shared" si="342"/>
        <v>245</v>
      </c>
      <c r="AO795">
        <v>18</v>
      </c>
      <c r="AP795">
        <v>9</v>
      </c>
      <c r="AQ795">
        <v>14</v>
      </c>
      <c r="AR795">
        <v>10</v>
      </c>
      <c r="AS795">
        <v>8</v>
      </c>
      <c r="AT795">
        <v>8</v>
      </c>
      <c r="AU795">
        <v>14</v>
      </c>
      <c r="AV795">
        <v>6</v>
      </c>
      <c r="AW795">
        <v>0</v>
      </c>
      <c r="AX795">
        <v>0</v>
      </c>
      <c r="AY795">
        <f t="shared" si="343"/>
        <v>54</v>
      </c>
      <c r="AZ795">
        <f t="shared" si="344"/>
        <v>33</v>
      </c>
      <c r="BA795">
        <f t="shared" si="345"/>
        <v>87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f t="shared" si="346"/>
        <v>0</v>
      </c>
      <c r="BM795">
        <f t="shared" si="347"/>
        <v>0</v>
      </c>
      <c r="BN795">
        <f t="shared" si="348"/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f t="shared" si="361"/>
        <v>0</v>
      </c>
      <c r="BV795">
        <f t="shared" si="362"/>
        <v>0</v>
      </c>
      <c r="BW795">
        <f t="shared" si="363"/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f t="shared" si="349"/>
        <v>0</v>
      </c>
      <c r="CI795">
        <f t="shared" si="350"/>
        <v>0</v>
      </c>
      <c r="CJ795">
        <f t="shared" si="351"/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f t="shared" si="352"/>
        <v>0</v>
      </c>
      <c r="CR795">
        <f t="shared" si="353"/>
        <v>0</v>
      </c>
      <c r="CS795">
        <f t="shared" si="354"/>
        <v>0</v>
      </c>
      <c r="CT795">
        <f t="shared" si="355"/>
        <v>0</v>
      </c>
      <c r="CU795">
        <f t="shared" si="356"/>
        <v>0</v>
      </c>
      <c r="CV795">
        <f t="shared" si="357"/>
        <v>0</v>
      </c>
      <c r="CW795">
        <f t="shared" si="358"/>
        <v>175</v>
      </c>
      <c r="CX795">
        <f t="shared" si="359"/>
        <v>157</v>
      </c>
      <c r="CY795">
        <f t="shared" si="360"/>
        <v>332</v>
      </c>
    </row>
    <row r="796" spans="1:103">
      <c r="A796" t="s">
        <v>74</v>
      </c>
      <c r="B796" t="s">
        <v>1202</v>
      </c>
      <c r="C796" t="s">
        <v>2092</v>
      </c>
      <c r="D796">
        <v>100657</v>
      </c>
      <c r="E796" t="s">
        <v>2093</v>
      </c>
      <c r="F796" t="s">
        <v>2094</v>
      </c>
      <c r="H796" t="s">
        <v>1206</v>
      </c>
      <c r="I796" t="s">
        <v>784</v>
      </c>
      <c r="J796" t="s">
        <v>81</v>
      </c>
      <c r="K796" t="s">
        <v>2095</v>
      </c>
      <c r="L796" t="s">
        <v>83</v>
      </c>
      <c r="M796" t="s">
        <v>84</v>
      </c>
      <c r="N796" t="s">
        <v>85</v>
      </c>
      <c r="O796" t="s">
        <v>86</v>
      </c>
      <c r="P796" t="s">
        <v>87</v>
      </c>
      <c r="Q796" s="7" t="s">
        <v>8134</v>
      </c>
      <c r="R796">
        <v>6</v>
      </c>
      <c r="S796">
        <v>8</v>
      </c>
      <c r="T796">
        <f t="shared" si="336"/>
        <v>14</v>
      </c>
      <c r="U796">
        <v>9</v>
      </c>
      <c r="V796">
        <v>8</v>
      </c>
      <c r="W796">
        <v>15</v>
      </c>
      <c r="X796">
        <v>9</v>
      </c>
      <c r="Y796">
        <v>13</v>
      </c>
      <c r="Z796">
        <v>8</v>
      </c>
      <c r="AA796">
        <v>19</v>
      </c>
      <c r="AB796">
        <v>14</v>
      </c>
      <c r="AC796">
        <v>11</v>
      </c>
      <c r="AD796">
        <v>17</v>
      </c>
      <c r="AE796">
        <v>17</v>
      </c>
      <c r="AF796">
        <v>12</v>
      </c>
      <c r="AG796">
        <v>0</v>
      </c>
      <c r="AH796">
        <v>0</v>
      </c>
      <c r="AI796">
        <f t="shared" si="337"/>
        <v>84</v>
      </c>
      <c r="AJ796">
        <f t="shared" si="338"/>
        <v>68</v>
      </c>
      <c r="AK796">
        <f t="shared" si="339"/>
        <v>152</v>
      </c>
      <c r="AL796">
        <f t="shared" si="340"/>
        <v>90</v>
      </c>
      <c r="AM796">
        <f t="shared" si="341"/>
        <v>76</v>
      </c>
      <c r="AN796">
        <f t="shared" si="342"/>
        <v>166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f t="shared" si="343"/>
        <v>0</v>
      </c>
      <c r="AZ796">
        <f t="shared" si="344"/>
        <v>0</v>
      </c>
      <c r="BA796">
        <f t="shared" si="345"/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f t="shared" si="346"/>
        <v>0</v>
      </c>
      <c r="BM796">
        <f t="shared" si="347"/>
        <v>0</v>
      </c>
      <c r="BN796">
        <f t="shared" si="348"/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f t="shared" si="361"/>
        <v>0</v>
      </c>
      <c r="BV796">
        <f t="shared" si="362"/>
        <v>0</v>
      </c>
      <c r="BW796">
        <f t="shared" si="363"/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f t="shared" si="349"/>
        <v>0</v>
      </c>
      <c r="CI796">
        <f t="shared" si="350"/>
        <v>0</v>
      </c>
      <c r="CJ796">
        <f t="shared" si="351"/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f t="shared" si="352"/>
        <v>0</v>
      </c>
      <c r="CR796">
        <f t="shared" si="353"/>
        <v>0</v>
      </c>
      <c r="CS796">
        <f t="shared" si="354"/>
        <v>0</v>
      </c>
      <c r="CT796">
        <f t="shared" si="355"/>
        <v>0</v>
      </c>
      <c r="CU796">
        <f t="shared" si="356"/>
        <v>0</v>
      </c>
      <c r="CV796">
        <f t="shared" si="357"/>
        <v>0</v>
      </c>
      <c r="CW796">
        <f t="shared" si="358"/>
        <v>90</v>
      </c>
      <c r="CX796">
        <f t="shared" si="359"/>
        <v>76</v>
      </c>
      <c r="CY796">
        <f t="shared" si="360"/>
        <v>166</v>
      </c>
    </row>
    <row r="797" spans="1:103">
      <c r="A797" t="s">
        <v>74</v>
      </c>
      <c r="B797" t="s">
        <v>1202</v>
      </c>
      <c r="C797" t="s">
        <v>2092</v>
      </c>
      <c r="D797">
        <v>100658</v>
      </c>
      <c r="E797" t="s">
        <v>2096</v>
      </c>
      <c r="F797" t="s">
        <v>2097</v>
      </c>
      <c r="H797" t="s">
        <v>1206</v>
      </c>
      <c r="I797" t="s">
        <v>784</v>
      </c>
      <c r="J797" t="s">
        <v>81</v>
      </c>
      <c r="K797" t="s">
        <v>2098</v>
      </c>
      <c r="L797" t="s">
        <v>83</v>
      </c>
      <c r="M797" t="s">
        <v>84</v>
      </c>
      <c r="N797" t="s">
        <v>85</v>
      </c>
      <c r="O797" t="s">
        <v>86</v>
      </c>
      <c r="P797" t="s">
        <v>87</v>
      </c>
      <c r="Q797" s="7" t="s">
        <v>8134</v>
      </c>
      <c r="R797">
        <v>10</v>
      </c>
      <c r="S797">
        <v>15</v>
      </c>
      <c r="T797">
        <f t="shared" si="336"/>
        <v>25</v>
      </c>
      <c r="U797">
        <v>16</v>
      </c>
      <c r="V797">
        <v>21</v>
      </c>
      <c r="W797">
        <v>18</v>
      </c>
      <c r="X797">
        <v>20</v>
      </c>
      <c r="Y797">
        <v>24</v>
      </c>
      <c r="Z797">
        <v>22</v>
      </c>
      <c r="AA797">
        <v>22</v>
      </c>
      <c r="AB797">
        <v>22</v>
      </c>
      <c r="AC797">
        <v>28</v>
      </c>
      <c r="AD797">
        <v>30</v>
      </c>
      <c r="AE797">
        <v>26</v>
      </c>
      <c r="AF797">
        <v>13</v>
      </c>
      <c r="AG797">
        <v>0</v>
      </c>
      <c r="AH797">
        <v>0</v>
      </c>
      <c r="AI797">
        <f t="shared" si="337"/>
        <v>134</v>
      </c>
      <c r="AJ797">
        <f t="shared" si="338"/>
        <v>128</v>
      </c>
      <c r="AK797">
        <f t="shared" si="339"/>
        <v>262</v>
      </c>
      <c r="AL797">
        <f t="shared" si="340"/>
        <v>144</v>
      </c>
      <c r="AM797">
        <f t="shared" si="341"/>
        <v>143</v>
      </c>
      <c r="AN797">
        <f t="shared" si="342"/>
        <v>287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f t="shared" si="343"/>
        <v>0</v>
      </c>
      <c r="AZ797">
        <f t="shared" si="344"/>
        <v>0</v>
      </c>
      <c r="BA797">
        <f t="shared" si="345"/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f t="shared" si="346"/>
        <v>0</v>
      </c>
      <c r="BM797">
        <f t="shared" si="347"/>
        <v>0</v>
      </c>
      <c r="BN797">
        <f t="shared" si="348"/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f t="shared" si="361"/>
        <v>0</v>
      </c>
      <c r="BV797">
        <f t="shared" si="362"/>
        <v>0</v>
      </c>
      <c r="BW797">
        <f t="shared" si="363"/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f t="shared" si="349"/>
        <v>0</v>
      </c>
      <c r="CI797">
        <f t="shared" si="350"/>
        <v>0</v>
      </c>
      <c r="CJ797">
        <f t="shared" si="351"/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f t="shared" si="352"/>
        <v>0</v>
      </c>
      <c r="CR797">
        <f t="shared" si="353"/>
        <v>0</v>
      </c>
      <c r="CS797">
        <f t="shared" si="354"/>
        <v>0</v>
      </c>
      <c r="CT797">
        <f t="shared" si="355"/>
        <v>0</v>
      </c>
      <c r="CU797">
        <f t="shared" si="356"/>
        <v>0</v>
      </c>
      <c r="CV797">
        <f t="shared" si="357"/>
        <v>0</v>
      </c>
      <c r="CW797">
        <f t="shared" si="358"/>
        <v>144</v>
      </c>
      <c r="CX797">
        <f t="shared" si="359"/>
        <v>143</v>
      </c>
      <c r="CY797">
        <f t="shared" si="360"/>
        <v>287</v>
      </c>
    </row>
    <row r="798" spans="1:103">
      <c r="A798" t="s">
        <v>74</v>
      </c>
      <c r="B798" t="s">
        <v>1202</v>
      </c>
      <c r="C798" t="s">
        <v>2092</v>
      </c>
      <c r="D798">
        <v>100659</v>
      </c>
      <c r="E798" t="s">
        <v>2099</v>
      </c>
      <c r="F798" t="s">
        <v>2100</v>
      </c>
      <c r="H798" t="s">
        <v>1206</v>
      </c>
      <c r="I798" t="s">
        <v>784</v>
      </c>
      <c r="J798" t="s">
        <v>81</v>
      </c>
      <c r="K798" t="s">
        <v>2101</v>
      </c>
      <c r="L798" t="s">
        <v>83</v>
      </c>
      <c r="M798" t="s">
        <v>84</v>
      </c>
      <c r="N798" t="s">
        <v>85</v>
      </c>
      <c r="O798" t="s">
        <v>86</v>
      </c>
      <c r="P798" t="s">
        <v>87</v>
      </c>
      <c r="Q798" s="7" t="s">
        <v>8134</v>
      </c>
      <c r="R798">
        <v>10</v>
      </c>
      <c r="S798">
        <v>5</v>
      </c>
      <c r="T798">
        <f t="shared" si="336"/>
        <v>15</v>
      </c>
      <c r="U798">
        <v>3</v>
      </c>
      <c r="V798">
        <v>7</v>
      </c>
      <c r="W798">
        <v>13</v>
      </c>
      <c r="X798">
        <v>6</v>
      </c>
      <c r="Y798">
        <v>9</v>
      </c>
      <c r="Z798">
        <v>8</v>
      </c>
      <c r="AA798">
        <v>13</v>
      </c>
      <c r="AB798">
        <v>9</v>
      </c>
      <c r="AC798">
        <v>5</v>
      </c>
      <c r="AD798">
        <v>5</v>
      </c>
      <c r="AE798">
        <v>6</v>
      </c>
      <c r="AF798">
        <v>5</v>
      </c>
      <c r="AG798">
        <v>0</v>
      </c>
      <c r="AH798">
        <v>0</v>
      </c>
      <c r="AI798">
        <f t="shared" si="337"/>
        <v>49</v>
      </c>
      <c r="AJ798">
        <f t="shared" si="338"/>
        <v>40</v>
      </c>
      <c r="AK798">
        <f t="shared" si="339"/>
        <v>89</v>
      </c>
      <c r="AL798">
        <f t="shared" si="340"/>
        <v>59</v>
      </c>
      <c r="AM798">
        <f t="shared" si="341"/>
        <v>45</v>
      </c>
      <c r="AN798">
        <f t="shared" si="342"/>
        <v>104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f t="shared" si="343"/>
        <v>0</v>
      </c>
      <c r="AZ798">
        <f t="shared" si="344"/>
        <v>0</v>
      </c>
      <c r="BA798">
        <f t="shared" si="345"/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f t="shared" si="346"/>
        <v>0</v>
      </c>
      <c r="BM798">
        <f t="shared" si="347"/>
        <v>0</v>
      </c>
      <c r="BN798">
        <f t="shared" si="348"/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f t="shared" si="361"/>
        <v>0</v>
      </c>
      <c r="BV798">
        <f t="shared" si="362"/>
        <v>0</v>
      </c>
      <c r="BW798">
        <f t="shared" si="363"/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f t="shared" si="349"/>
        <v>0</v>
      </c>
      <c r="CI798">
        <f t="shared" si="350"/>
        <v>0</v>
      </c>
      <c r="CJ798">
        <f t="shared" si="351"/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f t="shared" si="352"/>
        <v>0</v>
      </c>
      <c r="CR798">
        <f t="shared" si="353"/>
        <v>0</v>
      </c>
      <c r="CS798">
        <f t="shared" si="354"/>
        <v>0</v>
      </c>
      <c r="CT798">
        <f t="shared" si="355"/>
        <v>0</v>
      </c>
      <c r="CU798">
        <f t="shared" si="356"/>
        <v>0</v>
      </c>
      <c r="CV798">
        <f t="shared" si="357"/>
        <v>0</v>
      </c>
      <c r="CW798">
        <f t="shared" si="358"/>
        <v>59</v>
      </c>
      <c r="CX798">
        <f t="shared" si="359"/>
        <v>45</v>
      </c>
      <c r="CY798">
        <f t="shared" si="360"/>
        <v>104</v>
      </c>
    </row>
    <row r="799" spans="1:103">
      <c r="A799" t="s">
        <v>74</v>
      </c>
      <c r="B799" t="s">
        <v>1202</v>
      </c>
      <c r="C799" t="s">
        <v>2092</v>
      </c>
      <c r="D799">
        <v>100660</v>
      </c>
      <c r="E799" t="s">
        <v>2102</v>
      </c>
      <c r="F799" t="s">
        <v>2103</v>
      </c>
      <c r="H799" t="s">
        <v>1206</v>
      </c>
      <c r="I799" t="s">
        <v>784</v>
      </c>
      <c r="J799" t="s">
        <v>81</v>
      </c>
      <c r="K799" t="s">
        <v>2095</v>
      </c>
      <c r="L799" t="s">
        <v>83</v>
      </c>
      <c r="M799" t="s">
        <v>84</v>
      </c>
      <c r="N799" t="s">
        <v>85</v>
      </c>
      <c r="O799" t="s">
        <v>86</v>
      </c>
      <c r="P799" t="s">
        <v>87</v>
      </c>
      <c r="Q799" s="7" t="s">
        <v>8134</v>
      </c>
      <c r="R799">
        <v>9</v>
      </c>
      <c r="S799">
        <v>6</v>
      </c>
      <c r="T799">
        <f t="shared" si="336"/>
        <v>15</v>
      </c>
      <c r="U799">
        <v>6</v>
      </c>
      <c r="V799">
        <v>9</v>
      </c>
      <c r="W799">
        <v>8</v>
      </c>
      <c r="X799">
        <v>13</v>
      </c>
      <c r="Y799">
        <v>5</v>
      </c>
      <c r="Z799">
        <v>7</v>
      </c>
      <c r="AA799">
        <v>16</v>
      </c>
      <c r="AB799">
        <v>3</v>
      </c>
      <c r="AC799">
        <v>15</v>
      </c>
      <c r="AD799">
        <v>4</v>
      </c>
      <c r="AE799">
        <v>15</v>
      </c>
      <c r="AF799">
        <v>4</v>
      </c>
      <c r="AG799">
        <v>0</v>
      </c>
      <c r="AH799">
        <v>0</v>
      </c>
      <c r="AI799">
        <f t="shared" si="337"/>
        <v>65</v>
      </c>
      <c r="AJ799">
        <f t="shared" si="338"/>
        <v>40</v>
      </c>
      <c r="AK799">
        <f t="shared" si="339"/>
        <v>105</v>
      </c>
      <c r="AL799">
        <f t="shared" si="340"/>
        <v>74</v>
      </c>
      <c r="AM799">
        <f t="shared" si="341"/>
        <v>46</v>
      </c>
      <c r="AN799">
        <f t="shared" si="342"/>
        <v>120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f t="shared" si="343"/>
        <v>0</v>
      </c>
      <c r="AZ799">
        <f t="shared" si="344"/>
        <v>0</v>
      </c>
      <c r="BA799">
        <f t="shared" si="345"/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f t="shared" si="346"/>
        <v>0</v>
      </c>
      <c r="BM799">
        <f t="shared" si="347"/>
        <v>0</v>
      </c>
      <c r="BN799">
        <f t="shared" si="348"/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f t="shared" si="361"/>
        <v>0</v>
      </c>
      <c r="BV799">
        <f t="shared" si="362"/>
        <v>0</v>
      </c>
      <c r="BW799">
        <f t="shared" si="363"/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f t="shared" si="349"/>
        <v>0</v>
      </c>
      <c r="CI799">
        <f t="shared" si="350"/>
        <v>0</v>
      </c>
      <c r="CJ799">
        <f t="shared" si="351"/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f t="shared" si="352"/>
        <v>0</v>
      </c>
      <c r="CR799">
        <f t="shared" si="353"/>
        <v>0</v>
      </c>
      <c r="CS799">
        <f t="shared" si="354"/>
        <v>0</v>
      </c>
      <c r="CT799">
        <f t="shared" si="355"/>
        <v>0</v>
      </c>
      <c r="CU799">
        <f t="shared" si="356"/>
        <v>0</v>
      </c>
      <c r="CV799">
        <f t="shared" si="357"/>
        <v>0</v>
      </c>
      <c r="CW799">
        <f t="shared" si="358"/>
        <v>74</v>
      </c>
      <c r="CX799">
        <f t="shared" si="359"/>
        <v>46</v>
      </c>
      <c r="CY799">
        <f t="shared" si="360"/>
        <v>120</v>
      </c>
    </row>
    <row r="800" spans="1:103">
      <c r="A800" t="s">
        <v>74</v>
      </c>
      <c r="B800" t="s">
        <v>1202</v>
      </c>
      <c r="C800" t="s">
        <v>2092</v>
      </c>
      <c r="D800">
        <v>100662</v>
      </c>
      <c r="E800" t="s">
        <v>2104</v>
      </c>
      <c r="F800" t="s">
        <v>2105</v>
      </c>
      <c r="H800" t="s">
        <v>1206</v>
      </c>
      <c r="I800" t="s">
        <v>784</v>
      </c>
      <c r="J800" t="s">
        <v>81</v>
      </c>
      <c r="K800" t="s">
        <v>687</v>
      </c>
      <c r="L800" t="s">
        <v>83</v>
      </c>
      <c r="M800" t="s">
        <v>84</v>
      </c>
      <c r="N800" t="s">
        <v>85</v>
      </c>
      <c r="O800" t="s">
        <v>86</v>
      </c>
      <c r="P800" t="s">
        <v>87</v>
      </c>
      <c r="Q800" s="7" t="s">
        <v>8134</v>
      </c>
      <c r="R800">
        <v>13</v>
      </c>
      <c r="S800">
        <v>11</v>
      </c>
      <c r="T800">
        <f t="shared" si="336"/>
        <v>24</v>
      </c>
      <c r="U800">
        <v>19</v>
      </c>
      <c r="V800">
        <v>17</v>
      </c>
      <c r="W800">
        <v>18</v>
      </c>
      <c r="X800">
        <v>9</v>
      </c>
      <c r="Y800">
        <v>8</v>
      </c>
      <c r="Z800">
        <v>14</v>
      </c>
      <c r="AA800">
        <v>18</v>
      </c>
      <c r="AB800">
        <v>19</v>
      </c>
      <c r="AC800">
        <v>21</v>
      </c>
      <c r="AD800">
        <v>16</v>
      </c>
      <c r="AE800">
        <v>11</v>
      </c>
      <c r="AF800">
        <v>11</v>
      </c>
      <c r="AG800">
        <v>0</v>
      </c>
      <c r="AH800">
        <v>0</v>
      </c>
      <c r="AI800">
        <f t="shared" si="337"/>
        <v>95</v>
      </c>
      <c r="AJ800">
        <f t="shared" si="338"/>
        <v>86</v>
      </c>
      <c r="AK800">
        <f t="shared" si="339"/>
        <v>181</v>
      </c>
      <c r="AL800">
        <f t="shared" si="340"/>
        <v>108</v>
      </c>
      <c r="AM800">
        <f t="shared" si="341"/>
        <v>97</v>
      </c>
      <c r="AN800">
        <f t="shared" si="342"/>
        <v>205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f t="shared" si="343"/>
        <v>0</v>
      </c>
      <c r="AZ800">
        <f t="shared" si="344"/>
        <v>0</v>
      </c>
      <c r="BA800">
        <f t="shared" si="345"/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f t="shared" si="346"/>
        <v>0</v>
      </c>
      <c r="BM800">
        <f t="shared" si="347"/>
        <v>0</v>
      </c>
      <c r="BN800">
        <f t="shared" si="348"/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f t="shared" si="361"/>
        <v>0</v>
      </c>
      <c r="BV800">
        <f t="shared" si="362"/>
        <v>0</v>
      </c>
      <c r="BW800">
        <f t="shared" si="363"/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f t="shared" si="349"/>
        <v>0</v>
      </c>
      <c r="CI800">
        <f t="shared" si="350"/>
        <v>0</v>
      </c>
      <c r="CJ800">
        <f t="shared" si="351"/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f t="shared" si="352"/>
        <v>0</v>
      </c>
      <c r="CR800">
        <f t="shared" si="353"/>
        <v>0</v>
      </c>
      <c r="CS800">
        <f t="shared" si="354"/>
        <v>0</v>
      </c>
      <c r="CT800">
        <f t="shared" si="355"/>
        <v>0</v>
      </c>
      <c r="CU800">
        <f t="shared" si="356"/>
        <v>0</v>
      </c>
      <c r="CV800">
        <f t="shared" si="357"/>
        <v>0</v>
      </c>
      <c r="CW800">
        <f t="shared" si="358"/>
        <v>108</v>
      </c>
      <c r="CX800">
        <f t="shared" si="359"/>
        <v>97</v>
      </c>
      <c r="CY800">
        <f t="shared" si="360"/>
        <v>205</v>
      </c>
    </row>
    <row r="801" spans="1:103">
      <c r="A801" t="s">
        <v>74</v>
      </c>
      <c r="B801" t="s">
        <v>1202</v>
      </c>
      <c r="C801" t="s">
        <v>2092</v>
      </c>
      <c r="D801">
        <v>100663</v>
      </c>
      <c r="E801" t="s">
        <v>2106</v>
      </c>
      <c r="F801" t="s">
        <v>2107</v>
      </c>
      <c r="H801" t="s">
        <v>1206</v>
      </c>
      <c r="I801" t="s">
        <v>784</v>
      </c>
      <c r="J801" t="s">
        <v>81</v>
      </c>
      <c r="K801" t="s">
        <v>395</v>
      </c>
      <c r="L801" t="s">
        <v>83</v>
      </c>
      <c r="M801" t="s">
        <v>84</v>
      </c>
      <c r="N801" t="s">
        <v>85</v>
      </c>
      <c r="O801" t="s">
        <v>86</v>
      </c>
      <c r="P801" t="s">
        <v>87</v>
      </c>
      <c r="Q801" s="7" t="s">
        <v>8134</v>
      </c>
      <c r="R801">
        <v>15</v>
      </c>
      <c r="S801">
        <v>19</v>
      </c>
      <c r="T801">
        <f t="shared" si="336"/>
        <v>34</v>
      </c>
      <c r="U801">
        <v>17</v>
      </c>
      <c r="V801">
        <v>16</v>
      </c>
      <c r="W801">
        <v>18</v>
      </c>
      <c r="X801">
        <v>17</v>
      </c>
      <c r="Y801">
        <v>17</v>
      </c>
      <c r="Z801">
        <v>20</v>
      </c>
      <c r="AA801">
        <v>15</v>
      </c>
      <c r="AB801">
        <v>19</v>
      </c>
      <c r="AC801">
        <v>12</v>
      </c>
      <c r="AD801">
        <v>18</v>
      </c>
      <c r="AE801">
        <v>19</v>
      </c>
      <c r="AF801">
        <v>15</v>
      </c>
      <c r="AG801">
        <v>0</v>
      </c>
      <c r="AH801">
        <v>0</v>
      </c>
      <c r="AI801">
        <f t="shared" si="337"/>
        <v>98</v>
      </c>
      <c r="AJ801">
        <f t="shared" si="338"/>
        <v>105</v>
      </c>
      <c r="AK801">
        <f t="shared" si="339"/>
        <v>203</v>
      </c>
      <c r="AL801">
        <f t="shared" si="340"/>
        <v>113</v>
      </c>
      <c r="AM801">
        <f t="shared" si="341"/>
        <v>124</v>
      </c>
      <c r="AN801">
        <f t="shared" si="342"/>
        <v>237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f t="shared" si="343"/>
        <v>0</v>
      </c>
      <c r="AZ801">
        <f t="shared" si="344"/>
        <v>0</v>
      </c>
      <c r="BA801">
        <f t="shared" si="345"/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f t="shared" si="346"/>
        <v>0</v>
      </c>
      <c r="BM801">
        <f t="shared" si="347"/>
        <v>0</v>
      </c>
      <c r="BN801">
        <f t="shared" si="348"/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f t="shared" si="361"/>
        <v>0</v>
      </c>
      <c r="BV801">
        <f t="shared" si="362"/>
        <v>0</v>
      </c>
      <c r="BW801">
        <f t="shared" si="363"/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f t="shared" si="349"/>
        <v>0</v>
      </c>
      <c r="CI801">
        <f t="shared" si="350"/>
        <v>0</v>
      </c>
      <c r="CJ801">
        <f t="shared" si="351"/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f t="shared" si="352"/>
        <v>0</v>
      </c>
      <c r="CR801">
        <f t="shared" si="353"/>
        <v>0</v>
      </c>
      <c r="CS801">
        <f t="shared" si="354"/>
        <v>0</v>
      </c>
      <c r="CT801">
        <f t="shared" si="355"/>
        <v>0</v>
      </c>
      <c r="CU801">
        <f t="shared" si="356"/>
        <v>0</v>
      </c>
      <c r="CV801">
        <f t="shared" si="357"/>
        <v>0</v>
      </c>
      <c r="CW801">
        <f t="shared" si="358"/>
        <v>113</v>
      </c>
      <c r="CX801">
        <f t="shared" si="359"/>
        <v>124</v>
      </c>
      <c r="CY801">
        <f t="shared" si="360"/>
        <v>237</v>
      </c>
    </row>
    <row r="802" spans="1:103">
      <c r="A802" t="s">
        <v>74</v>
      </c>
      <c r="B802" t="s">
        <v>1202</v>
      </c>
      <c r="C802" t="s">
        <v>2092</v>
      </c>
      <c r="D802">
        <v>300042</v>
      </c>
      <c r="E802" t="s">
        <v>2108</v>
      </c>
      <c r="F802" t="s">
        <v>2109</v>
      </c>
      <c r="H802" t="s">
        <v>1206</v>
      </c>
      <c r="I802" t="s">
        <v>784</v>
      </c>
      <c r="J802" t="s">
        <v>81</v>
      </c>
      <c r="K802" t="s">
        <v>2098</v>
      </c>
      <c r="L802" t="s">
        <v>83</v>
      </c>
      <c r="M802" t="s">
        <v>84</v>
      </c>
      <c r="N802" t="s">
        <v>85</v>
      </c>
      <c r="O802" t="s">
        <v>122</v>
      </c>
      <c r="P802" t="s">
        <v>87</v>
      </c>
      <c r="Q802" s="7" t="s">
        <v>8132</v>
      </c>
      <c r="R802">
        <v>0</v>
      </c>
      <c r="S802">
        <v>0</v>
      </c>
      <c r="T802">
        <f t="shared" si="336"/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f t="shared" si="337"/>
        <v>0</v>
      </c>
      <c r="AJ802">
        <f t="shared" si="338"/>
        <v>0</v>
      </c>
      <c r="AK802">
        <f t="shared" si="339"/>
        <v>0</v>
      </c>
      <c r="AL802">
        <f t="shared" si="340"/>
        <v>0</v>
      </c>
      <c r="AM802">
        <f t="shared" si="341"/>
        <v>0</v>
      </c>
      <c r="AN802">
        <f t="shared" si="342"/>
        <v>0</v>
      </c>
      <c r="AO802">
        <v>33</v>
      </c>
      <c r="AP802">
        <v>28</v>
      </c>
      <c r="AQ802">
        <v>35</v>
      </c>
      <c r="AR802">
        <v>27</v>
      </c>
      <c r="AS802">
        <v>51</v>
      </c>
      <c r="AT802">
        <v>34</v>
      </c>
      <c r="AU802">
        <v>36</v>
      </c>
      <c r="AV802">
        <v>32</v>
      </c>
      <c r="AW802">
        <v>0</v>
      </c>
      <c r="AX802">
        <v>0</v>
      </c>
      <c r="AY802">
        <f t="shared" si="343"/>
        <v>155</v>
      </c>
      <c r="AZ802">
        <f t="shared" si="344"/>
        <v>121</v>
      </c>
      <c r="BA802">
        <f t="shared" si="345"/>
        <v>276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22</v>
      </c>
      <c r="BI802">
        <v>15</v>
      </c>
      <c r="BJ802">
        <v>0</v>
      </c>
      <c r="BK802">
        <v>0</v>
      </c>
      <c r="BL802">
        <f t="shared" si="346"/>
        <v>22</v>
      </c>
      <c r="BM802">
        <f t="shared" si="347"/>
        <v>15</v>
      </c>
      <c r="BN802">
        <f t="shared" si="348"/>
        <v>37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f t="shared" si="361"/>
        <v>22</v>
      </c>
      <c r="BV802">
        <f t="shared" si="362"/>
        <v>15</v>
      </c>
      <c r="BW802">
        <f t="shared" si="363"/>
        <v>37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33</v>
      </c>
      <c r="CE802">
        <v>13</v>
      </c>
      <c r="CF802">
        <v>0</v>
      </c>
      <c r="CG802">
        <v>0</v>
      </c>
      <c r="CH802">
        <f t="shared" si="349"/>
        <v>33</v>
      </c>
      <c r="CI802">
        <f t="shared" si="350"/>
        <v>13</v>
      </c>
      <c r="CJ802">
        <f t="shared" si="351"/>
        <v>46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f t="shared" si="352"/>
        <v>33</v>
      </c>
      <c r="CR802">
        <f t="shared" si="353"/>
        <v>13</v>
      </c>
      <c r="CS802">
        <f t="shared" si="354"/>
        <v>46</v>
      </c>
      <c r="CT802">
        <f t="shared" si="355"/>
        <v>55</v>
      </c>
      <c r="CU802">
        <f t="shared" si="356"/>
        <v>28</v>
      </c>
      <c r="CV802">
        <f t="shared" si="357"/>
        <v>83</v>
      </c>
      <c r="CW802">
        <f t="shared" si="358"/>
        <v>210</v>
      </c>
      <c r="CX802">
        <f t="shared" si="359"/>
        <v>149</v>
      </c>
      <c r="CY802">
        <f t="shared" si="360"/>
        <v>359</v>
      </c>
    </row>
    <row r="803" spans="1:103">
      <c r="A803" t="s">
        <v>74</v>
      </c>
      <c r="B803" t="s">
        <v>1202</v>
      </c>
      <c r="C803" t="s">
        <v>2092</v>
      </c>
      <c r="D803">
        <v>400045</v>
      </c>
      <c r="E803" t="s">
        <v>2110</v>
      </c>
      <c r="F803" t="s">
        <v>2111</v>
      </c>
      <c r="H803" t="s">
        <v>1206</v>
      </c>
      <c r="I803" t="s">
        <v>784</v>
      </c>
      <c r="J803" t="s">
        <v>81</v>
      </c>
      <c r="K803" t="s">
        <v>395</v>
      </c>
      <c r="L803" t="s">
        <v>129</v>
      </c>
      <c r="M803" t="s">
        <v>130</v>
      </c>
      <c r="N803" t="s">
        <v>85</v>
      </c>
      <c r="O803" t="s">
        <v>122</v>
      </c>
      <c r="P803" t="s">
        <v>87</v>
      </c>
      <c r="Q803" s="7" t="s">
        <v>8132</v>
      </c>
      <c r="R803">
        <v>0</v>
      </c>
      <c r="S803">
        <v>0</v>
      </c>
      <c r="T803">
        <f t="shared" si="336"/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f t="shared" si="337"/>
        <v>0</v>
      </c>
      <c r="AJ803">
        <f t="shared" si="338"/>
        <v>0</v>
      </c>
      <c r="AK803">
        <f t="shared" si="339"/>
        <v>0</v>
      </c>
      <c r="AL803">
        <f t="shared" si="340"/>
        <v>0</v>
      </c>
      <c r="AM803">
        <f t="shared" si="341"/>
        <v>0</v>
      </c>
      <c r="AN803">
        <f t="shared" si="342"/>
        <v>0</v>
      </c>
      <c r="AO803">
        <v>7</v>
      </c>
      <c r="AP803">
        <v>8</v>
      </c>
      <c r="AQ803">
        <v>16</v>
      </c>
      <c r="AR803">
        <v>9</v>
      </c>
      <c r="AS803">
        <v>20</v>
      </c>
      <c r="AT803">
        <v>17</v>
      </c>
      <c r="AU803">
        <v>19</v>
      </c>
      <c r="AV803">
        <v>16</v>
      </c>
      <c r="AW803">
        <v>0</v>
      </c>
      <c r="AX803">
        <v>0</v>
      </c>
      <c r="AY803">
        <f t="shared" si="343"/>
        <v>62</v>
      </c>
      <c r="AZ803">
        <f t="shared" si="344"/>
        <v>50</v>
      </c>
      <c r="BA803">
        <f t="shared" si="345"/>
        <v>112</v>
      </c>
      <c r="BB803">
        <v>0</v>
      </c>
      <c r="BC803">
        <v>0</v>
      </c>
      <c r="BD803">
        <v>10</v>
      </c>
      <c r="BE803">
        <v>6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f t="shared" si="346"/>
        <v>10</v>
      </c>
      <c r="BM803">
        <f t="shared" si="347"/>
        <v>6</v>
      </c>
      <c r="BN803">
        <f t="shared" si="348"/>
        <v>16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f t="shared" si="361"/>
        <v>10</v>
      </c>
      <c r="BV803">
        <f t="shared" si="362"/>
        <v>6</v>
      </c>
      <c r="BW803">
        <f t="shared" si="363"/>
        <v>16</v>
      </c>
      <c r="BX803">
        <v>0</v>
      </c>
      <c r="BY803">
        <v>0</v>
      </c>
      <c r="BZ803">
        <v>26</v>
      </c>
      <c r="CA803">
        <v>14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f t="shared" si="349"/>
        <v>26</v>
      </c>
      <c r="CI803">
        <f t="shared" si="350"/>
        <v>14</v>
      </c>
      <c r="CJ803">
        <f t="shared" si="351"/>
        <v>40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f t="shared" si="352"/>
        <v>26</v>
      </c>
      <c r="CR803">
        <f t="shared" si="353"/>
        <v>14</v>
      </c>
      <c r="CS803">
        <f t="shared" si="354"/>
        <v>40</v>
      </c>
      <c r="CT803">
        <f t="shared" si="355"/>
        <v>36</v>
      </c>
      <c r="CU803">
        <f t="shared" si="356"/>
        <v>20</v>
      </c>
      <c r="CV803">
        <f t="shared" si="357"/>
        <v>56</v>
      </c>
      <c r="CW803">
        <f t="shared" si="358"/>
        <v>98</v>
      </c>
      <c r="CX803">
        <f t="shared" si="359"/>
        <v>70</v>
      </c>
      <c r="CY803">
        <f t="shared" si="360"/>
        <v>168</v>
      </c>
    </row>
    <row r="804" spans="1:103">
      <c r="A804" t="s">
        <v>74</v>
      </c>
      <c r="B804" t="s">
        <v>1202</v>
      </c>
      <c r="C804" t="s">
        <v>2092</v>
      </c>
      <c r="D804">
        <v>502103</v>
      </c>
      <c r="E804" t="s">
        <v>2112</v>
      </c>
      <c r="F804" t="s">
        <v>2113</v>
      </c>
      <c r="H804" t="s">
        <v>1206</v>
      </c>
      <c r="I804" t="s">
        <v>784</v>
      </c>
      <c r="J804" t="s">
        <v>81</v>
      </c>
      <c r="K804" t="s">
        <v>2114</v>
      </c>
      <c r="L804" t="s">
        <v>83</v>
      </c>
      <c r="M804" t="s">
        <v>84</v>
      </c>
      <c r="N804" t="s">
        <v>85</v>
      </c>
      <c r="O804" t="s">
        <v>493</v>
      </c>
      <c r="P804" t="s">
        <v>87</v>
      </c>
      <c r="Q804" s="8" t="s">
        <v>8136</v>
      </c>
      <c r="R804">
        <v>21</v>
      </c>
      <c r="S804">
        <v>11</v>
      </c>
      <c r="T804">
        <f t="shared" si="336"/>
        <v>32</v>
      </c>
      <c r="U804">
        <v>7</v>
      </c>
      <c r="V804">
        <v>12</v>
      </c>
      <c r="W804">
        <v>14</v>
      </c>
      <c r="X804">
        <v>12</v>
      </c>
      <c r="Y804">
        <v>16</v>
      </c>
      <c r="Z804">
        <v>10</v>
      </c>
      <c r="AA804">
        <v>13</v>
      </c>
      <c r="AB804">
        <v>14</v>
      </c>
      <c r="AC804">
        <v>10</v>
      </c>
      <c r="AD804">
        <v>11</v>
      </c>
      <c r="AE804">
        <v>10</v>
      </c>
      <c r="AF804">
        <v>5</v>
      </c>
      <c r="AG804">
        <v>0</v>
      </c>
      <c r="AH804">
        <v>0</v>
      </c>
      <c r="AI804">
        <f t="shared" si="337"/>
        <v>70</v>
      </c>
      <c r="AJ804">
        <f t="shared" si="338"/>
        <v>64</v>
      </c>
      <c r="AK804">
        <f t="shared" si="339"/>
        <v>134</v>
      </c>
      <c r="AL804">
        <f t="shared" si="340"/>
        <v>91</v>
      </c>
      <c r="AM804">
        <f t="shared" si="341"/>
        <v>75</v>
      </c>
      <c r="AN804">
        <f t="shared" si="342"/>
        <v>166</v>
      </c>
      <c r="AO804">
        <v>18</v>
      </c>
      <c r="AP804">
        <v>15</v>
      </c>
      <c r="AQ804">
        <v>15</v>
      </c>
      <c r="AR804">
        <v>12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f t="shared" si="343"/>
        <v>33</v>
      </c>
      <c r="AZ804">
        <f t="shared" si="344"/>
        <v>27</v>
      </c>
      <c r="BA804">
        <f t="shared" si="345"/>
        <v>60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f t="shared" si="346"/>
        <v>0</v>
      </c>
      <c r="BM804">
        <f t="shared" si="347"/>
        <v>0</v>
      </c>
      <c r="BN804">
        <f t="shared" si="348"/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f t="shared" si="361"/>
        <v>0</v>
      </c>
      <c r="BV804">
        <f t="shared" si="362"/>
        <v>0</v>
      </c>
      <c r="BW804">
        <f t="shared" si="363"/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f t="shared" si="349"/>
        <v>0</v>
      </c>
      <c r="CI804">
        <f t="shared" si="350"/>
        <v>0</v>
      </c>
      <c r="CJ804">
        <f t="shared" si="351"/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f t="shared" si="352"/>
        <v>0</v>
      </c>
      <c r="CR804">
        <f t="shared" si="353"/>
        <v>0</v>
      </c>
      <c r="CS804">
        <f t="shared" si="354"/>
        <v>0</v>
      </c>
      <c r="CT804">
        <f t="shared" si="355"/>
        <v>0</v>
      </c>
      <c r="CU804">
        <f t="shared" si="356"/>
        <v>0</v>
      </c>
      <c r="CV804">
        <f t="shared" si="357"/>
        <v>0</v>
      </c>
      <c r="CW804">
        <f t="shared" si="358"/>
        <v>124</v>
      </c>
      <c r="CX804">
        <f t="shared" si="359"/>
        <v>102</v>
      </c>
      <c r="CY804">
        <f t="shared" si="360"/>
        <v>226</v>
      </c>
    </row>
    <row r="805" spans="1:103">
      <c r="A805" t="s">
        <v>74</v>
      </c>
      <c r="B805" t="s">
        <v>1202</v>
      </c>
      <c r="C805" t="s">
        <v>2115</v>
      </c>
      <c r="D805">
        <v>100664</v>
      </c>
      <c r="E805" t="s">
        <v>2116</v>
      </c>
      <c r="F805" t="s">
        <v>258</v>
      </c>
      <c r="H805" t="s">
        <v>1206</v>
      </c>
      <c r="I805" t="s">
        <v>2074</v>
      </c>
      <c r="J805" t="s">
        <v>176</v>
      </c>
      <c r="K805" t="s">
        <v>2117</v>
      </c>
      <c r="L805" t="s">
        <v>83</v>
      </c>
      <c r="M805" t="s">
        <v>84</v>
      </c>
      <c r="N805" t="s">
        <v>85</v>
      </c>
      <c r="O805" t="s">
        <v>86</v>
      </c>
      <c r="P805" t="s">
        <v>87</v>
      </c>
      <c r="Q805" s="7" t="s">
        <v>8134</v>
      </c>
      <c r="R805">
        <v>5</v>
      </c>
      <c r="S805">
        <v>7</v>
      </c>
      <c r="T805">
        <f t="shared" si="336"/>
        <v>12</v>
      </c>
      <c r="U805">
        <v>18</v>
      </c>
      <c r="V805">
        <v>6</v>
      </c>
      <c r="W805">
        <v>7</v>
      </c>
      <c r="X805">
        <v>15</v>
      </c>
      <c r="Y805">
        <v>7</v>
      </c>
      <c r="Z805">
        <v>9</v>
      </c>
      <c r="AA805">
        <v>14</v>
      </c>
      <c r="AB805">
        <v>11</v>
      </c>
      <c r="AC805">
        <v>7</v>
      </c>
      <c r="AD805">
        <v>16</v>
      </c>
      <c r="AE805">
        <v>17</v>
      </c>
      <c r="AF805">
        <v>15</v>
      </c>
      <c r="AG805">
        <v>0</v>
      </c>
      <c r="AH805">
        <v>0</v>
      </c>
      <c r="AI805">
        <f t="shared" si="337"/>
        <v>70</v>
      </c>
      <c r="AJ805">
        <f t="shared" si="338"/>
        <v>72</v>
      </c>
      <c r="AK805">
        <f t="shared" si="339"/>
        <v>142</v>
      </c>
      <c r="AL805">
        <f t="shared" si="340"/>
        <v>75</v>
      </c>
      <c r="AM805">
        <f t="shared" si="341"/>
        <v>79</v>
      </c>
      <c r="AN805">
        <f t="shared" si="342"/>
        <v>154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f t="shared" si="343"/>
        <v>0</v>
      </c>
      <c r="AZ805">
        <f t="shared" si="344"/>
        <v>0</v>
      </c>
      <c r="BA805">
        <f t="shared" si="345"/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f t="shared" si="346"/>
        <v>0</v>
      </c>
      <c r="BM805">
        <f t="shared" si="347"/>
        <v>0</v>
      </c>
      <c r="BN805">
        <f t="shared" si="348"/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f t="shared" si="361"/>
        <v>0</v>
      </c>
      <c r="BV805">
        <f t="shared" si="362"/>
        <v>0</v>
      </c>
      <c r="BW805">
        <f t="shared" si="363"/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f t="shared" si="349"/>
        <v>0</v>
      </c>
      <c r="CI805">
        <f t="shared" si="350"/>
        <v>0</v>
      </c>
      <c r="CJ805">
        <f t="shared" si="351"/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f t="shared" si="352"/>
        <v>0</v>
      </c>
      <c r="CR805">
        <f t="shared" si="353"/>
        <v>0</v>
      </c>
      <c r="CS805">
        <f t="shared" si="354"/>
        <v>0</v>
      </c>
      <c r="CT805">
        <f t="shared" si="355"/>
        <v>0</v>
      </c>
      <c r="CU805">
        <f t="shared" si="356"/>
        <v>0</v>
      </c>
      <c r="CV805">
        <f t="shared" si="357"/>
        <v>0</v>
      </c>
      <c r="CW805">
        <f t="shared" si="358"/>
        <v>75</v>
      </c>
      <c r="CX805">
        <f t="shared" si="359"/>
        <v>79</v>
      </c>
      <c r="CY805">
        <f t="shared" si="360"/>
        <v>154</v>
      </c>
    </row>
    <row r="806" spans="1:103">
      <c r="A806" t="s">
        <v>74</v>
      </c>
      <c r="B806" t="s">
        <v>1202</v>
      </c>
      <c r="C806" t="s">
        <v>2115</v>
      </c>
      <c r="D806">
        <v>100665</v>
      </c>
      <c r="E806" t="s">
        <v>2118</v>
      </c>
      <c r="F806" t="s">
        <v>1234</v>
      </c>
      <c r="H806" t="s">
        <v>1206</v>
      </c>
      <c r="I806" t="s">
        <v>2074</v>
      </c>
      <c r="J806" t="s">
        <v>176</v>
      </c>
      <c r="K806" t="s">
        <v>2119</v>
      </c>
      <c r="L806" t="s">
        <v>83</v>
      </c>
      <c r="M806" t="s">
        <v>84</v>
      </c>
      <c r="N806" t="s">
        <v>85</v>
      </c>
      <c r="O806" t="s">
        <v>86</v>
      </c>
      <c r="P806" t="s">
        <v>87</v>
      </c>
      <c r="Q806" s="7" t="s">
        <v>8134</v>
      </c>
      <c r="R806">
        <v>18</v>
      </c>
      <c r="S806">
        <v>11</v>
      </c>
      <c r="T806">
        <f t="shared" si="336"/>
        <v>29</v>
      </c>
      <c r="U806">
        <v>5</v>
      </c>
      <c r="V806">
        <v>10</v>
      </c>
      <c r="W806">
        <v>16</v>
      </c>
      <c r="X806">
        <v>15</v>
      </c>
      <c r="Y806">
        <v>13</v>
      </c>
      <c r="Z806">
        <v>8</v>
      </c>
      <c r="AA806">
        <v>8</v>
      </c>
      <c r="AB806">
        <v>10</v>
      </c>
      <c r="AC806">
        <v>19</v>
      </c>
      <c r="AD806">
        <v>13</v>
      </c>
      <c r="AE806">
        <v>7</v>
      </c>
      <c r="AF806">
        <v>9</v>
      </c>
      <c r="AG806">
        <v>0</v>
      </c>
      <c r="AH806">
        <v>0</v>
      </c>
      <c r="AI806">
        <f t="shared" si="337"/>
        <v>68</v>
      </c>
      <c r="AJ806">
        <f t="shared" si="338"/>
        <v>65</v>
      </c>
      <c r="AK806">
        <f t="shared" si="339"/>
        <v>133</v>
      </c>
      <c r="AL806">
        <f t="shared" si="340"/>
        <v>86</v>
      </c>
      <c r="AM806">
        <f t="shared" si="341"/>
        <v>76</v>
      </c>
      <c r="AN806">
        <f t="shared" si="342"/>
        <v>162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f t="shared" si="343"/>
        <v>0</v>
      </c>
      <c r="AZ806">
        <f t="shared" si="344"/>
        <v>0</v>
      </c>
      <c r="BA806">
        <f t="shared" si="345"/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f t="shared" si="346"/>
        <v>0</v>
      </c>
      <c r="BM806">
        <f t="shared" si="347"/>
        <v>0</v>
      </c>
      <c r="BN806">
        <f t="shared" si="348"/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f t="shared" si="361"/>
        <v>0</v>
      </c>
      <c r="BV806">
        <f t="shared" si="362"/>
        <v>0</v>
      </c>
      <c r="BW806">
        <f t="shared" si="363"/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f t="shared" si="349"/>
        <v>0</v>
      </c>
      <c r="CI806">
        <f t="shared" si="350"/>
        <v>0</v>
      </c>
      <c r="CJ806">
        <f t="shared" si="351"/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f t="shared" si="352"/>
        <v>0</v>
      </c>
      <c r="CR806">
        <f t="shared" si="353"/>
        <v>0</v>
      </c>
      <c r="CS806">
        <f t="shared" si="354"/>
        <v>0</v>
      </c>
      <c r="CT806">
        <f t="shared" si="355"/>
        <v>0</v>
      </c>
      <c r="CU806">
        <f t="shared" si="356"/>
        <v>0</v>
      </c>
      <c r="CV806">
        <f t="shared" si="357"/>
        <v>0</v>
      </c>
      <c r="CW806">
        <f t="shared" si="358"/>
        <v>86</v>
      </c>
      <c r="CX806">
        <f t="shared" si="359"/>
        <v>76</v>
      </c>
      <c r="CY806">
        <f t="shared" si="360"/>
        <v>162</v>
      </c>
    </row>
    <row r="807" spans="1:103">
      <c r="A807" t="s">
        <v>74</v>
      </c>
      <c r="B807" t="s">
        <v>1202</v>
      </c>
      <c r="C807" t="s">
        <v>2115</v>
      </c>
      <c r="D807">
        <v>100666</v>
      </c>
      <c r="E807" t="s">
        <v>2120</v>
      </c>
      <c r="F807" t="s">
        <v>1205</v>
      </c>
      <c r="H807" t="s">
        <v>1206</v>
      </c>
      <c r="I807" t="s">
        <v>2074</v>
      </c>
      <c r="J807" t="s">
        <v>176</v>
      </c>
      <c r="K807" t="s">
        <v>2121</v>
      </c>
      <c r="L807" t="s">
        <v>83</v>
      </c>
      <c r="M807" t="s">
        <v>84</v>
      </c>
      <c r="N807" t="s">
        <v>85</v>
      </c>
      <c r="O807" t="s">
        <v>86</v>
      </c>
      <c r="P807" t="s">
        <v>87</v>
      </c>
      <c r="Q807" s="7" t="s">
        <v>8134</v>
      </c>
      <c r="R807">
        <v>1</v>
      </c>
      <c r="S807">
        <v>2</v>
      </c>
      <c r="T807">
        <f t="shared" si="336"/>
        <v>3</v>
      </c>
      <c r="U807">
        <v>3</v>
      </c>
      <c r="V807">
        <v>5</v>
      </c>
      <c r="W807">
        <v>4</v>
      </c>
      <c r="X807">
        <v>3</v>
      </c>
      <c r="Y807">
        <v>0</v>
      </c>
      <c r="Z807">
        <v>5</v>
      </c>
      <c r="AA807">
        <v>3</v>
      </c>
      <c r="AB807">
        <v>2</v>
      </c>
      <c r="AC807">
        <v>4</v>
      </c>
      <c r="AD807">
        <v>1</v>
      </c>
      <c r="AE807">
        <v>2</v>
      </c>
      <c r="AF807">
        <v>4</v>
      </c>
      <c r="AG807">
        <v>0</v>
      </c>
      <c r="AH807">
        <v>0</v>
      </c>
      <c r="AI807">
        <f t="shared" si="337"/>
        <v>16</v>
      </c>
      <c r="AJ807">
        <f t="shared" si="338"/>
        <v>20</v>
      </c>
      <c r="AK807">
        <f t="shared" si="339"/>
        <v>36</v>
      </c>
      <c r="AL807">
        <f t="shared" si="340"/>
        <v>17</v>
      </c>
      <c r="AM807">
        <f t="shared" si="341"/>
        <v>22</v>
      </c>
      <c r="AN807">
        <f t="shared" si="342"/>
        <v>39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f t="shared" si="343"/>
        <v>0</v>
      </c>
      <c r="AZ807">
        <f t="shared" si="344"/>
        <v>0</v>
      </c>
      <c r="BA807">
        <f t="shared" si="345"/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f t="shared" si="346"/>
        <v>0</v>
      </c>
      <c r="BM807">
        <f t="shared" si="347"/>
        <v>0</v>
      </c>
      <c r="BN807">
        <f t="shared" si="348"/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f t="shared" si="361"/>
        <v>0</v>
      </c>
      <c r="BV807">
        <f t="shared" si="362"/>
        <v>0</v>
      </c>
      <c r="BW807">
        <f t="shared" si="363"/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f t="shared" si="349"/>
        <v>0</v>
      </c>
      <c r="CI807">
        <f t="shared" si="350"/>
        <v>0</v>
      </c>
      <c r="CJ807">
        <f t="shared" si="351"/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f t="shared" si="352"/>
        <v>0</v>
      </c>
      <c r="CR807">
        <f t="shared" si="353"/>
        <v>0</v>
      </c>
      <c r="CS807">
        <f t="shared" si="354"/>
        <v>0</v>
      </c>
      <c r="CT807">
        <f t="shared" si="355"/>
        <v>0</v>
      </c>
      <c r="CU807">
        <f t="shared" si="356"/>
        <v>0</v>
      </c>
      <c r="CV807">
        <f t="shared" si="357"/>
        <v>0</v>
      </c>
      <c r="CW807">
        <f t="shared" si="358"/>
        <v>17</v>
      </c>
      <c r="CX807">
        <f t="shared" si="359"/>
        <v>22</v>
      </c>
      <c r="CY807">
        <f t="shared" si="360"/>
        <v>39</v>
      </c>
    </row>
    <row r="808" spans="1:103">
      <c r="A808" t="s">
        <v>74</v>
      </c>
      <c r="B808" t="s">
        <v>1202</v>
      </c>
      <c r="C808" t="s">
        <v>2115</v>
      </c>
      <c r="D808">
        <v>100667</v>
      </c>
      <c r="E808" t="s">
        <v>2122</v>
      </c>
      <c r="F808" t="s">
        <v>2123</v>
      </c>
      <c r="H808" t="s">
        <v>1206</v>
      </c>
      <c r="I808" t="s">
        <v>2074</v>
      </c>
      <c r="J808" t="s">
        <v>176</v>
      </c>
      <c r="K808" t="s">
        <v>2124</v>
      </c>
      <c r="L808" t="s">
        <v>83</v>
      </c>
      <c r="M808" t="s">
        <v>84</v>
      </c>
      <c r="N808" t="s">
        <v>85</v>
      </c>
      <c r="O808" t="s">
        <v>86</v>
      </c>
      <c r="P808" t="s">
        <v>87</v>
      </c>
      <c r="Q808" s="7" t="s">
        <v>8134</v>
      </c>
      <c r="R808">
        <v>7</v>
      </c>
      <c r="S808">
        <v>5</v>
      </c>
      <c r="T808">
        <f t="shared" si="336"/>
        <v>12</v>
      </c>
      <c r="U808">
        <v>1</v>
      </c>
      <c r="V808">
        <v>4</v>
      </c>
      <c r="W808">
        <v>6</v>
      </c>
      <c r="X808">
        <v>2</v>
      </c>
      <c r="Y808">
        <v>2</v>
      </c>
      <c r="Z808">
        <v>3</v>
      </c>
      <c r="AA808">
        <v>5</v>
      </c>
      <c r="AB808">
        <v>7</v>
      </c>
      <c r="AC808">
        <v>2</v>
      </c>
      <c r="AD808">
        <v>6</v>
      </c>
      <c r="AE808">
        <v>4</v>
      </c>
      <c r="AF808">
        <v>3</v>
      </c>
      <c r="AG808">
        <v>0</v>
      </c>
      <c r="AH808">
        <v>0</v>
      </c>
      <c r="AI808">
        <f t="shared" si="337"/>
        <v>20</v>
      </c>
      <c r="AJ808">
        <f t="shared" si="338"/>
        <v>25</v>
      </c>
      <c r="AK808">
        <f t="shared" si="339"/>
        <v>45</v>
      </c>
      <c r="AL808">
        <f t="shared" si="340"/>
        <v>27</v>
      </c>
      <c r="AM808">
        <f t="shared" si="341"/>
        <v>30</v>
      </c>
      <c r="AN808">
        <f t="shared" si="342"/>
        <v>57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f t="shared" si="343"/>
        <v>0</v>
      </c>
      <c r="AZ808">
        <f t="shared" si="344"/>
        <v>0</v>
      </c>
      <c r="BA808">
        <f t="shared" si="345"/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f t="shared" si="346"/>
        <v>0</v>
      </c>
      <c r="BM808">
        <f t="shared" si="347"/>
        <v>0</v>
      </c>
      <c r="BN808">
        <f t="shared" si="348"/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f t="shared" si="361"/>
        <v>0</v>
      </c>
      <c r="BV808">
        <f t="shared" si="362"/>
        <v>0</v>
      </c>
      <c r="BW808">
        <f t="shared" si="363"/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f t="shared" si="349"/>
        <v>0</v>
      </c>
      <c r="CI808">
        <f t="shared" si="350"/>
        <v>0</v>
      </c>
      <c r="CJ808">
        <f t="shared" si="351"/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f t="shared" si="352"/>
        <v>0</v>
      </c>
      <c r="CR808">
        <f t="shared" si="353"/>
        <v>0</v>
      </c>
      <c r="CS808">
        <f t="shared" si="354"/>
        <v>0</v>
      </c>
      <c r="CT808">
        <f t="shared" si="355"/>
        <v>0</v>
      </c>
      <c r="CU808">
        <f t="shared" si="356"/>
        <v>0</v>
      </c>
      <c r="CV808">
        <f t="shared" si="357"/>
        <v>0</v>
      </c>
      <c r="CW808">
        <f t="shared" si="358"/>
        <v>27</v>
      </c>
      <c r="CX808">
        <f t="shared" si="359"/>
        <v>30</v>
      </c>
      <c r="CY808">
        <f t="shared" si="360"/>
        <v>57</v>
      </c>
    </row>
    <row r="809" spans="1:103">
      <c r="A809" t="s">
        <v>74</v>
      </c>
      <c r="B809" t="s">
        <v>1202</v>
      </c>
      <c r="C809" t="s">
        <v>2115</v>
      </c>
      <c r="D809">
        <v>100668</v>
      </c>
      <c r="E809" t="s">
        <v>2125</v>
      </c>
      <c r="F809" t="s">
        <v>2126</v>
      </c>
      <c r="H809" t="s">
        <v>1206</v>
      </c>
      <c r="I809" t="s">
        <v>2074</v>
      </c>
      <c r="J809" t="s">
        <v>176</v>
      </c>
      <c r="K809" t="s">
        <v>2127</v>
      </c>
      <c r="L809" t="s">
        <v>83</v>
      </c>
      <c r="M809" t="s">
        <v>84</v>
      </c>
      <c r="N809" t="s">
        <v>85</v>
      </c>
      <c r="O809" t="s">
        <v>86</v>
      </c>
      <c r="P809" t="s">
        <v>87</v>
      </c>
      <c r="Q809" s="7" t="s">
        <v>8134</v>
      </c>
      <c r="R809">
        <v>11</v>
      </c>
      <c r="S809">
        <v>7</v>
      </c>
      <c r="T809">
        <f t="shared" si="336"/>
        <v>18</v>
      </c>
      <c r="U809">
        <v>12</v>
      </c>
      <c r="V809">
        <v>11</v>
      </c>
      <c r="W809">
        <v>12</v>
      </c>
      <c r="X809">
        <v>11</v>
      </c>
      <c r="Y809">
        <v>13</v>
      </c>
      <c r="Z809">
        <v>9</v>
      </c>
      <c r="AA809">
        <v>22</v>
      </c>
      <c r="AB809">
        <v>10</v>
      </c>
      <c r="AC809">
        <v>12</v>
      </c>
      <c r="AD809">
        <v>4</v>
      </c>
      <c r="AE809">
        <v>12</v>
      </c>
      <c r="AF809">
        <v>11</v>
      </c>
      <c r="AG809">
        <v>0</v>
      </c>
      <c r="AH809">
        <v>0</v>
      </c>
      <c r="AI809">
        <f t="shared" si="337"/>
        <v>83</v>
      </c>
      <c r="AJ809">
        <f t="shared" si="338"/>
        <v>56</v>
      </c>
      <c r="AK809">
        <f t="shared" si="339"/>
        <v>139</v>
      </c>
      <c r="AL809">
        <f t="shared" si="340"/>
        <v>94</v>
      </c>
      <c r="AM809">
        <f t="shared" si="341"/>
        <v>63</v>
      </c>
      <c r="AN809">
        <f t="shared" si="342"/>
        <v>157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f t="shared" si="343"/>
        <v>0</v>
      </c>
      <c r="AZ809">
        <f t="shared" si="344"/>
        <v>0</v>
      </c>
      <c r="BA809">
        <f t="shared" si="345"/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f t="shared" si="346"/>
        <v>0</v>
      </c>
      <c r="BM809">
        <f t="shared" si="347"/>
        <v>0</v>
      </c>
      <c r="BN809">
        <f t="shared" si="348"/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f t="shared" si="361"/>
        <v>0</v>
      </c>
      <c r="BV809">
        <f t="shared" si="362"/>
        <v>0</v>
      </c>
      <c r="BW809">
        <f t="shared" si="363"/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f t="shared" si="349"/>
        <v>0</v>
      </c>
      <c r="CI809">
        <f t="shared" si="350"/>
        <v>0</v>
      </c>
      <c r="CJ809">
        <f t="shared" si="351"/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f t="shared" si="352"/>
        <v>0</v>
      </c>
      <c r="CR809">
        <f t="shared" si="353"/>
        <v>0</v>
      </c>
      <c r="CS809">
        <f t="shared" si="354"/>
        <v>0</v>
      </c>
      <c r="CT809">
        <f t="shared" si="355"/>
        <v>0</v>
      </c>
      <c r="CU809">
        <f t="shared" si="356"/>
        <v>0</v>
      </c>
      <c r="CV809">
        <f t="shared" si="357"/>
        <v>0</v>
      </c>
      <c r="CW809">
        <f t="shared" si="358"/>
        <v>94</v>
      </c>
      <c r="CX809">
        <f t="shared" si="359"/>
        <v>63</v>
      </c>
      <c r="CY809">
        <f t="shared" si="360"/>
        <v>157</v>
      </c>
    </row>
    <row r="810" spans="1:103">
      <c r="A810" t="s">
        <v>74</v>
      </c>
      <c r="B810" t="s">
        <v>1202</v>
      </c>
      <c r="C810" t="s">
        <v>2115</v>
      </c>
      <c r="D810">
        <v>100669</v>
      </c>
      <c r="E810" t="s">
        <v>2128</v>
      </c>
      <c r="F810" t="s">
        <v>2129</v>
      </c>
      <c r="H810" t="s">
        <v>1206</v>
      </c>
      <c r="I810" t="s">
        <v>2074</v>
      </c>
      <c r="J810" t="s">
        <v>176</v>
      </c>
      <c r="K810" t="s">
        <v>2130</v>
      </c>
      <c r="L810" t="s">
        <v>83</v>
      </c>
      <c r="M810" t="s">
        <v>84</v>
      </c>
      <c r="N810" t="s">
        <v>85</v>
      </c>
      <c r="O810" t="s">
        <v>86</v>
      </c>
      <c r="P810" t="s">
        <v>87</v>
      </c>
      <c r="Q810" s="7" t="s">
        <v>8134</v>
      </c>
      <c r="R810">
        <v>24</v>
      </c>
      <c r="S810">
        <v>15</v>
      </c>
      <c r="T810">
        <f t="shared" si="336"/>
        <v>39</v>
      </c>
      <c r="U810">
        <v>21</v>
      </c>
      <c r="V810">
        <v>20</v>
      </c>
      <c r="W810">
        <v>23</v>
      </c>
      <c r="X810">
        <v>20</v>
      </c>
      <c r="Y810">
        <v>12</v>
      </c>
      <c r="Z810">
        <v>14</v>
      </c>
      <c r="AA810">
        <v>16</v>
      </c>
      <c r="AB810">
        <v>23</v>
      </c>
      <c r="AC810">
        <v>32</v>
      </c>
      <c r="AD810">
        <v>22</v>
      </c>
      <c r="AE810">
        <v>21</v>
      </c>
      <c r="AF810">
        <v>14</v>
      </c>
      <c r="AG810">
        <v>0</v>
      </c>
      <c r="AH810">
        <v>0</v>
      </c>
      <c r="AI810">
        <f t="shared" si="337"/>
        <v>125</v>
      </c>
      <c r="AJ810">
        <f t="shared" si="338"/>
        <v>113</v>
      </c>
      <c r="AK810">
        <f t="shared" si="339"/>
        <v>238</v>
      </c>
      <c r="AL810">
        <f t="shared" si="340"/>
        <v>149</v>
      </c>
      <c r="AM810">
        <f t="shared" si="341"/>
        <v>128</v>
      </c>
      <c r="AN810">
        <f t="shared" si="342"/>
        <v>277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f t="shared" si="343"/>
        <v>0</v>
      </c>
      <c r="AZ810">
        <f t="shared" si="344"/>
        <v>0</v>
      </c>
      <c r="BA810">
        <f t="shared" si="345"/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f t="shared" si="346"/>
        <v>0</v>
      </c>
      <c r="BM810">
        <f t="shared" si="347"/>
        <v>0</v>
      </c>
      <c r="BN810">
        <f t="shared" si="348"/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f t="shared" si="361"/>
        <v>0</v>
      </c>
      <c r="BV810">
        <f t="shared" si="362"/>
        <v>0</v>
      </c>
      <c r="BW810">
        <f t="shared" si="363"/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f t="shared" si="349"/>
        <v>0</v>
      </c>
      <c r="CI810">
        <f t="shared" si="350"/>
        <v>0</v>
      </c>
      <c r="CJ810">
        <f t="shared" si="351"/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f t="shared" si="352"/>
        <v>0</v>
      </c>
      <c r="CR810">
        <f t="shared" si="353"/>
        <v>0</v>
      </c>
      <c r="CS810">
        <f t="shared" si="354"/>
        <v>0</v>
      </c>
      <c r="CT810">
        <f t="shared" si="355"/>
        <v>0</v>
      </c>
      <c r="CU810">
        <f t="shared" si="356"/>
        <v>0</v>
      </c>
      <c r="CV810">
        <f t="shared" si="357"/>
        <v>0</v>
      </c>
      <c r="CW810">
        <f t="shared" si="358"/>
        <v>149</v>
      </c>
      <c r="CX810">
        <f t="shared" si="359"/>
        <v>128</v>
      </c>
      <c r="CY810">
        <f t="shared" si="360"/>
        <v>277</v>
      </c>
    </row>
    <row r="811" spans="1:103">
      <c r="A811" t="s">
        <v>74</v>
      </c>
      <c r="B811" t="s">
        <v>1202</v>
      </c>
      <c r="C811" t="s">
        <v>2115</v>
      </c>
      <c r="D811">
        <v>100670</v>
      </c>
      <c r="E811" t="s">
        <v>2131</v>
      </c>
      <c r="F811" t="s">
        <v>2132</v>
      </c>
      <c r="H811" t="s">
        <v>1206</v>
      </c>
      <c r="I811" t="s">
        <v>2074</v>
      </c>
      <c r="J811" t="s">
        <v>176</v>
      </c>
      <c r="K811" t="s">
        <v>2133</v>
      </c>
      <c r="L811" t="s">
        <v>83</v>
      </c>
      <c r="M811" t="s">
        <v>84</v>
      </c>
      <c r="N811" t="s">
        <v>85</v>
      </c>
      <c r="O811" t="s">
        <v>86</v>
      </c>
      <c r="P811" t="s">
        <v>87</v>
      </c>
      <c r="Q811" s="7" t="s">
        <v>8134</v>
      </c>
      <c r="R811">
        <v>10</v>
      </c>
      <c r="S811">
        <v>10</v>
      </c>
      <c r="T811">
        <f t="shared" si="336"/>
        <v>20</v>
      </c>
      <c r="U811">
        <v>13</v>
      </c>
      <c r="V811">
        <v>14</v>
      </c>
      <c r="W811">
        <v>4</v>
      </c>
      <c r="X811">
        <v>15</v>
      </c>
      <c r="Y811">
        <v>13</v>
      </c>
      <c r="Z811">
        <v>11</v>
      </c>
      <c r="AA811">
        <v>19</v>
      </c>
      <c r="AB811">
        <v>20</v>
      </c>
      <c r="AC811">
        <v>19</v>
      </c>
      <c r="AD811">
        <v>14</v>
      </c>
      <c r="AE811">
        <v>14</v>
      </c>
      <c r="AF811">
        <v>13</v>
      </c>
      <c r="AG811">
        <v>0</v>
      </c>
      <c r="AH811">
        <v>0</v>
      </c>
      <c r="AI811">
        <f t="shared" si="337"/>
        <v>82</v>
      </c>
      <c r="AJ811">
        <f t="shared" si="338"/>
        <v>87</v>
      </c>
      <c r="AK811">
        <f t="shared" si="339"/>
        <v>169</v>
      </c>
      <c r="AL811">
        <f t="shared" si="340"/>
        <v>92</v>
      </c>
      <c r="AM811">
        <f t="shared" si="341"/>
        <v>97</v>
      </c>
      <c r="AN811">
        <f t="shared" si="342"/>
        <v>189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f t="shared" si="343"/>
        <v>0</v>
      </c>
      <c r="AZ811">
        <f t="shared" si="344"/>
        <v>0</v>
      </c>
      <c r="BA811">
        <f t="shared" si="345"/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f t="shared" si="346"/>
        <v>0</v>
      </c>
      <c r="BM811">
        <f t="shared" si="347"/>
        <v>0</v>
      </c>
      <c r="BN811">
        <f t="shared" si="348"/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f t="shared" si="361"/>
        <v>0</v>
      </c>
      <c r="BV811">
        <f t="shared" si="362"/>
        <v>0</v>
      </c>
      <c r="BW811">
        <f t="shared" si="363"/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f t="shared" si="349"/>
        <v>0</v>
      </c>
      <c r="CI811">
        <f t="shared" si="350"/>
        <v>0</v>
      </c>
      <c r="CJ811">
        <f t="shared" si="351"/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f t="shared" si="352"/>
        <v>0</v>
      </c>
      <c r="CR811">
        <f t="shared" si="353"/>
        <v>0</v>
      </c>
      <c r="CS811">
        <f t="shared" si="354"/>
        <v>0</v>
      </c>
      <c r="CT811">
        <f t="shared" si="355"/>
        <v>0</v>
      </c>
      <c r="CU811">
        <f t="shared" si="356"/>
        <v>0</v>
      </c>
      <c r="CV811">
        <f t="shared" si="357"/>
        <v>0</v>
      </c>
      <c r="CW811">
        <f t="shared" si="358"/>
        <v>92</v>
      </c>
      <c r="CX811">
        <f t="shared" si="359"/>
        <v>97</v>
      </c>
      <c r="CY811">
        <f t="shared" si="360"/>
        <v>189</v>
      </c>
    </row>
    <row r="812" spans="1:103">
      <c r="A812" t="s">
        <v>74</v>
      </c>
      <c r="B812" t="s">
        <v>1202</v>
      </c>
      <c r="C812" t="s">
        <v>2115</v>
      </c>
      <c r="D812">
        <v>100671</v>
      </c>
      <c r="E812" t="s">
        <v>2134</v>
      </c>
      <c r="F812" t="s">
        <v>1217</v>
      </c>
      <c r="H812" t="s">
        <v>1206</v>
      </c>
      <c r="I812" t="s">
        <v>2074</v>
      </c>
      <c r="J812" t="s">
        <v>176</v>
      </c>
      <c r="K812" t="s">
        <v>2135</v>
      </c>
      <c r="L812" t="s">
        <v>83</v>
      </c>
      <c r="M812" t="s">
        <v>84</v>
      </c>
      <c r="N812" t="s">
        <v>85</v>
      </c>
      <c r="O812" t="s">
        <v>86</v>
      </c>
      <c r="P812" t="s">
        <v>87</v>
      </c>
      <c r="Q812" s="7" t="s">
        <v>8134</v>
      </c>
      <c r="R812">
        <v>44</v>
      </c>
      <c r="S812">
        <v>28</v>
      </c>
      <c r="T812">
        <f t="shared" si="336"/>
        <v>72</v>
      </c>
      <c r="U812">
        <v>31</v>
      </c>
      <c r="V812">
        <v>35</v>
      </c>
      <c r="W812">
        <v>31</v>
      </c>
      <c r="X812">
        <v>39</v>
      </c>
      <c r="Y812">
        <v>42</v>
      </c>
      <c r="Z812">
        <v>30</v>
      </c>
      <c r="AA812">
        <v>33</v>
      </c>
      <c r="AB812">
        <v>47</v>
      </c>
      <c r="AC812">
        <v>42</v>
      </c>
      <c r="AD812">
        <v>37</v>
      </c>
      <c r="AE812">
        <v>32</v>
      </c>
      <c r="AF812">
        <v>33</v>
      </c>
      <c r="AG812">
        <v>0</v>
      </c>
      <c r="AH812">
        <v>0</v>
      </c>
      <c r="AI812">
        <f t="shared" si="337"/>
        <v>211</v>
      </c>
      <c r="AJ812">
        <f t="shared" si="338"/>
        <v>221</v>
      </c>
      <c r="AK812">
        <f t="shared" si="339"/>
        <v>432</v>
      </c>
      <c r="AL812">
        <f t="shared" si="340"/>
        <v>255</v>
      </c>
      <c r="AM812">
        <f t="shared" si="341"/>
        <v>249</v>
      </c>
      <c r="AN812">
        <f t="shared" si="342"/>
        <v>504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f t="shared" si="343"/>
        <v>0</v>
      </c>
      <c r="AZ812">
        <f t="shared" si="344"/>
        <v>0</v>
      </c>
      <c r="BA812">
        <f t="shared" si="345"/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f t="shared" si="346"/>
        <v>0</v>
      </c>
      <c r="BM812">
        <f t="shared" si="347"/>
        <v>0</v>
      </c>
      <c r="BN812">
        <f t="shared" si="348"/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f t="shared" si="361"/>
        <v>0</v>
      </c>
      <c r="BV812">
        <f t="shared" si="362"/>
        <v>0</v>
      </c>
      <c r="BW812">
        <f t="shared" si="363"/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f t="shared" si="349"/>
        <v>0</v>
      </c>
      <c r="CI812">
        <f t="shared" si="350"/>
        <v>0</v>
      </c>
      <c r="CJ812">
        <f t="shared" si="351"/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f t="shared" si="352"/>
        <v>0</v>
      </c>
      <c r="CR812">
        <f t="shared" si="353"/>
        <v>0</v>
      </c>
      <c r="CS812">
        <f t="shared" si="354"/>
        <v>0</v>
      </c>
      <c r="CT812">
        <f t="shared" si="355"/>
        <v>0</v>
      </c>
      <c r="CU812">
        <f t="shared" si="356"/>
        <v>0</v>
      </c>
      <c r="CV812">
        <f t="shared" si="357"/>
        <v>0</v>
      </c>
      <c r="CW812">
        <f t="shared" si="358"/>
        <v>255</v>
      </c>
      <c r="CX812">
        <f t="shared" si="359"/>
        <v>249</v>
      </c>
      <c r="CY812">
        <f t="shared" si="360"/>
        <v>504</v>
      </c>
    </row>
    <row r="813" spans="1:103">
      <c r="A813" t="s">
        <v>74</v>
      </c>
      <c r="B813" t="s">
        <v>1202</v>
      </c>
      <c r="C813" t="s">
        <v>2115</v>
      </c>
      <c r="D813">
        <v>100672</v>
      </c>
      <c r="E813" t="s">
        <v>2136</v>
      </c>
      <c r="F813" t="s">
        <v>2137</v>
      </c>
      <c r="H813" t="s">
        <v>1206</v>
      </c>
      <c r="I813" t="s">
        <v>2074</v>
      </c>
      <c r="J813" t="s">
        <v>176</v>
      </c>
      <c r="K813" t="s">
        <v>2138</v>
      </c>
      <c r="L813" t="s">
        <v>83</v>
      </c>
      <c r="M813" t="s">
        <v>84</v>
      </c>
      <c r="N813" t="s">
        <v>85</v>
      </c>
      <c r="O813" t="s">
        <v>86</v>
      </c>
      <c r="P813" t="s">
        <v>87</v>
      </c>
      <c r="Q813" s="7" t="s">
        <v>8134</v>
      </c>
      <c r="R813">
        <v>6</v>
      </c>
      <c r="S813">
        <v>12</v>
      </c>
      <c r="T813">
        <f t="shared" si="336"/>
        <v>18</v>
      </c>
      <c r="U813">
        <v>11</v>
      </c>
      <c r="V813">
        <v>9</v>
      </c>
      <c r="W813">
        <v>13</v>
      </c>
      <c r="X813">
        <v>16</v>
      </c>
      <c r="Y813">
        <v>4</v>
      </c>
      <c r="Z813">
        <v>9</v>
      </c>
      <c r="AA813">
        <v>16</v>
      </c>
      <c r="AB813">
        <v>11</v>
      </c>
      <c r="AC813">
        <v>8</v>
      </c>
      <c r="AD813">
        <v>10</v>
      </c>
      <c r="AE813">
        <v>11</v>
      </c>
      <c r="AF813">
        <v>7</v>
      </c>
      <c r="AG813">
        <v>0</v>
      </c>
      <c r="AH813">
        <v>0</v>
      </c>
      <c r="AI813">
        <f t="shared" si="337"/>
        <v>63</v>
      </c>
      <c r="AJ813">
        <f t="shared" si="338"/>
        <v>62</v>
      </c>
      <c r="AK813">
        <f t="shared" si="339"/>
        <v>125</v>
      </c>
      <c r="AL813">
        <f t="shared" si="340"/>
        <v>69</v>
      </c>
      <c r="AM813">
        <f t="shared" si="341"/>
        <v>74</v>
      </c>
      <c r="AN813">
        <f t="shared" si="342"/>
        <v>143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f t="shared" si="343"/>
        <v>0</v>
      </c>
      <c r="AZ813">
        <f t="shared" si="344"/>
        <v>0</v>
      </c>
      <c r="BA813">
        <f t="shared" si="345"/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f t="shared" si="346"/>
        <v>0</v>
      </c>
      <c r="BM813">
        <f t="shared" si="347"/>
        <v>0</v>
      </c>
      <c r="BN813">
        <f t="shared" si="348"/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f t="shared" si="361"/>
        <v>0</v>
      </c>
      <c r="BV813">
        <f t="shared" si="362"/>
        <v>0</v>
      </c>
      <c r="BW813">
        <f t="shared" si="363"/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f t="shared" si="349"/>
        <v>0</v>
      </c>
      <c r="CI813">
        <f t="shared" si="350"/>
        <v>0</v>
      </c>
      <c r="CJ813">
        <f t="shared" si="351"/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f t="shared" si="352"/>
        <v>0</v>
      </c>
      <c r="CR813">
        <f t="shared" si="353"/>
        <v>0</v>
      </c>
      <c r="CS813">
        <f t="shared" si="354"/>
        <v>0</v>
      </c>
      <c r="CT813">
        <f t="shared" si="355"/>
        <v>0</v>
      </c>
      <c r="CU813">
        <f t="shared" si="356"/>
        <v>0</v>
      </c>
      <c r="CV813">
        <f t="shared" si="357"/>
        <v>0</v>
      </c>
      <c r="CW813">
        <f t="shared" si="358"/>
        <v>69</v>
      </c>
      <c r="CX813">
        <f t="shared" si="359"/>
        <v>74</v>
      </c>
      <c r="CY813">
        <f t="shared" si="360"/>
        <v>143</v>
      </c>
    </row>
    <row r="814" spans="1:103">
      <c r="A814" t="s">
        <v>74</v>
      </c>
      <c r="B814" t="s">
        <v>1202</v>
      </c>
      <c r="C814" t="s">
        <v>2115</v>
      </c>
      <c r="D814">
        <v>100673</v>
      </c>
      <c r="E814" t="s">
        <v>2139</v>
      </c>
      <c r="F814" t="s">
        <v>1205</v>
      </c>
      <c r="H814" t="s">
        <v>1206</v>
      </c>
      <c r="I814" t="s">
        <v>2074</v>
      </c>
      <c r="J814" t="s">
        <v>176</v>
      </c>
      <c r="K814" t="s">
        <v>2140</v>
      </c>
      <c r="L814" t="s">
        <v>83</v>
      </c>
      <c r="M814" t="s">
        <v>84</v>
      </c>
      <c r="N814" t="s">
        <v>85</v>
      </c>
      <c r="O814" t="s">
        <v>86</v>
      </c>
      <c r="P814" t="s">
        <v>87</v>
      </c>
      <c r="Q814" s="7" t="s">
        <v>8134</v>
      </c>
      <c r="R814">
        <v>2</v>
      </c>
      <c r="S814">
        <v>4</v>
      </c>
      <c r="T814">
        <f t="shared" si="336"/>
        <v>6</v>
      </c>
      <c r="U814">
        <v>1</v>
      </c>
      <c r="V814">
        <v>1</v>
      </c>
      <c r="W814">
        <v>3</v>
      </c>
      <c r="X814">
        <v>1</v>
      </c>
      <c r="Y814">
        <v>3</v>
      </c>
      <c r="Z814">
        <v>1</v>
      </c>
      <c r="AA814">
        <v>3</v>
      </c>
      <c r="AB814">
        <v>2</v>
      </c>
      <c r="AC814">
        <v>3</v>
      </c>
      <c r="AD814">
        <v>0</v>
      </c>
      <c r="AE814">
        <v>4</v>
      </c>
      <c r="AF814">
        <v>0</v>
      </c>
      <c r="AG814">
        <v>0</v>
      </c>
      <c r="AH814">
        <v>0</v>
      </c>
      <c r="AI814">
        <f t="shared" si="337"/>
        <v>17</v>
      </c>
      <c r="AJ814">
        <f t="shared" si="338"/>
        <v>5</v>
      </c>
      <c r="AK814">
        <f t="shared" si="339"/>
        <v>22</v>
      </c>
      <c r="AL814">
        <f t="shared" si="340"/>
        <v>19</v>
      </c>
      <c r="AM814">
        <f t="shared" si="341"/>
        <v>9</v>
      </c>
      <c r="AN814">
        <f t="shared" si="342"/>
        <v>28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f t="shared" si="343"/>
        <v>0</v>
      </c>
      <c r="AZ814">
        <f t="shared" si="344"/>
        <v>0</v>
      </c>
      <c r="BA814">
        <f t="shared" si="345"/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f t="shared" si="346"/>
        <v>0</v>
      </c>
      <c r="BM814">
        <f t="shared" si="347"/>
        <v>0</v>
      </c>
      <c r="BN814">
        <f t="shared" si="348"/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f t="shared" si="361"/>
        <v>0</v>
      </c>
      <c r="BV814">
        <f t="shared" si="362"/>
        <v>0</v>
      </c>
      <c r="BW814">
        <f t="shared" si="363"/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f t="shared" si="349"/>
        <v>0</v>
      </c>
      <c r="CI814">
        <f t="shared" si="350"/>
        <v>0</v>
      </c>
      <c r="CJ814">
        <f t="shared" si="351"/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f t="shared" si="352"/>
        <v>0</v>
      </c>
      <c r="CR814">
        <f t="shared" si="353"/>
        <v>0</v>
      </c>
      <c r="CS814">
        <f t="shared" si="354"/>
        <v>0</v>
      </c>
      <c r="CT814">
        <f t="shared" si="355"/>
        <v>0</v>
      </c>
      <c r="CU814">
        <f t="shared" si="356"/>
        <v>0</v>
      </c>
      <c r="CV814">
        <f t="shared" si="357"/>
        <v>0</v>
      </c>
      <c r="CW814">
        <f t="shared" si="358"/>
        <v>19</v>
      </c>
      <c r="CX814">
        <f t="shared" si="359"/>
        <v>9</v>
      </c>
      <c r="CY814">
        <f t="shared" si="360"/>
        <v>28</v>
      </c>
    </row>
    <row r="815" spans="1:103">
      <c r="A815" t="s">
        <v>74</v>
      </c>
      <c r="B815" t="s">
        <v>1202</v>
      </c>
      <c r="C815" t="s">
        <v>2115</v>
      </c>
      <c r="D815">
        <v>100674</v>
      </c>
      <c r="E815" t="s">
        <v>2141</v>
      </c>
      <c r="F815" t="s">
        <v>2142</v>
      </c>
      <c r="H815" t="s">
        <v>1206</v>
      </c>
      <c r="I815" t="s">
        <v>2074</v>
      </c>
      <c r="J815" t="s">
        <v>176</v>
      </c>
      <c r="K815" t="s">
        <v>2143</v>
      </c>
      <c r="L815" t="s">
        <v>83</v>
      </c>
      <c r="M815" t="s">
        <v>84</v>
      </c>
      <c r="N815" t="s">
        <v>85</v>
      </c>
      <c r="O815" t="s">
        <v>86</v>
      </c>
      <c r="P815" t="s">
        <v>87</v>
      </c>
      <c r="Q815" s="7" t="s">
        <v>8134</v>
      </c>
      <c r="R815">
        <v>4</v>
      </c>
      <c r="S815">
        <v>11</v>
      </c>
      <c r="T815">
        <f t="shared" si="336"/>
        <v>15</v>
      </c>
      <c r="U815">
        <v>12</v>
      </c>
      <c r="V815">
        <v>13</v>
      </c>
      <c r="W815">
        <v>13</v>
      </c>
      <c r="X815">
        <v>9</v>
      </c>
      <c r="Y815">
        <v>6</v>
      </c>
      <c r="Z815">
        <v>9</v>
      </c>
      <c r="AA815">
        <v>16</v>
      </c>
      <c r="AB815">
        <v>19</v>
      </c>
      <c r="AC815">
        <v>14</v>
      </c>
      <c r="AD815">
        <v>18</v>
      </c>
      <c r="AE815">
        <v>14</v>
      </c>
      <c r="AF815">
        <v>8</v>
      </c>
      <c r="AG815">
        <v>0</v>
      </c>
      <c r="AH815">
        <v>0</v>
      </c>
      <c r="AI815">
        <f t="shared" si="337"/>
        <v>75</v>
      </c>
      <c r="AJ815">
        <f t="shared" si="338"/>
        <v>76</v>
      </c>
      <c r="AK815">
        <f t="shared" si="339"/>
        <v>151</v>
      </c>
      <c r="AL815">
        <f t="shared" si="340"/>
        <v>79</v>
      </c>
      <c r="AM815">
        <f t="shared" si="341"/>
        <v>87</v>
      </c>
      <c r="AN815">
        <f t="shared" si="342"/>
        <v>166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f t="shared" si="343"/>
        <v>0</v>
      </c>
      <c r="AZ815">
        <f t="shared" si="344"/>
        <v>0</v>
      </c>
      <c r="BA815">
        <f t="shared" si="345"/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f t="shared" si="346"/>
        <v>0</v>
      </c>
      <c r="BM815">
        <f t="shared" si="347"/>
        <v>0</v>
      </c>
      <c r="BN815">
        <f t="shared" si="348"/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f t="shared" si="361"/>
        <v>0</v>
      </c>
      <c r="BV815">
        <f t="shared" si="362"/>
        <v>0</v>
      </c>
      <c r="BW815">
        <f t="shared" si="363"/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f t="shared" si="349"/>
        <v>0</v>
      </c>
      <c r="CI815">
        <f t="shared" si="350"/>
        <v>0</v>
      </c>
      <c r="CJ815">
        <f t="shared" si="351"/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f t="shared" si="352"/>
        <v>0</v>
      </c>
      <c r="CR815">
        <f t="shared" si="353"/>
        <v>0</v>
      </c>
      <c r="CS815">
        <f t="shared" si="354"/>
        <v>0</v>
      </c>
      <c r="CT815">
        <f t="shared" si="355"/>
        <v>0</v>
      </c>
      <c r="CU815">
        <f t="shared" si="356"/>
        <v>0</v>
      </c>
      <c r="CV815">
        <f t="shared" si="357"/>
        <v>0</v>
      </c>
      <c r="CW815">
        <f t="shared" si="358"/>
        <v>79</v>
      </c>
      <c r="CX815">
        <f t="shared" si="359"/>
        <v>87</v>
      </c>
      <c r="CY815">
        <f t="shared" si="360"/>
        <v>166</v>
      </c>
    </row>
    <row r="816" spans="1:103">
      <c r="A816" t="s">
        <v>74</v>
      </c>
      <c r="B816" t="s">
        <v>1202</v>
      </c>
      <c r="C816" t="s">
        <v>2115</v>
      </c>
      <c r="D816">
        <v>100675</v>
      </c>
      <c r="E816" t="s">
        <v>2144</v>
      </c>
      <c r="F816" t="s">
        <v>1205</v>
      </c>
      <c r="H816" t="s">
        <v>1206</v>
      </c>
      <c r="I816" t="s">
        <v>2074</v>
      </c>
      <c r="J816" t="s">
        <v>176</v>
      </c>
      <c r="K816" t="s">
        <v>2145</v>
      </c>
      <c r="L816" t="s">
        <v>83</v>
      </c>
      <c r="M816" t="s">
        <v>84</v>
      </c>
      <c r="N816" t="s">
        <v>85</v>
      </c>
      <c r="O816" t="s">
        <v>86</v>
      </c>
      <c r="P816" t="s">
        <v>87</v>
      </c>
      <c r="Q816" s="7" t="s">
        <v>8134</v>
      </c>
      <c r="R816">
        <v>1</v>
      </c>
      <c r="S816">
        <v>2</v>
      </c>
      <c r="T816">
        <f t="shared" si="336"/>
        <v>3</v>
      </c>
      <c r="U816">
        <v>3</v>
      </c>
      <c r="V816">
        <v>2</v>
      </c>
      <c r="W816">
        <v>3</v>
      </c>
      <c r="X816">
        <v>8</v>
      </c>
      <c r="Y816">
        <v>4</v>
      </c>
      <c r="Z816">
        <v>2</v>
      </c>
      <c r="AA816">
        <v>6</v>
      </c>
      <c r="AB816">
        <v>6</v>
      </c>
      <c r="AC816">
        <v>5</v>
      </c>
      <c r="AD816">
        <v>6</v>
      </c>
      <c r="AE816">
        <v>3</v>
      </c>
      <c r="AF816">
        <v>5</v>
      </c>
      <c r="AG816">
        <v>0</v>
      </c>
      <c r="AH816">
        <v>0</v>
      </c>
      <c r="AI816">
        <f t="shared" si="337"/>
        <v>24</v>
      </c>
      <c r="AJ816">
        <f t="shared" si="338"/>
        <v>29</v>
      </c>
      <c r="AK816">
        <f t="shared" si="339"/>
        <v>53</v>
      </c>
      <c r="AL816">
        <f t="shared" si="340"/>
        <v>25</v>
      </c>
      <c r="AM816">
        <f t="shared" si="341"/>
        <v>31</v>
      </c>
      <c r="AN816">
        <f t="shared" si="342"/>
        <v>56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f t="shared" si="343"/>
        <v>0</v>
      </c>
      <c r="AZ816">
        <f t="shared" si="344"/>
        <v>0</v>
      </c>
      <c r="BA816">
        <f t="shared" si="345"/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f t="shared" si="346"/>
        <v>0</v>
      </c>
      <c r="BM816">
        <f t="shared" si="347"/>
        <v>0</v>
      </c>
      <c r="BN816">
        <f t="shared" si="348"/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f t="shared" si="361"/>
        <v>0</v>
      </c>
      <c r="BV816">
        <f t="shared" si="362"/>
        <v>0</v>
      </c>
      <c r="BW816">
        <f t="shared" si="363"/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f t="shared" si="349"/>
        <v>0</v>
      </c>
      <c r="CI816">
        <f t="shared" si="350"/>
        <v>0</v>
      </c>
      <c r="CJ816">
        <f t="shared" si="351"/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f t="shared" si="352"/>
        <v>0</v>
      </c>
      <c r="CR816">
        <f t="shared" si="353"/>
        <v>0</v>
      </c>
      <c r="CS816">
        <f t="shared" si="354"/>
        <v>0</v>
      </c>
      <c r="CT816">
        <f t="shared" si="355"/>
        <v>0</v>
      </c>
      <c r="CU816">
        <f t="shared" si="356"/>
        <v>0</v>
      </c>
      <c r="CV816">
        <f t="shared" si="357"/>
        <v>0</v>
      </c>
      <c r="CW816">
        <f t="shared" si="358"/>
        <v>25</v>
      </c>
      <c r="CX816">
        <f t="shared" si="359"/>
        <v>31</v>
      </c>
      <c r="CY816">
        <f t="shared" si="360"/>
        <v>56</v>
      </c>
    </row>
    <row r="817" spans="1:103">
      <c r="A817" t="s">
        <v>74</v>
      </c>
      <c r="B817" t="s">
        <v>1202</v>
      </c>
      <c r="C817" t="s">
        <v>2115</v>
      </c>
      <c r="D817">
        <v>100676</v>
      </c>
      <c r="E817" t="s">
        <v>2146</v>
      </c>
      <c r="F817" t="s">
        <v>2147</v>
      </c>
      <c r="H817" t="s">
        <v>1206</v>
      </c>
      <c r="I817" t="s">
        <v>2074</v>
      </c>
      <c r="J817" t="s">
        <v>176</v>
      </c>
      <c r="K817" t="s">
        <v>2148</v>
      </c>
      <c r="L817" t="s">
        <v>83</v>
      </c>
      <c r="M817" t="s">
        <v>84</v>
      </c>
      <c r="N817" t="s">
        <v>85</v>
      </c>
      <c r="O817" t="s">
        <v>86</v>
      </c>
      <c r="P817" t="s">
        <v>87</v>
      </c>
      <c r="Q817" s="7" t="s">
        <v>8134</v>
      </c>
      <c r="R817">
        <v>15</v>
      </c>
      <c r="S817">
        <v>11</v>
      </c>
      <c r="T817">
        <f t="shared" si="336"/>
        <v>26</v>
      </c>
      <c r="U817">
        <v>9</v>
      </c>
      <c r="V817">
        <v>7</v>
      </c>
      <c r="W817">
        <v>17</v>
      </c>
      <c r="X817">
        <v>23</v>
      </c>
      <c r="Y817">
        <v>12</v>
      </c>
      <c r="Z817">
        <v>3</v>
      </c>
      <c r="AA817">
        <v>11</v>
      </c>
      <c r="AB817">
        <v>14</v>
      </c>
      <c r="AC817">
        <v>12</v>
      </c>
      <c r="AD817">
        <v>14</v>
      </c>
      <c r="AE817">
        <v>9</v>
      </c>
      <c r="AF817">
        <v>10</v>
      </c>
      <c r="AG817">
        <v>0</v>
      </c>
      <c r="AH817">
        <v>0</v>
      </c>
      <c r="AI817">
        <f t="shared" si="337"/>
        <v>70</v>
      </c>
      <c r="AJ817">
        <f t="shared" si="338"/>
        <v>71</v>
      </c>
      <c r="AK817">
        <f t="shared" si="339"/>
        <v>141</v>
      </c>
      <c r="AL817">
        <f t="shared" si="340"/>
        <v>85</v>
      </c>
      <c r="AM817">
        <f t="shared" si="341"/>
        <v>82</v>
      </c>
      <c r="AN817">
        <f t="shared" si="342"/>
        <v>167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f t="shared" si="343"/>
        <v>0</v>
      </c>
      <c r="AZ817">
        <f t="shared" si="344"/>
        <v>0</v>
      </c>
      <c r="BA817">
        <f t="shared" si="345"/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f t="shared" si="346"/>
        <v>0</v>
      </c>
      <c r="BM817">
        <f t="shared" si="347"/>
        <v>0</v>
      </c>
      <c r="BN817">
        <f t="shared" si="348"/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f t="shared" si="361"/>
        <v>0</v>
      </c>
      <c r="BV817">
        <f t="shared" si="362"/>
        <v>0</v>
      </c>
      <c r="BW817">
        <f t="shared" si="363"/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f t="shared" si="349"/>
        <v>0</v>
      </c>
      <c r="CI817">
        <f t="shared" si="350"/>
        <v>0</v>
      </c>
      <c r="CJ817">
        <f t="shared" si="351"/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f t="shared" si="352"/>
        <v>0</v>
      </c>
      <c r="CR817">
        <f t="shared" si="353"/>
        <v>0</v>
      </c>
      <c r="CS817">
        <f t="shared" si="354"/>
        <v>0</v>
      </c>
      <c r="CT817">
        <f t="shared" si="355"/>
        <v>0</v>
      </c>
      <c r="CU817">
        <f t="shared" si="356"/>
        <v>0</v>
      </c>
      <c r="CV817">
        <f t="shared" si="357"/>
        <v>0</v>
      </c>
      <c r="CW817">
        <f t="shared" si="358"/>
        <v>85</v>
      </c>
      <c r="CX817">
        <f t="shared" si="359"/>
        <v>82</v>
      </c>
      <c r="CY817">
        <f t="shared" si="360"/>
        <v>167</v>
      </c>
    </row>
    <row r="818" spans="1:103">
      <c r="A818" t="s">
        <v>74</v>
      </c>
      <c r="B818" t="s">
        <v>1202</v>
      </c>
      <c r="C818" t="s">
        <v>2115</v>
      </c>
      <c r="D818">
        <v>100677</v>
      </c>
      <c r="E818" t="s">
        <v>2149</v>
      </c>
      <c r="F818" t="s">
        <v>2150</v>
      </c>
      <c r="H818" t="s">
        <v>1206</v>
      </c>
      <c r="I818" t="s">
        <v>2074</v>
      </c>
      <c r="J818" t="s">
        <v>176</v>
      </c>
      <c r="K818" t="s">
        <v>2151</v>
      </c>
      <c r="L818" t="s">
        <v>83</v>
      </c>
      <c r="M818" t="s">
        <v>84</v>
      </c>
      <c r="N818" t="s">
        <v>85</v>
      </c>
      <c r="O818" t="s">
        <v>86</v>
      </c>
      <c r="P818" t="s">
        <v>87</v>
      </c>
      <c r="Q818" s="7" t="s">
        <v>8134</v>
      </c>
      <c r="R818">
        <v>12</v>
      </c>
      <c r="S818">
        <v>13</v>
      </c>
      <c r="T818">
        <f t="shared" si="336"/>
        <v>25</v>
      </c>
      <c r="U818">
        <v>14</v>
      </c>
      <c r="V818">
        <v>17</v>
      </c>
      <c r="W818">
        <v>12</v>
      </c>
      <c r="X818">
        <v>16</v>
      </c>
      <c r="Y818">
        <v>15</v>
      </c>
      <c r="Z818">
        <v>17</v>
      </c>
      <c r="AA818">
        <v>28</v>
      </c>
      <c r="AB818">
        <v>16</v>
      </c>
      <c r="AC818">
        <v>23</v>
      </c>
      <c r="AD818">
        <v>12</v>
      </c>
      <c r="AE818">
        <v>12</v>
      </c>
      <c r="AF818">
        <v>11</v>
      </c>
      <c r="AG818">
        <v>0</v>
      </c>
      <c r="AH818">
        <v>0</v>
      </c>
      <c r="AI818">
        <f t="shared" si="337"/>
        <v>104</v>
      </c>
      <c r="AJ818">
        <f t="shared" si="338"/>
        <v>89</v>
      </c>
      <c r="AK818">
        <f t="shared" si="339"/>
        <v>193</v>
      </c>
      <c r="AL818">
        <f t="shared" si="340"/>
        <v>116</v>
      </c>
      <c r="AM818">
        <f t="shared" si="341"/>
        <v>102</v>
      </c>
      <c r="AN818">
        <f t="shared" si="342"/>
        <v>218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f t="shared" si="343"/>
        <v>0</v>
      </c>
      <c r="AZ818">
        <f t="shared" si="344"/>
        <v>0</v>
      </c>
      <c r="BA818">
        <f t="shared" si="345"/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f t="shared" si="346"/>
        <v>0</v>
      </c>
      <c r="BM818">
        <f t="shared" si="347"/>
        <v>0</v>
      </c>
      <c r="BN818">
        <f t="shared" si="348"/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f t="shared" si="361"/>
        <v>0</v>
      </c>
      <c r="BV818">
        <f t="shared" si="362"/>
        <v>0</v>
      </c>
      <c r="BW818">
        <f t="shared" si="363"/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f t="shared" si="349"/>
        <v>0</v>
      </c>
      <c r="CI818">
        <f t="shared" si="350"/>
        <v>0</v>
      </c>
      <c r="CJ818">
        <f t="shared" si="351"/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f t="shared" si="352"/>
        <v>0</v>
      </c>
      <c r="CR818">
        <f t="shared" si="353"/>
        <v>0</v>
      </c>
      <c r="CS818">
        <f t="shared" si="354"/>
        <v>0</v>
      </c>
      <c r="CT818">
        <f t="shared" si="355"/>
        <v>0</v>
      </c>
      <c r="CU818">
        <f t="shared" si="356"/>
        <v>0</v>
      </c>
      <c r="CV818">
        <f t="shared" si="357"/>
        <v>0</v>
      </c>
      <c r="CW818">
        <f t="shared" si="358"/>
        <v>116</v>
      </c>
      <c r="CX818">
        <f t="shared" si="359"/>
        <v>102</v>
      </c>
      <c r="CY818">
        <f t="shared" si="360"/>
        <v>218</v>
      </c>
    </row>
    <row r="819" spans="1:103">
      <c r="A819" t="s">
        <v>74</v>
      </c>
      <c r="B819" t="s">
        <v>1202</v>
      </c>
      <c r="C819" t="s">
        <v>2115</v>
      </c>
      <c r="D819">
        <v>100678</v>
      </c>
      <c r="E819" t="s">
        <v>2152</v>
      </c>
      <c r="F819" t="s">
        <v>1217</v>
      </c>
      <c r="H819" t="s">
        <v>1206</v>
      </c>
      <c r="I819" t="s">
        <v>2074</v>
      </c>
      <c r="J819" t="s">
        <v>176</v>
      </c>
      <c r="K819" t="s">
        <v>2153</v>
      </c>
      <c r="L819" t="s">
        <v>83</v>
      </c>
      <c r="M819" t="s">
        <v>84</v>
      </c>
      <c r="N819" t="s">
        <v>85</v>
      </c>
      <c r="O819" t="s">
        <v>86</v>
      </c>
      <c r="P819" t="s">
        <v>87</v>
      </c>
      <c r="Q819" s="7" t="s">
        <v>8134</v>
      </c>
      <c r="R819">
        <v>8</v>
      </c>
      <c r="S819">
        <v>12</v>
      </c>
      <c r="T819">
        <f t="shared" si="336"/>
        <v>20</v>
      </c>
      <c r="U819">
        <v>11</v>
      </c>
      <c r="V819">
        <v>8</v>
      </c>
      <c r="W819">
        <v>17</v>
      </c>
      <c r="X819">
        <v>15</v>
      </c>
      <c r="Y819">
        <v>6</v>
      </c>
      <c r="Z819">
        <v>8</v>
      </c>
      <c r="AA819">
        <v>13</v>
      </c>
      <c r="AB819">
        <v>12</v>
      </c>
      <c r="AC819">
        <v>14</v>
      </c>
      <c r="AD819">
        <v>16</v>
      </c>
      <c r="AE819">
        <v>12</v>
      </c>
      <c r="AF819">
        <v>7</v>
      </c>
      <c r="AG819">
        <v>0</v>
      </c>
      <c r="AH819">
        <v>0</v>
      </c>
      <c r="AI819">
        <f t="shared" si="337"/>
        <v>73</v>
      </c>
      <c r="AJ819">
        <f t="shared" si="338"/>
        <v>66</v>
      </c>
      <c r="AK819">
        <f t="shared" si="339"/>
        <v>139</v>
      </c>
      <c r="AL819">
        <f t="shared" si="340"/>
        <v>81</v>
      </c>
      <c r="AM819">
        <f t="shared" si="341"/>
        <v>78</v>
      </c>
      <c r="AN819">
        <f t="shared" si="342"/>
        <v>159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f t="shared" si="343"/>
        <v>0</v>
      </c>
      <c r="AZ819">
        <f t="shared" si="344"/>
        <v>0</v>
      </c>
      <c r="BA819">
        <f t="shared" si="345"/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f t="shared" si="346"/>
        <v>0</v>
      </c>
      <c r="BM819">
        <f t="shared" si="347"/>
        <v>0</v>
      </c>
      <c r="BN819">
        <f t="shared" si="348"/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f t="shared" si="361"/>
        <v>0</v>
      </c>
      <c r="BV819">
        <f t="shared" si="362"/>
        <v>0</v>
      </c>
      <c r="BW819">
        <f t="shared" si="363"/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f t="shared" si="349"/>
        <v>0</v>
      </c>
      <c r="CI819">
        <f t="shared" si="350"/>
        <v>0</v>
      </c>
      <c r="CJ819">
        <f t="shared" si="351"/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f t="shared" si="352"/>
        <v>0</v>
      </c>
      <c r="CR819">
        <f t="shared" si="353"/>
        <v>0</v>
      </c>
      <c r="CS819">
        <f t="shared" si="354"/>
        <v>0</v>
      </c>
      <c r="CT819">
        <f t="shared" si="355"/>
        <v>0</v>
      </c>
      <c r="CU819">
        <f t="shared" si="356"/>
        <v>0</v>
      </c>
      <c r="CV819">
        <f t="shared" si="357"/>
        <v>0</v>
      </c>
      <c r="CW819">
        <f t="shared" si="358"/>
        <v>81</v>
      </c>
      <c r="CX819">
        <f t="shared" si="359"/>
        <v>78</v>
      </c>
      <c r="CY819">
        <f t="shared" si="360"/>
        <v>159</v>
      </c>
    </row>
    <row r="820" spans="1:103">
      <c r="A820" t="s">
        <v>74</v>
      </c>
      <c r="B820" t="s">
        <v>1202</v>
      </c>
      <c r="C820" t="s">
        <v>2115</v>
      </c>
      <c r="D820">
        <v>100679</v>
      </c>
      <c r="E820" t="s">
        <v>2154</v>
      </c>
      <c r="F820" t="s">
        <v>1205</v>
      </c>
      <c r="H820" t="s">
        <v>1206</v>
      </c>
      <c r="I820" t="s">
        <v>2074</v>
      </c>
      <c r="J820" t="s">
        <v>176</v>
      </c>
      <c r="K820" t="s">
        <v>2155</v>
      </c>
      <c r="L820" t="s">
        <v>83</v>
      </c>
      <c r="M820" t="s">
        <v>84</v>
      </c>
      <c r="N820" t="s">
        <v>85</v>
      </c>
      <c r="O820" t="s">
        <v>86</v>
      </c>
      <c r="P820" t="s">
        <v>87</v>
      </c>
      <c r="Q820" s="7" t="s">
        <v>8134</v>
      </c>
      <c r="R820">
        <v>2</v>
      </c>
      <c r="S820">
        <v>0</v>
      </c>
      <c r="T820">
        <f t="shared" si="336"/>
        <v>2</v>
      </c>
      <c r="U820">
        <v>3</v>
      </c>
      <c r="V820">
        <v>0</v>
      </c>
      <c r="W820">
        <v>8</v>
      </c>
      <c r="X820">
        <v>5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f t="shared" si="337"/>
        <v>11</v>
      </c>
      <c r="AJ820">
        <f t="shared" si="338"/>
        <v>5</v>
      </c>
      <c r="AK820">
        <f t="shared" si="339"/>
        <v>16</v>
      </c>
      <c r="AL820">
        <f t="shared" si="340"/>
        <v>13</v>
      </c>
      <c r="AM820">
        <f t="shared" si="341"/>
        <v>5</v>
      </c>
      <c r="AN820">
        <f t="shared" si="342"/>
        <v>18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f t="shared" si="343"/>
        <v>0</v>
      </c>
      <c r="AZ820">
        <f t="shared" si="344"/>
        <v>0</v>
      </c>
      <c r="BA820">
        <f t="shared" si="345"/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f t="shared" si="346"/>
        <v>0</v>
      </c>
      <c r="BM820">
        <f t="shared" si="347"/>
        <v>0</v>
      </c>
      <c r="BN820">
        <f t="shared" si="348"/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f t="shared" si="361"/>
        <v>0</v>
      </c>
      <c r="BV820">
        <f t="shared" si="362"/>
        <v>0</v>
      </c>
      <c r="BW820">
        <f t="shared" si="363"/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f t="shared" si="349"/>
        <v>0</v>
      </c>
      <c r="CI820">
        <f t="shared" si="350"/>
        <v>0</v>
      </c>
      <c r="CJ820">
        <f t="shared" si="351"/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f t="shared" si="352"/>
        <v>0</v>
      </c>
      <c r="CR820">
        <f t="shared" si="353"/>
        <v>0</v>
      </c>
      <c r="CS820">
        <f t="shared" si="354"/>
        <v>0</v>
      </c>
      <c r="CT820">
        <f t="shared" si="355"/>
        <v>0</v>
      </c>
      <c r="CU820">
        <f t="shared" si="356"/>
        <v>0</v>
      </c>
      <c r="CV820">
        <f t="shared" si="357"/>
        <v>0</v>
      </c>
      <c r="CW820">
        <f t="shared" si="358"/>
        <v>13</v>
      </c>
      <c r="CX820">
        <f t="shared" si="359"/>
        <v>5</v>
      </c>
      <c r="CY820">
        <f t="shared" si="360"/>
        <v>18</v>
      </c>
    </row>
    <row r="821" spans="1:103">
      <c r="A821" t="s">
        <v>74</v>
      </c>
      <c r="B821" t="s">
        <v>1202</v>
      </c>
      <c r="C821" t="s">
        <v>2115</v>
      </c>
      <c r="D821">
        <v>100680</v>
      </c>
      <c r="E821" t="s">
        <v>2156</v>
      </c>
      <c r="F821" t="s">
        <v>1234</v>
      </c>
      <c r="H821" t="s">
        <v>1206</v>
      </c>
      <c r="I821" t="s">
        <v>2074</v>
      </c>
      <c r="J821" t="s">
        <v>176</v>
      </c>
      <c r="K821" t="s">
        <v>2157</v>
      </c>
      <c r="L821" t="s">
        <v>83</v>
      </c>
      <c r="M821" t="s">
        <v>84</v>
      </c>
      <c r="N821" t="s">
        <v>85</v>
      </c>
      <c r="O821" t="s">
        <v>86</v>
      </c>
      <c r="P821" t="s">
        <v>87</v>
      </c>
      <c r="Q821" s="7" t="s">
        <v>8134</v>
      </c>
      <c r="R821">
        <v>26</v>
      </c>
      <c r="S821">
        <v>24</v>
      </c>
      <c r="T821">
        <f t="shared" si="336"/>
        <v>50</v>
      </c>
      <c r="U821">
        <v>21</v>
      </c>
      <c r="V821">
        <v>19</v>
      </c>
      <c r="W821">
        <v>24</v>
      </c>
      <c r="X821">
        <v>22</v>
      </c>
      <c r="Y821">
        <v>25</v>
      </c>
      <c r="Z821">
        <v>16</v>
      </c>
      <c r="AA821">
        <v>29</v>
      </c>
      <c r="AB821">
        <v>28</v>
      </c>
      <c r="AC821">
        <v>28</v>
      </c>
      <c r="AD821">
        <v>25</v>
      </c>
      <c r="AE821">
        <v>21</v>
      </c>
      <c r="AF821">
        <v>25</v>
      </c>
      <c r="AG821">
        <v>0</v>
      </c>
      <c r="AH821">
        <v>0</v>
      </c>
      <c r="AI821">
        <f t="shared" si="337"/>
        <v>148</v>
      </c>
      <c r="AJ821">
        <f t="shared" si="338"/>
        <v>135</v>
      </c>
      <c r="AK821">
        <f t="shared" si="339"/>
        <v>283</v>
      </c>
      <c r="AL821">
        <f t="shared" si="340"/>
        <v>174</v>
      </c>
      <c r="AM821">
        <f t="shared" si="341"/>
        <v>159</v>
      </c>
      <c r="AN821">
        <f t="shared" si="342"/>
        <v>333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f t="shared" si="343"/>
        <v>0</v>
      </c>
      <c r="AZ821">
        <f t="shared" si="344"/>
        <v>0</v>
      </c>
      <c r="BA821">
        <f t="shared" si="345"/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f t="shared" si="346"/>
        <v>0</v>
      </c>
      <c r="BM821">
        <f t="shared" si="347"/>
        <v>0</v>
      </c>
      <c r="BN821">
        <f t="shared" si="348"/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f t="shared" si="361"/>
        <v>0</v>
      </c>
      <c r="BV821">
        <f t="shared" si="362"/>
        <v>0</v>
      </c>
      <c r="BW821">
        <f t="shared" si="363"/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f t="shared" si="349"/>
        <v>0</v>
      </c>
      <c r="CI821">
        <f t="shared" si="350"/>
        <v>0</v>
      </c>
      <c r="CJ821">
        <f t="shared" si="351"/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f t="shared" si="352"/>
        <v>0</v>
      </c>
      <c r="CR821">
        <f t="shared" si="353"/>
        <v>0</v>
      </c>
      <c r="CS821">
        <f t="shared" si="354"/>
        <v>0</v>
      </c>
      <c r="CT821">
        <f t="shared" si="355"/>
        <v>0</v>
      </c>
      <c r="CU821">
        <f t="shared" si="356"/>
        <v>0</v>
      </c>
      <c r="CV821">
        <f t="shared" si="357"/>
        <v>0</v>
      </c>
      <c r="CW821">
        <f t="shared" si="358"/>
        <v>174</v>
      </c>
      <c r="CX821">
        <f t="shared" si="359"/>
        <v>159</v>
      </c>
      <c r="CY821">
        <f t="shared" si="360"/>
        <v>333</v>
      </c>
    </row>
    <row r="822" spans="1:103">
      <c r="A822" t="s">
        <v>74</v>
      </c>
      <c r="B822" t="s">
        <v>1202</v>
      </c>
      <c r="C822" t="s">
        <v>2115</v>
      </c>
      <c r="D822">
        <v>100681</v>
      </c>
      <c r="E822" t="s">
        <v>2158</v>
      </c>
      <c r="F822" t="s">
        <v>2159</v>
      </c>
      <c r="H822" t="s">
        <v>1206</v>
      </c>
      <c r="I822" t="s">
        <v>2074</v>
      </c>
      <c r="J822" t="s">
        <v>176</v>
      </c>
      <c r="K822" t="s">
        <v>997</v>
      </c>
      <c r="L822" t="s">
        <v>83</v>
      </c>
      <c r="M822" t="s">
        <v>84</v>
      </c>
      <c r="N822" t="s">
        <v>85</v>
      </c>
      <c r="O822" t="s">
        <v>86</v>
      </c>
      <c r="P822" t="s">
        <v>87</v>
      </c>
      <c r="Q822" s="7" t="s">
        <v>8134</v>
      </c>
      <c r="R822">
        <v>8</v>
      </c>
      <c r="S822">
        <v>12</v>
      </c>
      <c r="T822">
        <f t="shared" si="336"/>
        <v>20</v>
      </c>
      <c r="U822">
        <v>14</v>
      </c>
      <c r="V822">
        <v>6</v>
      </c>
      <c r="W822">
        <v>12</v>
      </c>
      <c r="X822">
        <v>9</v>
      </c>
      <c r="Y822">
        <v>12</v>
      </c>
      <c r="Z822">
        <v>9</v>
      </c>
      <c r="AA822">
        <v>15</v>
      </c>
      <c r="AB822">
        <v>14</v>
      </c>
      <c r="AC822">
        <v>10</v>
      </c>
      <c r="AD822">
        <v>11</v>
      </c>
      <c r="AE822">
        <v>12</v>
      </c>
      <c r="AF822">
        <v>7</v>
      </c>
      <c r="AG822">
        <v>5</v>
      </c>
      <c r="AH822">
        <v>1</v>
      </c>
      <c r="AI822">
        <f t="shared" si="337"/>
        <v>80</v>
      </c>
      <c r="AJ822">
        <f t="shared" si="338"/>
        <v>57</v>
      </c>
      <c r="AK822">
        <f t="shared" si="339"/>
        <v>137</v>
      </c>
      <c r="AL822">
        <f t="shared" si="340"/>
        <v>88</v>
      </c>
      <c r="AM822">
        <f t="shared" si="341"/>
        <v>69</v>
      </c>
      <c r="AN822">
        <f t="shared" si="342"/>
        <v>157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f t="shared" si="343"/>
        <v>0</v>
      </c>
      <c r="AZ822">
        <f t="shared" si="344"/>
        <v>0</v>
      </c>
      <c r="BA822">
        <f t="shared" si="345"/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f t="shared" si="346"/>
        <v>0</v>
      </c>
      <c r="BM822">
        <f t="shared" si="347"/>
        <v>0</v>
      </c>
      <c r="BN822">
        <f t="shared" si="348"/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f t="shared" si="361"/>
        <v>0</v>
      </c>
      <c r="BV822">
        <f t="shared" si="362"/>
        <v>0</v>
      </c>
      <c r="BW822">
        <f t="shared" si="363"/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f t="shared" si="349"/>
        <v>0</v>
      </c>
      <c r="CI822">
        <f t="shared" si="350"/>
        <v>0</v>
      </c>
      <c r="CJ822">
        <f t="shared" si="351"/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f t="shared" si="352"/>
        <v>0</v>
      </c>
      <c r="CR822">
        <f t="shared" si="353"/>
        <v>0</v>
      </c>
      <c r="CS822">
        <f t="shared" si="354"/>
        <v>0</v>
      </c>
      <c r="CT822">
        <f t="shared" si="355"/>
        <v>0</v>
      </c>
      <c r="CU822">
        <f t="shared" si="356"/>
        <v>0</v>
      </c>
      <c r="CV822">
        <f t="shared" si="357"/>
        <v>0</v>
      </c>
      <c r="CW822">
        <f t="shared" si="358"/>
        <v>88</v>
      </c>
      <c r="CX822">
        <f t="shared" si="359"/>
        <v>69</v>
      </c>
      <c r="CY822">
        <f t="shared" si="360"/>
        <v>157</v>
      </c>
    </row>
    <row r="823" spans="1:103">
      <c r="A823" t="s">
        <v>74</v>
      </c>
      <c r="B823" t="s">
        <v>1202</v>
      </c>
      <c r="C823" t="s">
        <v>2115</v>
      </c>
      <c r="D823">
        <v>100682</v>
      </c>
      <c r="E823" t="s">
        <v>2160</v>
      </c>
      <c r="F823" t="s">
        <v>258</v>
      </c>
      <c r="H823" t="s">
        <v>1206</v>
      </c>
      <c r="I823" t="s">
        <v>2074</v>
      </c>
      <c r="J823" t="s">
        <v>176</v>
      </c>
      <c r="K823" t="s">
        <v>2161</v>
      </c>
      <c r="L823" t="s">
        <v>83</v>
      </c>
      <c r="M823" t="s">
        <v>84</v>
      </c>
      <c r="N823" t="s">
        <v>85</v>
      </c>
      <c r="O823" t="s">
        <v>86</v>
      </c>
      <c r="P823" t="s">
        <v>87</v>
      </c>
      <c r="Q823" s="7" t="s">
        <v>8134</v>
      </c>
      <c r="R823">
        <v>16</v>
      </c>
      <c r="S823">
        <v>25</v>
      </c>
      <c r="T823">
        <f t="shared" si="336"/>
        <v>41</v>
      </c>
      <c r="U823">
        <v>23</v>
      </c>
      <c r="V823">
        <v>17</v>
      </c>
      <c r="W823">
        <v>30</v>
      </c>
      <c r="X823">
        <v>25</v>
      </c>
      <c r="Y823">
        <v>22</v>
      </c>
      <c r="Z823">
        <v>25</v>
      </c>
      <c r="AA823">
        <v>26</v>
      </c>
      <c r="AB823">
        <v>26</v>
      </c>
      <c r="AC823">
        <v>25</v>
      </c>
      <c r="AD823">
        <v>22</v>
      </c>
      <c r="AE823">
        <v>20</v>
      </c>
      <c r="AF823">
        <v>20</v>
      </c>
      <c r="AG823">
        <v>0</v>
      </c>
      <c r="AH823">
        <v>0</v>
      </c>
      <c r="AI823">
        <f t="shared" si="337"/>
        <v>146</v>
      </c>
      <c r="AJ823">
        <f t="shared" si="338"/>
        <v>135</v>
      </c>
      <c r="AK823">
        <f t="shared" si="339"/>
        <v>281</v>
      </c>
      <c r="AL823">
        <f t="shared" si="340"/>
        <v>162</v>
      </c>
      <c r="AM823">
        <f t="shared" si="341"/>
        <v>160</v>
      </c>
      <c r="AN823">
        <f t="shared" si="342"/>
        <v>322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f t="shared" si="343"/>
        <v>0</v>
      </c>
      <c r="AZ823">
        <f t="shared" si="344"/>
        <v>0</v>
      </c>
      <c r="BA823">
        <f t="shared" si="345"/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f t="shared" si="346"/>
        <v>0</v>
      </c>
      <c r="BM823">
        <f t="shared" si="347"/>
        <v>0</v>
      </c>
      <c r="BN823">
        <f t="shared" si="348"/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f t="shared" si="361"/>
        <v>0</v>
      </c>
      <c r="BV823">
        <f t="shared" si="362"/>
        <v>0</v>
      </c>
      <c r="BW823">
        <f t="shared" si="363"/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f t="shared" si="349"/>
        <v>0</v>
      </c>
      <c r="CI823">
        <f t="shared" si="350"/>
        <v>0</v>
      </c>
      <c r="CJ823">
        <f t="shared" si="351"/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f t="shared" si="352"/>
        <v>0</v>
      </c>
      <c r="CR823">
        <f t="shared" si="353"/>
        <v>0</v>
      </c>
      <c r="CS823">
        <f t="shared" si="354"/>
        <v>0</v>
      </c>
      <c r="CT823">
        <f t="shared" si="355"/>
        <v>0</v>
      </c>
      <c r="CU823">
        <f t="shared" si="356"/>
        <v>0</v>
      </c>
      <c r="CV823">
        <f t="shared" si="357"/>
        <v>0</v>
      </c>
      <c r="CW823">
        <f t="shared" si="358"/>
        <v>162</v>
      </c>
      <c r="CX823">
        <f t="shared" si="359"/>
        <v>160</v>
      </c>
      <c r="CY823">
        <f t="shared" si="360"/>
        <v>322</v>
      </c>
    </row>
    <row r="824" spans="1:103">
      <c r="A824" t="s">
        <v>74</v>
      </c>
      <c r="B824" t="s">
        <v>1202</v>
      </c>
      <c r="C824" t="s">
        <v>2115</v>
      </c>
      <c r="D824">
        <v>100683</v>
      </c>
      <c r="E824" t="s">
        <v>2162</v>
      </c>
      <c r="F824" t="s">
        <v>2163</v>
      </c>
      <c r="H824" t="s">
        <v>1206</v>
      </c>
      <c r="I824" t="s">
        <v>2074</v>
      </c>
      <c r="J824" t="s">
        <v>176</v>
      </c>
      <c r="K824" t="s">
        <v>2164</v>
      </c>
      <c r="L824" t="s">
        <v>83</v>
      </c>
      <c r="M824" t="s">
        <v>84</v>
      </c>
      <c r="N824" t="s">
        <v>85</v>
      </c>
      <c r="O824" t="s">
        <v>86</v>
      </c>
      <c r="P824" t="s">
        <v>87</v>
      </c>
      <c r="Q824" s="7" t="s">
        <v>8134</v>
      </c>
      <c r="R824">
        <v>14</v>
      </c>
      <c r="S824">
        <v>8</v>
      </c>
      <c r="T824">
        <f t="shared" si="336"/>
        <v>22</v>
      </c>
      <c r="U824">
        <v>10</v>
      </c>
      <c r="V824">
        <v>18</v>
      </c>
      <c r="W824">
        <v>16</v>
      </c>
      <c r="X824">
        <v>11</v>
      </c>
      <c r="Y824">
        <v>13</v>
      </c>
      <c r="Z824">
        <v>13</v>
      </c>
      <c r="AA824">
        <v>13</v>
      </c>
      <c r="AB824">
        <v>12</v>
      </c>
      <c r="AC824">
        <v>11</v>
      </c>
      <c r="AD824">
        <v>4</v>
      </c>
      <c r="AE824">
        <v>11</v>
      </c>
      <c r="AF824">
        <v>8</v>
      </c>
      <c r="AG824">
        <v>0</v>
      </c>
      <c r="AH824">
        <v>0</v>
      </c>
      <c r="AI824">
        <f t="shared" si="337"/>
        <v>74</v>
      </c>
      <c r="AJ824">
        <f t="shared" si="338"/>
        <v>66</v>
      </c>
      <c r="AK824">
        <f t="shared" si="339"/>
        <v>140</v>
      </c>
      <c r="AL824">
        <f t="shared" si="340"/>
        <v>88</v>
      </c>
      <c r="AM824">
        <f t="shared" si="341"/>
        <v>74</v>
      </c>
      <c r="AN824">
        <f t="shared" si="342"/>
        <v>162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f t="shared" si="343"/>
        <v>0</v>
      </c>
      <c r="AZ824">
        <f t="shared" si="344"/>
        <v>0</v>
      </c>
      <c r="BA824">
        <f t="shared" si="345"/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f t="shared" si="346"/>
        <v>0</v>
      </c>
      <c r="BM824">
        <f t="shared" si="347"/>
        <v>0</v>
      </c>
      <c r="BN824">
        <f t="shared" si="348"/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f t="shared" si="361"/>
        <v>0</v>
      </c>
      <c r="BV824">
        <f t="shared" si="362"/>
        <v>0</v>
      </c>
      <c r="BW824">
        <f t="shared" si="363"/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f t="shared" si="349"/>
        <v>0</v>
      </c>
      <c r="CI824">
        <f t="shared" si="350"/>
        <v>0</v>
      </c>
      <c r="CJ824">
        <f t="shared" si="351"/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f t="shared" si="352"/>
        <v>0</v>
      </c>
      <c r="CR824">
        <f t="shared" si="353"/>
        <v>0</v>
      </c>
      <c r="CS824">
        <f t="shared" si="354"/>
        <v>0</v>
      </c>
      <c r="CT824">
        <f t="shared" si="355"/>
        <v>0</v>
      </c>
      <c r="CU824">
        <f t="shared" si="356"/>
        <v>0</v>
      </c>
      <c r="CV824">
        <f t="shared" si="357"/>
        <v>0</v>
      </c>
      <c r="CW824">
        <f t="shared" si="358"/>
        <v>88</v>
      </c>
      <c r="CX824">
        <f t="shared" si="359"/>
        <v>74</v>
      </c>
      <c r="CY824">
        <f t="shared" si="360"/>
        <v>162</v>
      </c>
    </row>
    <row r="825" spans="1:103">
      <c r="A825" t="s">
        <v>74</v>
      </c>
      <c r="B825" t="s">
        <v>1202</v>
      </c>
      <c r="C825" t="s">
        <v>2115</v>
      </c>
      <c r="D825">
        <v>100684</v>
      </c>
      <c r="E825" t="s">
        <v>2165</v>
      </c>
      <c r="F825" t="s">
        <v>1217</v>
      </c>
      <c r="H825" t="s">
        <v>1206</v>
      </c>
      <c r="I825" t="s">
        <v>2074</v>
      </c>
      <c r="J825" t="s">
        <v>176</v>
      </c>
      <c r="K825" t="s">
        <v>1290</v>
      </c>
      <c r="L825" t="s">
        <v>83</v>
      </c>
      <c r="M825" t="s">
        <v>84</v>
      </c>
      <c r="N825" t="s">
        <v>85</v>
      </c>
      <c r="O825" t="s">
        <v>86</v>
      </c>
      <c r="P825" t="s">
        <v>87</v>
      </c>
      <c r="Q825" s="7" t="s">
        <v>8134</v>
      </c>
      <c r="R825">
        <v>41</v>
      </c>
      <c r="S825">
        <v>47</v>
      </c>
      <c r="T825">
        <f t="shared" si="336"/>
        <v>88</v>
      </c>
      <c r="U825">
        <v>56</v>
      </c>
      <c r="V825">
        <v>46</v>
      </c>
      <c r="W825">
        <v>61</v>
      </c>
      <c r="X825">
        <v>47</v>
      </c>
      <c r="Y825">
        <v>53</v>
      </c>
      <c r="Z825">
        <v>43</v>
      </c>
      <c r="AA825">
        <v>81</v>
      </c>
      <c r="AB825">
        <v>69</v>
      </c>
      <c r="AC825">
        <v>80</v>
      </c>
      <c r="AD825">
        <v>62</v>
      </c>
      <c r="AE825">
        <v>49</v>
      </c>
      <c r="AF825">
        <v>49</v>
      </c>
      <c r="AG825">
        <v>9</v>
      </c>
      <c r="AH825">
        <v>8</v>
      </c>
      <c r="AI825">
        <f t="shared" si="337"/>
        <v>389</v>
      </c>
      <c r="AJ825">
        <f t="shared" si="338"/>
        <v>324</v>
      </c>
      <c r="AK825">
        <f t="shared" si="339"/>
        <v>713</v>
      </c>
      <c r="AL825">
        <f t="shared" si="340"/>
        <v>430</v>
      </c>
      <c r="AM825">
        <f t="shared" si="341"/>
        <v>371</v>
      </c>
      <c r="AN825">
        <f t="shared" si="342"/>
        <v>801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f t="shared" si="343"/>
        <v>0</v>
      </c>
      <c r="AZ825">
        <f t="shared" si="344"/>
        <v>0</v>
      </c>
      <c r="BA825">
        <f t="shared" si="345"/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f t="shared" si="346"/>
        <v>0</v>
      </c>
      <c r="BM825">
        <f t="shared" si="347"/>
        <v>0</v>
      </c>
      <c r="BN825">
        <f t="shared" si="348"/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f t="shared" si="361"/>
        <v>0</v>
      </c>
      <c r="BV825">
        <f t="shared" si="362"/>
        <v>0</v>
      </c>
      <c r="BW825">
        <f t="shared" si="363"/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f t="shared" si="349"/>
        <v>0</v>
      </c>
      <c r="CI825">
        <f t="shared" si="350"/>
        <v>0</v>
      </c>
      <c r="CJ825">
        <f t="shared" si="351"/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f t="shared" si="352"/>
        <v>0</v>
      </c>
      <c r="CR825">
        <f t="shared" si="353"/>
        <v>0</v>
      </c>
      <c r="CS825">
        <f t="shared" si="354"/>
        <v>0</v>
      </c>
      <c r="CT825">
        <f t="shared" si="355"/>
        <v>0</v>
      </c>
      <c r="CU825">
        <f t="shared" si="356"/>
        <v>0</v>
      </c>
      <c r="CV825">
        <f t="shared" si="357"/>
        <v>0</v>
      </c>
      <c r="CW825">
        <f t="shared" si="358"/>
        <v>430</v>
      </c>
      <c r="CX825">
        <f t="shared" si="359"/>
        <v>371</v>
      </c>
      <c r="CY825">
        <f t="shared" si="360"/>
        <v>801</v>
      </c>
    </row>
    <row r="826" spans="1:103">
      <c r="A826" t="s">
        <v>74</v>
      </c>
      <c r="B826" t="s">
        <v>1202</v>
      </c>
      <c r="C826" t="s">
        <v>2115</v>
      </c>
      <c r="D826">
        <v>100685</v>
      </c>
      <c r="E826" t="s">
        <v>2166</v>
      </c>
      <c r="F826" t="s">
        <v>1281</v>
      </c>
      <c r="H826" t="s">
        <v>1206</v>
      </c>
      <c r="I826" t="s">
        <v>2074</v>
      </c>
      <c r="J826" t="s">
        <v>176</v>
      </c>
      <c r="K826" t="s">
        <v>2167</v>
      </c>
      <c r="L826" t="s">
        <v>83</v>
      </c>
      <c r="M826" t="s">
        <v>84</v>
      </c>
      <c r="N826" t="s">
        <v>85</v>
      </c>
      <c r="O826" t="s">
        <v>86</v>
      </c>
      <c r="P826" t="s">
        <v>87</v>
      </c>
      <c r="Q826" s="7" t="s">
        <v>8134</v>
      </c>
      <c r="R826">
        <v>11</v>
      </c>
      <c r="S826">
        <v>5</v>
      </c>
      <c r="T826">
        <f t="shared" si="336"/>
        <v>16</v>
      </c>
      <c r="U826">
        <v>13</v>
      </c>
      <c r="V826">
        <v>11</v>
      </c>
      <c r="W826">
        <v>19</v>
      </c>
      <c r="X826">
        <v>11</v>
      </c>
      <c r="Y826">
        <v>9</v>
      </c>
      <c r="Z826">
        <v>8</v>
      </c>
      <c r="AA826">
        <v>15</v>
      </c>
      <c r="AB826">
        <v>14</v>
      </c>
      <c r="AC826">
        <v>17</v>
      </c>
      <c r="AD826">
        <v>14</v>
      </c>
      <c r="AE826">
        <v>13</v>
      </c>
      <c r="AF826">
        <v>10</v>
      </c>
      <c r="AG826">
        <v>0</v>
      </c>
      <c r="AH826">
        <v>0</v>
      </c>
      <c r="AI826">
        <f t="shared" si="337"/>
        <v>86</v>
      </c>
      <c r="AJ826">
        <f t="shared" si="338"/>
        <v>68</v>
      </c>
      <c r="AK826">
        <f t="shared" si="339"/>
        <v>154</v>
      </c>
      <c r="AL826">
        <f t="shared" si="340"/>
        <v>97</v>
      </c>
      <c r="AM826">
        <f t="shared" si="341"/>
        <v>73</v>
      </c>
      <c r="AN826">
        <f t="shared" si="342"/>
        <v>170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f t="shared" si="343"/>
        <v>0</v>
      </c>
      <c r="AZ826">
        <f t="shared" si="344"/>
        <v>0</v>
      </c>
      <c r="BA826">
        <f t="shared" si="345"/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f t="shared" si="346"/>
        <v>0</v>
      </c>
      <c r="BM826">
        <f t="shared" si="347"/>
        <v>0</v>
      </c>
      <c r="BN826">
        <f t="shared" si="348"/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f t="shared" si="361"/>
        <v>0</v>
      </c>
      <c r="BV826">
        <f t="shared" si="362"/>
        <v>0</v>
      </c>
      <c r="BW826">
        <f t="shared" si="363"/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f t="shared" si="349"/>
        <v>0</v>
      </c>
      <c r="CI826">
        <f t="shared" si="350"/>
        <v>0</v>
      </c>
      <c r="CJ826">
        <f t="shared" si="351"/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f t="shared" si="352"/>
        <v>0</v>
      </c>
      <c r="CR826">
        <f t="shared" si="353"/>
        <v>0</v>
      </c>
      <c r="CS826">
        <f t="shared" si="354"/>
        <v>0</v>
      </c>
      <c r="CT826">
        <f t="shared" si="355"/>
        <v>0</v>
      </c>
      <c r="CU826">
        <f t="shared" si="356"/>
        <v>0</v>
      </c>
      <c r="CV826">
        <f t="shared" si="357"/>
        <v>0</v>
      </c>
      <c r="CW826">
        <f t="shared" si="358"/>
        <v>97</v>
      </c>
      <c r="CX826">
        <f t="shared" si="359"/>
        <v>73</v>
      </c>
      <c r="CY826">
        <f t="shared" si="360"/>
        <v>170</v>
      </c>
    </row>
    <row r="827" spans="1:103">
      <c r="A827" t="s">
        <v>74</v>
      </c>
      <c r="B827" t="s">
        <v>1202</v>
      </c>
      <c r="C827" t="s">
        <v>2115</v>
      </c>
      <c r="D827">
        <v>150503</v>
      </c>
      <c r="E827" t="s">
        <v>2168</v>
      </c>
      <c r="F827" t="s">
        <v>2169</v>
      </c>
      <c r="H827" t="s">
        <v>1206</v>
      </c>
      <c r="I827" t="s">
        <v>2074</v>
      </c>
      <c r="J827" t="s">
        <v>176</v>
      </c>
      <c r="K827" t="s">
        <v>2170</v>
      </c>
      <c r="L827" t="s">
        <v>83</v>
      </c>
      <c r="M827" t="s">
        <v>84</v>
      </c>
      <c r="N827" t="s">
        <v>85</v>
      </c>
      <c r="O827" t="s">
        <v>86</v>
      </c>
      <c r="P827" t="s">
        <v>87</v>
      </c>
      <c r="Q827" s="7" t="s">
        <v>8134</v>
      </c>
      <c r="R827">
        <v>4</v>
      </c>
      <c r="S827">
        <v>1</v>
      </c>
      <c r="T827">
        <f t="shared" si="336"/>
        <v>5</v>
      </c>
      <c r="U827">
        <v>8</v>
      </c>
      <c r="V827">
        <v>4</v>
      </c>
      <c r="W827">
        <v>7</v>
      </c>
      <c r="X827">
        <v>13</v>
      </c>
      <c r="Y827">
        <v>6</v>
      </c>
      <c r="Z827">
        <v>2</v>
      </c>
      <c r="AA827">
        <v>9</v>
      </c>
      <c r="AB827">
        <v>5</v>
      </c>
      <c r="AC827">
        <v>8</v>
      </c>
      <c r="AD827">
        <v>12</v>
      </c>
      <c r="AE827">
        <v>9</v>
      </c>
      <c r="AF827">
        <v>12</v>
      </c>
      <c r="AG827">
        <v>0</v>
      </c>
      <c r="AH827">
        <v>0</v>
      </c>
      <c r="AI827">
        <f t="shared" si="337"/>
        <v>47</v>
      </c>
      <c r="AJ827">
        <f t="shared" si="338"/>
        <v>48</v>
      </c>
      <c r="AK827">
        <f t="shared" si="339"/>
        <v>95</v>
      </c>
      <c r="AL827">
        <f t="shared" si="340"/>
        <v>51</v>
      </c>
      <c r="AM827">
        <f t="shared" si="341"/>
        <v>49</v>
      </c>
      <c r="AN827">
        <f t="shared" si="342"/>
        <v>100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f t="shared" si="343"/>
        <v>0</v>
      </c>
      <c r="AZ827">
        <f t="shared" si="344"/>
        <v>0</v>
      </c>
      <c r="BA827">
        <f t="shared" si="345"/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f t="shared" si="346"/>
        <v>0</v>
      </c>
      <c r="BM827">
        <f t="shared" si="347"/>
        <v>0</v>
      </c>
      <c r="BN827">
        <f t="shared" si="348"/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f t="shared" si="361"/>
        <v>0</v>
      </c>
      <c r="BV827">
        <f t="shared" si="362"/>
        <v>0</v>
      </c>
      <c r="BW827">
        <f t="shared" si="363"/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f t="shared" si="349"/>
        <v>0</v>
      </c>
      <c r="CI827">
        <f t="shared" si="350"/>
        <v>0</v>
      </c>
      <c r="CJ827">
        <f t="shared" si="351"/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f t="shared" si="352"/>
        <v>0</v>
      </c>
      <c r="CR827">
        <f t="shared" si="353"/>
        <v>0</v>
      </c>
      <c r="CS827">
        <f t="shared" si="354"/>
        <v>0</v>
      </c>
      <c r="CT827">
        <f t="shared" si="355"/>
        <v>0</v>
      </c>
      <c r="CU827">
        <f t="shared" si="356"/>
        <v>0</v>
      </c>
      <c r="CV827">
        <f t="shared" si="357"/>
        <v>0</v>
      </c>
      <c r="CW827">
        <f t="shared" si="358"/>
        <v>51</v>
      </c>
      <c r="CX827">
        <f t="shared" si="359"/>
        <v>49</v>
      </c>
      <c r="CY827">
        <f t="shared" si="360"/>
        <v>100</v>
      </c>
    </row>
    <row r="828" spans="1:103">
      <c r="A828" t="s">
        <v>74</v>
      </c>
      <c r="B828" t="s">
        <v>1202</v>
      </c>
      <c r="C828" t="s">
        <v>2115</v>
      </c>
      <c r="D828">
        <v>150505</v>
      </c>
      <c r="E828" t="s">
        <v>2171</v>
      </c>
      <c r="F828" t="s">
        <v>2172</v>
      </c>
      <c r="H828" t="s">
        <v>1206</v>
      </c>
      <c r="I828" t="s">
        <v>2074</v>
      </c>
      <c r="J828" t="s">
        <v>176</v>
      </c>
      <c r="K828" t="s">
        <v>2173</v>
      </c>
      <c r="L828" t="s">
        <v>83</v>
      </c>
      <c r="M828" t="s">
        <v>84</v>
      </c>
      <c r="N828" t="s">
        <v>85</v>
      </c>
      <c r="O828" t="s">
        <v>86</v>
      </c>
      <c r="P828" t="s">
        <v>87</v>
      </c>
      <c r="Q828" s="7" t="s">
        <v>8134</v>
      </c>
      <c r="R828">
        <v>5</v>
      </c>
      <c r="S828">
        <v>2</v>
      </c>
      <c r="T828">
        <f t="shared" si="336"/>
        <v>7</v>
      </c>
      <c r="U828">
        <v>7</v>
      </c>
      <c r="V828">
        <v>2</v>
      </c>
      <c r="W828">
        <v>4</v>
      </c>
      <c r="X828">
        <v>5</v>
      </c>
      <c r="Y828">
        <v>5</v>
      </c>
      <c r="Z828">
        <v>5</v>
      </c>
      <c r="AA828">
        <v>6</v>
      </c>
      <c r="AB828">
        <v>4</v>
      </c>
      <c r="AC828">
        <v>6</v>
      </c>
      <c r="AD828">
        <v>5</v>
      </c>
      <c r="AE828">
        <v>0</v>
      </c>
      <c r="AF828">
        <v>0</v>
      </c>
      <c r="AG828">
        <v>0</v>
      </c>
      <c r="AH828">
        <v>0</v>
      </c>
      <c r="AI828">
        <f t="shared" si="337"/>
        <v>28</v>
      </c>
      <c r="AJ828">
        <f t="shared" si="338"/>
        <v>21</v>
      </c>
      <c r="AK828">
        <f t="shared" si="339"/>
        <v>49</v>
      </c>
      <c r="AL828">
        <f t="shared" si="340"/>
        <v>33</v>
      </c>
      <c r="AM828">
        <f t="shared" si="341"/>
        <v>23</v>
      </c>
      <c r="AN828">
        <f t="shared" si="342"/>
        <v>56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f t="shared" si="343"/>
        <v>0</v>
      </c>
      <c r="AZ828">
        <f t="shared" si="344"/>
        <v>0</v>
      </c>
      <c r="BA828">
        <f t="shared" si="345"/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f t="shared" si="346"/>
        <v>0</v>
      </c>
      <c r="BM828">
        <f t="shared" si="347"/>
        <v>0</v>
      </c>
      <c r="BN828">
        <f t="shared" si="348"/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f t="shared" si="361"/>
        <v>0</v>
      </c>
      <c r="BV828">
        <f t="shared" si="362"/>
        <v>0</v>
      </c>
      <c r="BW828">
        <f t="shared" si="363"/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f t="shared" si="349"/>
        <v>0</v>
      </c>
      <c r="CI828">
        <f t="shared" si="350"/>
        <v>0</v>
      </c>
      <c r="CJ828">
        <f t="shared" si="351"/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f t="shared" si="352"/>
        <v>0</v>
      </c>
      <c r="CR828">
        <f t="shared" si="353"/>
        <v>0</v>
      </c>
      <c r="CS828">
        <f t="shared" si="354"/>
        <v>0</v>
      </c>
      <c r="CT828">
        <f t="shared" si="355"/>
        <v>0</v>
      </c>
      <c r="CU828">
        <f t="shared" si="356"/>
        <v>0</v>
      </c>
      <c r="CV828">
        <f t="shared" si="357"/>
        <v>0</v>
      </c>
      <c r="CW828">
        <f t="shared" si="358"/>
        <v>33</v>
      </c>
      <c r="CX828">
        <f t="shared" si="359"/>
        <v>23</v>
      </c>
      <c r="CY828">
        <f t="shared" si="360"/>
        <v>56</v>
      </c>
    </row>
    <row r="829" spans="1:103">
      <c r="A829" t="s">
        <v>74</v>
      </c>
      <c r="B829" t="s">
        <v>1202</v>
      </c>
      <c r="C829" t="s">
        <v>2115</v>
      </c>
      <c r="D829">
        <v>300034</v>
      </c>
      <c r="E829" t="s">
        <v>2174</v>
      </c>
      <c r="F829" t="s">
        <v>2117</v>
      </c>
      <c r="H829" t="s">
        <v>1206</v>
      </c>
      <c r="I829" t="s">
        <v>2074</v>
      </c>
      <c r="J829" t="s">
        <v>176</v>
      </c>
      <c r="K829" t="s">
        <v>2117</v>
      </c>
      <c r="L829" t="s">
        <v>83</v>
      </c>
      <c r="M829" t="s">
        <v>84</v>
      </c>
      <c r="N829" t="s">
        <v>85</v>
      </c>
      <c r="O829" t="s">
        <v>122</v>
      </c>
      <c r="P829" t="s">
        <v>87</v>
      </c>
      <c r="Q829" s="7" t="s">
        <v>8132</v>
      </c>
      <c r="R829">
        <v>0</v>
      </c>
      <c r="S829">
        <v>0</v>
      </c>
      <c r="T829">
        <f t="shared" si="336"/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f t="shared" si="337"/>
        <v>0</v>
      </c>
      <c r="AJ829">
        <f t="shared" si="338"/>
        <v>0</v>
      </c>
      <c r="AK829">
        <f t="shared" si="339"/>
        <v>0</v>
      </c>
      <c r="AL829">
        <f t="shared" si="340"/>
        <v>0</v>
      </c>
      <c r="AM829">
        <f t="shared" si="341"/>
        <v>0</v>
      </c>
      <c r="AN829">
        <f t="shared" si="342"/>
        <v>0</v>
      </c>
      <c r="AO829">
        <v>48</v>
      </c>
      <c r="AP829">
        <v>36</v>
      </c>
      <c r="AQ829">
        <v>41</v>
      </c>
      <c r="AR829">
        <v>31</v>
      </c>
      <c r="AS829">
        <v>52</v>
      </c>
      <c r="AT829">
        <v>45</v>
      </c>
      <c r="AU829">
        <v>34</v>
      </c>
      <c r="AV829">
        <v>29</v>
      </c>
      <c r="AW829">
        <v>0</v>
      </c>
      <c r="AX829">
        <v>0</v>
      </c>
      <c r="AY829">
        <f t="shared" si="343"/>
        <v>175</v>
      </c>
      <c r="AZ829">
        <f t="shared" si="344"/>
        <v>141</v>
      </c>
      <c r="BA829">
        <f t="shared" si="345"/>
        <v>316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41</v>
      </c>
      <c r="BI829">
        <v>26</v>
      </c>
      <c r="BJ829">
        <v>0</v>
      </c>
      <c r="BK829">
        <v>0</v>
      </c>
      <c r="BL829">
        <f t="shared" si="346"/>
        <v>41</v>
      </c>
      <c r="BM829">
        <f t="shared" si="347"/>
        <v>26</v>
      </c>
      <c r="BN829">
        <f t="shared" si="348"/>
        <v>67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f t="shared" si="361"/>
        <v>41</v>
      </c>
      <c r="BV829">
        <f t="shared" si="362"/>
        <v>26</v>
      </c>
      <c r="BW829">
        <f t="shared" si="363"/>
        <v>67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39</v>
      </c>
      <c r="CE829">
        <v>27</v>
      </c>
      <c r="CF829">
        <v>0</v>
      </c>
      <c r="CG829">
        <v>0</v>
      </c>
      <c r="CH829">
        <f t="shared" si="349"/>
        <v>39</v>
      </c>
      <c r="CI829">
        <f t="shared" si="350"/>
        <v>27</v>
      </c>
      <c r="CJ829">
        <f t="shared" si="351"/>
        <v>66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f t="shared" si="352"/>
        <v>39</v>
      </c>
      <c r="CR829">
        <f t="shared" si="353"/>
        <v>27</v>
      </c>
      <c r="CS829">
        <f t="shared" si="354"/>
        <v>66</v>
      </c>
      <c r="CT829">
        <f t="shared" si="355"/>
        <v>80</v>
      </c>
      <c r="CU829">
        <f t="shared" si="356"/>
        <v>53</v>
      </c>
      <c r="CV829">
        <f t="shared" si="357"/>
        <v>133</v>
      </c>
      <c r="CW829">
        <f t="shared" si="358"/>
        <v>255</v>
      </c>
      <c r="CX829">
        <f t="shared" si="359"/>
        <v>194</v>
      </c>
      <c r="CY829">
        <f t="shared" si="360"/>
        <v>449</v>
      </c>
    </row>
    <row r="830" spans="1:103">
      <c r="A830" t="s">
        <v>74</v>
      </c>
      <c r="B830" t="s">
        <v>1202</v>
      </c>
      <c r="C830" t="s">
        <v>2115</v>
      </c>
      <c r="D830">
        <v>300049</v>
      </c>
      <c r="E830" t="s">
        <v>2175</v>
      </c>
      <c r="F830" t="s">
        <v>2176</v>
      </c>
      <c r="H830" t="s">
        <v>1206</v>
      </c>
      <c r="I830" t="s">
        <v>2074</v>
      </c>
      <c r="J830" t="s">
        <v>176</v>
      </c>
      <c r="K830" t="s">
        <v>2135</v>
      </c>
      <c r="L830" t="s">
        <v>83</v>
      </c>
      <c r="M830" t="s">
        <v>84</v>
      </c>
      <c r="N830" t="s">
        <v>85</v>
      </c>
      <c r="O830" t="s">
        <v>122</v>
      </c>
      <c r="P830" t="s">
        <v>87</v>
      </c>
      <c r="Q830" s="7" t="s">
        <v>8132</v>
      </c>
      <c r="R830">
        <v>0</v>
      </c>
      <c r="S830">
        <v>0</v>
      </c>
      <c r="T830">
        <f t="shared" si="336"/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f t="shared" si="337"/>
        <v>0</v>
      </c>
      <c r="AJ830">
        <f t="shared" si="338"/>
        <v>0</v>
      </c>
      <c r="AK830">
        <f t="shared" si="339"/>
        <v>0</v>
      </c>
      <c r="AL830">
        <f t="shared" si="340"/>
        <v>0</v>
      </c>
      <c r="AM830">
        <f t="shared" si="341"/>
        <v>0</v>
      </c>
      <c r="AN830">
        <f t="shared" si="342"/>
        <v>0</v>
      </c>
      <c r="AO830">
        <v>76</v>
      </c>
      <c r="AP830">
        <v>59</v>
      </c>
      <c r="AQ830">
        <v>83</v>
      </c>
      <c r="AR830">
        <v>75</v>
      </c>
      <c r="AS830">
        <v>87</v>
      </c>
      <c r="AT830">
        <v>77</v>
      </c>
      <c r="AU830">
        <v>83</v>
      </c>
      <c r="AV830">
        <v>83</v>
      </c>
      <c r="AW830">
        <v>0</v>
      </c>
      <c r="AX830">
        <v>0</v>
      </c>
      <c r="AY830">
        <f t="shared" si="343"/>
        <v>329</v>
      </c>
      <c r="AZ830">
        <f t="shared" si="344"/>
        <v>294</v>
      </c>
      <c r="BA830">
        <f t="shared" si="345"/>
        <v>623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43</v>
      </c>
      <c r="BI830">
        <v>23</v>
      </c>
      <c r="BJ830">
        <v>0</v>
      </c>
      <c r="BK830">
        <v>0</v>
      </c>
      <c r="BL830">
        <f t="shared" si="346"/>
        <v>43</v>
      </c>
      <c r="BM830">
        <f t="shared" si="347"/>
        <v>23</v>
      </c>
      <c r="BN830">
        <f t="shared" si="348"/>
        <v>66</v>
      </c>
      <c r="BO830">
        <v>29</v>
      </c>
      <c r="BP830">
        <v>29</v>
      </c>
      <c r="BQ830">
        <v>0</v>
      </c>
      <c r="BR830">
        <v>0</v>
      </c>
      <c r="BS830">
        <v>0</v>
      </c>
      <c r="BT830">
        <v>0</v>
      </c>
      <c r="BU830">
        <f t="shared" si="361"/>
        <v>72</v>
      </c>
      <c r="BV830">
        <f t="shared" si="362"/>
        <v>52</v>
      </c>
      <c r="BW830">
        <f t="shared" si="363"/>
        <v>124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38</v>
      </c>
      <c r="CE830">
        <v>40</v>
      </c>
      <c r="CF830">
        <v>0</v>
      </c>
      <c r="CG830">
        <v>0</v>
      </c>
      <c r="CH830">
        <f t="shared" si="349"/>
        <v>38</v>
      </c>
      <c r="CI830">
        <f t="shared" si="350"/>
        <v>40</v>
      </c>
      <c r="CJ830">
        <f t="shared" si="351"/>
        <v>78</v>
      </c>
      <c r="CK830">
        <v>20</v>
      </c>
      <c r="CL830">
        <v>20</v>
      </c>
      <c r="CM830">
        <v>0</v>
      </c>
      <c r="CN830">
        <v>0</v>
      </c>
      <c r="CO830">
        <v>0</v>
      </c>
      <c r="CP830">
        <v>0</v>
      </c>
      <c r="CQ830">
        <f t="shared" si="352"/>
        <v>58</v>
      </c>
      <c r="CR830">
        <f t="shared" si="353"/>
        <v>60</v>
      </c>
      <c r="CS830">
        <f t="shared" si="354"/>
        <v>118</v>
      </c>
      <c r="CT830">
        <f t="shared" si="355"/>
        <v>130</v>
      </c>
      <c r="CU830">
        <f t="shared" si="356"/>
        <v>112</v>
      </c>
      <c r="CV830">
        <f t="shared" si="357"/>
        <v>242</v>
      </c>
      <c r="CW830">
        <f t="shared" si="358"/>
        <v>459</v>
      </c>
      <c r="CX830">
        <f t="shared" si="359"/>
        <v>406</v>
      </c>
      <c r="CY830">
        <f t="shared" si="360"/>
        <v>865</v>
      </c>
    </row>
    <row r="831" spans="1:103">
      <c r="A831" t="s">
        <v>74</v>
      </c>
      <c r="B831" t="s">
        <v>1202</v>
      </c>
      <c r="C831" t="s">
        <v>2115</v>
      </c>
      <c r="D831">
        <v>400046</v>
      </c>
      <c r="E831" t="s">
        <v>2177</v>
      </c>
      <c r="F831" t="s">
        <v>167</v>
      </c>
      <c r="H831" t="s">
        <v>1206</v>
      </c>
      <c r="I831" t="s">
        <v>2074</v>
      </c>
      <c r="J831" t="s">
        <v>176</v>
      </c>
      <c r="K831" t="s">
        <v>2161</v>
      </c>
      <c r="L831" t="s">
        <v>129</v>
      </c>
      <c r="M831" t="s">
        <v>130</v>
      </c>
      <c r="N831" t="s">
        <v>85</v>
      </c>
      <c r="O831" t="s">
        <v>122</v>
      </c>
      <c r="P831" t="s">
        <v>87</v>
      </c>
      <c r="Q831" s="7" t="s">
        <v>8132</v>
      </c>
      <c r="R831">
        <v>0</v>
      </c>
      <c r="S831">
        <v>0</v>
      </c>
      <c r="T831">
        <f t="shared" si="336"/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f t="shared" si="337"/>
        <v>0</v>
      </c>
      <c r="AJ831">
        <f t="shared" si="338"/>
        <v>0</v>
      </c>
      <c r="AK831">
        <f t="shared" si="339"/>
        <v>0</v>
      </c>
      <c r="AL831">
        <f t="shared" si="340"/>
        <v>0</v>
      </c>
      <c r="AM831">
        <f t="shared" si="341"/>
        <v>0</v>
      </c>
      <c r="AN831">
        <f t="shared" si="342"/>
        <v>0</v>
      </c>
      <c r="AO831">
        <v>18</v>
      </c>
      <c r="AP831">
        <v>20</v>
      </c>
      <c r="AQ831">
        <v>18</v>
      </c>
      <c r="AR831">
        <v>10</v>
      </c>
      <c r="AS831">
        <v>30</v>
      </c>
      <c r="AT831">
        <v>20</v>
      </c>
      <c r="AU831">
        <v>17</v>
      </c>
      <c r="AV831">
        <v>23</v>
      </c>
      <c r="AW831">
        <v>0</v>
      </c>
      <c r="AX831">
        <v>0</v>
      </c>
      <c r="AY831">
        <f t="shared" si="343"/>
        <v>83</v>
      </c>
      <c r="AZ831">
        <f t="shared" si="344"/>
        <v>73</v>
      </c>
      <c r="BA831">
        <f t="shared" si="345"/>
        <v>156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20</v>
      </c>
      <c r="BI831">
        <v>22</v>
      </c>
      <c r="BJ831">
        <v>0</v>
      </c>
      <c r="BK831">
        <v>0</v>
      </c>
      <c r="BL831">
        <f t="shared" si="346"/>
        <v>20</v>
      </c>
      <c r="BM831">
        <f t="shared" si="347"/>
        <v>22</v>
      </c>
      <c r="BN831">
        <f t="shared" si="348"/>
        <v>42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f t="shared" si="361"/>
        <v>20</v>
      </c>
      <c r="BV831">
        <f t="shared" si="362"/>
        <v>22</v>
      </c>
      <c r="BW831">
        <f t="shared" si="363"/>
        <v>42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21</v>
      </c>
      <c r="CE831">
        <v>15</v>
      </c>
      <c r="CF831">
        <v>0</v>
      </c>
      <c r="CG831">
        <v>0</v>
      </c>
      <c r="CH831">
        <f t="shared" si="349"/>
        <v>21</v>
      </c>
      <c r="CI831">
        <f t="shared" si="350"/>
        <v>15</v>
      </c>
      <c r="CJ831">
        <f t="shared" si="351"/>
        <v>36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f t="shared" si="352"/>
        <v>21</v>
      </c>
      <c r="CR831">
        <f t="shared" si="353"/>
        <v>15</v>
      </c>
      <c r="CS831">
        <f t="shared" si="354"/>
        <v>36</v>
      </c>
      <c r="CT831">
        <f t="shared" si="355"/>
        <v>41</v>
      </c>
      <c r="CU831">
        <f t="shared" si="356"/>
        <v>37</v>
      </c>
      <c r="CV831">
        <f t="shared" si="357"/>
        <v>78</v>
      </c>
      <c r="CW831">
        <f t="shared" si="358"/>
        <v>124</v>
      </c>
      <c r="CX831">
        <f t="shared" si="359"/>
        <v>110</v>
      </c>
      <c r="CY831">
        <f t="shared" si="360"/>
        <v>234</v>
      </c>
    </row>
    <row r="832" spans="1:103">
      <c r="A832" t="s">
        <v>74</v>
      </c>
      <c r="B832" t="s">
        <v>1202</v>
      </c>
      <c r="C832" t="s">
        <v>2115</v>
      </c>
      <c r="D832">
        <v>400047</v>
      </c>
      <c r="E832" t="s">
        <v>2178</v>
      </c>
      <c r="F832" t="s">
        <v>2179</v>
      </c>
      <c r="H832" t="s">
        <v>1206</v>
      </c>
      <c r="I832" t="s">
        <v>2074</v>
      </c>
      <c r="J832" t="s">
        <v>176</v>
      </c>
      <c r="K832" t="s">
        <v>1290</v>
      </c>
      <c r="L832" t="s">
        <v>129</v>
      </c>
      <c r="M832" t="s">
        <v>130</v>
      </c>
      <c r="N832" t="s">
        <v>85</v>
      </c>
      <c r="O832" t="s">
        <v>122</v>
      </c>
      <c r="P832" t="s">
        <v>87</v>
      </c>
      <c r="Q832" s="7" t="s">
        <v>8132</v>
      </c>
      <c r="R832">
        <v>0</v>
      </c>
      <c r="S832">
        <v>0</v>
      </c>
      <c r="T832">
        <f t="shared" si="336"/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f t="shared" si="337"/>
        <v>0</v>
      </c>
      <c r="AJ832">
        <f t="shared" si="338"/>
        <v>0</v>
      </c>
      <c r="AK832">
        <f t="shared" si="339"/>
        <v>0</v>
      </c>
      <c r="AL832">
        <f t="shared" si="340"/>
        <v>0</v>
      </c>
      <c r="AM832">
        <f t="shared" si="341"/>
        <v>0</v>
      </c>
      <c r="AN832">
        <f t="shared" si="342"/>
        <v>0</v>
      </c>
      <c r="AO832">
        <v>87</v>
      </c>
      <c r="AP832">
        <v>80</v>
      </c>
      <c r="AQ832">
        <v>92</v>
      </c>
      <c r="AR832">
        <v>95</v>
      </c>
      <c r="AS832">
        <v>89</v>
      </c>
      <c r="AT832">
        <v>104</v>
      </c>
      <c r="AU832">
        <v>94</v>
      </c>
      <c r="AV832">
        <v>70</v>
      </c>
      <c r="AW832">
        <v>0</v>
      </c>
      <c r="AX832">
        <v>0</v>
      </c>
      <c r="AY832">
        <f t="shared" si="343"/>
        <v>362</v>
      </c>
      <c r="AZ832">
        <f t="shared" si="344"/>
        <v>349</v>
      </c>
      <c r="BA832">
        <f t="shared" si="345"/>
        <v>711</v>
      </c>
      <c r="BB832">
        <v>8</v>
      </c>
      <c r="BC832">
        <v>17</v>
      </c>
      <c r="BD832">
        <v>65</v>
      </c>
      <c r="BE832">
        <v>39</v>
      </c>
      <c r="BF832">
        <v>12</v>
      </c>
      <c r="BG832">
        <v>18</v>
      </c>
      <c r="BH832">
        <v>10</v>
      </c>
      <c r="BI832">
        <v>0</v>
      </c>
      <c r="BJ832">
        <v>0</v>
      </c>
      <c r="BK832">
        <v>0</v>
      </c>
      <c r="BL832">
        <f t="shared" si="346"/>
        <v>95</v>
      </c>
      <c r="BM832">
        <f t="shared" si="347"/>
        <v>74</v>
      </c>
      <c r="BN832">
        <f t="shared" si="348"/>
        <v>169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f t="shared" si="361"/>
        <v>95</v>
      </c>
      <c r="BV832">
        <f t="shared" si="362"/>
        <v>74</v>
      </c>
      <c r="BW832">
        <f t="shared" si="363"/>
        <v>169</v>
      </c>
      <c r="BX832">
        <v>6</v>
      </c>
      <c r="BY832">
        <v>19</v>
      </c>
      <c r="BZ832">
        <v>60</v>
      </c>
      <c r="CA832">
        <v>39</v>
      </c>
      <c r="CB832">
        <v>10</v>
      </c>
      <c r="CC832">
        <v>10</v>
      </c>
      <c r="CD832">
        <v>14</v>
      </c>
      <c r="CE832">
        <v>11</v>
      </c>
      <c r="CF832">
        <v>0</v>
      </c>
      <c r="CG832">
        <v>0</v>
      </c>
      <c r="CH832">
        <f t="shared" si="349"/>
        <v>90</v>
      </c>
      <c r="CI832">
        <f t="shared" si="350"/>
        <v>79</v>
      </c>
      <c r="CJ832">
        <f t="shared" si="351"/>
        <v>169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f t="shared" si="352"/>
        <v>90</v>
      </c>
      <c r="CR832">
        <f t="shared" si="353"/>
        <v>79</v>
      </c>
      <c r="CS832">
        <f t="shared" si="354"/>
        <v>169</v>
      </c>
      <c r="CT832">
        <f t="shared" si="355"/>
        <v>185</v>
      </c>
      <c r="CU832">
        <f t="shared" si="356"/>
        <v>153</v>
      </c>
      <c r="CV832">
        <f t="shared" si="357"/>
        <v>338</v>
      </c>
      <c r="CW832">
        <f t="shared" si="358"/>
        <v>547</v>
      </c>
      <c r="CX832">
        <f t="shared" si="359"/>
        <v>502</v>
      </c>
      <c r="CY832">
        <f t="shared" si="360"/>
        <v>1049</v>
      </c>
    </row>
    <row r="833" spans="1:103">
      <c r="A833" t="s">
        <v>74</v>
      </c>
      <c r="B833" t="s">
        <v>1202</v>
      </c>
      <c r="C833" t="s">
        <v>2115</v>
      </c>
      <c r="D833">
        <v>400048</v>
      </c>
      <c r="E833" t="s">
        <v>2180</v>
      </c>
      <c r="F833" t="s">
        <v>2181</v>
      </c>
      <c r="H833" t="s">
        <v>1206</v>
      </c>
      <c r="I833" t="s">
        <v>2074</v>
      </c>
      <c r="J833" t="s">
        <v>176</v>
      </c>
      <c r="K833" t="s">
        <v>997</v>
      </c>
      <c r="L833" t="s">
        <v>129</v>
      </c>
      <c r="M833" t="s">
        <v>130</v>
      </c>
      <c r="N833" t="s">
        <v>85</v>
      </c>
      <c r="O833" t="s">
        <v>122</v>
      </c>
      <c r="P833" t="s">
        <v>87</v>
      </c>
      <c r="Q833" s="7" t="s">
        <v>8132</v>
      </c>
      <c r="R833">
        <v>0</v>
      </c>
      <c r="S833">
        <v>0</v>
      </c>
      <c r="T833">
        <f t="shared" si="336"/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f t="shared" si="337"/>
        <v>0</v>
      </c>
      <c r="AJ833">
        <f t="shared" si="338"/>
        <v>0</v>
      </c>
      <c r="AK833">
        <f t="shared" si="339"/>
        <v>0</v>
      </c>
      <c r="AL833">
        <f t="shared" si="340"/>
        <v>0</v>
      </c>
      <c r="AM833">
        <f t="shared" si="341"/>
        <v>0</v>
      </c>
      <c r="AN833">
        <f t="shared" si="342"/>
        <v>0</v>
      </c>
      <c r="AO833">
        <v>22</v>
      </c>
      <c r="AP833">
        <v>23</v>
      </c>
      <c r="AQ833">
        <v>14</v>
      </c>
      <c r="AR833">
        <v>37</v>
      </c>
      <c r="AS833">
        <v>23</v>
      </c>
      <c r="AT833">
        <v>22</v>
      </c>
      <c r="AU833">
        <v>31</v>
      </c>
      <c r="AV833">
        <v>36</v>
      </c>
      <c r="AW833">
        <v>0</v>
      </c>
      <c r="AX833">
        <v>0</v>
      </c>
      <c r="AY833">
        <f t="shared" si="343"/>
        <v>90</v>
      </c>
      <c r="AZ833">
        <f t="shared" si="344"/>
        <v>118</v>
      </c>
      <c r="BA833">
        <f t="shared" si="345"/>
        <v>208</v>
      </c>
      <c r="BB833">
        <v>0</v>
      </c>
      <c r="BC833">
        <v>2</v>
      </c>
      <c r="BD833">
        <v>7</v>
      </c>
      <c r="BE833">
        <v>8</v>
      </c>
      <c r="BF833">
        <v>0</v>
      </c>
      <c r="BG833">
        <v>0</v>
      </c>
      <c r="BH833">
        <v>27</v>
      </c>
      <c r="BI833">
        <v>14</v>
      </c>
      <c r="BJ833">
        <v>0</v>
      </c>
      <c r="BK833">
        <v>0</v>
      </c>
      <c r="BL833">
        <f t="shared" si="346"/>
        <v>34</v>
      </c>
      <c r="BM833">
        <f t="shared" si="347"/>
        <v>24</v>
      </c>
      <c r="BN833">
        <f t="shared" si="348"/>
        <v>58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f t="shared" si="361"/>
        <v>34</v>
      </c>
      <c r="BV833">
        <f t="shared" si="362"/>
        <v>24</v>
      </c>
      <c r="BW833">
        <f t="shared" si="363"/>
        <v>58</v>
      </c>
      <c r="BX833">
        <v>2</v>
      </c>
      <c r="BY833">
        <v>1</v>
      </c>
      <c r="BZ833">
        <v>0</v>
      </c>
      <c r="CA833">
        <v>0</v>
      </c>
      <c r="CB833">
        <v>0</v>
      </c>
      <c r="CC833">
        <v>0</v>
      </c>
      <c r="CD833">
        <v>29</v>
      </c>
      <c r="CE833">
        <v>8</v>
      </c>
      <c r="CF833">
        <v>0</v>
      </c>
      <c r="CG833">
        <v>0</v>
      </c>
      <c r="CH833">
        <f t="shared" si="349"/>
        <v>31</v>
      </c>
      <c r="CI833">
        <f t="shared" si="350"/>
        <v>9</v>
      </c>
      <c r="CJ833">
        <f t="shared" si="351"/>
        <v>40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f t="shared" si="352"/>
        <v>31</v>
      </c>
      <c r="CR833">
        <f t="shared" si="353"/>
        <v>9</v>
      </c>
      <c r="CS833">
        <f t="shared" si="354"/>
        <v>40</v>
      </c>
      <c r="CT833">
        <f t="shared" si="355"/>
        <v>65</v>
      </c>
      <c r="CU833">
        <f t="shared" si="356"/>
        <v>33</v>
      </c>
      <c r="CV833">
        <f t="shared" si="357"/>
        <v>98</v>
      </c>
      <c r="CW833">
        <f t="shared" si="358"/>
        <v>155</v>
      </c>
      <c r="CX833">
        <f t="shared" si="359"/>
        <v>151</v>
      </c>
      <c r="CY833">
        <f t="shared" si="360"/>
        <v>306</v>
      </c>
    </row>
    <row r="834" spans="1:103">
      <c r="A834" t="s">
        <v>74</v>
      </c>
      <c r="B834" t="s">
        <v>1202</v>
      </c>
      <c r="C834" t="s">
        <v>2115</v>
      </c>
      <c r="D834">
        <v>400049</v>
      </c>
      <c r="E834" t="s">
        <v>2182</v>
      </c>
      <c r="F834" t="s">
        <v>1217</v>
      </c>
      <c r="H834" t="s">
        <v>1206</v>
      </c>
      <c r="I834" t="s">
        <v>2074</v>
      </c>
      <c r="J834" t="s">
        <v>176</v>
      </c>
      <c r="K834" t="s">
        <v>1290</v>
      </c>
      <c r="L834" t="s">
        <v>129</v>
      </c>
      <c r="M834" t="s">
        <v>130</v>
      </c>
      <c r="N834" t="s">
        <v>85</v>
      </c>
      <c r="O834" t="s">
        <v>244</v>
      </c>
      <c r="P834" t="s">
        <v>87</v>
      </c>
      <c r="Q834" t="s">
        <v>8135</v>
      </c>
      <c r="R834">
        <v>6</v>
      </c>
      <c r="S834">
        <v>10</v>
      </c>
      <c r="T834">
        <f t="shared" si="336"/>
        <v>16</v>
      </c>
      <c r="U834">
        <v>5</v>
      </c>
      <c r="V834">
        <v>9</v>
      </c>
      <c r="W834">
        <v>8</v>
      </c>
      <c r="X834">
        <v>13</v>
      </c>
      <c r="Y834">
        <v>8</v>
      </c>
      <c r="Z834">
        <v>9</v>
      </c>
      <c r="AA834">
        <v>5</v>
      </c>
      <c r="AB834">
        <v>12</v>
      </c>
      <c r="AC834">
        <v>9</v>
      </c>
      <c r="AD834">
        <v>6</v>
      </c>
      <c r="AE834">
        <v>8</v>
      </c>
      <c r="AF834">
        <v>5</v>
      </c>
      <c r="AG834">
        <v>0</v>
      </c>
      <c r="AH834">
        <v>0</v>
      </c>
      <c r="AI834">
        <f t="shared" si="337"/>
        <v>43</v>
      </c>
      <c r="AJ834">
        <f t="shared" si="338"/>
        <v>54</v>
      </c>
      <c r="AK834">
        <f t="shared" si="339"/>
        <v>97</v>
      </c>
      <c r="AL834">
        <f t="shared" si="340"/>
        <v>49</v>
      </c>
      <c r="AM834">
        <f t="shared" si="341"/>
        <v>64</v>
      </c>
      <c r="AN834">
        <f t="shared" si="342"/>
        <v>113</v>
      </c>
      <c r="AO834">
        <v>49</v>
      </c>
      <c r="AP834">
        <v>73</v>
      </c>
      <c r="AQ834">
        <v>48</v>
      </c>
      <c r="AR834">
        <v>57</v>
      </c>
      <c r="AS834">
        <v>69</v>
      </c>
      <c r="AT834">
        <v>63</v>
      </c>
      <c r="AU834">
        <v>49</v>
      </c>
      <c r="AV834">
        <v>70</v>
      </c>
      <c r="AW834">
        <v>0</v>
      </c>
      <c r="AX834">
        <v>0</v>
      </c>
      <c r="AY834">
        <f t="shared" si="343"/>
        <v>215</v>
      </c>
      <c r="AZ834">
        <f t="shared" si="344"/>
        <v>263</v>
      </c>
      <c r="BA834">
        <f t="shared" si="345"/>
        <v>478</v>
      </c>
      <c r="BB834">
        <v>0</v>
      </c>
      <c r="BC834">
        <v>11</v>
      </c>
      <c r="BD834">
        <v>25</v>
      </c>
      <c r="BE834">
        <v>14</v>
      </c>
      <c r="BF834">
        <v>16</v>
      </c>
      <c r="BG834">
        <v>27</v>
      </c>
      <c r="BH834">
        <v>0</v>
      </c>
      <c r="BI834">
        <v>0</v>
      </c>
      <c r="BJ834">
        <v>0</v>
      </c>
      <c r="BK834">
        <v>0</v>
      </c>
      <c r="BL834">
        <f t="shared" si="346"/>
        <v>41</v>
      </c>
      <c r="BM834">
        <f t="shared" si="347"/>
        <v>52</v>
      </c>
      <c r="BN834">
        <f t="shared" si="348"/>
        <v>93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f t="shared" si="361"/>
        <v>41</v>
      </c>
      <c r="BV834">
        <f t="shared" si="362"/>
        <v>52</v>
      </c>
      <c r="BW834">
        <f t="shared" si="363"/>
        <v>93</v>
      </c>
      <c r="BX834">
        <v>3</v>
      </c>
      <c r="BY834">
        <v>6</v>
      </c>
      <c r="BZ834">
        <v>29</v>
      </c>
      <c r="CA834">
        <v>23</v>
      </c>
      <c r="CB834">
        <v>6</v>
      </c>
      <c r="CC834">
        <v>15</v>
      </c>
      <c r="CD834">
        <v>0</v>
      </c>
      <c r="CE834">
        <v>0</v>
      </c>
      <c r="CF834">
        <v>0</v>
      </c>
      <c r="CG834">
        <v>0</v>
      </c>
      <c r="CH834">
        <f t="shared" si="349"/>
        <v>38</v>
      </c>
      <c r="CI834">
        <f t="shared" si="350"/>
        <v>44</v>
      </c>
      <c r="CJ834">
        <f t="shared" si="351"/>
        <v>82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f t="shared" si="352"/>
        <v>38</v>
      </c>
      <c r="CR834">
        <f t="shared" si="353"/>
        <v>44</v>
      </c>
      <c r="CS834">
        <f t="shared" si="354"/>
        <v>82</v>
      </c>
      <c r="CT834">
        <f t="shared" si="355"/>
        <v>79</v>
      </c>
      <c r="CU834">
        <f t="shared" si="356"/>
        <v>96</v>
      </c>
      <c r="CV834">
        <f t="shared" si="357"/>
        <v>175</v>
      </c>
      <c r="CW834">
        <f t="shared" si="358"/>
        <v>343</v>
      </c>
      <c r="CX834">
        <f t="shared" si="359"/>
        <v>423</v>
      </c>
      <c r="CY834">
        <f t="shared" si="360"/>
        <v>766</v>
      </c>
    </row>
    <row r="835" spans="1:103">
      <c r="A835" t="s">
        <v>74</v>
      </c>
      <c r="B835" t="s">
        <v>1202</v>
      </c>
      <c r="C835" t="s">
        <v>2115</v>
      </c>
      <c r="D835">
        <v>410504</v>
      </c>
      <c r="E835" t="s">
        <v>2183</v>
      </c>
      <c r="F835" t="s">
        <v>2184</v>
      </c>
      <c r="H835" t="s">
        <v>1206</v>
      </c>
      <c r="I835" t="s">
        <v>2074</v>
      </c>
      <c r="J835" t="s">
        <v>176</v>
      </c>
      <c r="K835" t="s">
        <v>2133</v>
      </c>
      <c r="L835" t="s">
        <v>129</v>
      </c>
      <c r="M835" t="s">
        <v>130</v>
      </c>
      <c r="N835" t="s">
        <v>85</v>
      </c>
      <c r="O835" t="s">
        <v>252</v>
      </c>
      <c r="P835" t="s">
        <v>87</v>
      </c>
      <c r="Q835" s="7" t="s">
        <v>8134</v>
      </c>
      <c r="R835">
        <v>3</v>
      </c>
      <c r="S835">
        <v>9</v>
      </c>
      <c r="T835">
        <f t="shared" si="336"/>
        <v>12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f t="shared" si="337"/>
        <v>0</v>
      </c>
      <c r="AJ835">
        <f t="shared" si="338"/>
        <v>0</v>
      </c>
      <c r="AK835">
        <f t="shared" si="339"/>
        <v>0</v>
      </c>
      <c r="AL835">
        <f t="shared" si="340"/>
        <v>3</v>
      </c>
      <c r="AM835">
        <f t="shared" si="341"/>
        <v>9</v>
      </c>
      <c r="AN835">
        <f t="shared" si="342"/>
        <v>12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f t="shared" si="343"/>
        <v>0</v>
      </c>
      <c r="AZ835">
        <f t="shared" si="344"/>
        <v>0</v>
      </c>
      <c r="BA835">
        <f t="shared" si="345"/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f t="shared" si="346"/>
        <v>0</v>
      </c>
      <c r="BM835">
        <f t="shared" si="347"/>
        <v>0</v>
      </c>
      <c r="BN835">
        <f t="shared" si="348"/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f t="shared" si="361"/>
        <v>0</v>
      </c>
      <c r="BV835">
        <f t="shared" si="362"/>
        <v>0</v>
      </c>
      <c r="BW835">
        <f t="shared" si="363"/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f t="shared" si="349"/>
        <v>0</v>
      </c>
      <c r="CI835">
        <f t="shared" si="350"/>
        <v>0</v>
      </c>
      <c r="CJ835">
        <f t="shared" si="351"/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f t="shared" si="352"/>
        <v>0</v>
      </c>
      <c r="CR835">
        <f t="shared" si="353"/>
        <v>0</v>
      </c>
      <c r="CS835">
        <f t="shared" si="354"/>
        <v>0</v>
      </c>
      <c r="CT835">
        <f t="shared" si="355"/>
        <v>0</v>
      </c>
      <c r="CU835">
        <f t="shared" si="356"/>
        <v>0</v>
      </c>
      <c r="CV835">
        <f t="shared" si="357"/>
        <v>0</v>
      </c>
      <c r="CW835">
        <f t="shared" si="358"/>
        <v>3</v>
      </c>
      <c r="CX835">
        <f t="shared" si="359"/>
        <v>9</v>
      </c>
      <c r="CY835">
        <f t="shared" si="360"/>
        <v>12</v>
      </c>
    </row>
    <row r="836" spans="1:103">
      <c r="A836" t="s">
        <v>74</v>
      </c>
      <c r="B836" t="s">
        <v>1202</v>
      </c>
      <c r="C836" t="s">
        <v>1790</v>
      </c>
      <c r="D836">
        <v>100686</v>
      </c>
      <c r="E836" t="s">
        <v>2185</v>
      </c>
      <c r="F836" t="s">
        <v>2186</v>
      </c>
      <c r="H836" t="s">
        <v>1206</v>
      </c>
      <c r="I836" t="s">
        <v>2187</v>
      </c>
      <c r="J836" t="s">
        <v>176</v>
      </c>
      <c r="K836" t="s">
        <v>2188</v>
      </c>
      <c r="L836" t="s">
        <v>83</v>
      </c>
      <c r="M836" t="s">
        <v>84</v>
      </c>
      <c r="N836" t="s">
        <v>85</v>
      </c>
      <c r="O836" t="s">
        <v>86</v>
      </c>
      <c r="P836" t="s">
        <v>87</v>
      </c>
      <c r="Q836" s="7" t="s">
        <v>8134</v>
      </c>
      <c r="R836">
        <v>13</v>
      </c>
      <c r="S836">
        <v>9</v>
      </c>
      <c r="T836">
        <f t="shared" si="336"/>
        <v>22</v>
      </c>
      <c r="U836">
        <v>19</v>
      </c>
      <c r="V836">
        <v>10</v>
      </c>
      <c r="W836">
        <v>14</v>
      </c>
      <c r="X836">
        <v>10</v>
      </c>
      <c r="Y836">
        <v>14</v>
      </c>
      <c r="Z836">
        <v>12</v>
      </c>
      <c r="AA836">
        <v>8</v>
      </c>
      <c r="AB836">
        <v>11</v>
      </c>
      <c r="AC836">
        <v>10</v>
      </c>
      <c r="AD836">
        <v>13</v>
      </c>
      <c r="AE836">
        <v>8</v>
      </c>
      <c r="AF836">
        <v>9</v>
      </c>
      <c r="AG836">
        <v>0</v>
      </c>
      <c r="AH836">
        <v>0</v>
      </c>
      <c r="AI836">
        <f t="shared" si="337"/>
        <v>73</v>
      </c>
      <c r="AJ836">
        <f t="shared" si="338"/>
        <v>65</v>
      </c>
      <c r="AK836">
        <f t="shared" si="339"/>
        <v>138</v>
      </c>
      <c r="AL836">
        <f t="shared" si="340"/>
        <v>86</v>
      </c>
      <c r="AM836">
        <f t="shared" si="341"/>
        <v>74</v>
      </c>
      <c r="AN836">
        <f t="shared" si="342"/>
        <v>160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f t="shared" si="343"/>
        <v>0</v>
      </c>
      <c r="AZ836">
        <f t="shared" si="344"/>
        <v>0</v>
      </c>
      <c r="BA836">
        <f t="shared" si="345"/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f t="shared" si="346"/>
        <v>0</v>
      </c>
      <c r="BM836">
        <f t="shared" si="347"/>
        <v>0</v>
      </c>
      <c r="BN836">
        <f t="shared" si="348"/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f t="shared" si="361"/>
        <v>0</v>
      </c>
      <c r="BV836">
        <f t="shared" si="362"/>
        <v>0</v>
      </c>
      <c r="BW836">
        <f t="shared" si="363"/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f t="shared" si="349"/>
        <v>0</v>
      </c>
      <c r="CI836">
        <f t="shared" si="350"/>
        <v>0</v>
      </c>
      <c r="CJ836">
        <f t="shared" si="351"/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f t="shared" si="352"/>
        <v>0</v>
      </c>
      <c r="CR836">
        <f t="shared" si="353"/>
        <v>0</v>
      </c>
      <c r="CS836">
        <f t="shared" si="354"/>
        <v>0</v>
      </c>
      <c r="CT836">
        <f t="shared" si="355"/>
        <v>0</v>
      </c>
      <c r="CU836">
        <f t="shared" si="356"/>
        <v>0</v>
      </c>
      <c r="CV836">
        <f t="shared" si="357"/>
        <v>0</v>
      </c>
      <c r="CW836">
        <f t="shared" si="358"/>
        <v>86</v>
      </c>
      <c r="CX836">
        <f t="shared" si="359"/>
        <v>74</v>
      </c>
      <c r="CY836">
        <f t="shared" si="360"/>
        <v>160</v>
      </c>
    </row>
    <row r="837" spans="1:103">
      <c r="A837" t="s">
        <v>74</v>
      </c>
      <c r="B837" t="s">
        <v>1202</v>
      </c>
      <c r="C837" t="s">
        <v>1790</v>
      </c>
      <c r="D837">
        <v>100687</v>
      </c>
      <c r="E837" t="s">
        <v>2189</v>
      </c>
      <c r="F837" t="s">
        <v>2190</v>
      </c>
      <c r="H837" t="s">
        <v>1206</v>
      </c>
      <c r="I837" t="s">
        <v>2187</v>
      </c>
      <c r="J837" t="s">
        <v>176</v>
      </c>
      <c r="K837" t="s">
        <v>2191</v>
      </c>
      <c r="L837" t="s">
        <v>83</v>
      </c>
      <c r="M837" t="s">
        <v>84</v>
      </c>
      <c r="N837" t="s">
        <v>85</v>
      </c>
      <c r="O837" t="s">
        <v>86</v>
      </c>
      <c r="P837" t="s">
        <v>87</v>
      </c>
      <c r="Q837" s="7" t="s">
        <v>8134</v>
      </c>
      <c r="R837">
        <v>6</v>
      </c>
      <c r="S837">
        <v>10</v>
      </c>
      <c r="T837">
        <f t="shared" si="336"/>
        <v>16</v>
      </c>
      <c r="U837">
        <v>3</v>
      </c>
      <c r="V837">
        <v>5</v>
      </c>
      <c r="W837">
        <v>7</v>
      </c>
      <c r="X837">
        <v>3</v>
      </c>
      <c r="Y837">
        <v>5</v>
      </c>
      <c r="Z837">
        <v>4</v>
      </c>
      <c r="AA837">
        <v>12</v>
      </c>
      <c r="AB837">
        <v>12</v>
      </c>
      <c r="AC837">
        <v>4</v>
      </c>
      <c r="AD837">
        <v>8</v>
      </c>
      <c r="AE837">
        <v>2</v>
      </c>
      <c r="AF837">
        <v>5</v>
      </c>
      <c r="AG837">
        <v>0</v>
      </c>
      <c r="AH837">
        <v>0</v>
      </c>
      <c r="AI837">
        <f t="shared" si="337"/>
        <v>33</v>
      </c>
      <c r="AJ837">
        <f t="shared" si="338"/>
        <v>37</v>
      </c>
      <c r="AK837">
        <f t="shared" si="339"/>
        <v>70</v>
      </c>
      <c r="AL837">
        <f t="shared" si="340"/>
        <v>39</v>
      </c>
      <c r="AM837">
        <f t="shared" si="341"/>
        <v>47</v>
      </c>
      <c r="AN837">
        <f t="shared" si="342"/>
        <v>86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f t="shared" si="343"/>
        <v>0</v>
      </c>
      <c r="AZ837">
        <f t="shared" si="344"/>
        <v>0</v>
      </c>
      <c r="BA837">
        <f t="shared" si="345"/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f t="shared" si="346"/>
        <v>0</v>
      </c>
      <c r="BM837">
        <f t="shared" si="347"/>
        <v>0</v>
      </c>
      <c r="BN837">
        <f t="shared" si="348"/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f t="shared" si="361"/>
        <v>0</v>
      </c>
      <c r="BV837">
        <f t="shared" si="362"/>
        <v>0</v>
      </c>
      <c r="BW837">
        <f t="shared" si="363"/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f t="shared" si="349"/>
        <v>0</v>
      </c>
      <c r="CI837">
        <f t="shared" si="350"/>
        <v>0</v>
      </c>
      <c r="CJ837">
        <f t="shared" si="351"/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f t="shared" si="352"/>
        <v>0</v>
      </c>
      <c r="CR837">
        <f t="shared" si="353"/>
        <v>0</v>
      </c>
      <c r="CS837">
        <f t="shared" si="354"/>
        <v>0</v>
      </c>
      <c r="CT837">
        <f t="shared" si="355"/>
        <v>0</v>
      </c>
      <c r="CU837">
        <f t="shared" si="356"/>
        <v>0</v>
      </c>
      <c r="CV837">
        <f t="shared" si="357"/>
        <v>0</v>
      </c>
      <c r="CW837">
        <f t="shared" si="358"/>
        <v>39</v>
      </c>
      <c r="CX837">
        <f t="shared" si="359"/>
        <v>47</v>
      </c>
      <c r="CY837">
        <f t="shared" si="360"/>
        <v>86</v>
      </c>
    </row>
    <row r="838" spans="1:103">
      <c r="A838" t="s">
        <v>74</v>
      </c>
      <c r="B838" t="s">
        <v>1202</v>
      </c>
      <c r="C838" t="s">
        <v>1790</v>
      </c>
      <c r="D838">
        <v>100688</v>
      </c>
      <c r="E838" t="s">
        <v>2192</v>
      </c>
      <c r="F838" t="s">
        <v>2193</v>
      </c>
      <c r="H838" t="s">
        <v>1206</v>
      </c>
      <c r="I838" t="s">
        <v>2187</v>
      </c>
      <c r="J838" t="s">
        <v>176</v>
      </c>
      <c r="K838" t="s">
        <v>2193</v>
      </c>
      <c r="L838" t="s">
        <v>83</v>
      </c>
      <c r="M838" t="s">
        <v>84</v>
      </c>
      <c r="N838" t="s">
        <v>85</v>
      </c>
      <c r="O838" t="s">
        <v>86</v>
      </c>
      <c r="P838" t="s">
        <v>87</v>
      </c>
      <c r="Q838" s="7" t="s">
        <v>8134</v>
      </c>
      <c r="R838">
        <v>4</v>
      </c>
      <c r="S838">
        <v>5</v>
      </c>
      <c r="T838">
        <f t="shared" si="336"/>
        <v>9</v>
      </c>
      <c r="U838">
        <v>3</v>
      </c>
      <c r="V838">
        <v>5</v>
      </c>
      <c r="W838">
        <v>8</v>
      </c>
      <c r="X838">
        <v>3</v>
      </c>
      <c r="Y838">
        <v>5</v>
      </c>
      <c r="Z838">
        <v>4</v>
      </c>
      <c r="AA838">
        <v>4</v>
      </c>
      <c r="AB838">
        <v>2</v>
      </c>
      <c r="AC838">
        <v>4</v>
      </c>
      <c r="AD838">
        <v>5</v>
      </c>
      <c r="AE838">
        <v>0</v>
      </c>
      <c r="AF838">
        <v>0</v>
      </c>
      <c r="AG838">
        <v>0</v>
      </c>
      <c r="AH838">
        <v>0</v>
      </c>
      <c r="AI838">
        <f t="shared" si="337"/>
        <v>24</v>
      </c>
      <c r="AJ838">
        <f t="shared" si="338"/>
        <v>19</v>
      </c>
      <c r="AK838">
        <f t="shared" si="339"/>
        <v>43</v>
      </c>
      <c r="AL838">
        <f t="shared" si="340"/>
        <v>28</v>
      </c>
      <c r="AM838">
        <f t="shared" si="341"/>
        <v>24</v>
      </c>
      <c r="AN838">
        <f t="shared" si="342"/>
        <v>52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f t="shared" si="343"/>
        <v>0</v>
      </c>
      <c r="AZ838">
        <f t="shared" si="344"/>
        <v>0</v>
      </c>
      <c r="BA838">
        <f t="shared" si="345"/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f t="shared" si="346"/>
        <v>0</v>
      </c>
      <c r="BM838">
        <f t="shared" si="347"/>
        <v>0</v>
      </c>
      <c r="BN838">
        <f t="shared" si="348"/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f t="shared" si="361"/>
        <v>0</v>
      </c>
      <c r="BV838">
        <f t="shared" si="362"/>
        <v>0</v>
      </c>
      <c r="BW838">
        <f t="shared" si="363"/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f t="shared" si="349"/>
        <v>0</v>
      </c>
      <c r="CI838">
        <f t="shared" si="350"/>
        <v>0</v>
      </c>
      <c r="CJ838">
        <f t="shared" si="351"/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f t="shared" si="352"/>
        <v>0</v>
      </c>
      <c r="CR838">
        <f t="shared" si="353"/>
        <v>0</v>
      </c>
      <c r="CS838">
        <f t="shared" si="354"/>
        <v>0</v>
      </c>
      <c r="CT838">
        <f t="shared" si="355"/>
        <v>0</v>
      </c>
      <c r="CU838">
        <f t="shared" si="356"/>
        <v>0</v>
      </c>
      <c r="CV838">
        <f t="shared" si="357"/>
        <v>0</v>
      </c>
      <c r="CW838">
        <f t="shared" si="358"/>
        <v>28</v>
      </c>
      <c r="CX838">
        <f t="shared" si="359"/>
        <v>24</v>
      </c>
      <c r="CY838">
        <f t="shared" si="360"/>
        <v>52</v>
      </c>
    </row>
    <row r="839" spans="1:103">
      <c r="A839" t="s">
        <v>74</v>
      </c>
      <c r="B839" t="s">
        <v>1202</v>
      </c>
      <c r="C839" t="s">
        <v>1790</v>
      </c>
      <c r="D839">
        <v>100689</v>
      </c>
      <c r="E839" t="s">
        <v>2194</v>
      </c>
      <c r="F839" t="s">
        <v>2195</v>
      </c>
      <c r="H839" t="s">
        <v>1206</v>
      </c>
      <c r="I839" t="s">
        <v>2187</v>
      </c>
      <c r="J839" t="s">
        <v>176</v>
      </c>
      <c r="K839" t="s">
        <v>2196</v>
      </c>
      <c r="L839" t="s">
        <v>83</v>
      </c>
      <c r="M839" t="s">
        <v>84</v>
      </c>
      <c r="N839" t="s">
        <v>85</v>
      </c>
      <c r="O839" t="s">
        <v>86</v>
      </c>
      <c r="P839" t="s">
        <v>87</v>
      </c>
      <c r="Q839" s="7" t="s">
        <v>8134</v>
      </c>
      <c r="R839">
        <v>7</v>
      </c>
      <c r="S839">
        <v>4</v>
      </c>
      <c r="T839">
        <f t="shared" si="336"/>
        <v>11</v>
      </c>
      <c r="U839">
        <v>11</v>
      </c>
      <c r="V839">
        <v>8</v>
      </c>
      <c r="W839">
        <v>9</v>
      </c>
      <c r="X839">
        <v>11</v>
      </c>
      <c r="Y839">
        <v>7</v>
      </c>
      <c r="Z839">
        <v>6</v>
      </c>
      <c r="AA839">
        <v>18</v>
      </c>
      <c r="AB839">
        <v>9</v>
      </c>
      <c r="AC839">
        <v>13</v>
      </c>
      <c r="AD839">
        <v>10</v>
      </c>
      <c r="AE839">
        <v>11</v>
      </c>
      <c r="AF839">
        <v>3</v>
      </c>
      <c r="AG839">
        <v>0</v>
      </c>
      <c r="AH839">
        <v>0</v>
      </c>
      <c r="AI839">
        <f t="shared" si="337"/>
        <v>69</v>
      </c>
      <c r="AJ839">
        <f t="shared" si="338"/>
        <v>47</v>
      </c>
      <c r="AK839">
        <f t="shared" si="339"/>
        <v>116</v>
      </c>
      <c r="AL839">
        <f t="shared" si="340"/>
        <v>76</v>
      </c>
      <c r="AM839">
        <f t="shared" si="341"/>
        <v>51</v>
      </c>
      <c r="AN839">
        <f t="shared" si="342"/>
        <v>127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f t="shared" si="343"/>
        <v>0</v>
      </c>
      <c r="AZ839">
        <f t="shared" si="344"/>
        <v>0</v>
      </c>
      <c r="BA839">
        <f t="shared" si="345"/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f t="shared" si="346"/>
        <v>0</v>
      </c>
      <c r="BM839">
        <f t="shared" si="347"/>
        <v>0</v>
      </c>
      <c r="BN839">
        <f t="shared" si="348"/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f t="shared" si="361"/>
        <v>0</v>
      </c>
      <c r="BV839">
        <f t="shared" si="362"/>
        <v>0</v>
      </c>
      <c r="BW839">
        <f t="shared" si="363"/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f t="shared" si="349"/>
        <v>0</v>
      </c>
      <c r="CI839">
        <f t="shared" si="350"/>
        <v>0</v>
      </c>
      <c r="CJ839">
        <f t="shared" si="351"/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f t="shared" si="352"/>
        <v>0</v>
      </c>
      <c r="CR839">
        <f t="shared" si="353"/>
        <v>0</v>
      </c>
      <c r="CS839">
        <f t="shared" si="354"/>
        <v>0</v>
      </c>
      <c r="CT839">
        <f t="shared" si="355"/>
        <v>0</v>
      </c>
      <c r="CU839">
        <f t="shared" si="356"/>
        <v>0</v>
      </c>
      <c r="CV839">
        <f t="shared" si="357"/>
        <v>0</v>
      </c>
      <c r="CW839">
        <f t="shared" si="358"/>
        <v>76</v>
      </c>
      <c r="CX839">
        <f t="shared" si="359"/>
        <v>51</v>
      </c>
      <c r="CY839">
        <f t="shared" si="360"/>
        <v>127</v>
      </c>
    </row>
    <row r="840" spans="1:103">
      <c r="A840" t="s">
        <v>74</v>
      </c>
      <c r="B840" t="s">
        <v>1202</v>
      </c>
      <c r="C840" t="s">
        <v>1790</v>
      </c>
      <c r="D840">
        <v>100690</v>
      </c>
      <c r="E840" t="s">
        <v>2197</v>
      </c>
      <c r="F840" t="s">
        <v>167</v>
      </c>
      <c r="H840" t="s">
        <v>1206</v>
      </c>
      <c r="I840" t="s">
        <v>2187</v>
      </c>
      <c r="J840" t="s">
        <v>176</v>
      </c>
      <c r="K840" t="s">
        <v>2198</v>
      </c>
      <c r="L840" t="s">
        <v>83</v>
      </c>
      <c r="M840" t="s">
        <v>84</v>
      </c>
      <c r="N840" t="s">
        <v>85</v>
      </c>
      <c r="O840" t="s">
        <v>86</v>
      </c>
      <c r="P840" t="s">
        <v>87</v>
      </c>
      <c r="Q840" s="7" t="s">
        <v>8134</v>
      </c>
      <c r="R840">
        <v>4</v>
      </c>
      <c r="S840">
        <v>8</v>
      </c>
      <c r="T840">
        <f t="shared" ref="T840:T903" si="364">SUM(R840:S840)</f>
        <v>12</v>
      </c>
      <c r="U840">
        <v>10</v>
      </c>
      <c r="V840">
        <v>4</v>
      </c>
      <c r="W840">
        <v>4</v>
      </c>
      <c r="X840">
        <v>7</v>
      </c>
      <c r="Y840">
        <v>2</v>
      </c>
      <c r="Z840">
        <v>5</v>
      </c>
      <c r="AA840">
        <v>8</v>
      </c>
      <c r="AB840">
        <v>10</v>
      </c>
      <c r="AC840">
        <v>10</v>
      </c>
      <c r="AD840">
        <v>5</v>
      </c>
      <c r="AE840">
        <v>6</v>
      </c>
      <c r="AF840">
        <v>9</v>
      </c>
      <c r="AG840">
        <v>0</v>
      </c>
      <c r="AH840">
        <v>0</v>
      </c>
      <c r="AI840">
        <f t="shared" ref="AI840:AI903" si="365">U840+W840+Y840+AA840+AC840+AE840+AG840</f>
        <v>40</v>
      </c>
      <c r="AJ840">
        <f t="shared" ref="AJ840:AJ903" si="366">V840+X840+Z840+AB840+AD840+AF840+AH840</f>
        <v>40</v>
      </c>
      <c r="AK840">
        <f t="shared" ref="AK840:AK903" si="367">SUM(AI840:AJ840)</f>
        <v>80</v>
      </c>
      <c r="AL840">
        <f t="shared" ref="AL840:AL903" si="368">R840+AI840</f>
        <v>44</v>
      </c>
      <c r="AM840">
        <f t="shared" ref="AM840:AM903" si="369">S840+AJ840</f>
        <v>48</v>
      </c>
      <c r="AN840">
        <f t="shared" ref="AN840:AN903" si="370">T840+AK840</f>
        <v>92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f t="shared" ref="AY840:AY903" si="371">AO840+AQ840+AS840+AU840+AW840</f>
        <v>0</v>
      </c>
      <c r="AZ840">
        <f t="shared" ref="AZ840:AZ903" si="372">AP840+AR840+AT840+AV840+AX840</f>
        <v>0</v>
      </c>
      <c r="BA840">
        <f t="shared" ref="BA840:BA903" si="373">SUM(AY840:AZ840)</f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f t="shared" ref="BL840:BL903" si="374">BB840+BD840+BF840+BH840+BJ840</f>
        <v>0</v>
      </c>
      <c r="BM840">
        <f t="shared" ref="BM840:BM903" si="375">BC840+BE840+BG840+BI840+BK840</f>
        <v>0</v>
      </c>
      <c r="BN840">
        <f t="shared" ref="BN840:BN903" si="376">SUM(BL840:BM840)</f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f t="shared" si="361"/>
        <v>0</v>
      </c>
      <c r="BV840">
        <f t="shared" si="362"/>
        <v>0</v>
      </c>
      <c r="BW840">
        <f t="shared" si="363"/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f t="shared" ref="CH840:CH903" si="377">BX840+BZ840+CB840+CD840+CF840</f>
        <v>0</v>
      </c>
      <c r="CI840">
        <f t="shared" ref="CI840:CI903" si="378">BY840+CA840+CC840+CE840+CG840</f>
        <v>0</v>
      </c>
      <c r="CJ840">
        <f t="shared" ref="CJ840:CJ903" si="379">SUM(CH840:CI840)</f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f t="shared" ref="CQ840:CQ903" si="380">CH840+CK840+CM840+CO840</f>
        <v>0</v>
      </c>
      <c r="CR840">
        <f t="shared" ref="CR840:CR903" si="381">CI840+CL840+CN840+CP840</f>
        <v>0</v>
      </c>
      <c r="CS840">
        <f t="shared" ref="CS840:CS903" si="382">SUM(CQ840:CR840)</f>
        <v>0</v>
      </c>
      <c r="CT840">
        <f t="shared" ref="CT840:CT903" si="383">BU840+CQ840</f>
        <v>0</v>
      </c>
      <c r="CU840">
        <f t="shared" ref="CU840:CU903" si="384">BV840+CR840</f>
        <v>0</v>
      </c>
      <c r="CV840">
        <f t="shared" ref="CV840:CV903" si="385">BW840+CS840</f>
        <v>0</v>
      </c>
      <c r="CW840">
        <f t="shared" ref="CW840:CW903" si="386">AL840+AY840+CT840</f>
        <v>44</v>
      </c>
      <c r="CX840">
        <f t="shared" ref="CX840:CX903" si="387">AM840+AZ840+CU840</f>
        <v>48</v>
      </c>
      <c r="CY840">
        <f t="shared" ref="CY840:CY903" si="388">AN840+BA840+CV840</f>
        <v>92</v>
      </c>
    </row>
    <row r="841" spans="1:103">
      <c r="A841" t="s">
        <v>74</v>
      </c>
      <c r="B841" t="s">
        <v>1202</v>
      </c>
      <c r="C841" t="s">
        <v>1790</v>
      </c>
      <c r="D841">
        <v>100691</v>
      </c>
      <c r="E841" t="s">
        <v>2199</v>
      </c>
      <c r="F841" t="s">
        <v>2200</v>
      </c>
      <c r="H841" t="s">
        <v>1206</v>
      </c>
      <c r="I841" t="s">
        <v>2187</v>
      </c>
      <c r="J841" t="s">
        <v>176</v>
      </c>
      <c r="K841" t="s">
        <v>2201</v>
      </c>
      <c r="L841" t="s">
        <v>83</v>
      </c>
      <c r="M841" t="s">
        <v>84</v>
      </c>
      <c r="N841" t="s">
        <v>85</v>
      </c>
      <c r="O841" t="s">
        <v>86</v>
      </c>
      <c r="P841" t="s">
        <v>87</v>
      </c>
      <c r="Q841" s="7" t="s">
        <v>8134</v>
      </c>
      <c r="R841">
        <v>9</v>
      </c>
      <c r="S841">
        <v>16</v>
      </c>
      <c r="T841">
        <f t="shared" si="364"/>
        <v>25</v>
      </c>
      <c r="U841">
        <v>19</v>
      </c>
      <c r="V841">
        <v>16</v>
      </c>
      <c r="W841">
        <v>15</v>
      </c>
      <c r="X841">
        <v>17</v>
      </c>
      <c r="Y841">
        <v>15</v>
      </c>
      <c r="Z841">
        <v>15</v>
      </c>
      <c r="AA841">
        <v>13</v>
      </c>
      <c r="AB841">
        <v>18</v>
      </c>
      <c r="AC841">
        <v>32</v>
      </c>
      <c r="AD841">
        <v>22</v>
      </c>
      <c r="AE841">
        <v>11</v>
      </c>
      <c r="AF841">
        <v>13</v>
      </c>
      <c r="AG841">
        <v>0</v>
      </c>
      <c r="AH841">
        <v>0</v>
      </c>
      <c r="AI841">
        <f t="shared" si="365"/>
        <v>105</v>
      </c>
      <c r="AJ841">
        <f t="shared" si="366"/>
        <v>101</v>
      </c>
      <c r="AK841">
        <f t="shared" si="367"/>
        <v>206</v>
      </c>
      <c r="AL841">
        <f t="shared" si="368"/>
        <v>114</v>
      </c>
      <c r="AM841">
        <f t="shared" si="369"/>
        <v>117</v>
      </c>
      <c r="AN841">
        <f t="shared" si="370"/>
        <v>231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f t="shared" si="371"/>
        <v>0</v>
      </c>
      <c r="AZ841">
        <f t="shared" si="372"/>
        <v>0</v>
      </c>
      <c r="BA841">
        <f t="shared" si="373"/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f t="shared" si="374"/>
        <v>0</v>
      </c>
      <c r="BM841">
        <f t="shared" si="375"/>
        <v>0</v>
      </c>
      <c r="BN841">
        <f t="shared" si="376"/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f t="shared" ref="BU841:BU904" si="389">BL841+BO841+BQ841+BS841</f>
        <v>0</v>
      </c>
      <c r="BV841">
        <f t="shared" ref="BV841:BV904" si="390">BM841+BP841+BR841+BT841</f>
        <v>0</v>
      </c>
      <c r="BW841">
        <f t="shared" ref="BW841:BW904" si="391">SUM(BU841:BV841)</f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f t="shared" si="377"/>
        <v>0</v>
      </c>
      <c r="CI841">
        <f t="shared" si="378"/>
        <v>0</v>
      </c>
      <c r="CJ841">
        <f t="shared" si="379"/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f t="shared" si="380"/>
        <v>0</v>
      </c>
      <c r="CR841">
        <f t="shared" si="381"/>
        <v>0</v>
      </c>
      <c r="CS841">
        <f t="shared" si="382"/>
        <v>0</v>
      </c>
      <c r="CT841">
        <f t="shared" si="383"/>
        <v>0</v>
      </c>
      <c r="CU841">
        <f t="shared" si="384"/>
        <v>0</v>
      </c>
      <c r="CV841">
        <f t="shared" si="385"/>
        <v>0</v>
      </c>
      <c r="CW841">
        <f t="shared" si="386"/>
        <v>114</v>
      </c>
      <c r="CX841">
        <f t="shared" si="387"/>
        <v>117</v>
      </c>
      <c r="CY841">
        <f t="shared" si="388"/>
        <v>231</v>
      </c>
    </row>
    <row r="842" spans="1:103">
      <c r="A842" t="s">
        <v>74</v>
      </c>
      <c r="B842" t="s">
        <v>1202</v>
      </c>
      <c r="C842" t="s">
        <v>1790</v>
      </c>
      <c r="D842">
        <v>100692</v>
      </c>
      <c r="E842" t="s">
        <v>2202</v>
      </c>
      <c r="F842" t="s">
        <v>148</v>
      </c>
      <c r="H842" t="s">
        <v>1206</v>
      </c>
      <c r="I842" t="s">
        <v>2187</v>
      </c>
      <c r="J842" t="s">
        <v>176</v>
      </c>
      <c r="K842" t="s">
        <v>2203</v>
      </c>
      <c r="L842" t="s">
        <v>83</v>
      </c>
      <c r="M842" t="s">
        <v>84</v>
      </c>
      <c r="N842" t="s">
        <v>85</v>
      </c>
      <c r="O842" t="s">
        <v>86</v>
      </c>
      <c r="P842" t="s">
        <v>87</v>
      </c>
      <c r="Q842" s="7" t="s">
        <v>8134</v>
      </c>
      <c r="R842">
        <v>12</v>
      </c>
      <c r="S842">
        <v>9</v>
      </c>
      <c r="T842">
        <f t="shared" si="364"/>
        <v>21</v>
      </c>
      <c r="U842">
        <v>8</v>
      </c>
      <c r="V842">
        <v>23</v>
      </c>
      <c r="W842">
        <v>14</v>
      </c>
      <c r="X842">
        <v>20</v>
      </c>
      <c r="Y842">
        <v>15</v>
      </c>
      <c r="Z842">
        <v>6</v>
      </c>
      <c r="AA842">
        <v>21</v>
      </c>
      <c r="AB842">
        <v>25</v>
      </c>
      <c r="AC842">
        <v>25</v>
      </c>
      <c r="AD842">
        <v>18</v>
      </c>
      <c r="AE842">
        <v>18</v>
      </c>
      <c r="AF842">
        <v>5</v>
      </c>
      <c r="AG842">
        <v>0</v>
      </c>
      <c r="AH842">
        <v>0</v>
      </c>
      <c r="AI842">
        <f t="shared" si="365"/>
        <v>101</v>
      </c>
      <c r="AJ842">
        <f t="shared" si="366"/>
        <v>97</v>
      </c>
      <c r="AK842">
        <f t="shared" si="367"/>
        <v>198</v>
      </c>
      <c r="AL842">
        <f t="shared" si="368"/>
        <v>113</v>
      </c>
      <c r="AM842">
        <f t="shared" si="369"/>
        <v>106</v>
      </c>
      <c r="AN842">
        <f t="shared" si="370"/>
        <v>219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f t="shared" si="371"/>
        <v>0</v>
      </c>
      <c r="AZ842">
        <f t="shared" si="372"/>
        <v>0</v>
      </c>
      <c r="BA842">
        <f t="shared" si="373"/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f t="shared" si="374"/>
        <v>0</v>
      </c>
      <c r="BM842">
        <f t="shared" si="375"/>
        <v>0</v>
      </c>
      <c r="BN842">
        <f t="shared" si="376"/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f t="shared" si="389"/>
        <v>0</v>
      </c>
      <c r="BV842">
        <f t="shared" si="390"/>
        <v>0</v>
      </c>
      <c r="BW842">
        <f t="shared" si="391"/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f t="shared" si="377"/>
        <v>0</v>
      </c>
      <c r="CI842">
        <f t="shared" si="378"/>
        <v>0</v>
      </c>
      <c r="CJ842">
        <f t="shared" si="379"/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f t="shared" si="380"/>
        <v>0</v>
      </c>
      <c r="CR842">
        <f t="shared" si="381"/>
        <v>0</v>
      </c>
      <c r="CS842">
        <f t="shared" si="382"/>
        <v>0</v>
      </c>
      <c r="CT842">
        <f t="shared" si="383"/>
        <v>0</v>
      </c>
      <c r="CU842">
        <f t="shared" si="384"/>
        <v>0</v>
      </c>
      <c r="CV842">
        <f t="shared" si="385"/>
        <v>0</v>
      </c>
      <c r="CW842">
        <f t="shared" si="386"/>
        <v>113</v>
      </c>
      <c r="CX842">
        <f t="shared" si="387"/>
        <v>106</v>
      </c>
      <c r="CY842">
        <f t="shared" si="388"/>
        <v>219</v>
      </c>
    </row>
    <row r="843" spans="1:103">
      <c r="A843" t="s">
        <v>74</v>
      </c>
      <c r="B843" t="s">
        <v>1202</v>
      </c>
      <c r="C843" t="s">
        <v>1790</v>
      </c>
      <c r="D843">
        <v>100693</v>
      </c>
      <c r="E843" t="s">
        <v>2204</v>
      </c>
      <c r="F843" t="s">
        <v>167</v>
      </c>
      <c r="H843" t="s">
        <v>1206</v>
      </c>
      <c r="I843" t="s">
        <v>2187</v>
      </c>
      <c r="J843" t="s">
        <v>176</v>
      </c>
      <c r="K843" t="s">
        <v>2205</v>
      </c>
      <c r="L843" t="s">
        <v>83</v>
      </c>
      <c r="M843" t="s">
        <v>84</v>
      </c>
      <c r="N843" t="s">
        <v>85</v>
      </c>
      <c r="O843" t="s">
        <v>86</v>
      </c>
      <c r="P843" t="s">
        <v>87</v>
      </c>
      <c r="Q843" s="7" t="s">
        <v>8134</v>
      </c>
      <c r="R843">
        <v>11</v>
      </c>
      <c r="S843">
        <v>15</v>
      </c>
      <c r="T843">
        <f t="shared" si="364"/>
        <v>26</v>
      </c>
      <c r="U843">
        <v>10</v>
      </c>
      <c r="V843">
        <v>4</v>
      </c>
      <c r="W843">
        <v>14</v>
      </c>
      <c r="X843">
        <v>14</v>
      </c>
      <c r="Y843">
        <v>12</v>
      </c>
      <c r="Z843">
        <v>8</v>
      </c>
      <c r="AA843">
        <v>19</v>
      </c>
      <c r="AB843">
        <v>18</v>
      </c>
      <c r="AC843">
        <v>11</v>
      </c>
      <c r="AD843">
        <v>6</v>
      </c>
      <c r="AE843">
        <v>11</v>
      </c>
      <c r="AF843">
        <v>6</v>
      </c>
      <c r="AG843">
        <v>0</v>
      </c>
      <c r="AH843">
        <v>0</v>
      </c>
      <c r="AI843">
        <f t="shared" si="365"/>
        <v>77</v>
      </c>
      <c r="AJ843">
        <f t="shared" si="366"/>
        <v>56</v>
      </c>
      <c r="AK843">
        <f t="shared" si="367"/>
        <v>133</v>
      </c>
      <c r="AL843">
        <f t="shared" si="368"/>
        <v>88</v>
      </c>
      <c r="AM843">
        <f t="shared" si="369"/>
        <v>71</v>
      </c>
      <c r="AN843">
        <f t="shared" si="370"/>
        <v>159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f t="shared" si="371"/>
        <v>0</v>
      </c>
      <c r="AZ843">
        <f t="shared" si="372"/>
        <v>0</v>
      </c>
      <c r="BA843">
        <f t="shared" si="373"/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f t="shared" si="374"/>
        <v>0</v>
      </c>
      <c r="BM843">
        <f t="shared" si="375"/>
        <v>0</v>
      </c>
      <c r="BN843">
        <f t="shared" si="376"/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f t="shared" si="389"/>
        <v>0</v>
      </c>
      <c r="BV843">
        <f t="shared" si="390"/>
        <v>0</v>
      </c>
      <c r="BW843">
        <f t="shared" si="391"/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f t="shared" si="377"/>
        <v>0</v>
      </c>
      <c r="CI843">
        <f t="shared" si="378"/>
        <v>0</v>
      </c>
      <c r="CJ843">
        <f t="shared" si="379"/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f t="shared" si="380"/>
        <v>0</v>
      </c>
      <c r="CR843">
        <f t="shared" si="381"/>
        <v>0</v>
      </c>
      <c r="CS843">
        <f t="shared" si="382"/>
        <v>0</v>
      </c>
      <c r="CT843">
        <f t="shared" si="383"/>
        <v>0</v>
      </c>
      <c r="CU843">
        <f t="shared" si="384"/>
        <v>0</v>
      </c>
      <c r="CV843">
        <f t="shared" si="385"/>
        <v>0</v>
      </c>
      <c r="CW843">
        <f t="shared" si="386"/>
        <v>88</v>
      </c>
      <c r="CX843">
        <f t="shared" si="387"/>
        <v>71</v>
      </c>
      <c r="CY843">
        <f t="shared" si="388"/>
        <v>159</v>
      </c>
    </row>
    <row r="844" spans="1:103">
      <c r="A844" t="s">
        <v>74</v>
      </c>
      <c r="B844" t="s">
        <v>1202</v>
      </c>
      <c r="C844" t="s">
        <v>1790</v>
      </c>
      <c r="D844">
        <v>100694</v>
      </c>
      <c r="E844" t="s">
        <v>2206</v>
      </c>
      <c r="F844" t="s">
        <v>2207</v>
      </c>
      <c r="H844" t="s">
        <v>1206</v>
      </c>
      <c r="I844" t="s">
        <v>2187</v>
      </c>
      <c r="J844" t="s">
        <v>176</v>
      </c>
      <c r="K844" t="s">
        <v>2208</v>
      </c>
      <c r="L844" t="s">
        <v>83</v>
      </c>
      <c r="M844" t="s">
        <v>84</v>
      </c>
      <c r="N844" t="s">
        <v>85</v>
      </c>
      <c r="O844" t="s">
        <v>86</v>
      </c>
      <c r="P844" t="s">
        <v>87</v>
      </c>
      <c r="Q844" s="7" t="s">
        <v>8134</v>
      </c>
      <c r="R844">
        <v>15</v>
      </c>
      <c r="S844">
        <v>14</v>
      </c>
      <c r="T844">
        <f t="shared" si="364"/>
        <v>29</v>
      </c>
      <c r="U844">
        <v>16</v>
      </c>
      <c r="V844">
        <v>14</v>
      </c>
      <c r="W844">
        <v>19</v>
      </c>
      <c r="X844">
        <v>17</v>
      </c>
      <c r="Y844">
        <v>8</v>
      </c>
      <c r="Z844">
        <v>11</v>
      </c>
      <c r="AA844">
        <v>30</v>
      </c>
      <c r="AB844">
        <v>17</v>
      </c>
      <c r="AC844">
        <v>15</v>
      </c>
      <c r="AD844">
        <v>7</v>
      </c>
      <c r="AE844">
        <v>13</v>
      </c>
      <c r="AF844">
        <v>8</v>
      </c>
      <c r="AG844">
        <v>0</v>
      </c>
      <c r="AH844">
        <v>0</v>
      </c>
      <c r="AI844">
        <f t="shared" si="365"/>
        <v>101</v>
      </c>
      <c r="AJ844">
        <f t="shared" si="366"/>
        <v>74</v>
      </c>
      <c r="AK844">
        <f t="shared" si="367"/>
        <v>175</v>
      </c>
      <c r="AL844">
        <f t="shared" si="368"/>
        <v>116</v>
      </c>
      <c r="AM844">
        <f t="shared" si="369"/>
        <v>88</v>
      </c>
      <c r="AN844">
        <f t="shared" si="370"/>
        <v>204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f t="shared" si="371"/>
        <v>0</v>
      </c>
      <c r="AZ844">
        <f t="shared" si="372"/>
        <v>0</v>
      </c>
      <c r="BA844">
        <f t="shared" si="373"/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f t="shared" si="374"/>
        <v>0</v>
      </c>
      <c r="BM844">
        <f t="shared" si="375"/>
        <v>0</v>
      </c>
      <c r="BN844">
        <f t="shared" si="376"/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f t="shared" si="389"/>
        <v>0</v>
      </c>
      <c r="BV844">
        <f t="shared" si="390"/>
        <v>0</v>
      </c>
      <c r="BW844">
        <f t="shared" si="391"/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f t="shared" si="377"/>
        <v>0</v>
      </c>
      <c r="CI844">
        <f t="shared" si="378"/>
        <v>0</v>
      </c>
      <c r="CJ844">
        <f t="shared" si="379"/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f t="shared" si="380"/>
        <v>0</v>
      </c>
      <c r="CR844">
        <f t="shared" si="381"/>
        <v>0</v>
      </c>
      <c r="CS844">
        <f t="shared" si="382"/>
        <v>0</v>
      </c>
      <c r="CT844">
        <f t="shared" si="383"/>
        <v>0</v>
      </c>
      <c r="CU844">
        <f t="shared" si="384"/>
        <v>0</v>
      </c>
      <c r="CV844">
        <f t="shared" si="385"/>
        <v>0</v>
      </c>
      <c r="CW844">
        <f t="shared" si="386"/>
        <v>116</v>
      </c>
      <c r="CX844">
        <f t="shared" si="387"/>
        <v>88</v>
      </c>
      <c r="CY844">
        <f t="shared" si="388"/>
        <v>204</v>
      </c>
    </row>
    <row r="845" spans="1:103">
      <c r="A845" t="s">
        <v>74</v>
      </c>
      <c r="B845" t="s">
        <v>1202</v>
      </c>
      <c r="C845" t="s">
        <v>1790</v>
      </c>
      <c r="D845">
        <v>100696</v>
      </c>
      <c r="E845" t="s">
        <v>2209</v>
      </c>
      <c r="F845" t="s">
        <v>2210</v>
      </c>
      <c r="H845" t="s">
        <v>1206</v>
      </c>
      <c r="I845" t="s">
        <v>2187</v>
      </c>
      <c r="J845" t="s">
        <v>176</v>
      </c>
      <c r="K845" t="s">
        <v>2211</v>
      </c>
      <c r="L845" t="s">
        <v>83</v>
      </c>
      <c r="M845" t="s">
        <v>84</v>
      </c>
      <c r="N845" t="s">
        <v>85</v>
      </c>
      <c r="O845" t="s">
        <v>86</v>
      </c>
      <c r="P845" t="s">
        <v>87</v>
      </c>
      <c r="Q845" s="7" t="s">
        <v>8134</v>
      </c>
      <c r="R845">
        <v>10</v>
      </c>
      <c r="S845">
        <v>7</v>
      </c>
      <c r="T845">
        <f t="shared" si="364"/>
        <v>17</v>
      </c>
      <c r="U845">
        <v>11</v>
      </c>
      <c r="V845">
        <v>10</v>
      </c>
      <c r="W845">
        <v>9</v>
      </c>
      <c r="X845">
        <v>3</v>
      </c>
      <c r="Y845">
        <v>6</v>
      </c>
      <c r="Z845">
        <v>6</v>
      </c>
      <c r="AA845">
        <v>6</v>
      </c>
      <c r="AB845">
        <v>10</v>
      </c>
      <c r="AC845">
        <v>10</v>
      </c>
      <c r="AD845">
        <v>9</v>
      </c>
      <c r="AE845">
        <v>0</v>
      </c>
      <c r="AF845">
        <v>0</v>
      </c>
      <c r="AG845">
        <v>0</v>
      </c>
      <c r="AH845">
        <v>0</v>
      </c>
      <c r="AI845">
        <f t="shared" si="365"/>
        <v>42</v>
      </c>
      <c r="AJ845">
        <f t="shared" si="366"/>
        <v>38</v>
      </c>
      <c r="AK845">
        <f t="shared" si="367"/>
        <v>80</v>
      </c>
      <c r="AL845">
        <f t="shared" si="368"/>
        <v>52</v>
      </c>
      <c r="AM845">
        <f t="shared" si="369"/>
        <v>45</v>
      </c>
      <c r="AN845">
        <f t="shared" si="370"/>
        <v>97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f t="shared" si="371"/>
        <v>0</v>
      </c>
      <c r="AZ845">
        <f t="shared" si="372"/>
        <v>0</v>
      </c>
      <c r="BA845">
        <f t="shared" si="373"/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f t="shared" si="374"/>
        <v>0</v>
      </c>
      <c r="BM845">
        <f t="shared" si="375"/>
        <v>0</v>
      </c>
      <c r="BN845">
        <f t="shared" si="376"/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f t="shared" si="389"/>
        <v>0</v>
      </c>
      <c r="BV845">
        <f t="shared" si="390"/>
        <v>0</v>
      </c>
      <c r="BW845">
        <f t="shared" si="391"/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f t="shared" si="377"/>
        <v>0</v>
      </c>
      <c r="CI845">
        <f t="shared" si="378"/>
        <v>0</v>
      </c>
      <c r="CJ845">
        <f t="shared" si="379"/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f t="shared" si="380"/>
        <v>0</v>
      </c>
      <c r="CR845">
        <f t="shared" si="381"/>
        <v>0</v>
      </c>
      <c r="CS845">
        <f t="shared" si="382"/>
        <v>0</v>
      </c>
      <c r="CT845">
        <f t="shared" si="383"/>
        <v>0</v>
      </c>
      <c r="CU845">
        <f t="shared" si="384"/>
        <v>0</v>
      </c>
      <c r="CV845">
        <f t="shared" si="385"/>
        <v>0</v>
      </c>
      <c r="CW845">
        <f t="shared" si="386"/>
        <v>52</v>
      </c>
      <c r="CX845">
        <f t="shared" si="387"/>
        <v>45</v>
      </c>
      <c r="CY845">
        <f t="shared" si="388"/>
        <v>97</v>
      </c>
    </row>
    <row r="846" spans="1:103">
      <c r="A846" t="s">
        <v>74</v>
      </c>
      <c r="B846" t="s">
        <v>1202</v>
      </c>
      <c r="C846" t="s">
        <v>1790</v>
      </c>
      <c r="D846">
        <v>100697</v>
      </c>
      <c r="E846" t="s">
        <v>2212</v>
      </c>
      <c r="F846" t="s">
        <v>2213</v>
      </c>
      <c r="H846" t="s">
        <v>1206</v>
      </c>
      <c r="I846" t="s">
        <v>2187</v>
      </c>
      <c r="J846" t="s">
        <v>176</v>
      </c>
      <c r="K846" t="s">
        <v>2214</v>
      </c>
      <c r="L846" t="s">
        <v>83</v>
      </c>
      <c r="M846" t="s">
        <v>84</v>
      </c>
      <c r="N846" t="s">
        <v>85</v>
      </c>
      <c r="O846" t="s">
        <v>86</v>
      </c>
      <c r="P846" t="s">
        <v>87</v>
      </c>
      <c r="Q846" s="7" t="s">
        <v>8134</v>
      </c>
      <c r="R846">
        <v>24</v>
      </c>
      <c r="S846">
        <v>11</v>
      </c>
      <c r="T846">
        <f t="shared" si="364"/>
        <v>35</v>
      </c>
      <c r="U846">
        <v>20</v>
      </c>
      <c r="V846">
        <v>14</v>
      </c>
      <c r="W846">
        <v>26</v>
      </c>
      <c r="X846">
        <v>26</v>
      </c>
      <c r="Y846">
        <v>13</v>
      </c>
      <c r="Z846">
        <v>12</v>
      </c>
      <c r="AA846">
        <v>29</v>
      </c>
      <c r="AB846">
        <v>18</v>
      </c>
      <c r="AC846">
        <v>29</v>
      </c>
      <c r="AD846">
        <v>22</v>
      </c>
      <c r="AE846">
        <v>17</v>
      </c>
      <c r="AF846">
        <v>21</v>
      </c>
      <c r="AG846">
        <v>27</v>
      </c>
      <c r="AH846">
        <v>12</v>
      </c>
      <c r="AI846">
        <f t="shared" si="365"/>
        <v>161</v>
      </c>
      <c r="AJ846">
        <f t="shared" si="366"/>
        <v>125</v>
      </c>
      <c r="AK846">
        <f t="shared" si="367"/>
        <v>286</v>
      </c>
      <c r="AL846">
        <f t="shared" si="368"/>
        <v>185</v>
      </c>
      <c r="AM846">
        <f t="shared" si="369"/>
        <v>136</v>
      </c>
      <c r="AN846">
        <f t="shared" si="370"/>
        <v>321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f t="shared" si="371"/>
        <v>0</v>
      </c>
      <c r="AZ846">
        <f t="shared" si="372"/>
        <v>0</v>
      </c>
      <c r="BA846">
        <f t="shared" si="373"/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f t="shared" si="374"/>
        <v>0</v>
      </c>
      <c r="BM846">
        <f t="shared" si="375"/>
        <v>0</v>
      </c>
      <c r="BN846">
        <f t="shared" si="376"/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f t="shared" si="389"/>
        <v>0</v>
      </c>
      <c r="BV846">
        <f t="shared" si="390"/>
        <v>0</v>
      </c>
      <c r="BW846">
        <f t="shared" si="391"/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f t="shared" si="377"/>
        <v>0</v>
      </c>
      <c r="CI846">
        <f t="shared" si="378"/>
        <v>0</v>
      </c>
      <c r="CJ846">
        <f t="shared" si="379"/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f t="shared" si="380"/>
        <v>0</v>
      </c>
      <c r="CR846">
        <f t="shared" si="381"/>
        <v>0</v>
      </c>
      <c r="CS846">
        <f t="shared" si="382"/>
        <v>0</v>
      </c>
      <c r="CT846">
        <f t="shared" si="383"/>
        <v>0</v>
      </c>
      <c r="CU846">
        <f t="shared" si="384"/>
        <v>0</v>
      </c>
      <c r="CV846">
        <f t="shared" si="385"/>
        <v>0</v>
      </c>
      <c r="CW846">
        <f t="shared" si="386"/>
        <v>185</v>
      </c>
      <c r="CX846">
        <f t="shared" si="387"/>
        <v>136</v>
      </c>
      <c r="CY846">
        <f t="shared" si="388"/>
        <v>321</v>
      </c>
    </row>
    <row r="847" spans="1:103">
      <c r="A847" t="s">
        <v>74</v>
      </c>
      <c r="B847" t="s">
        <v>1202</v>
      </c>
      <c r="C847" t="s">
        <v>1790</v>
      </c>
      <c r="D847">
        <v>100698</v>
      </c>
      <c r="E847" t="s">
        <v>2215</v>
      </c>
      <c r="F847" t="s">
        <v>158</v>
      </c>
      <c r="H847" t="s">
        <v>1206</v>
      </c>
      <c r="I847" t="s">
        <v>2187</v>
      </c>
      <c r="J847" t="s">
        <v>176</v>
      </c>
      <c r="K847" t="s">
        <v>2216</v>
      </c>
      <c r="L847" t="s">
        <v>83</v>
      </c>
      <c r="M847" t="s">
        <v>84</v>
      </c>
      <c r="N847" t="s">
        <v>85</v>
      </c>
      <c r="O847" t="s">
        <v>86</v>
      </c>
      <c r="P847" t="s">
        <v>87</v>
      </c>
      <c r="Q847" s="7" t="s">
        <v>8134</v>
      </c>
      <c r="R847">
        <v>34</v>
      </c>
      <c r="S847">
        <v>25</v>
      </c>
      <c r="T847">
        <f t="shared" si="364"/>
        <v>59</v>
      </c>
      <c r="U847">
        <v>38</v>
      </c>
      <c r="V847">
        <v>30</v>
      </c>
      <c r="W847">
        <v>34</v>
      </c>
      <c r="X847">
        <v>40</v>
      </c>
      <c r="Y847">
        <v>31</v>
      </c>
      <c r="Z847">
        <v>27</v>
      </c>
      <c r="AA847">
        <v>44</v>
      </c>
      <c r="AB847">
        <v>59</v>
      </c>
      <c r="AC847">
        <v>59</v>
      </c>
      <c r="AD847">
        <v>45</v>
      </c>
      <c r="AE847">
        <v>34</v>
      </c>
      <c r="AF847">
        <v>45</v>
      </c>
      <c r="AG847">
        <v>0</v>
      </c>
      <c r="AH847">
        <v>0</v>
      </c>
      <c r="AI847">
        <f t="shared" si="365"/>
        <v>240</v>
      </c>
      <c r="AJ847">
        <f t="shared" si="366"/>
        <v>246</v>
      </c>
      <c r="AK847">
        <f t="shared" si="367"/>
        <v>486</v>
      </c>
      <c r="AL847">
        <f t="shared" si="368"/>
        <v>274</v>
      </c>
      <c r="AM847">
        <f t="shared" si="369"/>
        <v>271</v>
      </c>
      <c r="AN847">
        <f t="shared" si="370"/>
        <v>545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f t="shared" si="371"/>
        <v>0</v>
      </c>
      <c r="AZ847">
        <f t="shared" si="372"/>
        <v>0</v>
      </c>
      <c r="BA847">
        <f t="shared" si="373"/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f t="shared" si="374"/>
        <v>0</v>
      </c>
      <c r="BM847">
        <f t="shared" si="375"/>
        <v>0</v>
      </c>
      <c r="BN847">
        <f t="shared" si="376"/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f t="shared" si="389"/>
        <v>0</v>
      </c>
      <c r="BV847">
        <f t="shared" si="390"/>
        <v>0</v>
      </c>
      <c r="BW847">
        <f t="shared" si="391"/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f t="shared" si="377"/>
        <v>0</v>
      </c>
      <c r="CI847">
        <f t="shared" si="378"/>
        <v>0</v>
      </c>
      <c r="CJ847">
        <f t="shared" si="379"/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f t="shared" si="380"/>
        <v>0</v>
      </c>
      <c r="CR847">
        <f t="shared" si="381"/>
        <v>0</v>
      </c>
      <c r="CS847">
        <f t="shared" si="382"/>
        <v>0</v>
      </c>
      <c r="CT847">
        <f t="shared" si="383"/>
        <v>0</v>
      </c>
      <c r="CU847">
        <f t="shared" si="384"/>
        <v>0</v>
      </c>
      <c r="CV847">
        <f t="shared" si="385"/>
        <v>0</v>
      </c>
      <c r="CW847">
        <f t="shared" si="386"/>
        <v>274</v>
      </c>
      <c r="CX847">
        <f t="shared" si="387"/>
        <v>271</v>
      </c>
      <c r="CY847">
        <f t="shared" si="388"/>
        <v>545</v>
      </c>
    </row>
    <row r="848" spans="1:103">
      <c r="A848" t="s">
        <v>74</v>
      </c>
      <c r="B848" t="s">
        <v>1202</v>
      </c>
      <c r="C848" t="s">
        <v>1790</v>
      </c>
      <c r="D848">
        <v>100699</v>
      </c>
      <c r="E848" t="s">
        <v>2217</v>
      </c>
      <c r="F848" t="s">
        <v>376</v>
      </c>
      <c r="H848" t="s">
        <v>1206</v>
      </c>
      <c r="I848" t="s">
        <v>2187</v>
      </c>
      <c r="J848" t="s">
        <v>176</v>
      </c>
      <c r="K848" t="s">
        <v>2218</v>
      </c>
      <c r="L848" t="s">
        <v>83</v>
      </c>
      <c r="M848" t="s">
        <v>84</v>
      </c>
      <c r="N848" t="s">
        <v>85</v>
      </c>
      <c r="O848" t="s">
        <v>86</v>
      </c>
      <c r="P848" t="s">
        <v>87</v>
      </c>
      <c r="Q848" s="7" t="s">
        <v>8134</v>
      </c>
      <c r="R848">
        <v>21</v>
      </c>
      <c r="S848">
        <v>26</v>
      </c>
      <c r="T848">
        <f t="shared" si="364"/>
        <v>47</v>
      </c>
      <c r="U848">
        <v>19</v>
      </c>
      <c r="V848">
        <v>20</v>
      </c>
      <c r="W848">
        <v>26</v>
      </c>
      <c r="X848">
        <v>33</v>
      </c>
      <c r="Y848">
        <v>25</v>
      </c>
      <c r="Z848">
        <v>19</v>
      </c>
      <c r="AA848">
        <v>39</v>
      </c>
      <c r="AB848">
        <v>31</v>
      </c>
      <c r="AC848">
        <v>27</v>
      </c>
      <c r="AD848">
        <v>33</v>
      </c>
      <c r="AE848">
        <v>29</v>
      </c>
      <c r="AF848">
        <v>23</v>
      </c>
      <c r="AG848">
        <v>0</v>
      </c>
      <c r="AH848">
        <v>0</v>
      </c>
      <c r="AI848">
        <f t="shared" si="365"/>
        <v>165</v>
      </c>
      <c r="AJ848">
        <f t="shared" si="366"/>
        <v>159</v>
      </c>
      <c r="AK848">
        <f t="shared" si="367"/>
        <v>324</v>
      </c>
      <c r="AL848">
        <f t="shared" si="368"/>
        <v>186</v>
      </c>
      <c r="AM848">
        <f t="shared" si="369"/>
        <v>185</v>
      </c>
      <c r="AN848">
        <f t="shared" si="370"/>
        <v>371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f t="shared" si="371"/>
        <v>0</v>
      </c>
      <c r="AZ848">
        <f t="shared" si="372"/>
        <v>0</v>
      </c>
      <c r="BA848">
        <f t="shared" si="373"/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f t="shared" si="374"/>
        <v>0</v>
      </c>
      <c r="BM848">
        <f t="shared" si="375"/>
        <v>0</v>
      </c>
      <c r="BN848">
        <f t="shared" si="376"/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f t="shared" si="389"/>
        <v>0</v>
      </c>
      <c r="BV848">
        <f t="shared" si="390"/>
        <v>0</v>
      </c>
      <c r="BW848">
        <f t="shared" si="391"/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f t="shared" si="377"/>
        <v>0</v>
      </c>
      <c r="CI848">
        <f t="shared" si="378"/>
        <v>0</v>
      </c>
      <c r="CJ848">
        <f t="shared" si="379"/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f t="shared" si="380"/>
        <v>0</v>
      </c>
      <c r="CR848">
        <f t="shared" si="381"/>
        <v>0</v>
      </c>
      <c r="CS848">
        <f t="shared" si="382"/>
        <v>0</v>
      </c>
      <c r="CT848">
        <f t="shared" si="383"/>
        <v>0</v>
      </c>
      <c r="CU848">
        <f t="shared" si="384"/>
        <v>0</v>
      </c>
      <c r="CV848">
        <f t="shared" si="385"/>
        <v>0</v>
      </c>
      <c r="CW848">
        <f t="shared" si="386"/>
        <v>186</v>
      </c>
      <c r="CX848">
        <f t="shared" si="387"/>
        <v>185</v>
      </c>
      <c r="CY848">
        <f t="shared" si="388"/>
        <v>371</v>
      </c>
    </row>
    <row r="849" spans="1:103">
      <c r="A849" t="s">
        <v>74</v>
      </c>
      <c r="B849" t="s">
        <v>1202</v>
      </c>
      <c r="C849" t="s">
        <v>1790</v>
      </c>
      <c r="D849">
        <v>300062</v>
      </c>
      <c r="E849" t="s">
        <v>2219</v>
      </c>
      <c r="F849" t="s">
        <v>2220</v>
      </c>
      <c r="H849" t="s">
        <v>1206</v>
      </c>
      <c r="I849" t="s">
        <v>2187</v>
      </c>
      <c r="J849" t="s">
        <v>176</v>
      </c>
      <c r="K849" t="s">
        <v>2205</v>
      </c>
      <c r="L849" t="s">
        <v>83</v>
      </c>
      <c r="M849" t="s">
        <v>84</v>
      </c>
      <c r="N849" t="s">
        <v>85</v>
      </c>
      <c r="O849" t="s">
        <v>122</v>
      </c>
      <c r="P849" t="s">
        <v>87</v>
      </c>
      <c r="Q849" s="7" t="s">
        <v>8132</v>
      </c>
      <c r="R849">
        <v>0</v>
      </c>
      <c r="S849">
        <v>0</v>
      </c>
      <c r="T849">
        <f t="shared" si="364"/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f t="shared" si="365"/>
        <v>0</v>
      </c>
      <c r="AJ849">
        <f t="shared" si="366"/>
        <v>0</v>
      </c>
      <c r="AK849">
        <f t="shared" si="367"/>
        <v>0</v>
      </c>
      <c r="AL849">
        <f t="shared" si="368"/>
        <v>0</v>
      </c>
      <c r="AM849">
        <f t="shared" si="369"/>
        <v>0</v>
      </c>
      <c r="AN849">
        <f t="shared" si="370"/>
        <v>0</v>
      </c>
      <c r="AO849">
        <v>16</v>
      </c>
      <c r="AP849">
        <v>13</v>
      </c>
      <c r="AQ849">
        <v>27</v>
      </c>
      <c r="AR849">
        <v>16</v>
      </c>
      <c r="AS849">
        <v>25</v>
      </c>
      <c r="AT849">
        <v>18</v>
      </c>
      <c r="AU849">
        <v>32</v>
      </c>
      <c r="AV849">
        <v>27</v>
      </c>
      <c r="AW849">
        <v>0</v>
      </c>
      <c r="AX849">
        <v>0</v>
      </c>
      <c r="AY849">
        <f t="shared" si="371"/>
        <v>100</v>
      </c>
      <c r="AZ849">
        <f t="shared" si="372"/>
        <v>74</v>
      </c>
      <c r="BA849">
        <f t="shared" si="373"/>
        <v>174</v>
      </c>
      <c r="BB849">
        <v>0</v>
      </c>
      <c r="BC849">
        <v>0</v>
      </c>
      <c r="BD849">
        <v>28</v>
      </c>
      <c r="BE849">
        <v>20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f t="shared" si="374"/>
        <v>28</v>
      </c>
      <c r="BM849">
        <f t="shared" si="375"/>
        <v>20</v>
      </c>
      <c r="BN849">
        <f t="shared" si="376"/>
        <v>48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f t="shared" si="389"/>
        <v>28</v>
      </c>
      <c r="BV849">
        <f t="shared" si="390"/>
        <v>20</v>
      </c>
      <c r="BW849">
        <f t="shared" si="391"/>
        <v>48</v>
      </c>
      <c r="BX849">
        <v>0</v>
      </c>
      <c r="BY849">
        <v>0</v>
      </c>
      <c r="BZ849">
        <v>20</v>
      </c>
      <c r="CA849">
        <v>13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f t="shared" si="377"/>
        <v>20</v>
      </c>
      <c r="CI849">
        <f t="shared" si="378"/>
        <v>13</v>
      </c>
      <c r="CJ849">
        <f t="shared" si="379"/>
        <v>33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f t="shared" si="380"/>
        <v>20</v>
      </c>
      <c r="CR849">
        <f t="shared" si="381"/>
        <v>13</v>
      </c>
      <c r="CS849">
        <f t="shared" si="382"/>
        <v>33</v>
      </c>
      <c r="CT849">
        <f t="shared" si="383"/>
        <v>48</v>
      </c>
      <c r="CU849">
        <f t="shared" si="384"/>
        <v>33</v>
      </c>
      <c r="CV849">
        <f t="shared" si="385"/>
        <v>81</v>
      </c>
      <c r="CW849">
        <f t="shared" si="386"/>
        <v>148</v>
      </c>
      <c r="CX849">
        <f t="shared" si="387"/>
        <v>107</v>
      </c>
      <c r="CY849">
        <f t="shared" si="388"/>
        <v>255</v>
      </c>
    </row>
    <row r="850" spans="1:103">
      <c r="A850" t="s">
        <v>74</v>
      </c>
      <c r="B850" t="s">
        <v>1202</v>
      </c>
      <c r="C850" t="s">
        <v>1790</v>
      </c>
      <c r="D850">
        <v>300065</v>
      </c>
      <c r="E850" t="s">
        <v>2221</v>
      </c>
      <c r="F850" t="s">
        <v>148</v>
      </c>
      <c r="H850" t="s">
        <v>1206</v>
      </c>
      <c r="I850" t="s">
        <v>2187</v>
      </c>
      <c r="J850" t="s">
        <v>176</v>
      </c>
      <c r="K850" t="s">
        <v>2208</v>
      </c>
      <c r="L850" t="s">
        <v>83</v>
      </c>
      <c r="M850" t="s">
        <v>84</v>
      </c>
      <c r="N850" t="s">
        <v>85</v>
      </c>
      <c r="O850" t="s">
        <v>122</v>
      </c>
      <c r="P850" t="s">
        <v>87</v>
      </c>
      <c r="Q850" s="7" t="s">
        <v>8132</v>
      </c>
      <c r="R850">
        <v>0</v>
      </c>
      <c r="S850">
        <v>0</v>
      </c>
      <c r="T850">
        <f t="shared" si="364"/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f t="shared" si="365"/>
        <v>0</v>
      </c>
      <c r="AJ850">
        <f t="shared" si="366"/>
        <v>0</v>
      </c>
      <c r="AK850">
        <f t="shared" si="367"/>
        <v>0</v>
      </c>
      <c r="AL850">
        <f t="shared" si="368"/>
        <v>0</v>
      </c>
      <c r="AM850">
        <f t="shared" si="369"/>
        <v>0</v>
      </c>
      <c r="AN850">
        <f t="shared" si="370"/>
        <v>0</v>
      </c>
      <c r="AO850">
        <v>23</v>
      </c>
      <c r="AP850">
        <v>19</v>
      </c>
      <c r="AQ850">
        <v>19</v>
      </c>
      <c r="AR850">
        <v>17</v>
      </c>
      <c r="AS850">
        <v>23</v>
      </c>
      <c r="AT850">
        <v>19</v>
      </c>
      <c r="AU850">
        <v>24</v>
      </c>
      <c r="AV850">
        <v>25</v>
      </c>
      <c r="AW850">
        <v>0</v>
      </c>
      <c r="AX850">
        <v>0</v>
      </c>
      <c r="AY850">
        <f t="shared" si="371"/>
        <v>89</v>
      </c>
      <c r="AZ850">
        <f t="shared" si="372"/>
        <v>80</v>
      </c>
      <c r="BA850">
        <f t="shared" si="373"/>
        <v>169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22</v>
      </c>
      <c r="BI850">
        <v>20</v>
      </c>
      <c r="BJ850">
        <v>0</v>
      </c>
      <c r="BK850">
        <v>0</v>
      </c>
      <c r="BL850">
        <f t="shared" si="374"/>
        <v>22</v>
      </c>
      <c r="BM850">
        <f t="shared" si="375"/>
        <v>20</v>
      </c>
      <c r="BN850">
        <f t="shared" si="376"/>
        <v>42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f t="shared" si="389"/>
        <v>22</v>
      </c>
      <c r="BV850">
        <f t="shared" si="390"/>
        <v>20</v>
      </c>
      <c r="BW850">
        <f t="shared" si="391"/>
        <v>42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21</v>
      </c>
      <c r="CE850">
        <v>21</v>
      </c>
      <c r="CF850">
        <v>0</v>
      </c>
      <c r="CG850">
        <v>0</v>
      </c>
      <c r="CH850">
        <f t="shared" si="377"/>
        <v>21</v>
      </c>
      <c r="CI850">
        <f t="shared" si="378"/>
        <v>21</v>
      </c>
      <c r="CJ850">
        <f t="shared" si="379"/>
        <v>42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f t="shared" si="380"/>
        <v>21</v>
      </c>
      <c r="CR850">
        <f t="shared" si="381"/>
        <v>21</v>
      </c>
      <c r="CS850">
        <f t="shared" si="382"/>
        <v>42</v>
      </c>
      <c r="CT850">
        <f t="shared" si="383"/>
        <v>43</v>
      </c>
      <c r="CU850">
        <f t="shared" si="384"/>
        <v>41</v>
      </c>
      <c r="CV850">
        <f t="shared" si="385"/>
        <v>84</v>
      </c>
      <c r="CW850">
        <f t="shared" si="386"/>
        <v>132</v>
      </c>
      <c r="CX850">
        <f t="shared" si="387"/>
        <v>121</v>
      </c>
      <c r="CY850">
        <f t="shared" si="388"/>
        <v>253</v>
      </c>
    </row>
    <row r="851" spans="1:103">
      <c r="A851" t="s">
        <v>74</v>
      </c>
      <c r="B851" t="s">
        <v>1202</v>
      </c>
      <c r="C851" t="s">
        <v>1790</v>
      </c>
      <c r="D851">
        <v>300072</v>
      </c>
      <c r="E851" t="s">
        <v>2222</v>
      </c>
      <c r="F851" t="s">
        <v>2223</v>
      </c>
      <c r="H851" t="s">
        <v>1206</v>
      </c>
      <c r="I851" t="s">
        <v>2187</v>
      </c>
      <c r="J851" t="s">
        <v>176</v>
      </c>
      <c r="K851" t="s">
        <v>2214</v>
      </c>
      <c r="L851" t="s">
        <v>83</v>
      </c>
      <c r="M851" t="s">
        <v>84</v>
      </c>
      <c r="N851" t="s">
        <v>85</v>
      </c>
      <c r="O851" t="s">
        <v>122</v>
      </c>
      <c r="P851" t="s">
        <v>123</v>
      </c>
      <c r="Q851" s="7" t="s">
        <v>8132</v>
      </c>
      <c r="R851">
        <v>0</v>
      </c>
      <c r="S851">
        <v>0</v>
      </c>
      <c r="T851">
        <f t="shared" si="364"/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f t="shared" si="365"/>
        <v>0</v>
      </c>
      <c r="AJ851">
        <f t="shared" si="366"/>
        <v>0</v>
      </c>
      <c r="AK851">
        <f t="shared" si="367"/>
        <v>0</v>
      </c>
      <c r="AL851">
        <f t="shared" si="368"/>
        <v>0</v>
      </c>
      <c r="AM851">
        <f t="shared" si="369"/>
        <v>0</v>
      </c>
      <c r="AN851">
        <f t="shared" si="370"/>
        <v>0</v>
      </c>
      <c r="AO851">
        <v>127</v>
      </c>
      <c r="AP851">
        <v>121</v>
      </c>
      <c r="AQ851">
        <v>127</v>
      </c>
      <c r="AR851">
        <v>121</v>
      </c>
      <c r="AS851">
        <v>127</v>
      </c>
      <c r="AT851">
        <v>128</v>
      </c>
      <c r="AU851">
        <v>130</v>
      </c>
      <c r="AV851">
        <v>121</v>
      </c>
      <c r="AW851">
        <v>0</v>
      </c>
      <c r="AX851">
        <v>0</v>
      </c>
      <c r="AY851">
        <f t="shared" si="371"/>
        <v>511</v>
      </c>
      <c r="AZ851">
        <f t="shared" si="372"/>
        <v>491</v>
      </c>
      <c r="BA851">
        <f t="shared" si="373"/>
        <v>1002</v>
      </c>
      <c r="BB851">
        <v>9</v>
      </c>
      <c r="BC851">
        <v>28</v>
      </c>
      <c r="BD851">
        <v>58</v>
      </c>
      <c r="BE851">
        <v>67</v>
      </c>
      <c r="BF851">
        <v>18</v>
      </c>
      <c r="BG851">
        <v>30</v>
      </c>
      <c r="BH851">
        <v>72</v>
      </c>
      <c r="BI851">
        <v>61</v>
      </c>
      <c r="BJ851">
        <v>0</v>
      </c>
      <c r="BK851">
        <v>0</v>
      </c>
      <c r="BL851">
        <f t="shared" si="374"/>
        <v>157</v>
      </c>
      <c r="BM851">
        <f t="shared" si="375"/>
        <v>186</v>
      </c>
      <c r="BN851">
        <f t="shared" si="376"/>
        <v>343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f t="shared" si="389"/>
        <v>157</v>
      </c>
      <c r="BV851">
        <f t="shared" si="390"/>
        <v>186</v>
      </c>
      <c r="BW851">
        <f t="shared" si="391"/>
        <v>343</v>
      </c>
      <c r="BX851">
        <v>21</v>
      </c>
      <c r="BY851">
        <v>39</v>
      </c>
      <c r="BZ851">
        <v>52</v>
      </c>
      <c r="CA851">
        <v>43</v>
      </c>
      <c r="CB851">
        <v>19</v>
      </c>
      <c r="CC851">
        <v>23</v>
      </c>
      <c r="CD851">
        <v>84</v>
      </c>
      <c r="CE851">
        <v>66</v>
      </c>
      <c r="CF851">
        <v>0</v>
      </c>
      <c r="CG851">
        <v>0</v>
      </c>
      <c r="CH851">
        <f t="shared" si="377"/>
        <v>176</v>
      </c>
      <c r="CI851">
        <f t="shared" si="378"/>
        <v>171</v>
      </c>
      <c r="CJ851">
        <f t="shared" si="379"/>
        <v>347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f t="shared" si="380"/>
        <v>176</v>
      </c>
      <c r="CR851">
        <f t="shared" si="381"/>
        <v>171</v>
      </c>
      <c r="CS851">
        <f t="shared" si="382"/>
        <v>347</v>
      </c>
      <c r="CT851">
        <f t="shared" si="383"/>
        <v>333</v>
      </c>
      <c r="CU851">
        <f t="shared" si="384"/>
        <v>357</v>
      </c>
      <c r="CV851">
        <f t="shared" si="385"/>
        <v>690</v>
      </c>
      <c r="CW851">
        <f t="shared" si="386"/>
        <v>844</v>
      </c>
      <c r="CX851">
        <f t="shared" si="387"/>
        <v>848</v>
      </c>
      <c r="CY851">
        <f t="shared" si="388"/>
        <v>1692</v>
      </c>
    </row>
    <row r="852" spans="1:103">
      <c r="A852" t="s">
        <v>74</v>
      </c>
      <c r="B852" t="s">
        <v>1202</v>
      </c>
      <c r="C852" t="s">
        <v>1790</v>
      </c>
      <c r="D852">
        <v>400050</v>
      </c>
      <c r="E852" t="s">
        <v>2224</v>
      </c>
      <c r="F852" t="s">
        <v>167</v>
      </c>
      <c r="H852" t="s">
        <v>1206</v>
      </c>
      <c r="I852" t="s">
        <v>2187</v>
      </c>
      <c r="J852" t="s">
        <v>176</v>
      </c>
      <c r="K852" t="s">
        <v>2216</v>
      </c>
      <c r="L852" t="s">
        <v>129</v>
      </c>
      <c r="M852" t="s">
        <v>130</v>
      </c>
      <c r="N852" t="s">
        <v>85</v>
      </c>
      <c r="O852" t="s">
        <v>122</v>
      </c>
      <c r="P852" t="s">
        <v>87</v>
      </c>
      <c r="Q852" s="7" t="s">
        <v>8132</v>
      </c>
      <c r="R852">
        <v>0</v>
      </c>
      <c r="S852">
        <v>0</v>
      </c>
      <c r="T852">
        <f t="shared" si="364"/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f t="shared" si="365"/>
        <v>0</v>
      </c>
      <c r="AJ852">
        <f t="shared" si="366"/>
        <v>0</v>
      </c>
      <c r="AK852">
        <f t="shared" si="367"/>
        <v>0</v>
      </c>
      <c r="AL852">
        <f t="shared" si="368"/>
        <v>0</v>
      </c>
      <c r="AM852">
        <f t="shared" si="369"/>
        <v>0</v>
      </c>
      <c r="AN852">
        <f t="shared" si="370"/>
        <v>0</v>
      </c>
      <c r="AO852">
        <v>118</v>
      </c>
      <c r="AP852">
        <v>149</v>
      </c>
      <c r="AQ852">
        <v>147</v>
      </c>
      <c r="AR852">
        <v>162</v>
      </c>
      <c r="AS852">
        <v>164</v>
      </c>
      <c r="AT852">
        <v>200</v>
      </c>
      <c r="AU852">
        <v>174</v>
      </c>
      <c r="AV852">
        <v>184</v>
      </c>
      <c r="AW852">
        <v>0</v>
      </c>
      <c r="AX852">
        <v>0</v>
      </c>
      <c r="AY852">
        <f t="shared" si="371"/>
        <v>603</v>
      </c>
      <c r="AZ852">
        <f t="shared" si="372"/>
        <v>695</v>
      </c>
      <c r="BA852">
        <f t="shared" si="373"/>
        <v>1298</v>
      </c>
      <c r="BB852">
        <v>14</v>
      </c>
      <c r="BC852">
        <v>46</v>
      </c>
      <c r="BD852">
        <v>98</v>
      </c>
      <c r="BE852">
        <v>83</v>
      </c>
      <c r="BF852">
        <v>22</v>
      </c>
      <c r="BG852">
        <v>41</v>
      </c>
      <c r="BH852">
        <v>46</v>
      </c>
      <c r="BI852">
        <v>15</v>
      </c>
      <c r="BJ852">
        <v>0</v>
      </c>
      <c r="BK852">
        <v>0</v>
      </c>
      <c r="BL852">
        <f t="shared" si="374"/>
        <v>180</v>
      </c>
      <c r="BM852">
        <f t="shared" si="375"/>
        <v>185</v>
      </c>
      <c r="BN852">
        <f t="shared" si="376"/>
        <v>365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f t="shared" si="389"/>
        <v>180</v>
      </c>
      <c r="BV852">
        <f t="shared" si="390"/>
        <v>185</v>
      </c>
      <c r="BW852">
        <f t="shared" si="391"/>
        <v>365</v>
      </c>
      <c r="BX852">
        <v>28</v>
      </c>
      <c r="BY852">
        <v>41</v>
      </c>
      <c r="BZ852">
        <v>66</v>
      </c>
      <c r="CA852">
        <v>72</v>
      </c>
      <c r="CB852">
        <v>34</v>
      </c>
      <c r="CC852">
        <v>38</v>
      </c>
      <c r="CD852">
        <v>45</v>
      </c>
      <c r="CE852">
        <v>24</v>
      </c>
      <c r="CF852">
        <v>0</v>
      </c>
      <c r="CG852">
        <v>0</v>
      </c>
      <c r="CH852">
        <f t="shared" si="377"/>
        <v>173</v>
      </c>
      <c r="CI852">
        <f t="shared" si="378"/>
        <v>175</v>
      </c>
      <c r="CJ852">
        <f t="shared" si="379"/>
        <v>348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f t="shared" si="380"/>
        <v>173</v>
      </c>
      <c r="CR852">
        <f t="shared" si="381"/>
        <v>175</v>
      </c>
      <c r="CS852">
        <f t="shared" si="382"/>
        <v>348</v>
      </c>
      <c r="CT852">
        <f t="shared" si="383"/>
        <v>353</v>
      </c>
      <c r="CU852">
        <f t="shared" si="384"/>
        <v>360</v>
      </c>
      <c r="CV852">
        <f t="shared" si="385"/>
        <v>713</v>
      </c>
      <c r="CW852">
        <f t="shared" si="386"/>
        <v>956</v>
      </c>
      <c r="CX852">
        <f t="shared" si="387"/>
        <v>1055</v>
      </c>
      <c r="CY852">
        <f t="shared" si="388"/>
        <v>2011</v>
      </c>
    </row>
    <row r="853" spans="1:103">
      <c r="A853" t="s">
        <v>74</v>
      </c>
      <c r="B853" t="s">
        <v>1202</v>
      </c>
      <c r="C853" t="s">
        <v>1790</v>
      </c>
      <c r="D853">
        <v>400051</v>
      </c>
      <c r="E853" t="s">
        <v>2225</v>
      </c>
      <c r="F853" t="s">
        <v>148</v>
      </c>
      <c r="H853" t="s">
        <v>1206</v>
      </c>
      <c r="I853" t="s">
        <v>2187</v>
      </c>
      <c r="J853" t="s">
        <v>176</v>
      </c>
      <c r="K853" t="s">
        <v>2218</v>
      </c>
      <c r="L853" t="s">
        <v>129</v>
      </c>
      <c r="M853" t="s">
        <v>130</v>
      </c>
      <c r="N853" t="s">
        <v>85</v>
      </c>
      <c r="O853" t="s">
        <v>244</v>
      </c>
      <c r="P853" t="s">
        <v>87</v>
      </c>
      <c r="Q853" t="s">
        <v>8135</v>
      </c>
      <c r="R853">
        <v>5</v>
      </c>
      <c r="S853">
        <v>3</v>
      </c>
      <c r="T853">
        <f t="shared" si="364"/>
        <v>8</v>
      </c>
      <c r="U853">
        <v>7</v>
      </c>
      <c r="V853">
        <v>12</v>
      </c>
      <c r="W853">
        <v>15</v>
      </c>
      <c r="X853">
        <v>8</v>
      </c>
      <c r="Y853">
        <v>3</v>
      </c>
      <c r="Z853">
        <v>3</v>
      </c>
      <c r="AA853">
        <v>8</v>
      </c>
      <c r="AB853">
        <v>5</v>
      </c>
      <c r="AC853">
        <v>8</v>
      </c>
      <c r="AD853">
        <v>6</v>
      </c>
      <c r="AE853">
        <v>3</v>
      </c>
      <c r="AF853">
        <v>5</v>
      </c>
      <c r="AG853">
        <v>0</v>
      </c>
      <c r="AH853">
        <v>0</v>
      </c>
      <c r="AI853">
        <f t="shared" si="365"/>
        <v>44</v>
      </c>
      <c r="AJ853">
        <f t="shared" si="366"/>
        <v>39</v>
      </c>
      <c r="AK853">
        <f t="shared" si="367"/>
        <v>83</v>
      </c>
      <c r="AL853">
        <f t="shared" si="368"/>
        <v>49</v>
      </c>
      <c r="AM853">
        <f t="shared" si="369"/>
        <v>42</v>
      </c>
      <c r="AN853">
        <f t="shared" si="370"/>
        <v>91</v>
      </c>
      <c r="AO853">
        <v>20</v>
      </c>
      <c r="AP853">
        <v>28</v>
      </c>
      <c r="AQ853">
        <v>26</v>
      </c>
      <c r="AR853">
        <v>24</v>
      </c>
      <c r="AS853">
        <v>19</v>
      </c>
      <c r="AT853">
        <v>26</v>
      </c>
      <c r="AU853">
        <v>18</v>
      </c>
      <c r="AV853">
        <v>19</v>
      </c>
      <c r="AW853">
        <v>0</v>
      </c>
      <c r="AX853">
        <v>0</v>
      </c>
      <c r="AY853">
        <f t="shared" si="371"/>
        <v>83</v>
      </c>
      <c r="AZ853">
        <f t="shared" si="372"/>
        <v>97</v>
      </c>
      <c r="BA853">
        <f t="shared" si="373"/>
        <v>180</v>
      </c>
      <c r="BB853">
        <v>0</v>
      </c>
      <c r="BC853">
        <v>0</v>
      </c>
      <c r="BD853">
        <v>0</v>
      </c>
      <c r="BE853">
        <v>0</v>
      </c>
      <c r="BF853">
        <v>19</v>
      </c>
      <c r="BG853">
        <v>22</v>
      </c>
      <c r="BH853">
        <v>0</v>
      </c>
      <c r="BI853">
        <v>0</v>
      </c>
      <c r="BJ853">
        <v>0</v>
      </c>
      <c r="BK853">
        <v>0</v>
      </c>
      <c r="BL853">
        <f t="shared" si="374"/>
        <v>19</v>
      </c>
      <c r="BM853">
        <f t="shared" si="375"/>
        <v>22</v>
      </c>
      <c r="BN853">
        <f t="shared" si="376"/>
        <v>41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f t="shared" si="389"/>
        <v>19</v>
      </c>
      <c r="BV853">
        <f t="shared" si="390"/>
        <v>22</v>
      </c>
      <c r="BW853">
        <f t="shared" si="391"/>
        <v>41</v>
      </c>
      <c r="BX853">
        <v>0</v>
      </c>
      <c r="BY853">
        <v>0</v>
      </c>
      <c r="BZ853">
        <v>0</v>
      </c>
      <c r="CA853">
        <v>0</v>
      </c>
      <c r="CB853">
        <v>28</v>
      </c>
      <c r="CC853">
        <v>27</v>
      </c>
      <c r="CD853">
        <v>0</v>
      </c>
      <c r="CE853">
        <v>0</v>
      </c>
      <c r="CF853">
        <v>0</v>
      </c>
      <c r="CG853">
        <v>0</v>
      </c>
      <c r="CH853">
        <f t="shared" si="377"/>
        <v>28</v>
      </c>
      <c r="CI853">
        <f t="shared" si="378"/>
        <v>27</v>
      </c>
      <c r="CJ853">
        <f t="shared" si="379"/>
        <v>55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f t="shared" si="380"/>
        <v>28</v>
      </c>
      <c r="CR853">
        <f t="shared" si="381"/>
        <v>27</v>
      </c>
      <c r="CS853">
        <f t="shared" si="382"/>
        <v>55</v>
      </c>
      <c r="CT853">
        <f t="shared" si="383"/>
        <v>47</v>
      </c>
      <c r="CU853">
        <f t="shared" si="384"/>
        <v>49</v>
      </c>
      <c r="CV853">
        <f t="shared" si="385"/>
        <v>96</v>
      </c>
      <c r="CW853">
        <f t="shared" si="386"/>
        <v>179</v>
      </c>
      <c r="CX853">
        <f t="shared" si="387"/>
        <v>188</v>
      </c>
      <c r="CY853">
        <f t="shared" si="388"/>
        <v>367</v>
      </c>
    </row>
    <row r="854" spans="1:103">
      <c r="A854" t="s">
        <v>74</v>
      </c>
      <c r="B854" t="s">
        <v>1202</v>
      </c>
      <c r="C854" t="s">
        <v>1790</v>
      </c>
      <c r="D854">
        <v>502099</v>
      </c>
      <c r="E854" t="s">
        <v>2226</v>
      </c>
      <c r="F854" t="s">
        <v>158</v>
      </c>
      <c r="H854" t="s">
        <v>1206</v>
      </c>
      <c r="I854" t="s">
        <v>2187</v>
      </c>
      <c r="J854" t="s">
        <v>176</v>
      </c>
      <c r="K854" t="s">
        <v>2227</v>
      </c>
      <c r="L854" t="s">
        <v>83</v>
      </c>
      <c r="M854" t="s">
        <v>84</v>
      </c>
      <c r="N854" t="s">
        <v>85</v>
      </c>
      <c r="O854" t="s">
        <v>493</v>
      </c>
      <c r="P854" t="s">
        <v>87</v>
      </c>
      <c r="Q854" s="8" t="s">
        <v>8136</v>
      </c>
      <c r="R854">
        <v>16</v>
      </c>
      <c r="S854">
        <v>13</v>
      </c>
      <c r="T854">
        <f t="shared" si="364"/>
        <v>29</v>
      </c>
      <c r="U854">
        <v>18</v>
      </c>
      <c r="V854">
        <v>13</v>
      </c>
      <c r="W854">
        <v>18</v>
      </c>
      <c r="X854">
        <v>18</v>
      </c>
      <c r="Y854">
        <v>10</v>
      </c>
      <c r="Z854">
        <v>15</v>
      </c>
      <c r="AA854">
        <v>20</v>
      </c>
      <c r="AB854">
        <v>8</v>
      </c>
      <c r="AC854">
        <v>18</v>
      </c>
      <c r="AD854">
        <v>15</v>
      </c>
      <c r="AE854">
        <v>15</v>
      </c>
      <c r="AF854">
        <v>13</v>
      </c>
      <c r="AG854">
        <v>0</v>
      </c>
      <c r="AH854">
        <v>0</v>
      </c>
      <c r="AI854">
        <f t="shared" si="365"/>
        <v>99</v>
      </c>
      <c r="AJ854">
        <f t="shared" si="366"/>
        <v>82</v>
      </c>
      <c r="AK854">
        <f t="shared" si="367"/>
        <v>181</v>
      </c>
      <c r="AL854">
        <f t="shared" si="368"/>
        <v>115</v>
      </c>
      <c r="AM854">
        <f t="shared" si="369"/>
        <v>95</v>
      </c>
      <c r="AN854">
        <f t="shared" si="370"/>
        <v>210</v>
      </c>
      <c r="AO854">
        <v>8</v>
      </c>
      <c r="AP854">
        <v>13</v>
      </c>
      <c r="AQ854">
        <v>18</v>
      </c>
      <c r="AR854">
        <v>15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f t="shared" si="371"/>
        <v>26</v>
      </c>
      <c r="AZ854">
        <f t="shared" si="372"/>
        <v>28</v>
      </c>
      <c r="BA854">
        <f t="shared" si="373"/>
        <v>54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f t="shared" si="374"/>
        <v>0</v>
      </c>
      <c r="BM854">
        <f t="shared" si="375"/>
        <v>0</v>
      </c>
      <c r="BN854">
        <f t="shared" si="376"/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f t="shared" si="389"/>
        <v>0</v>
      </c>
      <c r="BV854">
        <f t="shared" si="390"/>
        <v>0</v>
      </c>
      <c r="BW854">
        <f t="shared" si="391"/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f t="shared" si="377"/>
        <v>0</v>
      </c>
      <c r="CI854">
        <f t="shared" si="378"/>
        <v>0</v>
      </c>
      <c r="CJ854">
        <f t="shared" si="379"/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f t="shared" si="380"/>
        <v>0</v>
      </c>
      <c r="CR854">
        <f t="shared" si="381"/>
        <v>0</v>
      </c>
      <c r="CS854">
        <f t="shared" si="382"/>
        <v>0</v>
      </c>
      <c r="CT854">
        <f t="shared" si="383"/>
        <v>0</v>
      </c>
      <c r="CU854">
        <f t="shared" si="384"/>
        <v>0</v>
      </c>
      <c r="CV854">
        <f t="shared" si="385"/>
        <v>0</v>
      </c>
      <c r="CW854">
        <f t="shared" si="386"/>
        <v>141</v>
      </c>
      <c r="CX854">
        <f t="shared" si="387"/>
        <v>123</v>
      </c>
      <c r="CY854">
        <f t="shared" si="388"/>
        <v>264</v>
      </c>
    </row>
    <row r="855" spans="1:103">
      <c r="A855" t="s">
        <v>74</v>
      </c>
      <c r="B855" t="s">
        <v>1202</v>
      </c>
      <c r="C855" t="s">
        <v>2228</v>
      </c>
      <c r="D855">
        <v>100700</v>
      </c>
      <c r="E855" t="s">
        <v>2229</v>
      </c>
      <c r="F855" t="s">
        <v>2230</v>
      </c>
      <c r="H855" t="s">
        <v>1206</v>
      </c>
      <c r="I855" t="s">
        <v>860</v>
      </c>
      <c r="J855" t="s">
        <v>176</v>
      </c>
      <c r="K855" t="s">
        <v>2231</v>
      </c>
      <c r="L855" t="s">
        <v>83</v>
      </c>
      <c r="M855" t="s">
        <v>84</v>
      </c>
      <c r="N855" t="s">
        <v>85</v>
      </c>
      <c r="O855" t="s">
        <v>86</v>
      </c>
      <c r="P855" t="s">
        <v>87</v>
      </c>
      <c r="Q855" s="7" t="s">
        <v>8134</v>
      </c>
      <c r="R855">
        <v>9</v>
      </c>
      <c r="S855">
        <v>14</v>
      </c>
      <c r="T855">
        <f t="shared" si="364"/>
        <v>23</v>
      </c>
      <c r="U855">
        <v>9</v>
      </c>
      <c r="V855">
        <v>8</v>
      </c>
      <c r="W855">
        <v>12</v>
      </c>
      <c r="X855">
        <v>15</v>
      </c>
      <c r="Y855">
        <v>8</v>
      </c>
      <c r="Z855">
        <v>11</v>
      </c>
      <c r="AA855">
        <v>9</v>
      </c>
      <c r="AB855">
        <v>11</v>
      </c>
      <c r="AC855">
        <v>11</v>
      </c>
      <c r="AD855">
        <v>11</v>
      </c>
      <c r="AE855">
        <v>8</v>
      </c>
      <c r="AF855">
        <v>8</v>
      </c>
      <c r="AG855">
        <v>0</v>
      </c>
      <c r="AH855">
        <v>0</v>
      </c>
      <c r="AI855">
        <f t="shared" si="365"/>
        <v>57</v>
      </c>
      <c r="AJ855">
        <f t="shared" si="366"/>
        <v>64</v>
      </c>
      <c r="AK855">
        <f t="shared" si="367"/>
        <v>121</v>
      </c>
      <c r="AL855">
        <f t="shared" si="368"/>
        <v>66</v>
      </c>
      <c r="AM855">
        <f t="shared" si="369"/>
        <v>78</v>
      </c>
      <c r="AN855">
        <f t="shared" si="370"/>
        <v>144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f t="shared" si="371"/>
        <v>0</v>
      </c>
      <c r="AZ855">
        <f t="shared" si="372"/>
        <v>0</v>
      </c>
      <c r="BA855">
        <f t="shared" si="373"/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f t="shared" si="374"/>
        <v>0</v>
      </c>
      <c r="BM855">
        <f t="shared" si="375"/>
        <v>0</v>
      </c>
      <c r="BN855">
        <f t="shared" si="376"/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f t="shared" si="389"/>
        <v>0</v>
      </c>
      <c r="BV855">
        <f t="shared" si="390"/>
        <v>0</v>
      </c>
      <c r="BW855">
        <f t="shared" si="391"/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f t="shared" si="377"/>
        <v>0</v>
      </c>
      <c r="CI855">
        <f t="shared" si="378"/>
        <v>0</v>
      </c>
      <c r="CJ855">
        <f t="shared" si="379"/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f t="shared" si="380"/>
        <v>0</v>
      </c>
      <c r="CR855">
        <f t="shared" si="381"/>
        <v>0</v>
      </c>
      <c r="CS855">
        <f t="shared" si="382"/>
        <v>0</v>
      </c>
      <c r="CT855">
        <f t="shared" si="383"/>
        <v>0</v>
      </c>
      <c r="CU855">
        <f t="shared" si="384"/>
        <v>0</v>
      </c>
      <c r="CV855">
        <f t="shared" si="385"/>
        <v>0</v>
      </c>
      <c r="CW855">
        <f t="shared" si="386"/>
        <v>66</v>
      </c>
      <c r="CX855">
        <f t="shared" si="387"/>
        <v>78</v>
      </c>
      <c r="CY855">
        <f t="shared" si="388"/>
        <v>144</v>
      </c>
    </row>
    <row r="856" spans="1:103">
      <c r="A856" t="s">
        <v>74</v>
      </c>
      <c r="B856" t="s">
        <v>1202</v>
      </c>
      <c r="C856" t="s">
        <v>2228</v>
      </c>
      <c r="D856">
        <v>100701</v>
      </c>
      <c r="E856" t="s">
        <v>2232</v>
      </c>
      <c r="F856" t="s">
        <v>2233</v>
      </c>
      <c r="H856" t="s">
        <v>1206</v>
      </c>
      <c r="I856" t="s">
        <v>860</v>
      </c>
      <c r="J856" t="s">
        <v>176</v>
      </c>
      <c r="K856" t="s">
        <v>2234</v>
      </c>
      <c r="L856" t="s">
        <v>83</v>
      </c>
      <c r="M856" t="s">
        <v>84</v>
      </c>
      <c r="N856" t="s">
        <v>85</v>
      </c>
      <c r="O856" t="s">
        <v>86</v>
      </c>
      <c r="P856" t="s">
        <v>87</v>
      </c>
      <c r="Q856" s="7" t="s">
        <v>8134</v>
      </c>
      <c r="R856">
        <v>3</v>
      </c>
      <c r="S856">
        <v>7</v>
      </c>
      <c r="T856">
        <f t="shared" si="364"/>
        <v>10</v>
      </c>
      <c r="U856">
        <v>6</v>
      </c>
      <c r="V856">
        <v>8</v>
      </c>
      <c r="W856">
        <v>4</v>
      </c>
      <c r="X856">
        <v>2</v>
      </c>
      <c r="Y856">
        <v>7</v>
      </c>
      <c r="Z856">
        <v>9</v>
      </c>
      <c r="AA856">
        <v>4</v>
      </c>
      <c r="AB856">
        <v>9</v>
      </c>
      <c r="AC856">
        <v>13</v>
      </c>
      <c r="AD856">
        <v>6</v>
      </c>
      <c r="AE856">
        <v>7</v>
      </c>
      <c r="AF856">
        <v>9</v>
      </c>
      <c r="AG856">
        <v>0</v>
      </c>
      <c r="AH856">
        <v>0</v>
      </c>
      <c r="AI856">
        <f t="shared" si="365"/>
        <v>41</v>
      </c>
      <c r="AJ856">
        <f t="shared" si="366"/>
        <v>43</v>
      </c>
      <c r="AK856">
        <f t="shared" si="367"/>
        <v>84</v>
      </c>
      <c r="AL856">
        <f t="shared" si="368"/>
        <v>44</v>
      </c>
      <c r="AM856">
        <f t="shared" si="369"/>
        <v>50</v>
      </c>
      <c r="AN856">
        <f t="shared" si="370"/>
        <v>94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f t="shared" si="371"/>
        <v>0</v>
      </c>
      <c r="AZ856">
        <f t="shared" si="372"/>
        <v>0</v>
      </c>
      <c r="BA856">
        <f t="shared" si="373"/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f t="shared" si="374"/>
        <v>0</v>
      </c>
      <c r="BM856">
        <f t="shared" si="375"/>
        <v>0</v>
      </c>
      <c r="BN856">
        <f t="shared" si="376"/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f t="shared" si="389"/>
        <v>0</v>
      </c>
      <c r="BV856">
        <f t="shared" si="390"/>
        <v>0</v>
      </c>
      <c r="BW856">
        <f t="shared" si="391"/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f t="shared" si="377"/>
        <v>0</v>
      </c>
      <c r="CI856">
        <f t="shared" si="378"/>
        <v>0</v>
      </c>
      <c r="CJ856">
        <f t="shared" si="379"/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f t="shared" si="380"/>
        <v>0</v>
      </c>
      <c r="CR856">
        <f t="shared" si="381"/>
        <v>0</v>
      </c>
      <c r="CS856">
        <f t="shared" si="382"/>
        <v>0</v>
      </c>
      <c r="CT856">
        <f t="shared" si="383"/>
        <v>0</v>
      </c>
      <c r="CU856">
        <f t="shared" si="384"/>
        <v>0</v>
      </c>
      <c r="CV856">
        <f t="shared" si="385"/>
        <v>0</v>
      </c>
      <c r="CW856">
        <f t="shared" si="386"/>
        <v>44</v>
      </c>
      <c r="CX856">
        <f t="shared" si="387"/>
        <v>50</v>
      </c>
      <c r="CY856">
        <f t="shared" si="388"/>
        <v>94</v>
      </c>
    </row>
    <row r="857" spans="1:103">
      <c r="A857" t="s">
        <v>74</v>
      </c>
      <c r="B857" t="s">
        <v>1202</v>
      </c>
      <c r="C857" t="s">
        <v>2228</v>
      </c>
      <c r="D857">
        <v>100702</v>
      </c>
      <c r="E857" t="s">
        <v>2235</v>
      </c>
      <c r="F857" t="s">
        <v>2236</v>
      </c>
      <c r="H857" t="s">
        <v>1206</v>
      </c>
      <c r="I857" t="s">
        <v>860</v>
      </c>
      <c r="J857" t="s">
        <v>176</v>
      </c>
      <c r="K857" t="s">
        <v>2237</v>
      </c>
      <c r="L857" t="s">
        <v>83</v>
      </c>
      <c r="M857" t="s">
        <v>84</v>
      </c>
      <c r="N857" t="s">
        <v>85</v>
      </c>
      <c r="O857" t="s">
        <v>86</v>
      </c>
      <c r="P857" t="s">
        <v>87</v>
      </c>
      <c r="Q857" s="7" t="s">
        <v>8134</v>
      </c>
      <c r="R857">
        <v>2</v>
      </c>
      <c r="S857">
        <v>8</v>
      </c>
      <c r="T857">
        <f t="shared" si="364"/>
        <v>10</v>
      </c>
      <c r="U857">
        <v>9</v>
      </c>
      <c r="V857">
        <v>9</v>
      </c>
      <c r="W857">
        <v>12</v>
      </c>
      <c r="X857">
        <v>11</v>
      </c>
      <c r="Y857">
        <v>9</v>
      </c>
      <c r="Z857">
        <v>7</v>
      </c>
      <c r="AA857">
        <v>3</v>
      </c>
      <c r="AB857">
        <v>8</v>
      </c>
      <c r="AC857">
        <v>11</v>
      </c>
      <c r="AD857">
        <v>11</v>
      </c>
      <c r="AE857">
        <v>6</v>
      </c>
      <c r="AF857">
        <v>3</v>
      </c>
      <c r="AG857">
        <v>0</v>
      </c>
      <c r="AH857">
        <v>0</v>
      </c>
      <c r="AI857">
        <f t="shared" si="365"/>
        <v>50</v>
      </c>
      <c r="AJ857">
        <f t="shared" si="366"/>
        <v>49</v>
      </c>
      <c r="AK857">
        <f t="shared" si="367"/>
        <v>99</v>
      </c>
      <c r="AL857">
        <f t="shared" si="368"/>
        <v>52</v>
      </c>
      <c r="AM857">
        <f t="shared" si="369"/>
        <v>57</v>
      </c>
      <c r="AN857">
        <f t="shared" si="370"/>
        <v>109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f t="shared" si="371"/>
        <v>0</v>
      </c>
      <c r="AZ857">
        <f t="shared" si="372"/>
        <v>0</v>
      </c>
      <c r="BA857">
        <f t="shared" si="373"/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f t="shared" si="374"/>
        <v>0</v>
      </c>
      <c r="BM857">
        <f t="shared" si="375"/>
        <v>0</v>
      </c>
      <c r="BN857">
        <f t="shared" si="376"/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f t="shared" si="389"/>
        <v>0</v>
      </c>
      <c r="BV857">
        <f t="shared" si="390"/>
        <v>0</v>
      </c>
      <c r="BW857">
        <f t="shared" si="391"/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f t="shared" si="377"/>
        <v>0</v>
      </c>
      <c r="CI857">
        <f t="shared" si="378"/>
        <v>0</v>
      </c>
      <c r="CJ857">
        <f t="shared" si="379"/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f t="shared" si="380"/>
        <v>0</v>
      </c>
      <c r="CR857">
        <f t="shared" si="381"/>
        <v>0</v>
      </c>
      <c r="CS857">
        <f t="shared" si="382"/>
        <v>0</v>
      </c>
      <c r="CT857">
        <f t="shared" si="383"/>
        <v>0</v>
      </c>
      <c r="CU857">
        <f t="shared" si="384"/>
        <v>0</v>
      </c>
      <c r="CV857">
        <f t="shared" si="385"/>
        <v>0</v>
      </c>
      <c r="CW857">
        <f t="shared" si="386"/>
        <v>52</v>
      </c>
      <c r="CX857">
        <f t="shared" si="387"/>
        <v>57</v>
      </c>
      <c r="CY857">
        <f t="shared" si="388"/>
        <v>109</v>
      </c>
    </row>
    <row r="858" spans="1:103">
      <c r="A858" t="s">
        <v>74</v>
      </c>
      <c r="B858" t="s">
        <v>1202</v>
      </c>
      <c r="C858" t="s">
        <v>2228</v>
      </c>
      <c r="D858">
        <v>100703</v>
      </c>
      <c r="E858" t="s">
        <v>2238</v>
      </c>
      <c r="F858" t="s">
        <v>2239</v>
      </c>
      <c r="H858" t="s">
        <v>1206</v>
      </c>
      <c r="I858" t="s">
        <v>860</v>
      </c>
      <c r="J858" t="s">
        <v>176</v>
      </c>
      <c r="K858" t="s">
        <v>2240</v>
      </c>
      <c r="L858" t="s">
        <v>83</v>
      </c>
      <c r="M858" t="s">
        <v>84</v>
      </c>
      <c r="N858" t="s">
        <v>85</v>
      </c>
      <c r="O858" t="s">
        <v>86</v>
      </c>
      <c r="P858" t="s">
        <v>87</v>
      </c>
      <c r="Q858" s="7" t="s">
        <v>8134</v>
      </c>
      <c r="R858">
        <v>13</v>
      </c>
      <c r="S858">
        <v>11</v>
      </c>
      <c r="T858">
        <f t="shared" si="364"/>
        <v>24</v>
      </c>
      <c r="U858">
        <v>11</v>
      </c>
      <c r="V858">
        <v>10</v>
      </c>
      <c r="W858">
        <v>17</v>
      </c>
      <c r="X858">
        <v>19</v>
      </c>
      <c r="Y858">
        <v>7</v>
      </c>
      <c r="Z858">
        <v>13</v>
      </c>
      <c r="AA858">
        <v>21</v>
      </c>
      <c r="AB858">
        <v>10</v>
      </c>
      <c r="AC858">
        <v>24</v>
      </c>
      <c r="AD858">
        <v>13</v>
      </c>
      <c r="AE858">
        <v>17</v>
      </c>
      <c r="AF858">
        <v>12</v>
      </c>
      <c r="AG858">
        <v>0</v>
      </c>
      <c r="AH858">
        <v>0</v>
      </c>
      <c r="AI858">
        <f t="shared" si="365"/>
        <v>97</v>
      </c>
      <c r="AJ858">
        <f t="shared" si="366"/>
        <v>77</v>
      </c>
      <c r="AK858">
        <f t="shared" si="367"/>
        <v>174</v>
      </c>
      <c r="AL858">
        <f t="shared" si="368"/>
        <v>110</v>
      </c>
      <c r="AM858">
        <f t="shared" si="369"/>
        <v>88</v>
      </c>
      <c r="AN858">
        <f t="shared" si="370"/>
        <v>198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f t="shared" si="371"/>
        <v>0</v>
      </c>
      <c r="AZ858">
        <f t="shared" si="372"/>
        <v>0</v>
      </c>
      <c r="BA858">
        <f t="shared" si="373"/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f t="shared" si="374"/>
        <v>0</v>
      </c>
      <c r="BM858">
        <f t="shared" si="375"/>
        <v>0</v>
      </c>
      <c r="BN858">
        <f t="shared" si="376"/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f t="shared" si="389"/>
        <v>0</v>
      </c>
      <c r="BV858">
        <f t="shared" si="390"/>
        <v>0</v>
      </c>
      <c r="BW858">
        <f t="shared" si="391"/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f t="shared" si="377"/>
        <v>0</v>
      </c>
      <c r="CI858">
        <f t="shared" si="378"/>
        <v>0</v>
      </c>
      <c r="CJ858">
        <f t="shared" si="379"/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f t="shared" si="380"/>
        <v>0</v>
      </c>
      <c r="CR858">
        <f t="shared" si="381"/>
        <v>0</v>
      </c>
      <c r="CS858">
        <f t="shared" si="382"/>
        <v>0</v>
      </c>
      <c r="CT858">
        <f t="shared" si="383"/>
        <v>0</v>
      </c>
      <c r="CU858">
        <f t="shared" si="384"/>
        <v>0</v>
      </c>
      <c r="CV858">
        <f t="shared" si="385"/>
        <v>0</v>
      </c>
      <c r="CW858">
        <f t="shared" si="386"/>
        <v>110</v>
      </c>
      <c r="CX858">
        <f t="shared" si="387"/>
        <v>88</v>
      </c>
      <c r="CY858">
        <f t="shared" si="388"/>
        <v>198</v>
      </c>
    </row>
    <row r="859" spans="1:103">
      <c r="A859" t="s">
        <v>74</v>
      </c>
      <c r="B859" t="s">
        <v>1202</v>
      </c>
      <c r="C859" t="s">
        <v>2228</v>
      </c>
      <c r="D859">
        <v>100704</v>
      </c>
      <c r="E859" t="s">
        <v>2241</v>
      </c>
      <c r="F859" t="s">
        <v>2242</v>
      </c>
      <c r="H859" t="s">
        <v>1206</v>
      </c>
      <c r="I859" t="s">
        <v>860</v>
      </c>
      <c r="J859" t="s">
        <v>176</v>
      </c>
      <c r="K859" t="s">
        <v>2243</v>
      </c>
      <c r="L859" t="s">
        <v>83</v>
      </c>
      <c r="M859" t="s">
        <v>84</v>
      </c>
      <c r="N859" t="s">
        <v>85</v>
      </c>
      <c r="O859" t="s">
        <v>86</v>
      </c>
      <c r="P859" t="s">
        <v>87</v>
      </c>
      <c r="Q859" s="7" t="s">
        <v>8134</v>
      </c>
      <c r="R859">
        <v>5</v>
      </c>
      <c r="S859">
        <v>1</v>
      </c>
      <c r="T859">
        <f t="shared" si="364"/>
        <v>6</v>
      </c>
      <c r="U859">
        <v>4</v>
      </c>
      <c r="V859">
        <v>4</v>
      </c>
      <c r="W859">
        <v>4</v>
      </c>
      <c r="X859">
        <v>2</v>
      </c>
      <c r="Y859">
        <v>6</v>
      </c>
      <c r="Z859">
        <v>5</v>
      </c>
      <c r="AA859">
        <v>7</v>
      </c>
      <c r="AB859">
        <v>9</v>
      </c>
      <c r="AC859">
        <v>1</v>
      </c>
      <c r="AD859">
        <v>7</v>
      </c>
      <c r="AE859">
        <v>6</v>
      </c>
      <c r="AF859">
        <v>1</v>
      </c>
      <c r="AG859">
        <v>0</v>
      </c>
      <c r="AH859">
        <v>0</v>
      </c>
      <c r="AI859">
        <f t="shared" si="365"/>
        <v>28</v>
      </c>
      <c r="AJ859">
        <f t="shared" si="366"/>
        <v>28</v>
      </c>
      <c r="AK859">
        <f t="shared" si="367"/>
        <v>56</v>
      </c>
      <c r="AL859">
        <f t="shared" si="368"/>
        <v>33</v>
      </c>
      <c r="AM859">
        <f t="shared" si="369"/>
        <v>29</v>
      </c>
      <c r="AN859">
        <f t="shared" si="370"/>
        <v>62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f t="shared" si="371"/>
        <v>0</v>
      </c>
      <c r="AZ859">
        <f t="shared" si="372"/>
        <v>0</v>
      </c>
      <c r="BA859">
        <f t="shared" si="373"/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f t="shared" si="374"/>
        <v>0</v>
      </c>
      <c r="BM859">
        <f t="shared" si="375"/>
        <v>0</v>
      </c>
      <c r="BN859">
        <f t="shared" si="376"/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f t="shared" si="389"/>
        <v>0</v>
      </c>
      <c r="BV859">
        <f t="shared" si="390"/>
        <v>0</v>
      </c>
      <c r="BW859">
        <f t="shared" si="391"/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f t="shared" si="377"/>
        <v>0</v>
      </c>
      <c r="CI859">
        <f t="shared" si="378"/>
        <v>0</v>
      </c>
      <c r="CJ859">
        <f t="shared" si="379"/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f t="shared" si="380"/>
        <v>0</v>
      </c>
      <c r="CR859">
        <f t="shared" si="381"/>
        <v>0</v>
      </c>
      <c r="CS859">
        <f t="shared" si="382"/>
        <v>0</v>
      </c>
      <c r="CT859">
        <f t="shared" si="383"/>
        <v>0</v>
      </c>
      <c r="CU859">
        <f t="shared" si="384"/>
        <v>0</v>
      </c>
      <c r="CV859">
        <f t="shared" si="385"/>
        <v>0</v>
      </c>
      <c r="CW859">
        <f t="shared" si="386"/>
        <v>33</v>
      </c>
      <c r="CX859">
        <f t="shared" si="387"/>
        <v>29</v>
      </c>
      <c r="CY859">
        <f t="shared" si="388"/>
        <v>62</v>
      </c>
    </row>
    <row r="860" spans="1:103">
      <c r="A860" t="s">
        <v>74</v>
      </c>
      <c r="B860" t="s">
        <v>1202</v>
      </c>
      <c r="C860" t="s">
        <v>2228</v>
      </c>
      <c r="D860">
        <v>100705</v>
      </c>
      <c r="E860" t="s">
        <v>2244</v>
      </c>
      <c r="F860" t="s">
        <v>2245</v>
      </c>
      <c r="H860" t="s">
        <v>1206</v>
      </c>
      <c r="I860" t="s">
        <v>860</v>
      </c>
      <c r="J860" t="s">
        <v>176</v>
      </c>
      <c r="K860" t="s">
        <v>901</v>
      </c>
      <c r="L860" t="s">
        <v>83</v>
      </c>
      <c r="M860" t="s">
        <v>84</v>
      </c>
      <c r="N860" t="s">
        <v>85</v>
      </c>
      <c r="O860" t="s">
        <v>86</v>
      </c>
      <c r="P860" t="s">
        <v>87</v>
      </c>
      <c r="Q860" s="7" t="s">
        <v>8134</v>
      </c>
      <c r="R860">
        <v>10</v>
      </c>
      <c r="S860">
        <v>10</v>
      </c>
      <c r="T860">
        <f t="shared" si="364"/>
        <v>20</v>
      </c>
      <c r="U860">
        <v>7</v>
      </c>
      <c r="V860">
        <v>6</v>
      </c>
      <c r="W860">
        <v>7</v>
      </c>
      <c r="X860">
        <v>9</v>
      </c>
      <c r="Y860">
        <v>11</v>
      </c>
      <c r="Z860">
        <v>5</v>
      </c>
      <c r="AA860">
        <v>10</v>
      </c>
      <c r="AB860">
        <v>7</v>
      </c>
      <c r="AC860">
        <v>6</v>
      </c>
      <c r="AD860">
        <v>6</v>
      </c>
      <c r="AE860">
        <v>6</v>
      </c>
      <c r="AF860">
        <v>7</v>
      </c>
      <c r="AG860">
        <v>0</v>
      </c>
      <c r="AH860">
        <v>0</v>
      </c>
      <c r="AI860">
        <f t="shared" si="365"/>
        <v>47</v>
      </c>
      <c r="AJ860">
        <f t="shared" si="366"/>
        <v>40</v>
      </c>
      <c r="AK860">
        <f t="shared" si="367"/>
        <v>87</v>
      </c>
      <c r="AL860">
        <f t="shared" si="368"/>
        <v>57</v>
      </c>
      <c r="AM860">
        <f t="shared" si="369"/>
        <v>50</v>
      </c>
      <c r="AN860">
        <f t="shared" si="370"/>
        <v>107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f t="shared" si="371"/>
        <v>0</v>
      </c>
      <c r="AZ860">
        <f t="shared" si="372"/>
        <v>0</v>
      </c>
      <c r="BA860">
        <f t="shared" si="373"/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f t="shared" si="374"/>
        <v>0</v>
      </c>
      <c r="BM860">
        <f t="shared" si="375"/>
        <v>0</v>
      </c>
      <c r="BN860">
        <f t="shared" si="376"/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f t="shared" si="389"/>
        <v>0</v>
      </c>
      <c r="BV860">
        <f t="shared" si="390"/>
        <v>0</v>
      </c>
      <c r="BW860">
        <f t="shared" si="391"/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f t="shared" si="377"/>
        <v>0</v>
      </c>
      <c r="CI860">
        <f t="shared" si="378"/>
        <v>0</v>
      </c>
      <c r="CJ860">
        <f t="shared" si="379"/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f t="shared" si="380"/>
        <v>0</v>
      </c>
      <c r="CR860">
        <f t="shared" si="381"/>
        <v>0</v>
      </c>
      <c r="CS860">
        <f t="shared" si="382"/>
        <v>0</v>
      </c>
      <c r="CT860">
        <f t="shared" si="383"/>
        <v>0</v>
      </c>
      <c r="CU860">
        <f t="shared" si="384"/>
        <v>0</v>
      </c>
      <c r="CV860">
        <f t="shared" si="385"/>
        <v>0</v>
      </c>
      <c r="CW860">
        <f t="shared" si="386"/>
        <v>57</v>
      </c>
      <c r="CX860">
        <f t="shared" si="387"/>
        <v>50</v>
      </c>
      <c r="CY860">
        <f t="shared" si="388"/>
        <v>107</v>
      </c>
    </row>
    <row r="861" spans="1:103">
      <c r="A861" t="s">
        <v>74</v>
      </c>
      <c r="B861" t="s">
        <v>1202</v>
      </c>
      <c r="C861" t="s">
        <v>2228</v>
      </c>
      <c r="D861">
        <v>100706</v>
      </c>
      <c r="E861" t="s">
        <v>2246</v>
      </c>
      <c r="F861" t="s">
        <v>2247</v>
      </c>
      <c r="H861" t="s">
        <v>1206</v>
      </c>
      <c r="I861" t="s">
        <v>860</v>
      </c>
      <c r="J861" t="s">
        <v>176</v>
      </c>
      <c r="K861" t="s">
        <v>2248</v>
      </c>
      <c r="L861" t="s">
        <v>83</v>
      </c>
      <c r="M861" t="s">
        <v>84</v>
      </c>
      <c r="N861" t="s">
        <v>85</v>
      </c>
      <c r="O861" t="s">
        <v>86</v>
      </c>
      <c r="P861" t="s">
        <v>87</v>
      </c>
      <c r="Q861" s="7" t="s">
        <v>8134</v>
      </c>
      <c r="R861">
        <v>4</v>
      </c>
      <c r="S861">
        <v>5</v>
      </c>
      <c r="T861">
        <f t="shared" si="364"/>
        <v>9</v>
      </c>
      <c r="U861">
        <v>10</v>
      </c>
      <c r="V861">
        <v>10</v>
      </c>
      <c r="W861">
        <v>12</v>
      </c>
      <c r="X861">
        <v>9</v>
      </c>
      <c r="Y861">
        <v>4</v>
      </c>
      <c r="Z861">
        <v>5</v>
      </c>
      <c r="AA861">
        <v>15</v>
      </c>
      <c r="AB861">
        <v>16</v>
      </c>
      <c r="AC861">
        <v>11</v>
      </c>
      <c r="AD861">
        <v>8</v>
      </c>
      <c r="AE861">
        <v>6</v>
      </c>
      <c r="AF861">
        <v>8</v>
      </c>
      <c r="AG861">
        <v>0</v>
      </c>
      <c r="AH861">
        <v>0</v>
      </c>
      <c r="AI861">
        <f t="shared" si="365"/>
        <v>58</v>
      </c>
      <c r="AJ861">
        <f t="shared" si="366"/>
        <v>56</v>
      </c>
      <c r="AK861">
        <f t="shared" si="367"/>
        <v>114</v>
      </c>
      <c r="AL861">
        <f t="shared" si="368"/>
        <v>62</v>
      </c>
      <c r="AM861">
        <f t="shared" si="369"/>
        <v>61</v>
      </c>
      <c r="AN861">
        <f t="shared" si="370"/>
        <v>123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f t="shared" si="371"/>
        <v>0</v>
      </c>
      <c r="AZ861">
        <f t="shared" si="372"/>
        <v>0</v>
      </c>
      <c r="BA861">
        <f t="shared" si="373"/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f t="shared" si="374"/>
        <v>0</v>
      </c>
      <c r="BM861">
        <f t="shared" si="375"/>
        <v>0</v>
      </c>
      <c r="BN861">
        <f t="shared" si="376"/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f t="shared" si="389"/>
        <v>0</v>
      </c>
      <c r="BV861">
        <f t="shared" si="390"/>
        <v>0</v>
      </c>
      <c r="BW861">
        <f t="shared" si="391"/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f t="shared" si="377"/>
        <v>0</v>
      </c>
      <c r="CI861">
        <f t="shared" si="378"/>
        <v>0</v>
      </c>
      <c r="CJ861">
        <f t="shared" si="379"/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f t="shared" si="380"/>
        <v>0</v>
      </c>
      <c r="CR861">
        <f t="shared" si="381"/>
        <v>0</v>
      </c>
      <c r="CS861">
        <f t="shared" si="382"/>
        <v>0</v>
      </c>
      <c r="CT861">
        <f t="shared" si="383"/>
        <v>0</v>
      </c>
      <c r="CU861">
        <f t="shared" si="384"/>
        <v>0</v>
      </c>
      <c r="CV861">
        <f t="shared" si="385"/>
        <v>0</v>
      </c>
      <c r="CW861">
        <f t="shared" si="386"/>
        <v>62</v>
      </c>
      <c r="CX861">
        <f t="shared" si="387"/>
        <v>61</v>
      </c>
      <c r="CY861">
        <f t="shared" si="388"/>
        <v>123</v>
      </c>
    </row>
    <row r="862" spans="1:103">
      <c r="A862" t="s">
        <v>74</v>
      </c>
      <c r="B862" t="s">
        <v>1202</v>
      </c>
      <c r="C862" t="s">
        <v>2228</v>
      </c>
      <c r="D862">
        <v>100707</v>
      </c>
      <c r="E862" t="s">
        <v>2249</v>
      </c>
      <c r="F862" t="s">
        <v>2250</v>
      </c>
      <c r="H862" t="s">
        <v>1206</v>
      </c>
      <c r="I862" t="s">
        <v>860</v>
      </c>
      <c r="J862" t="s">
        <v>176</v>
      </c>
      <c r="K862" t="s">
        <v>2251</v>
      </c>
      <c r="L862" t="s">
        <v>83</v>
      </c>
      <c r="M862" t="s">
        <v>84</v>
      </c>
      <c r="N862" t="s">
        <v>85</v>
      </c>
      <c r="O862" t="s">
        <v>86</v>
      </c>
      <c r="P862" t="s">
        <v>87</v>
      </c>
      <c r="Q862" s="7" t="s">
        <v>8134</v>
      </c>
      <c r="R862">
        <v>9</v>
      </c>
      <c r="S862">
        <v>2</v>
      </c>
      <c r="T862">
        <f t="shared" si="364"/>
        <v>11</v>
      </c>
      <c r="U862">
        <v>5</v>
      </c>
      <c r="V862">
        <v>5</v>
      </c>
      <c r="W862">
        <v>1</v>
      </c>
      <c r="X862">
        <v>3</v>
      </c>
      <c r="Y862">
        <v>7</v>
      </c>
      <c r="Z862">
        <v>4</v>
      </c>
      <c r="AA862">
        <v>5</v>
      </c>
      <c r="AB862">
        <v>3</v>
      </c>
      <c r="AC862">
        <v>7</v>
      </c>
      <c r="AD862">
        <v>4</v>
      </c>
      <c r="AE862">
        <v>4</v>
      </c>
      <c r="AF862">
        <v>3</v>
      </c>
      <c r="AG862">
        <v>0</v>
      </c>
      <c r="AH862">
        <v>0</v>
      </c>
      <c r="AI862">
        <f t="shared" si="365"/>
        <v>29</v>
      </c>
      <c r="AJ862">
        <f t="shared" si="366"/>
        <v>22</v>
      </c>
      <c r="AK862">
        <f t="shared" si="367"/>
        <v>51</v>
      </c>
      <c r="AL862">
        <f t="shared" si="368"/>
        <v>38</v>
      </c>
      <c r="AM862">
        <f t="shared" si="369"/>
        <v>24</v>
      </c>
      <c r="AN862">
        <f t="shared" si="370"/>
        <v>62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f t="shared" si="371"/>
        <v>0</v>
      </c>
      <c r="AZ862">
        <f t="shared" si="372"/>
        <v>0</v>
      </c>
      <c r="BA862">
        <f t="shared" si="373"/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f t="shared" si="374"/>
        <v>0</v>
      </c>
      <c r="BM862">
        <f t="shared" si="375"/>
        <v>0</v>
      </c>
      <c r="BN862">
        <f t="shared" si="376"/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f t="shared" si="389"/>
        <v>0</v>
      </c>
      <c r="BV862">
        <f t="shared" si="390"/>
        <v>0</v>
      </c>
      <c r="BW862">
        <f t="shared" si="391"/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f t="shared" si="377"/>
        <v>0</v>
      </c>
      <c r="CI862">
        <f t="shared" si="378"/>
        <v>0</v>
      </c>
      <c r="CJ862">
        <f t="shared" si="379"/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f t="shared" si="380"/>
        <v>0</v>
      </c>
      <c r="CR862">
        <f t="shared" si="381"/>
        <v>0</v>
      </c>
      <c r="CS862">
        <f t="shared" si="382"/>
        <v>0</v>
      </c>
      <c r="CT862">
        <f t="shared" si="383"/>
        <v>0</v>
      </c>
      <c r="CU862">
        <f t="shared" si="384"/>
        <v>0</v>
      </c>
      <c r="CV862">
        <f t="shared" si="385"/>
        <v>0</v>
      </c>
      <c r="CW862">
        <f t="shared" si="386"/>
        <v>38</v>
      </c>
      <c r="CX862">
        <f t="shared" si="387"/>
        <v>24</v>
      </c>
      <c r="CY862">
        <f t="shared" si="388"/>
        <v>62</v>
      </c>
    </row>
    <row r="863" spans="1:103">
      <c r="A863" t="s">
        <v>74</v>
      </c>
      <c r="B863" t="s">
        <v>1202</v>
      </c>
      <c r="C863" t="s">
        <v>2228</v>
      </c>
      <c r="D863">
        <v>100708</v>
      </c>
      <c r="E863" t="s">
        <v>2252</v>
      </c>
      <c r="F863" t="s">
        <v>2253</v>
      </c>
      <c r="H863" t="s">
        <v>1206</v>
      </c>
      <c r="I863" t="s">
        <v>860</v>
      </c>
      <c r="J863" t="s">
        <v>176</v>
      </c>
      <c r="K863" t="s">
        <v>2254</v>
      </c>
      <c r="L863" t="s">
        <v>83</v>
      </c>
      <c r="M863" t="s">
        <v>84</v>
      </c>
      <c r="N863" t="s">
        <v>85</v>
      </c>
      <c r="O863" t="s">
        <v>86</v>
      </c>
      <c r="P863" t="s">
        <v>87</v>
      </c>
      <c r="Q863" s="7" t="s">
        <v>8134</v>
      </c>
      <c r="R863">
        <v>7</v>
      </c>
      <c r="S863">
        <v>6</v>
      </c>
      <c r="T863">
        <f t="shared" si="364"/>
        <v>13</v>
      </c>
      <c r="U863">
        <v>4</v>
      </c>
      <c r="V863">
        <v>7</v>
      </c>
      <c r="W863">
        <v>6</v>
      </c>
      <c r="X863">
        <v>12</v>
      </c>
      <c r="Y863">
        <v>11</v>
      </c>
      <c r="Z863">
        <v>13</v>
      </c>
      <c r="AA863">
        <v>10</v>
      </c>
      <c r="AB863">
        <v>8</v>
      </c>
      <c r="AC863">
        <v>12</v>
      </c>
      <c r="AD863">
        <v>9</v>
      </c>
      <c r="AE863">
        <v>12</v>
      </c>
      <c r="AF863">
        <v>10</v>
      </c>
      <c r="AG863">
        <v>0</v>
      </c>
      <c r="AH863">
        <v>0</v>
      </c>
      <c r="AI863">
        <f t="shared" si="365"/>
        <v>55</v>
      </c>
      <c r="AJ863">
        <f t="shared" si="366"/>
        <v>59</v>
      </c>
      <c r="AK863">
        <f t="shared" si="367"/>
        <v>114</v>
      </c>
      <c r="AL863">
        <f t="shared" si="368"/>
        <v>62</v>
      </c>
      <c r="AM863">
        <f t="shared" si="369"/>
        <v>65</v>
      </c>
      <c r="AN863">
        <f t="shared" si="370"/>
        <v>127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f t="shared" si="371"/>
        <v>0</v>
      </c>
      <c r="AZ863">
        <f t="shared" si="372"/>
        <v>0</v>
      </c>
      <c r="BA863">
        <f t="shared" si="373"/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f t="shared" si="374"/>
        <v>0</v>
      </c>
      <c r="BM863">
        <f t="shared" si="375"/>
        <v>0</v>
      </c>
      <c r="BN863">
        <f t="shared" si="376"/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f t="shared" si="389"/>
        <v>0</v>
      </c>
      <c r="BV863">
        <f t="shared" si="390"/>
        <v>0</v>
      </c>
      <c r="BW863">
        <f t="shared" si="391"/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f t="shared" si="377"/>
        <v>0</v>
      </c>
      <c r="CI863">
        <f t="shared" si="378"/>
        <v>0</v>
      </c>
      <c r="CJ863">
        <f t="shared" si="379"/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f t="shared" si="380"/>
        <v>0</v>
      </c>
      <c r="CR863">
        <f t="shared" si="381"/>
        <v>0</v>
      </c>
      <c r="CS863">
        <f t="shared" si="382"/>
        <v>0</v>
      </c>
      <c r="CT863">
        <f t="shared" si="383"/>
        <v>0</v>
      </c>
      <c r="CU863">
        <f t="shared" si="384"/>
        <v>0</v>
      </c>
      <c r="CV863">
        <f t="shared" si="385"/>
        <v>0</v>
      </c>
      <c r="CW863">
        <f t="shared" si="386"/>
        <v>62</v>
      </c>
      <c r="CX863">
        <f t="shared" si="387"/>
        <v>65</v>
      </c>
      <c r="CY863">
        <f t="shared" si="388"/>
        <v>127</v>
      </c>
    </row>
    <row r="864" spans="1:103">
      <c r="A864" t="s">
        <v>74</v>
      </c>
      <c r="B864" t="s">
        <v>1202</v>
      </c>
      <c r="C864" t="s">
        <v>2228</v>
      </c>
      <c r="D864">
        <v>100709</v>
      </c>
      <c r="E864" t="s">
        <v>2255</v>
      </c>
      <c r="F864" t="s">
        <v>1217</v>
      </c>
      <c r="H864" t="s">
        <v>1206</v>
      </c>
      <c r="I864" t="s">
        <v>860</v>
      </c>
      <c r="J864" t="s">
        <v>176</v>
      </c>
      <c r="K864" t="s">
        <v>2256</v>
      </c>
      <c r="L864" t="s">
        <v>83</v>
      </c>
      <c r="M864" t="s">
        <v>84</v>
      </c>
      <c r="N864" t="s">
        <v>85</v>
      </c>
      <c r="O864" t="s">
        <v>86</v>
      </c>
      <c r="P864" t="s">
        <v>87</v>
      </c>
      <c r="Q864" s="7" t="s">
        <v>8134</v>
      </c>
      <c r="R864">
        <v>11</v>
      </c>
      <c r="S864">
        <v>14</v>
      </c>
      <c r="T864">
        <f t="shared" si="364"/>
        <v>25</v>
      </c>
      <c r="U864">
        <v>9</v>
      </c>
      <c r="V864">
        <v>4</v>
      </c>
      <c r="W864">
        <v>11</v>
      </c>
      <c r="X864">
        <v>8</v>
      </c>
      <c r="Y864">
        <v>9</v>
      </c>
      <c r="Z864">
        <v>9</v>
      </c>
      <c r="AA864">
        <v>15</v>
      </c>
      <c r="AB864">
        <v>8</v>
      </c>
      <c r="AC864">
        <v>15</v>
      </c>
      <c r="AD864">
        <v>12</v>
      </c>
      <c r="AE864">
        <v>10</v>
      </c>
      <c r="AF864">
        <v>10</v>
      </c>
      <c r="AG864">
        <v>0</v>
      </c>
      <c r="AH864">
        <v>0</v>
      </c>
      <c r="AI864">
        <f t="shared" si="365"/>
        <v>69</v>
      </c>
      <c r="AJ864">
        <f t="shared" si="366"/>
        <v>51</v>
      </c>
      <c r="AK864">
        <f t="shared" si="367"/>
        <v>120</v>
      </c>
      <c r="AL864">
        <f t="shared" si="368"/>
        <v>80</v>
      </c>
      <c r="AM864">
        <f t="shared" si="369"/>
        <v>65</v>
      </c>
      <c r="AN864">
        <f t="shared" si="370"/>
        <v>145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f t="shared" si="371"/>
        <v>0</v>
      </c>
      <c r="AZ864">
        <f t="shared" si="372"/>
        <v>0</v>
      </c>
      <c r="BA864">
        <f t="shared" si="373"/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f t="shared" si="374"/>
        <v>0</v>
      </c>
      <c r="BM864">
        <f t="shared" si="375"/>
        <v>0</v>
      </c>
      <c r="BN864">
        <f t="shared" si="376"/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f t="shared" si="389"/>
        <v>0</v>
      </c>
      <c r="BV864">
        <f t="shared" si="390"/>
        <v>0</v>
      </c>
      <c r="BW864">
        <f t="shared" si="391"/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f t="shared" si="377"/>
        <v>0</v>
      </c>
      <c r="CI864">
        <f t="shared" si="378"/>
        <v>0</v>
      </c>
      <c r="CJ864">
        <f t="shared" si="379"/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f t="shared" si="380"/>
        <v>0</v>
      </c>
      <c r="CR864">
        <f t="shared" si="381"/>
        <v>0</v>
      </c>
      <c r="CS864">
        <f t="shared" si="382"/>
        <v>0</v>
      </c>
      <c r="CT864">
        <f t="shared" si="383"/>
        <v>0</v>
      </c>
      <c r="CU864">
        <f t="shared" si="384"/>
        <v>0</v>
      </c>
      <c r="CV864">
        <f t="shared" si="385"/>
        <v>0</v>
      </c>
      <c r="CW864">
        <f t="shared" si="386"/>
        <v>80</v>
      </c>
      <c r="CX864">
        <f t="shared" si="387"/>
        <v>65</v>
      </c>
      <c r="CY864">
        <f t="shared" si="388"/>
        <v>145</v>
      </c>
    </row>
    <row r="865" spans="1:103">
      <c r="A865" t="s">
        <v>74</v>
      </c>
      <c r="B865" t="s">
        <v>1202</v>
      </c>
      <c r="C865" t="s">
        <v>2228</v>
      </c>
      <c r="D865">
        <v>100710</v>
      </c>
      <c r="E865" t="s">
        <v>2257</v>
      </c>
      <c r="F865" t="s">
        <v>2258</v>
      </c>
      <c r="H865" t="s">
        <v>1206</v>
      </c>
      <c r="I865" t="s">
        <v>860</v>
      </c>
      <c r="J865" t="s">
        <v>176</v>
      </c>
      <c r="K865" t="s">
        <v>2259</v>
      </c>
      <c r="L865" t="s">
        <v>83</v>
      </c>
      <c r="M865" t="s">
        <v>84</v>
      </c>
      <c r="N865" t="s">
        <v>85</v>
      </c>
      <c r="O865" t="s">
        <v>86</v>
      </c>
      <c r="P865" t="s">
        <v>87</v>
      </c>
      <c r="Q865" s="7" t="s">
        <v>8134</v>
      </c>
      <c r="R865">
        <v>7</v>
      </c>
      <c r="S865">
        <v>10</v>
      </c>
      <c r="T865">
        <f t="shared" si="364"/>
        <v>17</v>
      </c>
      <c r="U865">
        <v>21</v>
      </c>
      <c r="V865">
        <v>17</v>
      </c>
      <c r="W865">
        <v>13</v>
      </c>
      <c r="X865">
        <v>13</v>
      </c>
      <c r="Y865">
        <v>10</v>
      </c>
      <c r="Z865">
        <v>12</v>
      </c>
      <c r="AA865">
        <v>15</v>
      </c>
      <c r="AB865">
        <v>14</v>
      </c>
      <c r="AC865">
        <v>18</v>
      </c>
      <c r="AD865">
        <v>6</v>
      </c>
      <c r="AE865">
        <v>11</v>
      </c>
      <c r="AF865">
        <v>8</v>
      </c>
      <c r="AG865">
        <v>0</v>
      </c>
      <c r="AH865">
        <v>0</v>
      </c>
      <c r="AI865">
        <f t="shared" si="365"/>
        <v>88</v>
      </c>
      <c r="AJ865">
        <f t="shared" si="366"/>
        <v>70</v>
      </c>
      <c r="AK865">
        <f t="shared" si="367"/>
        <v>158</v>
      </c>
      <c r="AL865">
        <f t="shared" si="368"/>
        <v>95</v>
      </c>
      <c r="AM865">
        <f t="shared" si="369"/>
        <v>80</v>
      </c>
      <c r="AN865">
        <f t="shared" si="370"/>
        <v>175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f t="shared" si="371"/>
        <v>0</v>
      </c>
      <c r="AZ865">
        <f t="shared" si="372"/>
        <v>0</v>
      </c>
      <c r="BA865">
        <f t="shared" si="373"/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f t="shared" si="374"/>
        <v>0</v>
      </c>
      <c r="BM865">
        <f t="shared" si="375"/>
        <v>0</v>
      </c>
      <c r="BN865">
        <f t="shared" si="376"/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f t="shared" si="389"/>
        <v>0</v>
      </c>
      <c r="BV865">
        <f t="shared" si="390"/>
        <v>0</v>
      </c>
      <c r="BW865">
        <f t="shared" si="391"/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f t="shared" si="377"/>
        <v>0</v>
      </c>
      <c r="CI865">
        <f t="shared" si="378"/>
        <v>0</v>
      </c>
      <c r="CJ865">
        <f t="shared" si="379"/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f t="shared" si="380"/>
        <v>0</v>
      </c>
      <c r="CR865">
        <f t="shared" si="381"/>
        <v>0</v>
      </c>
      <c r="CS865">
        <f t="shared" si="382"/>
        <v>0</v>
      </c>
      <c r="CT865">
        <f t="shared" si="383"/>
        <v>0</v>
      </c>
      <c r="CU865">
        <f t="shared" si="384"/>
        <v>0</v>
      </c>
      <c r="CV865">
        <f t="shared" si="385"/>
        <v>0</v>
      </c>
      <c r="CW865">
        <f t="shared" si="386"/>
        <v>95</v>
      </c>
      <c r="CX865">
        <f t="shared" si="387"/>
        <v>80</v>
      </c>
      <c r="CY865">
        <f t="shared" si="388"/>
        <v>175</v>
      </c>
    </row>
    <row r="866" spans="1:103">
      <c r="A866" t="s">
        <v>74</v>
      </c>
      <c r="B866" t="s">
        <v>1202</v>
      </c>
      <c r="C866" t="s">
        <v>2228</v>
      </c>
      <c r="D866">
        <v>100711</v>
      </c>
      <c r="E866" t="s">
        <v>2260</v>
      </c>
      <c r="F866" t="s">
        <v>2261</v>
      </c>
      <c r="H866" t="s">
        <v>1206</v>
      </c>
      <c r="I866" t="s">
        <v>860</v>
      </c>
      <c r="J866" t="s">
        <v>176</v>
      </c>
      <c r="K866" t="s">
        <v>2262</v>
      </c>
      <c r="L866" t="s">
        <v>83</v>
      </c>
      <c r="M866" t="s">
        <v>84</v>
      </c>
      <c r="N866" t="s">
        <v>85</v>
      </c>
      <c r="O866" t="s">
        <v>86</v>
      </c>
      <c r="P866" t="s">
        <v>87</v>
      </c>
      <c r="Q866" s="7" t="s">
        <v>8134</v>
      </c>
      <c r="R866">
        <v>9</v>
      </c>
      <c r="S866">
        <v>6</v>
      </c>
      <c r="T866">
        <f t="shared" si="364"/>
        <v>15</v>
      </c>
      <c r="U866">
        <v>2</v>
      </c>
      <c r="V866">
        <v>10</v>
      </c>
      <c r="W866">
        <v>9</v>
      </c>
      <c r="X866">
        <v>6</v>
      </c>
      <c r="Y866">
        <v>9</v>
      </c>
      <c r="Z866">
        <v>6</v>
      </c>
      <c r="AA866">
        <v>6</v>
      </c>
      <c r="AB866">
        <v>10</v>
      </c>
      <c r="AC866">
        <v>10</v>
      </c>
      <c r="AD866">
        <v>6</v>
      </c>
      <c r="AE866">
        <v>15</v>
      </c>
      <c r="AF866">
        <v>5</v>
      </c>
      <c r="AG866">
        <v>0</v>
      </c>
      <c r="AH866">
        <v>0</v>
      </c>
      <c r="AI866">
        <f t="shared" si="365"/>
        <v>51</v>
      </c>
      <c r="AJ866">
        <f t="shared" si="366"/>
        <v>43</v>
      </c>
      <c r="AK866">
        <f t="shared" si="367"/>
        <v>94</v>
      </c>
      <c r="AL866">
        <f t="shared" si="368"/>
        <v>60</v>
      </c>
      <c r="AM866">
        <f t="shared" si="369"/>
        <v>49</v>
      </c>
      <c r="AN866">
        <f t="shared" si="370"/>
        <v>109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f t="shared" si="371"/>
        <v>0</v>
      </c>
      <c r="AZ866">
        <f t="shared" si="372"/>
        <v>0</v>
      </c>
      <c r="BA866">
        <f t="shared" si="373"/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f t="shared" si="374"/>
        <v>0</v>
      </c>
      <c r="BM866">
        <f t="shared" si="375"/>
        <v>0</v>
      </c>
      <c r="BN866">
        <f t="shared" si="376"/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f t="shared" si="389"/>
        <v>0</v>
      </c>
      <c r="BV866">
        <f t="shared" si="390"/>
        <v>0</v>
      </c>
      <c r="BW866">
        <f t="shared" si="391"/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f t="shared" si="377"/>
        <v>0</v>
      </c>
      <c r="CI866">
        <f t="shared" si="378"/>
        <v>0</v>
      </c>
      <c r="CJ866">
        <f t="shared" si="379"/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f t="shared" si="380"/>
        <v>0</v>
      </c>
      <c r="CR866">
        <f t="shared" si="381"/>
        <v>0</v>
      </c>
      <c r="CS866">
        <f t="shared" si="382"/>
        <v>0</v>
      </c>
      <c r="CT866">
        <f t="shared" si="383"/>
        <v>0</v>
      </c>
      <c r="CU866">
        <f t="shared" si="384"/>
        <v>0</v>
      </c>
      <c r="CV866">
        <f t="shared" si="385"/>
        <v>0</v>
      </c>
      <c r="CW866">
        <f t="shared" si="386"/>
        <v>60</v>
      </c>
      <c r="CX866">
        <f t="shared" si="387"/>
        <v>49</v>
      </c>
      <c r="CY866">
        <f t="shared" si="388"/>
        <v>109</v>
      </c>
    </row>
    <row r="867" spans="1:103">
      <c r="A867" t="s">
        <v>74</v>
      </c>
      <c r="B867" t="s">
        <v>1202</v>
      </c>
      <c r="C867" t="s">
        <v>2228</v>
      </c>
      <c r="D867">
        <v>100712</v>
      </c>
      <c r="E867" t="s">
        <v>2263</v>
      </c>
      <c r="F867" t="s">
        <v>2264</v>
      </c>
      <c r="H867" t="s">
        <v>1206</v>
      </c>
      <c r="I867" t="s">
        <v>860</v>
      </c>
      <c r="J867" t="s">
        <v>176</v>
      </c>
      <c r="K867" t="s">
        <v>2265</v>
      </c>
      <c r="L867" t="s">
        <v>83</v>
      </c>
      <c r="M867" t="s">
        <v>84</v>
      </c>
      <c r="N867" t="s">
        <v>85</v>
      </c>
      <c r="O867" t="s">
        <v>86</v>
      </c>
      <c r="P867" t="s">
        <v>87</v>
      </c>
      <c r="Q867" s="7" t="s">
        <v>8134</v>
      </c>
      <c r="R867">
        <v>6</v>
      </c>
      <c r="S867">
        <v>9</v>
      </c>
      <c r="T867">
        <f t="shared" si="364"/>
        <v>15</v>
      </c>
      <c r="U867">
        <v>11</v>
      </c>
      <c r="V867">
        <v>11</v>
      </c>
      <c r="W867">
        <v>13</v>
      </c>
      <c r="X867">
        <v>13</v>
      </c>
      <c r="Y867">
        <v>7</v>
      </c>
      <c r="Z867">
        <v>10</v>
      </c>
      <c r="AA867">
        <v>16</v>
      </c>
      <c r="AB867">
        <v>17</v>
      </c>
      <c r="AC867">
        <v>10</v>
      </c>
      <c r="AD867">
        <v>9</v>
      </c>
      <c r="AE867">
        <v>6</v>
      </c>
      <c r="AF867">
        <v>16</v>
      </c>
      <c r="AG867">
        <v>0</v>
      </c>
      <c r="AH867">
        <v>0</v>
      </c>
      <c r="AI867">
        <f t="shared" si="365"/>
        <v>63</v>
      </c>
      <c r="AJ867">
        <f t="shared" si="366"/>
        <v>76</v>
      </c>
      <c r="AK867">
        <f t="shared" si="367"/>
        <v>139</v>
      </c>
      <c r="AL867">
        <f t="shared" si="368"/>
        <v>69</v>
      </c>
      <c r="AM867">
        <f t="shared" si="369"/>
        <v>85</v>
      </c>
      <c r="AN867">
        <f t="shared" si="370"/>
        <v>154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f t="shared" si="371"/>
        <v>0</v>
      </c>
      <c r="AZ867">
        <f t="shared" si="372"/>
        <v>0</v>
      </c>
      <c r="BA867">
        <f t="shared" si="373"/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f t="shared" si="374"/>
        <v>0</v>
      </c>
      <c r="BM867">
        <f t="shared" si="375"/>
        <v>0</v>
      </c>
      <c r="BN867">
        <f t="shared" si="376"/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f t="shared" si="389"/>
        <v>0</v>
      </c>
      <c r="BV867">
        <f t="shared" si="390"/>
        <v>0</v>
      </c>
      <c r="BW867">
        <f t="shared" si="391"/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f t="shared" si="377"/>
        <v>0</v>
      </c>
      <c r="CI867">
        <f t="shared" si="378"/>
        <v>0</v>
      </c>
      <c r="CJ867">
        <f t="shared" si="379"/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f t="shared" si="380"/>
        <v>0</v>
      </c>
      <c r="CR867">
        <f t="shared" si="381"/>
        <v>0</v>
      </c>
      <c r="CS867">
        <f t="shared" si="382"/>
        <v>0</v>
      </c>
      <c r="CT867">
        <f t="shared" si="383"/>
        <v>0</v>
      </c>
      <c r="CU867">
        <f t="shared" si="384"/>
        <v>0</v>
      </c>
      <c r="CV867">
        <f t="shared" si="385"/>
        <v>0</v>
      </c>
      <c r="CW867">
        <f t="shared" si="386"/>
        <v>69</v>
      </c>
      <c r="CX867">
        <f t="shared" si="387"/>
        <v>85</v>
      </c>
      <c r="CY867">
        <f t="shared" si="388"/>
        <v>154</v>
      </c>
    </row>
    <row r="868" spans="1:103">
      <c r="A868" t="s">
        <v>74</v>
      </c>
      <c r="B868" t="s">
        <v>1202</v>
      </c>
      <c r="C868" t="s">
        <v>2228</v>
      </c>
      <c r="D868">
        <v>100713</v>
      </c>
      <c r="E868" t="s">
        <v>2266</v>
      </c>
      <c r="F868" t="s">
        <v>2267</v>
      </c>
      <c r="H868" t="s">
        <v>1206</v>
      </c>
      <c r="I868" t="s">
        <v>860</v>
      </c>
      <c r="J868" t="s">
        <v>176</v>
      </c>
      <c r="K868" t="s">
        <v>2268</v>
      </c>
      <c r="L868" t="s">
        <v>83</v>
      </c>
      <c r="M868" t="s">
        <v>84</v>
      </c>
      <c r="N868" t="s">
        <v>85</v>
      </c>
      <c r="O868" t="s">
        <v>86</v>
      </c>
      <c r="P868" t="s">
        <v>87</v>
      </c>
      <c r="Q868" s="7" t="s">
        <v>8134</v>
      </c>
      <c r="R868">
        <v>10</v>
      </c>
      <c r="S868">
        <v>11</v>
      </c>
      <c r="T868">
        <f t="shared" si="364"/>
        <v>21</v>
      </c>
      <c r="U868">
        <v>22</v>
      </c>
      <c r="V868">
        <v>13</v>
      </c>
      <c r="W868">
        <v>22</v>
      </c>
      <c r="X868">
        <v>12</v>
      </c>
      <c r="Y868">
        <v>15</v>
      </c>
      <c r="Z868">
        <v>19</v>
      </c>
      <c r="AA868">
        <v>23</v>
      </c>
      <c r="AB868">
        <v>22</v>
      </c>
      <c r="AC868">
        <v>23</v>
      </c>
      <c r="AD868">
        <v>20</v>
      </c>
      <c r="AE868">
        <v>21</v>
      </c>
      <c r="AF868">
        <v>15</v>
      </c>
      <c r="AG868">
        <v>0</v>
      </c>
      <c r="AH868">
        <v>0</v>
      </c>
      <c r="AI868">
        <f t="shared" si="365"/>
        <v>126</v>
      </c>
      <c r="AJ868">
        <f t="shared" si="366"/>
        <v>101</v>
      </c>
      <c r="AK868">
        <f t="shared" si="367"/>
        <v>227</v>
      </c>
      <c r="AL868">
        <f t="shared" si="368"/>
        <v>136</v>
      </c>
      <c r="AM868">
        <f t="shared" si="369"/>
        <v>112</v>
      </c>
      <c r="AN868">
        <f t="shared" si="370"/>
        <v>248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f t="shared" si="371"/>
        <v>0</v>
      </c>
      <c r="AZ868">
        <f t="shared" si="372"/>
        <v>0</v>
      </c>
      <c r="BA868">
        <f t="shared" si="373"/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f t="shared" si="374"/>
        <v>0</v>
      </c>
      <c r="BM868">
        <f t="shared" si="375"/>
        <v>0</v>
      </c>
      <c r="BN868">
        <f t="shared" si="376"/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f t="shared" si="389"/>
        <v>0</v>
      </c>
      <c r="BV868">
        <f t="shared" si="390"/>
        <v>0</v>
      </c>
      <c r="BW868">
        <f t="shared" si="391"/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f t="shared" si="377"/>
        <v>0</v>
      </c>
      <c r="CI868">
        <f t="shared" si="378"/>
        <v>0</v>
      </c>
      <c r="CJ868">
        <f t="shared" si="379"/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f t="shared" si="380"/>
        <v>0</v>
      </c>
      <c r="CR868">
        <f t="shared" si="381"/>
        <v>0</v>
      </c>
      <c r="CS868">
        <f t="shared" si="382"/>
        <v>0</v>
      </c>
      <c r="CT868">
        <f t="shared" si="383"/>
        <v>0</v>
      </c>
      <c r="CU868">
        <f t="shared" si="384"/>
        <v>0</v>
      </c>
      <c r="CV868">
        <f t="shared" si="385"/>
        <v>0</v>
      </c>
      <c r="CW868">
        <f t="shared" si="386"/>
        <v>136</v>
      </c>
      <c r="CX868">
        <f t="shared" si="387"/>
        <v>112</v>
      </c>
      <c r="CY868">
        <f t="shared" si="388"/>
        <v>248</v>
      </c>
    </row>
    <row r="869" spans="1:103">
      <c r="A869" t="s">
        <v>74</v>
      </c>
      <c r="B869" t="s">
        <v>1202</v>
      </c>
      <c r="C869" t="s">
        <v>2228</v>
      </c>
      <c r="D869">
        <v>100714</v>
      </c>
      <c r="E869" t="s">
        <v>2269</v>
      </c>
      <c r="F869" t="s">
        <v>2270</v>
      </c>
      <c r="H869" t="s">
        <v>1206</v>
      </c>
      <c r="I869" t="s">
        <v>860</v>
      </c>
      <c r="J869" t="s">
        <v>176</v>
      </c>
      <c r="K869" t="s">
        <v>1290</v>
      </c>
      <c r="L869" t="s">
        <v>83</v>
      </c>
      <c r="M869" t="s">
        <v>84</v>
      </c>
      <c r="N869" t="s">
        <v>85</v>
      </c>
      <c r="O869" t="s">
        <v>86</v>
      </c>
      <c r="P869" t="s">
        <v>87</v>
      </c>
      <c r="Q869" s="7" t="s">
        <v>8134</v>
      </c>
      <c r="R869">
        <v>24</v>
      </c>
      <c r="S869">
        <v>20</v>
      </c>
      <c r="T869">
        <f t="shared" si="364"/>
        <v>44</v>
      </c>
      <c r="U869">
        <v>24</v>
      </c>
      <c r="V869">
        <v>25</v>
      </c>
      <c r="W869">
        <v>35</v>
      </c>
      <c r="X869">
        <v>39</v>
      </c>
      <c r="Y869">
        <v>28</v>
      </c>
      <c r="Z869">
        <v>25</v>
      </c>
      <c r="AA869">
        <v>42</v>
      </c>
      <c r="AB869">
        <v>23</v>
      </c>
      <c r="AC869">
        <v>40</v>
      </c>
      <c r="AD869">
        <v>31</v>
      </c>
      <c r="AE869">
        <v>24</v>
      </c>
      <c r="AF869">
        <v>27</v>
      </c>
      <c r="AG869">
        <v>0</v>
      </c>
      <c r="AH869">
        <v>0</v>
      </c>
      <c r="AI869">
        <f t="shared" si="365"/>
        <v>193</v>
      </c>
      <c r="AJ869">
        <f t="shared" si="366"/>
        <v>170</v>
      </c>
      <c r="AK869">
        <f t="shared" si="367"/>
        <v>363</v>
      </c>
      <c r="AL869">
        <f t="shared" si="368"/>
        <v>217</v>
      </c>
      <c r="AM869">
        <f t="shared" si="369"/>
        <v>190</v>
      </c>
      <c r="AN869">
        <f t="shared" si="370"/>
        <v>407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f t="shared" si="371"/>
        <v>0</v>
      </c>
      <c r="AZ869">
        <f t="shared" si="372"/>
        <v>0</v>
      </c>
      <c r="BA869">
        <f t="shared" si="373"/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f t="shared" si="374"/>
        <v>0</v>
      </c>
      <c r="BM869">
        <f t="shared" si="375"/>
        <v>0</v>
      </c>
      <c r="BN869">
        <f t="shared" si="376"/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f t="shared" si="389"/>
        <v>0</v>
      </c>
      <c r="BV869">
        <f t="shared" si="390"/>
        <v>0</v>
      </c>
      <c r="BW869">
        <f t="shared" si="391"/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f t="shared" si="377"/>
        <v>0</v>
      </c>
      <c r="CI869">
        <f t="shared" si="378"/>
        <v>0</v>
      </c>
      <c r="CJ869">
        <f t="shared" si="379"/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f t="shared" si="380"/>
        <v>0</v>
      </c>
      <c r="CR869">
        <f t="shared" si="381"/>
        <v>0</v>
      </c>
      <c r="CS869">
        <f t="shared" si="382"/>
        <v>0</v>
      </c>
      <c r="CT869">
        <f t="shared" si="383"/>
        <v>0</v>
      </c>
      <c r="CU869">
        <f t="shared" si="384"/>
        <v>0</v>
      </c>
      <c r="CV869">
        <f t="shared" si="385"/>
        <v>0</v>
      </c>
      <c r="CW869">
        <f t="shared" si="386"/>
        <v>217</v>
      </c>
      <c r="CX869">
        <f t="shared" si="387"/>
        <v>190</v>
      </c>
      <c r="CY869">
        <f t="shared" si="388"/>
        <v>407</v>
      </c>
    </row>
    <row r="870" spans="1:103">
      <c r="A870" t="s">
        <v>74</v>
      </c>
      <c r="B870" t="s">
        <v>1202</v>
      </c>
      <c r="C870" t="s">
        <v>2228</v>
      </c>
      <c r="D870">
        <v>100715</v>
      </c>
      <c r="E870" t="s">
        <v>2271</v>
      </c>
      <c r="F870" t="s">
        <v>2272</v>
      </c>
      <c r="H870" t="s">
        <v>1206</v>
      </c>
      <c r="I870" t="s">
        <v>860</v>
      </c>
      <c r="J870" t="s">
        <v>176</v>
      </c>
      <c r="K870" t="s">
        <v>1290</v>
      </c>
      <c r="L870" t="s">
        <v>83</v>
      </c>
      <c r="M870" t="s">
        <v>84</v>
      </c>
      <c r="N870" t="s">
        <v>85</v>
      </c>
      <c r="O870" t="s">
        <v>86</v>
      </c>
      <c r="P870" t="s">
        <v>87</v>
      </c>
      <c r="Q870" s="7" t="s">
        <v>8134</v>
      </c>
      <c r="R870">
        <v>38</v>
      </c>
      <c r="S870">
        <v>24</v>
      </c>
      <c r="T870">
        <f t="shared" si="364"/>
        <v>62</v>
      </c>
      <c r="U870">
        <v>46</v>
      </c>
      <c r="V870">
        <v>32</v>
      </c>
      <c r="W870">
        <v>46</v>
      </c>
      <c r="X870">
        <v>32</v>
      </c>
      <c r="Y870">
        <v>40</v>
      </c>
      <c r="Z870">
        <v>28</v>
      </c>
      <c r="AA870">
        <v>58</v>
      </c>
      <c r="AB870">
        <v>60</v>
      </c>
      <c r="AC870">
        <v>50</v>
      </c>
      <c r="AD870">
        <v>40</v>
      </c>
      <c r="AE870">
        <v>36</v>
      </c>
      <c r="AF870">
        <v>34</v>
      </c>
      <c r="AG870">
        <v>0</v>
      </c>
      <c r="AH870">
        <v>0</v>
      </c>
      <c r="AI870">
        <f t="shared" si="365"/>
        <v>276</v>
      </c>
      <c r="AJ870">
        <f t="shared" si="366"/>
        <v>226</v>
      </c>
      <c r="AK870">
        <f t="shared" si="367"/>
        <v>502</v>
      </c>
      <c r="AL870">
        <f t="shared" si="368"/>
        <v>314</v>
      </c>
      <c r="AM870">
        <f t="shared" si="369"/>
        <v>250</v>
      </c>
      <c r="AN870">
        <f t="shared" si="370"/>
        <v>564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f t="shared" si="371"/>
        <v>0</v>
      </c>
      <c r="AZ870">
        <f t="shared" si="372"/>
        <v>0</v>
      </c>
      <c r="BA870">
        <f t="shared" si="373"/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f t="shared" si="374"/>
        <v>0</v>
      </c>
      <c r="BM870">
        <f t="shared" si="375"/>
        <v>0</v>
      </c>
      <c r="BN870">
        <f t="shared" si="376"/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f t="shared" si="389"/>
        <v>0</v>
      </c>
      <c r="BV870">
        <f t="shared" si="390"/>
        <v>0</v>
      </c>
      <c r="BW870">
        <f t="shared" si="391"/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f t="shared" si="377"/>
        <v>0</v>
      </c>
      <c r="CI870">
        <f t="shared" si="378"/>
        <v>0</v>
      </c>
      <c r="CJ870">
        <f t="shared" si="379"/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f t="shared" si="380"/>
        <v>0</v>
      </c>
      <c r="CR870">
        <f t="shared" si="381"/>
        <v>0</v>
      </c>
      <c r="CS870">
        <f t="shared" si="382"/>
        <v>0</v>
      </c>
      <c r="CT870">
        <f t="shared" si="383"/>
        <v>0</v>
      </c>
      <c r="CU870">
        <f t="shared" si="384"/>
        <v>0</v>
      </c>
      <c r="CV870">
        <f t="shared" si="385"/>
        <v>0</v>
      </c>
      <c r="CW870">
        <f t="shared" si="386"/>
        <v>314</v>
      </c>
      <c r="CX870">
        <f t="shared" si="387"/>
        <v>250</v>
      </c>
      <c r="CY870">
        <f t="shared" si="388"/>
        <v>564</v>
      </c>
    </row>
    <row r="871" spans="1:103">
      <c r="A871" t="s">
        <v>74</v>
      </c>
      <c r="B871" t="s">
        <v>1202</v>
      </c>
      <c r="C871" t="s">
        <v>2228</v>
      </c>
      <c r="D871">
        <v>100716</v>
      </c>
      <c r="E871" t="s">
        <v>2273</v>
      </c>
      <c r="F871" t="s">
        <v>2274</v>
      </c>
      <c r="H871" t="s">
        <v>1206</v>
      </c>
      <c r="I871" t="s">
        <v>860</v>
      </c>
      <c r="J871" t="s">
        <v>176</v>
      </c>
      <c r="K871" t="s">
        <v>2275</v>
      </c>
      <c r="L871" t="s">
        <v>83</v>
      </c>
      <c r="M871" t="s">
        <v>84</v>
      </c>
      <c r="N871" t="s">
        <v>85</v>
      </c>
      <c r="O871" t="s">
        <v>86</v>
      </c>
      <c r="P871" t="s">
        <v>87</v>
      </c>
      <c r="Q871" s="7" t="s">
        <v>8134</v>
      </c>
      <c r="R871">
        <v>15</v>
      </c>
      <c r="S871">
        <v>9</v>
      </c>
      <c r="T871">
        <f t="shared" si="364"/>
        <v>24</v>
      </c>
      <c r="U871">
        <v>13</v>
      </c>
      <c r="V871">
        <v>18</v>
      </c>
      <c r="W871">
        <v>22</v>
      </c>
      <c r="X871">
        <v>19</v>
      </c>
      <c r="Y871">
        <v>7</v>
      </c>
      <c r="Z871">
        <v>8</v>
      </c>
      <c r="AA871">
        <v>16</v>
      </c>
      <c r="AB871">
        <v>30</v>
      </c>
      <c r="AC871">
        <v>17</v>
      </c>
      <c r="AD871">
        <v>19</v>
      </c>
      <c r="AE871">
        <v>11</v>
      </c>
      <c r="AF871">
        <v>15</v>
      </c>
      <c r="AG871">
        <v>0</v>
      </c>
      <c r="AH871">
        <v>0</v>
      </c>
      <c r="AI871">
        <f t="shared" si="365"/>
        <v>86</v>
      </c>
      <c r="AJ871">
        <f t="shared" si="366"/>
        <v>109</v>
      </c>
      <c r="AK871">
        <f t="shared" si="367"/>
        <v>195</v>
      </c>
      <c r="AL871">
        <f t="shared" si="368"/>
        <v>101</v>
      </c>
      <c r="AM871">
        <f t="shared" si="369"/>
        <v>118</v>
      </c>
      <c r="AN871">
        <f t="shared" si="370"/>
        <v>219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f t="shared" si="371"/>
        <v>0</v>
      </c>
      <c r="AZ871">
        <f t="shared" si="372"/>
        <v>0</v>
      </c>
      <c r="BA871">
        <f t="shared" si="373"/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f t="shared" si="374"/>
        <v>0</v>
      </c>
      <c r="BM871">
        <f t="shared" si="375"/>
        <v>0</v>
      </c>
      <c r="BN871">
        <f t="shared" si="376"/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f t="shared" si="389"/>
        <v>0</v>
      </c>
      <c r="BV871">
        <f t="shared" si="390"/>
        <v>0</v>
      </c>
      <c r="BW871">
        <f t="shared" si="391"/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f t="shared" si="377"/>
        <v>0</v>
      </c>
      <c r="CI871">
        <f t="shared" si="378"/>
        <v>0</v>
      </c>
      <c r="CJ871">
        <f t="shared" si="379"/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f t="shared" si="380"/>
        <v>0</v>
      </c>
      <c r="CR871">
        <f t="shared" si="381"/>
        <v>0</v>
      </c>
      <c r="CS871">
        <f t="shared" si="382"/>
        <v>0</v>
      </c>
      <c r="CT871">
        <f t="shared" si="383"/>
        <v>0</v>
      </c>
      <c r="CU871">
        <f t="shared" si="384"/>
        <v>0</v>
      </c>
      <c r="CV871">
        <f t="shared" si="385"/>
        <v>0</v>
      </c>
      <c r="CW871">
        <f t="shared" si="386"/>
        <v>101</v>
      </c>
      <c r="CX871">
        <f t="shared" si="387"/>
        <v>118</v>
      </c>
      <c r="CY871">
        <f t="shared" si="388"/>
        <v>219</v>
      </c>
    </row>
    <row r="872" spans="1:103">
      <c r="A872" t="s">
        <v>74</v>
      </c>
      <c r="B872" t="s">
        <v>1202</v>
      </c>
      <c r="C872" t="s">
        <v>2228</v>
      </c>
      <c r="D872">
        <v>100717</v>
      </c>
      <c r="E872" t="s">
        <v>861</v>
      </c>
      <c r="F872" t="s">
        <v>2276</v>
      </c>
      <c r="H872" t="s">
        <v>1206</v>
      </c>
      <c r="I872" t="s">
        <v>860</v>
      </c>
      <c r="J872" t="s">
        <v>176</v>
      </c>
      <c r="K872" t="s">
        <v>863</v>
      </c>
      <c r="L872" t="s">
        <v>83</v>
      </c>
      <c r="M872" t="s">
        <v>84</v>
      </c>
      <c r="N872" t="s">
        <v>85</v>
      </c>
      <c r="O872" t="s">
        <v>86</v>
      </c>
      <c r="P872" t="s">
        <v>87</v>
      </c>
      <c r="Q872" s="7" t="s">
        <v>8134</v>
      </c>
      <c r="R872">
        <v>5</v>
      </c>
      <c r="S872">
        <v>8</v>
      </c>
      <c r="T872">
        <f t="shared" si="364"/>
        <v>13</v>
      </c>
      <c r="U872">
        <v>11</v>
      </c>
      <c r="V872">
        <v>6</v>
      </c>
      <c r="W872">
        <v>6</v>
      </c>
      <c r="X872">
        <v>8</v>
      </c>
      <c r="Y872">
        <v>7</v>
      </c>
      <c r="Z872">
        <v>3</v>
      </c>
      <c r="AA872">
        <v>11</v>
      </c>
      <c r="AB872">
        <v>17</v>
      </c>
      <c r="AC872">
        <v>14</v>
      </c>
      <c r="AD872">
        <v>8</v>
      </c>
      <c r="AE872">
        <v>8</v>
      </c>
      <c r="AF872">
        <v>7</v>
      </c>
      <c r="AG872">
        <v>0</v>
      </c>
      <c r="AH872">
        <v>0</v>
      </c>
      <c r="AI872">
        <f t="shared" si="365"/>
        <v>57</v>
      </c>
      <c r="AJ872">
        <f t="shared" si="366"/>
        <v>49</v>
      </c>
      <c r="AK872">
        <f t="shared" si="367"/>
        <v>106</v>
      </c>
      <c r="AL872">
        <f t="shared" si="368"/>
        <v>62</v>
      </c>
      <c r="AM872">
        <f t="shared" si="369"/>
        <v>57</v>
      </c>
      <c r="AN872">
        <f t="shared" si="370"/>
        <v>119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f t="shared" si="371"/>
        <v>0</v>
      </c>
      <c r="AZ872">
        <f t="shared" si="372"/>
        <v>0</v>
      </c>
      <c r="BA872">
        <f t="shared" si="373"/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f t="shared" si="374"/>
        <v>0</v>
      </c>
      <c r="BM872">
        <f t="shared" si="375"/>
        <v>0</v>
      </c>
      <c r="BN872">
        <f t="shared" si="376"/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f t="shared" si="389"/>
        <v>0</v>
      </c>
      <c r="BV872">
        <f t="shared" si="390"/>
        <v>0</v>
      </c>
      <c r="BW872">
        <f t="shared" si="391"/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f t="shared" si="377"/>
        <v>0</v>
      </c>
      <c r="CI872">
        <f t="shared" si="378"/>
        <v>0</v>
      </c>
      <c r="CJ872">
        <f t="shared" si="379"/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f t="shared" si="380"/>
        <v>0</v>
      </c>
      <c r="CR872">
        <f t="shared" si="381"/>
        <v>0</v>
      </c>
      <c r="CS872">
        <f t="shared" si="382"/>
        <v>0</v>
      </c>
      <c r="CT872">
        <f t="shared" si="383"/>
        <v>0</v>
      </c>
      <c r="CU872">
        <f t="shared" si="384"/>
        <v>0</v>
      </c>
      <c r="CV872">
        <f t="shared" si="385"/>
        <v>0</v>
      </c>
      <c r="CW872">
        <f t="shared" si="386"/>
        <v>62</v>
      </c>
      <c r="CX872">
        <f t="shared" si="387"/>
        <v>57</v>
      </c>
      <c r="CY872">
        <f t="shared" si="388"/>
        <v>119</v>
      </c>
    </row>
    <row r="873" spans="1:103">
      <c r="A873" t="s">
        <v>74</v>
      </c>
      <c r="B873" t="s">
        <v>1202</v>
      </c>
      <c r="C873" t="s">
        <v>2228</v>
      </c>
      <c r="D873">
        <v>100718</v>
      </c>
      <c r="E873" t="s">
        <v>2277</v>
      </c>
      <c r="F873" t="s">
        <v>2278</v>
      </c>
      <c r="H873" t="s">
        <v>1206</v>
      </c>
      <c r="I873" t="s">
        <v>860</v>
      </c>
      <c r="J873" t="s">
        <v>176</v>
      </c>
      <c r="K873" t="s">
        <v>2279</v>
      </c>
      <c r="L873" t="s">
        <v>83</v>
      </c>
      <c r="M873" t="s">
        <v>84</v>
      </c>
      <c r="N873" t="s">
        <v>85</v>
      </c>
      <c r="O873" t="s">
        <v>86</v>
      </c>
      <c r="P873" t="s">
        <v>87</v>
      </c>
      <c r="Q873" s="7" t="s">
        <v>8134</v>
      </c>
      <c r="R873">
        <v>8</v>
      </c>
      <c r="S873">
        <v>13</v>
      </c>
      <c r="T873">
        <f t="shared" si="364"/>
        <v>21</v>
      </c>
      <c r="U873">
        <v>9</v>
      </c>
      <c r="V873">
        <v>4</v>
      </c>
      <c r="W873">
        <v>10</v>
      </c>
      <c r="X873">
        <v>9</v>
      </c>
      <c r="Y873">
        <v>3</v>
      </c>
      <c r="Z873">
        <v>6</v>
      </c>
      <c r="AA873">
        <v>7</v>
      </c>
      <c r="AB873">
        <v>6</v>
      </c>
      <c r="AC873">
        <v>15</v>
      </c>
      <c r="AD873">
        <v>9</v>
      </c>
      <c r="AE873">
        <v>5</v>
      </c>
      <c r="AF873">
        <v>8</v>
      </c>
      <c r="AG873">
        <v>0</v>
      </c>
      <c r="AH873">
        <v>0</v>
      </c>
      <c r="AI873">
        <f t="shared" si="365"/>
        <v>49</v>
      </c>
      <c r="AJ873">
        <f t="shared" si="366"/>
        <v>42</v>
      </c>
      <c r="AK873">
        <f t="shared" si="367"/>
        <v>91</v>
      </c>
      <c r="AL873">
        <f t="shared" si="368"/>
        <v>57</v>
      </c>
      <c r="AM873">
        <f t="shared" si="369"/>
        <v>55</v>
      </c>
      <c r="AN873">
        <f t="shared" si="370"/>
        <v>112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f t="shared" si="371"/>
        <v>0</v>
      </c>
      <c r="AZ873">
        <f t="shared" si="372"/>
        <v>0</v>
      </c>
      <c r="BA873">
        <f t="shared" si="373"/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f t="shared" si="374"/>
        <v>0</v>
      </c>
      <c r="BM873">
        <f t="shared" si="375"/>
        <v>0</v>
      </c>
      <c r="BN873">
        <f t="shared" si="376"/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f t="shared" si="389"/>
        <v>0</v>
      </c>
      <c r="BV873">
        <f t="shared" si="390"/>
        <v>0</v>
      </c>
      <c r="BW873">
        <f t="shared" si="391"/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f t="shared" si="377"/>
        <v>0</v>
      </c>
      <c r="CI873">
        <f t="shared" si="378"/>
        <v>0</v>
      </c>
      <c r="CJ873">
        <f t="shared" si="379"/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f t="shared" si="380"/>
        <v>0</v>
      </c>
      <c r="CR873">
        <f t="shared" si="381"/>
        <v>0</v>
      </c>
      <c r="CS873">
        <f t="shared" si="382"/>
        <v>0</v>
      </c>
      <c r="CT873">
        <f t="shared" si="383"/>
        <v>0</v>
      </c>
      <c r="CU873">
        <f t="shared" si="384"/>
        <v>0</v>
      </c>
      <c r="CV873">
        <f t="shared" si="385"/>
        <v>0</v>
      </c>
      <c r="CW873">
        <f t="shared" si="386"/>
        <v>57</v>
      </c>
      <c r="CX873">
        <f t="shared" si="387"/>
        <v>55</v>
      </c>
      <c r="CY873">
        <f t="shared" si="388"/>
        <v>112</v>
      </c>
    </row>
    <row r="874" spans="1:103">
      <c r="A874" t="s">
        <v>74</v>
      </c>
      <c r="B874" t="s">
        <v>1202</v>
      </c>
      <c r="C874" t="s">
        <v>2228</v>
      </c>
      <c r="D874">
        <v>300032</v>
      </c>
      <c r="E874" t="s">
        <v>2280</v>
      </c>
      <c r="F874" t="s">
        <v>1399</v>
      </c>
      <c r="H874" t="s">
        <v>1206</v>
      </c>
      <c r="I874" t="s">
        <v>860</v>
      </c>
      <c r="J874" t="s">
        <v>176</v>
      </c>
      <c r="K874" t="s">
        <v>2231</v>
      </c>
      <c r="L874" t="s">
        <v>83</v>
      </c>
      <c r="M874" t="s">
        <v>84</v>
      </c>
      <c r="N874" t="s">
        <v>85</v>
      </c>
      <c r="O874" t="s">
        <v>122</v>
      </c>
      <c r="P874" t="s">
        <v>87</v>
      </c>
      <c r="Q874" s="7" t="s">
        <v>8132</v>
      </c>
      <c r="R874">
        <v>0</v>
      </c>
      <c r="S874">
        <v>0</v>
      </c>
      <c r="T874">
        <f t="shared" si="364"/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f t="shared" si="365"/>
        <v>0</v>
      </c>
      <c r="AJ874">
        <f t="shared" si="366"/>
        <v>0</v>
      </c>
      <c r="AK874">
        <f t="shared" si="367"/>
        <v>0</v>
      </c>
      <c r="AL874">
        <f t="shared" si="368"/>
        <v>0</v>
      </c>
      <c r="AM874">
        <f t="shared" si="369"/>
        <v>0</v>
      </c>
      <c r="AN874">
        <f t="shared" si="370"/>
        <v>0</v>
      </c>
      <c r="AO874">
        <v>24</v>
      </c>
      <c r="AP874">
        <v>30</v>
      </c>
      <c r="AQ874">
        <v>30</v>
      </c>
      <c r="AR874">
        <v>30</v>
      </c>
      <c r="AS874">
        <v>43</v>
      </c>
      <c r="AT874">
        <v>35</v>
      </c>
      <c r="AU874">
        <v>32</v>
      </c>
      <c r="AV874">
        <v>21</v>
      </c>
      <c r="AW874">
        <v>0</v>
      </c>
      <c r="AX874">
        <v>0</v>
      </c>
      <c r="AY874">
        <f t="shared" si="371"/>
        <v>129</v>
      </c>
      <c r="AZ874">
        <f t="shared" si="372"/>
        <v>116</v>
      </c>
      <c r="BA874">
        <f t="shared" si="373"/>
        <v>245</v>
      </c>
      <c r="BB874">
        <v>0</v>
      </c>
      <c r="BC874">
        <v>0</v>
      </c>
      <c r="BD874">
        <v>26</v>
      </c>
      <c r="BE874">
        <v>16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f t="shared" si="374"/>
        <v>26</v>
      </c>
      <c r="BM874">
        <f t="shared" si="375"/>
        <v>16</v>
      </c>
      <c r="BN874">
        <f t="shared" si="376"/>
        <v>42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f t="shared" si="389"/>
        <v>26</v>
      </c>
      <c r="BV874">
        <f t="shared" si="390"/>
        <v>16</v>
      </c>
      <c r="BW874">
        <f t="shared" si="391"/>
        <v>42</v>
      </c>
      <c r="BX874">
        <v>0</v>
      </c>
      <c r="BY874">
        <v>0</v>
      </c>
      <c r="BZ874">
        <v>22</v>
      </c>
      <c r="CA874">
        <v>12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f t="shared" si="377"/>
        <v>22</v>
      </c>
      <c r="CI874">
        <f t="shared" si="378"/>
        <v>12</v>
      </c>
      <c r="CJ874">
        <f t="shared" si="379"/>
        <v>34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f t="shared" si="380"/>
        <v>22</v>
      </c>
      <c r="CR874">
        <f t="shared" si="381"/>
        <v>12</v>
      </c>
      <c r="CS874">
        <f t="shared" si="382"/>
        <v>34</v>
      </c>
      <c r="CT874">
        <f t="shared" si="383"/>
        <v>48</v>
      </c>
      <c r="CU874">
        <f t="shared" si="384"/>
        <v>28</v>
      </c>
      <c r="CV874">
        <f t="shared" si="385"/>
        <v>76</v>
      </c>
      <c r="CW874">
        <f t="shared" si="386"/>
        <v>177</v>
      </c>
      <c r="CX874">
        <f t="shared" si="387"/>
        <v>144</v>
      </c>
      <c r="CY874">
        <f t="shared" si="388"/>
        <v>321</v>
      </c>
    </row>
    <row r="875" spans="1:103">
      <c r="A875" t="s">
        <v>74</v>
      </c>
      <c r="B875" t="s">
        <v>1202</v>
      </c>
      <c r="C875" t="s">
        <v>2228</v>
      </c>
      <c r="D875">
        <v>300077</v>
      </c>
      <c r="E875" t="s">
        <v>2281</v>
      </c>
      <c r="F875" t="s">
        <v>2282</v>
      </c>
      <c r="H875" t="s">
        <v>1206</v>
      </c>
      <c r="I875" t="s">
        <v>860</v>
      </c>
      <c r="J875" t="s">
        <v>176</v>
      </c>
      <c r="K875" t="s">
        <v>1290</v>
      </c>
      <c r="L875" t="s">
        <v>83</v>
      </c>
      <c r="M875" t="s">
        <v>84</v>
      </c>
      <c r="N875" t="s">
        <v>85</v>
      </c>
      <c r="O875" t="s">
        <v>122</v>
      </c>
      <c r="P875" t="s">
        <v>123</v>
      </c>
      <c r="Q875" s="7" t="s">
        <v>8132</v>
      </c>
      <c r="R875">
        <v>0</v>
      </c>
      <c r="S875">
        <v>0</v>
      </c>
      <c r="T875">
        <f t="shared" si="364"/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f t="shared" si="365"/>
        <v>0</v>
      </c>
      <c r="AJ875">
        <f t="shared" si="366"/>
        <v>0</v>
      </c>
      <c r="AK875">
        <f t="shared" si="367"/>
        <v>0</v>
      </c>
      <c r="AL875">
        <f t="shared" si="368"/>
        <v>0</v>
      </c>
      <c r="AM875">
        <f t="shared" si="369"/>
        <v>0</v>
      </c>
      <c r="AN875">
        <f t="shared" si="370"/>
        <v>0</v>
      </c>
      <c r="AO875">
        <v>197</v>
      </c>
      <c r="AP875">
        <v>156</v>
      </c>
      <c r="AQ875">
        <v>205</v>
      </c>
      <c r="AR875">
        <v>210</v>
      </c>
      <c r="AS875">
        <v>227</v>
      </c>
      <c r="AT875">
        <v>192</v>
      </c>
      <c r="AU875">
        <v>215</v>
      </c>
      <c r="AV875">
        <v>181</v>
      </c>
      <c r="AW875">
        <v>0</v>
      </c>
      <c r="AX875">
        <v>0</v>
      </c>
      <c r="AY875">
        <f t="shared" si="371"/>
        <v>844</v>
      </c>
      <c r="AZ875">
        <f t="shared" si="372"/>
        <v>739</v>
      </c>
      <c r="BA875">
        <f t="shared" si="373"/>
        <v>1583</v>
      </c>
      <c r="BB875">
        <v>15</v>
      </c>
      <c r="BC875">
        <v>33</v>
      </c>
      <c r="BD875">
        <v>0</v>
      </c>
      <c r="BE875">
        <v>0</v>
      </c>
      <c r="BF875">
        <v>12</v>
      </c>
      <c r="BG875">
        <v>15</v>
      </c>
      <c r="BH875">
        <v>135</v>
      </c>
      <c r="BI875">
        <v>106</v>
      </c>
      <c r="BJ875">
        <v>0</v>
      </c>
      <c r="BK875">
        <v>0</v>
      </c>
      <c r="BL875">
        <f t="shared" si="374"/>
        <v>162</v>
      </c>
      <c r="BM875">
        <f t="shared" si="375"/>
        <v>154</v>
      </c>
      <c r="BN875">
        <f t="shared" si="376"/>
        <v>316</v>
      </c>
      <c r="BO875">
        <v>51</v>
      </c>
      <c r="BP875">
        <v>51</v>
      </c>
      <c r="BQ875">
        <v>0</v>
      </c>
      <c r="BR875">
        <v>0</v>
      </c>
      <c r="BS875">
        <v>0</v>
      </c>
      <c r="BT875">
        <v>0</v>
      </c>
      <c r="BU875">
        <f t="shared" si="389"/>
        <v>213</v>
      </c>
      <c r="BV875">
        <f t="shared" si="390"/>
        <v>205</v>
      </c>
      <c r="BW875">
        <f t="shared" si="391"/>
        <v>418</v>
      </c>
      <c r="BX875">
        <v>7</v>
      </c>
      <c r="BY875">
        <v>30</v>
      </c>
      <c r="BZ875">
        <v>0</v>
      </c>
      <c r="CA875">
        <v>0</v>
      </c>
      <c r="CB875">
        <v>29</v>
      </c>
      <c r="CC875">
        <v>45</v>
      </c>
      <c r="CD875">
        <v>127</v>
      </c>
      <c r="CE875">
        <v>103</v>
      </c>
      <c r="CF875">
        <v>0</v>
      </c>
      <c r="CG875">
        <v>0</v>
      </c>
      <c r="CH875">
        <f t="shared" si="377"/>
        <v>163</v>
      </c>
      <c r="CI875">
        <f t="shared" si="378"/>
        <v>178</v>
      </c>
      <c r="CJ875">
        <f t="shared" si="379"/>
        <v>341</v>
      </c>
      <c r="CK875">
        <v>65</v>
      </c>
      <c r="CL875">
        <v>62</v>
      </c>
      <c r="CM875">
        <v>0</v>
      </c>
      <c r="CN875">
        <v>0</v>
      </c>
      <c r="CO875">
        <v>0</v>
      </c>
      <c r="CP875">
        <v>0</v>
      </c>
      <c r="CQ875">
        <f t="shared" si="380"/>
        <v>228</v>
      </c>
      <c r="CR875">
        <f t="shared" si="381"/>
        <v>240</v>
      </c>
      <c r="CS875">
        <f t="shared" si="382"/>
        <v>468</v>
      </c>
      <c r="CT875">
        <f t="shared" si="383"/>
        <v>441</v>
      </c>
      <c r="CU875">
        <f t="shared" si="384"/>
        <v>445</v>
      </c>
      <c r="CV875">
        <f t="shared" si="385"/>
        <v>886</v>
      </c>
      <c r="CW875">
        <f t="shared" si="386"/>
        <v>1285</v>
      </c>
      <c r="CX875">
        <f t="shared" si="387"/>
        <v>1184</v>
      </c>
      <c r="CY875">
        <f t="shared" si="388"/>
        <v>2469</v>
      </c>
    </row>
    <row r="876" spans="1:103">
      <c r="A876" t="s">
        <v>74</v>
      </c>
      <c r="B876" t="s">
        <v>1202</v>
      </c>
      <c r="C876" t="s">
        <v>2228</v>
      </c>
      <c r="D876">
        <v>400052</v>
      </c>
      <c r="E876" t="s">
        <v>2283</v>
      </c>
      <c r="F876" t="s">
        <v>2272</v>
      </c>
      <c r="H876" t="s">
        <v>1206</v>
      </c>
      <c r="I876" t="s">
        <v>860</v>
      </c>
      <c r="J876" t="s">
        <v>176</v>
      </c>
      <c r="K876" t="s">
        <v>1290</v>
      </c>
      <c r="L876" t="s">
        <v>129</v>
      </c>
      <c r="M876" t="s">
        <v>130</v>
      </c>
      <c r="N876" t="s">
        <v>85</v>
      </c>
      <c r="O876" t="s">
        <v>2284</v>
      </c>
      <c r="P876" t="s">
        <v>87</v>
      </c>
      <c r="Q876" t="s">
        <v>8135</v>
      </c>
      <c r="R876">
        <v>10</v>
      </c>
      <c r="S876">
        <v>4</v>
      </c>
      <c r="T876">
        <f t="shared" si="364"/>
        <v>14</v>
      </c>
      <c r="U876">
        <v>8</v>
      </c>
      <c r="V876">
        <v>8</v>
      </c>
      <c r="W876">
        <v>6</v>
      </c>
      <c r="X876">
        <v>9</v>
      </c>
      <c r="Y876">
        <v>4</v>
      </c>
      <c r="Z876">
        <v>3</v>
      </c>
      <c r="AA876">
        <v>6</v>
      </c>
      <c r="AB876">
        <v>7</v>
      </c>
      <c r="AC876">
        <v>6</v>
      </c>
      <c r="AD876">
        <v>6</v>
      </c>
      <c r="AE876">
        <v>10</v>
      </c>
      <c r="AF876">
        <v>6</v>
      </c>
      <c r="AG876">
        <v>0</v>
      </c>
      <c r="AH876">
        <v>0</v>
      </c>
      <c r="AI876">
        <f t="shared" si="365"/>
        <v>40</v>
      </c>
      <c r="AJ876">
        <f t="shared" si="366"/>
        <v>39</v>
      </c>
      <c r="AK876">
        <f t="shared" si="367"/>
        <v>79</v>
      </c>
      <c r="AL876">
        <f t="shared" si="368"/>
        <v>50</v>
      </c>
      <c r="AM876">
        <f t="shared" si="369"/>
        <v>43</v>
      </c>
      <c r="AN876">
        <f t="shared" si="370"/>
        <v>93</v>
      </c>
      <c r="AO876">
        <v>25</v>
      </c>
      <c r="AP876">
        <v>25</v>
      </c>
      <c r="AQ876">
        <v>32</v>
      </c>
      <c r="AR876">
        <v>20</v>
      </c>
      <c r="AS876">
        <v>30</v>
      </c>
      <c r="AT876">
        <v>23</v>
      </c>
      <c r="AU876">
        <v>44</v>
      </c>
      <c r="AV876">
        <v>31</v>
      </c>
      <c r="AW876">
        <v>0</v>
      </c>
      <c r="AX876">
        <v>0</v>
      </c>
      <c r="AY876">
        <f t="shared" si="371"/>
        <v>131</v>
      </c>
      <c r="AZ876">
        <f t="shared" si="372"/>
        <v>99</v>
      </c>
      <c r="BA876">
        <f t="shared" si="373"/>
        <v>230</v>
      </c>
      <c r="BB876">
        <v>0</v>
      </c>
      <c r="BC876">
        <v>0</v>
      </c>
      <c r="BD876">
        <v>5</v>
      </c>
      <c r="BE876">
        <v>8</v>
      </c>
      <c r="BF876">
        <v>5</v>
      </c>
      <c r="BG876">
        <v>7</v>
      </c>
      <c r="BH876">
        <v>19</v>
      </c>
      <c r="BI876">
        <v>7</v>
      </c>
      <c r="BJ876">
        <v>0</v>
      </c>
      <c r="BK876">
        <v>0</v>
      </c>
      <c r="BL876">
        <f t="shared" si="374"/>
        <v>29</v>
      </c>
      <c r="BM876">
        <f t="shared" si="375"/>
        <v>22</v>
      </c>
      <c r="BN876">
        <f t="shared" si="376"/>
        <v>51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f t="shared" si="389"/>
        <v>29</v>
      </c>
      <c r="BV876">
        <f t="shared" si="390"/>
        <v>22</v>
      </c>
      <c r="BW876">
        <f t="shared" si="391"/>
        <v>51</v>
      </c>
      <c r="BX876">
        <v>0</v>
      </c>
      <c r="BY876">
        <v>0</v>
      </c>
      <c r="BZ876">
        <v>6</v>
      </c>
      <c r="CA876">
        <v>4</v>
      </c>
      <c r="CB876">
        <v>8</v>
      </c>
      <c r="CC876">
        <v>4</v>
      </c>
      <c r="CD876">
        <v>11</v>
      </c>
      <c r="CE876">
        <v>9</v>
      </c>
      <c r="CF876">
        <v>0</v>
      </c>
      <c r="CG876">
        <v>0</v>
      </c>
      <c r="CH876">
        <f t="shared" si="377"/>
        <v>25</v>
      </c>
      <c r="CI876">
        <f t="shared" si="378"/>
        <v>17</v>
      </c>
      <c r="CJ876">
        <f t="shared" si="379"/>
        <v>42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f t="shared" si="380"/>
        <v>25</v>
      </c>
      <c r="CR876">
        <f t="shared" si="381"/>
        <v>17</v>
      </c>
      <c r="CS876">
        <f t="shared" si="382"/>
        <v>42</v>
      </c>
      <c r="CT876">
        <f t="shared" si="383"/>
        <v>54</v>
      </c>
      <c r="CU876">
        <f t="shared" si="384"/>
        <v>39</v>
      </c>
      <c r="CV876">
        <f t="shared" si="385"/>
        <v>93</v>
      </c>
      <c r="CW876">
        <f t="shared" si="386"/>
        <v>235</v>
      </c>
      <c r="CX876">
        <f t="shared" si="387"/>
        <v>181</v>
      </c>
      <c r="CY876">
        <f t="shared" si="388"/>
        <v>416</v>
      </c>
    </row>
    <row r="877" spans="1:103">
      <c r="A877" t="s">
        <v>74</v>
      </c>
      <c r="B877" t="s">
        <v>1202</v>
      </c>
      <c r="C877" t="s">
        <v>2228</v>
      </c>
      <c r="D877">
        <v>410514</v>
      </c>
      <c r="E877" t="s">
        <v>2285</v>
      </c>
      <c r="F877" t="s">
        <v>2286</v>
      </c>
      <c r="H877" t="s">
        <v>1206</v>
      </c>
      <c r="I877" t="s">
        <v>860</v>
      </c>
      <c r="J877" t="s">
        <v>176</v>
      </c>
      <c r="K877" t="s">
        <v>1262</v>
      </c>
      <c r="L877" t="s">
        <v>129</v>
      </c>
      <c r="M877" t="s">
        <v>134</v>
      </c>
      <c r="N877" t="s">
        <v>85</v>
      </c>
      <c r="O877" t="s">
        <v>252</v>
      </c>
      <c r="P877" t="s">
        <v>87</v>
      </c>
      <c r="Q877" s="7" t="s">
        <v>8134</v>
      </c>
      <c r="R877">
        <v>10</v>
      </c>
      <c r="S877">
        <v>5</v>
      </c>
      <c r="T877">
        <f t="shared" si="364"/>
        <v>15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f t="shared" si="365"/>
        <v>0</v>
      </c>
      <c r="AJ877">
        <f t="shared" si="366"/>
        <v>0</v>
      </c>
      <c r="AK877">
        <f t="shared" si="367"/>
        <v>0</v>
      </c>
      <c r="AL877">
        <f t="shared" si="368"/>
        <v>10</v>
      </c>
      <c r="AM877">
        <f t="shared" si="369"/>
        <v>5</v>
      </c>
      <c r="AN877">
        <f t="shared" si="370"/>
        <v>15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f t="shared" si="371"/>
        <v>0</v>
      </c>
      <c r="AZ877">
        <f t="shared" si="372"/>
        <v>0</v>
      </c>
      <c r="BA877">
        <f t="shared" si="373"/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f t="shared" si="374"/>
        <v>0</v>
      </c>
      <c r="BM877">
        <f t="shared" si="375"/>
        <v>0</v>
      </c>
      <c r="BN877">
        <f t="shared" si="376"/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f t="shared" si="389"/>
        <v>0</v>
      </c>
      <c r="BV877">
        <f t="shared" si="390"/>
        <v>0</v>
      </c>
      <c r="BW877">
        <f t="shared" si="391"/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f t="shared" si="377"/>
        <v>0</v>
      </c>
      <c r="CI877">
        <f t="shared" si="378"/>
        <v>0</v>
      </c>
      <c r="CJ877">
        <f t="shared" si="379"/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f t="shared" si="380"/>
        <v>0</v>
      </c>
      <c r="CR877">
        <f t="shared" si="381"/>
        <v>0</v>
      </c>
      <c r="CS877">
        <f t="shared" si="382"/>
        <v>0</v>
      </c>
      <c r="CT877">
        <f t="shared" si="383"/>
        <v>0</v>
      </c>
      <c r="CU877">
        <f t="shared" si="384"/>
        <v>0</v>
      </c>
      <c r="CV877">
        <f t="shared" si="385"/>
        <v>0</v>
      </c>
      <c r="CW877">
        <f t="shared" si="386"/>
        <v>10</v>
      </c>
      <c r="CX877">
        <f t="shared" si="387"/>
        <v>5</v>
      </c>
      <c r="CY877">
        <f t="shared" si="388"/>
        <v>15</v>
      </c>
    </row>
    <row r="878" spans="1:103">
      <c r="A878" t="s">
        <v>74</v>
      </c>
      <c r="B878" t="s">
        <v>1202</v>
      </c>
      <c r="C878" t="s">
        <v>2228</v>
      </c>
      <c r="D878">
        <v>410522</v>
      </c>
      <c r="E878" t="s">
        <v>2287</v>
      </c>
      <c r="F878" t="s">
        <v>167</v>
      </c>
      <c r="H878" t="s">
        <v>1206</v>
      </c>
      <c r="I878" t="s">
        <v>860</v>
      </c>
      <c r="J878" t="s">
        <v>176</v>
      </c>
      <c r="K878" t="s">
        <v>1290</v>
      </c>
      <c r="L878" t="s">
        <v>129</v>
      </c>
      <c r="M878" t="s">
        <v>130</v>
      </c>
      <c r="N878" t="s">
        <v>85</v>
      </c>
      <c r="O878" t="s">
        <v>252</v>
      </c>
      <c r="P878" t="s">
        <v>87</v>
      </c>
      <c r="Q878" s="7" t="s">
        <v>8134</v>
      </c>
      <c r="R878">
        <v>6</v>
      </c>
      <c r="S878">
        <v>11</v>
      </c>
      <c r="T878">
        <f t="shared" si="364"/>
        <v>17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f t="shared" si="365"/>
        <v>0</v>
      </c>
      <c r="AJ878">
        <f t="shared" si="366"/>
        <v>0</v>
      </c>
      <c r="AK878">
        <f t="shared" si="367"/>
        <v>0</v>
      </c>
      <c r="AL878">
        <f t="shared" si="368"/>
        <v>6</v>
      </c>
      <c r="AM878">
        <f t="shared" si="369"/>
        <v>11</v>
      </c>
      <c r="AN878">
        <f t="shared" si="370"/>
        <v>17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f t="shared" si="371"/>
        <v>0</v>
      </c>
      <c r="AZ878">
        <f t="shared" si="372"/>
        <v>0</v>
      </c>
      <c r="BA878">
        <f t="shared" si="373"/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f t="shared" si="374"/>
        <v>0</v>
      </c>
      <c r="BM878">
        <f t="shared" si="375"/>
        <v>0</v>
      </c>
      <c r="BN878">
        <f t="shared" si="376"/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f t="shared" si="389"/>
        <v>0</v>
      </c>
      <c r="BV878">
        <f t="shared" si="390"/>
        <v>0</v>
      </c>
      <c r="BW878">
        <f t="shared" si="391"/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f t="shared" si="377"/>
        <v>0</v>
      </c>
      <c r="CI878">
        <f t="shared" si="378"/>
        <v>0</v>
      </c>
      <c r="CJ878">
        <f t="shared" si="379"/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f t="shared" si="380"/>
        <v>0</v>
      </c>
      <c r="CR878">
        <f t="shared" si="381"/>
        <v>0</v>
      </c>
      <c r="CS878">
        <f t="shared" si="382"/>
        <v>0</v>
      </c>
      <c r="CT878">
        <f t="shared" si="383"/>
        <v>0</v>
      </c>
      <c r="CU878">
        <f t="shared" si="384"/>
        <v>0</v>
      </c>
      <c r="CV878">
        <f t="shared" si="385"/>
        <v>0</v>
      </c>
      <c r="CW878">
        <f t="shared" si="386"/>
        <v>6</v>
      </c>
      <c r="CX878">
        <f t="shared" si="387"/>
        <v>11</v>
      </c>
      <c r="CY878">
        <f t="shared" si="388"/>
        <v>17</v>
      </c>
    </row>
    <row r="879" spans="1:103">
      <c r="A879" t="s">
        <v>74</v>
      </c>
      <c r="B879" t="s">
        <v>1202</v>
      </c>
      <c r="C879" t="s">
        <v>2228</v>
      </c>
      <c r="D879">
        <v>600001</v>
      </c>
      <c r="E879" t="s">
        <v>2288</v>
      </c>
      <c r="F879" t="s">
        <v>2289</v>
      </c>
      <c r="H879" t="s">
        <v>1206</v>
      </c>
      <c r="I879" t="s">
        <v>860</v>
      </c>
      <c r="J879" t="s">
        <v>176</v>
      </c>
      <c r="K879" t="s">
        <v>1262</v>
      </c>
      <c r="L879" s="5" t="s">
        <v>8131</v>
      </c>
      <c r="M879" t="s">
        <v>1619</v>
      </c>
      <c r="N879" t="s">
        <v>153</v>
      </c>
      <c r="O879" t="s">
        <v>122</v>
      </c>
      <c r="P879" t="s">
        <v>123</v>
      </c>
      <c r="Q879" s="7" t="s">
        <v>8132</v>
      </c>
      <c r="R879">
        <v>0</v>
      </c>
      <c r="S879">
        <v>0</v>
      </c>
      <c r="T879">
        <f t="shared" si="364"/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f t="shared" si="365"/>
        <v>0</v>
      </c>
      <c r="AJ879">
        <f t="shared" si="366"/>
        <v>0</v>
      </c>
      <c r="AK879">
        <f t="shared" si="367"/>
        <v>0</v>
      </c>
      <c r="AL879">
        <f t="shared" si="368"/>
        <v>0</v>
      </c>
      <c r="AM879">
        <f t="shared" si="369"/>
        <v>0</v>
      </c>
      <c r="AN879">
        <f t="shared" si="370"/>
        <v>0</v>
      </c>
      <c r="AO879">
        <v>20</v>
      </c>
      <c r="AP879">
        <v>22</v>
      </c>
      <c r="AQ879">
        <v>22</v>
      </c>
      <c r="AR879">
        <v>25</v>
      </c>
      <c r="AS879">
        <v>11</v>
      </c>
      <c r="AT879">
        <v>23</v>
      </c>
      <c r="AU879">
        <v>14</v>
      </c>
      <c r="AV879">
        <v>15</v>
      </c>
      <c r="AW879">
        <v>0</v>
      </c>
      <c r="AX879">
        <v>0</v>
      </c>
      <c r="AY879">
        <f t="shared" si="371"/>
        <v>67</v>
      </c>
      <c r="AZ879">
        <f t="shared" si="372"/>
        <v>85</v>
      </c>
      <c r="BA879">
        <f t="shared" si="373"/>
        <v>152</v>
      </c>
      <c r="BB879">
        <v>0</v>
      </c>
      <c r="BC879">
        <v>0</v>
      </c>
      <c r="BD879">
        <v>3</v>
      </c>
      <c r="BE879">
        <v>3</v>
      </c>
      <c r="BF879">
        <v>17</v>
      </c>
      <c r="BG879">
        <v>25</v>
      </c>
      <c r="BH879">
        <v>0</v>
      </c>
      <c r="BI879">
        <v>0</v>
      </c>
      <c r="BJ879">
        <v>0</v>
      </c>
      <c r="BK879">
        <v>0</v>
      </c>
      <c r="BL879">
        <f t="shared" si="374"/>
        <v>20</v>
      </c>
      <c r="BM879">
        <f t="shared" si="375"/>
        <v>28</v>
      </c>
      <c r="BN879">
        <f t="shared" si="376"/>
        <v>48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f t="shared" si="389"/>
        <v>20</v>
      </c>
      <c r="BV879">
        <f t="shared" si="390"/>
        <v>28</v>
      </c>
      <c r="BW879">
        <f t="shared" si="391"/>
        <v>48</v>
      </c>
      <c r="BX879">
        <v>0</v>
      </c>
      <c r="BY879">
        <v>0</v>
      </c>
      <c r="BZ879">
        <v>6</v>
      </c>
      <c r="CA879">
        <v>6</v>
      </c>
      <c r="CB879">
        <v>15</v>
      </c>
      <c r="CC879">
        <v>13</v>
      </c>
      <c r="CD879">
        <v>0</v>
      </c>
      <c r="CE879">
        <v>0</v>
      </c>
      <c r="CF879">
        <v>0</v>
      </c>
      <c r="CG879">
        <v>0</v>
      </c>
      <c r="CH879">
        <f t="shared" si="377"/>
        <v>21</v>
      </c>
      <c r="CI879">
        <f t="shared" si="378"/>
        <v>19</v>
      </c>
      <c r="CJ879">
        <f t="shared" si="379"/>
        <v>40</v>
      </c>
      <c r="CK879">
        <v>2</v>
      </c>
      <c r="CL879">
        <v>6</v>
      </c>
      <c r="CM879">
        <v>0</v>
      </c>
      <c r="CN879">
        <v>0</v>
      </c>
      <c r="CO879">
        <v>0</v>
      </c>
      <c r="CP879">
        <v>0</v>
      </c>
      <c r="CQ879">
        <f t="shared" si="380"/>
        <v>23</v>
      </c>
      <c r="CR879">
        <f t="shared" si="381"/>
        <v>25</v>
      </c>
      <c r="CS879">
        <f t="shared" si="382"/>
        <v>48</v>
      </c>
      <c r="CT879">
        <f t="shared" si="383"/>
        <v>43</v>
      </c>
      <c r="CU879">
        <f t="shared" si="384"/>
        <v>53</v>
      </c>
      <c r="CV879">
        <f t="shared" si="385"/>
        <v>96</v>
      </c>
      <c r="CW879">
        <f t="shared" si="386"/>
        <v>110</v>
      </c>
      <c r="CX879">
        <f t="shared" si="387"/>
        <v>138</v>
      </c>
      <c r="CY879">
        <f t="shared" si="388"/>
        <v>248</v>
      </c>
    </row>
    <row r="880" spans="1:103">
      <c r="A880" t="s">
        <v>74</v>
      </c>
      <c r="B880" t="s">
        <v>1202</v>
      </c>
      <c r="C880" t="s">
        <v>2290</v>
      </c>
      <c r="D880">
        <v>100719</v>
      </c>
      <c r="E880" t="s">
        <v>2291</v>
      </c>
      <c r="F880" t="s">
        <v>1281</v>
      </c>
      <c r="H880" t="s">
        <v>1206</v>
      </c>
      <c r="I880" t="s">
        <v>2292</v>
      </c>
      <c r="J880" t="s">
        <v>81</v>
      </c>
      <c r="K880" t="s">
        <v>2293</v>
      </c>
      <c r="L880" t="s">
        <v>83</v>
      </c>
      <c r="M880" t="s">
        <v>84</v>
      </c>
      <c r="N880" t="s">
        <v>85</v>
      </c>
      <c r="O880" t="s">
        <v>86</v>
      </c>
      <c r="P880" t="s">
        <v>87</v>
      </c>
      <c r="Q880" s="7" t="s">
        <v>8134</v>
      </c>
      <c r="R880">
        <v>3</v>
      </c>
      <c r="S880">
        <v>3</v>
      </c>
      <c r="T880">
        <f t="shared" si="364"/>
        <v>6</v>
      </c>
      <c r="U880">
        <v>3</v>
      </c>
      <c r="V880">
        <v>6</v>
      </c>
      <c r="W880">
        <v>4</v>
      </c>
      <c r="X880">
        <v>6</v>
      </c>
      <c r="Y880">
        <v>2</v>
      </c>
      <c r="Z880">
        <v>4</v>
      </c>
      <c r="AA880">
        <v>7</v>
      </c>
      <c r="AB880">
        <v>6</v>
      </c>
      <c r="AC880">
        <v>4</v>
      </c>
      <c r="AD880">
        <v>4</v>
      </c>
      <c r="AE880">
        <v>3</v>
      </c>
      <c r="AF880">
        <v>3</v>
      </c>
      <c r="AG880">
        <v>0</v>
      </c>
      <c r="AH880">
        <v>0</v>
      </c>
      <c r="AI880">
        <f t="shared" si="365"/>
        <v>23</v>
      </c>
      <c r="AJ880">
        <f t="shared" si="366"/>
        <v>29</v>
      </c>
      <c r="AK880">
        <f t="shared" si="367"/>
        <v>52</v>
      </c>
      <c r="AL880">
        <f t="shared" si="368"/>
        <v>26</v>
      </c>
      <c r="AM880">
        <f t="shared" si="369"/>
        <v>32</v>
      </c>
      <c r="AN880">
        <f t="shared" si="370"/>
        <v>58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f t="shared" si="371"/>
        <v>0</v>
      </c>
      <c r="AZ880">
        <f t="shared" si="372"/>
        <v>0</v>
      </c>
      <c r="BA880">
        <f t="shared" si="373"/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f t="shared" si="374"/>
        <v>0</v>
      </c>
      <c r="BM880">
        <f t="shared" si="375"/>
        <v>0</v>
      </c>
      <c r="BN880">
        <f t="shared" si="376"/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f t="shared" si="389"/>
        <v>0</v>
      </c>
      <c r="BV880">
        <f t="shared" si="390"/>
        <v>0</v>
      </c>
      <c r="BW880">
        <f t="shared" si="391"/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f t="shared" si="377"/>
        <v>0</v>
      </c>
      <c r="CI880">
        <f t="shared" si="378"/>
        <v>0</v>
      </c>
      <c r="CJ880">
        <f t="shared" si="379"/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f t="shared" si="380"/>
        <v>0</v>
      </c>
      <c r="CR880">
        <f t="shared" si="381"/>
        <v>0</v>
      </c>
      <c r="CS880">
        <f t="shared" si="382"/>
        <v>0</v>
      </c>
      <c r="CT880">
        <f t="shared" si="383"/>
        <v>0</v>
      </c>
      <c r="CU880">
        <f t="shared" si="384"/>
        <v>0</v>
      </c>
      <c r="CV880">
        <f t="shared" si="385"/>
        <v>0</v>
      </c>
      <c r="CW880">
        <f t="shared" si="386"/>
        <v>26</v>
      </c>
      <c r="CX880">
        <f t="shared" si="387"/>
        <v>32</v>
      </c>
      <c r="CY880">
        <f t="shared" si="388"/>
        <v>58</v>
      </c>
    </row>
    <row r="881" spans="1:103">
      <c r="A881" t="s">
        <v>74</v>
      </c>
      <c r="B881" t="s">
        <v>1202</v>
      </c>
      <c r="C881" t="s">
        <v>2290</v>
      </c>
      <c r="D881">
        <v>100720</v>
      </c>
      <c r="E881" t="s">
        <v>2294</v>
      </c>
      <c r="F881" t="s">
        <v>167</v>
      </c>
      <c r="H881" t="s">
        <v>1206</v>
      </c>
      <c r="I881" t="s">
        <v>2295</v>
      </c>
      <c r="J881" t="s">
        <v>81</v>
      </c>
      <c r="K881" t="s">
        <v>919</v>
      </c>
      <c r="L881" t="s">
        <v>83</v>
      </c>
      <c r="M881" t="s">
        <v>84</v>
      </c>
      <c r="N881" t="s">
        <v>85</v>
      </c>
      <c r="O881" t="s">
        <v>86</v>
      </c>
      <c r="P881" t="s">
        <v>87</v>
      </c>
      <c r="Q881" s="7" t="s">
        <v>8134</v>
      </c>
      <c r="R881">
        <v>9</v>
      </c>
      <c r="S881">
        <v>6</v>
      </c>
      <c r="T881">
        <f t="shared" si="364"/>
        <v>15</v>
      </c>
      <c r="U881">
        <v>12</v>
      </c>
      <c r="V881">
        <v>5</v>
      </c>
      <c r="W881">
        <v>12</v>
      </c>
      <c r="X881">
        <v>14</v>
      </c>
      <c r="Y881">
        <v>5</v>
      </c>
      <c r="Z881">
        <v>6</v>
      </c>
      <c r="AA881">
        <v>12</v>
      </c>
      <c r="AB881">
        <v>12</v>
      </c>
      <c r="AC881">
        <v>16</v>
      </c>
      <c r="AD881">
        <v>15</v>
      </c>
      <c r="AE881">
        <v>7</v>
      </c>
      <c r="AF881">
        <v>5</v>
      </c>
      <c r="AG881">
        <v>0</v>
      </c>
      <c r="AH881">
        <v>0</v>
      </c>
      <c r="AI881">
        <f t="shared" si="365"/>
        <v>64</v>
      </c>
      <c r="AJ881">
        <f t="shared" si="366"/>
        <v>57</v>
      </c>
      <c r="AK881">
        <f t="shared" si="367"/>
        <v>121</v>
      </c>
      <c r="AL881">
        <f t="shared" si="368"/>
        <v>73</v>
      </c>
      <c r="AM881">
        <f t="shared" si="369"/>
        <v>63</v>
      </c>
      <c r="AN881">
        <f t="shared" si="370"/>
        <v>136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f t="shared" si="371"/>
        <v>0</v>
      </c>
      <c r="AZ881">
        <f t="shared" si="372"/>
        <v>0</v>
      </c>
      <c r="BA881">
        <f t="shared" si="373"/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f t="shared" si="374"/>
        <v>0</v>
      </c>
      <c r="BM881">
        <f t="shared" si="375"/>
        <v>0</v>
      </c>
      <c r="BN881">
        <f t="shared" si="376"/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f t="shared" si="389"/>
        <v>0</v>
      </c>
      <c r="BV881">
        <f t="shared" si="390"/>
        <v>0</v>
      </c>
      <c r="BW881">
        <f t="shared" si="391"/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f t="shared" si="377"/>
        <v>0</v>
      </c>
      <c r="CI881">
        <f t="shared" si="378"/>
        <v>0</v>
      </c>
      <c r="CJ881">
        <f t="shared" si="379"/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f t="shared" si="380"/>
        <v>0</v>
      </c>
      <c r="CR881">
        <f t="shared" si="381"/>
        <v>0</v>
      </c>
      <c r="CS881">
        <f t="shared" si="382"/>
        <v>0</v>
      </c>
      <c r="CT881">
        <f t="shared" si="383"/>
        <v>0</v>
      </c>
      <c r="CU881">
        <f t="shared" si="384"/>
        <v>0</v>
      </c>
      <c r="CV881">
        <f t="shared" si="385"/>
        <v>0</v>
      </c>
      <c r="CW881">
        <f t="shared" si="386"/>
        <v>73</v>
      </c>
      <c r="CX881">
        <f t="shared" si="387"/>
        <v>63</v>
      </c>
      <c r="CY881">
        <f t="shared" si="388"/>
        <v>136</v>
      </c>
    </row>
    <row r="882" spans="1:103">
      <c r="A882" t="s">
        <v>74</v>
      </c>
      <c r="B882" t="s">
        <v>1202</v>
      </c>
      <c r="C882" t="s">
        <v>2290</v>
      </c>
      <c r="D882">
        <v>100722</v>
      </c>
      <c r="E882" t="s">
        <v>2296</v>
      </c>
      <c r="F882" t="s">
        <v>1281</v>
      </c>
      <c r="H882" t="s">
        <v>1206</v>
      </c>
      <c r="I882" t="s">
        <v>2292</v>
      </c>
      <c r="J882" t="s">
        <v>81</v>
      </c>
      <c r="K882" t="s">
        <v>2297</v>
      </c>
      <c r="L882" t="s">
        <v>83</v>
      </c>
      <c r="M882" t="s">
        <v>84</v>
      </c>
      <c r="N882" t="s">
        <v>85</v>
      </c>
      <c r="O882" t="s">
        <v>86</v>
      </c>
      <c r="P882" t="s">
        <v>87</v>
      </c>
      <c r="Q882" s="7" t="s">
        <v>8134</v>
      </c>
      <c r="R882">
        <v>5</v>
      </c>
      <c r="S882">
        <v>2</v>
      </c>
      <c r="T882">
        <f t="shared" si="364"/>
        <v>7</v>
      </c>
      <c r="U882">
        <v>3</v>
      </c>
      <c r="V882">
        <v>9</v>
      </c>
      <c r="W882">
        <v>6</v>
      </c>
      <c r="X882">
        <v>3</v>
      </c>
      <c r="Y882">
        <v>4</v>
      </c>
      <c r="Z882">
        <v>3</v>
      </c>
      <c r="AA882">
        <v>8</v>
      </c>
      <c r="AB882">
        <v>5</v>
      </c>
      <c r="AC882">
        <v>4</v>
      </c>
      <c r="AD882">
        <v>5</v>
      </c>
      <c r="AE882">
        <v>2</v>
      </c>
      <c r="AF882">
        <v>6</v>
      </c>
      <c r="AG882">
        <v>0</v>
      </c>
      <c r="AH882">
        <v>0</v>
      </c>
      <c r="AI882">
        <f t="shared" si="365"/>
        <v>27</v>
      </c>
      <c r="AJ882">
        <f t="shared" si="366"/>
        <v>31</v>
      </c>
      <c r="AK882">
        <f t="shared" si="367"/>
        <v>58</v>
      </c>
      <c r="AL882">
        <f t="shared" si="368"/>
        <v>32</v>
      </c>
      <c r="AM882">
        <f t="shared" si="369"/>
        <v>33</v>
      </c>
      <c r="AN882">
        <f t="shared" si="370"/>
        <v>65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f t="shared" si="371"/>
        <v>0</v>
      </c>
      <c r="AZ882">
        <f t="shared" si="372"/>
        <v>0</v>
      </c>
      <c r="BA882">
        <f t="shared" si="373"/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f t="shared" si="374"/>
        <v>0</v>
      </c>
      <c r="BM882">
        <f t="shared" si="375"/>
        <v>0</v>
      </c>
      <c r="BN882">
        <f t="shared" si="376"/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f t="shared" si="389"/>
        <v>0</v>
      </c>
      <c r="BV882">
        <f t="shared" si="390"/>
        <v>0</v>
      </c>
      <c r="BW882">
        <f t="shared" si="391"/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f t="shared" si="377"/>
        <v>0</v>
      </c>
      <c r="CI882">
        <f t="shared" si="378"/>
        <v>0</v>
      </c>
      <c r="CJ882">
        <f t="shared" si="379"/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f t="shared" si="380"/>
        <v>0</v>
      </c>
      <c r="CR882">
        <f t="shared" si="381"/>
        <v>0</v>
      </c>
      <c r="CS882">
        <f t="shared" si="382"/>
        <v>0</v>
      </c>
      <c r="CT882">
        <f t="shared" si="383"/>
        <v>0</v>
      </c>
      <c r="CU882">
        <f t="shared" si="384"/>
        <v>0</v>
      </c>
      <c r="CV882">
        <f t="shared" si="385"/>
        <v>0</v>
      </c>
      <c r="CW882">
        <f t="shared" si="386"/>
        <v>32</v>
      </c>
      <c r="CX882">
        <f t="shared" si="387"/>
        <v>33</v>
      </c>
      <c r="CY882">
        <f t="shared" si="388"/>
        <v>65</v>
      </c>
    </row>
    <row r="883" spans="1:103">
      <c r="A883" t="s">
        <v>74</v>
      </c>
      <c r="B883" t="s">
        <v>1202</v>
      </c>
      <c r="C883" t="s">
        <v>2290</v>
      </c>
      <c r="D883">
        <v>100723</v>
      </c>
      <c r="E883" t="s">
        <v>2298</v>
      </c>
      <c r="F883" t="s">
        <v>1217</v>
      </c>
      <c r="H883" t="s">
        <v>1206</v>
      </c>
      <c r="I883" t="s">
        <v>2292</v>
      </c>
      <c r="J883" t="s">
        <v>81</v>
      </c>
      <c r="K883" t="s">
        <v>2193</v>
      </c>
      <c r="L883" t="s">
        <v>83</v>
      </c>
      <c r="M883" t="s">
        <v>84</v>
      </c>
      <c r="N883" t="s">
        <v>85</v>
      </c>
      <c r="O883" t="s">
        <v>86</v>
      </c>
      <c r="P883" t="s">
        <v>87</v>
      </c>
      <c r="Q883" s="7" t="s">
        <v>8134</v>
      </c>
      <c r="R883">
        <v>12</v>
      </c>
      <c r="S883">
        <v>14</v>
      </c>
      <c r="T883">
        <f t="shared" si="364"/>
        <v>26</v>
      </c>
      <c r="U883">
        <v>10</v>
      </c>
      <c r="V883">
        <v>9</v>
      </c>
      <c r="W883">
        <v>13</v>
      </c>
      <c r="X883">
        <v>10</v>
      </c>
      <c r="Y883">
        <v>7</v>
      </c>
      <c r="Z883">
        <v>6</v>
      </c>
      <c r="AA883">
        <v>16</v>
      </c>
      <c r="AB883">
        <v>9</v>
      </c>
      <c r="AC883">
        <v>12</v>
      </c>
      <c r="AD883">
        <v>13</v>
      </c>
      <c r="AE883">
        <v>8</v>
      </c>
      <c r="AF883">
        <v>4</v>
      </c>
      <c r="AG883">
        <v>0</v>
      </c>
      <c r="AH883">
        <v>0</v>
      </c>
      <c r="AI883">
        <f t="shared" si="365"/>
        <v>66</v>
      </c>
      <c r="AJ883">
        <f t="shared" si="366"/>
        <v>51</v>
      </c>
      <c r="AK883">
        <f t="shared" si="367"/>
        <v>117</v>
      </c>
      <c r="AL883">
        <f t="shared" si="368"/>
        <v>78</v>
      </c>
      <c r="AM883">
        <f t="shared" si="369"/>
        <v>65</v>
      </c>
      <c r="AN883">
        <f t="shared" si="370"/>
        <v>143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f t="shared" si="371"/>
        <v>0</v>
      </c>
      <c r="AZ883">
        <f t="shared" si="372"/>
        <v>0</v>
      </c>
      <c r="BA883">
        <f t="shared" si="373"/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f t="shared" si="374"/>
        <v>0</v>
      </c>
      <c r="BM883">
        <f t="shared" si="375"/>
        <v>0</v>
      </c>
      <c r="BN883">
        <f t="shared" si="376"/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f t="shared" si="389"/>
        <v>0</v>
      </c>
      <c r="BV883">
        <f t="shared" si="390"/>
        <v>0</v>
      </c>
      <c r="BW883">
        <f t="shared" si="391"/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f t="shared" si="377"/>
        <v>0</v>
      </c>
      <c r="CI883">
        <f t="shared" si="378"/>
        <v>0</v>
      </c>
      <c r="CJ883">
        <f t="shared" si="379"/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f t="shared" si="380"/>
        <v>0</v>
      </c>
      <c r="CR883">
        <f t="shared" si="381"/>
        <v>0</v>
      </c>
      <c r="CS883">
        <f t="shared" si="382"/>
        <v>0</v>
      </c>
      <c r="CT883">
        <f t="shared" si="383"/>
        <v>0</v>
      </c>
      <c r="CU883">
        <f t="shared" si="384"/>
        <v>0</v>
      </c>
      <c r="CV883">
        <f t="shared" si="385"/>
        <v>0</v>
      </c>
      <c r="CW883">
        <f t="shared" si="386"/>
        <v>78</v>
      </c>
      <c r="CX883">
        <f t="shared" si="387"/>
        <v>65</v>
      </c>
      <c r="CY883">
        <f t="shared" si="388"/>
        <v>143</v>
      </c>
    </row>
    <row r="884" spans="1:103">
      <c r="A884" t="s">
        <v>74</v>
      </c>
      <c r="B884" t="s">
        <v>1202</v>
      </c>
      <c r="C884" t="s">
        <v>2290</v>
      </c>
      <c r="D884">
        <v>100724</v>
      </c>
      <c r="E884" t="s">
        <v>2299</v>
      </c>
      <c r="F884" t="s">
        <v>1281</v>
      </c>
      <c r="H884" t="s">
        <v>1206</v>
      </c>
      <c r="I884" t="s">
        <v>2292</v>
      </c>
      <c r="J884" t="s">
        <v>81</v>
      </c>
      <c r="K884" t="s">
        <v>2300</v>
      </c>
      <c r="L884" t="s">
        <v>83</v>
      </c>
      <c r="M884" t="s">
        <v>84</v>
      </c>
      <c r="N884" t="s">
        <v>85</v>
      </c>
      <c r="O884" t="s">
        <v>86</v>
      </c>
      <c r="P884" t="s">
        <v>87</v>
      </c>
      <c r="Q884" s="7" t="s">
        <v>8134</v>
      </c>
      <c r="R884">
        <v>4</v>
      </c>
      <c r="S884">
        <v>5</v>
      </c>
      <c r="T884">
        <f t="shared" si="364"/>
        <v>9</v>
      </c>
      <c r="U884">
        <v>4</v>
      </c>
      <c r="V884">
        <v>4</v>
      </c>
      <c r="W884">
        <v>3</v>
      </c>
      <c r="X884">
        <v>7</v>
      </c>
      <c r="Y884">
        <v>7</v>
      </c>
      <c r="Z884">
        <v>5</v>
      </c>
      <c r="AA884">
        <v>7</v>
      </c>
      <c r="AB884">
        <v>13</v>
      </c>
      <c r="AC884">
        <v>5</v>
      </c>
      <c r="AD884">
        <v>3</v>
      </c>
      <c r="AE884">
        <v>5</v>
      </c>
      <c r="AF884">
        <v>3</v>
      </c>
      <c r="AG884">
        <v>0</v>
      </c>
      <c r="AH884">
        <v>0</v>
      </c>
      <c r="AI884">
        <f t="shared" si="365"/>
        <v>31</v>
      </c>
      <c r="AJ884">
        <f t="shared" si="366"/>
        <v>35</v>
      </c>
      <c r="AK884">
        <f t="shared" si="367"/>
        <v>66</v>
      </c>
      <c r="AL884">
        <f t="shared" si="368"/>
        <v>35</v>
      </c>
      <c r="AM884">
        <f t="shared" si="369"/>
        <v>40</v>
      </c>
      <c r="AN884">
        <f t="shared" si="370"/>
        <v>75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f t="shared" si="371"/>
        <v>0</v>
      </c>
      <c r="AZ884">
        <f t="shared" si="372"/>
        <v>0</v>
      </c>
      <c r="BA884">
        <f t="shared" si="373"/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f t="shared" si="374"/>
        <v>0</v>
      </c>
      <c r="BM884">
        <f t="shared" si="375"/>
        <v>0</v>
      </c>
      <c r="BN884">
        <f t="shared" si="376"/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f t="shared" si="389"/>
        <v>0</v>
      </c>
      <c r="BV884">
        <f t="shared" si="390"/>
        <v>0</v>
      </c>
      <c r="BW884">
        <f t="shared" si="391"/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f t="shared" si="377"/>
        <v>0</v>
      </c>
      <c r="CI884">
        <f t="shared" si="378"/>
        <v>0</v>
      </c>
      <c r="CJ884">
        <f t="shared" si="379"/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f t="shared" si="380"/>
        <v>0</v>
      </c>
      <c r="CR884">
        <f t="shared" si="381"/>
        <v>0</v>
      </c>
      <c r="CS884">
        <f t="shared" si="382"/>
        <v>0</v>
      </c>
      <c r="CT884">
        <f t="shared" si="383"/>
        <v>0</v>
      </c>
      <c r="CU884">
        <f t="shared" si="384"/>
        <v>0</v>
      </c>
      <c r="CV884">
        <f t="shared" si="385"/>
        <v>0</v>
      </c>
      <c r="CW884">
        <f t="shared" si="386"/>
        <v>35</v>
      </c>
      <c r="CX884">
        <f t="shared" si="387"/>
        <v>40</v>
      </c>
      <c r="CY884">
        <f t="shared" si="388"/>
        <v>75</v>
      </c>
    </row>
    <row r="885" spans="1:103">
      <c r="A885" t="s">
        <v>74</v>
      </c>
      <c r="B885" t="s">
        <v>1202</v>
      </c>
      <c r="C885" t="s">
        <v>2290</v>
      </c>
      <c r="D885">
        <v>100725</v>
      </c>
      <c r="E885" t="s">
        <v>2301</v>
      </c>
      <c r="F885" t="s">
        <v>2302</v>
      </c>
      <c r="H885" t="s">
        <v>1206</v>
      </c>
      <c r="I885" t="s">
        <v>2292</v>
      </c>
      <c r="J885" t="s">
        <v>81</v>
      </c>
      <c r="K885" t="s">
        <v>2303</v>
      </c>
      <c r="L885" t="s">
        <v>83</v>
      </c>
      <c r="M885" t="s">
        <v>84</v>
      </c>
      <c r="N885" t="s">
        <v>85</v>
      </c>
      <c r="O885" t="s">
        <v>86</v>
      </c>
      <c r="P885" t="s">
        <v>87</v>
      </c>
      <c r="Q885" s="7" t="s">
        <v>8134</v>
      </c>
      <c r="R885">
        <v>5</v>
      </c>
      <c r="S885">
        <v>2</v>
      </c>
      <c r="T885">
        <f t="shared" si="364"/>
        <v>7</v>
      </c>
      <c r="U885">
        <v>9</v>
      </c>
      <c r="V885">
        <v>6</v>
      </c>
      <c r="W885">
        <v>8</v>
      </c>
      <c r="X885">
        <v>3</v>
      </c>
      <c r="Y885">
        <v>5</v>
      </c>
      <c r="Z885">
        <v>1</v>
      </c>
      <c r="AA885">
        <v>6</v>
      </c>
      <c r="AB885">
        <v>9</v>
      </c>
      <c r="AC885">
        <v>7</v>
      </c>
      <c r="AD885">
        <v>4</v>
      </c>
      <c r="AE885">
        <v>6</v>
      </c>
      <c r="AF885">
        <v>1</v>
      </c>
      <c r="AG885">
        <v>0</v>
      </c>
      <c r="AH885">
        <v>0</v>
      </c>
      <c r="AI885">
        <f t="shared" si="365"/>
        <v>41</v>
      </c>
      <c r="AJ885">
        <f t="shared" si="366"/>
        <v>24</v>
      </c>
      <c r="AK885">
        <f t="shared" si="367"/>
        <v>65</v>
      </c>
      <c r="AL885">
        <f t="shared" si="368"/>
        <v>46</v>
      </c>
      <c r="AM885">
        <f t="shared" si="369"/>
        <v>26</v>
      </c>
      <c r="AN885">
        <f t="shared" si="370"/>
        <v>72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f t="shared" si="371"/>
        <v>0</v>
      </c>
      <c r="AZ885">
        <f t="shared" si="372"/>
        <v>0</v>
      </c>
      <c r="BA885">
        <f t="shared" si="373"/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f t="shared" si="374"/>
        <v>0</v>
      </c>
      <c r="BM885">
        <f t="shared" si="375"/>
        <v>0</v>
      </c>
      <c r="BN885">
        <f t="shared" si="376"/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f t="shared" si="389"/>
        <v>0</v>
      </c>
      <c r="BV885">
        <f t="shared" si="390"/>
        <v>0</v>
      </c>
      <c r="BW885">
        <f t="shared" si="391"/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f t="shared" si="377"/>
        <v>0</v>
      </c>
      <c r="CI885">
        <f t="shared" si="378"/>
        <v>0</v>
      </c>
      <c r="CJ885">
        <f t="shared" si="379"/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f t="shared" si="380"/>
        <v>0</v>
      </c>
      <c r="CR885">
        <f t="shared" si="381"/>
        <v>0</v>
      </c>
      <c r="CS885">
        <f t="shared" si="382"/>
        <v>0</v>
      </c>
      <c r="CT885">
        <f t="shared" si="383"/>
        <v>0</v>
      </c>
      <c r="CU885">
        <f t="shared" si="384"/>
        <v>0</v>
      </c>
      <c r="CV885">
        <f t="shared" si="385"/>
        <v>0</v>
      </c>
      <c r="CW885">
        <f t="shared" si="386"/>
        <v>46</v>
      </c>
      <c r="CX885">
        <f t="shared" si="387"/>
        <v>26</v>
      </c>
      <c r="CY885">
        <f t="shared" si="388"/>
        <v>72</v>
      </c>
    </row>
    <row r="886" spans="1:103">
      <c r="A886" t="s">
        <v>74</v>
      </c>
      <c r="B886" t="s">
        <v>1202</v>
      </c>
      <c r="C886" t="s">
        <v>2290</v>
      </c>
      <c r="D886">
        <v>100726</v>
      </c>
      <c r="E886" t="s">
        <v>2304</v>
      </c>
      <c r="F886" t="s">
        <v>167</v>
      </c>
      <c r="H886" t="s">
        <v>1206</v>
      </c>
      <c r="I886" t="s">
        <v>2292</v>
      </c>
      <c r="J886" t="s">
        <v>81</v>
      </c>
      <c r="K886" t="s">
        <v>2305</v>
      </c>
      <c r="L886" t="s">
        <v>83</v>
      </c>
      <c r="M886" t="s">
        <v>84</v>
      </c>
      <c r="N886" t="s">
        <v>85</v>
      </c>
      <c r="O886" t="s">
        <v>86</v>
      </c>
      <c r="P886" t="s">
        <v>87</v>
      </c>
      <c r="Q886" s="7" t="s">
        <v>8134</v>
      </c>
      <c r="R886">
        <v>10</v>
      </c>
      <c r="S886">
        <v>9</v>
      </c>
      <c r="T886">
        <f t="shared" si="364"/>
        <v>19</v>
      </c>
      <c r="U886">
        <v>9</v>
      </c>
      <c r="V886">
        <v>7</v>
      </c>
      <c r="W886">
        <v>17</v>
      </c>
      <c r="X886">
        <v>14</v>
      </c>
      <c r="Y886">
        <v>6</v>
      </c>
      <c r="Z886">
        <v>7</v>
      </c>
      <c r="AA886">
        <v>8</v>
      </c>
      <c r="AB886">
        <v>9</v>
      </c>
      <c r="AC886">
        <v>15</v>
      </c>
      <c r="AD886">
        <v>11</v>
      </c>
      <c r="AE886">
        <v>4</v>
      </c>
      <c r="AF886">
        <v>5</v>
      </c>
      <c r="AG886">
        <v>0</v>
      </c>
      <c r="AH886">
        <v>0</v>
      </c>
      <c r="AI886">
        <f t="shared" si="365"/>
        <v>59</v>
      </c>
      <c r="AJ886">
        <f t="shared" si="366"/>
        <v>53</v>
      </c>
      <c r="AK886">
        <f t="shared" si="367"/>
        <v>112</v>
      </c>
      <c r="AL886">
        <f t="shared" si="368"/>
        <v>69</v>
      </c>
      <c r="AM886">
        <f t="shared" si="369"/>
        <v>62</v>
      </c>
      <c r="AN886">
        <f t="shared" si="370"/>
        <v>131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f t="shared" si="371"/>
        <v>0</v>
      </c>
      <c r="AZ886">
        <f t="shared" si="372"/>
        <v>0</v>
      </c>
      <c r="BA886">
        <f t="shared" si="373"/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f t="shared" si="374"/>
        <v>0</v>
      </c>
      <c r="BM886">
        <f t="shared" si="375"/>
        <v>0</v>
      </c>
      <c r="BN886">
        <f t="shared" si="376"/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f t="shared" si="389"/>
        <v>0</v>
      </c>
      <c r="BV886">
        <f t="shared" si="390"/>
        <v>0</v>
      </c>
      <c r="BW886">
        <f t="shared" si="391"/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f t="shared" si="377"/>
        <v>0</v>
      </c>
      <c r="CI886">
        <f t="shared" si="378"/>
        <v>0</v>
      </c>
      <c r="CJ886">
        <f t="shared" si="379"/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f t="shared" si="380"/>
        <v>0</v>
      </c>
      <c r="CR886">
        <f t="shared" si="381"/>
        <v>0</v>
      </c>
      <c r="CS886">
        <f t="shared" si="382"/>
        <v>0</v>
      </c>
      <c r="CT886">
        <f t="shared" si="383"/>
        <v>0</v>
      </c>
      <c r="CU886">
        <f t="shared" si="384"/>
        <v>0</v>
      </c>
      <c r="CV886">
        <f t="shared" si="385"/>
        <v>0</v>
      </c>
      <c r="CW886">
        <f t="shared" si="386"/>
        <v>69</v>
      </c>
      <c r="CX886">
        <f t="shared" si="387"/>
        <v>62</v>
      </c>
      <c r="CY886">
        <f t="shared" si="388"/>
        <v>131</v>
      </c>
    </row>
    <row r="887" spans="1:103">
      <c r="A887" t="s">
        <v>74</v>
      </c>
      <c r="B887" t="s">
        <v>1202</v>
      </c>
      <c r="C887" t="s">
        <v>2290</v>
      </c>
      <c r="D887">
        <v>100727</v>
      </c>
      <c r="E887" t="s">
        <v>2306</v>
      </c>
      <c r="F887" t="s">
        <v>2307</v>
      </c>
      <c r="H887" t="s">
        <v>1206</v>
      </c>
      <c r="I887" t="s">
        <v>2292</v>
      </c>
      <c r="J887" t="s">
        <v>81</v>
      </c>
      <c r="K887" t="s">
        <v>2308</v>
      </c>
      <c r="L887" t="s">
        <v>83</v>
      </c>
      <c r="M887" t="s">
        <v>84</v>
      </c>
      <c r="N887" t="s">
        <v>85</v>
      </c>
      <c r="O887" t="s">
        <v>86</v>
      </c>
      <c r="P887" t="s">
        <v>87</v>
      </c>
      <c r="Q887" s="7" t="s">
        <v>8134</v>
      </c>
      <c r="R887">
        <v>15</v>
      </c>
      <c r="S887">
        <v>13</v>
      </c>
      <c r="T887">
        <f t="shared" si="364"/>
        <v>28</v>
      </c>
      <c r="U887">
        <v>20</v>
      </c>
      <c r="V887">
        <v>14</v>
      </c>
      <c r="W887">
        <v>16</v>
      </c>
      <c r="X887">
        <v>19</v>
      </c>
      <c r="Y887">
        <v>11</v>
      </c>
      <c r="Z887">
        <v>14</v>
      </c>
      <c r="AA887">
        <v>15</v>
      </c>
      <c r="AB887">
        <v>14</v>
      </c>
      <c r="AC887">
        <v>12</v>
      </c>
      <c r="AD887">
        <v>14</v>
      </c>
      <c r="AE887">
        <v>15</v>
      </c>
      <c r="AF887">
        <v>9</v>
      </c>
      <c r="AG887">
        <v>0</v>
      </c>
      <c r="AH887">
        <v>0</v>
      </c>
      <c r="AI887">
        <f t="shared" si="365"/>
        <v>89</v>
      </c>
      <c r="AJ887">
        <f t="shared" si="366"/>
        <v>84</v>
      </c>
      <c r="AK887">
        <f t="shared" si="367"/>
        <v>173</v>
      </c>
      <c r="AL887">
        <f t="shared" si="368"/>
        <v>104</v>
      </c>
      <c r="AM887">
        <f t="shared" si="369"/>
        <v>97</v>
      </c>
      <c r="AN887">
        <f t="shared" si="370"/>
        <v>201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f t="shared" si="371"/>
        <v>0</v>
      </c>
      <c r="AZ887">
        <f t="shared" si="372"/>
        <v>0</v>
      </c>
      <c r="BA887">
        <f t="shared" si="373"/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f t="shared" si="374"/>
        <v>0</v>
      </c>
      <c r="BM887">
        <f t="shared" si="375"/>
        <v>0</v>
      </c>
      <c r="BN887">
        <f t="shared" si="376"/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f t="shared" si="389"/>
        <v>0</v>
      </c>
      <c r="BV887">
        <f t="shared" si="390"/>
        <v>0</v>
      </c>
      <c r="BW887">
        <f t="shared" si="391"/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f t="shared" si="377"/>
        <v>0</v>
      </c>
      <c r="CI887">
        <f t="shared" si="378"/>
        <v>0</v>
      </c>
      <c r="CJ887">
        <f t="shared" si="379"/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f t="shared" si="380"/>
        <v>0</v>
      </c>
      <c r="CR887">
        <f t="shared" si="381"/>
        <v>0</v>
      </c>
      <c r="CS887">
        <f t="shared" si="382"/>
        <v>0</v>
      </c>
      <c r="CT887">
        <f t="shared" si="383"/>
        <v>0</v>
      </c>
      <c r="CU887">
        <f t="shared" si="384"/>
        <v>0</v>
      </c>
      <c r="CV887">
        <f t="shared" si="385"/>
        <v>0</v>
      </c>
      <c r="CW887">
        <f t="shared" si="386"/>
        <v>104</v>
      </c>
      <c r="CX887">
        <f t="shared" si="387"/>
        <v>97</v>
      </c>
      <c r="CY887">
        <f t="shared" si="388"/>
        <v>201</v>
      </c>
    </row>
    <row r="888" spans="1:103">
      <c r="A888" t="s">
        <v>74</v>
      </c>
      <c r="B888" t="s">
        <v>1202</v>
      </c>
      <c r="C888" t="s">
        <v>2290</v>
      </c>
      <c r="D888">
        <v>100728</v>
      </c>
      <c r="E888" t="s">
        <v>2309</v>
      </c>
      <c r="F888" t="s">
        <v>2310</v>
      </c>
      <c r="H888" t="s">
        <v>1206</v>
      </c>
      <c r="I888" t="s">
        <v>2292</v>
      </c>
      <c r="J888" t="s">
        <v>81</v>
      </c>
      <c r="K888" t="s">
        <v>2311</v>
      </c>
      <c r="L888" t="s">
        <v>83</v>
      </c>
      <c r="M888" t="s">
        <v>84</v>
      </c>
      <c r="N888" t="s">
        <v>85</v>
      </c>
      <c r="O888" t="s">
        <v>86</v>
      </c>
      <c r="P888" t="s">
        <v>87</v>
      </c>
      <c r="Q888" s="7" t="s">
        <v>8134</v>
      </c>
      <c r="R888">
        <v>14</v>
      </c>
      <c r="S888">
        <v>8</v>
      </c>
      <c r="T888">
        <f t="shared" si="364"/>
        <v>22</v>
      </c>
      <c r="U888">
        <v>6</v>
      </c>
      <c r="V888">
        <v>9</v>
      </c>
      <c r="W888">
        <v>11</v>
      </c>
      <c r="X888">
        <v>15</v>
      </c>
      <c r="Y888">
        <v>8</v>
      </c>
      <c r="Z888">
        <v>9</v>
      </c>
      <c r="AA888">
        <v>16</v>
      </c>
      <c r="AB888">
        <v>12</v>
      </c>
      <c r="AC888">
        <v>16</v>
      </c>
      <c r="AD888">
        <v>13</v>
      </c>
      <c r="AE888">
        <v>10</v>
      </c>
      <c r="AF888">
        <v>13</v>
      </c>
      <c r="AG888">
        <v>0</v>
      </c>
      <c r="AH888">
        <v>0</v>
      </c>
      <c r="AI888">
        <f t="shared" si="365"/>
        <v>67</v>
      </c>
      <c r="AJ888">
        <f t="shared" si="366"/>
        <v>71</v>
      </c>
      <c r="AK888">
        <f t="shared" si="367"/>
        <v>138</v>
      </c>
      <c r="AL888">
        <f t="shared" si="368"/>
        <v>81</v>
      </c>
      <c r="AM888">
        <f t="shared" si="369"/>
        <v>79</v>
      </c>
      <c r="AN888">
        <f t="shared" si="370"/>
        <v>160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f t="shared" si="371"/>
        <v>0</v>
      </c>
      <c r="AZ888">
        <f t="shared" si="372"/>
        <v>0</v>
      </c>
      <c r="BA888">
        <f t="shared" si="373"/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f t="shared" si="374"/>
        <v>0</v>
      </c>
      <c r="BM888">
        <f t="shared" si="375"/>
        <v>0</v>
      </c>
      <c r="BN888">
        <f t="shared" si="376"/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f t="shared" si="389"/>
        <v>0</v>
      </c>
      <c r="BV888">
        <f t="shared" si="390"/>
        <v>0</v>
      </c>
      <c r="BW888">
        <f t="shared" si="391"/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f t="shared" si="377"/>
        <v>0</v>
      </c>
      <c r="CI888">
        <f t="shared" si="378"/>
        <v>0</v>
      </c>
      <c r="CJ888">
        <f t="shared" si="379"/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f t="shared" si="380"/>
        <v>0</v>
      </c>
      <c r="CR888">
        <f t="shared" si="381"/>
        <v>0</v>
      </c>
      <c r="CS888">
        <f t="shared" si="382"/>
        <v>0</v>
      </c>
      <c r="CT888">
        <f t="shared" si="383"/>
        <v>0</v>
      </c>
      <c r="CU888">
        <f t="shared" si="384"/>
        <v>0</v>
      </c>
      <c r="CV888">
        <f t="shared" si="385"/>
        <v>0</v>
      </c>
      <c r="CW888">
        <f t="shared" si="386"/>
        <v>81</v>
      </c>
      <c r="CX888">
        <f t="shared" si="387"/>
        <v>79</v>
      </c>
      <c r="CY888">
        <f t="shared" si="388"/>
        <v>160</v>
      </c>
    </row>
    <row r="889" spans="1:103">
      <c r="A889" t="s">
        <v>74</v>
      </c>
      <c r="B889" t="s">
        <v>1202</v>
      </c>
      <c r="C889" t="s">
        <v>2290</v>
      </c>
      <c r="D889">
        <v>100729</v>
      </c>
      <c r="E889" t="s">
        <v>2312</v>
      </c>
      <c r="F889" t="s">
        <v>1217</v>
      </c>
      <c r="H889" t="s">
        <v>1206</v>
      </c>
      <c r="I889" t="s">
        <v>2292</v>
      </c>
      <c r="J889" t="s">
        <v>81</v>
      </c>
      <c r="K889" t="s">
        <v>2313</v>
      </c>
      <c r="L889" t="s">
        <v>83</v>
      </c>
      <c r="M889" t="s">
        <v>84</v>
      </c>
      <c r="N889" t="s">
        <v>85</v>
      </c>
      <c r="O889" t="s">
        <v>86</v>
      </c>
      <c r="P889" t="s">
        <v>87</v>
      </c>
      <c r="Q889" s="7" t="s">
        <v>8134</v>
      </c>
      <c r="R889">
        <v>13</v>
      </c>
      <c r="S889">
        <v>12</v>
      </c>
      <c r="T889">
        <f t="shared" si="364"/>
        <v>25</v>
      </c>
      <c r="U889">
        <v>10</v>
      </c>
      <c r="V889">
        <v>8</v>
      </c>
      <c r="W889">
        <v>11</v>
      </c>
      <c r="X889">
        <v>18</v>
      </c>
      <c r="Y889">
        <v>12</v>
      </c>
      <c r="Z889">
        <v>12</v>
      </c>
      <c r="AA889">
        <v>13</v>
      </c>
      <c r="AB889">
        <v>10</v>
      </c>
      <c r="AC889">
        <v>8</v>
      </c>
      <c r="AD889">
        <v>11</v>
      </c>
      <c r="AE889">
        <v>10</v>
      </c>
      <c r="AF889">
        <v>10</v>
      </c>
      <c r="AG889">
        <v>0</v>
      </c>
      <c r="AH889">
        <v>0</v>
      </c>
      <c r="AI889">
        <f t="shared" si="365"/>
        <v>64</v>
      </c>
      <c r="AJ889">
        <f t="shared" si="366"/>
        <v>69</v>
      </c>
      <c r="AK889">
        <f t="shared" si="367"/>
        <v>133</v>
      </c>
      <c r="AL889">
        <f t="shared" si="368"/>
        <v>77</v>
      </c>
      <c r="AM889">
        <f t="shared" si="369"/>
        <v>81</v>
      </c>
      <c r="AN889">
        <f t="shared" si="370"/>
        <v>158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f t="shared" si="371"/>
        <v>0</v>
      </c>
      <c r="AZ889">
        <f t="shared" si="372"/>
        <v>0</v>
      </c>
      <c r="BA889">
        <f t="shared" si="373"/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f t="shared" si="374"/>
        <v>0</v>
      </c>
      <c r="BM889">
        <f t="shared" si="375"/>
        <v>0</v>
      </c>
      <c r="BN889">
        <f t="shared" si="376"/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f t="shared" si="389"/>
        <v>0</v>
      </c>
      <c r="BV889">
        <f t="shared" si="390"/>
        <v>0</v>
      </c>
      <c r="BW889">
        <f t="shared" si="391"/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f t="shared" si="377"/>
        <v>0</v>
      </c>
      <c r="CI889">
        <f t="shared" si="378"/>
        <v>0</v>
      </c>
      <c r="CJ889">
        <f t="shared" si="379"/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f t="shared" si="380"/>
        <v>0</v>
      </c>
      <c r="CR889">
        <f t="shared" si="381"/>
        <v>0</v>
      </c>
      <c r="CS889">
        <f t="shared" si="382"/>
        <v>0</v>
      </c>
      <c r="CT889">
        <f t="shared" si="383"/>
        <v>0</v>
      </c>
      <c r="CU889">
        <f t="shared" si="384"/>
        <v>0</v>
      </c>
      <c r="CV889">
        <f t="shared" si="385"/>
        <v>0</v>
      </c>
      <c r="CW889">
        <f t="shared" si="386"/>
        <v>77</v>
      </c>
      <c r="CX889">
        <f t="shared" si="387"/>
        <v>81</v>
      </c>
      <c r="CY889">
        <f t="shared" si="388"/>
        <v>158</v>
      </c>
    </row>
    <row r="890" spans="1:103">
      <c r="A890" t="s">
        <v>74</v>
      </c>
      <c r="B890" t="s">
        <v>1202</v>
      </c>
      <c r="C890" t="s">
        <v>2290</v>
      </c>
      <c r="D890">
        <v>100730</v>
      </c>
      <c r="E890" t="s">
        <v>2314</v>
      </c>
      <c r="F890" t="s">
        <v>1267</v>
      </c>
      <c r="H890" t="s">
        <v>1206</v>
      </c>
      <c r="I890" t="s">
        <v>2292</v>
      </c>
      <c r="J890" t="s">
        <v>81</v>
      </c>
      <c r="K890" t="s">
        <v>2315</v>
      </c>
      <c r="L890" t="s">
        <v>83</v>
      </c>
      <c r="M890" t="s">
        <v>84</v>
      </c>
      <c r="N890" t="s">
        <v>85</v>
      </c>
      <c r="O890" t="s">
        <v>86</v>
      </c>
      <c r="P890" t="s">
        <v>87</v>
      </c>
      <c r="Q890" s="7" t="s">
        <v>8134</v>
      </c>
      <c r="R890">
        <v>4</v>
      </c>
      <c r="S890">
        <v>4</v>
      </c>
      <c r="T890">
        <f t="shared" si="364"/>
        <v>8</v>
      </c>
      <c r="U890">
        <v>8</v>
      </c>
      <c r="V890">
        <v>2</v>
      </c>
      <c r="W890">
        <v>6</v>
      </c>
      <c r="X890">
        <v>6</v>
      </c>
      <c r="Y890">
        <v>2</v>
      </c>
      <c r="Z890">
        <v>1</v>
      </c>
      <c r="AA890">
        <v>12</v>
      </c>
      <c r="AB890">
        <v>3</v>
      </c>
      <c r="AC890">
        <v>6</v>
      </c>
      <c r="AD890">
        <v>7</v>
      </c>
      <c r="AE890">
        <v>3</v>
      </c>
      <c r="AF890">
        <v>4</v>
      </c>
      <c r="AG890">
        <v>0</v>
      </c>
      <c r="AH890">
        <v>0</v>
      </c>
      <c r="AI890">
        <f t="shared" si="365"/>
        <v>37</v>
      </c>
      <c r="AJ890">
        <f t="shared" si="366"/>
        <v>23</v>
      </c>
      <c r="AK890">
        <f t="shared" si="367"/>
        <v>60</v>
      </c>
      <c r="AL890">
        <f t="shared" si="368"/>
        <v>41</v>
      </c>
      <c r="AM890">
        <f t="shared" si="369"/>
        <v>27</v>
      </c>
      <c r="AN890">
        <f t="shared" si="370"/>
        <v>68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f t="shared" si="371"/>
        <v>0</v>
      </c>
      <c r="AZ890">
        <f t="shared" si="372"/>
        <v>0</v>
      </c>
      <c r="BA890">
        <f t="shared" si="373"/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f t="shared" si="374"/>
        <v>0</v>
      </c>
      <c r="BM890">
        <f t="shared" si="375"/>
        <v>0</v>
      </c>
      <c r="BN890">
        <f t="shared" si="376"/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f t="shared" si="389"/>
        <v>0</v>
      </c>
      <c r="BV890">
        <f t="shared" si="390"/>
        <v>0</v>
      </c>
      <c r="BW890">
        <f t="shared" si="391"/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f t="shared" si="377"/>
        <v>0</v>
      </c>
      <c r="CI890">
        <f t="shared" si="378"/>
        <v>0</v>
      </c>
      <c r="CJ890">
        <f t="shared" si="379"/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f t="shared" si="380"/>
        <v>0</v>
      </c>
      <c r="CR890">
        <f t="shared" si="381"/>
        <v>0</v>
      </c>
      <c r="CS890">
        <f t="shared" si="382"/>
        <v>0</v>
      </c>
      <c r="CT890">
        <f t="shared" si="383"/>
        <v>0</v>
      </c>
      <c r="CU890">
        <f t="shared" si="384"/>
        <v>0</v>
      </c>
      <c r="CV890">
        <f t="shared" si="385"/>
        <v>0</v>
      </c>
      <c r="CW890">
        <f t="shared" si="386"/>
        <v>41</v>
      </c>
      <c r="CX890">
        <f t="shared" si="387"/>
        <v>27</v>
      </c>
      <c r="CY890">
        <f t="shared" si="388"/>
        <v>68</v>
      </c>
    </row>
    <row r="891" spans="1:103">
      <c r="A891" t="s">
        <v>74</v>
      </c>
      <c r="B891" t="s">
        <v>1202</v>
      </c>
      <c r="C891" t="s">
        <v>2290</v>
      </c>
      <c r="D891">
        <v>100731</v>
      </c>
      <c r="E891" t="s">
        <v>2316</v>
      </c>
      <c r="F891" t="s">
        <v>1281</v>
      </c>
      <c r="H891" t="s">
        <v>1206</v>
      </c>
      <c r="I891" t="s">
        <v>2292</v>
      </c>
      <c r="J891" t="s">
        <v>81</v>
      </c>
      <c r="K891" t="s">
        <v>2317</v>
      </c>
      <c r="L891" t="s">
        <v>83</v>
      </c>
      <c r="M891" t="s">
        <v>84</v>
      </c>
      <c r="N891" t="s">
        <v>85</v>
      </c>
      <c r="O891" t="s">
        <v>86</v>
      </c>
      <c r="P891" t="s">
        <v>87</v>
      </c>
      <c r="Q891" s="7" t="s">
        <v>8134</v>
      </c>
      <c r="R891">
        <v>11</v>
      </c>
      <c r="S891">
        <v>11</v>
      </c>
      <c r="T891">
        <f t="shared" si="364"/>
        <v>22</v>
      </c>
      <c r="U891">
        <v>12</v>
      </c>
      <c r="V891">
        <v>13</v>
      </c>
      <c r="W891">
        <v>13</v>
      </c>
      <c r="X891">
        <v>25</v>
      </c>
      <c r="Y891">
        <v>17</v>
      </c>
      <c r="Z891">
        <v>10</v>
      </c>
      <c r="AA891">
        <v>21</v>
      </c>
      <c r="AB891">
        <v>20</v>
      </c>
      <c r="AC891">
        <v>23</v>
      </c>
      <c r="AD891">
        <v>20</v>
      </c>
      <c r="AE891">
        <v>6</v>
      </c>
      <c r="AF891">
        <v>17</v>
      </c>
      <c r="AG891">
        <v>0</v>
      </c>
      <c r="AH891">
        <v>0</v>
      </c>
      <c r="AI891">
        <f t="shared" si="365"/>
        <v>92</v>
      </c>
      <c r="AJ891">
        <f t="shared" si="366"/>
        <v>105</v>
      </c>
      <c r="AK891">
        <f t="shared" si="367"/>
        <v>197</v>
      </c>
      <c r="AL891">
        <f t="shared" si="368"/>
        <v>103</v>
      </c>
      <c r="AM891">
        <f t="shared" si="369"/>
        <v>116</v>
      </c>
      <c r="AN891">
        <f t="shared" si="370"/>
        <v>219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f t="shared" si="371"/>
        <v>0</v>
      </c>
      <c r="AZ891">
        <f t="shared" si="372"/>
        <v>0</v>
      </c>
      <c r="BA891">
        <f t="shared" si="373"/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f t="shared" si="374"/>
        <v>0</v>
      </c>
      <c r="BM891">
        <f t="shared" si="375"/>
        <v>0</v>
      </c>
      <c r="BN891">
        <f t="shared" si="376"/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f t="shared" si="389"/>
        <v>0</v>
      </c>
      <c r="BV891">
        <f t="shared" si="390"/>
        <v>0</v>
      </c>
      <c r="BW891">
        <f t="shared" si="391"/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f t="shared" si="377"/>
        <v>0</v>
      </c>
      <c r="CI891">
        <f t="shared" si="378"/>
        <v>0</v>
      </c>
      <c r="CJ891">
        <f t="shared" si="379"/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f t="shared" si="380"/>
        <v>0</v>
      </c>
      <c r="CR891">
        <f t="shared" si="381"/>
        <v>0</v>
      </c>
      <c r="CS891">
        <f t="shared" si="382"/>
        <v>0</v>
      </c>
      <c r="CT891">
        <f t="shared" si="383"/>
        <v>0</v>
      </c>
      <c r="CU891">
        <f t="shared" si="384"/>
        <v>0</v>
      </c>
      <c r="CV891">
        <f t="shared" si="385"/>
        <v>0</v>
      </c>
      <c r="CW891">
        <f t="shared" si="386"/>
        <v>103</v>
      </c>
      <c r="CX891">
        <f t="shared" si="387"/>
        <v>116</v>
      </c>
      <c r="CY891">
        <f t="shared" si="388"/>
        <v>219</v>
      </c>
    </row>
    <row r="892" spans="1:103">
      <c r="A892" t="s">
        <v>74</v>
      </c>
      <c r="B892" t="s">
        <v>1202</v>
      </c>
      <c r="C892" t="s">
        <v>2290</v>
      </c>
      <c r="D892">
        <v>100732</v>
      </c>
      <c r="E892" t="s">
        <v>1963</v>
      </c>
      <c r="F892" t="s">
        <v>2318</v>
      </c>
      <c r="H892" t="s">
        <v>1206</v>
      </c>
      <c r="I892" t="s">
        <v>2292</v>
      </c>
      <c r="J892" t="s">
        <v>81</v>
      </c>
      <c r="K892" t="s">
        <v>2319</v>
      </c>
      <c r="L892" t="s">
        <v>83</v>
      </c>
      <c r="M892" t="s">
        <v>84</v>
      </c>
      <c r="N892" t="s">
        <v>85</v>
      </c>
      <c r="O892" t="s">
        <v>86</v>
      </c>
      <c r="P892" t="s">
        <v>87</v>
      </c>
      <c r="Q892" s="7" t="s">
        <v>8134</v>
      </c>
      <c r="R892">
        <v>5</v>
      </c>
      <c r="S892">
        <v>6</v>
      </c>
      <c r="T892">
        <f t="shared" si="364"/>
        <v>11</v>
      </c>
      <c r="U892">
        <v>13</v>
      </c>
      <c r="V892">
        <v>13</v>
      </c>
      <c r="W892">
        <v>9</v>
      </c>
      <c r="X892">
        <v>9</v>
      </c>
      <c r="Y892">
        <v>11</v>
      </c>
      <c r="Z892">
        <v>6</v>
      </c>
      <c r="AA892">
        <v>16</v>
      </c>
      <c r="AB892">
        <v>11</v>
      </c>
      <c r="AC892">
        <v>9</v>
      </c>
      <c r="AD892">
        <v>12</v>
      </c>
      <c r="AE892">
        <v>11</v>
      </c>
      <c r="AF892">
        <v>5</v>
      </c>
      <c r="AG892">
        <v>0</v>
      </c>
      <c r="AH892">
        <v>0</v>
      </c>
      <c r="AI892">
        <f t="shared" si="365"/>
        <v>69</v>
      </c>
      <c r="AJ892">
        <f t="shared" si="366"/>
        <v>56</v>
      </c>
      <c r="AK892">
        <f t="shared" si="367"/>
        <v>125</v>
      </c>
      <c r="AL892">
        <f t="shared" si="368"/>
        <v>74</v>
      </c>
      <c r="AM892">
        <f t="shared" si="369"/>
        <v>62</v>
      </c>
      <c r="AN892">
        <f t="shared" si="370"/>
        <v>136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f t="shared" si="371"/>
        <v>0</v>
      </c>
      <c r="AZ892">
        <f t="shared" si="372"/>
        <v>0</v>
      </c>
      <c r="BA892">
        <f t="shared" si="373"/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f t="shared" si="374"/>
        <v>0</v>
      </c>
      <c r="BM892">
        <f t="shared" si="375"/>
        <v>0</v>
      </c>
      <c r="BN892">
        <f t="shared" si="376"/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f t="shared" si="389"/>
        <v>0</v>
      </c>
      <c r="BV892">
        <f t="shared" si="390"/>
        <v>0</v>
      </c>
      <c r="BW892">
        <f t="shared" si="391"/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f t="shared" si="377"/>
        <v>0</v>
      </c>
      <c r="CI892">
        <f t="shared" si="378"/>
        <v>0</v>
      </c>
      <c r="CJ892">
        <f t="shared" si="379"/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f t="shared" si="380"/>
        <v>0</v>
      </c>
      <c r="CR892">
        <f t="shared" si="381"/>
        <v>0</v>
      </c>
      <c r="CS892">
        <f t="shared" si="382"/>
        <v>0</v>
      </c>
      <c r="CT892">
        <f t="shared" si="383"/>
        <v>0</v>
      </c>
      <c r="CU892">
        <f t="shared" si="384"/>
        <v>0</v>
      </c>
      <c r="CV892">
        <f t="shared" si="385"/>
        <v>0</v>
      </c>
      <c r="CW892">
        <f t="shared" si="386"/>
        <v>74</v>
      </c>
      <c r="CX892">
        <f t="shared" si="387"/>
        <v>62</v>
      </c>
      <c r="CY892">
        <f t="shared" si="388"/>
        <v>136</v>
      </c>
    </row>
    <row r="893" spans="1:103">
      <c r="A893" t="s">
        <v>74</v>
      </c>
      <c r="B893" t="s">
        <v>1202</v>
      </c>
      <c r="C893" t="s">
        <v>2290</v>
      </c>
      <c r="D893">
        <v>100733</v>
      </c>
      <c r="E893" t="s">
        <v>2320</v>
      </c>
      <c r="F893" t="s">
        <v>2321</v>
      </c>
      <c r="H893" t="s">
        <v>1206</v>
      </c>
      <c r="I893" t="s">
        <v>2292</v>
      </c>
      <c r="J893" t="s">
        <v>81</v>
      </c>
      <c r="K893" t="s">
        <v>102</v>
      </c>
      <c r="L893" t="s">
        <v>83</v>
      </c>
      <c r="M893" t="s">
        <v>84</v>
      </c>
      <c r="N893" t="s">
        <v>85</v>
      </c>
      <c r="O893" t="s">
        <v>86</v>
      </c>
      <c r="P893" t="s">
        <v>87</v>
      </c>
      <c r="Q893" s="7" t="s">
        <v>8134</v>
      </c>
      <c r="R893">
        <v>12</v>
      </c>
      <c r="S893">
        <v>8</v>
      </c>
      <c r="T893">
        <f t="shared" si="364"/>
        <v>20</v>
      </c>
      <c r="U893">
        <v>14</v>
      </c>
      <c r="V893">
        <v>8</v>
      </c>
      <c r="W893">
        <v>10</v>
      </c>
      <c r="X893">
        <v>14</v>
      </c>
      <c r="Y893">
        <v>8</v>
      </c>
      <c r="Z893">
        <v>14</v>
      </c>
      <c r="AA893">
        <v>14</v>
      </c>
      <c r="AB893">
        <v>10</v>
      </c>
      <c r="AC893">
        <v>11</v>
      </c>
      <c r="AD893">
        <v>7</v>
      </c>
      <c r="AE893">
        <v>8</v>
      </c>
      <c r="AF893">
        <v>6</v>
      </c>
      <c r="AG893">
        <v>0</v>
      </c>
      <c r="AH893">
        <v>0</v>
      </c>
      <c r="AI893">
        <f t="shared" si="365"/>
        <v>65</v>
      </c>
      <c r="AJ893">
        <f t="shared" si="366"/>
        <v>59</v>
      </c>
      <c r="AK893">
        <f t="shared" si="367"/>
        <v>124</v>
      </c>
      <c r="AL893">
        <f t="shared" si="368"/>
        <v>77</v>
      </c>
      <c r="AM893">
        <f t="shared" si="369"/>
        <v>67</v>
      </c>
      <c r="AN893">
        <f t="shared" si="370"/>
        <v>144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f t="shared" si="371"/>
        <v>0</v>
      </c>
      <c r="AZ893">
        <f t="shared" si="372"/>
        <v>0</v>
      </c>
      <c r="BA893">
        <f t="shared" si="373"/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f t="shared" si="374"/>
        <v>0</v>
      </c>
      <c r="BM893">
        <f t="shared" si="375"/>
        <v>0</v>
      </c>
      <c r="BN893">
        <f t="shared" si="376"/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f t="shared" si="389"/>
        <v>0</v>
      </c>
      <c r="BV893">
        <f t="shared" si="390"/>
        <v>0</v>
      </c>
      <c r="BW893">
        <f t="shared" si="391"/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f t="shared" si="377"/>
        <v>0</v>
      </c>
      <c r="CI893">
        <f t="shared" si="378"/>
        <v>0</v>
      </c>
      <c r="CJ893">
        <f t="shared" si="379"/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f t="shared" si="380"/>
        <v>0</v>
      </c>
      <c r="CR893">
        <f t="shared" si="381"/>
        <v>0</v>
      </c>
      <c r="CS893">
        <f t="shared" si="382"/>
        <v>0</v>
      </c>
      <c r="CT893">
        <f t="shared" si="383"/>
        <v>0</v>
      </c>
      <c r="CU893">
        <f t="shared" si="384"/>
        <v>0</v>
      </c>
      <c r="CV893">
        <f t="shared" si="385"/>
        <v>0</v>
      </c>
      <c r="CW893">
        <f t="shared" si="386"/>
        <v>77</v>
      </c>
      <c r="CX893">
        <f t="shared" si="387"/>
        <v>67</v>
      </c>
      <c r="CY893">
        <f t="shared" si="388"/>
        <v>144</v>
      </c>
    </row>
    <row r="894" spans="1:103">
      <c r="A894" t="s">
        <v>74</v>
      </c>
      <c r="B894" t="s">
        <v>1202</v>
      </c>
      <c r="C894" t="s">
        <v>2290</v>
      </c>
      <c r="D894">
        <v>100734</v>
      </c>
      <c r="E894" t="s">
        <v>2322</v>
      </c>
      <c r="F894" t="s">
        <v>2323</v>
      </c>
      <c r="H894" t="s">
        <v>1206</v>
      </c>
      <c r="I894" t="s">
        <v>2292</v>
      </c>
      <c r="J894" t="s">
        <v>81</v>
      </c>
      <c r="K894" t="s">
        <v>2324</v>
      </c>
      <c r="L894" t="s">
        <v>83</v>
      </c>
      <c r="M894" t="s">
        <v>84</v>
      </c>
      <c r="N894" t="s">
        <v>85</v>
      </c>
      <c r="O894" t="s">
        <v>86</v>
      </c>
      <c r="P894" t="s">
        <v>87</v>
      </c>
      <c r="Q894" s="7" t="s">
        <v>8134</v>
      </c>
      <c r="R894">
        <v>10</v>
      </c>
      <c r="S894">
        <v>8</v>
      </c>
      <c r="T894">
        <f t="shared" si="364"/>
        <v>18</v>
      </c>
      <c r="U894">
        <v>5</v>
      </c>
      <c r="V894">
        <v>6</v>
      </c>
      <c r="W894">
        <v>9</v>
      </c>
      <c r="X894">
        <v>9</v>
      </c>
      <c r="Y894">
        <v>5</v>
      </c>
      <c r="Z894">
        <v>5</v>
      </c>
      <c r="AA894">
        <v>11</v>
      </c>
      <c r="AB894">
        <v>9</v>
      </c>
      <c r="AC894">
        <v>3</v>
      </c>
      <c r="AD894">
        <v>9</v>
      </c>
      <c r="AE894">
        <v>4</v>
      </c>
      <c r="AF894">
        <v>5</v>
      </c>
      <c r="AG894">
        <v>0</v>
      </c>
      <c r="AH894">
        <v>0</v>
      </c>
      <c r="AI894">
        <f t="shared" si="365"/>
        <v>37</v>
      </c>
      <c r="AJ894">
        <f t="shared" si="366"/>
        <v>43</v>
      </c>
      <c r="AK894">
        <f t="shared" si="367"/>
        <v>80</v>
      </c>
      <c r="AL894">
        <f t="shared" si="368"/>
        <v>47</v>
      </c>
      <c r="AM894">
        <f t="shared" si="369"/>
        <v>51</v>
      </c>
      <c r="AN894">
        <f t="shared" si="370"/>
        <v>98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f t="shared" si="371"/>
        <v>0</v>
      </c>
      <c r="AZ894">
        <f t="shared" si="372"/>
        <v>0</v>
      </c>
      <c r="BA894">
        <f t="shared" si="373"/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f t="shared" si="374"/>
        <v>0</v>
      </c>
      <c r="BM894">
        <f t="shared" si="375"/>
        <v>0</v>
      </c>
      <c r="BN894">
        <f t="shared" si="376"/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f t="shared" si="389"/>
        <v>0</v>
      </c>
      <c r="BV894">
        <f t="shared" si="390"/>
        <v>0</v>
      </c>
      <c r="BW894">
        <f t="shared" si="391"/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f t="shared" si="377"/>
        <v>0</v>
      </c>
      <c r="CI894">
        <f t="shared" si="378"/>
        <v>0</v>
      </c>
      <c r="CJ894">
        <f t="shared" si="379"/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f t="shared" si="380"/>
        <v>0</v>
      </c>
      <c r="CR894">
        <f t="shared" si="381"/>
        <v>0</v>
      </c>
      <c r="CS894">
        <f t="shared" si="382"/>
        <v>0</v>
      </c>
      <c r="CT894">
        <f t="shared" si="383"/>
        <v>0</v>
      </c>
      <c r="CU894">
        <f t="shared" si="384"/>
        <v>0</v>
      </c>
      <c r="CV894">
        <f t="shared" si="385"/>
        <v>0</v>
      </c>
      <c r="CW894">
        <f t="shared" si="386"/>
        <v>47</v>
      </c>
      <c r="CX894">
        <f t="shared" si="387"/>
        <v>51</v>
      </c>
      <c r="CY894">
        <f t="shared" si="388"/>
        <v>98</v>
      </c>
    </row>
    <row r="895" spans="1:103">
      <c r="A895" t="s">
        <v>74</v>
      </c>
      <c r="B895" t="s">
        <v>1202</v>
      </c>
      <c r="C895" t="s">
        <v>2290</v>
      </c>
      <c r="D895">
        <v>100735</v>
      </c>
      <c r="E895" t="s">
        <v>2325</v>
      </c>
      <c r="F895" t="s">
        <v>2326</v>
      </c>
      <c r="H895" t="s">
        <v>1206</v>
      </c>
      <c r="I895" t="s">
        <v>2292</v>
      </c>
      <c r="J895" t="s">
        <v>81</v>
      </c>
      <c r="K895" t="s">
        <v>2327</v>
      </c>
      <c r="L895" t="s">
        <v>83</v>
      </c>
      <c r="M895" t="s">
        <v>84</v>
      </c>
      <c r="N895" t="s">
        <v>85</v>
      </c>
      <c r="O895" t="s">
        <v>86</v>
      </c>
      <c r="P895" t="s">
        <v>87</v>
      </c>
      <c r="Q895" s="7" t="s">
        <v>8134</v>
      </c>
      <c r="R895">
        <v>7</v>
      </c>
      <c r="S895">
        <v>3</v>
      </c>
      <c r="T895">
        <f t="shared" si="364"/>
        <v>10</v>
      </c>
      <c r="U895">
        <v>20</v>
      </c>
      <c r="V895">
        <v>12</v>
      </c>
      <c r="W895">
        <v>12</v>
      </c>
      <c r="X895">
        <v>12</v>
      </c>
      <c r="Y895">
        <v>8</v>
      </c>
      <c r="Z895">
        <v>11</v>
      </c>
      <c r="AA895">
        <v>17</v>
      </c>
      <c r="AB895">
        <v>18</v>
      </c>
      <c r="AC895">
        <v>11</v>
      </c>
      <c r="AD895">
        <v>12</v>
      </c>
      <c r="AE895">
        <v>7</v>
      </c>
      <c r="AF895">
        <v>9</v>
      </c>
      <c r="AG895">
        <v>0</v>
      </c>
      <c r="AH895">
        <v>0</v>
      </c>
      <c r="AI895">
        <f t="shared" si="365"/>
        <v>75</v>
      </c>
      <c r="AJ895">
        <f t="shared" si="366"/>
        <v>74</v>
      </c>
      <c r="AK895">
        <f t="shared" si="367"/>
        <v>149</v>
      </c>
      <c r="AL895">
        <f t="shared" si="368"/>
        <v>82</v>
      </c>
      <c r="AM895">
        <f t="shared" si="369"/>
        <v>77</v>
      </c>
      <c r="AN895">
        <f t="shared" si="370"/>
        <v>159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f t="shared" si="371"/>
        <v>0</v>
      </c>
      <c r="AZ895">
        <f t="shared" si="372"/>
        <v>0</v>
      </c>
      <c r="BA895">
        <f t="shared" si="373"/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f t="shared" si="374"/>
        <v>0</v>
      </c>
      <c r="BM895">
        <f t="shared" si="375"/>
        <v>0</v>
      </c>
      <c r="BN895">
        <f t="shared" si="376"/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f t="shared" si="389"/>
        <v>0</v>
      </c>
      <c r="BV895">
        <f t="shared" si="390"/>
        <v>0</v>
      </c>
      <c r="BW895">
        <f t="shared" si="391"/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f t="shared" si="377"/>
        <v>0</v>
      </c>
      <c r="CI895">
        <f t="shared" si="378"/>
        <v>0</v>
      </c>
      <c r="CJ895">
        <f t="shared" si="379"/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f t="shared" si="380"/>
        <v>0</v>
      </c>
      <c r="CR895">
        <f t="shared" si="381"/>
        <v>0</v>
      </c>
      <c r="CS895">
        <f t="shared" si="382"/>
        <v>0</v>
      </c>
      <c r="CT895">
        <f t="shared" si="383"/>
        <v>0</v>
      </c>
      <c r="CU895">
        <f t="shared" si="384"/>
        <v>0</v>
      </c>
      <c r="CV895">
        <f t="shared" si="385"/>
        <v>0</v>
      </c>
      <c r="CW895">
        <f t="shared" si="386"/>
        <v>82</v>
      </c>
      <c r="CX895">
        <f t="shared" si="387"/>
        <v>77</v>
      </c>
      <c r="CY895">
        <f t="shared" si="388"/>
        <v>159</v>
      </c>
    </row>
    <row r="896" spans="1:103">
      <c r="A896" t="s">
        <v>74</v>
      </c>
      <c r="B896" t="s">
        <v>1202</v>
      </c>
      <c r="C896" t="s">
        <v>2290</v>
      </c>
      <c r="D896">
        <v>100736</v>
      </c>
      <c r="E896" t="s">
        <v>2328</v>
      </c>
      <c r="F896" t="s">
        <v>258</v>
      </c>
      <c r="H896" t="s">
        <v>1206</v>
      </c>
      <c r="I896" t="s">
        <v>2292</v>
      </c>
      <c r="J896" t="s">
        <v>81</v>
      </c>
      <c r="K896" t="s">
        <v>1339</v>
      </c>
      <c r="L896" t="s">
        <v>83</v>
      </c>
      <c r="M896" t="s">
        <v>84</v>
      </c>
      <c r="N896" t="s">
        <v>85</v>
      </c>
      <c r="O896" t="s">
        <v>86</v>
      </c>
      <c r="P896" t="s">
        <v>87</v>
      </c>
      <c r="Q896" s="7" t="s">
        <v>8134</v>
      </c>
      <c r="R896">
        <v>8</v>
      </c>
      <c r="S896">
        <v>3</v>
      </c>
      <c r="T896">
        <f t="shared" si="364"/>
        <v>11</v>
      </c>
      <c r="U896">
        <v>4</v>
      </c>
      <c r="V896">
        <v>5</v>
      </c>
      <c r="W896">
        <v>9</v>
      </c>
      <c r="X896">
        <v>14</v>
      </c>
      <c r="Y896">
        <v>5</v>
      </c>
      <c r="Z896">
        <v>10</v>
      </c>
      <c r="AA896">
        <v>6</v>
      </c>
      <c r="AB896">
        <v>9</v>
      </c>
      <c r="AC896">
        <v>11</v>
      </c>
      <c r="AD896">
        <v>13</v>
      </c>
      <c r="AE896">
        <v>3</v>
      </c>
      <c r="AF896">
        <v>7</v>
      </c>
      <c r="AG896">
        <v>0</v>
      </c>
      <c r="AH896">
        <v>0</v>
      </c>
      <c r="AI896">
        <f t="shared" si="365"/>
        <v>38</v>
      </c>
      <c r="AJ896">
        <f t="shared" si="366"/>
        <v>58</v>
      </c>
      <c r="AK896">
        <f t="shared" si="367"/>
        <v>96</v>
      </c>
      <c r="AL896">
        <f t="shared" si="368"/>
        <v>46</v>
      </c>
      <c r="AM896">
        <f t="shared" si="369"/>
        <v>61</v>
      </c>
      <c r="AN896">
        <f t="shared" si="370"/>
        <v>107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f t="shared" si="371"/>
        <v>0</v>
      </c>
      <c r="AZ896">
        <f t="shared" si="372"/>
        <v>0</v>
      </c>
      <c r="BA896">
        <f t="shared" si="373"/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f t="shared" si="374"/>
        <v>0</v>
      </c>
      <c r="BM896">
        <f t="shared" si="375"/>
        <v>0</v>
      </c>
      <c r="BN896">
        <f t="shared" si="376"/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f t="shared" si="389"/>
        <v>0</v>
      </c>
      <c r="BV896">
        <f t="shared" si="390"/>
        <v>0</v>
      </c>
      <c r="BW896">
        <f t="shared" si="391"/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f t="shared" si="377"/>
        <v>0</v>
      </c>
      <c r="CI896">
        <f t="shared" si="378"/>
        <v>0</v>
      </c>
      <c r="CJ896">
        <f t="shared" si="379"/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f t="shared" si="380"/>
        <v>0</v>
      </c>
      <c r="CR896">
        <f t="shared" si="381"/>
        <v>0</v>
      </c>
      <c r="CS896">
        <f t="shared" si="382"/>
        <v>0</v>
      </c>
      <c r="CT896">
        <f t="shared" si="383"/>
        <v>0</v>
      </c>
      <c r="CU896">
        <f t="shared" si="384"/>
        <v>0</v>
      </c>
      <c r="CV896">
        <f t="shared" si="385"/>
        <v>0</v>
      </c>
      <c r="CW896">
        <f t="shared" si="386"/>
        <v>46</v>
      </c>
      <c r="CX896">
        <f t="shared" si="387"/>
        <v>61</v>
      </c>
      <c r="CY896">
        <f t="shared" si="388"/>
        <v>107</v>
      </c>
    </row>
    <row r="897" spans="1:103">
      <c r="A897" t="s">
        <v>74</v>
      </c>
      <c r="B897" t="s">
        <v>1202</v>
      </c>
      <c r="C897" t="s">
        <v>2290</v>
      </c>
      <c r="D897">
        <v>100737</v>
      </c>
      <c r="E897" t="s">
        <v>2329</v>
      </c>
      <c r="F897" t="s">
        <v>167</v>
      </c>
      <c r="H897" t="s">
        <v>1206</v>
      </c>
      <c r="I897" t="s">
        <v>2295</v>
      </c>
      <c r="J897" t="s">
        <v>81</v>
      </c>
      <c r="K897" t="s">
        <v>2330</v>
      </c>
      <c r="L897" t="s">
        <v>83</v>
      </c>
      <c r="M897" t="s">
        <v>84</v>
      </c>
      <c r="N897" t="s">
        <v>85</v>
      </c>
      <c r="O897" t="s">
        <v>86</v>
      </c>
      <c r="P897" t="s">
        <v>87</v>
      </c>
      <c r="Q897" s="7" t="s">
        <v>8134</v>
      </c>
      <c r="R897">
        <v>15</v>
      </c>
      <c r="S897">
        <v>12</v>
      </c>
      <c r="T897">
        <f t="shared" si="364"/>
        <v>27</v>
      </c>
      <c r="U897">
        <v>20</v>
      </c>
      <c r="V897">
        <v>22</v>
      </c>
      <c r="W897">
        <v>17</v>
      </c>
      <c r="X897">
        <v>17</v>
      </c>
      <c r="Y897">
        <v>17</v>
      </c>
      <c r="Z897">
        <v>17</v>
      </c>
      <c r="AA897">
        <v>19</v>
      </c>
      <c r="AB897">
        <v>29</v>
      </c>
      <c r="AC897">
        <v>21</v>
      </c>
      <c r="AD897">
        <v>24</v>
      </c>
      <c r="AE897">
        <v>17</v>
      </c>
      <c r="AF897">
        <v>16</v>
      </c>
      <c r="AG897">
        <v>0</v>
      </c>
      <c r="AH897">
        <v>0</v>
      </c>
      <c r="AI897">
        <f t="shared" si="365"/>
        <v>111</v>
      </c>
      <c r="AJ897">
        <f t="shared" si="366"/>
        <v>125</v>
      </c>
      <c r="AK897">
        <f t="shared" si="367"/>
        <v>236</v>
      </c>
      <c r="AL897">
        <f t="shared" si="368"/>
        <v>126</v>
      </c>
      <c r="AM897">
        <f t="shared" si="369"/>
        <v>137</v>
      </c>
      <c r="AN897">
        <f t="shared" si="370"/>
        <v>263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f t="shared" si="371"/>
        <v>0</v>
      </c>
      <c r="AZ897">
        <f t="shared" si="372"/>
        <v>0</v>
      </c>
      <c r="BA897">
        <f t="shared" si="373"/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f t="shared" si="374"/>
        <v>0</v>
      </c>
      <c r="BM897">
        <f t="shared" si="375"/>
        <v>0</v>
      </c>
      <c r="BN897">
        <f t="shared" si="376"/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f t="shared" si="389"/>
        <v>0</v>
      </c>
      <c r="BV897">
        <f t="shared" si="390"/>
        <v>0</v>
      </c>
      <c r="BW897">
        <f t="shared" si="391"/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f t="shared" si="377"/>
        <v>0</v>
      </c>
      <c r="CI897">
        <f t="shared" si="378"/>
        <v>0</v>
      </c>
      <c r="CJ897">
        <f t="shared" si="379"/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f t="shared" si="380"/>
        <v>0</v>
      </c>
      <c r="CR897">
        <f t="shared" si="381"/>
        <v>0</v>
      </c>
      <c r="CS897">
        <f t="shared" si="382"/>
        <v>0</v>
      </c>
      <c r="CT897">
        <f t="shared" si="383"/>
        <v>0</v>
      </c>
      <c r="CU897">
        <f t="shared" si="384"/>
        <v>0</v>
      </c>
      <c r="CV897">
        <f t="shared" si="385"/>
        <v>0</v>
      </c>
      <c r="CW897">
        <f t="shared" si="386"/>
        <v>126</v>
      </c>
      <c r="CX897">
        <f t="shared" si="387"/>
        <v>137</v>
      </c>
      <c r="CY897">
        <f t="shared" si="388"/>
        <v>263</v>
      </c>
    </row>
    <row r="898" spans="1:103">
      <c r="A898" t="s">
        <v>74</v>
      </c>
      <c r="B898" t="s">
        <v>1202</v>
      </c>
      <c r="C898" t="s">
        <v>2290</v>
      </c>
      <c r="D898">
        <v>100738</v>
      </c>
      <c r="E898" t="s">
        <v>2331</v>
      </c>
      <c r="F898" t="s">
        <v>2332</v>
      </c>
      <c r="H898" t="s">
        <v>1206</v>
      </c>
      <c r="I898" t="s">
        <v>2295</v>
      </c>
      <c r="J898" t="s">
        <v>81</v>
      </c>
      <c r="K898" t="s">
        <v>1784</v>
      </c>
      <c r="L898" t="s">
        <v>83</v>
      </c>
      <c r="M898" t="s">
        <v>84</v>
      </c>
      <c r="N898" t="s">
        <v>85</v>
      </c>
      <c r="O898" t="s">
        <v>86</v>
      </c>
      <c r="P898" t="s">
        <v>87</v>
      </c>
      <c r="Q898" s="7" t="s">
        <v>8134</v>
      </c>
      <c r="R898">
        <v>8</v>
      </c>
      <c r="S898">
        <v>12</v>
      </c>
      <c r="T898">
        <f t="shared" si="364"/>
        <v>20</v>
      </c>
      <c r="U898">
        <v>4</v>
      </c>
      <c r="V898">
        <v>9</v>
      </c>
      <c r="W898">
        <v>7</v>
      </c>
      <c r="X898">
        <v>9</v>
      </c>
      <c r="Y898">
        <v>6</v>
      </c>
      <c r="Z898">
        <v>9</v>
      </c>
      <c r="AA898">
        <v>20</v>
      </c>
      <c r="AB898">
        <v>10</v>
      </c>
      <c r="AC898">
        <v>14</v>
      </c>
      <c r="AD898">
        <v>12</v>
      </c>
      <c r="AE898">
        <v>12</v>
      </c>
      <c r="AF898">
        <v>3</v>
      </c>
      <c r="AG898">
        <v>0</v>
      </c>
      <c r="AH898">
        <v>0</v>
      </c>
      <c r="AI898">
        <f t="shared" si="365"/>
        <v>63</v>
      </c>
      <c r="AJ898">
        <f t="shared" si="366"/>
        <v>52</v>
      </c>
      <c r="AK898">
        <f t="shared" si="367"/>
        <v>115</v>
      </c>
      <c r="AL898">
        <f t="shared" si="368"/>
        <v>71</v>
      </c>
      <c r="AM898">
        <f t="shared" si="369"/>
        <v>64</v>
      </c>
      <c r="AN898">
        <f t="shared" si="370"/>
        <v>135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f t="shared" si="371"/>
        <v>0</v>
      </c>
      <c r="AZ898">
        <f t="shared" si="372"/>
        <v>0</v>
      </c>
      <c r="BA898">
        <f t="shared" si="373"/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f t="shared" si="374"/>
        <v>0</v>
      </c>
      <c r="BM898">
        <f t="shared" si="375"/>
        <v>0</v>
      </c>
      <c r="BN898">
        <f t="shared" si="376"/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f t="shared" si="389"/>
        <v>0</v>
      </c>
      <c r="BV898">
        <f t="shared" si="390"/>
        <v>0</v>
      </c>
      <c r="BW898">
        <f t="shared" si="391"/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f t="shared" si="377"/>
        <v>0</v>
      </c>
      <c r="CI898">
        <f t="shared" si="378"/>
        <v>0</v>
      </c>
      <c r="CJ898">
        <f t="shared" si="379"/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f t="shared" si="380"/>
        <v>0</v>
      </c>
      <c r="CR898">
        <f t="shared" si="381"/>
        <v>0</v>
      </c>
      <c r="CS898">
        <f t="shared" si="382"/>
        <v>0</v>
      </c>
      <c r="CT898">
        <f t="shared" si="383"/>
        <v>0</v>
      </c>
      <c r="CU898">
        <f t="shared" si="384"/>
        <v>0</v>
      </c>
      <c r="CV898">
        <f t="shared" si="385"/>
        <v>0</v>
      </c>
      <c r="CW898">
        <f t="shared" si="386"/>
        <v>71</v>
      </c>
      <c r="CX898">
        <f t="shared" si="387"/>
        <v>64</v>
      </c>
      <c r="CY898">
        <f t="shared" si="388"/>
        <v>135</v>
      </c>
    </row>
    <row r="899" spans="1:103">
      <c r="A899" t="s">
        <v>74</v>
      </c>
      <c r="B899" t="s">
        <v>1202</v>
      </c>
      <c r="C899" t="s">
        <v>2290</v>
      </c>
      <c r="D899">
        <v>100739</v>
      </c>
      <c r="E899" t="s">
        <v>2333</v>
      </c>
      <c r="F899" t="s">
        <v>167</v>
      </c>
      <c r="H899" t="s">
        <v>1206</v>
      </c>
      <c r="I899" t="s">
        <v>2292</v>
      </c>
      <c r="J899" t="s">
        <v>81</v>
      </c>
      <c r="K899" t="s">
        <v>2334</v>
      </c>
      <c r="L899" t="s">
        <v>83</v>
      </c>
      <c r="M899" t="s">
        <v>84</v>
      </c>
      <c r="N899" t="s">
        <v>85</v>
      </c>
      <c r="O899" t="s">
        <v>86</v>
      </c>
      <c r="P899" t="s">
        <v>87</v>
      </c>
      <c r="Q899" s="7" t="s">
        <v>8134</v>
      </c>
      <c r="R899">
        <v>9</v>
      </c>
      <c r="S899">
        <v>7</v>
      </c>
      <c r="T899">
        <f t="shared" si="364"/>
        <v>16</v>
      </c>
      <c r="U899">
        <v>12</v>
      </c>
      <c r="V899">
        <v>9</v>
      </c>
      <c r="W899">
        <v>6</v>
      </c>
      <c r="X899">
        <v>13</v>
      </c>
      <c r="Y899">
        <v>9</v>
      </c>
      <c r="Z899">
        <v>9</v>
      </c>
      <c r="AA899">
        <v>9</v>
      </c>
      <c r="AB899">
        <v>12</v>
      </c>
      <c r="AC899">
        <v>9</v>
      </c>
      <c r="AD899">
        <v>7</v>
      </c>
      <c r="AE899">
        <v>8</v>
      </c>
      <c r="AF899">
        <v>11</v>
      </c>
      <c r="AG899">
        <v>0</v>
      </c>
      <c r="AH899">
        <v>0</v>
      </c>
      <c r="AI899">
        <f t="shared" si="365"/>
        <v>53</v>
      </c>
      <c r="AJ899">
        <f t="shared" si="366"/>
        <v>61</v>
      </c>
      <c r="AK899">
        <f t="shared" si="367"/>
        <v>114</v>
      </c>
      <c r="AL899">
        <f t="shared" si="368"/>
        <v>62</v>
      </c>
      <c r="AM899">
        <f t="shared" si="369"/>
        <v>68</v>
      </c>
      <c r="AN899">
        <f t="shared" si="370"/>
        <v>130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f t="shared" si="371"/>
        <v>0</v>
      </c>
      <c r="AZ899">
        <f t="shared" si="372"/>
        <v>0</v>
      </c>
      <c r="BA899">
        <f t="shared" si="373"/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f t="shared" si="374"/>
        <v>0</v>
      </c>
      <c r="BM899">
        <f t="shared" si="375"/>
        <v>0</v>
      </c>
      <c r="BN899">
        <f t="shared" si="376"/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f t="shared" si="389"/>
        <v>0</v>
      </c>
      <c r="BV899">
        <f t="shared" si="390"/>
        <v>0</v>
      </c>
      <c r="BW899">
        <f t="shared" si="391"/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f t="shared" si="377"/>
        <v>0</v>
      </c>
      <c r="CI899">
        <f t="shared" si="378"/>
        <v>0</v>
      </c>
      <c r="CJ899">
        <f t="shared" si="379"/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f t="shared" si="380"/>
        <v>0</v>
      </c>
      <c r="CR899">
        <f t="shared" si="381"/>
        <v>0</v>
      </c>
      <c r="CS899">
        <f t="shared" si="382"/>
        <v>0</v>
      </c>
      <c r="CT899">
        <f t="shared" si="383"/>
        <v>0</v>
      </c>
      <c r="CU899">
        <f t="shared" si="384"/>
        <v>0</v>
      </c>
      <c r="CV899">
        <f t="shared" si="385"/>
        <v>0</v>
      </c>
      <c r="CW899">
        <f t="shared" si="386"/>
        <v>62</v>
      </c>
      <c r="CX899">
        <f t="shared" si="387"/>
        <v>68</v>
      </c>
      <c r="CY899">
        <f t="shared" si="388"/>
        <v>130</v>
      </c>
    </row>
    <row r="900" spans="1:103">
      <c r="A900" t="s">
        <v>74</v>
      </c>
      <c r="B900" t="s">
        <v>1202</v>
      </c>
      <c r="C900" t="s">
        <v>2290</v>
      </c>
      <c r="D900">
        <v>100740</v>
      </c>
      <c r="E900" t="s">
        <v>2335</v>
      </c>
      <c r="F900" t="s">
        <v>2336</v>
      </c>
      <c r="H900" t="s">
        <v>1206</v>
      </c>
      <c r="I900" t="s">
        <v>2292</v>
      </c>
      <c r="J900" t="s">
        <v>81</v>
      </c>
      <c r="K900" t="s">
        <v>1773</v>
      </c>
      <c r="L900" t="s">
        <v>83</v>
      </c>
      <c r="M900" t="s">
        <v>84</v>
      </c>
      <c r="N900" t="s">
        <v>85</v>
      </c>
      <c r="O900" t="s">
        <v>86</v>
      </c>
      <c r="P900" t="s">
        <v>87</v>
      </c>
      <c r="Q900" s="7" t="s">
        <v>8134</v>
      </c>
      <c r="R900">
        <v>39</v>
      </c>
      <c r="S900">
        <v>36</v>
      </c>
      <c r="T900">
        <f t="shared" si="364"/>
        <v>75</v>
      </c>
      <c r="U900">
        <v>43</v>
      </c>
      <c r="V900">
        <v>42</v>
      </c>
      <c r="W900">
        <v>50</v>
      </c>
      <c r="X900">
        <v>49</v>
      </c>
      <c r="Y900">
        <v>29</v>
      </c>
      <c r="Z900">
        <v>34</v>
      </c>
      <c r="AA900">
        <v>47</v>
      </c>
      <c r="AB900">
        <v>47</v>
      </c>
      <c r="AC900">
        <v>42</v>
      </c>
      <c r="AD900">
        <v>55</v>
      </c>
      <c r="AE900">
        <v>47</v>
      </c>
      <c r="AF900">
        <v>31</v>
      </c>
      <c r="AG900">
        <v>0</v>
      </c>
      <c r="AH900">
        <v>0</v>
      </c>
      <c r="AI900">
        <f t="shared" si="365"/>
        <v>258</v>
      </c>
      <c r="AJ900">
        <f t="shared" si="366"/>
        <v>258</v>
      </c>
      <c r="AK900">
        <f t="shared" si="367"/>
        <v>516</v>
      </c>
      <c r="AL900">
        <f t="shared" si="368"/>
        <v>297</v>
      </c>
      <c r="AM900">
        <f t="shared" si="369"/>
        <v>294</v>
      </c>
      <c r="AN900">
        <f t="shared" si="370"/>
        <v>591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f t="shared" si="371"/>
        <v>0</v>
      </c>
      <c r="AZ900">
        <f t="shared" si="372"/>
        <v>0</v>
      </c>
      <c r="BA900">
        <f t="shared" si="373"/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f t="shared" si="374"/>
        <v>0</v>
      </c>
      <c r="BM900">
        <f t="shared" si="375"/>
        <v>0</v>
      </c>
      <c r="BN900">
        <f t="shared" si="376"/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f t="shared" si="389"/>
        <v>0</v>
      </c>
      <c r="BV900">
        <f t="shared" si="390"/>
        <v>0</v>
      </c>
      <c r="BW900">
        <f t="shared" si="391"/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f t="shared" si="377"/>
        <v>0</v>
      </c>
      <c r="CI900">
        <f t="shared" si="378"/>
        <v>0</v>
      </c>
      <c r="CJ900">
        <f t="shared" si="379"/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f t="shared" si="380"/>
        <v>0</v>
      </c>
      <c r="CR900">
        <f t="shared" si="381"/>
        <v>0</v>
      </c>
      <c r="CS900">
        <f t="shared" si="382"/>
        <v>0</v>
      </c>
      <c r="CT900">
        <f t="shared" si="383"/>
        <v>0</v>
      </c>
      <c r="CU900">
        <f t="shared" si="384"/>
        <v>0</v>
      </c>
      <c r="CV900">
        <f t="shared" si="385"/>
        <v>0</v>
      </c>
      <c r="CW900">
        <f t="shared" si="386"/>
        <v>297</v>
      </c>
      <c r="CX900">
        <f t="shared" si="387"/>
        <v>294</v>
      </c>
      <c r="CY900">
        <f t="shared" si="388"/>
        <v>591</v>
      </c>
    </row>
    <row r="901" spans="1:103">
      <c r="A901" t="s">
        <v>74</v>
      </c>
      <c r="B901" t="s">
        <v>1202</v>
      </c>
      <c r="C901" t="s">
        <v>2290</v>
      </c>
      <c r="D901">
        <v>100742</v>
      </c>
      <c r="E901" t="s">
        <v>2337</v>
      </c>
      <c r="F901" t="s">
        <v>258</v>
      </c>
      <c r="H901" t="s">
        <v>1206</v>
      </c>
      <c r="I901" t="s">
        <v>2292</v>
      </c>
      <c r="J901" t="s">
        <v>81</v>
      </c>
      <c r="K901" t="s">
        <v>931</v>
      </c>
      <c r="L901" t="s">
        <v>83</v>
      </c>
      <c r="M901" t="s">
        <v>84</v>
      </c>
      <c r="N901" t="s">
        <v>85</v>
      </c>
      <c r="O901" t="s">
        <v>86</v>
      </c>
      <c r="P901" t="s">
        <v>87</v>
      </c>
      <c r="Q901" s="7" t="s">
        <v>8134</v>
      </c>
      <c r="R901">
        <v>2</v>
      </c>
      <c r="S901">
        <v>2</v>
      </c>
      <c r="T901">
        <f t="shared" si="364"/>
        <v>4</v>
      </c>
      <c r="U901">
        <v>1</v>
      </c>
      <c r="V901">
        <v>3</v>
      </c>
      <c r="W901">
        <v>4</v>
      </c>
      <c r="X901">
        <v>7</v>
      </c>
      <c r="Y901">
        <v>6</v>
      </c>
      <c r="Z901">
        <v>1</v>
      </c>
      <c r="AA901">
        <v>1</v>
      </c>
      <c r="AB901">
        <v>4</v>
      </c>
      <c r="AC901">
        <v>2</v>
      </c>
      <c r="AD901">
        <v>2</v>
      </c>
      <c r="AE901">
        <v>1</v>
      </c>
      <c r="AF901">
        <v>4</v>
      </c>
      <c r="AG901">
        <v>0</v>
      </c>
      <c r="AH901">
        <v>0</v>
      </c>
      <c r="AI901">
        <f t="shared" si="365"/>
        <v>15</v>
      </c>
      <c r="AJ901">
        <f t="shared" si="366"/>
        <v>21</v>
      </c>
      <c r="AK901">
        <f t="shared" si="367"/>
        <v>36</v>
      </c>
      <c r="AL901">
        <f t="shared" si="368"/>
        <v>17</v>
      </c>
      <c r="AM901">
        <f t="shared" si="369"/>
        <v>23</v>
      </c>
      <c r="AN901">
        <f t="shared" si="370"/>
        <v>40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f t="shared" si="371"/>
        <v>0</v>
      </c>
      <c r="AZ901">
        <f t="shared" si="372"/>
        <v>0</v>
      </c>
      <c r="BA901">
        <f t="shared" si="373"/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f t="shared" si="374"/>
        <v>0</v>
      </c>
      <c r="BM901">
        <f t="shared" si="375"/>
        <v>0</v>
      </c>
      <c r="BN901">
        <f t="shared" si="376"/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f t="shared" si="389"/>
        <v>0</v>
      </c>
      <c r="BV901">
        <f t="shared" si="390"/>
        <v>0</v>
      </c>
      <c r="BW901">
        <f t="shared" si="391"/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f t="shared" si="377"/>
        <v>0</v>
      </c>
      <c r="CI901">
        <f t="shared" si="378"/>
        <v>0</v>
      </c>
      <c r="CJ901">
        <f t="shared" si="379"/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f t="shared" si="380"/>
        <v>0</v>
      </c>
      <c r="CR901">
        <f t="shared" si="381"/>
        <v>0</v>
      </c>
      <c r="CS901">
        <f t="shared" si="382"/>
        <v>0</v>
      </c>
      <c r="CT901">
        <f t="shared" si="383"/>
        <v>0</v>
      </c>
      <c r="CU901">
        <f t="shared" si="384"/>
        <v>0</v>
      </c>
      <c r="CV901">
        <f t="shared" si="385"/>
        <v>0</v>
      </c>
      <c r="CW901">
        <f t="shared" si="386"/>
        <v>17</v>
      </c>
      <c r="CX901">
        <f t="shared" si="387"/>
        <v>23</v>
      </c>
      <c r="CY901">
        <f t="shared" si="388"/>
        <v>40</v>
      </c>
    </row>
    <row r="902" spans="1:103">
      <c r="A902" t="s">
        <v>74</v>
      </c>
      <c r="B902" t="s">
        <v>1202</v>
      </c>
      <c r="C902" t="s">
        <v>2290</v>
      </c>
      <c r="D902">
        <v>300040</v>
      </c>
      <c r="E902" t="s">
        <v>2338</v>
      </c>
      <c r="F902" t="s">
        <v>1267</v>
      </c>
      <c r="H902" t="s">
        <v>1206</v>
      </c>
      <c r="I902" t="s">
        <v>2295</v>
      </c>
      <c r="J902" t="s">
        <v>81</v>
      </c>
      <c r="K902" t="s">
        <v>2339</v>
      </c>
      <c r="L902" t="s">
        <v>83</v>
      </c>
      <c r="M902" t="s">
        <v>84</v>
      </c>
      <c r="N902" t="s">
        <v>85</v>
      </c>
      <c r="O902" t="s">
        <v>122</v>
      </c>
      <c r="P902" t="s">
        <v>87</v>
      </c>
      <c r="Q902" s="7" t="s">
        <v>8132</v>
      </c>
      <c r="R902">
        <v>0</v>
      </c>
      <c r="S902">
        <v>0</v>
      </c>
      <c r="T902">
        <f t="shared" si="364"/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f t="shared" si="365"/>
        <v>0</v>
      </c>
      <c r="AJ902">
        <f t="shared" si="366"/>
        <v>0</v>
      </c>
      <c r="AK902">
        <f t="shared" si="367"/>
        <v>0</v>
      </c>
      <c r="AL902">
        <f t="shared" si="368"/>
        <v>0</v>
      </c>
      <c r="AM902">
        <f t="shared" si="369"/>
        <v>0</v>
      </c>
      <c r="AN902">
        <f t="shared" si="370"/>
        <v>0</v>
      </c>
      <c r="AO902">
        <v>26</v>
      </c>
      <c r="AP902">
        <v>25</v>
      </c>
      <c r="AQ902">
        <v>15</v>
      </c>
      <c r="AR902">
        <v>20</v>
      </c>
      <c r="AS902">
        <v>28</v>
      </c>
      <c r="AT902">
        <v>27</v>
      </c>
      <c r="AU902">
        <v>22</v>
      </c>
      <c r="AV902">
        <v>24</v>
      </c>
      <c r="AW902">
        <v>0</v>
      </c>
      <c r="AX902">
        <v>0</v>
      </c>
      <c r="AY902">
        <f t="shared" si="371"/>
        <v>91</v>
      </c>
      <c r="AZ902">
        <f t="shared" si="372"/>
        <v>96</v>
      </c>
      <c r="BA902">
        <f t="shared" si="373"/>
        <v>187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16</v>
      </c>
      <c r="BI902">
        <v>14</v>
      </c>
      <c r="BJ902">
        <v>0</v>
      </c>
      <c r="BK902">
        <v>0</v>
      </c>
      <c r="BL902">
        <f t="shared" si="374"/>
        <v>16</v>
      </c>
      <c r="BM902">
        <f t="shared" si="375"/>
        <v>14</v>
      </c>
      <c r="BN902">
        <f t="shared" si="376"/>
        <v>30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f t="shared" si="389"/>
        <v>16</v>
      </c>
      <c r="BV902">
        <f t="shared" si="390"/>
        <v>14</v>
      </c>
      <c r="BW902">
        <f t="shared" si="391"/>
        <v>30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26</v>
      </c>
      <c r="CE902">
        <v>15</v>
      </c>
      <c r="CF902">
        <v>0</v>
      </c>
      <c r="CG902">
        <v>0</v>
      </c>
      <c r="CH902">
        <f t="shared" si="377"/>
        <v>26</v>
      </c>
      <c r="CI902">
        <f t="shared" si="378"/>
        <v>15</v>
      </c>
      <c r="CJ902">
        <f t="shared" si="379"/>
        <v>41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f t="shared" si="380"/>
        <v>26</v>
      </c>
      <c r="CR902">
        <f t="shared" si="381"/>
        <v>15</v>
      </c>
      <c r="CS902">
        <f t="shared" si="382"/>
        <v>41</v>
      </c>
      <c r="CT902">
        <f t="shared" si="383"/>
        <v>42</v>
      </c>
      <c r="CU902">
        <f t="shared" si="384"/>
        <v>29</v>
      </c>
      <c r="CV902">
        <f t="shared" si="385"/>
        <v>71</v>
      </c>
      <c r="CW902">
        <f t="shared" si="386"/>
        <v>133</v>
      </c>
      <c r="CX902">
        <f t="shared" si="387"/>
        <v>125</v>
      </c>
      <c r="CY902">
        <f t="shared" si="388"/>
        <v>258</v>
      </c>
    </row>
    <row r="903" spans="1:103">
      <c r="A903" t="s">
        <v>74</v>
      </c>
      <c r="B903" t="s">
        <v>1202</v>
      </c>
      <c r="C903" t="s">
        <v>2290</v>
      </c>
      <c r="D903">
        <v>300056</v>
      </c>
      <c r="E903" t="s">
        <v>2340</v>
      </c>
      <c r="F903" t="s">
        <v>167</v>
      </c>
      <c r="H903" t="s">
        <v>1206</v>
      </c>
      <c r="I903" t="s">
        <v>2292</v>
      </c>
      <c r="J903" t="s">
        <v>81</v>
      </c>
      <c r="K903" t="s">
        <v>2313</v>
      </c>
      <c r="L903" t="s">
        <v>83</v>
      </c>
      <c r="M903" t="s">
        <v>84</v>
      </c>
      <c r="N903" t="s">
        <v>85</v>
      </c>
      <c r="O903" t="s">
        <v>122</v>
      </c>
      <c r="P903" t="s">
        <v>123</v>
      </c>
      <c r="Q903" s="7" t="s">
        <v>8132</v>
      </c>
      <c r="R903">
        <v>0</v>
      </c>
      <c r="S903">
        <v>0</v>
      </c>
      <c r="T903">
        <f t="shared" si="364"/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f t="shared" si="365"/>
        <v>0</v>
      </c>
      <c r="AJ903">
        <f t="shared" si="366"/>
        <v>0</v>
      </c>
      <c r="AK903">
        <f t="shared" si="367"/>
        <v>0</v>
      </c>
      <c r="AL903">
        <f t="shared" si="368"/>
        <v>0</v>
      </c>
      <c r="AM903">
        <f t="shared" si="369"/>
        <v>0</v>
      </c>
      <c r="AN903">
        <f t="shared" si="370"/>
        <v>0</v>
      </c>
      <c r="AO903">
        <v>73</v>
      </c>
      <c r="AP903">
        <v>85</v>
      </c>
      <c r="AQ903">
        <v>90</v>
      </c>
      <c r="AR903">
        <v>92</v>
      </c>
      <c r="AS903">
        <v>139</v>
      </c>
      <c r="AT903">
        <v>97</v>
      </c>
      <c r="AU903">
        <v>161</v>
      </c>
      <c r="AV903">
        <v>112</v>
      </c>
      <c r="AW903">
        <v>0</v>
      </c>
      <c r="AX903">
        <v>0</v>
      </c>
      <c r="AY903">
        <f t="shared" si="371"/>
        <v>463</v>
      </c>
      <c r="AZ903">
        <f t="shared" si="372"/>
        <v>386</v>
      </c>
      <c r="BA903">
        <f t="shared" si="373"/>
        <v>849</v>
      </c>
      <c r="BB903">
        <v>0</v>
      </c>
      <c r="BC903">
        <v>0</v>
      </c>
      <c r="BD903">
        <v>32</v>
      </c>
      <c r="BE903">
        <v>27</v>
      </c>
      <c r="BF903">
        <v>9</v>
      </c>
      <c r="BG903">
        <v>27</v>
      </c>
      <c r="BH903">
        <v>0</v>
      </c>
      <c r="BI903">
        <v>0</v>
      </c>
      <c r="BJ903">
        <v>0</v>
      </c>
      <c r="BK903">
        <v>0</v>
      </c>
      <c r="BL903">
        <f t="shared" si="374"/>
        <v>41</v>
      </c>
      <c r="BM903">
        <f t="shared" si="375"/>
        <v>54</v>
      </c>
      <c r="BN903">
        <f t="shared" si="376"/>
        <v>95</v>
      </c>
      <c r="BO903">
        <v>69</v>
      </c>
      <c r="BP903">
        <v>51</v>
      </c>
      <c r="BQ903">
        <v>0</v>
      </c>
      <c r="BR903">
        <v>0</v>
      </c>
      <c r="BS903">
        <v>0</v>
      </c>
      <c r="BT903">
        <v>0</v>
      </c>
      <c r="BU903">
        <f t="shared" si="389"/>
        <v>110</v>
      </c>
      <c r="BV903">
        <f t="shared" si="390"/>
        <v>105</v>
      </c>
      <c r="BW903">
        <f t="shared" si="391"/>
        <v>215</v>
      </c>
      <c r="BX903">
        <v>0</v>
      </c>
      <c r="BY903">
        <v>0</v>
      </c>
      <c r="BZ903">
        <v>35</v>
      </c>
      <c r="CA903">
        <v>41</v>
      </c>
      <c r="CB903">
        <v>6</v>
      </c>
      <c r="CC903">
        <v>17</v>
      </c>
      <c r="CD903">
        <v>0</v>
      </c>
      <c r="CE903">
        <v>0</v>
      </c>
      <c r="CF903">
        <v>0</v>
      </c>
      <c r="CG903">
        <v>0</v>
      </c>
      <c r="CH903">
        <f t="shared" si="377"/>
        <v>41</v>
      </c>
      <c r="CI903">
        <f t="shared" si="378"/>
        <v>58</v>
      </c>
      <c r="CJ903">
        <f t="shared" si="379"/>
        <v>99</v>
      </c>
      <c r="CK903">
        <v>58</v>
      </c>
      <c r="CL903">
        <v>45</v>
      </c>
      <c r="CM903">
        <v>0</v>
      </c>
      <c r="CN903">
        <v>0</v>
      </c>
      <c r="CO903">
        <v>0</v>
      </c>
      <c r="CP903">
        <v>0</v>
      </c>
      <c r="CQ903">
        <f t="shared" si="380"/>
        <v>99</v>
      </c>
      <c r="CR903">
        <f t="shared" si="381"/>
        <v>103</v>
      </c>
      <c r="CS903">
        <f t="shared" si="382"/>
        <v>202</v>
      </c>
      <c r="CT903">
        <f t="shared" si="383"/>
        <v>209</v>
      </c>
      <c r="CU903">
        <f t="shared" si="384"/>
        <v>208</v>
      </c>
      <c r="CV903">
        <f t="shared" si="385"/>
        <v>417</v>
      </c>
      <c r="CW903">
        <f t="shared" si="386"/>
        <v>672</v>
      </c>
      <c r="CX903">
        <f t="shared" si="387"/>
        <v>594</v>
      </c>
      <c r="CY903">
        <f t="shared" si="388"/>
        <v>1266</v>
      </c>
    </row>
    <row r="904" spans="1:103">
      <c r="A904" t="s">
        <v>74</v>
      </c>
      <c r="B904" t="s">
        <v>1202</v>
      </c>
      <c r="C904" t="s">
        <v>2290</v>
      </c>
      <c r="D904">
        <v>300060</v>
      </c>
      <c r="E904" t="s">
        <v>2341</v>
      </c>
      <c r="F904" t="s">
        <v>2342</v>
      </c>
      <c r="H904" t="s">
        <v>1206</v>
      </c>
      <c r="I904" t="s">
        <v>2292</v>
      </c>
      <c r="J904" t="s">
        <v>81</v>
      </c>
      <c r="K904" t="s">
        <v>2317</v>
      </c>
      <c r="L904" t="s">
        <v>83</v>
      </c>
      <c r="M904" t="s">
        <v>84</v>
      </c>
      <c r="N904" t="s">
        <v>85</v>
      </c>
      <c r="O904" t="s">
        <v>122</v>
      </c>
      <c r="P904" t="s">
        <v>123</v>
      </c>
      <c r="Q904" s="7" t="s">
        <v>8132</v>
      </c>
      <c r="R904">
        <v>0</v>
      </c>
      <c r="S904">
        <v>0</v>
      </c>
      <c r="T904">
        <f t="shared" ref="T904:T967" si="392">SUM(R904:S904)</f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f t="shared" ref="AI904:AI967" si="393">U904+W904+Y904+AA904+AC904+AE904+AG904</f>
        <v>0</v>
      </c>
      <c r="AJ904">
        <f t="shared" ref="AJ904:AJ967" si="394">V904+X904+Z904+AB904+AD904+AF904+AH904</f>
        <v>0</v>
      </c>
      <c r="AK904">
        <f t="shared" ref="AK904:AK967" si="395">SUM(AI904:AJ904)</f>
        <v>0</v>
      </c>
      <c r="AL904">
        <f t="shared" ref="AL904:AL967" si="396">R904+AI904</f>
        <v>0</v>
      </c>
      <c r="AM904">
        <f t="shared" ref="AM904:AM967" si="397">S904+AJ904</f>
        <v>0</v>
      </c>
      <c r="AN904">
        <f t="shared" ref="AN904:AN967" si="398">T904+AK904</f>
        <v>0</v>
      </c>
      <c r="AO904">
        <v>70</v>
      </c>
      <c r="AP904">
        <v>54</v>
      </c>
      <c r="AQ904">
        <v>80</v>
      </c>
      <c r="AR904">
        <v>61</v>
      </c>
      <c r="AS904">
        <v>65</v>
      </c>
      <c r="AT904">
        <v>65</v>
      </c>
      <c r="AU904">
        <v>86</v>
      </c>
      <c r="AV904">
        <v>56</v>
      </c>
      <c r="AW904">
        <v>0</v>
      </c>
      <c r="AX904">
        <v>0</v>
      </c>
      <c r="AY904">
        <f t="shared" ref="AY904:AY967" si="399">AO904+AQ904+AS904+AU904+AW904</f>
        <v>301</v>
      </c>
      <c r="AZ904">
        <f t="shared" ref="AZ904:AZ967" si="400">AP904+AR904+AT904+AV904+AX904</f>
        <v>236</v>
      </c>
      <c r="BA904">
        <f t="shared" ref="BA904:BA967" si="401">SUM(AY904:AZ904)</f>
        <v>537</v>
      </c>
      <c r="BB904">
        <v>7</v>
      </c>
      <c r="BC904">
        <v>14</v>
      </c>
      <c r="BD904">
        <v>0</v>
      </c>
      <c r="BE904">
        <v>0</v>
      </c>
      <c r="BF904">
        <v>0</v>
      </c>
      <c r="BG904">
        <v>0</v>
      </c>
      <c r="BH904">
        <v>52</v>
      </c>
      <c r="BI904">
        <v>27</v>
      </c>
      <c r="BJ904">
        <v>0</v>
      </c>
      <c r="BK904">
        <v>0</v>
      </c>
      <c r="BL904">
        <f t="shared" ref="BL904:BL967" si="402">BB904+BD904+BF904+BH904+BJ904</f>
        <v>59</v>
      </c>
      <c r="BM904">
        <f t="shared" ref="BM904:BM967" si="403">BC904+BE904+BG904+BI904+BK904</f>
        <v>41</v>
      </c>
      <c r="BN904">
        <f t="shared" ref="BN904:BN967" si="404">SUM(BL904:BM904)</f>
        <v>100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f t="shared" si="389"/>
        <v>59</v>
      </c>
      <c r="BV904">
        <f t="shared" si="390"/>
        <v>41</v>
      </c>
      <c r="BW904">
        <f t="shared" si="391"/>
        <v>100</v>
      </c>
      <c r="BX904">
        <v>4</v>
      </c>
      <c r="BY904">
        <v>8</v>
      </c>
      <c r="BZ904">
        <v>0</v>
      </c>
      <c r="CA904">
        <v>0</v>
      </c>
      <c r="CB904">
        <v>0</v>
      </c>
      <c r="CC904">
        <v>0</v>
      </c>
      <c r="CD904">
        <v>37</v>
      </c>
      <c r="CE904">
        <v>37</v>
      </c>
      <c r="CF904">
        <v>0</v>
      </c>
      <c r="CG904">
        <v>0</v>
      </c>
      <c r="CH904">
        <f t="shared" ref="CH904:CH967" si="405">BX904+BZ904+CB904+CD904+CF904</f>
        <v>41</v>
      </c>
      <c r="CI904">
        <f t="shared" ref="CI904:CI967" si="406">BY904+CA904+CC904+CE904+CG904</f>
        <v>45</v>
      </c>
      <c r="CJ904">
        <f t="shared" ref="CJ904:CJ967" si="407">SUM(CH904:CI904)</f>
        <v>86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f t="shared" ref="CQ904:CQ967" si="408">CH904+CK904+CM904+CO904</f>
        <v>41</v>
      </c>
      <c r="CR904">
        <f t="shared" ref="CR904:CR967" si="409">CI904+CL904+CN904+CP904</f>
        <v>45</v>
      </c>
      <c r="CS904">
        <f t="shared" ref="CS904:CS967" si="410">SUM(CQ904:CR904)</f>
        <v>86</v>
      </c>
      <c r="CT904">
        <f t="shared" ref="CT904:CT967" si="411">BU904+CQ904</f>
        <v>100</v>
      </c>
      <c r="CU904">
        <f t="shared" ref="CU904:CU967" si="412">BV904+CR904</f>
        <v>86</v>
      </c>
      <c r="CV904">
        <f t="shared" ref="CV904:CV967" si="413">BW904+CS904</f>
        <v>186</v>
      </c>
      <c r="CW904">
        <f t="shared" ref="CW904:CW967" si="414">AL904+AY904+CT904</f>
        <v>401</v>
      </c>
      <c r="CX904">
        <f t="shared" ref="CX904:CX967" si="415">AM904+AZ904+CU904</f>
        <v>322</v>
      </c>
      <c r="CY904">
        <f t="shared" ref="CY904:CY967" si="416">AN904+BA904+CV904</f>
        <v>723</v>
      </c>
    </row>
    <row r="905" spans="1:103">
      <c r="A905" t="s">
        <v>74</v>
      </c>
      <c r="B905" t="s">
        <v>1202</v>
      </c>
      <c r="C905" t="s">
        <v>2290</v>
      </c>
      <c r="D905">
        <v>330511</v>
      </c>
      <c r="E905" t="s">
        <v>2343</v>
      </c>
      <c r="F905" t="s">
        <v>2332</v>
      </c>
      <c r="H905" t="s">
        <v>1206</v>
      </c>
      <c r="I905" t="s">
        <v>2295</v>
      </c>
      <c r="J905" t="s">
        <v>81</v>
      </c>
      <c r="K905" t="s">
        <v>1784</v>
      </c>
      <c r="L905" t="s">
        <v>83</v>
      </c>
      <c r="M905" t="s">
        <v>2344</v>
      </c>
      <c r="N905" t="s">
        <v>85</v>
      </c>
      <c r="O905" t="s">
        <v>122</v>
      </c>
      <c r="P905" t="s">
        <v>123</v>
      </c>
      <c r="Q905" s="7" t="s">
        <v>8132</v>
      </c>
      <c r="R905">
        <v>0</v>
      </c>
      <c r="S905">
        <v>0</v>
      </c>
      <c r="T905">
        <f t="shared" si="392"/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f t="shared" si="393"/>
        <v>0</v>
      </c>
      <c r="AJ905">
        <f t="shared" si="394"/>
        <v>0</v>
      </c>
      <c r="AK905">
        <f t="shared" si="395"/>
        <v>0</v>
      </c>
      <c r="AL905">
        <f t="shared" si="396"/>
        <v>0</v>
      </c>
      <c r="AM905">
        <f t="shared" si="397"/>
        <v>0</v>
      </c>
      <c r="AN905">
        <f t="shared" si="398"/>
        <v>0</v>
      </c>
      <c r="AO905">
        <v>47</v>
      </c>
      <c r="AP905">
        <v>68</v>
      </c>
      <c r="AQ905">
        <v>60</v>
      </c>
      <c r="AR905">
        <v>59</v>
      </c>
      <c r="AS905">
        <v>55</v>
      </c>
      <c r="AT905">
        <v>62</v>
      </c>
      <c r="AU905">
        <v>41</v>
      </c>
      <c r="AV905">
        <v>49</v>
      </c>
      <c r="AW905">
        <v>0</v>
      </c>
      <c r="AX905">
        <v>0</v>
      </c>
      <c r="AY905">
        <f t="shared" si="399"/>
        <v>203</v>
      </c>
      <c r="AZ905">
        <f t="shared" si="400"/>
        <v>238</v>
      </c>
      <c r="BA905">
        <f t="shared" si="401"/>
        <v>441</v>
      </c>
      <c r="BB905">
        <v>0</v>
      </c>
      <c r="BC905">
        <v>0</v>
      </c>
      <c r="BD905">
        <v>0</v>
      </c>
      <c r="BE905">
        <v>0</v>
      </c>
      <c r="BF905">
        <v>39</v>
      </c>
      <c r="BG905">
        <v>48</v>
      </c>
      <c r="BH905">
        <v>0</v>
      </c>
      <c r="BI905">
        <v>0</v>
      </c>
      <c r="BJ905">
        <v>0</v>
      </c>
      <c r="BK905">
        <v>0</v>
      </c>
      <c r="BL905">
        <f t="shared" si="402"/>
        <v>39</v>
      </c>
      <c r="BM905">
        <f t="shared" si="403"/>
        <v>48</v>
      </c>
      <c r="BN905">
        <f t="shared" si="404"/>
        <v>87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f t="shared" ref="BU905:BU968" si="417">BL905+BO905+BQ905+BS905</f>
        <v>39</v>
      </c>
      <c r="BV905">
        <f t="shared" ref="BV905:BV968" si="418">BM905+BP905+BR905+BT905</f>
        <v>48</v>
      </c>
      <c r="BW905">
        <f t="shared" ref="BW905:BW968" si="419">SUM(BU905:BV905)</f>
        <v>87</v>
      </c>
      <c r="BX905">
        <v>0</v>
      </c>
      <c r="BY905">
        <v>0</v>
      </c>
      <c r="BZ905">
        <v>0</v>
      </c>
      <c r="CA905">
        <v>0</v>
      </c>
      <c r="CB905">
        <v>41</v>
      </c>
      <c r="CC905">
        <v>44</v>
      </c>
      <c r="CD905">
        <v>0</v>
      </c>
      <c r="CE905">
        <v>0</v>
      </c>
      <c r="CF905">
        <v>0</v>
      </c>
      <c r="CG905">
        <v>0</v>
      </c>
      <c r="CH905">
        <f t="shared" si="405"/>
        <v>41</v>
      </c>
      <c r="CI905">
        <f t="shared" si="406"/>
        <v>44</v>
      </c>
      <c r="CJ905">
        <f t="shared" si="407"/>
        <v>85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f t="shared" si="408"/>
        <v>41</v>
      </c>
      <c r="CR905">
        <f t="shared" si="409"/>
        <v>44</v>
      </c>
      <c r="CS905">
        <f t="shared" si="410"/>
        <v>85</v>
      </c>
      <c r="CT905">
        <f t="shared" si="411"/>
        <v>80</v>
      </c>
      <c r="CU905">
        <f t="shared" si="412"/>
        <v>92</v>
      </c>
      <c r="CV905">
        <f t="shared" si="413"/>
        <v>172</v>
      </c>
      <c r="CW905">
        <f t="shared" si="414"/>
        <v>283</v>
      </c>
      <c r="CX905">
        <f t="shared" si="415"/>
        <v>330</v>
      </c>
      <c r="CY905">
        <f t="shared" si="416"/>
        <v>613</v>
      </c>
    </row>
    <row r="906" spans="1:103">
      <c r="A906" t="s">
        <v>74</v>
      </c>
      <c r="B906" t="s">
        <v>1202</v>
      </c>
      <c r="C906" t="s">
        <v>2290</v>
      </c>
      <c r="D906">
        <v>400055</v>
      </c>
      <c r="E906" t="s">
        <v>2345</v>
      </c>
      <c r="F906" t="s">
        <v>2346</v>
      </c>
      <c r="H906" t="s">
        <v>1206</v>
      </c>
      <c r="I906" t="s">
        <v>2292</v>
      </c>
      <c r="J906" t="s">
        <v>81</v>
      </c>
      <c r="K906" t="s">
        <v>699</v>
      </c>
      <c r="L906" t="s">
        <v>129</v>
      </c>
      <c r="M906" t="s">
        <v>130</v>
      </c>
      <c r="N906" t="s">
        <v>85</v>
      </c>
      <c r="O906" t="s">
        <v>122</v>
      </c>
      <c r="P906" t="s">
        <v>87</v>
      </c>
      <c r="Q906" s="7" t="s">
        <v>8132</v>
      </c>
      <c r="R906">
        <v>0</v>
      </c>
      <c r="S906">
        <v>0</v>
      </c>
      <c r="T906">
        <f t="shared" si="392"/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f t="shared" si="393"/>
        <v>0</v>
      </c>
      <c r="AJ906">
        <f t="shared" si="394"/>
        <v>0</v>
      </c>
      <c r="AK906">
        <f t="shared" si="395"/>
        <v>0</v>
      </c>
      <c r="AL906">
        <f t="shared" si="396"/>
        <v>0</v>
      </c>
      <c r="AM906">
        <f t="shared" si="397"/>
        <v>0</v>
      </c>
      <c r="AN906">
        <f t="shared" si="398"/>
        <v>0</v>
      </c>
      <c r="AO906">
        <v>60</v>
      </c>
      <c r="AP906">
        <v>43</v>
      </c>
      <c r="AQ906">
        <v>56</v>
      </c>
      <c r="AR906">
        <v>52</v>
      </c>
      <c r="AS906">
        <v>71</v>
      </c>
      <c r="AT906">
        <v>49</v>
      </c>
      <c r="AU906">
        <v>66</v>
      </c>
      <c r="AV906">
        <v>65</v>
      </c>
      <c r="AW906">
        <v>0</v>
      </c>
      <c r="AX906">
        <v>0</v>
      </c>
      <c r="AY906">
        <f t="shared" si="399"/>
        <v>253</v>
      </c>
      <c r="AZ906">
        <f t="shared" si="400"/>
        <v>209</v>
      </c>
      <c r="BA906">
        <f t="shared" si="401"/>
        <v>462</v>
      </c>
      <c r="BB906">
        <v>0</v>
      </c>
      <c r="BC906">
        <v>0</v>
      </c>
      <c r="BD906">
        <v>48</v>
      </c>
      <c r="BE906">
        <v>37</v>
      </c>
      <c r="BF906">
        <v>2</v>
      </c>
      <c r="BG906">
        <v>5</v>
      </c>
      <c r="BH906">
        <v>0</v>
      </c>
      <c r="BI906">
        <v>0</v>
      </c>
      <c r="BJ906">
        <v>0</v>
      </c>
      <c r="BK906">
        <v>0</v>
      </c>
      <c r="BL906">
        <f t="shared" si="402"/>
        <v>50</v>
      </c>
      <c r="BM906">
        <f t="shared" si="403"/>
        <v>42</v>
      </c>
      <c r="BN906">
        <f t="shared" si="404"/>
        <v>92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f t="shared" si="417"/>
        <v>50</v>
      </c>
      <c r="BV906">
        <f t="shared" si="418"/>
        <v>42</v>
      </c>
      <c r="BW906">
        <f t="shared" si="419"/>
        <v>92</v>
      </c>
      <c r="BX906">
        <v>0</v>
      </c>
      <c r="BY906">
        <v>0</v>
      </c>
      <c r="BZ906">
        <v>46</v>
      </c>
      <c r="CA906">
        <v>31</v>
      </c>
      <c r="CB906">
        <v>4</v>
      </c>
      <c r="CC906">
        <v>17</v>
      </c>
      <c r="CD906">
        <v>0</v>
      </c>
      <c r="CE906">
        <v>0</v>
      </c>
      <c r="CF906">
        <v>0</v>
      </c>
      <c r="CG906">
        <v>0</v>
      </c>
      <c r="CH906">
        <f t="shared" si="405"/>
        <v>50</v>
      </c>
      <c r="CI906">
        <f t="shared" si="406"/>
        <v>48</v>
      </c>
      <c r="CJ906">
        <f t="shared" si="407"/>
        <v>98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f t="shared" si="408"/>
        <v>50</v>
      </c>
      <c r="CR906">
        <f t="shared" si="409"/>
        <v>48</v>
      </c>
      <c r="CS906">
        <f t="shared" si="410"/>
        <v>98</v>
      </c>
      <c r="CT906">
        <f t="shared" si="411"/>
        <v>100</v>
      </c>
      <c r="CU906">
        <f t="shared" si="412"/>
        <v>90</v>
      </c>
      <c r="CV906">
        <f t="shared" si="413"/>
        <v>190</v>
      </c>
      <c r="CW906">
        <f t="shared" si="414"/>
        <v>353</v>
      </c>
      <c r="CX906">
        <f t="shared" si="415"/>
        <v>299</v>
      </c>
      <c r="CY906">
        <f t="shared" si="416"/>
        <v>652</v>
      </c>
    </row>
    <row r="907" spans="1:103">
      <c r="A907" t="s">
        <v>74</v>
      </c>
      <c r="B907" t="s">
        <v>1202</v>
      </c>
      <c r="C907" t="s">
        <v>2290</v>
      </c>
      <c r="D907">
        <v>502097</v>
      </c>
      <c r="E907" t="s">
        <v>2347</v>
      </c>
      <c r="F907" t="s">
        <v>1217</v>
      </c>
      <c r="H907" t="s">
        <v>1206</v>
      </c>
      <c r="I907" t="s">
        <v>2295</v>
      </c>
      <c r="J907" t="s">
        <v>81</v>
      </c>
      <c r="K907" t="s">
        <v>2348</v>
      </c>
      <c r="L907" t="s">
        <v>83</v>
      </c>
      <c r="M907" t="s">
        <v>84</v>
      </c>
      <c r="N907" t="s">
        <v>85</v>
      </c>
      <c r="O907" t="s">
        <v>493</v>
      </c>
      <c r="P907" t="s">
        <v>87</v>
      </c>
      <c r="Q907" s="8" t="s">
        <v>8136</v>
      </c>
      <c r="R907">
        <v>20</v>
      </c>
      <c r="S907">
        <v>12</v>
      </c>
      <c r="T907">
        <f t="shared" si="392"/>
        <v>32</v>
      </c>
      <c r="U907">
        <v>15</v>
      </c>
      <c r="V907">
        <v>14</v>
      </c>
      <c r="W907">
        <v>21</v>
      </c>
      <c r="X907">
        <v>27</v>
      </c>
      <c r="Y907">
        <v>17</v>
      </c>
      <c r="Z907">
        <v>16</v>
      </c>
      <c r="AA907">
        <v>25</v>
      </c>
      <c r="AB907">
        <v>22</v>
      </c>
      <c r="AC907">
        <v>19</v>
      </c>
      <c r="AD907">
        <v>24</v>
      </c>
      <c r="AE907">
        <v>17</v>
      </c>
      <c r="AF907">
        <v>13</v>
      </c>
      <c r="AG907">
        <v>0</v>
      </c>
      <c r="AH907">
        <v>0</v>
      </c>
      <c r="AI907">
        <f t="shared" si="393"/>
        <v>114</v>
      </c>
      <c r="AJ907">
        <f t="shared" si="394"/>
        <v>116</v>
      </c>
      <c r="AK907">
        <f t="shared" si="395"/>
        <v>230</v>
      </c>
      <c r="AL907">
        <f t="shared" si="396"/>
        <v>134</v>
      </c>
      <c r="AM907">
        <f t="shared" si="397"/>
        <v>128</v>
      </c>
      <c r="AN907">
        <f t="shared" si="398"/>
        <v>262</v>
      </c>
      <c r="AO907">
        <v>14</v>
      </c>
      <c r="AP907">
        <v>6</v>
      </c>
      <c r="AQ907">
        <v>27</v>
      </c>
      <c r="AR907">
        <v>10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f t="shared" si="399"/>
        <v>41</v>
      </c>
      <c r="AZ907">
        <f t="shared" si="400"/>
        <v>16</v>
      </c>
      <c r="BA907">
        <f t="shared" si="401"/>
        <v>57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f t="shared" si="402"/>
        <v>0</v>
      </c>
      <c r="BM907">
        <f t="shared" si="403"/>
        <v>0</v>
      </c>
      <c r="BN907">
        <f t="shared" si="404"/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f t="shared" si="417"/>
        <v>0</v>
      </c>
      <c r="BV907">
        <f t="shared" si="418"/>
        <v>0</v>
      </c>
      <c r="BW907">
        <f t="shared" si="419"/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f t="shared" si="405"/>
        <v>0</v>
      </c>
      <c r="CI907">
        <f t="shared" si="406"/>
        <v>0</v>
      </c>
      <c r="CJ907">
        <f t="shared" si="407"/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f t="shared" si="408"/>
        <v>0</v>
      </c>
      <c r="CR907">
        <f t="shared" si="409"/>
        <v>0</v>
      </c>
      <c r="CS907">
        <f t="shared" si="410"/>
        <v>0</v>
      </c>
      <c r="CT907">
        <f t="shared" si="411"/>
        <v>0</v>
      </c>
      <c r="CU907">
        <f t="shared" si="412"/>
        <v>0</v>
      </c>
      <c r="CV907">
        <f t="shared" si="413"/>
        <v>0</v>
      </c>
      <c r="CW907">
        <f t="shared" si="414"/>
        <v>175</v>
      </c>
      <c r="CX907">
        <f t="shared" si="415"/>
        <v>144</v>
      </c>
      <c r="CY907">
        <f t="shared" si="416"/>
        <v>319</v>
      </c>
    </row>
    <row r="908" spans="1:103">
      <c r="A908" t="s">
        <v>74</v>
      </c>
      <c r="B908" t="s">
        <v>1202</v>
      </c>
      <c r="C908" t="s">
        <v>2290</v>
      </c>
      <c r="D908">
        <v>502098</v>
      </c>
      <c r="E908" t="s">
        <v>2349</v>
      </c>
      <c r="F908" t="s">
        <v>2350</v>
      </c>
      <c r="H908" t="s">
        <v>1206</v>
      </c>
      <c r="I908" t="s">
        <v>2292</v>
      </c>
      <c r="J908" t="s">
        <v>81</v>
      </c>
      <c r="K908" t="s">
        <v>395</v>
      </c>
      <c r="L908" t="s">
        <v>83</v>
      </c>
      <c r="M908" t="s">
        <v>84</v>
      </c>
      <c r="N908" t="s">
        <v>85</v>
      </c>
      <c r="O908" t="s">
        <v>493</v>
      </c>
      <c r="P908" t="s">
        <v>87</v>
      </c>
      <c r="Q908" s="8" t="s">
        <v>8136</v>
      </c>
      <c r="R908">
        <v>18</v>
      </c>
      <c r="S908">
        <v>12</v>
      </c>
      <c r="T908">
        <f t="shared" si="392"/>
        <v>30</v>
      </c>
      <c r="U908">
        <v>21</v>
      </c>
      <c r="V908">
        <v>18</v>
      </c>
      <c r="W908">
        <v>20</v>
      </c>
      <c r="X908">
        <v>15</v>
      </c>
      <c r="Y908">
        <v>16</v>
      </c>
      <c r="Z908">
        <v>17</v>
      </c>
      <c r="AA908">
        <v>32</v>
      </c>
      <c r="AB908">
        <v>30</v>
      </c>
      <c r="AC908">
        <v>26</v>
      </c>
      <c r="AD908">
        <v>23</v>
      </c>
      <c r="AE908">
        <v>15</v>
      </c>
      <c r="AF908">
        <v>12</v>
      </c>
      <c r="AG908">
        <v>0</v>
      </c>
      <c r="AH908">
        <v>0</v>
      </c>
      <c r="AI908">
        <f t="shared" si="393"/>
        <v>130</v>
      </c>
      <c r="AJ908">
        <f t="shared" si="394"/>
        <v>115</v>
      </c>
      <c r="AK908">
        <f t="shared" si="395"/>
        <v>245</v>
      </c>
      <c r="AL908">
        <f t="shared" si="396"/>
        <v>148</v>
      </c>
      <c r="AM908">
        <f t="shared" si="397"/>
        <v>127</v>
      </c>
      <c r="AN908">
        <f t="shared" si="398"/>
        <v>275</v>
      </c>
      <c r="AO908">
        <v>23</v>
      </c>
      <c r="AP908">
        <v>18</v>
      </c>
      <c r="AQ908">
        <v>34</v>
      </c>
      <c r="AR908">
        <v>27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f t="shared" si="399"/>
        <v>57</v>
      </c>
      <c r="AZ908">
        <f t="shared" si="400"/>
        <v>45</v>
      </c>
      <c r="BA908">
        <f t="shared" si="401"/>
        <v>102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f t="shared" si="402"/>
        <v>0</v>
      </c>
      <c r="BM908">
        <f t="shared" si="403"/>
        <v>0</v>
      </c>
      <c r="BN908">
        <f t="shared" si="404"/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f t="shared" si="417"/>
        <v>0</v>
      </c>
      <c r="BV908">
        <f t="shared" si="418"/>
        <v>0</v>
      </c>
      <c r="BW908">
        <f t="shared" si="419"/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f t="shared" si="405"/>
        <v>0</v>
      </c>
      <c r="CI908">
        <f t="shared" si="406"/>
        <v>0</v>
      </c>
      <c r="CJ908">
        <f t="shared" si="407"/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f t="shared" si="408"/>
        <v>0</v>
      </c>
      <c r="CR908">
        <f t="shared" si="409"/>
        <v>0</v>
      </c>
      <c r="CS908">
        <f t="shared" si="410"/>
        <v>0</v>
      </c>
      <c r="CT908">
        <f t="shared" si="411"/>
        <v>0</v>
      </c>
      <c r="CU908">
        <f t="shared" si="412"/>
        <v>0</v>
      </c>
      <c r="CV908">
        <f t="shared" si="413"/>
        <v>0</v>
      </c>
      <c r="CW908">
        <f t="shared" si="414"/>
        <v>205</v>
      </c>
      <c r="CX908">
        <f t="shared" si="415"/>
        <v>172</v>
      </c>
      <c r="CY908">
        <f t="shared" si="416"/>
        <v>377</v>
      </c>
    </row>
    <row r="909" spans="1:103">
      <c r="A909" t="s">
        <v>74</v>
      </c>
      <c r="B909" t="s">
        <v>1202</v>
      </c>
      <c r="C909" t="s">
        <v>523</v>
      </c>
      <c r="D909">
        <v>100743</v>
      </c>
      <c r="E909" t="s">
        <v>2351</v>
      </c>
      <c r="F909" t="s">
        <v>2352</v>
      </c>
      <c r="H909" t="s">
        <v>1206</v>
      </c>
      <c r="I909" t="s">
        <v>489</v>
      </c>
      <c r="J909" t="s">
        <v>176</v>
      </c>
      <c r="K909" t="s">
        <v>1415</v>
      </c>
      <c r="L909" t="s">
        <v>83</v>
      </c>
      <c r="M909" t="s">
        <v>84</v>
      </c>
      <c r="N909" t="s">
        <v>85</v>
      </c>
      <c r="O909" t="s">
        <v>86</v>
      </c>
      <c r="P909" t="s">
        <v>87</v>
      </c>
      <c r="Q909" s="7" t="s">
        <v>8134</v>
      </c>
      <c r="R909">
        <v>1</v>
      </c>
      <c r="S909">
        <v>1</v>
      </c>
      <c r="T909">
        <f t="shared" si="392"/>
        <v>2</v>
      </c>
      <c r="U909">
        <v>1</v>
      </c>
      <c r="V909">
        <v>1</v>
      </c>
      <c r="W909">
        <v>0</v>
      </c>
      <c r="X909">
        <v>3</v>
      </c>
      <c r="Y909">
        <v>0</v>
      </c>
      <c r="Z909">
        <v>0</v>
      </c>
      <c r="AA909">
        <v>1</v>
      </c>
      <c r="AB909">
        <v>0</v>
      </c>
      <c r="AC909">
        <v>3</v>
      </c>
      <c r="AD909">
        <v>1</v>
      </c>
      <c r="AE909">
        <v>1</v>
      </c>
      <c r="AF909">
        <v>0</v>
      </c>
      <c r="AG909">
        <v>0</v>
      </c>
      <c r="AH909">
        <v>0</v>
      </c>
      <c r="AI909">
        <f t="shared" si="393"/>
        <v>6</v>
      </c>
      <c r="AJ909">
        <f t="shared" si="394"/>
        <v>5</v>
      </c>
      <c r="AK909">
        <f t="shared" si="395"/>
        <v>11</v>
      </c>
      <c r="AL909">
        <f t="shared" si="396"/>
        <v>7</v>
      </c>
      <c r="AM909">
        <f t="shared" si="397"/>
        <v>6</v>
      </c>
      <c r="AN909">
        <f t="shared" si="398"/>
        <v>13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f t="shared" si="399"/>
        <v>0</v>
      </c>
      <c r="AZ909">
        <f t="shared" si="400"/>
        <v>0</v>
      </c>
      <c r="BA909">
        <f t="shared" si="401"/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f t="shared" si="402"/>
        <v>0</v>
      </c>
      <c r="BM909">
        <f t="shared" si="403"/>
        <v>0</v>
      </c>
      <c r="BN909">
        <f t="shared" si="404"/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f t="shared" si="417"/>
        <v>0</v>
      </c>
      <c r="BV909">
        <f t="shared" si="418"/>
        <v>0</v>
      </c>
      <c r="BW909">
        <f t="shared" si="419"/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f t="shared" si="405"/>
        <v>0</v>
      </c>
      <c r="CI909">
        <f t="shared" si="406"/>
        <v>0</v>
      </c>
      <c r="CJ909">
        <f t="shared" si="407"/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f t="shared" si="408"/>
        <v>0</v>
      </c>
      <c r="CR909">
        <f t="shared" si="409"/>
        <v>0</v>
      </c>
      <c r="CS909">
        <f t="shared" si="410"/>
        <v>0</v>
      </c>
      <c r="CT909">
        <f t="shared" si="411"/>
        <v>0</v>
      </c>
      <c r="CU909">
        <f t="shared" si="412"/>
        <v>0</v>
      </c>
      <c r="CV909">
        <f t="shared" si="413"/>
        <v>0</v>
      </c>
      <c r="CW909">
        <f t="shared" si="414"/>
        <v>7</v>
      </c>
      <c r="CX909">
        <f t="shared" si="415"/>
        <v>6</v>
      </c>
      <c r="CY909">
        <f t="shared" si="416"/>
        <v>13</v>
      </c>
    </row>
    <row r="910" spans="1:103">
      <c r="A910" t="s">
        <v>74</v>
      </c>
      <c r="B910" t="s">
        <v>1202</v>
      </c>
      <c r="C910" t="s">
        <v>523</v>
      </c>
      <c r="D910">
        <v>100744</v>
      </c>
      <c r="E910" t="s">
        <v>2353</v>
      </c>
      <c r="F910" t="s">
        <v>2354</v>
      </c>
      <c r="H910" t="s">
        <v>1206</v>
      </c>
      <c r="I910" t="s">
        <v>489</v>
      </c>
      <c r="J910" t="s">
        <v>176</v>
      </c>
      <c r="K910" t="s">
        <v>2355</v>
      </c>
      <c r="L910" t="s">
        <v>83</v>
      </c>
      <c r="M910" t="s">
        <v>84</v>
      </c>
      <c r="N910" t="s">
        <v>85</v>
      </c>
      <c r="O910" t="s">
        <v>86</v>
      </c>
      <c r="P910" t="s">
        <v>87</v>
      </c>
      <c r="Q910" s="7" t="s">
        <v>8134</v>
      </c>
      <c r="R910">
        <v>2</v>
      </c>
      <c r="S910">
        <v>2</v>
      </c>
      <c r="T910">
        <f t="shared" si="392"/>
        <v>4</v>
      </c>
      <c r="U910">
        <v>5</v>
      </c>
      <c r="V910">
        <v>3</v>
      </c>
      <c r="W910">
        <v>3</v>
      </c>
      <c r="X910">
        <v>2</v>
      </c>
      <c r="Y910">
        <v>0</v>
      </c>
      <c r="Z910">
        <v>3</v>
      </c>
      <c r="AA910">
        <v>2</v>
      </c>
      <c r="AB910">
        <v>2</v>
      </c>
      <c r="AC910">
        <v>3</v>
      </c>
      <c r="AD910">
        <v>1</v>
      </c>
      <c r="AE910">
        <v>5</v>
      </c>
      <c r="AF910">
        <v>2</v>
      </c>
      <c r="AG910">
        <v>0</v>
      </c>
      <c r="AH910">
        <v>0</v>
      </c>
      <c r="AI910">
        <f t="shared" si="393"/>
        <v>18</v>
      </c>
      <c r="AJ910">
        <f t="shared" si="394"/>
        <v>13</v>
      </c>
      <c r="AK910">
        <f t="shared" si="395"/>
        <v>31</v>
      </c>
      <c r="AL910">
        <f t="shared" si="396"/>
        <v>20</v>
      </c>
      <c r="AM910">
        <f t="shared" si="397"/>
        <v>15</v>
      </c>
      <c r="AN910">
        <f t="shared" si="398"/>
        <v>35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f t="shared" si="399"/>
        <v>0</v>
      </c>
      <c r="AZ910">
        <f t="shared" si="400"/>
        <v>0</v>
      </c>
      <c r="BA910">
        <f t="shared" si="401"/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f t="shared" si="402"/>
        <v>0</v>
      </c>
      <c r="BM910">
        <f t="shared" si="403"/>
        <v>0</v>
      </c>
      <c r="BN910">
        <f t="shared" si="404"/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f t="shared" si="417"/>
        <v>0</v>
      </c>
      <c r="BV910">
        <f t="shared" si="418"/>
        <v>0</v>
      </c>
      <c r="BW910">
        <f t="shared" si="419"/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f t="shared" si="405"/>
        <v>0</v>
      </c>
      <c r="CI910">
        <f t="shared" si="406"/>
        <v>0</v>
      </c>
      <c r="CJ910">
        <f t="shared" si="407"/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f t="shared" si="408"/>
        <v>0</v>
      </c>
      <c r="CR910">
        <f t="shared" si="409"/>
        <v>0</v>
      </c>
      <c r="CS910">
        <f t="shared" si="410"/>
        <v>0</v>
      </c>
      <c r="CT910">
        <f t="shared" si="411"/>
        <v>0</v>
      </c>
      <c r="CU910">
        <f t="shared" si="412"/>
        <v>0</v>
      </c>
      <c r="CV910">
        <f t="shared" si="413"/>
        <v>0</v>
      </c>
      <c r="CW910">
        <f t="shared" si="414"/>
        <v>20</v>
      </c>
      <c r="CX910">
        <f t="shared" si="415"/>
        <v>15</v>
      </c>
      <c r="CY910">
        <f t="shared" si="416"/>
        <v>35</v>
      </c>
    </row>
    <row r="911" spans="1:103">
      <c r="A911" t="s">
        <v>74</v>
      </c>
      <c r="B911" t="s">
        <v>1202</v>
      </c>
      <c r="C911" t="s">
        <v>523</v>
      </c>
      <c r="D911">
        <v>100745</v>
      </c>
      <c r="E911" t="s">
        <v>2356</v>
      </c>
      <c r="F911" t="s">
        <v>2357</v>
      </c>
      <c r="H911" t="s">
        <v>1206</v>
      </c>
      <c r="I911" t="s">
        <v>489</v>
      </c>
      <c r="J911" t="s">
        <v>176</v>
      </c>
      <c r="K911" t="s">
        <v>2358</v>
      </c>
      <c r="L911" t="s">
        <v>83</v>
      </c>
      <c r="M911" t="s">
        <v>84</v>
      </c>
      <c r="N911" t="s">
        <v>85</v>
      </c>
      <c r="O911" t="s">
        <v>86</v>
      </c>
      <c r="P911" t="s">
        <v>87</v>
      </c>
      <c r="Q911" s="7" t="s">
        <v>8134</v>
      </c>
      <c r="R911">
        <v>14</v>
      </c>
      <c r="S911">
        <v>9</v>
      </c>
      <c r="T911">
        <f t="shared" si="392"/>
        <v>23</v>
      </c>
      <c r="U911">
        <v>6</v>
      </c>
      <c r="V911">
        <v>8</v>
      </c>
      <c r="W911">
        <v>19</v>
      </c>
      <c r="X911">
        <v>16</v>
      </c>
      <c r="Y911">
        <v>5</v>
      </c>
      <c r="Z911">
        <v>8</v>
      </c>
      <c r="AA911">
        <v>14</v>
      </c>
      <c r="AB911">
        <v>12</v>
      </c>
      <c r="AC911">
        <v>13</v>
      </c>
      <c r="AD911">
        <v>8</v>
      </c>
      <c r="AE911">
        <v>7</v>
      </c>
      <c r="AF911">
        <v>8</v>
      </c>
      <c r="AG911">
        <v>0</v>
      </c>
      <c r="AH911">
        <v>0</v>
      </c>
      <c r="AI911">
        <f t="shared" si="393"/>
        <v>64</v>
      </c>
      <c r="AJ911">
        <f t="shared" si="394"/>
        <v>60</v>
      </c>
      <c r="AK911">
        <f t="shared" si="395"/>
        <v>124</v>
      </c>
      <c r="AL911">
        <f t="shared" si="396"/>
        <v>78</v>
      </c>
      <c r="AM911">
        <f t="shared" si="397"/>
        <v>69</v>
      </c>
      <c r="AN911">
        <f t="shared" si="398"/>
        <v>147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f t="shared" si="399"/>
        <v>0</v>
      </c>
      <c r="AZ911">
        <f t="shared" si="400"/>
        <v>0</v>
      </c>
      <c r="BA911">
        <f t="shared" si="401"/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f t="shared" si="402"/>
        <v>0</v>
      </c>
      <c r="BM911">
        <f t="shared" si="403"/>
        <v>0</v>
      </c>
      <c r="BN911">
        <f t="shared" si="404"/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f t="shared" si="417"/>
        <v>0</v>
      </c>
      <c r="BV911">
        <f t="shared" si="418"/>
        <v>0</v>
      </c>
      <c r="BW911">
        <f t="shared" si="419"/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f t="shared" si="405"/>
        <v>0</v>
      </c>
      <c r="CI911">
        <f t="shared" si="406"/>
        <v>0</v>
      </c>
      <c r="CJ911">
        <f t="shared" si="407"/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f t="shared" si="408"/>
        <v>0</v>
      </c>
      <c r="CR911">
        <f t="shared" si="409"/>
        <v>0</v>
      </c>
      <c r="CS911">
        <f t="shared" si="410"/>
        <v>0</v>
      </c>
      <c r="CT911">
        <f t="shared" si="411"/>
        <v>0</v>
      </c>
      <c r="CU911">
        <f t="shared" si="412"/>
        <v>0</v>
      </c>
      <c r="CV911">
        <f t="shared" si="413"/>
        <v>0</v>
      </c>
      <c r="CW911">
        <f t="shared" si="414"/>
        <v>78</v>
      </c>
      <c r="CX911">
        <f t="shared" si="415"/>
        <v>69</v>
      </c>
      <c r="CY911">
        <f t="shared" si="416"/>
        <v>147</v>
      </c>
    </row>
    <row r="912" spans="1:103">
      <c r="A912" t="s">
        <v>74</v>
      </c>
      <c r="B912" t="s">
        <v>1202</v>
      </c>
      <c r="C912" t="s">
        <v>523</v>
      </c>
      <c r="D912">
        <v>100746</v>
      </c>
      <c r="E912" t="s">
        <v>2359</v>
      </c>
      <c r="F912" t="s">
        <v>2360</v>
      </c>
      <c r="H912" t="s">
        <v>1206</v>
      </c>
      <c r="I912" t="s">
        <v>489</v>
      </c>
      <c r="J912" t="s">
        <v>176</v>
      </c>
      <c r="K912" t="s">
        <v>2361</v>
      </c>
      <c r="L912" t="s">
        <v>83</v>
      </c>
      <c r="M912" t="s">
        <v>84</v>
      </c>
      <c r="N912" t="s">
        <v>85</v>
      </c>
      <c r="O912" t="s">
        <v>86</v>
      </c>
      <c r="P912" t="s">
        <v>87</v>
      </c>
      <c r="Q912" s="7" t="s">
        <v>8134</v>
      </c>
      <c r="R912">
        <v>5</v>
      </c>
      <c r="S912">
        <v>7</v>
      </c>
      <c r="T912">
        <f t="shared" si="392"/>
        <v>12</v>
      </c>
      <c r="U912">
        <v>5</v>
      </c>
      <c r="V912">
        <v>1</v>
      </c>
      <c r="W912">
        <v>6</v>
      </c>
      <c r="X912">
        <v>5</v>
      </c>
      <c r="Y912">
        <v>4</v>
      </c>
      <c r="Z912">
        <v>3</v>
      </c>
      <c r="AA912">
        <v>3</v>
      </c>
      <c r="AB912">
        <v>7</v>
      </c>
      <c r="AC912">
        <v>6</v>
      </c>
      <c r="AD912">
        <v>5</v>
      </c>
      <c r="AE912">
        <v>1</v>
      </c>
      <c r="AF912">
        <v>4</v>
      </c>
      <c r="AG912">
        <v>0</v>
      </c>
      <c r="AH912">
        <v>0</v>
      </c>
      <c r="AI912">
        <f t="shared" si="393"/>
        <v>25</v>
      </c>
      <c r="AJ912">
        <f t="shared" si="394"/>
        <v>25</v>
      </c>
      <c r="AK912">
        <f t="shared" si="395"/>
        <v>50</v>
      </c>
      <c r="AL912">
        <f t="shared" si="396"/>
        <v>30</v>
      </c>
      <c r="AM912">
        <f t="shared" si="397"/>
        <v>32</v>
      </c>
      <c r="AN912">
        <f t="shared" si="398"/>
        <v>62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f t="shared" si="399"/>
        <v>0</v>
      </c>
      <c r="AZ912">
        <f t="shared" si="400"/>
        <v>0</v>
      </c>
      <c r="BA912">
        <f t="shared" si="401"/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f t="shared" si="402"/>
        <v>0</v>
      </c>
      <c r="BM912">
        <f t="shared" si="403"/>
        <v>0</v>
      </c>
      <c r="BN912">
        <f t="shared" si="404"/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f t="shared" si="417"/>
        <v>0</v>
      </c>
      <c r="BV912">
        <f t="shared" si="418"/>
        <v>0</v>
      </c>
      <c r="BW912">
        <f t="shared" si="419"/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f t="shared" si="405"/>
        <v>0</v>
      </c>
      <c r="CI912">
        <f t="shared" si="406"/>
        <v>0</v>
      </c>
      <c r="CJ912">
        <f t="shared" si="407"/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f t="shared" si="408"/>
        <v>0</v>
      </c>
      <c r="CR912">
        <f t="shared" si="409"/>
        <v>0</v>
      </c>
      <c r="CS912">
        <f t="shared" si="410"/>
        <v>0</v>
      </c>
      <c r="CT912">
        <f t="shared" si="411"/>
        <v>0</v>
      </c>
      <c r="CU912">
        <f t="shared" si="412"/>
        <v>0</v>
      </c>
      <c r="CV912">
        <f t="shared" si="413"/>
        <v>0</v>
      </c>
      <c r="CW912">
        <f t="shared" si="414"/>
        <v>30</v>
      </c>
      <c r="CX912">
        <f t="shared" si="415"/>
        <v>32</v>
      </c>
      <c r="CY912">
        <f t="shared" si="416"/>
        <v>62</v>
      </c>
    </row>
    <row r="913" spans="1:103">
      <c r="A913" t="s">
        <v>74</v>
      </c>
      <c r="B913" t="s">
        <v>1202</v>
      </c>
      <c r="C913" t="s">
        <v>523</v>
      </c>
      <c r="D913">
        <v>100748</v>
      </c>
      <c r="E913" t="s">
        <v>2362</v>
      </c>
      <c r="F913" t="s">
        <v>167</v>
      </c>
      <c r="H913" t="s">
        <v>1206</v>
      </c>
      <c r="I913" t="s">
        <v>489</v>
      </c>
      <c r="J913" t="s">
        <v>176</v>
      </c>
      <c r="K913" t="s">
        <v>1415</v>
      </c>
      <c r="L913" t="s">
        <v>83</v>
      </c>
      <c r="M913" t="s">
        <v>84</v>
      </c>
      <c r="N913" t="s">
        <v>85</v>
      </c>
      <c r="O913" t="s">
        <v>86</v>
      </c>
      <c r="P913" t="s">
        <v>87</v>
      </c>
      <c r="Q913" s="7" t="s">
        <v>8134</v>
      </c>
      <c r="R913">
        <v>11</v>
      </c>
      <c r="S913">
        <v>9</v>
      </c>
      <c r="T913">
        <f t="shared" si="392"/>
        <v>20</v>
      </c>
      <c r="U913">
        <v>4</v>
      </c>
      <c r="V913">
        <v>7</v>
      </c>
      <c r="W913">
        <v>7</v>
      </c>
      <c r="X913">
        <v>7</v>
      </c>
      <c r="Y913">
        <v>7</v>
      </c>
      <c r="Z913">
        <v>4</v>
      </c>
      <c r="AA913">
        <v>9</v>
      </c>
      <c r="AB913">
        <v>12</v>
      </c>
      <c r="AC913">
        <v>6</v>
      </c>
      <c r="AD913">
        <v>8</v>
      </c>
      <c r="AE913">
        <v>7</v>
      </c>
      <c r="AF913">
        <v>8</v>
      </c>
      <c r="AG913">
        <v>0</v>
      </c>
      <c r="AH913">
        <v>0</v>
      </c>
      <c r="AI913">
        <f t="shared" si="393"/>
        <v>40</v>
      </c>
      <c r="AJ913">
        <f t="shared" si="394"/>
        <v>46</v>
      </c>
      <c r="AK913">
        <f t="shared" si="395"/>
        <v>86</v>
      </c>
      <c r="AL913">
        <f t="shared" si="396"/>
        <v>51</v>
      </c>
      <c r="AM913">
        <f t="shared" si="397"/>
        <v>55</v>
      </c>
      <c r="AN913">
        <f t="shared" si="398"/>
        <v>106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f t="shared" si="399"/>
        <v>0</v>
      </c>
      <c r="AZ913">
        <f t="shared" si="400"/>
        <v>0</v>
      </c>
      <c r="BA913">
        <f t="shared" si="401"/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f t="shared" si="402"/>
        <v>0</v>
      </c>
      <c r="BM913">
        <f t="shared" si="403"/>
        <v>0</v>
      </c>
      <c r="BN913">
        <f t="shared" si="404"/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f t="shared" si="417"/>
        <v>0</v>
      </c>
      <c r="BV913">
        <f t="shared" si="418"/>
        <v>0</v>
      </c>
      <c r="BW913">
        <f t="shared" si="419"/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f t="shared" si="405"/>
        <v>0</v>
      </c>
      <c r="CI913">
        <f t="shared" si="406"/>
        <v>0</v>
      </c>
      <c r="CJ913">
        <f t="shared" si="407"/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f t="shared" si="408"/>
        <v>0</v>
      </c>
      <c r="CR913">
        <f t="shared" si="409"/>
        <v>0</v>
      </c>
      <c r="CS913">
        <f t="shared" si="410"/>
        <v>0</v>
      </c>
      <c r="CT913">
        <f t="shared" si="411"/>
        <v>0</v>
      </c>
      <c r="CU913">
        <f t="shared" si="412"/>
        <v>0</v>
      </c>
      <c r="CV913">
        <f t="shared" si="413"/>
        <v>0</v>
      </c>
      <c r="CW913">
        <f t="shared" si="414"/>
        <v>51</v>
      </c>
      <c r="CX913">
        <f t="shared" si="415"/>
        <v>55</v>
      </c>
      <c r="CY913">
        <f t="shared" si="416"/>
        <v>106</v>
      </c>
    </row>
    <row r="914" spans="1:103">
      <c r="A914" t="s">
        <v>74</v>
      </c>
      <c r="B914" t="s">
        <v>1202</v>
      </c>
      <c r="C914" t="s">
        <v>523</v>
      </c>
      <c r="D914">
        <v>100749</v>
      </c>
      <c r="E914" t="s">
        <v>2363</v>
      </c>
      <c r="F914" t="s">
        <v>2364</v>
      </c>
      <c r="H914" t="s">
        <v>1206</v>
      </c>
      <c r="I914" t="s">
        <v>489</v>
      </c>
      <c r="J914" t="s">
        <v>176</v>
      </c>
      <c r="K914" t="s">
        <v>2355</v>
      </c>
      <c r="L914" t="s">
        <v>83</v>
      </c>
      <c r="M914" t="s">
        <v>84</v>
      </c>
      <c r="N914" t="s">
        <v>85</v>
      </c>
      <c r="O914" t="s">
        <v>86</v>
      </c>
      <c r="P914" t="s">
        <v>87</v>
      </c>
      <c r="Q914" s="7" t="s">
        <v>8134</v>
      </c>
      <c r="R914">
        <v>1</v>
      </c>
      <c r="S914">
        <v>0</v>
      </c>
      <c r="T914">
        <f t="shared" si="392"/>
        <v>1</v>
      </c>
      <c r="U914">
        <v>0</v>
      </c>
      <c r="V914">
        <v>0</v>
      </c>
      <c r="W914">
        <v>1</v>
      </c>
      <c r="X914">
        <v>0</v>
      </c>
      <c r="Y914">
        <v>1</v>
      </c>
      <c r="Z914">
        <v>3</v>
      </c>
      <c r="AA914">
        <v>5</v>
      </c>
      <c r="AB914">
        <v>2</v>
      </c>
      <c r="AC914">
        <v>1</v>
      </c>
      <c r="AD914">
        <v>3</v>
      </c>
      <c r="AE914">
        <v>1</v>
      </c>
      <c r="AF914">
        <v>1</v>
      </c>
      <c r="AG914">
        <v>0</v>
      </c>
      <c r="AH914">
        <v>0</v>
      </c>
      <c r="AI914">
        <f t="shared" si="393"/>
        <v>9</v>
      </c>
      <c r="AJ914">
        <f t="shared" si="394"/>
        <v>9</v>
      </c>
      <c r="AK914">
        <f t="shared" si="395"/>
        <v>18</v>
      </c>
      <c r="AL914">
        <f t="shared" si="396"/>
        <v>10</v>
      </c>
      <c r="AM914">
        <f t="shared" si="397"/>
        <v>9</v>
      </c>
      <c r="AN914">
        <f t="shared" si="398"/>
        <v>19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f t="shared" si="399"/>
        <v>0</v>
      </c>
      <c r="AZ914">
        <f t="shared" si="400"/>
        <v>0</v>
      </c>
      <c r="BA914">
        <f t="shared" si="401"/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f t="shared" si="402"/>
        <v>0</v>
      </c>
      <c r="BM914">
        <f t="shared" si="403"/>
        <v>0</v>
      </c>
      <c r="BN914">
        <f t="shared" si="404"/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f t="shared" si="417"/>
        <v>0</v>
      </c>
      <c r="BV914">
        <f t="shared" si="418"/>
        <v>0</v>
      </c>
      <c r="BW914">
        <f t="shared" si="419"/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f t="shared" si="405"/>
        <v>0</v>
      </c>
      <c r="CI914">
        <f t="shared" si="406"/>
        <v>0</v>
      </c>
      <c r="CJ914">
        <f t="shared" si="407"/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f t="shared" si="408"/>
        <v>0</v>
      </c>
      <c r="CR914">
        <f t="shared" si="409"/>
        <v>0</v>
      </c>
      <c r="CS914">
        <f t="shared" si="410"/>
        <v>0</v>
      </c>
      <c r="CT914">
        <f t="shared" si="411"/>
        <v>0</v>
      </c>
      <c r="CU914">
        <f t="shared" si="412"/>
        <v>0</v>
      </c>
      <c r="CV914">
        <f t="shared" si="413"/>
        <v>0</v>
      </c>
      <c r="CW914">
        <f t="shared" si="414"/>
        <v>10</v>
      </c>
      <c r="CX914">
        <f t="shared" si="415"/>
        <v>9</v>
      </c>
      <c r="CY914">
        <f t="shared" si="416"/>
        <v>19</v>
      </c>
    </row>
    <row r="915" spans="1:103">
      <c r="A915" t="s">
        <v>74</v>
      </c>
      <c r="B915" t="s">
        <v>1202</v>
      </c>
      <c r="C915" t="s">
        <v>523</v>
      </c>
      <c r="D915">
        <v>100750</v>
      </c>
      <c r="E915" t="s">
        <v>2365</v>
      </c>
      <c r="F915" t="s">
        <v>2366</v>
      </c>
      <c r="H915" t="s">
        <v>1206</v>
      </c>
      <c r="I915" t="s">
        <v>489</v>
      </c>
      <c r="J915" t="s">
        <v>176</v>
      </c>
      <c r="K915" t="s">
        <v>2367</v>
      </c>
      <c r="L915" t="s">
        <v>83</v>
      </c>
      <c r="M915" t="s">
        <v>84</v>
      </c>
      <c r="N915" t="s">
        <v>85</v>
      </c>
      <c r="O915" t="s">
        <v>86</v>
      </c>
      <c r="P915" t="s">
        <v>87</v>
      </c>
      <c r="Q915" s="7" t="s">
        <v>8134</v>
      </c>
      <c r="R915">
        <v>1</v>
      </c>
      <c r="S915">
        <v>4</v>
      </c>
      <c r="T915">
        <f t="shared" si="392"/>
        <v>5</v>
      </c>
      <c r="U915">
        <v>3</v>
      </c>
      <c r="V915">
        <v>2</v>
      </c>
      <c r="W915">
        <v>3</v>
      </c>
      <c r="X915">
        <v>4</v>
      </c>
      <c r="Y915">
        <v>3</v>
      </c>
      <c r="Z915">
        <v>0</v>
      </c>
      <c r="AA915">
        <v>5</v>
      </c>
      <c r="AB915">
        <v>3</v>
      </c>
      <c r="AC915">
        <v>1</v>
      </c>
      <c r="AD915">
        <v>3</v>
      </c>
      <c r="AE915">
        <v>4</v>
      </c>
      <c r="AF915">
        <v>1</v>
      </c>
      <c r="AG915">
        <v>0</v>
      </c>
      <c r="AH915">
        <v>0</v>
      </c>
      <c r="AI915">
        <f t="shared" si="393"/>
        <v>19</v>
      </c>
      <c r="AJ915">
        <f t="shared" si="394"/>
        <v>13</v>
      </c>
      <c r="AK915">
        <f t="shared" si="395"/>
        <v>32</v>
      </c>
      <c r="AL915">
        <f t="shared" si="396"/>
        <v>20</v>
      </c>
      <c r="AM915">
        <f t="shared" si="397"/>
        <v>17</v>
      </c>
      <c r="AN915">
        <f t="shared" si="398"/>
        <v>37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f t="shared" si="399"/>
        <v>0</v>
      </c>
      <c r="AZ915">
        <f t="shared" si="400"/>
        <v>0</v>
      </c>
      <c r="BA915">
        <f t="shared" si="401"/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f t="shared" si="402"/>
        <v>0</v>
      </c>
      <c r="BM915">
        <f t="shared" si="403"/>
        <v>0</v>
      </c>
      <c r="BN915">
        <f t="shared" si="404"/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f t="shared" si="417"/>
        <v>0</v>
      </c>
      <c r="BV915">
        <f t="shared" si="418"/>
        <v>0</v>
      </c>
      <c r="BW915">
        <f t="shared" si="419"/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f t="shared" si="405"/>
        <v>0</v>
      </c>
      <c r="CI915">
        <f t="shared" si="406"/>
        <v>0</v>
      </c>
      <c r="CJ915">
        <f t="shared" si="407"/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f t="shared" si="408"/>
        <v>0</v>
      </c>
      <c r="CR915">
        <f t="shared" si="409"/>
        <v>0</v>
      </c>
      <c r="CS915">
        <f t="shared" si="410"/>
        <v>0</v>
      </c>
      <c r="CT915">
        <f t="shared" si="411"/>
        <v>0</v>
      </c>
      <c r="CU915">
        <f t="shared" si="412"/>
        <v>0</v>
      </c>
      <c r="CV915">
        <f t="shared" si="413"/>
        <v>0</v>
      </c>
      <c r="CW915">
        <f t="shared" si="414"/>
        <v>20</v>
      </c>
      <c r="CX915">
        <f t="shared" si="415"/>
        <v>17</v>
      </c>
      <c r="CY915">
        <f t="shared" si="416"/>
        <v>37</v>
      </c>
    </row>
    <row r="916" spans="1:103">
      <c r="A916" t="s">
        <v>74</v>
      </c>
      <c r="B916" t="s">
        <v>1202</v>
      </c>
      <c r="C916" t="s">
        <v>523</v>
      </c>
      <c r="D916">
        <v>100751</v>
      </c>
      <c r="E916" t="s">
        <v>2368</v>
      </c>
      <c r="F916" t="s">
        <v>2369</v>
      </c>
      <c r="H916" t="s">
        <v>1206</v>
      </c>
      <c r="I916" t="s">
        <v>489</v>
      </c>
      <c r="J916" t="s">
        <v>176</v>
      </c>
      <c r="K916" t="s">
        <v>2361</v>
      </c>
      <c r="L916" t="s">
        <v>83</v>
      </c>
      <c r="M916" t="s">
        <v>84</v>
      </c>
      <c r="N916" t="s">
        <v>85</v>
      </c>
      <c r="O916" t="s">
        <v>86</v>
      </c>
      <c r="P916" t="s">
        <v>87</v>
      </c>
      <c r="Q916" s="7" t="s">
        <v>8134</v>
      </c>
      <c r="R916">
        <v>0</v>
      </c>
      <c r="S916">
        <v>3</v>
      </c>
      <c r="T916">
        <f t="shared" si="392"/>
        <v>3</v>
      </c>
      <c r="U916">
        <v>2</v>
      </c>
      <c r="V916">
        <v>0</v>
      </c>
      <c r="W916">
        <v>2</v>
      </c>
      <c r="X916">
        <v>2</v>
      </c>
      <c r="Y916">
        <v>3</v>
      </c>
      <c r="Z916">
        <v>3</v>
      </c>
      <c r="AA916">
        <v>0</v>
      </c>
      <c r="AB916">
        <v>2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f t="shared" si="393"/>
        <v>7</v>
      </c>
      <c r="AJ916">
        <f t="shared" si="394"/>
        <v>7</v>
      </c>
      <c r="AK916">
        <f t="shared" si="395"/>
        <v>14</v>
      </c>
      <c r="AL916">
        <f t="shared" si="396"/>
        <v>7</v>
      </c>
      <c r="AM916">
        <f t="shared" si="397"/>
        <v>10</v>
      </c>
      <c r="AN916">
        <f t="shared" si="398"/>
        <v>17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f t="shared" si="399"/>
        <v>0</v>
      </c>
      <c r="AZ916">
        <f t="shared" si="400"/>
        <v>0</v>
      </c>
      <c r="BA916">
        <f t="shared" si="401"/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f t="shared" si="402"/>
        <v>0</v>
      </c>
      <c r="BM916">
        <f t="shared" si="403"/>
        <v>0</v>
      </c>
      <c r="BN916">
        <f t="shared" si="404"/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f t="shared" si="417"/>
        <v>0</v>
      </c>
      <c r="BV916">
        <f t="shared" si="418"/>
        <v>0</v>
      </c>
      <c r="BW916">
        <f t="shared" si="419"/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f t="shared" si="405"/>
        <v>0</v>
      </c>
      <c r="CI916">
        <f t="shared" si="406"/>
        <v>0</v>
      </c>
      <c r="CJ916">
        <f t="shared" si="407"/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f t="shared" si="408"/>
        <v>0</v>
      </c>
      <c r="CR916">
        <f t="shared" si="409"/>
        <v>0</v>
      </c>
      <c r="CS916">
        <f t="shared" si="410"/>
        <v>0</v>
      </c>
      <c r="CT916">
        <f t="shared" si="411"/>
        <v>0</v>
      </c>
      <c r="CU916">
        <f t="shared" si="412"/>
        <v>0</v>
      </c>
      <c r="CV916">
        <f t="shared" si="413"/>
        <v>0</v>
      </c>
      <c r="CW916">
        <f t="shared" si="414"/>
        <v>7</v>
      </c>
      <c r="CX916">
        <f t="shared" si="415"/>
        <v>10</v>
      </c>
      <c r="CY916">
        <f t="shared" si="416"/>
        <v>17</v>
      </c>
    </row>
    <row r="917" spans="1:103">
      <c r="A917" t="s">
        <v>74</v>
      </c>
      <c r="B917" t="s">
        <v>1202</v>
      </c>
      <c r="C917" t="s">
        <v>523</v>
      </c>
      <c r="D917">
        <v>100752</v>
      </c>
      <c r="E917" t="s">
        <v>2370</v>
      </c>
      <c r="F917" t="s">
        <v>2371</v>
      </c>
      <c r="H917" t="s">
        <v>1206</v>
      </c>
      <c r="I917" t="s">
        <v>489</v>
      </c>
      <c r="J917" t="s">
        <v>176</v>
      </c>
      <c r="K917" t="s">
        <v>2372</v>
      </c>
      <c r="L917" t="s">
        <v>83</v>
      </c>
      <c r="M917" t="s">
        <v>84</v>
      </c>
      <c r="N917" t="s">
        <v>85</v>
      </c>
      <c r="O917" t="s">
        <v>86</v>
      </c>
      <c r="P917" t="s">
        <v>87</v>
      </c>
      <c r="Q917" s="7" t="s">
        <v>8134</v>
      </c>
      <c r="R917">
        <v>3</v>
      </c>
      <c r="S917">
        <v>2</v>
      </c>
      <c r="T917">
        <f t="shared" si="392"/>
        <v>5</v>
      </c>
      <c r="U917">
        <v>3</v>
      </c>
      <c r="V917">
        <v>0</v>
      </c>
      <c r="W917">
        <v>1</v>
      </c>
      <c r="X917">
        <v>1</v>
      </c>
      <c r="Y917">
        <v>2</v>
      </c>
      <c r="Z917">
        <v>2</v>
      </c>
      <c r="AA917">
        <v>1</v>
      </c>
      <c r="AB917">
        <v>1</v>
      </c>
      <c r="AC917">
        <v>0</v>
      </c>
      <c r="AD917">
        <v>2</v>
      </c>
      <c r="AE917">
        <v>0</v>
      </c>
      <c r="AF917">
        <v>0</v>
      </c>
      <c r="AG917">
        <v>0</v>
      </c>
      <c r="AH917">
        <v>0</v>
      </c>
      <c r="AI917">
        <f t="shared" si="393"/>
        <v>7</v>
      </c>
      <c r="AJ917">
        <f t="shared" si="394"/>
        <v>6</v>
      </c>
      <c r="AK917">
        <f t="shared" si="395"/>
        <v>13</v>
      </c>
      <c r="AL917">
        <f t="shared" si="396"/>
        <v>10</v>
      </c>
      <c r="AM917">
        <f t="shared" si="397"/>
        <v>8</v>
      </c>
      <c r="AN917">
        <f t="shared" si="398"/>
        <v>18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f t="shared" si="399"/>
        <v>0</v>
      </c>
      <c r="AZ917">
        <f t="shared" si="400"/>
        <v>0</v>
      </c>
      <c r="BA917">
        <f t="shared" si="401"/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f t="shared" si="402"/>
        <v>0</v>
      </c>
      <c r="BM917">
        <f t="shared" si="403"/>
        <v>0</v>
      </c>
      <c r="BN917">
        <f t="shared" si="404"/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f t="shared" si="417"/>
        <v>0</v>
      </c>
      <c r="BV917">
        <f t="shared" si="418"/>
        <v>0</v>
      </c>
      <c r="BW917">
        <f t="shared" si="419"/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f t="shared" si="405"/>
        <v>0</v>
      </c>
      <c r="CI917">
        <f t="shared" si="406"/>
        <v>0</v>
      </c>
      <c r="CJ917">
        <f t="shared" si="407"/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f t="shared" si="408"/>
        <v>0</v>
      </c>
      <c r="CR917">
        <f t="shared" si="409"/>
        <v>0</v>
      </c>
      <c r="CS917">
        <f t="shared" si="410"/>
        <v>0</v>
      </c>
      <c r="CT917">
        <f t="shared" si="411"/>
        <v>0</v>
      </c>
      <c r="CU917">
        <f t="shared" si="412"/>
        <v>0</v>
      </c>
      <c r="CV917">
        <f t="shared" si="413"/>
        <v>0</v>
      </c>
      <c r="CW917">
        <f t="shared" si="414"/>
        <v>10</v>
      </c>
      <c r="CX917">
        <f t="shared" si="415"/>
        <v>8</v>
      </c>
      <c r="CY917">
        <f t="shared" si="416"/>
        <v>18</v>
      </c>
    </row>
    <row r="918" spans="1:103">
      <c r="A918" t="s">
        <v>74</v>
      </c>
      <c r="B918" t="s">
        <v>1202</v>
      </c>
      <c r="C918" t="s">
        <v>523</v>
      </c>
      <c r="D918">
        <v>100753</v>
      </c>
      <c r="E918" t="s">
        <v>2373</v>
      </c>
      <c r="F918" t="s">
        <v>2374</v>
      </c>
      <c r="H918" t="s">
        <v>1206</v>
      </c>
      <c r="I918" t="s">
        <v>489</v>
      </c>
      <c r="J918" t="s">
        <v>176</v>
      </c>
      <c r="K918" t="s">
        <v>2375</v>
      </c>
      <c r="L918" t="s">
        <v>83</v>
      </c>
      <c r="M918" t="s">
        <v>84</v>
      </c>
      <c r="N918" t="s">
        <v>85</v>
      </c>
      <c r="O918" t="s">
        <v>86</v>
      </c>
      <c r="P918" t="s">
        <v>87</v>
      </c>
      <c r="Q918" s="7" t="s">
        <v>8134</v>
      </c>
      <c r="R918">
        <v>5</v>
      </c>
      <c r="S918">
        <v>5</v>
      </c>
      <c r="T918">
        <f t="shared" si="392"/>
        <v>10</v>
      </c>
      <c r="U918">
        <v>9</v>
      </c>
      <c r="V918">
        <v>8</v>
      </c>
      <c r="W918">
        <v>10</v>
      </c>
      <c r="X918">
        <v>11</v>
      </c>
      <c r="Y918">
        <v>2</v>
      </c>
      <c r="Z918">
        <v>8</v>
      </c>
      <c r="AA918">
        <v>4</v>
      </c>
      <c r="AB918">
        <v>2</v>
      </c>
      <c r="AC918">
        <v>5</v>
      </c>
      <c r="AD918">
        <v>9</v>
      </c>
      <c r="AE918">
        <v>7</v>
      </c>
      <c r="AF918">
        <v>4</v>
      </c>
      <c r="AG918">
        <v>0</v>
      </c>
      <c r="AH918">
        <v>0</v>
      </c>
      <c r="AI918">
        <f t="shared" si="393"/>
        <v>37</v>
      </c>
      <c r="AJ918">
        <f t="shared" si="394"/>
        <v>42</v>
      </c>
      <c r="AK918">
        <f t="shared" si="395"/>
        <v>79</v>
      </c>
      <c r="AL918">
        <f t="shared" si="396"/>
        <v>42</v>
      </c>
      <c r="AM918">
        <f t="shared" si="397"/>
        <v>47</v>
      </c>
      <c r="AN918">
        <f t="shared" si="398"/>
        <v>89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f t="shared" si="399"/>
        <v>0</v>
      </c>
      <c r="AZ918">
        <f t="shared" si="400"/>
        <v>0</v>
      </c>
      <c r="BA918">
        <f t="shared" si="401"/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f t="shared" si="402"/>
        <v>0</v>
      </c>
      <c r="BM918">
        <f t="shared" si="403"/>
        <v>0</v>
      </c>
      <c r="BN918">
        <f t="shared" si="404"/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f t="shared" si="417"/>
        <v>0</v>
      </c>
      <c r="BV918">
        <f t="shared" si="418"/>
        <v>0</v>
      </c>
      <c r="BW918">
        <f t="shared" si="419"/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f t="shared" si="405"/>
        <v>0</v>
      </c>
      <c r="CI918">
        <f t="shared" si="406"/>
        <v>0</v>
      </c>
      <c r="CJ918">
        <f t="shared" si="407"/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f t="shared" si="408"/>
        <v>0</v>
      </c>
      <c r="CR918">
        <f t="shared" si="409"/>
        <v>0</v>
      </c>
      <c r="CS918">
        <f t="shared" si="410"/>
        <v>0</v>
      </c>
      <c r="CT918">
        <f t="shared" si="411"/>
        <v>0</v>
      </c>
      <c r="CU918">
        <f t="shared" si="412"/>
        <v>0</v>
      </c>
      <c r="CV918">
        <f t="shared" si="413"/>
        <v>0</v>
      </c>
      <c r="CW918">
        <f t="shared" si="414"/>
        <v>42</v>
      </c>
      <c r="CX918">
        <f t="shared" si="415"/>
        <v>47</v>
      </c>
      <c r="CY918">
        <f t="shared" si="416"/>
        <v>89</v>
      </c>
    </row>
    <row r="919" spans="1:103">
      <c r="A919" t="s">
        <v>74</v>
      </c>
      <c r="B919" t="s">
        <v>1202</v>
      </c>
      <c r="C919" t="s">
        <v>523</v>
      </c>
      <c r="D919">
        <v>100754</v>
      </c>
      <c r="E919" t="s">
        <v>2376</v>
      </c>
      <c r="F919" t="s">
        <v>2377</v>
      </c>
      <c r="H919" t="s">
        <v>1206</v>
      </c>
      <c r="I919" t="s">
        <v>489</v>
      </c>
      <c r="J919" t="s">
        <v>176</v>
      </c>
      <c r="K919" t="s">
        <v>2375</v>
      </c>
      <c r="L919" t="s">
        <v>83</v>
      </c>
      <c r="M919" t="s">
        <v>84</v>
      </c>
      <c r="N919" t="s">
        <v>85</v>
      </c>
      <c r="O919" t="s">
        <v>86</v>
      </c>
      <c r="P919" t="s">
        <v>87</v>
      </c>
      <c r="Q919" s="7" t="s">
        <v>8134</v>
      </c>
      <c r="R919">
        <v>3</v>
      </c>
      <c r="S919">
        <v>4</v>
      </c>
      <c r="T919">
        <f t="shared" si="392"/>
        <v>7</v>
      </c>
      <c r="U919">
        <v>2</v>
      </c>
      <c r="V919">
        <v>3</v>
      </c>
      <c r="W919">
        <v>3</v>
      </c>
      <c r="X919">
        <v>2</v>
      </c>
      <c r="Y919">
        <v>0</v>
      </c>
      <c r="Z919">
        <v>2</v>
      </c>
      <c r="AA919">
        <v>2</v>
      </c>
      <c r="AB919">
        <v>4</v>
      </c>
      <c r="AC919">
        <v>2</v>
      </c>
      <c r="AD919">
        <v>3</v>
      </c>
      <c r="AE919">
        <v>1</v>
      </c>
      <c r="AF919">
        <v>1</v>
      </c>
      <c r="AG919">
        <v>0</v>
      </c>
      <c r="AH919">
        <v>0</v>
      </c>
      <c r="AI919">
        <f t="shared" si="393"/>
        <v>10</v>
      </c>
      <c r="AJ919">
        <f t="shared" si="394"/>
        <v>15</v>
      </c>
      <c r="AK919">
        <f t="shared" si="395"/>
        <v>25</v>
      </c>
      <c r="AL919">
        <f t="shared" si="396"/>
        <v>13</v>
      </c>
      <c r="AM919">
        <f t="shared" si="397"/>
        <v>19</v>
      </c>
      <c r="AN919">
        <f t="shared" si="398"/>
        <v>32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f t="shared" si="399"/>
        <v>0</v>
      </c>
      <c r="AZ919">
        <f t="shared" si="400"/>
        <v>0</v>
      </c>
      <c r="BA919">
        <f t="shared" si="401"/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f t="shared" si="402"/>
        <v>0</v>
      </c>
      <c r="BM919">
        <f t="shared" si="403"/>
        <v>0</v>
      </c>
      <c r="BN919">
        <f t="shared" si="404"/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f t="shared" si="417"/>
        <v>0</v>
      </c>
      <c r="BV919">
        <f t="shared" si="418"/>
        <v>0</v>
      </c>
      <c r="BW919">
        <f t="shared" si="419"/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f t="shared" si="405"/>
        <v>0</v>
      </c>
      <c r="CI919">
        <f t="shared" si="406"/>
        <v>0</v>
      </c>
      <c r="CJ919">
        <f t="shared" si="407"/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f t="shared" si="408"/>
        <v>0</v>
      </c>
      <c r="CR919">
        <f t="shared" si="409"/>
        <v>0</v>
      </c>
      <c r="CS919">
        <f t="shared" si="410"/>
        <v>0</v>
      </c>
      <c r="CT919">
        <f t="shared" si="411"/>
        <v>0</v>
      </c>
      <c r="CU919">
        <f t="shared" si="412"/>
        <v>0</v>
      </c>
      <c r="CV919">
        <f t="shared" si="413"/>
        <v>0</v>
      </c>
      <c r="CW919">
        <f t="shared" si="414"/>
        <v>13</v>
      </c>
      <c r="CX919">
        <f t="shared" si="415"/>
        <v>19</v>
      </c>
      <c r="CY919">
        <f t="shared" si="416"/>
        <v>32</v>
      </c>
    </row>
    <row r="920" spans="1:103">
      <c r="A920" t="s">
        <v>74</v>
      </c>
      <c r="B920" t="s">
        <v>1202</v>
      </c>
      <c r="C920" t="s">
        <v>523</v>
      </c>
      <c r="D920">
        <v>100755</v>
      </c>
      <c r="E920" t="s">
        <v>2378</v>
      </c>
      <c r="F920" t="s">
        <v>2379</v>
      </c>
      <c r="H920" t="s">
        <v>1206</v>
      </c>
      <c r="I920" t="s">
        <v>489</v>
      </c>
      <c r="J920" t="s">
        <v>176</v>
      </c>
      <c r="K920" t="s">
        <v>2367</v>
      </c>
      <c r="L920" t="s">
        <v>83</v>
      </c>
      <c r="M920" t="s">
        <v>84</v>
      </c>
      <c r="N920" t="s">
        <v>85</v>
      </c>
      <c r="O920" t="s">
        <v>86</v>
      </c>
      <c r="P920" t="s">
        <v>87</v>
      </c>
      <c r="Q920" s="7" t="s">
        <v>8134</v>
      </c>
      <c r="R920">
        <v>1</v>
      </c>
      <c r="S920">
        <v>0</v>
      </c>
      <c r="T920">
        <f t="shared" si="392"/>
        <v>1</v>
      </c>
      <c r="U920">
        <v>2</v>
      </c>
      <c r="V920">
        <v>0</v>
      </c>
      <c r="W920">
        <v>2</v>
      </c>
      <c r="X920">
        <v>1</v>
      </c>
      <c r="Y920">
        <v>2</v>
      </c>
      <c r="Z920">
        <v>3</v>
      </c>
      <c r="AA920">
        <v>4</v>
      </c>
      <c r="AB920">
        <v>3</v>
      </c>
      <c r="AC920">
        <v>5</v>
      </c>
      <c r="AD920">
        <v>1</v>
      </c>
      <c r="AE920">
        <v>5</v>
      </c>
      <c r="AF920">
        <v>6</v>
      </c>
      <c r="AG920">
        <v>0</v>
      </c>
      <c r="AH920">
        <v>0</v>
      </c>
      <c r="AI920">
        <f t="shared" si="393"/>
        <v>20</v>
      </c>
      <c r="AJ920">
        <f t="shared" si="394"/>
        <v>14</v>
      </c>
      <c r="AK920">
        <f t="shared" si="395"/>
        <v>34</v>
      </c>
      <c r="AL920">
        <f t="shared" si="396"/>
        <v>21</v>
      </c>
      <c r="AM920">
        <f t="shared" si="397"/>
        <v>14</v>
      </c>
      <c r="AN920">
        <f t="shared" si="398"/>
        <v>35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f t="shared" si="399"/>
        <v>0</v>
      </c>
      <c r="AZ920">
        <f t="shared" si="400"/>
        <v>0</v>
      </c>
      <c r="BA920">
        <f t="shared" si="401"/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f t="shared" si="402"/>
        <v>0</v>
      </c>
      <c r="BM920">
        <f t="shared" si="403"/>
        <v>0</v>
      </c>
      <c r="BN920">
        <f t="shared" si="404"/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f t="shared" si="417"/>
        <v>0</v>
      </c>
      <c r="BV920">
        <f t="shared" si="418"/>
        <v>0</v>
      </c>
      <c r="BW920">
        <f t="shared" si="419"/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f t="shared" si="405"/>
        <v>0</v>
      </c>
      <c r="CI920">
        <f t="shared" si="406"/>
        <v>0</v>
      </c>
      <c r="CJ920">
        <f t="shared" si="407"/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f t="shared" si="408"/>
        <v>0</v>
      </c>
      <c r="CR920">
        <f t="shared" si="409"/>
        <v>0</v>
      </c>
      <c r="CS920">
        <f t="shared" si="410"/>
        <v>0</v>
      </c>
      <c r="CT920">
        <f t="shared" si="411"/>
        <v>0</v>
      </c>
      <c r="CU920">
        <f t="shared" si="412"/>
        <v>0</v>
      </c>
      <c r="CV920">
        <f t="shared" si="413"/>
        <v>0</v>
      </c>
      <c r="CW920">
        <f t="shared" si="414"/>
        <v>21</v>
      </c>
      <c r="CX920">
        <f t="shared" si="415"/>
        <v>14</v>
      </c>
      <c r="CY920">
        <f t="shared" si="416"/>
        <v>35</v>
      </c>
    </row>
    <row r="921" spans="1:103">
      <c r="A921" t="s">
        <v>74</v>
      </c>
      <c r="B921" t="s">
        <v>1202</v>
      </c>
      <c r="C921" t="s">
        <v>523</v>
      </c>
      <c r="D921">
        <v>100756</v>
      </c>
      <c r="E921" t="s">
        <v>2380</v>
      </c>
      <c r="F921" t="s">
        <v>158</v>
      </c>
      <c r="H921" t="s">
        <v>1206</v>
      </c>
      <c r="I921" t="s">
        <v>489</v>
      </c>
      <c r="J921" t="s">
        <v>176</v>
      </c>
      <c r="K921" t="s">
        <v>2355</v>
      </c>
      <c r="L921" t="s">
        <v>83</v>
      </c>
      <c r="M921" t="s">
        <v>84</v>
      </c>
      <c r="N921" t="s">
        <v>85</v>
      </c>
      <c r="O921" t="s">
        <v>86</v>
      </c>
      <c r="P921" t="s">
        <v>87</v>
      </c>
      <c r="Q921" s="7" t="s">
        <v>8134</v>
      </c>
      <c r="R921">
        <v>5</v>
      </c>
      <c r="S921">
        <v>3</v>
      </c>
      <c r="T921">
        <f t="shared" si="392"/>
        <v>8</v>
      </c>
      <c r="U921">
        <v>5</v>
      </c>
      <c r="V921">
        <v>5</v>
      </c>
      <c r="W921">
        <v>3</v>
      </c>
      <c r="X921">
        <v>10</v>
      </c>
      <c r="Y921">
        <v>3</v>
      </c>
      <c r="Z921">
        <v>4</v>
      </c>
      <c r="AA921">
        <v>9</v>
      </c>
      <c r="AB921">
        <v>5</v>
      </c>
      <c r="AC921">
        <v>5</v>
      </c>
      <c r="AD921">
        <v>4</v>
      </c>
      <c r="AE921">
        <v>7</v>
      </c>
      <c r="AF921">
        <v>3</v>
      </c>
      <c r="AG921">
        <v>0</v>
      </c>
      <c r="AH921">
        <v>0</v>
      </c>
      <c r="AI921">
        <f t="shared" si="393"/>
        <v>32</v>
      </c>
      <c r="AJ921">
        <f t="shared" si="394"/>
        <v>31</v>
      </c>
      <c r="AK921">
        <f t="shared" si="395"/>
        <v>63</v>
      </c>
      <c r="AL921">
        <f t="shared" si="396"/>
        <v>37</v>
      </c>
      <c r="AM921">
        <f t="shared" si="397"/>
        <v>34</v>
      </c>
      <c r="AN921">
        <f t="shared" si="398"/>
        <v>71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f t="shared" si="399"/>
        <v>0</v>
      </c>
      <c r="AZ921">
        <f t="shared" si="400"/>
        <v>0</v>
      </c>
      <c r="BA921">
        <f t="shared" si="401"/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f t="shared" si="402"/>
        <v>0</v>
      </c>
      <c r="BM921">
        <f t="shared" si="403"/>
        <v>0</v>
      </c>
      <c r="BN921">
        <f t="shared" si="404"/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f t="shared" si="417"/>
        <v>0</v>
      </c>
      <c r="BV921">
        <f t="shared" si="418"/>
        <v>0</v>
      </c>
      <c r="BW921">
        <f t="shared" si="419"/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f t="shared" si="405"/>
        <v>0</v>
      </c>
      <c r="CI921">
        <f t="shared" si="406"/>
        <v>0</v>
      </c>
      <c r="CJ921">
        <f t="shared" si="407"/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f t="shared" si="408"/>
        <v>0</v>
      </c>
      <c r="CR921">
        <f t="shared" si="409"/>
        <v>0</v>
      </c>
      <c r="CS921">
        <f t="shared" si="410"/>
        <v>0</v>
      </c>
      <c r="CT921">
        <f t="shared" si="411"/>
        <v>0</v>
      </c>
      <c r="CU921">
        <f t="shared" si="412"/>
        <v>0</v>
      </c>
      <c r="CV921">
        <f t="shared" si="413"/>
        <v>0</v>
      </c>
      <c r="CW921">
        <f t="shared" si="414"/>
        <v>37</v>
      </c>
      <c r="CX921">
        <f t="shared" si="415"/>
        <v>34</v>
      </c>
      <c r="CY921">
        <f t="shared" si="416"/>
        <v>71</v>
      </c>
    </row>
    <row r="922" spans="1:103">
      <c r="A922" t="s">
        <v>74</v>
      </c>
      <c r="B922" t="s">
        <v>1202</v>
      </c>
      <c r="C922" t="s">
        <v>523</v>
      </c>
      <c r="D922">
        <v>100757</v>
      </c>
      <c r="E922" t="s">
        <v>2381</v>
      </c>
      <c r="F922" t="s">
        <v>2382</v>
      </c>
      <c r="H922" t="s">
        <v>1206</v>
      </c>
      <c r="I922" t="s">
        <v>489</v>
      </c>
      <c r="J922" t="s">
        <v>176</v>
      </c>
      <c r="K922" t="s">
        <v>2367</v>
      </c>
      <c r="L922" t="s">
        <v>83</v>
      </c>
      <c r="M922" t="s">
        <v>84</v>
      </c>
      <c r="N922" t="s">
        <v>85</v>
      </c>
      <c r="O922" t="s">
        <v>86</v>
      </c>
      <c r="P922" t="s">
        <v>87</v>
      </c>
      <c r="Q922" s="7" t="s">
        <v>8134</v>
      </c>
      <c r="R922">
        <v>0</v>
      </c>
      <c r="S922">
        <v>0</v>
      </c>
      <c r="T922">
        <f t="shared" si="392"/>
        <v>0</v>
      </c>
      <c r="U922">
        <v>1</v>
      </c>
      <c r="V922">
        <v>3</v>
      </c>
      <c r="W922">
        <v>1</v>
      </c>
      <c r="X922">
        <v>1</v>
      </c>
      <c r="Y922">
        <v>0</v>
      </c>
      <c r="Z922">
        <v>2</v>
      </c>
      <c r="AA922">
        <v>0</v>
      </c>
      <c r="AB922">
        <v>0</v>
      </c>
      <c r="AC922">
        <v>1</v>
      </c>
      <c r="AD922">
        <v>3</v>
      </c>
      <c r="AE922">
        <v>1</v>
      </c>
      <c r="AF922">
        <v>0</v>
      </c>
      <c r="AG922">
        <v>0</v>
      </c>
      <c r="AH922">
        <v>0</v>
      </c>
      <c r="AI922">
        <f t="shared" si="393"/>
        <v>4</v>
      </c>
      <c r="AJ922">
        <f t="shared" si="394"/>
        <v>9</v>
      </c>
      <c r="AK922">
        <f t="shared" si="395"/>
        <v>13</v>
      </c>
      <c r="AL922">
        <f t="shared" si="396"/>
        <v>4</v>
      </c>
      <c r="AM922">
        <f t="shared" si="397"/>
        <v>9</v>
      </c>
      <c r="AN922">
        <f t="shared" si="398"/>
        <v>13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f t="shared" si="399"/>
        <v>0</v>
      </c>
      <c r="AZ922">
        <f t="shared" si="400"/>
        <v>0</v>
      </c>
      <c r="BA922">
        <f t="shared" si="401"/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f t="shared" si="402"/>
        <v>0</v>
      </c>
      <c r="BM922">
        <f t="shared" si="403"/>
        <v>0</v>
      </c>
      <c r="BN922">
        <f t="shared" si="404"/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f t="shared" si="417"/>
        <v>0</v>
      </c>
      <c r="BV922">
        <f t="shared" si="418"/>
        <v>0</v>
      </c>
      <c r="BW922">
        <f t="shared" si="419"/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f t="shared" si="405"/>
        <v>0</v>
      </c>
      <c r="CI922">
        <f t="shared" si="406"/>
        <v>0</v>
      </c>
      <c r="CJ922">
        <f t="shared" si="407"/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f t="shared" si="408"/>
        <v>0</v>
      </c>
      <c r="CR922">
        <f t="shared" si="409"/>
        <v>0</v>
      </c>
      <c r="CS922">
        <f t="shared" si="410"/>
        <v>0</v>
      </c>
      <c r="CT922">
        <f t="shared" si="411"/>
        <v>0</v>
      </c>
      <c r="CU922">
        <f t="shared" si="412"/>
        <v>0</v>
      </c>
      <c r="CV922">
        <f t="shared" si="413"/>
        <v>0</v>
      </c>
      <c r="CW922">
        <f t="shared" si="414"/>
        <v>4</v>
      </c>
      <c r="CX922">
        <f t="shared" si="415"/>
        <v>9</v>
      </c>
      <c r="CY922">
        <f t="shared" si="416"/>
        <v>13</v>
      </c>
    </row>
    <row r="923" spans="1:103">
      <c r="A923" t="s">
        <v>74</v>
      </c>
      <c r="B923" t="s">
        <v>1202</v>
      </c>
      <c r="C923" t="s">
        <v>523</v>
      </c>
      <c r="D923">
        <v>100758</v>
      </c>
      <c r="E923" t="s">
        <v>2383</v>
      </c>
      <c r="F923" t="s">
        <v>578</v>
      </c>
      <c r="H923" t="s">
        <v>1206</v>
      </c>
      <c r="I923" t="s">
        <v>489</v>
      </c>
      <c r="J923" t="s">
        <v>176</v>
      </c>
      <c r="K923" t="s">
        <v>2372</v>
      </c>
      <c r="L923" t="s">
        <v>83</v>
      </c>
      <c r="M923" t="s">
        <v>84</v>
      </c>
      <c r="N923" t="s">
        <v>85</v>
      </c>
      <c r="O923" t="s">
        <v>86</v>
      </c>
      <c r="P923" t="s">
        <v>87</v>
      </c>
      <c r="Q923" s="7" t="s">
        <v>8134</v>
      </c>
      <c r="R923">
        <v>5</v>
      </c>
      <c r="S923">
        <v>10</v>
      </c>
      <c r="T923">
        <f t="shared" si="392"/>
        <v>15</v>
      </c>
      <c r="U923">
        <v>12</v>
      </c>
      <c r="V923">
        <v>10</v>
      </c>
      <c r="W923">
        <v>9</v>
      </c>
      <c r="X923">
        <v>15</v>
      </c>
      <c r="Y923">
        <v>4</v>
      </c>
      <c r="Z923">
        <v>8</v>
      </c>
      <c r="AA923">
        <v>13</v>
      </c>
      <c r="AB923">
        <v>11</v>
      </c>
      <c r="AC923">
        <v>8</v>
      </c>
      <c r="AD923">
        <v>6</v>
      </c>
      <c r="AE923">
        <v>5</v>
      </c>
      <c r="AF923">
        <v>7</v>
      </c>
      <c r="AG923">
        <v>0</v>
      </c>
      <c r="AH923">
        <v>0</v>
      </c>
      <c r="AI923">
        <f t="shared" si="393"/>
        <v>51</v>
      </c>
      <c r="AJ923">
        <f t="shared" si="394"/>
        <v>57</v>
      </c>
      <c r="AK923">
        <f t="shared" si="395"/>
        <v>108</v>
      </c>
      <c r="AL923">
        <f t="shared" si="396"/>
        <v>56</v>
      </c>
      <c r="AM923">
        <f t="shared" si="397"/>
        <v>67</v>
      </c>
      <c r="AN923">
        <f t="shared" si="398"/>
        <v>123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f t="shared" si="399"/>
        <v>0</v>
      </c>
      <c r="AZ923">
        <f t="shared" si="400"/>
        <v>0</v>
      </c>
      <c r="BA923">
        <f t="shared" si="401"/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f t="shared" si="402"/>
        <v>0</v>
      </c>
      <c r="BM923">
        <f t="shared" si="403"/>
        <v>0</v>
      </c>
      <c r="BN923">
        <f t="shared" si="404"/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f t="shared" si="417"/>
        <v>0</v>
      </c>
      <c r="BV923">
        <f t="shared" si="418"/>
        <v>0</v>
      </c>
      <c r="BW923">
        <f t="shared" si="419"/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f t="shared" si="405"/>
        <v>0</v>
      </c>
      <c r="CI923">
        <f t="shared" si="406"/>
        <v>0</v>
      </c>
      <c r="CJ923">
        <f t="shared" si="407"/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f t="shared" si="408"/>
        <v>0</v>
      </c>
      <c r="CR923">
        <f t="shared" si="409"/>
        <v>0</v>
      </c>
      <c r="CS923">
        <f t="shared" si="410"/>
        <v>0</v>
      </c>
      <c r="CT923">
        <f t="shared" si="411"/>
        <v>0</v>
      </c>
      <c r="CU923">
        <f t="shared" si="412"/>
        <v>0</v>
      </c>
      <c r="CV923">
        <f t="shared" si="413"/>
        <v>0</v>
      </c>
      <c r="CW923">
        <f t="shared" si="414"/>
        <v>56</v>
      </c>
      <c r="CX923">
        <f t="shared" si="415"/>
        <v>67</v>
      </c>
      <c r="CY923">
        <f t="shared" si="416"/>
        <v>123</v>
      </c>
    </row>
    <row r="924" spans="1:103">
      <c r="A924" t="s">
        <v>74</v>
      </c>
      <c r="B924" t="s">
        <v>1202</v>
      </c>
      <c r="C924" t="s">
        <v>523</v>
      </c>
      <c r="D924">
        <v>100759</v>
      </c>
      <c r="E924" t="s">
        <v>2384</v>
      </c>
      <c r="F924" t="s">
        <v>2385</v>
      </c>
      <c r="H924" t="s">
        <v>1206</v>
      </c>
      <c r="I924" t="s">
        <v>489</v>
      </c>
      <c r="J924" t="s">
        <v>176</v>
      </c>
      <c r="K924" t="s">
        <v>2375</v>
      </c>
      <c r="L924" t="s">
        <v>83</v>
      </c>
      <c r="M924" t="s">
        <v>84</v>
      </c>
      <c r="N924" t="s">
        <v>85</v>
      </c>
      <c r="O924" t="s">
        <v>86</v>
      </c>
      <c r="P924" t="s">
        <v>87</v>
      </c>
      <c r="Q924" s="7" t="s">
        <v>8134</v>
      </c>
      <c r="R924">
        <v>6</v>
      </c>
      <c r="S924">
        <v>6</v>
      </c>
      <c r="T924">
        <f t="shared" si="392"/>
        <v>12</v>
      </c>
      <c r="U924">
        <v>9</v>
      </c>
      <c r="V924">
        <v>11</v>
      </c>
      <c r="W924">
        <v>10</v>
      </c>
      <c r="X924">
        <v>4</v>
      </c>
      <c r="Y924">
        <v>7</v>
      </c>
      <c r="Z924">
        <v>3</v>
      </c>
      <c r="AA924">
        <v>8</v>
      </c>
      <c r="AB924">
        <v>8</v>
      </c>
      <c r="AC924">
        <v>4</v>
      </c>
      <c r="AD924">
        <v>17</v>
      </c>
      <c r="AE924">
        <v>8</v>
      </c>
      <c r="AF924">
        <v>5</v>
      </c>
      <c r="AG924">
        <v>0</v>
      </c>
      <c r="AH924">
        <v>0</v>
      </c>
      <c r="AI924">
        <f t="shared" si="393"/>
        <v>46</v>
      </c>
      <c r="AJ924">
        <f t="shared" si="394"/>
        <v>48</v>
      </c>
      <c r="AK924">
        <f t="shared" si="395"/>
        <v>94</v>
      </c>
      <c r="AL924">
        <f t="shared" si="396"/>
        <v>52</v>
      </c>
      <c r="AM924">
        <f t="shared" si="397"/>
        <v>54</v>
      </c>
      <c r="AN924">
        <f t="shared" si="398"/>
        <v>106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f t="shared" si="399"/>
        <v>0</v>
      </c>
      <c r="AZ924">
        <f t="shared" si="400"/>
        <v>0</v>
      </c>
      <c r="BA924">
        <f t="shared" si="401"/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f t="shared" si="402"/>
        <v>0</v>
      </c>
      <c r="BM924">
        <f t="shared" si="403"/>
        <v>0</v>
      </c>
      <c r="BN924">
        <f t="shared" si="404"/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f t="shared" si="417"/>
        <v>0</v>
      </c>
      <c r="BV924">
        <f t="shared" si="418"/>
        <v>0</v>
      </c>
      <c r="BW924">
        <f t="shared" si="419"/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f t="shared" si="405"/>
        <v>0</v>
      </c>
      <c r="CI924">
        <f t="shared" si="406"/>
        <v>0</v>
      </c>
      <c r="CJ924">
        <f t="shared" si="407"/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f t="shared" si="408"/>
        <v>0</v>
      </c>
      <c r="CR924">
        <f t="shared" si="409"/>
        <v>0</v>
      </c>
      <c r="CS924">
        <f t="shared" si="410"/>
        <v>0</v>
      </c>
      <c r="CT924">
        <f t="shared" si="411"/>
        <v>0</v>
      </c>
      <c r="CU924">
        <f t="shared" si="412"/>
        <v>0</v>
      </c>
      <c r="CV924">
        <f t="shared" si="413"/>
        <v>0</v>
      </c>
      <c r="CW924">
        <f t="shared" si="414"/>
        <v>52</v>
      </c>
      <c r="CX924">
        <f t="shared" si="415"/>
        <v>54</v>
      </c>
      <c r="CY924">
        <f t="shared" si="416"/>
        <v>106</v>
      </c>
    </row>
    <row r="925" spans="1:103">
      <c r="A925" t="s">
        <v>74</v>
      </c>
      <c r="B925" t="s">
        <v>1202</v>
      </c>
      <c r="C925" t="s">
        <v>523</v>
      </c>
      <c r="D925">
        <v>100760</v>
      </c>
      <c r="E925" t="s">
        <v>2386</v>
      </c>
      <c r="F925" t="s">
        <v>158</v>
      </c>
      <c r="H925" t="s">
        <v>1206</v>
      </c>
      <c r="I925" t="s">
        <v>489</v>
      </c>
      <c r="J925" t="s">
        <v>176</v>
      </c>
      <c r="K925" t="s">
        <v>2387</v>
      </c>
      <c r="L925" t="s">
        <v>83</v>
      </c>
      <c r="M925" t="s">
        <v>84</v>
      </c>
      <c r="N925" t="s">
        <v>85</v>
      </c>
      <c r="O925" t="s">
        <v>86</v>
      </c>
      <c r="P925" t="s">
        <v>87</v>
      </c>
      <c r="Q925" s="7" t="s">
        <v>8134</v>
      </c>
      <c r="R925">
        <v>11</v>
      </c>
      <c r="S925">
        <v>11</v>
      </c>
      <c r="T925">
        <f t="shared" si="392"/>
        <v>22</v>
      </c>
      <c r="U925">
        <v>10</v>
      </c>
      <c r="V925">
        <v>17</v>
      </c>
      <c r="W925">
        <v>13</v>
      </c>
      <c r="X925">
        <v>14</v>
      </c>
      <c r="Y925">
        <v>6</v>
      </c>
      <c r="Z925">
        <v>8</v>
      </c>
      <c r="AA925">
        <v>19</v>
      </c>
      <c r="AB925">
        <v>20</v>
      </c>
      <c r="AC925">
        <v>11</v>
      </c>
      <c r="AD925">
        <v>17</v>
      </c>
      <c r="AE925">
        <v>18</v>
      </c>
      <c r="AF925">
        <v>13</v>
      </c>
      <c r="AG925">
        <v>0</v>
      </c>
      <c r="AH925">
        <v>0</v>
      </c>
      <c r="AI925">
        <f t="shared" si="393"/>
        <v>77</v>
      </c>
      <c r="AJ925">
        <f t="shared" si="394"/>
        <v>89</v>
      </c>
      <c r="AK925">
        <f t="shared" si="395"/>
        <v>166</v>
      </c>
      <c r="AL925">
        <f t="shared" si="396"/>
        <v>88</v>
      </c>
      <c r="AM925">
        <f t="shared" si="397"/>
        <v>100</v>
      </c>
      <c r="AN925">
        <f t="shared" si="398"/>
        <v>188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f t="shared" si="399"/>
        <v>0</v>
      </c>
      <c r="AZ925">
        <f t="shared" si="400"/>
        <v>0</v>
      </c>
      <c r="BA925">
        <f t="shared" si="401"/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f t="shared" si="402"/>
        <v>0</v>
      </c>
      <c r="BM925">
        <f t="shared" si="403"/>
        <v>0</v>
      </c>
      <c r="BN925">
        <f t="shared" si="404"/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f t="shared" si="417"/>
        <v>0</v>
      </c>
      <c r="BV925">
        <f t="shared" si="418"/>
        <v>0</v>
      </c>
      <c r="BW925">
        <f t="shared" si="419"/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f t="shared" si="405"/>
        <v>0</v>
      </c>
      <c r="CI925">
        <f t="shared" si="406"/>
        <v>0</v>
      </c>
      <c r="CJ925">
        <f t="shared" si="407"/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f t="shared" si="408"/>
        <v>0</v>
      </c>
      <c r="CR925">
        <f t="shared" si="409"/>
        <v>0</v>
      </c>
      <c r="CS925">
        <f t="shared" si="410"/>
        <v>0</v>
      </c>
      <c r="CT925">
        <f t="shared" si="411"/>
        <v>0</v>
      </c>
      <c r="CU925">
        <f t="shared" si="412"/>
        <v>0</v>
      </c>
      <c r="CV925">
        <f t="shared" si="413"/>
        <v>0</v>
      </c>
      <c r="CW925">
        <f t="shared" si="414"/>
        <v>88</v>
      </c>
      <c r="CX925">
        <f t="shared" si="415"/>
        <v>100</v>
      </c>
      <c r="CY925">
        <f t="shared" si="416"/>
        <v>188</v>
      </c>
    </row>
    <row r="926" spans="1:103">
      <c r="A926" t="s">
        <v>74</v>
      </c>
      <c r="B926" t="s">
        <v>1202</v>
      </c>
      <c r="C926" t="s">
        <v>523</v>
      </c>
      <c r="D926">
        <v>100761</v>
      </c>
      <c r="E926" t="s">
        <v>2388</v>
      </c>
      <c r="F926" t="s">
        <v>2389</v>
      </c>
      <c r="H926" t="s">
        <v>1206</v>
      </c>
      <c r="I926" t="s">
        <v>489</v>
      </c>
      <c r="J926" t="s">
        <v>176</v>
      </c>
      <c r="K926" t="s">
        <v>2361</v>
      </c>
      <c r="L926" t="s">
        <v>83</v>
      </c>
      <c r="M926" t="s">
        <v>84</v>
      </c>
      <c r="N926" t="s">
        <v>85</v>
      </c>
      <c r="O926" t="s">
        <v>86</v>
      </c>
      <c r="P926" t="s">
        <v>87</v>
      </c>
      <c r="Q926" s="7" t="s">
        <v>8134</v>
      </c>
      <c r="R926">
        <v>1</v>
      </c>
      <c r="S926">
        <v>5</v>
      </c>
      <c r="T926">
        <f t="shared" si="392"/>
        <v>6</v>
      </c>
      <c r="U926">
        <v>5</v>
      </c>
      <c r="V926">
        <v>1</v>
      </c>
      <c r="W926">
        <v>6</v>
      </c>
      <c r="X926">
        <v>3</v>
      </c>
      <c r="Y926">
        <v>4</v>
      </c>
      <c r="Z926">
        <v>4</v>
      </c>
      <c r="AA926">
        <v>6</v>
      </c>
      <c r="AB926">
        <v>4</v>
      </c>
      <c r="AC926">
        <v>11</v>
      </c>
      <c r="AD926">
        <v>7</v>
      </c>
      <c r="AE926">
        <v>4</v>
      </c>
      <c r="AF926">
        <v>5</v>
      </c>
      <c r="AG926">
        <v>0</v>
      </c>
      <c r="AH926">
        <v>0</v>
      </c>
      <c r="AI926">
        <f t="shared" si="393"/>
        <v>36</v>
      </c>
      <c r="AJ926">
        <f t="shared" si="394"/>
        <v>24</v>
      </c>
      <c r="AK926">
        <f t="shared" si="395"/>
        <v>60</v>
      </c>
      <c r="AL926">
        <f t="shared" si="396"/>
        <v>37</v>
      </c>
      <c r="AM926">
        <f t="shared" si="397"/>
        <v>29</v>
      </c>
      <c r="AN926">
        <f t="shared" si="398"/>
        <v>66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f t="shared" si="399"/>
        <v>0</v>
      </c>
      <c r="AZ926">
        <f t="shared" si="400"/>
        <v>0</v>
      </c>
      <c r="BA926">
        <f t="shared" si="401"/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f t="shared" si="402"/>
        <v>0</v>
      </c>
      <c r="BM926">
        <f t="shared" si="403"/>
        <v>0</v>
      </c>
      <c r="BN926">
        <f t="shared" si="404"/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f t="shared" si="417"/>
        <v>0</v>
      </c>
      <c r="BV926">
        <f t="shared" si="418"/>
        <v>0</v>
      </c>
      <c r="BW926">
        <f t="shared" si="419"/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f t="shared" si="405"/>
        <v>0</v>
      </c>
      <c r="CI926">
        <f t="shared" si="406"/>
        <v>0</v>
      </c>
      <c r="CJ926">
        <f t="shared" si="407"/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f t="shared" si="408"/>
        <v>0</v>
      </c>
      <c r="CR926">
        <f t="shared" si="409"/>
        <v>0</v>
      </c>
      <c r="CS926">
        <f t="shared" si="410"/>
        <v>0</v>
      </c>
      <c r="CT926">
        <f t="shared" si="411"/>
        <v>0</v>
      </c>
      <c r="CU926">
        <f t="shared" si="412"/>
        <v>0</v>
      </c>
      <c r="CV926">
        <f t="shared" si="413"/>
        <v>0</v>
      </c>
      <c r="CW926">
        <f t="shared" si="414"/>
        <v>37</v>
      </c>
      <c r="CX926">
        <f t="shared" si="415"/>
        <v>29</v>
      </c>
      <c r="CY926">
        <f t="shared" si="416"/>
        <v>66</v>
      </c>
    </row>
    <row r="927" spans="1:103">
      <c r="A927" t="s">
        <v>74</v>
      </c>
      <c r="B927" t="s">
        <v>1202</v>
      </c>
      <c r="C927" t="s">
        <v>523</v>
      </c>
      <c r="D927">
        <v>150520</v>
      </c>
      <c r="E927" t="s">
        <v>2390</v>
      </c>
      <c r="F927" t="s">
        <v>2391</v>
      </c>
      <c r="H927" t="s">
        <v>1206</v>
      </c>
      <c r="I927" t="s">
        <v>489</v>
      </c>
      <c r="J927" t="s">
        <v>176</v>
      </c>
      <c r="K927" t="s">
        <v>2372</v>
      </c>
      <c r="L927" t="s">
        <v>83</v>
      </c>
      <c r="M927" t="s">
        <v>84</v>
      </c>
      <c r="N927" t="s">
        <v>85</v>
      </c>
      <c r="O927" t="s">
        <v>86</v>
      </c>
      <c r="P927" t="s">
        <v>87</v>
      </c>
      <c r="Q927" s="7" t="s">
        <v>8134</v>
      </c>
      <c r="R927">
        <v>2</v>
      </c>
      <c r="S927">
        <v>2</v>
      </c>
      <c r="T927">
        <f t="shared" si="392"/>
        <v>4</v>
      </c>
      <c r="U927">
        <v>2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1</v>
      </c>
      <c r="AB927">
        <v>2</v>
      </c>
      <c r="AC927">
        <v>3</v>
      </c>
      <c r="AD927">
        <v>2</v>
      </c>
      <c r="AE927">
        <v>0</v>
      </c>
      <c r="AF927">
        <v>0</v>
      </c>
      <c r="AG927">
        <v>0</v>
      </c>
      <c r="AH927">
        <v>0</v>
      </c>
      <c r="AI927">
        <f t="shared" si="393"/>
        <v>6</v>
      </c>
      <c r="AJ927">
        <f t="shared" si="394"/>
        <v>4</v>
      </c>
      <c r="AK927">
        <f t="shared" si="395"/>
        <v>10</v>
      </c>
      <c r="AL927">
        <f t="shared" si="396"/>
        <v>8</v>
      </c>
      <c r="AM927">
        <f t="shared" si="397"/>
        <v>6</v>
      </c>
      <c r="AN927">
        <f t="shared" si="398"/>
        <v>14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f t="shared" si="399"/>
        <v>0</v>
      </c>
      <c r="AZ927">
        <f t="shared" si="400"/>
        <v>0</v>
      </c>
      <c r="BA927">
        <f t="shared" si="401"/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f t="shared" si="402"/>
        <v>0</v>
      </c>
      <c r="BM927">
        <f t="shared" si="403"/>
        <v>0</v>
      </c>
      <c r="BN927">
        <f t="shared" si="404"/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f t="shared" si="417"/>
        <v>0</v>
      </c>
      <c r="BV927">
        <f t="shared" si="418"/>
        <v>0</v>
      </c>
      <c r="BW927">
        <f t="shared" si="419"/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f t="shared" si="405"/>
        <v>0</v>
      </c>
      <c r="CI927">
        <f t="shared" si="406"/>
        <v>0</v>
      </c>
      <c r="CJ927">
        <f t="shared" si="407"/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f t="shared" si="408"/>
        <v>0</v>
      </c>
      <c r="CR927">
        <f t="shared" si="409"/>
        <v>0</v>
      </c>
      <c r="CS927">
        <f t="shared" si="410"/>
        <v>0</v>
      </c>
      <c r="CT927">
        <f t="shared" si="411"/>
        <v>0</v>
      </c>
      <c r="CU927">
        <f t="shared" si="412"/>
        <v>0</v>
      </c>
      <c r="CV927">
        <f t="shared" si="413"/>
        <v>0</v>
      </c>
      <c r="CW927">
        <f t="shared" si="414"/>
        <v>8</v>
      </c>
      <c r="CX927">
        <f t="shared" si="415"/>
        <v>6</v>
      </c>
      <c r="CY927">
        <f t="shared" si="416"/>
        <v>14</v>
      </c>
    </row>
    <row r="928" spans="1:103">
      <c r="A928" t="s">
        <v>74</v>
      </c>
      <c r="B928" t="s">
        <v>1202</v>
      </c>
      <c r="C928" t="s">
        <v>523</v>
      </c>
      <c r="D928">
        <v>300085</v>
      </c>
      <c r="E928" t="s">
        <v>2392</v>
      </c>
      <c r="F928" t="s">
        <v>158</v>
      </c>
      <c r="H928" t="s">
        <v>1206</v>
      </c>
      <c r="I928" t="s">
        <v>489</v>
      </c>
      <c r="J928" t="s">
        <v>176</v>
      </c>
      <c r="K928" t="s">
        <v>2387</v>
      </c>
      <c r="L928" t="s">
        <v>83</v>
      </c>
      <c r="M928" t="s">
        <v>84</v>
      </c>
      <c r="N928" t="s">
        <v>85</v>
      </c>
      <c r="O928" t="s">
        <v>122</v>
      </c>
      <c r="P928" t="s">
        <v>87</v>
      </c>
      <c r="Q928" s="7" t="s">
        <v>8132</v>
      </c>
      <c r="R928">
        <v>0</v>
      </c>
      <c r="S928">
        <v>0</v>
      </c>
      <c r="T928">
        <f t="shared" si="392"/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f t="shared" si="393"/>
        <v>0</v>
      </c>
      <c r="AJ928">
        <f t="shared" si="394"/>
        <v>0</v>
      </c>
      <c r="AK928">
        <f t="shared" si="395"/>
        <v>0</v>
      </c>
      <c r="AL928">
        <f t="shared" si="396"/>
        <v>0</v>
      </c>
      <c r="AM928">
        <f t="shared" si="397"/>
        <v>0</v>
      </c>
      <c r="AN928">
        <f t="shared" si="398"/>
        <v>0</v>
      </c>
      <c r="AO928">
        <v>58</v>
      </c>
      <c r="AP928">
        <v>63</v>
      </c>
      <c r="AQ928">
        <v>79</v>
      </c>
      <c r="AR928">
        <v>47</v>
      </c>
      <c r="AS928">
        <v>75</v>
      </c>
      <c r="AT928">
        <v>54</v>
      </c>
      <c r="AU928">
        <v>82</v>
      </c>
      <c r="AV928">
        <v>55</v>
      </c>
      <c r="AW928">
        <v>0</v>
      </c>
      <c r="AX928">
        <v>0</v>
      </c>
      <c r="AY928">
        <f t="shared" si="399"/>
        <v>294</v>
      </c>
      <c r="AZ928">
        <f t="shared" si="400"/>
        <v>219</v>
      </c>
      <c r="BA928">
        <f t="shared" si="401"/>
        <v>513</v>
      </c>
      <c r="BB928">
        <v>0</v>
      </c>
      <c r="BC928">
        <v>0</v>
      </c>
      <c r="BD928">
        <v>37</v>
      </c>
      <c r="BE928">
        <v>44</v>
      </c>
      <c r="BF928">
        <v>4</v>
      </c>
      <c r="BG928">
        <v>11</v>
      </c>
      <c r="BH928">
        <v>0</v>
      </c>
      <c r="BI928">
        <v>0</v>
      </c>
      <c r="BJ928">
        <v>0</v>
      </c>
      <c r="BK928">
        <v>0</v>
      </c>
      <c r="BL928">
        <f t="shared" si="402"/>
        <v>41</v>
      </c>
      <c r="BM928">
        <f t="shared" si="403"/>
        <v>55</v>
      </c>
      <c r="BN928">
        <f t="shared" si="404"/>
        <v>96</v>
      </c>
      <c r="BO928">
        <v>45</v>
      </c>
      <c r="BP928">
        <v>11</v>
      </c>
      <c r="BQ928">
        <v>0</v>
      </c>
      <c r="BR928">
        <v>0</v>
      </c>
      <c r="BS928">
        <v>0</v>
      </c>
      <c r="BT928">
        <v>0</v>
      </c>
      <c r="BU928">
        <f t="shared" si="417"/>
        <v>86</v>
      </c>
      <c r="BV928">
        <f t="shared" si="418"/>
        <v>66</v>
      </c>
      <c r="BW928">
        <f t="shared" si="419"/>
        <v>152</v>
      </c>
      <c r="BX928">
        <v>0</v>
      </c>
      <c r="BY928">
        <v>0</v>
      </c>
      <c r="BZ928">
        <v>25</v>
      </c>
      <c r="CA928">
        <v>35</v>
      </c>
      <c r="CB928">
        <v>0</v>
      </c>
      <c r="CC928">
        <v>13</v>
      </c>
      <c r="CD928">
        <v>0</v>
      </c>
      <c r="CE928">
        <v>0</v>
      </c>
      <c r="CF928">
        <v>0</v>
      </c>
      <c r="CG928">
        <v>0</v>
      </c>
      <c r="CH928">
        <f t="shared" si="405"/>
        <v>25</v>
      </c>
      <c r="CI928">
        <f t="shared" si="406"/>
        <v>48</v>
      </c>
      <c r="CJ928">
        <f t="shared" si="407"/>
        <v>73</v>
      </c>
      <c r="CK928">
        <v>28</v>
      </c>
      <c r="CL928">
        <v>19</v>
      </c>
      <c r="CM928">
        <v>0</v>
      </c>
      <c r="CN928">
        <v>0</v>
      </c>
      <c r="CO928">
        <v>0</v>
      </c>
      <c r="CP928">
        <v>0</v>
      </c>
      <c r="CQ928">
        <f t="shared" si="408"/>
        <v>53</v>
      </c>
      <c r="CR928">
        <f t="shared" si="409"/>
        <v>67</v>
      </c>
      <c r="CS928">
        <f t="shared" si="410"/>
        <v>120</v>
      </c>
      <c r="CT928">
        <f t="shared" si="411"/>
        <v>139</v>
      </c>
      <c r="CU928">
        <f t="shared" si="412"/>
        <v>133</v>
      </c>
      <c r="CV928">
        <f t="shared" si="413"/>
        <v>272</v>
      </c>
      <c r="CW928">
        <f t="shared" si="414"/>
        <v>433</v>
      </c>
      <c r="CX928">
        <f t="shared" si="415"/>
        <v>352</v>
      </c>
      <c r="CY928">
        <f t="shared" si="416"/>
        <v>785</v>
      </c>
    </row>
    <row r="929" spans="1:103">
      <c r="A929" t="s">
        <v>74</v>
      </c>
      <c r="B929" t="s">
        <v>1202</v>
      </c>
      <c r="C929" t="s">
        <v>523</v>
      </c>
      <c r="D929">
        <v>320904</v>
      </c>
      <c r="E929" t="s">
        <v>2393</v>
      </c>
      <c r="F929" t="s">
        <v>158</v>
      </c>
      <c r="H929" t="s">
        <v>1206</v>
      </c>
      <c r="I929" t="s">
        <v>489</v>
      </c>
      <c r="J929" t="s">
        <v>176</v>
      </c>
      <c r="K929" t="s">
        <v>2358</v>
      </c>
      <c r="L929" t="s">
        <v>83</v>
      </c>
      <c r="M929" t="s">
        <v>84</v>
      </c>
      <c r="N929" t="s">
        <v>85</v>
      </c>
      <c r="O929" t="s">
        <v>122</v>
      </c>
      <c r="P929" t="s">
        <v>87</v>
      </c>
      <c r="Q929" s="7" t="s">
        <v>8132</v>
      </c>
      <c r="R929">
        <v>0</v>
      </c>
      <c r="S929">
        <v>0</v>
      </c>
      <c r="T929">
        <f t="shared" si="392"/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f t="shared" si="393"/>
        <v>0</v>
      </c>
      <c r="AJ929">
        <f t="shared" si="394"/>
        <v>0</v>
      </c>
      <c r="AK929">
        <f t="shared" si="395"/>
        <v>0</v>
      </c>
      <c r="AL929">
        <f t="shared" si="396"/>
        <v>0</v>
      </c>
      <c r="AM929">
        <f t="shared" si="397"/>
        <v>0</v>
      </c>
      <c r="AN929">
        <f t="shared" si="398"/>
        <v>0</v>
      </c>
      <c r="AO929">
        <v>28</v>
      </c>
      <c r="AP929">
        <v>22</v>
      </c>
      <c r="AQ929">
        <v>20</v>
      </c>
      <c r="AR929">
        <v>22</v>
      </c>
      <c r="AS929">
        <v>22</v>
      </c>
      <c r="AT929">
        <v>17</v>
      </c>
      <c r="AU929">
        <v>32</v>
      </c>
      <c r="AV929">
        <v>16</v>
      </c>
      <c r="AW929">
        <v>0</v>
      </c>
      <c r="AX929">
        <v>0</v>
      </c>
      <c r="AY929">
        <f t="shared" si="399"/>
        <v>102</v>
      </c>
      <c r="AZ929">
        <f t="shared" si="400"/>
        <v>77</v>
      </c>
      <c r="BA929">
        <f t="shared" si="401"/>
        <v>179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19</v>
      </c>
      <c r="BI929">
        <v>15</v>
      </c>
      <c r="BJ929">
        <v>0</v>
      </c>
      <c r="BK929">
        <v>0</v>
      </c>
      <c r="BL929">
        <f t="shared" si="402"/>
        <v>19</v>
      </c>
      <c r="BM929">
        <f t="shared" si="403"/>
        <v>15</v>
      </c>
      <c r="BN929">
        <f t="shared" si="404"/>
        <v>34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f t="shared" si="417"/>
        <v>19</v>
      </c>
      <c r="BV929">
        <f t="shared" si="418"/>
        <v>15</v>
      </c>
      <c r="BW929">
        <f t="shared" si="419"/>
        <v>34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18</v>
      </c>
      <c r="CE929">
        <v>15</v>
      </c>
      <c r="CF929">
        <v>0</v>
      </c>
      <c r="CG929">
        <v>0</v>
      </c>
      <c r="CH929">
        <f t="shared" si="405"/>
        <v>18</v>
      </c>
      <c r="CI929">
        <f t="shared" si="406"/>
        <v>15</v>
      </c>
      <c r="CJ929">
        <f t="shared" si="407"/>
        <v>33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f t="shared" si="408"/>
        <v>18</v>
      </c>
      <c r="CR929">
        <f t="shared" si="409"/>
        <v>15</v>
      </c>
      <c r="CS929">
        <f t="shared" si="410"/>
        <v>33</v>
      </c>
      <c r="CT929">
        <f t="shared" si="411"/>
        <v>37</v>
      </c>
      <c r="CU929">
        <f t="shared" si="412"/>
        <v>30</v>
      </c>
      <c r="CV929">
        <f t="shared" si="413"/>
        <v>67</v>
      </c>
      <c r="CW929">
        <f t="shared" si="414"/>
        <v>139</v>
      </c>
      <c r="CX929">
        <f t="shared" si="415"/>
        <v>107</v>
      </c>
      <c r="CY929">
        <f t="shared" si="416"/>
        <v>246</v>
      </c>
    </row>
    <row r="930" spans="1:103">
      <c r="A930" t="s">
        <v>74</v>
      </c>
      <c r="B930" t="s">
        <v>1202</v>
      </c>
      <c r="C930" t="s">
        <v>523</v>
      </c>
      <c r="D930">
        <v>501746</v>
      </c>
      <c r="E930" t="s">
        <v>2394</v>
      </c>
      <c r="F930" t="s">
        <v>2395</v>
      </c>
      <c r="H930" t="s">
        <v>1206</v>
      </c>
      <c r="I930" t="s">
        <v>489</v>
      </c>
      <c r="J930" t="s">
        <v>176</v>
      </c>
      <c r="K930" t="s">
        <v>2355</v>
      </c>
      <c r="L930" t="s">
        <v>83</v>
      </c>
      <c r="M930" t="s">
        <v>84</v>
      </c>
      <c r="N930" t="s">
        <v>85</v>
      </c>
      <c r="O930" t="s">
        <v>493</v>
      </c>
      <c r="P930" t="s">
        <v>87</v>
      </c>
      <c r="Q930" s="8" t="s">
        <v>8136</v>
      </c>
      <c r="R930">
        <v>4</v>
      </c>
      <c r="S930">
        <v>3</v>
      </c>
      <c r="T930">
        <f t="shared" si="392"/>
        <v>7</v>
      </c>
      <c r="U930">
        <v>2</v>
      </c>
      <c r="V930">
        <v>4</v>
      </c>
      <c r="W930">
        <v>3</v>
      </c>
      <c r="X930">
        <v>5</v>
      </c>
      <c r="Y930">
        <v>6</v>
      </c>
      <c r="Z930">
        <v>3</v>
      </c>
      <c r="AA930">
        <v>6</v>
      </c>
      <c r="AB930">
        <v>6</v>
      </c>
      <c r="AC930">
        <v>4</v>
      </c>
      <c r="AD930">
        <v>8</v>
      </c>
      <c r="AE930">
        <v>5</v>
      </c>
      <c r="AF930">
        <v>4</v>
      </c>
      <c r="AG930">
        <v>0</v>
      </c>
      <c r="AH930">
        <v>0</v>
      </c>
      <c r="AI930">
        <f t="shared" si="393"/>
        <v>26</v>
      </c>
      <c r="AJ930">
        <f t="shared" si="394"/>
        <v>30</v>
      </c>
      <c r="AK930">
        <f t="shared" si="395"/>
        <v>56</v>
      </c>
      <c r="AL930">
        <f t="shared" si="396"/>
        <v>30</v>
      </c>
      <c r="AM930">
        <f t="shared" si="397"/>
        <v>33</v>
      </c>
      <c r="AN930">
        <f t="shared" si="398"/>
        <v>63</v>
      </c>
      <c r="AO930">
        <v>14</v>
      </c>
      <c r="AP930">
        <v>12</v>
      </c>
      <c r="AQ930">
        <v>16</v>
      </c>
      <c r="AR930">
        <v>7</v>
      </c>
      <c r="AS930">
        <v>14</v>
      </c>
      <c r="AT930">
        <v>6</v>
      </c>
      <c r="AU930">
        <v>0</v>
      </c>
      <c r="AV930">
        <v>0</v>
      </c>
      <c r="AW930">
        <v>0</v>
      </c>
      <c r="AX930">
        <v>0</v>
      </c>
      <c r="AY930">
        <f t="shared" si="399"/>
        <v>44</v>
      </c>
      <c r="AZ930">
        <f t="shared" si="400"/>
        <v>25</v>
      </c>
      <c r="BA930">
        <f t="shared" si="401"/>
        <v>69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f t="shared" si="402"/>
        <v>0</v>
      </c>
      <c r="BM930">
        <f t="shared" si="403"/>
        <v>0</v>
      </c>
      <c r="BN930">
        <f t="shared" si="404"/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f t="shared" si="417"/>
        <v>0</v>
      </c>
      <c r="BV930">
        <f t="shared" si="418"/>
        <v>0</v>
      </c>
      <c r="BW930">
        <f t="shared" si="419"/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f t="shared" si="405"/>
        <v>0</v>
      </c>
      <c r="CI930">
        <f t="shared" si="406"/>
        <v>0</v>
      </c>
      <c r="CJ930">
        <f t="shared" si="407"/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f t="shared" si="408"/>
        <v>0</v>
      </c>
      <c r="CR930">
        <f t="shared" si="409"/>
        <v>0</v>
      </c>
      <c r="CS930">
        <f t="shared" si="410"/>
        <v>0</v>
      </c>
      <c r="CT930">
        <f t="shared" si="411"/>
        <v>0</v>
      </c>
      <c r="CU930">
        <f t="shared" si="412"/>
        <v>0</v>
      </c>
      <c r="CV930">
        <f t="shared" si="413"/>
        <v>0</v>
      </c>
      <c r="CW930">
        <f t="shared" si="414"/>
        <v>74</v>
      </c>
      <c r="CX930">
        <f t="shared" si="415"/>
        <v>58</v>
      </c>
      <c r="CY930">
        <f t="shared" si="416"/>
        <v>132</v>
      </c>
    </row>
    <row r="931" spans="1:103">
      <c r="A931" t="s">
        <v>74</v>
      </c>
      <c r="B931" t="s">
        <v>1202</v>
      </c>
      <c r="C931" t="s">
        <v>2396</v>
      </c>
      <c r="D931">
        <v>100762</v>
      </c>
      <c r="E931" t="s">
        <v>2397</v>
      </c>
      <c r="F931" t="s">
        <v>167</v>
      </c>
      <c r="H931" t="s">
        <v>1206</v>
      </c>
      <c r="I931" t="s">
        <v>2398</v>
      </c>
      <c r="J931" t="s">
        <v>176</v>
      </c>
      <c r="K931" t="s">
        <v>2399</v>
      </c>
      <c r="L931" t="s">
        <v>83</v>
      </c>
      <c r="M931" t="s">
        <v>84</v>
      </c>
      <c r="N931" t="s">
        <v>85</v>
      </c>
      <c r="O931" t="s">
        <v>86</v>
      </c>
      <c r="P931" t="s">
        <v>87</v>
      </c>
      <c r="Q931" s="7" t="s">
        <v>8134</v>
      </c>
      <c r="R931">
        <v>12</v>
      </c>
      <c r="S931">
        <v>9</v>
      </c>
      <c r="T931">
        <f t="shared" si="392"/>
        <v>21</v>
      </c>
      <c r="U931">
        <v>8</v>
      </c>
      <c r="V931">
        <v>4</v>
      </c>
      <c r="W931">
        <v>16</v>
      </c>
      <c r="X931">
        <v>14</v>
      </c>
      <c r="Y931">
        <v>12</v>
      </c>
      <c r="Z931">
        <v>9</v>
      </c>
      <c r="AA931">
        <v>10</v>
      </c>
      <c r="AB931">
        <v>13</v>
      </c>
      <c r="AC931">
        <v>11</v>
      </c>
      <c r="AD931">
        <v>14</v>
      </c>
      <c r="AE931">
        <v>9</v>
      </c>
      <c r="AF931">
        <v>10</v>
      </c>
      <c r="AG931">
        <v>0</v>
      </c>
      <c r="AH931">
        <v>0</v>
      </c>
      <c r="AI931">
        <f t="shared" si="393"/>
        <v>66</v>
      </c>
      <c r="AJ931">
        <f t="shared" si="394"/>
        <v>64</v>
      </c>
      <c r="AK931">
        <f t="shared" si="395"/>
        <v>130</v>
      </c>
      <c r="AL931">
        <f t="shared" si="396"/>
        <v>78</v>
      </c>
      <c r="AM931">
        <f t="shared" si="397"/>
        <v>73</v>
      </c>
      <c r="AN931">
        <f t="shared" si="398"/>
        <v>151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f t="shared" si="399"/>
        <v>0</v>
      </c>
      <c r="AZ931">
        <f t="shared" si="400"/>
        <v>0</v>
      </c>
      <c r="BA931">
        <f t="shared" si="401"/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f t="shared" si="402"/>
        <v>0</v>
      </c>
      <c r="BM931">
        <f t="shared" si="403"/>
        <v>0</v>
      </c>
      <c r="BN931">
        <f t="shared" si="404"/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f t="shared" si="417"/>
        <v>0</v>
      </c>
      <c r="BV931">
        <f t="shared" si="418"/>
        <v>0</v>
      </c>
      <c r="BW931">
        <f t="shared" si="419"/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f t="shared" si="405"/>
        <v>0</v>
      </c>
      <c r="CI931">
        <f t="shared" si="406"/>
        <v>0</v>
      </c>
      <c r="CJ931">
        <f t="shared" si="407"/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f t="shared" si="408"/>
        <v>0</v>
      </c>
      <c r="CR931">
        <f t="shared" si="409"/>
        <v>0</v>
      </c>
      <c r="CS931">
        <f t="shared" si="410"/>
        <v>0</v>
      </c>
      <c r="CT931">
        <f t="shared" si="411"/>
        <v>0</v>
      </c>
      <c r="CU931">
        <f t="shared" si="412"/>
        <v>0</v>
      </c>
      <c r="CV931">
        <f t="shared" si="413"/>
        <v>0</v>
      </c>
      <c r="CW931">
        <f t="shared" si="414"/>
        <v>78</v>
      </c>
      <c r="CX931">
        <f t="shared" si="415"/>
        <v>73</v>
      </c>
      <c r="CY931">
        <f t="shared" si="416"/>
        <v>151</v>
      </c>
    </row>
    <row r="932" spans="1:103">
      <c r="A932" t="s">
        <v>74</v>
      </c>
      <c r="B932" t="s">
        <v>1202</v>
      </c>
      <c r="C932" t="s">
        <v>2396</v>
      </c>
      <c r="D932">
        <v>100764</v>
      </c>
      <c r="E932" t="s">
        <v>2400</v>
      </c>
      <c r="F932" t="s">
        <v>2401</v>
      </c>
      <c r="H932" t="s">
        <v>1206</v>
      </c>
      <c r="I932" t="s">
        <v>2398</v>
      </c>
      <c r="J932" t="s">
        <v>176</v>
      </c>
      <c r="K932" t="s">
        <v>1813</v>
      </c>
      <c r="L932" t="s">
        <v>83</v>
      </c>
      <c r="M932" t="s">
        <v>84</v>
      </c>
      <c r="N932" t="s">
        <v>85</v>
      </c>
      <c r="O932" t="s">
        <v>86</v>
      </c>
      <c r="P932" t="s">
        <v>87</v>
      </c>
      <c r="Q932" s="7" t="s">
        <v>8134</v>
      </c>
      <c r="R932">
        <v>6</v>
      </c>
      <c r="S932">
        <v>8</v>
      </c>
      <c r="T932">
        <f t="shared" si="392"/>
        <v>14</v>
      </c>
      <c r="U932">
        <v>13</v>
      </c>
      <c r="V932">
        <v>9</v>
      </c>
      <c r="W932">
        <v>6</v>
      </c>
      <c r="X932">
        <v>8</v>
      </c>
      <c r="Y932">
        <v>8</v>
      </c>
      <c r="Z932">
        <v>10</v>
      </c>
      <c r="AA932">
        <v>15</v>
      </c>
      <c r="AB932">
        <v>11</v>
      </c>
      <c r="AC932">
        <v>8</v>
      </c>
      <c r="AD932">
        <v>9</v>
      </c>
      <c r="AE932">
        <v>13</v>
      </c>
      <c r="AF932">
        <v>16</v>
      </c>
      <c r="AG932">
        <v>0</v>
      </c>
      <c r="AH932">
        <v>0</v>
      </c>
      <c r="AI932">
        <f t="shared" si="393"/>
        <v>63</v>
      </c>
      <c r="AJ932">
        <f t="shared" si="394"/>
        <v>63</v>
      </c>
      <c r="AK932">
        <f t="shared" si="395"/>
        <v>126</v>
      </c>
      <c r="AL932">
        <f t="shared" si="396"/>
        <v>69</v>
      </c>
      <c r="AM932">
        <f t="shared" si="397"/>
        <v>71</v>
      </c>
      <c r="AN932">
        <f t="shared" si="398"/>
        <v>140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f t="shared" si="399"/>
        <v>0</v>
      </c>
      <c r="AZ932">
        <f t="shared" si="400"/>
        <v>0</v>
      </c>
      <c r="BA932">
        <f t="shared" si="401"/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f t="shared" si="402"/>
        <v>0</v>
      </c>
      <c r="BM932">
        <f t="shared" si="403"/>
        <v>0</v>
      </c>
      <c r="BN932">
        <f t="shared" si="404"/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f t="shared" si="417"/>
        <v>0</v>
      </c>
      <c r="BV932">
        <f t="shared" si="418"/>
        <v>0</v>
      </c>
      <c r="BW932">
        <f t="shared" si="419"/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f t="shared" si="405"/>
        <v>0</v>
      </c>
      <c r="CI932">
        <f t="shared" si="406"/>
        <v>0</v>
      </c>
      <c r="CJ932">
        <f t="shared" si="407"/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f t="shared" si="408"/>
        <v>0</v>
      </c>
      <c r="CR932">
        <f t="shared" si="409"/>
        <v>0</v>
      </c>
      <c r="CS932">
        <f t="shared" si="410"/>
        <v>0</v>
      </c>
      <c r="CT932">
        <f t="shared" si="411"/>
        <v>0</v>
      </c>
      <c r="CU932">
        <f t="shared" si="412"/>
        <v>0</v>
      </c>
      <c r="CV932">
        <f t="shared" si="413"/>
        <v>0</v>
      </c>
      <c r="CW932">
        <f t="shared" si="414"/>
        <v>69</v>
      </c>
      <c r="CX932">
        <f t="shared" si="415"/>
        <v>71</v>
      </c>
      <c r="CY932">
        <f t="shared" si="416"/>
        <v>140</v>
      </c>
    </row>
    <row r="933" spans="1:103">
      <c r="A933" t="s">
        <v>74</v>
      </c>
      <c r="B933" t="s">
        <v>1202</v>
      </c>
      <c r="C933" t="s">
        <v>2396</v>
      </c>
      <c r="D933">
        <v>100765</v>
      </c>
      <c r="E933" t="s">
        <v>2402</v>
      </c>
      <c r="F933" t="s">
        <v>167</v>
      </c>
      <c r="H933" t="s">
        <v>1206</v>
      </c>
      <c r="I933" t="s">
        <v>2398</v>
      </c>
      <c r="J933" t="s">
        <v>176</v>
      </c>
      <c r="K933" t="s">
        <v>2403</v>
      </c>
      <c r="L933" t="s">
        <v>83</v>
      </c>
      <c r="M933" t="s">
        <v>84</v>
      </c>
      <c r="N933" t="s">
        <v>85</v>
      </c>
      <c r="O933" t="s">
        <v>86</v>
      </c>
      <c r="P933" t="s">
        <v>87</v>
      </c>
      <c r="Q933" s="7" t="s">
        <v>8134</v>
      </c>
      <c r="R933">
        <v>11</v>
      </c>
      <c r="S933">
        <v>5</v>
      </c>
      <c r="T933">
        <f t="shared" si="392"/>
        <v>16</v>
      </c>
      <c r="U933">
        <v>7</v>
      </c>
      <c r="V933">
        <v>15</v>
      </c>
      <c r="W933">
        <v>21</v>
      </c>
      <c r="X933">
        <v>17</v>
      </c>
      <c r="Y933">
        <v>14</v>
      </c>
      <c r="Z933">
        <v>10</v>
      </c>
      <c r="AA933">
        <v>13</v>
      </c>
      <c r="AB933">
        <v>26</v>
      </c>
      <c r="AC933">
        <v>21</v>
      </c>
      <c r="AD933">
        <v>13</v>
      </c>
      <c r="AE933">
        <v>10</v>
      </c>
      <c r="AF933">
        <v>11</v>
      </c>
      <c r="AG933">
        <v>0</v>
      </c>
      <c r="AH933">
        <v>0</v>
      </c>
      <c r="AI933">
        <f t="shared" si="393"/>
        <v>86</v>
      </c>
      <c r="AJ933">
        <f t="shared" si="394"/>
        <v>92</v>
      </c>
      <c r="AK933">
        <f t="shared" si="395"/>
        <v>178</v>
      </c>
      <c r="AL933">
        <f t="shared" si="396"/>
        <v>97</v>
      </c>
      <c r="AM933">
        <f t="shared" si="397"/>
        <v>97</v>
      </c>
      <c r="AN933">
        <f t="shared" si="398"/>
        <v>194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f t="shared" si="399"/>
        <v>0</v>
      </c>
      <c r="AZ933">
        <f t="shared" si="400"/>
        <v>0</v>
      </c>
      <c r="BA933">
        <f t="shared" si="401"/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f t="shared" si="402"/>
        <v>0</v>
      </c>
      <c r="BM933">
        <f t="shared" si="403"/>
        <v>0</v>
      </c>
      <c r="BN933">
        <f t="shared" si="404"/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f t="shared" si="417"/>
        <v>0</v>
      </c>
      <c r="BV933">
        <f t="shared" si="418"/>
        <v>0</v>
      </c>
      <c r="BW933">
        <f t="shared" si="419"/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f t="shared" si="405"/>
        <v>0</v>
      </c>
      <c r="CI933">
        <f t="shared" si="406"/>
        <v>0</v>
      </c>
      <c r="CJ933">
        <f t="shared" si="407"/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f t="shared" si="408"/>
        <v>0</v>
      </c>
      <c r="CR933">
        <f t="shared" si="409"/>
        <v>0</v>
      </c>
      <c r="CS933">
        <f t="shared" si="410"/>
        <v>0</v>
      </c>
      <c r="CT933">
        <f t="shared" si="411"/>
        <v>0</v>
      </c>
      <c r="CU933">
        <f t="shared" si="412"/>
        <v>0</v>
      </c>
      <c r="CV933">
        <f t="shared" si="413"/>
        <v>0</v>
      </c>
      <c r="CW933">
        <f t="shared" si="414"/>
        <v>97</v>
      </c>
      <c r="CX933">
        <f t="shared" si="415"/>
        <v>97</v>
      </c>
      <c r="CY933">
        <f t="shared" si="416"/>
        <v>194</v>
      </c>
    </row>
    <row r="934" spans="1:103">
      <c r="A934" t="s">
        <v>74</v>
      </c>
      <c r="B934" t="s">
        <v>1202</v>
      </c>
      <c r="C934" t="s">
        <v>2396</v>
      </c>
      <c r="D934">
        <v>100766</v>
      </c>
      <c r="E934" t="s">
        <v>2404</v>
      </c>
      <c r="F934" t="s">
        <v>2405</v>
      </c>
      <c r="H934" t="s">
        <v>1206</v>
      </c>
      <c r="I934" t="s">
        <v>2398</v>
      </c>
      <c r="J934" t="s">
        <v>176</v>
      </c>
      <c r="K934" t="s">
        <v>414</v>
      </c>
      <c r="L934" t="s">
        <v>83</v>
      </c>
      <c r="M934" t="s">
        <v>84</v>
      </c>
      <c r="N934" t="s">
        <v>153</v>
      </c>
      <c r="O934" t="s">
        <v>86</v>
      </c>
      <c r="P934" t="s">
        <v>87</v>
      </c>
      <c r="Q934" s="7" t="s">
        <v>8134</v>
      </c>
      <c r="R934">
        <v>6</v>
      </c>
      <c r="S934">
        <v>11</v>
      </c>
      <c r="T934">
        <f t="shared" si="392"/>
        <v>17</v>
      </c>
      <c r="U934">
        <v>15</v>
      </c>
      <c r="V934">
        <v>11</v>
      </c>
      <c r="W934">
        <v>6</v>
      </c>
      <c r="X934">
        <v>13</v>
      </c>
      <c r="Y934">
        <v>14</v>
      </c>
      <c r="Z934">
        <v>11</v>
      </c>
      <c r="AA934">
        <v>15</v>
      </c>
      <c r="AB934">
        <v>9</v>
      </c>
      <c r="AC934">
        <v>13</v>
      </c>
      <c r="AD934">
        <v>14</v>
      </c>
      <c r="AE934">
        <v>15</v>
      </c>
      <c r="AF934">
        <v>7</v>
      </c>
      <c r="AG934">
        <v>0</v>
      </c>
      <c r="AH934">
        <v>0</v>
      </c>
      <c r="AI934">
        <f t="shared" si="393"/>
        <v>78</v>
      </c>
      <c r="AJ934">
        <f t="shared" si="394"/>
        <v>65</v>
      </c>
      <c r="AK934">
        <f t="shared" si="395"/>
        <v>143</v>
      </c>
      <c r="AL934">
        <f t="shared" si="396"/>
        <v>84</v>
      </c>
      <c r="AM934">
        <f t="shared" si="397"/>
        <v>76</v>
      </c>
      <c r="AN934">
        <f t="shared" si="398"/>
        <v>160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f t="shared" si="399"/>
        <v>0</v>
      </c>
      <c r="AZ934">
        <f t="shared" si="400"/>
        <v>0</v>
      </c>
      <c r="BA934">
        <f t="shared" si="401"/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f t="shared" si="402"/>
        <v>0</v>
      </c>
      <c r="BM934">
        <f t="shared" si="403"/>
        <v>0</v>
      </c>
      <c r="BN934">
        <f t="shared" si="404"/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f t="shared" si="417"/>
        <v>0</v>
      </c>
      <c r="BV934">
        <f t="shared" si="418"/>
        <v>0</v>
      </c>
      <c r="BW934">
        <f t="shared" si="419"/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f t="shared" si="405"/>
        <v>0</v>
      </c>
      <c r="CI934">
        <f t="shared" si="406"/>
        <v>0</v>
      </c>
      <c r="CJ934">
        <f t="shared" si="407"/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f t="shared" si="408"/>
        <v>0</v>
      </c>
      <c r="CR934">
        <f t="shared" si="409"/>
        <v>0</v>
      </c>
      <c r="CS934">
        <f t="shared" si="410"/>
        <v>0</v>
      </c>
      <c r="CT934">
        <f t="shared" si="411"/>
        <v>0</v>
      </c>
      <c r="CU934">
        <f t="shared" si="412"/>
        <v>0</v>
      </c>
      <c r="CV934">
        <f t="shared" si="413"/>
        <v>0</v>
      </c>
      <c r="CW934">
        <f t="shared" si="414"/>
        <v>84</v>
      </c>
      <c r="CX934">
        <f t="shared" si="415"/>
        <v>76</v>
      </c>
      <c r="CY934">
        <f t="shared" si="416"/>
        <v>160</v>
      </c>
    </row>
    <row r="935" spans="1:103">
      <c r="A935" t="s">
        <v>74</v>
      </c>
      <c r="B935" t="s">
        <v>1202</v>
      </c>
      <c r="C935" t="s">
        <v>2396</v>
      </c>
      <c r="D935">
        <v>100767</v>
      </c>
      <c r="E935" t="s">
        <v>2406</v>
      </c>
      <c r="F935" t="s">
        <v>158</v>
      </c>
      <c r="H935" t="s">
        <v>1206</v>
      </c>
      <c r="I935" t="s">
        <v>2398</v>
      </c>
      <c r="J935" t="s">
        <v>176</v>
      </c>
      <c r="K935" t="s">
        <v>2407</v>
      </c>
      <c r="L935" t="s">
        <v>83</v>
      </c>
      <c r="M935" t="s">
        <v>84</v>
      </c>
      <c r="N935" t="s">
        <v>85</v>
      </c>
      <c r="O935" t="s">
        <v>86</v>
      </c>
      <c r="P935" t="s">
        <v>87</v>
      </c>
      <c r="Q935" s="7" t="s">
        <v>8134</v>
      </c>
      <c r="R935">
        <v>9</v>
      </c>
      <c r="S935">
        <v>7</v>
      </c>
      <c r="T935">
        <f t="shared" si="392"/>
        <v>16</v>
      </c>
      <c r="U935">
        <v>17</v>
      </c>
      <c r="V935">
        <v>13</v>
      </c>
      <c r="W935">
        <v>8</v>
      </c>
      <c r="X935">
        <v>8</v>
      </c>
      <c r="Y935">
        <v>5</v>
      </c>
      <c r="Z935">
        <v>8</v>
      </c>
      <c r="AA935">
        <v>18</v>
      </c>
      <c r="AB935">
        <v>13</v>
      </c>
      <c r="AC935">
        <v>17</v>
      </c>
      <c r="AD935">
        <v>11</v>
      </c>
      <c r="AE935">
        <v>8</v>
      </c>
      <c r="AF935">
        <v>8</v>
      </c>
      <c r="AG935">
        <v>0</v>
      </c>
      <c r="AH935">
        <v>0</v>
      </c>
      <c r="AI935">
        <f t="shared" si="393"/>
        <v>73</v>
      </c>
      <c r="AJ935">
        <f t="shared" si="394"/>
        <v>61</v>
      </c>
      <c r="AK935">
        <f t="shared" si="395"/>
        <v>134</v>
      </c>
      <c r="AL935">
        <f t="shared" si="396"/>
        <v>82</v>
      </c>
      <c r="AM935">
        <f t="shared" si="397"/>
        <v>68</v>
      </c>
      <c r="AN935">
        <f t="shared" si="398"/>
        <v>150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f t="shared" si="399"/>
        <v>0</v>
      </c>
      <c r="AZ935">
        <f t="shared" si="400"/>
        <v>0</v>
      </c>
      <c r="BA935">
        <f t="shared" si="401"/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f t="shared" si="402"/>
        <v>0</v>
      </c>
      <c r="BM935">
        <f t="shared" si="403"/>
        <v>0</v>
      </c>
      <c r="BN935">
        <f t="shared" si="404"/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f t="shared" si="417"/>
        <v>0</v>
      </c>
      <c r="BV935">
        <f t="shared" si="418"/>
        <v>0</v>
      </c>
      <c r="BW935">
        <f t="shared" si="419"/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f t="shared" si="405"/>
        <v>0</v>
      </c>
      <c r="CI935">
        <f t="shared" si="406"/>
        <v>0</v>
      </c>
      <c r="CJ935">
        <f t="shared" si="407"/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f t="shared" si="408"/>
        <v>0</v>
      </c>
      <c r="CR935">
        <f t="shared" si="409"/>
        <v>0</v>
      </c>
      <c r="CS935">
        <f t="shared" si="410"/>
        <v>0</v>
      </c>
      <c r="CT935">
        <f t="shared" si="411"/>
        <v>0</v>
      </c>
      <c r="CU935">
        <f t="shared" si="412"/>
        <v>0</v>
      </c>
      <c r="CV935">
        <f t="shared" si="413"/>
        <v>0</v>
      </c>
      <c r="CW935">
        <f t="shared" si="414"/>
        <v>82</v>
      </c>
      <c r="CX935">
        <f t="shared" si="415"/>
        <v>68</v>
      </c>
      <c r="CY935">
        <f t="shared" si="416"/>
        <v>150</v>
      </c>
    </row>
    <row r="936" spans="1:103">
      <c r="A936" t="s">
        <v>74</v>
      </c>
      <c r="B936" t="s">
        <v>1202</v>
      </c>
      <c r="C936" t="s">
        <v>2396</v>
      </c>
      <c r="D936">
        <v>100768</v>
      </c>
      <c r="E936" t="s">
        <v>2408</v>
      </c>
      <c r="F936" t="s">
        <v>2409</v>
      </c>
      <c r="H936" t="s">
        <v>1206</v>
      </c>
      <c r="I936" t="s">
        <v>2398</v>
      </c>
      <c r="J936" t="s">
        <v>176</v>
      </c>
      <c r="K936" t="s">
        <v>2410</v>
      </c>
      <c r="L936" t="s">
        <v>83</v>
      </c>
      <c r="M936" t="s">
        <v>84</v>
      </c>
      <c r="N936" t="s">
        <v>85</v>
      </c>
      <c r="O936" t="s">
        <v>86</v>
      </c>
      <c r="P936" t="s">
        <v>87</v>
      </c>
      <c r="Q936" s="7" t="s">
        <v>8134</v>
      </c>
      <c r="R936">
        <v>14</v>
      </c>
      <c r="S936">
        <v>10</v>
      </c>
      <c r="T936">
        <f t="shared" si="392"/>
        <v>24</v>
      </c>
      <c r="U936">
        <v>9</v>
      </c>
      <c r="V936">
        <v>7</v>
      </c>
      <c r="W936">
        <v>14</v>
      </c>
      <c r="X936">
        <v>12</v>
      </c>
      <c r="Y936">
        <v>9</v>
      </c>
      <c r="Z936">
        <v>8</v>
      </c>
      <c r="AA936">
        <v>23</v>
      </c>
      <c r="AB936">
        <v>11</v>
      </c>
      <c r="AC936">
        <v>8</v>
      </c>
      <c r="AD936">
        <v>13</v>
      </c>
      <c r="AE936">
        <v>9</v>
      </c>
      <c r="AF936">
        <v>11</v>
      </c>
      <c r="AG936">
        <v>0</v>
      </c>
      <c r="AH936">
        <v>0</v>
      </c>
      <c r="AI936">
        <f t="shared" si="393"/>
        <v>72</v>
      </c>
      <c r="AJ936">
        <f t="shared" si="394"/>
        <v>62</v>
      </c>
      <c r="AK936">
        <f t="shared" si="395"/>
        <v>134</v>
      </c>
      <c r="AL936">
        <f t="shared" si="396"/>
        <v>86</v>
      </c>
      <c r="AM936">
        <f t="shared" si="397"/>
        <v>72</v>
      </c>
      <c r="AN936">
        <f t="shared" si="398"/>
        <v>158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f t="shared" si="399"/>
        <v>0</v>
      </c>
      <c r="AZ936">
        <f t="shared" si="400"/>
        <v>0</v>
      </c>
      <c r="BA936">
        <f t="shared" si="401"/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f t="shared" si="402"/>
        <v>0</v>
      </c>
      <c r="BM936">
        <f t="shared" si="403"/>
        <v>0</v>
      </c>
      <c r="BN936">
        <f t="shared" si="404"/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f t="shared" si="417"/>
        <v>0</v>
      </c>
      <c r="BV936">
        <f t="shared" si="418"/>
        <v>0</v>
      </c>
      <c r="BW936">
        <f t="shared" si="419"/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f t="shared" si="405"/>
        <v>0</v>
      </c>
      <c r="CI936">
        <f t="shared" si="406"/>
        <v>0</v>
      </c>
      <c r="CJ936">
        <f t="shared" si="407"/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f t="shared" si="408"/>
        <v>0</v>
      </c>
      <c r="CR936">
        <f t="shared" si="409"/>
        <v>0</v>
      </c>
      <c r="CS936">
        <f t="shared" si="410"/>
        <v>0</v>
      </c>
      <c r="CT936">
        <f t="shared" si="411"/>
        <v>0</v>
      </c>
      <c r="CU936">
        <f t="shared" si="412"/>
        <v>0</v>
      </c>
      <c r="CV936">
        <f t="shared" si="413"/>
        <v>0</v>
      </c>
      <c r="CW936">
        <f t="shared" si="414"/>
        <v>86</v>
      </c>
      <c r="CX936">
        <f t="shared" si="415"/>
        <v>72</v>
      </c>
      <c r="CY936">
        <f t="shared" si="416"/>
        <v>158</v>
      </c>
    </row>
    <row r="937" spans="1:103">
      <c r="A937" t="s">
        <v>74</v>
      </c>
      <c r="B937" t="s">
        <v>1202</v>
      </c>
      <c r="C937" t="s">
        <v>2396</v>
      </c>
      <c r="D937">
        <v>100769</v>
      </c>
      <c r="E937" t="s">
        <v>2411</v>
      </c>
      <c r="F937" t="s">
        <v>2412</v>
      </c>
      <c r="H937" t="s">
        <v>1206</v>
      </c>
      <c r="I937" t="s">
        <v>2398</v>
      </c>
      <c r="J937" t="s">
        <v>176</v>
      </c>
      <c r="K937" t="s">
        <v>2413</v>
      </c>
      <c r="L937" t="s">
        <v>83</v>
      </c>
      <c r="M937" t="s">
        <v>84</v>
      </c>
      <c r="N937" t="s">
        <v>85</v>
      </c>
      <c r="O937" t="s">
        <v>86</v>
      </c>
      <c r="P937" t="s">
        <v>87</v>
      </c>
      <c r="Q937" s="7" t="s">
        <v>8134</v>
      </c>
      <c r="R937">
        <v>17</v>
      </c>
      <c r="S937">
        <v>12</v>
      </c>
      <c r="T937">
        <f t="shared" si="392"/>
        <v>29</v>
      </c>
      <c r="U937">
        <v>13</v>
      </c>
      <c r="V937">
        <v>20</v>
      </c>
      <c r="W937">
        <v>15</v>
      </c>
      <c r="X937">
        <v>16</v>
      </c>
      <c r="Y937">
        <v>23</v>
      </c>
      <c r="Z937">
        <v>14</v>
      </c>
      <c r="AA937">
        <v>24</v>
      </c>
      <c r="AB937">
        <v>14</v>
      </c>
      <c r="AC937">
        <v>19</v>
      </c>
      <c r="AD937">
        <v>21</v>
      </c>
      <c r="AE937">
        <v>20</v>
      </c>
      <c r="AF937">
        <v>14</v>
      </c>
      <c r="AG937">
        <v>0</v>
      </c>
      <c r="AH937">
        <v>0</v>
      </c>
      <c r="AI937">
        <f t="shared" si="393"/>
        <v>114</v>
      </c>
      <c r="AJ937">
        <f t="shared" si="394"/>
        <v>99</v>
      </c>
      <c r="AK937">
        <f t="shared" si="395"/>
        <v>213</v>
      </c>
      <c r="AL937">
        <f t="shared" si="396"/>
        <v>131</v>
      </c>
      <c r="AM937">
        <f t="shared" si="397"/>
        <v>111</v>
      </c>
      <c r="AN937">
        <f t="shared" si="398"/>
        <v>242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f t="shared" si="399"/>
        <v>0</v>
      </c>
      <c r="AZ937">
        <f t="shared" si="400"/>
        <v>0</v>
      </c>
      <c r="BA937">
        <f t="shared" si="401"/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f t="shared" si="402"/>
        <v>0</v>
      </c>
      <c r="BM937">
        <f t="shared" si="403"/>
        <v>0</v>
      </c>
      <c r="BN937">
        <f t="shared" si="404"/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f t="shared" si="417"/>
        <v>0</v>
      </c>
      <c r="BV937">
        <f t="shared" si="418"/>
        <v>0</v>
      </c>
      <c r="BW937">
        <f t="shared" si="419"/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f t="shared" si="405"/>
        <v>0</v>
      </c>
      <c r="CI937">
        <f t="shared" si="406"/>
        <v>0</v>
      </c>
      <c r="CJ937">
        <f t="shared" si="407"/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f t="shared" si="408"/>
        <v>0</v>
      </c>
      <c r="CR937">
        <f t="shared" si="409"/>
        <v>0</v>
      </c>
      <c r="CS937">
        <f t="shared" si="410"/>
        <v>0</v>
      </c>
      <c r="CT937">
        <f t="shared" si="411"/>
        <v>0</v>
      </c>
      <c r="CU937">
        <f t="shared" si="412"/>
        <v>0</v>
      </c>
      <c r="CV937">
        <f t="shared" si="413"/>
        <v>0</v>
      </c>
      <c r="CW937">
        <f t="shared" si="414"/>
        <v>131</v>
      </c>
      <c r="CX937">
        <f t="shared" si="415"/>
        <v>111</v>
      </c>
      <c r="CY937">
        <f t="shared" si="416"/>
        <v>242</v>
      </c>
    </row>
    <row r="938" spans="1:103">
      <c r="A938" t="s">
        <v>74</v>
      </c>
      <c r="B938" t="s">
        <v>1202</v>
      </c>
      <c r="C938" t="s">
        <v>2396</v>
      </c>
      <c r="D938">
        <v>100770</v>
      </c>
      <c r="E938" t="s">
        <v>2414</v>
      </c>
      <c r="F938" t="s">
        <v>167</v>
      </c>
      <c r="H938" t="s">
        <v>1206</v>
      </c>
      <c r="I938" t="s">
        <v>2398</v>
      </c>
      <c r="J938" t="s">
        <v>176</v>
      </c>
      <c r="K938" t="s">
        <v>2415</v>
      </c>
      <c r="L938" t="s">
        <v>83</v>
      </c>
      <c r="M938" t="s">
        <v>84</v>
      </c>
      <c r="N938" t="s">
        <v>85</v>
      </c>
      <c r="O938" t="s">
        <v>86</v>
      </c>
      <c r="P938" t="s">
        <v>87</v>
      </c>
      <c r="Q938" s="7" t="s">
        <v>8134</v>
      </c>
      <c r="R938">
        <v>7</v>
      </c>
      <c r="S938">
        <v>3</v>
      </c>
      <c r="T938">
        <f t="shared" si="392"/>
        <v>10</v>
      </c>
      <c r="U938">
        <v>3</v>
      </c>
      <c r="V938">
        <v>8</v>
      </c>
      <c r="W938">
        <v>3</v>
      </c>
      <c r="X938">
        <v>11</v>
      </c>
      <c r="Y938">
        <v>3</v>
      </c>
      <c r="Z938">
        <v>3</v>
      </c>
      <c r="AA938">
        <v>4</v>
      </c>
      <c r="AB938">
        <v>11</v>
      </c>
      <c r="AC938">
        <v>4</v>
      </c>
      <c r="AD938">
        <v>5</v>
      </c>
      <c r="AE938">
        <v>6</v>
      </c>
      <c r="AF938">
        <v>3</v>
      </c>
      <c r="AG938">
        <v>0</v>
      </c>
      <c r="AH938">
        <v>0</v>
      </c>
      <c r="AI938">
        <f t="shared" si="393"/>
        <v>23</v>
      </c>
      <c r="AJ938">
        <f t="shared" si="394"/>
        <v>41</v>
      </c>
      <c r="AK938">
        <f t="shared" si="395"/>
        <v>64</v>
      </c>
      <c r="AL938">
        <f t="shared" si="396"/>
        <v>30</v>
      </c>
      <c r="AM938">
        <f t="shared" si="397"/>
        <v>44</v>
      </c>
      <c r="AN938">
        <f t="shared" si="398"/>
        <v>74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f t="shared" si="399"/>
        <v>0</v>
      </c>
      <c r="AZ938">
        <f t="shared" si="400"/>
        <v>0</v>
      </c>
      <c r="BA938">
        <f t="shared" si="401"/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f t="shared" si="402"/>
        <v>0</v>
      </c>
      <c r="BM938">
        <f t="shared" si="403"/>
        <v>0</v>
      </c>
      <c r="BN938">
        <f t="shared" si="404"/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f t="shared" si="417"/>
        <v>0</v>
      </c>
      <c r="BV938">
        <f t="shared" si="418"/>
        <v>0</v>
      </c>
      <c r="BW938">
        <f t="shared" si="419"/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f t="shared" si="405"/>
        <v>0</v>
      </c>
      <c r="CI938">
        <f t="shared" si="406"/>
        <v>0</v>
      </c>
      <c r="CJ938">
        <f t="shared" si="407"/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f t="shared" si="408"/>
        <v>0</v>
      </c>
      <c r="CR938">
        <f t="shared" si="409"/>
        <v>0</v>
      </c>
      <c r="CS938">
        <f t="shared" si="410"/>
        <v>0</v>
      </c>
      <c r="CT938">
        <f t="shared" si="411"/>
        <v>0</v>
      </c>
      <c r="CU938">
        <f t="shared" si="412"/>
        <v>0</v>
      </c>
      <c r="CV938">
        <f t="shared" si="413"/>
        <v>0</v>
      </c>
      <c r="CW938">
        <f t="shared" si="414"/>
        <v>30</v>
      </c>
      <c r="CX938">
        <f t="shared" si="415"/>
        <v>44</v>
      </c>
      <c r="CY938">
        <f t="shared" si="416"/>
        <v>74</v>
      </c>
    </row>
    <row r="939" spans="1:103">
      <c r="A939" t="s">
        <v>74</v>
      </c>
      <c r="B939" t="s">
        <v>1202</v>
      </c>
      <c r="C939" t="s">
        <v>2396</v>
      </c>
      <c r="D939">
        <v>100772</v>
      </c>
      <c r="E939" t="s">
        <v>2416</v>
      </c>
      <c r="F939" t="s">
        <v>2417</v>
      </c>
      <c r="H939" t="s">
        <v>1206</v>
      </c>
      <c r="I939" t="s">
        <v>2398</v>
      </c>
      <c r="J939" t="s">
        <v>176</v>
      </c>
      <c r="K939" t="s">
        <v>2418</v>
      </c>
      <c r="L939" t="s">
        <v>83</v>
      </c>
      <c r="M939" t="s">
        <v>84</v>
      </c>
      <c r="N939" t="s">
        <v>85</v>
      </c>
      <c r="O939" t="s">
        <v>86</v>
      </c>
      <c r="P939" t="s">
        <v>87</v>
      </c>
      <c r="Q939" s="7" t="s">
        <v>8134</v>
      </c>
      <c r="R939">
        <v>31</v>
      </c>
      <c r="S939">
        <v>30</v>
      </c>
      <c r="T939">
        <f t="shared" si="392"/>
        <v>61</v>
      </c>
      <c r="U939">
        <v>37</v>
      </c>
      <c r="V939">
        <v>26</v>
      </c>
      <c r="W939">
        <v>28</v>
      </c>
      <c r="X939">
        <v>33</v>
      </c>
      <c r="Y939">
        <v>33</v>
      </c>
      <c r="Z939">
        <v>27</v>
      </c>
      <c r="AA939">
        <v>37</v>
      </c>
      <c r="AB939">
        <v>40</v>
      </c>
      <c r="AC939">
        <v>45</v>
      </c>
      <c r="AD939">
        <v>44</v>
      </c>
      <c r="AE939">
        <v>25</v>
      </c>
      <c r="AF939">
        <v>21</v>
      </c>
      <c r="AG939">
        <v>0</v>
      </c>
      <c r="AH939">
        <v>0</v>
      </c>
      <c r="AI939">
        <f t="shared" si="393"/>
        <v>205</v>
      </c>
      <c r="AJ939">
        <f t="shared" si="394"/>
        <v>191</v>
      </c>
      <c r="AK939">
        <f t="shared" si="395"/>
        <v>396</v>
      </c>
      <c r="AL939">
        <f t="shared" si="396"/>
        <v>236</v>
      </c>
      <c r="AM939">
        <f t="shared" si="397"/>
        <v>221</v>
      </c>
      <c r="AN939">
        <f t="shared" si="398"/>
        <v>457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f t="shared" si="399"/>
        <v>0</v>
      </c>
      <c r="AZ939">
        <f t="shared" si="400"/>
        <v>0</v>
      </c>
      <c r="BA939">
        <f t="shared" si="401"/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f t="shared" si="402"/>
        <v>0</v>
      </c>
      <c r="BM939">
        <f t="shared" si="403"/>
        <v>0</v>
      </c>
      <c r="BN939">
        <f t="shared" si="404"/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f t="shared" si="417"/>
        <v>0</v>
      </c>
      <c r="BV939">
        <f t="shared" si="418"/>
        <v>0</v>
      </c>
      <c r="BW939">
        <f t="shared" si="419"/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f t="shared" si="405"/>
        <v>0</v>
      </c>
      <c r="CI939">
        <f t="shared" si="406"/>
        <v>0</v>
      </c>
      <c r="CJ939">
        <f t="shared" si="407"/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f t="shared" si="408"/>
        <v>0</v>
      </c>
      <c r="CR939">
        <f t="shared" si="409"/>
        <v>0</v>
      </c>
      <c r="CS939">
        <f t="shared" si="410"/>
        <v>0</v>
      </c>
      <c r="CT939">
        <f t="shared" si="411"/>
        <v>0</v>
      </c>
      <c r="CU939">
        <f t="shared" si="412"/>
        <v>0</v>
      </c>
      <c r="CV939">
        <f t="shared" si="413"/>
        <v>0</v>
      </c>
      <c r="CW939">
        <f t="shared" si="414"/>
        <v>236</v>
      </c>
      <c r="CX939">
        <f t="shared" si="415"/>
        <v>221</v>
      </c>
      <c r="CY939">
        <f t="shared" si="416"/>
        <v>457</v>
      </c>
    </row>
    <row r="940" spans="1:103">
      <c r="A940" t="s">
        <v>74</v>
      </c>
      <c r="B940" t="s">
        <v>1202</v>
      </c>
      <c r="C940" t="s">
        <v>2396</v>
      </c>
      <c r="D940">
        <v>100774</v>
      </c>
      <c r="E940" t="s">
        <v>2419</v>
      </c>
      <c r="F940" t="s">
        <v>2420</v>
      </c>
      <c r="H940" t="s">
        <v>1206</v>
      </c>
      <c r="I940" t="s">
        <v>2398</v>
      </c>
      <c r="J940" t="s">
        <v>176</v>
      </c>
      <c r="K940" t="s">
        <v>2420</v>
      </c>
      <c r="L940" t="s">
        <v>83</v>
      </c>
      <c r="M940" t="s">
        <v>84</v>
      </c>
      <c r="N940" t="s">
        <v>85</v>
      </c>
      <c r="O940" t="s">
        <v>86</v>
      </c>
      <c r="P940" t="s">
        <v>87</v>
      </c>
      <c r="Q940" s="7" t="s">
        <v>8134</v>
      </c>
      <c r="R940">
        <v>13</v>
      </c>
      <c r="S940">
        <v>14</v>
      </c>
      <c r="T940">
        <f t="shared" si="392"/>
        <v>27</v>
      </c>
      <c r="U940">
        <v>13</v>
      </c>
      <c r="V940">
        <v>7</v>
      </c>
      <c r="W940">
        <v>17</v>
      </c>
      <c r="X940">
        <v>19</v>
      </c>
      <c r="Y940">
        <v>12</v>
      </c>
      <c r="Z940">
        <v>10</v>
      </c>
      <c r="AA940">
        <v>17</v>
      </c>
      <c r="AB940">
        <v>12</v>
      </c>
      <c r="AC940">
        <v>14</v>
      </c>
      <c r="AD940">
        <v>20</v>
      </c>
      <c r="AE940">
        <v>10</v>
      </c>
      <c r="AF940">
        <v>9</v>
      </c>
      <c r="AG940">
        <v>0</v>
      </c>
      <c r="AH940">
        <v>0</v>
      </c>
      <c r="AI940">
        <f t="shared" si="393"/>
        <v>83</v>
      </c>
      <c r="AJ940">
        <f t="shared" si="394"/>
        <v>77</v>
      </c>
      <c r="AK940">
        <f t="shared" si="395"/>
        <v>160</v>
      </c>
      <c r="AL940">
        <f t="shared" si="396"/>
        <v>96</v>
      </c>
      <c r="AM940">
        <f t="shared" si="397"/>
        <v>91</v>
      </c>
      <c r="AN940">
        <f t="shared" si="398"/>
        <v>187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f t="shared" si="399"/>
        <v>0</v>
      </c>
      <c r="AZ940">
        <f t="shared" si="400"/>
        <v>0</v>
      </c>
      <c r="BA940">
        <f t="shared" si="401"/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f t="shared" si="402"/>
        <v>0</v>
      </c>
      <c r="BM940">
        <f t="shared" si="403"/>
        <v>0</v>
      </c>
      <c r="BN940">
        <f t="shared" si="404"/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f t="shared" si="417"/>
        <v>0</v>
      </c>
      <c r="BV940">
        <f t="shared" si="418"/>
        <v>0</v>
      </c>
      <c r="BW940">
        <f t="shared" si="419"/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f t="shared" si="405"/>
        <v>0</v>
      </c>
      <c r="CI940">
        <f t="shared" si="406"/>
        <v>0</v>
      </c>
      <c r="CJ940">
        <f t="shared" si="407"/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f t="shared" si="408"/>
        <v>0</v>
      </c>
      <c r="CR940">
        <f t="shared" si="409"/>
        <v>0</v>
      </c>
      <c r="CS940">
        <f t="shared" si="410"/>
        <v>0</v>
      </c>
      <c r="CT940">
        <f t="shared" si="411"/>
        <v>0</v>
      </c>
      <c r="CU940">
        <f t="shared" si="412"/>
        <v>0</v>
      </c>
      <c r="CV940">
        <f t="shared" si="413"/>
        <v>0</v>
      </c>
      <c r="CW940">
        <f t="shared" si="414"/>
        <v>96</v>
      </c>
      <c r="CX940">
        <f t="shared" si="415"/>
        <v>91</v>
      </c>
      <c r="CY940">
        <f t="shared" si="416"/>
        <v>187</v>
      </c>
    </row>
    <row r="941" spans="1:103">
      <c r="A941" t="s">
        <v>74</v>
      </c>
      <c r="B941" t="s">
        <v>1202</v>
      </c>
      <c r="C941" t="s">
        <v>2396</v>
      </c>
      <c r="D941">
        <v>100775</v>
      </c>
      <c r="E941" t="s">
        <v>2421</v>
      </c>
      <c r="F941" t="s">
        <v>167</v>
      </c>
      <c r="H941" t="s">
        <v>1206</v>
      </c>
      <c r="I941" t="s">
        <v>2398</v>
      </c>
      <c r="J941" t="s">
        <v>176</v>
      </c>
      <c r="K941" t="s">
        <v>2422</v>
      </c>
      <c r="L941" t="s">
        <v>83</v>
      </c>
      <c r="M941" t="s">
        <v>84</v>
      </c>
      <c r="N941" t="s">
        <v>85</v>
      </c>
      <c r="O941" t="s">
        <v>86</v>
      </c>
      <c r="P941" t="s">
        <v>87</v>
      </c>
      <c r="Q941" s="7" t="s">
        <v>8134</v>
      </c>
      <c r="R941">
        <v>5</v>
      </c>
      <c r="S941">
        <v>7</v>
      </c>
      <c r="T941">
        <f t="shared" si="392"/>
        <v>12</v>
      </c>
      <c r="U941">
        <v>8</v>
      </c>
      <c r="V941">
        <v>10</v>
      </c>
      <c r="W941">
        <v>9</v>
      </c>
      <c r="X941">
        <v>15</v>
      </c>
      <c r="Y941">
        <v>10</v>
      </c>
      <c r="Z941">
        <v>8</v>
      </c>
      <c r="AA941">
        <v>13</v>
      </c>
      <c r="AB941">
        <v>6</v>
      </c>
      <c r="AC941">
        <v>13</v>
      </c>
      <c r="AD941">
        <v>8</v>
      </c>
      <c r="AE941">
        <v>8</v>
      </c>
      <c r="AF941">
        <v>6</v>
      </c>
      <c r="AG941">
        <v>0</v>
      </c>
      <c r="AH941">
        <v>0</v>
      </c>
      <c r="AI941">
        <f t="shared" si="393"/>
        <v>61</v>
      </c>
      <c r="AJ941">
        <f t="shared" si="394"/>
        <v>53</v>
      </c>
      <c r="AK941">
        <f t="shared" si="395"/>
        <v>114</v>
      </c>
      <c r="AL941">
        <f t="shared" si="396"/>
        <v>66</v>
      </c>
      <c r="AM941">
        <f t="shared" si="397"/>
        <v>60</v>
      </c>
      <c r="AN941">
        <f t="shared" si="398"/>
        <v>126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f t="shared" si="399"/>
        <v>0</v>
      </c>
      <c r="AZ941">
        <f t="shared" si="400"/>
        <v>0</v>
      </c>
      <c r="BA941">
        <f t="shared" si="401"/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f t="shared" si="402"/>
        <v>0</v>
      </c>
      <c r="BM941">
        <f t="shared" si="403"/>
        <v>0</v>
      </c>
      <c r="BN941">
        <f t="shared" si="404"/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f t="shared" si="417"/>
        <v>0</v>
      </c>
      <c r="BV941">
        <f t="shared" si="418"/>
        <v>0</v>
      </c>
      <c r="BW941">
        <f t="shared" si="419"/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f t="shared" si="405"/>
        <v>0</v>
      </c>
      <c r="CI941">
        <f t="shared" si="406"/>
        <v>0</v>
      </c>
      <c r="CJ941">
        <f t="shared" si="407"/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f t="shared" si="408"/>
        <v>0</v>
      </c>
      <c r="CR941">
        <f t="shared" si="409"/>
        <v>0</v>
      </c>
      <c r="CS941">
        <f t="shared" si="410"/>
        <v>0</v>
      </c>
      <c r="CT941">
        <f t="shared" si="411"/>
        <v>0</v>
      </c>
      <c r="CU941">
        <f t="shared" si="412"/>
        <v>0</v>
      </c>
      <c r="CV941">
        <f t="shared" si="413"/>
        <v>0</v>
      </c>
      <c r="CW941">
        <f t="shared" si="414"/>
        <v>66</v>
      </c>
      <c r="CX941">
        <f t="shared" si="415"/>
        <v>60</v>
      </c>
      <c r="CY941">
        <f t="shared" si="416"/>
        <v>126</v>
      </c>
    </row>
    <row r="942" spans="1:103">
      <c r="A942" t="s">
        <v>74</v>
      </c>
      <c r="B942" t="s">
        <v>1202</v>
      </c>
      <c r="C942" t="s">
        <v>2396</v>
      </c>
      <c r="D942">
        <v>100776</v>
      </c>
      <c r="E942" t="s">
        <v>2423</v>
      </c>
      <c r="F942" t="s">
        <v>2424</v>
      </c>
      <c r="H942" t="s">
        <v>1206</v>
      </c>
      <c r="I942" t="s">
        <v>2398</v>
      </c>
      <c r="J942" t="s">
        <v>176</v>
      </c>
      <c r="K942" t="s">
        <v>2424</v>
      </c>
      <c r="L942" t="s">
        <v>83</v>
      </c>
      <c r="M942" t="s">
        <v>84</v>
      </c>
      <c r="N942" t="s">
        <v>85</v>
      </c>
      <c r="O942" t="s">
        <v>86</v>
      </c>
      <c r="P942" t="s">
        <v>87</v>
      </c>
      <c r="Q942" s="7" t="s">
        <v>8134</v>
      </c>
      <c r="R942">
        <v>29</v>
      </c>
      <c r="S942">
        <v>15</v>
      </c>
      <c r="T942">
        <f t="shared" si="392"/>
        <v>44</v>
      </c>
      <c r="U942">
        <v>22</v>
      </c>
      <c r="V942">
        <v>18</v>
      </c>
      <c r="W942">
        <v>24</v>
      </c>
      <c r="X942">
        <v>18</v>
      </c>
      <c r="Y942">
        <v>33</v>
      </c>
      <c r="Z942">
        <v>20</v>
      </c>
      <c r="AA942">
        <v>31</v>
      </c>
      <c r="AB942">
        <v>33</v>
      </c>
      <c r="AC942">
        <v>39</v>
      </c>
      <c r="AD942">
        <v>33</v>
      </c>
      <c r="AE942">
        <v>21</v>
      </c>
      <c r="AF942">
        <v>21</v>
      </c>
      <c r="AG942">
        <v>0</v>
      </c>
      <c r="AH942">
        <v>0</v>
      </c>
      <c r="AI942">
        <f t="shared" si="393"/>
        <v>170</v>
      </c>
      <c r="AJ942">
        <f t="shared" si="394"/>
        <v>143</v>
      </c>
      <c r="AK942">
        <f t="shared" si="395"/>
        <v>313</v>
      </c>
      <c r="AL942">
        <f t="shared" si="396"/>
        <v>199</v>
      </c>
      <c r="AM942">
        <f t="shared" si="397"/>
        <v>158</v>
      </c>
      <c r="AN942">
        <f t="shared" si="398"/>
        <v>357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f t="shared" si="399"/>
        <v>0</v>
      </c>
      <c r="AZ942">
        <f t="shared" si="400"/>
        <v>0</v>
      </c>
      <c r="BA942">
        <f t="shared" si="401"/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f t="shared" si="402"/>
        <v>0</v>
      </c>
      <c r="BM942">
        <f t="shared" si="403"/>
        <v>0</v>
      </c>
      <c r="BN942">
        <f t="shared" si="404"/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f t="shared" si="417"/>
        <v>0</v>
      </c>
      <c r="BV942">
        <f t="shared" si="418"/>
        <v>0</v>
      </c>
      <c r="BW942">
        <f t="shared" si="419"/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f t="shared" si="405"/>
        <v>0</v>
      </c>
      <c r="CI942">
        <f t="shared" si="406"/>
        <v>0</v>
      </c>
      <c r="CJ942">
        <f t="shared" si="407"/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f t="shared" si="408"/>
        <v>0</v>
      </c>
      <c r="CR942">
        <f t="shared" si="409"/>
        <v>0</v>
      </c>
      <c r="CS942">
        <f t="shared" si="410"/>
        <v>0</v>
      </c>
      <c r="CT942">
        <f t="shared" si="411"/>
        <v>0</v>
      </c>
      <c r="CU942">
        <f t="shared" si="412"/>
        <v>0</v>
      </c>
      <c r="CV942">
        <f t="shared" si="413"/>
        <v>0</v>
      </c>
      <c r="CW942">
        <f t="shared" si="414"/>
        <v>199</v>
      </c>
      <c r="CX942">
        <f t="shared" si="415"/>
        <v>158</v>
      </c>
      <c r="CY942">
        <f t="shared" si="416"/>
        <v>357</v>
      </c>
    </row>
    <row r="943" spans="1:103">
      <c r="A943" t="s">
        <v>74</v>
      </c>
      <c r="B943" t="s">
        <v>1202</v>
      </c>
      <c r="C943" t="s">
        <v>2396</v>
      </c>
      <c r="D943">
        <v>100778</v>
      </c>
      <c r="E943" t="s">
        <v>2425</v>
      </c>
      <c r="F943" t="s">
        <v>148</v>
      </c>
      <c r="H943" t="s">
        <v>1206</v>
      </c>
      <c r="I943" t="s">
        <v>2398</v>
      </c>
      <c r="J943" t="s">
        <v>176</v>
      </c>
      <c r="K943" t="s">
        <v>2426</v>
      </c>
      <c r="L943" t="s">
        <v>83</v>
      </c>
      <c r="M943" t="s">
        <v>84</v>
      </c>
      <c r="N943" t="s">
        <v>85</v>
      </c>
      <c r="O943" t="s">
        <v>86</v>
      </c>
      <c r="P943" t="s">
        <v>87</v>
      </c>
      <c r="Q943" s="7" t="s">
        <v>8134</v>
      </c>
      <c r="R943">
        <v>9</v>
      </c>
      <c r="S943">
        <v>9</v>
      </c>
      <c r="T943">
        <f t="shared" si="392"/>
        <v>18</v>
      </c>
      <c r="U943">
        <v>12</v>
      </c>
      <c r="V943">
        <v>7</v>
      </c>
      <c r="W943">
        <v>18</v>
      </c>
      <c r="X943">
        <v>5</v>
      </c>
      <c r="Y943">
        <v>9</v>
      </c>
      <c r="Z943">
        <v>5</v>
      </c>
      <c r="AA943">
        <v>8</v>
      </c>
      <c r="AB943">
        <v>11</v>
      </c>
      <c r="AC943">
        <v>13</v>
      </c>
      <c r="AD943">
        <v>12</v>
      </c>
      <c r="AE943">
        <v>4</v>
      </c>
      <c r="AF943">
        <v>8</v>
      </c>
      <c r="AG943">
        <v>0</v>
      </c>
      <c r="AH943">
        <v>0</v>
      </c>
      <c r="AI943">
        <f t="shared" si="393"/>
        <v>64</v>
      </c>
      <c r="AJ943">
        <f t="shared" si="394"/>
        <v>48</v>
      </c>
      <c r="AK943">
        <f t="shared" si="395"/>
        <v>112</v>
      </c>
      <c r="AL943">
        <f t="shared" si="396"/>
        <v>73</v>
      </c>
      <c r="AM943">
        <f t="shared" si="397"/>
        <v>57</v>
      </c>
      <c r="AN943">
        <f t="shared" si="398"/>
        <v>130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f t="shared" si="399"/>
        <v>0</v>
      </c>
      <c r="AZ943">
        <f t="shared" si="400"/>
        <v>0</v>
      </c>
      <c r="BA943">
        <f t="shared" si="401"/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f t="shared" si="402"/>
        <v>0</v>
      </c>
      <c r="BM943">
        <f t="shared" si="403"/>
        <v>0</v>
      </c>
      <c r="BN943">
        <f t="shared" si="404"/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f t="shared" si="417"/>
        <v>0</v>
      </c>
      <c r="BV943">
        <f t="shared" si="418"/>
        <v>0</v>
      </c>
      <c r="BW943">
        <f t="shared" si="419"/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f t="shared" si="405"/>
        <v>0</v>
      </c>
      <c r="CI943">
        <f t="shared" si="406"/>
        <v>0</v>
      </c>
      <c r="CJ943">
        <f t="shared" si="407"/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f t="shared" si="408"/>
        <v>0</v>
      </c>
      <c r="CR943">
        <f t="shared" si="409"/>
        <v>0</v>
      </c>
      <c r="CS943">
        <f t="shared" si="410"/>
        <v>0</v>
      </c>
      <c r="CT943">
        <f t="shared" si="411"/>
        <v>0</v>
      </c>
      <c r="CU943">
        <f t="shared" si="412"/>
        <v>0</v>
      </c>
      <c r="CV943">
        <f t="shared" si="413"/>
        <v>0</v>
      </c>
      <c r="CW943">
        <f t="shared" si="414"/>
        <v>73</v>
      </c>
      <c r="CX943">
        <f t="shared" si="415"/>
        <v>57</v>
      </c>
      <c r="CY943">
        <f t="shared" si="416"/>
        <v>130</v>
      </c>
    </row>
    <row r="944" spans="1:103">
      <c r="A944" t="s">
        <v>74</v>
      </c>
      <c r="B944" t="s">
        <v>1202</v>
      </c>
      <c r="C944" t="s">
        <v>2396</v>
      </c>
      <c r="D944">
        <v>100779</v>
      </c>
      <c r="E944" t="s">
        <v>2427</v>
      </c>
      <c r="F944" t="s">
        <v>158</v>
      </c>
      <c r="H944" t="s">
        <v>1206</v>
      </c>
      <c r="I944" t="s">
        <v>2398</v>
      </c>
      <c r="J944" t="s">
        <v>176</v>
      </c>
      <c r="K944" t="s">
        <v>1443</v>
      </c>
      <c r="L944" t="s">
        <v>83</v>
      </c>
      <c r="M944" t="s">
        <v>84</v>
      </c>
      <c r="N944" t="s">
        <v>153</v>
      </c>
      <c r="O944" t="s">
        <v>86</v>
      </c>
      <c r="P944" t="s">
        <v>87</v>
      </c>
      <c r="Q944" s="7" t="s">
        <v>8134</v>
      </c>
      <c r="R944">
        <v>15</v>
      </c>
      <c r="S944">
        <v>18</v>
      </c>
      <c r="T944">
        <f t="shared" si="392"/>
        <v>33</v>
      </c>
      <c r="U944">
        <v>26</v>
      </c>
      <c r="V944">
        <v>20</v>
      </c>
      <c r="W944">
        <v>28</v>
      </c>
      <c r="X944">
        <v>13</v>
      </c>
      <c r="Y944">
        <v>23</v>
      </c>
      <c r="Z944">
        <v>21</v>
      </c>
      <c r="AA944">
        <v>23</v>
      </c>
      <c r="AB944">
        <v>16</v>
      </c>
      <c r="AC944">
        <v>25</v>
      </c>
      <c r="AD944">
        <v>13</v>
      </c>
      <c r="AE944">
        <v>13</v>
      </c>
      <c r="AF944">
        <v>11</v>
      </c>
      <c r="AG944">
        <v>0</v>
      </c>
      <c r="AH944">
        <v>0</v>
      </c>
      <c r="AI944">
        <f t="shared" si="393"/>
        <v>138</v>
      </c>
      <c r="AJ944">
        <f t="shared" si="394"/>
        <v>94</v>
      </c>
      <c r="AK944">
        <f t="shared" si="395"/>
        <v>232</v>
      </c>
      <c r="AL944">
        <f t="shared" si="396"/>
        <v>153</v>
      </c>
      <c r="AM944">
        <f t="shared" si="397"/>
        <v>112</v>
      </c>
      <c r="AN944">
        <f t="shared" si="398"/>
        <v>265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f t="shared" si="399"/>
        <v>0</v>
      </c>
      <c r="AZ944">
        <f t="shared" si="400"/>
        <v>0</v>
      </c>
      <c r="BA944">
        <f t="shared" si="401"/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f t="shared" si="402"/>
        <v>0</v>
      </c>
      <c r="BM944">
        <f t="shared" si="403"/>
        <v>0</v>
      </c>
      <c r="BN944">
        <f t="shared" si="404"/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f t="shared" si="417"/>
        <v>0</v>
      </c>
      <c r="BV944">
        <f t="shared" si="418"/>
        <v>0</v>
      </c>
      <c r="BW944">
        <f t="shared" si="419"/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f t="shared" si="405"/>
        <v>0</v>
      </c>
      <c r="CI944">
        <f t="shared" si="406"/>
        <v>0</v>
      </c>
      <c r="CJ944">
        <f t="shared" si="407"/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f t="shared" si="408"/>
        <v>0</v>
      </c>
      <c r="CR944">
        <f t="shared" si="409"/>
        <v>0</v>
      </c>
      <c r="CS944">
        <f t="shared" si="410"/>
        <v>0</v>
      </c>
      <c r="CT944">
        <f t="shared" si="411"/>
        <v>0</v>
      </c>
      <c r="CU944">
        <f t="shared" si="412"/>
        <v>0</v>
      </c>
      <c r="CV944">
        <f t="shared" si="413"/>
        <v>0</v>
      </c>
      <c r="CW944">
        <f t="shared" si="414"/>
        <v>153</v>
      </c>
      <c r="CX944">
        <f t="shared" si="415"/>
        <v>112</v>
      </c>
      <c r="CY944">
        <f t="shared" si="416"/>
        <v>265</v>
      </c>
    </row>
    <row r="945" spans="1:103">
      <c r="A945" t="s">
        <v>74</v>
      </c>
      <c r="B945" t="s">
        <v>1202</v>
      </c>
      <c r="C945" t="s">
        <v>2396</v>
      </c>
      <c r="D945">
        <v>100781</v>
      </c>
      <c r="E945" t="s">
        <v>2428</v>
      </c>
      <c r="F945" t="s">
        <v>2429</v>
      </c>
      <c r="G945">
        <v>100779</v>
      </c>
      <c r="H945" t="s">
        <v>1206</v>
      </c>
      <c r="I945" t="s">
        <v>2398</v>
      </c>
      <c r="J945" t="s">
        <v>176</v>
      </c>
      <c r="K945" t="s">
        <v>2430</v>
      </c>
      <c r="L945" t="s">
        <v>83</v>
      </c>
      <c r="M945" t="s">
        <v>84</v>
      </c>
      <c r="N945" t="s">
        <v>171</v>
      </c>
      <c r="O945" t="s">
        <v>86</v>
      </c>
      <c r="P945" t="s">
        <v>87</v>
      </c>
      <c r="Q945" s="7" t="s">
        <v>8134</v>
      </c>
      <c r="R945">
        <v>10</v>
      </c>
      <c r="S945">
        <v>11</v>
      </c>
      <c r="T945">
        <f t="shared" si="392"/>
        <v>21</v>
      </c>
      <c r="U945">
        <v>14</v>
      </c>
      <c r="V945">
        <v>9</v>
      </c>
      <c r="W945">
        <v>6</v>
      </c>
      <c r="X945">
        <v>13</v>
      </c>
      <c r="Y945">
        <v>12</v>
      </c>
      <c r="Z945">
        <v>5</v>
      </c>
      <c r="AA945">
        <v>9</v>
      </c>
      <c r="AB945">
        <v>12</v>
      </c>
      <c r="AC945">
        <v>11</v>
      </c>
      <c r="AD945">
        <v>8</v>
      </c>
      <c r="AE945">
        <v>9</v>
      </c>
      <c r="AF945">
        <v>8</v>
      </c>
      <c r="AG945">
        <v>0</v>
      </c>
      <c r="AH945">
        <v>0</v>
      </c>
      <c r="AI945">
        <f t="shared" si="393"/>
        <v>61</v>
      </c>
      <c r="AJ945">
        <f t="shared" si="394"/>
        <v>55</v>
      </c>
      <c r="AK945">
        <f t="shared" si="395"/>
        <v>116</v>
      </c>
      <c r="AL945">
        <f t="shared" si="396"/>
        <v>71</v>
      </c>
      <c r="AM945">
        <f t="shared" si="397"/>
        <v>66</v>
      </c>
      <c r="AN945">
        <f t="shared" si="398"/>
        <v>137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f t="shared" si="399"/>
        <v>0</v>
      </c>
      <c r="AZ945">
        <f t="shared" si="400"/>
        <v>0</v>
      </c>
      <c r="BA945">
        <f t="shared" si="401"/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f t="shared" si="402"/>
        <v>0</v>
      </c>
      <c r="BM945">
        <f t="shared" si="403"/>
        <v>0</v>
      </c>
      <c r="BN945">
        <f t="shared" si="404"/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f t="shared" si="417"/>
        <v>0</v>
      </c>
      <c r="BV945">
        <f t="shared" si="418"/>
        <v>0</v>
      </c>
      <c r="BW945">
        <f t="shared" si="419"/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f t="shared" si="405"/>
        <v>0</v>
      </c>
      <c r="CI945">
        <f t="shared" si="406"/>
        <v>0</v>
      </c>
      <c r="CJ945">
        <f t="shared" si="407"/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f t="shared" si="408"/>
        <v>0</v>
      </c>
      <c r="CR945">
        <f t="shared" si="409"/>
        <v>0</v>
      </c>
      <c r="CS945">
        <f t="shared" si="410"/>
        <v>0</v>
      </c>
      <c r="CT945">
        <f t="shared" si="411"/>
        <v>0</v>
      </c>
      <c r="CU945">
        <f t="shared" si="412"/>
        <v>0</v>
      </c>
      <c r="CV945">
        <f t="shared" si="413"/>
        <v>0</v>
      </c>
      <c r="CW945">
        <f t="shared" si="414"/>
        <v>71</v>
      </c>
      <c r="CX945">
        <f t="shared" si="415"/>
        <v>66</v>
      </c>
      <c r="CY945">
        <f t="shared" si="416"/>
        <v>137</v>
      </c>
    </row>
    <row r="946" spans="1:103">
      <c r="A946" t="s">
        <v>74</v>
      </c>
      <c r="B946" t="s">
        <v>1202</v>
      </c>
      <c r="C946" t="s">
        <v>2396</v>
      </c>
      <c r="D946">
        <v>100782</v>
      </c>
      <c r="E946" t="s">
        <v>2431</v>
      </c>
      <c r="F946" t="s">
        <v>2047</v>
      </c>
      <c r="H946" t="s">
        <v>1206</v>
      </c>
      <c r="I946" t="s">
        <v>2398</v>
      </c>
      <c r="J946" t="s">
        <v>176</v>
      </c>
      <c r="K946" t="s">
        <v>2432</v>
      </c>
      <c r="L946" t="s">
        <v>83</v>
      </c>
      <c r="M946" t="s">
        <v>84</v>
      </c>
      <c r="N946" t="s">
        <v>85</v>
      </c>
      <c r="O946" t="s">
        <v>86</v>
      </c>
      <c r="P946" t="s">
        <v>87</v>
      </c>
      <c r="Q946" s="7" t="s">
        <v>8134</v>
      </c>
      <c r="R946">
        <v>12</v>
      </c>
      <c r="S946">
        <v>6</v>
      </c>
      <c r="T946">
        <f t="shared" si="392"/>
        <v>18</v>
      </c>
      <c r="U946">
        <v>12</v>
      </c>
      <c r="V946">
        <v>21</v>
      </c>
      <c r="W946">
        <v>17</v>
      </c>
      <c r="X946">
        <v>11</v>
      </c>
      <c r="Y946">
        <v>9</v>
      </c>
      <c r="Z946">
        <v>10</v>
      </c>
      <c r="AA946">
        <v>15</v>
      </c>
      <c r="AB946">
        <v>12</v>
      </c>
      <c r="AC946">
        <v>20</v>
      </c>
      <c r="AD946">
        <v>12</v>
      </c>
      <c r="AE946">
        <v>11</v>
      </c>
      <c r="AF946">
        <v>14</v>
      </c>
      <c r="AG946">
        <v>0</v>
      </c>
      <c r="AH946">
        <v>0</v>
      </c>
      <c r="AI946">
        <f t="shared" si="393"/>
        <v>84</v>
      </c>
      <c r="AJ946">
        <f t="shared" si="394"/>
        <v>80</v>
      </c>
      <c r="AK946">
        <f t="shared" si="395"/>
        <v>164</v>
      </c>
      <c r="AL946">
        <f t="shared" si="396"/>
        <v>96</v>
      </c>
      <c r="AM946">
        <f t="shared" si="397"/>
        <v>86</v>
      </c>
      <c r="AN946">
        <f t="shared" si="398"/>
        <v>182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f t="shared" si="399"/>
        <v>0</v>
      </c>
      <c r="AZ946">
        <f t="shared" si="400"/>
        <v>0</v>
      </c>
      <c r="BA946">
        <f t="shared" si="401"/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f t="shared" si="402"/>
        <v>0</v>
      </c>
      <c r="BM946">
        <f t="shared" si="403"/>
        <v>0</v>
      </c>
      <c r="BN946">
        <f t="shared" si="404"/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f t="shared" si="417"/>
        <v>0</v>
      </c>
      <c r="BV946">
        <f t="shared" si="418"/>
        <v>0</v>
      </c>
      <c r="BW946">
        <f t="shared" si="419"/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f t="shared" si="405"/>
        <v>0</v>
      </c>
      <c r="CI946">
        <f t="shared" si="406"/>
        <v>0</v>
      </c>
      <c r="CJ946">
        <f t="shared" si="407"/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f t="shared" si="408"/>
        <v>0</v>
      </c>
      <c r="CR946">
        <f t="shared" si="409"/>
        <v>0</v>
      </c>
      <c r="CS946">
        <f t="shared" si="410"/>
        <v>0</v>
      </c>
      <c r="CT946">
        <f t="shared" si="411"/>
        <v>0</v>
      </c>
      <c r="CU946">
        <f t="shared" si="412"/>
        <v>0</v>
      </c>
      <c r="CV946">
        <f t="shared" si="413"/>
        <v>0</v>
      </c>
      <c r="CW946">
        <f t="shared" si="414"/>
        <v>96</v>
      </c>
      <c r="CX946">
        <f t="shared" si="415"/>
        <v>86</v>
      </c>
      <c r="CY946">
        <f t="shared" si="416"/>
        <v>182</v>
      </c>
    </row>
    <row r="947" spans="1:103">
      <c r="A947" t="s">
        <v>74</v>
      </c>
      <c r="B947" t="s">
        <v>1202</v>
      </c>
      <c r="C947" t="s">
        <v>2396</v>
      </c>
      <c r="D947">
        <v>300086</v>
      </c>
      <c r="E947" t="s">
        <v>2433</v>
      </c>
      <c r="F947" t="s">
        <v>1455</v>
      </c>
      <c r="H947" t="s">
        <v>1206</v>
      </c>
      <c r="I947" t="s">
        <v>2398</v>
      </c>
      <c r="J947" t="s">
        <v>176</v>
      </c>
      <c r="K947" t="s">
        <v>1259</v>
      </c>
      <c r="L947" t="s">
        <v>83</v>
      </c>
      <c r="M947" t="s">
        <v>84</v>
      </c>
      <c r="N947" t="s">
        <v>85</v>
      </c>
      <c r="O947" t="s">
        <v>122</v>
      </c>
      <c r="P947" t="s">
        <v>123</v>
      </c>
      <c r="Q947" s="7" t="s">
        <v>8132</v>
      </c>
      <c r="R947">
        <v>0</v>
      </c>
      <c r="S947">
        <v>0</v>
      </c>
      <c r="T947">
        <f t="shared" si="392"/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f t="shared" si="393"/>
        <v>0</v>
      </c>
      <c r="AJ947">
        <f t="shared" si="394"/>
        <v>0</v>
      </c>
      <c r="AK947">
        <f t="shared" si="395"/>
        <v>0</v>
      </c>
      <c r="AL947">
        <f t="shared" si="396"/>
        <v>0</v>
      </c>
      <c r="AM947">
        <f t="shared" si="397"/>
        <v>0</v>
      </c>
      <c r="AN947">
        <f t="shared" si="398"/>
        <v>0</v>
      </c>
      <c r="AO947">
        <v>228</v>
      </c>
      <c r="AP947">
        <v>223</v>
      </c>
      <c r="AQ947">
        <v>241</v>
      </c>
      <c r="AR947">
        <v>241</v>
      </c>
      <c r="AS947">
        <v>307</v>
      </c>
      <c r="AT947">
        <v>269</v>
      </c>
      <c r="AU947">
        <v>283</v>
      </c>
      <c r="AV947">
        <v>302</v>
      </c>
      <c r="AW947">
        <v>0</v>
      </c>
      <c r="AX947">
        <v>0</v>
      </c>
      <c r="AY947">
        <f t="shared" si="399"/>
        <v>1059</v>
      </c>
      <c r="AZ947">
        <f t="shared" si="400"/>
        <v>1035</v>
      </c>
      <c r="BA947">
        <f t="shared" si="401"/>
        <v>2094</v>
      </c>
      <c r="BB947">
        <v>24</v>
      </c>
      <c r="BC947">
        <v>21</v>
      </c>
      <c r="BD947">
        <v>157</v>
      </c>
      <c r="BE947">
        <v>124</v>
      </c>
      <c r="BF947">
        <v>27</v>
      </c>
      <c r="BG947">
        <v>61</v>
      </c>
      <c r="BH947">
        <v>24</v>
      </c>
      <c r="BI947">
        <v>25</v>
      </c>
      <c r="BJ947">
        <v>0</v>
      </c>
      <c r="BK947">
        <v>0</v>
      </c>
      <c r="BL947">
        <f t="shared" si="402"/>
        <v>232</v>
      </c>
      <c r="BM947">
        <f t="shared" si="403"/>
        <v>231</v>
      </c>
      <c r="BN947">
        <f t="shared" si="404"/>
        <v>463</v>
      </c>
      <c r="BO947">
        <v>132</v>
      </c>
      <c r="BP947">
        <v>106</v>
      </c>
      <c r="BQ947">
        <v>0</v>
      </c>
      <c r="BR947">
        <v>0</v>
      </c>
      <c r="BS947">
        <v>0</v>
      </c>
      <c r="BT947">
        <v>0</v>
      </c>
      <c r="BU947">
        <f t="shared" si="417"/>
        <v>364</v>
      </c>
      <c r="BV947">
        <f t="shared" si="418"/>
        <v>337</v>
      </c>
      <c r="BW947">
        <f t="shared" si="419"/>
        <v>701</v>
      </c>
      <c r="BX947">
        <v>15</v>
      </c>
      <c r="BY947">
        <v>40</v>
      </c>
      <c r="BZ947">
        <v>138</v>
      </c>
      <c r="CA947">
        <v>147</v>
      </c>
      <c r="CB947">
        <v>33</v>
      </c>
      <c r="CC947">
        <v>51</v>
      </c>
      <c r="CD947">
        <v>17</v>
      </c>
      <c r="CE947">
        <v>28</v>
      </c>
      <c r="CF947">
        <v>0</v>
      </c>
      <c r="CG947">
        <v>0</v>
      </c>
      <c r="CH947">
        <f t="shared" si="405"/>
        <v>203</v>
      </c>
      <c r="CI947">
        <f t="shared" si="406"/>
        <v>266</v>
      </c>
      <c r="CJ947">
        <f t="shared" si="407"/>
        <v>469</v>
      </c>
      <c r="CK947">
        <v>81</v>
      </c>
      <c r="CL947">
        <v>58</v>
      </c>
      <c r="CM947">
        <v>0</v>
      </c>
      <c r="CN947">
        <v>0</v>
      </c>
      <c r="CO947">
        <v>0</v>
      </c>
      <c r="CP947">
        <v>0</v>
      </c>
      <c r="CQ947">
        <f t="shared" si="408"/>
        <v>284</v>
      </c>
      <c r="CR947">
        <f t="shared" si="409"/>
        <v>324</v>
      </c>
      <c r="CS947">
        <f t="shared" si="410"/>
        <v>608</v>
      </c>
      <c r="CT947">
        <f t="shared" si="411"/>
        <v>648</v>
      </c>
      <c r="CU947">
        <f t="shared" si="412"/>
        <v>661</v>
      </c>
      <c r="CV947">
        <f t="shared" si="413"/>
        <v>1309</v>
      </c>
      <c r="CW947">
        <f t="shared" si="414"/>
        <v>1707</v>
      </c>
      <c r="CX947">
        <f t="shared" si="415"/>
        <v>1696</v>
      </c>
      <c r="CY947">
        <f t="shared" si="416"/>
        <v>3403</v>
      </c>
    </row>
    <row r="948" spans="1:103">
      <c r="A948" t="s">
        <v>74</v>
      </c>
      <c r="B948" t="s">
        <v>1202</v>
      </c>
      <c r="C948" t="s">
        <v>2396</v>
      </c>
      <c r="D948">
        <v>400056</v>
      </c>
      <c r="E948" t="s">
        <v>2434</v>
      </c>
      <c r="F948" t="s">
        <v>2435</v>
      </c>
      <c r="H948" t="s">
        <v>1206</v>
      </c>
      <c r="I948" t="s">
        <v>2398</v>
      </c>
      <c r="J948" t="s">
        <v>176</v>
      </c>
      <c r="K948" t="s">
        <v>1423</v>
      </c>
      <c r="L948" t="s">
        <v>129</v>
      </c>
      <c r="M948" t="s">
        <v>130</v>
      </c>
      <c r="N948" t="s">
        <v>85</v>
      </c>
      <c r="O948" t="s">
        <v>244</v>
      </c>
      <c r="P948" t="s">
        <v>87</v>
      </c>
      <c r="Q948" t="s">
        <v>8135</v>
      </c>
      <c r="R948">
        <v>7</v>
      </c>
      <c r="S948">
        <v>9</v>
      </c>
      <c r="T948">
        <f t="shared" si="392"/>
        <v>16</v>
      </c>
      <c r="U948">
        <v>13</v>
      </c>
      <c r="V948">
        <v>17</v>
      </c>
      <c r="W948">
        <v>10</v>
      </c>
      <c r="X948">
        <v>16</v>
      </c>
      <c r="Y948">
        <v>20</v>
      </c>
      <c r="Z948">
        <v>15</v>
      </c>
      <c r="AA948">
        <v>13</v>
      </c>
      <c r="AB948">
        <v>24</v>
      </c>
      <c r="AC948">
        <v>20</v>
      </c>
      <c r="AD948">
        <v>29</v>
      </c>
      <c r="AE948">
        <v>14</v>
      </c>
      <c r="AF948">
        <v>13</v>
      </c>
      <c r="AG948">
        <v>0</v>
      </c>
      <c r="AH948">
        <v>0</v>
      </c>
      <c r="AI948">
        <f t="shared" si="393"/>
        <v>90</v>
      </c>
      <c r="AJ948">
        <f t="shared" si="394"/>
        <v>114</v>
      </c>
      <c r="AK948">
        <f t="shared" si="395"/>
        <v>204</v>
      </c>
      <c r="AL948">
        <f t="shared" si="396"/>
        <v>97</v>
      </c>
      <c r="AM948">
        <f t="shared" si="397"/>
        <v>123</v>
      </c>
      <c r="AN948">
        <f t="shared" si="398"/>
        <v>220</v>
      </c>
      <c r="AO948">
        <v>27</v>
      </c>
      <c r="AP948">
        <v>34</v>
      </c>
      <c r="AQ948">
        <v>29</v>
      </c>
      <c r="AR948">
        <v>29</v>
      </c>
      <c r="AS948">
        <v>28</v>
      </c>
      <c r="AT948">
        <v>32</v>
      </c>
      <c r="AU948">
        <v>45</v>
      </c>
      <c r="AV948">
        <v>30</v>
      </c>
      <c r="AW948">
        <v>0</v>
      </c>
      <c r="AX948">
        <v>0</v>
      </c>
      <c r="AY948">
        <f t="shared" si="399"/>
        <v>129</v>
      </c>
      <c r="AZ948">
        <f t="shared" si="400"/>
        <v>125</v>
      </c>
      <c r="BA948">
        <f t="shared" si="401"/>
        <v>254</v>
      </c>
      <c r="BB948">
        <v>5</v>
      </c>
      <c r="BC948">
        <v>11</v>
      </c>
      <c r="BD948">
        <v>16</v>
      </c>
      <c r="BE948">
        <v>12</v>
      </c>
      <c r="BF948">
        <v>13</v>
      </c>
      <c r="BG948">
        <v>29</v>
      </c>
      <c r="BH948">
        <v>0</v>
      </c>
      <c r="BI948">
        <v>0</v>
      </c>
      <c r="BJ948">
        <v>0</v>
      </c>
      <c r="BK948">
        <v>0</v>
      </c>
      <c r="BL948">
        <f t="shared" si="402"/>
        <v>34</v>
      </c>
      <c r="BM948">
        <f t="shared" si="403"/>
        <v>52</v>
      </c>
      <c r="BN948">
        <f t="shared" si="404"/>
        <v>86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f t="shared" si="417"/>
        <v>34</v>
      </c>
      <c r="BV948">
        <f t="shared" si="418"/>
        <v>52</v>
      </c>
      <c r="BW948">
        <f t="shared" si="419"/>
        <v>86</v>
      </c>
      <c r="BX948">
        <v>5</v>
      </c>
      <c r="BY948">
        <v>8</v>
      </c>
      <c r="BZ948">
        <v>6</v>
      </c>
      <c r="CA948">
        <v>9</v>
      </c>
      <c r="CB948">
        <v>17</v>
      </c>
      <c r="CC948">
        <v>19</v>
      </c>
      <c r="CD948">
        <v>0</v>
      </c>
      <c r="CE948">
        <v>0</v>
      </c>
      <c r="CF948">
        <v>0</v>
      </c>
      <c r="CG948">
        <v>0</v>
      </c>
      <c r="CH948">
        <f t="shared" si="405"/>
        <v>28</v>
      </c>
      <c r="CI948">
        <f t="shared" si="406"/>
        <v>36</v>
      </c>
      <c r="CJ948">
        <f t="shared" si="407"/>
        <v>64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f t="shared" si="408"/>
        <v>28</v>
      </c>
      <c r="CR948">
        <f t="shared" si="409"/>
        <v>36</v>
      </c>
      <c r="CS948">
        <f t="shared" si="410"/>
        <v>64</v>
      </c>
      <c r="CT948">
        <f t="shared" si="411"/>
        <v>62</v>
      </c>
      <c r="CU948">
        <f t="shared" si="412"/>
        <v>88</v>
      </c>
      <c r="CV948">
        <f t="shared" si="413"/>
        <v>150</v>
      </c>
      <c r="CW948">
        <f t="shared" si="414"/>
        <v>288</v>
      </c>
      <c r="CX948">
        <f t="shared" si="415"/>
        <v>336</v>
      </c>
      <c r="CY948">
        <f t="shared" si="416"/>
        <v>624</v>
      </c>
    </row>
    <row r="949" spans="1:103">
      <c r="A949" t="s">
        <v>74</v>
      </c>
      <c r="B949" t="s">
        <v>1202</v>
      </c>
      <c r="C949" t="s">
        <v>2396</v>
      </c>
      <c r="D949">
        <v>400057</v>
      </c>
      <c r="E949" t="s">
        <v>2436</v>
      </c>
      <c r="F949" t="s">
        <v>2437</v>
      </c>
      <c r="H949" t="s">
        <v>1206</v>
      </c>
      <c r="I949" t="s">
        <v>2398</v>
      </c>
      <c r="J949" t="s">
        <v>176</v>
      </c>
      <c r="K949" t="s">
        <v>2438</v>
      </c>
      <c r="L949" t="s">
        <v>129</v>
      </c>
      <c r="M949" t="s">
        <v>130</v>
      </c>
      <c r="N949" t="s">
        <v>85</v>
      </c>
      <c r="O949" t="s">
        <v>86</v>
      </c>
      <c r="P949" t="s">
        <v>87</v>
      </c>
      <c r="Q949" s="7" t="s">
        <v>8134</v>
      </c>
      <c r="R949">
        <v>2</v>
      </c>
      <c r="S949">
        <v>0</v>
      </c>
      <c r="T949">
        <f t="shared" si="392"/>
        <v>2</v>
      </c>
      <c r="U949">
        <v>4</v>
      </c>
      <c r="V949">
        <v>1</v>
      </c>
      <c r="W949">
        <v>4</v>
      </c>
      <c r="X949">
        <v>3</v>
      </c>
      <c r="Y949">
        <v>2</v>
      </c>
      <c r="Z949">
        <v>2</v>
      </c>
      <c r="AA949">
        <v>2</v>
      </c>
      <c r="AB949">
        <v>6</v>
      </c>
      <c r="AC949">
        <v>2</v>
      </c>
      <c r="AD949">
        <v>2</v>
      </c>
      <c r="AE949">
        <v>2</v>
      </c>
      <c r="AF949">
        <v>1</v>
      </c>
      <c r="AG949">
        <v>0</v>
      </c>
      <c r="AH949">
        <v>0</v>
      </c>
      <c r="AI949">
        <f t="shared" si="393"/>
        <v>16</v>
      </c>
      <c r="AJ949">
        <f t="shared" si="394"/>
        <v>15</v>
      </c>
      <c r="AK949">
        <f t="shared" si="395"/>
        <v>31</v>
      </c>
      <c r="AL949">
        <f t="shared" si="396"/>
        <v>18</v>
      </c>
      <c r="AM949">
        <f t="shared" si="397"/>
        <v>15</v>
      </c>
      <c r="AN949">
        <f t="shared" si="398"/>
        <v>33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f t="shared" si="399"/>
        <v>0</v>
      </c>
      <c r="AZ949">
        <f t="shared" si="400"/>
        <v>0</v>
      </c>
      <c r="BA949">
        <f t="shared" si="401"/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f t="shared" si="402"/>
        <v>0</v>
      </c>
      <c r="BM949">
        <f t="shared" si="403"/>
        <v>0</v>
      </c>
      <c r="BN949">
        <f t="shared" si="404"/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f t="shared" si="417"/>
        <v>0</v>
      </c>
      <c r="BV949">
        <f t="shared" si="418"/>
        <v>0</v>
      </c>
      <c r="BW949">
        <f t="shared" si="419"/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f t="shared" si="405"/>
        <v>0</v>
      </c>
      <c r="CI949">
        <f t="shared" si="406"/>
        <v>0</v>
      </c>
      <c r="CJ949">
        <f t="shared" si="407"/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f t="shared" si="408"/>
        <v>0</v>
      </c>
      <c r="CR949">
        <f t="shared" si="409"/>
        <v>0</v>
      </c>
      <c r="CS949">
        <f t="shared" si="410"/>
        <v>0</v>
      </c>
      <c r="CT949">
        <f t="shared" si="411"/>
        <v>0</v>
      </c>
      <c r="CU949">
        <f t="shared" si="412"/>
        <v>0</v>
      </c>
      <c r="CV949">
        <f t="shared" si="413"/>
        <v>0</v>
      </c>
      <c r="CW949">
        <f t="shared" si="414"/>
        <v>18</v>
      </c>
      <c r="CX949">
        <f t="shared" si="415"/>
        <v>15</v>
      </c>
      <c r="CY949">
        <f t="shared" si="416"/>
        <v>33</v>
      </c>
    </row>
    <row r="950" spans="1:103">
      <c r="A950" t="s">
        <v>74</v>
      </c>
      <c r="B950" t="s">
        <v>1202</v>
      </c>
      <c r="C950" t="s">
        <v>2396</v>
      </c>
      <c r="D950">
        <v>408677</v>
      </c>
      <c r="E950" t="s">
        <v>2439</v>
      </c>
      <c r="F950" t="s">
        <v>2440</v>
      </c>
      <c r="H950" t="s">
        <v>1206</v>
      </c>
      <c r="I950" t="s">
        <v>2398</v>
      </c>
      <c r="J950" t="s">
        <v>176</v>
      </c>
      <c r="K950" t="s">
        <v>1443</v>
      </c>
      <c r="L950" t="s">
        <v>129</v>
      </c>
      <c r="M950" t="s">
        <v>130</v>
      </c>
      <c r="N950" t="s">
        <v>85</v>
      </c>
      <c r="O950" t="s">
        <v>86</v>
      </c>
      <c r="P950" t="s">
        <v>87</v>
      </c>
      <c r="Q950" s="7" t="s">
        <v>8134</v>
      </c>
      <c r="R950">
        <v>2</v>
      </c>
      <c r="S950">
        <v>1</v>
      </c>
      <c r="T950">
        <f t="shared" si="392"/>
        <v>3</v>
      </c>
      <c r="U950">
        <v>2</v>
      </c>
      <c r="V950">
        <v>2</v>
      </c>
      <c r="W950">
        <v>1</v>
      </c>
      <c r="X950">
        <v>2</v>
      </c>
      <c r="Y950">
        <v>1</v>
      </c>
      <c r="Z950">
        <v>0</v>
      </c>
      <c r="AA950">
        <v>0</v>
      </c>
      <c r="AB950">
        <v>0</v>
      </c>
      <c r="AC950">
        <v>1</v>
      </c>
      <c r="AD950">
        <v>1</v>
      </c>
      <c r="AE950">
        <v>0</v>
      </c>
      <c r="AF950">
        <v>0</v>
      </c>
      <c r="AG950">
        <v>0</v>
      </c>
      <c r="AH950">
        <v>0</v>
      </c>
      <c r="AI950">
        <f t="shared" si="393"/>
        <v>5</v>
      </c>
      <c r="AJ950">
        <f t="shared" si="394"/>
        <v>5</v>
      </c>
      <c r="AK950">
        <f t="shared" si="395"/>
        <v>10</v>
      </c>
      <c r="AL950">
        <f t="shared" si="396"/>
        <v>7</v>
      </c>
      <c r="AM950">
        <f t="shared" si="397"/>
        <v>6</v>
      </c>
      <c r="AN950">
        <f t="shared" si="398"/>
        <v>13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f t="shared" si="399"/>
        <v>0</v>
      </c>
      <c r="AZ950">
        <f t="shared" si="400"/>
        <v>0</v>
      </c>
      <c r="BA950">
        <f t="shared" si="401"/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f t="shared" si="402"/>
        <v>0</v>
      </c>
      <c r="BM950">
        <f t="shared" si="403"/>
        <v>0</v>
      </c>
      <c r="BN950">
        <f t="shared" si="404"/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f t="shared" si="417"/>
        <v>0</v>
      </c>
      <c r="BV950">
        <f t="shared" si="418"/>
        <v>0</v>
      </c>
      <c r="BW950">
        <f t="shared" si="419"/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f t="shared" si="405"/>
        <v>0</v>
      </c>
      <c r="CI950">
        <f t="shared" si="406"/>
        <v>0</v>
      </c>
      <c r="CJ950">
        <f t="shared" si="407"/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f t="shared" si="408"/>
        <v>0</v>
      </c>
      <c r="CR950">
        <f t="shared" si="409"/>
        <v>0</v>
      </c>
      <c r="CS950">
        <f t="shared" si="410"/>
        <v>0</v>
      </c>
      <c r="CT950">
        <f t="shared" si="411"/>
        <v>0</v>
      </c>
      <c r="CU950">
        <f t="shared" si="412"/>
        <v>0</v>
      </c>
      <c r="CV950">
        <f t="shared" si="413"/>
        <v>0</v>
      </c>
      <c r="CW950">
        <f t="shared" si="414"/>
        <v>7</v>
      </c>
      <c r="CX950">
        <f t="shared" si="415"/>
        <v>6</v>
      </c>
      <c r="CY950">
        <f t="shared" si="416"/>
        <v>13</v>
      </c>
    </row>
    <row r="951" spans="1:103">
      <c r="A951" t="s">
        <v>74</v>
      </c>
      <c r="B951" t="s">
        <v>1202</v>
      </c>
      <c r="C951" t="s">
        <v>2396</v>
      </c>
      <c r="D951">
        <v>410507</v>
      </c>
      <c r="E951" t="s">
        <v>2441</v>
      </c>
      <c r="F951" t="s">
        <v>2442</v>
      </c>
      <c r="H951" t="s">
        <v>1206</v>
      </c>
      <c r="I951" t="s">
        <v>2398</v>
      </c>
      <c r="J951" t="s">
        <v>176</v>
      </c>
      <c r="K951" t="s">
        <v>2443</v>
      </c>
      <c r="L951" t="s">
        <v>129</v>
      </c>
      <c r="M951" t="s">
        <v>130</v>
      </c>
      <c r="N951" t="s">
        <v>85</v>
      </c>
      <c r="O951" t="s">
        <v>86</v>
      </c>
      <c r="P951" t="s">
        <v>87</v>
      </c>
      <c r="Q951" s="7" t="s">
        <v>8134</v>
      </c>
      <c r="R951">
        <v>9</v>
      </c>
      <c r="S951">
        <v>6</v>
      </c>
      <c r="T951">
        <f t="shared" si="392"/>
        <v>15</v>
      </c>
      <c r="U951">
        <v>6</v>
      </c>
      <c r="V951">
        <v>3</v>
      </c>
      <c r="W951">
        <v>7</v>
      </c>
      <c r="X951">
        <v>3</v>
      </c>
      <c r="Y951">
        <v>6</v>
      </c>
      <c r="Z951">
        <v>3</v>
      </c>
      <c r="AA951">
        <v>4</v>
      </c>
      <c r="AB951">
        <v>3</v>
      </c>
      <c r="AC951">
        <v>3</v>
      </c>
      <c r="AD951">
        <v>5</v>
      </c>
      <c r="AE951">
        <v>0</v>
      </c>
      <c r="AF951">
        <v>5</v>
      </c>
      <c r="AG951">
        <v>0</v>
      </c>
      <c r="AH951">
        <v>0</v>
      </c>
      <c r="AI951">
        <f t="shared" si="393"/>
        <v>26</v>
      </c>
      <c r="AJ951">
        <f t="shared" si="394"/>
        <v>22</v>
      </c>
      <c r="AK951">
        <f t="shared" si="395"/>
        <v>48</v>
      </c>
      <c r="AL951">
        <f t="shared" si="396"/>
        <v>35</v>
      </c>
      <c r="AM951">
        <f t="shared" si="397"/>
        <v>28</v>
      </c>
      <c r="AN951">
        <f t="shared" si="398"/>
        <v>63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f t="shared" si="399"/>
        <v>0</v>
      </c>
      <c r="AZ951">
        <f t="shared" si="400"/>
        <v>0</v>
      </c>
      <c r="BA951">
        <f t="shared" si="401"/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f t="shared" si="402"/>
        <v>0</v>
      </c>
      <c r="BM951">
        <f t="shared" si="403"/>
        <v>0</v>
      </c>
      <c r="BN951">
        <f t="shared" si="404"/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f t="shared" si="417"/>
        <v>0</v>
      </c>
      <c r="BV951">
        <f t="shared" si="418"/>
        <v>0</v>
      </c>
      <c r="BW951">
        <f t="shared" si="419"/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f t="shared" si="405"/>
        <v>0</v>
      </c>
      <c r="CI951">
        <f t="shared" si="406"/>
        <v>0</v>
      </c>
      <c r="CJ951">
        <f t="shared" si="407"/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f t="shared" si="408"/>
        <v>0</v>
      </c>
      <c r="CR951">
        <f t="shared" si="409"/>
        <v>0</v>
      </c>
      <c r="CS951">
        <f t="shared" si="410"/>
        <v>0</v>
      </c>
      <c r="CT951">
        <f t="shared" si="411"/>
        <v>0</v>
      </c>
      <c r="CU951">
        <f t="shared" si="412"/>
        <v>0</v>
      </c>
      <c r="CV951">
        <f t="shared" si="413"/>
        <v>0</v>
      </c>
      <c r="CW951">
        <f t="shared" si="414"/>
        <v>35</v>
      </c>
      <c r="CX951">
        <f t="shared" si="415"/>
        <v>28</v>
      </c>
      <c r="CY951">
        <f t="shared" si="416"/>
        <v>63</v>
      </c>
    </row>
    <row r="952" spans="1:103">
      <c r="A952" t="s">
        <v>74</v>
      </c>
      <c r="B952" t="s">
        <v>1202</v>
      </c>
      <c r="C952" t="s">
        <v>2396</v>
      </c>
      <c r="D952">
        <v>410523</v>
      </c>
      <c r="E952" t="s">
        <v>2444</v>
      </c>
      <c r="F952" t="s">
        <v>1316</v>
      </c>
      <c r="H952" t="s">
        <v>1206</v>
      </c>
      <c r="I952" t="s">
        <v>2398</v>
      </c>
      <c r="J952" t="s">
        <v>176</v>
      </c>
      <c r="K952" t="s">
        <v>2438</v>
      </c>
      <c r="L952" t="s">
        <v>129</v>
      </c>
      <c r="M952" t="s">
        <v>130</v>
      </c>
      <c r="N952" t="s">
        <v>85</v>
      </c>
      <c r="O952" t="s">
        <v>493</v>
      </c>
      <c r="P952" t="s">
        <v>87</v>
      </c>
      <c r="Q952" s="8" t="s">
        <v>8136</v>
      </c>
      <c r="R952">
        <v>6</v>
      </c>
      <c r="S952">
        <v>3</v>
      </c>
      <c r="T952">
        <f t="shared" si="392"/>
        <v>9</v>
      </c>
      <c r="U952">
        <v>5</v>
      </c>
      <c r="V952">
        <v>8</v>
      </c>
      <c r="W952">
        <v>7</v>
      </c>
      <c r="X952">
        <v>9</v>
      </c>
      <c r="Y952">
        <v>3</v>
      </c>
      <c r="Z952">
        <v>2</v>
      </c>
      <c r="AA952">
        <v>11</v>
      </c>
      <c r="AB952">
        <v>5</v>
      </c>
      <c r="AC952">
        <v>2</v>
      </c>
      <c r="AD952">
        <v>5</v>
      </c>
      <c r="AE952">
        <v>2</v>
      </c>
      <c r="AF952">
        <v>1</v>
      </c>
      <c r="AG952">
        <v>0</v>
      </c>
      <c r="AH952">
        <v>0</v>
      </c>
      <c r="AI952">
        <f t="shared" si="393"/>
        <v>30</v>
      </c>
      <c r="AJ952">
        <f t="shared" si="394"/>
        <v>30</v>
      </c>
      <c r="AK952">
        <f t="shared" si="395"/>
        <v>60</v>
      </c>
      <c r="AL952">
        <f t="shared" si="396"/>
        <v>36</v>
      </c>
      <c r="AM952">
        <f t="shared" si="397"/>
        <v>33</v>
      </c>
      <c r="AN952">
        <f t="shared" si="398"/>
        <v>69</v>
      </c>
      <c r="AO952">
        <v>4</v>
      </c>
      <c r="AP952">
        <v>4</v>
      </c>
      <c r="AQ952">
        <v>2</v>
      </c>
      <c r="AR952">
        <v>0</v>
      </c>
      <c r="AS952">
        <v>8</v>
      </c>
      <c r="AT952">
        <v>2</v>
      </c>
      <c r="AU952">
        <v>3</v>
      </c>
      <c r="AV952">
        <v>0</v>
      </c>
      <c r="AW952">
        <v>0</v>
      </c>
      <c r="AX952">
        <v>0</v>
      </c>
      <c r="AY952">
        <f t="shared" si="399"/>
        <v>17</v>
      </c>
      <c r="AZ952">
        <f t="shared" si="400"/>
        <v>6</v>
      </c>
      <c r="BA952">
        <f t="shared" si="401"/>
        <v>23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f t="shared" si="402"/>
        <v>0</v>
      </c>
      <c r="BM952">
        <f t="shared" si="403"/>
        <v>0</v>
      </c>
      <c r="BN952">
        <f t="shared" si="404"/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f t="shared" si="417"/>
        <v>0</v>
      </c>
      <c r="BV952">
        <f t="shared" si="418"/>
        <v>0</v>
      </c>
      <c r="BW952">
        <f t="shared" si="419"/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f t="shared" si="405"/>
        <v>0</v>
      </c>
      <c r="CI952">
        <f t="shared" si="406"/>
        <v>0</v>
      </c>
      <c r="CJ952">
        <f t="shared" si="407"/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f t="shared" si="408"/>
        <v>0</v>
      </c>
      <c r="CR952">
        <f t="shared" si="409"/>
        <v>0</v>
      </c>
      <c r="CS952">
        <f t="shared" si="410"/>
        <v>0</v>
      </c>
      <c r="CT952">
        <f t="shared" si="411"/>
        <v>0</v>
      </c>
      <c r="CU952">
        <f t="shared" si="412"/>
        <v>0</v>
      </c>
      <c r="CV952">
        <f t="shared" si="413"/>
        <v>0</v>
      </c>
      <c r="CW952">
        <f t="shared" si="414"/>
        <v>53</v>
      </c>
      <c r="CX952">
        <f t="shared" si="415"/>
        <v>39</v>
      </c>
      <c r="CY952">
        <f t="shared" si="416"/>
        <v>92</v>
      </c>
    </row>
    <row r="953" spans="1:103">
      <c r="A953" t="s">
        <v>74</v>
      </c>
      <c r="B953" t="s">
        <v>1202</v>
      </c>
      <c r="C953" t="s">
        <v>2396</v>
      </c>
      <c r="D953">
        <v>410528</v>
      </c>
      <c r="E953" t="s">
        <v>2445</v>
      </c>
      <c r="F953" t="s">
        <v>2446</v>
      </c>
      <c r="H953" t="s">
        <v>1206</v>
      </c>
      <c r="I953" t="s">
        <v>2398</v>
      </c>
      <c r="J953" t="s">
        <v>176</v>
      </c>
      <c r="K953" t="s">
        <v>1172</v>
      </c>
      <c r="L953" t="s">
        <v>129</v>
      </c>
      <c r="M953" t="s">
        <v>130</v>
      </c>
      <c r="N953" t="s">
        <v>85</v>
      </c>
      <c r="O953" t="s">
        <v>86</v>
      </c>
      <c r="P953" t="s">
        <v>87</v>
      </c>
      <c r="Q953" s="7" t="s">
        <v>8134</v>
      </c>
      <c r="R953">
        <v>5</v>
      </c>
      <c r="S953">
        <v>9</v>
      </c>
      <c r="T953">
        <f t="shared" si="392"/>
        <v>14</v>
      </c>
      <c r="U953">
        <v>6</v>
      </c>
      <c r="V953">
        <v>2</v>
      </c>
      <c r="W953">
        <v>3</v>
      </c>
      <c r="X953">
        <v>3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f t="shared" si="393"/>
        <v>9</v>
      </c>
      <c r="AJ953">
        <f t="shared" si="394"/>
        <v>5</v>
      </c>
      <c r="AK953">
        <f t="shared" si="395"/>
        <v>14</v>
      </c>
      <c r="AL953">
        <f t="shared" si="396"/>
        <v>14</v>
      </c>
      <c r="AM953">
        <f t="shared" si="397"/>
        <v>14</v>
      </c>
      <c r="AN953">
        <f t="shared" si="398"/>
        <v>28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f t="shared" si="399"/>
        <v>0</v>
      </c>
      <c r="AZ953">
        <f t="shared" si="400"/>
        <v>0</v>
      </c>
      <c r="BA953">
        <f t="shared" si="401"/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f t="shared" si="402"/>
        <v>0</v>
      </c>
      <c r="BM953">
        <f t="shared" si="403"/>
        <v>0</v>
      </c>
      <c r="BN953">
        <f t="shared" si="404"/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f t="shared" si="417"/>
        <v>0</v>
      </c>
      <c r="BV953">
        <f t="shared" si="418"/>
        <v>0</v>
      </c>
      <c r="BW953">
        <f t="shared" si="419"/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f t="shared" si="405"/>
        <v>0</v>
      </c>
      <c r="CI953">
        <f t="shared" si="406"/>
        <v>0</v>
      </c>
      <c r="CJ953">
        <f t="shared" si="407"/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f t="shared" si="408"/>
        <v>0</v>
      </c>
      <c r="CR953">
        <f t="shared" si="409"/>
        <v>0</v>
      </c>
      <c r="CS953">
        <f t="shared" si="410"/>
        <v>0</v>
      </c>
      <c r="CT953">
        <f t="shared" si="411"/>
        <v>0</v>
      </c>
      <c r="CU953">
        <f t="shared" si="412"/>
        <v>0</v>
      </c>
      <c r="CV953">
        <f t="shared" si="413"/>
        <v>0</v>
      </c>
      <c r="CW953">
        <f t="shared" si="414"/>
        <v>14</v>
      </c>
      <c r="CX953">
        <f t="shared" si="415"/>
        <v>14</v>
      </c>
      <c r="CY953">
        <f t="shared" si="416"/>
        <v>28</v>
      </c>
    </row>
    <row r="954" spans="1:103">
      <c r="A954" t="s">
        <v>74</v>
      </c>
      <c r="B954" t="s">
        <v>1202</v>
      </c>
      <c r="C954" t="s">
        <v>2396</v>
      </c>
      <c r="D954">
        <v>410532</v>
      </c>
      <c r="E954" t="s">
        <v>2447</v>
      </c>
      <c r="F954" t="s">
        <v>2448</v>
      </c>
      <c r="H954" t="s">
        <v>1206</v>
      </c>
      <c r="I954" t="s">
        <v>2398</v>
      </c>
      <c r="J954" t="s">
        <v>176</v>
      </c>
      <c r="K954" t="s">
        <v>1423</v>
      </c>
      <c r="L954" t="s">
        <v>129</v>
      </c>
      <c r="M954" t="s">
        <v>134</v>
      </c>
      <c r="N954" t="s">
        <v>85</v>
      </c>
      <c r="O954" t="s">
        <v>122</v>
      </c>
      <c r="P954" t="s">
        <v>87</v>
      </c>
      <c r="Q954" s="7" t="s">
        <v>8132</v>
      </c>
      <c r="R954">
        <v>0</v>
      </c>
      <c r="S954">
        <v>0</v>
      </c>
      <c r="T954">
        <f t="shared" si="392"/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f t="shared" si="393"/>
        <v>0</v>
      </c>
      <c r="AJ954">
        <f t="shared" si="394"/>
        <v>0</v>
      </c>
      <c r="AK954">
        <f t="shared" si="395"/>
        <v>0</v>
      </c>
      <c r="AL954">
        <f t="shared" si="396"/>
        <v>0</v>
      </c>
      <c r="AM954">
        <f t="shared" si="397"/>
        <v>0</v>
      </c>
      <c r="AN954">
        <f t="shared" si="398"/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2</v>
      </c>
      <c r="AV954">
        <v>5</v>
      </c>
      <c r="AW954">
        <v>0</v>
      </c>
      <c r="AX954">
        <v>0</v>
      </c>
      <c r="AY954">
        <f t="shared" si="399"/>
        <v>2</v>
      </c>
      <c r="AZ954">
        <f t="shared" si="400"/>
        <v>5</v>
      </c>
      <c r="BA954">
        <f t="shared" si="401"/>
        <v>7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f t="shared" si="402"/>
        <v>0</v>
      </c>
      <c r="BM954">
        <f t="shared" si="403"/>
        <v>0</v>
      </c>
      <c r="BN954">
        <f t="shared" si="404"/>
        <v>0</v>
      </c>
      <c r="BO954">
        <v>10</v>
      </c>
      <c r="BP954">
        <v>5</v>
      </c>
      <c r="BQ954">
        <v>0</v>
      </c>
      <c r="BR954">
        <v>0</v>
      </c>
      <c r="BS954">
        <v>0</v>
      </c>
      <c r="BT954">
        <v>0</v>
      </c>
      <c r="BU954">
        <f t="shared" si="417"/>
        <v>10</v>
      </c>
      <c r="BV954">
        <f t="shared" si="418"/>
        <v>5</v>
      </c>
      <c r="BW954">
        <f t="shared" si="419"/>
        <v>15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f t="shared" si="405"/>
        <v>0</v>
      </c>
      <c r="CI954">
        <f t="shared" si="406"/>
        <v>0</v>
      </c>
      <c r="CJ954">
        <f t="shared" si="407"/>
        <v>0</v>
      </c>
      <c r="CK954">
        <v>6</v>
      </c>
      <c r="CL954">
        <v>6</v>
      </c>
      <c r="CM954">
        <v>0</v>
      </c>
      <c r="CN954">
        <v>0</v>
      </c>
      <c r="CO954">
        <v>0</v>
      </c>
      <c r="CP954">
        <v>0</v>
      </c>
      <c r="CQ954">
        <f t="shared" si="408"/>
        <v>6</v>
      </c>
      <c r="CR954">
        <f t="shared" si="409"/>
        <v>6</v>
      </c>
      <c r="CS954">
        <f t="shared" si="410"/>
        <v>12</v>
      </c>
      <c r="CT954">
        <f t="shared" si="411"/>
        <v>16</v>
      </c>
      <c r="CU954">
        <f t="shared" si="412"/>
        <v>11</v>
      </c>
      <c r="CV954">
        <f t="shared" si="413"/>
        <v>27</v>
      </c>
      <c r="CW954">
        <f t="shared" si="414"/>
        <v>18</v>
      </c>
      <c r="CX954">
        <f t="shared" si="415"/>
        <v>16</v>
      </c>
      <c r="CY954">
        <f t="shared" si="416"/>
        <v>34</v>
      </c>
    </row>
    <row r="955" spans="1:103">
      <c r="A955" t="s">
        <v>74</v>
      </c>
      <c r="B955" t="s">
        <v>1202</v>
      </c>
      <c r="C955" t="s">
        <v>2396</v>
      </c>
      <c r="D955">
        <v>500347</v>
      </c>
      <c r="E955" t="s">
        <v>2449</v>
      </c>
      <c r="F955" t="s">
        <v>2450</v>
      </c>
      <c r="H955" t="s">
        <v>1206</v>
      </c>
      <c r="I955" t="s">
        <v>2398</v>
      </c>
      <c r="J955" t="s">
        <v>176</v>
      </c>
      <c r="K955" t="s">
        <v>2451</v>
      </c>
      <c r="L955" t="s">
        <v>83</v>
      </c>
      <c r="M955" t="s">
        <v>84</v>
      </c>
      <c r="N955" t="s">
        <v>85</v>
      </c>
      <c r="O955" t="s">
        <v>244</v>
      </c>
      <c r="P955" t="s">
        <v>87</v>
      </c>
      <c r="Q955" t="s">
        <v>8135</v>
      </c>
      <c r="R955">
        <v>15</v>
      </c>
      <c r="S955">
        <v>10</v>
      </c>
      <c r="T955">
        <f t="shared" si="392"/>
        <v>25</v>
      </c>
      <c r="U955">
        <v>23</v>
      </c>
      <c r="V955">
        <v>17</v>
      </c>
      <c r="W955">
        <v>16</v>
      </c>
      <c r="X955">
        <v>18</v>
      </c>
      <c r="Y955">
        <v>16</v>
      </c>
      <c r="Z955">
        <v>9</v>
      </c>
      <c r="AA955">
        <v>26</v>
      </c>
      <c r="AB955">
        <v>16</v>
      </c>
      <c r="AC955">
        <v>22</v>
      </c>
      <c r="AD955">
        <v>23</v>
      </c>
      <c r="AE955">
        <v>17</v>
      </c>
      <c r="AF955">
        <v>13</v>
      </c>
      <c r="AG955">
        <v>0</v>
      </c>
      <c r="AH955">
        <v>0</v>
      </c>
      <c r="AI955">
        <f t="shared" si="393"/>
        <v>120</v>
      </c>
      <c r="AJ955">
        <f t="shared" si="394"/>
        <v>96</v>
      </c>
      <c r="AK955">
        <f t="shared" si="395"/>
        <v>216</v>
      </c>
      <c r="AL955">
        <f t="shared" si="396"/>
        <v>135</v>
      </c>
      <c r="AM955">
        <f t="shared" si="397"/>
        <v>106</v>
      </c>
      <c r="AN955">
        <f t="shared" si="398"/>
        <v>241</v>
      </c>
      <c r="AO955">
        <v>40</v>
      </c>
      <c r="AP955">
        <v>39</v>
      </c>
      <c r="AQ955">
        <v>41</v>
      </c>
      <c r="AR955">
        <v>53</v>
      </c>
      <c r="AS955">
        <v>56</v>
      </c>
      <c r="AT955">
        <v>45</v>
      </c>
      <c r="AU955">
        <v>53</v>
      </c>
      <c r="AV955">
        <v>53</v>
      </c>
      <c r="AW955">
        <v>0</v>
      </c>
      <c r="AX955">
        <v>0</v>
      </c>
      <c r="AY955">
        <f t="shared" si="399"/>
        <v>190</v>
      </c>
      <c r="AZ955">
        <f t="shared" si="400"/>
        <v>190</v>
      </c>
      <c r="BA955">
        <f t="shared" si="401"/>
        <v>380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13</v>
      </c>
      <c r="BI955">
        <v>16</v>
      </c>
      <c r="BJ955">
        <v>0</v>
      </c>
      <c r="BK955">
        <v>0</v>
      </c>
      <c r="BL955">
        <f t="shared" si="402"/>
        <v>13</v>
      </c>
      <c r="BM955">
        <f t="shared" si="403"/>
        <v>16</v>
      </c>
      <c r="BN955">
        <f t="shared" si="404"/>
        <v>29</v>
      </c>
      <c r="BO955">
        <v>27</v>
      </c>
      <c r="BP955">
        <v>20</v>
      </c>
      <c r="BQ955">
        <v>0</v>
      </c>
      <c r="BR955">
        <v>0</v>
      </c>
      <c r="BS955">
        <v>0</v>
      </c>
      <c r="BT955">
        <v>0</v>
      </c>
      <c r="BU955">
        <f t="shared" si="417"/>
        <v>40</v>
      </c>
      <c r="BV955">
        <f t="shared" si="418"/>
        <v>36</v>
      </c>
      <c r="BW955">
        <f t="shared" si="419"/>
        <v>76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15</v>
      </c>
      <c r="CE955">
        <v>21</v>
      </c>
      <c r="CF955">
        <v>0</v>
      </c>
      <c r="CG955">
        <v>0</v>
      </c>
      <c r="CH955">
        <f t="shared" si="405"/>
        <v>15</v>
      </c>
      <c r="CI955">
        <f t="shared" si="406"/>
        <v>21</v>
      </c>
      <c r="CJ955">
        <f t="shared" si="407"/>
        <v>36</v>
      </c>
      <c r="CK955">
        <v>14</v>
      </c>
      <c r="CL955">
        <v>14</v>
      </c>
      <c r="CM955">
        <v>0</v>
      </c>
      <c r="CN955">
        <v>0</v>
      </c>
      <c r="CO955">
        <v>0</v>
      </c>
      <c r="CP955">
        <v>0</v>
      </c>
      <c r="CQ955">
        <f t="shared" si="408"/>
        <v>29</v>
      </c>
      <c r="CR955">
        <f t="shared" si="409"/>
        <v>35</v>
      </c>
      <c r="CS955">
        <f t="shared" si="410"/>
        <v>64</v>
      </c>
      <c r="CT955">
        <f t="shared" si="411"/>
        <v>69</v>
      </c>
      <c r="CU955">
        <f t="shared" si="412"/>
        <v>71</v>
      </c>
      <c r="CV955">
        <f t="shared" si="413"/>
        <v>140</v>
      </c>
      <c r="CW955">
        <f t="shared" si="414"/>
        <v>394</v>
      </c>
      <c r="CX955">
        <f t="shared" si="415"/>
        <v>367</v>
      </c>
      <c r="CY955">
        <f t="shared" si="416"/>
        <v>761</v>
      </c>
    </row>
    <row r="956" spans="1:103">
      <c r="A956" t="s">
        <v>74</v>
      </c>
      <c r="B956" t="s">
        <v>1202</v>
      </c>
      <c r="C956" t="s">
        <v>2396</v>
      </c>
      <c r="D956">
        <v>500349</v>
      </c>
      <c r="E956" t="s">
        <v>2452</v>
      </c>
      <c r="F956" t="s">
        <v>2453</v>
      </c>
      <c r="H956" t="s">
        <v>1206</v>
      </c>
      <c r="I956" t="s">
        <v>2398</v>
      </c>
      <c r="J956" t="s">
        <v>176</v>
      </c>
      <c r="K956" t="s">
        <v>2454</v>
      </c>
      <c r="L956" t="s">
        <v>83</v>
      </c>
      <c r="M956" t="s">
        <v>84</v>
      </c>
      <c r="N956" t="s">
        <v>85</v>
      </c>
      <c r="O956" t="s">
        <v>244</v>
      </c>
      <c r="P956" t="s">
        <v>87</v>
      </c>
      <c r="Q956" t="s">
        <v>8135</v>
      </c>
      <c r="R956">
        <v>19</v>
      </c>
      <c r="S956">
        <v>17</v>
      </c>
      <c r="T956">
        <f t="shared" si="392"/>
        <v>36</v>
      </c>
      <c r="U956">
        <v>18</v>
      </c>
      <c r="V956">
        <v>15</v>
      </c>
      <c r="W956">
        <v>15</v>
      </c>
      <c r="X956">
        <v>18</v>
      </c>
      <c r="Y956">
        <v>16</v>
      </c>
      <c r="Z956">
        <v>10</v>
      </c>
      <c r="AA956">
        <v>18</v>
      </c>
      <c r="AB956">
        <v>25</v>
      </c>
      <c r="AC956">
        <v>22</v>
      </c>
      <c r="AD956">
        <v>21</v>
      </c>
      <c r="AE956">
        <v>27</v>
      </c>
      <c r="AF956">
        <v>16</v>
      </c>
      <c r="AG956">
        <v>0</v>
      </c>
      <c r="AH956">
        <v>0</v>
      </c>
      <c r="AI956">
        <f t="shared" si="393"/>
        <v>116</v>
      </c>
      <c r="AJ956">
        <f t="shared" si="394"/>
        <v>105</v>
      </c>
      <c r="AK956">
        <f t="shared" si="395"/>
        <v>221</v>
      </c>
      <c r="AL956">
        <f t="shared" si="396"/>
        <v>135</v>
      </c>
      <c r="AM956">
        <f t="shared" si="397"/>
        <v>122</v>
      </c>
      <c r="AN956">
        <f t="shared" si="398"/>
        <v>257</v>
      </c>
      <c r="AO956">
        <v>20</v>
      </c>
      <c r="AP956">
        <v>23</v>
      </c>
      <c r="AQ956">
        <v>22</v>
      </c>
      <c r="AR956">
        <v>14</v>
      </c>
      <c r="AS956">
        <v>25</v>
      </c>
      <c r="AT956">
        <v>13</v>
      </c>
      <c r="AU956">
        <v>27</v>
      </c>
      <c r="AV956">
        <v>11</v>
      </c>
      <c r="AW956">
        <v>0</v>
      </c>
      <c r="AX956">
        <v>0</v>
      </c>
      <c r="AY956">
        <f t="shared" si="399"/>
        <v>94</v>
      </c>
      <c r="AZ956">
        <f t="shared" si="400"/>
        <v>61</v>
      </c>
      <c r="BA956">
        <f t="shared" si="401"/>
        <v>155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f t="shared" si="402"/>
        <v>0</v>
      </c>
      <c r="BM956">
        <f t="shared" si="403"/>
        <v>0</v>
      </c>
      <c r="BN956">
        <f t="shared" si="404"/>
        <v>0</v>
      </c>
      <c r="BO956">
        <v>20</v>
      </c>
      <c r="BP956">
        <v>12</v>
      </c>
      <c r="BQ956">
        <v>0</v>
      </c>
      <c r="BR956">
        <v>0</v>
      </c>
      <c r="BS956">
        <v>0</v>
      </c>
      <c r="BT956">
        <v>0</v>
      </c>
      <c r="BU956">
        <f t="shared" si="417"/>
        <v>20</v>
      </c>
      <c r="BV956">
        <f t="shared" si="418"/>
        <v>12</v>
      </c>
      <c r="BW956">
        <f t="shared" si="419"/>
        <v>32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f t="shared" si="405"/>
        <v>0</v>
      </c>
      <c r="CI956">
        <f t="shared" si="406"/>
        <v>0</v>
      </c>
      <c r="CJ956">
        <f t="shared" si="407"/>
        <v>0</v>
      </c>
      <c r="CK956">
        <v>23</v>
      </c>
      <c r="CL956">
        <v>18</v>
      </c>
      <c r="CM956">
        <v>0</v>
      </c>
      <c r="CN956">
        <v>0</v>
      </c>
      <c r="CO956">
        <v>0</v>
      </c>
      <c r="CP956">
        <v>0</v>
      </c>
      <c r="CQ956">
        <f t="shared" si="408"/>
        <v>23</v>
      </c>
      <c r="CR956">
        <f t="shared" si="409"/>
        <v>18</v>
      </c>
      <c r="CS956">
        <f t="shared" si="410"/>
        <v>41</v>
      </c>
      <c r="CT956">
        <f t="shared" si="411"/>
        <v>43</v>
      </c>
      <c r="CU956">
        <f t="shared" si="412"/>
        <v>30</v>
      </c>
      <c r="CV956">
        <f t="shared" si="413"/>
        <v>73</v>
      </c>
      <c r="CW956">
        <f t="shared" si="414"/>
        <v>272</v>
      </c>
      <c r="CX956">
        <f t="shared" si="415"/>
        <v>213</v>
      </c>
      <c r="CY956">
        <f t="shared" si="416"/>
        <v>485</v>
      </c>
    </row>
    <row r="957" spans="1:103">
      <c r="A957" t="s">
        <v>74</v>
      </c>
      <c r="B957" t="s">
        <v>1202</v>
      </c>
      <c r="C957" t="s">
        <v>2396</v>
      </c>
      <c r="D957">
        <v>500597</v>
      </c>
      <c r="E957" t="s">
        <v>2455</v>
      </c>
      <c r="F957" t="s">
        <v>2456</v>
      </c>
      <c r="H957" t="s">
        <v>1206</v>
      </c>
      <c r="I957" t="s">
        <v>2398</v>
      </c>
      <c r="J957" t="s">
        <v>81</v>
      </c>
      <c r="K957" t="s">
        <v>2456</v>
      </c>
      <c r="L957" t="s">
        <v>83</v>
      </c>
      <c r="M957" t="s">
        <v>84</v>
      </c>
      <c r="N957" t="s">
        <v>85</v>
      </c>
      <c r="O957" t="s">
        <v>244</v>
      </c>
      <c r="P957" t="s">
        <v>87</v>
      </c>
      <c r="Q957" t="s">
        <v>8135</v>
      </c>
      <c r="R957">
        <v>7</v>
      </c>
      <c r="S957">
        <v>14</v>
      </c>
      <c r="T957">
        <f t="shared" si="392"/>
        <v>21</v>
      </c>
      <c r="U957">
        <v>20</v>
      </c>
      <c r="V957">
        <v>16</v>
      </c>
      <c r="W957">
        <v>20</v>
      </c>
      <c r="X957">
        <v>14</v>
      </c>
      <c r="Y957">
        <v>11</v>
      </c>
      <c r="Z957">
        <v>13</v>
      </c>
      <c r="AA957">
        <v>26</v>
      </c>
      <c r="AB957">
        <v>29</v>
      </c>
      <c r="AC957">
        <v>23</v>
      </c>
      <c r="AD957">
        <v>14</v>
      </c>
      <c r="AE957">
        <v>18</v>
      </c>
      <c r="AF957">
        <v>19</v>
      </c>
      <c r="AG957">
        <v>0</v>
      </c>
      <c r="AH957">
        <v>0</v>
      </c>
      <c r="AI957">
        <f t="shared" si="393"/>
        <v>118</v>
      </c>
      <c r="AJ957">
        <f t="shared" si="394"/>
        <v>105</v>
      </c>
      <c r="AK957">
        <f t="shared" si="395"/>
        <v>223</v>
      </c>
      <c r="AL957">
        <f t="shared" si="396"/>
        <v>125</v>
      </c>
      <c r="AM957">
        <f t="shared" si="397"/>
        <v>119</v>
      </c>
      <c r="AN957">
        <f t="shared" si="398"/>
        <v>244</v>
      </c>
      <c r="AO957">
        <v>24</v>
      </c>
      <c r="AP957">
        <v>10</v>
      </c>
      <c r="AQ957">
        <v>24</v>
      </c>
      <c r="AR957">
        <v>20</v>
      </c>
      <c r="AS957">
        <v>25</v>
      </c>
      <c r="AT957">
        <v>18</v>
      </c>
      <c r="AU957">
        <v>24</v>
      </c>
      <c r="AV957">
        <v>13</v>
      </c>
      <c r="AW957">
        <v>0</v>
      </c>
      <c r="AX957">
        <v>0</v>
      </c>
      <c r="AY957">
        <f t="shared" si="399"/>
        <v>97</v>
      </c>
      <c r="AZ957">
        <f t="shared" si="400"/>
        <v>61</v>
      </c>
      <c r="BA957">
        <f t="shared" si="401"/>
        <v>158</v>
      </c>
      <c r="BB957">
        <v>0</v>
      </c>
      <c r="BC957">
        <v>0</v>
      </c>
      <c r="BD957">
        <v>15</v>
      </c>
      <c r="BE957">
        <v>13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f t="shared" si="402"/>
        <v>15</v>
      </c>
      <c r="BM957">
        <f t="shared" si="403"/>
        <v>13</v>
      </c>
      <c r="BN957">
        <f t="shared" si="404"/>
        <v>28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f t="shared" si="417"/>
        <v>15</v>
      </c>
      <c r="BV957">
        <f t="shared" si="418"/>
        <v>13</v>
      </c>
      <c r="BW957">
        <f t="shared" si="419"/>
        <v>28</v>
      </c>
      <c r="BX957">
        <v>0</v>
      </c>
      <c r="BY957">
        <v>0</v>
      </c>
      <c r="BZ957">
        <v>26</v>
      </c>
      <c r="CA957">
        <v>14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f t="shared" si="405"/>
        <v>26</v>
      </c>
      <c r="CI957">
        <f t="shared" si="406"/>
        <v>14</v>
      </c>
      <c r="CJ957">
        <f t="shared" si="407"/>
        <v>40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f t="shared" si="408"/>
        <v>26</v>
      </c>
      <c r="CR957">
        <f t="shared" si="409"/>
        <v>14</v>
      </c>
      <c r="CS957">
        <f t="shared" si="410"/>
        <v>40</v>
      </c>
      <c r="CT957">
        <f t="shared" si="411"/>
        <v>41</v>
      </c>
      <c r="CU957">
        <f t="shared" si="412"/>
        <v>27</v>
      </c>
      <c r="CV957">
        <f t="shared" si="413"/>
        <v>68</v>
      </c>
      <c r="CW957">
        <f t="shared" si="414"/>
        <v>263</v>
      </c>
      <c r="CX957">
        <f t="shared" si="415"/>
        <v>207</v>
      </c>
      <c r="CY957">
        <f t="shared" si="416"/>
        <v>470</v>
      </c>
    </row>
    <row r="958" spans="1:103">
      <c r="A958" t="s">
        <v>74</v>
      </c>
      <c r="B958" t="s">
        <v>1202</v>
      </c>
      <c r="C958" t="s">
        <v>2396</v>
      </c>
      <c r="D958">
        <v>500599</v>
      </c>
      <c r="E958" t="s">
        <v>2457</v>
      </c>
      <c r="F958" t="s">
        <v>167</v>
      </c>
      <c r="H958" t="s">
        <v>1206</v>
      </c>
      <c r="I958" t="s">
        <v>2398</v>
      </c>
      <c r="J958" t="s">
        <v>176</v>
      </c>
      <c r="K958" t="s">
        <v>82</v>
      </c>
      <c r="L958" t="s">
        <v>83</v>
      </c>
      <c r="M958" t="s">
        <v>84</v>
      </c>
      <c r="N958" t="s">
        <v>85</v>
      </c>
      <c r="O958" t="s">
        <v>244</v>
      </c>
      <c r="P958" t="s">
        <v>87</v>
      </c>
      <c r="Q958" t="s">
        <v>8135</v>
      </c>
      <c r="R958">
        <v>18</v>
      </c>
      <c r="S958">
        <v>16</v>
      </c>
      <c r="T958">
        <f t="shared" si="392"/>
        <v>34</v>
      </c>
      <c r="U958">
        <v>26</v>
      </c>
      <c r="V958">
        <v>22</v>
      </c>
      <c r="W958">
        <v>24</v>
      </c>
      <c r="X958">
        <v>19</v>
      </c>
      <c r="Y958">
        <v>26</v>
      </c>
      <c r="Z958">
        <v>17</v>
      </c>
      <c r="AA958">
        <v>27</v>
      </c>
      <c r="AB958">
        <v>22</v>
      </c>
      <c r="AC958">
        <v>22</v>
      </c>
      <c r="AD958">
        <v>26</v>
      </c>
      <c r="AE958">
        <v>24</v>
      </c>
      <c r="AF958">
        <v>15</v>
      </c>
      <c r="AG958">
        <v>0</v>
      </c>
      <c r="AH958">
        <v>0</v>
      </c>
      <c r="AI958">
        <f t="shared" si="393"/>
        <v>149</v>
      </c>
      <c r="AJ958">
        <f t="shared" si="394"/>
        <v>121</v>
      </c>
      <c r="AK958">
        <f t="shared" si="395"/>
        <v>270</v>
      </c>
      <c r="AL958">
        <f t="shared" si="396"/>
        <v>167</v>
      </c>
      <c r="AM958">
        <f t="shared" si="397"/>
        <v>137</v>
      </c>
      <c r="AN958">
        <f t="shared" si="398"/>
        <v>304</v>
      </c>
      <c r="AO958">
        <v>30</v>
      </c>
      <c r="AP958">
        <v>21</v>
      </c>
      <c r="AQ958">
        <v>26</v>
      </c>
      <c r="AR958">
        <v>30</v>
      </c>
      <c r="AS958">
        <v>23</v>
      </c>
      <c r="AT958">
        <v>15</v>
      </c>
      <c r="AU958">
        <v>35</v>
      </c>
      <c r="AV958">
        <v>22</v>
      </c>
      <c r="AW958">
        <v>0</v>
      </c>
      <c r="AX958">
        <v>0</v>
      </c>
      <c r="AY958">
        <f t="shared" si="399"/>
        <v>114</v>
      </c>
      <c r="AZ958">
        <f t="shared" si="400"/>
        <v>88</v>
      </c>
      <c r="BA958">
        <f t="shared" si="401"/>
        <v>202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23</v>
      </c>
      <c r="BI958">
        <v>16</v>
      </c>
      <c r="BJ958">
        <v>0</v>
      </c>
      <c r="BK958">
        <v>0</v>
      </c>
      <c r="BL958">
        <f t="shared" si="402"/>
        <v>23</v>
      </c>
      <c r="BM958">
        <f t="shared" si="403"/>
        <v>16</v>
      </c>
      <c r="BN958">
        <f t="shared" si="404"/>
        <v>39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f t="shared" si="417"/>
        <v>23</v>
      </c>
      <c r="BV958">
        <f t="shared" si="418"/>
        <v>16</v>
      </c>
      <c r="BW958">
        <f t="shared" si="419"/>
        <v>39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18</v>
      </c>
      <c r="CE958">
        <v>20</v>
      </c>
      <c r="CF958">
        <v>0</v>
      </c>
      <c r="CG958">
        <v>0</v>
      </c>
      <c r="CH958">
        <f t="shared" si="405"/>
        <v>18</v>
      </c>
      <c r="CI958">
        <f t="shared" si="406"/>
        <v>20</v>
      </c>
      <c r="CJ958">
        <f t="shared" si="407"/>
        <v>38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f t="shared" si="408"/>
        <v>18</v>
      </c>
      <c r="CR958">
        <f t="shared" si="409"/>
        <v>20</v>
      </c>
      <c r="CS958">
        <f t="shared" si="410"/>
        <v>38</v>
      </c>
      <c r="CT958">
        <f t="shared" si="411"/>
        <v>41</v>
      </c>
      <c r="CU958">
        <f t="shared" si="412"/>
        <v>36</v>
      </c>
      <c r="CV958">
        <f t="shared" si="413"/>
        <v>77</v>
      </c>
      <c r="CW958">
        <f t="shared" si="414"/>
        <v>322</v>
      </c>
      <c r="CX958">
        <f t="shared" si="415"/>
        <v>261</v>
      </c>
      <c r="CY958">
        <f t="shared" si="416"/>
        <v>583</v>
      </c>
    </row>
    <row r="959" spans="1:103">
      <c r="A959" t="s">
        <v>74</v>
      </c>
      <c r="B959" t="s">
        <v>1202</v>
      </c>
      <c r="C959" t="s">
        <v>2396</v>
      </c>
      <c r="D959">
        <v>502140</v>
      </c>
      <c r="E959" t="s">
        <v>2458</v>
      </c>
      <c r="F959" t="s">
        <v>258</v>
      </c>
      <c r="H959" t="s">
        <v>1206</v>
      </c>
      <c r="I959" t="s">
        <v>2398</v>
      </c>
      <c r="J959" t="s">
        <v>176</v>
      </c>
      <c r="K959" t="s">
        <v>2438</v>
      </c>
      <c r="L959" t="s">
        <v>83</v>
      </c>
      <c r="M959" t="s">
        <v>84</v>
      </c>
      <c r="N959" t="s">
        <v>85</v>
      </c>
      <c r="O959" t="s">
        <v>493</v>
      </c>
      <c r="P959" t="s">
        <v>87</v>
      </c>
      <c r="Q959" s="8" t="s">
        <v>8136</v>
      </c>
      <c r="R959">
        <v>25</v>
      </c>
      <c r="S959">
        <v>26</v>
      </c>
      <c r="T959">
        <f t="shared" si="392"/>
        <v>51</v>
      </c>
      <c r="U959">
        <v>40</v>
      </c>
      <c r="V959">
        <v>32</v>
      </c>
      <c r="W959">
        <v>39</v>
      </c>
      <c r="X959">
        <v>35</v>
      </c>
      <c r="Y959">
        <v>37</v>
      </c>
      <c r="Z959">
        <v>34</v>
      </c>
      <c r="AA959">
        <v>39</v>
      </c>
      <c r="AB959">
        <v>52</v>
      </c>
      <c r="AC959">
        <v>55</v>
      </c>
      <c r="AD959">
        <v>34</v>
      </c>
      <c r="AE959">
        <v>28</v>
      </c>
      <c r="AF959">
        <v>34</v>
      </c>
      <c r="AG959">
        <v>18</v>
      </c>
      <c r="AH959">
        <v>12</v>
      </c>
      <c r="AI959">
        <f t="shared" si="393"/>
        <v>256</v>
      </c>
      <c r="AJ959">
        <f t="shared" si="394"/>
        <v>233</v>
      </c>
      <c r="AK959">
        <f t="shared" si="395"/>
        <v>489</v>
      </c>
      <c r="AL959">
        <f t="shared" si="396"/>
        <v>281</v>
      </c>
      <c r="AM959">
        <f t="shared" si="397"/>
        <v>259</v>
      </c>
      <c r="AN959">
        <f t="shared" si="398"/>
        <v>540</v>
      </c>
      <c r="AO959">
        <v>29</v>
      </c>
      <c r="AP959">
        <v>34</v>
      </c>
      <c r="AQ959">
        <v>21</v>
      </c>
      <c r="AR959">
        <v>19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f t="shared" si="399"/>
        <v>50</v>
      </c>
      <c r="AZ959">
        <f t="shared" si="400"/>
        <v>53</v>
      </c>
      <c r="BA959">
        <f t="shared" si="401"/>
        <v>103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f t="shared" si="402"/>
        <v>0</v>
      </c>
      <c r="BM959">
        <f t="shared" si="403"/>
        <v>0</v>
      </c>
      <c r="BN959">
        <f t="shared" si="404"/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f t="shared" si="417"/>
        <v>0</v>
      </c>
      <c r="BV959">
        <f t="shared" si="418"/>
        <v>0</v>
      </c>
      <c r="BW959">
        <f t="shared" si="419"/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f t="shared" si="405"/>
        <v>0</v>
      </c>
      <c r="CI959">
        <f t="shared" si="406"/>
        <v>0</v>
      </c>
      <c r="CJ959">
        <f t="shared" si="407"/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f t="shared" si="408"/>
        <v>0</v>
      </c>
      <c r="CR959">
        <f t="shared" si="409"/>
        <v>0</v>
      </c>
      <c r="CS959">
        <f t="shared" si="410"/>
        <v>0</v>
      </c>
      <c r="CT959">
        <f t="shared" si="411"/>
        <v>0</v>
      </c>
      <c r="CU959">
        <f t="shared" si="412"/>
        <v>0</v>
      </c>
      <c r="CV959">
        <f t="shared" si="413"/>
        <v>0</v>
      </c>
      <c r="CW959">
        <f t="shared" si="414"/>
        <v>331</v>
      </c>
      <c r="CX959">
        <f t="shared" si="415"/>
        <v>312</v>
      </c>
      <c r="CY959">
        <f t="shared" si="416"/>
        <v>643</v>
      </c>
    </row>
    <row r="960" spans="1:103">
      <c r="A960" t="s">
        <v>74</v>
      </c>
      <c r="B960" t="s">
        <v>1202</v>
      </c>
      <c r="C960" t="s">
        <v>2396</v>
      </c>
      <c r="D960">
        <v>600131</v>
      </c>
      <c r="E960" t="s">
        <v>2459</v>
      </c>
      <c r="F960" t="s">
        <v>2460</v>
      </c>
      <c r="G960">
        <v>600001</v>
      </c>
      <c r="H960" t="s">
        <v>1206</v>
      </c>
      <c r="I960" t="s">
        <v>2398</v>
      </c>
      <c r="J960" t="s">
        <v>176</v>
      </c>
      <c r="K960" t="s">
        <v>2438</v>
      </c>
      <c r="L960" s="5" t="s">
        <v>8131</v>
      </c>
      <c r="M960" t="s">
        <v>1619</v>
      </c>
      <c r="N960" t="s">
        <v>171</v>
      </c>
      <c r="O960" t="s">
        <v>122</v>
      </c>
      <c r="P960" t="s">
        <v>123</v>
      </c>
      <c r="Q960" s="7" t="s">
        <v>8132</v>
      </c>
      <c r="R960">
        <v>0</v>
      </c>
      <c r="S960">
        <v>0</v>
      </c>
      <c r="T960">
        <f t="shared" si="392"/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f t="shared" si="393"/>
        <v>0</v>
      </c>
      <c r="AJ960">
        <f t="shared" si="394"/>
        <v>0</v>
      </c>
      <c r="AK960">
        <f t="shared" si="395"/>
        <v>0</v>
      </c>
      <c r="AL960">
        <f t="shared" si="396"/>
        <v>0</v>
      </c>
      <c r="AM960">
        <f t="shared" si="397"/>
        <v>0</v>
      </c>
      <c r="AN960">
        <f t="shared" si="398"/>
        <v>0</v>
      </c>
      <c r="AO960">
        <v>14</v>
      </c>
      <c r="AP960">
        <v>20</v>
      </c>
      <c r="AQ960">
        <v>12</v>
      </c>
      <c r="AR960">
        <v>25</v>
      </c>
      <c r="AS960">
        <v>13</v>
      </c>
      <c r="AT960">
        <v>18</v>
      </c>
      <c r="AU960">
        <v>5</v>
      </c>
      <c r="AV960">
        <v>17</v>
      </c>
      <c r="AW960">
        <v>0</v>
      </c>
      <c r="AX960">
        <v>0</v>
      </c>
      <c r="AY960">
        <f t="shared" si="399"/>
        <v>44</v>
      </c>
      <c r="AZ960">
        <f t="shared" si="400"/>
        <v>80</v>
      </c>
      <c r="BA960">
        <f t="shared" si="401"/>
        <v>124</v>
      </c>
      <c r="BB960">
        <v>3</v>
      </c>
      <c r="BC960">
        <v>10</v>
      </c>
      <c r="BD960">
        <v>15</v>
      </c>
      <c r="BE960">
        <v>20</v>
      </c>
      <c r="BF960">
        <v>12</v>
      </c>
      <c r="BG960">
        <v>15</v>
      </c>
      <c r="BH960">
        <v>0</v>
      </c>
      <c r="BI960">
        <v>0</v>
      </c>
      <c r="BJ960">
        <v>0</v>
      </c>
      <c r="BK960">
        <v>0</v>
      </c>
      <c r="BL960">
        <f t="shared" si="402"/>
        <v>30</v>
      </c>
      <c r="BM960">
        <f t="shared" si="403"/>
        <v>45</v>
      </c>
      <c r="BN960">
        <f t="shared" si="404"/>
        <v>75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f t="shared" si="417"/>
        <v>30</v>
      </c>
      <c r="BV960">
        <f t="shared" si="418"/>
        <v>45</v>
      </c>
      <c r="BW960">
        <f t="shared" si="419"/>
        <v>75</v>
      </c>
      <c r="BX960">
        <v>5</v>
      </c>
      <c r="BY960">
        <v>15</v>
      </c>
      <c r="BZ960">
        <v>10</v>
      </c>
      <c r="CA960">
        <v>20</v>
      </c>
      <c r="CB960">
        <v>9</v>
      </c>
      <c r="CC960">
        <v>12</v>
      </c>
      <c r="CD960">
        <v>0</v>
      </c>
      <c r="CE960">
        <v>0</v>
      </c>
      <c r="CF960">
        <v>0</v>
      </c>
      <c r="CG960">
        <v>0</v>
      </c>
      <c r="CH960">
        <f t="shared" si="405"/>
        <v>24</v>
      </c>
      <c r="CI960">
        <f t="shared" si="406"/>
        <v>47</v>
      </c>
      <c r="CJ960">
        <f t="shared" si="407"/>
        <v>71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f t="shared" si="408"/>
        <v>24</v>
      </c>
      <c r="CR960">
        <f t="shared" si="409"/>
        <v>47</v>
      </c>
      <c r="CS960">
        <f t="shared" si="410"/>
        <v>71</v>
      </c>
      <c r="CT960">
        <f t="shared" si="411"/>
        <v>54</v>
      </c>
      <c r="CU960">
        <f t="shared" si="412"/>
        <v>92</v>
      </c>
      <c r="CV960">
        <f t="shared" si="413"/>
        <v>146</v>
      </c>
      <c r="CW960">
        <f t="shared" si="414"/>
        <v>98</v>
      </c>
      <c r="CX960">
        <f t="shared" si="415"/>
        <v>172</v>
      </c>
      <c r="CY960">
        <f t="shared" si="416"/>
        <v>270</v>
      </c>
    </row>
    <row r="961" spans="1:103">
      <c r="A961" t="s">
        <v>74</v>
      </c>
      <c r="B961" t="s">
        <v>2461</v>
      </c>
      <c r="C961" t="s">
        <v>2462</v>
      </c>
      <c r="D961">
        <v>100801</v>
      </c>
      <c r="E961" t="s">
        <v>2463</v>
      </c>
      <c r="F961" t="s">
        <v>2464</v>
      </c>
      <c r="H961" t="s">
        <v>2465</v>
      </c>
      <c r="I961" t="s">
        <v>2466</v>
      </c>
      <c r="J961" t="s">
        <v>176</v>
      </c>
      <c r="K961" t="s">
        <v>2467</v>
      </c>
      <c r="L961" t="s">
        <v>83</v>
      </c>
      <c r="M961" t="s">
        <v>84</v>
      </c>
      <c r="N961" t="s">
        <v>85</v>
      </c>
      <c r="O961" t="s">
        <v>86</v>
      </c>
      <c r="P961" t="s">
        <v>87</v>
      </c>
      <c r="Q961" s="7" t="s">
        <v>8134</v>
      </c>
      <c r="R961">
        <v>77</v>
      </c>
      <c r="S961">
        <v>50</v>
      </c>
      <c r="T961">
        <f t="shared" si="392"/>
        <v>127</v>
      </c>
      <c r="U961">
        <v>68</v>
      </c>
      <c r="V961">
        <v>76</v>
      </c>
      <c r="W961">
        <v>80</v>
      </c>
      <c r="X961">
        <v>91</v>
      </c>
      <c r="Y961">
        <v>81</v>
      </c>
      <c r="Z961">
        <v>77</v>
      </c>
      <c r="AA961">
        <v>87</v>
      </c>
      <c r="AB961">
        <v>86</v>
      </c>
      <c r="AC961">
        <v>83</v>
      </c>
      <c r="AD961">
        <v>59</v>
      </c>
      <c r="AE961">
        <v>61</v>
      </c>
      <c r="AF961">
        <v>66</v>
      </c>
      <c r="AG961">
        <v>63</v>
      </c>
      <c r="AH961">
        <v>28</v>
      </c>
      <c r="AI961">
        <f t="shared" si="393"/>
        <v>523</v>
      </c>
      <c r="AJ961">
        <f t="shared" si="394"/>
        <v>483</v>
      </c>
      <c r="AK961">
        <f t="shared" si="395"/>
        <v>1006</v>
      </c>
      <c r="AL961">
        <f t="shared" si="396"/>
        <v>600</v>
      </c>
      <c r="AM961">
        <f t="shared" si="397"/>
        <v>533</v>
      </c>
      <c r="AN961">
        <f t="shared" si="398"/>
        <v>1133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f t="shared" si="399"/>
        <v>0</v>
      </c>
      <c r="AZ961">
        <f t="shared" si="400"/>
        <v>0</v>
      </c>
      <c r="BA961">
        <f t="shared" si="401"/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f t="shared" si="402"/>
        <v>0</v>
      </c>
      <c r="BM961">
        <f t="shared" si="403"/>
        <v>0</v>
      </c>
      <c r="BN961">
        <f t="shared" si="404"/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f t="shared" si="417"/>
        <v>0</v>
      </c>
      <c r="BV961">
        <f t="shared" si="418"/>
        <v>0</v>
      </c>
      <c r="BW961">
        <f t="shared" si="419"/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f t="shared" si="405"/>
        <v>0</v>
      </c>
      <c r="CI961">
        <f t="shared" si="406"/>
        <v>0</v>
      </c>
      <c r="CJ961">
        <f t="shared" si="407"/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f t="shared" si="408"/>
        <v>0</v>
      </c>
      <c r="CR961">
        <f t="shared" si="409"/>
        <v>0</v>
      </c>
      <c r="CS961">
        <f t="shared" si="410"/>
        <v>0</v>
      </c>
      <c r="CT961">
        <f t="shared" si="411"/>
        <v>0</v>
      </c>
      <c r="CU961">
        <f t="shared" si="412"/>
        <v>0</v>
      </c>
      <c r="CV961">
        <f t="shared" si="413"/>
        <v>0</v>
      </c>
      <c r="CW961">
        <f t="shared" si="414"/>
        <v>600</v>
      </c>
      <c r="CX961">
        <f t="shared" si="415"/>
        <v>533</v>
      </c>
      <c r="CY961">
        <f t="shared" si="416"/>
        <v>1133</v>
      </c>
    </row>
    <row r="962" spans="1:103">
      <c r="A962" t="s">
        <v>74</v>
      </c>
      <c r="B962" t="s">
        <v>2461</v>
      </c>
      <c r="C962" t="s">
        <v>2462</v>
      </c>
      <c r="D962">
        <v>100802</v>
      </c>
      <c r="E962" t="s">
        <v>2468</v>
      </c>
      <c r="F962" t="s">
        <v>2469</v>
      </c>
      <c r="H962" t="s">
        <v>2465</v>
      </c>
      <c r="I962" t="s">
        <v>2466</v>
      </c>
      <c r="J962" t="s">
        <v>176</v>
      </c>
      <c r="K962" t="s">
        <v>2470</v>
      </c>
      <c r="L962" t="s">
        <v>83</v>
      </c>
      <c r="M962" t="s">
        <v>84</v>
      </c>
      <c r="N962" t="s">
        <v>85</v>
      </c>
      <c r="O962" t="s">
        <v>86</v>
      </c>
      <c r="P962" t="s">
        <v>87</v>
      </c>
      <c r="Q962" s="7" t="s">
        <v>8134</v>
      </c>
      <c r="R962">
        <v>7</v>
      </c>
      <c r="S962">
        <v>7</v>
      </c>
      <c r="T962">
        <f t="shared" si="392"/>
        <v>14</v>
      </c>
      <c r="U962">
        <v>7</v>
      </c>
      <c r="V962">
        <v>7</v>
      </c>
      <c r="W962">
        <v>13</v>
      </c>
      <c r="X962">
        <v>4</v>
      </c>
      <c r="Y962">
        <v>6</v>
      </c>
      <c r="Z962">
        <v>6</v>
      </c>
      <c r="AA962">
        <v>8</v>
      </c>
      <c r="AB962">
        <v>6</v>
      </c>
      <c r="AC962">
        <v>8</v>
      </c>
      <c r="AD962">
        <v>13</v>
      </c>
      <c r="AE962">
        <v>8</v>
      </c>
      <c r="AF962">
        <v>5</v>
      </c>
      <c r="AG962">
        <v>0</v>
      </c>
      <c r="AH962">
        <v>0</v>
      </c>
      <c r="AI962">
        <f t="shared" si="393"/>
        <v>50</v>
      </c>
      <c r="AJ962">
        <f t="shared" si="394"/>
        <v>41</v>
      </c>
      <c r="AK962">
        <f t="shared" si="395"/>
        <v>91</v>
      </c>
      <c r="AL962">
        <f t="shared" si="396"/>
        <v>57</v>
      </c>
      <c r="AM962">
        <f t="shared" si="397"/>
        <v>48</v>
      </c>
      <c r="AN962">
        <f t="shared" si="398"/>
        <v>105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f t="shared" si="399"/>
        <v>0</v>
      </c>
      <c r="AZ962">
        <f t="shared" si="400"/>
        <v>0</v>
      </c>
      <c r="BA962">
        <f t="shared" si="401"/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f t="shared" si="402"/>
        <v>0</v>
      </c>
      <c r="BM962">
        <f t="shared" si="403"/>
        <v>0</v>
      </c>
      <c r="BN962">
        <f t="shared" si="404"/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f t="shared" si="417"/>
        <v>0</v>
      </c>
      <c r="BV962">
        <f t="shared" si="418"/>
        <v>0</v>
      </c>
      <c r="BW962">
        <f t="shared" si="419"/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f t="shared" si="405"/>
        <v>0</v>
      </c>
      <c r="CI962">
        <f t="shared" si="406"/>
        <v>0</v>
      </c>
      <c r="CJ962">
        <f t="shared" si="407"/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f t="shared" si="408"/>
        <v>0</v>
      </c>
      <c r="CR962">
        <f t="shared" si="409"/>
        <v>0</v>
      </c>
      <c r="CS962">
        <f t="shared" si="410"/>
        <v>0</v>
      </c>
      <c r="CT962">
        <f t="shared" si="411"/>
        <v>0</v>
      </c>
      <c r="CU962">
        <f t="shared" si="412"/>
        <v>0</v>
      </c>
      <c r="CV962">
        <f t="shared" si="413"/>
        <v>0</v>
      </c>
      <c r="CW962">
        <f t="shared" si="414"/>
        <v>57</v>
      </c>
      <c r="CX962">
        <f t="shared" si="415"/>
        <v>48</v>
      </c>
      <c r="CY962">
        <f t="shared" si="416"/>
        <v>105</v>
      </c>
    </row>
    <row r="963" spans="1:103">
      <c r="A963" t="s">
        <v>74</v>
      </c>
      <c r="B963" t="s">
        <v>2461</v>
      </c>
      <c r="C963" t="s">
        <v>2462</v>
      </c>
      <c r="D963">
        <v>100803</v>
      </c>
      <c r="E963" t="s">
        <v>264</v>
      </c>
      <c r="F963" t="s">
        <v>158</v>
      </c>
      <c r="H963" t="s">
        <v>2465</v>
      </c>
      <c r="I963" t="s">
        <v>2466</v>
      </c>
      <c r="J963" t="s">
        <v>176</v>
      </c>
      <c r="K963" t="s">
        <v>2471</v>
      </c>
      <c r="L963" t="s">
        <v>83</v>
      </c>
      <c r="M963" t="s">
        <v>84</v>
      </c>
      <c r="N963" t="s">
        <v>85</v>
      </c>
      <c r="O963" t="s">
        <v>86</v>
      </c>
      <c r="P963" t="s">
        <v>87</v>
      </c>
      <c r="Q963" s="7" t="s">
        <v>8134</v>
      </c>
      <c r="R963">
        <v>32</v>
      </c>
      <c r="S963">
        <v>17</v>
      </c>
      <c r="T963">
        <f t="shared" si="392"/>
        <v>49</v>
      </c>
      <c r="U963">
        <v>20</v>
      </c>
      <c r="V963">
        <v>30</v>
      </c>
      <c r="W963">
        <v>25</v>
      </c>
      <c r="X963">
        <v>24</v>
      </c>
      <c r="Y963">
        <v>22</v>
      </c>
      <c r="Z963">
        <v>25</v>
      </c>
      <c r="AA963">
        <v>29</v>
      </c>
      <c r="AB963">
        <v>34</v>
      </c>
      <c r="AC963">
        <v>24</v>
      </c>
      <c r="AD963">
        <v>28</v>
      </c>
      <c r="AE963">
        <v>26</v>
      </c>
      <c r="AF963">
        <v>29</v>
      </c>
      <c r="AG963">
        <v>0</v>
      </c>
      <c r="AH963">
        <v>0</v>
      </c>
      <c r="AI963">
        <f t="shared" si="393"/>
        <v>146</v>
      </c>
      <c r="AJ963">
        <f t="shared" si="394"/>
        <v>170</v>
      </c>
      <c r="AK963">
        <f t="shared" si="395"/>
        <v>316</v>
      </c>
      <c r="AL963">
        <f t="shared" si="396"/>
        <v>178</v>
      </c>
      <c r="AM963">
        <f t="shared" si="397"/>
        <v>187</v>
      </c>
      <c r="AN963">
        <f t="shared" si="398"/>
        <v>365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f t="shared" si="399"/>
        <v>0</v>
      </c>
      <c r="AZ963">
        <f t="shared" si="400"/>
        <v>0</v>
      </c>
      <c r="BA963">
        <f t="shared" si="401"/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f t="shared" si="402"/>
        <v>0</v>
      </c>
      <c r="BM963">
        <f t="shared" si="403"/>
        <v>0</v>
      </c>
      <c r="BN963">
        <f t="shared" si="404"/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f t="shared" si="417"/>
        <v>0</v>
      </c>
      <c r="BV963">
        <f t="shared" si="418"/>
        <v>0</v>
      </c>
      <c r="BW963">
        <f t="shared" si="419"/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f t="shared" si="405"/>
        <v>0</v>
      </c>
      <c r="CI963">
        <f t="shared" si="406"/>
        <v>0</v>
      </c>
      <c r="CJ963">
        <f t="shared" si="407"/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f t="shared" si="408"/>
        <v>0</v>
      </c>
      <c r="CR963">
        <f t="shared" si="409"/>
        <v>0</v>
      </c>
      <c r="CS963">
        <f t="shared" si="410"/>
        <v>0</v>
      </c>
      <c r="CT963">
        <f t="shared" si="411"/>
        <v>0</v>
      </c>
      <c r="CU963">
        <f t="shared" si="412"/>
        <v>0</v>
      </c>
      <c r="CV963">
        <f t="shared" si="413"/>
        <v>0</v>
      </c>
      <c r="CW963">
        <f t="shared" si="414"/>
        <v>178</v>
      </c>
      <c r="CX963">
        <f t="shared" si="415"/>
        <v>187</v>
      </c>
      <c r="CY963">
        <f t="shared" si="416"/>
        <v>365</v>
      </c>
    </row>
    <row r="964" spans="1:103">
      <c r="A964" t="s">
        <v>74</v>
      </c>
      <c r="B964" t="s">
        <v>2461</v>
      </c>
      <c r="C964" t="s">
        <v>2462</v>
      </c>
      <c r="D964">
        <v>100805</v>
      </c>
      <c r="E964" t="s">
        <v>2472</v>
      </c>
      <c r="F964" t="s">
        <v>158</v>
      </c>
      <c r="H964" t="s">
        <v>2465</v>
      </c>
      <c r="I964" t="s">
        <v>2466</v>
      </c>
      <c r="J964" t="s">
        <v>176</v>
      </c>
      <c r="K964" t="s">
        <v>2473</v>
      </c>
      <c r="L964" t="s">
        <v>83</v>
      </c>
      <c r="M964" t="s">
        <v>84</v>
      </c>
      <c r="N964" t="s">
        <v>85</v>
      </c>
      <c r="O964" t="s">
        <v>86</v>
      </c>
      <c r="P964" t="s">
        <v>87</v>
      </c>
      <c r="Q964" s="7" t="s">
        <v>8134</v>
      </c>
      <c r="R964">
        <v>19</v>
      </c>
      <c r="S964">
        <v>16</v>
      </c>
      <c r="T964">
        <f t="shared" si="392"/>
        <v>35</v>
      </c>
      <c r="U964">
        <v>14</v>
      </c>
      <c r="V964">
        <v>20</v>
      </c>
      <c r="W964">
        <v>20</v>
      </c>
      <c r="X964">
        <v>26</v>
      </c>
      <c r="Y964">
        <v>23</v>
      </c>
      <c r="Z964">
        <v>13</v>
      </c>
      <c r="AA964">
        <v>19</v>
      </c>
      <c r="AB964">
        <v>29</v>
      </c>
      <c r="AC964">
        <v>28</v>
      </c>
      <c r="AD964">
        <v>21</v>
      </c>
      <c r="AE964">
        <v>22</v>
      </c>
      <c r="AF964">
        <v>18</v>
      </c>
      <c r="AG964">
        <v>0</v>
      </c>
      <c r="AH964">
        <v>0</v>
      </c>
      <c r="AI964">
        <f t="shared" si="393"/>
        <v>126</v>
      </c>
      <c r="AJ964">
        <f t="shared" si="394"/>
        <v>127</v>
      </c>
      <c r="AK964">
        <f t="shared" si="395"/>
        <v>253</v>
      </c>
      <c r="AL964">
        <f t="shared" si="396"/>
        <v>145</v>
      </c>
      <c r="AM964">
        <f t="shared" si="397"/>
        <v>143</v>
      </c>
      <c r="AN964">
        <f t="shared" si="398"/>
        <v>288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f t="shared" si="399"/>
        <v>0</v>
      </c>
      <c r="AZ964">
        <f t="shared" si="400"/>
        <v>0</v>
      </c>
      <c r="BA964">
        <f t="shared" si="401"/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f t="shared" si="402"/>
        <v>0</v>
      </c>
      <c r="BM964">
        <f t="shared" si="403"/>
        <v>0</v>
      </c>
      <c r="BN964">
        <f t="shared" si="404"/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f t="shared" si="417"/>
        <v>0</v>
      </c>
      <c r="BV964">
        <f t="shared" si="418"/>
        <v>0</v>
      </c>
      <c r="BW964">
        <f t="shared" si="419"/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f t="shared" si="405"/>
        <v>0</v>
      </c>
      <c r="CI964">
        <f t="shared" si="406"/>
        <v>0</v>
      </c>
      <c r="CJ964">
        <f t="shared" si="407"/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f t="shared" si="408"/>
        <v>0</v>
      </c>
      <c r="CR964">
        <f t="shared" si="409"/>
        <v>0</v>
      </c>
      <c r="CS964">
        <f t="shared" si="410"/>
        <v>0</v>
      </c>
      <c r="CT964">
        <f t="shared" si="411"/>
        <v>0</v>
      </c>
      <c r="CU964">
        <f t="shared" si="412"/>
        <v>0</v>
      </c>
      <c r="CV964">
        <f t="shared" si="413"/>
        <v>0</v>
      </c>
      <c r="CW964">
        <f t="shared" si="414"/>
        <v>145</v>
      </c>
      <c r="CX964">
        <f t="shared" si="415"/>
        <v>143</v>
      </c>
      <c r="CY964">
        <f t="shared" si="416"/>
        <v>288</v>
      </c>
    </row>
    <row r="965" spans="1:103">
      <c r="A965" t="s">
        <v>74</v>
      </c>
      <c r="B965" t="s">
        <v>2461</v>
      </c>
      <c r="C965" t="s">
        <v>2462</v>
      </c>
      <c r="D965">
        <v>100806</v>
      </c>
      <c r="E965" t="s">
        <v>2474</v>
      </c>
      <c r="F965" t="s">
        <v>158</v>
      </c>
      <c r="H965" t="s">
        <v>2465</v>
      </c>
      <c r="I965" t="s">
        <v>2466</v>
      </c>
      <c r="J965" t="s">
        <v>176</v>
      </c>
      <c r="K965" t="s">
        <v>860</v>
      </c>
      <c r="L965" t="s">
        <v>83</v>
      </c>
      <c r="M965" t="s">
        <v>84</v>
      </c>
      <c r="N965" t="s">
        <v>85</v>
      </c>
      <c r="O965" t="s">
        <v>86</v>
      </c>
      <c r="P965" t="s">
        <v>87</v>
      </c>
      <c r="Q965" s="7" t="s">
        <v>8134</v>
      </c>
      <c r="R965">
        <v>14</v>
      </c>
      <c r="S965">
        <v>14</v>
      </c>
      <c r="T965">
        <f t="shared" si="392"/>
        <v>28</v>
      </c>
      <c r="U965">
        <v>16</v>
      </c>
      <c r="V965">
        <v>20</v>
      </c>
      <c r="W965">
        <v>24</v>
      </c>
      <c r="X965">
        <v>11</v>
      </c>
      <c r="Y965">
        <v>19</v>
      </c>
      <c r="Z965">
        <v>22</v>
      </c>
      <c r="AA965">
        <v>13</v>
      </c>
      <c r="AB965">
        <v>17</v>
      </c>
      <c r="AC965">
        <v>22</v>
      </c>
      <c r="AD965">
        <v>18</v>
      </c>
      <c r="AE965">
        <v>25</v>
      </c>
      <c r="AF965">
        <v>12</v>
      </c>
      <c r="AG965">
        <v>0</v>
      </c>
      <c r="AH965">
        <v>0</v>
      </c>
      <c r="AI965">
        <f t="shared" si="393"/>
        <v>119</v>
      </c>
      <c r="AJ965">
        <f t="shared" si="394"/>
        <v>100</v>
      </c>
      <c r="AK965">
        <f t="shared" si="395"/>
        <v>219</v>
      </c>
      <c r="AL965">
        <f t="shared" si="396"/>
        <v>133</v>
      </c>
      <c r="AM965">
        <f t="shared" si="397"/>
        <v>114</v>
      </c>
      <c r="AN965">
        <f t="shared" si="398"/>
        <v>247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f t="shared" si="399"/>
        <v>0</v>
      </c>
      <c r="AZ965">
        <f t="shared" si="400"/>
        <v>0</v>
      </c>
      <c r="BA965">
        <f t="shared" si="401"/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f t="shared" si="402"/>
        <v>0</v>
      </c>
      <c r="BM965">
        <f t="shared" si="403"/>
        <v>0</v>
      </c>
      <c r="BN965">
        <f t="shared" si="404"/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f t="shared" si="417"/>
        <v>0</v>
      </c>
      <c r="BV965">
        <f t="shared" si="418"/>
        <v>0</v>
      </c>
      <c r="BW965">
        <f t="shared" si="419"/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f t="shared" si="405"/>
        <v>0</v>
      </c>
      <c r="CI965">
        <f t="shared" si="406"/>
        <v>0</v>
      </c>
      <c r="CJ965">
        <f t="shared" si="407"/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f t="shared" si="408"/>
        <v>0</v>
      </c>
      <c r="CR965">
        <f t="shared" si="409"/>
        <v>0</v>
      </c>
      <c r="CS965">
        <f t="shared" si="410"/>
        <v>0</v>
      </c>
      <c r="CT965">
        <f t="shared" si="411"/>
        <v>0</v>
      </c>
      <c r="CU965">
        <f t="shared" si="412"/>
        <v>0</v>
      </c>
      <c r="CV965">
        <f t="shared" si="413"/>
        <v>0</v>
      </c>
      <c r="CW965">
        <f t="shared" si="414"/>
        <v>133</v>
      </c>
      <c r="CX965">
        <f t="shared" si="415"/>
        <v>114</v>
      </c>
      <c r="CY965">
        <f t="shared" si="416"/>
        <v>247</v>
      </c>
    </row>
    <row r="966" spans="1:103">
      <c r="A966" t="s">
        <v>74</v>
      </c>
      <c r="B966" t="s">
        <v>2461</v>
      </c>
      <c r="C966" t="s">
        <v>2462</v>
      </c>
      <c r="D966">
        <v>100807</v>
      </c>
      <c r="E966" t="s">
        <v>2475</v>
      </c>
      <c r="F966" t="s">
        <v>2476</v>
      </c>
      <c r="H966" t="s">
        <v>2465</v>
      </c>
      <c r="I966" t="s">
        <v>2466</v>
      </c>
      <c r="J966" t="s">
        <v>176</v>
      </c>
      <c r="K966" t="s">
        <v>2477</v>
      </c>
      <c r="L966" t="s">
        <v>83</v>
      </c>
      <c r="M966" t="s">
        <v>84</v>
      </c>
      <c r="N966" t="s">
        <v>85</v>
      </c>
      <c r="O966" t="s">
        <v>86</v>
      </c>
      <c r="P966" t="s">
        <v>87</v>
      </c>
      <c r="Q966" s="7" t="s">
        <v>8134</v>
      </c>
      <c r="R966">
        <v>24</v>
      </c>
      <c r="S966">
        <v>19</v>
      </c>
      <c r="T966">
        <f t="shared" si="392"/>
        <v>43</v>
      </c>
      <c r="U966">
        <v>36</v>
      </c>
      <c r="V966">
        <v>31</v>
      </c>
      <c r="W966">
        <v>35</v>
      </c>
      <c r="X966">
        <v>32</v>
      </c>
      <c r="Y966">
        <v>32</v>
      </c>
      <c r="Z966">
        <v>22</v>
      </c>
      <c r="AA966">
        <v>27</v>
      </c>
      <c r="AB966">
        <v>25</v>
      </c>
      <c r="AC966">
        <v>38</v>
      </c>
      <c r="AD966">
        <v>32</v>
      </c>
      <c r="AE966">
        <v>32</v>
      </c>
      <c r="AF966">
        <v>30</v>
      </c>
      <c r="AG966">
        <v>0</v>
      </c>
      <c r="AH966">
        <v>0</v>
      </c>
      <c r="AI966">
        <f t="shared" si="393"/>
        <v>200</v>
      </c>
      <c r="AJ966">
        <f t="shared" si="394"/>
        <v>172</v>
      </c>
      <c r="AK966">
        <f t="shared" si="395"/>
        <v>372</v>
      </c>
      <c r="AL966">
        <f t="shared" si="396"/>
        <v>224</v>
      </c>
      <c r="AM966">
        <f t="shared" si="397"/>
        <v>191</v>
      </c>
      <c r="AN966">
        <f t="shared" si="398"/>
        <v>415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f t="shared" si="399"/>
        <v>0</v>
      </c>
      <c r="AZ966">
        <f t="shared" si="400"/>
        <v>0</v>
      </c>
      <c r="BA966">
        <f t="shared" si="401"/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f t="shared" si="402"/>
        <v>0</v>
      </c>
      <c r="BM966">
        <f t="shared" si="403"/>
        <v>0</v>
      </c>
      <c r="BN966">
        <f t="shared" si="404"/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f t="shared" si="417"/>
        <v>0</v>
      </c>
      <c r="BV966">
        <f t="shared" si="418"/>
        <v>0</v>
      </c>
      <c r="BW966">
        <f t="shared" si="419"/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f t="shared" si="405"/>
        <v>0</v>
      </c>
      <c r="CI966">
        <f t="shared" si="406"/>
        <v>0</v>
      </c>
      <c r="CJ966">
        <f t="shared" si="407"/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f t="shared" si="408"/>
        <v>0</v>
      </c>
      <c r="CR966">
        <f t="shared" si="409"/>
        <v>0</v>
      </c>
      <c r="CS966">
        <f t="shared" si="410"/>
        <v>0</v>
      </c>
      <c r="CT966">
        <f t="shared" si="411"/>
        <v>0</v>
      </c>
      <c r="CU966">
        <f t="shared" si="412"/>
        <v>0</v>
      </c>
      <c r="CV966">
        <f t="shared" si="413"/>
        <v>0</v>
      </c>
      <c r="CW966">
        <f t="shared" si="414"/>
        <v>224</v>
      </c>
      <c r="CX966">
        <f t="shared" si="415"/>
        <v>191</v>
      </c>
      <c r="CY966">
        <f t="shared" si="416"/>
        <v>415</v>
      </c>
    </row>
    <row r="967" spans="1:103">
      <c r="A967" t="s">
        <v>74</v>
      </c>
      <c r="B967" t="s">
        <v>2461</v>
      </c>
      <c r="C967" t="s">
        <v>2462</v>
      </c>
      <c r="D967">
        <v>100808</v>
      </c>
      <c r="E967" t="s">
        <v>2478</v>
      </c>
      <c r="F967" t="s">
        <v>2479</v>
      </c>
      <c r="H967" t="s">
        <v>2465</v>
      </c>
      <c r="I967" t="s">
        <v>2466</v>
      </c>
      <c r="J967" t="s">
        <v>176</v>
      </c>
      <c r="K967" t="s">
        <v>2480</v>
      </c>
      <c r="L967" t="s">
        <v>83</v>
      </c>
      <c r="M967" t="s">
        <v>84</v>
      </c>
      <c r="N967" t="s">
        <v>85</v>
      </c>
      <c r="O967" t="s">
        <v>86</v>
      </c>
      <c r="P967" t="s">
        <v>87</v>
      </c>
      <c r="Q967" s="7" t="s">
        <v>8134</v>
      </c>
      <c r="R967">
        <v>27</v>
      </c>
      <c r="S967">
        <v>20</v>
      </c>
      <c r="T967">
        <f t="shared" si="392"/>
        <v>47</v>
      </c>
      <c r="U967">
        <v>34</v>
      </c>
      <c r="V967">
        <v>22</v>
      </c>
      <c r="W967">
        <v>26</v>
      </c>
      <c r="X967">
        <v>21</v>
      </c>
      <c r="Y967">
        <v>23</v>
      </c>
      <c r="Z967">
        <v>30</v>
      </c>
      <c r="AA967">
        <v>32</v>
      </c>
      <c r="AB967">
        <v>17</v>
      </c>
      <c r="AC967">
        <v>22</v>
      </c>
      <c r="AD967">
        <v>29</v>
      </c>
      <c r="AE967">
        <v>30</v>
      </c>
      <c r="AF967">
        <v>17</v>
      </c>
      <c r="AG967">
        <v>0</v>
      </c>
      <c r="AH967">
        <v>0</v>
      </c>
      <c r="AI967">
        <f t="shared" si="393"/>
        <v>167</v>
      </c>
      <c r="AJ967">
        <f t="shared" si="394"/>
        <v>136</v>
      </c>
      <c r="AK967">
        <f t="shared" si="395"/>
        <v>303</v>
      </c>
      <c r="AL967">
        <f t="shared" si="396"/>
        <v>194</v>
      </c>
      <c r="AM967">
        <f t="shared" si="397"/>
        <v>156</v>
      </c>
      <c r="AN967">
        <f t="shared" si="398"/>
        <v>350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f t="shared" si="399"/>
        <v>0</v>
      </c>
      <c r="AZ967">
        <f t="shared" si="400"/>
        <v>0</v>
      </c>
      <c r="BA967">
        <f t="shared" si="401"/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f t="shared" si="402"/>
        <v>0</v>
      </c>
      <c r="BM967">
        <f t="shared" si="403"/>
        <v>0</v>
      </c>
      <c r="BN967">
        <f t="shared" si="404"/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f t="shared" si="417"/>
        <v>0</v>
      </c>
      <c r="BV967">
        <f t="shared" si="418"/>
        <v>0</v>
      </c>
      <c r="BW967">
        <f t="shared" si="419"/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f t="shared" si="405"/>
        <v>0</v>
      </c>
      <c r="CI967">
        <f t="shared" si="406"/>
        <v>0</v>
      </c>
      <c r="CJ967">
        <f t="shared" si="407"/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f t="shared" si="408"/>
        <v>0</v>
      </c>
      <c r="CR967">
        <f t="shared" si="409"/>
        <v>0</v>
      </c>
      <c r="CS967">
        <f t="shared" si="410"/>
        <v>0</v>
      </c>
      <c r="CT967">
        <f t="shared" si="411"/>
        <v>0</v>
      </c>
      <c r="CU967">
        <f t="shared" si="412"/>
        <v>0</v>
      </c>
      <c r="CV967">
        <f t="shared" si="413"/>
        <v>0</v>
      </c>
      <c r="CW967">
        <f t="shared" si="414"/>
        <v>194</v>
      </c>
      <c r="CX967">
        <f t="shared" si="415"/>
        <v>156</v>
      </c>
      <c r="CY967">
        <f t="shared" si="416"/>
        <v>350</v>
      </c>
    </row>
    <row r="968" spans="1:103">
      <c r="A968" t="s">
        <v>74</v>
      </c>
      <c r="B968" t="s">
        <v>2461</v>
      </c>
      <c r="C968" t="s">
        <v>2462</v>
      </c>
      <c r="D968">
        <v>300129</v>
      </c>
      <c r="E968" t="s">
        <v>2481</v>
      </c>
      <c r="F968" t="s">
        <v>2482</v>
      </c>
      <c r="H968" t="s">
        <v>2465</v>
      </c>
      <c r="I968" t="s">
        <v>2466</v>
      </c>
      <c r="J968" t="s">
        <v>176</v>
      </c>
      <c r="K968" t="s">
        <v>2471</v>
      </c>
      <c r="L968" t="s">
        <v>83</v>
      </c>
      <c r="M968" t="s">
        <v>84</v>
      </c>
      <c r="N968" t="s">
        <v>85</v>
      </c>
      <c r="O968" t="s">
        <v>122</v>
      </c>
      <c r="P968" t="s">
        <v>123</v>
      </c>
      <c r="Q968" s="7" t="s">
        <v>8132</v>
      </c>
      <c r="R968">
        <v>0</v>
      </c>
      <c r="S968">
        <v>0</v>
      </c>
      <c r="T968">
        <f t="shared" ref="T968:T1031" si="420">SUM(R968:S968)</f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f t="shared" ref="AI968:AI1031" si="421">U968+W968+Y968+AA968+AC968+AE968+AG968</f>
        <v>0</v>
      </c>
      <c r="AJ968">
        <f t="shared" ref="AJ968:AJ1031" si="422">V968+X968+Z968+AB968+AD968+AF968+AH968</f>
        <v>0</v>
      </c>
      <c r="AK968">
        <f t="shared" ref="AK968:AK1031" si="423">SUM(AI968:AJ968)</f>
        <v>0</v>
      </c>
      <c r="AL968">
        <f t="shared" ref="AL968:AL1031" si="424">R968+AI968</f>
        <v>0</v>
      </c>
      <c r="AM968">
        <f t="shared" ref="AM968:AM1031" si="425">S968+AJ968</f>
        <v>0</v>
      </c>
      <c r="AN968">
        <f t="shared" ref="AN968:AN1031" si="426">T968+AK968</f>
        <v>0</v>
      </c>
      <c r="AO968">
        <v>137</v>
      </c>
      <c r="AP968">
        <v>151</v>
      </c>
      <c r="AQ968">
        <v>170</v>
      </c>
      <c r="AR968">
        <v>155</v>
      </c>
      <c r="AS968">
        <v>188</v>
      </c>
      <c r="AT968">
        <v>168</v>
      </c>
      <c r="AU968">
        <v>159</v>
      </c>
      <c r="AV968">
        <v>188</v>
      </c>
      <c r="AW968">
        <v>0</v>
      </c>
      <c r="AX968">
        <v>0</v>
      </c>
      <c r="AY968">
        <f t="shared" ref="AY968:AY1031" si="427">AO968+AQ968+AS968+AU968+AW968</f>
        <v>654</v>
      </c>
      <c r="AZ968">
        <f t="shared" ref="AZ968:AZ1031" si="428">AP968+AR968+AT968+AV968+AX968</f>
        <v>662</v>
      </c>
      <c r="BA968">
        <f t="shared" ref="BA968:BA1031" si="429">SUM(AY968:AZ968)</f>
        <v>1316</v>
      </c>
      <c r="BB968">
        <v>10</v>
      </c>
      <c r="BC968">
        <v>16</v>
      </c>
      <c r="BD968">
        <v>72</v>
      </c>
      <c r="BE968">
        <v>55</v>
      </c>
      <c r="BF968">
        <v>20</v>
      </c>
      <c r="BG968">
        <v>48</v>
      </c>
      <c r="BH968">
        <v>4</v>
      </c>
      <c r="BI968">
        <v>3</v>
      </c>
      <c r="BJ968">
        <v>0</v>
      </c>
      <c r="BK968">
        <v>0</v>
      </c>
      <c r="BL968">
        <f t="shared" ref="BL968:BL1031" si="430">BB968+BD968+BF968+BH968+BJ968</f>
        <v>106</v>
      </c>
      <c r="BM968">
        <f t="shared" ref="BM968:BM1031" si="431">BC968+BE968+BG968+BI968+BK968</f>
        <v>122</v>
      </c>
      <c r="BN968">
        <f t="shared" ref="BN968:BN1031" si="432">SUM(BL968:BM968)</f>
        <v>228</v>
      </c>
      <c r="BO968">
        <v>63</v>
      </c>
      <c r="BP968">
        <v>39</v>
      </c>
      <c r="BQ968">
        <v>0</v>
      </c>
      <c r="BR968">
        <v>0</v>
      </c>
      <c r="BS968">
        <v>0</v>
      </c>
      <c r="BT968">
        <v>0</v>
      </c>
      <c r="BU968">
        <f t="shared" si="417"/>
        <v>169</v>
      </c>
      <c r="BV968">
        <f t="shared" si="418"/>
        <v>161</v>
      </c>
      <c r="BW968">
        <f t="shared" si="419"/>
        <v>330</v>
      </c>
      <c r="BX968">
        <v>11</v>
      </c>
      <c r="BY968">
        <v>29</v>
      </c>
      <c r="BZ968">
        <v>65</v>
      </c>
      <c r="CA968">
        <v>62</v>
      </c>
      <c r="CB968">
        <v>19</v>
      </c>
      <c r="CC968">
        <v>39</v>
      </c>
      <c r="CD968">
        <v>8</v>
      </c>
      <c r="CE968">
        <v>10</v>
      </c>
      <c r="CF968">
        <v>0</v>
      </c>
      <c r="CG968">
        <v>0</v>
      </c>
      <c r="CH968">
        <f t="shared" ref="CH968:CH1031" si="433">BX968+BZ968+CB968+CD968+CF968</f>
        <v>103</v>
      </c>
      <c r="CI968">
        <f t="shared" ref="CI968:CI1031" si="434">BY968+CA968+CC968+CE968+CG968</f>
        <v>140</v>
      </c>
      <c r="CJ968">
        <f t="shared" ref="CJ968:CJ1031" si="435">SUM(CH968:CI968)</f>
        <v>243</v>
      </c>
      <c r="CK968">
        <v>41</v>
      </c>
      <c r="CL968">
        <v>36</v>
      </c>
      <c r="CM968">
        <v>0</v>
      </c>
      <c r="CN968">
        <v>0</v>
      </c>
      <c r="CO968">
        <v>0</v>
      </c>
      <c r="CP968">
        <v>0</v>
      </c>
      <c r="CQ968">
        <f t="shared" ref="CQ968:CQ1031" si="436">CH968+CK968+CM968+CO968</f>
        <v>144</v>
      </c>
      <c r="CR968">
        <f t="shared" ref="CR968:CR1031" si="437">CI968+CL968+CN968+CP968</f>
        <v>176</v>
      </c>
      <c r="CS968">
        <f t="shared" ref="CS968:CS1031" si="438">SUM(CQ968:CR968)</f>
        <v>320</v>
      </c>
      <c r="CT968">
        <f t="shared" ref="CT968:CT1031" si="439">BU968+CQ968</f>
        <v>313</v>
      </c>
      <c r="CU968">
        <f t="shared" ref="CU968:CU1031" si="440">BV968+CR968</f>
        <v>337</v>
      </c>
      <c r="CV968">
        <f t="shared" ref="CV968:CV1031" si="441">BW968+CS968</f>
        <v>650</v>
      </c>
      <c r="CW968">
        <f t="shared" ref="CW968:CW1031" si="442">AL968+AY968+CT968</f>
        <v>967</v>
      </c>
      <c r="CX968">
        <f t="shared" ref="CX968:CX1031" si="443">AM968+AZ968+CU968</f>
        <v>999</v>
      </c>
      <c r="CY968">
        <f t="shared" ref="CY968:CY1031" si="444">AN968+BA968+CV968</f>
        <v>1966</v>
      </c>
    </row>
    <row r="969" spans="1:103">
      <c r="A969" t="s">
        <v>74</v>
      </c>
      <c r="B969" t="s">
        <v>2461</v>
      </c>
      <c r="C969" t="s">
        <v>2462</v>
      </c>
      <c r="D969">
        <v>321027</v>
      </c>
      <c r="E969" t="s">
        <v>2483</v>
      </c>
      <c r="F969" t="s">
        <v>2484</v>
      </c>
      <c r="H969" t="s">
        <v>2465</v>
      </c>
      <c r="I969" t="s">
        <v>2466</v>
      </c>
      <c r="J969" t="s">
        <v>176</v>
      </c>
      <c r="K969" t="s">
        <v>2467</v>
      </c>
      <c r="L969" t="s">
        <v>83</v>
      </c>
      <c r="M969" t="s">
        <v>84</v>
      </c>
      <c r="N969" t="s">
        <v>85</v>
      </c>
      <c r="O969" t="s">
        <v>122</v>
      </c>
      <c r="P969" t="s">
        <v>87</v>
      </c>
      <c r="Q969" s="7" t="s">
        <v>8132</v>
      </c>
      <c r="R969">
        <v>0</v>
      </c>
      <c r="S969">
        <v>0</v>
      </c>
      <c r="T969">
        <f t="shared" si="420"/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f t="shared" si="421"/>
        <v>0</v>
      </c>
      <c r="AJ969">
        <f t="shared" si="422"/>
        <v>0</v>
      </c>
      <c r="AK969">
        <f t="shared" si="423"/>
        <v>0</v>
      </c>
      <c r="AL969">
        <f t="shared" si="424"/>
        <v>0</v>
      </c>
      <c r="AM969">
        <f t="shared" si="425"/>
        <v>0</v>
      </c>
      <c r="AN969">
        <f t="shared" si="426"/>
        <v>0</v>
      </c>
      <c r="AO969">
        <v>22</v>
      </c>
      <c r="AP969">
        <v>16</v>
      </c>
      <c r="AQ969">
        <v>17</v>
      </c>
      <c r="AR969">
        <v>17</v>
      </c>
      <c r="AS969">
        <v>20</v>
      </c>
      <c r="AT969">
        <v>24</v>
      </c>
      <c r="AU969">
        <v>21</v>
      </c>
      <c r="AV969">
        <v>21</v>
      </c>
      <c r="AW969">
        <v>0</v>
      </c>
      <c r="AX969">
        <v>0</v>
      </c>
      <c r="AY969">
        <f t="shared" si="427"/>
        <v>80</v>
      </c>
      <c r="AZ969">
        <f t="shared" si="428"/>
        <v>78</v>
      </c>
      <c r="BA969">
        <f t="shared" si="429"/>
        <v>158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f t="shared" si="430"/>
        <v>0</v>
      </c>
      <c r="BM969">
        <f t="shared" si="431"/>
        <v>0</v>
      </c>
      <c r="BN969">
        <f t="shared" si="432"/>
        <v>0</v>
      </c>
      <c r="BO969">
        <v>13</v>
      </c>
      <c r="BP969">
        <v>17</v>
      </c>
      <c r="BQ969">
        <v>0</v>
      </c>
      <c r="BR969">
        <v>0</v>
      </c>
      <c r="BS969">
        <v>0</v>
      </c>
      <c r="BT969">
        <v>0</v>
      </c>
      <c r="BU969">
        <f t="shared" ref="BU969:BU1032" si="445">BL969+BO969+BQ969+BS969</f>
        <v>13</v>
      </c>
      <c r="BV969">
        <f t="shared" ref="BV969:BV1032" si="446">BM969+BP969+BR969+BT969</f>
        <v>17</v>
      </c>
      <c r="BW969">
        <f t="shared" ref="BW969:BW1032" si="447">SUM(BU969:BV969)</f>
        <v>30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f t="shared" si="433"/>
        <v>0</v>
      </c>
      <c r="CI969">
        <f t="shared" si="434"/>
        <v>0</v>
      </c>
      <c r="CJ969">
        <f t="shared" si="435"/>
        <v>0</v>
      </c>
      <c r="CK969">
        <v>11</v>
      </c>
      <c r="CL969">
        <v>18</v>
      </c>
      <c r="CM969">
        <v>0</v>
      </c>
      <c r="CN969">
        <v>0</v>
      </c>
      <c r="CO969">
        <v>0</v>
      </c>
      <c r="CP969">
        <v>0</v>
      </c>
      <c r="CQ969">
        <f t="shared" si="436"/>
        <v>11</v>
      </c>
      <c r="CR969">
        <f t="shared" si="437"/>
        <v>18</v>
      </c>
      <c r="CS969">
        <f t="shared" si="438"/>
        <v>29</v>
      </c>
      <c r="CT969">
        <f t="shared" si="439"/>
        <v>24</v>
      </c>
      <c r="CU969">
        <f t="shared" si="440"/>
        <v>35</v>
      </c>
      <c r="CV969">
        <f t="shared" si="441"/>
        <v>59</v>
      </c>
      <c r="CW969">
        <f t="shared" si="442"/>
        <v>104</v>
      </c>
      <c r="CX969">
        <f t="shared" si="443"/>
        <v>113</v>
      </c>
      <c r="CY969">
        <f t="shared" si="444"/>
        <v>217</v>
      </c>
    </row>
    <row r="970" spans="1:103">
      <c r="A970" t="s">
        <v>74</v>
      </c>
      <c r="B970" t="s">
        <v>2461</v>
      </c>
      <c r="C970" t="s">
        <v>2462</v>
      </c>
      <c r="D970">
        <v>400067</v>
      </c>
      <c r="E970" t="s">
        <v>2485</v>
      </c>
      <c r="F970" t="s">
        <v>2484</v>
      </c>
      <c r="H970" t="s">
        <v>2465</v>
      </c>
      <c r="I970" t="s">
        <v>2466</v>
      </c>
      <c r="J970" t="s">
        <v>176</v>
      </c>
      <c r="K970" t="s">
        <v>2467</v>
      </c>
      <c r="L970" t="s">
        <v>129</v>
      </c>
      <c r="M970" t="s">
        <v>134</v>
      </c>
      <c r="N970" t="s">
        <v>85</v>
      </c>
      <c r="O970" t="s">
        <v>244</v>
      </c>
      <c r="P970" t="s">
        <v>87</v>
      </c>
      <c r="Q970" t="s">
        <v>8135</v>
      </c>
      <c r="R970">
        <v>9</v>
      </c>
      <c r="S970">
        <v>12</v>
      </c>
      <c r="T970">
        <f t="shared" si="420"/>
        <v>21</v>
      </c>
      <c r="U970">
        <v>17</v>
      </c>
      <c r="V970">
        <v>14</v>
      </c>
      <c r="W970">
        <v>11</v>
      </c>
      <c r="X970">
        <v>10</v>
      </c>
      <c r="Y970">
        <v>8</v>
      </c>
      <c r="Z970">
        <v>13</v>
      </c>
      <c r="AA970">
        <v>19</v>
      </c>
      <c r="AB970">
        <v>12</v>
      </c>
      <c r="AC970">
        <v>12</v>
      </c>
      <c r="AD970">
        <v>14</v>
      </c>
      <c r="AE970">
        <v>12</v>
      </c>
      <c r="AF970">
        <v>13</v>
      </c>
      <c r="AG970">
        <v>0</v>
      </c>
      <c r="AH970">
        <v>0</v>
      </c>
      <c r="AI970">
        <f t="shared" si="421"/>
        <v>79</v>
      </c>
      <c r="AJ970">
        <f t="shared" si="422"/>
        <v>76</v>
      </c>
      <c r="AK970">
        <f t="shared" si="423"/>
        <v>155</v>
      </c>
      <c r="AL970">
        <f t="shared" si="424"/>
        <v>88</v>
      </c>
      <c r="AM970">
        <f t="shared" si="425"/>
        <v>88</v>
      </c>
      <c r="AN970">
        <f t="shared" si="426"/>
        <v>176</v>
      </c>
      <c r="AO970">
        <v>34</v>
      </c>
      <c r="AP970">
        <v>15</v>
      </c>
      <c r="AQ970">
        <v>37</v>
      </c>
      <c r="AR970">
        <v>26</v>
      </c>
      <c r="AS970">
        <v>25</v>
      </c>
      <c r="AT970">
        <v>41</v>
      </c>
      <c r="AU970">
        <v>38</v>
      </c>
      <c r="AV970">
        <v>22</v>
      </c>
      <c r="AW970">
        <v>0</v>
      </c>
      <c r="AX970">
        <v>0</v>
      </c>
      <c r="AY970">
        <f t="shared" si="427"/>
        <v>134</v>
      </c>
      <c r="AZ970">
        <f t="shared" si="428"/>
        <v>104</v>
      </c>
      <c r="BA970">
        <f t="shared" si="429"/>
        <v>238</v>
      </c>
      <c r="BB970">
        <v>3</v>
      </c>
      <c r="BC970">
        <v>8</v>
      </c>
      <c r="BD970">
        <v>0</v>
      </c>
      <c r="BE970">
        <v>0</v>
      </c>
      <c r="BF970">
        <v>25</v>
      </c>
      <c r="BG970">
        <v>28</v>
      </c>
      <c r="BH970">
        <v>0</v>
      </c>
      <c r="BI970">
        <v>0</v>
      </c>
      <c r="BJ970">
        <v>0</v>
      </c>
      <c r="BK970">
        <v>0</v>
      </c>
      <c r="BL970">
        <f t="shared" si="430"/>
        <v>28</v>
      </c>
      <c r="BM970">
        <f t="shared" si="431"/>
        <v>36</v>
      </c>
      <c r="BN970">
        <f t="shared" si="432"/>
        <v>64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f t="shared" si="445"/>
        <v>28</v>
      </c>
      <c r="BV970">
        <f t="shared" si="446"/>
        <v>36</v>
      </c>
      <c r="BW970">
        <f t="shared" si="447"/>
        <v>64</v>
      </c>
      <c r="BX970">
        <v>5</v>
      </c>
      <c r="BY970">
        <v>15</v>
      </c>
      <c r="BZ970">
        <v>0</v>
      </c>
      <c r="CA970">
        <v>0</v>
      </c>
      <c r="CB970">
        <v>31</v>
      </c>
      <c r="CC970">
        <v>37</v>
      </c>
      <c r="CD970">
        <v>0</v>
      </c>
      <c r="CE970">
        <v>0</v>
      </c>
      <c r="CF970">
        <v>0</v>
      </c>
      <c r="CG970">
        <v>0</v>
      </c>
      <c r="CH970">
        <f t="shared" si="433"/>
        <v>36</v>
      </c>
      <c r="CI970">
        <f t="shared" si="434"/>
        <v>52</v>
      </c>
      <c r="CJ970">
        <f t="shared" si="435"/>
        <v>88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f t="shared" si="436"/>
        <v>36</v>
      </c>
      <c r="CR970">
        <f t="shared" si="437"/>
        <v>52</v>
      </c>
      <c r="CS970">
        <f t="shared" si="438"/>
        <v>88</v>
      </c>
      <c r="CT970">
        <f t="shared" si="439"/>
        <v>64</v>
      </c>
      <c r="CU970">
        <f t="shared" si="440"/>
        <v>88</v>
      </c>
      <c r="CV970">
        <f t="shared" si="441"/>
        <v>152</v>
      </c>
      <c r="CW970">
        <f t="shared" si="442"/>
        <v>286</v>
      </c>
      <c r="CX970">
        <f t="shared" si="443"/>
        <v>280</v>
      </c>
      <c r="CY970">
        <f t="shared" si="444"/>
        <v>566</v>
      </c>
    </row>
    <row r="971" spans="1:103">
      <c r="A971" t="s">
        <v>74</v>
      </c>
      <c r="B971" t="s">
        <v>2461</v>
      </c>
      <c r="C971" t="s">
        <v>2462</v>
      </c>
      <c r="D971">
        <v>400068</v>
      </c>
      <c r="E971" t="s">
        <v>2486</v>
      </c>
      <c r="F971" t="s">
        <v>2487</v>
      </c>
      <c r="H971" t="s">
        <v>2465</v>
      </c>
      <c r="I971" t="s">
        <v>2466</v>
      </c>
      <c r="J971" t="s">
        <v>176</v>
      </c>
      <c r="K971" t="s">
        <v>857</v>
      </c>
      <c r="L971" t="s">
        <v>129</v>
      </c>
      <c r="M971" t="s">
        <v>134</v>
      </c>
      <c r="N971" t="s">
        <v>85</v>
      </c>
      <c r="O971" t="s">
        <v>244</v>
      </c>
      <c r="P971" t="s">
        <v>87</v>
      </c>
      <c r="Q971" t="s">
        <v>8135</v>
      </c>
      <c r="R971">
        <v>17</v>
      </c>
      <c r="S971">
        <v>15</v>
      </c>
      <c r="T971">
        <f t="shared" si="420"/>
        <v>32</v>
      </c>
      <c r="U971">
        <v>26</v>
      </c>
      <c r="V971">
        <v>22</v>
      </c>
      <c r="W971">
        <v>25</v>
      </c>
      <c r="X971">
        <v>36</v>
      </c>
      <c r="Y971">
        <v>20</v>
      </c>
      <c r="Z971">
        <v>17</v>
      </c>
      <c r="AA971">
        <v>20</v>
      </c>
      <c r="AB971">
        <v>30</v>
      </c>
      <c r="AC971">
        <v>23</v>
      </c>
      <c r="AD971">
        <v>21</v>
      </c>
      <c r="AE971">
        <v>20</v>
      </c>
      <c r="AF971">
        <v>22</v>
      </c>
      <c r="AG971">
        <v>0</v>
      </c>
      <c r="AH971">
        <v>0</v>
      </c>
      <c r="AI971">
        <f t="shared" si="421"/>
        <v>134</v>
      </c>
      <c r="AJ971">
        <f t="shared" si="422"/>
        <v>148</v>
      </c>
      <c r="AK971">
        <f t="shared" si="423"/>
        <v>282</v>
      </c>
      <c r="AL971">
        <f t="shared" si="424"/>
        <v>151</v>
      </c>
      <c r="AM971">
        <f t="shared" si="425"/>
        <v>163</v>
      </c>
      <c r="AN971">
        <f t="shared" si="426"/>
        <v>314</v>
      </c>
      <c r="AO971">
        <v>16</v>
      </c>
      <c r="AP971">
        <v>16</v>
      </c>
      <c r="AQ971">
        <v>17</v>
      </c>
      <c r="AR971">
        <v>12</v>
      </c>
      <c r="AS971">
        <v>20</v>
      </c>
      <c r="AT971">
        <v>13</v>
      </c>
      <c r="AU971">
        <v>19</v>
      </c>
      <c r="AV971">
        <v>16</v>
      </c>
      <c r="AW971">
        <v>0</v>
      </c>
      <c r="AX971">
        <v>0</v>
      </c>
      <c r="AY971">
        <f t="shared" si="427"/>
        <v>72</v>
      </c>
      <c r="AZ971">
        <f t="shared" si="428"/>
        <v>57</v>
      </c>
      <c r="BA971">
        <f t="shared" si="429"/>
        <v>129</v>
      </c>
      <c r="BB971">
        <v>0</v>
      </c>
      <c r="BC971">
        <v>0</v>
      </c>
      <c r="BD971">
        <v>2</v>
      </c>
      <c r="BE971">
        <v>1</v>
      </c>
      <c r="BF971">
        <v>2</v>
      </c>
      <c r="BG971">
        <v>7</v>
      </c>
      <c r="BH971">
        <v>0</v>
      </c>
      <c r="BI971">
        <v>0</v>
      </c>
      <c r="BJ971">
        <v>0</v>
      </c>
      <c r="BK971">
        <v>0</v>
      </c>
      <c r="BL971">
        <f t="shared" si="430"/>
        <v>4</v>
      </c>
      <c r="BM971">
        <f t="shared" si="431"/>
        <v>8</v>
      </c>
      <c r="BN971">
        <f t="shared" si="432"/>
        <v>12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f t="shared" si="445"/>
        <v>4</v>
      </c>
      <c r="BV971">
        <f t="shared" si="446"/>
        <v>8</v>
      </c>
      <c r="BW971">
        <f t="shared" si="447"/>
        <v>12</v>
      </c>
      <c r="BX971">
        <v>0</v>
      </c>
      <c r="BY971">
        <v>3</v>
      </c>
      <c r="BZ971">
        <v>1</v>
      </c>
      <c r="CA971">
        <v>1</v>
      </c>
      <c r="CB971">
        <v>13</v>
      </c>
      <c r="CC971">
        <v>11</v>
      </c>
      <c r="CD971">
        <v>0</v>
      </c>
      <c r="CE971">
        <v>0</v>
      </c>
      <c r="CF971">
        <v>0</v>
      </c>
      <c r="CG971">
        <v>0</v>
      </c>
      <c r="CH971">
        <f t="shared" si="433"/>
        <v>14</v>
      </c>
      <c r="CI971">
        <f t="shared" si="434"/>
        <v>15</v>
      </c>
      <c r="CJ971">
        <f t="shared" si="435"/>
        <v>29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f t="shared" si="436"/>
        <v>14</v>
      </c>
      <c r="CR971">
        <f t="shared" si="437"/>
        <v>15</v>
      </c>
      <c r="CS971">
        <f t="shared" si="438"/>
        <v>29</v>
      </c>
      <c r="CT971">
        <f t="shared" si="439"/>
        <v>18</v>
      </c>
      <c r="CU971">
        <f t="shared" si="440"/>
        <v>23</v>
      </c>
      <c r="CV971">
        <f t="shared" si="441"/>
        <v>41</v>
      </c>
      <c r="CW971">
        <f t="shared" si="442"/>
        <v>241</v>
      </c>
      <c r="CX971">
        <f t="shared" si="443"/>
        <v>243</v>
      </c>
      <c r="CY971">
        <f t="shared" si="444"/>
        <v>484</v>
      </c>
    </row>
    <row r="972" spans="1:103">
      <c r="A972" t="s">
        <v>74</v>
      </c>
      <c r="B972" t="s">
        <v>2461</v>
      </c>
      <c r="C972" t="s">
        <v>2462</v>
      </c>
      <c r="D972">
        <v>400070</v>
      </c>
      <c r="E972" t="s">
        <v>2488</v>
      </c>
      <c r="F972" t="s">
        <v>2484</v>
      </c>
      <c r="H972" t="s">
        <v>2465</v>
      </c>
      <c r="I972" t="s">
        <v>2466</v>
      </c>
      <c r="J972" t="s">
        <v>176</v>
      </c>
      <c r="K972" t="s">
        <v>2467</v>
      </c>
      <c r="L972" t="s">
        <v>129</v>
      </c>
      <c r="M972" t="s">
        <v>130</v>
      </c>
      <c r="N972" t="s">
        <v>85</v>
      </c>
      <c r="O972" t="s">
        <v>122</v>
      </c>
      <c r="P972" t="s">
        <v>87</v>
      </c>
      <c r="Q972" s="7" t="s">
        <v>8132</v>
      </c>
      <c r="R972">
        <v>0</v>
      </c>
      <c r="S972">
        <v>0</v>
      </c>
      <c r="T972">
        <f t="shared" si="420"/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f t="shared" si="421"/>
        <v>0</v>
      </c>
      <c r="AJ972">
        <f t="shared" si="422"/>
        <v>0</v>
      </c>
      <c r="AK972">
        <f t="shared" si="423"/>
        <v>0</v>
      </c>
      <c r="AL972">
        <f t="shared" si="424"/>
        <v>0</v>
      </c>
      <c r="AM972">
        <f t="shared" si="425"/>
        <v>0</v>
      </c>
      <c r="AN972">
        <f t="shared" si="426"/>
        <v>0</v>
      </c>
      <c r="AO972">
        <v>80</v>
      </c>
      <c r="AP972">
        <v>91</v>
      </c>
      <c r="AQ972">
        <v>54</v>
      </c>
      <c r="AR972">
        <v>52</v>
      </c>
      <c r="AS972">
        <v>78</v>
      </c>
      <c r="AT972">
        <v>90</v>
      </c>
      <c r="AU972">
        <v>92</v>
      </c>
      <c r="AV972">
        <v>100</v>
      </c>
      <c r="AW972">
        <v>0</v>
      </c>
      <c r="AX972">
        <v>0</v>
      </c>
      <c r="AY972">
        <f t="shared" si="427"/>
        <v>304</v>
      </c>
      <c r="AZ972">
        <f t="shared" si="428"/>
        <v>333</v>
      </c>
      <c r="BA972">
        <f t="shared" si="429"/>
        <v>637</v>
      </c>
      <c r="BB972">
        <v>5</v>
      </c>
      <c r="BC972">
        <v>23</v>
      </c>
      <c r="BD972">
        <v>21</v>
      </c>
      <c r="BE972">
        <v>13</v>
      </c>
      <c r="BF972">
        <v>45</v>
      </c>
      <c r="BG972">
        <v>55</v>
      </c>
      <c r="BH972">
        <v>0</v>
      </c>
      <c r="BI972">
        <v>0</v>
      </c>
      <c r="BJ972">
        <v>0</v>
      </c>
      <c r="BK972">
        <v>0</v>
      </c>
      <c r="BL972">
        <f t="shared" si="430"/>
        <v>71</v>
      </c>
      <c r="BM972">
        <f t="shared" si="431"/>
        <v>91</v>
      </c>
      <c r="BN972">
        <f t="shared" si="432"/>
        <v>162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f t="shared" si="445"/>
        <v>71</v>
      </c>
      <c r="BV972">
        <f t="shared" si="446"/>
        <v>91</v>
      </c>
      <c r="BW972">
        <f t="shared" si="447"/>
        <v>162</v>
      </c>
      <c r="BX972">
        <v>11</v>
      </c>
      <c r="BY972">
        <v>23</v>
      </c>
      <c r="BZ972">
        <v>15</v>
      </c>
      <c r="CA972">
        <v>13</v>
      </c>
      <c r="CB972">
        <v>62</v>
      </c>
      <c r="CC972">
        <v>60</v>
      </c>
      <c r="CD972">
        <v>0</v>
      </c>
      <c r="CE972">
        <v>0</v>
      </c>
      <c r="CF972">
        <v>0</v>
      </c>
      <c r="CG972">
        <v>0</v>
      </c>
      <c r="CH972">
        <f t="shared" si="433"/>
        <v>88</v>
      </c>
      <c r="CI972">
        <f t="shared" si="434"/>
        <v>96</v>
      </c>
      <c r="CJ972">
        <f t="shared" si="435"/>
        <v>184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f t="shared" si="436"/>
        <v>88</v>
      </c>
      <c r="CR972">
        <f t="shared" si="437"/>
        <v>96</v>
      </c>
      <c r="CS972">
        <f t="shared" si="438"/>
        <v>184</v>
      </c>
      <c r="CT972">
        <f t="shared" si="439"/>
        <v>159</v>
      </c>
      <c r="CU972">
        <f t="shared" si="440"/>
        <v>187</v>
      </c>
      <c r="CV972">
        <f t="shared" si="441"/>
        <v>346</v>
      </c>
      <c r="CW972">
        <f t="shared" si="442"/>
        <v>463</v>
      </c>
      <c r="CX972">
        <f t="shared" si="443"/>
        <v>520</v>
      </c>
      <c r="CY972">
        <f t="shared" si="444"/>
        <v>983</v>
      </c>
    </row>
    <row r="973" spans="1:103">
      <c r="A973" t="s">
        <v>74</v>
      </c>
      <c r="B973" t="s">
        <v>2461</v>
      </c>
      <c r="C973" t="s">
        <v>2462</v>
      </c>
      <c r="D973">
        <v>400071</v>
      </c>
      <c r="E973" t="s">
        <v>2489</v>
      </c>
      <c r="F973" t="s">
        <v>2490</v>
      </c>
      <c r="H973" t="s">
        <v>2465</v>
      </c>
      <c r="I973" t="s">
        <v>2466</v>
      </c>
      <c r="J973" t="s">
        <v>176</v>
      </c>
      <c r="K973" t="s">
        <v>2491</v>
      </c>
      <c r="L973" t="s">
        <v>129</v>
      </c>
      <c r="M973" t="s">
        <v>134</v>
      </c>
      <c r="N973" t="s">
        <v>85</v>
      </c>
      <c r="O973" t="s">
        <v>252</v>
      </c>
      <c r="P973" t="s">
        <v>87</v>
      </c>
      <c r="Q973" s="7" t="s">
        <v>8134</v>
      </c>
      <c r="R973">
        <v>13</v>
      </c>
      <c r="S973">
        <v>12</v>
      </c>
      <c r="T973">
        <f t="shared" si="420"/>
        <v>25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f t="shared" si="421"/>
        <v>0</v>
      </c>
      <c r="AJ973">
        <f t="shared" si="422"/>
        <v>0</v>
      </c>
      <c r="AK973">
        <f t="shared" si="423"/>
        <v>0</v>
      </c>
      <c r="AL973">
        <f t="shared" si="424"/>
        <v>13</v>
      </c>
      <c r="AM973">
        <f t="shared" si="425"/>
        <v>12</v>
      </c>
      <c r="AN973">
        <f t="shared" si="426"/>
        <v>25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f t="shared" si="427"/>
        <v>0</v>
      </c>
      <c r="AZ973">
        <f t="shared" si="428"/>
        <v>0</v>
      </c>
      <c r="BA973">
        <f t="shared" si="429"/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f t="shared" si="430"/>
        <v>0</v>
      </c>
      <c r="BM973">
        <f t="shared" si="431"/>
        <v>0</v>
      </c>
      <c r="BN973">
        <f t="shared" si="432"/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f t="shared" si="445"/>
        <v>0</v>
      </c>
      <c r="BV973">
        <f t="shared" si="446"/>
        <v>0</v>
      </c>
      <c r="BW973">
        <f t="shared" si="447"/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f t="shared" si="433"/>
        <v>0</v>
      </c>
      <c r="CI973">
        <f t="shared" si="434"/>
        <v>0</v>
      </c>
      <c r="CJ973">
        <f t="shared" si="435"/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f t="shared" si="436"/>
        <v>0</v>
      </c>
      <c r="CR973">
        <f t="shared" si="437"/>
        <v>0</v>
      </c>
      <c r="CS973">
        <f t="shared" si="438"/>
        <v>0</v>
      </c>
      <c r="CT973">
        <f t="shared" si="439"/>
        <v>0</v>
      </c>
      <c r="CU973">
        <f t="shared" si="440"/>
        <v>0</v>
      </c>
      <c r="CV973">
        <f t="shared" si="441"/>
        <v>0</v>
      </c>
      <c r="CW973">
        <f t="shared" si="442"/>
        <v>13</v>
      </c>
      <c r="CX973">
        <f t="shared" si="443"/>
        <v>12</v>
      </c>
      <c r="CY973">
        <f t="shared" si="444"/>
        <v>25</v>
      </c>
    </row>
    <row r="974" spans="1:103">
      <c r="A974" t="s">
        <v>74</v>
      </c>
      <c r="B974" t="s">
        <v>2461</v>
      </c>
      <c r="C974" t="s">
        <v>2462</v>
      </c>
      <c r="D974">
        <v>400078</v>
      </c>
      <c r="E974" t="s">
        <v>2492</v>
      </c>
      <c r="F974" t="s">
        <v>2493</v>
      </c>
      <c r="H974" t="s">
        <v>2465</v>
      </c>
      <c r="I974" t="s">
        <v>2494</v>
      </c>
      <c r="J974" t="s">
        <v>81</v>
      </c>
      <c r="K974" t="s">
        <v>2495</v>
      </c>
      <c r="L974" t="s">
        <v>129</v>
      </c>
      <c r="M974" t="s">
        <v>130</v>
      </c>
      <c r="N974" t="s">
        <v>85</v>
      </c>
      <c r="O974" t="s">
        <v>122</v>
      </c>
      <c r="P974" t="s">
        <v>87</v>
      </c>
      <c r="Q974" s="7" t="s">
        <v>8132</v>
      </c>
      <c r="R974">
        <v>0</v>
      </c>
      <c r="S974">
        <v>0</v>
      </c>
      <c r="T974">
        <f t="shared" si="420"/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f t="shared" si="421"/>
        <v>0</v>
      </c>
      <c r="AJ974">
        <f t="shared" si="422"/>
        <v>0</v>
      </c>
      <c r="AK974">
        <f t="shared" si="423"/>
        <v>0</v>
      </c>
      <c r="AL974">
        <f t="shared" si="424"/>
        <v>0</v>
      </c>
      <c r="AM974">
        <f t="shared" si="425"/>
        <v>0</v>
      </c>
      <c r="AN974">
        <f t="shared" si="426"/>
        <v>0</v>
      </c>
      <c r="AO974">
        <v>7</v>
      </c>
      <c r="AP974">
        <v>9</v>
      </c>
      <c r="AQ974">
        <v>7</v>
      </c>
      <c r="AR974">
        <v>7</v>
      </c>
      <c r="AS974">
        <v>10</v>
      </c>
      <c r="AT974">
        <v>8</v>
      </c>
      <c r="AU974">
        <v>15</v>
      </c>
      <c r="AV974">
        <v>14</v>
      </c>
      <c r="AW974">
        <v>0</v>
      </c>
      <c r="AX974">
        <v>0</v>
      </c>
      <c r="AY974">
        <f t="shared" si="427"/>
        <v>39</v>
      </c>
      <c r="AZ974">
        <f t="shared" si="428"/>
        <v>38</v>
      </c>
      <c r="BA974">
        <f t="shared" si="429"/>
        <v>77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4</v>
      </c>
      <c r="BI974">
        <v>1</v>
      </c>
      <c r="BJ974">
        <v>0</v>
      </c>
      <c r="BK974">
        <v>0</v>
      </c>
      <c r="BL974">
        <f t="shared" si="430"/>
        <v>4</v>
      </c>
      <c r="BM974">
        <f t="shared" si="431"/>
        <v>1</v>
      </c>
      <c r="BN974">
        <f t="shared" si="432"/>
        <v>5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f t="shared" si="445"/>
        <v>4</v>
      </c>
      <c r="BV974">
        <f t="shared" si="446"/>
        <v>1</v>
      </c>
      <c r="BW974">
        <f t="shared" si="447"/>
        <v>5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10</v>
      </c>
      <c r="CE974">
        <v>3</v>
      </c>
      <c r="CF974">
        <v>0</v>
      </c>
      <c r="CG974">
        <v>0</v>
      </c>
      <c r="CH974">
        <f t="shared" si="433"/>
        <v>10</v>
      </c>
      <c r="CI974">
        <f t="shared" si="434"/>
        <v>3</v>
      </c>
      <c r="CJ974">
        <f t="shared" si="435"/>
        <v>13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f t="shared" si="436"/>
        <v>10</v>
      </c>
      <c r="CR974">
        <f t="shared" si="437"/>
        <v>3</v>
      </c>
      <c r="CS974">
        <f t="shared" si="438"/>
        <v>13</v>
      </c>
      <c r="CT974">
        <f t="shared" si="439"/>
        <v>14</v>
      </c>
      <c r="CU974">
        <f t="shared" si="440"/>
        <v>4</v>
      </c>
      <c r="CV974">
        <f t="shared" si="441"/>
        <v>18</v>
      </c>
      <c r="CW974">
        <f t="shared" si="442"/>
        <v>53</v>
      </c>
      <c r="CX974">
        <f t="shared" si="443"/>
        <v>42</v>
      </c>
      <c r="CY974">
        <f t="shared" si="444"/>
        <v>95</v>
      </c>
    </row>
    <row r="975" spans="1:103">
      <c r="A975" t="s">
        <v>74</v>
      </c>
      <c r="B975" t="s">
        <v>2461</v>
      </c>
      <c r="C975" t="s">
        <v>2462</v>
      </c>
      <c r="D975">
        <v>400090</v>
      </c>
      <c r="E975" t="s">
        <v>2496</v>
      </c>
      <c r="F975" t="s">
        <v>2497</v>
      </c>
      <c r="H975" t="s">
        <v>2465</v>
      </c>
      <c r="I975" t="s">
        <v>2498</v>
      </c>
      <c r="J975" t="s">
        <v>176</v>
      </c>
      <c r="K975" t="s">
        <v>2499</v>
      </c>
      <c r="L975" t="s">
        <v>129</v>
      </c>
      <c r="M975" t="s">
        <v>134</v>
      </c>
      <c r="N975" t="s">
        <v>85</v>
      </c>
      <c r="O975" t="s">
        <v>122</v>
      </c>
      <c r="P975" t="s">
        <v>87</v>
      </c>
      <c r="Q975" s="7" t="s">
        <v>8132</v>
      </c>
      <c r="R975">
        <v>0</v>
      </c>
      <c r="S975">
        <v>0</v>
      </c>
      <c r="T975">
        <f t="shared" si="420"/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f t="shared" si="421"/>
        <v>0</v>
      </c>
      <c r="AJ975">
        <f t="shared" si="422"/>
        <v>0</v>
      </c>
      <c r="AK975">
        <f t="shared" si="423"/>
        <v>0</v>
      </c>
      <c r="AL975">
        <f t="shared" si="424"/>
        <v>0</v>
      </c>
      <c r="AM975">
        <f t="shared" si="425"/>
        <v>0</v>
      </c>
      <c r="AN975">
        <f t="shared" si="426"/>
        <v>0</v>
      </c>
      <c r="AO975">
        <v>2</v>
      </c>
      <c r="AP975">
        <v>4</v>
      </c>
      <c r="AQ975">
        <v>9</v>
      </c>
      <c r="AR975">
        <v>10</v>
      </c>
      <c r="AS975">
        <v>8</v>
      </c>
      <c r="AT975">
        <v>6</v>
      </c>
      <c r="AU975">
        <v>13</v>
      </c>
      <c r="AV975">
        <v>8</v>
      </c>
      <c r="AW975">
        <v>0</v>
      </c>
      <c r="AX975">
        <v>0</v>
      </c>
      <c r="AY975">
        <f t="shared" si="427"/>
        <v>32</v>
      </c>
      <c r="AZ975">
        <f t="shared" si="428"/>
        <v>28</v>
      </c>
      <c r="BA975">
        <f t="shared" si="429"/>
        <v>60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4</v>
      </c>
      <c r="BI975">
        <v>9</v>
      </c>
      <c r="BJ975">
        <v>0</v>
      </c>
      <c r="BK975">
        <v>0</v>
      </c>
      <c r="BL975">
        <f t="shared" si="430"/>
        <v>4</v>
      </c>
      <c r="BM975">
        <f t="shared" si="431"/>
        <v>9</v>
      </c>
      <c r="BN975">
        <f t="shared" si="432"/>
        <v>13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f t="shared" si="445"/>
        <v>4</v>
      </c>
      <c r="BV975">
        <f t="shared" si="446"/>
        <v>9</v>
      </c>
      <c r="BW975">
        <f t="shared" si="447"/>
        <v>13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7</v>
      </c>
      <c r="CE975">
        <v>10</v>
      </c>
      <c r="CF975">
        <v>0</v>
      </c>
      <c r="CG975">
        <v>0</v>
      </c>
      <c r="CH975">
        <f t="shared" si="433"/>
        <v>7</v>
      </c>
      <c r="CI975">
        <f t="shared" si="434"/>
        <v>10</v>
      </c>
      <c r="CJ975">
        <f t="shared" si="435"/>
        <v>17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f t="shared" si="436"/>
        <v>7</v>
      </c>
      <c r="CR975">
        <f t="shared" si="437"/>
        <v>10</v>
      </c>
      <c r="CS975">
        <f t="shared" si="438"/>
        <v>17</v>
      </c>
      <c r="CT975">
        <f t="shared" si="439"/>
        <v>11</v>
      </c>
      <c r="CU975">
        <f t="shared" si="440"/>
        <v>19</v>
      </c>
      <c r="CV975">
        <f t="shared" si="441"/>
        <v>30</v>
      </c>
      <c r="CW975">
        <f t="shared" si="442"/>
        <v>43</v>
      </c>
      <c r="CX975">
        <f t="shared" si="443"/>
        <v>47</v>
      </c>
      <c r="CY975">
        <f t="shared" si="444"/>
        <v>90</v>
      </c>
    </row>
    <row r="976" spans="1:103">
      <c r="A976" t="s">
        <v>74</v>
      </c>
      <c r="B976" t="s">
        <v>2461</v>
      </c>
      <c r="C976" t="s">
        <v>2462</v>
      </c>
      <c r="D976">
        <v>411004</v>
      </c>
      <c r="E976" t="s">
        <v>2500</v>
      </c>
      <c r="F976" t="s">
        <v>856</v>
      </c>
      <c r="H976" t="s">
        <v>2465</v>
      </c>
      <c r="I976" t="s">
        <v>2466</v>
      </c>
      <c r="J976" t="s">
        <v>176</v>
      </c>
      <c r="K976" t="s">
        <v>857</v>
      </c>
      <c r="L976" t="s">
        <v>129</v>
      </c>
      <c r="M976" t="s">
        <v>134</v>
      </c>
      <c r="N976" t="s">
        <v>85</v>
      </c>
      <c r="O976" t="s">
        <v>252</v>
      </c>
      <c r="P976" t="s">
        <v>87</v>
      </c>
      <c r="Q976" s="7" t="s">
        <v>8134</v>
      </c>
      <c r="R976">
        <v>22</v>
      </c>
      <c r="S976">
        <v>16</v>
      </c>
      <c r="T976">
        <f t="shared" si="420"/>
        <v>38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f t="shared" si="421"/>
        <v>0</v>
      </c>
      <c r="AJ976">
        <f t="shared" si="422"/>
        <v>0</v>
      </c>
      <c r="AK976">
        <f t="shared" si="423"/>
        <v>0</v>
      </c>
      <c r="AL976">
        <f t="shared" si="424"/>
        <v>22</v>
      </c>
      <c r="AM976">
        <f t="shared" si="425"/>
        <v>16</v>
      </c>
      <c r="AN976">
        <f t="shared" si="426"/>
        <v>38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f t="shared" si="427"/>
        <v>0</v>
      </c>
      <c r="AZ976">
        <f t="shared" si="428"/>
        <v>0</v>
      </c>
      <c r="BA976">
        <f t="shared" si="429"/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f t="shared" si="430"/>
        <v>0</v>
      </c>
      <c r="BM976">
        <f t="shared" si="431"/>
        <v>0</v>
      </c>
      <c r="BN976">
        <f t="shared" si="432"/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f t="shared" si="445"/>
        <v>0</v>
      </c>
      <c r="BV976">
        <f t="shared" si="446"/>
        <v>0</v>
      </c>
      <c r="BW976">
        <f t="shared" si="447"/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f t="shared" si="433"/>
        <v>0</v>
      </c>
      <c r="CI976">
        <f t="shared" si="434"/>
        <v>0</v>
      </c>
      <c r="CJ976">
        <f t="shared" si="435"/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f t="shared" si="436"/>
        <v>0</v>
      </c>
      <c r="CR976">
        <f t="shared" si="437"/>
        <v>0</v>
      </c>
      <c r="CS976">
        <f t="shared" si="438"/>
        <v>0</v>
      </c>
      <c r="CT976">
        <f t="shared" si="439"/>
        <v>0</v>
      </c>
      <c r="CU976">
        <f t="shared" si="440"/>
        <v>0</v>
      </c>
      <c r="CV976">
        <f t="shared" si="441"/>
        <v>0</v>
      </c>
      <c r="CW976">
        <f t="shared" si="442"/>
        <v>22</v>
      </c>
      <c r="CX976">
        <f t="shared" si="443"/>
        <v>16</v>
      </c>
      <c r="CY976">
        <f t="shared" si="444"/>
        <v>38</v>
      </c>
    </row>
    <row r="977" spans="1:103">
      <c r="A977" t="s">
        <v>74</v>
      </c>
      <c r="B977" t="s">
        <v>2461</v>
      </c>
      <c r="C977" t="s">
        <v>2462</v>
      </c>
      <c r="D977">
        <v>411016</v>
      </c>
      <c r="E977" t="s">
        <v>2501</v>
      </c>
      <c r="F977" t="s">
        <v>2502</v>
      </c>
      <c r="H977" t="s">
        <v>2465</v>
      </c>
      <c r="I977" t="s">
        <v>2466</v>
      </c>
      <c r="J977" t="s">
        <v>176</v>
      </c>
      <c r="K977" t="s">
        <v>2503</v>
      </c>
      <c r="L977" t="s">
        <v>129</v>
      </c>
      <c r="M977" t="s">
        <v>134</v>
      </c>
      <c r="N977" t="s">
        <v>153</v>
      </c>
      <c r="O977" t="s">
        <v>2284</v>
      </c>
      <c r="P977" t="s">
        <v>87</v>
      </c>
      <c r="Q977" t="s">
        <v>8135</v>
      </c>
      <c r="R977">
        <v>6</v>
      </c>
      <c r="S977">
        <v>3</v>
      </c>
      <c r="T977">
        <f t="shared" si="420"/>
        <v>9</v>
      </c>
      <c r="U977">
        <v>3</v>
      </c>
      <c r="V977">
        <v>7</v>
      </c>
      <c r="W977">
        <v>5</v>
      </c>
      <c r="X977">
        <v>6</v>
      </c>
      <c r="Y977">
        <v>4</v>
      </c>
      <c r="Z977">
        <v>3</v>
      </c>
      <c r="AA977">
        <v>4</v>
      </c>
      <c r="AB977">
        <v>5</v>
      </c>
      <c r="AC977">
        <v>2</v>
      </c>
      <c r="AD977">
        <v>2</v>
      </c>
      <c r="AE977">
        <v>5</v>
      </c>
      <c r="AF977">
        <v>6</v>
      </c>
      <c r="AG977">
        <v>0</v>
      </c>
      <c r="AH977">
        <v>0</v>
      </c>
      <c r="AI977">
        <f t="shared" si="421"/>
        <v>23</v>
      </c>
      <c r="AJ977">
        <f t="shared" si="422"/>
        <v>29</v>
      </c>
      <c r="AK977">
        <f t="shared" si="423"/>
        <v>52</v>
      </c>
      <c r="AL977">
        <f t="shared" si="424"/>
        <v>29</v>
      </c>
      <c r="AM977">
        <f t="shared" si="425"/>
        <v>32</v>
      </c>
      <c r="AN977">
        <f t="shared" si="426"/>
        <v>61</v>
      </c>
      <c r="AO977">
        <v>19</v>
      </c>
      <c r="AP977">
        <v>21</v>
      </c>
      <c r="AQ977">
        <v>16</v>
      </c>
      <c r="AR977">
        <v>26</v>
      </c>
      <c r="AS977">
        <v>15</v>
      </c>
      <c r="AT977">
        <v>21</v>
      </c>
      <c r="AU977">
        <v>30</v>
      </c>
      <c r="AV977">
        <v>28</v>
      </c>
      <c r="AW977">
        <v>0</v>
      </c>
      <c r="AX977">
        <v>0</v>
      </c>
      <c r="AY977">
        <f t="shared" si="427"/>
        <v>80</v>
      </c>
      <c r="AZ977">
        <f t="shared" si="428"/>
        <v>96</v>
      </c>
      <c r="BA977">
        <f t="shared" si="429"/>
        <v>176</v>
      </c>
      <c r="BB977">
        <v>5</v>
      </c>
      <c r="BC977">
        <v>33</v>
      </c>
      <c r="BD977">
        <v>33</v>
      </c>
      <c r="BE977">
        <v>41</v>
      </c>
      <c r="BF977">
        <v>35</v>
      </c>
      <c r="BG977">
        <v>61</v>
      </c>
      <c r="BH977">
        <v>0</v>
      </c>
      <c r="BI977">
        <v>0</v>
      </c>
      <c r="BJ977">
        <v>0</v>
      </c>
      <c r="BK977">
        <v>0</v>
      </c>
      <c r="BL977">
        <f t="shared" si="430"/>
        <v>73</v>
      </c>
      <c r="BM977">
        <f t="shared" si="431"/>
        <v>135</v>
      </c>
      <c r="BN977">
        <f t="shared" si="432"/>
        <v>208</v>
      </c>
      <c r="BO977">
        <v>49</v>
      </c>
      <c r="BP977">
        <v>12</v>
      </c>
      <c r="BQ977">
        <v>0</v>
      </c>
      <c r="BR977">
        <v>0</v>
      </c>
      <c r="BS977">
        <v>0</v>
      </c>
      <c r="BT977">
        <v>0</v>
      </c>
      <c r="BU977">
        <f t="shared" si="445"/>
        <v>122</v>
      </c>
      <c r="BV977">
        <f t="shared" si="446"/>
        <v>147</v>
      </c>
      <c r="BW977">
        <f t="shared" si="447"/>
        <v>269</v>
      </c>
      <c r="BX977">
        <v>5</v>
      </c>
      <c r="BY977">
        <v>32</v>
      </c>
      <c r="BZ977">
        <v>37</v>
      </c>
      <c r="CA977">
        <v>46</v>
      </c>
      <c r="CB977">
        <v>34</v>
      </c>
      <c r="CC977">
        <v>67</v>
      </c>
      <c r="CD977">
        <v>0</v>
      </c>
      <c r="CE977">
        <v>0</v>
      </c>
      <c r="CF977">
        <v>0</v>
      </c>
      <c r="CG977">
        <v>0</v>
      </c>
      <c r="CH977">
        <f t="shared" si="433"/>
        <v>76</v>
      </c>
      <c r="CI977">
        <f t="shared" si="434"/>
        <v>145</v>
      </c>
      <c r="CJ977">
        <f t="shared" si="435"/>
        <v>221</v>
      </c>
      <c r="CK977">
        <v>60</v>
      </c>
      <c r="CL977">
        <v>13</v>
      </c>
      <c r="CM977">
        <v>0</v>
      </c>
      <c r="CN977">
        <v>0</v>
      </c>
      <c r="CO977">
        <v>0</v>
      </c>
      <c r="CP977">
        <v>0</v>
      </c>
      <c r="CQ977">
        <f t="shared" si="436"/>
        <v>136</v>
      </c>
      <c r="CR977">
        <f t="shared" si="437"/>
        <v>158</v>
      </c>
      <c r="CS977">
        <f t="shared" si="438"/>
        <v>294</v>
      </c>
      <c r="CT977">
        <f t="shared" si="439"/>
        <v>258</v>
      </c>
      <c r="CU977">
        <f t="shared" si="440"/>
        <v>305</v>
      </c>
      <c r="CV977">
        <f t="shared" si="441"/>
        <v>563</v>
      </c>
      <c r="CW977">
        <f t="shared" si="442"/>
        <v>367</v>
      </c>
      <c r="CX977">
        <f t="shared" si="443"/>
        <v>433</v>
      </c>
      <c r="CY977">
        <f t="shared" si="444"/>
        <v>800</v>
      </c>
    </row>
    <row r="978" spans="1:103">
      <c r="A978" t="s">
        <v>74</v>
      </c>
      <c r="B978" t="s">
        <v>2461</v>
      </c>
      <c r="C978" t="s">
        <v>2462</v>
      </c>
      <c r="D978">
        <v>411060</v>
      </c>
      <c r="E978" t="s">
        <v>2504</v>
      </c>
      <c r="F978" t="s">
        <v>2505</v>
      </c>
      <c r="H978" t="s">
        <v>2465</v>
      </c>
      <c r="I978" t="s">
        <v>2466</v>
      </c>
      <c r="J978" t="s">
        <v>176</v>
      </c>
      <c r="K978" t="s">
        <v>293</v>
      </c>
      <c r="L978" t="s">
        <v>129</v>
      </c>
      <c r="M978" t="s">
        <v>134</v>
      </c>
      <c r="N978" t="s">
        <v>85</v>
      </c>
      <c r="O978" t="s">
        <v>86</v>
      </c>
      <c r="P978" t="s">
        <v>87</v>
      </c>
      <c r="Q978" s="7" t="s">
        <v>8134</v>
      </c>
      <c r="R978">
        <v>6</v>
      </c>
      <c r="S978">
        <v>12</v>
      </c>
      <c r="T978">
        <f t="shared" si="420"/>
        <v>18</v>
      </c>
      <c r="U978">
        <v>5</v>
      </c>
      <c r="V978">
        <v>5</v>
      </c>
      <c r="W978">
        <v>8</v>
      </c>
      <c r="X978">
        <v>14</v>
      </c>
      <c r="Y978">
        <v>8</v>
      </c>
      <c r="Z978">
        <v>12</v>
      </c>
      <c r="AA978">
        <v>10</v>
      </c>
      <c r="AB978">
        <v>6</v>
      </c>
      <c r="AC978">
        <v>11</v>
      </c>
      <c r="AD978">
        <v>9</v>
      </c>
      <c r="AE978">
        <v>6</v>
      </c>
      <c r="AF978">
        <v>6</v>
      </c>
      <c r="AG978">
        <v>0</v>
      </c>
      <c r="AH978">
        <v>0</v>
      </c>
      <c r="AI978">
        <f t="shared" si="421"/>
        <v>48</v>
      </c>
      <c r="AJ978">
        <f t="shared" si="422"/>
        <v>52</v>
      </c>
      <c r="AK978">
        <f t="shared" si="423"/>
        <v>100</v>
      </c>
      <c r="AL978">
        <f t="shared" si="424"/>
        <v>54</v>
      </c>
      <c r="AM978">
        <f t="shared" si="425"/>
        <v>64</v>
      </c>
      <c r="AN978">
        <f t="shared" si="426"/>
        <v>118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f t="shared" si="427"/>
        <v>0</v>
      </c>
      <c r="AZ978">
        <f t="shared" si="428"/>
        <v>0</v>
      </c>
      <c r="BA978">
        <f t="shared" si="429"/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f t="shared" si="430"/>
        <v>0</v>
      </c>
      <c r="BM978">
        <f t="shared" si="431"/>
        <v>0</v>
      </c>
      <c r="BN978">
        <f t="shared" si="432"/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f t="shared" si="445"/>
        <v>0</v>
      </c>
      <c r="BV978">
        <f t="shared" si="446"/>
        <v>0</v>
      </c>
      <c r="BW978">
        <f t="shared" si="447"/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f t="shared" si="433"/>
        <v>0</v>
      </c>
      <c r="CI978">
        <f t="shared" si="434"/>
        <v>0</v>
      </c>
      <c r="CJ978">
        <f t="shared" si="435"/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f t="shared" si="436"/>
        <v>0</v>
      </c>
      <c r="CR978">
        <f t="shared" si="437"/>
        <v>0</v>
      </c>
      <c r="CS978">
        <f t="shared" si="438"/>
        <v>0</v>
      </c>
      <c r="CT978">
        <f t="shared" si="439"/>
        <v>0</v>
      </c>
      <c r="CU978">
        <f t="shared" si="440"/>
        <v>0</v>
      </c>
      <c r="CV978">
        <f t="shared" si="441"/>
        <v>0</v>
      </c>
      <c r="CW978">
        <f t="shared" si="442"/>
        <v>54</v>
      </c>
      <c r="CX978">
        <f t="shared" si="443"/>
        <v>64</v>
      </c>
      <c r="CY978">
        <f t="shared" si="444"/>
        <v>118</v>
      </c>
    </row>
    <row r="979" spans="1:103">
      <c r="A979" t="s">
        <v>74</v>
      </c>
      <c r="B979" t="s">
        <v>2461</v>
      </c>
      <c r="C979" t="s">
        <v>2462</v>
      </c>
      <c r="D979">
        <v>500359</v>
      </c>
      <c r="E979" t="s">
        <v>2506</v>
      </c>
      <c r="F979" t="s">
        <v>2507</v>
      </c>
      <c r="H979" t="s">
        <v>2465</v>
      </c>
      <c r="I979" t="s">
        <v>2466</v>
      </c>
      <c r="J979" t="s">
        <v>176</v>
      </c>
      <c r="K979" t="s">
        <v>2508</v>
      </c>
      <c r="L979" t="s">
        <v>83</v>
      </c>
      <c r="M979" t="s">
        <v>84</v>
      </c>
      <c r="N979" t="s">
        <v>85</v>
      </c>
      <c r="O979" t="s">
        <v>244</v>
      </c>
      <c r="P979" t="s">
        <v>87</v>
      </c>
      <c r="Q979" t="s">
        <v>8135</v>
      </c>
      <c r="R979">
        <v>7</v>
      </c>
      <c r="S979">
        <v>8</v>
      </c>
      <c r="T979">
        <f t="shared" si="420"/>
        <v>15</v>
      </c>
      <c r="U979">
        <v>4</v>
      </c>
      <c r="V979">
        <v>9</v>
      </c>
      <c r="W979">
        <v>12</v>
      </c>
      <c r="X979">
        <v>5</v>
      </c>
      <c r="Y979">
        <v>12</v>
      </c>
      <c r="Z979">
        <v>7</v>
      </c>
      <c r="AA979">
        <v>13</v>
      </c>
      <c r="AB979">
        <v>7</v>
      </c>
      <c r="AC979">
        <v>15</v>
      </c>
      <c r="AD979">
        <v>8</v>
      </c>
      <c r="AE979">
        <v>7</v>
      </c>
      <c r="AF979">
        <v>6</v>
      </c>
      <c r="AG979">
        <v>0</v>
      </c>
      <c r="AH979">
        <v>0</v>
      </c>
      <c r="AI979">
        <f t="shared" si="421"/>
        <v>63</v>
      </c>
      <c r="AJ979">
        <f t="shared" si="422"/>
        <v>42</v>
      </c>
      <c r="AK979">
        <f t="shared" si="423"/>
        <v>105</v>
      </c>
      <c r="AL979">
        <f t="shared" si="424"/>
        <v>70</v>
      </c>
      <c r="AM979">
        <f t="shared" si="425"/>
        <v>50</v>
      </c>
      <c r="AN979">
        <f t="shared" si="426"/>
        <v>120</v>
      </c>
      <c r="AO979">
        <v>19</v>
      </c>
      <c r="AP979">
        <v>22</v>
      </c>
      <c r="AQ979">
        <v>24</v>
      </c>
      <c r="AR979">
        <v>17</v>
      </c>
      <c r="AS979">
        <v>20</v>
      </c>
      <c r="AT979">
        <v>22</v>
      </c>
      <c r="AU979">
        <v>33</v>
      </c>
      <c r="AV979">
        <v>10</v>
      </c>
      <c r="AW979">
        <v>0</v>
      </c>
      <c r="AX979">
        <v>0</v>
      </c>
      <c r="AY979">
        <f t="shared" si="427"/>
        <v>96</v>
      </c>
      <c r="AZ979">
        <f t="shared" si="428"/>
        <v>71</v>
      </c>
      <c r="BA979">
        <f t="shared" si="429"/>
        <v>167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f t="shared" si="430"/>
        <v>0</v>
      </c>
      <c r="BM979">
        <f t="shared" si="431"/>
        <v>0</v>
      </c>
      <c r="BN979">
        <f t="shared" si="432"/>
        <v>0</v>
      </c>
      <c r="BO979">
        <v>14</v>
      </c>
      <c r="BP979">
        <v>8</v>
      </c>
      <c r="BQ979">
        <v>0</v>
      </c>
      <c r="BR979">
        <v>0</v>
      </c>
      <c r="BS979">
        <v>0</v>
      </c>
      <c r="BT979">
        <v>0</v>
      </c>
      <c r="BU979">
        <f t="shared" si="445"/>
        <v>14</v>
      </c>
      <c r="BV979">
        <f t="shared" si="446"/>
        <v>8</v>
      </c>
      <c r="BW979">
        <f t="shared" si="447"/>
        <v>22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f t="shared" si="433"/>
        <v>0</v>
      </c>
      <c r="CI979">
        <f t="shared" si="434"/>
        <v>0</v>
      </c>
      <c r="CJ979">
        <f t="shared" si="435"/>
        <v>0</v>
      </c>
      <c r="CK979">
        <v>9</v>
      </c>
      <c r="CL979">
        <v>7</v>
      </c>
      <c r="CM979">
        <v>0</v>
      </c>
      <c r="CN979">
        <v>0</v>
      </c>
      <c r="CO979">
        <v>0</v>
      </c>
      <c r="CP979">
        <v>0</v>
      </c>
      <c r="CQ979">
        <f t="shared" si="436"/>
        <v>9</v>
      </c>
      <c r="CR979">
        <f t="shared" si="437"/>
        <v>7</v>
      </c>
      <c r="CS979">
        <f t="shared" si="438"/>
        <v>16</v>
      </c>
      <c r="CT979">
        <f t="shared" si="439"/>
        <v>23</v>
      </c>
      <c r="CU979">
        <f t="shared" si="440"/>
        <v>15</v>
      </c>
      <c r="CV979">
        <f t="shared" si="441"/>
        <v>38</v>
      </c>
      <c r="CW979">
        <f t="shared" si="442"/>
        <v>189</v>
      </c>
      <c r="CX979">
        <f t="shared" si="443"/>
        <v>136</v>
      </c>
      <c r="CY979">
        <f t="shared" si="444"/>
        <v>325</v>
      </c>
    </row>
    <row r="980" spans="1:103">
      <c r="A980" t="s">
        <v>74</v>
      </c>
      <c r="B980" t="s">
        <v>2461</v>
      </c>
      <c r="C980" t="s">
        <v>2462</v>
      </c>
      <c r="D980">
        <v>600004</v>
      </c>
      <c r="E980" t="s">
        <v>2509</v>
      </c>
      <c r="F980" t="s">
        <v>2484</v>
      </c>
      <c r="H980" t="s">
        <v>2465</v>
      </c>
      <c r="I980" t="s">
        <v>2466</v>
      </c>
      <c r="J980" t="s">
        <v>176</v>
      </c>
      <c r="K980" t="s">
        <v>2467</v>
      </c>
      <c r="L980" s="5" t="s">
        <v>8131</v>
      </c>
      <c r="M980" t="s">
        <v>1619</v>
      </c>
      <c r="N980" t="s">
        <v>153</v>
      </c>
      <c r="O980" t="s">
        <v>244</v>
      </c>
      <c r="P980" t="s">
        <v>87</v>
      </c>
      <c r="Q980" t="s">
        <v>8135</v>
      </c>
      <c r="R980">
        <v>14</v>
      </c>
      <c r="S980">
        <v>18</v>
      </c>
      <c r="T980">
        <f t="shared" si="420"/>
        <v>32</v>
      </c>
      <c r="U980">
        <v>9</v>
      </c>
      <c r="V980">
        <v>20</v>
      </c>
      <c r="W980">
        <v>22</v>
      </c>
      <c r="X980">
        <v>22</v>
      </c>
      <c r="Y980">
        <v>20</v>
      </c>
      <c r="Z980">
        <v>21</v>
      </c>
      <c r="AA980">
        <v>30</v>
      </c>
      <c r="AB980">
        <v>31</v>
      </c>
      <c r="AC980">
        <v>29</v>
      </c>
      <c r="AD980">
        <v>29</v>
      </c>
      <c r="AE980">
        <v>23</v>
      </c>
      <c r="AF980">
        <v>16</v>
      </c>
      <c r="AG980">
        <v>0</v>
      </c>
      <c r="AH980">
        <v>0</v>
      </c>
      <c r="AI980">
        <f t="shared" si="421"/>
        <v>133</v>
      </c>
      <c r="AJ980">
        <f t="shared" si="422"/>
        <v>139</v>
      </c>
      <c r="AK980">
        <f t="shared" si="423"/>
        <v>272</v>
      </c>
      <c r="AL980">
        <f t="shared" si="424"/>
        <v>147</v>
      </c>
      <c r="AM980">
        <f t="shared" si="425"/>
        <v>157</v>
      </c>
      <c r="AN980">
        <f t="shared" si="426"/>
        <v>304</v>
      </c>
      <c r="AO980">
        <v>12</v>
      </c>
      <c r="AP980">
        <v>18</v>
      </c>
      <c r="AQ980">
        <v>26</v>
      </c>
      <c r="AR980">
        <v>25</v>
      </c>
      <c r="AS980">
        <v>20</v>
      </c>
      <c r="AT980">
        <v>21</v>
      </c>
      <c r="AU980">
        <v>18</v>
      </c>
      <c r="AV980">
        <v>31</v>
      </c>
      <c r="AW980">
        <v>0</v>
      </c>
      <c r="AX980">
        <v>0</v>
      </c>
      <c r="AY980">
        <f t="shared" si="427"/>
        <v>76</v>
      </c>
      <c r="AZ980">
        <f t="shared" si="428"/>
        <v>95</v>
      </c>
      <c r="BA980">
        <f t="shared" si="429"/>
        <v>171</v>
      </c>
      <c r="BB980">
        <v>0</v>
      </c>
      <c r="BC980">
        <v>0</v>
      </c>
      <c r="BD980">
        <v>11</v>
      </c>
      <c r="BE980">
        <v>16</v>
      </c>
      <c r="BF980">
        <v>10</v>
      </c>
      <c r="BG980">
        <v>17</v>
      </c>
      <c r="BH980">
        <v>0</v>
      </c>
      <c r="BI980">
        <v>0</v>
      </c>
      <c r="BJ980">
        <v>0</v>
      </c>
      <c r="BK980">
        <v>0</v>
      </c>
      <c r="BL980">
        <f t="shared" si="430"/>
        <v>21</v>
      </c>
      <c r="BM980">
        <f t="shared" si="431"/>
        <v>33</v>
      </c>
      <c r="BN980">
        <f t="shared" si="432"/>
        <v>54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f t="shared" si="445"/>
        <v>21</v>
      </c>
      <c r="BV980">
        <f t="shared" si="446"/>
        <v>33</v>
      </c>
      <c r="BW980">
        <f t="shared" si="447"/>
        <v>54</v>
      </c>
      <c r="BX980">
        <v>0</v>
      </c>
      <c r="BY980">
        <v>0</v>
      </c>
      <c r="BZ980">
        <v>15</v>
      </c>
      <c r="CA980">
        <v>7</v>
      </c>
      <c r="CB980">
        <v>11</v>
      </c>
      <c r="CC980">
        <v>15</v>
      </c>
      <c r="CD980">
        <v>0</v>
      </c>
      <c r="CE980">
        <v>0</v>
      </c>
      <c r="CF980">
        <v>0</v>
      </c>
      <c r="CG980">
        <v>0</v>
      </c>
      <c r="CH980">
        <f t="shared" si="433"/>
        <v>26</v>
      </c>
      <c r="CI980">
        <f t="shared" si="434"/>
        <v>22</v>
      </c>
      <c r="CJ980">
        <f t="shared" si="435"/>
        <v>48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f t="shared" si="436"/>
        <v>26</v>
      </c>
      <c r="CR980">
        <f t="shared" si="437"/>
        <v>22</v>
      </c>
      <c r="CS980">
        <f t="shared" si="438"/>
        <v>48</v>
      </c>
      <c r="CT980">
        <f t="shared" si="439"/>
        <v>47</v>
      </c>
      <c r="CU980">
        <f t="shared" si="440"/>
        <v>55</v>
      </c>
      <c r="CV980">
        <f t="shared" si="441"/>
        <v>102</v>
      </c>
      <c r="CW980">
        <f t="shared" si="442"/>
        <v>270</v>
      </c>
      <c r="CX980">
        <f t="shared" si="443"/>
        <v>307</v>
      </c>
      <c r="CY980">
        <f t="shared" si="444"/>
        <v>577</v>
      </c>
    </row>
    <row r="981" spans="1:103">
      <c r="A981" t="s">
        <v>74</v>
      </c>
      <c r="B981" t="s">
        <v>2461</v>
      </c>
      <c r="C981" t="s">
        <v>2510</v>
      </c>
      <c r="D981">
        <v>100809</v>
      </c>
      <c r="E981" t="s">
        <v>2511</v>
      </c>
      <c r="F981" t="s">
        <v>2512</v>
      </c>
      <c r="H981" t="s">
        <v>2465</v>
      </c>
      <c r="I981" t="s">
        <v>2466</v>
      </c>
      <c r="J981" t="s">
        <v>176</v>
      </c>
      <c r="K981" t="s">
        <v>2513</v>
      </c>
      <c r="L981" t="s">
        <v>83</v>
      </c>
      <c r="M981" t="s">
        <v>84</v>
      </c>
      <c r="N981" t="s">
        <v>85</v>
      </c>
      <c r="O981" t="s">
        <v>86</v>
      </c>
      <c r="P981" t="s">
        <v>87</v>
      </c>
      <c r="Q981" s="7" t="s">
        <v>8134</v>
      </c>
      <c r="R981">
        <v>60</v>
      </c>
      <c r="S981">
        <v>53</v>
      </c>
      <c r="T981">
        <f t="shared" si="420"/>
        <v>113</v>
      </c>
      <c r="U981">
        <v>65</v>
      </c>
      <c r="V981">
        <v>71</v>
      </c>
      <c r="W981">
        <v>78</v>
      </c>
      <c r="X981">
        <v>82</v>
      </c>
      <c r="Y981">
        <v>73</v>
      </c>
      <c r="Z981">
        <v>67</v>
      </c>
      <c r="AA981">
        <v>62</v>
      </c>
      <c r="AB981">
        <v>75</v>
      </c>
      <c r="AC981">
        <v>77</v>
      </c>
      <c r="AD981">
        <v>86</v>
      </c>
      <c r="AE981">
        <v>58</v>
      </c>
      <c r="AF981">
        <v>42</v>
      </c>
      <c r="AG981">
        <v>0</v>
      </c>
      <c r="AH981">
        <v>0</v>
      </c>
      <c r="AI981">
        <f t="shared" si="421"/>
        <v>413</v>
      </c>
      <c r="AJ981">
        <f t="shared" si="422"/>
        <v>423</v>
      </c>
      <c r="AK981">
        <f t="shared" si="423"/>
        <v>836</v>
      </c>
      <c r="AL981">
        <f t="shared" si="424"/>
        <v>473</v>
      </c>
      <c r="AM981">
        <f t="shared" si="425"/>
        <v>476</v>
      </c>
      <c r="AN981">
        <f t="shared" si="426"/>
        <v>949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f t="shared" si="427"/>
        <v>0</v>
      </c>
      <c r="AZ981">
        <f t="shared" si="428"/>
        <v>0</v>
      </c>
      <c r="BA981">
        <f t="shared" si="429"/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f t="shared" si="430"/>
        <v>0</v>
      </c>
      <c r="BM981">
        <f t="shared" si="431"/>
        <v>0</v>
      </c>
      <c r="BN981">
        <f t="shared" si="432"/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f t="shared" si="445"/>
        <v>0</v>
      </c>
      <c r="BV981">
        <f t="shared" si="446"/>
        <v>0</v>
      </c>
      <c r="BW981">
        <f t="shared" si="447"/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f t="shared" si="433"/>
        <v>0</v>
      </c>
      <c r="CI981">
        <f t="shared" si="434"/>
        <v>0</v>
      </c>
      <c r="CJ981">
        <f t="shared" si="435"/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f t="shared" si="436"/>
        <v>0</v>
      </c>
      <c r="CR981">
        <f t="shared" si="437"/>
        <v>0</v>
      </c>
      <c r="CS981">
        <f t="shared" si="438"/>
        <v>0</v>
      </c>
      <c r="CT981">
        <f t="shared" si="439"/>
        <v>0</v>
      </c>
      <c r="CU981">
        <f t="shared" si="440"/>
        <v>0</v>
      </c>
      <c r="CV981">
        <f t="shared" si="441"/>
        <v>0</v>
      </c>
      <c r="CW981">
        <f t="shared" si="442"/>
        <v>473</v>
      </c>
      <c r="CX981">
        <f t="shared" si="443"/>
        <v>476</v>
      </c>
      <c r="CY981">
        <f t="shared" si="444"/>
        <v>949</v>
      </c>
    </row>
    <row r="982" spans="1:103">
      <c r="A982" t="s">
        <v>74</v>
      </c>
      <c r="B982" t="s">
        <v>2461</v>
      </c>
      <c r="C982" t="s">
        <v>2510</v>
      </c>
      <c r="D982">
        <v>100810</v>
      </c>
      <c r="E982" t="s">
        <v>2514</v>
      </c>
      <c r="F982" t="s">
        <v>158</v>
      </c>
      <c r="H982" t="s">
        <v>2465</v>
      </c>
      <c r="I982" t="s">
        <v>2466</v>
      </c>
      <c r="J982" t="s">
        <v>176</v>
      </c>
      <c r="K982" t="s">
        <v>2515</v>
      </c>
      <c r="L982" t="s">
        <v>83</v>
      </c>
      <c r="M982" t="s">
        <v>84</v>
      </c>
      <c r="N982" t="s">
        <v>85</v>
      </c>
      <c r="O982" t="s">
        <v>86</v>
      </c>
      <c r="P982" t="s">
        <v>87</v>
      </c>
      <c r="Q982" s="7" t="s">
        <v>8134</v>
      </c>
      <c r="R982">
        <v>22</v>
      </c>
      <c r="S982">
        <v>39</v>
      </c>
      <c r="T982">
        <f t="shared" si="420"/>
        <v>61</v>
      </c>
      <c r="U982">
        <v>23</v>
      </c>
      <c r="V982">
        <v>18</v>
      </c>
      <c r="W982">
        <v>25</v>
      </c>
      <c r="X982">
        <v>18</v>
      </c>
      <c r="Y982">
        <v>18</v>
      </c>
      <c r="Z982">
        <v>31</v>
      </c>
      <c r="AA982">
        <v>24</v>
      </c>
      <c r="AB982">
        <v>25</v>
      </c>
      <c r="AC982">
        <v>21</v>
      </c>
      <c r="AD982">
        <v>16</v>
      </c>
      <c r="AE982">
        <v>22</v>
      </c>
      <c r="AF982">
        <v>15</v>
      </c>
      <c r="AG982">
        <v>0</v>
      </c>
      <c r="AH982">
        <v>0</v>
      </c>
      <c r="AI982">
        <f t="shared" si="421"/>
        <v>133</v>
      </c>
      <c r="AJ982">
        <f t="shared" si="422"/>
        <v>123</v>
      </c>
      <c r="AK982">
        <f t="shared" si="423"/>
        <v>256</v>
      </c>
      <c r="AL982">
        <f t="shared" si="424"/>
        <v>155</v>
      </c>
      <c r="AM982">
        <f t="shared" si="425"/>
        <v>162</v>
      </c>
      <c r="AN982">
        <f t="shared" si="426"/>
        <v>317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f t="shared" si="427"/>
        <v>0</v>
      </c>
      <c r="AZ982">
        <f t="shared" si="428"/>
        <v>0</v>
      </c>
      <c r="BA982">
        <f t="shared" si="429"/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f t="shared" si="430"/>
        <v>0</v>
      </c>
      <c r="BM982">
        <f t="shared" si="431"/>
        <v>0</v>
      </c>
      <c r="BN982">
        <f t="shared" si="432"/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f t="shared" si="445"/>
        <v>0</v>
      </c>
      <c r="BV982">
        <f t="shared" si="446"/>
        <v>0</v>
      </c>
      <c r="BW982">
        <f t="shared" si="447"/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f t="shared" si="433"/>
        <v>0</v>
      </c>
      <c r="CI982">
        <f t="shared" si="434"/>
        <v>0</v>
      </c>
      <c r="CJ982">
        <f t="shared" si="435"/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f t="shared" si="436"/>
        <v>0</v>
      </c>
      <c r="CR982">
        <f t="shared" si="437"/>
        <v>0</v>
      </c>
      <c r="CS982">
        <f t="shared" si="438"/>
        <v>0</v>
      </c>
      <c r="CT982">
        <f t="shared" si="439"/>
        <v>0</v>
      </c>
      <c r="CU982">
        <f t="shared" si="440"/>
        <v>0</v>
      </c>
      <c r="CV982">
        <f t="shared" si="441"/>
        <v>0</v>
      </c>
      <c r="CW982">
        <f t="shared" si="442"/>
        <v>155</v>
      </c>
      <c r="CX982">
        <f t="shared" si="443"/>
        <v>162</v>
      </c>
      <c r="CY982">
        <f t="shared" si="444"/>
        <v>317</v>
      </c>
    </row>
    <row r="983" spans="1:103">
      <c r="A983" t="s">
        <v>74</v>
      </c>
      <c r="B983" t="s">
        <v>2461</v>
      </c>
      <c r="C983" t="s">
        <v>2510</v>
      </c>
      <c r="D983">
        <v>100811</v>
      </c>
      <c r="E983" t="s">
        <v>2516</v>
      </c>
      <c r="F983" t="s">
        <v>2517</v>
      </c>
      <c r="H983" t="s">
        <v>2465</v>
      </c>
      <c r="I983" t="s">
        <v>2466</v>
      </c>
      <c r="J983" t="s">
        <v>176</v>
      </c>
      <c r="K983" t="s">
        <v>2518</v>
      </c>
      <c r="L983" t="s">
        <v>83</v>
      </c>
      <c r="M983" t="s">
        <v>84</v>
      </c>
      <c r="N983" t="s">
        <v>85</v>
      </c>
      <c r="O983" t="s">
        <v>86</v>
      </c>
      <c r="P983" t="s">
        <v>87</v>
      </c>
      <c r="Q983" s="7" t="s">
        <v>8134</v>
      </c>
      <c r="R983">
        <v>23</v>
      </c>
      <c r="S983">
        <v>16</v>
      </c>
      <c r="T983">
        <f t="shared" si="420"/>
        <v>39</v>
      </c>
      <c r="U983">
        <v>29</v>
      </c>
      <c r="V983">
        <v>23</v>
      </c>
      <c r="W983">
        <v>35</v>
      </c>
      <c r="X983">
        <v>21</v>
      </c>
      <c r="Y983">
        <v>24</v>
      </c>
      <c r="Z983">
        <v>27</v>
      </c>
      <c r="AA983">
        <v>27</v>
      </c>
      <c r="AB983">
        <v>26</v>
      </c>
      <c r="AC983">
        <v>29</v>
      </c>
      <c r="AD983">
        <v>32</v>
      </c>
      <c r="AE983">
        <v>21</v>
      </c>
      <c r="AF983">
        <v>20</v>
      </c>
      <c r="AG983">
        <v>0</v>
      </c>
      <c r="AH983">
        <v>0</v>
      </c>
      <c r="AI983">
        <f t="shared" si="421"/>
        <v>165</v>
      </c>
      <c r="AJ983">
        <f t="shared" si="422"/>
        <v>149</v>
      </c>
      <c r="AK983">
        <f t="shared" si="423"/>
        <v>314</v>
      </c>
      <c r="AL983">
        <f t="shared" si="424"/>
        <v>188</v>
      </c>
      <c r="AM983">
        <f t="shared" si="425"/>
        <v>165</v>
      </c>
      <c r="AN983">
        <f t="shared" si="426"/>
        <v>353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f t="shared" si="427"/>
        <v>0</v>
      </c>
      <c r="AZ983">
        <f t="shared" si="428"/>
        <v>0</v>
      </c>
      <c r="BA983">
        <f t="shared" si="429"/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f t="shared" si="430"/>
        <v>0</v>
      </c>
      <c r="BM983">
        <f t="shared" si="431"/>
        <v>0</v>
      </c>
      <c r="BN983">
        <f t="shared" si="432"/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f t="shared" si="445"/>
        <v>0</v>
      </c>
      <c r="BV983">
        <f t="shared" si="446"/>
        <v>0</v>
      </c>
      <c r="BW983">
        <f t="shared" si="447"/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f t="shared" si="433"/>
        <v>0</v>
      </c>
      <c r="CI983">
        <f t="shared" si="434"/>
        <v>0</v>
      </c>
      <c r="CJ983">
        <f t="shared" si="435"/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f t="shared" si="436"/>
        <v>0</v>
      </c>
      <c r="CR983">
        <f t="shared" si="437"/>
        <v>0</v>
      </c>
      <c r="CS983">
        <f t="shared" si="438"/>
        <v>0</v>
      </c>
      <c r="CT983">
        <f t="shared" si="439"/>
        <v>0</v>
      </c>
      <c r="CU983">
        <f t="shared" si="440"/>
        <v>0</v>
      </c>
      <c r="CV983">
        <f t="shared" si="441"/>
        <v>0</v>
      </c>
      <c r="CW983">
        <f t="shared" si="442"/>
        <v>188</v>
      </c>
      <c r="CX983">
        <f t="shared" si="443"/>
        <v>165</v>
      </c>
      <c r="CY983">
        <f t="shared" si="444"/>
        <v>353</v>
      </c>
    </row>
    <row r="984" spans="1:103">
      <c r="A984" t="s">
        <v>74</v>
      </c>
      <c r="B984" t="s">
        <v>2461</v>
      </c>
      <c r="C984" t="s">
        <v>2510</v>
      </c>
      <c r="D984">
        <v>100813</v>
      </c>
      <c r="E984" t="s">
        <v>2519</v>
      </c>
      <c r="F984" t="s">
        <v>2520</v>
      </c>
      <c r="H984" t="s">
        <v>2465</v>
      </c>
      <c r="I984" t="s">
        <v>2466</v>
      </c>
      <c r="J984" t="s">
        <v>176</v>
      </c>
      <c r="K984" t="s">
        <v>2521</v>
      </c>
      <c r="L984" t="s">
        <v>83</v>
      </c>
      <c r="M984" t="s">
        <v>84</v>
      </c>
      <c r="N984" t="s">
        <v>85</v>
      </c>
      <c r="O984" t="s">
        <v>86</v>
      </c>
      <c r="P984" t="s">
        <v>87</v>
      </c>
      <c r="Q984" s="7" t="s">
        <v>8134</v>
      </c>
      <c r="R984">
        <v>12</v>
      </c>
      <c r="S984">
        <v>20</v>
      </c>
      <c r="T984">
        <f t="shared" si="420"/>
        <v>32</v>
      </c>
      <c r="U984">
        <v>26</v>
      </c>
      <c r="V984">
        <v>18</v>
      </c>
      <c r="W984">
        <v>26</v>
      </c>
      <c r="X984">
        <v>30</v>
      </c>
      <c r="Y984">
        <v>25</v>
      </c>
      <c r="Z984">
        <v>16</v>
      </c>
      <c r="AA984">
        <v>29</v>
      </c>
      <c r="AB984">
        <v>35</v>
      </c>
      <c r="AC984">
        <v>31</v>
      </c>
      <c r="AD984">
        <v>24</v>
      </c>
      <c r="AE984">
        <v>20</v>
      </c>
      <c r="AF984">
        <v>24</v>
      </c>
      <c r="AG984">
        <v>0</v>
      </c>
      <c r="AH984">
        <v>0</v>
      </c>
      <c r="AI984">
        <f t="shared" si="421"/>
        <v>157</v>
      </c>
      <c r="AJ984">
        <f t="shared" si="422"/>
        <v>147</v>
      </c>
      <c r="AK984">
        <f t="shared" si="423"/>
        <v>304</v>
      </c>
      <c r="AL984">
        <f t="shared" si="424"/>
        <v>169</v>
      </c>
      <c r="AM984">
        <f t="shared" si="425"/>
        <v>167</v>
      </c>
      <c r="AN984">
        <f t="shared" si="426"/>
        <v>336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f t="shared" si="427"/>
        <v>0</v>
      </c>
      <c r="AZ984">
        <f t="shared" si="428"/>
        <v>0</v>
      </c>
      <c r="BA984">
        <f t="shared" si="429"/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f t="shared" si="430"/>
        <v>0</v>
      </c>
      <c r="BM984">
        <f t="shared" si="431"/>
        <v>0</v>
      </c>
      <c r="BN984">
        <f t="shared" si="432"/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f t="shared" si="445"/>
        <v>0</v>
      </c>
      <c r="BV984">
        <f t="shared" si="446"/>
        <v>0</v>
      </c>
      <c r="BW984">
        <f t="shared" si="447"/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f t="shared" si="433"/>
        <v>0</v>
      </c>
      <c r="CI984">
        <f t="shared" si="434"/>
        <v>0</v>
      </c>
      <c r="CJ984">
        <f t="shared" si="435"/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f t="shared" si="436"/>
        <v>0</v>
      </c>
      <c r="CR984">
        <f t="shared" si="437"/>
        <v>0</v>
      </c>
      <c r="CS984">
        <f t="shared" si="438"/>
        <v>0</v>
      </c>
      <c r="CT984">
        <f t="shared" si="439"/>
        <v>0</v>
      </c>
      <c r="CU984">
        <f t="shared" si="440"/>
        <v>0</v>
      </c>
      <c r="CV984">
        <f t="shared" si="441"/>
        <v>0</v>
      </c>
      <c r="CW984">
        <f t="shared" si="442"/>
        <v>169</v>
      </c>
      <c r="CX984">
        <f t="shared" si="443"/>
        <v>167</v>
      </c>
      <c r="CY984">
        <f t="shared" si="444"/>
        <v>336</v>
      </c>
    </row>
    <row r="985" spans="1:103">
      <c r="A985" t="s">
        <v>74</v>
      </c>
      <c r="B985" t="s">
        <v>2461</v>
      </c>
      <c r="C985" t="s">
        <v>2510</v>
      </c>
      <c r="D985">
        <v>100815</v>
      </c>
      <c r="E985" t="s">
        <v>2522</v>
      </c>
      <c r="F985" t="s">
        <v>2523</v>
      </c>
      <c r="H985" t="s">
        <v>2465</v>
      </c>
      <c r="I985" t="s">
        <v>2466</v>
      </c>
      <c r="J985" t="s">
        <v>176</v>
      </c>
      <c r="K985" t="s">
        <v>2524</v>
      </c>
      <c r="L985" t="s">
        <v>83</v>
      </c>
      <c r="M985" t="s">
        <v>84</v>
      </c>
      <c r="N985" t="s">
        <v>85</v>
      </c>
      <c r="O985" t="s">
        <v>86</v>
      </c>
      <c r="P985" t="s">
        <v>87</v>
      </c>
      <c r="Q985" s="7" t="s">
        <v>8134</v>
      </c>
      <c r="R985">
        <v>25</v>
      </c>
      <c r="S985">
        <v>19</v>
      </c>
      <c r="T985">
        <f t="shared" si="420"/>
        <v>44</v>
      </c>
      <c r="U985">
        <v>29</v>
      </c>
      <c r="V985">
        <v>32</v>
      </c>
      <c r="W985">
        <v>29</v>
      </c>
      <c r="X985">
        <v>22</v>
      </c>
      <c r="Y985">
        <v>28</v>
      </c>
      <c r="Z985">
        <v>18</v>
      </c>
      <c r="AA985">
        <v>26</v>
      </c>
      <c r="AB985">
        <v>18</v>
      </c>
      <c r="AC985">
        <v>22</v>
      </c>
      <c r="AD985">
        <v>29</v>
      </c>
      <c r="AE985">
        <v>25</v>
      </c>
      <c r="AF985">
        <v>28</v>
      </c>
      <c r="AG985">
        <v>0</v>
      </c>
      <c r="AH985">
        <v>0</v>
      </c>
      <c r="AI985">
        <f t="shared" si="421"/>
        <v>159</v>
      </c>
      <c r="AJ985">
        <f t="shared" si="422"/>
        <v>147</v>
      </c>
      <c r="AK985">
        <f t="shared" si="423"/>
        <v>306</v>
      </c>
      <c r="AL985">
        <f t="shared" si="424"/>
        <v>184</v>
      </c>
      <c r="AM985">
        <f t="shared" si="425"/>
        <v>166</v>
      </c>
      <c r="AN985">
        <f t="shared" si="426"/>
        <v>350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f t="shared" si="427"/>
        <v>0</v>
      </c>
      <c r="AZ985">
        <f t="shared" si="428"/>
        <v>0</v>
      </c>
      <c r="BA985">
        <f t="shared" si="429"/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f t="shared" si="430"/>
        <v>0</v>
      </c>
      <c r="BM985">
        <f t="shared" si="431"/>
        <v>0</v>
      </c>
      <c r="BN985">
        <f t="shared" si="432"/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f t="shared" si="445"/>
        <v>0</v>
      </c>
      <c r="BV985">
        <f t="shared" si="446"/>
        <v>0</v>
      </c>
      <c r="BW985">
        <f t="shared" si="447"/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f t="shared" si="433"/>
        <v>0</v>
      </c>
      <c r="CI985">
        <f t="shared" si="434"/>
        <v>0</v>
      </c>
      <c r="CJ985">
        <f t="shared" si="435"/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f t="shared" si="436"/>
        <v>0</v>
      </c>
      <c r="CR985">
        <f t="shared" si="437"/>
        <v>0</v>
      </c>
      <c r="CS985">
        <f t="shared" si="438"/>
        <v>0</v>
      </c>
      <c r="CT985">
        <f t="shared" si="439"/>
        <v>0</v>
      </c>
      <c r="CU985">
        <f t="shared" si="440"/>
        <v>0</v>
      </c>
      <c r="CV985">
        <f t="shared" si="441"/>
        <v>0</v>
      </c>
      <c r="CW985">
        <f t="shared" si="442"/>
        <v>184</v>
      </c>
      <c r="CX985">
        <f t="shared" si="443"/>
        <v>166</v>
      </c>
      <c r="CY985">
        <f t="shared" si="444"/>
        <v>350</v>
      </c>
    </row>
    <row r="986" spans="1:103">
      <c r="A986" t="s">
        <v>74</v>
      </c>
      <c r="B986" t="s">
        <v>2461</v>
      </c>
      <c r="C986" t="s">
        <v>2510</v>
      </c>
      <c r="D986">
        <v>100816</v>
      </c>
      <c r="E986" t="s">
        <v>972</v>
      </c>
      <c r="F986" t="s">
        <v>2525</v>
      </c>
      <c r="H986" t="s">
        <v>2465</v>
      </c>
      <c r="I986" t="s">
        <v>2466</v>
      </c>
      <c r="J986" t="s">
        <v>176</v>
      </c>
      <c r="K986" t="s">
        <v>2526</v>
      </c>
      <c r="L986" t="s">
        <v>83</v>
      </c>
      <c r="M986" t="s">
        <v>84</v>
      </c>
      <c r="N986" t="s">
        <v>85</v>
      </c>
      <c r="O986" t="s">
        <v>86</v>
      </c>
      <c r="P986" t="s">
        <v>87</v>
      </c>
      <c r="Q986" s="7" t="s">
        <v>8134</v>
      </c>
      <c r="R986">
        <v>56</v>
      </c>
      <c r="S986">
        <v>45</v>
      </c>
      <c r="T986">
        <f t="shared" si="420"/>
        <v>101</v>
      </c>
      <c r="U986">
        <v>46</v>
      </c>
      <c r="V986">
        <v>46</v>
      </c>
      <c r="W986">
        <v>45</v>
      </c>
      <c r="X986">
        <v>67</v>
      </c>
      <c r="Y986">
        <v>57</v>
      </c>
      <c r="Z986">
        <v>36</v>
      </c>
      <c r="AA986">
        <v>57</v>
      </c>
      <c r="AB986">
        <v>54</v>
      </c>
      <c r="AC986">
        <v>56</v>
      </c>
      <c r="AD986">
        <v>48</v>
      </c>
      <c r="AE986">
        <v>50</v>
      </c>
      <c r="AF986">
        <v>35</v>
      </c>
      <c r="AG986">
        <v>0</v>
      </c>
      <c r="AH986">
        <v>0</v>
      </c>
      <c r="AI986">
        <f t="shared" si="421"/>
        <v>311</v>
      </c>
      <c r="AJ986">
        <f t="shared" si="422"/>
        <v>286</v>
      </c>
      <c r="AK986">
        <f t="shared" si="423"/>
        <v>597</v>
      </c>
      <c r="AL986">
        <f t="shared" si="424"/>
        <v>367</v>
      </c>
      <c r="AM986">
        <f t="shared" si="425"/>
        <v>331</v>
      </c>
      <c r="AN986">
        <f t="shared" si="426"/>
        <v>698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f t="shared" si="427"/>
        <v>0</v>
      </c>
      <c r="AZ986">
        <f t="shared" si="428"/>
        <v>0</v>
      </c>
      <c r="BA986">
        <f t="shared" si="429"/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f t="shared" si="430"/>
        <v>0</v>
      </c>
      <c r="BM986">
        <f t="shared" si="431"/>
        <v>0</v>
      </c>
      <c r="BN986">
        <f t="shared" si="432"/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f t="shared" si="445"/>
        <v>0</v>
      </c>
      <c r="BV986">
        <f t="shared" si="446"/>
        <v>0</v>
      </c>
      <c r="BW986">
        <f t="shared" si="447"/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f t="shared" si="433"/>
        <v>0</v>
      </c>
      <c r="CI986">
        <f t="shared" si="434"/>
        <v>0</v>
      </c>
      <c r="CJ986">
        <f t="shared" si="435"/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f t="shared" si="436"/>
        <v>0</v>
      </c>
      <c r="CR986">
        <f t="shared" si="437"/>
        <v>0</v>
      </c>
      <c r="CS986">
        <f t="shared" si="438"/>
        <v>0</v>
      </c>
      <c r="CT986">
        <f t="shared" si="439"/>
        <v>0</v>
      </c>
      <c r="CU986">
        <f t="shared" si="440"/>
        <v>0</v>
      </c>
      <c r="CV986">
        <f t="shared" si="441"/>
        <v>0</v>
      </c>
      <c r="CW986">
        <f t="shared" si="442"/>
        <v>367</v>
      </c>
      <c r="CX986">
        <f t="shared" si="443"/>
        <v>331</v>
      </c>
      <c r="CY986">
        <f t="shared" si="444"/>
        <v>698</v>
      </c>
    </row>
    <row r="987" spans="1:103">
      <c r="A987" t="s">
        <v>74</v>
      </c>
      <c r="B987" t="s">
        <v>2461</v>
      </c>
      <c r="C987" t="s">
        <v>2510</v>
      </c>
      <c r="D987">
        <v>100817</v>
      </c>
      <c r="E987" t="s">
        <v>2527</v>
      </c>
      <c r="F987" t="s">
        <v>2528</v>
      </c>
      <c r="H987" t="s">
        <v>2465</v>
      </c>
      <c r="I987" t="s">
        <v>2466</v>
      </c>
      <c r="J987" t="s">
        <v>176</v>
      </c>
      <c r="K987" t="s">
        <v>2491</v>
      </c>
      <c r="L987" t="s">
        <v>83</v>
      </c>
      <c r="M987" t="s">
        <v>84</v>
      </c>
      <c r="N987" t="s">
        <v>85</v>
      </c>
      <c r="O987" t="s">
        <v>86</v>
      </c>
      <c r="P987" t="s">
        <v>87</v>
      </c>
      <c r="Q987" s="7" t="s">
        <v>8134</v>
      </c>
      <c r="R987">
        <v>20</v>
      </c>
      <c r="S987">
        <v>22</v>
      </c>
      <c r="T987">
        <f t="shared" si="420"/>
        <v>42</v>
      </c>
      <c r="U987">
        <v>28</v>
      </c>
      <c r="V987">
        <v>16</v>
      </c>
      <c r="W987">
        <v>26</v>
      </c>
      <c r="X987">
        <v>27</v>
      </c>
      <c r="Y987">
        <v>22</v>
      </c>
      <c r="Z987">
        <v>8</v>
      </c>
      <c r="AA987">
        <v>15</v>
      </c>
      <c r="AB987">
        <v>19</v>
      </c>
      <c r="AC987">
        <v>26</v>
      </c>
      <c r="AD987">
        <v>22</v>
      </c>
      <c r="AE987">
        <v>21</v>
      </c>
      <c r="AF987">
        <v>19</v>
      </c>
      <c r="AG987">
        <v>0</v>
      </c>
      <c r="AH987">
        <v>0</v>
      </c>
      <c r="AI987">
        <f t="shared" si="421"/>
        <v>138</v>
      </c>
      <c r="AJ987">
        <f t="shared" si="422"/>
        <v>111</v>
      </c>
      <c r="AK987">
        <f t="shared" si="423"/>
        <v>249</v>
      </c>
      <c r="AL987">
        <f t="shared" si="424"/>
        <v>158</v>
      </c>
      <c r="AM987">
        <f t="shared" si="425"/>
        <v>133</v>
      </c>
      <c r="AN987">
        <f t="shared" si="426"/>
        <v>291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f t="shared" si="427"/>
        <v>0</v>
      </c>
      <c r="AZ987">
        <f t="shared" si="428"/>
        <v>0</v>
      </c>
      <c r="BA987">
        <f t="shared" si="429"/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f t="shared" si="430"/>
        <v>0</v>
      </c>
      <c r="BM987">
        <f t="shared" si="431"/>
        <v>0</v>
      </c>
      <c r="BN987">
        <f t="shared" si="432"/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f t="shared" si="445"/>
        <v>0</v>
      </c>
      <c r="BV987">
        <f t="shared" si="446"/>
        <v>0</v>
      </c>
      <c r="BW987">
        <f t="shared" si="447"/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f t="shared" si="433"/>
        <v>0</v>
      </c>
      <c r="CI987">
        <f t="shared" si="434"/>
        <v>0</v>
      </c>
      <c r="CJ987">
        <f t="shared" si="435"/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f t="shared" si="436"/>
        <v>0</v>
      </c>
      <c r="CR987">
        <f t="shared" si="437"/>
        <v>0</v>
      </c>
      <c r="CS987">
        <f t="shared" si="438"/>
        <v>0</v>
      </c>
      <c r="CT987">
        <f t="shared" si="439"/>
        <v>0</v>
      </c>
      <c r="CU987">
        <f t="shared" si="440"/>
        <v>0</v>
      </c>
      <c r="CV987">
        <f t="shared" si="441"/>
        <v>0</v>
      </c>
      <c r="CW987">
        <f t="shared" si="442"/>
        <v>158</v>
      </c>
      <c r="CX987">
        <f t="shared" si="443"/>
        <v>133</v>
      </c>
      <c r="CY987">
        <f t="shared" si="444"/>
        <v>291</v>
      </c>
    </row>
    <row r="988" spans="1:103">
      <c r="A988" t="s">
        <v>74</v>
      </c>
      <c r="B988" t="s">
        <v>2461</v>
      </c>
      <c r="C988" t="s">
        <v>2510</v>
      </c>
      <c r="D988">
        <v>100818</v>
      </c>
      <c r="E988" t="s">
        <v>2529</v>
      </c>
      <c r="F988" t="s">
        <v>2530</v>
      </c>
      <c r="H988" t="s">
        <v>2465</v>
      </c>
      <c r="I988" t="s">
        <v>2466</v>
      </c>
      <c r="J988" t="s">
        <v>176</v>
      </c>
      <c r="K988" t="s">
        <v>2531</v>
      </c>
      <c r="L988" t="s">
        <v>83</v>
      </c>
      <c r="M988" t="s">
        <v>84</v>
      </c>
      <c r="N988" t="s">
        <v>85</v>
      </c>
      <c r="O988" t="s">
        <v>86</v>
      </c>
      <c r="P988" t="s">
        <v>87</v>
      </c>
      <c r="Q988" s="7" t="s">
        <v>8134</v>
      </c>
      <c r="R988">
        <v>20</v>
      </c>
      <c r="S988">
        <v>24</v>
      </c>
      <c r="T988">
        <f t="shared" si="420"/>
        <v>44</v>
      </c>
      <c r="U988">
        <v>41</v>
      </c>
      <c r="V988">
        <v>21</v>
      </c>
      <c r="W988">
        <v>25</v>
      </c>
      <c r="X988">
        <v>28</v>
      </c>
      <c r="Y988">
        <v>29</v>
      </c>
      <c r="Z988">
        <v>25</v>
      </c>
      <c r="AA988">
        <v>22</v>
      </c>
      <c r="AB988">
        <v>30</v>
      </c>
      <c r="AC988">
        <v>27</v>
      </c>
      <c r="AD988">
        <v>35</v>
      </c>
      <c r="AE988">
        <v>28</v>
      </c>
      <c r="AF988">
        <v>29</v>
      </c>
      <c r="AG988">
        <v>0</v>
      </c>
      <c r="AH988">
        <v>0</v>
      </c>
      <c r="AI988">
        <f t="shared" si="421"/>
        <v>172</v>
      </c>
      <c r="AJ988">
        <f t="shared" si="422"/>
        <v>168</v>
      </c>
      <c r="AK988">
        <f t="shared" si="423"/>
        <v>340</v>
      </c>
      <c r="AL988">
        <f t="shared" si="424"/>
        <v>192</v>
      </c>
      <c r="AM988">
        <f t="shared" si="425"/>
        <v>192</v>
      </c>
      <c r="AN988">
        <f t="shared" si="426"/>
        <v>384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f t="shared" si="427"/>
        <v>0</v>
      </c>
      <c r="AZ988">
        <f t="shared" si="428"/>
        <v>0</v>
      </c>
      <c r="BA988">
        <f t="shared" si="429"/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f t="shared" si="430"/>
        <v>0</v>
      </c>
      <c r="BM988">
        <f t="shared" si="431"/>
        <v>0</v>
      </c>
      <c r="BN988">
        <f t="shared" si="432"/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f t="shared" si="445"/>
        <v>0</v>
      </c>
      <c r="BV988">
        <f t="shared" si="446"/>
        <v>0</v>
      </c>
      <c r="BW988">
        <f t="shared" si="447"/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f t="shared" si="433"/>
        <v>0</v>
      </c>
      <c r="CI988">
        <f t="shared" si="434"/>
        <v>0</v>
      </c>
      <c r="CJ988">
        <f t="shared" si="435"/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f t="shared" si="436"/>
        <v>0</v>
      </c>
      <c r="CR988">
        <f t="shared" si="437"/>
        <v>0</v>
      </c>
      <c r="CS988">
        <f t="shared" si="438"/>
        <v>0</v>
      </c>
      <c r="CT988">
        <f t="shared" si="439"/>
        <v>0</v>
      </c>
      <c r="CU988">
        <f t="shared" si="440"/>
        <v>0</v>
      </c>
      <c r="CV988">
        <f t="shared" si="441"/>
        <v>0</v>
      </c>
      <c r="CW988">
        <f t="shared" si="442"/>
        <v>192</v>
      </c>
      <c r="CX988">
        <f t="shared" si="443"/>
        <v>192</v>
      </c>
      <c r="CY988">
        <f t="shared" si="444"/>
        <v>384</v>
      </c>
    </row>
    <row r="989" spans="1:103">
      <c r="A989" t="s">
        <v>74</v>
      </c>
      <c r="B989" t="s">
        <v>2461</v>
      </c>
      <c r="C989" t="s">
        <v>2510</v>
      </c>
      <c r="D989">
        <v>300130</v>
      </c>
      <c r="E989" t="s">
        <v>2532</v>
      </c>
      <c r="F989" t="s">
        <v>2533</v>
      </c>
      <c r="H989" t="s">
        <v>2465</v>
      </c>
      <c r="I989" t="s">
        <v>2466</v>
      </c>
      <c r="J989" t="s">
        <v>176</v>
      </c>
      <c r="K989" t="s">
        <v>2467</v>
      </c>
      <c r="L989" t="s">
        <v>83</v>
      </c>
      <c r="M989" t="s">
        <v>84</v>
      </c>
      <c r="N989" t="s">
        <v>85</v>
      </c>
      <c r="O989" t="s">
        <v>122</v>
      </c>
      <c r="P989" t="s">
        <v>87</v>
      </c>
      <c r="Q989" s="7" t="s">
        <v>8132</v>
      </c>
      <c r="R989">
        <v>0</v>
      </c>
      <c r="S989">
        <v>0</v>
      </c>
      <c r="T989">
        <f t="shared" si="420"/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f t="shared" si="421"/>
        <v>0</v>
      </c>
      <c r="AJ989">
        <f t="shared" si="422"/>
        <v>0</v>
      </c>
      <c r="AK989">
        <f t="shared" si="423"/>
        <v>0</v>
      </c>
      <c r="AL989">
        <f t="shared" si="424"/>
        <v>0</v>
      </c>
      <c r="AM989">
        <f t="shared" si="425"/>
        <v>0</v>
      </c>
      <c r="AN989">
        <f t="shared" si="426"/>
        <v>0</v>
      </c>
      <c r="AO989">
        <v>245</v>
      </c>
      <c r="AP989">
        <v>214</v>
      </c>
      <c r="AQ989">
        <v>239</v>
      </c>
      <c r="AR989">
        <v>256</v>
      </c>
      <c r="AS989">
        <v>279</v>
      </c>
      <c r="AT989">
        <v>282</v>
      </c>
      <c r="AU989">
        <v>277</v>
      </c>
      <c r="AV989">
        <v>262</v>
      </c>
      <c r="AW989">
        <v>0</v>
      </c>
      <c r="AX989">
        <v>0</v>
      </c>
      <c r="AY989">
        <f t="shared" si="427"/>
        <v>1040</v>
      </c>
      <c r="AZ989">
        <f t="shared" si="428"/>
        <v>1014</v>
      </c>
      <c r="BA989">
        <f t="shared" si="429"/>
        <v>2054</v>
      </c>
      <c r="BB989">
        <v>14</v>
      </c>
      <c r="BC989">
        <v>28</v>
      </c>
      <c r="BD989">
        <v>107</v>
      </c>
      <c r="BE989">
        <v>107</v>
      </c>
      <c r="BF989">
        <v>14</v>
      </c>
      <c r="BG989">
        <v>31</v>
      </c>
      <c r="BH989">
        <v>0</v>
      </c>
      <c r="BI989">
        <v>0</v>
      </c>
      <c r="BJ989">
        <v>0</v>
      </c>
      <c r="BK989">
        <v>0</v>
      </c>
      <c r="BL989">
        <f t="shared" si="430"/>
        <v>135</v>
      </c>
      <c r="BM989">
        <f t="shared" si="431"/>
        <v>166</v>
      </c>
      <c r="BN989">
        <f t="shared" si="432"/>
        <v>301</v>
      </c>
      <c r="BO989">
        <v>141</v>
      </c>
      <c r="BP989">
        <v>98</v>
      </c>
      <c r="BQ989">
        <v>0</v>
      </c>
      <c r="BR989">
        <v>0</v>
      </c>
      <c r="BS989">
        <v>0</v>
      </c>
      <c r="BT989">
        <v>0</v>
      </c>
      <c r="BU989">
        <f t="shared" si="445"/>
        <v>276</v>
      </c>
      <c r="BV989">
        <f t="shared" si="446"/>
        <v>264</v>
      </c>
      <c r="BW989">
        <f t="shared" si="447"/>
        <v>540</v>
      </c>
      <c r="BX989">
        <v>8</v>
      </c>
      <c r="BY989">
        <v>19</v>
      </c>
      <c r="BZ989">
        <v>98</v>
      </c>
      <c r="CA989">
        <v>137</v>
      </c>
      <c r="CB989">
        <v>13</v>
      </c>
      <c r="CC989">
        <v>18</v>
      </c>
      <c r="CD989">
        <v>0</v>
      </c>
      <c r="CE989">
        <v>0</v>
      </c>
      <c r="CF989">
        <v>0</v>
      </c>
      <c r="CG989">
        <v>0</v>
      </c>
      <c r="CH989">
        <f t="shared" si="433"/>
        <v>119</v>
      </c>
      <c r="CI989">
        <f t="shared" si="434"/>
        <v>174</v>
      </c>
      <c r="CJ989">
        <f t="shared" si="435"/>
        <v>293</v>
      </c>
      <c r="CK989">
        <v>99</v>
      </c>
      <c r="CL989">
        <v>71</v>
      </c>
      <c r="CM989">
        <v>0</v>
      </c>
      <c r="CN989">
        <v>0</v>
      </c>
      <c r="CO989">
        <v>0</v>
      </c>
      <c r="CP989">
        <v>0</v>
      </c>
      <c r="CQ989">
        <f t="shared" si="436"/>
        <v>218</v>
      </c>
      <c r="CR989">
        <f t="shared" si="437"/>
        <v>245</v>
      </c>
      <c r="CS989">
        <f t="shared" si="438"/>
        <v>463</v>
      </c>
      <c r="CT989">
        <f t="shared" si="439"/>
        <v>494</v>
      </c>
      <c r="CU989">
        <f t="shared" si="440"/>
        <v>509</v>
      </c>
      <c r="CV989">
        <f t="shared" si="441"/>
        <v>1003</v>
      </c>
      <c r="CW989">
        <f t="shared" si="442"/>
        <v>1534</v>
      </c>
      <c r="CX989">
        <f t="shared" si="443"/>
        <v>1523</v>
      </c>
      <c r="CY989">
        <f t="shared" si="444"/>
        <v>3057</v>
      </c>
    </row>
    <row r="990" spans="1:103">
      <c r="A990" t="s">
        <v>74</v>
      </c>
      <c r="B990" t="s">
        <v>2461</v>
      </c>
      <c r="C990" t="s">
        <v>2510</v>
      </c>
      <c r="D990">
        <v>300139</v>
      </c>
      <c r="E990" t="s">
        <v>2534</v>
      </c>
      <c r="F990" t="s">
        <v>2535</v>
      </c>
      <c r="H990" t="s">
        <v>2465</v>
      </c>
      <c r="I990" t="s">
        <v>2466</v>
      </c>
      <c r="J990" t="s">
        <v>176</v>
      </c>
      <c r="K990" t="s">
        <v>2524</v>
      </c>
      <c r="L990" t="s">
        <v>83</v>
      </c>
      <c r="M990" t="s">
        <v>84</v>
      </c>
      <c r="N990" t="s">
        <v>85</v>
      </c>
      <c r="O990" t="s">
        <v>122</v>
      </c>
      <c r="P990" t="s">
        <v>87</v>
      </c>
      <c r="Q990" s="7" t="s">
        <v>8132</v>
      </c>
      <c r="R990">
        <v>0</v>
      </c>
      <c r="S990">
        <v>0</v>
      </c>
      <c r="T990">
        <f t="shared" si="420"/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f t="shared" si="421"/>
        <v>0</v>
      </c>
      <c r="AJ990">
        <f t="shared" si="422"/>
        <v>0</v>
      </c>
      <c r="AK990">
        <f t="shared" si="423"/>
        <v>0</v>
      </c>
      <c r="AL990">
        <f t="shared" si="424"/>
        <v>0</v>
      </c>
      <c r="AM990">
        <f t="shared" si="425"/>
        <v>0</v>
      </c>
      <c r="AN990">
        <f t="shared" si="426"/>
        <v>0</v>
      </c>
      <c r="AO990">
        <v>72</v>
      </c>
      <c r="AP990">
        <v>74</v>
      </c>
      <c r="AQ990">
        <v>90</v>
      </c>
      <c r="AR990">
        <v>77</v>
      </c>
      <c r="AS990">
        <v>72</v>
      </c>
      <c r="AT990">
        <v>80</v>
      </c>
      <c r="AU990">
        <v>67</v>
      </c>
      <c r="AV990">
        <v>79</v>
      </c>
      <c r="AW990">
        <v>0</v>
      </c>
      <c r="AX990">
        <v>0</v>
      </c>
      <c r="AY990">
        <f t="shared" si="427"/>
        <v>301</v>
      </c>
      <c r="AZ990">
        <f t="shared" si="428"/>
        <v>310</v>
      </c>
      <c r="BA990">
        <f t="shared" si="429"/>
        <v>611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7</v>
      </c>
      <c r="BI990">
        <v>13</v>
      </c>
      <c r="BJ990">
        <v>0</v>
      </c>
      <c r="BK990">
        <v>0</v>
      </c>
      <c r="BL990">
        <f t="shared" si="430"/>
        <v>7</v>
      </c>
      <c r="BM990">
        <f t="shared" si="431"/>
        <v>13</v>
      </c>
      <c r="BN990">
        <f t="shared" si="432"/>
        <v>20</v>
      </c>
      <c r="BO990">
        <v>57</v>
      </c>
      <c r="BP990">
        <v>37</v>
      </c>
      <c r="BQ990">
        <v>0</v>
      </c>
      <c r="BR990">
        <v>0</v>
      </c>
      <c r="BS990">
        <v>0</v>
      </c>
      <c r="BT990">
        <v>0</v>
      </c>
      <c r="BU990">
        <f t="shared" si="445"/>
        <v>64</v>
      </c>
      <c r="BV990">
        <f t="shared" si="446"/>
        <v>50</v>
      </c>
      <c r="BW990">
        <f t="shared" si="447"/>
        <v>114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6</v>
      </c>
      <c r="CE990">
        <v>12</v>
      </c>
      <c r="CF990">
        <v>0</v>
      </c>
      <c r="CG990">
        <v>0</v>
      </c>
      <c r="CH990">
        <f t="shared" si="433"/>
        <v>6</v>
      </c>
      <c r="CI990">
        <f t="shared" si="434"/>
        <v>12</v>
      </c>
      <c r="CJ990">
        <f t="shared" si="435"/>
        <v>18</v>
      </c>
      <c r="CK990">
        <v>55</v>
      </c>
      <c r="CL990">
        <v>38</v>
      </c>
      <c r="CM990">
        <v>0</v>
      </c>
      <c r="CN990">
        <v>0</v>
      </c>
      <c r="CO990">
        <v>0</v>
      </c>
      <c r="CP990">
        <v>0</v>
      </c>
      <c r="CQ990">
        <f t="shared" si="436"/>
        <v>61</v>
      </c>
      <c r="CR990">
        <f t="shared" si="437"/>
        <v>50</v>
      </c>
      <c r="CS990">
        <f t="shared" si="438"/>
        <v>111</v>
      </c>
      <c r="CT990">
        <f t="shared" si="439"/>
        <v>125</v>
      </c>
      <c r="CU990">
        <f t="shared" si="440"/>
        <v>100</v>
      </c>
      <c r="CV990">
        <f t="shared" si="441"/>
        <v>225</v>
      </c>
      <c r="CW990">
        <f t="shared" si="442"/>
        <v>426</v>
      </c>
      <c r="CX990">
        <f t="shared" si="443"/>
        <v>410</v>
      </c>
      <c r="CY990">
        <f t="shared" si="444"/>
        <v>836</v>
      </c>
    </row>
    <row r="991" spans="1:103">
      <c r="A991" t="s">
        <v>74</v>
      </c>
      <c r="B991" t="s">
        <v>2461</v>
      </c>
      <c r="C991" t="s">
        <v>2510</v>
      </c>
      <c r="D991">
        <v>500563</v>
      </c>
      <c r="E991" t="s">
        <v>2536</v>
      </c>
      <c r="F991" t="s">
        <v>158</v>
      </c>
      <c r="H991" t="s">
        <v>2465</v>
      </c>
      <c r="I991" t="s">
        <v>2466</v>
      </c>
      <c r="J991" t="s">
        <v>176</v>
      </c>
      <c r="K991" t="s">
        <v>2537</v>
      </c>
      <c r="L991" t="s">
        <v>83</v>
      </c>
      <c r="M991" t="s">
        <v>84</v>
      </c>
      <c r="N991" t="s">
        <v>85</v>
      </c>
      <c r="O991" t="s">
        <v>244</v>
      </c>
      <c r="P991" t="s">
        <v>87</v>
      </c>
      <c r="Q991" t="s">
        <v>8135</v>
      </c>
      <c r="R991">
        <v>55</v>
      </c>
      <c r="S991">
        <v>45</v>
      </c>
      <c r="T991">
        <f t="shared" si="420"/>
        <v>100</v>
      </c>
      <c r="U991">
        <v>33</v>
      </c>
      <c r="V991">
        <v>36</v>
      </c>
      <c r="W991">
        <v>28</v>
      </c>
      <c r="X991">
        <v>36</v>
      </c>
      <c r="Y991">
        <v>33</v>
      </c>
      <c r="Z991">
        <v>35</v>
      </c>
      <c r="AA991">
        <v>43</v>
      </c>
      <c r="AB991">
        <v>49</v>
      </c>
      <c r="AC991">
        <v>34</v>
      </c>
      <c r="AD991">
        <v>39</v>
      </c>
      <c r="AE991">
        <v>23</v>
      </c>
      <c r="AF991">
        <v>37</v>
      </c>
      <c r="AG991">
        <v>0</v>
      </c>
      <c r="AH991">
        <v>0</v>
      </c>
      <c r="AI991">
        <f t="shared" si="421"/>
        <v>194</v>
      </c>
      <c r="AJ991">
        <f t="shared" si="422"/>
        <v>232</v>
      </c>
      <c r="AK991">
        <f t="shared" si="423"/>
        <v>426</v>
      </c>
      <c r="AL991">
        <f t="shared" si="424"/>
        <v>249</v>
      </c>
      <c r="AM991">
        <f t="shared" si="425"/>
        <v>277</v>
      </c>
      <c r="AN991">
        <f t="shared" si="426"/>
        <v>526</v>
      </c>
      <c r="AO991">
        <v>42</v>
      </c>
      <c r="AP991">
        <v>31</v>
      </c>
      <c r="AQ991">
        <v>35</v>
      </c>
      <c r="AR991">
        <v>43</v>
      </c>
      <c r="AS991">
        <v>41</v>
      </c>
      <c r="AT991">
        <v>25</v>
      </c>
      <c r="AU991">
        <v>45</v>
      </c>
      <c r="AV991">
        <v>32</v>
      </c>
      <c r="AW991">
        <v>0</v>
      </c>
      <c r="AX991">
        <v>0</v>
      </c>
      <c r="AY991">
        <f t="shared" si="427"/>
        <v>163</v>
      </c>
      <c r="AZ991">
        <f t="shared" si="428"/>
        <v>131</v>
      </c>
      <c r="BA991">
        <f t="shared" si="429"/>
        <v>294</v>
      </c>
      <c r="BB991">
        <v>0</v>
      </c>
      <c r="BC991">
        <v>0</v>
      </c>
      <c r="BD991">
        <v>16</v>
      </c>
      <c r="BE991">
        <v>21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f t="shared" si="430"/>
        <v>16</v>
      </c>
      <c r="BM991">
        <f t="shared" si="431"/>
        <v>21</v>
      </c>
      <c r="BN991">
        <f t="shared" si="432"/>
        <v>37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f t="shared" si="445"/>
        <v>16</v>
      </c>
      <c r="BV991">
        <f t="shared" si="446"/>
        <v>21</v>
      </c>
      <c r="BW991">
        <f t="shared" si="447"/>
        <v>37</v>
      </c>
      <c r="BX991">
        <v>0</v>
      </c>
      <c r="BY991">
        <v>0</v>
      </c>
      <c r="BZ991">
        <v>6</v>
      </c>
      <c r="CA991">
        <v>6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f t="shared" si="433"/>
        <v>6</v>
      </c>
      <c r="CI991">
        <f t="shared" si="434"/>
        <v>6</v>
      </c>
      <c r="CJ991">
        <f t="shared" si="435"/>
        <v>12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f t="shared" si="436"/>
        <v>6</v>
      </c>
      <c r="CR991">
        <f t="shared" si="437"/>
        <v>6</v>
      </c>
      <c r="CS991">
        <f t="shared" si="438"/>
        <v>12</v>
      </c>
      <c r="CT991">
        <f t="shared" si="439"/>
        <v>22</v>
      </c>
      <c r="CU991">
        <f t="shared" si="440"/>
        <v>27</v>
      </c>
      <c r="CV991">
        <f t="shared" si="441"/>
        <v>49</v>
      </c>
      <c r="CW991">
        <f t="shared" si="442"/>
        <v>434</v>
      </c>
      <c r="CX991">
        <f t="shared" si="443"/>
        <v>435</v>
      </c>
      <c r="CY991">
        <f t="shared" si="444"/>
        <v>869</v>
      </c>
    </row>
    <row r="992" spans="1:103">
      <c r="A992" t="s">
        <v>74</v>
      </c>
      <c r="B992" t="s">
        <v>2461</v>
      </c>
      <c r="C992" t="s">
        <v>2510</v>
      </c>
      <c r="D992">
        <v>502074</v>
      </c>
      <c r="E992" t="s">
        <v>2538</v>
      </c>
      <c r="F992" t="s">
        <v>2539</v>
      </c>
      <c r="H992" t="s">
        <v>2465</v>
      </c>
      <c r="I992" t="s">
        <v>2466</v>
      </c>
      <c r="J992" t="s">
        <v>176</v>
      </c>
      <c r="K992" t="s">
        <v>1023</v>
      </c>
      <c r="L992" t="s">
        <v>83</v>
      </c>
      <c r="M992" t="s">
        <v>84</v>
      </c>
      <c r="N992" t="s">
        <v>85</v>
      </c>
      <c r="O992" t="s">
        <v>493</v>
      </c>
      <c r="P992" t="s">
        <v>87</v>
      </c>
      <c r="Q992" s="8" t="s">
        <v>8136</v>
      </c>
      <c r="R992">
        <v>50</v>
      </c>
      <c r="S992">
        <v>43</v>
      </c>
      <c r="T992">
        <f t="shared" si="420"/>
        <v>93</v>
      </c>
      <c r="U992">
        <v>49</v>
      </c>
      <c r="V992">
        <v>45</v>
      </c>
      <c r="W992">
        <v>42</v>
      </c>
      <c r="X992">
        <v>45</v>
      </c>
      <c r="Y992">
        <v>47</v>
      </c>
      <c r="Z992">
        <v>45</v>
      </c>
      <c r="AA992">
        <v>47</v>
      </c>
      <c r="AB992">
        <v>45</v>
      </c>
      <c r="AC992">
        <v>48</v>
      </c>
      <c r="AD992">
        <v>52</v>
      </c>
      <c r="AE992">
        <v>38</v>
      </c>
      <c r="AF992">
        <v>38</v>
      </c>
      <c r="AG992">
        <v>0</v>
      </c>
      <c r="AH992">
        <v>0</v>
      </c>
      <c r="AI992">
        <f t="shared" si="421"/>
        <v>271</v>
      </c>
      <c r="AJ992">
        <f t="shared" si="422"/>
        <v>270</v>
      </c>
      <c r="AK992">
        <f t="shared" si="423"/>
        <v>541</v>
      </c>
      <c r="AL992">
        <f t="shared" si="424"/>
        <v>321</v>
      </c>
      <c r="AM992">
        <f t="shared" si="425"/>
        <v>313</v>
      </c>
      <c r="AN992">
        <f t="shared" si="426"/>
        <v>634</v>
      </c>
      <c r="AO992">
        <v>38</v>
      </c>
      <c r="AP992">
        <v>36</v>
      </c>
      <c r="AQ992">
        <v>39</v>
      </c>
      <c r="AR992">
        <v>26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f t="shared" si="427"/>
        <v>77</v>
      </c>
      <c r="AZ992">
        <f t="shared" si="428"/>
        <v>62</v>
      </c>
      <c r="BA992">
        <f t="shared" si="429"/>
        <v>139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f t="shared" si="430"/>
        <v>0</v>
      </c>
      <c r="BM992">
        <f t="shared" si="431"/>
        <v>0</v>
      </c>
      <c r="BN992">
        <f t="shared" si="432"/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f t="shared" si="445"/>
        <v>0</v>
      </c>
      <c r="BV992">
        <f t="shared" si="446"/>
        <v>0</v>
      </c>
      <c r="BW992">
        <f t="shared" si="447"/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f t="shared" si="433"/>
        <v>0</v>
      </c>
      <c r="CI992">
        <f t="shared" si="434"/>
        <v>0</v>
      </c>
      <c r="CJ992">
        <f t="shared" si="435"/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f t="shared" si="436"/>
        <v>0</v>
      </c>
      <c r="CR992">
        <f t="shared" si="437"/>
        <v>0</v>
      </c>
      <c r="CS992">
        <f t="shared" si="438"/>
        <v>0</v>
      </c>
      <c r="CT992">
        <f t="shared" si="439"/>
        <v>0</v>
      </c>
      <c r="CU992">
        <f t="shared" si="440"/>
        <v>0</v>
      </c>
      <c r="CV992">
        <f t="shared" si="441"/>
        <v>0</v>
      </c>
      <c r="CW992">
        <f t="shared" si="442"/>
        <v>398</v>
      </c>
      <c r="CX992">
        <f t="shared" si="443"/>
        <v>375</v>
      </c>
      <c r="CY992">
        <f t="shared" si="444"/>
        <v>773</v>
      </c>
    </row>
    <row r="993" spans="1:103">
      <c r="A993" t="s">
        <v>74</v>
      </c>
      <c r="B993" t="s">
        <v>2461</v>
      </c>
      <c r="C993" t="s">
        <v>2540</v>
      </c>
      <c r="D993">
        <v>100819</v>
      </c>
      <c r="E993" t="s">
        <v>2541</v>
      </c>
      <c r="F993" t="s">
        <v>158</v>
      </c>
      <c r="H993" t="s">
        <v>2465</v>
      </c>
      <c r="I993" t="s">
        <v>2542</v>
      </c>
      <c r="J993" t="s">
        <v>176</v>
      </c>
      <c r="K993" t="s">
        <v>395</v>
      </c>
      <c r="L993" t="s">
        <v>83</v>
      </c>
      <c r="M993" t="s">
        <v>84</v>
      </c>
      <c r="N993" t="s">
        <v>85</v>
      </c>
      <c r="O993" t="s">
        <v>86</v>
      </c>
      <c r="P993" t="s">
        <v>87</v>
      </c>
      <c r="Q993" s="7" t="s">
        <v>8134</v>
      </c>
      <c r="R993">
        <v>70</v>
      </c>
      <c r="S993">
        <v>76</v>
      </c>
      <c r="T993">
        <f t="shared" si="420"/>
        <v>146</v>
      </c>
      <c r="U993">
        <v>74</v>
      </c>
      <c r="V993">
        <v>97</v>
      </c>
      <c r="W993">
        <v>77</v>
      </c>
      <c r="X993">
        <v>98</v>
      </c>
      <c r="Y993">
        <v>84</v>
      </c>
      <c r="Z993">
        <v>78</v>
      </c>
      <c r="AA993">
        <v>90</v>
      </c>
      <c r="AB993">
        <v>103</v>
      </c>
      <c r="AC993">
        <v>107</v>
      </c>
      <c r="AD993">
        <v>103</v>
      </c>
      <c r="AE993">
        <v>80</v>
      </c>
      <c r="AF993">
        <v>71</v>
      </c>
      <c r="AG993">
        <v>32</v>
      </c>
      <c r="AH993">
        <v>26</v>
      </c>
      <c r="AI993">
        <f t="shared" si="421"/>
        <v>544</v>
      </c>
      <c r="AJ993">
        <f t="shared" si="422"/>
        <v>576</v>
      </c>
      <c r="AK993">
        <f t="shared" si="423"/>
        <v>1120</v>
      </c>
      <c r="AL993">
        <f t="shared" si="424"/>
        <v>614</v>
      </c>
      <c r="AM993">
        <f t="shared" si="425"/>
        <v>652</v>
      </c>
      <c r="AN993">
        <f t="shared" si="426"/>
        <v>1266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f t="shared" si="427"/>
        <v>0</v>
      </c>
      <c r="AZ993">
        <f t="shared" si="428"/>
        <v>0</v>
      </c>
      <c r="BA993">
        <f t="shared" si="429"/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f t="shared" si="430"/>
        <v>0</v>
      </c>
      <c r="BM993">
        <f t="shared" si="431"/>
        <v>0</v>
      </c>
      <c r="BN993">
        <f t="shared" si="432"/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f t="shared" si="445"/>
        <v>0</v>
      </c>
      <c r="BV993">
        <f t="shared" si="446"/>
        <v>0</v>
      </c>
      <c r="BW993">
        <f t="shared" si="447"/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f t="shared" si="433"/>
        <v>0</v>
      </c>
      <c r="CI993">
        <f t="shared" si="434"/>
        <v>0</v>
      </c>
      <c r="CJ993">
        <f t="shared" si="435"/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f t="shared" si="436"/>
        <v>0</v>
      </c>
      <c r="CR993">
        <f t="shared" si="437"/>
        <v>0</v>
      </c>
      <c r="CS993">
        <f t="shared" si="438"/>
        <v>0</v>
      </c>
      <c r="CT993">
        <f t="shared" si="439"/>
        <v>0</v>
      </c>
      <c r="CU993">
        <f t="shared" si="440"/>
        <v>0</v>
      </c>
      <c r="CV993">
        <f t="shared" si="441"/>
        <v>0</v>
      </c>
      <c r="CW993">
        <f t="shared" si="442"/>
        <v>614</v>
      </c>
      <c r="CX993">
        <f t="shared" si="443"/>
        <v>652</v>
      </c>
      <c r="CY993">
        <f t="shared" si="444"/>
        <v>1266</v>
      </c>
    </row>
    <row r="994" spans="1:103">
      <c r="A994" t="s">
        <v>74</v>
      </c>
      <c r="B994" t="s">
        <v>2461</v>
      </c>
      <c r="C994" t="s">
        <v>2540</v>
      </c>
      <c r="D994">
        <v>100820</v>
      </c>
      <c r="E994" t="s">
        <v>2543</v>
      </c>
      <c r="F994" t="s">
        <v>2544</v>
      </c>
      <c r="H994" t="s">
        <v>2465</v>
      </c>
      <c r="I994" t="s">
        <v>2542</v>
      </c>
      <c r="J994" t="s">
        <v>176</v>
      </c>
      <c r="K994" t="s">
        <v>2545</v>
      </c>
      <c r="L994" t="s">
        <v>83</v>
      </c>
      <c r="M994" t="s">
        <v>84</v>
      </c>
      <c r="N994" t="s">
        <v>85</v>
      </c>
      <c r="O994" t="s">
        <v>86</v>
      </c>
      <c r="P994" t="s">
        <v>87</v>
      </c>
      <c r="Q994" s="7" t="s">
        <v>8134</v>
      </c>
      <c r="R994">
        <v>5</v>
      </c>
      <c r="S994">
        <v>8</v>
      </c>
      <c r="T994">
        <f t="shared" si="420"/>
        <v>13</v>
      </c>
      <c r="U994">
        <v>10</v>
      </c>
      <c r="V994">
        <v>8</v>
      </c>
      <c r="W994">
        <v>11</v>
      </c>
      <c r="X994">
        <v>13</v>
      </c>
      <c r="Y994">
        <v>11</v>
      </c>
      <c r="Z994">
        <v>6</v>
      </c>
      <c r="AA994">
        <v>16</v>
      </c>
      <c r="AB994">
        <v>19</v>
      </c>
      <c r="AC994">
        <v>6</v>
      </c>
      <c r="AD994">
        <v>15</v>
      </c>
      <c r="AE994">
        <v>7</v>
      </c>
      <c r="AF994">
        <v>9</v>
      </c>
      <c r="AG994">
        <v>0</v>
      </c>
      <c r="AH994">
        <v>0</v>
      </c>
      <c r="AI994">
        <f t="shared" si="421"/>
        <v>61</v>
      </c>
      <c r="AJ994">
        <f t="shared" si="422"/>
        <v>70</v>
      </c>
      <c r="AK994">
        <f t="shared" si="423"/>
        <v>131</v>
      </c>
      <c r="AL994">
        <f t="shared" si="424"/>
        <v>66</v>
      </c>
      <c r="AM994">
        <f t="shared" si="425"/>
        <v>78</v>
      </c>
      <c r="AN994">
        <f t="shared" si="426"/>
        <v>144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f t="shared" si="427"/>
        <v>0</v>
      </c>
      <c r="AZ994">
        <f t="shared" si="428"/>
        <v>0</v>
      </c>
      <c r="BA994">
        <f t="shared" si="429"/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f t="shared" si="430"/>
        <v>0</v>
      </c>
      <c r="BM994">
        <f t="shared" si="431"/>
        <v>0</v>
      </c>
      <c r="BN994">
        <f t="shared" si="432"/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f t="shared" si="445"/>
        <v>0</v>
      </c>
      <c r="BV994">
        <f t="shared" si="446"/>
        <v>0</v>
      </c>
      <c r="BW994">
        <f t="shared" si="447"/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f t="shared" si="433"/>
        <v>0</v>
      </c>
      <c r="CI994">
        <f t="shared" si="434"/>
        <v>0</v>
      </c>
      <c r="CJ994">
        <f t="shared" si="435"/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f t="shared" si="436"/>
        <v>0</v>
      </c>
      <c r="CR994">
        <f t="shared" si="437"/>
        <v>0</v>
      </c>
      <c r="CS994">
        <f t="shared" si="438"/>
        <v>0</v>
      </c>
      <c r="CT994">
        <f t="shared" si="439"/>
        <v>0</v>
      </c>
      <c r="CU994">
        <f t="shared" si="440"/>
        <v>0</v>
      </c>
      <c r="CV994">
        <f t="shared" si="441"/>
        <v>0</v>
      </c>
      <c r="CW994">
        <f t="shared" si="442"/>
        <v>66</v>
      </c>
      <c r="CX994">
        <f t="shared" si="443"/>
        <v>78</v>
      </c>
      <c r="CY994">
        <f t="shared" si="444"/>
        <v>144</v>
      </c>
    </row>
    <row r="995" spans="1:103">
      <c r="A995" t="s">
        <v>74</v>
      </c>
      <c r="B995" t="s">
        <v>2461</v>
      </c>
      <c r="C995" t="s">
        <v>2540</v>
      </c>
      <c r="D995">
        <v>100821</v>
      </c>
      <c r="E995" t="s">
        <v>2546</v>
      </c>
      <c r="F995" t="s">
        <v>2547</v>
      </c>
      <c r="H995" t="s">
        <v>2465</v>
      </c>
      <c r="I995" t="s">
        <v>2542</v>
      </c>
      <c r="J995" t="s">
        <v>176</v>
      </c>
      <c r="K995" t="s">
        <v>2548</v>
      </c>
      <c r="L995" t="s">
        <v>83</v>
      </c>
      <c r="M995" t="s">
        <v>84</v>
      </c>
      <c r="N995" t="s">
        <v>85</v>
      </c>
      <c r="O995" t="s">
        <v>86</v>
      </c>
      <c r="P995" t="s">
        <v>87</v>
      </c>
      <c r="Q995" s="7" t="s">
        <v>8134</v>
      </c>
      <c r="R995">
        <v>6</v>
      </c>
      <c r="S995">
        <v>5</v>
      </c>
      <c r="T995">
        <f t="shared" si="420"/>
        <v>11</v>
      </c>
      <c r="U995">
        <v>7</v>
      </c>
      <c r="V995">
        <v>8</v>
      </c>
      <c r="W995">
        <v>6</v>
      </c>
      <c r="X995">
        <v>18</v>
      </c>
      <c r="Y995">
        <v>6</v>
      </c>
      <c r="Z995">
        <v>16</v>
      </c>
      <c r="AA995">
        <v>10</v>
      </c>
      <c r="AB995">
        <v>10</v>
      </c>
      <c r="AC995">
        <v>9</v>
      </c>
      <c r="AD995">
        <v>9</v>
      </c>
      <c r="AE995">
        <v>8</v>
      </c>
      <c r="AF995">
        <v>5</v>
      </c>
      <c r="AG995">
        <v>0</v>
      </c>
      <c r="AH995">
        <v>0</v>
      </c>
      <c r="AI995">
        <f t="shared" si="421"/>
        <v>46</v>
      </c>
      <c r="AJ995">
        <f t="shared" si="422"/>
        <v>66</v>
      </c>
      <c r="AK995">
        <f t="shared" si="423"/>
        <v>112</v>
      </c>
      <c r="AL995">
        <f t="shared" si="424"/>
        <v>52</v>
      </c>
      <c r="AM995">
        <f t="shared" si="425"/>
        <v>71</v>
      </c>
      <c r="AN995">
        <f t="shared" si="426"/>
        <v>123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f t="shared" si="427"/>
        <v>0</v>
      </c>
      <c r="AZ995">
        <f t="shared" si="428"/>
        <v>0</v>
      </c>
      <c r="BA995">
        <f t="shared" si="429"/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f t="shared" si="430"/>
        <v>0</v>
      </c>
      <c r="BM995">
        <f t="shared" si="431"/>
        <v>0</v>
      </c>
      <c r="BN995">
        <f t="shared" si="432"/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f t="shared" si="445"/>
        <v>0</v>
      </c>
      <c r="BV995">
        <f t="shared" si="446"/>
        <v>0</v>
      </c>
      <c r="BW995">
        <f t="shared" si="447"/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f t="shared" si="433"/>
        <v>0</v>
      </c>
      <c r="CI995">
        <f t="shared" si="434"/>
        <v>0</v>
      </c>
      <c r="CJ995">
        <f t="shared" si="435"/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f t="shared" si="436"/>
        <v>0</v>
      </c>
      <c r="CR995">
        <f t="shared" si="437"/>
        <v>0</v>
      </c>
      <c r="CS995">
        <f t="shared" si="438"/>
        <v>0</v>
      </c>
      <c r="CT995">
        <f t="shared" si="439"/>
        <v>0</v>
      </c>
      <c r="CU995">
        <f t="shared" si="440"/>
        <v>0</v>
      </c>
      <c r="CV995">
        <f t="shared" si="441"/>
        <v>0</v>
      </c>
      <c r="CW995">
        <f t="shared" si="442"/>
        <v>52</v>
      </c>
      <c r="CX995">
        <f t="shared" si="443"/>
        <v>71</v>
      </c>
      <c r="CY995">
        <f t="shared" si="444"/>
        <v>123</v>
      </c>
    </row>
    <row r="996" spans="1:103">
      <c r="A996" t="s">
        <v>74</v>
      </c>
      <c r="B996" t="s">
        <v>2461</v>
      </c>
      <c r="C996" t="s">
        <v>2540</v>
      </c>
      <c r="D996">
        <v>100822</v>
      </c>
      <c r="E996" t="s">
        <v>2549</v>
      </c>
      <c r="F996" t="s">
        <v>2544</v>
      </c>
      <c r="H996" t="s">
        <v>2465</v>
      </c>
      <c r="I996" t="s">
        <v>2542</v>
      </c>
      <c r="J996" t="s">
        <v>176</v>
      </c>
      <c r="K996" t="s">
        <v>2545</v>
      </c>
      <c r="L996" t="s">
        <v>83</v>
      </c>
      <c r="M996" t="s">
        <v>84</v>
      </c>
      <c r="N996" t="s">
        <v>85</v>
      </c>
      <c r="O996" t="s">
        <v>86</v>
      </c>
      <c r="P996" t="s">
        <v>87</v>
      </c>
      <c r="Q996" s="7" t="s">
        <v>8134</v>
      </c>
      <c r="R996">
        <v>2</v>
      </c>
      <c r="S996">
        <v>2</v>
      </c>
      <c r="T996">
        <f t="shared" si="420"/>
        <v>4</v>
      </c>
      <c r="U996">
        <v>1</v>
      </c>
      <c r="V996">
        <v>2</v>
      </c>
      <c r="W996">
        <v>3</v>
      </c>
      <c r="X996">
        <v>2</v>
      </c>
      <c r="Y996">
        <v>1</v>
      </c>
      <c r="Z996">
        <v>0</v>
      </c>
      <c r="AA996">
        <v>1</v>
      </c>
      <c r="AB996">
        <v>1</v>
      </c>
      <c r="AC996">
        <v>4</v>
      </c>
      <c r="AD996">
        <v>6</v>
      </c>
      <c r="AE996">
        <v>0</v>
      </c>
      <c r="AF996">
        <v>2</v>
      </c>
      <c r="AG996">
        <v>0</v>
      </c>
      <c r="AH996">
        <v>0</v>
      </c>
      <c r="AI996">
        <f t="shared" si="421"/>
        <v>10</v>
      </c>
      <c r="AJ996">
        <f t="shared" si="422"/>
        <v>13</v>
      </c>
      <c r="AK996">
        <f t="shared" si="423"/>
        <v>23</v>
      </c>
      <c r="AL996">
        <f t="shared" si="424"/>
        <v>12</v>
      </c>
      <c r="AM996">
        <f t="shared" si="425"/>
        <v>15</v>
      </c>
      <c r="AN996">
        <f t="shared" si="426"/>
        <v>27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f t="shared" si="427"/>
        <v>0</v>
      </c>
      <c r="AZ996">
        <f t="shared" si="428"/>
        <v>0</v>
      </c>
      <c r="BA996">
        <f t="shared" si="429"/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f t="shared" si="430"/>
        <v>0</v>
      </c>
      <c r="BM996">
        <f t="shared" si="431"/>
        <v>0</v>
      </c>
      <c r="BN996">
        <f t="shared" si="432"/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f t="shared" si="445"/>
        <v>0</v>
      </c>
      <c r="BV996">
        <f t="shared" si="446"/>
        <v>0</v>
      </c>
      <c r="BW996">
        <f t="shared" si="447"/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f t="shared" si="433"/>
        <v>0</v>
      </c>
      <c r="CI996">
        <f t="shared" si="434"/>
        <v>0</v>
      </c>
      <c r="CJ996">
        <f t="shared" si="435"/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f t="shared" si="436"/>
        <v>0</v>
      </c>
      <c r="CR996">
        <f t="shared" si="437"/>
        <v>0</v>
      </c>
      <c r="CS996">
        <f t="shared" si="438"/>
        <v>0</v>
      </c>
      <c r="CT996">
        <f t="shared" si="439"/>
        <v>0</v>
      </c>
      <c r="CU996">
        <f t="shared" si="440"/>
        <v>0</v>
      </c>
      <c r="CV996">
        <f t="shared" si="441"/>
        <v>0</v>
      </c>
      <c r="CW996">
        <f t="shared" si="442"/>
        <v>12</v>
      </c>
      <c r="CX996">
        <f t="shared" si="443"/>
        <v>15</v>
      </c>
      <c r="CY996">
        <f t="shared" si="444"/>
        <v>27</v>
      </c>
    </row>
    <row r="997" spans="1:103">
      <c r="A997" t="s">
        <v>74</v>
      </c>
      <c r="B997" t="s">
        <v>2461</v>
      </c>
      <c r="C997" t="s">
        <v>2540</v>
      </c>
      <c r="D997">
        <v>100823</v>
      </c>
      <c r="E997" t="s">
        <v>2550</v>
      </c>
      <c r="F997" t="s">
        <v>2551</v>
      </c>
      <c r="H997" t="s">
        <v>2465</v>
      </c>
      <c r="I997" t="s">
        <v>2542</v>
      </c>
      <c r="J997" t="s">
        <v>176</v>
      </c>
      <c r="K997" t="s">
        <v>2552</v>
      </c>
      <c r="L997" t="s">
        <v>83</v>
      </c>
      <c r="M997" t="s">
        <v>84</v>
      </c>
      <c r="N997" t="s">
        <v>85</v>
      </c>
      <c r="O997" t="s">
        <v>86</v>
      </c>
      <c r="P997" t="s">
        <v>87</v>
      </c>
      <c r="Q997" s="7" t="s">
        <v>8134</v>
      </c>
      <c r="R997">
        <v>2</v>
      </c>
      <c r="S997">
        <v>2</v>
      </c>
      <c r="T997">
        <f t="shared" si="420"/>
        <v>4</v>
      </c>
      <c r="U997">
        <v>2</v>
      </c>
      <c r="V997">
        <v>1</v>
      </c>
      <c r="W997">
        <v>5</v>
      </c>
      <c r="X997">
        <v>2</v>
      </c>
      <c r="Y997">
        <v>2</v>
      </c>
      <c r="Z997">
        <v>0</v>
      </c>
      <c r="AA997">
        <v>6</v>
      </c>
      <c r="AB997">
        <v>4</v>
      </c>
      <c r="AC997">
        <v>5</v>
      </c>
      <c r="AD997">
        <v>2</v>
      </c>
      <c r="AE997">
        <v>4</v>
      </c>
      <c r="AF997">
        <v>0</v>
      </c>
      <c r="AG997">
        <v>0</v>
      </c>
      <c r="AH997">
        <v>0</v>
      </c>
      <c r="AI997">
        <f t="shared" si="421"/>
        <v>24</v>
      </c>
      <c r="AJ997">
        <f t="shared" si="422"/>
        <v>9</v>
      </c>
      <c r="AK997">
        <f t="shared" si="423"/>
        <v>33</v>
      </c>
      <c r="AL997">
        <f t="shared" si="424"/>
        <v>26</v>
      </c>
      <c r="AM997">
        <f t="shared" si="425"/>
        <v>11</v>
      </c>
      <c r="AN997">
        <f t="shared" si="426"/>
        <v>37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f t="shared" si="427"/>
        <v>0</v>
      </c>
      <c r="AZ997">
        <f t="shared" si="428"/>
        <v>0</v>
      </c>
      <c r="BA997">
        <f t="shared" si="429"/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f t="shared" si="430"/>
        <v>0</v>
      </c>
      <c r="BM997">
        <f t="shared" si="431"/>
        <v>0</v>
      </c>
      <c r="BN997">
        <f t="shared" si="432"/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f t="shared" si="445"/>
        <v>0</v>
      </c>
      <c r="BV997">
        <f t="shared" si="446"/>
        <v>0</v>
      </c>
      <c r="BW997">
        <f t="shared" si="447"/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f t="shared" si="433"/>
        <v>0</v>
      </c>
      <c r="CI997">
        <f t="shared" si="434"/>
        <v>0</v>
      </c>
      <c r="CJ997">
        <f t="shared" si="435"/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f t="shared" si="436"/>
        <v>0</v>
      </c>
      <c r="CR997">
        <f t="shared" si="437"/>
        <v>0</v>
      </c>
      <c r="CS997">
        <f t="shared" si="438"/>
        <v>0</v>
      </c>
      <c r="CT997">
        <f t="shared" si="439"/>
        <v>0</v>
      </c>
      <c r="CU997">
        <f t="shared" si="440"/>
        <v>0</v>
      </c>
      <c r="CV997">
        <f t="shared" si="441"/>
        <v>0</v>
      </c>
      <c r="CW997">
        <f t="shared" si="442"/>
        <v>26</v>
      </c>
      <c r="CX997">
        <f t="shared" si="443"/>
        <v>11</v>
      </c>
      <c r="CY997">
        <f t="shared" si="444"/>
        <v>37</v>
      </c>
    </row>
    <row r="998" spans="1:103">
      <c r="A998" t="s">
        <v>74</v>
      </c>
      <c r="B998" t="s">
        <v>2461</v>
      </c>
      <c r="C998" t="s">
        <v>2540</v>
      </c>
      <c r="D998">
        <v>100825</v>
      </c>
      <c r="E998" t="s">
        <v>2553</v>
      </c>
      <c r="F998" t="s">
        <v>158</v>
      </c>
      <c r="H998" t="s">
        <v>2465</v>
      </c>
      <c r="I998" t="s">
        <v>2542</v>
      </c>
      <c r="J998" t="s">
        <v>176</v>
      </c>
      <c r="K998" t="s">
        <v>2554</v>
      </c>
      <c r="L998" t="s">
        <v>83</v>
      </c>
      <c r="M998" t="s">
        <v>84</v>
      </c>
      <c r="N998" t="s">
        <v>85</v>
      </c>
      <c r="O998" t="s">
        <v>86</v>
      </c>
      <c r="P998" t="s">
        <v>87</v>
      </c>
      <c r="Q998" s="7" t="s">
        <v>8134</v>
      </c>
      <c r="R998">
        <v>9</v>
      </c>
      <c r="S998">
        <v>6</v>
      </c>
      <c r="T998">
        <f t="shared" si="420"/>
        <v>15</v>
      </c>
      <c r="U998">
        <v>6</v>
      </c>
      <c r="V998">
        <v>13</v>
      </c>
      <c r="W998">
        <v>6</v>
      </c>
      <c r="X998">
        <v>8</v>
      </c>
      <c r="Y998">
        <v>12</v>
      </c>
      <c r="Z998">
        <v>8</v>
      </c>
      <c r="AA998">
        <v>12</v>
      </c>
      <c r="AB998">
        <v>8</v>
      </c>
      <c r="AC998">
        <v>7</v>
      </c>
      <c r="AD998">
        <v>6</v>
      </c>
      <c r="AE998">
        <v>7</v>
      </c>
      <c r="AF998">
        <v>7</v>
      </c>
      <c r="AG998">
        <v>0</v>
      </c>
      <c r="AH998">
        <v>0</v>
      </c>
      <c r="AI998">
        <f t="shared" si="421"/>
        <v>50</v>
      </c>
      <c r="AJ998">
        <f t="shared" si="422"/>
        <v>50</v>
      </c>
      <c r="AK998">
        <f t="shared" si="423"/>
        <v>100</v>
      </c>
      <c r="AL998">
        <f t="shared" si="424"/>
        <v>59</v>
      </c>
      <c r="AM998">
        <f t="shared" si="425"/>
        <v>56</v>
      </c>
      <c r="AN998">
        <f t="shared" si="426"/>
        <v>115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f t="shared" si="427"/>
        <v>0</v>
      </c>
      <c r="AZ998">
        <f t="shared" si="428"/>
        <v>0</v>
      </c>
      <c r="BA998">
        <f t="shared" si="429"/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f t="shared" si="430"/>
        <v>0</v>
      </c>
      <c r="BM998">
        <f t="shared" si="431"/>
        <v>0</v>
      </c>
      <c r="BN998">
        <f t="shared" si="432"/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f t="shared" si="445"/>
        <v>0</v>
      </c>
      <c r="BV998">
        <f t="shared" si="446"/>
        <v>0</v>
      </c>
      <c r="BW998">
        <f t="shared" si="447"/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f t="shared" si="433"/>
        <v>0</v>
      </c>
      <c r="CI998">
        <f t="shared" si="434"/>
        <v>0</v>
      </c>
      <c r="CJ998">
        <f t="shared" si="435"/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f t="shared" si="436"/>
        <v>0</v>
      </c>
      <c r="CR998">
        <f t="shared" si="437"/>
        <v>0</v>
      </c>
      <c r="CS998">
        <f t="shared" si="438"/>
        <v>0</v>
      </c>
      <c r="CT998">
        <f t="shared" si="439"/>
        <v>0</v>
      </c>
      <c r="CU998">
        <f t="shared" si="440"/>
        <v>0</v>
      </c>
      <c r="CV998">
        <f t="shared" si="441"/>
        <v>0</v>
      </c>
      <c r="CW998">
        <f t="shared" si="442"/>
        <v>59</v>
      </c>
      <c r="CX998">
        <f t="shared" si="443"/>
        <v>56</v>
      </c>
      <c r="CY998">
        <f t="shared" si="444"/>
        <v>115</v>
      </c>
    </row>
    <row r="999" spans="1:103">
      <c r="A999" t="s">
        <v>74</v>
      </c>
      <c r="B999" t="s">
        <v>2461</v>
      </c>
      <c r="C999" t="s">
        <v>2540</v>
      </c>
      <c r="D999">
        <v>100826</v>
      </c>
      <c r="E999" t="s">
        <v>2555</v>
      </c>
      <c r="F999" t="s">
        <v>158</v>
      </c>
      <c r="H999" t="s">
        <v>2465</v>
      </c>
      <c r="I999" t="s">
        <v>2542</v>
      </c>
      <c r="J999" t="s">
        <v>176</v>
      </c>
      <c r="K999" t="s">
        <v>2545</v>
      </c>
      <c r="L999" t="s">
        <v>83</v>
      </c>
      <c r="M999" t="s">
        <v>84</v>
      </c>
      <c r="N999" t="s">
        <v>85</v>
      </c>
      <c r="O999" t="s">
        <v>86</v>
      </c>
      <c r="P999" t="s">
        <v>87</v>
      </c>
      <c r="Q999" s="7" t="s">
        <v>8134</v>
      </c>
      <c r="R999">
        <v>16</v>
      </c>
      <c r="S999">
        <v>11</v>
      </c>
      <c r="T999">
        <f t="shared" si="420"/>
        <v>27</v>
      </c>
      <c r="U999">
        <v>12</v>
      </c>
      <c r="V999">
        <v>11</v>
      </c>
      <c r="W999">
        <v>18</v>
      </c>
      <c r="X999">
        <v>16</v>
      </c>
      <c r="Y999">
        <v>13</v>
      </c>
      <c r="Z999">
        <v>9</v>
      </c>
      <c r="AA999">
        <v>11</v>
      </c>
      <c r="AB999">
        <v>15</v>
      </c>
      <c r="AC999">
        <v>18</v>
      </c>
      <c r="AD999">
        <v>14</v>
      </c>
      <c r="AE999">
        <v>7</v>
      </c>
      <c r="AF999">
        <v>7</v>
      </c>
      <c r="AG999">
        <v>0</v>
      </c>
      <c r="AH999">
        <v>0</v>
      </c>
      <c r="AI999">
        <f t="shared" si="421"/>
        <v>79</v>
      </c>
      <c r="AJ999">
        <f t="shared" si="422"/>
        <v>72</v>
      </c>
      <c r="AK999">
        <f t="shared" si="423"/>
        <v>151</v>
      </c>
      <c r="AL999">
        <f t="shared" si="424"/>
        <v>95</v>
      </c>
      <c r="AM999">
        <f t="shared" si="425"/>
        <v>83</v>
      </c>
      <c r="AN999">
        <f t="shared" si="426"/>
        <v>178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f t="shared" si="427"/>
        <v>0</v>
      </c>
      <c r="AZ999">
        <f t="shared" si="428"/>
        <v>0</v>
      </c>
      <c r="BA999">
        <f t="shared" si="429"/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f t="shared" si="430"/>
        <v>0</v>
      </c>
      <c r="BM999">
        <f t="shared" si="431"/>
        <v>0</v>
      </c>
      <c r="BN999">
        <f t="shared" si="432"/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f t="shared" si="445"/>
        <v>0</v>
      </c>
      <c r="BV999">
        <f t="shared" si="446"/>
        <v>0</v>
      </c>
      <c r="BW999">
        <f t="shared" si="447"/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f t="shared" si="433"/>
        <v>0</v>
      </c>
      <c r="CI999">
        <f t="shared" si="434"/>
        <v>0</v>
      </c>
      <c r="CJ999">
        <f t="shared" si="435"/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f t="shared" si="436"/>
        <v>0</v>
      </c>
      <c r="CR999">
        <f t="shared" si="437"/>
        <v>0</v>
      </c>
      <c r="CS999">
        <f t="shared" si="438"/>
        <v>0</v>
      </c>
      <c r="CT999">
        <f t="shared" si="439"/>
        <v>0</v>
      </c>
      <c r="CU999">
        <f t="shared" si="440"/>
        <v>0</v>
      </c>
      <c r="CV999">
        <f t="shared" si="441"/>
        <v>0</v>
      </c>
      <c r="CW999">
        <f t="shared" si="442"/>
        <v>95</v>
      </c>
      <c r="CX999">
        <f t="shared" si="443"/>
        <v>83</v>
      </c>
      <c r="CY999">
        <f t="shared" si="444"/>
        <v>178</v>
      </c>
    </row>
    <row r="1000" spans="1:103">
      <c r="A1000" t="s">
        <v>74</v>
      </c>
      <c r="B1000" t="s">
        <v>2461</v>
      </c>
      <c r="C1000" t="s">
        <v>2540</v>
      </c>
      <c r="D1000">
        <v>100827</v>
      </c>
      <c r="E1000" t="s">
        <v>2556</v>
      </c>
      <c r="F1000" t="s">
        <v>2557</v>
      </c>
      <c r="H1000" t="s">
        <v>2465</v>
      </c>
      <c r="I1000" t="s">
        <v>2542</v>
      </c>
      <c r="J1000" t="s">
        <v>176</v>
      </c>
      <c r="K1000" t="s">
        <v>2552</v>
      </c>
      <c r="L1000" t="s">
        <v>83</v>
      </c>
      <c r="M1000" t="s">
        <v>84</v>
      </c>
      <c r="N1000" t="s">
        <v>85</v>
      </c>
      <c r="O1000" t="s">
        <v>86</v>
      </c>
      <c r="P1000" t="s">
        <v>87</v>
      </c>
      <c r="Q1000" s="7" t="s">
        <v>8134</v>
      </c>
      <c r="R1000">
        <v>13</v>
      </c>
      <c r="S1000">
        <v>7</v>
      </c>
      <c r="T1000">
        <f t="shared" si="420"/>
        <v>20</v>
      </c>
      <c r="U1000">
        <v>8</v>
      </c>
      <c r="V1000">
        <v>4</v>
      </c>
      <c r="W1000">
        <v>4</v>
      </c>
      <c r="X1000">
        <v>8</v>
      </c>
      <c r="Y1000">
        <v>6</v>
      </c>
      <c r="Z1000">
        <v>13</v>
      </c>
      <c r="AA1000">
        <v>10</v>
      </c>
      <c r="AB1000">
        <v>8</v>
      </c>
      <c r="AC1000">
        <v>6</v>
      </c>
      <c r="AD1000">
        <v>11</v>
      </c>
      <c r="AE1000">
        <v>6</v>
      </c>
      <c r="AF1000">
        <v>4</v>
      </c>
      <c r="AG1000">
        <v>0</v>
      </c>
      <c r="AH1000">
        <v>0</v>
      </c>
      <c r="AI1000">
        <f t="shared" si="421"/>
        <v>40</v>
      </c>
      <c r="AJ1000">
        <f t="shared" si="422"/>
        <v>48</v>
      </c>
      <c r="AK1000">
        <f t="shared" si="423"/>
        <v>88</v>
      </c>
      <c r="AL1000">
        <f t="shared" si="424"/>
        <v>53</v>
      </c>
      <c r="AM1000">
        <f t="shared" si="425"/>
        <v>55</v>
      </c>
      <c r="AN1000">
        <f t="shared" si="426"/>
        <v>108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f t="shared" si="427"/>
        <v>0</v>
      </c>
      <c r="AZ1000">
        <f t="shared" si="428"/>
        <v>0</v>
      </c>
      <c r="BA1000">
        <f t="shared" si="429"/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f t="shared" si="430"/>
        <v>0</v>
      </c>
      <c r="BM1000">
        <f t="shared" si="431"/>
        <v>0</v>
      </c>
      <c r="BN1000">
        <f t="shared" si="432"/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f t="shared" si="445"/>
        <v>0</v>
      </c>
      <c r="BV1000">
        <f t="shared" si="446"/>
        <v>0</v>
      </c>
      <c r="BW1000">
        <f t="shared" si="447"/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f t="shared" si="433"/>
        <v>0</v>
      </c>
      <c r="CI1000">
        <f t="shared" si="434"/>
        <v>0</v>
      </c>
      <c r="CJ1000">
        <f t="shared" si="435"/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f t="shared" si="436"/>
        <v>0</v>
      </c>
      <c r="CR1000">
        <f t="shared" si="437"/>
        <v>0</v>
      </c>
      <c r="CS1000">
        <f t="shared" si="438"/>
        <v>0</v>
      </c>
      <c r="CT1000">
        <f t="shared" si="439"/>
        <v>0</v>
      </c>
      <c r="CU1000">
        <f t="shared" si="440"/>
        <v>0</v>
      </c>
      <c r="CV1000">
        <f t="shared" si="441"/>
        <v>0</v>
      </c>
      <c r="CW1000">
        <f t="shared" si="442"/>
        <v>53</v>
      </c>
      <c r="CX1000">
        <f t="shared" si="443"/>
        <v>55</v>
      </c>
      <c r="CY1000">
        <f t="shared" si="444"/>
        <v>108</v>
      </c>
    </row>
    <row r="1001" spans="1:103">
      <c r="A1001" t="s">
        <v>74</v>
      </c>
      <c r="B1001" t="s">
        <v>2461</v>
      </c>
      <c r="C1001" t="s">
        <v>2540</v>
      </c>
      <c r="D1001">
        <v>100828</v>
      </c>
      <c r="E1001" t="s">
        <v>2558</v>
      </c>
      <c r="F1001" t="s">
        <v>158</v>
      </c>
      <c r="H1001" t="s">
        <v>2465</v>
      </c>
      <c r="I1001" t="s">
        <v>2542</v>
      </c>
      <c r="J1001" t="s">
        <v>176</v>
      </c>
      <c r="K1001" t="s">
        <v>2548</v>
      </c>
      <c r="L1001" t="s">
        <v>83</v>
      </c>
      <c r="M1001" t="s">
        <v>84</v>
      </c>
      <c r="N1001" t="s">
        <v>85</v>
      </c>
      <c r="O1001" t="s">
        <v>86</v>
      </c>
      <c r="P1001" t="s">
        <v>87</v>
      </c>
      <c r="Q1001" s="7" t="s">
        <v>8134</v>
      </c>
      <c r="R1001">
        <v>9</v>
      </c>
      <c r="S1001">
        <v>9</v>
      </c>
      <c r="T1001">
        <f t="shared" si="420"/>
        <v>18</v>
      </c>
      <c r="U1001">
        <v>16</v>
      </c>
      <c r="V1001">
        <v>5</v>
      </c>
      <c r="W1001">
        <v>19</v>
      </c>
      <c r="X1001">
        <v>7</v>
      </c>
      <c r="Y1001">
        <v>6</v>
      </c>
      <c r="Z1001">
        <v>10</v>
      </c>
      <c r="AA1001">
        <v>12</v>
      </c>
      <c r="AB1001">
        <v>15</v>
      </c>
      <c r="AC1001">
        <v>15</v>
      </c>
      <c r="AD1001">
        <v>12</v>
      </c>
      <c r="AE1001">
        <v>13</v>
      </c>
      <c r="AF1001">
        <v>14</v>
      </c>
      <c r="AG1001">
        <v>0</v>
      </c>
      <c r="AH1001">
        <v>0</v>
      </c>
      <c r="AI1001">
        <f t="shared" si="421"/>
        <v>81</v>
      </c>
      <c r="AJ1001">
        <f t="shared" si="422"/>
        <v>63</v>
      </c>
      <c r="AK1001">
        <f t="shared" si="423"/>
        <v>144</v>
      </c>
      <c r="AL1001">
        <f t="shared" si="424"/>
        <v>90</v>
      </c>
      <c r="AM1001">
        <f t="shared" si="425"/>
        <v>72</v>
      </c>
      <c r="AN1001">
        <f t="shared" si="426"/>
        <v>162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f t="shared" si="427"/>
        <v>0</v>
      </c>
      <c r="AZ1001">
        <f t="shared" si="428"/>
        <v>0</v>
      </c>
      <c r="BA1001">
        <f t="shared" si="429"/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f t="shared" si="430"/>
        <v>0</v>
      </c>
      <c r="BM1001">
        <f t="shared" si="431"/>
        <v>0</v>
      </c>
      <c r="BN1001">
        <f t="shared" si="432"/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f t="shared" si="445"/>
        <v>0</v>
      </c>
      <c r="BV1001">
        <f t="shared" si="446"/>
        <v>0</v>
      </c>
      <c r="BW1001">
        <f t="shared" si="447"/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f t="shared" si="433"/>
        <v>0</v>
      </c>
      <c r="CI1001">
        <f t="shared" si="434"/>
        <v>0</v>
      </c>
      <c r="CJ1001">
        <f t="shared" si="435"/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f t="shared" si="436"/>
        <v>0</v>
      </c>
      <c r="CR1001">
        <f t="shared" si="437"/>
        <v>0</v>
      </c>
      <c r="CS1001">
        <f t="shared" si="438"/>
        <v>0</v>
      </c>
      <c r="CT1001">
        <f t="shared" si="439"/>
        <v>0</v>
      </c>
      <c r="CU1001">
        <f t="shared" si="440"/>
        <v>0</v>
      </c>
      <c r="CV1001">
        <f t="shared" si="441"/>
        <v>0</v>
      </c>
      <c r="CW1001">
        <f t="shared" si="442"/>
        <v>90</v>
      </c>
      <c r="CX1001">
        <f t="shared" si="443"/>
        <v>72</v>
      </c>
      <c r="CY1001">
        <f t="shared" si="444"/>
        <v>162</v>
      </c>
    </row>
    <row r="1002" spans="1:103">
      <c r="A1002" t="s">
        <v>74</v>
      </c>
      <c r="B1002" t="s">
        <v>2461</v>
      </c>
      <c r="C1002" t="s">
        <v>2540</v>
      </c>
      <c r="D1002">
        <v>100829</v>
      </c>
      <c r="E1002" t="s">
        <v>2559</v>
      </c>
      <c r="F1002" t="s">
        <v>2560</v>
      </c>
      <c r="H1002" t="s">
        <v>2465</v>
      </c>
      <c r="I1002" t="s">
        <v>2542</v>
      </c>
      <c r="J1002" t="s">
        <v>176</v>
      </c>
      <c r="K1002" t="s">
        <v>2561</v>
      </c>
      <c r="L1002" t="s">
        <v>83</v>
      </c>
      <c r="M1002" t="s">
        <v>84</v>
      </c>
      <c r="N1002" t="s">
        <v>85</v>
      </c>
      <c r="O1002" t="s">
        <v>86</v>
      </c>
      <c r="P1002" t="s">
        <v>87</v>
      </c>
      <c r="Q1002" s="7" t="s">
        <v>8134</v>
      </c>
      <c r="R1002">
        <v>3</v>
      </c>
      <c r="S1002">
        <v>6</v>
      </c>
      <c r="T1002">
        <f t="shared" si="420"/>
        <v>9</v>
      </c>
      <c r="U1002">
        <v>10</v>
      </c>
      <c r="V1002">
        <v>13</v>
      </c>
      <c r="W1002">
        <v>22</v>
      </c>
      <c r="X1002">
        <v>7</v>
      </c>
      <c r="Y1002">
        <v>7</v>
      </c>
      <c r="Z1002">
        <v>6</v>
      </c>
      <c r="AA1002">
        <v>11</v>
      </c>
      <c r="AB1002">
        <v>10</v>
      </c>
      <c r="AC1002">
        <v>6</v>
      </c>
      <c r="AD1002">
        <v>11</v>
      </c>
      <c r="AE1002">
        <v>7</v>
      </c>
      <c r="AF1002">
        <v>9</v>
      </c>
      <c r="AG1002">
        <v>0</v>
      </c>
      <c r="AH1002">
        <v>0</v>
      </c>
      <c r="AI1002">
        <f t="shared" si="421"/>
        <v>63</v>
      </c>
      <c r="AJ1002">
        <f t="shared" si="422"/>
        <v>56</v>
      </c>
      <c r="AK1002">
        <f t="shared" si="423"/>
        <v>119</v>
      </c>
      <c r="AL1002">
        <f t="shared" si="424"/>
        <v>66</v>
      </c>
      <c r="AM1002">
        <f t="shared" si="425"/>
        <v>62</v>
      </c>
      <c r="AN1002">
        <f t="shared" si="426"/>
        <v>128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f t="shared" si="427"/>
        <v>0</v>
      </c>
      <c r="AZ1002">
        <f t="shared" si="428"/>
        <v>0</v>
      </c>
      <c r="BA1002">
        <f t="shared" si="429"/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f t="shared" si="430"/>
        <v>0</v>
      </c>
      <c r="BM1002">
        <f t="shared" si="431"/>
        <v>0</v>
      </c>
      <c r="BN1002">
        <f t="shared" si="432"/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f t="shared" si="445"/>
        <v>0</v>
      </c>
      <c r="BV1002">
        <f t="shared" si="446"/>
        <v>0</v>
      </c>
      <c r="BW1002">
        <f t="shared" si="447"/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f t="shared" si="433"/>
        <v>0</v>
      </c>
      <c r="CI1002">
        <f t="shared" si="434"/>
        <v>0</v>
      </c>
      <c r="CJ1002">
        <f t="shared" si="435"/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f t="shared" si="436"/>
        <v>0</v>
      </c>
      <c r="CR1002">
        <f t="shared" si="437"/>
        <v>0</v>
      </c>
      <c r="CS1002">
        <f t="shared" si="438"/>
        <v>0</v>
      </c>
      <c r="CT1002">
        <f t="shared" si="439"/>
        <v>0</v>
      </c>
      <c r="CU1002">
        <f t="shared" si="440"/>
        <v>0</v>
      </c>
      <c r="CV1002">
        <f t="shared" si="441"/>
        <v>0</v>
      </c>
      <c r="CW1002">
        <f t="shared" si="442"/>
        <v>66</v>
      </c>
      <c r="CX1002">
        <f t="shared" si="443"/>
        <v>62</v>
      </c>
      <c r="CY1002">
        <f t="shared" si="444"/>
        <v>128</v>
      </c>
    </row>
    <row r="1003" spans="1:103">
      <c r="A1003" t="s">
        <v>74</v>
      </c>
      <c r="B1003" t="s">
        <v>2461</v>
      </c>
      <c r="C1003" t="s">
        <v>2540</v>
      </c>
      <c r="D1003">
        <v>100830</v>
      </c>
      <c r="E1003" t="s">
        <v>2562</v>
      </c>
      <c r="F1003" t="s">
        <v>2563</v>
      </c>
      <c r="H1003" t="s">
        <v>2465</v>
      </c>
      <c r="I1003" t="s">
        <v>2542</v>
      </c>
      <c r="J1003" t="s">
        <v>176</v>
      </c>
      <c r="K1003" t="s">
        <v>2564</v>
      </c>
      <c r="L1003" t="s">
        <v>83</v>
      </c>
      <c r="M1003" t="s">
        <v>84</v>
      </c>
      <c r="N1003" t="s">
        <v>153</v>
      </c>
      <c r="O1003" t="s">
        <v>86</v>
      </c>
      <c r="P1003" t="s">
        <v>87</v>
      </c>
      <c r="Q1003" s="7" t="s">
        <v>8134</v>
      </c>
      <c r="R1003">
        <v>10</v>
      </c>
      <c r="S1003">
        <v>10</v>
      </c>
      <c r="T1003">
        <f t="shared" si="420"/>
        <v>20</v>
      </c>
      <c r="U1003">
        <v>11</v>
      </c>
      <c r="V1003">
        <v>6</v>
      </c>
      <c r="W1003">
        <v>16</v>
      </c>
      <c r="X1003">
        <v>12</v>
      </c>
      <c r="Y1003">
        <v>8</v>
      </c>
      <c r="Z1003">
        <v>6</v>
      </c>
      <c r="AA1003">
        <v>17</v>
      </c>
      <c r="AB1003">
        <v>16</v>
      </c>
      <c r="AC1003">
        <v>14</v>
      </c>
      <c r="AD1003">
        <v>12</v>
      </c>
      <c r="AE1003">
        <v>6</v>
      </c>
      <c r="AF1003">
        <v>12</v>
      </c>
      <c r="AG1003">
        <v>0</v>
      </c>
      <c r="AH1003">
        <v>0</v>
      </c>
      <c r="AI1003">
        <f t="shared" si="421"/>
        <v>72</v>
      </c>
      <c r="AJ1003">
        <f t="shared" si="422"/>
        <v>64</v>
      </c>
      <c r="AK1003">
        <f t="shared" si="423"/>
        <v>136</v>
      </c>
      <c r="AL1003">
        <f t="shared" si="424"/>
        <v>82</v>
      </c>
      <c r="AM1003">
        <f t="shared" si="425"/>
        <v>74</v>
      </c>
      <c r="AN1003">
        <f t="shared" si="426"/>
        <v>156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f t="shared" si="427"/>
        <v>0</v>
      </c>
      <c r="AZ1003">
        <f t="shared" si="428"/>
        <v>0</v>
      </c>
      <c r="BA1003">
        <f t="shared" si="429"/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f t="shared" si="430"/>
        <v>0</v>
      </c>
      <c r="BM1003">
        <f t="shared" si="431"/>
        <v>0</v>
      </c>
      <c r="BN1003">
        <f t="shared" si="432"/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f t="shared" si="445"/>
        <v>0</v>
      </c>
      <c r="BV1003">
        <f t="shared" si="446"/>
        <v>0</v>
      </c>
      <c r="BW1003">
        <f t="shared" si="447"/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f t="shared" si="433"/>
        <v>0</v>
      </c>
      <c r="CI1003">
        <f t="shared" si="434"/>
        <v>0</v>
      </c>
      <c r="CJ1003">
        <f t="shared" si="435"/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f t="shared" si="436"/>
        <v>0</v>
      </c>
      <c r="CR1003">
        <f t="shared" si="437"/>
        <v>0</v>
      </c>
      <c r="CS1003">
        <f t="shared" si="438"/>
        <v>0</v>
      </c>
      <c r="CT1003">
        <f t="shared" si="439"/>
        <v>0</v>
      </c>
      <c r="CU1003">
        <f t="shared" si="440"/>
        <v>0</v>
      </c>
      <c r="CV1003">
        <f t="shared" si="441"/>
        <v>0</v>
      </c>
      <c r="CW1003">
        <f t="shared" si="442"/>
        <v>82</v>
      </c>
      <c r="CX1003">
        <f t="shared" si="443"/>
        <v>74</v>
      </c>
      <c r="CY1003">
        <f t="shared" si="444"/>
        <v>156</v>
      </c>
    </row>
    <row r="1004" spans="1:103">
      <c r="A1004" t="s">
        <v>74</v>
      </c>
      <c r="B1004" t="s">
        <v>2461</v>
      </c>
      <c r="C1004" t="s">
        <v>2540</v>
      </c>
      <c r="D1004">
        <v>100831</v>
      </c>
      <c r="E1004" t="s">
        <v>2565</v>
      </c>
      <c r="F1004" t="s">
        <v>148</v>
      </c>
      <c r="H1004" t="s">
        <v>2465</v>
      </c>
      <c r="I1004" t="s">
        <v>2542</v>
      </c>
      <c r="J1004" t="s">
        <v>176</v>
      </c>
      <c r="K1004" t="s">
        <v>2566</v>
      </c>
      <c r="L1004" t="s">
        <v>83</v>
      </c>
      <c r="M1004" t="s">
        <v>84</v>
      </c>
      <c r="N1004" t="s">
        <v>85</v>
      </c>
      <c r="O1004" t="s">
        <v>86</v>
      </c>
      <c r="P1004" t="s">
        <v>87</v>
      </c>
      <c r="Q1004" s="7" t="s">
        <v>8134</v>
      </c>
      <c r="R1004">
        <v>16</v>
      </c>
      <c r="S1004">
        <v>15</v>
      </c>
      <c r="T1004">
        <f t="shared" si="420"/>
        <v>31</v>
      </c>
      <c r="U1004">
        <v>20</v>
      </c>
      <c r="V1004">
        <v>24</v>
      </c>
      <c r="W1004">
        <v>30</v>
      </c>
      <c r="X1004">
        <v>23</v>
      </c>
      <c r="Y1004">
        <v>26</v>
      </c>
      <c r="Z1004">
        <v>14</v>
      </c>
      <c r="AA1004">
        <v>45</v>
      </c>
      <c r="AB1004">
        <v>29</v>
      </c>
      <c r="AC1004">
        <v>23</v>
      </c>
      <c r="AD1004">
        <v>23</v>
      </c>
      <c r="AE1004">
        <v>21</v>
      </c>
      <c r="AF1004">
        <v>25</v>
      </c>
      <c r="AG1004">
        <v>0</v>
      </c>
      <c r="AH1004">
        <v>0</v>
      </c>
      <c r="AI1004">
        <f t="shared" si="421"/>
        <v>165</v>
      </c>
      <c r="AJ1004">
        <f t="shared" si="422"/>
        <v>138</v>
      </c>
      <c r="AK1004">
        <f t="shared" si="423"/>
        <v>303</v>
      </c>
      <c r="AL1004">
        <f t="shared" si="424"/>
        <v>181</v>
      </c>
      <c r="AM1004">
        <f t="shared" si="425"/>
        <v>153</v>
      </c>
      <c r="AN1004">
        <f t="shared" si="426"/>
        <v>334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f t="shared" si="427"/>
        <v>0</v>
      </c>
      <c r="AZ1004">
        <f t="shared" si="428"/>
        <v>0</v>
      </c>
      <c r="BA1004">
        <f t="shared" si="429"/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f t="shared" si="430"/>
        <v>0</v>
      </c>
      <c r="BM1004">
        <f t="shared" si="431"/>
        <v>0</v>
      </c>
      <c r="BN1004">
        <f t="shared" si="432"/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f t="shared" si="445"/>
        <v>0</v>
      </c>
      <c r="BV1004">
        <f t="shared" si="446"/>
        <v>0</v>
      </c>
      <c r="BW1004">
        <f t="shared" si="447"/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f t="shared" si="433"/>
        <v>0</v>
      </c>
      <c r="CI1004">
        <f t="shared" si="434"/>
        <v>0</v>
      </c>
      <c r="CJ1004">
        <f t="shared" si="435"/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f t="shared" si="436"/>
        <v>0</v>
      </c>
      <c r="CR1004">
        <f t="shared" si="437"/>
        <v>0</v>
      </c>
      <c r="CS1004">
        <f t="shared" si="438"/>
        <v>0</v>
      </c>
      <c r="CT1004">
        <f t="shared" si="439"/>
        <v>0</v>
      </c>
      <c r="CU1004">
        <f t="shared" si="440"/>
        <v>0</v>
      </c>
      <c r="CV1004">
        <f t="shared" si="441"/>
        <v>0</v>
      </c>
      <c r="CW1004">
        <f t="shared" si="442"/>
        <v>181</v>
      </c>
      <c r="CX1004">
        <f t="shared" si="443"/>
        <v>153</v>
      </c>
      <c r="CY1004">
        <f t="shared" si="444"/>
        <v>334</v>
      </c>
    </row>
    <row r="1005" spans="1:103">
      <c r="A1005" t="s">
        <v>74</v>
      </c>
      <c r="B1005" t="s">
        <v>2461</v>
      </c>
      <c r="C1005" t="s">
        <v>2540</v>
      </c>
      <c r="D1005">
        <v>100832</v>
      </c>
      <c r="E1005" t="s">
        <v>2567</v>
      </c>
      <c r="F1005" t="s">
        <v>2568</v>
      </c>
      <c r="H1005" t="s">
        <v>2465</v>
      </c>
      <c r="I1005" t="s">
        <v>2542</v>
      </c>
      <c r="J1005" t="s">
        <v>176</v>
      </c>
      <c r="K1005" t="s">
        <v>857</v>
      </c>
      <c r="L1005" t="s">
        <v>83</v>
      </c>
      <c r="M1005" t="s">
        <v>84</v>
      </c>
      <c r="N1005" t="s">
        <v>85</v>
      </c>
      <c r="O1005" t="s">
        <v>86</v>
      </c>
      <c r="P1005" t="s">
        <v>87</v>
      </c>
      <c r="Q1005" s="7" t="s">
        <v>8134</v>
      </c>
      <c r="R1005">
        <v>8</v>
      </c>
      <c r="S1005">
        <v>3</v>
      </c>
      <c r="T1005">
        <f t="shared" si="420"/>
        <v>11</v>
      </c>
      <c r="U1005">
        <v>9</v>
      </c>
      <c r="V1005">
        <v>17</v>
      </c>
      <c r="W1005">
        <v>11</v>
      </c>
      <c r="X1005">
        <v>16</v>
      </c>
      <c r="Y1005">
        <v>6</v>
      </c>
      <c r="Z1005">
        <v>12</v>
      </c>
      <c r="AA1005">
        <v>10</v>
      </c>
      <c r="AB1005">
        <v>11</v>
      </c>
      <c r="AC1005">
        <v>6</v>
      </c>
      <c r="AD1005">
        <v>9</v>
      </c>
      <c r="AE1005">
        <v>9</v>
      </c>
      <c r="AF1005">
        <v>9</v>
      </c>
      <c r="AG1005">
        <v>0</v>
      </c>
      <c r="AH1005">
        <v>0</v>
      </c>
      <c r="AI1005">
        <f t="shared" si="421"/>
        <v>51</v>
      </c>
      <c r="AJ1005">
        <f t="shared" si="422"/>
        <v>74</v>
      </c>
      <c r="AK1005">
        <f t="shared" si="423"/>
        <v>125</v>
      </c>
      <c r="AL1005">
        <f t="shared" si="424"/>
        <v>59</v>
      </c>
      <c r="AM1005">
        <f t="shared" si="425"/>
        <v>77</v>
      </c>
      <c r="AN1005">
        <f t="shared" si="426"/>
        <v>136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f t="shared" si="427"/>
        <v>0</v>
      </c>
      <c r="AZ1005">
        <f t="shared" si="428"/>
        <v>0</v>
      </c>
      <c r="BA1005">
        <f t="shared" si="429"/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f t="shared" si="430"/>
        <v>0</v>
      </c>
      <c r="BM1005">
        <f t="shared" si="431"/>
        <v>0</v>
      </c>
      <c r="BN1005">
        <f t="shared" si="432"/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f t="shared" si="445"/>
        <v>0</v>
      </c>
      <c r="BV1005">
        <f t="shared" si="446"/>
        <v>0</v>
      </c>
      <c r="BW1005">
        <f t="shared" si="447"/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f t="shared" si="433"/>
        <v>0</v>
      </c>
      <c r="CI1005">
        <f t="shared" si="434"/>
        <v>0</v>
      </c>
      <c r="CJ1005">
        <f t="shared" si="435"/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f t="shared" si="436"/>
        <v>0</v>
      </c>
      <c r="CR1005">
        <f t="shared" si="437"/>
        <v>0</v>
      </c>
      <c r="CS1005">
        <f t="shared" si="438"/>
        <v>0</v>
      </c>
      <c r="CT1005">
        <f t="shared" si="439"/>
        <v>0</v>
      </c>
      <c r="CU1005">
        <f t="shared" si="440"/>
        <v>0</v>
      </c>
      <c r="CV1005">
        <f t="shared" si="441"/>
        <v>0</v>
      </c>
      <c r="CW1005">
        <f t="shared" si="442"/>
        <v>59</v>
      </c>
      <c r="CX1005">
        <f t="shared" si="443"/>
        <v>77</v>
      </c>
      <c r="CY1005">
        <f t="shared" si="444"/>
        <v>136</v>
      </c>
    </row>
    <row r="1006" spans="1:103">
      <c r="A1006" t="s">
        <v>74</v>
      </c>
      <c r="B1006" t="s">
        <v>2461</v>
      </c>
      <c r="C1006" t="s">
        <v>2540</v>
      </c>
      <c r="D1006">
        <v>100833</v>
      </c>
      <c r="E1006" t="s">
        <v>2569</v>
      </c>
      <c r="F1006" t="s">
        <v>2570</v>
      </c>
      <c r="H1006" t="s">
        <v>2465</v>
      </c>
      <c r="I1006" t="s">
        <v>2542</v>
      </c>
      <c r="J1006" t="s">
        <v>176</v>
      </c>
      <c r="K1006" t="s">
        <v>2571</v>
      </c>
      <c r="L1006" t="s">
        <v>83</v>
      </c>
      <c r="M1006" t="s">
        <v>84</v>
      </c>
      <c r="N1006" t="s">
        <v>85</v>
      </c>
      <c r="O1006" t="s">
        <v>86</v>
      </c>
      <c r="P1006" t="s">
        <v>87</v>
      </c>
      <c r="Q1006" s="7" t="s">
        <v>8134</v>
      </c>
      <c r="R1006">
        <v>19</v>
      </c>
      <c r="S1006">
        <v>19</v>
      </c>
      <c r="T1006">
        <f t="shared" si="420"/>
        <v>38</v>
      </c>
      <c r="U1006">
        <v>24</v>
      </c>
      <c r="V1006">
        <v>13</v>
      </c>
      <c r="W1006">
        <v>13</v>
      </c>
      <c r="X1006">
        <v>18</v>
      </c>
      <c r="Y1006">
        <v>22</v>
      </c>
      <c r="Z1006">
        <v>18</v>
      </c>
      <c r="AA1006">
        <v>24</v>
      </c>
      <c r="AB1006">
        <v>25</v>
      </c>
      <c r="AC1006">
        <v>27</v>
      </c>
      <c r="AD1006">
        <v>23</v>
      </c>
      <c r="AE1006">
        <v>14</v>
      </c>
      <c r="AF1006">
        <v>20</v>
      </c>
      <c r="AG1006">
        <v>0</v>
      </c>
      <c r="AH1006">
        <v>0</v>
      </c>
      <c r="AI1006">
        <f t="shared" si="421"/>
        <v>124</v>
      </c>
      <c r="AJ1006">
        <f t="shared" si="422"/>
        <v>117</v>
      </c>
      <c r="AK1006">
        <f t="shared" si="423"/>
        <v>241</v>
      </c>
      <c r="AL1006">
        <f t="shared" si="424"/>
        <v>143</v>
      </c>
      <c r="AM1006">
        <f t="shared" si="425"/>
        <v>136</v>
      </c>
      <c r="AN1006">
        <f t="shared" si="426"/>
        <v>279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f t="shared" si="427"/>
        <v>0</v>
      </c>
      <c r="AZ1006">
        <f t="shared" si="428"/>
        <v>0</v>
      </c>
      <c r="BA1006">
        <f t="shared" si="429"/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f t="shared" si="430"/>
        <v>0</v>
      </c>
      <c r="BM1006">
        <f t="shared" si="431"/>
        <v>0</v>
      </c>
      <c r="BN1006">
        <f t="shared" si="432"/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f t="shared" si="445"/>
        <v>0</v>
      </c>
      <c r="BV1006">
        <f t="shared" si="446"/>
        <v>0</v>
      </c>
      <c r="BW1006">
        <f t="shared" si="447"/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f t="shared" si="433"/>
        <v>0</v>
      </c>
      <c r="CI1006">
        <f t="shared" si="434"/>
        <v>0</v>
      </c>
      <c r="CJ1006">
        <f t="shared" si="435"/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f t="shared" si="436"/>
        <v>0</v>
      </c>
      <c r="CR1006">
        <f t="shared" si="437"/>
        <v>0</v>
      </c>
      <c r="CS1006">
        <f t="shared" si="438"/>
        <v>0</v>
      </c>
      <c r="CT1006">
        <f t="shared" si="439"/>
        <v>0</v>
      </c>
      <c r="CU1006">
        <f t="shared" si="440"/>
        <v>0</v>
      </c>
      <c r="CV1006">
        <f t="shared" si="441"/>
        <v>0</v>
      </c>
      <c r="CW1006">
        <f t="shared" si="442"/>
        <v>143</v>
      </c>
      <c r="CX1006">
        <f t="shared" si="443"/>
        <v>136</v>
      </c>
      <c r="CY1006">
        <f t="shared" si="444"/>
        <v>279</v>
      </c>
    </row>
    <row r="1007" spans="1:103">
      <c r="A1007" t="s">
        <v>74</v>
      </c>
      <c r="B1007" t="s">
        <v>2461</v>
      </c>
      <c r="C1007" t="s">
        <v>2540</v>
      </c>
      <c r="D1007">
        <v>100834</v>
      </c>
      <c r="E1007" t="s">
        <v>2572</v>
      </c>
      <c r="F1007" t="s">
        <v>2573</v>
      </c>
      <c r="H1007" t="s">
        <v>2465</v>
      </c>
      <c r="I1007" t="s">
        <v>2542</v>
      </c>
      <c r="J1007" t="s">
        <v>176</v>
      </c>
      <c r="K1007" t="s">
        <v>2574</v>
      </c>
      <c r="L1007" t="s">
        <v>83</v>
      </c>
      <c r="M1007" t="s">
        <v>84</v>
      </c>
      <c r="N1007" t="s">
        <v>85</v>
      </c>
      <c r="O1007" t="s">
        <v>86</v>
      </c>
      <c r="P1007" t="s">
        <v>87</v>
      </c>
      <c r="Q1007" s="7" t="s">
        <v>8134</v>
      </c>
      <c r="R1007">
        <v>31</v>
      </c>
      <c r="S1007">
        <v>17</v>
      </c>
      <c r="T1007">
        <f t="shared" si="420"/>
        <v>48</v>
      </c>
      <c r="U1007">
        <v>24</v>
      </c>
      <c r="V1007">
        <v>21</v>
      </c>
      <c r="W1007">
        <v>27</v>
      </c>
      <c r="X1007">
        <v>27</v>
      </c>
      <c r="Y1007">
        <v>21</v>
      </c>
      <c r="Z1007">
        <v>21</v>
      </c>
      <c r="AA1007">
        <v>23</v>
      </c>
      <c r="AB1007">
        <v>23</v>
      </c>
      <c r="AC1007">
        <v>31</v>
      </c>
      <c r="AD1007">
        <v>23</v>
      </c>
      <c r="AE1007">
        <v>25</v>
      </c>
      <c r="AF1007">
        <v>16</v>
      </c>
      <c r="AG1007">
        <v>0</v>
      </c>
      <c r="AH1007">
        <v>0</v>
      </c>
      <c r="AI1007">
        <f t="shared" si="421"/>
        <v>151</v>
      </c>
      <c r="AJ1007">
        <f t="shared" si="422"/>
        <v>131</v>
      </c>
      <c r="AK1007">
        <f t="shared" si="423"/>
        <v>282</v>
      </c>
      <c r="AL1007">
        <f t="shared" si="424"/>
        <v>182</v>
      </c>
      <c r="AM1007">
        <f t="shared" si="425"/>
        <v>148</v>
      </c>
      <c r="AN1007">
        <f t="shared" si="426"/>
        <v>330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f t="shared" si="427"/>
        <v>0</v>
      </c>
      <c r="AZ1007">
        <f t="shared" si="428"/>
        <v>0</v>
      </c>
      <c r="BA1007">
        <f t="shared" si="429"/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f t="shared" si="430"/>
        <v>0</v>
      </c>
      <c r="BM1007">
        <f t="shared" si="431"/>
        <v>0</v>
      </c>
      <c r="BN1007">
        <f t="shared" si="432"/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f t="shared" si="445"/>
        <v>0</v>
      </c>
      <c r="BV1007">
        <f t="shared" si="446"/>
        <v>0</v>
      </c>
      <c r="BW1007">
        <f t="shared" si="447"/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f t="shared" si="433"/>
        <v>0</v>
      </c>
      <c r="CI1007">
        <f t="shared" si="434"/>
        <v>0</v>
      </c>
      <c r="CJ1007">
        <f t="shared" si="435"/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f t="shared" si="436"/>
        <v>0</v>
      </c>
      <c r="CR1007">
        <f t="shared" si="437"/>
        <v>0</v>
      </c>
      <c r="CS1007">
        <f t="shared" si="438"/>
        <v>0</v>
      </c>
      <c r="CT1007">
        <f t="shared" si="439"/>
        <v>0</v>
      </c>
      <c r="CU1007">
        <f t="shared" si="440"/>
        <v>0</v>
      </c>
      <c r="CV1007">
        <f t="shared" si="441"/>
        <v>0</v>
      </c>
      <c r="CW1007">
        <f t="shared" si="442"/>
        <v>182</v>
      </c>
      <c r="CX1007">
        <f t="shared" si="443"/>
        <v>148</v>
      </c>
      <c r="CY1007">
        <f t="shared" si="444"/>
        <v>330</v>
      </c>
    </row>
    <row r="1008" spans="1:103">
      <c r="A1008" t="s">
        <v>74</v>
      </c>
      <c r="B1008" t="s">
        <v>2461</v>
      </c>
      <c r="C1008" t="s">
        <v>2540</v>
      </c>
      <c r="D1008">
        <v>100835</v>
      </c>
      <c r="E1008" t="s">
        <v>779</v>
      </c>
      <c r="F1008" t="s">
        <v>158</v>
      </c>
      <c r="H1008" t="s">
        <v>2465</v>
      </c>
      <c r="I1008" t="s">
        <v>2542</v>
      </c>
      <c r="J1008" t="s">
        <v>176</v>
      </c>
      <c r="K1008" t="s">
        <v>2575</v>
      </c>
      <c r="L1008" t="s">
        <v>83</v>
      </c>
      <c r="M1008" t="s">
        <v>84</v>
      </c>
      <c r="N1008" t="s">
        <v>85</v>
      </c>
      <c r="O1008" t="s">
        <v>86</v>
      </c>
      <c r="P1008" t="s">
        <v>87</v>
      </c>
      <c r="Q1008" s="7" t="s">
        <v>8134</v>
      </c>
      <c r="R1008">
        <v>9</v>
      </c>
      <c r="S1008">
        <v>17</v>
      </c>
      <c r="T1008">
        <f t="shared" si="420"/>
        <v>26</v>
      </c>
      <c r="U1008">
        <v>13</v>
      </c>
      <c r="V1008">
        <v>10</v>
      </c>
      <c r="W1008">
        <v>19</v>
      </c>
      <c r="X1008">
        <v>13</v>
      </c>
      <c r="Y1008">
        <v>21</v>
      </c>
      <c r="Z1008">
        <v>12</v>
      </c>
      <c r="AA1008">
        <v>12</v>
      </c>
      <c r="AB1008">
        <v>12</v>
      </c>
      <c r="AC1008">
        <v>21</v>
      </c>
      <c r="AD1008">
        <v>24</v>
      </c>
      <c r="AE1008">
        <v>10</v>
      </c>
      <c r="AF1008">
        <v>7</v>
      </c>
      <c r="AG1008">
        <v>0</v>
      </c>
      <c r="AH1008">
        <v>0</v>
      </c>
      <c r="AI1008">
        <f t="shared" si="421"/>
        <v>96</v>
      </c>
      <c r="AJ1008">
        <f t="shared" si="422"/>
        <v>78</v>
      </c>
      <c r="AK1008">
        <f t="shared" si="423"/>
        <v>174</v>
      </c>
      <c r="AL1008">
        <f t="shared" si="424"/>
        <v>105</v>
      </c>
      <c r="AM1008">
        <f t="shared" si="425"/>
        <v>95</v>
      </c>
      <c r="AN1008">
        <f t="shared" si="426"/>
        <v>200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f t="shared" si="427"/>
        <v>0</v>
      </c>
      <c r="AZ1008">
        <f t="shared" si="428"/>
        <v>0</v>
      </c>
      <c r="BA1008">
        <f t="shared" si="429"/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f t="shared" si="430"/>
        <v>0</v>
      </c>
      <c r="BM1008">
        <f t="shared" si="431"/>
        <v>0</v>
      </c>
      <c r="BN1008">
        <f t="shared" si="432"/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f t="shared" si="445"/>
        <v>0</v>
      </c>
      <c r="BV1008">
        <f t="shared" si="446"/>
        <v>0</v>
      </c>
      <c r="BW1008">
        <f t="shared" si="447"/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f t="shared" si="433"/>
        <v>0</v>
      </c>
      <c r="CI1008">
        <f t="shared" si="434"/>
        <v>0</v>
      </c>
      <c r="CJ1008">
        <f t="shared" si="435"/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f t="shared" si="436"/>
        <v>0</v>
      </c>
      <c r="CR1008">
        <f t="shared" si="437"/>
        <v>0</v>
      </c>
      <c r="CS1008">
        <f t="shared" si="438"/>
        <v>0</v>
      </c>
      <c r="CT1008">
        <f t="shared" si="439"/>
        <v>0</v>
      </c>
      <c r="CU1008">
        <f t="shared" si="440"/>
        <v>0</v>
      </c>
      <c r="CV1008">
        <f t="shared" si="441"/>
        <v>0</v>
      </c>
      <c r="CW1008">
        <f t="shared" si="442"/>
        <v>105</v>
      </c>
      <c r="CX1008">
        <f t="shared" si="443"/>
        <v>95</v>
      </c>
      <c r="CY1008">
        <f t="shared" si="444"/>
        <v>200</v>
      </c>
    </row>
    <row r="1009" spans="1:103">
      <c r="A1009" t="s">
        <v>74</v>
      </c>
      <c r="B1009" t="s">
        <v>2461</v>
      </c>
      <c r="C1009" t="s">
        <v>2540</v>
      </c>
      <c r="D1009">
        <v>100837</v>
      </c>
      <c r="E1009" t="s">
        <v>2576</v>
      </c>
      <c r="F1009" t="s">
        <v>2577</v>
      </c>
      <c r="H1009" t="s">
        <v>2465</v>
      </c>
      <c r="I1009" t="s">
        <v>2542</v>
      </c>
      <c r="J1009" t="s">
        <v>176</v>
      </c>
      <c r="K1009" t="s">
        <v>2578</v>
      </c>
      <c r="L1009" t="s">
        <v>83</v>
      </c>
      <c r="M1009" t="s">
        <v>84</v>
      </c>
      <c r="N1009" t="s">
        <v>85</v>
      </c>
      <c r="O1009" t="s">
        <v>86</v>
      </c>
      <c r="P1009" t="s">
        <v>87</v>
      </c>
      <c r="Q1009" s="7" t="s">
        <v>8134</v>
      </c>
      <c r="R1009">
        <v>9</v>
      </c>
      <c r="S1009">
        <v>15</v>
      </c>
      <c r="T1009">
        <f t="shared" si="420"/>
        <v>24</v>
      </c>
      <c r="U1009">
        <v>11</v>
      </c>
      <c r="V1009">
        <v>14</v>
      </c>
      <c r="W1009">
        <v>24</v>
      </c>
      <c r="X1009">
        <v>17</v>
      </c>
      <c r="Y1009">
        <v>13</v>
      </c>
      <c r="Z1009">
        <v>9</v>
      </c>
      <c r="AA1009">
        <v>15</v>
      </c>
      <c r="AB1009">
        <v>20</v>
      </c>
      <c r="AC1009">
        <v>15</v>
      </c>
      <c r="AD1009">
        <v>11</v>
      </c>
      <c r="AE1009">
        <v>11</v>
      </c>
      <c r="AF1009">
        <v>2</v>
      </c>
      <c r="AG1009">
        <v>0</v>
      </c>
      <c r="AH1009">
        <v>0</v>
      </c>
      <c r="AI1009">
        <f t="shared" si="421"/>
        <v>89</v>
      </c>
      <c r="AJ1009">
        <f t="shared" si="422"/>
        <v>73</v>
      </c>
      <c r="AK1009">
        <f t="shared" si="423"/>
        <v>162</v>
      </c>
      <c r="AL1009">
        <f t="shared" si="424"/>
        <v>98</v>
      </c>
      <c r="AM1009">
        <f t="shared" si="425"/>
        <v>88</v>
      </c>
      <c r="AN1009">
        <f t="shared" si="426"/>
        <v>186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f t="shared" si="427"/>
        <v>0</v>
      </c>
      <c r="AZ1009">
        <f t="shared" si="428"/>
        <v>0</v>
      </c>
      <c r="BA1009">
        <f t="shared" si="429"/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f t="shared" si="430"/>
        <v>0</v>
      </c>
      <c r="BM1009">
        <f t="shared" si="431"/>
        <v>0</v>
      </c>
      <c r="BN1009">
        <f t="shared" si="432"/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f t="shared" si="445"/>
        <v>0</v>
      </c>
      <c r="BV1009">
        <f t="shared" si="446"/>
        <v>0</v>
      </c>
      <c r="BW1009">
        <f t="shared" si="447"/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f t="shared" si="433"/>
        <v>0</v>
      </c>
      <c r="CI1009">
        <f t="shared" si="434"/>
        <v>0</v>
      </c>
      <c r="CJ1009">
        <f t="shared" si="435"/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f t="shared" si="436"/>
        <v>0</v>
      </c>
      <c r="CR1009">
        <f t="shared" si="437"/>
        <v>0</v>
      </c>
      <c r="CS1009">
        <f t="shared" si="438"/>
        <v>0</v>
      </c>
      <c r="CT1009">
        <f t="shared" si="439"/>
        <v>0</v>
      </c>
      <c r="CU1009">
        <f t="shared" si="440"/>
        <v>0</v>
      </c>
      <c r="CV1009">
        <f t="shared" si="441"/>
        <v>0</v>
      </c>
      <c r="CW1009">
        <f t="shared" si="442"/>
        <v>98</v>
      </c>
      <c r="CX1009">
        <f t="shared" si="443"/>
        <v>88</v>
      </c>
      <c r="CY1009">
        <f t="shared" si="444"/>
        <v>186</v>
      </c>
    </row>
    <row r="1010" spans="1:103">
      <c r="A1010" t="s">
        <v>74</v>
      </c>
      <c r="B1010" t="s">
        <v>2461</v>
      </c>
      <c r="C1010" t="s">
        <v>2540</v>
      </c>
      <c r="D1010">
        <v>100838</v>
      </c>
      <c r="E1010" t="s">
        <v>2579</v>
      </c>
      <c r="F1010" t="s">
        <v>167</v>
      </c>
      <c r="H1010" t="s">
        <v>2465</v>
      </c>
      <c r="I1010" t="s">
        <v>2542</v>
      </c>
      <c r="J1010" t="s">
        <v>176</v>
      </c>
      <c r="K1010" t="s">
        <v>2187</v>
      </c>
      <c r="L1010" t="s">
        <v>83</v>
      </c>
      <c r="M1010" t="s">
        <v>84</v>
      </c>
      <c r="N1010" t="s">
        <v>85</v>
      </c>
      <c r="O1010" t="s">
        <v>86</v>
      </c>
      <c r="P1010" t="s">
        <v>87</v>
      </c>
      <c r="Q1010" s="7" t="s">
        <v>8134</v>
      </c>
      <c r="R1010">
        <v>14</v>
      </c>
      <c r="S1010">
        <v>19</v>
      </c>
      <c r="T1010">
        <f t="shared" si="420"/>
        <v>33</v>
      </c>
      <c r="U1010">
        <v>27</v>
      </c>
      <c r="V1010">
        <v>24</v>
      </c>
      <c r="W1010">
        <v>22</v>
      </c>
      <c r="X1010">
        <v>27</v>
      </c>
      <c r="Y1010">
        <v>20</v>
      </c>
      <c r="Z1010">
        <v>13</v>
      </c>
      <c r="AA1010">
        <v>26</v>
      </c>
      <c r="AB1010">
        <v>28</v>
      </c>
      <c r="AC1010">
        <v>17</v>
      </c>
      <c r="AD1010">
        <v>19</v>
      </c>
      <c r="AE1010">
        <v>21</v>
      </c>
      <c r="AF1010">
        <v>17</v>
      </c>
      <c r="AG1010">
        <v>0</v>
      </c>
      <c r="AH1010">
        <v>0</v>
      </c>
      <c r="AI1010">
        <f t="shared" si="421"/>
        <v>133</v>
      </c>
      <c r="AJ1010">
        <f t="shared" si="422"/>
        <v>128</v>
      </c>
      <c r="AK1010">
        <f t="shared" si="423"/>
        <v>261</v>
      </c>
      <c r="AL1010">
        <f t="shared" si="424"/>
        <v>147</v>
      </c>
      <c r="AM1010">
        <f t="shared" si="425"/>
        <v>147</v>
      </c>
      <c r="AN1010">
        <f t="shared" si="426"/>
        <v>294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f t="shared" si="427"/>
        <v>0</v>
      </c>
      <c r="AZ1010">
        <f t="shared" si="428"/>
        <v>0</v>
      </c>
      <c r="BA1010">
        <f t="shared" si="429"/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f t="shared" si="430"/>
        <v>0</v>
      </c>
      <c r="BM1010">
        <f t="shared" si="431"/>
        <v>0</v>
      </c>
      <c r="BN1010">
        <f t="shared" si="432"/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f t="shared" si="445"/>
        <v>0</v>
      </c>
      <c r="BV1010">
        <f t="shared" si="446"/>
        <v>0</v>
      </c>
      <c r="BW1010">
        <f t="shared" si="447"/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f t="shared" si="433"/>
        <v>0</v>
      </c>
      <c r="CI1010">
        <f t="shared" si="434"/>
        <v>0</v>
      </c>
      <c r="CJ1010">
        <f t="shared" si="435"/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f t="shared" si="436"/>
        <v>0</v>
      </c>
      <c r="CR1010">
        <f t="shared" si="437"/>
        <v>0</v>
      </c>
      <c r="CS1010">
        <f t="shared" si="438"/>
        <v>0</v>
      </c>
      <c r="CT1010">
        <f t="shared" si="439"/>
        <v>0</v>
      </c>
      <c r="CU1010">
        <f t="shared" si="440"/>
        <v>0</v>
      </c>
      <c r="CV1010">
        <f t="shared" si="441"/>
        <v>0</v>
      </c>
      <c r="CW1010">
        <f t="shared" si="442"/>
        <v>147</v>
      </c>
      <c r="CX1010">
        <f t="shared" si="443"/>
        <v>147</v>
      </c>
      <c r="CY1010">
        <f t="shared" si="444"/>
        <v>294</v>
      </c>
    </row>
    <row r="1011" spans="1:103">
      <c r="A1011" t="s">
        <v>74</v>
      </c>
      <c r="B1011" t="s">
        <v>2461</v>
      </c>
      <c r="C1011" t="s">
        <v>2540</v>
      </c>
      <c r="D1011">
        <v>100839</v>
      </c>
      <c r="E1011" t="s">
        <v>2580</v>
      </c>
      <c r="F1011" t="s">
        <v>2581</v>
      </c>
      <c r="H1011" t="s">
        <v>2465</v>
      </c>
      <c r="I1011" t="s">
        <v>2542</v>
      </c>
      <c r="J1011" t="s">
        <v>176</v>
      </c>
      <c r="K1011" t="s">
        <v>2531</v>
      </c>
      <c r="L1011" t="s">
        <v>83</v>
      </c>
      <c r="M1011" t="s">
        <v>84</v>
      </c>
      <c r="N1011" t="s">
        <v>85</v>
      </c>
      <c r="O1011" t="s">
        <v>86</v>
      </c>
      <c r="P1011" t="s">
        <v>87</v>
      </c>
      <c r="Q1011" s="7" t="s">
        <v>8134</v>
      </c>
      <c r="R1011">
        <v>27</v>
      </c>
      <c r="S1011">
        <v>32</v>
      </c>
      <c r="T1011">
        <f t="shared" si="420"/>
        <v>59</v>
      </c>
      <c r="U1011">
        <v>28</v>
      </c>
      <c r="V1011">
        <v>29</v>
      </c>
      <c r="W1011">
        <v>34</v>
      </c>
      <c r="X1011">
        <v>30</v>
      </c>
      <c r="Y1011">
        <v>18</v>
      </c>
      <c r="Z1011">
        <v>34</v>
      </c>
      <c r="AA1011">
        <v>31</v>
      </c>
      <c r="AB1011">
        <v>36</v>
      </c>
      <c r="AC1011">
        <v>31</v>
      </c>
      <c r="AD1011">
        <v>22</v>
      </c>
      <c r="AE1011">
        <v>32</v>
      </c>
      <c r="AF1011">
        <v>24</v>
      </c>
      <c r="AG1011">
        <v>0</v>
      </c>
      <c r="AH1011">
        <v>0</v>
      </c>
      <c r="AI1011">
        <f t="shared" si="421"/>
        <v>174</v>
      </c>
      <c r="AJ1011">
        <f t="shared" si="422"/>
        <v>175</v>
      </c>
      <c r="AK1011">
        <f t="shared" si="423"/>
        <v>349</v>
      </c>
      <c r="AL1011">
        <f t="shared" si="424"/>
        <v>201</v>
      </c>
      <c r="AM1011">
        <f t="shared" si="425"/>
        <v>207</v>
      </c>
      <c r="AN1011">
        <f t="shared" si="426"/>
        <v>408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f t="shared" si="427"/>
        <v>0</v>
      </c>
      <c r="AZ1011">
        <f t="shared" si="428"/>
        <v>0</v>
      </c>
      <c r="BA1011">
        <f t="shared" si="429"/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f t="shared" si="430"/>
        <v>0</v>
      </c>
      <c r="BM1011">
        <f t="shared" si="431"/>
        <v>0</v>
      </c>
      <c r="BN1011">
        <f t="shared" si="432"/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f t="shared" si="445"/>
        <v>0</v>
      </c>
      <c r="BV1011">
        <f t="shared" si="446"/>
        <v>0</v>
      </c>
      <c r="BW1011">
        <f t="shared" si="447"/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f t="shared" si="433"/>
        <v>0</v>
      </c>
      <c r="CI1011">
        <f t="shared" si="434"/>
        <v>0</v>
      </c>
      <c r="CJ1011">
        <f t="shared" si="435"/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f t="shared" si="436"/>
        <v>0</v>
      </c>
      <c r="CR1011">
        <f t="shared" si="437"/>
        <v>0</v>
      </c>
      <c r="CS1011">
        <f t="shared" si="438"/>
        <v>0</v>
      </c>
      <c r="CT1011">
        <f t="shared" si="439"/>
        <v>0</v>
      </c>
      <c r="CU1011">
        <f t="shared" si="440"/>
        <v>0</v>
      </c>
      <c r="CV1011">
        <f t="shared" si="441"/>
        <v>0</v>
      </c>
      <c r="CW1011">
        <f t="shared" si="442"/>
        <v>201</v>
      </c>
      <c r="CX1011">
        <f t="shared" si="443"/>
        <v>207</v>
      </c>
      <c r="CY1011">
        <f t="shared" si="444"/>
        <v>408</v>
      </c>
    </row>
    <row r="1012" spans="1:103">
      <c r="A1012" t="s">
        <v>74</v>
      </c>
      <c r="B1012" t="s">
        <v>2461</v>
      </c>
      <c r="C1012" t="s">
        <v>2540</v>
      </c>
      <c r="D1012">
        <v>100840</v>
      </c>
      <c r="E1012" t="s">
        <v>1865</v>
      </c>
      <c r="F1012" t="s">
        <v>2582</v>
      </c>
      <c r="H1012" t="s">
        <v>2465</v>
      </c>
      <c r="I1012" t="s">
        <v>2542</v>
      </c>
      <c r="J1012" t="s">
        <v>176</v>
      </c>
      <c r="K1012" t="s">
        <v>2583</v>
      </c>
      <c r="L1012" t="s">
        <v>83</v>
      </c>
      <c r="M1012" t="s">
        <v>84</v>
      </c>
      <c r="N1012" t="s">
        <v>85</v>
      </c>
      <c r="O1012" t="s">
        <v>86</v>
      </c>
      <c r="P1012" t="s">
        <v>87</v>
      </c>
      <c r="Q1012" s="7" t="s">
        <v>8134</v>
      </c>
      <c r="R1012">
        <v>31</v>
      </c>
      <c r="S1012">
        <v>26</v>
      </c>
      <c r="T1012">
        <f t="shared" si="420"/>
        <v>57</v>
      </c>
      <c r="U1012">
        <v>20</v>
      </c>
      <c r="V1012">
        <v>29</v>
      </c>
      <c r="W1012">
        <v>38</v>
      </c>
      <c r="X1012">
        <v>30</v>
      </c>
      <c r="Y1012">
        <v>29</v>
      </c>
      <c r="Z1012">
        <v>32</v>
      </c>
      <c r="AA1012">
        <v>50</v>
      </c>
      <c r="AB1012">
        <v>32</v>
      </c>
      <c r="AC1012">
        <v>42</v>
      </c>
      <c r="AD1012">
        <v>31</v>
      </c>
      <c r="AE1012">
        <v>22</v>
      </c>
      <c r="AF1012">
        <v>23</v>
      </c>
      <c r="AG1012">
        <v>0</v>
      </c>
      <c r="AH1012">
        <v>0</v>
      </c>
      <c r="AI1012">
        <f t="shared" si="421"/>
        <v>201</v>
      </c>
      <c r="AJ1012">
        <f t="shared" si="422"/>
        <v>177</v>
      </c>
      <c r="AK1012">
        <f t="shared" si="423"/>
        <v>378</v>
      </c>
      <c r="AL1012">
        <f t="shared" si="424"/>
        <v>232</v>
      </c>
      <c r="AM1012">
        <f t="shared" si="425"/>
        <v>203</v>
      </c>
      <c r="AN1012">
        <f t="shared" si="426"/>
        <v>435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f t="shared" si="427"/>
        <v>0</v>
      </c>
      <c r="AZ1012">
        <f t="shared" si="428"/>
        <v>0</v>
      </c>
      <c r="BA1012">
        <f t="shared" si="429"/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f t="shared" si="430"/>
        <v>0</v>
      </c>
      <c r="BM1012">
        <f t="shared" si="431"/>
        <v>0</v>
      </c>
      <c r="BN1012">
        <f t="shared" si="432"/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f t="shared" si="445"/>
        <v>0</v>
      </c>
      <c r="BV1012">
        <f t="shared" si="446"/>
        <v>0</v>
      </c>
      <c r="BW1012">
        <f t="shared" si="447"/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f t="shared" si="433"/>
        <v>0</v>
      </c>
      <c r="CI1012">
        <f t="shared" si="434"/>
        <v>0</v>
      </c>
      <c r="CJ1012">
        <f t="shared" si="435"/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f t="shared" si="436"/>
        <v>0</v>
      </c>
      <c r="CR1012">
        <f t="shared" si="437"/>
        <v>0</v>
      </c>
      <c r="CS1012">
        <f t="shared" si="438"/>
        <v>0</v>
      </c>
      <c r="CT1012">
        <f t="shared" si="439"/>
        <v>0</v>
      </c>
      <c r="CU1012">
        <f t="shared" si="440"/>
        <v>0</v>
      </c>
      <c r="CV1012">
        <f t="shared" si="441"/>
        <v>0</v>
      </c>
      <c r="CW1012">
        <f t="shared" si="442"/>
        <v>232</v>
      </c>
      <c r="CX1012">
        <f t="shared" si="443"/>
        <v>203</v>
      </c>
      <c r="CY1012">
        <f t="shared" si="444"/>
        <v>435</v>
      </c>
    </row>
    <row r="1013" spans="1:103">
      <c r="A1013" t="s">
        <v>74</v>
      </c>
      <c r="B1013" t="s">
        <v>2461</v>
      </c>
      <c r="C1013" t="s">
        <v>2540</v>
      </c>
      <c r="D1013">
        <v>136926</v>
      </c>
      <c r="E1013" t="s">
        <v>2584</v>
      </c>
      <c r="F1013" t="s">
        <v>2585</v>
      </c>
      <c r="H1013" t="s">
        <v>2465</v>
      </c>
      <c r="I1013" t="s">
        <v>2542</v>
      </c>
      <c r="J1013" t="s">
        <v>176</v>
      </c>
      <c r="K1013" t="s">
        <v>2586</v>
      </c>
      <c r="L1013" t="s">
        <v>83</v>
      </c>
      <c r="M1013" t="s">
        <v>84</v>
      </c>
      <c r="N1013" t="s">
        <v>85</v>
      </c>
      <c r="O1013" t="s">
        <v>86</v>
      </c>
      <c r="P1013" t="s">
        <v>87</v>
      </c>
      <c r="Q1013" s="7" t="s">
        <v>8134</v>
      </c>
      <c r="R1013">
        <v>7</v>
      </c>
      <c r="S1013">
        <v>10</v>
      </c>
      <c r="T1013">
        <f t="shared" si="420"/>
        <v>17</v>
      </c>
      <c r="U1013">
        <v>11</v>
      </c>
      <c r="V1013">
        <v>8</v>
      </c>
      <c r="W1013">
        <v>4</v>
      </c>
      <c r="X1013">
        <v>9</v>
      </c>
      <c r="Y1013">
        <v>6</v>
      </c>
      <c r="Z1013">
        <v>4</v>
      </c>
      <c r="AA1013">
        <v>10</v>
      </c>
      <c r="AB1013">
        <v>10</v>
      </c>
      <c r="AC1013">
        <v>6</v>
      </c>
      <c r="AD1013">
        <v>4</v>
      </c>
      <c r="AE1013">
        <v>3</v>
      </c>
      <c r="AF1013">
        <v>4</v>
      </c>
      <c r="AG1013">
        <v>0</v>
      </c>
      <c r="AH1013">
        <v>0</v>
      </c>
      <c r="AI1013">
        <f t="shared" si="421"/>
        <v>40</v>
      </c>
      <c r="AJ1013">
        <f t="shared" si="422"/>
        <v>39</v>
      </c>
      <c r="AK1013">
        <f t="shared" si="423"/>
        <v>79</v>
      </c>
      <c r="AL1013">
        <f t="shared" si="424"/>
        <v>47</v>
      </c>
      <c r="AM1013">
        <f t="shared" si="425"/>
        <v>49</v>
      </c>
      <c r="AN1013">
        <f t="shared" si="426"/>
        <v>96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f t="shared" si="427"/>
        <v>0</v>
      </c>
      <c r="AZ1013">
        <f t="shared" si="428"/>
        <v>0</v>
      </c>
      <c r="BA1013">
        <f t="shared" si="429"/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f t="shared" si="430"/>
        <v>0</v>
      </c>
      <c r="BM1013">
        <f t="shared" si="431"/>
        <v>0</v>
      </c>
      <c r="BN1013">
        <f t="shared" si="432"/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f t="shared" si="445"/>
        <v>0</v>
      </c>
      <c r="BV1013">
        <f t="shared" si="446"/>
        <v>0</v>
      </c>
      <c r="BW1013">
        <f t="shared" si="447"/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f t="shared" si="433"/>
        <v>0</v>
      </c>
      <c r="CI1013">
        <f t="shared" si="434"/>
        <v>0</v>
      </c>
      <c r="CJ1013">
        <f t="shared" si="435"/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f t="shared" si="436"/>
        <v>0</v>
      </c>
      <c r="CR1013">
        <f t="shared" si="437"/>
        <v>0</v>
      </c>
      <c r="CS1013">
        <f t="shared" si="438"/>
        <v>0</v>
      </c>
      <c r="CT1013">
        <f t="shared" si="439"/>
        <v>0</v>
      </c>
      <c r="CU1013">
        <f t="shared" si="440"/>
        <v>0</v>
      </c>
      <c r="CV1013">
        <f t="shared" si="441"/>
        <v>0</v>
      </c>
      <c r="CW1013">
        <f t="shared" si="442"/>
        <v>47</v>
      </c>
      <c r="CX1013">
        <f t="shared" si="443"/>
        <v>49</v>
      </c>
      <c r="CY1013">
        <f t="shared" si="444"/>
        <v>96</v>
      </c>
    </row>
    <row r="1014" spans="1:103">
      <c r="A1014" t="s">
        <v>74</v>
      </c>
      <c r="B1014" t="s">
        <v>2461</v>
      </c>
      <c r="C1014" t="s">
        <v>2540</v>
      </c>
      <c r="D1014">
        <v>151004</v>
      </c>
      <c r="E1014" t="s">
        <v>2587</v>
      </c>
      <c r="F1014" t="s">
        <v>2588</v>
      </c>
      <c r="H1014" t="s">
        <v>2465</v>
      </c>
      <c r="I1014" t="s">
        <v>2542</v>
      </c>
      <c r="J1014" t="s">
        <v>176</v>
      </c>
      <c r="K1014" t="s">
        <v>2589</v>
      </c>
      <c r="L1014" t="s">
        <v>83</v>
      </c>
      <c r="M1014" t="s">
        <v>84</v>
      </c>
      <c r="N1014" t="s">
        <v>153</v>
      </c>
      <c r="O1014" t="s">
        <v>86</v>
      </c>
      <c r="P1014" t="s">
        <v>87</v>
      </c>
      <c r="Q1014" s="7" t="s">
        <v>8134</v>
      </c>
      <c r="R1014">
        <v>12</v>
      </c>
      <c r="S1014">
        <v>8</v>
      </c>
      <c r="T1014">
        <f t="shared" si="420"/>
        <v>20</v>
      </c>
      <c r="U1014">
        <v>3</v>
      </c>
      <c r="V1014">
        <v>10</v>
      </c>
      <c r="W1014">
        <v>12</v>
      </c>
      <c r="X1014">
        <v>2</v>
      </c>
      <c r="Y1014">
        <v>6</v>
      </c>
      <c r="Z1014">
        <v>5</v>
      </c>
      <c r="AA1014">
        <v>9</v>
      </c>
      <c r="AB1014">
        <v>7</v>
      </c>
      <c r="AC1014">
        <v>17</v>
      </c>
      <c r="AD1014">
        <v>3</v>
      </c>
      <c r="AE1014">
        <v>4</v>
      </c>
      <c r="AF1014">
        <v>3</v>
      </c>
      <c r="AG1014">
        <v>0</v>
      </c>
      <c r="AH1014">
        <v>0</v>
      </c>
      <c r="AI1014">
        <f t="shared" si="421"/>
        <v>51</v>
      </c>
      <c r="AJ1014">
        <f t="shared" si="422"/>
        <v>30</v>
      </c>
      <c r="AK1014">
        <f t="shared" si="423"/>
        <v>81</v>
      </c>
      <c r="AL1014">
        <f t="shared" si="424"/>
        <v>63</v>
      </c>
      <c r="AM1014">
        <f t="shared" si="425"/>
        <v>38</v>
      </c>
      <c r="AN1014">
        <f t="shared" si="426"/>
        <v>101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f t="shared" si="427"/>
        <v>0</v>
      </c>
      <c r="AZ1014">
        <f t="shared" si="428"/>
        <v>0</v>
      </c>
      <c r="BA1014">
        <f t="shared" si="429"/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f t="shared" si="430"/>
        <v>0</v>
      </c>
      <c r="BM1014">
        <f t="shared" si="431"/>
        <v>0</v>
      </c>
      <c r="BN1014">
        <f t="shared" si="432"/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f t="shared" si="445"/>
        <v>0</v>
      </c>
      <c r="BV1014">
        <f t="shared" si="446"/>
        <v>0</v>
      </c>
      <c r="BW1014">
        <f t="shared" si="447"/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f t="shared" si="433"/>
        <v>0</v>
      </c>
      <c r="CI1014">
        <f t="shared" si="434"/>
        <v>0</v>
      </c>
      <c r="CJ1014">
        <f t="shared" si="435"/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f t="shared" si="436"/>
        <v>0</v>
      </c>
      <c r="CR1014">
        <f t="shared" si="437"/>
        <v>0</v>
      </c>
      <c r="CS1014">
        <f t="shared" si="438"/>
        <v>0</v>
      </c>
      <c r="CT1014">
        <f t="shared" si="439"/>
        <v>0</v>
      </c>
      <c r="CU1014">
        <f t="shared" si="440"/>
        <v>0</v>
      </c>
      <c r="CV1014">
        <f t="shared" si="441"/>
        <v>0</v>
      </c>
      <c r="CW1014">
        <f t="shared" si="442"/>
        <v>63</v>
      </c>
      <c r="CX1014">
        <f t="shared" si="443"/>
        <v>38</v>
      </c>
      <c r="CY1014">
        <f t="shared" si="444"/>
        <v>101</v>
      </c>
    </row>
    <row r="1015" spans="1:103">
      <c r="A1015" t="s">
        <v>74</v>
      </c>
      <c r="B1015" t="s">
        <v>2461</v>
      </c>
      <c r="C1015" t="s">
        <v>2540</v>
      </c>
      <c r="D1015">
        <v>300093</v>
      </c>
      <c r="E1015" t="s">
        <v>2590</v>
      </c>
      <c r="F1015" t="s">
        <v>2591</v>
      </c>
      <c r="H1015" t="s">
        <v>2465</v>
      </c>
      <c r="I1015" t="s">
        <v>2542</v>
      </c>
      <c r="J1015" t="s">
        <v>176</v>
      </c>
      <c r="K1015" t="s">
        <v>395</v>
      </c>
      <c r="L1015" t="s">
        <v>83</v>
      </c>
      <c r="M1015" t="s">
        <v>84</v>
      </c>
      <c r="N1015" t="s">
        <v>153</v>
      </c>
      <c r="O1015" t="s">
        <v>122</v>
      </c>
      <c r="P1015" t="s">
        <v>87</v>
      </c>
      <c r="Q1015" s="7" t="s">
        <v>8132</v>
      </c>
      <c r="R1015">
        <v>0</v>
      </c>
      <c r="S1015">
        <v>0</v>
      </c>
      <c r="T1015">
        <f t="shared" si="420"/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f t="shared" si="421"/>
        <v>0</v>
      </c>
      <c r="AJ1015">
        <f t="shared" si="422"/>
        <v>0</v>
      </c>
      <c r="AK1015">
        <f t="shared" si="423"/>
        <v>0</v>
      </c>
      <c r="AL1015">
        <f t="shared" si="424"/>
        <v>0</v>
      </c>
      <c r="AM1015">
        <f t="shared" si="425"/>
        <v>0</v>
      </c>
      <c r="AN1015">
        <f t="shared" si="426"/>
        <v>0</v>
      </c>
      <c r="AO1015">
        <v>215</v>
      </c>
      <c r="AP1015">
        <v>244</v>
      </c>
      <c r="AQ1015">
        <v>241</v>
      </c>
      <c r="AR1015">
        <v>225</v>
      </c>
      <c r="AS1015">
        <v>295</v>
      </c>
      <c r="AT1015">
        <v>242</v>
      </c>
      <c r="AU1015">
        <v>232</v>
      </c>
      <c r="AV1015">
        <v>200</v>
      </c>
      <c r="AW1015">
        <v>0</v>
      </c>
      <c r="AX1015">
        <v>0</v>
      </c>
      <c r="AY1015">
        <f t="shared" si="427"/>
        <v>983</v>
      </c>
      <c r="AZ1015">
        <f t="shared" si="428"/>
        <v>911</v>
      </c>
      <c r="BA1015">
        <f t="shared" si="429"/>
        <v>1894</v>
      </c>
      <c r="BB1015">
        <v>48</v>
      </c>
      <c r="BC1015">
        <v>61</v>
      </c>
      <c r="BD1015">
        <v>187</v>
      </c>
      <c r="BE1015">
        <v>108</v>
      </c>
      <c r="BF1015">
        <v>24</v>
      </c>
      <c r="BG1015">
        <v>51</v>
      </c>
      <c r="BH1015">
        <v>0</v>
      </c>
      <c r="BI1015">
        <v>0</v>
      </c>
      <c r="BJ1015">
        <v>0</v>
      </c>
      <c r="BK1015">
        <v>0</v>
      </c>
      <c r="BL1015">
        <f t="shared" si="430"/>
        <v>259</v>
      </c>
      <c r="BM1015">
        <f t="shared" si="431"/>
        <v>220</v>
      </c>
      <c r="BN1015">
        <f t="shared" si="432"/>
        <v>479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f t="shared" si="445"/>
        <v>259</v>
      </c>
      <c r="BV1015">
        <f t="shared" si="446"/>
        <v>220</v>
      </c>
      <c r="BW1015">
        <f t="shared" si="447"/>
        <v>479</v>
      </c>
      <c r="BX1015">
        <v>28</v>
      </c>
      <c r="BY1015">
        <v>71</v>
      </c>
      <c r="BZ1015">
        <v>131</v>
      </c>
      <c r="CA1015">
        <v>78</v>
      </c>
      <c r="CB1015">
        <v>23</v>
      </c>
      <c r="CC1015">
        <v>57</v>
      </c>
      <c r="CD1015">
        <v>0</v>
      </c>
      <c r="CE1015">
        <v>0</v>
      </c>
      <c r="CF1015">
        <v>0</v>
      </c>
      <c r="CG1015">
        <v>0</v>
      </c>
      <c r="CH1015">
        <f t="shared" si="433"/>
        <v>182</v>
      </c>
      <c r="CI1015">
        <f t="shared" si="434"/>
        <v>206</v>
      </c>
      <c r="CJ1015">
        <f t="shared" si="435"/>
        <v>388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f t="shared" si="436"/>
        <v>182</v>
      </c>
      <c r="CR1015">
        <f t="shared" si="437"/>
        <v>206</v>
      </c>
      <c r="CS1015">
        <f t="shared" si="438"/>
        <v>388</v>
      </c>
      <c r="CT1015">
        <f t="shared" si="439"/>
        <v>441</v>
      </c>
      <c r="CU1015">
        <f t="shared" si="440"/>
        <v>426</v>
      </c>
      <c r="CV1015">
        <f t="shared" si="441"/>
        <v>867</v>
      </c>
      <c r="CW1015">
        <f t="shared" si="442"/>
        <v>1424</v>
      </c>
      <c r="CX1015">
        <f t="shared" si="443"/>
        <v>1337</v>
      </c>
      <c r="CY1015">
        <f t="shared" si="444"/>
        <v>2761</v>
      </c>
    </row>
    <row r="1016" spans="1:103">
      <c r="A1016" t="s">
        <v>74</v>
      </c>
      <c r="B1016" t="s">
        <v>2461</v>
      </c>
      <c r="C1016" t="s">
        <v>2540</v>
      </c>
      <c r="D1016">
        <v>321004</v>
      </c>
      <c r="E1016" t="s">
        <v>2592</v>
      </c>
      <c r="F1016" t="s">
        <v>2342</v>
      </c>
      <c r="G1016">
        <v>300093</v>
      </c>
      <c r="H1016" t="s">
        <v>2465</v>
      </c>
      <c r="I1016" t="s">
        <v>2542</v>
      </c>
      <c r="J1016" t="s">
        <v>176</v>
      </c>
      <c r="K1016" t="s">
        <v>2545</v>
      </c>
      <c r="L1016" t="s">
        <v>83</v>
      </c>
      <c r="M1016" t="s">
        <v>84</v>
      </c>
      <c r="N1016" t="s">
        <v>171</v>
      </c>
      <c r="O1016" t="s">
        <v>122</v>
      </c>
      <c r="P1016" t="s">
        <v>87</v>
      </c>
      <c r="Q1016" s="7" t="s">
        <v>8132</v>
      </c>
      <c r="R1016">
        <v>0</v>
      </c>
      <c r="S1016">
        <v>0</v>
      </c>
      <c r="T1016">
        <f t="shared" si="420"/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f t="shared" si="421"/>
        <v>0</v>
      </c>
      <c r="AJ1016">
        <f t="shared" si="422"/>
        <v>0</v>
      </c>
      <c r="AK1016">
        <f t="shared" si="423"/>
        <v>0</v>
      </c>
      <c r="AL1016">
        <f t="shared" si="424"/>
        <v>0</v>
      </c>
      <c r="AM1016">
        <f t="shared" si="425"/>
        <v>0</v>
      </c>
      <c r="AN1016">
        <f t="shared" si="426"/>
        <v>0</v>
      </c>
      <c r="AO1016">
        <v>29</v>
      </c>
      <c r="AP1016">
        <v>15</v>
      </c>
      <c r="AQ1016">
        <v>19</v>
      </c>
      <c r="AR1016">
        <v>15</v>
      </c>
      <c r="AS1016">
        <v>20</v>
      </c>
      <c r="AT1016">
        <v>15</v>
      </c>
      <c r="AU1016">
        <v>16</v>
      </c>
      <c r="AV1016">
        <v>17</v>
      </c>
      <c r="AW1016">
        <v>0</v>
      </c>
      <c r="AX1016">
        <v>0</v>
      </c>
      <c r="AY1016">
        <f t="shared" si="427"/>
        <v>84</v>
      </c>
      <c r="AZ1016">
        <f t="shared" si="428"/>
        <v>62</v>
      </c>
      <c r="BA1016">
        <f t="shared" si="429"/>
        <v>146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10</v>
      </c>
      <c r="BI1016">
        <v>7</v>
      </c>
      <c r="BJ1016">
        <v>0</v>
      </c>
      <c r="BK1016">
        <v>0</v>
      </c>
      <c r="BL1016">
        <f t="shared" si="430"/>
        <v>10</v>
      </c>
      <c r="BM1016">
        <f t="shared" si="431"/>
        <v>7</v>
      </c>
      <c r="BN1016">
        <f t="shared" si="432"/>
        <v>17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f t="shared" si="445"/>
        <v>10</v>
      </c>
      <c r="BV1016">
        <f t="shared" si="446"/>
        <v>7</v>
      </c>
      <c r="BW1016">
        <f t="shared" si="447"/>
        <v>17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6</v>
      </c>
      <c r="CE1016">
        <v>4</v>
      </c>
      <c r="CF1016">
        <v>0</v>
      </c>
      <c r="CG1016">
        <v>0</v>
      </c>
      <c r="CH1016">
        <f t="shared" si="433"/>
        <v>6</v>
      </c>
      <c r="CI1016">
        <f t="shared" si="434"/>
        <v>4</v>
      </c>
      <c r="CJ1016">
        <f t="shared" si="435"/>
        <v>10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f t="shared" si="436"/>
        <v>6</v>
      </c>
      <c r="CR1016">
        <f t="shared" si="437"/>
        <v>4</v>
      </c>
      <c r="CS1016">
        <f t="shared" si="438"/>
        <v>10</v>
      </c>
      <c r="CT1016">
        <f t="shared" si="439"/>
        <v>16</v>
      </c>
      <c r="CU1016">
        <f t="shared" si="440"/>
        <v>11</v>
      </c>
      <c r="CV1016">
        <f t="shared" si="441"/>
        <v>27</v>
      </c>
      <c r="CW1016">
        <f t="shared" si="442"/>
        <v>100</v>
      </c>
      <c r="CX1016">
        <f t="shared" si="443"/>
        <v>73</v>
      </c>
      <c r="CY1016">
        <f t="shared" si="444"/>
        <v>173</v>
      </c>
    </row>
    <row r="1017" spans="1:103">
      <c r="A1017" t="s">
        <v>74</v>
      </c>
      <c r="B1017" t="s">
        <v>2461</v>
      </c>
      <c r="C1017" t="s">
        <v>2540</v>
      </c>
      <c r="D1017">
        <v>321007</v>
      </c>
      <c r="E1017" t="s">
        <v>2593</v>
      </c>
      <c r="F1017" t="s">
        <v>2342</v>
      </c>
      <c r="H1017" t="s">
        <v>2465</v>
      </c>
      <c r="I1017" t="s">
        <v>2542</v>
      </c>
      <c r="J1017" t="s">
        <v>176</v>
      </c>
      <c r="K1017" t="s">
        <v>2548</v>
      </c>
      <c r="L1017" t="s">
        <v>83</v>
      </c>
      <c r="M1017" t="s">
        <v>84</v>
      </c>
      <c r="N1017" t="s">
        <v>85</v>
      </c>
      <c r="O1017" t="s">
        <v>122</v>
      </c>
      <c r="P1017" t="s">
        <v>87</v>
      </c>
      <c r="Q1017" s="7" t="s">
        <v>8132</v>
      </c>
      <c r="R1017">
        <v>0</v>
      </c>
      <c r="S1017">
        <v>0</v>
      </c>
      <c r="T1017">
        <f t="shared" si="420"/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f t="shared" si="421"/>
        <v>0</v>
      </c>
      <c r="AJ1017">
        <f t="shared" si="422"/>
        <v>0</v>
      </c>
      <c r="AK1017">
        <f t="shared" si="423"/>
        <v>0</v>
      </c>
      <c r="AL1017">
        <f t="shared" si="424"/>
        <v>0</v>
      </c>
      <c r="AM1017">
        <f t="shared" si="425"/>
        <v>0</v>
      </c>
      <c r="AN1017">
        <f t="shared" si="426"/>
        <v>0</v>
      </c>
      <c r="AO1017">
        <v>24</v>
      </c>
      <c r="AP1017">
        <v>24</v>
      </c>
      <c r="AQ1017">
        <v>20</v>
      </c>
      <c r="AR1017">
        <v>21</v>
      </c>
      <c r="AS1017">
        <v>29</v>
      </c>
      <c r="AT1017">
        <v>17</v>
      </c>
      <c r="AU1017">
        <v>17</v>
      </c>
      <c r="AV1017">
        <v>31</v>
      </c>
      <c r="AW1017">
        <v>0</v>
      </c>
      <c r="AX1017">
        <v>0</v>
      </c>
      <c r="AY1017">
        <f t="shared" si="427"/>
        <v>90</v>
      </c>
      <c r="AZ1017">
        <f t="shared" si="428"/>
        <v>93</v>
      </c>
      <c r="BA1017">
        <f t="shared" si="429"/>
        <v>183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21</v>
      </c>
      <c r="BI1017">
        <v>21</v>
      </c>
      <c r="BJ1017">
        <v>0</v>
      </c>
      <c r="BK1017">
        <v>0</v>
      </c>
      <c r="BL1017">
        <f t="shared" si="430"/>
        <v>21</v>
      </c>
      <c r="BM1017">
        <f t="shared" si="431"/>
        <v>21</v>
      </c>
      <c r="BN1017">
        <f t="shared" si="432"/>
        <v>42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f t="shared" si="445"/>
        <v>21</v>
      </c>
      <c r="BV1017">
        <f t="shared" si="446"/>
        <v>21</v>
      </c>
      <c r="BW1017">
        <f t="shared" si="447"/>
        <v>42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21</v>
      </c>
      <c r="CE1017">
        <v>18</v>
      </c>
      <c r="CF1017">
        <v>0</v>
      </c>
      <c r="CG1017">
        <v>0</v>
      </c>
      <c r="CH1017">
        <f t="shared" si="433"/>
        <v>21</v>
      </c>
      <c r="CI1017">
        <f t="shared" si="434"/>
        <v>18</v>
      </c>
      <c r="CJ1017">
        <f t="shared" si="435"/>
        <v>39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f t="shared" si="436"/>
        <v>21</v>
      </c>
      <c r="CR1017">
        <f t="shared" si="437"/>
        <v>18</v>
      </c>
      <c r="CS1017">
        <f t="shared" si="438"/>
        <v>39</v>
      </c>
      <c r="CT1017">
        <f t="shared" si="439"/>
        <v>42</v>
      </c>
      <c r="CU1017">
        <f t="shared" si="440"/>
        <v>39</v>
      </c>
      <c r="CV1017">
        <f t="shared" si="441"/>
        <v>81</v>
      </c>
      <c r="CW1017">
        <f t="shared" si="442"/>
        <v>132</v>
      </c>
      <c r="CX1017">
        <f t="shared" si="443"/>
        <v>132</v>
      </c>
      <c r="CY1017">
        <f t="shared" si="444"/>
        <v>264</v>
      </c>
    </row>
    <row r="1018" spans="1:103">
      <c r="A1018" t="s">
        <v>74</v>
      </c>
      <c r="B1018" t="s">
        <v>2461</v>
      </c>
      <c r="C1018" t="s">
        <v>2540</v>
      </c>
      <c r="D1018">
        <v>340822</v>
      </c>
      <c r="E1018" t="s">
        <v>2594</v>
      </c>
      <c r="F1018" t="s">
        <v>158</v>
      </c>
      <c r="H1018" t="s">
        <v>2465</v>
      </c>
      <c r="I1018" t="s">
        <v>2542</v>
      </c>
      <c r="J1018" t="s">
        <v>176</v>
      </c>
      <c r="K1018" t="s">
        <v>2586</v>
      </c>
      <c r="L1018" t="s">
        <v>83</v>
      </c>
      <c r="M1018" t="s">
        <v>84</v>
      </c>
      <c r="N1018" t="s">
        <v>85</v>
      </c>
      <c r="O1018" t="s">
        <v>1620</v>
      </c>
      <c r="P1018" t="s">
        <v>87</v>
      </c>
      <c r="Q1018" s="7" t="s">
        <v>8133</v>
      </c>
      <c r="R1018">
        <v>0</v>
      </c>
      <c r="S1018">
        <v>0</v>
      </c>
      <c r="T1018">
        <f t="shared" si="420"/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f t="shared" si="421"/>
        <v>0</v>
      </c>
      <c r="AJ1018">
        <f t="shared" si="422"/>
        <v>0</v>
      </c>
      <c r="AK1018">
        <f t="shared" si="423"/>
        <v>0</v>
      </c>
      <c r="AL1018">
        <f t="shared" si="424"/>
        <v>0</v>
      </c>
      <c r="AM1018">
        <f t="shared" si="425"/>
        <v>0</v>
      </c>
      <c r="AN1018">
        <f t="shared" si="426"/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f t="shared" si="427"/>
        <v>0</v>
      </c>
      <c r="AZ1018">
        <f t="shared" si="428"/>
        <v>0</v>
      </c>
      <c r="BA1018">
        <f t="shared" si="429"/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f t="shared" si="430"/>
        <v>0</v>
      </c>
      <c r="BM1018">
        <f t="shared" si="431"/>
        <v>0</v>
      </c>
      <c r="BN1018">
        <f t="shared" si="432"/>
        <v>0</v>
      </c>
      <c r="BO1018">
        <v>30</v>
      </c>
      <c r="BP1018">
        <v>25</v>
      </c>
      <c r="BQ1018">
        <v>0</v>
      </c>
      <c r="BR1018">
        <v>0</v>
      </c>
      <c r="BS1018">
        <v>0</v>
      </c>
      <c r="BT1018">
        <v>0</v>
      </c>
      <c r="BU1018">
        <f t="shared" si="445"/>
        <v>30</v>
      </c>
      <c r="BV1018">
        <f t="shared" si="446"/>
        <v>25</v>
      </c>
      <c r="BW1018">
        <f t="shared" si="447"/>
        <v>55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f t="shared" si="433"/>
        <v>0</v>
      </c>
      <c r="CI1018">
        <f t="shared" si="434"/>
        <v>0</v>
      </c>
      <c r="CJ1018">
        <f t="shared" si="435"/>
        <v>0</v>
      </c>
      <c r="CK1018">
        <v>30</v>
      </c>
      <c r="CL1018">
        <v>22</v>
      </c>
      <c r="CM1018">
        <v>0</v>
      </c>
      <c r="CN1018">
        <v>0</v>
      </c>
      <c r="CO1018">
        <v>0</v>
      </c>
      <c r="CP1018">
        <v>0</v>
      </c>
      <c r="CQ1018">
        <f t="shared" si="436"/>
        <v>30</v>
      </c>
      <c r="CR1018">
        <f t="shared" si="437"/>
        <v>22</v>
      </c>
      <c r="CS1018">
        <f t="shared" si="438"/>
        <v>52</v>
      </c>
      <c r="CT1018">
        <f t="shared" si="439"/>
        <v>60</v>
      </c>
      <c r="CU1018">
        <f t="shared" si="440"/>
        <v>47</v>
      </c>
      <c r="CV1018">
        <f t="shared" si="441"/>
        <v>107</v>
      </c>
      <c r="CW1018">
        <f t="shared" si="442"/>
        <v>60</v>
      </c>
      <c r="CX1018">
        <f t="shared" si="443"/>
        <v>47</v>
      </c>
      <c r="CY1018">
        <f t="shared" si="444"/>
        <v>107</v>
      </c>
    </row>
    <row r="1019" spans="1:103">
      <c r="A1019" t="s">
        <v>74</v>
      </c>
      <c r="B1019" t="s">
        <v>2461</v>
      </c>
      <c r="C1019" t="s">
        <v>2540</v>
      </c>
      <c r="D1019">
        <v>400072</v>
      </c>
      <c r="E1019" t="s">
        <v>2595</v>
      </c>
      <c r="F1019" t="s">
        <v>2596</v>
      </c>
      <c r="H1019" t="s">
        <v>2465</v>
      </c>
      <c r="I1019" t="s">
        <v>2542</v>
      </c>
      <c r="J1019" t="s">
        <v>176</v>
      </c>
      <c r="K1019" t="s">
        <v>2574</v>
      </c>
      <c r="L1019" t="s">
        <v>129</v>
      </c>
      <c r="M1019" t="s">
        <v>134</v>
      </c>
      <c r="N1019" t="s">
        <v>85</v>
      </c>
      <c r="O1019" t="s">
        <v>244</v>
      </c>
      <c r="P1019" t="s">
        <v>87</v>
      </c>
      <c r="Q1019" t="s">
        <v>8135</v>
      </c>
      <c r="R1019">
        <v>5</v>
      </c>
      <c r="S1019">
        <v>6</v>
      </c>
      <c r="T1019">
        <f t="shared" si="420"/>
        <v>11</v>
      </c>
      <c r="U1019">
        <v>9</v>
      </c>
      <c r="V1019">
        <v>10</v>
      </c>
      <c r="W1019">
        <v>8</v>
      </c>
      <c r="X1019">
        <v>6</v>
      </c>
      <c r="Y1019">
        <v>4</v>
      </c>
      <c r="Z1019">
        <v>4</v>
      </c>
      <c r="AA1019">
        <v>5</v>
      </c>
      <c r="AB1019">
        <v>5</v>
      </c>
      <c r="AC1019">
        <v>0</v>
      </c>
      <c r="AD1019">
        <v>5</v>
      </c>
      <c r="AE1019">
        <v>8</v>
      </c>
      <c r="AF1019">
        <v>6</v>
      </c>
      <c r="AG1019">
        <v>0</v>
      </c>
      <c r="AH1019">
        <v>0</v>
      </c>
      <c r="AI1019">
        <f t="shared" si="421"/>
        <v>34</v>
      </c>
      <c r="AJ1019">
        <f t="shared" si="422"/>
        <v>36</v>
      </c>
      <c r="AK1019">
        <f t="shared" si="423"/>
        <v>70</v>
      </c>
      <c r="AL1019">
        <f t="shared" si="424"/>
        <v>39</v>
      </c>
      <c r="AM1019">
        <f t="shared" si="425"/>
        <v>42</v>
      </c>
      <c r="AN1019">
        <f t="shared" si="426"/>
        <v>81</v>
      </c>
      <c r="AO1019">
        <v>11</v>
      </c>
      <c r="AP1019">
        <v>15</v>
      </c>
      <c r="AQ1019">
        <v>20</v>
      </c>
      <c r="AR1019">
        <v>19</v>
      </c>
      <c r="AS1019">
        <v>16</v>
      </c>
      <c r="AT1019">
        <v>22</v>
      </c>
      <c r="AU1019">
        <v>5</v>
      </c>
      <c r="AV1019">
        <v>26</v>
      </c>
      <c r="AW1019">
        <v>0</v>
      </c>
      <c r="AX1019">
        <v>0</v>
      </c>
      <c r="AY1019">
        <f t="shared" si="427"/>
        <v>52</v>
      </c>
      <c r="AZ1019">
        <f t="shared" si="428"/>
        <v>82</v>
      </c>
      <c r="BA1019">
        <f t="shared" si="429"/>
        <v>134</v>
      </c>
      <c r="BB1019">
        <v>0</v>
      </c>
      <c r="BC1019">
        <v>0</v>
      </c>
      <c r="BD1019">
        <v>5</v>
      </c>
      <c r="BE1019">
        <v>3</v>
      </c>
      <c r="BF1019">
        <v>0</v>
      </c>
      <c r="BG1019">
        <v>0</v>
      </c>
      <c r="BH1019">
        <v>4</v>
      </c>
      <c r="BI1019">
        <v>3</v>
      </c>
      <c r="BJ1019">
        <v>0</v>
      </c>
      <c r="BK1019">
        <v>0</v>
      </c>
      <c r="BL1019">
        <f t="shared" si="430"/>
        <v>9</v>
      </c>
      <c r="BM1019">
        <f t="shared" si="431"/>
        <v>6</v>
      </c>
      <c r="BN1019">
        <f t="shared" si="432"/>
        <v>15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f t="shared" si="445"/>
        <v>9</v>
      </c>
      <c r="BV1019">
        <f t="shared" si="446"/>
        <v>6</v>
      </c>
      <c r="BW1019">
        <f t="shared" si="447"/>
        <v>15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6</v>
      </c>
      <c r="CE1019">
        <v>18</v>
      </c>
      <c r="CF1019">
        <v>0</v>
      </c>
      <c r="CG1019">
        <v>0</v>
      </c>
      <c r="CH1019">
        <f t="shared" si="433"/>
        <v>6</v>
      </c>
      <c r="CI1019">
        <f t="shared" si="434"/>
        <v>18</v>
      </c>
      <c r="CJ1019">
        <f t="shared" si="435"/>
        <v>24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f t="shared" si="436"/>
        <v>6</v>
      </c>
      <c r="CR1019">
        <f t="shared" si="437"/>
        <v>18</v>
      </c>
      <c r="CS1019">
        <f t="shared" si="438"/>
        <v>24</v>
      </c>
      <c r="CT1019">
        <f t="shared" si="439"/>
        <v>15</v>
      </c>
      <c r="CU1019">
        <f t="shared" si="440"/>
        <v>24</v>
      </c>
      <c r="CV1019">
        <f t="shared" si="441"/>
        <v>39</v>
      </c>
      <c r="CW1019">
        <f t="shared" si="442"/>
        <v>106</v>
      </c>
      <c r="CX1019">
        <f t="shared" si="443"/>
        <v>148</v>
      </c>
      <c r="CY1019">
        <f t="shared" si="444"/>
        <v>254</v>
      </c>
    </row>
    <row r="1020" spans="1:103">
      <c r="A1020" t="s">
        <v>74</v>
      </c>
      <c r="B1020" t="s">
        <v>2461</v>
      </c>
      <c r="C1020" t="s">
        <v>2540</v>
      </c>
      <c r="D1020">
        <v>400073</v>
      </c>
      <c r="E1020" t="s">
        <v>2597</v>
      </c>
      <c r="F1020" t="s">
        <v>1447</v>
      </c>
      <c r="H1020" t="s">
        <v>2465</v>
      </c>
      <c r="I1020" t="s">
        <v>2542</v>
      </c>
      <c r="J1020" t="s">
        <v>176</v>
      </c>
      <c r="K1020" t="s">
        <v>395</v>
      </c>
      <c r="L1020" t="s">
        <v>129</v>
      </c>
      <c r="M1020" t="s">
        <v>130</v>
      </c>
      <c r="N1020" t="s">
        <v>85</v>
      </c>
      <c r="O1020" t="s">
        <v>122</v>
      </c>
      <c r="P1020" t="s">
        <v>87</v>
      </c>
      <c r="Q1020" s="7" t="s">
        <v>8132</v>
      </c>
      <c r="R1020">
        <v>0</v>
      </c>
      <c r="S1020">
        <v>0</v>
      </c>
      <c r="T1020">
        <f t="shared" si="420"/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f t="shared" si="421"/>
        <v>0</v>
      </c>
      <c r="AJ1020">
        <f t="shared" si="422"/>
        <v>0</v>
      </c>
      <c r="AK1020">
        <f t="shared" si="423"/>
        <v>0</v>
      </c>
      <c r="AL1020">
        <f t="shared" si="424"/>
        <v>0</v>
      </c>
      <c r="AM1020">
        <f t="shared" si="425"/>
        <v>0</v>
      </c>
      <c r="AN1020">
        <f t="shared" si="426"/>
        <v>0</v>
      </c>
      <c r="AO1020">
        <v>35</v>
      </c>
      <c r="AP1020">
        <v>46</v>
      </c>
      <c r="AQ1020">
        <v>40</v>
      </c>
      <c r="AR1020">
        <v>32</v>
      </c>
      <c r="AS1020">
        <v>38</v>
      </c>
      <c r="AT1020">
        <v>37</v>
      </c>
      <c r="AU1020">
        <v>46</v>
      </c>
      <c r="AV1020">
        <v>50</v>
      </c>
      <c r="AW1020">
        <v>0</v>
      </c>
      <c r="AX1020">
        <v>0</v>
      </c>
      <c r="AY1020">
        <f t="shared" si="427"/>
        <v>159</v>
      </c>
      <c r="AZ1020">
        <f t="shared" si="428"/>
        <v>165</v>
      </c>
      <c r="BA1020">
        <f t="shared" si="429"/>
        <v>324</v>
      </c>
      <c r="BB1020">
        <v>4</v>
      </c>
      <c r="BC1020">
        <v>9</v>
      </c>
      <c r="BD1020">
        <v>17</v>
      </c>
      <c r="BE1020">
        <v>10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f t="shared" si="430"/>
        <v>21</v>
      </c>
      <c r="BM1020">
        <f t="shared" si="431"/>
        <v>19</v>
      </c>
      <c r="BN1020">
        <f t="shared" si="432"/>
        <v>40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f t="shared" si="445"/>
        <v>21</v>
      </c>
      <c r="BV1020">
        <f t="shared" si="446"/>
        <v>19</v>
      </c>
      <c r="BW1020">
        <f t="shared" si="447"/>
        <v>40</v>
      </c>
      <c r="BX1020">
        <v>1</v>
      </c>
      <c r="BY1020">
        <v>1</v>
      </c>
      <c r="BZ1020">
        <v>7</v>
      </c>
      <c r="CA1020">
        <v>9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f t="shared" si="433"/>
        <v>8</v>
      </c>
      <c r="CI1020">
        <f t="shared" si="434"/>
        <v>10</v>
      </c>
      <c r="CJ1020">
        <f t="shared" si="435"/>
        <v>18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f t="shared" si="436"/>
        <v>8</v>
      </c>
      <c r="CR1020">
        <f t="shared" si="437"/>
        <v>10</v>
      </c>
      <c r="CS1020">
        <f t="shared" si="438"/>
        <v>18</v>
      </c>
      <c r="CT1020">
        <f t="shared" si="439"/>
        <v>29</v>
      </c>
      <c r="CU1020">
        <f t="shared" si="440"/>
        <v>29</v>
      </c>
      <c r="CV1020">
        <f t="shared" si="441"/>
        <v>58</v>
      </c>
      <c r="CW1020">
        <f t="shared" si="442"/>
        <v>188</v>
      </c>
      <c r="CX1020">
        <f t="shared" si="443"/>
        <v>194</v>
      </c>
      <c r="CY1020">
        <f t="shared" si="444"/>
        <v>382</v>
      </c>
    </row>
    <row r="1021" spans="1:103">
      <c r="A1021" t="s">
        <v>74</v>
      </c>
      <c r="B1021" t="s">
        <v>2461</v>
      </c>
      <c r="C1021" t="s">
        <v>2540</v>
      </c>
      <c r="D1021">
        <v>400074</v>
      </c>
      <c r="E1021" t="s">
        <v>2598</v>
      </c>
      <c r="F1021" t="s">
        <v>2599</v>
      </c>
      <c r="H1021" t="s">
        <v>2465</v>
      </c>
      <c r="I1021" t="s">
        <v>2542</v>
      </c>
      <c r="J1021" t="s">
        <v>176</v>
      </c>
      <c r="K1021" t="s">
        <v>2600</v>
      </c>
      <c r="L1021" t="s">
        <v>129</v>
      </c>
      <c r="M1021" t="s">
        <v>134</v>
      </c>
      <c r="N1021" t="s">
        <v>85</v>
      </c>
      <c r="O1021" t="s">
        <v>86</v>
      </c>
      <c r="P1021" t="s">
        <v>87</v>
      </c>
      <c r="Q1021" s="7" t="s">
        <v>8134</v>
      </c>
      <c r="R1021">
        <v>12</v>
      </c>
      <c r="S1021">
        <v>9</v>
      </c>
      <c r="T1021">
        <f t="shared" si="420"/>
        <v>21</v>
      </c>
      <c r="U1021">
        <v>15</v>
      </c>
      <c r="V1021">
        <v>9</v>
      </c>
      <c r="W1021">
        <v>22</v>
      </c>
      <c r="X1021">
        <v>19</v>
      </c>
      <c r="Y1021">
        <v>13</v>
      </c>
      <c r="Z1021">
        <v>14</v>
      </c>
      <c r="AA1021">
        <v>40</v>
      </c>
      <c r="AB1021">
        <v>24</v>
      </c>
      <c r="AC1021">
        <v>20</v>
      </c>
      <c r="AD1021">
        <v>23</v>
      </c>
      <c r="AE1021">
        <v>14</v>
      </c>
      <c r="AF1021">
        <v>21</v>
      </c>
      <c r="AG1021">
        <v>0</v>
      </c>
      <c r="AH1021">
        <v>0</v>
      </c>
      <c r="AI1021">
        <f t="shared" si="421"/>
        <v>124</v>
      </c>
      <c r="AJ1021">
        <f t="shared" si="422"/>
        <v>110</v>
      </c>
      <c r="AK1021">
        <f t="shared" si="423"/>
        <v>234</v>
      </c>
      <c r="AL1021">
        <f t="shared" si="424"/>
        <v>136</v>
      </c>
      <c r="AM1021">
        <f t="shared" si="425"/>
        <v>119</v>
      </c>
      <c r="AN1021">
        <f t="shared" si="426"/>
        <v>255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f t="shared" si="427"/>
        <v>0</v>
      </c>
      <c r="AZ1021">
        <f t="shared" si="428"/>
        <v>0</v>
      </c>
      <c r="BA1021">
        <f t="shared" si="429"/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f t="shared" si="430"/>
        <v>0</v>
      </c>
      <c r="BM1021">
        <f t="shared" si="431"/>
        <v>0</v>
      </c>
      <c r="BN1021">
        <f t="shared" si="432"/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f t="shared" si="445"/>
        <v>0</v>
      </c>
      <c r="BV1021">
        <f t="shared" si="446"/>
        <v>0</v>
      </c>
      <c r="BW1021">
        <f t="shared" si="447"/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f t="shared" si="433"/>
        <v>0</v>
      </c>
      <c r="CI1021">
        <f t="shared" si="434"/>
        <v>0</v>
      </c>
      <c r="CJ1021">
        <f t="shared" si="435"/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f t="shared" si="436"/>
        <v>0</v>
      </c>
      <c r="CR1021">
        <f t="shared" si="437"/>
        <v>0</v>
      </c>
      <c r="CS1021">
        <f t="shared" si="438"/>
        <v>0</v>
      </c>
      <c r="CT1021">
        <f t="shared" si="439"/>
        <v>0</v>
      </c>
      <c r="CU1021">
        <f t="shared" si="440"/>
        <v>0</v>
      </c>
      <c r="CV1021">
        <f t="shared" si="441"/>
        <v>0</v>
      </c>
      <c r="CW1021">
        <f t="shared" si="442"/>
        <v>136</v>
      </c>
      <c r="CX1021">
        <f t="shared" si="443"/>
        <v>119</v>
      </c>
      <c r="CY1021">
        <f t="shared" si="444"/>
        <v>255</v>
      </c>
    </row>
    <row r="1022" spans="1:103">
      <c r="A1022" t="s">
        <v>74</v>
      </c>
      <c r="B1022" t="s">
        <v>2461</v>
      </c>
      <c r="C1022" t="s">
        <v>2540</v>
      </c>
      <c r="D1022">
        <v>411017</v>
      </c>
      <c r="E1022" t="s">
        <v>2601</v>
      </c>
      <c r="F1022" t="s">
        <v>2602</v>
      </c>
      <c r="H1022" t="s">
        <v>2465</v>
      </c>
      <c r="I1022" t="s">
        <v>2542</v>
      </c>
      <c r="J1022" t="s">
        <v>176</v>
      </c>
      <c r="K1022" t="s">
        <v>2600</v>
      </c>
      <c r="L1022" t="s">
        <v>129</v>
      </c>
      <c r="M1022" t="s">
        <v>130</v>
      </c>
      <c r="N1022" t="s">
        <v>85</v>
      </c>
      <c r="O1022" t="s">
        <v>252</v>
      </c>
      <c r="P1022" t="s">
        <v>87</v>
      </c>
      <c r="Q1022" s="7" t="s">
        <v>8134</v>
      </c>
      <c r="R1022">
        <v>8</v>
      </c>
      <c r="S1022">
        <v>8</v>
      </c>
      <c r="T1022">
        <f t="shared" si="420"/>
        <v>16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f t="shared" si="421"/>
        <v>0</v>
      </c>
      <c r="AJ1022">
        <f t="shared" si="422"/>
        <v>0</v>
      </c>
      <c r="AK1022">
        <f t="shared" si="423"/>
        <v>0</v>
      </c>
      <c r="AL1022">
        <f t="shared" si="424"/>
        <v>8</v>
      </c>
      <c r="AM1022">
        <f t="shared" si="425"/>
        <v>8</v>
      </c>
      <c r="AN1022">
        <f t="shared" si="426"/>
        <v>16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f t="shared" si="427"/>
        <v>0</v>
      </c>
      <c r="AZ1022">
        <f t="shared" si="428"/>
        <v>0</v>
      </c>
      <c r="BA1022">
        <f t="shared" si="429"/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f t="shared" si="430"/>
        <v>0</v>
      </c>
      <c r="BM1022">
        <f t="shared" si="431"/>
        <v>0</v>
      </c>
      <c r="BN1022">
        <f t="shared" si="432"/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f t="shared" si="445"/>
        <v>0</v>
      </c>
      <c r="BV1022">
        <f t="shared" si="446"/>
        <v>0</v>
      </c>
      <c r="BW1022">
        <f t="shared" si="447"/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f t="shared" si="433"/>
        <v>0</v>
      </c>
      <c r="CI1022">
        <f t="shared" si="434"/>
        <v>0</v>
      </c>
      <c r="CJ1022">
        <f t="shared" si="435"/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f t="shared" si="436"/>
        <v>0</v>
      </c>
      <c r="CR1022">
        <f t="shared" si="437"/>
        <v>0</v>
      </c>
      <c r="CS1022">
        <f t="shared" si="438"/>
        <v>0</v>
      </c>
      <c r="CT1022">
        <f t="shared" si="439"/>
        <v>0</v>
      </c>
      <c r="CU1022">
        <f t="shared" si="440"/>
        <v>0</v>
      </c>
      <c r="CV1022">
        <f t="shared" si="441"/>
        <v>0</v>
      </c>
      <c r="CW1022">
        <f t="shared" si="442"/>
        <v>8</v>
      </c>
      <c r="CX1022">
        <f t="shared" si="443"/>
        <v>8</v>
      </c>
      <c r="CY1022">
        <f t="shared" si="444"/>
        <v>16</v>
      </c>
    </row>
    <row r="1023" spans="1:103">
      <c r="A1023" t="s">
        <v>74</v>
      </c>
      <c r="B1023" t="s">
        <v>2461</v>
      </c>
      <c r="C1023" t="s">
        <v>2540</v>
      </c>
      <c r="D1023">
        <v>411059</v>
      </c>
      <c r="E1023" t="s">
        <v>2603</v>
      </c>
      <c r="F1023" t="s">
        <v>2604</v>
      </c>
      <c r="H1023" t="s">
        <v>2465</v>
      </c>
      <c r="I1023" t="s">
        <v>2542</v>
      </c>
      <c r="J1023" t="s">
        <v>176</v>
      </c>
      <c r="K1023" t="s">
        <v>2574</v>
      </c>
      <c r="L1023" t="s">
        <v>129</v>
      </c>
      <c r="M1023" t="s">
        <v>134</v>
      </c>
      <c r="N1023" t="s">
        <v>85</v>
      </c>
      <c r="O1023" t="s">
        <v>122</v>
      </c>
      <c r="P1023" t="s">
        <v>87</v>
      </c>
      <c r="Q1023" s="7" t="s">
        <v>8132</v>
      </c>
      <c r="R1023">
        <v>0</v>
      </c>
      <c r="S1023">
        <v>0</v>
      </c>
      <c r="T1023">
        <f t="shared" si="420"/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f t="shared" si="421"/>
        <v>0</v>
      </c>
      <c r="AJ1023">
        <f t="shared" si="422"/>
        <v>0</v>
      </c>
      <c r="AK1023">
        <f t="shared" si="423"/>
        <v>0</v>
      </c>
      <c r="AL1023">
        <f t="shared" si="424"/>
        <v>0</v>
      </c>
      <c r="AM1023">
        <f t="shared" si="425"/>
        <v>0</v>
      </c>
      <c r="AN1023">
        <f t="shared" si="426"/>
        <v>0</v>
      </c>
      <c r="AO1023">
        <v>1</v>
      </c>
      <c r="AP1023">
        <v>1</v>
      </c>
      <c r="AQ1023">
        <v>1</v>
      </c>
      <c r="AR1023">
        <v>0</v>
      </c>
      <c r="AS1023">
        <v>0</v>
      </c>
      <c r="AT1023">
        <v>0</v>
      </c>
      <c r="AU1023">
        <v>0</v>
      </c>
      <c r="AV1023">
        <v>1</v>
      </c>
      <c r="AW1023">
        <v>0</v>
      </c>
      <c r="AX1023">
        <v>0</v>
      </c>
      <c r="AY1023">
        <f t="shared" si="427"/>
        <v>2</v>
      </c>
      <c r="AZ1023">
        <f t="shared" si="428"/>
        <v>2</v>
      </c>
      <c r="BA1023">
        <f t="shared" si="429"/>
        <v>4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f t="shared" si="430"/>
        <v>0</v>
      </c>
      <c r="BM1023">
        <f t="shared" si="431"/>
        <v>0</v>
      </c>
      <c r="BN1023">
        <f t="shared" si="432"/>
        <v>0</v>
      </c>
      <c r="BO1023">
        <v>9</v>
      </c>
      <c r="BP1023">
        <v>6</v>
      </c>
      <c r="BQ1023">
        <v>0</v>
      </c>
      <c r="BR1023">
        <v>0</v>
      </c>
      <c r="BS1023">
        <v>0</v>
      </c>
      <c r="BT1023">
        <v>0</v>
      </c>
      <c r="BU1023">
        <f t="shared" si="445"/>
        <v>9</v>
      </c>
      <c r="BV1023">
        <f t="shared" si="446"/>
        <v>6</v>
      </c>
      <c r="BW1023">
        <f t="shared" si="447"/>
        <v>15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f t="shared" si="433"/>
        <v>0</v>
      </c>
      <c r="CI1023">
        <f t="shared" si="434"/>
        <v>0</v>
      </c>
      <c r="CJ1023">
        <f t="shared" si="435"/>
        <v>0</v>
      </c>
      <c r="CK1023">
        <v>19</v>
      </c>
      <c r="CL1023">
        <v>6</v>
      </c>
      <c r="CM1023">
        <v>0</v>
      </c>
      <c r="CN1023">
        <v>0</v>
      </c>
      <c r="CO1023">
        <v>0</v>
      </c>
      <c r="CP1023">
        <v>0</v>
      </c>
      <c r="CQ1023">
        <f t="shared" si="436"/>
        <v>19</v>
      </c>
      <c r="CR1023">
        <f t="shared" si="437"/>
        <v>6</v>
      </c>
      <c r="CS1023">
        <f t="shared" si="438"/>
        <v>25</v>
      </c>
      <c r="CT1023">
        <f t="shared" si="439"/>
        <v>28</v>
      </c>
      <c r="CU1023">
        <f t="shared" si="440"/>
        <v>12</v>
      </c>
      <c r="CV1023">
        <f t="shared" si="441"/>
        <v>40</v>
      </c>
      <c r="CW1023">
        <f t="shared" si="442"/>
        <v>30</v>
      </c>
      <c r="CX1023">
        <f t="shared" si="443"/>
        <v>14</v>
      </c>
      <c r="CY1023">
        <f t="shared" si="444"/>
        <v>44</v>
      </c>
    </row>
    <row r="1024" spans="1:103">
      <c r="A1024" t="s">
        <v>74</v>
      </c>
      <c r="B1024" t="s">
        <v>2461</v>
      </c>
      <c r="C1024" t="s">
        <v>2540</v>
      </c>
      <c r="D1024">
        <v>500470</v>
      </c>
      <c r="E1024" t="s">
        <v>2605</v>
      </c>
      <c r="F1024" t="s">
        <v>2606</v>
      </c>
      <c r="H1024" t="s">
        <v>2465</v>
      </c>
      <c r="I1024" t="s">
        <v>2542</v>
      </c>
      <c r="J1024" t="s">
        <v>176</v>
      </c>
      <c r="K1024" t="s">
        <v>2607</v>
      </c>
      <c r="L1024" t="s">
        <v>83</v>
      </c>
      <c r="M1024" t="s">
        <v>84</v>
      </c>
      <c r="N1024" t="s">
        <v>85</v>
      </c>
      <c r="O1024" t="s">
        <v>493</v>
      </c>
      <c r="P1024" t="s">
        <v>87</v>
      </c>
      <c r="Q1024" s="8" t="s">
        <v>8136</v>
      </c>
      <c r="R1024">
        <v>21</v>
      </c>
      <c r="S1024">
        <v>17</v>
      </c>
      <c r="T1024">
        <f t="shared" si="420"/>
        <v>38</v>
      </c>
      <c r="U1024">
        <v>13</v>
      </c>
      <c r="V1024">
        <v>17</v>
      </c>
      <c r="W1024">
        <v>26</v>
      </c>
      <c r="X1024">
        <v>12</v>
      </c>
      <c r="Y1024">
        <v>17</v>
      </c>
      <c r="Z1024">
        <v>17</v>
      </c>
      <c r="AA1024">
        <v>12</v>
      </c>
      <c r="AB1024">
        <v>23</v>
      </c>
      <c r="AC1024">
        <v>28</v>
      </c>
      <c r="AD1024">
        <v>13</v>
      </c>
      <c r="AE1024">
        <v>15</v>
      </c>
      <c r="AF1024">
        <v>11</v>
      </c>
      <c r="AG1024">
        <v>0</v>
      </c>
      <c r="AH1024">
        <v>0</v>
      </c>
      <c r="AI1024">
        <f t="shared" si="421"/>
        <v>111</v>
      </c>
      <c r="AJ1024">
        <f t="shared" si="422"/>
        <v>93</v>
      </c>
      <c r="AK1024">
        <f t="shared" si="423"/>
        <v>204</v>
      </c>
      <c r="AL1024">
        <f t="shared" si="424"/>
        <v>132</v>
      </c>
      <c r="AM1024">
        <f t="shared" si="425"/>
        <v>110</v>
      </c>
      <c r="AN1024">
        <f t="shared" si="426"/>
        <v>242</v>
      </c>
      <c r="AO1024">
        <v>20</v>
      </c>
      <c r="AP1024">
        <v>18</v>
      </c>
      <c r="AQ1024">
        <v>33</v>
      </c>
      <c r="AR1024">
        <v>13</v>
      </c>
      <c r="AS1024">
        <v>17</v>
      </c>
      <c r="AT1024">
        <v>25</v>
      </c>
      <c r="AU1024">
        <v>22</v>
      </c>
      <c r="AV1024">
        <v>23</v>
      </c>
      <c r="AW1024">
        <v>0</v>
      </c>
      <c r="AX1024">
        <v>0</v>
      </c>
      <c r="AY1024">
        <f t="shared" si="427"/>
        <v>92</v>
      </c>
      <c r="AZ1024">
        <f t="shared" si="428"/>
        <v>79</v>
      </c>
      <c r="BA1024">
        <f t="shared" si="429"/>
        <v>171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f t="shared" si="430"/>
        <v>0</v>
      </c>
      <c r="BM1024">
        <f t="shared" si="431"/>
        <v>0</v>
      </c>
      <c r="BN1024">
        <f t="shared" si="432"/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f t="shared" si="445"/>
        <v>0</v>
      </c>
      <c r="BV1024">
        <f t="shared" si="446"/>
        <v>0</v>
      </c>
      <c r="BW1024">
        <f t="shared" si="447"/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f t="shared" si="433"/>
        <v>0</v>
      </c>
      <c r="CI1024">
        <f t="shared" si="434"/>
        <v>0</v>
      </c>
      <c r="CJ1024">
        <f t="shared" si="435"/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f t="shared" si="436"/>
        <v>0</v>
      </c>
      <c r="CR1024">
        <f t="shared" si="437"/>
        <v>0</v>
      </c>
      <c r="CS1024">
        <f t="shared" si="438"/>
        <v>0</v>
      </c>
      <c r="CT1024">
        <f t="shared" si="439"/>
        <v>0</v>
      </c>
      <c r="CU1024">
        <f t="shared" si="440"/>
        <v>0</v>
      </c>
      <c r="CV1024">
        <f t="shared" si="441"/>
        <v>0</v>
      </c>
      <c r="CW1024">
        <f t="shared" si="442"/>
        <v>224</v>
      </c>
      <c r="CX1024">
        <f t="shared" si="443"/>
        <v>189</v>
      </c>
      <c r="CY1024">
        <f t="shared" si="444"/>
        <v>413</v>
      </c>
    </row>
    <row r="1025" spans="1:103">
      <c r="A1025" t="s">
        <v>74</v>
      </c>
      <c r="B1025" t="s">
        <v>2461</v>
      </c>
      <c r="C1025" t="s">
        <v>2540</v>
      </c>
      <c r="D1025">
        <v>501197</v>
      </c>
      <c r="E1025" t="s">
        <v>2608</v>
      </c>
      <c r="F1025" t="s">
        <v>158</v>
      </c>
      <c r="H1025" t="s">
        <v>2465</v>
      </c>
      <c r="I1025" t="s">
        <v>2542</v>
      </c>
      <c r="J1025" t="s">
        <v>176</v>
      </c>
      <c r="K1025" t="s">
        <v>2609</v>
      </c>
      <c r="L1025" t="s">
        <v>83</v>
      </c>
      <c r="M1025" t="s">
        <v>84</v>
      </c>
      <c r="N1025" t="s">
        <v>85</v>
      </c>
      <c r="O1025" t="s">
        <v>493</v>
      </c>
      <c r="P1025" t="s">
        <v>87</v>
      </c>
      <c r="Q1025" s="8" t="s">
        <v>8136</v>
      </c>
      <c r="R1025">
        <v>16</v>
      </c>
      <c r="S1025">
        <v>32</v>
      </c>
      <c r="T1025">
        <f t="shared" si="420"/>
        <v>48</v>
      </c>
      <c r="U1025">
        <v>22</v>
      </c>
      <c r="V1025">
        <v>27</v>
      </c>
      <c r="W1025">
        <v>44</v>
      </c>
      <c r="X1025">
        <v>36</v>
      </c>
      <c r="Y1025">
        <v>30</v>
      </c>
      <c r="Z1025">
        <v>32</v>
      </c>
      <c r="AA1025">
        <v>41</v>
      </c>
      <c r="AB1025">
        <v>30</v>
      </c>
      <c r="AC1025">
        <v>52</v>
      </c>
      <c r="AD1025">
        <v>50</v>
      </c>
      <c r="AE1025">
        <v>33</v>
      </c>
      <c r="AF1025">
        <v>23</v>
      </c>
      <c r="AG1025">
        <v>0</v>
      </c>
      <c r="AH1025">
        <v>0</v>
      </c>
      <c r="AI1025">
        <f t="shared" si="421"/>
        <v>222</v>
      </c>
      <c r="AJ1025">
        <f t="shared" si="422"/>
        <v>198</v>
      </c>
      <c r="AK1025">
        <f t="shared" si="423"/>
        <v>420</v>
      </c>
      <c r="AL1025">
        <f t="shared" si="424"/>
        <v>238</v>
      </c>
      <c r="AM1025">
        <f t="shared" si="425"/>
        <v>230</v>
      </c>
      <c r="AN1025">
        <f t="shared" si="426"/>
        <v>468</v>
      </c>
      <c r="AO1025">
        <v>38</v>
      </c>
      <c r="AP1025">
        <v>27</v>
      </c>
      <c r="AQ1025">
        <v>45</v>
      </c>
      <c r="AR1025">
        <v>39</v>
      </c>
      <c r="AS1025">
        <v>44</v>
      </c>
      <c r="AT1025">
        <v>27</v>
      </c>
      <c r="AU1025">
        <v>46</v>
      </c>
      <c r="AV1025">
        <v>31</v>
      </c>
      <c r="AW1025">
        <v>0</v>
      </c>
      <c r="AX1025">
        <v>0</v>
      </c>
      <c r="AY1025">
        <f t="shared" si="427"/>
        <v>173</v>
      </c>
      <c r="AZ1025">
        <f t="shared" si="428"/>
        <v>124</v>
      </c>
      <c r="BA1025">
        <f t="shared" si="429"/>
        <v>297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f t="shared" si="430"/>
        <v>0</v>
      </c>
      <c r="BM1025">
        <f t="shared" si="431"/>
        <v>0</v>
      </c>
      <c r="BN1025">
        <f t="shared" si="432"/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f t="shared" si="445"/>
        <v>0</v>
      </c>
      <c r="BV1025">
        <f t="shared" si="446"/>
        <v>0</v>
      </c>
      <c r="BW1025">
        <f t="shared" si="447"/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f t="shared" si="433"/>
        <v>0</v>
      </c>
      <c r="CI1025">
        <f t="shared" si="434"/>
        <v>0</v>
      </c>
      <c r="CJ1025">
        <f t="shared" si="435"/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f t="shared" si="436"/>
        <v>0</v>
      </c>
      <c r="CR1025">
        <f t="shared" si="437"/>
        <v>0</v>
      </c>
      <c r="CS1025">
        <f t="shared" si="438"/>
        <v>0</v>
      </c>
      <c r="CT1025">
        <f t="shared" si="439"/>
        <v>0</v>
      </c>
      <c r="CU1025">
        <f t="shared" si="440"/>
        <v>0</v>
      </c>
      <c r="CV1025">
        <f t="shared" si="441"/>
        <v>0</v>
      </c>
      <c r="CW1025">
        <f t="shared" si="442"/>
        <v>411</v>
      </c>
      <c r="CX1025">
        <f t="shared" si="443"/>
        <v>354</v>
      </c>
      <c r="CY1025">
        <f t="shared" si="444"/>
        <v>765</v>
      </c>
    </row>
    <row r="1026" spans="1:103">
      <c r="A1026" t="s">
        <v>74</v>
      </c>
      <c r="B1026" t="s">
        <v>2461</v>
      </c>
      <c r="C1026" t="s">
        <v>2610</v>
      </c>
      <c r="D1026">
        <v>100841</v>
      </c>
      <c r="E1026" t="s">
        <v>2611</v>
      </c>
      <c r="F1026" t="s">
        <v>2612</v>
      </c>
      <c r="H1026" t="s">
        <v>2465</v>
      </c>
      <c r="I1026" t="s">
        <v>2494</v>
      </c>
      <c r="J1026" t="s">
        <v>81</v>
      </c>
      <c r="K1026" t="s">
        <v>2612</v>
      </c>
      <c r="L1026" t="s">
        <v>83</v>
      </c>
      <c r="M1026" t="s">
        <v>84</v>
      </c>
      <c r="N1026" t="s">
        <v>85</v>
      </c>
      <c r="O1026" t="s">
        <v>86</v>
      </c>
      <c r="P1026" t="s">
        <v>87</v>
      </c>
      <c r="Q1026" s="7" t="s">
        <v>8134</v>
      </c>
      <c r="R1026">
        <v>7</v>
      </c>
      <c r="S1026">
        <v>2</v>
      </c>
      <c r="T1026">
        <f t="shared" si="420"/>
        <v>9</v>
      </c>
      <c r="U1026">
        <v>5</v>
      </c>
      <c r="V1026">
        <v>5</v>
      </c>
      <c r="W1026">
        <v>4</v>
      </c>
      <c r="X1026">
        <v>5</v>
      </c>
      <c r="Y1026">
        <v>1</v>
      </c>
      <c r="Z1026">
        <v>1</v>
      </c>
      <c r="AA1026">
        <v>2</v>
      </c>
      <c r="AB1026">
        <v>4</v>
      </c>
      <c r="AC1026">
        <v>7</v>
      </c>
      <c r="AD1026">
        <v>3</v>
      </c>
      <c r="AE1026">
        <v>3</v>
      </c>
      <c r="AF1026">
        <v>4</v>
      </c>
      <c r="AG1026">
        <v>0</v>
      </c>
      <c r="AH1026">
        <v>0</v>
      </c>
      <c r="AI1026">
        <f t="shared" si="421"/>
        <v>22</v>
      </c>
      <c r="AJ1026">
        <f t="shared" si="422"/>
        <v>22</v>
      </c>
      <c r="AK1026">
        <f t="shared" si="423"/>
        <v>44</v>
      </c>
      <c r="AL1026">
        <f t="shared" si="424"/>
        <v>29</v>
      </c>
      <c r="AM1026">
        <f t="shared" si="425"/>
        <v>24</v>
      </c>
      <c r="AN1026">
        <f t="shared" si="426"/>
        <v>53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f t="shared" si="427"/>
        <v>0</v>
      </c>
      <c r="AZ1026">
        <f t="shared" si="428"/>
        <v>0</v>
      </c>
      <c r="BA1026">
        <f t="shared" si="429"/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f t="shared" si="430"/>
        <v>0</v>
      </c>
      <c r="BM1026">
        <f t="shared" si="431"/>
        <v>0</v>
      </c>
      <c r="BN1026">
        <f t="shared" si="432"/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f t="shared" si="445"/>
        <v>0</v>
      </c>
      <c r="BV1026">
        <f t="shared" si="446"/>
        <v>0</v>
      </c>
      <c r="BW1026">
        <f t="shared" si="447"/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f t="shared" si="433"/>
        <v>0</v>
      </c>
      <c r="CI1026">
        <f t="shared" si="434"/>
        <v>0</v>
      </c>
      <c r="CJ1026">
        <f t="shared" si="435"/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f t="shared" si="436"/>
        <v>0</v>
      </c>
      <c r="CR1026">
        <f t="shared" si="437"/>
        <v>0</v>
      </c>
      <c r="CS1026">
        <f t="shared" si="438"/>
        <v>0</v>
      </c>
      <c r="CT1026">
        <f t="shared" si="439"/>
        <v>0</v>
      </c>
      <c r="CU1026">
        <f t="shared" si="440"/>
        <v>0</v>
      </c>
      <c r="CV1026">
        <f t="shared" si="441"/>
        <v>0</v>
      </c>
      <c r="CW1026">
        <f t="shared" si="442"/>
        <v>29</v>
      </c>
      <c r="CX1026">
        <f t="shared" si="443"/>
        <v>24</v>
      </c>
      <c r="CY1026">
        <f t="shared" si="444"/>
        <v>53</v>
      </c>
    </row>
    <row r="1027" spans="1:103">
      <c r="A1027" t="s">
        <v>74</v>
      </c>
      <c r="B1027" t="s">
        <v>2461</v>
      </c>
      <c r="C1027" t="s">
        <v>2610</v>
      </c>
      <c r="D1027">
        <v>100842</v>
      </c>
      <c r="E1027" t="s">
        <v>2613</v>
      </c>
      <c r="F1027" t="s">
        <v>2614</v>
      </c>
      <c r="H1027" t="s">
        <v>2465</v>
      </c>
      <c r="I1027" t="s">
        <v>2494</v>
      </c>
      <c r="J1027" t="s">
        <v>81</v>
      </c>
      <c r="K1027" t="s">
        <v>2615</v>
      </c>
      <c r="L1027" t="s">
        <v>83</v>
      </c>
      <c r="M1027" t="s">
        <v>84</v>
      </c>
      <c r="N1027" t="s">
        <v>85</v>
      </c>
      <c r="O1027" t="s">
        <v>86</v>
      </c>
      <c r="P1027" t="s">
        <v>87</v>
      </c>
      <c r="Q1027" s="7" t="s">
        <v>8134</v>
      </c>
      <c r="R1027">
        <v>19</v>
      </c>
      <c r="S1027">
        <v>19</v>
      </c>
      <c r="T1027">
        <f t="shared" si="420"/>
        <v>38</v>
      </c>
      <c r="U1027">
        <v>21</v>
      </c>
      <c r="V1027">
        <v>14</v>
      </c>
      <c r="W1027">
        <v>17</v>
      </c>
      <c r="X1027">
        <v>22</v>
      </c>
      <c r="Y1027">
        <v>17</v>
      </c>
      <c r="Z1027">
        <v>19</v>
      </c>
      <c r="AA1027">
        <v>27</v>
      </c>
      <c r="AB1027">
        <v>27</v>
      </c>
      <c r="AC1027">
        <v>35</v>
      </c>
      <c r="AD1027">
        <v>24</v>
      </c>
      <c r="AE1027">
        <v>27</v>
      </c>
      <c r="AF1027">
        <v>10</v>
      </c>
      <c r="AG1027">
        <v>0</v>
      </c>
      <c r="AH1027">
        <v>0</v>
      </c>
      <c r="AI1027">
        <f t="shared" si="421"/>
        <v>144</v>
      </c>
      <c r="AJ1027">
        <f t="shared" si="422"/>
        <v>116</v>
      </c>
      <c r="AK1027">
        <f t="shared" si="423"/>
        <v>260</v>
      </c>
      <c r="AL1027">
        <f t="shared" si="424"/>
        <v>163</v>
      </c>
      <c r="AM1027">
        <f t="shared" si="425"/>
        <v>135</v>
      </c>
      <c r="AN1027">
        <f t="shared" si="426"/>
        <v>298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f t="shared" si="427"/>
        <v>0</v>
      </c>
      <c r="AZ1027">
        <f t="shared" si="428"/>
        <v>0</v>
      </c>
      <c r="BA1027">
        <f t="shared" si="429"/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f t="shared" si="430"/>
        <v>0</v>
      </c>
      <c r="BM1027">
        <f t="shared" si="431"/>
        <v>0</v>
      </c>
      <c r="BN1027">
        <f t="shared" si="432"/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f t="shared" si="445"/>
        <v>0</v>
      </c>
      <c r="BV1027">
        <f t="shared" si="446"/>
        <v>0</v>
      </c>
      <c r="BW1027">
        <f t="shared" si="447"/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f t="shared" si="433"/>
        <v>0</v>
      </c>
      <c r="CI1027">
        <f t="shared" si="434"/>
        <v>0</v>
      </c>
      <c r="CJ1027">
        <f t="shared" si="435"/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f t="shared" si="436"/>
        <v>0</v>
      </c>
      <c r="CR1027">
        <f t="shared" si="437"/>
        <v>0</v>
      </c>
      <c r="CS1027">
        <f t="shared" si="438"/>
        <v>0</v>
      </c>
      <c r="CT1027">
        <f t="shared" si="439"/>
        <v>0</v>
      </c>
      <c r="CU1027">
        <f t="shared" si="440"/>
        <v>0</v>
      </c>
      <c r="CV1027">
        <f t="shared" si="441"/>
        <v>0</v>
      </c>
      <c r="CW1027">
        <f t="shared" si="442"/>
        <v>163</v>
      </c>
      <c r="CX1027">
        <f t="shared" si="443"/>
        <v>135</v>
      </c>
      <c r="CY1027">
        <f t="shared" si="444"/>
        <v>298</v>
      </c>
    </row>
    <row r="1028" spans="1:103">
      <c r="A1028" t="s">
        <v>74</v>
      </c>
      <c r="B1028" t="s">
        <v>2461</v>
      </c>
      <c r="C1028" t="s">
        <v>2610</v>
      </c>
      <c r="D1028">
        <v>100844</v>
      </c>
      <c r="E1028" t="s">
        <v>899</v>
      </c>
      <c r="F1028" t="s">
        <v>1305</v>
      </c>
      <c r="H1028" t="s">
        <v>2465</v>
      </c>
      <c r="I1028" t="s">
        <v>2494</v>
      </c>
      <c r="J1028" t="s">
        <v>81</v>
      </c>
      <c r="K1028" t="s">
        <v>901</v>
      </c>
      <c r="L1028" t="s">
        <v>83</v>
      </c>
      <c r="M1028" t="s">
        <v>84</v>
      </c>
      <c r="N1028" t="s">
        <v>85</v>
      </c>
      <c r="O1028" t="s">
        <v>86</v>
      </c>
      <c r="P1028" t="s">
        <v>87</v>
      </c>
      <c r="Q1028" s="7" t="s">
        <v>8134</v>
      </c>
      <c r="R1028">
        <v>22</v>
      </c>
      <c r="S1028">
        <v>25</v>
      </c>
      <c r="T1028">
        <f t="shared" si="420"/>
        <v>47</v>
      </c>
      <c r="U1028">
        <v>34</v>
      </c>
      <c r="V1028">
        <v>28</v>
      </c>
      <c r="W1028">
        <v>30</v>
      </c>
      <c r="X1028">
        <v>29</v>
      </c>
      <c r="Y1028">
        <v>32</v>
      </c>
      <c r="Z1028">
        <v>30</v>
      </c>
      <c r="AA1028">
        <v>29</v>
      </c>
      <c r="AB1028">
        <v>14</v>
      </c>
      <c r="AC1028">
        <v>28</v>
      </c>
      <c r="AD1028">
        <v>26</v>
      </c>
      <c r="AE1028">
        <v>28</v>
      </c>
      <c r="AF1028">
        <v>21</v>
      </c>
      <c r="AG1028">
        <v>0</v>
      </c>
      <c r="AH1028">
        <v>0</v>
      </c>
      <c r="AI1028">
        <f t="shared" si="421"/>
        <v>181</v>
      </c>
      <c r="AJ1028">
        <f t="shared" si="422"/>
        <v>148</v>
      </c>
      <c r="AK1028">
        <f t="shared" si="423"/>
        <v>329</v>
      </c>
      <c r="AL1028">
        <f t="shared" si="424"/>
        <v>203</v>
      </c>
      <c r="AM1028">
        <f t="shared" si="425"/>
        <v>173</v>
      </c>
      <c r="AN1028">
        <f t="shared" si="426"/>
        <v>376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f t="shared" si="427"/>
        <v>0</v>
      </c>
      <c r="AZ1028">
        <f t="shared" si="428"/>
        <v>0</v>
      </c>
      <c r="BA1028">
        <f t="shared" si="429"/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f t="shared" si="430"/>
        <v>0</v>
      </c>
      <c r="BM1028">
        <f t="shared" si="431"/>
        <v>0</v>
      </c>
      <c r="BN1028">
        <f t="shared" si="432"/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f t="shared" si="445"/>
        <v>0</v>
      </c>
      <c r="BV1028">
        <f t="shared" si="446"/>
        <v>0</v>
      </c>
      <c r="BW1028">
        <f t="shared" si="447"/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f t="shared" si="433"/>
        <v>0</v>
      </c>
      <c r="CI1028">
        <f t="shared" si="434"/>
        <v>0</v>
      </c>
      <c r="CJ1028">
        <f t="shared" si="435"/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f t="shared" si="436"/>
        <v>0</v>
      </c>
      <c r="CR1028">
        <f t="shared" si="437"/>
        <v>0</v>
      </c>
      <c r="CS1028">
        <f t="shared" si="438"/>
        <v>0</v>
      </c>
      <c r="CT1028">
        <f t="shared" si="439"/>
        <v>0</v>
      </c>
      <c r="CU1028">
        <f t="shared" si="440"/>
        <v>0</v>
      </c>
      <c r="CV1028">
        <f t="shared" si="441"/>
        <v>0</v>
      </c>
      <c r="CW1028">
        <f t="shared" si="442"/>
        <v>203</v>
      </c>
      <c r="CX1028">
        <f t="shared" si="443"/>
        <v>173</v>
      </c>
      <c r="CY1028">
        <f t="shared" si="444"/>
        <v>376</v>
      </c>
    </row>
    <row r="1029" spans="1:103">
      <c r="A1029" t="s">
        <v>74</v>
      </c>
      <c r="B1029" t="s">
        <v>2461</v>
      </c>
      <c r="C1029" t="s">
        <v>2610</v>
      </c>
      <c r="D1029">
        <v>100845</v>
      </c>
      <c r="E1029" t="s">
        <v>2616</v>
      </c>
      <c r="F1029" t="s">
        <v>2617</v>
      </c>
      <c r="H1029" t="s">
        <v>2465</v>
      </c>
      <c r="I1029" t="s">
        <v>2494</v>
      </c>
      <c r="J1029" t="s">
        <v>81</v>
      </c>
      <c r="K1029" t="s">
        <v>2618</v>
      </c>
      <c r="L1029" t="s">
        <v>83</v>
      </c>
      <c r="M1029" t="s">
        <v>84</v>
      </c>
      <c r="N1029" t="s">
        <v>85</v>
      </c>
      <c r="O1029" t="s">
        <v>86</v>
      </c>
      <c r="P1029" t="s">
        <v>87</v>
      </c>
      <c r="Q1029" s="7" t="s">
        <v>8134</v>
      </c>
      <c r="R1029">
        <v>17</v>
      </c>
      <c r="S1029">
        <v>13</v>
      </c>
      <c r="T1029">
        <f t="shared" si="420"/>
        <v>30</v>
      </c>
      <c r="U1029">
        <v>15</v>
      </c>
      <c r="V1029">
        <v>18</v>
      </c>
      <c r="W1029">
        <v>30</v>
      </c>
      <c r="X1029">
        <v>20</v>
      </c>
      <c r="Y1029">
        <v>22</v>
      </c>
      <c r="Z1029">
        <v>25</v>
      </c>
      <c r="AA1029">
        <v>26</v>
      </c>
      <c r="AB1029">
        <v>16</v>
      </c>
      <c r="AC1029">
        <v>23</v>
      </c>
      <c r="AD1029">
        <v>25</v>
      </c>
      <c r="AE1029">
        <v>22</v>
      </c>
      <c r="AF1029">
        <v>10</v>
      </c>
      <c r="AG1029">
        <v>0</v>
      </c>
      <c r="AH1029">
        <v>0</v>
      </c>
      <c r="AI1029">
        <f t="shared" si="421"/>
        <v>138</v>
      </c>
      <c r="AJ1029">
        <f t="shared" si="422"/>
        <v>114</v>
      </c>
      <c r="AK1029">
        <f t="shared" si="423"/>
        <v>252</v>
      </c>
      <c r="AL1029">
        <f t="shared" si="424"/>
        <v>155</v>
      </c>
      <c r="AM1029">
        <f t="shared" si="425"/>
        <v>127</v>
      </c>
      <c r="AN1029">
        <f t="shared" si="426"/>
        <v>282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f t="shared" si="427"/>
        <v>0</v>
      </c>
      <c r="AZ1029">
        <f t="shared" si="428"/>
        <v>0</v>
      </c>
      <c r="BA1029">
        <f t="shared" si="429"/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f t="shared" si="430"/>
        <v>0</v>
      </c>
      <c r="BM1029">
        <f t="shared" si="431"/>
        <v>0</v>
      </c>
      <c r="BN1029">
        <f t="shared" si="432"/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f t="shared" si="445"/>
        <v>0</v>
      </c>
      <c r="BV1029">
        <f t="shared" si="446"/>
        <v>0</v>
      </c>
      <c r="BW1029">
        <f t="shared" si="447"/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f t="shared" si="433"/>
        <v>0</v>
      </c>
      <c r="CI1029">
        <f t="shared" si="434"/>
        <v>0</v>
      </c>
      <c r="CJ1029">
        <f t="shared" si="435"/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f t="shared" si="436"/>
        <v>0</v>
      </c>
      <c r="CR1029">
        <f t="shared" si="437"/>
        <v>0</v>
      </c>
      <c r="CS1029">
        <f t="shared" si="438"/>
        <v>0</v>
      </c>
      <c r="CT1029">
        <f t="shared" si="439"/>
        <v>0</v>
      </c>
      <c r="CU1029">
        <f t="shared" si="440"/>
        <v>0</v>
      </c>
      <c r="CV1029">
        <f t="shared" si="441"/>
        <v>0</v>
      </c>
      <c r="CW1029">
        <f t="shared" si="442"/>
        <v>155</v>
      </c>
      <c r="CX1029">
        <f t="shared" si="443"/>
        <v>127</v>
      </c>
      <c r="CY1029">
        <f t="shared" si="444"/>
        <v>282</v>
      </c>
    </row>
    <row r="1030" spans="1:103">
      <c r="A1030" t="s">
        <v>74</v>
      </c>
      <c r="B1030" t="s">
        <v>2461</v>
      </c>
      <c r="C1030" t="s">
        <v>2610</v>
      </c>
      <c r="D1030">
        <v>100846</v>
      </c>
      <c r="E1030" t="s">
        <v>2619</v>
      </c>
      <c r="F1030" t="s">
        <v>1217</v>
      </c>
      <c r="H1030" t="s">
        <v>2465</v>
      </c>
      <c r="I1030" t="s">
        <v>2494</v>
      </c>
      <c r="J1030" t="s">
        <v>81</v>
      </c>
      <c r="K1030" t="s">
        <v>395</v>
      </c>
      <c r="L1030" t="s">
        <v>83</v>
      </c>
      <c r="M1030" t="s">
        <v>84</v>
      </c>
      <c r="N1030" t="s">
        <v>85</v>
      </c>
      <c r="O1030" t="s">
        <v>86</v>
      </c>
      <c r="P1030" t="s">
        <v>87</v>
      </c>
      <c r="Q1030" s="7" t="s">
        <v>8134</v>
      </c>
      <c r="R1030">
        <v>46</v>
      </c>
      <c r="S1030">
        <v>51</v>
      </c>
      <c r="T1030">
        <f t="shared" si="420"/>
        <v>97</v>
      </c>
      <c r="U1030">
        <v>44</v>
      </c>
      <c r="V1030">
        <v>46</v>
      </c>
      <c r="W1030">
        <v>52</v>
      </c>
      <c r="X1030">
        <v>72</v>
      </c>
      <c r="Y1030">
        <v>60</v>
      </c>
      <c r="Z1030">
        <v>49</v>
      </c>
      <c r="AA1030">
        <v>76</v>
      </c>
      <c r="AB1030">
        <v>53</v>
      </c>
      <c r="AC1030">
        <v>90</v>
      </c>
      <c r="AD1030">
        <v>61</v>
      </c>
      <c r="AE1030">
        <v>61</v>
      </c>
      <c r="AF1030">
        <v>50</v>
      </c>
      <c r="AG1030">
        <v>34</v>
      </c>
      <c r="AH1030">
        <v>22</v>
      </c>
      <c r="AI1030">
        <f t="shared" si="421"/>
        <v>417</v>
      </c>
      <c r="AJ1030">
        <f t="shared" si="422"/>
        <v>353</v>
      </c>
      <c r="AK1030">
        <f t="shared" si="423"/>
        <v>770</v>
      </c>
      <c r="AL1030">
        <f t="shared" si="424"/>
        <v>463</v>
      </c>
      <c r="AM1030">
        <f t="shared" si="425"/>
        <v>404</v>
      </c>
      <c r="AN1030">
        <f t="shared" si="426"/>
        <v>867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f t="shared" si="427"/>
        <v>0</v>
      </c>
      <c r="AZ1030">
        <f t="shared" si="428"/>
        <v>0</v>
      </c>
      <c r="BA1030">
        <f t="shared" si="429"/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f t="shared" si="430"/>
        <v>0</v>
      </c>
      <c r="BM1030">
        <f t="shared" si="431"/>
        <v>0</v>
      </c>
      <c r="BN1030">
        <f t="shared" si="432"/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f t="shared" si="445"/>
        <v>0</v>
      </c>
      <c r="BV1030">
        <f t="shared" si="446"/>
        <v>0</v>
      </c>
      <c r="BW1030">
        <f t="shared" si="447"/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f t="shared" si="433"/>
        <v>0</v>
      </c>
      <c r="CI1030">
        <f t="shared" si="434"/>
        <v>0</v>
      </c>
      <c r="CJ1030">
        <f t="shared" si="435"/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f t="shared" si="436"/>
        <v>0</v>
      </c>
      <c r="CR1030">
        <f t="shared" si="437"/>
        <v>0</v>
      </c>
      <c r="CS1030">
        <f t="shared" si="438"/>
        <v>0</v>
      </c>
      <c r="CT1030">
        <f t="shared" si="439"/>
        <v>0</v>
      </c>
      <c r="CU1030">
        <f t="shared" si="440"/>
        <v>0</v>
      </c>
      <c r="CV1030">
        <f t="shared" si="441"/>
        <v>0</v>
      </c>
      <c r="CW1030">
        <f t="shared" si="442"/>
        <v>463</v>
      </c>
      <c r="CX1030">
        <f t="shared" si="443"/>
        <v>404</v>
      </c>
      <c r="CY1030">
        <f t="shared" si="444"/>
        <v>867</v>
      </c>
    </row>
    <row r="1031" spans="1:103">
      <c r="A1031" t="s">
        <v>74</v>
      </c>
      <c r="B1031" t="s">
        <v>2461</v>
      </c>
      <c r="C1031" t="s">
        <v>2610</v>
      </c>
      <c r="D1031">
        <v>100847</v>
      </c>
      <c r="E1031" t="s">
        <v>2620</v>
      </c>
      <c r="F1031" t="s">
        <v>158</v>
      </c>
      <c r="H1031" t="s">
        <v>2465</v>
      </c>
      <c r="I1031" t="s">
        <v>2494</v>
      </c>
      <c r="J1031" t="s">
        <v>81</v>
      </c>
      <c r="K1031" t="s">
        <v>2621</v>
      </c>
      <c r="L1031" t="s">
        <v>83</v>
      </c>
      <c r="M1031" t="s">
        <v>84</v>
      </c>
      <c r="N1031" t="s">
        <v>85</v>
      </c>
      <c r="O1031" t="s">
        <v>86</v>
      </c>
      <c r="P1031" t="s">
        <v>87</v>
      </c>
      <c r="Q1031" s="7" t="s">
        <v>8134</v>
      </c>
      <c r="R1031">
        <v>20</v>
      </c>
      <c r="S1031">
        <v>16</v>
      </c>
      <c r="T1031">
        <f t="shared" si="420"/>
        <v>36</v>
      </c>
      <c r="U1031">
        <v>18</v>
      </c>
      <c r="V1031">
        <v>18</v>
      </c>
      <c r="W1031">
        <v>27</v>
      </c>
      <c r="X1031">
        <v>13</v>
      </c>
      <c r="Y1031">
        <v>31</v>
      </c>
      <c r="Z1031">
        <v>9</v>
      </c>
      <c r="AA1031">
        <v>26</v>
      </c>
      <c r="AB1031">
        <v>19</v>
      </c>
      <c r="AC1031">
        <v>18</v>
      </c>
      <c r="AD1031">
        <v>11</v>
      </c>
      <c r="AE1031">
        <v>8</v>
      </c>
      <c r="AF1031">
        <v>20</v>
      </c>
      <c r="AG1031">
        <v>0</v>
      </c>
      <c r="AH1031">
        <v>0</v>
      </c>
      <c r="AI1031">
        <f t="shared" si="421"/>
        <v>128</v>
      </c>
      <c r="AJ1031">
        <f t="shared" si="422"/>
        <v>90</v>
      </c>
      <c r="AK1031">
        <f t="shared" si="423"/>
        <v>218</v>
      </c>
      <c r="AL1031">
        <f t="shared" si="424"/>
        <v>148</v>
      </c>
      <c r="AM1031">
        <f t="shared" si="425"/>
        <v>106</v>
      </c>
      <c r="AN1031">
        <f t="shared" si="426"/>
        <v>254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f t="shared" si="427"/>
        <v>0</v>
      </c>
      <c r="AZ1031">
        <f t="shared" si="428"/>
        <v>0</v>
      </c>
      <c r="BA1031">
        <f t="shared" si="429"/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f t="shared" si="430"/>
        <v>0</v>
      </c>
      <c r="BM1031">
        <f t="shared" si="431"/>
        <v>0</v>
      </c>
      <c r="BN1031">
        <f t="shared" si="432"/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f t="shared" si="445"/>
        <v>0</v>
      </c>
      <c r="BV1031">
        <f t="shared" si="446"/>
        <v>0</v>
      </c>
      <c r="BW1031">
        <f t="shared" si="447"/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f t="shared" si="433"/>
        <v>0</v>
      </c>
      <c r="CI1031">
        <f t="shared" si="434"/>
        <v>0</v>
      </c>
      <c r="CJ1031">
        <f t="shared" si="435"/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f t="shared" si="436"/>
        <v>0</v>
      </c>
      <c r="CR1031">
        <f t="shared" si="437"/>
        <v>0</v>
      </c>
      <c r="CS1031">
        <f t="shared" si="438"/>
        <v>0</v>
      </c>
      <c r="CT1031">
        <f t="shared" si="439"/>
        <v>0</v>
      </c>
      <c r="CU1031">
        <f t="shared" si="440"/>
        <v>0</v>
      </c>
      <c r="CV1031">
        <f t="shared" si="441"/>
        <v>0</v>
      </c>
      <c r="CW1031">
        <f t="shared" si="442"/>
        <v>148</v>
      </c>
      <c r="CX1031">
        <f t="shared" si="443"/>
        <v>106</v>
      </c>
      <c r="CY1031">
        <f t="shared" si="444"/>
        <v>254</v>
      </c>
    </row>
    <row r="1032" spans="1:103">
      <c r="A1032" t="s">
        <v>74</v>
      </c>
      <c r="B1032" t="s">
        <v>2461</v>
      </c>
      <c r="C1032" t="s">
        <v>2610</v>
      </c>
      <c r="D1032">
        <v>100848</v>
      </c>
      <c r="E1032" t="s">
        <v>2622</v>
      </c>
      <c r="F1032" t="s">
        <v>2623</v>
      </c>
      <c r="H1032" t="s">
        <v>2465</v>
      </c>
      <c r="I1032" t="s">
        <v>2494</v>
      </c>
      <c r="J1032" t="s">
        <v>81</v>
      </c>
      <c r="K1032" t="s">
        <v>2624</v>
      </c>
      <c r="L1032" t="s">
        <v>83</v>
      </c>
      <c r="M1032" t="s">
        <v>84</v>
      </c>
      <c r="N1032" t="s">
        <v>85</v>
      </c>
      <c r="O1032" t="s">
        <v>86</v>
      </c>
      <c r="P1032" t="s">
        <v>87</v>
      </c>
      <c r="Q1032" s="7" t="s">
        <v>8134</v>
      </c>
      <c r="R1032">
        <v>7</v>
      </c>
      <c r="S1032">
        <v>8</v>
      </c>
      <c r="T1032">
        <f t="shared" ref="T1032:T1095" si="448">SUM(R1032:S1032)</f>
        <v>15</v>
      </c>
      <c r="U1032">
        <v>8</v>
      </c>
      <c r="V1032">
        <v>9</v>
      </c>
      <c r="W1032">
        <v>9</v>
      </c>
      <c r="X1032">
        <v>13</v>
      </c>
      <c r="Y1032">
        <v>15</v>
      </c>
      <c r="Z1032">
        <v>10</v>
      </c>
      <c r="AA1032">
        <v>11</v>
      </c>
      <c r="AB1032">
        <v>10</v>
      </c>
      <c r="AC1032">
        <v>12</v>
      </c>
      <c r="AD1032">
        <v>10</v>
      </c>
      <c r="AE1032">
        <v>12</v>
      </c>
      <c r="AF1032">
        <v>13</v>
      </c>
      <c r="AG1032">
        <v>0</v>
      </c>
      <c r="AH1032">
        <v>0</v>
      </c>
      <c r="AI1032">
        <f t="shared" ref="AI1032:AI1095" si="449">U1032+W1032+Y1032+AA1032+AC1032+AE1032+AG1032</f>
        <v>67</v>
      </c>
      <c r="AJ1032">
        <f t="shared" ref="AJ1032:AJ1095" si="450">V1032+X1032+Z1032+AB1032+AD1032+AF1032+AH1032</f>
        <v>65</v>
      </c>
      <c r="AK1032">
        <f t="shared" ref="AK1032:AK1095" si="451">SUM(AI1032:AJ1032)</f>
        <v>132</v>
      </c>
      <c r="AL1032">
        <f t="shared" ref="AL1032:AL1095" si="452">R1032+AI1032</f>
        <v>74</v>
      </c>
      <c r="AM1032">
        <f t="shared" ref="AM1032:AM1095" si="453">S1032+AJ1032</f>
        <v>73</v>
      </c>
      <c r="AN1032">
        <f t="shared" ref="AN1032:AN1095" si="454">T1032+AK1032</f>
        <v>147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f t="shared" ref="AY1032:AY1095" si="455">AO1032+AQ1032+AS1032+AU1032+AW1032</f>
        <v>0</v>
      </c>
      <c r="AZ1032">
        <f t="shared" ref="AZ1032:AZ1095" si="456">AP1032+AR1032+AT1032+AV1032+AX1032</f>
        <v>0</v>
      </c>
      <c r="BA1032">
        <f t="shared" ref="BA1032:BA1095" si="457">SUM(AY1032:AZ1032)</f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f t="shared" ref="BL1032:BL1095" si="458">BB1032+BD1032+BF1032+BH1032+BJ1032</f>
        <v>0</v>
      </c>
      <c r="BM1032">
        <f t="shared" ref="BM1032:BM1095" si="459">BC1032+BE1032+BG1032+BI1032+BK1032</f>
        <v>0</v>
      </c>
      <c r="BN1032">
        <f t="shared" ref="BN1032:BN1095" si="460">SUM(BL1032:BM1032)</f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f t="shared" si="445"/>
        <v>0</v>
      </c>
      <c r="BV1032">
        <f t="shared" si="446"/>
        <v>0</v>
      </c>
      <c r="BW1032">
        <f t="shared" si="447"/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f t="shared" ref="CH1032:CH1095" si="461">BX1032+BZ1032+CB1032+CD1032+CF1032</f>
        <v>0</v>
      </c>
      <c r="CI1032">
        <f t="shared" ref="CI1032:CI1095" si="462">BY1032+CA1032+CC1032+CE1032+CG1032</f>
        <v>0</v>
      </c>
      <c r="CJ1032">
        <f t="shared" ref="CJ1032:CJ1095" si="463">SUM(CH1032:CI1032)</f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f t="shared" ref="CQ1032:CQ1095" si="464">CH1032+CK1032+CM1032+CO1032</f>
        <v>0</v>
      </c>
      <c r="CR1032">
        <f t="shared" ref="CR1032:CR1095" si="465">CI1032+CL1032+CN1032+CP1032</f>
        <v>0</v>
      </c>
      <c r="CS1032">
        <f t="shared" ref="CS1032:CS1095" si="466">SUM(CQ1032:CR1032)</f>
        <v>0</v>
      </c>
      <c r="CT1032">
        <f t="shared" ref="CT1032:CT1095" si="467">BU1032+CQ1032</f>
        <v>0</v>
      </c>
      <c r="CU1032">
        <f t="shared" ref="CU1032:CU1095" si="468">BV1032+CR1032</f>
        <v>0</v>
      </c>
      <c r="CV1032">
        <f t="shared" ref="CV1032:CV1095" si="469">BW1032+CS1032</f>
        <v>0</v>
      </c>
      <c r="CW1032">
        <f t="shared" ref="CW1032:CW1095" si="470">AL1032+AY1032+CT1032</f>
        <v>74</v>
      </c>
      <c r="CX1032">
        <f t="shared" ref="CX1032:CX1095" si="471">AM1032+AZ1032+CU1032</f>
        <v>73</v>
      </c>
      <c r="CY1032">
        <f t="shared" ref="CY1032:CY1095" si="472">AN1032+BA1032+CV1032</f>
        <v>147</v>
      </c>
    </row>
    <row r="1033" spans="1:103">
      <c r="A1033" t="s">
        <v>74</v>
      </c>
      <c r="B1033" t="s">
        <v>2461</v>
      </c>
      <c r="C1033" t="s">
        <v>2610</v>
      </c>
      <c r="D1033">
        <v>100849</v>
      </c>
      <c r="E1033" t="s">
        <v>2625</v>
      </c>
      <c r="F1033" t="s">
        <v>158</v>
      </c>
      <c r="H1033" t="s">
        <v>2465</v>
      </c>
      <c r="I1033" t="s">
        <v>2494</v>
      </c>
      <c r="J1033" t="s">
        <v>81</v>
      </c>
      <c r="K1033" t="s">
        <v>2626</v>
      </c>
      <c r="L1033" t="s">
        <v>83</v>
      </c>
      <c r="M1033" t="s">
        <v>84</v>
      </c>
      <c r="N1033" t="s">
        <v>85</v>
      </c>
      <c r="O1033" t="s">
        <v>86</v>
      </c>
      <c r="P1033" t="s">
        <v>87</v>
      </c>
      <c r="Q1033" s="7" t="s">
        <v>8134</v>
      </c>
      <c r="R1033">
        <v>13</v>
      </c>
      <c r="S1033">
        <v>5</v>
      </c>
      <c r="T1033">
        <f t="shared" si="448"/>
        <v>18</v>
      </c>
      <c r="U1033">
        <v>10</v>
      </c>
      <c r="V1033">
        <v>6</v>
      </c>
      <c r="W1033">
        <v>6</v>
      </c>
      <c r="X1033">
        <v>8</v>
      </c>
      <c r="Y1033">
        <v>7</v>
      </c>
      <c r="Z1033">
        <v>5</v>
      </c>
      <c r="AA1033">
        <v>10</v>
      </c>
      <c r="AB1033">
        <v>7</v>
      </c>
      <c r="AC1033">
        <v>7</v>
      </c>
      <c r="AD1033">
        <v>10</v>
      </c>
      <c r="AE1033">
        <v>6</v>
      </c>
      <c r="AF1033">
        <v>9</v>
      </c>
      <c r="AG1033">
        <v>0</v>
      </c>
      <c r="AH1033">
        <v>0</v>
      </c>
      <c r="AI1033">
        <f t="shared" si="449"/>
        <v>46</v>
      </c>
      <c r="AJ1033">
        <f t="shared" si="450"/>
        <v>45</v>
      </c>
      <c r="AK1033">
        <f t="shared" si="451"/>
        <v>91</v>
      </c>
      <c r="AL1033">
        <f t="shared" si="452"/>
        <v>59</v>
      </c>
      <c r="AM1033">
        <f t="shared" si="453"/>
        <v>50</v>
      </c>
      <c r="AN1033">
        <f t="shared" si="454"/>
        <v>109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f t="shared" si="455"/>
        <v>0</v>
      </c>
      <c r="AZ1033">
        <f t="shared" si="456"/>
        <v>0</v>
      </c>
      <c r="BA1033">
        <f t="shared" si="457"/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f t="shared" si="458"/>
        <v>0</v>
      </c>
      <c r="BM1033">
        <f t="shared" si="459"/>
        <v>0</v>
      </c>
      <c r="BN1033">
        <f t="shared" si="460"/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f t="shared" ref="BU1033:BU1096" si="473">BL1033+BO1033+BQ1033+BS1033</f>
        <v>0</v>
      </c>
      <c r="BV1033">
        <f t="shared" ref="BV1033:BV1096" si="474">BM1033+BP1033+BR1033+BT1033</f>
        <v>0</v>
      </c>
      <c r="BW1033">
        <f t="shared" ref="BW1033:BW1096" si="475">SUM(BU1033:BV1033)</f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f t="shared" si="461"/>
        <v>0</v>
      </c>
      <c r="CI1033">
        <f t="shared" si="462"/>
        <v>0</v>
      </c>
      <c r="CJ1033">
        <f t="shared" si="463"/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f t="shared" si="464"/>
        <v>0</v>
      </c>
      <c r="CR1033">
        <f t="shared" si="465"/>
        <v>0</v>
      </c>
      <c r="CS1033">
        <f t="shared" si="466"/>
        <v>0</v>
      </c>
      <c r="CT1033">
        <f t="shared" si="467"/>
        <v>0</v>
      </c>
      <c r="CU1033">
        <f t="shared" si="468"/>
        <v>0</v>
      </c>
      <c r="CV1033">
        <f t="shared" si="469"/>
        <v>0</v>
      </c>
      <c r="CW1033">
        <f t="shared" si="470"/>
        <v>59</v>
      </c>
      <c r="CX1033">
        <f t="shared" si="471"/>
        <v>50</v>
      </c>
      <c r="CY1033">
        <f t="shared" si="472"/>
        <v>109</v>
      </c>
    </row>
    <row r="1034" spans="1:103">
      <c r="A1034" t="s">
        <v>74</v>
      </c>
      <c r="B1034" t="s">
        <v>2461</v>
      </c>
      <c r="C1034" t="s">
        <v>2610</v>
      </c>
      <c r="D1034">
        <v>100850</v>
      </c>
      <c r="E1034" t="s">
        <v>2627</v>
      </c>
      <c r="F1034" t="s">
        <v>158</v>
      </c>
      <c r="H1034" t="s">
        <v>2465</v>
      </c>
      <c r="I1034" t="s">
        <v>2494</v>
      </c>
      <c r="J1034" t="s">
        <v>81</v>
      </c>
      <c r="K1034" t="s">
        <v>2628</v>
      </c>
      <c r="L1034" t="s">
        <v>83</v>
      </c>
      <c r="M1034" t="s">
        <v>84</v>
      </c>
      <c r="N1034" t="s">
        <v>85</v>
      </c>
      <c r="O1034" t="s">
        <v>86</v>
      </c>
      <c r="P1034" t="s">
        <v>87</v>
      </c>
      <c r="Q1034" s="7" t="s">
        <v>8134</v>
      </c>
      <c r="R1034">
        <v>9</v>
      </c>
      <c r="S1034">
        <v>5</v>
      </c>
      <c r="T1034">
        <f t="shared" si="448"/>
        <v>14</v>
      </c>
      <c r="U1034">
        <v>6</v>
      </c>
      <c r="V1034">
        <v>9</v>
      </c>
      <c r="W1034">
        <v>8</v>
      </c>
      <c r="X1034">
        <v>9</v>
      </c>
      <c r="Y1034">
        <v>2</v>
      </c>
      <c r="Z1034">
        <v>6</v>
      </c>
      <c r="AA1034">
        <v>8</v>
      </c>
      <c r="AB1034">
        <v>8</v>
      </c>
      <c r="AC1034">
        <v>6</v>
      </c>
      <c r="AD1034">
        <v>6</v>
      </c>
      <c r="AE1034">
        <v>5</v>
      </c>
      <c r="AF1034">
        <v>10</v>
      </c>
      <c r="AG1034">
        <v>0</v>
      </c>
      <c r="AH1034">
        <v>0</v>
      </c>
      <c r="AI1034">
        <f t="shared" si="449"/>
        <v>35</v>
      </c>
      <c r="AJ1034">
        <f t="shared" si="450"/>
        <v>48</v>
      </c>
      <c r="AK1034">
        <f t="shared" si="451"/>
        <v>83</v>
      </c>
      <c r="AL1034">
        <f t="shared" si="452"/>
        <v>44</v>
      </c>
      <c r="AM1034">
        <f t="shared" si="453"/>
        <v>53</v>
      </c>
      <c r="AN1034">
        <f t="shared" si="454"/>
        <v>97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f t="shared" si="455"/>
        <v>0</v>
      </c>
      <c r="AZ1034">
        <f t="shared" si="456"/>
        <v>0</v>
      </c>
      <c r="BA1034">
        <f t="shared" si="457"/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f t="shared" si="458"/>
        <v>0</v>
      </c>
      <c r="BM1034">
        <f t="shared" si="459"/>
        <v>0</v>
      </c>
      <c r="BN1034">
        <f t="shared" si="460"/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f t="shared" si="473"/>
        <v>0</v>
      </c>
      <c r="BV1034">
        <f t="shared" si="474"/>
        <v>0</v>
      </c>
      <c r="BW1034">
        <f t="shared" si="475"/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f t="shared" si="461"/>
        <v>0</v>
      </c>
      <c r="CI1034">
        <f t="shared" si="462"/>
        <v>0</v>
      </c>
      <c r="CJ1034">
        <f t="shared" si="463"/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f t="shared" si="464"/>
        <v>0</v>
      </c>
      <c r="CR1034">
        <f t="shared" si="465"/>
        <v>0</v>
      </c>
      <c r="CS1034">
        <f t="shared" si="466"/>
        <v>0</v>
      </c>
      <c r="CT1034">
        <f t="shared" si="467"/>
        <v>0</v>
      </c>
      <c r="CU1034">
        <f t="shared" si="468"/>
        <v>0</v>
      </c>
      <c r="CV1034">
        <f t="shared" si="469"/>
        <v>0</v>
      </c>
      <c r="CW1034">
        <f t="shared" si="470"/>
        <v>44</v>
      </c>
      <c r="CX1034">
        <f t="shared" si="471"/>
        <v>53</v>
      </c>
      <c r="CY1034">
        <f t="shared" si="472"/>
        <v>97</v>
      </c>
    </row>
    <row r="1035" spans="1:103">
      <c r="A1035" t="s">
        <v>74</v>
      </c>
      <c r="B1035" t="s">
        <v>2461</v>
      </c>
      <c r="C1035" t="s">
        <v>2610</v>
      </c>
      <c r="D1035">
        <v>100851</v>
      </c>
      <c r="E1035" t="s">
        <v>2629</v>
      </c>
      <c r="F1035" t="s">
        <v>2630</v>
      </c>
      <c r="H1035" t="s">
        <v>2465</v>
      </c>
      <c r="I1035" t="s">
        <v>2494</v>
      </c>
      <c r="J1035" t="s">
        <v>81</v>
      </c>
      <c r="K1035" t="s">
        <v>2631</v>
      </c>
      <c r="L1035" t="s">
        <v>83</v>
      </c>
      <c r="M1035" t="s">
        <v>84</v>
      </c>
      <c r="N1035" t="s">
        <v>85</v>
      </c>
      <c r="O1035" t="s">
        <v>86</v>
      </c>
      <c r="P1035" t="s">
        <v>87</v>
      </c>
      <c r="Q1035" s="7" t="s">
        <v>8134</v>
      </c>
      <c r="R1035">
        <v>12</v>
      </c>
      <c r="S1035">
        <v>3</v>
      </c>
      <c r="T1035">
        <f t="shared" si="448"/>
        <v>15</v>
      </c>
      <c r="U1035">
        <v>12</v>
      </c>
      <c r="V1035">
        <v>5</v>
      </c>
      <c r="W1035">
        <v>11</v>
      </c>
      <c r="X1035">
        <v>7</v>
      </c>
      <c r="Y1035">
        <v>10</v>
      </c>
      <c r="Z1035">
        <v>6</v>
      </c>
      <c r="AA1035">
        <v>6</v>
      </c>
      <c r="AB1035">
        <v>9</v>
      </c>
      <c r="AC1035">
        <v>12</v>
      </c>
      <c r="AD1035">
        <v>4</v>
      </c>
      <c r="AE1035">
        <v>8</v>
      </c>
      <c r="AF1035">
        <v>3</v>
      </c>
      <c r="AG1035">
        <v>0</v>
      </c>
      <c r="AH1035">
        <v>0</v>
      </c>
      <c r="AI1035">
        <f t="shared" si="449"/>
        <v>59</v>
      </c>
      <c r="AJ1035">
        <f t="shared" si="450"/>
        <v>34</v>
      </c>
      <c r="AK1035">
        <f t="shared" si="451"/>
        <v>93</v>
      </c>
      <c r="AL1035">
        <f t="shared" si="452"/>
        <v>71</v>
      </c>
      <c r="AM1035">
        <f t="shared" si="453"/>
        <v>37</v>
      </c>
      <c r="AN1035">
        <f t="shared" si="454"/>
        <v>108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f t="shared" si="455"/>
        <v>0</v>
      </c>
      <c r="AZ1035">
        <f t="shared" si="456"/>
        <v>0</v>
      </c>
      <c r="BA1035">
        <f t="shared" si="457"/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f t="shared" si="458"/>
        <v>0</v>
      </c>
      <c r="BM1035">
        <f t="shared" si="459"/>
        <v>0</v>
      </c>
      <c r="BN1035">
        <f t="shared" si="460"/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f t="shared" si="473"/>
        <v>0</v>
      </c>
      <c r="BV1035">
        <f t="shared" si="474"/>
        <v>0</v>
      </c>
      <c r="BW1035">
        <f t="shared" si="475"/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f t="shared" si="461"/>
        <v>0</v>
      </c>
      <c r="CI1035">
        <f t="shared" si="462"/>
        <v>0</v>
      </c>
      <c r="CJ1035">
        <f t="shared" si="463"/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f t="shared" si="464"/>
        <v>0</v>
      </c>
      <c r="CR1035">
        <f t="shared" si="465"/>
        <v>0</v>
      </c>
      <c r="CS1035">
        <f t="shared" si="466"/>
        <v>0</v>
      </c>
      <c r="CT1035">
        <f t="shared" si="467"/>
        <v>0</v>
      </c>
      <c r="CU1035">
        <f t="shared" si="468"/>
        <v>0</v>
      </c>
      <c r="CV1035">
        <f t="shared" si="469"/>
        <v>0</v>
      </c>
      <c r="CW1035">
        <f t="shared" si="470"/>
        <v>71</v>
      </c>
      <c r="CX1035">
        <f t="shared" si="471"/>
        <v>37</v>
      </c>
      <c r="CY1035">
        <f t="shared" si="472"/>
        <v>108</v>
      </c>
    </row>
    <row r="1036" spans="1:103">
      <c r="A1036" t="s">
        <v>74</v>
      </c>
      <c r="B1036" t="s">
        <v>2461</v>
      </c>
      <c r="C1036" t="s">
        <v>2610</v>
      </c>
      <c r="D1036">
        <v>100852</v>
      </c>
      <c r="E1036" t="s">
        <v>2632</v>
      </c>
      <c r="F1036" t="s">
        <v>2633</v>
      </c>
      <c r="H1036" t="s">
        <v>2465</v>
      </c>
      <c r="I1036" t="s">
        <v>2494</v>
      </c>
      <c r="J1036" t="s">
        <v>81</v>
      </c>
      <c r="K1036" t="s">
        <v>2634</v>
      </c>
      <c r="L1036" t="s">
        <v>83</v>
      </c>
      <c r="M1036" t="s">
        <v>84</v>
      </c>
      <c r="N1036" t="s">
        <v>85</v>
      </c>
      <c r="O1036" t="s">
        <v>86</v>
      </c>
      <c r="P1036" t="s">
        <v>87</v>
      </c>
      <c r="Q1036" s="7" t="s">
        <v>8134</v>
      </c>
      <c r="R1036">
        <v>11</v>
      </c>
      <c r="S1036">
        <v>6</v>
      </c>
      <c r="T1036">
        <f t="shared" si="448"/>
        <v>17</v>
      </c>
      <c r="U1036">
        <v>2</v>
      </c>
      <c r="V1036">
        <v>3</v>
      </c>
      <c r="W1036">
        <v>5</v>
      </c>
      <c r="X1036">
        <v>6</v>
      </c>
      <c r="Y1036">
        <v>7</v>
      </c>
      <c r="Z1036">
        <v>7</v>
      </c>
      <c r="AA1036">
        <v>4</v>
      </c>
      <c r="AB1036">
        <v>3</v>
      </c>
      <c r="AC1036">
        <v>5</v>
      </c>
      <c r="AD1036">
        <v>6</v>
      </c>
      <c r="AE1036">
        <v>5</v>
      </c>
      <c r="AF1036">
        <v>7</v>
      </c>
      <c r="AG1036">
        <v>0</v>
      </c>
      <c r="AH1036">
        <v>0</v>
      </c>
      <c r="AI1036">
        <f t="shared" si="449"/>
        <v>28</v>
      </c>
      <c r="AJ1036">
        <f t="shared" si="450"/>
        <v>32</v>
      </c>
      <c r="AK1036">
        <f t="shared" si="451"/>
        <v>60</v>
      </c>
      <c r="AL1036">
        <f t="shared" si="452"/>
        <v>39</v>
      </c>
      <c r="AM1036">
        <f t="shared" si="453"/>
        <v>38</v>
      </c>
      <c r="AN1036">
        <f t="shared" si="454"/>
        <v>77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f t="shared" si="455"/>
        <v>0</v>
      </c>
      <c r="AZ1036">
        <f t="shared" si="456"/>
        <v>0</v>
      </c>
      <c r="BA1036">
        <f t="shared" si="457"/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f t="shared" si="458"/>
        <v>0</v>
      </c>
      <c r="BM1036">
        <f t="shared" si="459"/>
        <v>0</v>
      </c>
      <c r="BN1036">
        <f t="shared" si="460"/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f t="shared" si="473"/>
        <v>0</v>
      </c>
      <c r="BV1036">
        <f t="shared" si="474"/>
        <v>0</v>
      </c>
      <c r="BW1036">
        <f t="shared" si="475"/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f t="shared" si="461"/>
        <v>0</v>
      </c>
      <c r="CI1036">
        <f t="shared" si="462"/>
        <v>0</v>
      </c>
      <c r="CJ1036">
        <f t="shared" si="463"/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f t="shared" si="464"/>
        <v>0</v>
      </c>
      <c r="CR1036">
        <f t="shared" si="465"/>
        <v>0</v>
      </c>
      <c r="CS1036">
        <f t="shared" si="466"/>
        <v>0</v>
      </c>
      <c r="CT1036">
        <f t="shared" si="467"/>
        <v>0</v>
      </c>
      <c r="CU1036">
        <f t="shared" si="468"/>
        <v>0</v>
      </c>
      <c r="CV1036">
        <f t="shared" si="469"/>
        <v>0</v>
      </c>
      <c r="CW1036">
        <f t="shared" si="470"/>
        <v>39</v>
      </c>
      <c r="CX1036">
        <f t="shared" si="471"/>
        <v>38</v>
      </c>
      <c r="CY1036">
        <f t="shared" si="472"/>
        <v>77</v>
      </c>
    </row>
    <row r="1037" spans="1:103">
      <c r="A1037" t="s">
        <v>74</v>
      </c>
      <c r="B1037" t="s">
        <v>2461</v>
      </c>
      <c r="C1037" t="s">
        <v>2610</v>
      </c>
      <c r="D1037">
        <v>100853</v>
      </c>
      <c r="E1037" t="s">
        <v>2104</v>
      </c>
      <c r="F1037" t="s">
        <v>2635</v>
      </c>
      <c r="H1037" t="s">
        <v>2465</v>
      </c>
      <c r="I1037" t="s">
        <v>2494</v>
      </c>
      <c r="J1037" t="s">
        <v>81</v>
      </c>
      <c r="K1037" t="s">
        <v>395</v>
      </c>
      <c r="L1037" t="s">
        <v>83</v>
      </c>
      <c r="M1037" t="s">
        <v>84</v>
      </c>
      <c r="N1037" t="s">
        <v>85</v>
      </c>
      <c r="O1037" t="s">
        <v>86</v>
      </c>
      <c r="P1037" t="s">
        <v>87</v>
      </c>
      <c r="Q1037" s="7" t="s">
        <v>8134</v>
      </c>
      <c r="R1037">
        <v>13</v>
      </c>
      <c r="S1037">
        <v>5</v>
      </c>
      <c r="T1037">
        <f t="shared" si="448"/>
        <v>18</v>
      </c>
      <c r="U1037">
        <v>15</v>
      </c>
      <c r="V1037">
        <v>20</v>
      </c>
      <c r="W1037">
        <v>9</v>
      </c>
      <c r="X1037">
        <v>15</v>
      </c>
      <c r="Y1037">
        <v>11</v>
      </c>
      <c r="Z1037">
        <v>15</v>
      </c>
      <c r="AA1037">
        <v>16</v>
      </c>
      <c r="AB1037">
        <v>23</v>
      </c>
      <c r="AC1037">
        <v>13</v>
      </c>
      <c r="AD1037">
        <v>16</v>
      </c>
      <c r="AE1037">
        <v>11</v>
      </c>
      <c r="AF1037">
        <v>8</v>
      </c>
      <c r="AG1037">
        <v>0</v>
      </c>
      <c r="AH1037">
        <v>0</v>
      </c>
      <c r="AI1037">
        <f t="shared" si="449"/>
        <v>75</v>
      </c>
      <c r="AJ1037">
        <f t="shared" si="450"/>
        <v>97</v>
      </c>
      <c r="AK1037">
        <f t="shared" si="451"/>
        <v>172</v>
      </c>
      <c r="AL1037">
        <f t="shared" si="452"/>
        <v>88</v>
      </c>
      <c r="AM1037">
        <f t="shared" si="453"/>
        <v>102</v>
      </c>
      <c r="AN1037">
        <f t="shared" si="454"/>
        <v>190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f t="shared" si="455"/>
        <v>0</v>
      </c>
      <c r="AZ1037">
        <f t="shared" si="456"/>
        <v>0</v>
      </c>
      <c r="BA1037">
        <f t="shared" si="457"/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f t="shared" si="458"/>
        <v>0</v>
      </c>
      <c r="BM1037">
        <f t="shared" si="459"/>
        <v>0</v>
      </c>
      <c r="BN1037">
        <f t="shared" si="460"/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f t="shared" si="473"/>
        <v>0</v>
      </c>
      <c r="BV1037">
        <f t="shared" si="474"/>
        <v>0</v>
      </c>
      <c r="BW1037">
        <f t="shared" si="475"/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f t="shared" si="461"/>
        <v>0</v>
      </c>
      <c r="CI1037">
        <f t="shared" si="462"/>
        <v>0</v>
      </c>
      <c r="CJ1037">
        <f t="shared" si="463"/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f t="shared" si="464"/>
        <v>0</v>
      </c>
      <c r="CR1037">
        <f t="shared" si="465"/>
        <v>0</v>
      </c>
      <c r="CS1037">
        <f t="shared" si="466"/>
        <v>0</v>
      </c>
      <c r="CT1037">
        <f t="shared" si="467"/>
        <v>0</v>
      </c>
      <c r="CU1037">
        <f t="shared" si="468"/>
        <v>0</v>
      </c>
      <c r="CV1037">
        <f t="shared" si="469"/>
        <v>0</v>
      </c>
      <c r="CW1037">
        <f t="shared" si="470"/>
        <v>88</v>
      </c>
      <c r="CX1037">
        <f t="shared" si="471"/>
        <v>102</v>
      </c>
      <c r="CY1037">
        <f t="shared" si="472"/>
        <v>190</v>
      </c>
    </row>
    <row r="1038" spans="1:103">
      <c r="A1038" t="s">
        <v>74</v>
      </c>
      <c r="B1038" t="s">
        <v>2461</v>
      </c>
      <c r="C1038" t="s">
        <v>2610</v>
      </c>
      <c r="D1038">
        <v>100854</v>
      </c>
      <c r="E1038" t="s">
        <v>2636</v>
      </c>
      <c r="F1038" t="s">
        <v>2637</v>
      </c>
      <c r="H1038" t="s">
        <v>2465</v>
      </c>
      <c r="I1038" t="s">
        <v>2494</v>
      </c>
      <c r="J1038" t="s">
        <v>81</v>
      </c>
      <c r="K1038" t="s">
        <v>2495</v>
      </c>
      <c r="L1038" t="s">
        <v>83</v>
      </c>
      <c r="M1038" t="s">
        <v>84</v>
      </c>
      <c r="N1038" t="s">
        <v>85</v>
      </c>
      <c r="O1038" t="s">
        <v>86</v>
      </c>
      <c r="P1038" t="s">
        <v>87</v>
      </c>
      <c r="Q1038" s="7" t="s">
        <v>8134</v>
      </c>
      <c r="R1038">
        <v>9</v>
      </c>
      <c r="S1038">
        <v>13</v>
      </c>
      <c r="T1038">
        <f t="shared" si="448"/>
        <v>22</v>
      </c>
      <c r="U1038">
        <v>7</v>
      </c>
      <c r="V1038">
        <v>11</v>
      </c>
      <c r="W1038">
        <v>15</v>
      </c>
      <c r="X1038">
        <v>16</v>
      </c>
      <c r="Y1038">
        <v>11</v>
      </c>
      <c r="Z1038">
        <v>12</v>
      </c>
      <c r="AA1038">
        <v>16</v>
      </c>
      <c r="AB1038">
        <v>11</v>
      </c>
      <c r="AC1038">
        <v>17</v>
      </c>
      <c r="AD1038">
        <v>13</v>
      </c>
      <c r="AE1038">
        <v>13</v>
      </c>
      <c r="AF1038">
        <v>7</v>
      </c>
      <c r="AG1038">
        <v>0</v>
      </c>
      <c r="AH1038">
        <v>0</v>
      </c>
      <c r="AI1038">
        <f t="shared" si="449"/>
        <v>79</v>
      </c>
      <c r="AJ1038">
        <f t="shared" si="450"/>
        <v>70</v>
      </c>
      <c r="AK1038">
        <f t="shared" si="451"/>
        <v>149</v>
      </c>
      <c r="AL1038">
        <f t="shared" si="452"/>
        <v>88</v>
      </c>
      <c r="AM1038">
        <f t="shared" si="453"/>
        <v>83</v>
      </c>
      <c r="AN1038">
        <f t="shared" si="454"/>
        <v>171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f t="shared" si="455"/>
        <v>0</v>
      </c>
      <c r="AZ1038">
        <f t="shared" si="456"/>
        <v>0</v>
      </c>
      <c r="BA1038">
        <f t="shared" si="457"/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f t="shared" si="458"/>
        <v>0</v>
      </c>
      <c r="BM1038">
        <f t="shared" si="459"/>
        <v>0</v>
      </c>
      <c r="BN1038">
        <f t="shared" si="460"/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f t="shared" si="473"/>
        <v>0</v>
      </c>
      <c r="BV1038">
        <f t="shared" si="474"/>
        <v>0</v>
      </c>
      <c r="BW1038">
        <f t="shared" si="475"/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f t="shared" si="461"/>
        <v>0</v>
      </c>
      <c r="CI1038">
        <f t="shared" si="462"/>
        <v>0</v>
      </c>
      <c r="CJ1038">
        <f t="shared" si="463"/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f t="shared" si="464"/>
        <v>0</v>
      </c>
      <c r="CR1038">
        <f t="shared" si="465"/>
        <v>0</v>
      </c>
      <c r="CS1038">
        <f t="shared" si="466"/>
        <v>0</v>
      </c>
      <c r="CT1038">
        <f t="shared" si="467"/>
        <v>0</v>
      </c>
      <c r="CU1038">
        <f t="shared" si="468"/>
        <v>0</v>
      </c>
      <c r="CV1038">
        <f t="shared" si="469"/>
        <v>0</v>
      </c>
      <c r="CW1038">
        <f t="shared" si="470"/>
        <v>88</v>
      </c>
      <c r="CX1038">
        <f t="shared" si="471"/>
        <v>83</v>
      </c>
      <c r="CY1038">
        <f t="shared" si="472"/>
        <v>171</v>
      </c>
    </row>
    <row r="1039" spans="1:103">
      <c r="A1039" t="s">
        <v>74</v>
      </c>
      <c r="B1039" t="s">
        <v>2461</v>
      </c>
      <c r="C1039" t="s">
        <v>2610</v>
      </c>
      <c r="D1039">
        <v>100855</v>
      </c>
      <c r="E1039" t="s">
        <v>2638</v>
      </c>
      <c r="F1039" t="s">
        <v>2639</v>
      </c>
      <c r="H1039" t="s">
        <v>2465</v>
      </c>
      <c r="I1039" t="s">
        <v>2494</v>
      </c>
      <c r="J1039" t="s">
        <v>81</v>
      </c>
      <c r="K1039" t="s">
        <v>2640</v>
      </c>
      <c r="L1039" t="s">
        <v>83</v>
      </c>
      <c r="M1039" t="s">
        <v>84</v>
      </c>
      <c r="N1039" t="s">
        <v>85</v>
      </c>
      <c r="O1039" t="s">
        <v>86</v>
      </c>
      <c r="P1039" t="s">
        <v>87</v>
      </c>
      <c r="Q1039" s="7" t="s">
        <v>8134</v>
      </c>
      <c r="R1039">
        <v>10</v>
      </c>
      <c r="S1039">
        <v>11</v>
      </c>
      <c r="T1039">
        <f t="shared" si="448"/>
        <v>21</v>
      </c>
      <c r="U1039">
        <v>13</v>
      </c>
      <c r="V1039">
        <v>11</v>
      </c>
      <c r="W1039">
        <v>12</v>
      </c>
      <c r="X1039">
        <v>8</v>
      </c>
      <c r="Y1039">
        <v>12</v>
      </c>
      <c r="Z1039">
        <v>11</v>
      </c>
      <c r="AA1039">
        <v>12</v>
      </c>
      <c r="AB1039">
        <v>16</v>
      </c>
      <c r="AC1039">
        <v>10</v>
      </c>
      <c r="AD1039">
        <v>13</v>
      </c>
      <c r="AE1039">
        <v>10</v>
      </c>
      <c r="AF1039">
        <v>9</v>
      </c>
      <c r="AG1039">
        <v>0</v>
      </c>
      <c r="AH1039">
        <v>0</v>
      </c>
      <c r="AI1039">
        <f t="shared" si="449"/>
        <v>69</v>
      </c>
      <c r="AJ1039">
        <f t="shared" si="450"/>
        <v>68</v>
      </c>
      <c r="AK1039">
        <f t="shared" si="451"/>
        <v>137</v>
      </c>
      <c r="AL1039">
        <f t="shared" si="452"/>
        <v>79</v>
      </c>
      <c r="AM1039">
        <f t="shared" si="453"/>
        <v>79</v>
      </c>
      <c r="AN1039">
        <f t="shared" si="454"/>
        <v>158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f t="shared" si="455"/>
        <v>0</v>
      </c>
      <c r="AZ1039">
        <f t="shared" si="456"/>
        <v>0</v>
      </c>
      <c r="BA1039">
        <f t="shared" si="457"/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f t="shared" si="458"/>
        <v>0</v>
      </c>
      <c r="BM1039">
        <f t="shared" si="459"/>
        <v>0</v>
      </c>
      <c r="BN1039">
        <f t="shared" si="460"/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f t="shared" si="473"/>
        <v>0</v>
      </c>
      <c r="BV1039">
        <f t="shared" si="474"/>
        <v>0</v>
      </c>
      <c r="BW1039">
        <f t="shared" si="475"/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f t="shared" si="461"/>
        <v>0</v>
      </c>
      <c r="CI1039">
        <f t="shared" si="462"/>
        <v>0</v>
      </c>
      <c r="CJ1039">
        <f t="shared" si="463"/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f t="shared" si="464"/>
        <v>0</v>
      </c>
      <c r="CR1039">
        <f t="shared" si="465"/>
        <v>0</v>
      </c>
      <c r="CS1039">
        <f t="shared" si="466"/>
        <v>0</v>
      </c>
      <c r="CT1039">
        <f t="shared" si="467"/>
        <v>0</v>
      </c>
      <c r="CU1039">
        <f t="shared" si="468"/>
        <v>0</v>
      </c>
      <c r="CV1039">
        <f t="shared" si="469"/>
        <v>0</v>
      </c>
      <c r="CW1039">
        <f t="shared" si="470"/>
        <v>79</v>
      </c>
      <c r="CX1039">
        <f t="shared" si="471"/>
        <v>79</v>
      </c>
      <c r="CY1039">
        <f t="shared" si="472"/>
        <v>158</v>
      </c>
    </row>
    <row r="1040" spans="1:103">
      <c r="A1040" t="s">
        <v>74</v>
      </c>
      <c r="B1040" t="s">
        <v>2461</v>
      </c>
      <c r="C1040" t="s">
        <v>2610</v>
      </c>
      <c r="D1040">
        <v>100856</v>
      </c>
      <c r="E1040" t="s">
        <v>2641</v>
      </c>
      <c r="F1040" t="s">
        <v>2115</v>
      </c>
      <c r="H1040" t="s">
        <v>2465</v>
      </c>
      <c r="I1040" t="s">
        <v>2494</v>
      </c>
      <c r="J1040" t="s">
        <v>81</v>
      </c>
      <c r="K1040" t="s">
        <v>2074</v>
      </c>
      <c r="L1040" t="s">
        <v>83</v>
      </c>
      <c r="M1040" t="s">
        <v>84</v>
      </c>
      <c r="N1040" t="s">
        <v>85</v>
      </c>
      <c r="O1040" t="s">
        <v>86</v>
      </c>
      <c r="P1040" t="s">
        <v>87</v>
      </c>
      <c r="Q1040" s="7" t="s">
        <v>8134</v>
      </c>
      <c r="R1040">
        <v>29</v>
      </c>
      <c r="S1040">
        <v>30</v>
      </c>
      <c r="T1040">
        <f t="shared" si="448"/>
        <v>59</v>
      </c>
      <c r="U1040">
        <v>32</v>
      </c>
      <c r="V1040">
        <v>26</v>
      </c>
      <c r="W1040">
        <v>40</v>
      </c>
      <c r="X1040">
        <v>28</v>
      </c>
      <c r="Y1040">
        <v>41</v>
      </c>
      <c r="Z1040">
        <v>34</v>
      </c>
      <c r="AA1040">
        <v>24</v>
      </c>
      <c r="AB1040">
        <v>30</v>
      </c>
      <c r="AC1040">
        <v>42</v>
      </c>
      <c r="AD1040">
        <v>42</v>
      </c>
      <c r="AE1040">
        <v>31</v>
      </c>
      <c r="AF1040">
        <v>25</v>
      </c>
      <c r="AG1040">
        <v>0</v>
      </c>
      <c r="AH1040">
        <v>0</v>
      </c>
      <c r="AI1040">
        <f t="shared" si="449"/>
        <v>210</v>
      </c>
      <c r="AJ1040">
        <f t="shared" si="450"/>
        <v>185</v>
      </c>
      <c r="AK1040">
        <f t="shared" si="451"/>
        <v>395</v>
      </c>
      <c r="AL1040">
        <f t="shared" si="452"/>
        <v>239</v>
      </c>
      <c r="AM1040">
        <f t="shared" si="453"/>
        <v>215</v>
      </c>
      <c r="AN1040">
        <f t="shared" si="454"/>
        <v>454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f t="shared" si="455"/>
        <v>0</v>
      </c>
      <c r="AZ1040">
        <f t="shared" si="456"/>
        <v>0</v>
      </c>
      <c r="BA1040">
        <f t="shared" si="457"/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f t="shared" si="458"/>
        <v>0</v>
      </c>
      <c r="BM1040">
        <f t="shared" si="459"/>
        <v>0</v>
      </c>
      <c r="BN1040">
        <f t="shared" si="460"/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f t="shared" si="473"/>
        <v>0</v>
      </c>
      <c r="BV1040">
        <f t="shared" si="474"/>
        <v>0</v>
      </c>
      <c r="BW1040">
        <f t="shared" si="475"/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f t="shared" si="461"/>
        <v>0</v>
      </c>
      <c r="CI1040">
        <f t="shared" si="462"/>
        <v>0</v>
      </c>
      <c r="CJ1040">
        <f t="shared" si="463"/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f t="shared" si="464"/>
        <v>0</v>
      </c>
      <c r="CR1040">
        <f t="shared" si="465"/>
        <v>0</v>
      </c>
      <c r="CS1040">
        <f t="shared" si="466"/>
        <v>0</v>
      </c>
      <c r="CT1040">
        <f t="shared" si="467"/>
        <v>0</v>
      </c>
      <c r="CU1040">
        <f t="shared" si="468"/>
        <v>0</v>
      </c>
      <c r="CV1040">
        <f t="shared" si="469"/>
        <v>0</v>
      </c>
      <c r="CW1040">
        <f t="shared" si="470"/>
        <v>239</v>
      </c>
      <c r="CX1040">
        <f t="shared" si="471"/>
        <v>215</v>
      </c>
      <c r="CY1040">
        <f t="shared" si="472"/>
        <v>454</v>
      </c>
    </row>
    <row r="1041" spans="1:103">
      <c r="A1041" t="s">
        <v>74</v>
      </c>
      <c r="B1041" t="s">
        <v>2461</v>
      </c>
      <c r="C1041" t="s">
        <v>2610</v>
      </c>
      <c r="D1041">
        <v>100857</v>
      </c>
      <c r="E1041" t="s">
        <v>2642</v>
      </c>
      <c r="F1041" t="s">
        <v>158</v>
      </c>
      <c r="H1041" t="s">
        <v>2465</v>
      </c>
      <c r="I1041" t="s">
        <v>2494</v>
      </c>
      <c r="J1041" t="s">
        <v>81</v>
      </c>
      <c r="K1041" t="s">
        <v>2643</v>
      </c>
      <c r="L1041" t="s">
        <v>83</v>
      </c>
      <c r="M1041" t="s">
        <v>84</v>
      </c>
      <c r="N1041" t="s">
        <v>85</v>
      </c>
      <c r="O1041" t="s">
        <v>86</v>
      </c>
      <c r="P1041" t="s">
        <v>87</v>
      </c>
      <c r="Q1041" s="7" t="s">
        <v>8134</v>
      </c>
      <c r="R1041">
        <v>20</v>
      </c>
      <c r="S1041">
        <v>11</v>
      </c>
      <c r="T1041">
        <f t="shared" si="448"/>
        <v>31</v>
      </c>
      <c r="U1041">
        <v>15</v>
      </c>
      <c r="V1041">
        <v>18</v>
      </c>
      <c r="W1041">
        <v>22</v>
      </c>
      <c r="X1041">
        <v>20</v>
      </c>
      <c r="Y1041">
        <v>18</v>
      </c>
      <c r="Z1041">
        <v>11</v>
      </c>
      <c r="AA1041">
        <v>20</v>
      </c>
      <c r="AB1041">
        <v>21</v>
      </c>
      <c r="AC1041">
        <v>18</v>
      </c>
      <c r="AD1041">
        <v>27</v>
      </c>
      <c r="AE1041">
        <v>13</v>
      </c>
      <c r="AF1041">
        <v>21</v>
      </c>
      <c r="AG1041">
        <v>0</v>
      </c>
      <c r="AH1041">
        <v>0</v>
      </c>
      <c r="AI1041">
        <f t="shared" si="449"/>
        <v>106</v>
      </c>
      <c r="AJ1041">
        <f t="shared" si="450"/>
        <v>118</v>
      </c>
      <c r="AK1041">
        <f t="shared" si="451"/>
        <v>224</v>
      </c>
      <c r="AL1041">
        <f t="shared" si="452"/>
        <v>126</v>
      </c>
      <c r="AM1041">
        <f t="shared" si="453"/>
        <v>129</v>
      </c>
      <c r="AN1041">
        <f t="shared" si="454"/>
        <v>255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f t="shared" si="455"/>
        <v>0</v>
      </c>
      <c r="AZ1041">
        <f t="shared" si="456"/>
        <v>0</v>
      </c>
      <c r="BA1041">
        <f t="shared" si="457"/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f t="shared" si="458"/>
        <v>0</v>
      </c>
      <c r="BM1041">
        <f t="shared" si="459"/>
        <v>0</v>
      </c>
      <c r="BN1041">
        <f t="shared" si="460"/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f t="shared" si="473"/>
        <v>0</v>
      </c>
      <c r="BV1041">
        <f t="shared" si="474"/>
        <v>0</v>
      </c>
      <c r="BW1041">
        <f t="shared" si="475"/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f t="shared" si="461"/>
        <v>0</v>
      </c>
      <c r="CI1041">
        <f t="shared" si="462"/>
        <v>0</v>
      </c>
      <c r="CJ1041">
        <f t="shared" si="463"/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f t="shared" si="464"/>
        <v>0</v>
      </c>
      <c r="CR1041">
        <f t="shared" si="465"/>
        <v>0</v>
      </c>
      <c r="CS1041">
        <f t="shared" si="466"/>
        <v>0</v>
      </c>
      <c r="CT1041">
        <f t="shared" si="467"/>
        <v>0</v>
      </c>
      <c r="CU1041">
        <f t="shared" si="468"/>
        <v>0</v>
      </c>
      <c r="CV1041">
        <f t="shared" si="469"/>
        <v>0</v>
      </c>
      <c r="CW1041">
        <f t="shared" si="470"/>
        <v>126</v>
      </c>
      <c r="CX1041">
        <f t="shared" si="471"/>
        <v>129</v>
      </c>
      <c r="CY1041">
        <f t="shared" si="472"/>
        <v>255</v>
      </c>
    </row>
    <row r="1042" spans="1:103">
      <c r="A1042" t="s">
        <v>74</v>
      </c>
      <c r="B1042" t="s">
        <v>2461</v>
      </c>
      <c r="C1042" t="s">
        <v>2610</v>
      </c>
      <c r="D1042">
        <v>300095</v>
      </c>
      <c r="E1042" t="s">
        <v>2644</v>
      </c>
      <c r="F1042" t="s">
        <v>2645</v>
      </c>
      <c r="H1042" t="s">
        <v>2465</v>
      </c>
      <c r="I1042" t="s">
        <v>2494</v>
      </c>
      <c r="J1042" t="s">
        <v>81</v>
      </c>
      <c r="K1042" t="s">
        <v>395</v>
      </c>
      <c r="L1042" t="s">
        <v>83</v>
      </c>
      <c r="M1042" t="s">
        <v>84</v>
      </c>
      <c r="N1042" t="s">
        <v>85</v>
      </c>
      <c r="O1042" t="s">
        <v>122</v>
      </c>
      <c r="P1042" t="s">
        <v>87</v>
      </c>
      <c r="Q1042" s="7" t="s">
        <v>8132</v>
      </c>
      <c r="R1042">
        <v>0</v>
      </c>
      <c r="S1042">
        <v>0</v>
      </c>
      <c r="T1042">
        <f t="shared" si="448"/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f t="shared" si="449"/>
        <v>0</v>
      </c>
      <c r="AJ1042">
        <f t="shared" si="450"/>
        <v>0</v>
      </c>
      <c r="AK1042">
        <f t="shared" si="451"/>
        <v>0</v>
      </c>
      <c r="AL1042">
        <f t="shared" si="452"/>
        <v>0</v>
      </c>
      <c r="AM1042">
        <f t="shared" si="453"/>
        <v>0</v>
      </c>
      <c r="AN1042">
        <f t="shared" si="454"/>
        <v>0</v>
      </c>
      <c r="AO1042">
        <v>266</v>
      </c>
      <c r="AP1042">
        <v>261</v>
      </c>
      <c r="AQ1042">
        <v>308</v>
      </c>
      <c r="AR1042">
        <v>254</v>
      </c>
      <c r="AS1042">
        <v>312</v>
      </c>
      <c r="AT1042">
        <v>282</v>
      </c>
      <c r="AU1042">
        <v>278</v>
      </c>
      <c r="AV1042">
        <v>254</v>
      </c>
      <c r="AW1042">
        <v>0</v>
      </c>
      <c r="AX1042">
        <v>0</v>
      </c>
      <c r="AY1042">
        <f t="shared" si="455"/>
        <v>1164</v>
      </c>
      <c r="AZ1042">
        <f t="shared" si="456"/>
        <v>1051</v>
      </c>
      <c r="BA1042">
        <f t="shared" si="457"/>
        <v>2215</v>
      </c>
      <c r="BB1042">
        <v>11</v>
      </c>
      <c r="BC1042">
        <v>39</v>
      </c>
      <c r="BD1042">
        <v>90</v>
      </c>
      <c r="BE1042">
        <v>73</v>
      </c>
      <c r="BF1042">
        <v>21</v>
      </c>
      <c r="BG1042">
        <v>46</v>
      </c>
      <c r="BH1042">
        <v>84</v>
      </c>
      <c r="BI1042">
        <v>46</v>
      </c>
      <c r="BJ1042">
        <v>0</v>
      </c>
      <c r="BK1042">
        <v>0</v>
      </c>
      <c r="BL1042">
        <f t="shared" si="458"/>
        <v>206</v>
      </c>
      <c r="BM1042">
        <f t="shared" si="459"/>
        <v>204</v>
      </c>
      <c r="BN1042">
        <f t="shared" si="460"/>
        <v>410</v>
      </c>
      <c r="BO1042">
        <v>101</v>
      </c>
      <c r="BP1042">
        <v>80</v>
      </c>
      <c r="BQ1042">
        <v>0</v>
      </c>
      <c r="BR1042">
        <v>0</v>
      </c>
      <c r="BS1042">
        <v>0</v>
      </c>
      <c r="BT1042">
        <v>0</v>
      </c>
      <c r="BU1042">
        <f t="shared" si="473"/>
        <v>307</v>
      </c>
      <c r="BV1042">
        <f t="shared" si="474"/>
        <v>284</v>
      </c>
      <c r="BW1042">
        <f t="shared" si="475"/>
        <v>591</v>
      </c>
      <c r="BX1042">
        <v>14</v>
      </c>
      <c r="BY1042">
        <v>45</v>
      </c>
      <c r="BZ1042">
        <v>64</v>
      </c>
      <c r="CA1042">
        <v>68</v>
      </c>
      <c r="CB1042">
        <v>46</v>
      </c>
      <c r="CC1042">
        <v>61</v>
      </c>
      <c r="CD1042">
        <v>96</v>
      </c>
      <c r="CE1042">
        <v>60</v>
      </c>
      <c r="CF1042">
        <v>0</v>
      </c>
      <c r="CG1042">
        <v>0</v>
      </c>
      <c r="CH1042">
        <f t="shared" si="461"/>
        <v>220</v>
      </c>
      <c r="CI1042">
        <f t="shared" si="462"/>
        <v>234</v>
      </c>
      <c r="CJ1042">
        <f t="shared" si="463"/>
        <v>454</v>
      </c>
      <c r="CK1042">
        <v>77</v>
      </c>
      <c r="CL1042">
        <v>38</v>
      </c>
      <c r="CM1042">
        <v>0</v>
      </c>
      <c r="CN1042">
        <v>0</v>
      </c>
      <c r="CO1042">
        <v>0</v>
      </c>
      <c r="CP1042">
        <v>0</v>
      </c>
      <c r="CQ1042">
        <f t="shared" si="464"/>
        <v>297</v>
      </c>
      <c r="CR1042">
        <f t="shared" si="465"/>
        <v>272</v>
      </c>
      <c r="CS1042">
        <f t="shared" si="466"/>
        <v>569</v>
      </c>
      <c r="CT1042">
        <f t="shared" si="467"/>
        <v>604</v>
      </c>
      <c r="CU1042">
        <f t="shared" si="468"/>
        <v>556</v>
      </c>
      <c r="CV1042">
        <f t="shared" si="469"/>
        <v>1160</v>
      </c>
      <c r="CW1042">
        <f t="shared" si="470"/>
        <v>1768</v>
      </c>
      <c r="CX1042">
        <f t="shared" si="471"/>
        <v>1607</v>
      </c>
      <c r="CY1042">
        <f t="shared" si="472"/>
        <v>3375</v>
      </c>
    </row>
    <row r="1043" spans="1:103">
      <c r="A1043" t="s">
        <v>74</v>
      </c>
      <c r="B1043" t="s">
        <v>2461</v>
      </c>
      <c r="C1043" t="s">
        <v>2610</v>
      </c>
      <c r="D1043">
        <v>400075</v>
      </c>
      <c r="E1043" t="s">
        <v>2646</v>
      </c>
      <c r="F1043" t="s">
        <v>2647</v>
      </c>
      <c r="H1043" t="s">
        <v>2465</v>
      </c>
      <c r="I1043" t="s">
        <v>2494</v>
      </c>
      <c r="J1043" t="s">
        <v>81</v>
      </c>
      <c r="K1043" t="s">
        <v>395</v>
      </c>
      <c r="L1043" t="s">
        <v>129</v>
      </c>
      <c r="M1043" t="s">
        <v>134</v>
      </c>
      <c r="N1043" t="s">
        <v>85</v>
      </c>
      <c r="O1043" t="s">
        <v>244</v>
      </c>
      <c r="P1043" t="s">
        <v>87</v>
      </c>
      <c r="Q1043" t="s">
        <v>8135</v>
      </c>
      <c r="R1043">
        <v>13</v>
      </c>
      <c r="S1043">
        <v>11</v>
      </c>
      <c r="T1043">
        <f t="shared" si="448"/>
        <v>24</v>
      </c>
      <c r="U1043">
        <v>8</v>
      </c>
      <c r="V1043">
        <v>6</v>
      </c>
      <c r="W1043">
        <v>14</v>
      </c>
      <c r="X1043">
        <v>14</v>
      </c>
      <c r="Y1043">
        <v>11</v>
      </c>
      <c r="Z1043">
        <v>11</v>
      </c>
      <c r="AA1043">
        <v>8</v>
      </c>
      <c r="AB1043">
        <v>9</v>
      </c>
      <c r="AC1043">
        <v>12</v>
      </c>
      <c r="AD1043">
        <v>12</v>
      </c>
      <c r="AE1043">
        <v>6</v>
      </c>
      <c r="AF1043">
        <v>8</v>
      </c>
      <c r="AG1043">
        <v>0</v>
      </c>
      <c r="AH1043">
        <v>0</v>
      </c>
      <c r="AI1043">
        <f t="shared" si="449"/>
        <v>59</v>
      </c>
      <c r="AJ1043">
        <f t="shared" si="450"/>
        <v>60</v>
      </c>
      <c r="AK1043">
        <f t="shared" si="451"/>
        <v>119</v>
      </c>
      <c r="AL1043">
        <f t="shared" si="452"/>
        <v>72</v>
      </c>
      <c r="AM1043">
        <f t="shared" si="453"/>
        <v>71</v>
      </c>
      <c r="AN1043">
        <f t="shared" si="454"/>
        <v>143</v>
      </c>
      <c r="AO1043">
        <v>16</v>
      </c>
      <c r="AP1043">
        <v>12</v>
      </c>
      <c r="AQ1043">
        <v>11</v>
      </c>
      <c r="AR1043">
        <v>15</v>
      </c>
      <c r="AS1043">
        <v>10</v>
      </c>
      <c r="AT1043">
        <v>21</v>
      </c>
      <c r="AU1043">
        <v>20</v>
      </c>
      <c r="AV1043">
        <v>7</v>
      </c>
      <c r="AW1043">
        <v>0</v>
      </c>
      <c r="AX1043">
        <v>0</v>
      </c>
      <c r="AY1043">
        <f t="shared" si="455"/>
        <v>57</v>
      </c>
      <c r="AZ1043">
        <f t="shared" si="456"/>
        <v>55</v>
      </c>
      <c r="BA1043">
        <f t="shared" si="457"/>
        <v>112</v>
      </c>
      <c r="BB1043">
        <v>1</v>
      </c>
      <c r="BC1043">
        <v>6</v>
      </c>
      <c r="BD1043">
        <v>6</v>
      </c>
      <c r="BE1043">
        <v>6</v>
      </c>
      <c r="BF1043">
        <v>19</v>
      </c>
      <c r="BG1043">
        <v>16</v>
      </c>
      <c r="BH1043">
        <v>7</v>
      </c>
      <c r="BI1043">
        <v>2</v>
      </c>
      <c r="BJ1043">
        <v>0</v>
      </c>
      <c r="BK1043">
        <v>0</v>
      </c>
      <c r="BL1043">
        <f t="shared" si="458"/>
        <v>33</v>
      </c>
      <c r="BM1043">
        <f t="shared" si="459"/>
        <v>30</v>
      </c>
      <c r="BN1043">
        <f t="shared" si="460"/>
        <v>63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f t="shared" si="473"/>
        <v>33</v>
      </c>
      <c r="BV1043">
        <f t="shared" si="474"/>
        <v>30</v>
      </c>
      <c r="BW1043">
        <f t="shared" si="475"/>
        <v>63</v>
      </c>
      <c r="BX1043">
        <v>1</v>
      </c>
      <c r="BY1043">
        <v>4</v>
      </c>
      <c r="BZ1043">
        <v>8</v>
      </c>
      <c r="CA1043">
        <v>15</v>
      </c>
      <c r="CB1043">
        <v>3</v>
      </c>
      <c r="CC1043">
        <v>14</v>
      </c>
      <c r="CD1043">
        <v>5</v>
      </c>
      <c r="CE1043">
        <v>4</v>
      </c>
      <c r="CF1043">
        <v>0</v>
      </c>
      <c r="CG1043">
        <v>0</v>
      </c>
      <c r="CH1043">
        <f t="shared" si="461"/>
        <v>17</v>
      </c>
      <c r="CI1043">
        <f t="shared" si="462"/>
        <v>37</v>
      </c>
      <c r="CJ1043">
        <f t="shared" si="463"/>
        <v>54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f t="shared" si="464"/>
        <v>17</v>
      </c>
      <c r="CR1043">
        <f t="shared" si="465"/>
        <v>37</v>
      </c>
      <c r="CS1043">
        <f t="shared" si="466"/>
        <v>54</v>
      </c>
      <c r="CT1043">
        <f t="shared" si="467"/>
        <v>50</v>
      </c>
      <c r="CU1043">
        <f t="shared" si="468"/>
        <v>67</v>
      </c>
      <c r="CV1043">
        <f t="shared" si="469"/>
        <v>117</v>
      </c>
      <c r="CW1043">
        <f t="shared" si="470"/>
        <v>179</v>
      </c>
      <c r="CX1043">
        <f t="shared" si="471"/>
        <v>193</v>
      </c>
      <c r="CY1043">
        <f t="shared" si="472"/>
        <v>372</v>
      </c>
    </row>
    <row r="1044" spans="1:103">
      <c r="A1044" t="s">
        <v>74</v>
      </c>
      <c r="B1044" t="s">
        <v>2461</v>
      </c>
      <c r="C1044" t="s">
        <v>2610</v>
      </c>
      <c r="D1044">
        <v>400076</v>
      </c>
      <c r="E1044" t="s">
        <v>2648</v>
      </c>
      <c r="F1044" t="s">
        <v>2649</v>
      </c>
      <c r="H1044" t="s">
        <v>2465</v>
      </c>
      <c r="I1044" t="s">
        <v>2494</v>
      </c>
      <c r="J1044" t="s">
        <v>81</v>
      </c>
      <c r="K1044" t="s">
        <v>395</v>
      </c>
      <c r="L1044" t="s">
        <v>129</v>
      </c>
      <c r="M1044" t="s">
        <v>134</v>
      </c>
      <c r="N1044" t="s">
        <v>85</v>
      </c>
      <c r="O1044" t="s">
        <v>244</v>
      </c>
      <c r="P1044" t="s">
        <v>87</v>
      </c>
      <c r="Q1044" t="s">
        <v>8135</v>
      </c>
      <c r="R1044">
        <v>5</v>
      </c>
      <c r="S1044">
        <v>1</v>
      </c>
      <c r="T1044">
        <f t="shared" si="448"/>
        <v>6</v>
      </c>
      <c r="U1044">
        <v>5</v>
      </c>
      <c r="V1044">
        <v>1</v>
      </c>
      <c r="W1044">
        <v>4</v>
      </c>
      <c r="X1044">
        <v>5</v>
      </c>
      <c r="Y1044">
        <v>4</v>
      </c>
      <c r="Z1044">
        <v>1</v>
      </c>
      <c r="AA1044">
        <v>4</v>
      </c>
      <c r="AB1044">
        <v>3</v>
      </c>
      <c r="AC1044">
        <v>5</v>
      </c>
      <c r="AD1044">
        <v>5</v>
      </c>
      <c r="AE1044">
        <v>4</v>
      </c>
      <c r="AF1044">
        <v>2</v>
      </c>
      <c r="AG1044">
        <v>0</v>
      </c>
      <c r="AH1044">
        <v>0</v>
      </c>
      <c r="AI1044">
        <f t="shared" si="449"/>
        <v>26</v>
      </c>
      <c r="AJ1044">
        <f t="shared" si="450"/>
        <v>17</v>
      </c>
      <c r="AK1044">
        <f t="shared" si="451"/>
        <v>43</v>
      </c>
      <c r="AL1044">
        <f t="shared" si="452"/>
        <v>31</v>
      </c>
      <c r="AM1044">
        <f t="shared" si="453"/>
        <v>18</v>
      </c>
      <c r="AN1044">
        <f t="shared" si="454"/>
        <v>49</v>
      </c>
      <c r="AO1044">
        <v>6</v>
      </c>
      <c r="AP1044">
        <v>4</v>
      </c>
      <c r="AQ1044">
        <v>4</v>
      </c>
      <c r="AR1044">
        <v>4</v>
      </c>
      <c r="AS1044">
        <v>3</v>
      </c>
      <c r="AT1044">
        <v>3</v>
      </c>
      <c r="AU1044">
        <v>5</v>
      </c>
      <c r="AV1044">
        <v>7</v>
      </c>
      <c r="AW1044">
        <v>0</v>
      </c>
      <c r="AX1044">
        <v>0</v>
      </c>
      <c r="AY1044">
        <f t="shared" si="455"/>
        <v>18</v>
      </c>
      <c r="AZ1044">
        <f t="shared" si="456"/>
        <v>18</v>
      </c>
      <c r="BA1044">
        <f t="shared" si="457"/>
        <v>36</v>
      </c>
      <c r="BB1044">
        <v>0</v>
      </c>
      <c r="BC1044">
        <v>2</v>
      </c>
      <c r="BD1044">
        <v>2</v>
      </c>
      <c r="BE1044">
        <v>2</v>
      </c>
      <c r="BF1044">
        <v>0</v>
      </c>
      <c r="BG1044">
        <v>0</v>
      </c>
      <c r="BH1044">
        <v>5</v>
      </c>
      <c r="BI1044">
        <v>6</v>
      </c>
      <c r="BJ1044">
        <v>0</v>
      </c>
      <c r="BK1044">
        <v>0</v>
      </c>
      <c r="BL1044">
        <f t="shared" si="458"/>
        <v>7</v>
      </c>
      <c r="BM1044">
        <f t="shared" si="459"/>
        <v>10</v>
      </c>
      <c r="BN1044">
        <f t="shared" si="460"/>
        <v>17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f t="shared" si="473"/>
        <v>7</v>
      </c>
      <c r="BV1044">
        <f t="shared" si="474"/>
        <v>10</v>
      </c>
      <c r="BW1044">
        <f t="shared" si="475"/>
        <v>17</v>
      </c>
      <c r="BX1044">
        <v>0</v>
      </c>
      <c r="BY1044">
        <v>0</v>
      </c>
      <c r="BZ1044">
        <v>7</v>
      </c>
      <c r="CA1044">
        <v>2</v>
      </c>
      <c r="CB1044">
        <v>0</v>
      </c>
      <c r="CC1044">
        <v>0</v>
      </c>
      <c r="CD1044">
        <v>5</v>
      </c>
      <c r="CE1044">
        <v>4</v>
      </c>
      <c r="CF1044">
        <v>0</v>
      </c>
      <c r="CG1044">
        <v>0</v>
      </c>
      <c r="CH1044">
        <f t="shared" si="461"/>
        <v>12</v>
      </c>
      <c r="CI1044">
        <f t="shared" si="462"/>
        <v>6</v>
      </c>
      <c r="CJ1044">
        <f t="shared" si="463"/>
        <v>18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f t="shared" si="464"/>
        <v>12</v>
      </c>
      <c r="CR1044">
        <f t="shared" si="465"/>
        <v>6</v>
      </c>
      <c r="CS1044">
        <f t="shared" si="466"/>
        <v>18</v>
      </c>
      <c r="CT1044">
        <f t="shared" si="467"/>
        <v>19</v>
      </c>
      <c r="CU1044">
        <f t="shared" si="468"/>
        <v>16</v>
      </c>
      <c r="CV1044">
        <f t="shared" si="469"/>
        <v>35</v>
      </c>
      <c r="CW1044">
        <f t="shared" si="470"/>
        <v>68</v>
      </c>
      <c r="CX1044">
        <f t="shared" si="471"/>
        <v>52</v>
      </c>
      <c r="CY1044">
        <f t="shared" si="472"/>
        <v>120</v>
      </c>
    </row>
    <row r="1045" spans="1:103">
      <c r="A1045" t="s">
        <v>74</v>
      </c>
      <c r="B1045" t="s">
        <v>2461</v>
      </c>
      <c r="C1045" t="s">
        <v>2610</v>
      </c>
      <c r="D1045">
        <v>400077</v>
      </c>
      <c r="E1045" t="s">
        <v>2650</v>
      </c>
      <c r="F1045" t="s">
        <v>2539</v>
      </c>
      <c r="H1045" t="s">
        <v>2465</v>
      </c>
      <c r="I1045" t="s">
        <v>2494</v>
      </c>
      <c r="J1045" t="s">
        <v>81</v>
      </c>
      <c r="K1045" t="s">
        <v>2615</v>
      </c>
      <c r="L1045" t="s">
        <v>129</v>
      </c>
      <c r="M1045" t="s">
        <v>134</v>
      </c>
      <c r="N1045" t="s">
        <v>85</v>
      </c>
      <c r="O1045" t="s">
        <v>122</v>
      </c>
      <c r="P1045" t="s">
        <v>87</v>
      </c>
      <c r="Q1045" s="7" t="s">
        <v>8132</v>
      </c>
      <c r="R1045">
        <v>0</v>
      </c>
      <c r="S1045">
        <v>0</v>
      </c>
      <c r="T1045">
        <f t="shared" si="448"/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f t="shared" si="449"/>
        <v>0</v>
      </c>
      <c r="AJ1045">
        <f t="shared" si="450"/>
        <v>0</v>
      </c>
      <c r="AK1045">
        <f t="shared" si="451"/>
        <v>0</v>
      </c>
      <c r="AL1045">
        <f t="shared" si="452"/>
        <v>0</v>
      </c>
      <c r="AM1045">
        <f t="shared" si="453"/>
        <v>0</v>
      </c>
      <c r="AN1045">
        <f t="shared" si="454"/>
        <v>0</v>
      </c>
      <c r="AO1045">
        <v>3</v>
      </c>
      <c r="AP1045">
        <v>3</v>
      </c>
      <c r="AQ1045">
        <v>4</v>
      </c>
      <c r="AR1045">
        <v>5</v>
      </c>
      <c r="AS1045">
        <v>12</v>
      </c>
      <c r="AT1045">
        <v>6</v>
      </c>
      <c r="AU1045">
        <v>14</v>
      </c>
      <c r="AV1045">
        <v>14</v>
      </c>
      <c r="AW1045">
        <v>0</v>
      </c>
      <c r="AX1045">
        <v>0</v>
      </c>
      <c r="AY1045">
        <f t="shared" si="455"/>
        <v>33</v>
      </c>
      <c r="AZ1045">
        <f t="shared" si="456"/>
        <v>28</v>
      </c>
      <c r="BA1045">
        <f t="shared" si="457"/>
        <v>61</v>
      </c>
      <c r="BB1045">
        <v>1</v>
      </c>
      <c r="BC1045">
        <v>5</v>
      </c>
      <c r="BD1045">
        <v>4</v>
      </c>
      <c r="BE1045">
        <v>12</v>
      </c>
      <c r="BF1045">
        <v>0</v>
      </c>
      <c r="BG1045">
        <v>0</v>
      </c>
      <c r="BH1045">
        <v>4</v>
      </c>
      <c r="BI1045">
        <v>6</v>
      </c>
      <c r="BJ1045">
        <v>0</v>
      </c>
      <c r="BK1045">
        <v>0</v>
      </c>
      <c r="BL1045">
        <f t="shared" si="458"/>
        <v>9</v>
      </c>
      <c r="BM1045">
        <f t="shared" si="459"/>
        <v>23</v>
      </c>
      <c r="BN1045">
        <f t="shared" si="460"/>
        <v>32</v>
      </c>
      <c r="BO1045">
        <v>2</v>
      </c>
      <c r="BP1045">
        <v>2</v>
      </c>
      <c r="BQ1045">
        <v>0</v>
      </c>
      <c r="BR1045">
        <v>0</v>
      </c>
      <c r="BS1045">
        <v>0</v>
      </c>
      <c r="BT1045">
        <v>0</v>
      </c>
      <c r="BU1045">
        <f t="shared" si="473"/>
        <v>11</v>
      </c>
      <c r="BV1045">
        <f t="shared" si="474"/>
        <v>25</v>
      </c>
      <c r="BW1045">
        <f t="shared" si="475"/>
        <v>36</v>
      </c>
      <c r="BX1045">
        <v>2</v>
      </c>
      <c r="BY1045">
        <v>4</v>
      </c>
      <c r="BZ1045">
        <v>12</v>
      </c>
      <c r="CA1045">
        <v>11</v>
      </c>
      <c r="CB1045">
        <v>0</v>
      </c>
      <c r="CC1045">
        <v>0</v>
      </c>
      <c r="CD1045">
        <v>14</v>
      </c>
      <c r="CE1045">
        <v>13</v>
      </c>
      <c r="CF1045">
        <v>0</v>
      </c>
      <c r="CG1045">
        <v>0</v>
      </c>
      <c r="CH1045">
        <f t="shared" si="461"/>
        <v>28</v>
      </c>
      <c r="CI1045">
        <f t="shared" si="462"/>
        <v>28</v>
      </c>
      <c r="CJ1045">
        <f t="shared" si="463"/>
        <v>56</v>
      </c>
      <c r="CK1045">
        <v>7</v>
      </c>
      <c r="CL1045">
        <v>8</v>
      </c>
      <c r="CM1045">
        <v>0</v>
      </c>
      <c r="CN1045">
        <v>0</v>
      </c>
      <c r="CO1045">
        <v>0</v>
      </c>
      <c r="CP1045">
        <v>0</v>
      </c>
      <c r="CQ1045">
        <f t="shared" si="464"/>
        <v>35</v>
      </c>
      <c r="CR1045">
        <f t="shared" si="465"/>
        <v>36</v>
      </c>
      <c r="CS1045">
        <f t="shared" si="466"/>
        <v>71</v>
      </c>
      <c r="CT1045">
        <f t="shared" si="467"/>
        <v>46</v>
      </c>
      <c r="CU1045">
        <f t="shared" si="468"/>
        <v>61</v>
      </c>
      <c r="CV1045">
        <f t="shared" si="469"/>
        <v>107</v>
      </c>
      <c r="CW1045">
        <f t="shared" si="470"/>
        <v>79</v>
      </c>
      <c r="CX1045">
        <f t="shared" si="471"/>
        <v>89</v>
      </c>
      <c r="CY1045">
        <f t="shared" si="472"/>
        <v>168</v>
      </c>
    </row>
    <row r="1046" spans="1:103">
      <c r="A1046" t="s">
        <v>74</v>
      </c>
      <c r="B1046" t="s">
        <v>2461</v>
      </c>
      <c r="C1046" t="s">
        <v>2610</v>
      </c>
      <c r="D1046">
        <v>411022</v>
      </c>
      <c r="E1046" t="s">
        <v>2651</v>
      </c>
      <c r="F1046" t="s">
        <v>2652</v>
      </c>
      <c r="H1046" t="s">
        <v>2465</v>
      </c>
      <c r="I1046" t="s">
        <v>2494</v>
      </c>
      <c r="J1046" t="s">
        <v>81</v>
      </c>
      <c r="K1046" t="s">
        <v>395</v>
      </c>
      <c r="L1046" t="s">
        <v>129</v>
      </c>
      <c r="M1046" t="s">
        <v>130</v>
      </c>
      <c r="N1046" t="s">
        <v>85</v>
      </c>
      <c r="O1046" t="s">
        <v>252</v>
      </c>
      <c r="P1046" t="s">
        <v>87</v>
      </c>
      <c r="Q1046" s="7" t="s">
        <v>8134</v>
      </c>
      <c r="R1046">
        <v>7</v>
      </c>
      <c r="S1046">
        <v>4</v>
      </c>
      <c r="T1046">
        <f t="shared" si="448"/>
        <v>11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f t="shared" si="449"/>
        <v>0</v>
      </c>
      <c r="AJ1046">
        <f t="shared" si="450"/>
        <v>0</v>
      </c>
      <c r="AK1046">
        <f t="shared" si="451"/>
        <v>0</v>
      </c>
      <c r="AL1046">
        <f t="shared" si="452"/>
        <v>7</v>
      </c>
      <c r="AM1046">
        <f t="shared" si="453"/>
        <v>4</v>
      </c>
      <c r="AN1046">
        <f t="shared" si="454"/>
        <v>11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f t="shared" si="455"/>
        <v>0</v>
      </c>
      <c r="AZ1046">
        <f t="shared" si="456"/>
        <v>0</v>
      </c>
      <c r="BA1046">
        <f t="shared" si="457"/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f t="shared" si="458"/>
        <v>0</v>
      </c>
      <c r="BM1046">
        <f t="shared" si="459"/>
        <v>0</v>
      </c>
      <c r="BN1046">
        <f t="shared" si="460"/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f t="shared" si="473"/>
        <v>0</v>
      </c>
      <c r="BV1046">
        <f t="shared" si="474"/>
        <v>0</v>
      </c>
      <c r="BW1046">
        <f t="shared" si="475"/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f t="shared" si="461"/>
        <v>0</v>
      </c>
      <c r="CI1046">
        <f t="shared" si="462"/>
        <v>0</v>
      </c>
      <c r="CJ1046">
        <f t="shared" si="463"/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f t="shared" si="464"/>
        <v>0</v>
      </c>
      <c r="CR1046">
        <f t="shared" si="465"/>
        <v>0</v>
      </c>
      <c r="CS1046">
        <f t="shared" si="466"/>
        <v>0</v>
      </c>
      <c r="CT1046">
        <f t="shared" si="467"/>
        <v>0</v>
      </c>
      <c r="CU1046">
        <f t="shared" si="468"/>
        <v>0</v>
      </c>
      <c r="CV1046">
        <f t="shared" si="469"/>
        <v>0</v>
      </c>
      <c r="CW1046">
        <f t="shared" si="470"/>
        <v>7</v>
      </c>
      <c r="CX1046">
        <f t="shared" si="471"/>
        <v>4</v>
      </c>
      <c r="CY1046">
        <f t="shared" si="472"/>
        <v>11</v>
      </c>
    </row>
    <row r="1047" spans="1:103">
      <c r="A1047" t="s">
        <v>74</v>
      </c>
      <c r="B1047" t="s">
        <v>2461</v>
      </c>
      <c r="C1047" t="s">
        <v>2610</v>
      </c>
      <c r="D1047">
        <v>411050</v>
      </c>
      <c r="E1047" t="s">
        <v>2653</v>
      </c>
      <c r="F1047" t="s">
        <v>2654</v>
      </c>
      <c r="H1047" t="s">
        <v>2465</v>
      </c>
      <c r="I1047" t="s">
        <v>2494</v>
      </c>
      <c r="J1047" t="s">
        <v>81</v>
      </c>
      <c r="K1047" t="s">
        <v>2655</v>
      </c>
      <c r="L1047" t="s">
        <v>129</v>
      </c>
      <c r="M1047" t="s">
        <v>130</v>
      </c>
      <c r="N1047" t="s">
        <v>85</v>
      </c>
      <c r="O1047" t="s">
        <v>493</v>
      </c>
      <c r="P1047" t="s">
        <v>87</v>
      </c>
      <c r="Q1047" s="8" t="s">
        <v>8136</v>
      </c>
      <c r="R1047">
        <v>8</v>
      </c>
      <c r="S1047">
        <v>8</v>
      </c>
      <c r="T1047">
        <f t="shared" si="448"/>
        <v>16</v>
      </c>
      <c r="U1047">
        <v>8</v>
      </c>
      <c r="V1047">
        <v>6</v>
      </c>
      <c r="W1047">
        <v>15</v>
      </c>
      <c r="X1047">
        <v>14</v>
      </c>
      <c r="Y1047">
        <v>5</v>
      </c>
      <c r="Z1047">
        <v>13</v>
      </c>
      <c r="AA1047">
        <v>14</v>
      </c>
      <c r="AB1047">
        <v>15</v>
      </c>
      <c r="AC1047">
        <v>9</v>
      </c>
      <c r="AD1047">
        <v>7</v>
      </c>
      <c r="AE1047">
        <v>9</v>
      </c>
      <c r="AF1047">
        <v>10</v>
      </c>
      <c r="AG1047">
        <v>0</v>
      </c>
      <c r="AH1047">
        <v>0</v>
      </c>
      <c r="AI1047">
        <f t="shared" si="449"/>
        <v>60</v>
      </c>
      <c r="AJ1047">
        <f t="shared" si="450"/>
        <v>65</v>
      </c>
      <c r="AK1047">
        <f t="shared" si="451"/>
        <v>125</v>
      </c>
      <c r="AL1047">
        <f t="shared" si="452"/>
        <v>68</v>
      </c>
      <c r="AM1047">
        <f t="shared" si="453"/>
        <v>73</v>
      </c>
      <c r="AN1047">
        <f t="shared" si="454"/>
        <v>141</v>
      </c>
      <c r="AO1047">
        <v>8</v>
      </c>
      <c r="AP1047">
        <v>4</v>
      </c>
      <c r="AQ1047">
        <v>10</v>
      </c>
      <c r="AR1047">
        <v>5</v>
      </c>
      <c r="AS1047">
        <v>3</v>
      </c>
      <c r="AT1047">
        <v>1</v>
      </c>
      <c r="AU1047">
        <v>4</v>
      </c>
      <c r="AV1047">
        <v>3</v>
      </c>
      <c r="AW1047">
        <v>0</v>
      </c>
      <c r="AX1047">
        <v>0</v>
      </c>
      <c r="AY1047">
        <f t="shared" si="455"/>
        <v>25</v>
      </c>
      <c r="AZ1047">
        <f t="shared" si="456"/>
        <v>13</v>
      </c>
      <c r="BA1047">
        <f t="shared" si="457"/>
        <v>38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f t="shared" si="458"/>
        <v>0</v>
      </c>
      <c r="BM1047">
        <f t="shared" si="459"/>
        <v>0</v>
      </c>
      <c r="BN1047">
        <f t="shared" si="460"/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f t="shared" si="473"/>
        <v>0</v>
      </c>
      <c r="BV1047">
        <f t="shared" si="474"/>
        <v>0</v>
      </c>
      <c r="BW1047">
        <f t="shared" si="475"/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f t="shared" si="461"/>
        <v>0</v>
      </c>
      <c r="CI1047">
        <f t="shared" si="462"/>
        <v>0</v>
      </c>
      <c r="CJ1047">
        <f t="shared" si="463"/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f t="shared" si="464"/>
        <v>0</v>
      </c>
      <c r="CR1047">
        <f t="shared" si="465"/>
        <v>0</v>
      </c>
      <c r="CS1047">
        <f t="shared" si="466"/>
        <v>0</v>
      </c>
      <c r="CT1047">
        <f t="shared" si="467"/>
        <v>0</v>
      </c>
      <c r="CU1047">
        <f t="shared" si="468"/>
        <v>0</v>
      </c>
      <c r="CV1047">
        <f t="shared" si="469"/>
        <v>0</v>
      </c>
      <c r="CW1047">
        <f t="shared" si="470"/>
        <v>93</v>
      </c>
      <c r="CX1047">
        <f t="shared" si="471"/>
        <v>86</v>
      </c>
      <c r="CY1047">
        <f t="shared" si="472"/>
        <v>179</v>
      </c>
    </row>
    <row r="1048" spans="1:103">
      <c r="A1048" t="s">
        <v>74</v>
      </c>
      <c r="B1048" t="s">
        <v>2461</v>
      </c>
      <c r="C1048" t="s">
        <v>2610</v>
      </c>
      <c r="D1048">
        <v>500351</v>
      </c>
      <c r="E1048" t="s">
        <v>2656</v>
      </c>
      <c r="F1048" t="s">
        <v>2657</v>
      </c>
      <c r="H1048" t="s">
        <v>2465</v>
      </c>
      <c r="I1048" t="s">
        <v>2494</v>
      </c>
      <c r="J1048" t="s">
        <v>81</v>
      </c>
      <c r="K1048" t="s">
        <v>2410</v>
      </c>
      <c r="L1048" t="s">
        <v>83</v>
      </c>
      <c r="M1048" t="s">
        <v>84</v>
      </c>
      <c r="N1048" t="s">
        <v>85</v>
      </c>
      <c r="O1048" t="s">
        <v>244</v>
      </c>
      <c r="P1048" t="s">
        <v>87</v>
      </c>
      <c r="Q1048" t="s">
        <v>8135</v>
      </c>
      <c r="R1048">
        <v>29</v>
      </c>
      <c r="S1048">
        <v>17</v>
      </c>
      <c r="T1048">
        <f t="shared" si="448"/>
        <v>46</v>
      </c>
      <c r="U1048">
        <v>36</v>
      </c>
      <c r="V1048">
        <v>25</v>
      </c>
      <c r="W1048">
        <v>32</v>
      </c>
      <c r="X1048">
        <v>25</v>
      </c>
      <c r="Y1048">
        <v>25</v>
      </c>
      <c r="Z1048">
        <v>16</v>
      </c>
      <c r="AA1048">
        <v>32</v>
      </c>
      <c r="AB1048">
        <v>21</v>
      </c>
      <c r="AC1048">
        <v>30</v>
      </c>
      <c r="AD1048">
        <v>27</v>
      </c>
      <c r="AE1048">
        <v>29</v>
      </c>
      <c r="AF1048">
        <v>21</v>
      </c>
      <c r="AG1048">
        <v>0</v>
      </c>
      <c r="AH1048">
        <v>0</v>
      </c>
      <c r="AI1048">
        <f t="shared" si="449"/>
        <v>184</v>
      </c>
      <c r="AJ1048">
        <f t="shared" si="450"/>
        <v>135</v>
      </c>
      <c r="AK1048">
        <f t="shared" si="451"/>
        <v>319</v>
      </c>
      <c r="AL1048">
        <f t="shared" si="452"/>
        <v>213</v>
      </c>
      <c r="AM1048">
        <f t="shared" si="453"/>
        <v>152</v>
      </c>
      <c r="AN1048">
        <f t="shared" si="454"/>
        <v>365</v>
      </c>
      <c r="AO1048">
        <v>50</v>
      </c>
      <c r="AP1048">
        <v>25</v>
      </c>
      <c r="AQ1048">
        <v>41</v>
      </c>
      <c r="AR1048">
        <v>41</v>
      </c>
      <c r="AS1048">
        <v>47</v>
      </c>
      <c r="AT1048">
        <v>41</v>
      </c>
      <c r="AU1048">
        <v>55</v>
      </c>
      <c r="AV1048">
        <v>33</v>
      </c>
      <c r="AW1048">
        <v>0</v>
      </c>
      <c r="AX1048">
        <v>0</v>
      </c>
      <c r="AY1048">
        <f t="shared" si="455"/>
        <v>193</v>
      </c>
      <c r="AZ1048">
        <f t="shared" si="456"/>
        <v>140</v>
      </c>
      <c r="BA1048">
        <f t="shared" si="457"/>
        <v>333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f t="shared" si="458"/>
        <v>0</v>
      </c>
      <c r="BM1048">
        <f t="shared" si="459"/>
        <v>0</v>
      </c>
      <c r="BN1048">
        <f t="shared" si="460"/>
        <v>0</v>
      </c>
      <c r="BO1048">
        <v>20</v>
      </c>
      <c r="BP1048">
        <v>11</v>
      </c>
      <c r="BQ1048">
        <v>0</v>
      </c>
      <c r="BR1048">
        <v>0</v>
      </c>
      <c r="BS1048">
        <v>0</v>
      </c>
      <c r="BT1048">
        <v>0</v>
      </c>
      <c r="BU1048">
        <f t="shared" si="473"/>
        <v>20</v>
      </c>
      <c r="BV1048">
        <f t="shared" si="474"/>
        <v>11</v>
      </c>
      <c r="BW1048">
        <f t="shared" si="475"/>
        <v>31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f t="shared" si="461"/>
        <v>0</v>
      </c>
      <c r="CI1048">
        <f t="shared" si="462"/>
        <v>0</v>
      </c>
      <c r="CJ1048">
        <f t="shared" si="463"/>
        <v>0</v>
      </c>
      <c r="CK1048">
        <v>26</v>
      </c>
      <c r="CL1048">
        <v>13</v>
      </c>
      <c r="CM1048">
        <v>0</v>
      </c>
      <c r="CN1048">
        <v>0</v>
      </c>
      <c r="CO1048">
        <v>0</v>
      </c>
      <c r="CP1048">
        <v>0</v>
      </c>
      <c r="CQ1048">
        <f t="shared" si="464"/>
        <v>26</v>
      </c>
      <c r="CR1048">
        <f t="shared" si="465"/>
        <v>13</v>
      </c>
      <c r="CS1048">
        <f t="shared" si="466"/>
        <v>39</v>
      </c>
      <c r="CT1048">
        <f t="shared" si="467"/>
        <v>46</v>
      </c>
      <c r="CU1048">
        <f t="shared" si="468"/>
        <v>24</v>
      </c>
      <c r="CV1048">
        <f t="shared" si="469"/>
        <v>70</v>
      </c>
      <c r="CW1048">
        <f t="shared" si="470"/>
        <v>452</v>
      </c>
      <c r="CX1048">
        <f t="shared" si="471"/>
        <v>316</v>
      </c>
      <c r="CY1048">
        <f t="shared" si="472"/>
        <v>768</v>
      </c>
    </row>
    <row r="1049" spans="1:103">
      <c r="A1049" t="s">
        <v>74</v>
      </c>
      <c r="B1049" t="s">
        <v>2461</v>
      </c>
      <c r="C1049" t="s">
        <v>2610</v>
      </c>
      <c r="D1049">
        <v>600003</v>
      </c>
      <c r="E1049" t="s">
        <v>2658</v>
      </c>
      <c r="F1049" t="s">
        <v>2659</v>
      </c>
      <c r="H1049" t="s">
        <v>2465</v>
      </c>
      <c r="I1049" t="s">
        <v>2494</v>
      </c>
      <c r="J1049" t="s">
        <v>81</v>
      </c>
      <c r="K1049" t="s">
        <v>2660</v>
      </c>
      <c r="L1049" s="5" t="s">
        <v>8131</v>
      </c>
      <c r="M1049" t="s">
        <v>1619</v>
      </c>
      <c r="N1049" t="s">
        <v>153</v>
      </c>
      <c r="O1049" t="s">
        <v>244</v>
      </c>
      <c r="P1049" t="s">
        <v>87</v>
      </c>
      <c r="Q1049" t="s">
        <v>8135</v>
      </c>
      <c r="R1049">
        <v>12</v>
      </c>
      <c r="S1049">
        <v>11</v>
      </c>
      <c r="T1049">
        <f t="shared" si="448"/>
        <v>23</v>
      </c>
      <c r="U1049">
        <v>9</v>
      </c>
      <c r="V1049">
        <v>14</v>
      </c>
      <c r="W1049">
        <v>11</v>
      </c>
      <c r="X1049">
        <v>7</v>
      </c>
      <c r="Y1049">
        <v>11</v>
      </c>
      <c r="Z1049">
        <v>8</v>
      </c>
      <c r="AA1049">
        <v>12</v>
      </c>
      <c r="AB1049">
        <v>14</v>
      </c>
      <c r="AC1049">
        <v>16</v>
      </c>
      <c r="AD1049">
        <v>9</v>
      </c>
      <c r="AE1049">
        <v>13</v>
      </c>
      <c r="AF1049">
        <v>9</v>
      </c>
      <c r="AG1049">
        <v>0</v>
      </c>
      <c r="AH1049">
        <v>0</v>
      </c>
      <c r="AI1049">
        <f t="shared" si="449"/>
        <v>72</v>
      </c>
      <c r="AJ1049">
        <f t="shared" si="450"/>
        <v>61</v>
      </c>
      <c r="AK1049">
        <f t="shared" si="451"/>
        <v>133</v>
      </c>
      <c r="AL1049">
        <f t="shared" si="452"/>
        <v>84</v>
      </c>
      <c r="AM1049">
        <f t="shared" si="453"/>
        <v>72</v>
      </c>
      <c r="AN1049">
        <f t="shared" si="454"/>
        <v>156</v>
      </c>
      <c r="AO1049">
        <v>16</v>
      </c>
      <c r="AP1049">
        <v>13</v>
      </c>
      <c r="AQ1049">
        <v>12</v>
      </c>
      <c r="AR1049">
        <v>13</v>
      </c>
      <c r="AS1049">
        <v>22</v>
      </c>
      <c r="AT1049">
        <v>17</v>
      </c>
      <c r="AU1049">
        <v>20</v>
      </c>
      <c r="AV1049">
        <v>21</v>
      </c>
      <c r="AW1049">
        <v>0</v>
      </c>
      <c r="AX1049">
        <v>0</v>
      </c>
      <c r="AY1049">
        <f t="shared" si="455"/>
        <v>70</v>
      </c>
      <c r="AZ1049">
        <f t="shared" si="456"/>
        <v>64</v>
      </c>
      <c r="BA1049">
        <f t="shared" si="457"/>
        <v>134</v>
      </c>
      <c r="BB1049">
        <v>0</v>
      </c>
      <c r="BC1049">
        <v>0</v>
      </c>
      <c r="BD1049">
        <v>0</v>
      </c>
      <c r="BE1049">
        <v>0</v>
      </c>
      <c r="BF1049">
        <v>14</v>
      </c>
      <c r="BG1049">
        <v>20</v>
      </c>
      <c r="BH1049">
        <v>0</v>
      </c>
      <c r="BI1049">
        <v>0</v>
      </c>
      <c r="BJ1049">
        <v>0</v>
      </c>
      <c r="BK1049">
        <v>0</v>
      </c>
      <c r="BL1049">
        <f t="shared" si="458"/>
        <v>14</v>
      </c>
      <c r="BM1049">
        <f t="shared" si="459"/>
        <v>20</v>
      </c>
      <c r="BN1049">
        <f t="shared" si="460"/>
        <v>34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f t="shared" si="473"/>
        <v>14</v>
      </c>
      <c r="BV1049">
        <f t="shared" si="474"/>
        <v>20</v>
      </c>
      <c r="BW1049">
        <f t="shared" si="475"/>
        <v>34</v>
      </c>
      <c r="BX1049">
        <v>0</v>
      </c>
      <c r="BY1049">
        <v>0</v>
      </c>
      <c r="BZ1049">
        <v>0</v>
      </c>
      <c r="CA1049">
        <v>0</v>
      </c>
      <c r="CB1049">
        <v>12</v>
      </c>
      <c r="CC1049">
        <v>21</v>
      </c>
      <c r="CD1049">
        <v>0</v>
      </c>
      <c r="CE1049">
        <v>0</v>
      </c>
      <c r="CF1049">
        <v>0</v>
      </c>
      <c r="CG1049">
        <v>0</v>
      </c>
      <c r="CH1049">
        <f t="shared" si="461"/>
        <v>12</v>
      </c>
      <c r="CI1049">
        <f t="shared" si="462"/>
        <v>21</v>
      </c>
      <c r="CJ1049">
        <f t="shared" si="463"/>
        <v>33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f t="shared" si="464"/>
        <v>12</v>
      </c>
      <c r="CR1049">
        <f t="shared" si="465"/>
        <v>21</v>
      </c>
      <c r="CS1049">
        <f t="shared" si="466"/>
        <v>33</v>
      </c>
      <c r="CT1049">
        <f t="shared" si="467"/>
        <v>26</v>
      </c>
      <c r="CU1049">
        <f t="shared" si="468"/>
        <v>41</v>
      </c>
      <c r="CV1049">
        <f t="shared" si="469"/>
        <v>67</v>
      </c>
      <c r="CW1049">
        <f t="shared" si="470"/>
        <v>180</v>
      </c>
      <c r="CX1049">
        <f t="shared" si="471"/>
        <v>177</v>
      </c>
      <c r="CY1049">
        <f t="shared" si="472"/>
        <v>357</v>
      </c>
    </row>
    <row r="1050" spans="1:103">
      <c r="A1050" t="s">
        <v>74</v>
      </c>
      <c r="B1050" t="s">
        <v>2461</v>
      </c>
      <c r="C1050" t="s">
        <v>2661</v>
      </c>
      <c r="D1050">
        <v>100858</v>
      </c>
      <c r="E1050" t="s">
        <v>2662</v>
      </c>
      <c r="F1050" t="s">
        <v>2663</v>
      </c>
      <c r="H1050" t="s">
        <v>2465</v>
      </c>
      <c r="I1050" t="s">
        <v>2664</v>
      </c>
      <c r="J1050" t="s">
        <v>176</v>
      </c>
      <c r="K1050" t="s">
        <v>2665</v>
      </c>
      <c r="L1050" t="s">
        <v>83</v>
      </c>
      <c r="M1050" t="s">
        <v>84</v>
      </c>
      <c r="N1050" t="s">
        <v>85</v>
      </c>
      <c r="O1050" t="s">
        <v>86</v>
      </c>
      <c r="P1050" t="s">
        <v>87</v>
      </c>
      <c r="Q1050" s="7" t="s">
        <v>8134</v>
      </c>
      <c r="R1050">
        <v>8</v>
      </c>
      <c r="S1050">
        <v>7</v>
      </c>
      <c r="T1050">
        <f t="shared" si="448"/>
        <v>15</v>
      </c>
      <c r="U1050">
        <v>6</v>
      </c>
      <c r="V1050">
        <v>7</v>
      </c>
      <c r="W1050">
        <v>6</v>
      </c>
      <c r="X1050">
        <v>8</v>
      </c>
      <c r="Y1050">
        <v>6</v>
      </c>
      <c r="Z1050">
        <v>6</v>
      </c>
      <c r="AA1050">
        <v>7</v>
      </c>
      <c r="AB1050">
        <v>9</v>
      </c>
      <c r="AC1050">
        <v>7</v>
      </c>
      <c r="AD1050">
        <v>5</v>
      </c>
      <c r="AE1050">
        <v>1</v>
      </c>
      <c r="AF1050">
        <v>6</v>
      </c>
      <c r="AG1050">
        <v>0</v>
      </c>
      <c r="AH1050">
        <v>0</v>
      </c>
      <c r="AI1050">
        <f t="shared" si="449"/>
        <v>33</v>
      </c>
      <c r="AJ1050">
        <f t="shared" si="450"/>
        <v>41</v>
      </c>
      <c r="AK1050">
        <f t="shared" si="451"/>
        <v>74</v>
      </c>
      <c r="AL1050">
        <f t="shared" si="452"/>
        <v>41</v>
      </c>
      <c r="AM1050">
        <f t="shared" si="453"/>
        <v>48</v>
      </c>
      <c r="AN1050">
        <f t="shared" si="454"/>
        <v>89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f t="shared" si="455"/>
        <v>0</v>
      </c>
      <c r="AZ1050">
        <f t="shared" si="456"/>
        <v>0</v>
      </c>
      <c r="BA1050">
        <f t="shared" si="457"/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f t="shared" si="458"/>
        <v>0</v>
      </c>
      <c r="BM1050">
        <f t="shared" si="459"/>
        <v>0</v>
      </c>
      <c r="BN1050">
        <f t="shared" si="460"/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f t="shared" si="473"/>
        <v>0</v>
      </c>
      <c r="BV1050">
        <f t="shared" si="474"/>
        <v>0</v>
      </c>
      <c r="BW1050">
        <f t="shared" si="475"/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f t="shared" si="461"/>
        <v>0</v>
      </c>
      <c r="CI1050">
        <f t="shared" si="462"/>
        <v>0</v>
      </c>
      <c r="CJ1050">
        <f t="shared" si="463"/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f t="shared" si="464"/>
        <v>0</v>
      </c>
      <c r="CR1050">
        <f t="shared" si="465"/>
        <v>0</v>
      </c>
      <c r="CS1050">
        <f t="shared" si="466"/>
        <v>0</v>
      </c>
      <c r="CT1050">
        <f t="shared" si="467"/>
        <v>0</v>
      </c>
      <c r="CU1050">
        <f t="shared" si="468"/>
        <v>0</v>
      </c>
      <c r="CV1050">
        <f t="shared" si="469"/>
        <v>0</v>
      </c>
      <c r="CW1050">
        <f t="shared" si="470"/>
        <v>41</v>
      </c>
      <c r="CX1050">
        <f t="shared" si="471"/>
        <v>48</v>
      </c>
      <c r="CY1050">
        <f t="shared" si="472"/>
        <v>89</v>
      </c>
    </row>
    <row r="1051" spans="1:103">
      <c r="A1051" t="s">
        <v>74</v>
      </c>
      <c r="B1051" t="s">
        <v>2461</v>
      </c>
      <c r="C1051" t="s">
        <v>2661</v>
      </c>
      <c r="D1051">
        <v>100860</v>
      </c>
      <c r="E1051" t="s">
        <v>2666</v>
      </c>
      <c r="F1051" t="s">
        <v>2667</v>
      </c>
      <c r="H1051" t="s">
        <v>2465</v>
      </c>
      <c r="I1051" t="s">
        <v>2664</v>
      </c>
      <c r="J1051" t="s">
        <v>176</v>
      </c>
      <c r="K1051" t="s">
        <v>2668</v>
      </c>
      <c r="L1051" t="s">
        <v>83</v>
      </c>
      <c r="M1051" t="s">
        <v>84</v>
      </c>
      <c r="N1051" t="s">
        <v>85</v>
      </c>
      <c r="O1051" t="s">
        <v>86</v>
      </c>
      <c r="P1051" t="s">
        <v>87</v>
      </c>
      <c r="Q1051" s="7" t="s">
        <v>8134</v>
      </c>
      <c r="R1051">
        <v>10</v>
      </c>
      <c r="S1051">
        <v>25</v>
      </c>
      <c r="T1051">
        <f t="shared" si="448"/>
        <v>35</v>
      </c>
      <c r="U1051">
        <v>17</v>
      </c>
      <c r="V1051">
        <v>9</v>
      </c>
      <c r="W1051">
        <v>13</v>
      </c>
      <c r="X1051">
        <v>13</v>
      </c>
      <c r="Y1051">
        <v>10</v>
      </c>
      <c r="Z1051">
        <v>17</v>
      </c>
      <c r="AA1051">
        <v>27</v>
      </c>
      <c r="AB1051">
        <v>20</v>
      </c>
      <c r="AC1051">
        <v>24</v>
      </c>
      <c r="AD1051">
        <v>17</v>
      </c>
      <c r="AE1051">
        <v>20</v>
      </c>
      <c r="AF1051">
        <v>11</v>
      </c>
      <c r="AG1051">
        <v>0</v>
      </c>
      <c r="AH1051">
        <v>0</v>
      </c>
      <c r="AI1051">
        <f t="shared" si="449"/>
        <v>111</v>
      </c>
      <c r="AJ1051">
        <f t="shared" si="450"/>
        <v>87</v>
      </c>
      <c r="AK1051">
        <f t="shared" si="451"/>
        <v>198</v>
      </c>
      <c r="AL1051">
        <f t="shared" si="452"/>
        <v>121</v>
      </c>
      <c r="AM1051">
        <f t="shared" si="453"/>
        <v>112</v>
      </c>
      <c r="AN1051">
        <f t="shared" si="454"/>
        <v>233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f t="shared" si="455"/>
        <v>0</v>
      </c>
      <c r="AZ1051">
        <f t="shared" si="456"/>
        <v>0</v>
      </c>
      <c r="BA1051">
        <f t="shared" si="457"/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f t="shared" si="458"/>
        <v>0</v>
      </c>
      <c r="BM1051">
        <f t="shared" si="459"/>
        <v>0</v>
      </c>
      <c r="BN1051">
        <f t="shared" si="460"/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f t="shared" si="473"/>
        <v>0</v>
      </c>
      <c r="BV1051">
        <f t="shared" si="474"/>
        <v>0</v>
      </c>
      <c r="BW1051">
        <f t="shared" si="475"/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f t="shared" si="461"/>
        <v>0</v>
      </c>
      <c r="CI1051">
        <f t="shared" si="462"/>
        <v>0</v>
      </c>
      <c r="CJ1051">
        <f t="shared" si="463"/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f t="shared" si="464"/>
        <v>0</v>
      </c>
      <c r="CR1051">
        <f t="shared" si="465"/>
        <v>0</v>
      </c>
      <c r="CS1051">
        <f t="shared" si="466"/>
        <v>0</v>
      </c>
      <c r="CT1051">
        <f t="shared" si="467"/>
        <v>0</v>
      </c>
      <c r="CU1051">
        <f t="shared" si="468"/>
        <v>0</v>
      </c>
      <c r="CV1051">
        <f t="shared" si="469"/>
        <v>0</v>
      </c>
      <c r="CW1051">
        <f t="shared" si="470"/>
        <v>121</v>
      </c>
      <c r="CX1051">
        <f t="shared" si="471"/>
        <v>112</v>
      </c>
      <c r="CY1051">
        <f t="shared" si="472"/>
        <v>233</v>
      </c>
    </row>
    <row r="1052" spans="1:103">
      <c r="A1052" t="s">
        <v>74</v>
      </c>
      <c r="B1052" t="s">
        <v>2461</v>
      </c>
      <c r="C1052" t="s">
        <v>2661</v>
      </c>
      <c r="D1052">
        <v>100861</v>
      </c>
      <c r="E1052" t="s">
        <v>2669</v>
      </c>
      <c r="F1052" t="s">
        <v>2670</v>
      </c>
      <c r="H1052" t="s">
        <v>2465</v>
      </c>
      <c r="I1052" t="s">
        <v>2664</v>
      </c>
      <c r="J1052" t="s">
        <v>176</v>
      </c>
      <c r="K1052" t="s">
        <v>2671</v>
      </c>
      <c r="L1052" t="s">
        <v>83</v>
      </c>
      <c r="M1052" t="s">
        <v>84</v>
      </c>
      <c r="N1052" t="s">
        <v>85</v>
      </c>
      <c r="O1052" t="s">
        <v>86</v>
      </c>
      <c r="P1052" t="s">
        <v>87</v>
      </c>
      <c r="Q1052" s="7" t="s">
        <v>8134</v>
      </c>
      <c r="R1052">
        <v>8</v>
      </c>
      <c r="S1052">
        <v>12</v>
      </c>
      <c r="T1052">
        <f t="shared" si="448"/>
        <v>20</v>
      </c>
      <c r="U1052">
        <v>6</v>
      </c>
      <c r="V1052">
        <v>4</v>
      </c>
      <c r="W1052">
        <v>10</v>
      </c>
      <c r="X1052">
        <v>15</v>
      </c>
      <c r="Y1052">
        <v>11</v>
      </c>
      <c r="Z1052">
        <v>6</v>
      </c>
      <c r="AA1052">
        <v>13</v>
      </c>
      <c r="AB1052">
        <v>19</v>
      </c>
      <c r="AC1052">
        <v>17</v>
      </c>
      <c r="AD1052">
        <v>10</v>
      </c>
      <c r="AE1052">
        <v>10</v>
      </c>
      <c r="AF1052">
        <v>6</v>
      </c>
      <c r="AG1052">
        <v>0</v>
      </c>
      <c r="AH1052">
        <v>0</v>
      </c>
      <c r="AI1052">
        <f t="shared" si="449"/>
        <v>67</v>
      </c>
      <c r="AJ1052">
        <f t="shared" si="450"/>
        <v>60</v>
      </c>
      <c r="AK1052">
        <f t="shared" si="451"/>
        <v>127</v>
      </c>
      <c r="AL1052">
        <f t="shared" si="452"/>
        <v>75</v>
      </c>
      <c r="AM1052">
        <f t="shared" si="453"/>
        <v>72</v>
      </c>
      <c r="AN1052">
        <f t="shared" si="454"/>
        <v>147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f t="shared" si="455"/>
        <v>0</v>
      </c>
      <c r="AZ1052">
        <f t="shared" si="456"/>
        <v>0</v>
      </c>
      <c r="BA1052">
        <f t="shared" si="457"/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f t="shared" si="458"/>
        <v>0</v>
      </c>
      <c r="BM1052">
        <f t="shared" si="459"/>
        <v>0</v>
      </c>
      <c r="BN1052">
        <f t="shared" si="460"/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f t="shared" si="473"/>
        <v>0</v>
      </c>
      <c r="BV1052">
        <f t="shared" si="474"/>
        <v>0</v>
      </c>
      <c r="BW1052">
        <f t="shared" si="475"/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f t="shared" si="461"/>
        <v>0</v>
      </c>
      <c r="CI1052">
        <f t="shared" si="462"/>
        <v>0</v>
      </c>
      <c r="CJ1052">
        <f t="shared" si="463"/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f t="shared" si="464"/>
        <v>0</v>
      </c>
      <c r="CR1052">
        <f t="shared" si="465"/>
        <v>0</v>
      </c>
      <c r="CS1052">
        <f t="shared" si="466"/>
        <v>0</v>
      </c>
      <c r="CT1052">
        <f t="shared" si="467"/>
        <v>0</v>
      </c>
      <c r="CU1052">
        <f t="shared" si="468"/>
        <v>0</v>
      </c>
      <c r="CV1052">
        <f t="shared" si="469"/>
        <v>0</v>
      </c>
      <c r="CW1052">
        <f t="shared" si="470"/>
        <v>75</v>
      </c>
      <c r="CX1052">
        <f t="shared" si="471"/>
        <v>72</v>
      </c>
      <c r="CY1052">
        <f t="shared" si="472"/>
        <v>147</v>
      </c>
    </row>
    <row r="1053" spans="1:103">
      <c r="A1053" t="s">
        <v>74</v>
      </c>
      <c r="B1053" t="s">
        <v>2461</v>
      </c>
      <c r="C1053" t="s">
        <v>2661</v>
      </c>
      <c r="D1053">
        <v>100862</v>
      </c>
      <c r="E1053" t="s">
        <v>2672</v>
      </c>
      <c r="F1053" t="s">
        <v>158</v>
      </c>
      <c r="H1053" t="s">
        <v>2465</v>
      </c>
      <c r="I1053" t="s">
        <v>2664</v>
      </c>
      <c r="J1053" t="s">
        <v>176</v>
      </c>
      <c r="K1053" t="s">
        <v>2673</v>
      </c>
      <c r="L1053" t="s">
        <v>83</v>
      </c>
      <c r="M1053" t="s">
        <v>84</v>
      </c>
      <c r="N1053" t="s">
        <v>85</v>
      </c>
      <c r="O1053" t="s">
        <v>86</v>
      </c>
      <c r="P1053" t="s">
        <v>87</v>
      </c>
      <c r="Q1053" s="7" t="s">
        <v>8134</v>
      </c>
      <c r="R1053">
        <v>11</v>
      </c>
      <c r="S1053">
        <v>9</v>
      </c>
      <c r="T1053">
        <f t="shared" si="448"/>
        <v>20</v>
      </c>
      <c r="U1053">
        <v>10</v>
      </c>
      <c r="V1053">
        <v>8</v>
      </c>
      <c r="W1053">
        <v>13</v>
      </c>
      <c r="X1053">
        <v>2</v>
      </c>
      <c r="Y1053">
        <v>15</v>
      </c>
      <c r="Z1053">
        <v>14</v>
      </c>
      <c r="AA1053">
        <v>11</v>
      </c>
      <c r="AB1053">
        <v>10</v>
      </c>
      <c r="AC1053">
        <v>14</v>
      </c>
      <c r="AD1053">
        <v>12</v>
      </c>
      <c r="AE1053">
        <v>10</v>
      </c>
      <c r="AF1053">
        <v>8</v>
      </c>
      <c r="AG1053">
        <v>0</v>
      </c>
      <c r="AH1053">
        <v>0</v>
      </c>
      <c r="AI1053">
        <f t="shared" si="449"/>
        <v>73</v>
      </c>
      <c r="AJ1053">
        <f t="shared" si="450"/>
        <v>54</v>
      </c>
      <c r="AK1053">
        <f t="shared" si="451"/>
        <v>127</v>
      </c>
      <c r="AL1053">
        <f t="shared" si="452"/>
        <v>84</v>
      </c>
      <c r="AM1053">
        <f t="shared" si="453"/>
        <v>63</v>
      </c>
      <c r="AN1053">
        <f t="shared" si="454"/>
        <v>147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f t="shared" si="455"/>
        <v>0</v>
      </c>
      <c r="AZ1053">
        <f t="shared" si="456"/>
        <v>0</v>
      </c>
      <c r="BA1053">
        <f t="shared" si="457"/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f t="shared" si="458"/>
        <v>0</v>
      </c>
      <c r="BM1053">
        <f t="shared" si="459"/>
        <v>0</v>
      </c>
      <c r="BN1053">
        <f t="shared" si="460"/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f t="shared" si="473"/>
        <v>0</v>
      </c>
      <c r="BV1053">
        <f t="shared" si="474"/>
        <v>0</v>
      </c>
      <c r="BW1053">
        <f t="shared" si="475"/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f t="shared" si="461"/>
        <v>0</v>
      </c>
      <c r="CI1053">
        <f t="shared" si="462"/>
        <v>0</v>
      </c>
      <c r="CJ1053">
        <f t="shared" si="463"/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f t="shared" si="464"/>
        <v>0</v>
      </c>
      <c r="CR1053">
        <f t="shared" si="465"/>
        <v>0</v>
      </c>
      <c r="CS1053">
        <f t="shared" si="466"/>
        <v>0</v>
      </c>
      <c r="CT1053">
        <f t="shared" si="467"/>
        <v>0</v>
      </c>
      <c r="CU1053">
        <f t="shared" si="468"/>
        <v>0</v>
      </c>
      <c r="CV1053">
        <f t="shared" si="469"/>
        <v>0</v>
      </c>
      <c r="CW1053">
        <f t="shared" si="470"/>
        <v>84</v>
      </c>
      <c r="CX1053">
        <f t="shared" si="471"/>
        <v>63</v>
      </c>
      <c r="CY1053">
        <f t="shared" si="472"/>
        <v>147</v>
      </c>
    </row>
    <row r="1054" spans="1:103">
      <c r="A1054" t="s">
        <v>74</v>
      </c>
      <c r="B1054" t="s">
        <v>2461</v>
      </c>
      <c r="C1054" t="s">
        <v>2661</v>
      </c>
      <c r="D1054">
        <v>100864</v>
      </c>
      <c r="E1054" t="s">
        <v>2674</v>
      </c>
      <c r="F1054" t="s">
        <v>2675</v>
      </c>
      <c r="H1054" t="s">
        <v>2465</v>
      </c>
      <c r="I1054" t="s">
        <v>2664</v>
      </c>
      <c r="J1054" t="s">
        <v>176</v>
      </c>
      <c r="K1054" t="s">
        <v>2676</v>
      </c>
      <c r="L1054" t="s">
        <v>83</v>
      </c>
      <c r="M1054" t="s">
        <v>84</v>
      </c>
      <c r="N1054" t="s">
        <v>85</v>
      </c>
      <c r="O1054" t="s">
        <v>86</v>
      </c>
      <c r="P1054" t="s">
        <v>87</v>
      </c>
      <c r="Q1054" s="7" t="s">
        <v>8134</v>
      </c>
      <c r="R1054">
        <v>4</v>
      </c>
      <c r="S1054">
        <v>5</v>
      </c>
      <c r="T1054">
        <f t="shared" si="448"/>
        <v>9</v>
      </c>
      <c r="U1054">
        <v>4</v>
      </c>
      <c r="V1054">
        <v>5</v>
      </c>
      <c r="W1054">
        <v>8</v>
      </c>
      <c r="X1054">
        <v>4</v>
      </c>
      <c r="Y1054">
        <v>3</v>
      </c>
      <c r="Z1054">
        <v>6</v>
      </c>
      <c r="AA1054">
        <v>8</v>
      </c>
      <c r="AB1054">
        <v>7</v>
      </c>
      <c r="AC1054">
        <v>6</v>
      </c>
      <c r="AD1054">
        <v>5</v>
      </c>
      <c r="AE1054">
        <v>5</v>
      </c>
      <c r="AF1054">
        <v>4</v>
      </c>
      <c r="AG1054">
        <v>0</v>
      </c>
      <c r="AH1054">
        <v>0</v>
      </c>
      <c r="AI1054">
        <f t="shared" si="449"/>
        <v>34</v>
      </c>
      <c r="AJ1054">
        <f t="shared" si="450"/>
        <v>31</v>
      </c>
      <c r="AK1054">
        <f t="shared" si="451"/>
        <v>65</v>
      </c>
      <c r="AL1054">
        <f t="shared" si="452"/>
        <v>38</v>
      </c>
      <c r="AM1054">
        <f t="shared" si="453"/>
        <v>36</v>
      </c>
      <c r="AN1054">
        <f t="shared" si="454"/>
        <v>74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f t="shared" si="455"/>
        <v>0</v>
      </c>
      <c r="AZ1054">
        <f t="shared" si="456"/>
        <v>0</v>
      </c>
      <c r="BA1054">
        <f t="shared" si="457"/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f t="shared" si="458"/>
        <v>0</v>
      </c>
      <c r="BM1054">
        <f t="shared" si="459"/>
        <v>0</v>
      </c>
      <c r="BN1054">
        <f t="shared" si="460"/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f t="shared" si="473"/>
        <v>0</v>
      </c>
      <c r="BV1054">
        <f t="shared" si="474"/>
        <v>0</v>
      </c>
      <c r="BW1054">
        <f t="shared" si="475"/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f t="shared" si="461"/>
        <v>0</v>
      </c>
      <c r="CI1054">
        <f t="shared" si="462"/>
        <v>0</v>
      </c>
      <c r="CJ1054">
        <f t="shared" si="463"/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f t="shared" si="464"/>
        <v>0</v>
      </c>
      <c r="CR1054">
        <f t="shared" si="465"/>
        <v>0</v>
      </c>
      <c r="CS1054">
        <f t="shared" si="466"/>
        <v>0</v>
      </c>
      <c r="CT1054">
        <f t="shared" si="467"/>
        <v>0</v>
      </c>
      <c r="CU1054">
        <f t="shared" si="468"/>
        <v>0</v>
      </c>
      <c r="CV1054">
        <f t="shared" si="469"/>
        <v>0</v>
      </c>
      <c r="CW1054">
        <f t="shared" si="470"/>
        <v>38</v>
      </c>
      <c r="CX1054">
        <f t="shared" si="471"/>
        <v>36</v>
      </c>
      <c r="CY1054">
        <f t="shared" si="472"/>
        <v>74</v>
      </c>
    </row>
    <row r="1055" spans="1:103">
      <c r="A1055" t="s">
        <v>74</v>
      </c>
      <c r="B1055" t="s">
        <v>2461</v>
      </c>
      <c r="C1055" t="s">
        <v>2661</v>
      </c>
      <c r="D1055">
        <v>100865</v>
      </c>
      <c r="E1055" t="s">
        <v>2677</v>
      </c>
      <c r="F1055" t="s">
        <v>2678</v>
      </c>
      <c r="H1055" t="s">
        <v>2465</v>
      </c>
      <c r="I1055" t="s">
        <v>2664</v>
      </c>
      <c r="J1055" t="s">
        <v>176</v>
      </c>
      <c r="K1055" t="s">
        <v>2673</v>
      </c>
      <c r="L1055" t="s">
        <v>83</v>
      </c>
      <c r="M1055" t="s">
        <v>84</v>
      </c>
      <c r="N1055" t="s">
        <v>85</v>
      </c>
      <c r="O1055" t="s">
        <v>86</v>
      </c>
      <c r="P1055" t="s">
        <v>87</v>
      </c>
      <c r="Q1055" s="7" t="s">
        <v>8134</v>
      </c>
      <c r="R1055">
        <v>4</v>
      </c>
      <c r="S1055">
        <v>4</v>
      </c>
      <c r="T1055">
        <f t="shared" si="448"/>
        <v>8</v>
      </c>
      <c r="U1055">
        <v>6</v>
      </c>
      <c r="V1055">
        <v>11</v>
      </c>
      <c r="W1055">
        <v>4</v>
      </c>
      <c r="X1055">
        <v>4</v>
      </c>
      <c r="Y1055">
        <v>9</v>
      </c>
      <c r="Z1055">
        <v>7</v>
      </c>
      <c r="AA1055">
        <v>3</v>
      </c>
      <c r="AB1055">
        <v>6</v>
      </c>
      <c r="AC1055">
        <v>4</v>
      </c>
      <c r="AD1055">
        <v>3</v>
      </c>
      <c r="AE1055">
        <v>8</v>
      </c>
      <c r="AF1055">
        <v>4</v>
      </c>
      <c r="AG1055">
        <v>0</v>
      </c>
      <c r="AH1055">
        <v>0</v>
      </c>
      <c r="AI1055">
        <f t="shared" si="449"/>
        <v>34</v>
      </c>
      <c r="AJ1055">
        <f t="shared" si="450"/>
        <v>35</v>
      </c>
      <c r="AK1055">
        <f t="shared" si="451"/>
        <v>69</v>
      </c>
      <c r="AL1055">
        <f t="shared" si="452"/>
        <v>38</v>
      </c>
      <c r="AM1055">
        <f t="shared" si="453"/>
        <v>39</v>
      </c>
      <c r="AN1055">
        <f t="shared" si="454"/>
        <v>77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f t="shared" si="455"/>
        <v>0</v>
      </c>
      <c r="AZ1055">
        <f t="shared" si="456"/>
        <v>0</v>
      </c>
      <c r="BA1055">
        <f t="shared" si="457"/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f t="shared" si="458"/>
        <v>0</v>
      </c>
      <c r="BM1055">
        <f t="shared" si="459"/>
        <v>0</v>
      </c>
      <c r="BN1055">
        <f t="shared" si="460"/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f t="shared" si="473"/>
        <v>0</v>
      </c>
      <c r="BV1055">
        <f t="shared" si="474"/>
        <v>0</v>
      </c>
      <c r="BW1055">
        <f t="shared" si="475"/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f t="shared" si="461"/>
        <v>0</v>
      </c>
      <c r="CI1055">
        <f t="shared" si="462"/>
        <v>0</v>
      </c>
      <c r="CJ1055">
        <f t="shared" si="463"/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f t="shared" si="464"/>
        <v>0</v>
      </c>
      <c r="CR1055">
        <f t="shared" si="465"/>
        <v>0</v>
      </c>
      <c r="CS1055">
        <f t="shared" si="466"/>
        <v>0</v>
      </c>
      <c r="CT1055">
        <f t="shared" si="467"/>
        <v>0</v>
      </c>
      <c r="CU1055">
        <f t="shared" si="468"/>
        <v>0</v>
      </c>
      <c r="CV1055">
        <f t="shared" si="469"/>
        <v>0</v>
      </c>
      <c r="CW1055">
        <f t="shared" si="470"/>
        <v>38</v>
      </c>
      <c r="CX1055">
        <f t="shared" si="471"/>
        <v>39</v>
      </c>
      <c r="CY1055">
        <f t="shared" si="472"/>
        <v>77</v>
      </c>
    </row>
    <row r="1056" spans="1:103">
      <c r="A1056" t="s">
        <v>74</v>
      </c>
      <c r="B1056" t="s">
        <v>2461</v>
      </c>
      <c r="C1056" t="s">
        <v>2661</v>
      </c>
      <c r="D1056">
        <v>100866</v>
      </c>
      <c r="E1056" t="s">
        <v>1454</v>
      </c>
      <c r="F1056" t="s">
        <v>1456</v>
      </c>
      <c r="H1056" t="s">
        <v>2465</v>
      </c>
      <c r="I1056" t="s">
        <v>2664</v>
      </c>
      <c r="J1056" t="s">
        <v>176</v>
      </c>
      <c r="K1056" t="s">
        <v>2671</v>
      </c>
      <c r="L1056" t="s">
        <v>83</v>
      </c>
      <c r="M1056" t="s">
        <v>84</v>
      </c>
      <c r="N1056" t="s">
        <v>85</v>
      </c>
      <c r="O1056" t="s">
        <v>86</v>
      </c>
      <c r="P1056" t="s">
        <v>87</v>
      </c>
      <c r="Q1056" s="7" t="s">
        <v>8134</v>
      </c>
      <c r="R1056">
        <v>4</v>
      </c>
      <c r="S1056">
        <v>5</v>
      </c>
      <c r="T1056">
        <f t="shared" si="448"/>
        <v>9</v>
      </c>
      <c r="U1056">
        <v>5</v>
      </c>
      <c r="V1056">
        <v>8</v>
      </c>
      <c r="W1056">
        <v>2</v>
      </c>
      <c r="X1056">
        <v>9</v>
      </c>
      <c r="Y1056">
        <v>4</v>
      </c>
      <c r="Z1056">
        <v>4</v>
      </c>
      <c r="AA1056">
        <v>7</v>
      </c>
      <c r="AB1056">
        <v>11</v>
      </c>
      <c r="AC1056">
        <v>5</v>
      </c>
      <c r="AD1056">
        <v>8</v>
      </c>
      <c r="AE1056">
        <v>5</v>
      </c>
      <c r="AF1056">
        <v>5</v>
      </c>
      <c r="AG1056">
        <v>0</v>
      </c>
      <c r="AH1056">
        <v>0</v>
      </c>
      <c r="AI1056">
        <f t="shared" si="449"/>
        <v>28</v>
      </c>
      <c r="AJ1056">
        <f t="shared" si="450"/>
        <v>45</v>
      </c>
      <c r="AK1056">
        <f t="shared" si="451"/>
        <v>73</v>
      </c>
      <c r="AL1056">
        <f t="shared" si="452"/>
        <v>32</v>
      </c>
      <c r="AM1056">
        <f t="shared" si="453"/>
        <v>50</v>
      </c>
      <c r="AN1056">
        <f t="shared" si="454"/>
        <v>82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f t="shared" si="455"/>
        <v>0</v>
      </c>
      <c r="AZ1056">
        <f t="shared" si="456"/>
        <v>0</v>
      </c>
      <c r="BA1056">
        <f t="shared" si="457"/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f t="shared" si="458"/>
        <v>0</v>
      </c>
      <c r="BM1056">
        <f t="shared" si="459"/>
        <v>0</v>
      </c>
      <c r="BN1056">
        <f t="shared" si="460"/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f t="shared" si="473"/>
        <v>0</v>
      </c>
      <c r="BV1056">
        <f t="shared" si="474"/>
        <v>0</v>
      </c>
      <c r="BW1056">
        <f t="shared" si="475"/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f t="shared" si="461"/>
        <v>0</v>
      </c>
      <c r="CI1056">
        <f t="shared" si="462"/>
        <v>0</v>
      </c>
      <c r="CJ1056">
        <f t="shared" si="463"/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f t="shared" si="464"/>
        <v>0</v>
      </c>
      <c r="CR1056">
        <f t="shared" si="465"/>
        <v>0</v>
      </c>
      <c r="CS1056">
        <f t="shared" si="466"/>
        <v>0</v>
      </c>
      <c r="CT1056">
        <f t="shared" si="467"/>
        <v>0</v>
      </c>
      <c r="CU1056">
        <f t="shared" si="468"/>
        <v>0</v>
      </c>
      <c r="CV1056">
        <f t="shared" si="469"/>
        <v>0</v>
      </c>
      <c r="CW1056">
        <f t="shared" si="470"/>
        <v>32</v>
      </c>
      <c r="CX1056">
        <f t="shared" si="471"/>
        <v>50</v>
      </c>
      <c r="CY1056">
        <f t="shared" si="472"/>
        <v>82</v>
      </c>
    </row>
    <row r="1057" spans="1:103">
      <c r="A1057" t="s">
        <v>74</v>
      </c>
      <c r="B1057" t="s">
        <v>2461</v>
      </c>
      <c r="C1057" t="s">
        <v>2661</v>
      </c>
      <c r="D1057">
        <v>100867</v>
      </c>
      <c r="E1057" t="s">
        <v>2679</v>
      </c>
      <c r="F1057" t="s">
        <v>2680</v>
      </c>
      <c r="H1057" t="s">
        <v>2465</v>
      </c>
      <c r="I1057" t="s">
        <v>2664</v>
      </c>
      <c r="J1057" t="s">
        <v>176</v>
      </c>
      <c r="K1057" t="s">
        <v>2681</v>
      </c>
      <c r="L1057" t="s">
        <v>83</v>
      </c>
      <c r="M1057" t="s">
        <v>84</v>
      </c>
      <c r="N1057" t="s">
        <v>85</v>
      </c>
      <c r="O1057" t="s">
        <v>86</v>
      </c>
      <c r="P1057" t="s">
        <v>87</v>
      </c>
      <c r="Q1057" s="7" t="s">
        <v>8134</v>
      </c>
      <c r="R1057">
        <v>5</v>
      </c>
      <c r="S1057">
        <v>1</v>
      </c>
      <c r="T1057">
        <f t="shared" si="448"/>
        <v>6</v>
      </c>
      <c r="U1057">
        <v>3</v>
      </c>
      <c r="V1057">
        <v>9</v>
      </c>
      <c r="W1057">
        <v>10</v>
      </c>
      <c r="X1057">
        <v>7</v>
      </c>
      <c r="Y1057">
        <v>5</v>
      </c>
      <c r="Z1057">
        <v>11</v>
      </c>
      <c r="AA1057">
        <v>7</v>
      </c>
      <c r="AB1057">
        <v>8</v>
      </c>
      <c r="AC1057">
        <v>10</v>
      </c>
      <c r="AD1057">
        <v>8</v>
      </c>
      <c r="AE1057">
        <v>3</v>
      </c>
      <c r="AF1057">
        <v>6</v>
      </c>
      <c r="AG1057">
        <v>0</v>
      </c>
      <c r="AH1057">
        <v>0</v>
      </c>
      <c r="AI1057">
        <f t="shared" si="449"/>
        <v>38</v>
      </c>
      <c r="AJ1057">
        <f t="shared" si="450"/>
        <v>49</v>
      </c>
      <c r="AK1057">
        <f t="shared" si="451"/>
        <v>87</v>
      </c>
      <c r="AL1057">
        <f t="shared" si="452"/>
        <v>43</v>
      </c>
      <c r="AM1057">
        <f t="shared" si="453"/>
        <v>50</v>
      </c>
      <c r="AN1057">
        <f t="shared" si="454"/>
        <v>93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f t="shared" si="455"/>
        <v>0</v>
      </c>
      <c r="AZ1057">
        <f t="shared" si="456"/>
        <v>0</v>
      </c>
      <c r="BA1057">
        <f t="shared" si="457"/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f t="shared" si="458"/>
        <v>0</v>
      </c>
      <c r="BM1057">
        <f t="shared" si="459"/>
        <v>0</v>
      </c>
      <c r="BN1057">
        <f t="shared" si="460"/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f t="shared" si="473"/>
        <v>0</v>
      </c>
      <c r="BV1057">
        <f t="shared" si="474"/>
        <v>0</v>
      </c>
      <c r="BW1057">
        <f t="shared" si="475"/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f t="shared" si="461"/>
        <v>0</v>
      </c>
      <c r="CI1057">
        <f t="shared" si="462"/>
        <v>0</v>
      </c>
      <c r="CJ1057">
        <f t="shared" si="463"/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f t="shared" si="464"/>
        <v>0</v>
      </c>
      <c r="CR1057">
        <f t="shared" si="465"/>
        <v>0</v>
      </c>
      <c r="CS1057">
        <f t="shared" si="466"/>
        <v>0</v>
      </c>
      <c r="CT1057">
        <f t="shared" si="467"/>
        <v>0</v>
      </c>
      <c r="CU1057">
        <f t="shared" si="468"/>
        <v>0</v>
      </c>
      <c r="CV1057">
        <f t="shared" si="469"/>
        <v>0</v>
      </c>
      <c r="CW1057">
        <f t="shared" si="470"/>
        <v>43</v>
      </c>
      <c r="CX1057">
        <f t="shared" si="471"/>
        <v>50</v>
      </c>
      <c r="CY1057">
        <f t="shared" si="472"/>
        <v>93</v>
      </c>
    </row>
    <row r="1058" spans="1:103">
      <c r="A1058" t="s">
        <v>74</v>
      </c>
      <c r="B1058" t="s">
        <v>2461</v>
      </c>
      <c r="C1058" t="s">
        <v>2661</v>
      </c>
      <c r="D1058">
        <v>100868</v>
      </c>
      <c r="E1058" t="s">
        <v>2682</v>
      </c>
      <c r="F1058" t="s">
        <v>2683</v>
      </c>
      <c r="H1058" t="s">
        <v>2465</v>
      </c>
      <c r="I1058" t="s">
        <v>2664</v>
      </c>
      <c r="J1058" t="s">
        <v>176</v>
      </c>
      <c r="K1058" t="s">
        <v>2684</v>
      </c>
      <c r="L1058" t="s">
        <v>83</v>
      </c>
      <c r="M1058" t="s">
        <v>84</v>
      </c>
      <c r="N1058" t="s">
        <v>85</v>
      </c>
      <c r="O1058" t="s">
        <v>86</v>
      </c>
      <c r="P1058" t="s">
        <v>87</v>
      </c>
      <c r="Q1058" s="7" t="s">
        <v>8134</v>
      </c>
      <c r="R1058">
        <v>6</v>
      </c>
      <c r="S1058">
        <v>7</v>
      </c>
      <c r="T1058">
        <f t="shared" si="448"/>
        <v>13</v>
      </c>
      <c r="U1058">
        <v>9</v>
      </c>
      <c r="V1058">
        <v>4</v>
      </c>
      <c r="W1058">
        <v>12</v>
      </c>
      <c r="X1058">
        <v>5</v>
      </c>
      <c r="Y1058">
        <v>11</v>
      </c>
      <c r="Z1058">
        <v>9</v>
      </c>
      <c r="AA1058">
        <v>11</v>
      </c>
      <c r="AB1058">
        <v>18</v>
      </c>
      <c r="AC1058">
        <v>13</v>
      </c>
      <c r="AD1058">
        <v>8</v>
      </c>
      <c r="AE1058">
        <v>9</v>
      </c>
      <c r="AF1058">
        <v>10</v>
      </c>
      <c r="AG1058">
        <v>0</v>
      </c>
      <c r="AH1058">
        <v>0</v>
      </c>
      <c r="AI1058">
        <f t="shared" si="449"/>
        <v>65</v>
      </c>
      <c r="AJ1058">
        <f t="shared" si="450"/>
        <v>54</v>
      </c>
      <c r="AK1058">
        <f t="shared" si="451"/>
        <v>119</v>
      </c>
      <c r="AL1058">
        <f t="shared" si="452"/>
        <v>71</v>
      </c>
      <c r="AM1058">
        <f t="shared" si="453"/>
        <v>61</v>
      </c>
      <c r="AN1058">
        <f t="shared" si="454"/>
        <v>132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f t="shared" si="455"/>
        <v>0</v>
      </c>
      <c r="AZ1058">
        <f t="shared" si="456"/>
        <v>0</v>
      </c>
      <c r="BA1058">
        <f t="shared" si="457"/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f t="shared" si="458"/>
        <v>0</v>
      </c>
      <c r="BM1058">
        <f t="shared" si="459"/>
        <v>0</v>
      </c>
      <c r="BN1058">
        <f t="shared" si="460"/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f t="shared" si="473"/>
        <v>0</v>
      </c>
      <c r="BV1058">
        <f t="shared" si="474"/>
        <v>0</v>
      </c>
      <c r="BW1058">
        <f t="shared" si="475"/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f t="shared" si="461"/>
        <v>0</v>
      </c>
      <c r="CI1058">
        <f t="shared" si="462"/>
        <v>0</v>
      </c>
      <c r="CJ1058">
        <f t="shared" si="463"/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f t="shared" si="464"/>
        <v>0</v>
      </c>
      <c r="CR1058">
        <f t="shared" si="465"/>
        <v>0</v>
      </c>
      <c r="CS1058">
        <f t="shared" si="466"/>
        <v>0</v>
      </c>
      <c r="CT1058">
        <f t="shared" si="467"/>
        <v>0</v>
      </c>
      <c r="CU1058">
        <f t="shared" si="468"/>
        <v>0</v>
      </c>
      <c r="CV1058">
        <f t="shared" si="469"/>
        <v>0</v>
      </c>
      <c r="CW1058">
        <f t="shared" si="470"/>
        <v>71</v>
      </c>
      <c r="CX1058">
        <f t="shared" si="471"/>
        <v>61</v>
      </c>
      <c r="CY1058">
        <f t="shared" si="472"/>
        <v>132</v>
      </c>
    </row>
    <row r="1059" spans="1:103">
      <c r="A1059" t="s">
        <v>74</v>
      </c>
      <c r="B1059" t="s">
        <v>2461</v>
      </c>
      <c r="C1059" t="s">
        <v>2661</v>
      </c>
      <c r="D1059">
        <v>100869</v>
      </c>
      <c r="E1059" t="s">
        <v>2685</v>
      </c>
      <c r="F1059" t="s">
        <v>2686</v>
      </c>
      <c r="H1059" t="s">
        <v>2465</v>
      </c>
      <c r="I1059" t="s">
        <v>2664</v>
      </c>
      <c r="J1059" t="s">
        <v>176</v>
      </c>
      <c r="K1059" t="s">
        <v>2681</v>
      </c>
      <c r="L1059" t="s">
        <v>83</v>
      </c>
      <c r="M1059" t="s">
        <v>84</v>
      </c>
      <c r="N1059" t="s">
        <v>85</v>
      </c>
      <c r="O1059" t="s">
        <v>86</v>
      </c>
      <c r="P1059" t="s">
        <v>87</v>
      </c>
      <c r="Q1059" s="7" t="s">
        <v>8134</v>
      </c>
      <c r="R1059">
        <v>8</v>
      </c>
      <c r="S1059">
        <v>1</v>
      </c>
      <c r="T1059">
        <f t="shared" si="448"/>
        <v>9</v>
      </c>
      <c r="U1059">
        <v>12</v>
      </c>
      <c r="V1059">
        <v>6</v>
      </c>
      <c r="W1059">
        <v>6</v>
      </c>
      <c r="X1059">
        <v>2</v>
      </c>
      <c r="Y1059">
        <v>3</v>
      </c>
      <c r="Z1059">
        <v>8</v>
      </c>
      <c r="AA1059">
        <v>8</v>
      </c>
      <c r="AB1059">
        <v>4</v>
      </c>
      <c r="AC1059">
        <v>7</v>
      </c>
      <c r="AD1059">
        <v>3</v>
      </c>
      <c r="AE1059">
        <v>5</v>
      </c>
      <c r="AF1059">
        <v>3</v>
      </c>
      <c r="AG1059">
        <v>0</v>
      </c>
      <c r="AH1059">
        <v>0</v>
      </c>
      <c r="AI1059">
        <f t="shared" si="449"/>
        <v>41</v>
      </c>
      <c r="AJ1059">
        <f t="shared" si="450"/>
        <v>26</v>
      </c>
      <c r="AK1059">
        <f t="shared" si="451"/>
        <v>67</v>
      </c>
      <c r="AL1059">
        <f t="shared" si="452"/>
        <v>49</v>
      </c>
      <c r="AM1059">
        <f t="shared" si="453"/>
        <v>27</v>
      </c>
      <c r="AN1059">
        <f t="shared" si="454"/>
        <v>76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f t="shared" si="455"/>
        <v>0</v>
      </c>
      <c r="AZ1059">
        <f t="shared" si="456"/>
        <v>0</v>
      </c>
      <c r="BA1059">
        <f t="shared" si="457"/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f t="shared" si="458"/>
        <v>0</v>
      </c>
      <c r="BM1059">
        <f t="shared" si="459"/>
        <v>0</v>
      </c>
      <c r="BN1059">
        <f t="shared" si="460"/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f t="shared" si="473"/>
        <v>0</v>
      </c>
      <c r="BV1059">
        <f t="shared" si="474"/>
        <v>0</v>
      </c>
      <c r="BW1059">
        <f t="shared" si="475"/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f t="shared" si="461"/>
        <v>0</v>
      </c>
      <c r="CI1059">
        <f t="shared" si="462"/>
        <v>0</v>
      </c>
      <c r="CJ1059">
        <f t="shared" si="463"/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f t="shared" si="464"/>
        <v>0</v>
      </c>
      <c r="CR1059">
        <f t="shared" si="465"/>
        <v>0</v>
      </c>
      <c r="CS1059">
        <f t="shared" si="466"/>
        <v>0</v>
      </c>
      <c r="CT1059">
        <f t="shared" si="467"/>
        <v>0</v>
      </c>
      <c r="CU1059">
        <f t="shared" si="468"/>
        <v>0</v>
      </c>
      <c r="CV1059">
        <f t="shared" si="469"/>
        <v>0</v>
      </c>
      <c r="CW1059">
        <f t="shared" si="470"/>
        <v>49</v>
      </c>
      <c r="CX1059">
        <f t="shared" si="471"/>
        <v>27</v>
      </c>
      <c r="CY1059">
        <f t="shared" si="472"/>
        <v>76</v>
      </c>
    </row>
    <row r="1060" spans="1:103">
      <c r="A1060" t="s">
        <v>74</v>
      </c>
      <c r="B1060" t="s">
        <v>2461</v>
      </c>
      <c r="C1060" t="s">
        <v>2661</v>
      </c>
      <c r="D1060">
        <v>100870</v>
      </c>
      <c r="E1060" t="s">
        <v>2687</v>
      </c>
      <c r="F1060" t="s">
        <v>2688</v>
      </c>
      <c r="H1060" t="s">
        <v>2465</v>
      </c>
      <c r="I1060" t="s">
        <v>2664</v>
      </c>
      <c r="J1060" t="s">
        <v>176</v>
      </c>
      <c r="K1060" t="s">
        <v>2689</v>
      </c>
      <c r="L1060" t="s">
        <v>83</v>
      </c>
      <c r="M1060" t="s">
        <v>84</v>
      </c>
      <c r="N1060" t="s">
        <v>85</v>
      </c>
      <c r="O1060" t="s">
        <v>86</v>
      </c>
      <c r="P1060" t="s">
        <v>87</v>
      </c>
      <c r="Q1060" s="7" t="s">
        <v>8134</v>
      </c>
      <c r="R1060">
        <v>7</v>
      </c>
      <c r="S1060">
        <v>5</v>
      </c>
      <c r="T1060">
        <f t="shared" si="448"/>
        <v>12</v>
      </c>
      <c r="U1060">
        <v>7</v>
      </c>
      <c r="V1060">
        <v>5</v>
      </c>
      <c r="W1060">
        <v>8</v>
      </c>
      <c r="X1060">
        <v>8</v>
      </c>
      <c r="Y1060">
        <v>7</v>
      </c>
      <c r="Z1060">
        <v>5</v>
      </c>
      <c r="AA1060">
        <v>9</v>
      </c>
      <c r="AB1060">
        <v>2</v>
      </c>
      <c r="AC1060">
        <v>4</v>
      </c>
      <c r="AD1060">
        <v>9</v>
      </c>
      <c r="AE1060">
        <v>17</v>
      </c>
      <c r="AF1060">
        <v>3</v>
      </c>
      <c r="AG1060">
        <v>0</v>
      </c>
      <c r="AH1060">
        <v>0</v>
      </c>
      <c r="AI1060">
        <f t="shared" si="449"/>
        <v>52</v>
      </c>
      <c r="AJ1060">
        <f t="shared" si="450"/>
        <v>32</v>
      </c>
      <c r="AK1060">
        <f t="shared" si="451"/>
        <v>84</v>
      </c>
      <c r="AL1060">
        <f t="shared" si="452"/>
        <v>59</v>
      </c>
      <c r="AM1060">
        <f t="shared" si="453"/>
        <v>37</v>
      </c>
      <c r="AN1060">
        <f t="shared" si="454"/>
        <v>96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f t="shared" si="455"/>
        <v>0</v>
      </c>
      <c r="AZ1060">
        <f t="shared" si="456"/>
        <v>0</v>
      </c>
      <c r="BA1060">
        <f t="shared" si="457"/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f t="shared" si="458"/>
        <v>0</v>
      </c>
      <c r="BM1060">
        <f t="shared" si="459"/>
        <v>0</v>
      </c>
      <c r="BN1060">
        <f t="shared" si="460"/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f t="shared" si="473"/>
        <v>0</v>
      </c>
      <c r="BV1060">
        <f t="shared" si="474"/>
        <v>0</v>
      </c>
      <c r="BW1060">
        <f t="shared" si="475"/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f t="shared" si="461"/>
        <v>0</v>
      </c>
      <c r="CI1060">
        <f t="shared" si="462"/>
        <v>0</v>
      </c>
      <c r="CJ1060">
        <f t="shared" si="463"/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f t="shared" si="464"/>
        <v>0</v>
      </c>
      <c r="CR1060">
        <f t="shared" si="465"/>
        <v>0</v>
      </c>
      <c r="CS1060">
        <f t="shared" si="466"/>
        <v>0</v>
      </c>
      <c r="CT1060">
        <f t="shared" si="467"/>
        <v>0</v>
      </c>
      <c r="CU1060">
        <f t="shared" si="468"/>
        <v>0</v>
      </c>
      <c r="CV1060">
        <f t="shared" si="469"/>
        <v>0</v>
      </c>
      <c r="CW1060">
        <f t="shared" si="470"/>
        <v>59</v>
      </c>
      <c r="CX1060">
        <f t="shared" si="471"/>
        <v>37</v>
      </c>
      <c r="CY1060">
        <f t="shared" si="472"/>
        <v>96</v>
      </c>
    </row>
    <row r="1061" spans="1:103">
      <c r="A1061" t="s">
        <v>74</v>
      </c>
      <c r="B1061" t="s">
        <v>2461</v>
      </c>
      <c r="C1061" t="s">
        <v>2661</v>
      </c>
      <c r="D1061">
        <v>100871</v>
      </c>
      <c r="E1061" t="s">
        <v>2690</v>
      </c>
      <c r="F1061" t="s">
        <v>2691</v>
      </c>
      <c r="H1061" t="s">
        <v>2465</v>
      </c>
      <c r="I1061" t="s">
        <v>2664</v>
      </c>
      <c r="J1061" t="s">
        <v>176</v>
      </c>
      <c r="K1061" t="s">
        <v>2689</v>
      </c>
      <c r="L1061" t="s">
        <v>83</v>
      </c>
      <c r="M1061" t="s">
        <v>84</v>
      </c>
      <c r="N1061" t="s">
        <v>85</v>
      </c>
      <c r="O1061" t="s">
        <v>86</v>
      </c>
      <c r="P1061" t="s">
        <v>87</v>
      </c>
      <c r="Q1061" s="7" t="s">
        <v>8134</v>
      </c>
      <c r="R1061">
        <v>4</v>
      </c>
      <c r="S1061">
        <v>4</v>
      </c>
      <c r="T1061">
        <f t="shared" si="448"/>
        <v>8</v>
      </c>
      <c r="U1061">
        <v>0</v>
      </c>
      <c r="V1061">
        <v>7</v>
      </c>
      <c r="W1061">
        <v>3</v>
      </c>
      <c r="X1061">
        <v>9</v>
      </c>
      <c r="Y1061">
        <v>6</v>
      </c>
      <c r="Z1061">
        <v>4</v>
      </c>
      <c r="AA1061">
        <v>7</v>
      </c>
      <c r="AB1061">
        <v>2</v>
      </c>
      <c r="AC1061">
        <v>4</v>
      </c>
      <c r="AD1061">
        <v>6</v>
      </c>
      <c r="AE1061">
        <v>1</v>
      </c>
      <c r="AF1061">
        <v>5</v>
      </c>
      <c r="AG1061">
        <v>0</v>
      </c>
      <c r="AH1061">
        <v>0</v>
      </c>
      <c r="AI1061">
        <f t="shared" si="449"/>
        <v>21</v>
      </c>
      <c r="AJ1061">
        <f t="shared" si="450"/>
        <v>33</v>
      </c>
      <c r="AK1061">
        <f t="shared" si="451"/>
        <v>54</v>
      </c>
      <c r="AL1061">
        <f t="shared" si="452"/>
        <v>25</v>
      </c>
      <c r="AM1061">
        <f t="shared" si="453"/>
        <v>37</v>
      </c>
      <c r="AN1061">
        <f t="shared" si="454"/>
        <v>62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f t="shared" si="455"/>
        <v>0</v>
      </c>
      <c r="AZ1061">
        <f t="shared" si="456"/>
        <v>0</v>
      </c>
      <c r="BA1061">
        <f t="shared" si="457"/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f t="shared" si="458"/>
        <v>0</v>
      </c>
      <c r="BM1061">
        <f t="shared" si="459"/>
        <v>0</v>
      </c>
      <c r="BN1061">
        <f t="shared" si="460"/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f t="shared" si="473"/>
        <v>0</v>
      </c>
      <c r="BV1061">
        <f t="shared" si="474"/>
        <v>0</v>
      </c>
      <c r="BW1061">
        <f t="shared" si="475"/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f t="shared" si="461"/>
        <v>0</v>
      </c>
      <c r="CI1061">
        <f t="shared" si="462"/>
        <v>0</v>
      </c>
      <c r="CJ1061">
        <f t="shared" si="463"/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f t="shared" si="464"/>
        <v>0</v>
      </c>
      <c r="CR1061">
        <f t="shared" si="465"/>
        <v>0</v>
      </c>
      <c r="CS1061">
        <f t="shared" si="466"/>
        <v>0</v>
      </c>
      <c r="CT1061">
        <f t="shared" si="467"/>
        <v>0</v>
      </c>
      <c r="CU1061">
        <f t="shared" si="468"/>
        <v>0</v>
      </c>
      <c r="CV1061">
        <f t="shared" si="469"/>
        <v>0</v>
      </c>
      <c r="CW1061">
        <f t="shared" si="470"/>
        <v>25</v>
      </c>
      <c r="CX1061">
        <f t="shared" si="471"/>
        <v>37</v>
      </c>
      <c r="CY1061">
        <f t="shared" si="472"/>
        <v>62</v>
      </c>
    </row>
    <row r="1062" spans="1:103">
      <c r="A1062" t="s">
        <v>74</v>
      </c>
      <c r="B1062" t="s">
        <v>2461</v>
      </c>
      <c r="C1062" t="s">
        <v>2661</v>
      </c>
      <c r="D1062">
        <v>300105</v>
      </c>
      <c r="E1062" t="s">
        <v>2692</v>
      </c>
      <c r="F1062" t="s">
        <v>2047</v>
      </c>
      <c r="H1062" t="s">
        <v>2465</v>
      </c>
      <c r="I1062" t="s">
        <v>2664</v>
      </c>
      <c r="J1062" t="s">
        <v>176</v>
      </c>
      <c r="K1062" t="s">
        <v>2671</v>
      </c>
      <c r="L1062" t="s">
        <v>83</v>
      </c>
      <c r="M1062" t="s">
        <v>84</v>
      </c>
      <c r="N1062" t="s">
        <v>85</v>
      </c>
      <c r="O1062" t="s">
        <v>122</v>
      </c>
      <c r="P1062" t="s">
        <v>87</v>
      </c>
      <c r="Q1062" s="7" t="s">
        <v>8132</v>
      </c>
      <c r="R1062">
        <v>0</v>
      </c>
      <c r="S1062">
        <v>0</v>
      </c>
      <c r="T1062">
        <f t="shared" si="448"/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f t="shared" si="449"/>
        <v>0</v>
      </c>
      <c r="AJ1062">
        <f t="shared" si="450"/>
        <v>0</v>
      </c>
      <c r="AK1062">
        <f t="shared" si="451"/>
        <v>0</v>
      </c>
      <c r="AL1062">
        <f t="shared" si="452"/>
        <v>0</v>
      </c>
      <c r="AM1062">
        <f t="shared" si="453"/>
        <v>0</v>
      </c>
      <c r="AN1062">
        <f t="shared" si="454"/>
        <v>0</v>
      </c>
      <c r="AO1062">
        <v>19</v>
      </c>
      <c r="AP1062">
        <v>15</v>
      </c>
      <c r="AQ1062">
        <v>25</v>
      </c>
      <c r="AR1062">
        <v>18</v>
      </c>
      <c r="AS1062">
        <v>16</v>
      </c>
      <c r="AT1062">
        <v>24</v>
      </c>
      <c r="AU1062">
        <v>25</v>
      </c>
      <c r="AV1062">
        <v>15</v>
      </c>
      <c r="AW1062">
        <v>0</v>
      </c>
      <c r="AX1062">
        <v>0</v>
      </c>
      <c r="AY1062">
        <f t="shared" si="455"/>
        <v>85</v>
      </c>
      <c r="AZ1062">
        <f t="shared" si="456"/>
        <v>72</v>
      </c>
      <c r="BA1062">
        <f t="shared" si="457"/>
        <v>157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f t="shared" si="458"/>
        <v>0</v>
      </c>
      <c r="BM1062">
        <f t="shared" si="459"/>
        <v>0</v>
      </c>
      <c r="BN1062">
        <f t="shared" si="460"/>
        <v>0</v>
      </c>
      <c r="BO1062">
        <v>11</v>
      </c>
      <c r="BP1062">
        <v>9</v>
      </c>
      <c r="BQ1062">
        <v>0</v>
      </c>
      <c r="BR1062">
        <v>0</v>
      </c>
      <c r="BS1062">
        <v>0</v>
      </c>
      <c r="BT1062">
        <v>0</v>
      </c>
      <c r="BU1062">
        <f t="shared" si="473"/>
        <v>11</v>
      </c>
      <c r="BV1062">
        <f t="shared" si="474"/>
        <v>9</v>
      </c>
      <c r="BW1062">
        <f t="shared" si="475"/>
        <v>20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f t="shared" si="461"/>
        <v>0</v>
      </c>
      <c r="CI1062">
        <f t="shared" si="462"/>
        <v>0</v>
      </c>
      <c r="CJ1062">
        <f t="shared" si="463"/>
        <v>0</v>
      </c>
      <c r="CK1062">
        <v>16</v>
      </c>
      <c r="CL1062">
        <v>12</v>
      </c>
      <c r="CM1062">
        <v>0</v>
      </c>
      <c r="CN1062">
        <v>0</v>
      </c>
      <c r="CO1062">
        <v>0</v>
      </c>
      <c r="CP1062">
        <v>0</v>
      </c>
      <c r="CQ1062">
        <f t="shared" si="464"/>
        <v>16</v>
      </c>
      <c r="CR1062">
        <f t="shared" si="465"/>
        <v>12</v>
      </c>
      <c r="CS1062">
        <f t="shared" si="466"/>
        <v>28</v>
      </c>
      <c r="CT1062">
        <f t="shared" si="467"/>
        <v>27</v>
      </c>
      <c r="CU1062">
        <f t="shared" si="468"/>
        <v>21</v>
      </c>
      <c r="CV1062">
        <f t="shared" si="469"/>
        <v>48</v>
      </c>
      <c r="CW1062">
        <f t="shared" si="470"/>
        <v>112</v>
      </c>
      <c r="CX1062">
        <f t="shared" si="471"/>
        <v>93</v>
      </c>
      <c r="CY1062">
        <f t="shared" si="472"/>
        <v>205</v>
      </c>
    </row>
    <row r="1063" spans="1:103">
      <c r="A1063" t="s">
        <v>74</v>
      </c>
      <c r="B1063" t="s">
        <v>2461</v>
      </c>
      <c r="C1063" t="s">
        <v>2661</v>
      </c>
      <c r="D1063">
        <v>300149</v>
      </c>
      <c r="E1063" t="s">
        <v>2392</v>
      </c>
      <c r="F1063" t="s">
        <v>2693</v>
      </c>
      <c r="H1063" t="s">
        <v>2465</v>
      </c>
      <c r="I1063" t="s">
        <v>2664</v>
      </c>
      <c r="J1063" t="s">
        <v>176</v>
      </c>
      <c r="K1063" t="s">
        <v>2668</v>
      </c>
      <c r="L1063" t="s">
        <v>83</v>
      </c>
      <c r="M1063" t="s">
        <v>84</v>
      </c>
      <c r="N1063" t="s">
        <v>85</v>
      </c>
      <c r="O1063" t="s">
        <v>122</v>
      </c>
      <c r="P1063" t="s">
        <v>87</v>
      </c>
      <c r="Q1063" s="7" t="s">
        <v>8132</v>
      </c>
      <c r="R1063">
        <v>0</v>
      </c>
      <c r="S1063">
        <v>0</v>
      </c>
      <c r="T1063">
        <f t="shared" si="448"/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f t="shared" si="449"/>
        <v>0</v>
      </c>
      <c r="AJ1063">
        <f t="shared" si="450"/>
        <v>0</v>
      </c>
      <c r="AK1063">
        <f t="shared" si="451"/>
        <v>0</v>
      </c>
      <c r="AL1063">
        <f t="shared" si="452"/>
        <v>0</v>
      </c>
      <c r="AM1063">
        <f t="shared" si="453"/>
        <v>0</v>
      </c>
      <c r="AN1063">
        <f t="shared" si="454"/>
        <v>0</v>
      </c>
      <c r="AO1063">
        <v>21</v>
      </c>
      <c r="AP1063">
        <v>28</v>
      </c>
      <c r="AQ1063">
        <v>36</v>
      </c>
      <c r="AR1063">
        <v>30</v>
      </c>
      <c r="AS1063">
        <v>32</v>
      </c>
      <c r="AT1063">
        <v>42</v>
      </c>
      <c r="AU1063">
        <v>40</v>
      </c>
      <c r="AV1063">
        <v>36</v>
      </c>
      <c r="AW1063">
        <v>0</v>
      </c>
      <c r="AX1063">
        <v>0</v>
      </c>
      <c r="AY1063">
        <f t="shared" si="455"/>
        <v>129</v>
      </c>
      <c r="AZ1063">
        <f t="shared" si="456"/>
        <v>136</v>
      </c>
      <c r="BA1063">
        <f t="shared" si="457"/>
        <v>265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11</v>
      </c>
      <c r="BI1063">
        <v>32</v>
      </c>
      <c r="BJ1063">
        <v>0</v>
      </c>
      <c r="BK1063">
        <v>0</v>
      </c>
      <c r="BL1063">
        <f t="shared" si="458"/>
        <v>11</v>
      </c>
      <c r="BM1063">
        <f t="shared" si="459"/>
        <v>32</v>
      </c>
      <c r="BN1063">
        <f t="shared" si="460"/>
        <v>43</v>
      </c>
      <c r="BO1063">
        <v>22</v>
      </c>
      <c r="BP1063">
        <v>7</v>
      </c>
      <c r="BQ1063">
        <v>0</v>
      </c>
      <c r="BR1063">
        <v>0</v>
      </c>
      <c r="BS1063">
        <v>0</v>
      </c>
      <c r="BT1063">
        <v>0</v>
      </c>
      <c r="BU1063">
        <f t="shared" si="473"/>
        <v>33</v>
      </c>
      <c r="BV1063">
        <f t="shared" si="474"/>
        <v>39</v>
      </c>
      <c r="BW1063">
        <f t="shared" si="475"/>
        <v>72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13</v>
      </c>
      <c r="CE1063">
        <v>17</v>
      </c>
      <c r="CF1063">
        <v>0</v>
      </c>
      <c r="CG1063">
        <v>0</v>
      </c>
      <c r="CH1063">
        <f t="shared" si="461"/>
        <v>13</v>
      </c>
      <c r="CI1063">
        <f t="shared" si="462"/>
        <v>17</v>
      </c>
      <c r="CJ1063">
        <f t="shared" si="463"/>
        <v>30</v>
      </c>
      <c r="CK1063">
        <v>17</v>
      </c>
      <c r="CL1063">
        <v>12</v>
      </c>
      <c r="CM1063">
        <v>0</v>
      </c>
      <c r="CN1063">
        <v>0</v>
      </c>
      <c r="CO1063">
        <v>0</v>
      </c>
      <c r="CP1063">
        <v>0</v>
      </c>
      <c r="CQ1063">
        <f t="shared" si="464"/>
        <v>30</v>
      </c>
      <c r="CR1063">
        <f t="shared" si="465"/>
        <v>29</v>
      </c>
      <c r="CS1063">
        <f t="shared" si="466"/>
        <v>59</v>
      </c>
      <c r="CT1063">
        <f t="shared" si="467"/>
        <v>63</v>
      </c>
      <c r="CU1063">
        <f t="shared" si="468"/>
        <v>68</v>
      </c>
      <c r="CV1063">
        <f t="shared" si="469"/>
        <v>131</v>
      </c>
      <c r="CW1063">
        <f t="shared" si="470"/>
        <v>192</v>
      </c>
      <c r="CX1063">
        <f t="shared" si="471"/>
        <v>204</v>
      </c>
      <c r="CY1063">
        <f t="shared" si="472"/>
        <v>396</v>
      </c>
    </row>
    <row r="1064" spans="1:103">
      <c r="A1064" t="s">
        <v>74</v>
      </c>
      <c r="B1064" t="s">
        <v>2461</v>
      </c>
      <c r="C1064" t="s">
        <v>2661</v>
      </c>
      <c r="D1064">
        <v>300150</v>
      </c>
      <c r="E1064" t="s">
        <v>2694</v>
      </c>
      <c r="F1064" t="s">
        <v>2695</v>
      </c>
      <c r="H1064" t="s">
        <v>2465</v>
      </c>
      <c r="I1064" t="s">
        <v>2664</v>
      </c>
      <c r="J1064" t="s">
        <v>176</v>
      </c>
      <c r="K1064" t="s">
        <v>2684</v>
      </c>
      <c r="L1064" t="s">
        <v>83</v>
      </c>
      <c r="M1064" t="s">
        <v>84</v>
      </c>
      <c r="N1064" t="s">
        <v>85</v>
      </c>
      <c r="O1064" t="s">
        <v>122</v>
      </c>
      <c r="P1064" t="s">
        <v>87</v>
      </c>
      <c r="Q1064" s="7" t="s">
        <v>8132</v>
      </c>
      <c r="R1064">
        <v>0</v>
      </c>
      <c r="S1064">
        <v>0</v>
      </c>
      <c r="T1064">
        <f t="shared" si="448"/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f t="shared" si="449"/>
        <v>0</v>
      </c>
      <c r="AJ1064">
        <f t="shared" si="450"/>
        <v>0</v>
      </c>
      <c r="AK1064">
        <f t="shared" si="451"/>
        <v>0</v>
      </c>
      <c r="AL1064">
        <f t="shared" si="452"/>
        <v>0</v>
      </c>
      <c r="AM1064">
        <f t="shared" si="453"/>
        <v>0</v>
      </c>
      <c r="AN1064">
        <f t="shared" si="454"/>
        <v>0</v>
      </c>
      <c r="AO1064">
        <v>26</v>
      </c>
      <c r="AP1064">
        <v>29</v>
      </c>
      <c r="AQ1064">
        <v>15</v>
      </c>
      <c r="AR1064">
        <v>23</v>
      </c>
      <c r="AS1064">
        <v>31</v>
      </c>
      <c r="AT1064">
        <v>25</v>
      </c>
      <c r="AU1064">
        <v>25</v>
      </c>
      <c r="AV1064">
        <v>27</v>
      </c>
      <c r="AW1064">
        <v>0</v>
      </c>
      <c r="AX1064">
        <v>0</v>
      </c>
      <c r="AY1064">
        <f t="shared" si="455"/>
        <v>97</v>
      </c>
      <c r="AZ1064">
        <f t="shared" si="456"/>
        <v>104</v>
      </c>
      <c r="BA1064">
        <f t="shared" si="457"/>
        <v>201</v>
      </c>
      <c r="BB1064">
        <v>0</v>
      </c>
      <c r="BC1064">
        <v>0</v>
      </c>
      <c r="BD1064">
        <v>13</v>
      </c>
      <c r="BE1064">
        <v>19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f t="shared" si="458"/>
        <v>13</v>
      </c>
      <c r="BM1064">
        <f t="shared" si="459"/>
        <v>19</v>
      </c>
      <c r="BN1064">
        <f t="shared" si="460"/>
        <v>32</v>
      </c>
      <c r="BO1064">
        <v>14</v>
      </c>
      <c r="BP1064">
        <v>9</v>
      </c>
      <c r="BQ1064">
        <v>0</v>
      </c>
      <c r="BR1064">
        <v>0</v>
      </c>
      <c r="BS1064">
        <v>0</v>
      </c>
      <c r="BT1064">
        <v>0</v>
      </c>
      <c r="BU1064">
        <f t="shared" si="473"/>
        <v>27</v>
      </c>
      <c r="BV1064">
        <f t="shared" si="474"/>
        <v>28</v>
      </c>
      <c r="BW1064">
        <f t="shared" si="475"/>
        <v>55</v>
      </c>
      <c r="BX1064">
        <v>0</v>
      </c>
      <c r="BY1064">
        <v>0</v>
      </c>
      <c r="BZ1064">
        <v>6</v>
      </c>
      <c r="CA1064">
        <v>16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f t="shared" si="461"/>
        <v>6</v>
      </c>
      <c r="CI1064">
        <f t="shared" si="462"/>
        <v>16</v>
      </c>
      <c r="CJ1064">
        <f t="shared" si="463"/>
        <v>22</v>
      </c>
      <c r="CK1064">
        <v>23</v>
      </c>
      <c r="CL1064">
        <v>10</v>
      </c>
      <c r="CM1064">
        <v>0</v>
      </c>
      <c r="CN1064">
        <v>0</v>
      </c>
      <c r="CO1064">
        <v>0</v>
      </c>
      <c r="CP1064">
        <v>0</v>
      </c>
      <c r="CQ1064">
        <f t="shared" si="464"/>
        <v>29</v>
      </c>
      <c r="CR1064">
        <f t="shared" si="465"/>
        <v>26</v>
      </c>
      <c r="CS1064">
        <f t="shared" si="466"/>
        <v>55</v>
      </c>
      <c r="CT1064">
        <f t="shared" si="467"/>
        <v>56</v>
      </c>
      <c r="CU1064">
        <f t="shared" si="468"/>
        <v>54</v>
      </c>
      <c r="CV1064">
        <f t="shared" si="469"/>
        <v>110</v>
      </c>
      <c r="CW1064">
        <f t="shared" si="470"/>
        <v>153</v>
      </c>
      <c r="CX1064">
        <f t="shared" si="471"/>
        <v>158</v>
      </c>
      <c r="CY1064">
        <f t="shared" si="472"/>
        <v>311</v>
      </c>
    </row>
    <row r="1065" spans="1:103">
      <c r="A1065" t="s">
        <v>74</v>
      </c>
      <c r="B1065" t="s">
        <v>2461</v>
      </c>
      <c r="C1065" t="s">
        <v>2661</v>
      </c>
      <c r="D1065">
        <v>500350</v>
      </c>
      <c r="E1065" t="s">
        <v>2696</v>
      </c>
      <c r="F1065" t="s">
        <v>2697</v>
      </c>
      <c r="H1065" t="s">
        <v>2465</v>
      </c>
      <c r="I1065" t="s">
        <v>2664</v>
      </c>
      <c r="J1065" t="s">
        <v>176</v>
      </c>
      <c r="K1065" t="s">
        <v>2697</v>
      </c>
      <c r="L1065" t="s">
        <v>83</v>
      </c>
      <c r="M1065" t="s">
        <v>84</v>
      </c>
      <c r="N1065" t="s">
        <v>85</v>
      </c>
      <c r="O1065" t="s">
        <v>244</v>
      </c>
      <c r="P1065" t="s">
        <v>87</v>
      </c>
      <c r="Q1065" t="s">
        <v>8135</v>
      </c>
      <c r="R1065">
        <v>5</v>
      </c>
      <c r="S1065">
        <v>11</v>
      </c>
      <c r="T1065">
        <f t="shared" si="448"/>
        <v>16</v>
      </c>
      <c r="U1065">
        <v>9</v>
      </c>
      <c r="V1065">
        <v>10</v>
      </c>
      <c r="W1065">
        <v>15</v>
      </c>
      <c r="X1065">
        <v>9</v>
      </c>
      <c r="Y1065">
        <v>9</v>
      </c>
      <c r="Z1065">
        <v>8</v>
      </c>
      <c r="AA1065">
        <v>17</v>
      </c>
      <c r="AB1065">
        <v>8</v>
      </c>
      <c r="AC1065">
        <v>9</v>
      </c>
      <c r="AD1065">
        <v>8</v>
      </c>
      <c r="AE1065">
        <v>7</v>
      </c>
      <c r="AF1065">
        <v>7</v>
      </c>
      <c r="AG1065">
        <v>0</v>
      </c>
      <c r="AH1065">
        <v>0</v>
      </c>
      <c r="AI1065">
        <f t="shared" si="449"/>
        <v>66</v>
      </c>
      <c r="AJ1065">
        <f t="shared" si="450"/>
        <v>50</v>
      </c>
      <c r="AK1065">
        <f t="shared" si="451"/>
        <v>116</v>
      </c>
      <c r="AL1065">
        <f t="shared" si="452"/>
        <v>71</v>
      </c>
      <c r="AM1065">
        <f t="shared" si="453"/>
        <v>61</v>
      </c>
      <c r="AN1065">
        <f t="shared" si="454"/>
        <v>132</v>
      </c>
      <c r="AO1065">
        <v>18</v>
      </c>
      <c r="AP1065">
        <v>20</v>
      </c>
      <c r="AQ1065">
        <v>21</v>
      </c>
      <c r="AR1065">
        <v>15</v>
      </c>
      <c r="AS1065">
        <v>15</v>
      </c>
      <c r="AT1065">
        <v>19</v>
      </c>
      <c r="AU1065">
        <v>16</v>
      </c>
      <c r="AV1065">
        <v>11</v>
      </c>
      <c r="AW1065">
        <v>0</v>
      </c>
      <c r="AX1065">
        <v>0</v>
      </c>
      <c r="AY1065">
        <f t="shared" si="455"/>
        <v>70</v>
      </c>
      <c r="AZ1065">
        <f t="shared" si="456"/>
        <v>65</v>
      </c>
      <c r="BA1065">
        <f t="shared" si="457"/>
        <v>135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f t="shared" si="458"/>
        <v>0</v>
      </c>
      <c r="BM1065">
        <f t="shared" si="459"/>
        <v>0</v>
      </c>
      <c r="BN1065">
        <f t="shared" si="460"/>
        <v>0</v>
      </c>
      <c r="BO1065">
        <v>16</v>
      </c>
      <c r="BP1065">
        <v>6</v>
      </c>
      <c r="BQ1065">
        <v>0</v>
      </c>
      <c r="BR1065">
        <v>0</v>
      </c>
      <c r="BS1065">
        <v>0</v>
      </c>
      <c r="BT1065">
        <v>0</v>
      </c>
      <c r="BU1065">
        <f t="shared" si="473"/>
        <v>16</v>
      </c>
      <c r="BV1065">
        <f t="shared" si="474"/>
        <v>6</v>
      </c>
      <c r="BW1065">
        <f t="shared" si="475"/>
        <v>22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f t="shared" si="461"/>
        <v>0</v>
      </c>
      <c r="CI1065">
        <f t="shared" si="462"/>
        <v>0</v>
      </c>
      <c r="CJ1065">
        <f t="shared" si="463"/>
        <v>0</v>
      </c>
      <c r="CK1065">
        <v>20</v>
      </c>
      <c r="CL1065">
        <v>11</v>
      </c>
      <c r="CM1065">
        <v>0</v>
      </c>
      <c r="CN1065">
        <v>0</v>
      </c>
      <c r="CO1065">
        <v>0</v>
      </c>
      <c r="CP1065">
        <v>0</v>
      </c>
      <c r="CQ1065">
        <f t="shared" si="464"/>
        <v>20</v>
      </c>
      <c r="CR1065">
        <f t="shared" si="465"/>
        <v>11</v>
      </c>
      <c r="CS1065">
        <f t="shared" si="466"/>
        <v>31</v>
      </c>
      <c r="CT1065">
        <f t="shared" si="467"/>
        <v>36</v>
      </c>
      <c r="CU1065">
        <f t="shared" si="468"/>
        <v>17</v>
      </c>
      <c r="CV1065">
        <f t="shared" si="469"/>
        <v>53</v>
      </c>
      <c r="CW1065">
        <f t="shared" si="470"/>
        <v>177</v>
      </c>
      <c r="CX1065">
        <f t="shared" si="471"/>
        <v>143</v>
      </c>
      <c r="CY1065">
        <f t="shared" si="472"/>
        <v>320</v>
      </c>
    </row>
    <row r="1066" spans="1:103">
      <c r="A1066" t="s">
        <v>74</v>
      </c>
      <c r="B1066" t="s">
        <v>2461</v>
      </c>
      <c r="C1066" t="s">
        <v>2661</v>
      </c>
      <c r="D1066">
        <v>500352</v>
      </c>
      <c r="E1066" t="s">
        <v>2698</v>
      </c>
      <c r="F1066" t="s">
        <v>2699</v>
      </c>
      <c r="H1066" t="s">
        <v>2465</v>
      </c>
      <c r="I1066" t="s">
        <v>2664</v>
      </c>
      <c r="J1066" t="s">
        <v>176</v>
      </c>
      <c r="K1066" t="s">
        <v>2700</v>
      </c>
      <c r="L1066" t="s">
        <v>83</v>
      </c>
      <c r="M1066" t="s">
        <v>84</v>
      </c>
      <c r="N1066" t="s">
        <v>85</v>
      </c>
      <c r="O1066" t="s">
        <v>244</v>
      </c>
      <c r="P1066" t="s">
        <v>87</v>
      </c>
      <c r="Q1066" t="s">
        <v>8135</v>
      </c>
      <c r="R1066">
        <v>15</v>
      </c>
      <c r="S1066">
        <v>11</v>
      </c>
      <c r="T1066">
        <f t="shared" si="448"/>
        <v>26</v>
      </c>
      <c r="U1066">
        <v>21</v>
      </c>
      <c r="V1066">
        <v>9</v>
      </c>
      <c r="W1066">
        <v>19</v>
      </c>
      <c r="X1066">
        <v>26</v>
      </c>
      <c r="Y1066">
        <v>21</v>
      </c>
      <c r="Z1066">
        <v>20</v>
      </c>
      <c r="AA1066">
        <v>24</v>
      </c>
      <c r="AB1066">
        <v>21</v>
      </c>
      <c r="AC1066">
        <v>24</v>
      </c>
      <c r="AD1066">
        <v>22</v>
      </c>
      <c r="AE1066">
        <v>18</v>
      </c>
      <c r="AF1066">
        <v>14</v>
      </c>
      <c r="AG1066">
        <v>0</v>
      </c>
      <c r="AH1066">
        <v>0</v>
      </c>
      <c r="AI1066">
        <f t="shared" si="449"/>
        <v>127</v>
      </c>
      <c r="AJ1066">
        <f t="shared" si="450"/>
        <v>112</v>
      </c>
      <c r="AK1066">
        <f t="shared" si="451"/>
        <v>239</v>
      </c>
      <c r="AL1066">
        <f t="shared" si="452"/>
        <v>142</v>
      </c>
      <c r="AM1066">
        <f t="shared" si="453"/>
        <v>123</v>
      </c>
      <c r="AN1066">
        <f t="shared" si="454"/>
        <v>265</v>
      </c>
      <c r="AO1066">
        <v>28</v>
      </c>
      <c r="AP1066">
        <v>21</v>
      </c>
      <c r="AQ1066">
        <v>33</v>
      </c>
      <c r="AR1066">
        <v>19</v>
      </c>
      <c r="AS1066">
        <v>31</v>
      </c>
      <c r="AT1066">
        <v>25</v>
      </c>
      <c r="AU1066">
        <v>20</v>
      </c>
      <c r="AV1066">
        <v>15</v>
      </c>
      <c r="AW1066">
        <v>0</v>
      </c>
      <c r="AX1066">
        <v>0</v>
      </c>
      <c r="AY1066">
        <f t="shared" si="455"/>
        <v>112</v>
      </c>
      <c r="AZ1066">
        <f t="shared" si="456"/>
        <v>80</v>
      </c>
      <c r="BA1066">
        <f t="shared" si="457"/>
        <v>192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f t="shared" si="458"/>
        <v>0</v>
      </c>
      <c r="BM1066">
        <f t="shared" si="459"/>
        <v>0</v>
      </c>
      <c r="BN1066">
        <f t="shared" si="460"/>
        <v>0</v>
      </c>
      <c r="BO1066">
        <v>18</v>
      </c>
      <c r="BP1066">
        <v>9</v>
      </c>
      <c r="BQ1066">
        <v>0</v>
      </c>
      <c r="BR1066">
        <v>0</v>
      </c>
      <c r="BS1066">
        <v>0</v>
      </c>
      <c r="BT1066">
        <v>0</v>
      </c>
      <c r="BU1066">
        <f t="shared" si="473"/>
        <v>18</v>
      </c>
      <c r="BV1066">
        <f t="shared" si="474"/>
        <v>9</v>
      </c>
      <c r="BW1066">
        <f t="shared" si="475"/>
        <v>27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f t="shared" si="461"/>
        <v>0</v>
      </c>
      <c r="CI1066">
        <f t="shared" si="462"/>
        <v>0</v>
      </c>
      <c r="CJ1066">
        <f t="shared" si="463"/>
        <v>0</v>
      </c>
      <c r="CK1066">
        <v>16</v>
      </c>
      <c r="CL1066">
        <v>17</v>
      </c>
      <c r="CM1066">
        <v>0</v>
      </c>
      <c r="CN1066">
        <v>0</v>
      </c>
      <c r="CO1066">
        <v>0</v>
      </c>
      <c r="CP1066">
        <v>0</v>
      </c>
      <c r="CQ1066">
        <f t="shared" si="464"/>
        <v>16</v>
      </c>
      <c r="CR1066">
        <f t="shared" si="465"/>
        <v>17</v>
      </c>
      <c r="CS1066">
        <f t="shared" si="466"/>
        <v>33</v>
      </c>
      <c r="CT1066">
        <f t="shared" si="467"/>
        <v>34</v>
      </c>
      <c r="CU1066">
        <f t="shared" si="468"/>
        <v>26</v>
      </c>
      <c r="CV1066">
        <f t="shared" si="469"/>
        <v>60</v>
      </c>
      <c r="CW1066">
        <f t="shared" si="470"/>
        <v>288</v>
      </c>
      <c r="CX1066">
        <f t="shared" si="471"/>
        <v>229</v>
      </c>
      <c r="CY1066">
        <f t="shared" si="472"/>
        <v>517</v>
      </c>
    </row>
    <row r="1067" spans="1:103">
      <c r="A1067" t="s">
        <v>74</v>
      </c>
      <c r="B1067" t="s">
        <v>2461</v>
      </c>
      <c r="C1067" t="s">
        <v>2701</v>
      </c>
      <c r="D1067">
        <v>100872</v>
      </c>
      <c r="E1067" t="s">
        <v>2702</v>
      </c>
      <c r="F1067" t="s">
        <v>158</v>
      </c>
      <c r="H1067" t="s">
        <v>2465</v>
      </c>
      <c r="I1067" t="s">
        <v>2703</v>
      </c>
      <c r="J1067" t="s">
        <v>81</v>
      </c>
      <c r="K1067" t="s">
        <v>2704</v>
      </c>
      <c r="L1067" t="s">
        <v>83</v>
      </c>
      <c r="M1067" t="s">
        <v>84</v>
      </c>
      <c r="N1067" t="s">
        <v>85</v>
      </c>
      <c r="O1067" t="s">
        <v>86</v>
      </c>
      <c r="P1067" t="s">
        <v>87</v>
      </c>
      <c r="Q1067" s="7" t="s">
        <v>8134</v>
      </c>
      <c r="R1067">
        <v>11</v>
      </c>
      <c r="S1067">
        <v>6</v>
      </c>
      <c r="T1067">
        <f t="shared" si="448"/>
        <v>17</v>
      </c>
      <c r="U1067">
        <v>17</v>
      </c>
      <c r="V1067">
        <v>5</v>
      </c>
      <c r="W1067">
        <v>18</v>
      </c>
      <c r="X1067">
        <v>8</v>
      </c>
      <c r="Y1067">
        <v>13</v>
      </c>
      <c r="Z1067">
        <v>9</v>
      </c>
      <c r="AA1067">
        <v>17</v>
      </c>
      <c r="AB1067">
        <v>15</v>
      </c>
      <c r="AC1067">
        <v>13</v>
      </c>
      <c r="AD1067">
        <v>7</v>
      </c>
      <c r="AE1067">
        <v>11</v>
      </c>
      <c r="AF1067">
        <v>10</v>
      </c>
      <c r="AG1067">
        <v>0</v>
      </c>
      <c r="AH1067">
        <v>0</v>
      </c>
      <c r="AI1067">
        <f t="shared" si="449"/>
        <v>89</v>
      </c>
      <c r="AJ1067">
        <f t="shared" si="450"/>
        <v>54</v>
      </c>
      <c r="AK1067">
        <f t="shared" si="451"/>
        <v>143</v>
      </c>
      <c r="AL1067">
        <f t="shared" si="452"/>
        <v>100</v>
      </c>
      <c r="AM1067">
        <f t="shared" si="453"/>
        <v>60</v>
      </c>
      <c r="AN1067">
        <f t="shared" si="454"/>
        <v>160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f t="shared" si="455"/>
        <v>0</v>
      </c>
      <c r="AZ1067">
        <f t="shared" si="456"/>
        <v>0</v>
      </c>
      <c r="BA1067">
        <f t="shared" si="457"/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f t="shared" si="458"/>
        <v>0</v>
      </c>
      <c r="BM1067">
        <f t="shared" si="459"/>
        <v>0</v>
      </c>
      <c r="BN1067">
        <f t="shared" si="460"/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f t="shared" si="473"/>
        <v>0</v>
      </c>
      <c r="BV1067">
        <f t="shared" si="474"/>
        <v>0</v>
      </c>
      <c r="BW1067">
        <f t="shared" si="475"/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f t="shared" si="461"/>
        <v>0</v>
      </c>
      <c r="CI1067">
        <f t="shared" si="462"/>
        <v>0</v>
      </c>
      <c r="CJ1067">
        <f t="shared" si="463"/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f t="shared" si="464"/>
        <v>0</v>
      </c>
      <c r="CR1067">
        <f t="shared" si="465"/>
        <v>0</v>
      </c>
      <c r="CS1067">
        <f t="shared" si="466"/>
        <v>0</v>
      </c>
      <c r="CT1067">
        <f t="shared" si="467"/>
        <v>0</v>
      </c>
      <c r="CU1067">
        <f t="shared" si="468"/>
        <v>0</v>
      </c>
      <c r="CV1067">
        <f t="shared" si="469"/>
        <v>0</v>
      </c>
      <c r="CW1067">
        <f t="shared" si="470"/>
        <v>100</v>
      </c>
      <c r="CX1067">
        <f t="shared" si="471"/>
        <v>60</v>
      </c>
      <c r="CY1067">
        <f t="shared" si="472"/>
        <v>160</v>
      </c>
    </row>
    <row r="1068" spans="1:103">
      <c r="A1068" t="s">
        <v>74</v>
      </c>
      <c r="B1068" t="s">
        <v>2461</v>
      </c>
      <c r="C1068" t="s">
        <v>2701</v>
      </c>
      <c r="D1068">
        <v>100873</v>
      </c>
      <c r="E1068" t="s">
        <v>2705</v>
      </c>
      <c r="F1068" t="s">
        <v>158</v>
      </c>
      <c r="H1068" t="s">
        <v>2465</v>
      </c>
      <c r="I1068" t="s">
        <v>2703</v>
      </c>
      <c r="J1068" t="s">
        <v>81</v>
      </c>
      <c r="K1068" t="s">
        <v>2706</v>
      </c>
      <c r="L1068" t="s">
        <v>83</v>
      </c>
      <c r="M1068" t="s">
        <v>84</v>
      </c>
      <c r="N1068" t="s">
        <v>85</v>
      </c>
      <c r="O1068" t="s">
        <v>86</v>
      </c>
      <c r="P1068" t="s">
        <v>87</v>
      </c>
      <c r="Q1068" s="7" t="s">
        <v>8134</v>
      </c>
      <c r="R1068">
        <v>14</v>
      </c>
      <c r="S1068">
        <v>17</v>
      </c>
      <c r="T1068">
        <f t="shared" si="448"/>
        <v>31</v>
      </c>
      <c r="U1068">
        <v>22</v>
      </c>
      <c r="V1068">
        <v>15</v>
      </c>
      <c r="W1068">
        <v>20</v>
      </c>
      <c r="X1068">
        <v>19</v>
      </c>
      <c r="Y1068">
        <v>13</v>
      </c>
      <c r="Z1068">
        <v>23</v>
      </c>
      <c r="AA1068">
        <v>18</v>
      </c>
      <c r="AB1068">
        <v>23</v>
      </c>
      <c r="AC1068">
        <v>22</v>
      </c>
      <c r="AD1068">
        <v>13</v>
      </c>
      <c r="AE1068">
        <v>24</v>
      </c>
      <c r="AF1068">
        <v>10</v>
      </c>
      <c r="AG1068">
        <v>0</v>
      </c>
      <c r="AH1068">
        <v>0</v>
      </c>
      <c r="AI1068">
        <f t="shared" si="449"/>
        <v>119</v>
      </c>
      <c r="AJ1068">
        <f t="shared" si="450"/>
        <v>103</v>
      </c>
      <c r="AK1068">
        <f t="shared" si="451"/>
        <v>222</v>
      </c>
      <c r="AL1068">
        <f t="shared" si="452"/>
        <v>133</v>
      </c>
      <c r="AM1068">
        <f t="shared" si="453"/>
        <v>120</v>
      </c>
      <c r="AN1068">
        <f t="shared" si="454"/>
        <v>253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f t="shared" si="455"/>
        <v>0</v>
      </c>
      <c r="AZ1068">
        <f t="shared" si="456"/>
        <v>0</v>
      </c>
      <c r="BA1068">
        <f t="shared" si="457"/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f t="shared" si="458"/>
        <v>0</v>
      </c>
      <c r="BM1068">
        <f t="shared" si="459"/>
        <v>0</v>
      </c>
      <c r="BN1068">
        <f t="shared" si="460"/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f t="shared" si="473"/>
        <v>0</v>
      </c>
      <c r="BV1068">
        <f t="shared" si="474"/>
        <v>0</v>
      </c>
      <c r="BW1068">
        <f t="shared" si="475"/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f t="shared" si="461"/>
        <v>0</v>
      </c>
      <c r="CI1068">
        <f t="shared" si="462"/>
        <v>0</v>
      </c>
      <c r="CJ1068">
        <f t="shared" si="463"/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f t="shared" si="464"/>
        <v>0</v>
      </c>
      <c r="CR1068">
        <f t="shared" si="465"/>
        <v>0</v>
      </c>
      <c r="CS1068">
        <f t="shared" si="466"/>
        <v>0</v>
      </c>
      <c r="CT1068">
        <f t="shared" si="467"/>
        <v>0</v>
      </c>
      <c r="CU1068">
        <f t="shared" si="468"/>
        <v>0</v>
      </c>
      <c r="CV1068">
        <f t="shared" si="469"/>
        <v>0</v>
      </c>
      <c r="CW1068">
        <f t="shared" si="470"/>
        <v>133</v>
      </c>
      <c r="CX1068">
        <f t="shared" si="471"/>
        <v>120</v>
      </c>
      <c r="CY1068">
        <f t="shared" si="472"/>
        <v>253</v>
      </c>
    </row>
    <row r="1069" spans="1:103">
      <c r="A1069" t="s">
        <v>74</v>
      </c>
      <c r="B1069" t="s">
        <v>2461</v>
      </c>
      <c r="C1069" t="s">
        <v>2701</v>
      </c>
      <c r="D1069">
        <v>100874</v>
      </c>
      <c r="E1069" t="s">
        <v>2707</v>
      </c>
      <c r="F1069" t="s">
        <v>2708</v>
      </c>
      <c r="H1069" t="s">
        <v>2465</v>
      </c>
      <c r="I1069" t="s">
        <v>2703</v>
      </c>
      <c r="J1069" t="s">
        <v>81</v>
      </c>
      <c r="K1069" t="s">
        <v>2709</v>
      </c>
      <c r="L1069" t="s">
        <v>83</v>
      </c>
      <c r="M1069" t="s">
        <v>84</v>
      </c>
      <c r="N1069" t="s">
        <v>85</v>
      </c>
      <c r="O1069" t="s">
        <v>86</v>
      </c>
      <c r="P1069" t="s">
        <v>87</v>
      </c>
      <c r="Q1069" s="7" t="s">
        <v>8134</v>
      </c>
      <c r="R1069">
        <v>5</v>
      </c>
      <c r="S1069">
        <v>3</v>
      </c>
      <c r="T1069">
        <f t="shared" si="448"/>
        <v>8</v>
      </c>
      <c r="U1069">
        <v>9</v>
      </c>
      <c r="V1069">
        <v>12</v>
      </c>
      <c r="W1069">
        <v>11</v>
      </c>
      <c r="X1069">
        <v>8</v>
      </c>
      <c r="Y1069">
        <v>6</v>
      </c>
      <c r="Z1069">
        <v>6</v>
      </c>
      <c r="AA1069">
        <v>11</v>
      </c>
      <c r="AB1069">
        <v>8</v>
      </c>
      <c r="AC1069">
        <v>9</v>
      </c>
      <c r="AD1069">
        <v>10</v>
      </c>
      <c r="AE1069">
        <v>7</v>
      </c>
      <c r="AF1069">
        <v>6</v>
      </c>
      <c r="AG1069">
        <v>0</v>
      </c>
      <c r="AH1069">
        <v>0</v>
      </c>
      <c r="AI1069">
        <f t="shared" si="449"/>
        <v>53</v>
      </c>
      <c r="AJ1069">
        <f t="shared" si="450"/>
        <v>50</v>
      </c>
      <c r="AK1069">
        <f t="shared" si="451"/>
        <v>103</v>
      </c>
      <c r="AL1069">
        <f t="shared" si="452"/>
        <v>58</v>
      </c>
      <c r="AM1069">
        <f t="shared" si="453"/>
        <v>53</v>
      </c>
      <c r="AN1069">
        <f t="shared" si="454"/>
        <v>111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f t="shared" si="455"/>
        <v>0</v>
      </c>
      <c r="AZ1069">
        <f t="shared" si="456"/>
        <v>0</v>
      </c>
      <c r="BA1069">
        <f t="shared" si="457"/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f t="shared" si="458"/>
        <v>0</v>
      </c>
      <c r="BM1069">
        <f t="shared" si="459"/>
        <v>0</v>
      </c>
      <c r="BN1069">
        <f t="shared" si="460"/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f t="shared" si="473"/>
        <v>0</v>
      </c>
      <c r="BV1069">
        <f t="shared" si="474"/>
        <v>0</v>
      </c>
      <c r="BW1069">
        <f t="shared" si="475"/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f t="shared" si="461"/>
        <v>0</v>
      </c>
      <c r="CI1069">
        <f t="shared" si="462"/>
        <v>0</v>
      </c>
      <c r="CJ1069">
        <f t="shared" si="463"/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f t="shared" si="464"/>
        <v>0</v>
      </c>
      <c r="CR1069">
        <f t="shared" si="465"/>
        <v>0</v>
      </c>
      <c r="CS1069">
        <f t="shared" si="466"/>
        <v>0</v>
      </c>
      <c r="CT1069">
        <f t="shared" si="467"/>
        <v>0</v>
      </c>
      <c r="CU1069">
        <f t="shared" si="468"/>
        <v>0</v>
      </c>
      <c r="CV1069">
        <f t="shared" si="469"/>
        <v>0</v>
      </c>
      <c r="CW1069">
        <f t="shared" si="470"/>
        <v>58</v>
      </c>
      <c r="CX1069">
        <f t="shared" si="471"/>
        <v>53</v>
      </c>
      <c r="CY1069">
        <f t="shared" si="472"/>
        <v>111</v>
      </c>
    </row>
    <row r="1070" spans="1:103">
      <c r="A1070" t="s">
        <v>74</v>
      </c>
      <c r="B1070" t="s">
        <v>2461</v>
      </c>
      <c r="C1070" t="s">
        <v>2701</v>
      </c>
      <c r="D1070">
        <v>100875</v>
      </c>
      <c r="E1070" t="s">
        <v>2710</v>
      </c>
      <c r="F1070" t="s">
        <v>2711</v>
      </c>
      <c r="H1070" t="s">
        <v>2465</v>
      </c>
      <c r="I1070" t="s">
        <v>2703</v>
      </c>
      <c r="J1070" t="s">
        <v>81</v>
      </c>
      <c r="K1070" t="s">
        <v>2712</v>
      </c>
      <c r="L1070" t="s">
        <v>83</v>
      </c>
      <c r="M1070" t="s">
        <v>84</v>
      </c>
      <c r="N1070" t="s">
        <v>85</v>
      </c>
      <c r="O1070" t="s">
        <v>86</v>
      </c>
      <c r="P1070" t="s">
        <v>87</v>
      </c>
      <c r="Q1070" s="7" t="s">
        <v>8134</v>
      </c>
      <c r="R1070">
        <v>57</v>
      </c>
      <c r="S1070">
        <v>39</v>
      </c>
      <c r="T1070">
        <f t="shared" si="448"/>
        <v>96</v>
      </c>
      <c r="U1070">
        <v>55</v>
      </c>
      <c r="V1070">
        <v>54</v>
      </c>
      <c r="W1070">
        <v>66</v>
      </c>
      <c r="X1070">
        <v>66</v>
      </c>
      <c r="Y1070">
        <v>58</v>
      </c>
      <c r="Z1070">
        <v>52</v>
      </c>
      <c r="AA1070">
        <v>77</v>
      </c>
      <c r="AB1070">
        <v>78</v>
      </c>
      <c r="AC1070">
        <v>75</v>
      </c>
      <c r="AD1070">
        <v>69</v>
      </c>
      <c r="AE1070">
        <v>45</v>
      </c>
      <c r="AF1070">
        <v>47</v>
      </c>
      <c r="AG1070">
        <v>16</v>
      </c>
      <c r="AH1070">
        <v>12</v>
      </c>
      <c r="AI1070">
        <f t="shared" si="449"/>
        <v>392</v>
      </c>
      <c r="AJ1070">
        <f t="shared" si="450"/>
        <v>378</v>
      </c>
      <c r="AK1070">
        <f t="shared" si="451"/>
        <v>770</v>
      </c>
      <c r="AL1070">
        <f t="shared" si="452"/>
        <v>449</v>
      </c>
      <c r="AM1070">
        <f t="shared" si="453"/>
        <v>417</v>
      </c>
      <c r="AN1070">
        <f t="shared" si="454"/>
        <v>866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f t="shared" si="455"/>
        <v>0</v>
      </c>
      <c r="AZ1070">
        <f t="shared" si="456"/>
        <v>0</v>
      </c>
      <c r="BA1070">
        <f t="shared" si="457"/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f t="shared" si="458"/>
        <v>0</v>
      </c>
      <c r="BM1070">
        <f t="shared" si="459"/>
        <v>0</v>
      </c>
      <c r="BN1070">
        <f t="shared" si="460"/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f t="shared" si="473"/>
        <v>0</v>
      </c>
      <c r="BV1070">
        <f t="shared" si="474"/>
        <v>0</v>
      </c>
      <c r="BW1070">
        <f t="shared" si="475"/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f t="shared" si="461"/>
        <v>0</v>
      </c>
      <c r="CI1070">
        <f t="shared" si="462"/>
        <v>0</v>
      </c>
      <c r="CJ1070">
        <f t="shared" si="463"/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f t="shared" si="464"/>
        <v>0</v>
      </c>
      <c r="CR1070">
        <f t="shared" si="465"/>
        <v>0</v>
      </c>
      <c r="CS1070">
        <f t="shared" si="466"/>
        <v>0</v>
      </c>
      <c r="CT1070">
        <f t="shared" si="467"/>
        <v>0</v>
      </c>
      <c r="CU1070">
        <f t="shared" si="468"/>
        <v>0</v>
      </c>
      <c r="CV1070">
        <f t="shared" si="469"/>
        <v>0</v>
      </c>
      <c r="CW1070">
        <f t="shared" si="470"/>
        <v>449</v>
      </c>
      <c r="CX1070">
        <f t="shared" si="471"/>
        <v>417</v>
      </c>
      <c r="CY1070">
        <f t="shared" si="472"/>
        <v>866</v>
      </c>
    </row>
    <row r="1071" spans="1:103">
      <c r="A1071" t="s">
        <v>74</v>
      </c>
      <c r="B1071" t="s">
        <v>2461</v>
      </c>
      <c r="C1071" t="s">
        <v>2701</v>
      </c>
      <c r="D1071">
        <v>100876</v>
      </c>
      <c r="E1071" t="s">
        <v>2713</v>
      </c>
      <c r="F1071" t="s">
        <v>1151</v>
      </c>
      <c r="H1071" t="s">
        <v>2465</v>
      </c>
      <c r="I1071" t="s">
        <v>2703</v>
      </c>
      <c r="J1071" t="s">
        <v>81</v>
      </c>
      <c r="K1071" t="s">
        <v>898</v>
      </c>
      <c r="L1071" t="s">
        <v>83</v>
      </c>
      <c r="M1071" t="s">
        <v>84</v>
      </c>
      <c r="N1071" t="s">
        <v>85</v>
      </c>
      <c r="O1071" t="s">
        <v>86</v>
      </c>
      <c r="P1071" t="s">
        <v>87</v>
      </c>
      <c r="Q1071" s="7" t="s">
        <v>8134</v>
      </c>
      <c r="R1071">
        <v>13</v>
      </c>
      <c r="S1071">
        <v>15</v>
      </c>
      <c r="T1071">
        <f t="shared" si="448"/>
        <v>28</v>
      </c>
      <c r="U1071">
        <v>19</v>
      </c>
      <c r="V1071">
        <v>14</v>
      </c>
      <c r="W1071">
        <v>13</v>
      </c>
      <c r="X1071">
        <v>16</v>
      </c>
      <c r="Y1071">
        <v>13</v>
      </c>
      <c r="Z1071">
        <v>16</v>
      </c>
      <c r="AA1071">
        <v>23</v>
      </c>
      <c r="AB1071">
        <v>14</v>
      </c>
      <c r="AC1071">
        <v>23</v>
      </c>
      <c r="AD1071">
        <v>17</v>
      </c>
      <c r="AE1071">
        <v>14</v>
      </c>
      <c r="AF1071">
        <v>12</v>
      </c>
      <c r="AG1071">
        <v>0</v>
      </c>
      <c r="AH1071">
        <v>0</v>
      </c>
      <c r="AI1071">
        <f t="shared" si="449"/>
        <v>105</v>
      </c>
      <c r="AJ1071">
        <f t="shared" si="450"/>
        <v>89</v>
      </c>
      <c r="AK1071">
        <f t="shared" si="451"/>
        <v>194</v>
      </c>
      <c r="AL1071">
        <f t="shared" si="452"/>
        <v>118</v>
      </c>
      <c r="AM1071">
        <f t="shared" si="453"/>
        <v>104</v>
      </c>
      <c r="AN1071">
        <f t="shared" si="454"/>
        <v>222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f t="shared" si="455"/>
        <v>0</v>
      </c>
      <c r="AZ1071">
        <f t="shared" si="456"/>
        <v>0</v>
      </c>
      <c r="BA1071">
        <f t="shared" si="457"/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f t="shared" si="458"/>
        <v>0</v>
      </c>
      <c r="BM1071">
        <f t="shared" si="459"/>
        <v>0</v>
      </c>
      <c r="BN1071">
        <f t="shared" si="460"/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f t="shared" si="473"/>
        <v>0</v>
      </c>
      <c r="BV1071">
        <f t="shared" si="474"/>
        <v>0</v>
      </c>
      <c r="BW1071">
        <f t="shared" si="475"/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f t="shared" si="461"/>
        <v>0</v>
      </c>
      <c r="CI1071">
        <f t="shared" si="462"/>
        <v>0</v>
      </c>
      <c r="CJ1071">
        <f t="shared" si="463"/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f t="shared" si="464"/>
        <v>0</v>
      </c>
      <c r="CR1071">
        <f t="shared" si="465"/>
        <v>0</v>
      </c>
      <c r="CS1071">
        <f t="shared" si="466"/>
        <v>0</v>
      </c>
      <c r="CT1071">
        <f t="shared" si="467"/>
        <v>0</v>
      </c>
      <c r="CU1071">
        <f t="shared" si="468"/>
        <v>0</v>
      </c>
      <c r="CV1071">
        <f t="shared" si="469"/>
        <v>0</v>
      </c>
      <c r="CW1071">
        <f t="shared" si="470"/>
        <v>118</v>
      </c>
      <c r="CX1071">
        <f t="shared" si="471"/>
        <v>104</v>
      </c>
      <c r="CY1071">
        <f t="shared" si="472"/>
        <v>222</v>
      </c>
    </row>
    <row r="1072" spans="1:103">
      <c r="A1072" t="s">
        <v>74</v>
      </c>
      <c r="B1072" t="s">
        <v>2461</v>
      </c>
      <c r="C1072" t="s">
        <v>2701</v>
      </c>
      <c r="D1072">
        <v>100877</v>
      </c>
      <c r="E1072" t="s">
        <v>2714</v>
      </c>
      <c r="F1072" t="s">
        <v>158</v>
      </c>
      <c r="H1072" t="s">
        <v>2465</v>
      </c>
      <c r="I1072" t="s">
        <v>2703</v>
      </c>
      <c r="J1072" t="s">
        <v>81</v>
      </c>
      <c r="K1072" t="s">
        <v>2715</v>
      </c>
      <c r="L1072" t="s">
        <v>83</v>
      </c>
      <c r="M1072" t="s">
        <v>84</v>
      </c>
      <c r="N1072" t="s">
        <v>85</v>
      </c>
      <c r="O1072" t="s">
        <v>86</v>
      </c>
      <c r="P1072" t="s">
        <v>87</v>
      </c>
      <c r="Q1072" s="7" t="s">
        <v>8134</v>
      </c>
      <c r="R1072">
        <v>19</v>
      </c>
      <c r="S1072">
        <v>15</v>
      </c>
      <c r="T1072">
        <f t="shared" si="448"/>
        <v>34</v>
      </c>
      <c r="U1072">
        <v>19</v>
      </c>
      <c r="V1072">
        <v>16</v>
      </c>
      <c r="W1072">
        <v>14</v>
      </c>
      <c r="X1072">
        <v>19</v>
      </c>
      <c r="Y1072">
        <v>18</v>
      </c>
      <c r="Z1072">
        <v>11</v>
      </c>
      <c r="AA1072">
        <v>19</v>
      </c>
      <c r="AB1072">
        <v>16</v>
      </c>
      <c r="AC1072">
        <v>26</v>
      </c>
      <c r="AD1072">
        <v>14</v>
      </c>
      <c r="AE1072">
        <v>9</v>
      </c>
      <c r="AF1072">
        <v>13</v>
      </c>
      <c r="AG1072">
        <v>0</v>
      </c>
      <c r="AH1072">
        <v>0</v>
      </c>
      <c r="AI1072">
        <f t="shared" si="449"/>
        <v>105</v>
      </c>
      <c r="AJ1072">
        <f t="shared" si="450"/>
        <v>89</v>
      </c>
      <c r="AK1072">
        <f t="shared" si="451"/>
        <v>194</v>
      </c>
      <c r="AL1072">
        <f t="shared" si="452"/>
        <v>124</v>
      </c>
      <c r="AM1072">
        <f t="shared" si="453"/>
        <v>104</v>
      </c>
      <c r="AN1072">
        <f t="shared" si="454"/>
        <v>228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f t="shared" si="455"/>
        <v>0</v>
      </c>
      <c r="AZ1072">
        <f t="shared" si="456"/>
        <v>0</v>
      </c>
      <c r="BA1072">
        <f t="shared" si="457"/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f t="shared" si="458"/>
        <v>0</v>
      </c>
      <c r="BM1072">
        <f t="shared" si="459"/>
        <v>0</v>
      </c>
      <c r="BN1072">
        <f t="shared" si="460"/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f t="shared" si="473"/>
        <v>0</v>
      </c>
      <c r="BV1072">
        <f t="shared" si="474"/>
        <v>0</v>
      </c>
      <c r="BW1072">
        <f t="shared" si="475"/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f t="shared" si="461"/>
        <v>0</v>
      </c>
      <c r="CI1072">
        <f t="shared" si="462"/>
        <v>0</v>
      </c>
      <c r="CJ1072">
        <f t="shared" si="463"/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f t="shared" si="464"/>
        <v>0</v>
      </c>
      <c r="CR1072">
        <f t="shared" si="465"/>
        <v>0</v>
      </c>
      <c r="CS1072">
        <f t="shared" si="466"/>
        <v>0</v>
      </c>
      <c r="CT1072">
        <f t="shared" si="467"/>
        <v>0</v>
      </c>
      <c r="CU1072">
        <f t="shared" si="468"/>
        <v>0</v>
      </c>
      <c r="CV1072">
        <f t="shared" si="469"/>
        <v>0</v>
      </c>
      <c r="CW1072">
        <f t="shared" si="470"/>
        <v>124</v>
      </c>
      <c r="CX1072">
        <f t="shared" si="471"/>
        <v>104</v>
      </c>
      <c r="CY1072">
        <f t="shared" si="472"/>
        <v>228</v>
      </c>
    </row>
    <row r="1073" spans="1:103">
      <c r="A1073" t="s">
        <v>74</v>
      </c>
      <c r="B1073" t="s">
        <v>2461</v>
      </c>
      <c r="C1073" t="s">
        <v>2701</v>
      </c>
      <c r="D1073">
        <v>100878</v>
      </c>
      <c r="E1073" t="s">
        <v>2716</v>
      </c>
      <c r="F1073" t="s">
        <v>2717</v>
      </c>
      <c r="H1073" t="s">
        <v>2465</v>
      </c>
      <c r="I1073" t="s">
        <v>2703</v>
      </c>
      <c r="J1073" t="s">
        <v>81</v>
      </c>
      <c r="K1073" t="s">
        <v>2718</v>
      </c>
      <c r="L1073" t="s">
        <v>83</v>
      </c>
      <c r="M1073" t="s">
        <v>84</v>
      </c>
      <c r="N1073" t="s">
        <v>85</v>
      </c>
      <c r="O1073" t="s">
        <v>86</v>
      </c>
      <c r="P1073" t="s">
        <v>87</v>
      </c>
      <c r="Q1073" s="7" t="s">
        <v>8134</v>
      </c>
      <c r="R1073">
        <v>17</v>
      </c>
      <c r="S1073">
        <v>22</v>
      </c>
      <c r="T1073">
        <f t="shared" si="448"/>
        <v>39</v>
      </c>
      <c r="U1073">
        <v>20</v>
      </c>
      <c r="V1073">
        <v>18</v>
      </c>
      <c r="W1073">
        <v>15</v>
      </c>
      <c r="X1073">
        <v>30</v>
      </c>
      <c r="Y1073">
        <v>23</v>
      </c>
      <c r="Z1073">
        <v>19</v>
      </c>
      <c r="AA1073">
        <v>24</v>
      </c>
      <c r="AB1073">
        <v>21</v>
      </c>
      <c r="AC1073">
        <v>26</v>
      </c>
      <c r="AD1073">
        <v>22</v>
      </c>
      <c r="AE1073">
        <v>28</v>
      </c>
      <c r="AF1073">
        <v>17</v>
      </c>
      <c r="AG1073">
        <v>0</v>
      </c>
      <c r="AH1073">
        <v>0</v>
      </c>
      <c r="AI1073">
        <f t="shared" si="449"/>
        <v>136</v>
      </c>
      <c r="AJ1073">
        <f t="shared" si="450"/>
        <v>127</v>
      </c>
      <c r="AK1073">
        <f t="shared" si="451"/>
        <v>263</v>
      </c>
      <c r="AL1073">
        <f t="shared" si="452"/>
        <v>153</v>
      </c>
      <c r="AM1073">
        <f t="shared" si="453"/>
        <v>149</v>
      </c>
      <c r="AN1073">
        <f t="shared" si="454"/>
        <v>302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f t="shared" si="455"/>
        <v>0</v>
      </c>
      <c r="AZ1073">
        <f t="shared" si="456"/>
        <v>0</v>
      </c>
      <c r="BA1073">
        <f t="shared" si="457"/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f t="shared" si="458"/>
        <v>0</v>
      </c>
      <c r="BM1073">
        <f t="shared" si="459"/>
        <v>0</v>
      </c>
      <c r="BN1073">
        <f t="shared" si="460"/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f t="shared" si="473"/>
        <v>0</v>
      </c>
      <c r="BV1073">
        <f t="shared" si="474"/>
        <v>0</v>
      </c>
      <c r="BW1073">
        <f t="shared" si="475"/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f t="shared" si="461"/>
        <v>0</v>
      </c>
      <c r="CI1073">
        <f t="shared" si="462"/>
        <v>0</v>
      </c>
      <c r="CJ1073">
        <f t="shared" si="463"/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f t="shared" si="464"/>
        <v>0</v>
      </c>
      <c r="CR1073">
        <f t="shared" si="465"/>
        <v>0</v>
      </c>
      <c r="CS1073">
        <f t="shared" si="466"/>
        <v>0</v>
      </c>
      <c r="CT1073">
        <f t="shared" si="467"/>
        <v>0</v>
      </c>
      <c r="CU1073">
        <f t="shared" si="468"/>
        <v>0</v>
      </c>
      <c r="CV1073">
        <f t="shared" si="469"/>
        <v>0</v>
      </c>
      <c r="CW1073">
        <f t="shared" si="470"/>
        <v>153</v>
      </c>
      <c r="CX1073">
        <f t="shared" si="471"/>
        <v>149</v>
      </c>
      <c r="CY1073">
        <f t="shared" si="472"/>
        <v>302</v>
      </c>
    </row>
    <row r="1074" spans="1:103">
      <c r="A1074" t="s">
        <v>74</v>
      </c>
      <c r="B1074" t="s">
        <v>2461</v>
      </c>
      <c r="C1074" t="s">
        <v>2701</v>
      </c>
      <c r="D1074">
        <v>100879</v>
      </c>
      <c r="E1074" t="s">
        <v>2719</v>
      </c>
      <c r="F1074" t="s">
        <v>2720</v>
      </c>
      <c r="H1074" t="s">
        <v>2465</v>
      </c>
      <c r="I1074" t="s">
        <v>2703</v>
      </c>
      <c r="J1074" t="s">
        <v>81</v>
      </c>
      <c r="K1074" t="s">
        <v>2721</v>
      </c>
      <c r="L1074" t="s">
        <v>83</v>
      </c>
      <c r="M1074" t="s">
        <v>84</v>
      </c>
      <c r="N1074" t="s">
        <v>85</v>
      </c>
      <c r="O1074" t="s">
        <v>86</v>
      </c>
      <c r="P1074" t="s">
        <v>87</v>
      </c>
      <c r="Q1074" s="7" t="s">
        <v>8134</v>
      </c>
      <c r="R1074">
        <v>10</v>
      </c>
      <c r="S1074">
        <v>12</v>
      </c>
      <c r="T1074">
        <f t="shared" si="448"/>
        <v>22</v>
      </c>
      <c r="U1074">
        <v>13</v>
      </c>
      <c r="V1074">
        <v>9</v>
      </c>
      <c r="W1074">
        <v>18</v>
      </c>
      <c r="X1074">
        <v>19</v>
      </c>
      <c r="Y1074">
        <v>13</v>
      </c>
      <c r="Z1074">
        <v>13</v>
      </c>
      <c r="AA1074">
        <v>26</v>
      </c>
      <c r="AB1074">
        <v>13</v>
      </c>
      <c r="AC1074">
        <v>18</v>
      </c>
      <c r="AD1074">
        <v>12</v>
      </c>
      <c r="AE1074">
        <v>3</v>
      </c>
      <c r="AF1074">
        <v>15</v>
      </c>
      <c r="AG1074">
        <v>0</v>
      </c>
      <c r="AH1074">
        <v>0</v>
      </c>
      <c r="AI1074">
        <f t="shared" si="449"/>
        <v>91</v>
      </c>
      <c r="AJ1074">
        <f t="shared" si="450"/>
        <v>81</v>
      </c>
      <c r="AK1074">
        <f t="shared" si="451"/>
        <v>172</v>
      </c>
      <c r="AL1074">
        <f t="shared" si="452"/>
        <v>101</v>
      </c>
      <c r="AM1074">
        <f t="shared" si="453"/>
        <v>93</v>
      </c>
      <c r="AN1074">
        <f t="shared" si="454"/>
        <v>194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f t="shared" si="455"/>
        <v>0</v>
      </c>
      <c r="AZ1074">
        <f t="shared" si="456"/>
        <v>0</v>
      </c>
      <c r="BA1074">
        <f t="shared" si="457"/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f t="shared" si="458"/>
        <v>0</v>
      </c>
      <c r="BM1074">
        <f t="shared" si="459"/>
        <v>0</v>
      </c>
      <c r="BN1074">
        <f t="shared" si="460"/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f t="shared" si="473"/>
        <v>0</v>
      </c>
      <c r="BV1074">
        <f t="shared" si="474"/>
        <v>0</v>
      </c>
      <c r="BW1074">
        <f t="shared" si="475"/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f t="shared" si="461"/>
        <v>0</v>
      </c>
      <c r="CI1074">
        <f t="shared" si="462"/>
        <v>0</v>
      </c>
      <c r="CJ1074">
        <f t="shared" si="463"/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f t="shared" si="464"/>
        <v>0</v>
      </c>
      <c r="CR1074">
        <f t="shared" si="465"/>
        <v>0</v>
      </c>
      <c r="CS1074">
        <f t="shared" si="466"/>
        <v>0</v>
      </c>
      <c r="CT1074">
        <f t="shared" si="467"/>
        <v>0</v>
      </c>
      <c r="CU1074">
        <f t="shared" si="468"/>
        <v>0</v>
      </c>
      <c r="CV1074">
        <f t="shared" si="469"/>
        <v>0</v>
      </c>
      <c r="CW1074">
        <f t="shared" si="470"/>
        <v>101</v>
      </c>
      <c r="CX1074">
        <f t="shared" si="471"/>
        <v>93</v>
      </c>
      <c r="CY1074">
        <f t="shared" si="472"/>
        <v>194</v>
      </c>
    </row>
    <row r="1075" spans="1:103">
      <c r="A1075" t="s">
        <v>74</v>
      </c>
      <c r="B1075" t="s">
        <v>2461</v>
      </c>
      <c r="C1075" t="s">
        <v>2701</v>
      </c>
      <c r="D1075">
        <v>100880</v>
      </c>
      <c r="E1075" t="s">
        <v>2722</v>
      </c>
      <c r="F1075" t="s">
        <v>2723</v>
      </c>
      <c r="H1075" t="s">
        <v>2465</v>
      </c>
      <c r="I1075" t="s">
        <v>2703</v>
      </c>
      <c r="J1075" t="s">
        <v>81</v>
      </c>
      <c r="K1075" t="s">
        <v>2724</v>
      </c>
      <c r="L1075" t="s">
        <v>83</v>
      </c>
      <c r="M1075" t="s">
        <v>84</v>
      </c>
      <c r="N1075" t="s">
        <v>85</v>
      </c>
      <c r="O1075" t="s">
        <v>86</v>
      </c>
      <c r="P1075" t="s">
        <v>87</v>
      </c>
      <c r="Q1075" s="7" t="s">
        <v>8134</v>
      </c>
      <c r="R1075">
        <v>8</v>
      </c>
      <c r="S1075">
        <v>9</v>
      </c>
      <c r="T1075">
        <f t="shared" si="448"/>
        <v>17</v>
      </c>
      <c r="U1075">
        <v>13</v>
      </c>
      <c r="V1075">
        <v>11</v>
      </c>
      <c r="W1075">
        <v>8</v>
      </c>
      <c r="X1075">
        <v>14</v>
      </c>
      <c r="Y1075">
        <v>12</v>
      </c>
      <c r="Z1075">
        <v>8</v>
      </c>
      <c r="AA1075">
        <v>14</v>
      </c>
      <c r="AB1075">
        <v>16</v>
      </c>
      <c r="AC1075">
        <v>14</v>
      </c>
      <c r="AD1075">
        <v>11</v>
      </c>
      <c r="AE1075">
        <v>10</v>
      </c>
      <c r="AF1075">
        <v>3</v>
      </c>
      <c r="AG1075">
        <v>0</v>
      </c>
      <c r="AH1075">
        <v>0</v>
      </c>
      <c r="AI1075">
        <f t="shared" si="449"/>
        <v>71</v>
      </c>
      <c r="AJ1075">
        <f t="shared" si="450"/>
        <v>63</v>
      </c>
      <c r="AK1075">
        <f t="shared" si="451"/>
        <v>134</v>
      </c>
      <c r="AL1075">
        <f t="shared" si="452"/>
        <v>79</v>
      </c>
      <c r="AM1075">
        <f t="shared" si="453"/>
        <v>72</v>
      </c>
      <c r="AN1075">
        <f t="shared" si="454"/>
        <v>151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f t="shared" si="455"/>
        <v>0</v>
      </c>
      <c r="AZ1075">
        <f t="shared" si="456"/>
        <v>0</v>
      </c>
      <c r="BA1075">
        <f t="shared" si="457"/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f t="shared" si="458"/>
        <v>0</v>
      </c>
      <c r="BM1075">
        <f t="shared" si="459"/>
        <v>0</v>
      </c>
      <c r="BN1075">
        <f t="shared" si="460"/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f t="shared" si="473"/>
        <v>0</v>
      </c>
      <c r="BV1075">
        <f t="shared" si="474"/>
        <v>0</v>
      </c>
      <c r="BW1075">
        <f t="shared" si="475"/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f t="shared" si="461"/>
        <v>0</v>
      </c>
      <c r="CI1075">
        <f t="shared" si="462"/>
        <v>0</v>
      </c>
      <c r="CJ1075">
        <f t="shared" si="463"/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f t="shared" si="464"/>
        <v>0</v>
      </c>
      <c r="CR1075">
        <f t="shared" si="465"/>
        <v>0</v>
      </c>
      <c r="CS1075">
        <f t="shared" si="466"/>
        <v>0</v>
      </c>
      <c r="CT1075">
        <f t="shared" si="467"/>
        <v>0</v>
      </c>
      <c r="CU1075">
        <f t="shared" si="468"/>
        <v>0</v>
      </c>
      <c r="CV1075">
        <f t="shared" si="469"/>
        <v>0</v>
      </c>
      <c r="CW1075">
        <f t="shared" si="470"/>
        <v>79</v>
      </c>
      <c r="CX1075">
        <f t="shared" si="471"/>
        <v>72</v>
      </c>
      <c r="CY1075">
        <f t="shared" si="472"/>
        <v>151</v>
      </c>
    </row>
    <row r="1076" spans="1:103">
      <c r="A1076" t="s">
        <v>74</v>
      </c>
      <c r="B1076" t="s">
        <v>2461</v>
      </c>
      <c r="C1076" t="s">
        <v>2701</v>
      </c>
      <c r="D1076">
        <v>100881</v>
      </c>
      <c r="E1076" t="s">
        <v>2725</v>
      </c>
      <c r="F1076" t="s">
        <v>2726</v>
      </c>
      <c r="H1076" t="s">
        <v>2465</v>
      </c>
      <c r="I1076" t="s">
        <v>2703</v>
      </c>
      <c r="J1076" t="s">
        <v>81</v>
      </c>
      <c r="K1076" t="s">
        <v>2727</v>
      </c>
      <c r="L1076" t="s">
        <v>83</v>
      </c>
      <c r="M1076" t="s">
        <v>84</v>
      </c>
      <c r="N1076" t="s">
        <v>85</v>
      </c>
      <c r="O1076" t="s">
        <v>86</v>
      </c>
      <c r="P1076" t="s">
        <v>87</v>
      </c>
      <c r="Q1076" s="7" t="s">
        <v>8134</v>
      </c>
      <c r="R1076">
        <v>12</v>
      </c>
      <c r="S1076">
        <v>11</v>
      </c>
      <c r="T1076">
        <f t="shared" si="448"/>
        <v>23</v>
      </c>
      <c r="U1076">
        <v>7</v>
      </c>
      <c r="V1076">
        <v>12</v>
      </c>
      <c r="W1076">
        <v>20</v>
      </c>
      <c r="X1076">
        <v>7</v>
      </c>
      <c r="Y1076">
        <v>7</v>
      </c>
      <c r="Z1076">
        <v>11</v>
      </c>
      <c r="AA1076">
        <v>14</v>
      </c>
      <c r="AB1076">
        <v>11</v>
      </c>
      <c r="AC1076">
        <v>12</v>
      </c>
      <c r="AD1076">
        <v>11</v>
      </c>
      <c r="AE1076">
        <v>7</v>
      </c>
      <c r="AF1076">
        <v>8</v>
      </c>
      <c r="AG1076">
        <v>0</v>
      </c>
      <c r="AH1076">
        <v>0</v>
      </c>
      <c r="AI1076">
        <f t="shared" si="449"/>
        <v>67</v>
      </c>
      <c r="AJ1076">
        <f t="shared" si="450"/>
        <v>60</v>
      </c>
      <c r="AK1076">
        <f t="shared" si="451"/>
        <v>127</v>
      </c>
      <c r="AL1076">
        <f t="shared" si="452"/>
        <v>79</v>
      </c>
      <c r="AM1076">
        <f t="shared" si="453"/>
        <v>71</v>
      </c>
      <c r="AN1076">
        <f t="shared" si="454"/>
        <v>150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f t="shared" si="455"/>
        <v>0</v>
      </c>
      <c r="AZ1076">
        <f t="shared" si="456"/>
        <v>0</v>
      </c>
      <c r="BA1076">
        <f t="shared" si="457"/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f t="shared" si="458"/>
        <v>0</v>
      </c>
      <c r="BM1076">
        <f t="shared" si="459"/>
        <v>0</v>
      </c>
      <c r="BN1076">
        <f t="shared" si="460"/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f t="shared" si="473"/>
        <v>0</v>
      </c>
      <c r="BV1076">
        <f t="shared" si="474"/>
        <v>0</v>
      </c>
      <c r="BW1076">
        <f t="shared" si="475"/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f t="shared" si="461"/>
        <v>0</v>
      </c>
      <c r="CI1076">
        <f t="shared" si="462"/>
        <v>0</v>
      </c>
      <c r="CJ1076">
        <f t="shared" si="463"/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f t="shared" si="464"/>
        <v>0</v>
      </c>
      <c r="CR1076">
        <f t="shared" si="465"/>
        <v>0</v>
      </c>
      <c r="CS1076">
        <f t="shared" si="466"/>
        <v>0</v>
      </c>
      <c r="CT1076">
        <f t="shared" si="467"/>
        <v>0</v>
      </c>
      <c r="CU1076">
        <f t="shared" si="468"/>
        <v>0</v>
      </c>
      <c r="CV1076">
        <f t="shared" si="469"/>
        <v>0</v>
      </c>
      <c r="CW1076">
        <f t="shared" si="470"/>
        <v>79</v>
      </c>
      <c r="CX1076">
        <f t="shared" si="471"/>
        <v>71</v>
      </c>
      <c r="CY1076">
        <f t="shared" si="472"/>
        <v>150</v>
      </c>
    </row>
    <row r="1077" spans="1:103">
      <c r="A1077" t="s">
        <v>74</v>
      </c>
      <c r="B1077" t="s">
        <v>2461</v>
      </c>
      <c r="C1077" t="s">
        <v>2701</v>
      </c>
      <c r="D1077">
        <v>100882</v>
      </c>
      <c r="E1077" t="s">
        <v>2728</v>
      </c>
      <c r="F1077" t="s">
        <v>2729</v>
      </c>
      <c r="H1077" t="s">
        <v>2465</v>
      </c>
      <c r="I1077" t="s">
        <v>2703</v>
      </c>
      <c r="J1077" t="s">
        <v>81</v>
      </c>
      <c r="K1077" t="s">
        <v>2730</v>
      </c>
      <c r="L1077" t="s">
        <v>83</v>
      </c>
      <c r="M1077" t="s">
        <v>84</v>
      </c>
      <c r="N1077" t="s">
        <v>85</v>
      </c>
      <c r="O1077" t="s">
        <v>86</v>
      </c>
      <c r="P1077" t="s">
        <v>87</v>
      </c>
      <c r="Q1077" s="7" t="s">
        <v>8134</v>
      </c>
      <c r="R1077">
        <v>17</v>
      </c>
      <c r="S1077">
        <v>15</v>
      </c>
      <c r="T1077">
        <f t="shared" si="448"/>
        <v>32</v>
      </c>
      <c r="U1077">
        <v>11</v>
      </c>
      <c r="V1077">
        <v>14</v>
      </c>
      <c r="W1077">
        <v>14</v>
      </c>
      <c r="X1077">
        <v>16</v>
      </c>
      <c r="Y1077">
        <v>17</v>
      </c>
      <c r="Z1077">
        <v>8</v>
      </c>
      <c r="AA1077">
        <v>29</v>
      </c>
      <c r="AB1077">
        <v>21</v>
      </c>
      <c r="AC1077">
        <v>23</v>
      </c>
      <c r="AD1077">
        <v>23</v>
      </c>
      <c r="AE1077">
        <v>23</v>
      </c>
      <c r="AF1077">
        <v>16</v>
      </c>
      <c r="AG1077">
        <v>0</v>
      </c>
      <c r="AH1077">
        <v>0</v>
      </c>
      <c r="AI1077">
        <f t="shared" si="449"/>
        <v>117</v>
      </c>
      <c r="AJ1077">
        <f t="shared" si="450"/>
        <v>98</v>
      </c>
      <c r="AK1077">
        <f t="shared" si="451"/>
        <v>215</v>
      </c>
      <c r="AL1077">
        <f t="shared" si="452"/>
        <v>134</v>
      </c>
      <c r="AM1077">
        <f t="shared" si="453"/>
        <v>113</v>
      </c>
      <c r="AN1077">
        <f t="shared" si="454"/>
        <v>247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f t="shared" si="455"/>
        <v>0</v>
      </c>
      <c r="AZ1077">
        <f t="shared" si="456"/>
        <v>0</v>
      </c>
      <c r="BA1077">
        <f t="shared" si="457"/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f t="shared" si="458"/>
        <v>0</v>
      </c>
      <c r="BM1077">
        <f t="shared" si="459"/>
        <v>0</v>
      </c>
      <c r="BN1077">
        <f t="shared" si="460"/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f t="shared" si="473"/>
        <v>0</v>
      </c>
      <c r="BV1077">
        <f t="shared" si="474"/>
        <v>0</v>
      </c>
      <c r="BW1077">
        <f t="shared" si="475"/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f t="shared" si="461"/>
        <v>0</v>
      </c>
      <c r="CI1077">
        <f t="shared" si="462"/>
        <v>0</v>
      </c>
      <c r="CJ1077">
        <f t="shared" si="463"/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f t="shared" si="464"/>
        <v>0</v>
      </c>
      <c r="CR1077">
        <f t="shared" si="465"/>
        <v>0</v>
      </c>
      <c r="CS1077">
        <f t="shared" si="466"/>
        <v>0</v>
      </c>
      <c r="CT1077">
        <f t="shared" si="467"/>
        <v>0</v>
      </c>
      <c r="CU1077">
        <f t="shared" si="468"/>
        <v>0</v>
      </c>
      <c r="CV1077">
        <f t="shared" si="469"/>
        <v>0</v>
      </c>
      <c r="CW1077">
        <f t="shared" si="470"/>
        <v>134</v>
      </c>
      <c r="CX1077">
        <f t="shared" si="471"/>
        <v>113</v>
      </c>
      <c r="CY1077">
        <f t="shared" si="472"/>
        <v>247</v>
      </c>
    </row>
    <row r="1078" spans="1:103">
      <c r="A1078" t="s">
        <v>74</v>
      </c>
      <c r="B1078" t="s">
        <v>2461</v>
      </c>
      <c r="C1078" t="s">
        <v>2701</v>
      </c>
      <c r="D1078">
        <v>100883</v>
      </c>
      <c r="E1078" t="s">
        <v>2731</v>
      </c>
      <c r="F1078" t="s">
        <v>2732</v>
      </c>
      <c r="H1078" t="s">
        <v>2465</v>
      </c>
      <c r="I1078" t="s">
        <v>2703</v>
      </c>
      <c r="J1078" t="s">
        <v>81</v>
      </c>
      <c r="K1078" t="s">
        <v>2733</v>
      </c>
      <c r="L1078" t="s">
        <v>83</v>
      </c>
      <c r="M1078" t="s">
        <v>84</v>
      </c>
      <c r="N1078" t="s">
        <v>85</v>
      </c>
      <c r="O1078" t="s">
        <v>86</v>
      </c>
      <c r="P1078" t="s">
        <v>87</v>
      </c>
      <c r="Q1078" s="7" t="s">
        <v>8134</v>
      </c>
      <c r="R1078">
        <v>8</v>
      </c>
      <c r="S1078">
        <v>11</v>
      </c>
      <c r="T1078">
        <f t="shared" si="448"/>
        <v>19</v>
      </c>
      <c r="U1078">
        <v>7</v>
      </c>
      <c r="V1078">
        <v>12</v>
      </c>
      <c r="W1078">
        <v>3</v>
      </c>
      <c r="X1078">
        <v>9</v>
      </c>
      <c r="Y1078">
        <v>12</v>
      </c>
      <c r="Z1078">
        <v>9</v>
      </c>
      <c r="AA1078">
        <v>7</v>
      </c>
      <c r="AB1078">
        <v>8</v>
      </c>
      <c r="AC1078">
        <v>10</v>
      </c>
      <c r="AD1078">
        <v>10</v>
      </c>
      <c r="AE1078">
        <v>11</v>
      </c>
      <c r="AF1078">
        <v>8</v>
      </c>
      <c r="AG1078">
        <v>6</v>
      </c>
      <c r="AH1078">
        <v>2</v>
      </c>
      <c r="AI1078">
        <f t="shared" si="449"/>
        <v>56</v>
      </c>
      <c r="AJ1078">
        <f t="shared" si="450"/>
        <v>58</v>
      </c>
      <c r="AK1078">
        <f t="shared" si="451"/>
        <v>114</v>
      </c>
      <c r="AL1078">
        <f t="shared" si="452"/>
        <v>64</v>
      </c>
      <c r="AM1078">
        <f t="shared" si="453"/>
        <v>69</v>
      </c>
      <c r="AN1078">
        <f t="shared" si="454"/>
        <v>133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f t="shared" si="455"/>
        <v>0</v>
      </c>
      <c r="AZ1078">
        <f t="shared" si="456"/>
        <v>0</v>
      </c>
      <c r="BA1078">
        <f t="shared" si="457"/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f t="shared" si="458"/>
        <v>0</v>
      </c>
      <c r="BM1078">
        <f t="shared" si="459"/>
        <v>0</v>
      </c>
      <c r="BN1078">
        <f t="shared" si="460"/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f t="shared" si="473"/>
        <v>0</v>
      </c>
      <c r="BV1078">
        <f t="shared" si="474"/>
        <v>0</v>
      </c>
      <c r="BW1078">
        <f t="shared" si="475"/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f t="shared" si="461"/>
        <v>0</v>
      </c>
      <c r="CI1078">
        <f t="shared" si="462"/>
        <v>0</v>
      </c>
      <c r="CJ1078">
        <f t="shared" si="463"/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f t="shared" si="464"/>
        <v>0</v>
      </c>
      <c r="CR1078">
        <f t="shared" si="465"/>
        <v>0</v>
      </c>
      <c r="CS1078">
        <f t="shared" si="466"/>
        <v>0</v>
      </c>
      <c r="CT1078">
        <f t="shared" si="467"/>
        <v>0</v>
      </c>
      <c r="CU1078">
        <f t="shared" si="468"/>
        <v>0</v>
      </c>
      <c r="CV1078">
        <f t="shared" si="469"/>
        <v>0</v>
      </c>
      <c r="CW1078">
        <f t="shared" si="470"/>
        <v>64</v>
      </c>
      <c r="CX1078">
        <f t="shared" si="471"/>
        <v>69</v>
      </c>
      <c r="CY1078">
        <f t="shared" si="472"/>
        <v>133</v>
      </c>
    </row>
    <row r="1079" spans="1:103">
      <c r="A1079" t="s">
        <v>74</v>
      </c>
      <c r="B1079" t="s">
        <v>2461</v>
      </c>
      <c r="C1079" t="s">
        <v>2701</v>
      </c>
      <c r="D1079">
        <v>100885</v>
      </c>
      <c r="E1079" t="s">
        <v>2734</v>
      </c>
      <c r="F1079" t="s">
        <v>2735</v>
      </c>
      <c r="H1079" t="s">
        <v>2465</v>
      </c>
      <c r="I1079" t="s">
        <v>2703</v>
      </c>
      <c r="J1079" t="s">
        <v>81</v>
      </c>
      <c r="K1079" t="s">
        <v>2736</v>
      </c>
      <c r="L1079" t="s">
        <v>83</v>
      </c>
      <c r="M1079" t="s">
        <v>84</v>
      </c>
      <c r="N1079" t="s">
        <v>85</v>
      </c>
      <c r="O1079" t="s">
        <v>86</v>
      </c>
      <c r="P1079" t="s">
        <v>87</v>
      </c>
      <c r="Q1079" s="7" t="s">
        <v>8134</v>
      </c>
      <c r="R1079">
        <v>12</v>
      </c>
      <c r="S1079">
        <v>13</v>
      </c>
      <c r="T1079">
        <f t="shared" si="448"/>
        <v>25</v>
      </c>
      <c r="U1079">
        <v>14</v>
      </c>
      <c r="V1079">
        <v>17</v>
      </c>
      <c r="W1079">
        <v>20</v>
      </c>
      <c r="X1079">
        <v>27</v>
      </c>
      <c r="Y1079">
        <v>18</v>
      </c>
      <c r="Z1079">
        <v>17</v>
      </c>
      <c r="AA1079">
        <v>30</v>
      </c>
      <c r="AB1079">
        <v>40</v>
      </c>
      <c r="AC1079">
        <v>34</v>
      </c>
      <c r="AD1079">
        <v>23</v>
      </c>
      <c r="AE1079">
        <v>18</v>
      </c>
      <c r="AF1079">
        <v>19</v>
      </c>
      <c r="AG1079">
        <v>0</v>
      </c>
      <c r="AH1079">
        <v>0</v>
      </c>
      <c r="AI1079">
        <f t="shared" si="449"/>
        <v>134</v>
      </c>
      <c r="AJ1079">
        <f t="shared" si="450"/>
        <v>143</v>
      </c>
      <c r="AK1079">
        <f t="shared" si="451"/>
        <v>277</v>
      </c>
      <c r="AL1079">
        <f t="shared" si="452"/>
        <v>146</v>
      </c>
      <c r="AM1079">
        <f t="shared" si="453"/>
        <v>156</v>
      </c>
      <c r="AN1079">
        <f t="shared" si="454"/>
        <v>302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f t="shared" si="455"/>
        <v>0</v>
      </c>
      <c r="AZ1079">
        <f t="shared" si="456"/>
        <v>0</v>
      </c>
      <c r="BA1079">
        <f t="shared" si="457"/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f t="shared" si="458"/>
        <v>0</v>
      </c>
      <c r="BM1079">
        <f t="shared" si="459"/>
        <v>0</v>
      </c>
      <c r="BN1079">
        <f t="shared" si="460"/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f t="shared" si="473"/>
        <v>0</v>
      </c>
      <c r="BV1079">
        <f t="shared" si="474"/>
        <v>0</v>
      </c>
      <c r="BW1079">
        <f t="shared" si="475"/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f t="shared" si="461"/>
        <v>0</v>
      </c>
      <c r="CI1079">
        <f t="shared" si="462"/>
        <v>0</v>
      </c>
      <c r="CJ1079">
        <f t="shared" si="463"/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f t="shared" si="464"/>
        <v>0</v>
      </c>
      <c r="CR1079">
        <f t="shared" si="465"/>
        <v>0</v>
      </c>
      <c r="CS1079">
        <f t="shared" si="466"/>
        <v>0</v>
      </c>
      <c r="CT1079">
        <f t="shared" si="467"/>
        <v>0</v>
      </c>
      <c r="CU1079">
        <f t="shared" si="468"/>
        <v>0</v>
      </c>
      <c r="CV1079">
        <f t="shared" si="469"/>
        <v>0</v>
      </c>
      <c r="CW1079">
        <f t="shared" si="470"/>
        <v>146</v>
      </c>
      <c r="CX1079">
        <f t="shared" si="471"/>
        <v>156</v>
      </c>
      <c r="CY1079">
        <f t="shared" si="472"/>
        <v>302</v>
      </c>
    </row>
    <row r="1080" spans="1:103">
      <c r="A1080" t="s">
        <v>74</v>
      </c>
      <c r="B1080" t="s">
        <v>2461</v>
      </c>
      <c r="C1080" t="s">
        <v>2701</v>
      </c>
      <c r="D1080">
        <v>100886</v>
      </c>
      <c r="E1080" t="s">
        <v>2737</v>
      </c>
      <c r="F1080" t="s">
        <v>2738</v>
      </c>
      <c r="H1080" t="s">
        <v>2465</v>
      </c>
      <c r="I1080" t="s">
        <v>2703</v>
      </c>
      <c r="J1080" t="s">
        <v>81</v>
      </c>
      <c r="K1080" t="s">
        <v>2739</v>
      </c>
      <c r="L1080" t="s">
        <v>83</v>
      </c>
      <c r="M1080" t="s">
        <v>84</v>
      </c>
      <c r="N1080" t="s">
        <v>85</v>
      </c>
      <c r="O1080" t="s">
        <v>86</v>
      </c>
      <c r="P1080" t="s">
        <v>87</v>
      </c>
      <c r="Q1080" s="7" t="s">
        <v>8134</v>
      </c>
      <c r="R1080">
        <v>16</v>
      </c>
      <c r="S1080">
        <v>9</v>
      </c>
      <c r="T1080">
        <f t="shared" si="448"/>
        <v>25</v>
      </c>
      <c r="U1080">
        <v>14</v>
      </c>
      <c r="V1080">
        <v>9</v>
      </c>
      <c r="W1080">
        <v>9</v>
      </c>
      <c r="X1080">
        <v>15</v>
      </c>
      <c r="Y1080">
        <v>7</v>
      </c>
      <c r="Z1080">
        <v>6</v>
      </c>
      <c r="AA1080">
        <v>14</v>
      </c>
      <c r="AB1080">
        <v>10</v>
      </c>
      <c r="AC1080">
        <v>8</v>
      </c>
      <c r="AD1080">
        <v>10</v>
      </c>
      <c r="AE1080">
        <v>6</v>
      </c>
      <c r="AF1080">
        <v>4</v>
      </c>
      <c r="AG1080">
        <v>0</v>
      </c>
      <c r="AH1080">
        <v>0</v>
      </c>
      <c r="AI1080">
        <f t="shared" si="449"/>
        <v>58</v>
      </c>
      <c r="AJ1080">
        <f t="shared" si="450"/>
        <v>54</v>
      </c>
      <c r="AK1080">
        <f t="shared" si="451"/>
        <v>112</v>
      </c>
      <c r="AL1080">
        <f t="shared" si="452"/>
        <v>74</v>
      </c>
      <c r="AM1080">
        <f t="shared" si="453"/>
        <v>63</v>
      </c>
      <c r="AN1080">
        <f t="shared" si="454"/>
        <v>137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f t="shared" si="455"/>
        <v>0</v>
      </c>
      <c r="AZ1080">
        <f t="shared" si="456"/>
        <v>0</v>
      </c>
      <c r="BA1080">
        <f t="shared" si="457"/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f t="shared" si="458"/>
        <v>0</v>
      </c>
      <c r="BM1080">
        <f t="shared" si="459"/>
        <v>0</v>
      </c>
      <c r="BN1080">
        <f t="shared" si="460"/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f t="shared" si="473"/>
        <v>0</v>
      </c>
      <c r="BV1080">
        <f t="shared" si="474"/>
        <v>0</v>
      </c>
      <c r="BW1080">
        <f t="shared" si="475"/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f t="shared" si="461"/>
        <v>0</v>
      </c>
      <c r="CI1080">
        <f t="shared" si="462"/>
        <v>0</v>
      </c>
      <c r="CJ1080">
        <f t="shared" si="463"/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f t="shared" si="464"/>
        <v>0</v>
      </c>
      <c r="CR1080">
        <f t="shared" si="465"/>
        <v>0</v>
      </c>
      <c r="CS1080">
        <f t="shared" si="466"/>
        <v>0</v>
      </c>
      <c r="CT1080">
        <f t="shared" si="467"/>
        <v>0</v>
      </c>
      <c r="CU1080">
        <f t="shared" si="468"/>
        <v>0</v>
      </c>
      <c r="CV1080">
        <f t="shared" si="469"/>
        <v>0</v>
      </c>
      <c r="CW1080">
        <f t="shared" si="470"/>
        <v>74</v>
      </c>
      <c r="CX1080">
        <f t="shared" si="471"/>
        <v>63</v>
      </c>
      <c r="CY1080">
        <f t="shared" si="472"/>
        <v>137</v>
      </c>
    </row>
    <row r="1081" spans="1:103">
      <c r="A1081" t="s">
        <v>74</v>
      </c>
      <c r="B1081" t="s">
        <v>2461</v>
      </c>
      <c r="C1081" t="s">
        <v>2701</v>
      </c>
      <c r="D1081">
        <v>100887</v>
      </c>
      <c r="E1081" t="s">
        <v>2740</v>
      </c>
      <c r="F1081" t="s">
        <v>2741</v>
      </c>
      <c r="H1081" t="s">
        <v>2465</v>
      </c>
      <c r="I1081" t="s">
        <v>2703</v>
      </c>
      <c r="J1081" t="s">
        <v>81</v>
      </c>
      <c r="K1081" t="s">
        <v>2742</v>
      </c>
      <c r="L1081" t="s">
        <v>83</v>
      </c>
      <c r="M1081" t="s">
        <v>84</v>
      </c>
      <c r="N1081" t="s">
        <v>85</v>
      </c>
      <c r="O1081" t="s">
        <v>86</v>
      </c>
      <c r="P1081" t="s">
        <v>87</v>
      </c>
      <c r="Q1081" s="7" t="s">
        <v>8134</v>
      </c>
      <c r="R1081">
        <v>15</v>
      </c>
      <c r="S1081">
        <v>19</v>
      </c>
      <c r="T1081">
        <f t="shared" si="448"/>
        <v>34</v>
      </c>
      <c r="U1081">
        <v>19</v>
      </c>
      <c r="V1081">
        <v>23</v>
      </c>
      <c r="W1081">
        <v>11</v>
      </c>
      <c r="X1081">
        <v>21</v>
      </c>
      <c r="Y1081">
        <v>11</v>
      </c>
      <c r="Z1081">
        <v>14</v>
      </c>
      <c r="AA1081">
        <v>27</v>
      </c>
      <c r="AB1081">
        <v>13</v>
      </c>
      <c r="AC1081">
        <v>24</v>
      </c>
      <c r="AD1081">
        <v>27</v>
      </c>
      <c r="AE1081">
        <v>10</v>
      </c>
      <c r="AF1081">
        <v>16</v>
      </c>
      <c r="AG1081">
        <v>0</v>
      </c>
      <c r="AH1081">
        <v>0</v>
      </c>
      <c r="AI1081">
        <f t="shared" si="449"/>
        <v>102</v>
      </c>
      <c r="AJ1081">
        <f t="shared" si="450"/>
        <v>114</v>
      </c>
      <c r="AK1081">
        <f t="shared" si="451"/>
        <v>216</v>
      </c>
      <c r="AL1081">
        <f t="shared" si="452"/>
        <v>117</v>
      </c>
      <c r="AM1081">
        <f t="shared" si="453"/>
        <v>133</v>
      </c>
      <c r="AN1081">
        <f t="shared" si="454"/>
        <v>250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f t="shared" si="455"/>
        <v>0</v>
      </c>
      <c r="AZ1081">
        <f t="shared" si="456"/>
        <v>0</v>
      </c>
      <c r="BA1081">
        <f t="shared" si="457"/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f t="shared" si="458"/>
        <v>0</v>
      </c>
      <c r="BM1081">
        <f t="shared" si="459"/>
        <v>0</v>
      </c>
      <c r="BN1081">
        <f t="shared" si="460"/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f t="shared" si="473"/>
        <v>0</v>
      </c>
      <c r="BV1081">
        <f t="shared" si="474"/>
        <v>0</v>
      </c>
      <c r="BW1081">
        <f t="shared" si="475"/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f t="shared" si="461"/>
        <v>0</v>
      </c>
      <c r="CI1081">
        <f t="shared" si="462"/>
        <v>0</v>
      </c>
      <c r="CJ1081">
        <f t="shared" si="463"/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f t="shared" si="464"/>
        <v>0</v>
      </c>
      <c r="CR1081">
        <f t="shared" si="465"/>
        <v>0</v>
      </c>
      <c r="CS1081">
        <f t="shared" si="466"/>
        <v>0</v>
      </c>
      <c r="CT1081">
        <f t="shared" si="467"/>
        <v>0</v>
      </c>
      <c r="CU1081">
        <f t="shared" si="468"/>
        <v>0</v>
      </c>
      <c r="CV1081">
        <f t="shared" si="469"/>
        <v>0</v>
      </c>
      <c r="CW1081">
        <f t="shared" si="470"/>
        <v>117</v>
      </c>
      <c r="CX1081">
        <f t="shared" si="471"/>
        <v>133</v>
      </c>
      <c r="CY1081">
        <f t="shared" si="472"/>
        <v>250</v>
      </c>
    </row>
    <row r="1082" spans="1:103">
      <c r="A1082" t="s">
        <v>74</v>
      </c>
      <c r="B1082" t="s">
        <v>2461</v>
      </c>
      <c r="C1082" t="s">
        <v>2701</v>
      </c>
      <c r="D1082">
        <v>100888</v>
      </c>
      <c r="E1082" t="s">
        <v>2743</v>
      </c>
      <c r="F1082" t="s">
        <v>158</v>
      </c>
      <c r="H1082" t="s">
        <v>2465</v>
      </c>
      <c r="I1082" t="s">
        <v>2703</v>
      </c>
      <c r="J1082" t="s">
        <v>81</v>
      </c>
      <c r="K1082" t="s">
        <v>2744</v>
      </c>
      <c r="L1082" t="s">
        <v>83</v>
      </c>
      <c r="M1082" t="s">
        <v>84</v>
      </c>
      <c r="N1082" t="s">
        <v>85</v>
      </c>
      <c r="O1082" t="s">
        <v>86</v>
      </c>
      <c r="P1082" t="s">
        <v>87</v>
      </c>
      <c r="Q1082" s="7" t="s">
        <v>8134</v>
      </c>
      <c r="R1082">
        <v>7</v>
      </c>
      <c r="S1082">
        <v>4</v>
      </c>
      <c r="T1082">
        <f t="shared" si="448"/>
        <v>11</v>
      </c>
      <c r="U1082">
        <v>3</v>
      </c>
      <c r="V1082">
        <v>9</v>
      </c>
      <c r="W1082">
        <v>8</v>
      </c>
      <c r="X1082">
        <v>8</v>
      </c>
      <c r="Y1082">
        <v>4</v>
      </c>
      <c r="Z1082">
        <v>8</v>
      </c>
      <c r="AA1082">
        <v>4</v>
      </c>
      <c r="AB1082">
        <v>7</v>
      </c>
      <c r="AC1082">
        <v>6</v>
      </c>
      <c r="AD1082">
        <v>5</v>
      </c>
      <c r="AE1082">
        <v>8</v>
      </c>
      <c r="AF1082">
        <v>5</v>
      </c>
      <c r="AG1082">
        <v>0</v>
      </c>
      <c r="AH1082">
        <v>0</v>
      </c>
      <c r="AI1082">
        <f t="shared" si="449"/>
        <v>33</v>
      </c>
      <c r="AJ1082">
        <f t="shared" si="450"/>
        <v>42</v>
      </c>
      <c r="AK1082">
        <f t="shared" si="451"/>
        <v>75</v>
      </c>
      <c r="AL1082">
        <f t="shared" si="452"/>
        <v>40</v>
      </c>
      <c r="AM1082">
        <f t="shared" si="453"/>
        <v>46</v>
      </c>
      <c r="AN1082">
        <f t="shared" si="454"/>
        <v>86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f t="shared" si="455"/>
        <v>0</v>
      </c>
      <c r="AZ1082">
        <f t="shared" si="456"/>
        <v>0</v>
      </c>
      <c r="BA1082">
        <f t="shared" si="457"/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f t="shared" si="458"/>
        <v>0</v>
      </c>
      <c r="BM1082">
        <f t="shared" si="459"/>
        <v>0</v>
      </c>
      <c r="BN1082">
        <f t="shared" si="460"/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f t="shared" si="473"/>
        <v>0</v>
      </c>
      <c r="BV1082">
        <f t="shared" si="474"/>
        <v>0</v>
      </c>
      <c r="BW1082">
        <f t="shared" si="475"/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f t="shared" si="461"/>
        <v>0</v>
      </c>
      <c r="CI1082">
        <f t="shared" si="462"/>
        <v>0</v>
      </c>
      <c r="CJ1082">
        <f t="shared" si="463"/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f t="shared" si="464"/>
        <v>0</v>
      </c>
      <c r="CR1082">
        <f t="shared" si="465"/>
        <v>0</v>
      </c>
      <c r="CS1082">
        <f t="shared" si="466"/>
        <v>0</v>
      </c>
      <c r="CT1082">
        <f t="shared" si="467"/>
        <v>0</v>
      </c>
      <c r="CU1082">
        <f t="shared" si="468"/>
        <v>0</v>
      </c>
      <c r="CV1082">
        <f t="shared" si="469"/>
        <v>0</v>
      </c>
      <c r="CW1082">
        <f t="shared" si="470"/>
        <v>40</v>
      </c>
      <c r="CX1082">
        <f t="shared" si="471"/>
        <v>46</v>
      </c>
      <c r="CY1082">
        <f t="shared" si="472"/>
        <v>86</v>
      </c>
    </row>
    <row r="1083" spans="1:103">
      <c r="A1083" t="s">
        <v>74</v>
      </c>
      <c r="B1083" t="s">
        <v>2461</v>
      </c>
      <c r="C1083" t="s">
        <v>2701</v>
      </c>
      <c r="D1083">
        <v>100889</v>
      </c>
      <c r="E1083" t="s">
        <v>2745</v>
      </c>
      <c r="F1083" t="s">
        <v>158</v>
      </c>
      <c r="H1083" t="s">
        <v>2465</v>
      </c>
      <c r="I1083" t="s">
        <v>2703</v>
      </c>
      <c r="J1083" t="s">
        <v>81</v>
      </c>
      <c r="K1083" t="s">
        <v>2746</v>
      </c>
      <c r="L1083" t="s">
        <v>83</v>
      </c>
      <c r="M1083" t="s">
        <v>84</v>
      </c>
      <c r="N1083" t="s">
        <v>85</v>
      </c>
      <c r="O1083" t="s">
        <v>86</v>
      </c>
      <c r="P1083" t="s">
        <v>87</v>
      </c>
      <c r="Q1083" s="7" t="s">
        <v>8134</v>
      </c>
      <c r="R1083">
        <v>9</v>
      </c>
      <c r="S1083">
        <v>9</v>
      </c>
      <c r="T1083">
        <f t="shared" si="448"/>
        <v>18</v>
      </c>
      <c r="U1083">
        <v>7</v>
      </c>
      <c r="V1083">
        <v>11</v>
      </c>
      <c r="W1083">
        <v>15</v>
      </c>
      <c r="X1083">
        <v>14</v>
      </c>
      <c r="Y1083">
        <v>8</v>
      </c>
      <c r="Z1083">
        <v>7</v>
      </c>
      <c r="AA1083">
        <v>10</v>
      </c>
      <c r="AB1083">
        <v>9</v>
      </c>
      <c r="AC1083">
        <v>6</v>
      </c>
      <c r="AD1083">
        <v>11</v>
      </c>
      <c r="AE1083">
        <v>8</v>
      </c>
      <c r="AF1083">
        <v>6</v>
      </c>
      <c r="AG1083">
        <v>0</v>
      </c>
      <c r="AH1083">
        <v>0</v>
      </c>
      <c r="AI1083">
        <f t="shared" si="449"/>
        <v>54</v>
      </c>
      <c r="AJ1083">
        <f t="shared" si="450"/>
        <v>58</v>
      </c>
      <c r="AK1083">
        <f t="shared" si="451"/>
        <v>112</v>
      </c>
      <c r="AL1083">
        <f t="shared" si="452"/>
        <v>63</v>
      </c>
      <c r="AM1083">
        <f t="shared" si="453"/>
        <v>67</v>
      </c>
      <c r="AN1083">
        <f t="shared" si="454"/>
        <v>130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f t="shared" si="455"/>
        <v>0</v>
      </c>
      <c r="AZ1083">
        <f t="shared" si="456"/>
        <v>0</v>
      </c>
      <c r="BA1083">
        <f t="shared" si="457"/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f t="shared" si="458"/>
        <v>0</v>
      </c>
      <c r="BM1083">
        <f t="shared" si="459"/>
        <v>0</v>
      </c>
      <c r="BN1083">
        <f t="shared" si="460"/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f t="shared" si="473"/>
        <v>0</v>
      </c>
      <c r="BV1083">
        <f t="shared" si="474"/>
        <v>0</v>
      </c>
      <c r="BW1083">
        <f t="shared" si="475"/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f t="shared" si="461"/>
        <v>0</v>
      </c>
      <c r="CI1083">
        <f t="shared" si="462"/>
        <v>0</v>
      </c>
      <c r="CJ1083">
        <f t="shared" si="463"/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f t="shared" si="464"/>
        <v>0</v>
      </c>
      <c r="CR1083">
        <f t="shared" si="465"/>
        <v>0</v>
      </c>
      <c r="CS1083">
        <f t="shared" si="466"/>
        <v>0</v>
      </c>
      <c r="CT1083">
        <f t="shared" si="467"/>
        <v>0</v>
      </c>
      <c r="CU1083">
        <f t="shared" si="468"/>
        <v>0</v>
      </c>
      <c r="CV1083">
        <f t="shared" si="469"/>
        <v>0</v>
      </c>
      <c r="CW1083">
        <f t="shared" si="470"/>
        <v>63</v>
      </c>
      <c r="CX1083">
        <f t="shared" si="471"/>
        <v>67</v>
      </c>
      <c r="CY1083">
        <f t="shared" si="472"/>
        <v>130</v>
      </c>
    </row>
    <row r="1084" spans="1:103">
      <c r="A1084" t="s">
        <v>74</v>
      </c>
      <c r="B1084" t="s">
        <v>2461</v>
      </c>
      <c r="C1084" t="s">
        <v>2701</v>
      </c>
      <c r="D1084">
        <v>100890</v>
      </c>
      <c r="E1084" t="s">
        <v>2747</v>
      </c>
      <c r="F1084" t="s">
        <v>158</v>
      </c>
      <c r="H1084" t="s">
        <v>2465</v>
      </c>
      <c r="I1084" t="s">
        <v>2703</v>
      </c>
      <c r="J1084" t="s">
        <v>81</v>
      </c>
      <c r="K1084" t="s">
        <v>2748</v>
      </c>
      <c r="L1084" t="s">
        <v>83</v>
      </c>
      <c r="M1084" t="s">
        <v>84</v>
      </c>
      <c r="N1084" t="s">
        <v>85</v>
      </c>
      <c r="O1084" t="s">
        <v>86</v>
      </c>
      <c r="P1084" t="s">
        <v>87</v>
      </c>
      <c r="Q1084" s="7" t="s">
        <v>8134</v>
      </c>
      <c r="R1084">
        <v>9</v>
      </c>
      <c r="S1084">
        <v>22</v>
      </c>
      <c r="T1084">
        <f t="shared" si="448"/>
        <v>31</v>
      </c>
      <c r="U1084">
        <v>21</v>
      </c>
      <c r="V1084">
        <v>17</v>
      </c>
      <c r="W1084">
        <v>22</v>
      </c>
      <c r="X1084">
        <v>18</v>
      </c>
      <c r="Y1084">
        <v>18</v>
      </c>
      <c r="Z1084">
        <v>24</v>
      </c>
      <c r="AA1084">
        <v>26</v>
      </c>
      <c r="AB1084">
        <v>26</v>
      </c>
      <c r="AC1084">
        <v>18</v>
      </c>
      <c r="AD1084">
        <v>19</v>
      </c>
      <c r="AE1084">
        <v>16</v>
      </c>
      <c r="AF1084">
        <v>15</v>
      </c>
      <c r="AG1084">
        <v>0</v>
      </c>
      <c r="AH1084">
        <v>0</v>
      </c>
      <c r="AI1084">
        <f t="shared" si="449"/>
        <v>121</v>
      </c>
      <c r="AJ1084">
        <f t="shared" si="450"/>
        <v>119</v>
      </c>
      <c r="AK1084">
        <f t="shared" si="451"/>
        <v>240</v>
      </c>
      <c r="AL1084">
        <f t="shared" si="452"/>
        <v>130</v>
      </c>
      <c r="AM1084">
        <f t="shared" si="453"/>
        <v>141</v>
      </c>
      <c r="AN1084">
        <f t="shared" si="454"/>
        <v>271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f t="shared" si="455"/>
        <v>0</v>
      </c>
      <c r="AZ1084">
        <f t="shared" si="456"/>
        <v>0</v>
      </c>
      <c r="BA1084">
        <f t="shared" si="457"/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f t="shared" si="458"/>
        <v>0</v>
      </c>
      <c r="BM1084">
        <f t="shared" si="459"/>
        <v>0</v>
      </c>
      <c r="BN1084">
        <f t="shared" si="460"/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f t="shared" si="473"/>
        <v>0</v>
      </c>
      <c r="BV1084">
        <f t="shared" si="474"/>
        <v>0</v>
      </c>
      <c r="BW1084">
        <f t="shared" si="475"/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f t="shared" si="461"/>
        <v>0</v>
      </c>
      <c r="CI1084">
        <f t="shared" si="462"/>
        <v>0</v>
      </c>
      <c r="CJ1084">
        <f t="shared" si="463"/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f t="shared" si="464"/>
        <v>0</v>
      </c>
      <c r="CR1084">
        <f t="shared" si="465"/>
        <v>0</v>
      </c>
      <c r="CS1084">
        <f t="shared" si="466"/>
        <v>0</v>
      </c>
      <c r="CT1084">
        <f t="shared" si="467"/>
        <v>0</v>
      </c>
      <c r="CU1084">
        <f t="shared" si="468"/>
        <v>0</v>
      </c>
      <c r="CV1084">
        <f t="shared" si="469"/>
        <v>0</v>
      </c>
      <c r="CW1084">
        <f t="shared" si="470"/>
        <v>130</v>
      </c>
      <c r="CX1084">
        <f t="shared" si="471"/>
        <v>141</v>
      </c>
      <c r="CY1084">
        <f t="shared" si="472"/>
        <v>271</v>
      </c>
    </row>
    <row r="1085" spans="1:103">
      <c r="A1085" t="s">
        <v>74</v>
      </c>
      <c r="B1085" t="s">
        <v>2461</v>
      </c>
      <c r="C1085" t="s">
        <v>2701</v>
      </c>
      <c r="D1085">
        <v>300101</v>
      </c>
      <c r="E1085" t="s">
        <v>2749</v>
      </c>
      <c r="F1085" t="s">
        <v>2750</v>
      </c>
      <c r="H1085" t="s">
        <v>2465</v>
      </c>
      <c r="I1085" t="s">
        <v>2703</v>
      </c>
      <c r="J1085" t="s">
        <v>81</v>
      </c>
      <c r="K1085" t="s">
        <v>2715</v>
      </c>
      <c r="L1085" t="s">
        <v>83</v>
      </c>
      <c r="M1085" t="s">
        <v>84</v>
      </c>
      <c r="N1085" t="s">
        <v>85</v>
      </c>
      <c r="O1085" t="s">
        <v>122</v>
      </c>
      <c r="P1085" t="s">
        <v>87</v>
      </c>
      <c r="Q1085" s="7" t="s">
        <v>8132</v>
      </c>
      <c r="R1085">
        <v>0</v>
      </c>
      <c r="S1085">
        <v>0</v>
      </c>
      <c r="T1085">
        <f t="shared" si="448"/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f t="shared" si="449"/>
        <v>0</v>
      </c>
      <c r="AJ1085">
        <f t="shared" si="450"/>
        <v>0</v>
      </c>
      <c r="AK1085">
        <f t="shared" si="451"/>
        <v>0</v>
      </c>
      <c r="AL1085">
        <f t="shared" si="452"/>
        <v>0</v>
      </c>
      <c r="AM1085">
        <f t="shared" si="453"/>
        <v>0</v>
      </c>
      <c r="AN1085">
        <f t="shared" si="454"/>
        <v>0</v>
      </c>
      <c r="AO1085">
        <v>20</v>
      </c>
      <c r="AP1085">
        <v>20</v>
      </c>
      <c r="AQ1085">
        <v>21</v>
      </c>
      <c r="AR1085">
        <v>28</v>
      </c>
      <c r="AS1085">
        <v>24</v>
      </c>
      <c r="AT1085">
        <v>24</v>
      </c>
      <c r="AU1085">
        <v>26</v>
      </c>
      <c r="AV1085">
        <v>31</v>
      </c>
      <c r="AW1085">
        <v>0</v>
      </c>
      <c r="AX1085">
        <v>0</v>
      </c>
      <c r="AY1085">
        <f t="shared" si="455"/>
        <v>91</v>
      </c>
      <c r="AZ1085">
        <f t="shared" si="456"/>
        <v>103</v>
      </c>
      <c r="BA1085">
        <f t="shared" si="457"/>
        <v>194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23</v>
      </c>
      <c r="BI1085">
        <v>14</v>
      </c>
      <c r="BJ1085">
        <v>0</v>
      </c>
      <c r="BK1085">
        <v>0</v>
      </c>
      <c r="BL1085">
        <f t="shared" si="458"/>
        <v>23</v>
      </c>
      <c r="BM1085">
        <f t="shared" si="459"/>
        <v>14</v>
      </c>
      <c r="BN1085">
        <f t="shared" si="460"/>
        <v>37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f t="shared" si="473"/>
        <v>23</v>
      </c>
      <c r="BV1085">
        <f t="shared" si="474"/>
        <v>14</v>
      </c>
      <c r="BW1085">
        <f t="shared" si="475"/>
        <v>37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26</v>
      </c>
      <c r="CE1085">
        <v>10</v>
      </c>
      <c r="CF1085">
        <v>0</v>
      </c>
      <c r="CG1085">
        <v>0</v>
      </c>
      <c r="CH1085">
        <f t="shared" si="461"/>
        <v>26</v>
      </c>
      <c r="CI1085">
        <f t="shared" si="462"/>
        <v>10</v>
      </c>
      <c r="CJ1085">
        <f t="shared" si="463"/>
        <v>36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f t="shared" si="464"/>
        <v>26</v>
      </c>
      <c r="CR1085">
        <f t="shared" si="465"/>
        <v>10</v>
      </c>
      <c r="CS1085">
        <f t="shared" si="466"/>
        <v>36</v>
      </c>
      <c r="CT1085">
        <f t="shared" si="467"/>
        <v>49</v>
      </c>
      <c r="CU1085">
        <f t="shared" si="468"/>
        <v>24</v>
      </c>
      <c r="CV1085">
        <f t="shared" si="469"/>
        <v>73</v>
      </c>
      <c r="CW1085">
        <f t="shared" si="470"/>
        <v>140</v>
      </c>
      <c r="CX1085">
        <f t="shared" si="471"/>
        <v>127</v>
      </c>
      <c r="CY1085">
        <f t="shared" si="472"/>
        <v>267</v>
      </c>
    </row>
    <row r="1086" spans="1:103">
      <c r="A1086" t="s">
        <v>74</v>
      </c>
      <c r="B1086" t="s">
        <v>2461</v>
      </c>
      <c r="C1086" t="s">
        <v>2701</v>
      </c>
      <c r="D1086">
        <v>300103</v>
      </c>
      <c r="E1086" t="s">
        <v>2751</v>
      </c>
      <c r="F1086" t="s">
        <v>158</v>
      </c>
      <c r="H1086" t="s">
        <v>2465</v>
      </c>
      <c r="I1086" t="s">
        <v>2703</v>
      </c>
      <c r="J1086" t="s">
        <v>81</v>
      </c>
      <c r="K1086" t="s">
        <v>2718</v>
      </c>
      <c r="L1086" t="s">
        <v>83</v>
      </c>
      <c r="M1086" t="s">
        <v>84</v>
      </c>
      <c r="N1086" t="s">
        <v>85</v>
      </c>
      <c r="O1086" t="s">
        <v>122</v>
      </c>
      <c r="P1086" t="s">
        <v>87</v>
      </c>
      <c r="Q1086" s="7" t="s">
        <v>8132</v>
      </c>
      <c r="R1086">
        <v>0</v>
      </c>
      <c r="S1086">
        <v>0</v>
      </c>
      <c r="T1086">
        <f t="shared" si="448"/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f t="shared" si="449"/>
        <v>0</v>
      </c>
      <c r="AJ1086">
        <f t="shared" si="450"/>
        <v>0</v>
      </c>
      <c r="AK1086">
        <f t="shared" si="451"/>
        <v>0</v>
      </c>
      <c r="AL1086">
        <f t="shared" si="452"/>
        <v>0</v>
      </c>
      <c r="AM1086">
        <f t="shared" si="453"/>
        <v>0</v>
      </c>
      <c r="AN1086">
        <f t="shared" si="454"/>
        <v>0</v>
      </c>
      <c r="AO1086">
        <v>35</v>
      </c>
      <c r="AP1086">
        <v>17</v>
      </c>
      <c r="AQ1086">
        <v>36</v>
      </c>
      <c r="AR1086">
        <v>29</v>
      </c>
      <c r="AS1086">
        <v>40</v>
      </c>
      <c r="AT1086">
        <v>17</v>
      </c>
      <c r="AU1086">
        <v>27</v>
      </c>
      <c r="AV1086">
        <v>32</v>
      </c>
      <c r="AW1086">
        <v>0</v>
      </c>
      <c r="AX1086">
        <v>0</v>
      </c>
      <c r="AY1086">
        <f t="shared" si="455"/>
        <v>138</v>
      </c>
      <c r="AZ1086">
        <f t="shared" si="456"/>
        <v>95</v>
      </c>
      <c r="BA1086">
        <f t="shared" si="457"/>
        <v>233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23</v>
      </c>
      <c r="BI1086">
        <v>19</v>
      </c>
      <c r="BJ1086">
        <v>0</v>
      </c>
      <c r="BK1086">
        <v>0</v>
      </c>
      <c r="BL1086">
        <f t="shared" si="458"/>
        <v>23</v>
      </c>
      <c r="BM1086">
        <f t="shared" si="459"/>
        <v>19</v>
      </c>
      <c r="BN1086">
        <f t="shared" si="460"/>
        <v>42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f t="shared" si="473"/>
        <v>23</v>
      </c>
      <c r="BV1086">
        <f t="shared" si="474"/>
        <v>19</v>
      </c>
      <c r="BW1086">
        <f t="shared" si="475"/>
        <v>42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23</v>
      </c>
      <c r="CE1086">
        <v>17</v>
      </c>
      <c r="CF1086">
        <v>0</v>
      </c>
      <c r="CG1086">
        <v>0</v>
      </c>
      <c r="CH1086">
        <f t="shared" si="461"/>
        <v>23</v>
      </c>
      <c r="CI1086">
        <f t="shared" si="462"/>
        <v>17</v>
      </c>
      <c r="CJ1086">
        <f t="shared" si="463"/>
        <v>40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f t="shared" si="464"/>
        <v>23</v>
      </c>
      <c r="CR1086">
        <f t="shared" si="465"/>
        <v>17</v>
      </c>
      <c r="CS1086">
        <f t="shared" si="466"/>
        <v>40</v>
      </c>
      <c r="CT1086">
        <f t="shared" si="467"/>
        <v>46</v>
      </c>
      <c r="CU1086">
        <f t="shared" si="468"/>
        <v>36</v>
      </c>
      <c r="CV1086">
        <f t="shared" si="469"/>
        <v>82</v>
      </c>
      <c r="CW1086">
        <f t="shared" si="470"/>
        <v>184</v>
      </c>
      <c r="CX1086">
        <f t="shared" si="471"/>
        <v>131</v>
      </c>
      <c r="CY1086">
        <f t="shared" si="472"/>
        <v>315</v>
      </c>
    </row>
    <row r="1087" spans="1:103">
      <c r="A1087" t="s">
        <v>74</v>
      </c>
      <c r="B1087" t="s">
        <v>2461</v>
      </c>
      <c r="C1087" t="s">
        <v>2701</v>
      </c>
      <c r="D1087">
        <v>300106</v>
      </c>
      <c r="E1087" t="s">
        <v>2752</v>
      </c>
      <c r="F1087" t="s">
        <v>2753</v>
      </c>
      <c r="H1087" t="s">
        <v>2465</v>
      </c>
      <c r="I1087" t="s">
        <v>2703</v>
      </c>
      <c r="J1087" t="s">
        <v>81</v>
      </c>
      <c r="K1087" t="s">
        <v>2712</v>
      </c>
      <c r="L1087" t="s">
        <v>83</v>
      </c>
      <c r="M1087" t="s">
        <v>84</v>
      </c>
      <c r="N1087" t="s">
        <v>85</v>
      </c>
      <c r="O1087" t="s">
        <v>122</v>
      </c>
      <c r="P1087" t="s">
        <v>123</v>
      </c>
      <c r="Q1087" s="7" t="s">
        <v>8132</v>
      </c>
      <c r="R1087">
        <v>0</v>
      </c>
      <c r="S1087">
        <v>0</v>
      </c>
      <c r="T1087">
        <f t="shared" si="448"/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f t="shared" si="449"/>
        <v>0</v>
      </c>
      <c r="AJ1087">
        <f t="shared" si="450"/>
        <v>0</v>
      </c>
      <c r="AK1087">
        <f t="shared" si="451"/>
        <v>0</v>
      </c>
      <c r="AL1087">
        <f t="shared" si="452"/>
        <v>0</v>
      </c>
      <c r="AM1087">
        <f t="shared" si="453"/>
        <v>0</v>
      </c>
      <c r="AN1087">
        <f t="shared" si="454"/>
        <v>0</v>
      </c>
      <c r="AO1087">
        <v>156</v>
      </c>
      <c r="AP1087">
        <v>159</v>
      </c>
      <c r="AQ1087">
        <v>184</v>
      </c>
      <c r="AR1087">
        <v>204</v>
      </c>
      <c r="AS1087">
        <v>232</v>
      </c>
      <c r="AT1087">
        <v>213</v>
      </c>
      <c r="AU1087">
        <v>215</v>
      </c>
      <c r="AV1087">
        <v>179</v>
      </c>
      <c r="AW1087">
        <v>0</v>
      </c>
      <c r="AX1087">
        <v>0</v>
      </c>
      <c r="AY1087">
        <f t="shared" si="455"/>
        <v>787</v>
      </c>
      <c r="AZ1087">
        <f t="shared" si="456"/>
        <v>755</v>
      </c>
      <c r="BA1087">
        <f t="shared" si="457"/>
        <v>1542</v>
      </c>
      <c r="BB1087">
        <v>10</v>
      </c>
      <c r="BC1087">
        <v>30</v>
      </c>
      <c r="BD1087">
        <v>0</v>
      </c>
      <c r="BE1087">
        <v>0</v>
      </c>
      <c r="BF1087">
        <v>36</v>
      </c>
      <c r="BG1087">
        <v>47</v>
      </c>
      <c r="BH1087">
        <v>156</v>
      </c>
      <c r="BI1087">
        <v>94</v>
      </c>
      <c r="BJ1087">
        <v>0</v>
      </c>
      <c r="BK1087">
        <v>0</v>
      </c>
      <c r="BL1087">
        <f t="shared" si="458"/>
        <v>202</v>
      </c>
      <c r="BM1087">
        <f t="shared" si="459"/>
        <v>171</v>
      </c>
      <c r="BN1087">
        <f t="shared" si="460"/>
        <v>373</v>
      </c>
      <c r="BO1087">
        <v>56</v>
      </c>
      <c r="BP1087">
        <v>48</v>
      </c>
      <c r="BQ1087">
        <v>0</v>
      </c>
      <c r="BR1087">
        <v>0</v>
      </c>
      <c r="BS1087">
        <v>0</v>
      </c>
      <c r="BT1087">
        <v>0</v>
      </c>
      <c r="BU1087">
        <f t="shared" si="473"/>
        <v>258</v>
      </c>
      <c r="BV1087">
        <f t="shared" si="474"/>
        <v>219</v>
      </c>
      <c r="BW1087">
        <f t="shared" si="475"/>
        <v>477</v>
      </c>
      <c r="BX1087">
        <v>7</v>
      </c>
      <c r="BY1087">
        <v>29</v>
      </c>
      <c r="BZ1087">
        <v>0</v>
      </c>
      <c r="CA1087">
        <v>0</v>
      </c>
      <c r="CB1087">
        <v>44</v>
      </c>
      <c r="CC1087">
        <v>56</v>
      </c>
      <c r="CD1087">
        <v>111</v>
      </c>
      <c r="CE1087">
        <v>75</v>
      </c>
      <c r="CF1087">
        <v>0</v>
      </c>
      <c r="CG1087">
        <v>0</v>
      </c>
      <c r="CH1087">
        <f t="shared" si="461"/>
        <v>162</v>
      </c>
      <c r="CI1087">
        <f t="shared" si="462"/>
        <v>160</v>
      </c>
      <c r="CJ1087">
        <f t="shared" si="463"/>
        <v>322</v>
      </c>
      <c r="CK1087">
        <v>34</v>
      </c>
      <c r="CL1087">
        <v>40</v>
      </c>
      <c r="CM1087">
        <v>0</v>
      </c>
      <c r="CN1087">
        <v>0</v>
      </c>
      <c r="CO1087">
        <v>0</v>
      </c>
      <c r="CP1087">
        <v>0</v>
      </c>
      <c r="CQ1087">
        <f t="shared" si="464"/>
        <v>196</v>
      </c>
      <c r="CR1087">
        <f t="shared" si="465"/>
        <v>200</v>
      </c>
      <c r="CS1087">
        <f t="shared" si="466"/>
        <v>396</v>
      </c>
      <c r="CT1087">
        <f t="shared" si="467"/>
        <v>454</v>
      </c>
      <c r="CU1087">
        <f t="shared" si="468"/>
        <v>419</v>
      </c>
      <c r="CV1087">
        <f t="shared" si="469"/>
        <v>873</v>
      </c>
      <c r="CW1087">
        <f t="shared" si="470"/>
        <v>1241</v>
      </c>
      <c r="CX1087">
        <f t="shared" si="471"/>
        <v>1174</v>
      </c>
      <c r="CY1087">
        <f t="shared" si="472"/>
        <v>2415</v>
      </c>
    </row>
    <row r="1088" spans="1:103">
      <c r="A1088" t="s">
        <v>74</v>
      </c>
      <c r="B1088" t="s">
        <v>2461</v>
      </c>
      <c r="C1088" t="s">
        <v>2701</v>
      </c>
      <c r="D1088">
        <v>300111</v>
      </c>
      <c r="E1088" t="s">
        <v>2754</v>
      </c>
      <c r="F1088" t="s">
        <v>2755</v>
      </c>
      <c r="H1088" t="s">
        <v>2465</v>
      </c>
      <c r="I1088" t="s">
        <v>2703</v>
      </c>
      <c r="J1088" t="s">
        <v>81</v>
      </c>
      <c r="K1088" t="s">
        <v>2742</v>
      </c>
      <c r="L1088" t="s">
        <v>83</v>
      </c>
      <c r="M1088" t="s">
        <v>84</v>
      </c>
      <c r="N1088" t="s">
        <v>85</v>
      </c>
      <c r="O1088" t="s">
        <v>122</v>
      </c>
      <c r="P1088" t="s">
        <v>87</v>
      </c>
      <c r="Q1088" s="7" t="s">
        <v>8132</v>
      </c>
      <c r="R1088">
        <v>0</v>
      </c>
      <c r="S1088">
        <v>0</v>
      </c>
      <c r="T1088">
        <f t="shared" si="448"/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f t="shared" si="449"/>
        <v>0</v>
      </c>
      <c r="AJ1088">
        <f t="shared" si="450"/>
        <v>0</v>
      </c>
      <c r="AK1088">
        <f t="shared" si="451"/>
        <v>0</v>
      </c>
      <c r="AL1088">
        <f t="shared" si="452"/>
        <v>0</v>
      </c>
      <c r="AM1088">
        <f t="shared" si="453"/>
        <v>0</v>
      </c>
      <c r="AN1088">
        <f t="shared" si="454"/>
        <v>0</v>
      </c>
      <c r="AO1088">
        <v>65</v>
      </c>
      <c r="AP1088">
        <v>50</v>
      </c>
      <c r="AQ1088">
        <v>60</v>
      </c>
      <c r="AR1088">
        <v>54</v>
      </c>
      <c r="AS1088">
        <v>62</v>
      </c>
      <c r="AT1088">
        <v>50</v>
      </c>
      <c r="AU1088">
        <v>47</v>
      </c>
      <c r="AV1088">
        <v>44</v>
      </c>
      <c r="AW1088">
        <v>0</v>
      </c>
      <c r="AX1088">
        <v>0</v>
      </c>
      <c r="AY1088">
        <f t="shared" si="455"/>
        <v>234</v>
      </c>
      <c r="AZ1088">
        <f t="shared" si="456"/>
        <v>198</v>
      </c>
      <c r="BA1088">
        <f t="shared" si="457"/>
        <v>432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18</v>
      </c>
      <c r="BI1088">
        <v>25</v>
      </c>
      <c r="BJ1088">
        <v>0</v>
      </c>
      <c r="BK1088">
        <v>0</v>
      </c>
      <c r="BL1088">
        <f t="shared" si="458"/>
        <v>18</v>
      </c>
      <c r="BM1088">
        <f t="shared" si="459"/>
        <v>25</v>
      </c>
      <c r="BN1088">
        <f t="shared" si="460"/>
        <v>43</v>
      </c>
      <c r="BO1088">
        <v>14</v>
      </c>
      <c r="BP1088">
        <v>6</v>
      </c>
      <c r="BQ1088">
        <v>0</v>
      </c>
      <c r="BR1088">
        <v>0</v>
      </c>
      <c r="BS1088">
        <v>0</v>
      </c>
      <c r="BT1088">
        <v>0</v>
      </c>
      <c r="BU1088">
        <f t="shared" si="473"/>
        <v>32</v>
      </c>
      <c r="BV1088">
        <f t="shared" si="474"/>
        <v>31</v>
      </c>
      <c r="BW1088">
        <f t="shared" si="475"/>
        <v>63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13</v>
      </c>
      <c r="CE1088">
        <v>15</v>
      </c>
      <c r="CF1088">
        <v>0</v>
      </c>
      <c r="CG1088">
        <v>0</v>
      </c>
      <c r="CH1088">
        <f t="shared" si="461"/>
        <v>13</v>
      </c>
      <c r="CI1088">
        <f t="shared" si="462"/>
        <v>15</v>
      </c>
      <c r="CJ1088">
        <f t="shared" si="463"/>
        <v>28</v>
      </c>
      <c r="CK1088">
        <v>26</v>
      </c>
      <c r="CL1088">
        <v>11</v>
      </c>
      <c r="CM1088">
        <v>0</v>
      </c>
      <c r="CN1088">
        <v>0</v>
      </c>
      <c r="CO1088">
        <v>0</v>
      </c>
      <c r="CP1088">
        <v>0</v>
      </c>
      <c r="CQ1088">
        <f t="shared" si="464"/>
        <v>39</v>
      </c>
      <c r="CR1088">
        <f t="shared" si="465"/>
        <v>26</v>
      </c>
      <c r="CS1088">
        <f t="shared" si="466"/>
        <v>65</v>
      </c>
      <c r="CT1088">
        <f t="shared" si="467"/>
        <v>71</v>
      </c>
      <c r="CU1088">
        <f t="shared" si="468"/>
        <v>57</v>
      </c>
      <c r="CV1088">
        <f t="shared" si="469"/>
        <v>128</v>
      </c>
      <c r="CW1088">
        <f t="shared" si="470"/>
        <v>305</v>
      </c>
      <c r="CX1088">
        <f t="shared" si="471"/>
        <v>255</v>
      </c>
      <c r="CY1088">
        <f t="shared" si="472"/>
        <v>560</v>
      </c>
    </row>
    <row r="1089" spans="1:103">
      <c r="A1089" t="s">
        <v>74</v>
      </c>
      <c r="B1089" t="s">
        <v>2461</v>
      </c>
      <c r="C1089" t="s">
        <v>2701</v>
      </c>
      <c r="D1089">
        <v>300143</v>
      </c>
      <c r="E1089" t="s">
        <v>2756</v>
      </c>
      <c r="F1089" t="s">
        <v>92</v>
      </c>
      <c r="H1089" t="s">
        <v>2465</v>
      </c>
      <c r="I1089" t="s">
        <v>2703</v>
      </c>
      <c r="J1089" t="s">
        <v>81</v>
      </c>
      <c r="K1089" t="s">
        <v>2748</v>
      </c>
      <c r="L1089" t="s">
        <v>83</v>
      </c>
      <c r="M1089" t="s">
        <v>84</v>
      </c>
      <c r="N1089" t="s">
        <v>85</v>
      </c>
      <c r="O1089" t="s">
        <v>122</v>
      </c>
      <c r="P1089" t="s">
        <v>87</v>
      </c>
      <c r="Q1089" s="7" t="s">
        <v>8132</v>
      </c>
      <c r="R1089">
        <v>0</v>
      </c>
      <c r="S1089">
        <v>0</v>
      </c>
      <c r="T1089">
        <f t="shared" si="448"/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f t="shared" si="449"/>
        <v>0</v>
      </c>
      <c r="AJ1089">
        <f t="shared" si="450"/>
        <v>0</v>
      </c>
      <c r="AK1089">
        <f t="shared" si="451"/>
        <v>0</v>
      </c>
      <c r="AL1089">
        <f t="shared" si="452"/>
        <v>0</v>
      </c>
      <c r="AM1089">
        <f t="shared" si="453"/>
        <v>0</v>
      </c>
      <c r="AN1089">
        <f t="shared" si="454"/>
        <v>0</v>
      </c>
      <c r="AO1089">
        <v>27</v>
      </c>
      <c r="AP1089">
        <v>30</v>
      </c>
      <c r="AQ1089">
        <v>42</v>
      </c>
      <c r="AR1089">
        <v>32</v>
      </c>
      <c r="AS1089">
        <v>24</v>
      </c>
      <c r="AT1089">
        <v>31</v>
      </c>
      <c r="AU1089">
        <v>36</v>
      </c>
      <c r="AV1089">
        <v>30</v>
      </c>
      <c r="AW1089">
        <v>0</v>
      </c>
      <c r="AX1089">
        <v>0</v>
      </c>
      <c r="AY1089">
        <f t="shared" si="455"/>
        <v>129</v>
      </c>
      <c r="AZ1089">
        <f t="shared" si="456"/>
        <v>123</v>
      </c>
      <c r="BA1089">
        <f t="shared" si="457"/>
        <v>252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38</v>
      </c>
      <c r="BI1089">
        <v>23</v>
      </c>
      <c r="BJ1089">
        <v>0</v>
      </c>
      <c r="BK1089">
        <v>0</v>
      </c>
      <c r="BL1089">
        <f t="shared" si="458"/>
        <v>38</v>
      </c>
      <c r="BM1089">
        <f t="shared" si="459"/>
        <v>23</v>
      </c>
      <c r="BN1089">
        <f t="shared" si="460"/>
        <v>61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f t="shared" si="473"/>
        <v>38</v>
      </c>
      <c r="BV1089">
        <f t="shared" si="474"/>
        <v>23</v>
      </c>
      <c r="BW1089">
        <f t="shared" si="475"/>
        <v>61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29</v>
      </c>
      <c r="CE1089">
        <v>25</v>
      </c>
      <c r="CF1089">
        <v>0</v>
      </c>
      <c r="CG1089">
        <v>0</v>
      </c>
      <c r="CH1089">
        <f t="shared" si="461"/>
        <v>29</v>
      </c>
      <c r="CI1089">
        <f t="shared" si="462"/>
        <v>25</v>
      </c>
      <c r="CJ1089">
        <f t="shared" si="463"/>
        <v>54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f t="shared" si="464"/>
        <v>29</v>
      </c>
      <c r="CR1089">
        <f t="shared" si="465"/>
        <v>25</v>
      </c>
      <c r="CS1089">
        <f t="shared" si="466"/>
        <v>54</v>
      </c>
      <c r="CT1089">
        <f t="shared" si="467"/>
        <v>67</v>
      </c>
      <c r="CU1089">
        <f t="shared" si="468"/>
        <v>48</v>
      </c>
      <c r="CV1089">
        <f t="shared" si="469"/>
        <v>115</v>
      </c>
      <c r="CW1089">
        <f t="shared" si="470"/>
        <v>196</v>
      </c>
      <c r="CX1089">
        <f t="shared" si="471"/>
        <v>171</v>
      </c>
      <c r="CY1089">
        <f t="shared" si="472"/>
        <v>367</v>
      </c>
    </row>
    <row r="1090" spans="1:103">
      <c r="A1090" t="s">
        <v>74</v>
      </c>
      <c r="B1090" t="s">
        <v>2461</v>
      </c>
      <c r="C1090" t="s">
        <v>2701</v>
      </c>
      <c r="D1090">
        <v>400079</v>
      </c>
      <c r="E1090" t="s">
        <v>2757</v>
      </c>
      <c r="F1090" t="s">
        <v>2758</v>
      </c>
      <c r="H1090" t="s">
        <v>2465</v>
      </c>
      <c r="I1090" t="s">
        <v>2703</v>
      </c>
      <c r="J1090" t="s">
        <v>81</v>
      </c>
      <c r="K1090" t="s">
        <v>699</v>
      </c>
      <c r="L1090" t="s">
        <v>129</v>
      </c>
      <c r="M1090" t="s">
        <v>134</v>
      </c>
      <c r="N1090" t="s">
        <v>85</v>
      </c>
      <c r="O1090" t="s">
        <v>86</v>
      </c>
      <c r="P1090" t="s">
        <v>87</v>
      </c>
      <c r="Q1090" s="7" t="s">
        <v>8134</v>
      </c>
      <c r="R1090">
        <v>5</v>
      </c>
      <c r="S1090">
        <v>3</v>
      </c>
      <c r="T1090">
        <f t="shared" si="448"/>
        <v>8</v>
      </c>
      <c r="U1090">
        <v>12</v>
      </c>
      <c r="V1090">
        <v>4</v>
      </c>
      <c r="W1090">
        <v>2</v>
      </c>
      <c r="X1090">
        <v>4</v>
      </c>
      <c r="Y1090">
        <v>9</v>
      </c>
      <c r="Z1090">
        <v>2</v>
      </c>
      <c r="AA1090">
        <v>8</v>
      </c>
      <c r="AB1090">
        <v>5</v>
      </c>
      <c r="AC1090">
        <v>2</v>
      </c>
      <c r="AD1090">
        <v>6</v>
      </c>
      <c r="AE1090">
        <v>2</v>
      </c>
      <c r="AF1090">
        <v>1</v>
      </c>
      <c r="AG1090">
        <v>0</v>
      </c>
      <c r="AH1090">
        <v>0</v>
      </c>
      <c r="AI1090">
        <f t="shared" si="449"/>
        <v>35</v>
      </c>
      <c r="AJ1090">
        <f t="shared" si="450"/>
        <v>22</v>
      </c>
      <c r="AK1090">
        <f t="shared" si="451"/>
        <v>57</v>
      </c>
      <c r="AL1090">
        <f t="shared" si="452"/>
        <v>40</v>
      </c>
      <c r="AM1090">
        <f t="shared" si="453"/>
        <v>25</v>
      </c>
      <c r="AN1090">
        <f t="shared" si="454"/>
        <v>65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f t="shared" si="455"/>
        <v>0</v>
      </c>
      <c r="AZ1090">
        <f t="shared" si="456"/>
        <v>0</v>
      </c>
      <c r="BA1090">
        <f t="shared" si="457"/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f t="shared" si="458"/>
        <v>0</v>
      </c>
      <c r="BM1090">
        <f t="shared" si="459"/>
        <v>0</v>
      </c>
      <c r="BN1090">
        <f t="shared" si="460"/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f t="shared" si="473"/>
        <v>0</v>
      </c>
      <c r="BV1090">
        <f t="shared" si="474"/>
        <v>0</v>
      </c>
      <c r="BW1090">
        <f t="shared" si="475"/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f t="shared" si="461"/>
        <v>0</v>
      </c>
      <c r="CI1090">
        <f t="shared" si="462"/>
        <v>0</v>
      </c>
      <c r="CJ1090">
        <f t="shared" si="463"/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f t="shared" si="464"/>
        <v>0</v>
      </c>
      <c r="CR1090">
        <f t="shared" si="465"/>
        <v>0</v>
      </c>
      <c r="CS1090">
        <f t="shared" si="466"/>
        <v>0</v>
      </c>
      <c r="CT1090">
        <f t="shared" si="467"/>
        <v>0</v>
      </c>
      <c r="CU1090">
        <f t="shared" si="468"/>
        <v>0</v>
      </c>
      <c r="CV1090">
        <f t="shared" si="469"/>
        <v>0</v>
      </c>
      <c r="CW1090">
        <f t="shared" si="470"/>
        <v>40</v>
      </c>
      <c r="CX1090">
        <f t="shared" si="471"/>
        <v>25</v>
      </c>
      <c r="CY1090">
        <f t="shared" si="472"/>
        <v>65</v>
      </c>
    </row>
    <row r="1091" spans="1:103">
      <c r="A1091" t="s">
        <v>74</v>
      </c>
      <c r="B1091" t="s">
        <v>2461</v>
      </c>
      <c r="C1091" t="s">
        <v>2701</v>
      </c>
      <c r="D1091">
        <v>400080</v>
      </c>
      <c r="E1091" t="s">
        <v>2759</v>
      </c>
      <c r="F1091" t="s">
        <v>2760</v>
      </c>
      <c r="H1091" t="s">
        <v>2465</v>
      </c>
      <c r="I1091" t="s">
        <v>2703</v>
      </c>
      <c r="J1091" t="s">
        <v>81</v>
      </c>
      <c r="K1091" t="s">
        <v>2761</v>
      </c>
      <c r="L1091" t="s">
        <v>129</v>
      </c>
      <c r="M1091" t="s">
        <v>134</v>
      </c>
      <c r="N1091" t="s">
        <v>85</v>
      </c>
      <c r="O1091" t="s">
        <v>244</v>
      </c>
      <c r="P1091" t="s">
        <v>87</v>
      </c>
      <c r="Q1091" t="s">
        <v>8135</v>
      </c>
      <c r="R1091">
        <v>4</v>
      </c>
      <c r="S1091">
        <v>7</v>
      </c>
      <c r="T1091">
        <f t="shared" si="448"/>
        <v>11</v>
      </c>
      <c r="U1091">
        <v>8</v>
      </c>
      <c r="V1091">
        <v>8</v>
      </c>
      <c r="W1091">
        <v>7</v>
      </c>
      <c r="X1091">
        <v>11</v>
      </c>
      <c r="Y1091">
        <v>9</v>
      </c>
      <c r="Z1091">
        <v>8</v>
      </c>
      <c r="AA1091">
        <v>23</v>
      </c>
      <c r="AB1091">
        <v>15</v>
      </c>
      <c r="AC1091">
        <v>16</v>
      </c>
      <c r="AD1091">
        <v>10</v>
      </c>
      <c r="AE1091">
        <v>11</v>
      </c>
      <c r="AF1091">
        <v>7</v>
      </c>
      <c r="AG1091">
        <v>0</v>
      </c>
      <c r="AH1091">
        <v>0</v>
      </c>
      <c r="AI1091">
        <f t="shared" si="449"/>
        <v>74</v>
      </c>
      <c r="AJ1091">
        <f t="shared" si="450"/>
        <v>59</v>
      </c>
      <c r="AK1091">
        <f t="shared" si="451"/>
        <v>133</v>
      </c>
      <c r="AL1091">
        <f t="shared" si="452"/>
        <v>78</v>
      </c>
      <c r="AM1091">
        <f t="shared" si="453"/>
        <v>66</v>
      </c>
      <c r="AN1091">
        <f t="shared" si="454"/>
        <v>144</v>
      </c>
      <c r="AO1091">
        <v>28</v>
      </c>
      <c r="AP1091">
        <v>29</v>
      </c>
      <c r="AQ1091">
        <v>36</v>
      </c>
      <c r="AR1091">
        <v>33</v>
      </c>
      <c r="AS1091">
        <v>43</v>
      </c>
      <c r="AT1091">
        <v>41</v>
      </c>
      <c r="AU1091">
        <v>36</v>
      </c>
      <c r="AV1091">
        <v>40</v>
      </c>
      <c r="AW1091">
        <v>0</v>
      </c>
      <c r="AX1091">
        <v>0</v>
      </c>
      <c r="AY1091">
        <f t="shared" si="455"/>
        <v>143</v>
      </c>
      <c r="AZ1091">
        <f t="shared" si="456"/>
        <v>143</v>
      </c>
      <c r="BA1091">
        <f t="shared" si="457"/>
        <v>286</v>
      </c>
      <c r="BB1091">
        <v>0</v>
      </c>
      <c r="BC1091">
        <v>0</v>
      </c>
      <c r="BD1091">
        <v>14</v>
      </c>
      <c r="BE1091">
        <v>23</v>
      </c>
      <c r="BF1091">
        <v>0</v>
      </c>
      <c r="BG1091">
        <v>0</v>
      </c>
      <c r="BH1091">
        <v>18</v>
      </c>
      <c r="BI1091">
        <v>16</v>
      </c>
      <c r="BJ1091">
        <v>0</v>
      </c>
      <c r="BK1091">
        <v>0</v>
      </c>
      <c r="BL1091">
        <f t="shared" si="458"/>
        <v>32</v>
      </c>
      <c r="BM1091">
        <f t="shared" si="459"/>
        <v>39</v>
      </c>
      <c r="BN1091">
        <f t="shared" si="460"/>
        <v>71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f t="shared" si="473"/>
        <v>32</v>
      </c>
      <c r="BV1091">
        <f t="shared" si="474"/>
        <v>39</v>
      </c>
      <c r="BW1091">
        <f t="shared" si="475"/>
        <v>71</v>
      </c>
      <c r="BX1091">
        <v>0</v>
      </c>
      <c r="BY1091">
        <v>0</v>
      </c>
      <c r="BZ1091">
        <v>4</v>
      </c>
      <c r="CA1091">
        <v>4</v>
      </c>
      <c r="CB1091">
        <v>0</v>
      </c>
      <c r="CC1091">
        <v>0</v>
      </c>
      <c r="CD1091">
        <v>23</v>
      </c>
      <c r="CE1091">
        <v>20</v>
      </c>
      <c r="CF1091">
        <v>0</v>
      </c>
      <c r="CG1091">
        <v>0</v>
      </c>
      <c r="CH1091">
        <f t="shared" si="461"/>
        <v>27</v>
      </c>
      <c r="CI1091">
        <f t="shared" si="462"/>
        <v>24</v>
      </c>
      <c r="CJ1091">
        <f t="shared" si="463"/>
        <v>51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f t="shared" si="464"/>
        <v>27</v>
      </c>
      <c r="CR1091">
        <f t="shared" si="465"/>
        <v>24</v>
      </c>
      <c r="CS1091">
        <f t="shared" si="466"/>
        <v>51</v>
      </c>
      <c r="CT1091">
        <f t="shared" si="467"/>
        <v>59</v>
      </c>
      <c r="CU1091">
        <f t="shared" si="468"/>
        <v>63</v>
      </c>
      <c r="CV1091">
        <f t="shared" si="469"/>
        <v>122</v>
      </c>
      <c r="CW1091">
        <f t="shared" si="470"/>
        <v>280</v>
      </c>
      <c r="CX1091">
        <f t="shared" si="471"/>
        <v>272</v>
      </c>
      <c r="CY1091">
        <f t="shared" si="472"/>
        <v>552</v>
      </c>
    </row>
    <row r="1092" spans="1:103">
      <c r="A1092" t="s">
        <v>74</v>
      </c>
      <c r="B1092" t="s">
        <v>2461</v>
      </c>
      <c r="C1092" t="s">
        <v>2701</v>
      </c>
      <c r="D1092">
        <v>400081</v>
      </c>
      <c r="E1092" t="s">
        <v>2762</v>
      </c>
      <c r="F1092" t="s">
        <v>2760</v>
      </c>
      <c r="H1092" t="s">
        <v>2465</v>
      </c>
      <c r="I1092" t="s">
        <v>2703</v>
      </c>
      <c r="J1092" t="s">
        <v>81</v>
      </c>
      <c r="K1092" t="s">
        <v>2761</v>
      </c>
      <c r="L1092" t="s">
        <v>129</v>
      </c>
      <c r="M1092" t="s">
        <v>130</v>
      </c>
      <c r="N1092" t="s">
        <v>85</v>
      </c>
      <c r="O1092" t="s">
        <v>244</v>
      </c>
      <c r="P1092" t="s">
        <v>87</v>
      </c>
      <c r="Q1092" t="s">
        <v>8135</v>
      </c>
      <c r="R1092">
        <v>7</v>
      </c>
      <c r="S1092">
        <v>9</v>
      </c>
      <c r="T1092">
        <f t="shared" si="448"/>
        <v>16</v>
      </c>
      <c r="U1092">
        <v>11</v>
      </c>
      <c r="V1092">
        <v>6</v>
      </c>
      <c r="W1092">
        <v>11</v>
      </c>
      <c r="X1092">
        <v>15</v>
      </c>
      <c r="Y1092">
        <v>3</v>
      </c>
      <c r="Z1092">
        <v>5</v>
      </c>
      <c r="AA1092">
        <v>8</v>
      </c>
      <c r="AB1092">
        <v>14</v>
      </c>
      <c r="AC1092">
        <v>11</v>
      </c>
      <c r="AD1092">
        <v>13</v>
      </c>
      <c r="AE1092">
        <v>4</v>
      </c>
      <c r="AF1092">
        <v>2</v>
      </c>
      <c r="AG1092">
        <v>0</v>
      </c>
      <c r="AH1092">
        <v>0</v>
      </c>
      <c r="AI1092">
        <f t="shared" si="449"/>
        <v>48</v>
      </c>
      <c r="AJ1092">
        <f t="shared" si="450"/>
        <v>55</v>
      </c>
      <c r="AK1092">
        <f t="shared" si="451"/>
        <v>103</v>
      </c>
      <c r="AL1092">
        <f t="shared" si="452"/>
        <v>55</v>
      </c>
      <c r="AM1092">
        <f t="shared" si="453"/>
        <v>64</v>
      </c>
      <c r="AN1092">
        <f t="shared" si="454"/>
        <v>119</v>
      </c>
      <c r="AO1092">
        <v>22</v>
      </c>
      <c r="AP1092">
        <v>23</v>
      </c>
      <c r="AQ1092">
        <v>19</v>
      </c>
      <c r="AR1092">
        <v>18</v>
      </c>
      <c r="AS1092">
        <v>25</v>
      </c>
      <c r="AT1092">
        <v>15</v>
      </c>
      <c r="AU1092">
        <v>22</v>
      </c>
      <c r="AV1092">
        <v>28</v>
      </c>
      <c r="AW1092">
        <v>0</v>
      </c>
      <c r="AX1092">
        <v>0</v>
      </c>
      <c r="AY1092">
        <f t="shared" si="455"/>
        <v>88</v>
      </c>
      <c r="AZ1092">
        <f t="shared" si="456"/>
        <v>84</v>
      </c>
      <c r="BA1092">
        <f t="shared" si="457"/>
        <v>172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f t="shared" si="458"/>
        <v>0</v>
      </c>
      <c r="BM1092">
        <f t="shared" si="459"/>
        <v>0</v>
      </c>
      <c r="BN1092">
        <f t="shared" si="460"/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f t="shared" si="473"/>
        <v>0</v>
      </c>
      <c r="BV1092">
        <f t="shared" si="474"/>
        <v>0</v>
      </c>
      <c r="BW1092">
        <f t="shared" si="475"/>
        <v>0</v>
      </c>
      <c r="BX1092">
        <v>0</v>
      </c>
      <c r="BY1092">
        <v>0</v>
      </c>
      <c r="BZ1092">
        <v>8</v>
      </c>
      <c r="CA1092">
        <v>2</v>
      </c>
      <c r="CB1092">
        <v>0</v>
      </c>
      <c r="CC1092">
        <v>0</v>
      </c>
      <c r="CD1092">
        <v>5</v>
      </c>
      <c r="CE1092">
        <v>4</v>
      </c>
      <c r="CF1092">
        <v>0</v>
      </c>
      <c r="CG1092">
        <v>0</v>
      </c>
      <c r="CH1092">
        <f t="shared" si="461"/>
        <v>13</v>
      </c>
      <c r="CI1092">
        <f t="shared" si="462"/>
        <v>6</v>
      </c>
      <c r="CJ1092">
        <f t="shared" si="463"/>
        <v>19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f t="shared" si="464"/>
        <v>13</v>
      </c>
      <c r="CR1092">
        <f t="shared" si="465"/>
        <v>6</v>
      </c>
      <c r="CS1092">
        <f t="shared" si="466"/>
        <v>19</v>
      </c>
      <c r="CT1092">
        <f t="shared" si="467"/>
        <v>13</v>
      </c>
      <c r="CU1092">
        <f t="shared" si="468"/>
        <v>6</v>
      </c>
      <c r="CV1092">
        <f t="shared" si="469"/>
        <v>19</v>
      </c>
      <c r="CW1092">
        <f t="shared" si="470"/>
        <v>156</v>
      </c>
      <c r="CX1092">
        <f t="shared" si="471"/>
        <v>154</v>
      </c>
      <c r="CY1092">
        <f t="shared" si="472"/>
        <v>310</v>
      </c>
    </row>
    <row r="1093" spans="1:103">
      <c r="A1093" t="s">
        <v>74</v>
      </c>
      <c r="B1093" t="s">
        <v>2461</v>
      </c>
      <c r="C1093" t="s">
        <v>2701</v>
      </c>
      <c r="D1093">
        <v>411005</v>
      </c>
      <c r="E1093" t="s">
        <v>2763</v>
      </c>
      <c r="F1093" t="s">
        <v>2764</v>
      </c>
      <c r="H1093" t="s">
        <v>2465</v>
      </c>
      <c r="I1093" t="s">
        <v>2703</v>
      </c>
      <c r="J1093" t="s">
        <v>81</v>
      </c>
      <c r="K1093" t="s">
        <v>2712</v>
      </c>
      <c r="L1093" t="s">
        <v>129</v>
      </c>
      <c r="M1093" t="s">
        <v>134</v>
      </c>
      <c r="N1093" t="s">
        <v>85</v>
      </c>
      <c r="O1093" t="s">
        <v>252</v>
      </c>
      <c r="P1093" t="s">
        <v>87</v>
      </c>
      <c r="Q1093" s="7" t="s">
        <v>8134</v>
      </c>
      <c r="R1093">
        <v>21</v>
      </c>
      <c r="S1093">
        <v>20</v>
      </c>
      <c r="T1093">
        <f t="shared" si="448"/>
        <v>41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f t="shared" si="449"/>
        <v>0</v>
      </c>
      <c r="AJ1093">
        <f t="shared" si="450"/>
        <v>0</v>
      </c>
      <c r="AK1093">
        <f t="shared" si="451"/>
        <v>0</v>
      </c>
      <c r="AL1093">
        <f t="shared" si="452"/>
        <v>21</v>
      </c>
      <c r="AM1093">
        <f t="shared" si="453"/>
        <v>20</v>
      </c>
      <c r="AN1093">
        <f t="shared" si="454"/>
        <v>41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f t="shared" si="455"/>
        <v>0</v>
      </c>
      <c r="AZ1093">
        <f t="shared" si="456"/>
        <v>0</v>
      </c>
      <c r="BA1093">
        <f t="shared" si="457"/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f t="shared" si="458"/>
        <v>0</v>
      </c>
      <c r="BM1093">
        <f t="shared" si="459"/>
        <v>0</v>
      </c>
      <c r="BN1093">
        <f t="shared" si="460"/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f t="shared" si="473"/>
        <v>0</v>
      </c>
      <c r="BV1093">
        <f t="shared" si="474"/>
        <v>0</v>
      </c>
      <c r="BW1093">
        <f t="shared" si="475"/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f t="shared" si="461"/>
        <v>0</v>
      </c>
      <c r="CI1093">
        <f t="shared" si="462"/>
        <v>0</v>
      </c>
      <c r="CJ1093">
        <f t="shared" si="463"/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f t="shared" si="464"/>
        <v>0</v>
      </c>
      <c r="CR1093">
        <f t="shared" si="465"/>
        <v>0</v>
      </c>
      <c r="CS1093">
        <f t="shared" si="466"/>
        <v>0</v>
      </c>
      <c r="CT1093">
        <f t="shared" si="467"/>
        <v>0</v>
      </c>
      <c r="CU1093">
        <f t="shared" si="468"/>
        <v>0</v>
      </c>
      <c r="CV1093">
        <f t="shared" si="469"/>
        <v>0</v>
      </c>
      <c r="CW1093">
        <f t="shared" si="470"/>
        <v>21</v>
      </c>
      <c r="CX1093">
        <f t="shared" si="471"/>
        <v>20</v>
      </c>
      <c r="CY1093">
        <f t="shared" si="472"/>
        <v>41</v>
      </c>
    </row>
    <row r="1094" spans="1:103">
      <c r="A1094" t="s">
        <v>74</v>
      </c>
      <c r="B1094" t="s">
        <v>2461</v>
      </c>
      <c r="C1094" t="s">
        <v>2765</v>
      </c>
      <c r="D1094">
        <v>100891</v>
      </c>
      <c r="E1094" t="s">
        <v>2766</v>
      </c>
      <c r="F1094" t="s">
        <v>158</v>
      </c>
      <c r="H1094" t="s">
        <v>2465</v>
      </c>
      <c r="I1094" t="s">
        <v>2767</v>
      </c>
      <c r="J1094" t="s">
        <v>81</v>
      </c>
      <c r="K1094" t="s">
        <v>1926</v>
      </c>
      <c r="L1094" t="s">
        <v>83</v>
      </c>
      <c r="M1094" t="s">
        <v>84</v>
      </c>
      <c r="N1094" t="s">
        <v>85</v>
      </c>
      <c r="O1094" t="s">
        <v>86</v>
      </c>
      <c r="P1094" t="s">
        <v>87</v>
      </c>
      <c r="Q1094" s="7" t="s">
        <v>8134</v>
      </c>
      <c r="R1094">
        <v>17</v>
      </c>
      <c r="S1094">
        <v>10</v>
      </c>
      <c r="T1094">
        <f t="shared" si="448"/>
        <v>27</v>
      </c>
      <c r="U1094">
        <v>16</v>
      </c>
      <c r="V1094">
        <v>12</v>
      </c>
      <c r="W1094">
        <v>11</v>
      </c>
      <c r="X1094">
        <v>14</v>
      </c>
      <c r="Y1094">
        <v>15</v>
      </c>
      <c r="Z1094">
        <v>7</v>
      </c>
      <c r="AA1094">
        <v>14</v>
      </c>
      <c r="AB1094">
        <v>24</v>
      </c>
      <c r="AC1094">
        <v>20</v>
      </c>
      <c r="AD1094">
        <v>12</v>
      </c>
      <c r="AE1094">
        <v>9</v>
      </c>
      <c r="AF1094">
        <v>10</v>
      </c>
      <c r="AG1094">
        <v>0</v>
      </c>
      <c r="AH1094">
        <v>0</v>
      </c>
      <c r="AI1094">
        <f t="shared" si="449"/>
        <v>85</v>
      </c>
      <c r="AJ1094">
        <f t="shared" si="450"/>
        <v>79</v>
      </c>
      <c r="AK1094">
        <f t="shared" si="451"/>
        <v>164</v>
      </c>
      <c r="AL1094">
        <f t="shared" si="452"/>
        <v>102</v>
      </c>
      <c r="AM1094">
        <f t="shared" si="453"/>
        <v>89</v>
      </c>
      <c r="AN1094">
        <f t="shared" si="454"/>
        <v>191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f t="shared" si="455"/>
        <v>0</v>
      </c>
      <c r="AZ1094">
        <f t="shared" si="456"/>
        <v>0</v>
      </c>
      <c r="BA1094">
        <f t="shared" si="457"/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f t="shared" si="458"/>
        <v>0</v>
      </c>
      <c r="BM1094">
        <f t="shared" si="459"/>
        <v>0</v>
      </c>
      <c r="BN1094">
        <f t="shared" si="460"/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f t="shared" si="473"/>
        <v>0</v>
      </c>
      <c r="BV1094">
        <f t="shared" si="474"/>
        <v>0</v>
      </c>
      <c r="BW1094">
        <f t="shared" si="475"/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f t="shared" si="461"/>
        <v>0</v>
      </c>
      <c r="CI1094">
        <f t="shared" si="462"/>
        <v>0</v>
      </c>
      <c r="CJ1094">
        <f t="shared" si="463"/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f t="shared" si="464"/>
        <v>0</v>
      </c>
      <c r="CR1094">
        <f t="shared" si="465"/>
        <v>0</v>
      </c>
      <c r="CS1094">
        <f t="shared" si="466"/>
        <v>0</v>
      </c>
      <c r="CT1094">
        <f t="shared" si="467"/>
        <v>0</v>
      </c>
      <c r="CU1094">
        <f t="shared" si="468"/>
        <v>0</v>
      </c>
      <c r="CV1094">
        <f t="shared" si="469"/>
        <v>0</v>
      </c>
      <c r="CW1094">
        <f t="shared" si="470"/>
        <v>102</v>
      </c>
      <c r="CX1094">
        <f t="shared" si="471"/>
        <v>89</v>
      </c>
      <c r="CY1094">
        <f t="shared" si="472"/>
        <v>191</v>
      </c>
    </row>
    <row r="1095" spans="1:103">
      <c r="A1095" t="s">
        <v>74</v>
      </c>
      <c r="B1095" t="s">
        <v>2461</v>
      </c>
      <c r="C1095" t="s">
        <v>2765</v>
      </c>
      <c r="D1095">
        <v>100892</v>
      </c>
      <c r="E1095" t="s">
        <v>2768</v>
      </c>
      <c r="F1095" t="s">
        <v>1217</v>
      </c>
      <c r="H1095" t="s">
        <v>2465</v>
      </c>
      <c r="I1095" t="s">
        <v>2767</v>
      </c>
      <c r="J1095" t="s">
        <v>81</v>
      </c>
      <c r="K1095" t="s">
        <v>2769</v>
      </c>
      <c r="L1095" t="s">
        <v>83</v>
      </c>
      <c r="M1095" t="s">
        <v>84</v>
      </c>
      <c r="N1095" t="s">
        <v>85</v>
      </c>
      <c r="O1095" t="s">
        <v>86</v>
      </c>
      <c r="P1095" t="s">
        <v>87</v>
      </c>
      <c r="Q1095" s="7" t="s">
        <v>8134</v>
      </c>
      <c r="R1095">
        <v>14</v>
      </c>
      <c r="S1095">
        <v>12</v>
      </c>
      <c r="T1095">
        <f t="shared" si="448"/>
        <v>26</v>
      </c>
      <c r="U1095">
        <v>16</v>
      </c>
      <c r="V1095">
        <v>13</v>
      </c>
      <c r="W1095">
        <v>18</v>
      </c>
      <c r="X1095">
        <v>13</v>
      </c>
      <c r="Y1095">
        <v>19</v>
      </c>
      <c r="Z1095">
        <v>15</v>
      </c>
      <c r="AA1095">
        <v>26</v>
      </c>
      <c r="AB1095">
        <v>17</v>
      </c>
      <c r="AC1095">
        <v>22</v>
      </c>
      <c r="AD1095">
        <v>16</v>
      </c>
      <c r="AE1095">
        <v>14</v>
      </c>
      <c r="AF1095">
        <v>15</v>
      </c>
      <c r="AG1095">
        <v>0</v>
      </c>
      <c r="AH1095">
        <v>0</v>
      </c>
      <c r="AI1095">
        <f t="shared" si="449"/>
        <v>115</v>
      </c>
      <c r="AJ1095">
        <f t="shared" si="450"/>
        <v>89</v>
      </c>
      <c r="AK1095">
        <f t="shared" si="451"/>
        <v>204</v>
      </c>
      <c r="AL1095">
        <f t="shared" si="452"/>
        <v>129</v>
      </c>
      <c r="AM1095">
        <f t="shared" si="453"/>
        <v>101</v>
      </c>
      <c r="AN1095">
        <f t="shared" si="454"/>
        <v>230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f t="shared" si="455"/>
        <v>0</v>
      </c>
      <c r="AZ1095">
        <f t="shared" si="456"/>
        <v>0</v>
      </c>
      <c r="BA1095">
        <f t="shared" si="457"/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f t="shared" si="458"/>
        <v>0</v>
      </c>
      <c r="BM1095">
        <f t="shared" si="459"/>
        <v>0</v>
      </c>
      <c r="BN1095">
        <f t="shared" si="460"/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f t="shared" si="473"/>
        <v>0</v>
      </c>
      <c r="BV1095">
        <f t="shared" si="474"/>
        <v>0</v>
      </c>
      <c r="BW1095">
        <f t="shared" si="475"/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f t="shared" si="461"/>
        <v>0</v>
      </c>
      <c r="CI1095">
        <f t="shared" si="462"/>
        <v>0</v>
      </c>
      <c r="CJ1095">
        <f t="shared" si="463"/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f t="shared" si="464"/>
        <v>0</v>
      </c>
      <c r="CR1095">
        <f t="shared" si="465"/>
        <v>0</v>
      </c>
      <c r="CS1095">
        <f t="shared" si="466"/>
        <v>0</v>
      </c>
      <c r="CT1095">
        <f t="shared" si="467"/>
        <v>0</v>
      </c>
      <c r="CU1095">
        <f t="shared" si="468"/>
        <v>0</v>
      </c>
      <c r="CV1095">
        <f t="shared" si="469"/>
        <v>0</v>
      </c>
      <c r="CW1095">
        <f t="shared" si="470"/>
        <v>129</v>
      </c>
      <c r="CX1095">
        <f t="shared" si="471"/>
        <v>101</v>
      </c>
      <c r="CY1095">
        <f t="shared" si="472"/>
        <v>230</v>
      </c>
    </row>
    <row r="1096" spans="1:103">
      <c r="A1096" t="s">
        <v>74</v>
      </c>
      <c r="B1096" t="s">
        <v>2461</v>
      </c>
      <c r="C1096" t="s">
        <v>2765</v>
      </c>
      <c r="D1096">
        <v>100893</v>
      </c>
      <c r="E1096" t="s">
        <v>2770</v>
      </c>
      <c r="F1096" t="s">
        <v>2771</v>
      </c>
      <c r="H1096" t="s">
        <v>2465</v>
      </c>
      <c r="I1096" t="s">
        <v>2767</v>
      </c>
      <c r="J1096" t="s">
        <v>81</v>
      </c>
      <c r="K1096" t="s">
        <v>2772</v>
      </c>
      <c r="L1096" t="s">
        <v>83</v>
      </c>
      <c r="M1096" t="s">
        <v>84</v>
      </c>
      <c r="N1096" t="s">
        <v>85</v>
      </c>
      <c r="O1096" t="s">
        <v>86</v>
      </c>
      <c r="P1096" t="s">
        <v>87</v>
      </c>
      <c r="Q1096" s="7" t="s">
        <v>8134</v>
      </c>
      <c r="R1096">
        <v>41</v>
      </c>
      <c r="S1096">
        <v>38</v>
      </c>
      <c r="T1096">
        <f t="shared" ref="T1096:T1159" si="476">SUM(R1096:S1096)</f>
        <v>79</v>
      </c>
      <c r="U1096">
        <v>47</v>
      </c>
      <c r="V1096">
        <v>43</v>
      </c>
      <c r="W1096">
        <v>48</v>
      </c>
      <c r="X1096">
        <v>40</v>
      </c>
      <c r="Y1096">
        <v>38</v>
      </c>
      <c r="Z1096">
        <v>26</v>
      </c>
      <c r="AA1096">
        <v>52</v>
      </c>
      <c r="AB1096">
        <v>69</v>
      </c>
      <c r="AC1096">
        <v>47</v>
      </c>
      <c r="AD1096">
        <v>40</v>
      </c>
      <c r="AE1096">
        <v>36</v>
      </c>
      <c r="AF1096">
        <v>40</v>
      </c>
      <c r="AG1096">
        <v>27</v>
      </c>
      <c r="AH1096">
        <v>10</v>
      </c>
      <c r="AI1096">
        <f t="shared" ref="AI1096:AI1159" si="477">U1096+W1096+Y1096+AA1096+AC1096+AE1096+AG1096</f>
        <v>295</v>
      </c>
      <c r="AJ1096">
        <f t="shared" ref="AJ1096:AJ1159" si="478">V1096+X1096+Z1096+AB1096+AD1096+AF1096+AH1096</f>
        <v>268</v>
      </c>
      <c r="AK1096">
        <f t="shared" ref="AK1096:AK1159" si="479">SUM(AI1096:AJ1096)</f>
        <v>563</v>
      </c>
      <c r="AL1096">
        <f t="shared" ref="AL1096:AL1159" si="480">R1096+AI1096</f>
        <v>336</v>
      </c>
      <c r="AM1096">
        <f t="shared" ref="AM1096:AM1159" si="481">S1096+AJ1096</f>
        <v>306</v>
      </c>
      <c r="AN1096">
        <f t="shared" ref="AN1096:AN1159" si="482">T1096+AK1096</f>
        <v>642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f t="shared" ref="AY1096:AY1159" si="483">AO1096+AQ1096+AS1096+AU1096+AW1096</f>
        <v>0</v>
      </c>
      <c r="AZ1096">
        <f t="shared" ref="AZ1096:AZ1159" si="484">AP1096+AR1096+AT1096+AV1096+AX1096</f>
        <v>0</v>
      </c>
      <c r="BA1096">
        <f t="shared" ref="BA1096:BA1159" si="485">SUM(AY1096:AZ1096)</f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f t="shared" ref="BL1096:BL1159" si="486">BB1096+BD1096+BF1096+BH1096+BJ1096</f>
        <v>0</v>
      </c>
      <c r="BM1096">
        <f t="shared" ref="BM1096:BM1159" si="487">BC1096+BE1096+BG1096+BI1096+BK1096</f>
        <v>0</v>
      </c>
      <c r="BN1096">
        <f t="shared" ref="BN1096:BN1159" si="488">SUM(BL1096:BM1096)</f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f t="shared" si="473"/>
        <v>0</v>
      </c>
      <c r="BV1096">
        <f t="shared" si="474"/>
        <v>0</v>
      </c>
      <c r="BW1096">
        <f t="shared" si="475"/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f t="shared" ref="CH1096:CH1159" si="489">BX1096+BZ1096+CB1096+CD1096+CF1096</f>
        <v>0</v>
      </c>
      <c r="CI1096">
        <f t="shared" ref="CI1096:CI1159" si="490">BY1096+CA1096+CC1096+CE1096+CG1096</f>
        <v>0</v>
      </c>
      <c r="CJ1096">
        <f t="shared" ref="CJ1096:CJ1159" si="491">SUM(CH1096:CI1096)</f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f t="shared" ref="CQ1096:CQ1159" si="492">CH1096+CK1096+CM1096+CO1096</f>
        <v>0</v>
      </c>
      <c r="CR1096">
        <f t="shared" ref="CR1096:CR1159" si="493">CI1096+CL1096+CN1096+CP1096</f>
        <v>0</v>
      </c>
      <c r="CS1096">
        <f t="shared" ref="CS1096:CS1159" si="494">SUM(CQ1096:CR1096)</f>
        <v>0</v>
      </c>
      <c r="CT1096">
        <f t="shared" ref="CT1096:CT1159" si="495">BU1096+CQ1096</f>
        <v>0</v>
      </c>
      <c r="CU1096">
        <f t="shared" ref="CU1096:CU1159" si="496">BV1096+CR1096</f>
        <v>0</v>
      </c>
      <c r="CV1096">
        <f t="shared" ref="CV1096:CV1159" si="497">BW1096+CS1096</f>
        <v>0</v>
      </c>
      <c r="CW1096">
        <f t="shared" ref="CW1096:CW1159" si="498">AL1096+AY1096+CT1096</f>
        <v>336</v>
      </c>
      <c r="CX1096">
        <f t="shared" ref="CX1096:CX1159" si="499">AM1096+AZ1096+CU1096</f>
        <v>306</v>
      </c>
      <c r="CY1096">
        <f t="shared" ref="CY1096:CY1159" si="500">AN1096+BA1096+CV1096</f>
        <v>642</v>
      </c>
    </row>
    <row r="1097" spans="1:103">
      <c r="A1097" t="s">
        <v>74</v>
      </c>
      <c r="B1097" t="s">
        <v>2461</v>
      </c>
      <c r="C1097" t="s">
        <v>2765</v>
      </c>
      <c r="D1097">
        <v>100894</v>
      </c>
      <c r="E1097" t="s">
        <v>2773</v>
      </c>
      <c r="F1097" t="s">
        <v>2774</v>
      </c>
      <c r="H1097" t="s">
        <v>2465</v>
      </c>
      <c r="I1097" t="s">
        <v>2767</v>
      </c>
      <c r="J1097" t="s">
        <v>81</v>
      </c>
      <c r="K1097" t="s">
        <v>2775</v>
      </c>
      <c r="L1097" t="s">
        <v>83</v>
      </c>
      <c r="M1097" t="s">
        <v>84</v>
      </c>
      <c r="N1097" t="s">
        <v>85</v>
      </c>
      <c r="O1097" t="s">
        <v>86</v>
      </c>
      <c r="P1097" t="s">
        <v>87</v>
      </c>
      <c r="Q1097" s="7" t="s">
        <v>8134</v>
      </c>
      <c r="R1097">
        <v>24</v>
      </c>
      <c r="S1097">
        <v>16</v>
      </c>
      <c r="T1097">
        <f t="shared" si="476"/>
        <v>40</v>
      </c>
      <c r="U1097">
        <v>22</v>
      </c>
      <c r="V1097">
        <v>29</v>
      </c>
      <c r="W1097">
        <v>29</v>
      </c>
      <c r="X1097">
        <v>25</v>
      </c>
      <c r="Y1097">
        <v>35</v>
      </c>
      <c r="Z1097">
        <v>23</v>
      </c>
      <c r="AA1097">
        <v>28</v>
      </c>
      <c r="AB1097">
        <v>31</v>
      </c>
      <c r="AC1097">
        <v>21</v>
      </c>
      <c r="AD1097">
        <v>26</v>
      </c>
      <c r="AE1097">
        <v>23</v>
      </c>
      <c r="AF1097">
        <v>30</v>
      </c>
      <c r="AG1097">
        <v>0</v>
      </c>
      <c r="AH1097">
        <v>0</v>
      </c>
      <c r="AI1097">
        <f t="shared" si="477"/>
        <v>158</v>
      </c>
      <c r="AJ1097">
        <f t="shared" si="478"/>
        <v>164</v>
      </c>
      <c r="AK1097">
        <f t="shared" si="479"/>
        <v>322</v>
      </c>
      <c r="AL1097">
        <f t="shared" si="480"/>
        <v>182</v>
      </c>
      <c r="AM1097">
        <f t="shared" si="481"/>
        <v>180</v>
      </c>
      <c r="AN1097">
        <f t="shared" si="482"/>
        <v>362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f t="shared" si="483"/>
        <v>0</v>
      </c>
      <c r="AZ1097">
        <f t="shared" si="484"/>
        <v>0</v>
      </c>
      <c r="BA1097">
        <f t="shared" si="485"/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f t="shared" si="486"/>
        <v>0</v>
      </c>
      <c r="BM1097">
        <f t="shared" si="487"/>
        <v>0</v>
      </c>
      <c r="BN1097">
        <f t="shared" si="488"/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f t="shared" ref="BU1097:BU1160" si="501">BL1097+BO1097+BQ1097+BS1097</f>
        <v>0</v>
      </c>
      <c r="BV1097">
        <f t="shared" ref="BV1097:BV1160" si="502">BM1097+BP1097+BR1097+BT1097</f>
        <v>0</v>
      </c>
      <c r="BW1097">
        <f t="shared" ref="BW1097:BW1160" si="503">SUM(BU1097:BV1097)</f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f t="shared" si="489"/>
        <v>0</v>
      </c>
      <c r="CI1097">
        <f t="shared" si="490"/>
        <v>0</v>
      </c>
      <c r="CJ1097">
        <f t="shared" si="491"/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f t="shared" si="492"/>
        <v>0</v>
      </c>
      <c r="CR1097">
        <f t="shared" si="493"/>
        <v>0</v>
      </c>
      <c r="CS1097">
        <f t="shared" si="494"/>
        <v>0</v>
      </c>
      <c r="CT1097">
        <f t="shared" si="495"/>
        <v>0</v>
      </c>
      <c r="CU1097">
        <f t="shared" si="496"/>
        <v>0</v>
      </c>
      <c r="CV1097">
        <f t="shared" si="497"/>
        <v>0</v>
      </c>
      <c r="CW1097">
        <f t="shared" si="498"/>
        <v>182</v>
      </c>
      <c r="CX1097">
        <f t="shared" si="499"/>
        <v>180</v>
      </c>
      <c r="CY1097">
        <f t="shared" si="500"/>
        <v>362</v>
      </c>
    </row>
    <row r="1098" spans="1:103">
      <c r="A1098" t="s">
        <v>74</v>
      </c>
      <c r="B1098" t="s">
        <v>2461</v>
      </c>
      <c r="C1098" t="s">
        <v>2765</v>
      </c>
      <c r="D1098">
        <v>100895</v>
      </c>
      <c r="E1098" t="s">
        <v>2776</v>
      </c>
      <c r="F1098" t="s">
        <v>2777</v>
      </c>
      <c r="H1098" t="s">
        <v>2465</v>
      </c>
      <c r="I1098" t="s">
        <v>2767</v>
      </c>
      <c r="J1098" t="s">
        <v>81</v>
      </c>
      <c r="K1098" t="s">
        <v>2778</v>
      </c>
      <c r="L1098" t="s">
        <v>83</v>
      </c>
      <c r="M1098" t="s">
        <v>84</v>
      </c>
      <c r="N1098" t="s">
        <v>85</v>
      </c>
      <c r="O1098" t="s">
        <v>86</v>
      </c>
      <c r="P1098" t="s">
        <v>87</v>
      </c>
      <c r="Q1098" s="7" t="s">
        <v>8134</v>
      </c>
      <c r="R1098">
        <v>37</v>
      </c>
      <c r="S1098">
        <v>26</v>
      </c>
      <c r="T1098">
        <f t="shared" si="476"/>
        <v>63</v>
      </c>
      <c r="U1098">
        <v>36</v>
      </c>
      <c r="V1098">
        <v>27</v>
      </c>
      <c r="W1098">
        <v>39</v>
      </c>
      <c r="X1098">
        <v>34</v>
      </c>
      <c r="Y1098">
        <v>48</v>
      </c>
      <c r="Z1098">
        <v>31</v>
      </c>
      <c r="AA1098">
        <v>38</v>
      </c>
      <c r="AB1098">
        <v>34</v>
      </c>
      <c r="AC1098">
        <v>43</v>
      </c>
      <c r="AD1098">
        <v>28</v>
      </c>
      <c r="AE1098">
        <v>31</v>
      </c>
      <c r="AF1098">
        <v>39</v>
      </c>
      <c r="AG1098">
        <v>0</v>
      </c>
      <c r="AH1098">
        <v>0</v>
      </c>
      <c r="AI1098">
        <f t="shared" si="477"/>
        <v>235</v>
      </c>
      <c r="AJ1098">
        <f t="shared" si="478"/>
        <v>193</v>
      </c>
      <c r="AK1098">
        <f t="shared" si="479"/>
        <v>428</v>
      </c>
      <c r="AL1098">
        <f t="shared" si="480"/>
        <v>272</v>
      </c>
      <c r="AM1098">
        <f t="shared" si="481"/>
        <v>219</v>
      </c>
      <c r="AN1098">
        <f t="shared" si="482"/>
        <v>491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f t="shared" si="483"/>
        <v>0</v>
      </c>
      <c r="AZ1098">
        <f t="shared" si="484"/>
        <v>0</v>
      </c>
      <c r="BA1098">
        <f t="shared" si="485"/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f t="shared" si="486"/>
        <v>0</v>
      </c>
      <c r="BM1098">
        <f t="shared" si="487"/>
        <v>0</v>
      </c>
      <c r="BN1098">
        <f t="shared" si="488"/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f t="shared" si="501"/>
        <v>0</v>
      </c>
      <c r="BV1098">
        <f t="shared" si="502"/>
        <v>0</v>
      </c>
      <c r="BW1098">
        <f t="shared" si="503"/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f t="shared" si="489"/>
        <v>0</v>
      </c>
      <c r="CI1098">
        <f t="shared" si="490"/>
        <v>0</v>
      </c>
      <c r="CJ1098">
        <f t="shared" si="491"/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f t="shared" si="492"/>
        <v>0</v>
      </c>
      <c r="CR1098">
        <f t="shared" si="493"/>
        <v>0</v>
      </c>
      <c r="CS1098">
        <f t="shared" si="494"/>
        <v>0</v>
      </c>
      <c r="CT1098">
        <f t="shared" si="495"/>
        <v>0</v>
      </c>
      <c r="CU1098">
        <f t="shared" si="496"/>
        <v>0</v>
      </c>
      <c r="CV1098">
        <f t="shared" si="497"/>
        <v>0</v>
      </c>
      <c r="CW1098">
        <f t="shared" si="498"/>
        <v>272</v>
      </c>
      <c r="CX1098">
        <f t="shared" si="499"/>
        <v>219</v>
      </c>
      <c r="CY1098">
        <f t="shared" si="500"/>
        <v>491</v>
      </c>
    </row>
    <row r="1099" spans="1:103">
      <c r="A1099" t="s">
        <v>74</v>
      </c>
      <c r="B1099" t="s">
        <v>2461</v>
      </c>
      <c r="C1099" t="s">
        <v>2765</v>
      </c>
      <c r="D1099">
        <v>100896</v>
      </c>
      <c r="E1099" t="s">
        <v>2779</v>
      </c>
      <c r="F1099" t="s">
        <v>167</v>
      </c>
      <c r="H1099" t="s">
        <v>2465</v>
      </c>
      <c r="I1099" t="s">
        <v>2767</v>
      </c>
      <c r="J1099" t="s">
        <v>81</v>
      </c>
      <c r="K1099" t="s">
        <v>2780</v>
      </c>
      <c r="L1099" t="s">
        <v>83</v>
      </c>
      <c r="M1099" t="s">
        <v>84</v>
      </c>
      <c r="N1099" t="s">
        <v>85</v>
      </c>
      <c r="O1099" t="s">
        <v>86</v>
      </c>
      <c r="P1099" t="s">
        <v>87</v>
      </c>
      <c r="Q1099" s="7" t="s">
        <v>8134</v>
      </c>
      <c r="R1099">
        <v>14</v>
      </c>
      <c r="S1099">
        <v>22</v>
      </c>
      <c r="T1099">
        <f t="shared" si="476"/>
        <v>36</v>
      </c>
      <c r="U1099">
        <v>16</v>
      </c>
      <c r="V1099">
        <v>14</v>
      </c>
      <c r="W1099">
        <v>25</v>
      </c>
      <c r="X1099">
        <v>20</v>
      </c>
      <c r="Y1099">
        <v>24</v>
      </c>
      <c r="Z1099">
        <v>14</v>
      </c>
      <c r="AA1099">
        <v>19</v>
      </c>
      <c r="AB1099">
        <v>16</v>
      </c>
      <c r="AC1099">
        <v>29</v>
      </c>
      <c r="AD1099">
        <v>15</v>
      </c>
      <c r="AE1099">
        <v>20</v>
      </c>
      <c r="AF1099">
        <v>18</v>
      </c>
      <c r="AG1099">
        <v>0</v>
      </c>
      <c r="AH1099">
        <v>0</v>
      </c>
      <c r="AI1099">
        <f t="shared" si="477"/>
        <v>133</v>
      </c>
      <c r="AJ1099">
        <f t="shared" si="478"/>
        <v>97</v>
      </c>
      <c r="AK1099">
        <f t="shared" si="479"/>
        <v>230</v>
      </c>
      <c r="AL1099">
        <f t="shared" si="480"/>
        <v>147</v>
      </c>
      <c r="AM1099">
        <f t="shared" si="481"/>
        <v>119</v>
      </c>
      <c r="AN1099">
        <f t="shared" si="482"/>
        <v>266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f t="shared" si="483"/>
        <v>0</v>
      </c>
      <c r="AZ1099">
        <f t="shared" si="484"/>
        <v>0</v>
      </c>
      <c r="BA1099">
        <f t="shared" si="485"/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f t="shared" si="486"/>
        <v>0</v>
      </c>
      <c r="BM1099">
        <f t="shared" si="487"/>
        <v>0</v>
      </c>
      <c r="BN1099">
        <f t="shared" si="488"/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f t="shared" si="501"/>
        <v>0</v>
      </c>
      <c r="BV1099">
        <f t="shared" si="502"/>
        <v>0</v>
      </c>
      <c r="BW1099">
        <f t="shared" si="503"/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f t="shared" si="489"/>
        <v>0</v>
      </c>
      <c r="CI1099">
        <f t="shared" si="490"/>
        <v>0</v>
      </c>
      <c r="CJ1099">
        <f t="shared" si="491"/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f t="shared" si="492"/>
        <v>0</v>
      </c>
      <c r="CR1099">
        <f t="shared" si="493"/>
        <v>0</v>
      </c>
      <c r="CS1099">
        <f t="shared" si="494"/>
        <v>0</v>
      </c>
      <c r="CT1099">
        <f t="shared" si="495"/>
        <v>0</v>
      </c>
      <c r="CU1099">
        <f t="shared" si="496"/>
        <v>0</v>
      </c>
      <c r="CV1099">
        <f t="shared" si="497"/>
        <v>0</v>
      </c>
      <c r="CW1099">
        <f t="shared" si="498"/>
        <v>147</v>
      </c>
      <c r="CX1099">
        <f t="shared" si="499"/>
        <v>119</v>
      </c>
      <c r="CY1099">
        <f t="shared" si="500"/>
        <v>266</v>
      </c>
    </row>
    <row r="1100" spans="1:103">
      <c r="A1100" t="s">
        <v>74</v>
      </c>
      <c r="B1100" t="s">
        <v>2461</v>
      </c>
      <c r="C1100" t="s">
        <v>2765</v>
      </c>
      <c r="D1100">
        <v>100897</v>
      </c>
      <c r="E1100" t="s">
        <v>2781</v>
      </c>
      <c r="F1100" t="s">
        <v>158</v>
      </c>
      <c r="H1100" t="s">
        <v>2465</v>
      </c>
      <c r="I1100" t="s">
        <v>2767</v>
      </c>
      <c r="J1100" t="s">
        <v>81</v>
      </c>
      <c r="K1100" t="s">
        <v>2782</v>
      </c>
      <c r="L1100" t="s">
        <v>83</v>
      </c>
      <c r="M1100" t="s">
        <v>84</v>
      </c>
      <c r="N1100" t="s">
        <v>85</v>
      </c>
      <c r="O1100" t="s">
        <v>86</v>
      </c>
      <c r="P1100" t="s">
        <v>87</v>
      </c>
      <c r="Q1100" s="7" t="s">
        <v>8134</v>
      </c>
      <c r="R1100">
        <v>14</v>
      </c>
      <c r="S1100">
        <v>11</v>
      </c>
      <c r="T1100">
        <f t="shared" si="476"/>
        <v>25</v>
      </c>
      <c r="U1100">
        <v>9</v>
      </c>
      <c r="V1100">
        <v>6</v>
      </c>
      <c r="W1100">
        <v>11</v>
      </c>
      <c r="X1100">
        <v>15</v>
      </c>
      <c r="Y1100">
        <v>7</v>
      </c>
      <c r="Z1100">
        <v>10</v>
      </c>
      <c r="AA1100">
        <v>18</v>
      </c>
      <c r="AB1100">
        <v>14</v>
      </c>
      <c r="AC1100">
        <v>10</v>
      </c>
      <c r="AD1100">
        <v>13</v>
      </c>
      <c r="AE1100">
        <v>19</v>
      </c>
      <c r="AF1100">
        <v>15</v>
      </c>
      <c r="AG1100">
        <v>0</v>
      </c>
      <c r="AH1100">
        <v>0</v>
      </c>
      <c r="AI1100">
        <f t="shared" si="477"/>
        <v>74</v>
      </c>
      <c r="AJ1100">
        <f t="shared" si="478"/>
        <v>73</v>
      </c>
      <c r="AK1100">
        <f t="shared" si="479"/>
        <v>147</v>
      </c>
      <c r="AL1100">
        <f t="shared" si="480"/>
        <v>88</v>
      </c>
      <c r="AM1100">
        <f t="shared" si="481"/>
        <v>84</v>
      </c>
      <c r="AN1100">
        <f t="shared" si="482"/>
        <v>172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f t="shared" si="483"/>
        <v>0</v>
      </c>
      <c r="AZ1100">
        <f t="shared" si="484"/>
        <v>0</v>
      </c>
      <c r="BA1100">
        <f t="shared" si="485"/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f t="shared" si="486"/>
        <v>0</v>
      </c>
      <c r="BM1100">
        <f t="shared" si="487"/>
        <v>0</v>
      </c>
      <c r="BN1100">
        <f t="shared" si="488"/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f t="shared" si="501"/>
        <v>0</v>
      </c>
      <c r="BV1100">
        <f t="shared" si="502"/>
        <v>0</v>
      </c>
      <c r="BW1100">
        <f t="shared" si="503"/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f t="shared" si="489"/>
        <v>0</v>
      </c>
      <c r="CI1100">
        <f t="shared" si="490"/>
        <v>0</v>
      </c>
      <c r="CJ1100">
        <f t="shared" si="491"/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f t="shared" si="492"/>
        <v>0</v>
      </c>
      <c r="CR1100">
        <f t="shared" si="493"/>
        <v>0</v>
      </c>
      <c r="CS1100">
        <f t="shared" si="494"/>
        <v>0</v>
      </c>
      <c r="CT1100">
        <f t="shared" si="495"/>
        <v>0</v>
      </c>
      <c r="CU1100">
        <f t="shared" si="496"/>
        <v>0</v>
      </c>
      <c r="CV1100">
        <f t="shared" si="497"/>
        <v>0</v>
      </c>
      <c r="CW1100">
        <f t="shared" si="498"/>
        <v>88</v>
      </c>
      <c r="CX1100">
        <f t="shared" si="499"/>
        <v>84</v>
      </c>
      <c r="CY1100">
        <f t="shared" si="500"/>
        <v>172</v>
      </c>
    </row>
    <row r="1101" spans="1:103">
      <c r="A1101" t="s">
        <v>74</v>
      </c>
      <c r="B1101" t="s">
        <v>2461</v>
      </c>
      <c r="C1101" t="s">
        <v>2765</v>
      </c>
      <c r="D1101">
        <v>100899</v>
      </c>
      <c r="E1101" t="s">
        <v>2783</v>
      </c>
      <c r="F1101" t="s">
        <v>2784</v>
      </c>
      <c r="H1101" t="s">
        <v>2465</v>
      </c>
      <c r="I1101" t="s">
        <v>2767</v>
      </c>
      <c r="J1101" t="s">
        <v>81</v>
      </c>
      <c r="K1101" t="s">
        <v>2785</v>
      </c>
      <c r="L1101" t="s">
        <v>83</v>
      </c>
      <c r="M1101" t="s">
        <v>84</v>
      </c>
      <c r="N1101" t="s">
        <v>85</v>
      </c>
      <c r="O1101" t="s">
        <v>86</v>
      </c>
      <c r="P1101" t="s">
        <v>87</v>
      </c>
      <c r="Q1101" s="7" t="s">
        <v>8134</v>
      </c>
      <c r="R1101">
        <v>15</v>
      </c>
      <c r="S1101">
        <v>10</v>
      </c>
      <c r="T1101">
        <f t="shared" si="476"/>
        <v>25</v>
      </c>
      <c r="U1101">
        <v>17</v>
      </c>
      <c r="V1101">
        <v>15</v>
      </c>
      <c r="W1101">
        <v>13</v>
      </c>
      <c r="X1101">
        <v>16</v>
      </c>
      <c r="Y1101">
        <v>14</v>
      </c>
      <c r="Z1101">
        <v>19</v>
      </c>
      <c r="AA1101">
        <v>26</v>
      </c>
      <c r="AB1101">
        <v>18</v>
      </c>
      <c r="AC1101">
        <v>25</v>
      </c>
      <c r="AD1101">
        <v>27</v>
      </c>
      <c r="AE1101">
        <v>14</v>
      </c>
      <c r="AF1101">
        <v>7</v>
      </c>
      <c r="AG1101">
        <v>0</v>
      </c>
      <c r="AH1101">
        <v>0</v>
      </c>
      <c r="AI1101">
        <f t="shared" si="477"/>
        <v>109</v>
      </c>
      <c r="AJ1101">
        <f t="shared" si="478"/>
        <v>102</v>
      </c>
      <c r="AK1101">
        <f t="shared" si="479"/>
        <v>211</v>
      </c>
      <c r="AL1101">
        <f t="shared" si="480"/>
        <v>124</v>
      </c>
      <c r="AM1101">
        <f t="shared" si="481"/>
        <v>112</v>
      </c>
      <c r="AN1101">
        <f t="shared" si="482"/>
        <v>236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f t="shared" si="483"/>
        <v>0</v>
      </c>
      <c r="AZ1101">
        <f t="shared" si="484"/>
        <v>0</v>
      </c>
      <c r="BA1101">
        <f t="shared" si="485"/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f t="shared" si="486"/>
        <v>0</v>
      </c>
      <c r="BM1101">
        <f t="shared" si="487"/>
        <v>0</v>
      </c>
      <c r="BN1101">
        <f t="shared" si="488"/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f t="shared" si="501"/>
        <v>0</v>
      </c>
      <c r="BV1101">
        <f t="shared" si="502"/>
        <v>0</v>
      </c>
      <c r="BW1101">
        <f t="shared" si="503"/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f t="shared" si="489"/>
        <v>0</v>
      </c>
      <c r="CI1101">
        <f t="shared" si="490"/>
        <v>0</v>
      </c>
      <c r="CJ1101">
        <f t="shared" si="491"/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f t="shared" si="492"/>
        <v>0</v>
      </c>
      <c r="CR1101">
        <f t="shared" si="493"/>
        <v>0</v>
      </c>
      <c r="CS1101">
        <f t="shared" si="494"/>
        <v>0</v>
      </c>
      <c r="CT1101">
        <f t="shared" si="495"/>
        <v>0</v>
      </c>
      <c r="CU1101">
        <f t="shared" si="496"/>
        <v>0</v>
      </c>
      <c r="CV1101">
        <f t="shared" si="497"/>
        <v>0</v>
      </c>
      <c r="CW1101">
        <f t="shared" si="498"/>
        <v>124</v>
      </c>
      <c r="CX1101">
        <f t="shared" si="499"/>
        <v>112</v>
      </c>
      <c r="CY1101">
        <f t="shared" si="500"/>
        <v>236</v>
      </c>
    </row>
    <row r="1102" spans="1:103">
      <c r="A1102" t="s">
        <v>74</v>
      </c>
      <c r="B1102" t="s">
        <v>2461</v>
      </c>
      <c r="C1102" t="s">
        <v>2765</v>
      </c>
      <c r="D1102">
        <v>100901</v>
      </c>
      <c r="E1102" t="s">
        <v>2104</v>
      </c>
      <c r="F1102" t="s">
        <v>2786</v>
      </c>
      <c r="H1102" t="s">
        <v>2465</v>
      </c>
      <c r="I1102" t="s">
        <v>2767</v>
      </c>
      <c r="J1102" t="s">
        <v>81</v>
      </c>
      <c r="K1102" t="s">
        <v>2787</v>
      </c>
      <c r="L1102" t="s">
        <v>83</v>
      </c>
      <c r="M1102" t="s">
        <v>84</v>
      </c>
      <c r="N1102" t="s">
        <v>85</v>
      </c>
      <c r="O1102" t="s">
        <v>86</v>
      </c>
      <c r="P1102" t="s">
        <v>87</v>
      </c>
      <c r="Q1102" s="7" t="s">
        <v>8134</v>
      </c>
      <c r="R1102">
        <v>26</v>
      </c>
      <c r="S1102">
        <v>27</v>
      </c>
      <c r="T1102">
        <f t="shared" si="476"/>
        <v>53</v>
      </c>
      <c r="U1102">
        <v>39</v>
      </c>
      <c r="V1102">
        <v>32</v>
      </c>
      <c r="W1102">
        <v>38</v>
      </c>
      <c r="X1102">
        <v>28</v>
      </c>
      <c r="Y1102">
        <v>33</v>
      </c>
      <c r="Z1102">
        <v>27</v>
      </c>
      <c r="AA1102">
        <v>49</v>
      </c>
      <c r="AB1102">
        <v>30</v>
      </c>
      <c r="AC1102">
        <v>41</v>
      </c>
      <c r="AD1102">
        <v>27</v>
      </c>
      <c r="AE1102">
        <v>32</v>
      </c>
      <c r="AF1102">
        <v>30</v>
      </c>
      <c r="AG1102">
        <v>0</v>
      </c>
      <c r="AH1102">
        <v>0</v>
      </c>
      <c r="AI1102">
        <f t="shared" si="477"/>
        <v>232</v>
      </c>
      <c r="AJ1102">
        <f t="shared" si="478"/>
        <v>174</v>
      </c>
      <c r="AK1102">
        <f t="shared" si="479"/>
        <v>406</v>
      </c>
      <c r="AL1102">
        <f t="shared" si="480"/>
        <v>258</v>
      </c>
      <c r="AM1102">
        <f t="shared" si="481"/>
        <v>201</v>
      </c>
      <c r="AN1102">
        <f t="shared" si="482"/>
        <v>459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f t="shared" si="483"/>
        <v>0</v>
      </c>
      <c r="AZ1102">
        <f t="shared" si="484"/>
        <v>0</v>
      </c>
      <c r="BA1102">
        <f t="shared" si="485"/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f t="shared" si="486"/>
        <v>0</v>
      </c>
      <c r="BM1102">
        <f t="shared" si="487"/>
        <v>0</v>
      </c>
      <c r="BN1102">
        <f t="shared" si="488"/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f t="shared" si="501"/>
        <v>0</v>
      </c>
      <c r="BV1102">
        <f t="shared" si="502"/>
        <v>0</v>
      </c>
      <c r="BW1102">
        <f t="shared" si="503"/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f t="shared" si="489"/>
        <v>0</v>
      </c>
      <c r="CI1102">
        <f t="shared" si="490"/>
        <v>0</v>
      </c>
      <c r="CJ1102">
        <f t="shared" si="491"/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f t="shared" si="492"/>
        <v>0</v>
      </c>
      <c r="CR1102">
        <f t="shared" si="493"/>
        <v>0</v>
      </c>
      <c r="CS1102">
        <f t="shared" si="494"/>
        <v>0</v>
      </c>
      <c r="CT1102">
        <f t="shared" si="495"/>
        <v>0</v>
      </c>
      <c r="CU1102">
        <f t="shared" si="496"/>
        <v>0</v>
      </c>
      <c r="CV1102">
        <f t="shared" si="497"/>
        <v>0</v>
      </c>
      <c r="CW1102">
        <f t="shared" si="498"/>
        <v>258</v>
      </c>
      <c r="CX1102">
        <f t="shared" si="499"/>
        <v>201</v>
      </c>
      <c r="CY1102">
        <f t="shared" si="500"/>
        <v>459</v>
      </c>
    </row>
    <row r="1103" spans="1:103">
      <c r="A1103" t="s">
        <v>74</v>
      </c>
      <c r="B1103" t="s">
        <v>2461</v>
      </c>
      <c r="C1103" t="s">
        <v>2765</v>
      </c>
      <c r="D1103">
        <v>100902</v>
      </c>
      <c r="E1103" t="s">
        <v>2788</v>
      </c>
      <c r="F1103" t="s">
        <v>2789</v>
      </c>
      <c r="H1103" t="s">
        <v>2465</v>
      </c>
      <c r="I1103" t="s">
        <v>2767</v>
      </c>
      <c r="J1103" t="s">
        <v>81</v>
      </c>
      <c r="K1103" t="s">
        <v>2790</v>
      </c>
      <c r="L1103" t="s">
        <v>83</v>
      </c>
      <c r="M1103" t="s">
        <v>84</v>
      </c>
      <c r="N1103" t="s">
        <v>85</v>
      </c>
      <c r="O1103" t="s">
        <v>86</v>
      </c>
      <c r="P1103" t="s">
        <v>87</v>
      </c>
      <c r="Q1103" s="7" t="s">
        <v>8134</v>
      </c>
      <c r="R1103">
        <v>1</v>
      </c>
      <c r="S1103">
        <v>4</v>
      </c>
      <c r="T1103">
        <f t="shared" si="476"/>
        <v>5</v>
      </c>
      <c r="U1103">
        <v>7</v>
      </c>
      <c r="V1103">
        <v>3</v>
      </c>
      <c r="W1103">
        <v>2</v>
      </c>
      <c r="X1103">
        <v>4</v>
      </c>
      <c r="Y1103">
        <v>2</v>
      </c>
      <c r="Z1103">
        <v>3</v>
      </c>
      <c r="AA1103">
        <v>10</v>
      </c>
      <c r="AB1103">
        <v>8</v>
      </c>
      <c r="AC1103">
        <v>4</v>
      </c>
      <c r="AD1103">
        <v>2</v>
      </c>
      <c r="AE1103">
        <v>2</v>
      </c>
      <c r="AF1103">
        <v>4</v>
      </c>
      <c r="AG1103">
        <v>0</v>
      </c>
      <c r="AH1103">
        <v>0</v>
      </c>
      <c r="AI1103">
        <f t="shared" si="477"/>
        <v>27</v>
      </c>
      <c r="AJ1103">
        <f t="shared" si="478"/>
        <v>24</v>
      </c>
      <c r="AK1103">
        <f t="shared" si="479"/>
        <v>51</v>
      </c>
      <c r="AL1103">
        <f t="shared" si="480"/>
        <v>28</v>
      </c>
      <c r="AM1103">
        <f t="shared" si="481"/>
        <v>28</v>
      </c>
      <c r="AN1103">
        <f t="shared" si="482"/>
        <v>56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f t="shared" si="483"/>
        <v>0</v>
      </c>
      <c r="AZ1103">
        <f t="shared" si="484"/>
        <v>0</v>
      </c>
      <c r="BA1103">
        <f t="shared" si="485"/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f t="shared" si="486"/>
        <v>0</v>
      </c>
      <c r="BM1103">
        <f t="shared" si="487"/>
        <v>0</v>
      </c>
      <c r="BN1103">
        <f t="shared" si="488"/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f t="shared" si="501"/>
        <v>0</v>
      </c>
      <c r="BV1103">
        <f t="shared" si="502"/>
        <v>0</v>
      </c>
      <c r="BW1103">
        <f t="shared" si="503"/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f t="shared" si="489"/>
        <v>0</v>
      </c>
      <c r="CI1103">
        <f t="shared" si="490"/>
        <v>0</v>
      </c>
      <c r="CJ1103">
        <f t="shared" si="491"/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f t="shared" si="492"/>
        <v>0</v>
      </c>
      <c r="CR1103">
        <f t="shared" si="493"/>
        <v>0</v>
      </c>
      <c r="CS1103">
        <f t="shared" si="494"/>
        <v>0</v>
      </c>
      <c r="CT1103">
        <f t="shared" si="495"/>
        <v>0</v>
      </c>
      <c r="CU1103">
        <f t="shared" si="496"/>
        <v>0</v>
      </c>
      <c r="CV1103">
        <f t="shared" si="497"/>
        <v>0</v>
      </c>
      <c r="CW1103">
        <f t="shared" si="498"/>
        <v>28</v>
      </c>
      <c r="CX1103">
        <f t="shared" si="499"/>
        <v>28</v>
      </c>
      <c r="CY1103">
        <f t="shared" si="500"/>
        <v>56</v>
      </c>
    </row>
    <row r="1104" spans="1:103">
      <c r="A1104" t="s">
        <v>74</v>
      </c>
      <c r="B1104" t="s">
        <v>2461</v>
      </c>
      <c r="C1104" t="s">
        <v>2765</v>
      </c>
      <c r="D1104">
        <v>100903</v>
      </c>
      <c r="E1104" t="s">
        <v>2791</v>
      </c>
      <c r="F1104" t="s">
        <v>2792</v>
      </c>
      <c r="H1104" t="s">
        <v>2465</v>
      </c>
      <c r="I1104" t="s">
        <v>2767</v>
      </c>
      <c r="J1104" t="s">
        <v>81</v>
      </c>
      <c r="K1104" t="s">
        <v>2793</v>
      </c>
      <c r="L1104" t="s">
        <v>83</v>
      </c>
      <c r="M1104" t="s">
        <v>84</v>
      </c>
      <c r="N1104" t="s">
        <v>85</v>
      </c>
      <c r="O1104" t="s">
        <v>86</v>
      </c>
      <c r="P1104" t="s">
        <v>87</v>
      </c>
      <c r="Q1104" s="7" t="s">
        <v>8134</v>
      </c>
      <c r="R1104">
        <v>12</v>
      </c>
      <c r="S1104">
        <v>10</v>
      </c>
      <c r="T1104">
        <f t="shared" si="476"/>
        <v>22</v>
      </c>
      <c r="U1104">
        <v>17</v>
      </c>
      <c r="V1104">
        <v>20</v>
      </c>
      <c r="W1104">
        <v>11</v>
      </c>
      <c r="X1104">
        <v>17</v>
      </c>
      <c r="Y1104">
        <v>17</v>
      </c>
      <c r="Z1104">
        <v>13</v>
      </c>
      <c r="AA1104">
        <v>22</v>
      </c>
      <c r="AB1104">
        <v>11</v>
      </c>
      <c r="AC1104">
        <v>14</v>
      </c>
      <c r="AD1104">
        <v>11</v>
      </c>
      <c r="AE1104">
        <v>17</v>
      </c>
      <c r="AF1104">
        <v>17</v>
      </c>
      <c r="AG1104">
        <v>0</v>
      </c>
      <c r="AH1104">
        <v>0</v>
      </c>
      <c r="AI1104">
        <f t="shared" si="477"/>
        <v>98</v>
      </c>
      <c r="AJ1104">
        <f t="shared" si="478"/>
        <v>89</v>
      </c>
      <c r="AK1104">
        <f t="shared" si="479"/>
        <v>187</v>
      </c>
      <c r="AL1104">
        <f t="shared" si="480"/>
        <v>110</v>
      </c>
      <c r="AM1104">
        <f t="shared" si="481"/>
        <v>99</v>
      </c>
      <c r="AN1104">
        <f t="shared" si="482"/>
        <v>209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f t="shared" si="483"/>
        <v>0</v>
      </c>
      <c r="AZ1104">
        <f t="shared" si="484"/>
        <v>0</v>
      </c>
      <c r="BA1104">
        <f t="shared" si="485"/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f t="shared" si="486"/>
        <v>0</v>
      </c>
      <c r="BM1104">
        <f t="shared" si="487"/>
        <v>0</v>
      </c>
      <c r="BN1104">
        <f t="shared" si="488"/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f t="shared" si="501"/>
        <v>0</v>
      </c>
      <c r="BV1104">
        <f t="shared" si="502"/>
        <v>0</v>
      </c>
      <c r="BW1104">
        <f t="shared" si="503"/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f t="shared" si="489"/>
        <v>0</v>
      </c>
      <c r="CI1104">
        <f t="shared" si="490"/>
        <v>0</v>
      </c>
      <c r="CJ1104">
        <f t="shared" si="491"/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f t="shared" si="492"/>
        <v>0</v>
      </c>
      <c r="CR1104">
        <f t="shared" si="493"/>
        <v>0</v>
      </c>
      <c r="CS1104">
        <f t="shared" si="494"/>
        <v>0</v>
      </c>
      <c r="CT1104">
        <f t="shared" si="495"/>
        <v>0</v>
      </c>
      <c r="CU1104">
        <f t="shared" si="496"/>
        <v>0</v>
      </c>
      <c r="CV1104">
        <f t="shared" si="497"/>
        <v>0</v>
      </c>
      <c r="CW1104">
        <f t="shared" si="498"/>
        <v>110</v>
      </c>
      <c r="CX1104">
        <f t="shared" si="499"/>
        <v>99</v>
      </c>
      <c r="CY1104">
        <f t="shared" si="500"/>
        <v>209</v>
      </c>
    </row>
    <row r="1105" spans="1:103">
      <c r="A1105" t="s">
        <v>74</v>
      </c>
      <c r="B1105" t="s">
        <v>2461</v>
      </c>
      <c r="C1105" t="s">
        <v>2765</v>
      </c>
      <c r="D1105">
        <v>100904</v>
      </c>
      <c r="E1105" t="s">
        <v>2794</v>
      </c>
      <c r="F1105" t="s">
        <v>2795</v>
      </c>
      <c r="H1105" t="s">
        <v>2465</v>
      </c>
      <c r="I1105" t="s">
        <v>2767</v>
      </c>
      <c r="J1105" t="s">
        <v>81</v>
      </c>
      <c r="K1105" t="s">
        <v>2796</v>
      </c>
      <c r="L1105" t="s">
        <v>83</v>
      </c>
      <c r="M1105" t="s">
        <v>84</v>
      </c>
      <c r="N1105" t="s">
        <v>85</v>
      </c>
      <c r="O1105" t="s">
        <v>86</v>
      </c>
      <c r="P1105" t="s">
        <v>87</v>
      </c>
      <c r="Q1105" s="7" t="s">
        <v>8134</v>
      </c>
      <c r="R1105">
        <v>15</v>
      </c>
      <c r="S1105">
        <v>13</v>
      </c>
      <c r="T1105">
        <f t="shared" si="476"/>
        <v>28</v>
      </c>
      <c r="U1105">
        <v>13</v>
      </c>
      <c r="V1105">
        <v>15</v>
      </c>
      <c r="W1105">
        <v>14</v>
      </c>
      <c r="X1105">
        <v>8</v>
      </c>
      <c r="Y1105">
        <v>10</v>
      </c>
      <c r="Z1105">
        <v>14</v>
      </c>
      <c r="AA1105">
        <v>14</v>
      </c>
      <c r="AB1105">
        <v>17</v>
      </c>
      <c r="AC1105">
        <v>17</v>
      </c>
      <c r="AD1105">
        <v>15</v>
      </c>
      <c r="AE1105">
        <v>16</v>
      </c>
      <c r="AF1105">
        <v>10</v>
      </c>
      <c r="AG1105">
        <v>0</v>
      </c>
      <c r="AH1105">
        <v>0</v>
      </c>
      <c r="AI1105">
        <f t="shared" si="477"/>
        <v>84</v>
      </c>
      <c r="AJ1105">
        <f t="shared" si="478"/>
        <v>79</v>
      </c>
      <c r="AK1105">
        <f t="shared" si="479"/>
        <v>163</v>
      </c>
      <c r="AL1105">
        <f t="shared" si="480"/>
        <v>99</v>
      </c>
      <c r="AM1105">
        <f t="shared" si="481"/>
        <v>92</v>
      </c>
      <c r="AN1105">
        <f t="shared" si="482"/>
        <v>191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f t="shared" si="483"/>
        <v>0</v>
      </c>
      <c r="AZ1105">
        <f t="shared" si="484"/>
        <v>0</v>
      </c>
      <c r="BA1105">
        <f t="shared" si="485"/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f t="shared" si="486"/>
        <v>0</v>
      </c>
      <c r="BM1105">
        <f t="shared" si="487"/>
        <v>0</v>
      </c>
      <c r="BN1105">
        <f t="shared" si="488"/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f t="shared" si="501"/>
        <v>0</v>
      </c>
      <c r="BV1105">
        <f t="shared" si="502"/>
        <v>0</v>
      </c>
      <c r="BW1105">
        <f t="shared" si="503"/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f t="shared" si="489"/>
        <v>0</v>
      </c>
      <c r="CI1105">
        <f t="shared" si="490"/>
        <v>0</v>
      </c>
      <c r="CJ1105">
        <f t="shared" si="491"/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f t="shared" si="492"/>
        <v>0</v>
      </c>
      <c r="CR1105">
        <f t="shared" si="493"/>
        <v>0</v>
      </c>
      <c r="CS1105">
        <f t="shared" si="494"/>
        <v>0</v>
      </c>
      <c r="CT1105">
        <f t="shared" si="495"/>
        <v>0</v>
      </c>
      <c r="CU1105">
        <f t="shared" si="496"/>
        <v>0</v>
      </c>
      <c r="CV1105">
        <f t="shared" si="497"/>
        <v>0</v>
      </c>
      <c r="CW1105">
        <f t="shared" si="498"/>
        <v>99</v>
      </c>
      <c r="CX1105">
        <f t="shared" si="499"/>
        <v>92</v>
      </c>
      <c r="CY1105">
        <f t="shared" si="500"/>
        <v>191</v>
      </c>
    </row>
    <row r="1106" spans="1:103">
      <c r="A1106" t="s">
        <v>74</v>
      </c>
      <c r="B1106" t="s">
        <v>2461</v>
      </c>
      <c r="C1106" t="s">
        <v>2765</v>
      </c>
      <c r="D1106">
        <v>100905</v>
      </c>
      <c r="E1106" t="s">
        <v>2797</v>
      </c>
      <c r="F1106" t="s">
        <v>158</v>
      </c>
      <c r="H1106" t="s">
        <v>2465</v>
      </c>
      <c r="I1106" t="s">
        <v>2767</v>
      </c>
      <c r="J1106" t="s">
        <v>81</v>
      </c>
      <c r="K1106" t="s">
        <v>2798</v>
      </c>
      <c r="L1106" t="s">
        <v>83</v>
      </c>
      <c r="M1106" t="s">
        <v>84</v>
      </c>
      <c r="N1106" t="s">
        <v>85</v>
      </c>
      <c r="O1106" t="s">
        <v>86</v>
      </c>
      <c r="P1106" t="s">
        <v>87</v>
      </c>
      <c r="Q1106" s="7" t="s">
        <v>8134</v>
      </c>
      <c r="R1106">
        <v>12</v>
      </c>
      <c r="S1106">
        <v>13</v>
      </c>
      <c r="T1106">
        <f t="shared" si="476"/>
        <v>25</v>
      </c>
      <c r="U1106">
        <v>11</v>
      </c>
      <c r="V1106">
        <v>6</v>
      </c>
      <c r="W1106">
        <v>24</v>
      </c>
      <c r="X1106">
        <v>12</v>
      </c>
      <c r="Y1106">
        <v>14</v>
      </c>
      <c r="Z1106">
        <v>9</v>
      </c>
      <c r="AA1106">
        <v>20</v>
      </c>
      <c r="AB1106">
        <v>22</v>
      </c>
      <c r="AC1106">
        <v>14</v>
      </c>
      <c r="AD1106">
        <v>16</v>
      </c>
      <c r="AE1106">
        <v>13</v>
      </c>
      <c r="AF1106">
        <v>15</v>
      </c>
      <c r="AG1106">
        <v>0</v>
      </c>
      <c r="AH1106">
        <v>0</v>
      </c>
      <c r="AI1106">
        <f t="shared" si="477"/>
        <v>96</v>
      </c>
      <c r="AJ1106">
        <f t="shared" si="478"/>
        <v>80</v>
      </c>
      <c r="AK1106">
        <f t="shared" si="479"/>
        <v>176</v>
      </c>
      <c r="AL1106">
        <f t="shared" si="480"/>
        <v>108</v>
      </c>
      <c r="AM1106">
        <f t="shared" si="481"/>
        <v>93</v>
      </c>
      <c r="AN1106">
        <f t="shared" si="482"/>
        <v>201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f t="shared" si="483"/>
        <v>0</v>
      </c>
      <c r="AZ1106">
        <f t="shared" si="484"/>
        <v>0</v>
      </c>
      <c r="BA1106">
        <f t="shared" si="485"/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f t="shared" si="486"/>
        <v>0</v>
      </c>
      <c r="BM1106">
        <f t="shared" si="487"/>
        <v>0</v>
      </c>
      <c r="BN1106">
        <f t="shared" si="488"/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f t="shared" si="501"/>
        <v>0</v>
      </c>
      <c r="BV1106">
        <f t="shared" si="502"/>
        <v>0</v>
      </c>
      <c r="BW1106">
        <f t="shared" si="503"/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f t="shared" si="489"/>
        <v>0</v>
      </c>
      <c r="CI1106">
        <f t="shared" si="490"/>
        <v>0</v>
      </c>
      <c r="CJ1106">
        <f t="shared" si="491"/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f t="shared" si="492"/>
        <v>0</v>
      </c>
      <c r="CR1106">
        <f t="shared" si="493"/>
        <v>0</v>
      </c>
      <c r="CS1106">
        <f t="shared" si="494"/>
        <v>0</v>
      </c>
      <c r="CT1106">
        <f t="shared" si="495"/>
        <v>0</v>
      </c>
      <c r="CU1106">
        <f t="shared" si="496"/>
        <v>0</v>
      </c>
      <c r="CV1106">
        <f t="shared" si="497"/>
        <v>0</v>
      </c>
      <c r="CW1106">
        <f t="shared" si="498"/>
        <v>108</v>
      </c>
      <c r="CX1106">
        <f t="shared" si="499"/>
        <v>93</v>
      </c>
      <c r="CY1106">
        <f t="shared" si="500"/>
        <v>201</v>
      </c>
    </row>
    <row r="1107" spans="1:103">
      <c r="A1107" t="s">
        <v>74</v>
      </c>
      <c r="B1107" t="s">
        <v>2461</v>
      </c>
      <c r="C1107" t="s">
        <v>2765</v>
      </c>
      <c r="D1107">
        <v>100906</v>
      </c>
      <c r="E1107" t="s">
        <v>2799</v>
      </c>
      <c r="F1107" t="s">
        <v>2800</v>
      </c>
      <c r="H1107" t="s">
        <v>2465</v>
      </c>
      <c r="I1107" t="s">
        <v>2767</v>
      </c>
      <c r="J1107" t="s">
        <v>81</v>
      </c>
      <c r="K1107" t="s">
        <v>2801</v>
      </c>
      <c r="L1107" t="s">
        <v>83</v>
      </c>
      <c r="M1107" t="s">
        <v>84</v>
      </c>
      <c r="N1107" t="s">
        <v>85</v>
      </c>
      <c r="O1107" t="s">
        <v>86</v>
      </c>
      <c r="P1107" t="s">
        <v>87</v>
      </c>
      <c r="Q1107" s="7" t="s">
        <v>8134</v>
      </c>
      <c r="R1107">
        <v>28</v>
      </c>
      <c r="S1107">
        <v>14</v>
      </c>
      <c r="T1107">
        <f t="shared" si="476"/>
        <v>42</v>
      </c>
      <c r="U1107">
        <v>18</v>
      </c>
      <c r="V1107">
        <v>19</v>
      </c>
      <c r="W1107">
        <v>12</v>
      </c>
      <c r="X1107">
        <v>17</v>
      </c>
      <c r="Y1107">
        <v>22</v>
      </c>
      <c r="Z1107">
        <v>16</v>
      </c>
      <c r="AA1107">
        <v>20</v>
      </c>
      <c r="AB1107">
        <v>11</v>
      </c>
      <c r="AC1107">
        <v>21</v>
      </c>
      <c r="AD1107">
        <v>15</v>
      </c>
      <c r="AE1107">
        <v>15</v>
      </c>
      <c r="AF1107">
        <v>15</v>
      </c>
      <c r="AG1107">
        <v>0</v>
      </c>
      <c r="AH1107">
        <v>0</v>
      </c>
      <c r="AI1107">
        <f t="shared" si="477"/>
        <v>108</v>
      </c>
      <c r="AJ1107">
        <f t="shared" si="478"/>
        <v>93</v>
      </c>
      <c r="AK1107">
        <f t="shared" si="479"/>
        <v>201</v>
      </c>
      <c r="AL1107">
        <f t="shared" si="480"/>
        <v>136</v>
      </c>
      <c r="AM1107">
        <f t="shared" si="481"/>
        <v>107</v>
      </c>
      <c r="AN1107">
        <f t="shared" si="482"/>
        <v>243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f t="shared" si="483"/>
        <v>0</v>
      </c>
      <c r="AZ1107">
        <f t="shared" si="484"/>
        <v>0</v>
      </c>
      <c r="BA1107">
        <f t="shared" si="485"/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f t="shared" si="486"/>
        <v>0</v>
      </c>
      <c r="BM1107">
        <f t="shared" si="487"/>
        <v>0</v>
      </c>
      <c r="BN1107">
        <f t="shared" si="488"/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f t="shared" si="501"/>
        <v>0</v>
      </c>
      <c r="BV1107">
        <f t="shared" si="502"/>
        <v>0</v>
      </c>
      <c r="BW1107">
        <f t="shared" si="503"/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f t="shared" si="489"/>
        <v>0</v>
      </c>
      <c r="CI1107">
        <f t="shared" si="490"/>
        <v>0</v>
      </c>
      <c r="CJ1107">
        <f t="shared" si="491"/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f t="shared" si="492"/>
        <v>0</v>
      </c>
      <c r="CR1107">
        <f t="shared" si="493"/>
        <v>0</v>
      </c>
      <c r="CS1107">
        <f t="shared" si="494"/>
        <v>0</v>
      </c>
      <c r="CT1107">
        <f t="shared" si="495"/>
        <v>0</v>
      </c>
      <c r="CU1107">
        <f t="shared" si="496"/>
        <v>0</v>
      </c>
      <c r="CV1107">
        <f t="shared" si="497"/>
        <v>0</v>
      </c>
      <c r="CW1107">
        <f t="shared" si="498"/>
        <v>136</v>
      </c>
      <c r="CX1107">
        <f t="shared" si="499"/>
        <v>107</v>
      </c>
      <c r="CY1107">
        <f t="shared" si="500"/>
        <v>243</v>
      </c>
    </row>
    <row r="1108" spans="1:103">
      <c r="A1108" t="s">
        <v>74</v>
      </c>
      <c r="B1108" t="s">
        <v>2461</v>
      </c>
      <c r="C1108" t="s">
        <v>2765</v>
      </c>
      <c r="D1108">
        <v>300114</v>
      </c>
      <c r="E1108" t="s">
        <v>2802</v>
      </c>
      <c r="F1108" t="s">
        <v>2803</v>
      </c>
      <c r="H1108" t="s">
        <v>2465</v>
      </c>
      <c r="I1108" t="s">
        <v>2767</v>
      </c>
      <c r="J1108" t="s">
        <v>81</v>
      </c>
      <c r="K1108" t="s">
        <v>2804</v>
      </c>
      <c r="L1108" t="s">
        <v>83</v>
      </c>
      <c r="M1108" t="s">
        <v>84</v>
      </c>
      <c r="N1108" t="s">
        <v>153</v>
      </c>
      <c r="O1108" t="s">
        <v>122</v>
      </c>
      <c r="P1108" t="s">
        <v>123</v>
      </c>
      <c r="Q1108" s="7" t="s">
        <v>8132</v>
      </c>
      <c r="R1108">
        <v>0</v>
      </c>
      <c r="S1108">
        <v>0</v>
      </c>
      <c r="T1108">
        <f t="shared" si="476"/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f t="shared" si="477"/>
        <v>0</v>
      </c>
      <c r="AJ1108">
        <f t="shared" si="478"/>
        <v>0</v>
      </c>
      <c r="AK1108">
        <f t="shared" si="479"/>
        <v>0</v>
      </c>
      <c r="AL1108">
        <f t="shared" si="480"/>
        <v>0</v>
      </c>
      <c r="AM1108">
        <f t="shared" si="481"/>
        <v>0</v>
      </c>
      <c r="AN1108">
        <f t="shared" si="482"/>
        <v>0</v>
      </c>
      <c r="AO1108">
        <v>206</v>
      </c>
      <c r="AP1108">
        <v>154</v>
      </c>
      <c r="AQ1108">
        <v>242</v>
      </c>
      <c r="AR1108">
        <v>206</v>
      </c>
      <c r="AS1108">
        <v>246</v>
      </c>
      <c r="AT1108">
        <v>260</v>
      </c>
      <c r="AU1108">
        <v>214</v>
      </c>
      <c r="AV1108">
        <v>199</v>
      </c>
      <c r="AW1108">
        <v>0</v>
      </c>
      <c r="AX1108">
        <v>0</v>
      </c>
      <c r="AY1108">
        <f t="shared" si="483"/>
        <v>908</v>
      </c>
      <c r="AZ1108">
        <f t="shared" si="484"/>
        <v>819</v>
      </c>
      <c r="BA1108">
        <f t="shared" si="485"/>
        <v>1727</v>
      </c>
      <c r="BB1108">
        <v>7</v>
      </c>
      <c r="BC1108">
        <v>45</v>
      </c>
      <c r="BD1108">
        <v>218</v>
      </c>
      <c r="BE1108">
        <v>144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f t="shared" si="486"/>
        <v>225</v>
      </c>
      <c r="BM1108">
        <f t="shared" si="487"/>
        <v>189</v>
      </c>
      <c r="BN1108">
        <f t="shared" si="488"/>
        <v>414</v>
      </c>
      <c r="BO1108">
        <v>43</v>
      </c>
      <c r="BP1108">
        <v>56</v>
      </c>
      <c r="BQ1108">
        <v>0</v>
      </c>
      <c r="BR1108">
        <v>0</v>
      </c>
      <c r="BS1108">
        <v>8</v>
      </c>
      <c r="BT1108">
        <v>3</v>
      </c>
      <c r="BU1108">
        <f t="shared" si="501"/>
        <v>276</v>
      </c>
      <c r="BV1108">
        <f t="shared" si="502"/>
        <v>248</v>
      </c>
      <c r="BW1108">
        <f t="shared" si="503"/>
        <v>524</v>
      </c>
      <c r="BX1108">
        <v>18</v>
      </c>
      <c r="BY1108">
        <v>42</v>
      </c>
      <c r="BZ1108">
        <v>206</v>
      </c>
      <c r="CA1108">
        <v>175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f t="shared" si="489"/>
        <v>224</v>
      </c>
      <c r="CI1108">
        <f t="shared" si="490"/>
        <v>217</v>
      </c>
      <c r="CJ1108">
        <f t="shared" si="491"/>
        <v>441</v>
      </c>
      <c r="CK1108">
        <v>30</v>
      </c>
      <c r="CL1108">
        <v>38</v>
      </c>
      <c r="CM1108">
        <v>0</v>
      </c>
      <c r="CN1108">
        <v>0</v>
      </c>
      <c r="CO1108">
        <v>11</v>
      </c>
      <c r="CP1108">
        <v>4</v>
      </c>
      <c r="CQ1108">
        <f t="shared" si="492"/>
        <v>265</v>
      </c>
      <c r="CR1108">
        <f t="shared" si="493"/>
        <v>259</v>
      </c>
      <c r="CS1108">
        <f t="shared" si="494"/>
        <v>524</v>
      </c>
      <c r="CT1108">
        <f t="shared" si="495"/>
        <v>541</v>
      </c>
      <c r="CU1108">
        <f t="shared" si="496"/>
        <v>507</v>
      </c>
      <c r="CV1108">
        <f t="shared" si="497"/>
        <v>1048</v>
      </c>
      <c r="CW1108">
        <f t="shared" si="498"/>
        <v>1449</v>
      </c>
      <c r="CX1108">
        <f t="shared" si="499"/>
        <v>1326</v>
      </c>
      <c r="CY1108">
        <f t="shared" si="500"/>
        <v>2775</v>
      </c>
    </row>
    <row r="1109" spans="1:103">
      <c r="A1109" t="s">
        <v>74</v>
      </c>
      <c r="B1109" t="s">
        <v>2461</v>
      </c>
      <c r="C1109" t="s">
        <v>2765</v>
      </c>
      <c r="D1109">
        <v>300115</v>
      </c>
      <c r="E1109" t="s">
        <v>2805</v>
      </c>
      <c r="F1109" t="s">
        <v>2806</v>
      </c>
      <c r="G1109">
        <v>300114</v>
      </c>
      <c r="H1109" t="s">
        <v>2465</v>
      </c>
      <c r="I1109" t="s">
        <v>2767</v>
      </c>
      <c r="J1109" t="s">
        <v>81</v>
      </c>
      <c r="K1109" t="s">
        <v>2775</v>
      </c>
      <c r="L1109" t="s">
        <v>83</v>
      </c>
      <c r="M1109" t="s">
        <v>84</v>
      </c>
      <c r="N1109" t="s">
        <v>171</v>
      </c>
      <c r="O1109" t="s">
        <v>122</v>
      </c>
      <c r="P1109" t="s">
        <v>87</v>
      </c>
      <c r="Q1109" s="7" t="s">
        <v>8132</v>
      </c>
      <c r="R1109">
        <v>0</v>
      </c>
      <c r="S1109">
        <v>0</v>
      </c>
      <c r="T1109">
        <f t="shared" si="476"/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f t="shared" si="477"/>
        <v>0</v>
      </c>
      <c r="AJ1109">
        <f t="shared" si="478"/>
        <v>0</v>
      </c>
      <c r="AK1109">
        <f t="shared" si="479"/>
        <v>0</v>
      </c>
      <c r="AL1109">
        <f t="shared" si="480"/>
        <v>0</v>
      </c>
      <c r="AM1109">
        <f t="shared" si="481"/>
        <v>0</v>
      </c>
      <c r="AN1109">
        <f t="shared" si="482"/>
        <v>0</v>
      </c>
      <c r="AO1109">
        <v>59</v>
      </c>
      <c r="AP1109">
        <v>37</v>
      </c>
      <c r="AQ1109">
        <v>50</v>
      </c>
      <c r="AR1109">
        <v>52</v>
      </c>
      <c r="AS1109">
        <v>65</v>
      </c>
      <c r="AT1109">
        <v>43</v>
      </c>
      <c r="AU1109">
        <v>44</v>
      </c>
      <c r="AV1109">
        <v>40</v>
      </c>
      <c r="AW1109">
        <v>0</v>
      </c>
      <c r="AX1109">
        <v>0</v>
      </c>
      <c r="AY1109">
        <f t="shared" si="483"/>
        <v>218</v>
      </c>
      <c r="AZ1109">
        <f t="shared" si="484"/>
        <v>172</v>
      </c>
      <c r="BA1109">
        <f t="shared" si="485"/>
        <v>390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19</v>
      </c>
      <c r="BI1109">
        <v>21</v>
      </c>
      <c r="BJ1109">
        <v>0</v>
      </c>
      <c r="BK1109">
        <v>0</v>
      </c>
      <c r="BL1109">
        <f t="shared" si="486"/>
        <v>19</v>
      </c>
      <c r="BM1109">
        <f t="shared" si="487"/>
        <v>21</v>
      </c>
      <c r="BN1109">
        <f t="shared" si="488"/>
        <v>40</v>
      </c>
      <c r="BO1109">
        <v>23</v>
      </c>
      <c r="BP1109">
        <v>14</v>
      </c>
      <c r="BQ1109">
        <v>0</v>
      </c>
      <c r="BR1109">
        <v>0</v>
      </c>
      <c r="BS1109">
        <v>0</v>
      </c>
      <c r="BT1109">
        <v>0</v>
      </c>
      <c r="BU1109">
        <f t="shared" si="501"/>
        <v>42</v>
      </c>
      <c r="BV1109">
        <f t="shared" si="502"/>
        <v>35</v>
      </c>
      <c r="BW1109">
        <f t="shared" si="503"/>
        <v>77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32</v>
      </c>
      <c r="CE1109">
        <v>20</v>
      </c>
      <c r="CF1109">
        <v>0</v>
      </c>
      <c r="CG1109">
        <v>0</v>
      </c>
      <c r="CH1109">
        <f t="shared" si="489"/>
        <v>32</v>
      </c>
      <c r="CI1109">
        <f t="shared" si="490"/>
        <v>20</v>
      </c>
      <c r="CJ1109">
        <f t="shared" si="491"/>
        <v>52</v>
      </c>
      <c r="CK1109">
        <v>14</v>
      </c>
      <c r="CL1109">
        <v>10</v>
      </c>
      <c r="CM1109">
        <v>0</v>
      </c>
      <c r="CN1109">
        <v>0</v>
      </c>
      <c r="CO1109">
        <v>0</v>
      </c>
      <c r="CP1109">
        <v>0</v>
      </c>
      <c r="CQ1109">
        <f t="shared" si="492"/>
        <v>46</v>
      </c>
      <c r="CR1109">
        <f t="shared" si="493"/>
        <v>30</v>
      </c>
      <c r="CS1109">
        <f t="shared" si="494"/>
        <v>76</v>
      </c>
      <c r="CT1109">
        <f t="shared" si="495"/>
        <v>88</v>
      </c>
      <c r="CU1109">
        <f t="shared" si="496"/>
        <v>65</v>
      </c>
      <c r="CV1109">
        <f t="shared" si="497"/>
        <v>153</v>
      </c>
      <c r="CW1109">
        <f t="shared" si="498"/>
        <v>306</v>
      </c>
      <c r="CX1109">
        <f t="shared" si="499"/>
        <v>237</v>
      </c>
      <c r="CY1109">
        <f t="shared" si="500"/>
        <v>543</v>
      </c>
    </row>
    <row r="1110" spans="1:103">
      <c r="A1110" t="s">
        <v>74</v>
      </c>
      <c r="B1110" t="s">
        <v>2461</v>
      </c>
      <c r="C1110" t="s">
        <v>2765</v>
      </c>
      <c r="D1110">
        <v>300132</v>
      </c>
      <c r="E1110" t="s">
        <v>2807</v>
      </c>
      <c r="F1110" t="s">
        <v>2784</v>
      </c>
      <c r="H1110" t="s">
        <v>2465</v>
      </c>
      <c r="I1110" t="s">
        <v>2767</v>
      </c>
      <c r="J1110" t="s">
        <v>81</v>
      </c>
      <c r="K1110" t="s">
        <v>2785</v>
      </c>
      <c r="L1110" t="s">
        <v>83</v>
      </c>
      <c r="M1110" t="s">
        <v>84</v>
      </c>
      <c r="N1110" t="s">
        <v>85</v>
      </c>
      <c r="O1110" t="s">
        <v>122</v>
      </c>
      <c r="P1110" t="s">
        <v>123</v>
      </c>
      <c r="Q1110" s="7" t="s">
        <v>8132</v>
      </c>
      <c r="R1110">
        <v>0</v>
      </c>
      <c r="S1110">
        <v>0</v>
      </c>
      <c r="T1110">
        <f t="shared" si="476"/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f t="shared" si="477"/>
        <v>0</v>
      </c>
      <c r="AJ1110">
        <f t="shared" si="478"/>
        <v>0</v>
      </c>
      <c r="AK1110">
        <f t="shared" si="479"/>
        <v>0</v>
      </c>
      <c r="AL1110">
        <f t="shared" si="480"/>
        <v>0</v>
      </c>
      <c r="AM1110">
        <f t="shared" si="481"/>
        <v>0</v>
      </c>
      <c r="AN1110">
        <f t="shared" si="482"/>
        <v>0</v>
      </c>
      <c r="AO1110">
        <v>41</v>
      </c>
      <c r="AP1110">
        <v>76</v>
      </c>
      <c r="AQ1110">
        <v>43</v>
      </c>
      <c r="AR1110">
        <v>96</v>
      </c>
      <c r="AS1110">
        <v>50</v>
      </c>
      <c r="AT1110">
        <v>89</v>
      </c>
      <c r="AU1110">
        <v>60</v>
      </c>
      <c r="AV1110">
        <v>82</v>
      </c>
      <c r="AW1110">
        <v>0</v>
      </c>
      <c r="AX1110">
        <v>0</v>
      </c>
      <c r="AY1110">
        <f t="shared" si="483"/>
        <v>194</v>
      </c>
      <c r="AZ1110">
        <f t="shared" si="484"/>
        <v>343</v>
      </c>
      <c r="BA1110">
        <f t="shared" si="485"/>
        <v>537</v>
      </c>
      <c r="BB1110">
        <v>0</v>
      </c>
      <c r="BC1110">
        <v>0</v>
      </c>
      <c r="BD1110">
        <v>0</v>
      </c>
      <c r="BE1110">
        <v>0</v>
      </c>
      <c r="BF1110">
        <v>68</v>
      </c>
      <c r="BG1110">
        <v>117</v>
      </c>
      <c r="BH1110">
        <v>0</v>
      </c>
      <c r="BI1110">
        <v>0</v>
      </c>
      <c r="BJ1110">
        <v>0</v>
      </c>
      <c r="BK1110">
        <v>0</v>
      </c>
      <c r="BL1110">
        <f t="shared" si="486"/>
        <v>68</v>
      </c>
      <c r="BM1110">
        <f t="shared" si="487"/>
        <v>117</v>
      </c>
      <c r="BN1110">
        <f t="shared" si="488"/>
        <v>185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f t="shared" si="501"/>
        <v>68</v>
      </c>
      <c r="BV1110">
        <f t="shared" si="502"/>
        <v>117</v>
      </c>
      <c r="BW1110">
        <f t="shared" si="503"/>
        <v>185</v>
      </c>
      <c r="BX1110">
        <v>0</v>
      </c>
      <c r="BY1110">
        <v>0</v>
      </c>
      <c r="BZ1110">
        <v>0</v>
      </c>
      <c r="CA1110">
        <v>0</v>
      </c>
      <c r="CB1110">
        <v>56</v>
      </c>
      <c r="CC1110">
        <v>129</v>
      </c>
      <c r="CD1110">
        <v>0</v>
      </c>
      <c r="CE1110">
        <v>0</v>
      </c>
      <c r="CF1110">
        <v>0</v>
      </c>
      <c r="CG1110">
        <v>0</v>
      </c>
      <c r="CH1110">
        <f t="shared" si="489"/>
        <v>56</v>
      </c>
      <c r="CI1110">
        <f t="shared" si="490"/>
        <v>129</v>
      </c>
      <c r="CJ1110">
        <f t="shared" si="491"/>
        <v>185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f t="shared" si="492"/>
        <v>56</v>
      </c>
      <c r="CR1110">
        <f t="shared" si="493"/>
        <v>129</v>
      </c>
      <c r="CS1110">
        <f t="shared" si="494"/>
        <v>185</v>
      </c>
      <c r="CT1110">
        <f t="shared" si="495"/>
        <v>124</v>
      </c>
      <c r="CU1110">
        <f t="shared" si="496"/>
        <v>246</v>
      </c>
      <c r="CV1110">
        <f t="shared" si="497"/>
        <v>370</v>
      </c>
      <c r="CW1110">
        <f t="shared" si="498"/>
        <v>318</v>
      </c>
      <c r="CX1110">
        <f t="shared" si="499"/>
        <v>589</v>
      </c>
      <c r="CY1110">
        <f t="shared" si="500"/>
        <v>907</v>
      </c>
    </row>
    <row r="1111" spans="1:103">
      <c r="A1111" t="s">
        <v>74</v>
      </c>
      <c r="B1111" t="s">
        <v>2461</v>
      </c>
      <c r="C1111" t="s">
        <v>2765</v>
      </c>
      <c r="D1111">
        <v>400082</v>
      </c>
      <c r="E1111" t="s">
        <v>2808</v>
      </c>
      <c r="F1111" t="s">
        <v>2809</v>
      </c>
      <c r="H1111" t="s">
        <v>2465</v>
      </c>
      <c r="I1111" t="s">
        <v>2767</v>
      </c>
      <c r="J1111" t="s">
        <v>81</v>
      </c>
      <c r="K1111" t="s">
        <v>2810</v>
      </c>
      <c r="L1111" t="s">
        <v>129</v>
      </c>
      <c r="M1111" t="s">
        <v>130</v>
      </c>
      <c r="N1111" t="s">
        <v>85</v>
      </c>
      <c r="O1111" t="s">
        <v>244</v>
      </c>
      <c r="P1111" t="s">
        <v>87</v>
      </c>
      <c r="Q1111" t="s">
        <v>8135</v>
      </c>
      <c r="R1111">
        <v>8</v>
      </c>
      <c r="S1111">
        <v>6</v>
      </c>
      <c r="T1111">
        <f t="shared" si="476"/>
        <v>14</v>
      </c>
      <c r="U1111">
        <v>5</v>
      </c>
      <c r="V1111">
        <v>9</v>
      </c>
      <c r="W1111">
        <v>3</v>
      </c>
      <c r="X1111">
        <v>5</v>
      </c>
      <c r="Y1111">
        <v>2</v>
      </c>
      <c r="Z1111">
        <v>6</v>
      </c>
      <c r="AA1111">
        <v>6</v>
      </c>
      <c r="AB1111">
        <v>5</v>
      </c>
      <c r="AC1111">
        <v>6</v>
      </c>
      <c r="AD1111">
        <v>9</v>
      </c>
      <c r="AE1111">
        <v>7</v>
      </c>
      <c r="AF1111">
        <v>5</v>
      </c>
      <c r="AG1111">
        <v>0</v>
      </c>
      <c r="AH1111">
        <v>0</v>
      </c>
      <c r="AI1111">
        <f t="shared" si="477"/>
        <v>29</v>
      </c>
      <c r="AJ1111">
        <f t="shared" si="478"/>
        <v>39</v>
      </c>
      <c r="AK1111">
        <f t="shared" si="479"/>
        <v>68</v>
      </c>
      <c r="AL1111">
        <f t="shared" si="480"/>
        <v>37</v>
      </c>
      <c r="AM1111">
        <f t="shared" si="481"/>
        <v>45</v>
      </c>
      <c r="AN1111">
        <f t="shared" si="482"/>
        <v>82</v>
      </c>
      <c r="AO1111">
        <v>31</v>
      </c>
      <c r="AP1111">
        <v>26</v>
      </c>
      <c r="AQ1111">
        <v>32</v>
      </c>
      <c r="AR1111">
        <v>31</v>
      </c>
      <c r="AS1111">
        <v>33</v>
      </c>
      <c r="AT1111">
        <v>33</v>
      </c>
      <c r="AU1111">
        <v>42</v>
      </c>
      <c r="AV1111">
        <v>45</v>
      </c>
      <c r="AW1111">
        <v>0</v>
      </c>
      <c r="AX1111">
        <v>0</v>
      </c>
      <c r="AY1111">
        <f t="shared" si="483"/>
        <v>138</v>
      </c>
      <c r="AZ1111">
        <f t="shared" si="484"/>
        <v>135</v>
      </c>
      <c r="BA1111">
        <f t="shared" si="485"/>
        <v>273</v>
      </c>
      <c r="BB1111">
        <v>0</v>
      </c>
      <c r="BC1111">
        <v>0</v>
      </c>
      <c r="BD1111">
        <v>5</v>
      </c>
      <c r="BE1111">
        <v>8</v>
      </c>
      <c r="BF1111">
        <v>0</v>
      </c>
      <c r="BG1111">
        <v>0</v>
      </c>
      <c r="BH1111">
        <v>12</v>
      </c>
      <c r="BI1111">
        <v>9</v>
      </c>
      <c r="BJ1111">
        <v>0</v>
      </c>
      <c r="BK1111">
        <v>0</v>
      </c>
      <c r="BL1111">
        <f t="shared" si="486"/>
        <v>17</v>
      </c>
      <c r="BM1111">
        <f t="shared" si="487"/>
        <v>17</v>
      </c>
      <c r="BN1111">
        <f t="shared" si="488"/>
        <v>34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f t="shared" si="501"/>
        <v>17</v>
      </c>
      <c r="BV1111">
        <f t="shared" si="502"/>
        <v>17</v>
      </c>
      <c r="BW1111">
        <f t="shared" si="503"/>
        <v>34</v>
      </c>
      <c r="BX1111">
        <v>0</v>
      </c>
      <c r="BY1111">
        <v>0</v>
      </c>
      <c r="BZ1111">
        <v>11</v>
      </c>
      <c r="CA1111">
        <v>5</v>
      </c>
      <c r="CB1111">
        <v>0</v>
      </c>
      <c r="CC1111">
        <v>0</v>
      </c>
      <c r="CD1111">
        <v>9</v>
      </c>
      <c r="CE1111">
        <v>3</v>
      </c>
      <c r="CF1111">
        <v>0</v>
      </c>
      <c r="CG1111">
        <v>0</v>
      </c>
      <c r="CH1111">
        <f t="shared" si="489"/>
        <v>20</v>
      </c>
      <c r="CI1111">
        <f t="shared" si="490"/>
        <v>8</v>
      </c>
      <c r="CJ1111">
        <f t="shared" si="491"/>
        <v>28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f t="shared" si="492"/>
        <v>20</v>
      </c>
      <c r="CR1111">
        <f t="shared" si="493"/>
        <v>8</v>
      </c>
      <c r="CS1111">
        <f t="shared" si="494"/>
        <v>28</v>
      </c>
      <c r="CT1111">
        <f t="shared" si="495"/>
        <v>37</v>
      </c>
      <c r="CU1111">
        <f t="shared" si="496"/>
        <v>25</v>
      </c>
      <c r="CV1111">
        <f t="shared" si="497"/>
        <v>62</v>
      </c>
      <c r="CW1111">
        <f t="shared" si="498"/>
        <v>212</v>
      </c>
      <c r="CX1111">
        <f t="shared" si="499"/>
        <v>205</v>
      </c>
      <c r="CY1111">
        <f t="shared" si="500"/>
        <v>417</v>
      </c>
    </row>
    <row r="1112" spans="1:103">
      <c r="A1112" t="s">
        <v>74</v>
      </c>
      <c r="B1112" t="s">
        <v>2461</v>
      </c>
      <c r="C1112" t="s">
        <v>2765</v>
      </c>
      <c r="D1112">
        <v>411032</v>
      </c>
      <c r="E1112" t="s">
        <v>2811</v>
      </c>
      <c r="F1112" t="s">
        <v>2812</v>
      </c>
      <c r="H1112" t="s">
        <v>2465</v>
      </c>
      <c r="I1112" t="s">
        <v>2767</v>
      </c>
      <c r="J1112" t="s">
        <v>81</v>
      </c>
      <c r="K1112" t="s">
        <v>2813</v>
      </c>
      <c r="L1112" t="s">
        <v>129</v>
      </c>
      <c r="M1112" t="s">
        <v>134</v>
      </c>
      <c r="N1112" t="s">
        <v>85</v>
      </c>
      <c r="O1112" t="s">
        <v>493</v>
      </c>
      <c r="P1112" t="s">
        <v>87</v>
      </c>
      <c r="Q1112" s="8" t="s">
        <v>8136</v>
      </c>
      <c r="R1112">
        <v>2</v>
      </c>
      <c r="S1112">
        <v>1</v>
      </c>
      <c r="T1112">
        <f t="shared" si="476"/>
        <v>3</v>
      </c>
      <c r="U1112">
        <v>0</v>
      </c>
      <c r="V1112">
        <v>2</v>
      </c>
      <c r="W1112">
        <v>1</v>
      </c>
      <c r="X1112">
        <v>1</v>
      </c>
      <c r="Y1112">
        <v>1</v>
      </c>
      <c r="Z1112">
        <v>2</v>
      </c>
      <c r="AA1112">
        <v>2</v>
      </c>
      <c r="AB1112">
        <v>0</v>
      </c>
      <c r="AC1112">
        <v>0</v>
      </c>
      <c r="AD1112">
        <v>1</v>
      </c>
      <c r="AE1112">
        <v>1</v>
      </c>
      <c r="AF1112">
        <v>1</v>
      </c>
      <c r="AG1112">
        <v>0</v>
      </c>
      <c r="AH1112">
        <v>0</v>
      </c>
      <c r="AI1112">
        <f t="shared" si="477"/>
        <v>5</v>
      </c>
      <c r="AJ1112">
        <f t="shared" si="478"/>
        <v>7</v>
      </c>
      <c r="AK1112">
        <f t="shared" si="479"/>
        <v>12</v>
      </c>
      <c r="AL1112">
        <f t="shared" si="480"/>
        <v>7</v>
      </c>
      <c r="AM1112">
        <f t="shared" si="481"/>
        <v>8</v>
      </c>
      <c r="AN1112">
        <f t="shared" si="482"/>
        <v>15</v>
      </c>
      <c r="AO1112">
        <v>0</v>
      </c>
      <c r="AP1112">
        <v>1</v>
      </c>
      <c r="AQ1112">
        <v>3</v>
      </c>
      <c r="AR1112">
        <v>2</v>
      </c>
      <c r="AS1112">
        <v>1</v>
      </c>
      <c r="AT1112">
        <v>1</v>
      </c>
      <c r="AU1112">
        <v>2</v>
      </c>
      <c r="AV1112">
        <v>0</v>
      </c>
      <c r="AW1112">
        <v>0</v>
      </c>
      <c r="AX1112">
        <v>0</v>
      </c>
      <c r="AY1112">
        <f t="shared" si="483"/>
        <v>6</v>
      </c>
      <c r="AZ1112">
        <f t="shared" si="484"/>
        <v>4</v>
      </c>
      <c r="BA1112">
        <f t="shared" si="485"/>
        <v>10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f t="shared" si="486"/>
        <v>0</v>
      </c>
      <c r="BM1112">
        <f t="shared" si="487"/>
        <v>0</v>
      </c>
      <c r="BN1112">
        <f t="shared" si="488"/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f t="shared" si="501"/>
        <v>0</v>
      </c>
      <c r="BV1112">
        <f t="shared" si="502"/>
        <v>0</v>
      </c>
      <c r="BW1112">
        <f t="shared" si="503"/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f t="shared" si="489"/>
        <v>0</v>
      </c>
      <c r="CI1112">
        <f t="shared" si="490"/>
        <v>0</v>
      </c>
      <c r="CJ1112">
        <f t="shared" si="491"/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f t="shared" si="492"/>
        <v>0</v>
      </c>
      <c r="CR1112">
        <f t="shared" si="493"/>
        <v>0</v>
      </c>
      <c r="CS1112">
        <f t="shared" si="494"/>
        <v>0</v>
      </c>
      <c r="CT1112">
        <f t="shared" si="495"/>
        <v>0</v>
      </c>
      <c r="CU1112">
        <f t="shared" si="496"/>
        <v>0</v>
      </c>
      <c r="CV1112">
        <f t="shared" si="497"/>
        <v>0</v>
      </c>
      <c r="CW1112">
        <f t="shared" si="498"/>
        <v>13</v>
      </c>
      <c r="CX1112">
        <f t="shared" si="499"/>
        <v>12</v>
      </c>
      <c r="CY1112">
        <f t="shared" si="500"/>
        <v>25</v>
      </c>
    </row>
    <row r="1113" spans="1:103">
      <c r="A1113" t="s">
        <v>74</v>
      </c>
      <c r="B1113" t="s">
        <v>2461</v>
      </c>
      <c r="C1113" t="s">
        <v>2765</v>
      </c>
      <c r="D1113">
        <v>411033</v>
      </c>
      <c r="E1113" t="s">
        <v>2814</v>
      </c>
      <c r="F1113" t="s">
        <v>2815</v>
      </c>
      <c r="H1113" t="s">
        <v>2465</v>
      </c>
      <c r="I1113" t="s">
        <v>2767</v>
      </c>
      <c r="J1113" t="s">
        <v>81</v>
      </c>
      <c r="K1113" t="s">
        <v>2804</v>
      </c>
      <c r="L1113" t="s">
        <v>129</v>
      </c>
      <c r="M1113" t="s">
        <v>134</v>
      </c>
      <c r="N1113" t="s">
        <v>85</v>
      </c>
      <c r="O1113" t="s">
        <v>244</v>
      </c>
      <c r="P1113" t="s">
        <v>87</v>
      </c>
      <c r="Q1113" t="s">
        <v>8135</v>
      </c>
      <c r="R1113">
        <v>0</v>
      </c>
      <c r="S1113">
        <v>0</v>
      </c>
      <c r="T1113">
        <f t="shared" si="476"/>
        <v>0</v>
      </c>
      <c r="U1113">
        <v>0</v>
      </c>
      <c r="V1113">
        <v>0</v>
      </c>
      <c r="W1113">
        <v>1</v>
      </c>
      <c r="X1113">
        <v>1</v>
      </c>
      <c r="Y1113">
        <v>0</v>
      </c>
      <c r="Z1113">
        <v>0</v>
      </c>
      <c r="AA1113">
        <v>2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f t="shared" si="477"/>
        <v>3</v>
      </c>
      <c r="AJ1113">
        <f t="shared" si="478"/>
        <v>1</v>
      </c>
      <c r="AK1113">
        <f t="shared" si="479"/>
        <v>4</v>
      </c>
      <c r="AL1113">
        <f t="shared" si="480"/>
        <v>3</v>
      </c>
      <c r="AM1113">
        <f t="shared" si="481"/>
        <v>1</v>
      </c>
      <c r="AN1113">
        <f t="shared" si="482"/>
        <v>4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f t="shared" si="483"/>
        <v>0</v>
      </c>
      <c r="AZ1113">
        <f t="shared" si="484"/>
        <v>0</v>
      </c>
      <c r="BA1113">
        <f t="shared" si="485"/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6</v>
      </c>
      <c r="BI1113">
        <v>9</v>
      </c>
      <c r="BJ1113">
        <v>0</v>
      </c>
      <c r="BK1113">
        <v>0</v>
      </c>
      <c r="BL1113">
        <f t="shared" si="486"/>
        <v>6</v>
      </c>
      <c r="BM1113">
        <f t="shared" si="487"/>
        <v>9</v>
      </c>
      <c r="BN1113">
        <f t="shared" si="488"/>
        <v>15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f t="shared" si="501"/>
        <v>6</v>
      </c>
      <c r="BV1113">
        <f t="shared" si="502"/>
        <v>9</v>
      </c>
      <c r="BW1113">
        <f t="shared" si="503"/>
        <v>15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1</v>
      </c>
      <c r="CE1113">
        <v>11</v>
      </c>
      <c r="CF1113">
        <v>0</v>
      </c>
      <c r="CG1113">
        <v>0</v>
      </c>
      <c r="CH1113">
        <f t="shared" si="489"/>
        <v>1</v>
      </c>
      <c r="CI1113">
        <f t="shared" si="490"/>
        <v>11</v>
      </c>
      <c r="CJ1113">
        <f t="shared" si="491"/>
        <v>12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f t="shared" si="492"/>
        <v>1</v>
      </c>
      <c r="CR1113">
        <f t="shared" si="493"/>
        <v>11</v>
      </c>
      <c r="CS1113">
        <f t="shared" si="494"/>
        <v>12</v>
      </c>
      <c r="CT1113">
        <f t="shared" si="495"/>
        <v>7</v>
      </c>
      <c r="CU1113">
        <f t="shared" si="496"/>
        <v>20</v>
      </c>
      <c r="CV1113">
        <f t="shared" si="497"/>
        <v>27</v>
      </c>
      <c r="CW1113">
        <f t="shared" si="498"/>
        <v>10</v>
      </c>
      <c r="CX1113">
        <f t="shared" si="499"/>
        <v>21</v>
      </c>
      <c r="CY1113">
        <f t="shared" si="500"/>
        <v>31</v>
      </c>
    </row>
    <row r="1114" spans="1:103">
      <c r="A1114" t="s">
        <v>74</v>
      </c>
      <c r="B1114" t="s">
        <v>2461</v>
      </c>
      <c r="C1114" t="s">
        <v>2765</v>
      </c>
      <c r="D1114">
        <v>500353</v>
      </c>
      <c r="E1114" t="s">
        <v>2816</v>
      </c>
      <c r="F1114" t="s">
        <v>2817</v>
      </c>
      <c r="H1114" t="s">
        <v>2465</v>
      </c>
      <c r="I1114" t="s">
        <v>2767</v>
      </c>
      <c r="J1114" t="s">
        <v>81</v>
      </c>
      <c r="K1114" t="s">
        <v>2818</v>
      </c>
      <c r="L1114" t="s">
        <v>83</v>
      </c>
      <c r="M1114" t="s">
        <v>84</v>
      </c>
      <c r="N1114" t="s">
        <v>85</v>
      </c>
      <c r="O1114" t="s">
        <v>244</v>
      </c>
      <c r="P1114" t="s">
        <v>87</v>
      </c>
      <c r="Q1114" t="s">
        <v>8135</v>
      </c>
      <c r="R1114">
        <v>17</v>
      </c>
      <c r="S1114">
        <v>8</v>
      </c>
      <c r="T1114">
        <f t="shared" si="476"/>
        <v>25</v>
      </c>
      <c r="U1114">
        <v>20</v>
      </c>
      <c r="V1114">
        <v>16</v>
      </c>
      <c r="W1114">
        <v>28</v>
      </c>
      <c r="X1114">
        <v>27</v>
      </c>
      <c r="Y1114">
        <v>22</v>
      </c>
      <c r="Z1114">
        <v>25</v>
      </c>
      <c r="AA1114">
        <v>18</v>
      </c>
      <c r="AB1114">
        <v>20</v>
      </c>
      <c r="AC1114">
        <v>35</v>
      </c>
      <c r="AD1114">
        <v>22</v>
      </c>
      <c r="AE1114">
        <v>12</v>
      </c>
      <c r="AF1114">
        <v>16</v>
      </c>
      <c r="AG1114">
        <v>0</v>
      </c>
      <c r="AH1114">
        <v>0</v>
      </c>
      <c r="AI1114">
        <f t="shared" si="477"/>
        <v>135</v>
      </c>
      <c r="AJ1114">
        <f t="shared" si="478"/>
        <v>126</v>
      </c>
      <c r="AK1114">
        <f t="shared" si="479"/>
        <v>261</v>
      </c>
      <c r="AL1114">
        <f t="shared" si="480"/>
        <v>152</v>
      </c>
      <c r="AM1114">
        <f t="shared" si="481"/>
        <v>134</v>
      </c>
      <c r="AN1114">
        <f t="shared" si="482"/>
        <v>286</v>
      </c>
      <c r="AO1114">
        <v>14</v>
      </c>
      <c r="AP1114">
        <v>22</v>
      </c>
      <c r="AQ1114">
        <v>28</v>
      </c>
      <c r="AR1114">
        <v>22</v>
      </c>
      <c r="AS1114">
        <v>22</v>
      </c>
      <c r="AT1114">
        <v>23</v>
      </c>
      <c r="AU1114">
        <v>23</v>
      </c>
      <c r="AV1114">
        <v>19</v>
      </c>
      <c r="AW1114">
        <v>0</v>
      </c>
      <c r="AX1114">
        <v>0</v>
      </c>
      <c r="AY1114">
        <f t="shared" si="483"/>
        <v>87</v>
      </c>
      <c r="AZ1114">
        <f t="shared" si="484"/>
        <v>86</v>
      </c>
      <c r="BA1114">
        <f t="shared" si="485"/>
        <v>173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17</v>
      </c>
      <c r="BI1114">
        <v>14</v>
      </c>
      <c r="BJ1114">
        <v>0</v>
      </c>
      <c r="BK1114">
        <v>0</v>
      </c>
      <c r="BL1114">
        <f t="shared" si="486"/>
        <v>17</v>
      </c>
      <c r="BM1114">
        <f t="shared" si="487"/>
        <v>14</v>
      </c>
      <c r="BN1114">
        <f t="shared" si="488"/>
        <v>31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f t="shared" si="501"/>
        <v>17</v>
      </c>
      <c r="BV1114">
        <f t="shared" si="502"/>
        <v>14</v>
      </c>
      <c r="BW1114">
        <f t="shared" si="503"/>
        <v>31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13</v>
      </c>
      <c r="CE1114">
        <v>24</v>
      </c>
      <c r="CF1114">
        <v>0</v>
      </c>
      <c r="CG1114">
        <v>0</v>
      </c>
      <c r="CH1114">
        <f t="shared" si="489"/>
        <v>13</v>
      </c>
      <c r="CI1114">
        <f t="shared" si="490"/>
        <v>24</v>
      </c>
      <c r="CJ1114">
        <f t="shared" si="491"/>
        <v>37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f t="shared" si="492"/>
        <v>13</v>
      </c>
      <c r="CR1114">
        <f t="shared" si="493"/>
        <v>24</v>
      </c>
      <c r="CS1114">
        <f t="shared" si="494"/>
        <v>37</v>
      </c>
      <c r="CT1114">
        <f t="shared" si="495"/>
        <v>30</v>
      </c>
      <c r="CU1114">
        <f t="shared" si="496"/>
        <v>38</v>
      </c>
      <c r="CV1114">
        <f t="shared" si="497"/>
        <v>68</v>
      </c>
      <c r="CW1114">
        <f t="shared" si="498"/>
        <v>269</v>
      </c>
      <c r="CX1114">
        <f t="shared" si="499"/>
        <v>258</v>
      </c>
      <c r="CY1114">
        <f t="shared" si="500"/>
        <v>527</v>
      </c>
    </row>
    <row r="1115" spans="1:103">
      <c r="A1115" t="s">
        <v>74</v>
      </c>
      <c r="B1115" t="s">
        <v>2461</v>
      </c>
      <c r="C1115" t="s">
        <v>2765</v>
      </c>
      <c r="D1115">
        <v>500797</v>
      </c>
      <c r="E1115" t="s">
        <v>2819</v>
      </c>
      <c r="F1115" t="s">
        <v>2820</v>
      </c>
      <c r="H1115" t="s">
        <v>2465</v>
      </c>
      <c r="I1115" t="s">
        <v>2767</v>
      </c>
      <c r="J1115" t="s">
        <v>81</v>
      </c>
      <c r="K1115" t="s">
        <v>2821</v>
      </c>
      <c r="L1115" t="s">
        <v>83</v>
      </c>
      <c r="M1115" t="s">
        <v>84</v>
      </c>
      <c r="N1115" t="s">
        <v>85</v>
      </c>
      <c r="O1115" t="s">
        <v>493</v>
      </c>
      <c r="P1115" t="s">
        <v>87</v>
      </c>
      <c r="Q1115" s="8" t="s">
        <v>8136</v>
      </c>
      <c r="R1115">
        <v>7</v>
      </c>
      <c r="S1115">
        <v>8</v>
      </c>
      <c r="T1115">
        <f t="shared" si="476"/>
        <v>15</v>
      </c>
      <c r="U1115">
        <v>15</v>
      </c>
      <c r="V1115">
        <v>9</v>
      </c>
      <c r="W1115">
        <v>23</v>
      </c>
      <c r="X1115">
        <v>13</v>
      </c>
      <c r="Y1115">
        <v>17</v>
      </c>
      <c r="Z1115">
        <v>9</v>
      </c>
      <c r="AA1115">
        <v>17</v>
      </c>
      <c r="AB1115">
        <v>18</v>
      </c>
      <c r="AC1115">
        <v>19</v>
      </c>
      <c r="AD1115">
        <v>15</v>
      </c>
      <c r="AE1115">
        <v>14</v>
      </c>
      <c r="AF1115">
        <v>14</v>
      </c>
      <c r="AG1115">
        <v>0</v>
      </c>
      <c r="AH1115">
        <v>0</v>
      </c>
      <c r="AI1115">
        <f t="shared" si="477"/>
        <v>105</v>
      </c>
      <c r="AJ1115">
        <f t="shared" si="478"/>
        <v>78</v>
      </c>
      <c r="AK1115">
        <f t="shared" si="479"/>
        <v>183</v>
      </c>
      <c r="AL1115">
        <f t="shared" si="480"/>
        <v>112</v>
      </c>
      <c r="AM1115">
        <f t="shared" si="481"/>
        <v>86</v>
      </c>
      <c r="AN1115">
        <f t="shared" si="482"/>
        <v>198</v>
      </c>
      <c r="AO1115">
        <v>29</v>
      </c>
      <c r="AP1115">
        <v>15</v>
      </c>
      <c r="AQ1115">
        <v>19</v>
      </c>
      <c r="AR1115">
        <v>20</v>
      </c>
      <c r="AS1115">
        <v>26</v>
      </c>
      <c r="AT1115">
        <v>10</v>
      </c>
      <c r="AU1115">
        <v>26</v>
      </c>
      <c r="AV1115">
        <v>17</v>
      </c>
      <c r="AW1115">
        <v>0</v>
      </c>
      <c r="AX1115">
        <v>0</v>
      </c>
      <c r="AY1115">
        <f t="shared" si="483"/>
        <v>100</v>
      </c>
      <c r="AZ1115">
        <f t="shared" si="484"/>
        <v>62</v>
      </c>
      <c r="BA1115">
        <f t="shared" si="485"/>
        <v>162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f t="shared" si="486"/>
        <v>0</v>
      </c>
      <c r="BM1115">
        <f t="shared" si="487"/>
        <v>0</v>
      </c>
      <c r="BN1115">
        <f t="shared" si="488"/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f t="shared" si="501"/>
        <v>0</v>
      </c>
      <c r="BV1115">
        <f t="shared" si="502"/>
        <v>0</v>
      </c>
      <c r="BW1115">
        <f t="shared" si="503"/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f t="shared" si="489"/>
        <v>0</v>
      </c>
      <c r="CI1115">
        <f t="shared" si="490"/>
        <v>0</v>
      </c>
      <c r="CJ1115">
        <f t="shared" si="491"/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f t="shared" si="492"/>
        <v>0</v>
      </c>
      <c r="CR1115">
        <f t="shared" si="493"/>
        <v>0</v>
      </c>
      <c r="CS1115">
        <f t="shared" si="494"/>
        <v>0</v>
      </c>
      <c r="CT1115">
        <f t="shared" si="495"/>
        <v>0</v>
      </c>
      <c r="CU1115">
        <f t="shared" si="496"/>
        <v>0</v>
      </c>
      <c r="CV1115">
        <f t="shared" si="497"/>
        <v>0</v>
      </c>
      <c r="CW1115">
        <f t="shared" si="498"/>
        <v>212</v>
      </c>
      <c r="CX1115">
        <f t="shared" si="499"/>
        <v>148</v>
      </c>
      <c r="CY1115">
        <f t="shared" si="500"/>
        <v>360</v>
      </c>
    </row>
    <row r="1116" spans="1:103">
      <c r="A1116" t="s">
        <v>74</v>
      </c>
      <c r="B1116" t="s">
        <v>2461</v>
      </c>
      <c r="C1116" t="s">
        <v>2822</v>
      </c>
      <c r="D1116">
        <v>100907</v>
      </c>
      <c r="E1116" t="s">
        <v>2823</v>
      </c>
      <c r="F1116" t="s">
        <v>2824</v>
      </c>
      <c r="H1116" t="s">
        <v>2465</v>
      </c>
      <c r="I1116" t="s">
        <v>2825</v>
      </c>
      <c r="J1116" t="s">
        <v>176</v>
      </c>
      <c r="K1116" t="s">
        <v>2826</v>
      </c>
      <c r="L1116" t="s">
        <v>83</v>
      </c>
      <c r="M1116" t="s">
        <v>84</v>
      </c>
      <c r="N1116" t="s">
        <v>85</v>
      </c>
      <c r="O1116" t="s">
        <v>86</v>
      </c>
      <c r="P1116" t="s">
        <v>87</v>
      </c>
      <c r="Q1116" s="7" t="s">
        <v>8134</v>
      </c>
      <c r="R1116">
        <v>21</v>
      </c>
      <c r="S1116">
        <v>26</v>
      </c>
      <c r="T1116">
        <f t="shared" si="476"/>
        <v>47</v>
      </c>
      <c r="U1116">
        <v>23</v>
      </c>
      <c r="V1116">
        <v>20</v>
      </c>
      <c r="W1116">
        <v>24</v>
      </c>
      <c r="X1116">
        <v>19</v>
      </c>
      <c r="Y1116">
        <v>18</v>
      </c>
      <c r="Z1116">
        <v>13</v>
      </c>
      <c r="AA1116">
        <v>27</v>
      </c>
      <c r="AB1116">
        <v>25</v>
      </c>
      <c r="AC1116">
        <v>25</v>
      </c>
      <c r="AD1116">
        <v>24</v>
      </c>
      <c r="AE1116">
        <v>17</v>
      </c>
      <c r="AF1116">
        <v>17</v>
      </c>
      <c r="AG1116">
        <v>0</v>
      </c>
      <c r="AH1116">
        <v>0</v>
      </c>
      <c r="AI1116">
        <f t="shared" si="477"/>
        <v>134</v>
      </c>
      <c r="AJ1116">
        <f t="shared" si="478"/>
        <v>118</v>
      </c>
      <c r="AK1116">
        <f t="shared" si="479"/>
        <v>252</v>
      </c>
      <c r="AL1116">
        <f t="shared" si="480"/>
        <v>155</v>
      </c>
      <c r="AM1116">
        <f t="shared" si="481"/>
        <v>144</v>
      </c>
      <c r="AN1116">
        <f t="shared" si="482"/>
        <v>299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f t="shared" si="483"/>
        <v>0</v>
      </c>
      <c r="AZ1116">
        <f t="shared" si="484"/>
        <v>0</v>
      </c>
      <c r="BA1116">
        <f t="shared" si="485"/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f t="shared" si="486"/>
        <v>0</v>
      </c>
      <c r="BM1116">
        <f t="shared" si="487"/>
        <v>0</v>
      </c>
      <c r="BN1116">
        <f t="shared" si="488"/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f t="shared" si="501"/>
        <v>0</v>
      </c>
      <c r="BV1116">
        <f t="shared" si="502"/>
        <v>0</v>
      </c>
      <c r="BW1116">
        <f t="shared" si="503"/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f t="shared" si="489"/>
        <v>0</v>
      </c>
      <c r="CI1116">
        <f t="shared" si="490"/>
        <v>0</v>
      </c>
      <c r="CJ1116">
        <f t="shared" si="491"/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f t="shared" si="492"/>
        <v>0</v>
      </c>
      <c r="CR1116">
        <f t="shared" si="493"/>
        <v>0</v>
      </c>
      <c r="CS1116">
        <f t="shared" si="494"/>
        <v>0</v>
      </c>
      <c r="CT1116">
        <f t="shared" si="495"/>
        <v>0</v>
      </c>
      <c r="CU1116">
        <f t="shared" si="496"/>
        <v>0</v>
      </c>
      <c r="CV1116">
        <f t="shared" si="497"/>
        <v>0</v>
      </c>
      <c r="CW1116">
        <f t="shared" si="498"/>
        <v>155</v>
      </c>
      <c r="CX1116">
        <f t="shared" si="499"/>
        <v>144</v>
      </c>
      <c r="CY1116">
        <f t="shared" si="500"/>
        <v>299</v>
      </c>
    </row>
    <row r="1117" spans="1:103">
      <c r="A1117" t="s">
        <v>74</v>
      </c>
      <c r="B1117" t="s">
        <v>2461</v>
      </c>
      <c r="C1117" t="s">
        <v>2822</v>
      </c>
      <c r="D1117">
        <v>100908</v>
      </c>
      <c r="E1117" t="s">
        <v>2827</v>
      </c>
      <c r="F1117" t="s">
        <v>158</v>
      </c>
      <c r="H1117" t="s">
        <v>2465</v>
      </c>
      <c r="I1117" t="s">
        <v>2825</v>
      </c>
      <c r="J1117" t="s">
        <v>176</v>
      </c>
      <c r="K1117" t="s">
        <v>2828</v>
      </c>
      <c r="L1117" t="s">
        <v>83</v>
      </c>
      <c r="M1117" t="s">
        <v>84</v>
      </c>
      <c r="N1117" t="s">
        <v>85</v>
      </c>
      <c r="O1117" t="s">
        <v>86</v>
      </c>
      <c r="P1117" t="s">
        <v>87</v>
      </c>
      <c r="Q1117" s="7" t="s">
        <v>8134</v>
      </c>
      <c r="R1117">
        <v>40</v>
      </c>
      <c r="S1117">
        <v>36</v>
      </c>
      <c r="T1117">
        <f t="shared" si="476"/>
        <v>76</v>
      </c>
      <c r="U1117">
        <v>35</v>
      </c>
      <c r="V1117">
        <v>41</v>
      </c>
      <c r="W1117">
        <v>44</v>
      </c>
      <c r="X1117">
        <v>40</v>
      </c>
      <c r="Y1117">
        <v>43</v>
      </c>
      <c r="Z1117">
        <v>34</v>
      </c>
      <c r="AA1117">
        <v>63</v>
      </c>
      <c r="AB1117">
        <v>67</v>
      </c>
      <c r="AC1117">
        <v>58</v>
      </c>
      <c r="AD1117">
        <v>56</v>
      </c>
      <c r="AE1117">
        <v>31</v>
      </c>
      <c r="AF1117">
        <v>48</v>
      </c>
      <c r="AG1117">
        <v>0</v>
      </c>
      <c r="AH1117">
        <v>0</v>
      </c>
      <c r="AI1117">
        <f t="shared" si="477"/>
        <v>274</v>
      </c>
      <c r="AJ1117">
        <f t="shared" si="478"/>
        <v>286</v>
      </c>
      <c r="AK1117">
        <f t="shared" si="479"/>
        <v>560</v>
      </c>
      <c r="AL1117">
        <f t="shared" si="480"/>
        <v>314</v>
      </c>
      <c r="AM1117">
        <f t="shared" si="481"/>
        <v>322</v>
      </c>
      <c r="AN1117">
        <f t="shared" si="482"/>
        <v>636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f t="shared" si="483"/>
        <v>0</v>
      </c>
      <c r="AZ1117">
        <f t="shared" si="484"/>
        <v>0</v>
      </c>
      <c r="BA1117">
        <f t="shared" si="485"/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f t="shared" si="486"/>
        <v>0</v>
      </c>
      <c r="BM1117">
        <f t="shared" si="487"/>
        <v>0</v>
      </c>
      <c r="BN1117">
        <f t="shared" si="488"/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f t="shared" si="501"/>
        <v>0</v>
      </c>
      <c r="BV1117">
        <f t="shared" si="502"/>
        <v>0</v>
      </c>
      <c r="BW1117">
        <f t="shared" si="503"/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f t="shared" si="489"/>
        <v>0</v>
      </c>
      <c r="CI1117">
        <f t="shared" si="490"/>
        <v>0</v>
      </c>
      <c r="CJ1117">
        <f t="shared" si="491"/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f t="shared" si="492"/>
        <v>0</v>
      </c>
      <c r="CR1117">
        <f t="shared" si="493"/>
        <v>0</v>
      </c>
      <c r="CS1117">
        <f t="shared" si="494"/>
        <v>0</v>
      </c>
      <c r="CT1117">
        <f t="shared" si="495"/>
        <v>0</v>
      </c>
      <c r="CU1117">
        <f t="shared" si="496"/>
        <v>0</v>
      </c>
      <c r="CV1117">
        <f t="shared" si="497"/>
        <v>0</v>
      </c>
      <c r="CW1117">
        <f t="shared" si="498"/>
        <v>314</v>
      </c>
      <c r="CX1117">
        <f t="shared" si="499"/>
        <v>322</v>
      </c>
      <c r="CY1117">
        <f t="shared" si="500"/>
        <v>636</v>
      </c>
    </row>
    <row r="1118" spans="1:103">
      <c r="A1118" t="s">
        <v>74</v>
      </c>
      <c r="B1118" t="s">
        <v>2461</v>
      </c>
      <c r="C1118" t="s">
        <v>2822</v>
      </c>
      <c r="D1118">
        <v>100909</v>
      </c>
      <c r="E1118" t="s">
        <v>2829</v>
      </c>
      <c r="F1118" t="s">
        <v>158</v>
      </c>
      <c r="H1118" t="s">
        <v>2465</v>
      </c>
      <c r="I1118" t="s">
        <v>2825</v>
      </c>
      <c r="J1118" t="s">
        <v>176</v>
      </c>
      <c r="K1118" t="s">
        <v>2830</v>
      </c>
      <c r="L1118" t="s">
        <v>83</v>
      </c>
      <c r="M1118" t="s">
        <v>84</v>
      </c>
      <c r="N1118" t="s">
        <v>85</v>
      </c>
      <c r="O1118" t="s">
        <v>86</v>
      </c>
      <c r="P1118" t="s">
        <v>87</v>
      </c>
      <c r="Q1118" s="7" t="s">
        <v>8134</v>
      </c>
      <c r="R1118">
        <v>17</v>
      </c>
      <c r="S1118">
        <v>12</v>
      </c>
      <c r="T1118">
        <f t="shared" si="476"/>
        <v>29</v>
      </c>
      <c r="U1118">
        <v>10</v>
      </c>
      <c r="V1118">
        <v>15</v>
      </c>
      <c r="W1118">
        <v>16</v>
      </c>
      <c r="X1118">
        <v>17</v>
      </c>
      <c r="Y1118">
        <v>14</v>
      </c>
      <c r="Z1118">
        <v>8</v>
      </c>
      <c r="AA1118">
        <v>27</v>
      </c>
      <c r="AB1118">
        <v>24</v>
      </c>
      <c r="AC1118">
        <v>12</v>
      </c>
      <c r="AD1118">
        <v>15</v>
      </c>
      <c r="AE1118">
        <v>16</v>
      </c>
      <c r="AF1118">
        <v>8</v>
      </c>
      <c r="AG1118">
        <v>0</v>
      </c>
      <c r="AH1118">
        <v>0</v>
      </c>
      <c r="AI1118">
        <f t="shared" si="477"/>
        <v>95</v>
      </c>
      <c r="AJ1118">
        <f t="shared" si="478"/>
        <v>87</v>
      </c>
      <c r="AK1118">
        <f t="shared" si="479"/>
        <v>182</v>
      </c>
      <c r="AL1118">
        <f t="shared" si="480"/>
        <v>112</v>
      </c>
      <c r="AM1118">
        <f t="shared" si="481"/>
        <v>99</v>
      </c>
      <c r="AN1118">
        <f t="shared" si="482"/>
        <v>211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f t="shared" si="483"/>
        <v>0</v>
      </c>
      <c r="AZ1118">
        <f t="shared" si="484"/>
        <v>0</v>
      </c>
      <c r="BA1118">
        <f t="shared" si="485"/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f t="shared" si="486"/>
        <v>0</v>
      </c>
      <c r="BM1118">
        <f t="shared" si="487"/>
        <v>0</v>
      </c>
      <c r="BN1118">
        <f t="shared" si="488"/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f t="shared" si="501"/>
        <v>0</v>
      </c>
      <c r="BV1118">
        <f t="shared" si="502"/>
        <v>0</v>
      </c>
      <c r="BW1118">
        <f t="shared" si="503"/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f t="shared" si="489"/>
        <v>0</v>
      </c>
      <c r="CI1118">
        <f t="shared" si="490"/>
        <v>0</v>
      </c>
      <c r="CJ1118">
        <f t="shared" si="491"/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f t="shared" si="492"/>
        <v>0</v>
      </c>
      <c r="CR1118">
        <f t="shared" si="493"/>
        <v>0</v>
      </c>
      <c r="CS1118">
        <f t="shared" si="494"/>
        <v>0</v>
      </c>
      <c r="CT1118">
        <f t="shared" si="495"/>
        <v>0</v>
      </c>
      <c r="CU1118">
        <f t="shared" si="496"/>
        <v>0</v>
      </c>
      <c r="CV1118">
        <f t="shared" si="497"/>
        <v>0</v>
      </c>
      <c r="CW1118">
        <f t="shared" si="498"/>
        <v>112</v>
      </c>
      <c r="CX1118">
        <f t="shared" si="499"/>
        <v>99</v>
      </c>
      <c r="CY1118">
        <f t="shared" si="500"/>
        <v>211</v>
      </c>
    </row>
    <row r="1119" spans="1:103">
      <c r="A1119" t="s">
        <v>74</v>
      </c>
      <c r="B1119" t="s">
        <v>2461</v>
      </c>
      <c r="C1119" t="s">
        <v>2822</v>
      </c>
      <c r="D1119">
        <v>100910</v>
      </c>
      <c r="E1119" t="s">
        <v>2831</v>
      </c>
      <c r="F1119" t="s">
        <v>2832</v>
      </c>
      <c r="H1119" t="s">
        <v>2465</v>
      </c>
      <c r="I1119" t="s">
        <v>2825</v>
      </c>
      <c r="J1119" t="s">
        <v>176</v>
      </c>
      <c r="K1119" t="s">
        <v>2826</v>
      </c>
      <c r="L1119" t="s">
        <v>83</v>
      </c>
      <c r="M1119" t="s">
        <v>84</v>
      </c>
      <c r="N1119" t="s">
        <v>85</v>
      </c>
      <c r="O1119" t="s">
        <v>86</v>
      </c>
      <c r="P1119" t="s">
        <v>87</v>
      </c>
      <c r="Q1119" s="7" t="s">
        <v>8134</v>
      </c>
      <c r="R1119">
        <v>0</v>
      </c>
      <c r="S1119">
        <v>0</v>
      </c>
      <c r="T1119">
        <f t="shared" si="476"/>
        <v>0</v>
      </c>
      <c r="U1119">
        <v>2</v>
      </c>
      <c r="V1119">
        <v>3</v>
      </c>
      <c r="W1119">
        <v>1</v>
      </c>
      <c r="X1119">
        <v>2</v>
      </c>
      <c r="Y1119">
        <v>1</v>
      </c>
      <c r="Z1119">
        <v>3</v>
      </c>
      <c r="AA1119">
        <v>4</v>
      </c>
      <c r="AB1119">
        <v>5</v>
      </c>
      <c r="AC1119">
        <v>5</v>
      </c>
      <c r="AD1119">
        <v>2</v>
      </c>
      <c r="AE1119">
        <v>4</v>
      </c>
      <c r="AF1119">
        <v>2</v>
      </c>
      <c r="AG1119">
        <v>0</v>
      </c>
      <c r="AH1119">
        <v>0</v>
      </c>
      <c r="AI1119">
        <f t="shared" si="477"/>
        <v>17</v>
      </c>
      <c r="AJ1119">
        <f t="shared" si="478"/>
        <v>17</v>
      </c>
      <c r="AK1119">
        <f t="shared" si="479"/>
        <v>34</v>
      </c>
      <c r="AL1119">
        <f t="shared" si="480"/>
        <v>17</v>
      </c>
      <c r="AM1119">
        <f t="shared" si="481"/>
        <v>17</v>
      </c>
      <c r="AN1119">
        <f t="shared" si="482"/>
        <v>34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f t="shared" si="483"/>
        <v>0</v>
      </c>
      <c r="AZ1119">
        <f t="shared" si="484"/>
        <v>0</v>
      </c>
      <c r="BA1119">
        <f t="shared" si="485"/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f t="shared" si="486"/>
        <v>0</v>
      </c>
      <c r="BM1119">
        <f t="shared" si="487"/>
        <v>0</v>
      </c>
      <c r="BN1119">
        <f t="shared" si="488"/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f t="shared" si="501"/>
        <v>0</v>
      </c>
      <c r="BV1119">
        <f t="shared" si="502"/>
        <v>0</v>
      </c>
      <c r="BW1119">
        <f t="shared" si="503"/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f t="shared" si="489"/>
        <v>0</v>
      </c>
      <c r="CI1119">
        <f t="shared" si="490"/>
        <v>0</v>
      </c>
      <c r="CJ1119">
        <f t="shared" si="491"/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f t="shared" si="492"/>
        <v>0</v>
      </c>
      <c r="CR1119">
        <f t="shared" si="493"/>
        <v>0</v>
      </c>
      <c r="CS1119">
        <f t="shared" si="494"/>
        <v>0</v>
      </c>
      <c r="CT1119">
        <f t="shared" si="495"/>
        <v>0</v>
      </c>
      <c r="CU1119">
        <f t="shared" si="496"/>
        <v>0</v>
      </c>
      <c r="CV1119">
        <f t="shared" si="497"/>
        <v>0</v>
      </c>
      <c r="CW1119">
        <f t="shared" si="498"/>
        <v>17</v>
      </c>
      <c r="CX1119">
        <f t="shared" si="499"/>
        <v>17</v>
      </c>
      <c r="CY1119">
        <f t="shared" si="500"/>
        <v>34</v>
      </c>
    </row>
    <row r="1120" spans="1:103">
      <c r="A1120" t="s">
        <v>74</v>
      </c>
      <c r="B1120" t="s">
        <v>2461</v>
      </c>
      <c r="C1120" t="s">
        <v>2822</v>
      </c>
      <c r="D1120">
        <v>100911</v>
      </c>
      <c r="E1120" t="s">
        <v>2833</v>
      </c>
      <c r="F1120" t="s">
        <v>2834</v>
      </c>
      <c r="H1120" t="s">
        <v>2465</v>
      </c>
      <c r="I1120" t="s">
        <v>2825</v>
      </c>
      <c r="J1120" t="s">
        <v>176</v>
      </c>
      <c r="K1120" t="s">
        <v>2835</v>
      </c>
      <c r="L1120" t="s">
        <v>83</v>
      </c>
      <c r="M1120" t="s">
        <v>84</v>
      </c>
      <c r="N1120" t="s">
        <v>85</v>
      </c>
      <c r="O1120" t="s">
        <v>86</v>
      </c>
      <c r="P1120" t="s">
        <v>87</v>
      </c>
      <c r="Q1120" s="7" t="s">
        <v>8134</v>
      </c>
      <c r="R1120">
        <v>75</v>
      </c>
      <c r="S1120">
        <v>72</v>
      </c>
      <c r="T1120">
        <f t="shared" si="476"/>
        <v>147</v>
      </c>
      <c r="U1120">
        <v>84</v>
      </c>
      <c r="V1120">
        <v>79</v>
      </c>
      <c r="W1120">
        <v>101</v>
      </c>
      <c r="X1120">
        <v>100</v>
      </c>
      <c r="Y1120">
        <v>82</v>
      </c>
      <c r="Z1120">
        <v>84</v>
      </c>
      <c r="AA1120">
        <v>108</v>
      </c>
      <c r="AB1120">
        <v>119</v>
      </c>
      <c r="AC1120">
        <v>101</v>
      </c>
      <c r="AD1120">
        <v>84</v>
      </c>
      <c r="AE1120">
        <v>98</v>
      </c>
      <c r="AF1120">
        <v>80</v>
      </c>
      <c r="AG1120">
        <v>0</v>
      </c>
      <c r="AH1120">
        <v>0</v>
      </c>
      <c r="AI1120">
        <f t="shared" si="477"/>
        <v>574</v>
      </c>
      <c r="AJ1120">
        <f t="shared" si="478"/>
        <v>546</v>
      </c>
      <c r="AK1120">
        <f t="shared" si="479"/>
        <v>1120</v>
      </c>
      <c r="AL1120">
        <f t="shared" si="480"/>
        <v>649</v>
      </c>
      <c r="AM1120">
        <f t="shared" si="481"/>
        <v>618</v>
      </c>
      <c r="AN1120">
        <f t="shared" si="482"/>
        <v>1267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f t="shared" si="483"/>
        <v>0</v>
      </c>
      <c r="AZ1120">
        <f t="shared" si="484"/>
        <v>0</v>
      </c>
      <c r="BA1120">
        <f t="shared" si="485"/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f t="shared" si="486"/>
        <v>0</v>
      </c>
      <c r="BM1120">
        <f t="shared" si="487"/>
        <v>0</v>
      </c>
      <c r="BN1120">
        <f t="shared" si="488"/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f t="shared" si="501"/>
        <v>0</v>
      </c>
      <c r="BV1120">
        <f t="shared" si="502"/>
        <v>0</v>
      </c>
      <c r="BW1120">
        <f t="shared" si="503"/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f t="shared" si="489"/>
        <v>0</v>
      </c>
      <c r="CI1120">
        <f t="shared" si="490"/>
        <v>0</v>
      </c>
      <c r="CJ1120">
        <f t="shared" si="491"/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f t="shared" si="492"/>
        <v>0</v>
      </c>
      <c r="CR1120">
        <f t="shared" si="493"/>
        <v>0</v>
      </c>
      <c r="CS1120">
        <f t="shared" si="494"/>
        <v>0</v>
      </c>
      <c r="CT1120">
        <f t="shared" si="495"/>
        <v>0</v>
      </c>
      <c r="CU1120">
        <f t="shared" si="496"/>
        <v>0</v>
      </c>
      <c r="CV1120">
        <f t="shared" si="497"/>
        <v>0</v>
      </c>
      <c r="CW1120">
        <f t="shared" si="498"/>
        <v>649</v>
      </c>
      <c r="CX1120">
        <f t="shared" si="499"/>
        <v>618</v>
      </c>
      <c r="CY1120">
        <f t="shared" si="500"/>
        <v>1267</v>
      </c>
    </row>
    <row r="1121" spans="1:103">
      <c r="A1121" t="s">
        <v>74</v>
      </c>
      <c r="B1121" t="s">
        <v>2461</v>
      </c>
      <c r="C1121" t="s">
        <v>2822</v>
      </c>
      <c r="D1121">
        <v>100912</v>
      </c>
      <c r="E1121" t="s">
        <v>2836</v>
      </c>
      <c r="F1121" t="s">
        <v>158</v>
      </c>
      <c r="H1121" t="s">
        <v>2465</v>
      </c>
      <c r="I1121" t="s">
        <v>2825</v>
      </c>
      <c r="J1121" t="s">
        <v>176</v>
      </c>
      <c r="K1121" t="s">
        <v>2837</v>
      </c>
      <c r="L1121" t="s">
        <v>83</v>
      </c>
      <c r="M1121" t="s">
        <v>84</v>
      </c>
      <c r="N1121" t="s">
        <v>85</v>
      </c>
      <c r="O1121" t="s">
        <v>86</v>
      </c>
      <c r="P1121" t="s">
        <v>87</v>
      </c>
      <c r="Q1121" s="7" t="s">
        <v>8134</v>
      </c>
      <c r="R1121">
        <v>33</v>
      </c>
      <c r="S1121">
        <v>39</v>
      </c>
      <c r="T1121">
        <f t="shared" si="476"/>
        <v>72</v>
      </c>
      <c r="U1121">
        <v>26</v>
      </c>
      <c r="V1121">
        <v>31</v>
      </c>
      <c r="W1121">
        <v>38</v>
      </c>
      <c r="X1121">
        <v>23</v>
      </c>
      <c r="Y1121">
        <v>36</v>
      </c>
      <c r="Z1121">
        <v>28</v>
      </c>
      <c r="AA1121">
        <v>37</v>
      </c>
      <c r="AB1121">
        <v>32</v>
      </c>
      <c r="AC1121">
        <v>40</v>
      </c>
      <c r="AD1121">
        <v>42</v>
      </c>
      <c r="AE1121">
        <v>25</v>
      </c>
      <c r="AF1121">
        <v>27</v>
      </c>
      <c r="AG1121">
        <v>0</v>
      </c>
      <c r="AH1121">
        <v>0</v>
      </c>
      <c r="AI1121">
        <f t="shared" si="477"/>
        <v>202</v>
      </c>
      <c r="AJ1121">
        <f t="shared" si="478"/>
        <v>183</v>
      </c>
      <c r="AK1121">
        <f t="shared" si="479"/>
        <v>385</v>
      </c>
      <c r="AL1121">
        <f t="shared" si="480"/>
        <v>235</v>
      </c>
      <c r="AM1121">
        <f t="shared" si="481"/>
        <v>222</v>
      </c>
      <c r="AN1121">
        <f t="shared" si="482"/>
        <v>457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f t="shared" si="483"/>
        <v>0</v>
      </c>
      <c r="AZ1121">
        <f t="shared" si="484"/>
        <v>0</v>
      </c>
      <c r="BA1121">
        <f t="shared" si="485"/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f t="shared" si="486"/>
        <v>0</v>
      </c>
      <c r="BM1121">
        <f t="shared" si="487"/>
        <v>0</v>
      </c>
      <c r="BN1121">
        <f t="shared" si="488"/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f t="shared" si="501"/>
        <v>0</v>
      </c>
      <c r="BV1121">
        <f t="shared" si="502"/>
        <v>0</v>
      </c>
      <c r="BW1121">
        <f t="shared" si="503"/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f t="shared" si="489"/>
        <v>0</v>
      </c>
      <c r="CI1121">
        <f t="shared" si="490"/>
        <v>0</v>
      </c>
      <c r="CJ1121">
        <f t="shared" si="491"/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f t="shared" si="492"/>
        <v>0</v>
      </c>
      <c r="CR1121">
        <f t="shared" si="493"/>
        <v>0</v>
      </c>
      <c r="CS1121">
        <f t="shared" si="494"/>
        <v>0</v>
      </c>
      <c r="CT1121">
        <f t="shared" si="495"/>
        <v>0</v>
      </c>
      <c r="CU1121">
        <f t="shared" si="496"/>
        <v>0</v>
      </c>
      <c r="CV1121">
        <f t="shared" si="497"/>
        <v>0</v>
      </c>
      <c r="CW1121">
        <f t="shared" si="498"/>
        <v>235</v>
      </c>
      <c r="CX1121">
        <f t="shared" si="499"/>
        <v>222</v>
      </c>
      <c r="CY1121">
        <f t="shared" si="500"/>
        <v>457</v>
      </c>
    </row>
    <row r="1122" spans="1:103">
      <c r="A1122" t="s">
        <v>74</v>
      </c>
      <c r="B1122" t="s">
        <v>2461</v>
      </c>
      <c r="C1122" t="s">
        <v>2822</v>
      </c>
      <c r="D1122">
        <v>100913</v>
      </c>
      <c r="E1122" t="s">
        <v>2838</v>
      </c>
      <c r="F1122" t="s">
        <v>2839</v>
      </c>
      <c r="H1122" t="s">
        <v>2465</v>
      </c>
      <c r="I1122" t="s">
        <v>2825</v>
      </c>
      <c r="J1122" t="s">
        <v>176</v>
      </c>
      <c r="K1122" t="s">
        <v>2840</v>
      </c>
      <c r="L1122" t="s">
        <v>83</v>
      </c>
      <c r="M1122" t="s">
        <v>84</v>
      </c>
      <c r="N1122" t="s">
        <v>85</v>
      </c>
      <c r="O1122" t="s">
        <v>86</v>
      </c>
      <c r="P1122" t="s">
        <v>87</v>
      </c>
      <c r="Q1122" s="7" t="s">
        <v>8134</v>
      </c>
      <c r="R1122">
        <v>10</v>
      </c>
      <c r="S1122">
        <v>6</v>
      </c>
      <c r="T1122">
        <f t="shared" si="476"/>
        <v>16</v>
      </c>
      <c r="U1122">
        <v>5</v>
      </c>
      <c r="V1122">
        <v>11</v>
      </c>
      <c r="W1122">
        <v>5</v>
      </c>
      <c r="X1122">
        <v>9</v>
      </c>
      <c r="Y1122">
        <v>9</v>
      </c>
      <c r="Z1122">
        <v>8</v>
      </c>
      <c r="AA1122">
        <v>14</v>
      </c>
      <c r="AB1122">
        <v>5</v>
      </c>
      <c r="AC1122">
        <v>7</v>
      </c>
      <c r="AD1122">
        <v>6</v>
      </c>
      <c r="AE1122">
        <v>7</v>
      </c>
      <c r="AF1122">
        <v>1</v>
      </c>
      <c r="AG1122">
        <v>0</v>
      </c>
      <c r="AH1122">
        <v>0</v>
      </c>
      <c r="AI1122">
        <f t="shared" si="477"/>
        <v>47</v>
      </c>
      <c r="AJ1122">
        <f t="shared" si="478"/>
        <v>40</v>
      </c>
      <c r="AK1122">
        <f t="shared" si="479"/>
        <v>87</v>
      </c>
      <c r="AL1122">
        <f t="shared" si="480"/>
        <v>57</v>
      </c>
      <c r="AM1122">
        <f t="shared" si="481"/>
        <v>46</v>
      </c>
      <c r="AN1122">
        <f t="shared" si="482"/>
        <v>103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f t="shared" si="483"/>
        <v>0</v>
      </c>
      <c r="AZ1122">
        <f t="shared" si="484"/>
        <v>0</v>
      </c>
      <c r="BA1122">
        <f t="shared" si="485"/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f t="shared" si="486"/>
        <v>0</v>
      </c>
      <c r="BM1122">
        <f t="shared" si="487"/>
        <v>0</v>
      </c>
      <c r="BN1122">
        <f t="shared" si="488"/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f t="shared" si="501"/>
        <v>0</v>
      </c>
      <c r="BV1122">
        <f t="shared" si="502"/>
        <v>0</v>
      </c>
      <c r="BW1122">
        <f t="shared" si="503"/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f t="shared" si="489"/>
        <v>0</v>
      </c>
      <c r="CI1122">
        <f t="shared" si="490"/>
        <v>0</v>
      </c>
      <c r="CJ1122">
        <f t="shared" si="491"/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f t="shared" si="492"/>
        <v>0</v>
      </c>
      <c r="CR1122">
        <f t="shared" si="493"/>
        <v>0</v>
      </c>
      <c r="CS1122">
        <f t="shared" si="494"/>
        <v>0</v>
      </c>
      <c r="CT1122">
        <f t="shared" si="495"/>
        <v>0</v>
      </c>
      <c r="CU1122">
        <f t="shared" si="496"/>
        <v>0</v>
      </c>
      <c r="CV1122">
        <f t="shared" si="497"/>
        <v>0</v>
      </c>
      <c r="CW1122">
        <f t="shared" si="498"/>
        <v>57</v>
      </c>
      <c r="CX1122">
        <f t="shared" si="499"/>
        <v>46</v>
      </c>
      <c r="CY1122">
        <f t="shared" si="500"/>
        <v>103</v>
      </c>
    </row>
    <row r="1123" spans="1:103">
      <c r="A1123" t="s">
        <v>74</v>
      </c>
      <c r="B1123" t="s">
        <v>2461</v>
      </c>
      <c r="C1123" t="s">
        <v>2822</v>
      </c>
      <c r="D1123">
        <v>100914</v>
      </c>
      <c r="E1123" t="s">
        <v>2841</v>
      </c>
      <c r="F1123" t="s">
        <v>2842</v>
      </c>
      <c r="H1123" t="s">
        <v>2465</v>
      </c>
      <c r="I1123" t="s">
        <v>2825</v>
      </c>
      <c r="J1123" t="s">
        <v>176</v>
      </c>
      <c r="K1123" t="s">
        <v>2843</v>
      </c>
      <c r="L1123" t="s">
        <v>83</v>
      </c>
      <c r="M1123" t="s">
        <v>84</v>
      </c>
      <c r="N1123" t="s">
        <v>85</v>
      </c>
      <c r="O1123" t="s">
        <v>86</v>
      </c>
      <c r="P1123" t="s">
        <v>87</v>
      </c>
      <c r="Q1123" s="7" t="s">
        <v>8134</v>
      </c>
      <c r="R1123">
        <v>41</v>
      </c>
      <c r="S1123">
        <v>47</v>
      </c>
      <c r="T1123">
        <f t="shared" si="476"/>
        <v>88</v>
      </c>
      <c r="U1123">
        <v>45</v>
      </c>
      <c r="V1123">
        <v>73</v>
      </c>
      <c r="W1123">
        <v>62</v>
      </c>
      <c r="X1123">
        <v>66</v>
      </c>
      <c r="Y1123">
        <v>56</v>
      </c>
      <c r="Z1123">
        <v>50</v>
      </c>
      <c r="AA1123">
        <v>73</v>
      </c>
      <c r="AB1123">
        <v>72</v>
      </c>
      <c r="AC1123">
        <v>75</v>
      </c>
      <c r="AD1123">
        <v>71</v>
      </c>
      <c r="AE1123">
        <v>56</v>
      </c>
      <c r="AF1123">
        <v>49</v>
      </c>
      <c r="AG1123">
        <v>0</v>
      </c>
      <c r="AH1123">
        <v>0</v>
      </c>
      <c r="AI1123">
        <f t="shared" si="477"/>
        <v>367</v>
      </c>
      <c r="AJ1123">
        <f t="shared" si="478"/>
        <v>381</v>
      </c>
      <c r="AK1123">
        <f t="shared" si="479"/>
        <v>748</v>
      </c>
      <c r="AL1123">
        <f t="shared" si="480"/>
        <v>408</v>
      </c>
      <c r="AM1123">
        <f t="shared" si="481"/>
        <v>428</v>
      </c>
      <c r="AN1123">
        <f t="shared" si="482"/>
        <v>836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f t="shared" si="483"/>
        <v>0</v>
      </c>
      <c r="AZ1123">
        <f t="shared" si="484"/>
        <v>0</v>
      </c>
      <c r="BA1123">
        <f t="shared" si="485"/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f t="shared" si="486"/>
        <v>0</v>
      </c>
      <c r="BM1123">
        <f t="shared" si="487"/>
        <v>0</v>
      </c>
      <c r="BN1123">
        <f t="shared" si="488"/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f t="shared" si="501"/>
        <v>0</v>
      </c>
      <c r="BV1123">
        <f t="shared" si="502"/>
        <v>0</v>
      </c>
      <c r="BW1123">
        <f t="shared" si="503"/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f t="shared" si="489"/>
        <v>0</v>
      </c>
      <c r="CI1123">
        <f t="shared" si="490"/>
        <v>0</v>
      </c>
      <c r="CJ1123">
        <f t="shared" si="491"/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f t="shared" si="492"/>
        <v>0</v>
      </c>
      <c r="CR1123">
        <f t="shared" si="493"/>
        <v>0</v>
      </c>
      <c r="CS1123">
        <f t="shared" si="494"/>
        <v>0</v>
      </c>
      <c r="CT1123">
        <f t="shared" si="495"/>
        <v>0</v>
      </c>
      <c r="CU1123">
        <f t="shared" si="496"/>
        <v>0</v>
      </c>
      <c r="CV1123">
        <f t="shared" si="497"/>
        <v>0</v>
      </c>
      <c r="CW1123">
        <f t="shared" si="498"/>
        <v>408</v>
      </c>
      <c r="CX1123">
        <f t="shared" si="499"/>
        <v>428</v>
      </c>
      <c r="CY1123">
        <f t="shared" si="500"/>
        <v>836</v>
      </c>
    </row>
    <row r="1124" spans="1:103">
      <c r="A1124" t="s">
        <v>74</v>
      </c>
      <c r="B1124" t="s">
        <v>2461</v>
      </c>
      <c r="C1124" t="s">
        <v>2822</v>
      </c>
      <c r="D1124">
        <v>100915</v>
      </c>
      <c r="E1124" t="s">
        <v>2844</v>
      </c>
      <c r="F1124" t="s">
        <v>2845</v>
      </c>
      <c r="H1124" t="s">
        <v>2465</v>
      </c>
      <c r="I1124" t="s">
        <v>2825</v>
      </c>
      <c r="J1124" t="s">
        <v>176</v>
      </c>
      <c r="K1124" t="s">
        <v>2846</v>
      </c>
      <c r="L1124" t="s">
        <v>83</v>
      </c>
      <c r="M1124" t="s">
        <v>84</v>
      </c>
      <c r="N1124" t="s">
        <v>85</v>
      </c>
      <c r="O1124" t="s">
        <v>86</v>
      </c>
      <c r="P1124" t="s">
        <v>87</v>
      </c>
      <c r="Q1124" s="7" t="s">
        <v>8134</v>
      </c>
      <c r="R1124">
        <v>28</v>
      </c>
      <c r="S1124">
        <v>27</v>
      </c>
      <c r="T1124">
        <f t="shared" si="476"/>
        <v>55</v>
      </c>
      <c r="U1124">
        <v>32</v>
      </c>
      <c r="V1124">
        <v>24</v>
      </c>
      <c r="W1124">
        <v>42</v>
      </c>
      <c r="X1124">
        <v>24</v>
      </c>
      <c r="Y1124">
        <v>48</v>
      </c>
      <c r="Z1124">
        <v>28</v>
      </c>
      <c r="AA1124">
        <v>39</v>
      </c>
      <c r="AB1124">
        <v>39</v>
      </c>
      <c r="AC1124">
        <v>44</v>
      </c>
      <c r="AD1124">
        <v>40</v>
      </c>
      <c r="AE1124">
        <v>38</v>
      </c>
      <c r="AF1124">
        <v>29</v>
      </c>
      <c r="AG1124">
        <v>0</v>
      </c>
      <c r="AH1124">
        <v>0</v>
      </c>
      <c r="AI1124">
        <f t="shared" si="477"/>
        <v>243</v>
      </c>
      <c r="AJ1124">
        <f t="shared" si="478"/>
        <v>184</v>
      </c>
      <c r="AK1124">
        <f t="shared" si="479"/>
        <v>427</v>
      </c>
      <c r="AL1124">
        <f t="shared" si="480"/>
        <v>271</v>
      </c>
      <c r="AM1124">
        <f t="shared" si="481"/>
        <v>211</v>
      </c>
      <c r="AN1124">
        <f t="shared" si="482"/>
        <v>482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f t="shared" si="483"/>
        <v>0</v>
      </c>
      <c r="AZ1124">
        <f t="shared" si="484"/>
        <v>0</v>
      </c>
      <c r="BA1124">
        <f t="shared" si="485"/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f t="shared" si="486"/>
        <v>0</v>
      </c>
      <c r="BM1124">
        <f t="shared" si="487"/>
        <v>0</v>
      </c>
      <c r="BN1124">
        <f t="shared" si="488"/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f t="shared" si="501"/>
        <v>0</v>
      </c>
      <c r="BV1124">
        <f t="shared" si="502"/>
        <v>0</v>
      </c>
      <c r="BW1124">
        <f t="shared" si="503"/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f t="shared" si="489"/>
        <v>0</v>
      </c>
      <c r="CI1124">
        <f t="shared" si="490"/>
        <v>0</v>
      </c>
      <c r="CJ1124">
        <f t="shared" si="491"/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f t="shared" si="492"/>
        <v>0</v>
      </c>
      <c r="CR1124">
        <f t="shared" si="493"/>
        <v>0</v>
      </c>
      <c r="CS1124">
        <f t="shared" si="494"/>
        <v>0</v>
      </c>
      <c r="CT1124">
        <f t="shared" si="495"/>
        <v>0</v>
      </c>
      <c r="CU1124">
        <f t="shared" si="496"/>
        <v>0</v>
      </c>
      <c r="CV1124">
        <f t="shared" si="497"/>
        <v>0</v>
      </c>
      <c r="CW1124">
        <f t="shared" si="498"/>
        <v>271</v>
      </c>
      <c r="CX1124">
        <f t="shared" si="499"/>
        <v>211</v>
      </c>
      <c r="CY1124">
        <f t="shared" si="500"/>
        <v>482</v>
      </c>
    </row>
    <row r="1125" spans="1:103">
      <c r="A1125" t="s">
        <v>74</v>
      </c>
      <c r="B1125" t="s">
        <v>2461</v>
      </c>
      <c r="C1125" t="s">
        <v>2822</v>
      </c>
      <c r="D1125">
        <v>100916</v>
      </c>
      <c r="E1125" t="s">
        <v>2847</v>
      </c>
      <c r="F1125" t="s">
        <v>158</v>
      </c>
      <c r="H1125" t="s">
        <v>2465</v>
      </c>
      <c r="I1125" t="s">
        <v>2825</v>
      </c>
      <c r="J1125" t="s">
        <v>176</v>
      </c>
      <c r="K1125" t="s">
        <v>2848</v>
      </c>
      <c r="L1125" t="s">
        <v>83</v>
      </c>
      <c r="M1125" t="s">
        <v>84</v>
      </c>
      <c r="N1125" t="s">
        <v>85</v>
      </c>
      <c r="O1125" t="s">
        <v>86</v>
      </c>
      <c r="P1125" t="s">
        <v>87</v>
      </c>
      <c r="Q1125" s="7" t="s">
        <v>8134</v>
      </c>
      <c r="R1125">
        <v>8</v>
      </c>
      <c r="S1125">
        <v>12</v>
      </c>
      <c r="T1125">
        <f t="shared" si="476"/>
        <v>20</v>
      </c>
      <c r="U1125">
        <v>11</v>
      </c>
      <c r="V1125">
        <v>12</v>
      </c>
      <c r="W1125">
        <v>18</v>
      </c>
      <c r="X1125">
        <v>12</v>
      </c>
      <c r="Y1125">
        <v>6</v>
      </c>
      <c r="Z1125">
        <v>7</v>
      </c>
      <c r="AA1125">
        <v>7</v>
      </c>
      <c r="AB1125">
        <v>18</v>
      </c>
      <c r="AC1125">
        <v>13</v>
      </c>
      <c r="AD1125">
        <v>20</v>
      </c>
      <c r="AE1125">
        <v>13</v>
      </c>
      <c r="AF1125">
        <v>10</v>
      </c>
      <c r="AG1125">
        <v>0</v>
      </c>
      <c r="AH1125">
        <v>0</v>
      </c>
      <c r="AI1125">
        <f t="shared" si="477"/>
        <v>68</v>
      </c>
      <c r="AJ1125">
        <f t="shared" si="478"/>
        <v>79</v>
      </c>
      <c r="AK1125">
        <f t="shared" si="479"/>
        <v>147</v>
      </c>
      <c r="AL1125">
        <f t="shared" si="480"/>
        <v>76</v>
      </c>
      <c r="AM1125">
        <f t="shared" si="481"/>
        <v>91</v>
      </c>
      <c r="AN1125">
        <f t="shared" si="482"/>
        <v>167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f t="shared" si="483"/>
        <v>0</v>
      </c>
      <c r="AZ1125">
        <f t="shared" si="484"/>
        <v>0</v>
      </c>
      <c r="BA1125">
        <f t="shared" si="485"/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f t="shared" si="486"/>
        <v>0</v>
      </c>
      <c r="BM1125">
        <f t="shared" si="487"/>
        <v>0</v>
      </c>
      <c r="BN1125">
        <f t="shared" si="488"/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f t="shared" si="501"/>
        <v>0</v>
      </c>
      <c r="BV1125">
        <f t="shared" si="502"/>
        <v>0</v>
      </c>
      <c r="BW1125">
        <f t="shared" si="503"/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f t="shared" si="489"/>
        <v>0</v>
      </c>
      <c r="CI1125">
        <f t="shared" si="490"/>
        <v>0</v>
      </c>
      <c r="CJ1125">
        <f t="shared" si="491"/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f t="shared" si="492"/>
        <v>0</v>
      </c>
      <c r="CR1125">
        <f t="shared" si="493"/>
        <v>0</v>
      </c>
      <c r="CS1125">
        <f t="shared" si="494"/>
        <v>0</v>
      </c>
      <c r="CT1125">
        <f t="shared" si="495"/>
        <v>0</v>
      </c>
      <c r="CU1125">
        <f t="shared" si="496"/>
        <v>0</v>
      </c>
      <c r="CV1125">
        <f t="shared" si="497"/>
        <v>0</v>
      </c>
      <c r="CW1125">
        <f t="shared" si="498"/>
        <v>76</v>
      </c>
      <c r="CX1125">
        <f t="shared" si="499"/>
        <v>91</v>
      </c>
      <c r="CY1125">
        <f t="shared" si="500"/>
        <v>167</v>
      </c>
    </row>
    <row r="1126" spans="1:103">
      <c r="A1126" t="s">
        <v>74</v>
      </c>
      <c r="B1126" t="s">
        <v>2461</v>
      </c>
      <c r="C1126" t="s">
        <v>2822</v>
      </c>
      <c r="D1126">
        <v>151002</v>
      </c>
      <c r="E1126" t="s">
        <v>2849</v>
      </c>
      <c r="F1126" t="s">
        <v>2850</v>
      </c>
      <c r="H1126" t="s">
        <v>2465</v>
      </c>
      <c r="I1126" t="s">
        <v>2825</v>
      </c>
      <c r="J1126" t="s">
        <v>176</v>
      </c>
      <c r="K1126" t="s">
        <v>2851</v>
      </c>
      <c r="L1126" t="s">
        <v>83</v>
      </c>
      <c r="M1126" t="s">
        <v>84</v>
      </c>
      <c r="N1126" t="s">
        <v>85</v>
      </c>
      <c r="O1126" t="s">
        <v>86</v>
      </c>
      <c r="P1126" t="s">
        <v>87</v>
      </c>
      <c r="Q1126" s="7" t="s">
        <v>8134</v>
      </c>
      <c r="R1126">
        <v>26</v>
      </c>
      <c r="S1126">
        <v>15</v>
      </c>
      <c r="T1126">
        <f t="shared" si="476"/>
        <v>41</v>
      </c>
      <c r="U1126">
        <v>22</v>
      </c>
      <c r="V1126">
        <v>22</v>
      </c>
      <c r="W1126">
        <v>24</v>
      </c>
      <c r="X1126">
        <v>23</v>
      </c>
      <c r="Y1126">
        <v>23</v>
      </c>
      <c r="Z1126">
        <v>11</v>
      </c>
      <c r="AA1126">
        <v>22</v>
      </c>
      <c r="AB1126">
        <v>23</v>
      </c>
      <c r="AC1126">
        <v>22</v>
      </c>
      <c r="AD1126">
        <v>18</v>
      </c>
      <c r="AE1126">
        <v>6</v>
      </c>
      <c r="AF1126">
        <v>15</v>
      </c>
      <c r="AG1126">
        <v>0</v>
      </c>
      <c r="AH1126">
        <v>0</v>
      </c>
      <c r="AI1126">
        <f t="shared" si="477"/>
        <v>119</v>
      </c>
      <c r="AJ1126">
        <f t="shared" si="478"/>
        <v>112</v>
      </c>
      <c r="AK1126">
        <f t="shared" si="479"/>
        <v>231</v>
      </c>
      <c r="AL1126">
        <f t="shared" si="480"/>
        <v>145</v>
      </c>
      <c r="AM1126">
        <f t="shared" si="481"/>
        <v>127</v>
      </c>
      <c r="AN1126">
        <f t="shared" si="482"/>
        <v>272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f t="shared" si="483"/>
        <v>0</v>
      </c>
      <c r="AZ1126">
        <f t="shared" si="484"/>
        <v>0</v>
      </c>
      <c r="BA1126">
        <f t="shared" si="485"/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f t="shared" si="486"/>
        <v>0</v>
      </c>
      <c r="BM1126">
        <f t="shared" si="487"/>
        <v>0</v>
      </c>
      <c r="BN1126">
        <f t="shared" si="488"/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f t="shared" si="501"/>
        <v>0</v>
      </c>
      <c r="BV1126">
        <f t="shared" si="502"/>
        <v>0</v>
      </c>
      <c r="BW1126">
        <f t="shared" si="503"/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f t="shared" si="489"/>
        <v>0</v>
      </c>
      <c r="CI1126">
        <f t="shared" si="490"/>
        <v>0</v>
      </c>
      <c r="CJ1126">
        <f t="shared" si="491"/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f t="shared" si="492"/>
        <v>0</v>
      </c>
      <c r="CR1126">
        <f t="shared" si="493"/>
        <v>0</v>
      </c>
      <c r="CS1126">
        <f t="shared" si="494"/>
        <v>0</v>
      </c>
      <c r="CT1126">
        <f t="shared" si="495"/>
        <v>0</v>
      </c>
      <c r="CU1126">
        <f t="shared" si="496"/>
        <v>0</v>
      </c>
      <c r="CV1126">
        <f t="shared" si="497"/>
        <v>0</v>
      </c>
      <c r="CW1126">
        <f t="shared" si="498"/>
        <v>145</v>
      </c>
      <c r="CX1126">
        <f t="shared" si="499"/>
        <v>127</v>
      </c>
      <c r="CY1126">
        <f t="shared" si="500"/>
        <v>272</v>
      </c>
    </row>
    <row r="1127" spans="1:103">
      <c r="A1127" t="s">
        <v>74</v>
      </c>
      <c r="B1127" t="s">
        <v>2461</v>
      </c>
      <c r="C1127" t="s">
        <v>2822</v>
      </c>
      <c r="D1127">
        <v>151009</v>
      </c>
      <c r="E1127" t="s">
        <v>2852</v>
      </c>
      <c r="F1127" t="s">
        <v>2853</v>
      </c>
      <c r="H1127" t="s">
        <v>2465</v>
      </c>
      <c r="I1127" t="s">
        <v>2825</v>
      </c>
      <c r="J1127" t="s">
        <v>176</v>
      </c>
      <c r="K1127" t="s">
        <v>2854</v>
      </c>
      <c r="L1127" t="s">
        <v>83</v>
      </c>
      <c r="M1127" t="s">
        <v>84</v>
      </c>
      <c r="N1127" t="s">
        <v>85</v>
      </c>
      <c r="O1127" t="s">
        <v>86</v>
      </c>
      <c r="P1127" t="s">
        <v>87</v>
      </c>
      <c r="Q1127" s="7" t="s">
        <v>8134</v>
      </c>
      <c r="R1127">
        <v>20</v>
      </c>
      <c r="S1127">
        <v>14</v>
      </c>
      <c r="T1127">
        <f t="shared" si="476"/>
        <v>34</v>
      </c>
      <c r="U1127">
        <v>14</v>
      </c>
      <c r="V1127">
        <v>15</v>
      </c>
      <c r="W1127">
        <v>26</v>
      </c>
      <c r="X1127">
        <v>30</v>
      </c>
      <c r="Y1127">
        <v>29</v>
      </c>
      <c r="Z1127">
        <v>20</v>
      </c>
      <c r="AA1127">
        <v>16</v>
      </c>
      <c r="AB1127">
        <v>16</v>
      </c>
      <c r="AC1127">
        <v>23</v>
      </c>
      <c r="AD1127">
        <v>30</v>
      </c>
      <c r="AE1127">
        <v>21</v>
      </c>
      <c r="AF1127">
        <v>13</v>
      </c>
      <c r="AG1127">
        <v>0</v>
      </c>
      <c r="AH1127">
        <v>0</v>
      </c>
      <c r="AI1127">
        <f t="shared" si="477"/>
        <v>129</v>
      </c>
      <c r="AJ1127">
        <f t="shared" si="478"/>
        <v>124</v>
      </c>
      <c r="AK1127">
        <f t="shared" si="479"/>
        <v>253</v>
      </c>
      <c r="AL1127">
        <f t="shared" si="480"/>
        <v>149</v>
      </c>
      <c r="AM1127">
        <f t="shared" si="481"/>
        <v>138</v>
      </c>
      <c r="AN1127">
        <f t="shared" si="482"/>
        <v>287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f t="shared" si="483"/>
        <v>0</v>
      </c>
      <c r="AZ1127">
        <f t="shared" si="484"/>
        <v>0</v>
      </c>
      <c r="BA1127">
        <f t="shared" si="485"/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f t="shared" si="486"/>
        <v>0</v>
      </c>
      <c r="BM1127">
        <f t="shared" si="487"/>
        <v>0</v>
      </c>
      <c r="BN1127">
        <f t="shared" si="488"/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f t="shared" si="501"/>
        <v>0</v>
      </c>
      <c r="BV1127">
        <f t="shared" si="502"/>
        <v>0</v>
      </c>
      <c r="BW1127">
        <f t="shared" si="503"/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f t="shared" si="489"/>
        <v>0</v>
      </c>
      <c r="CI1127">
        <f t="shared" si="490"/>
        <v>0</v>
      </c>
      <c r="CJ1127">
        <f t="shared" si="491"/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f t="shared" si="492"/>
        <v>0</v>
      </c>
      <c r="CR1127">
        <f t="shared" si="493"/>
        <v>0</v>
      </c>
      <c r="CS1127">
        <f t="shared" si="494"/>
        <v>0</v>
      </c>
      <c r="CT1127">
        <f t="shared" si="495"/>
        <v>0</v>
      </c>
      <c r="CU1127">
        <f t="shared" si="496"/>
        <v>0</v>
      </c>
      <c r="CV1127">
        <f t="shared" si="497"/>
        <v>0</v>
      </c>
      <c r="CW1127">
        <f t="shared" si="498"/>
        <v>149</v>
      </c>
      <c r="CX1127">
        <f t="shared" si="499"/>
        <v>138</v>
      </c>
      <c r="CY1127">
        <f t="shared" si="500"/>
        <v>287</v>
      </c>
    </row>
    <row r="1128" spans="1:103">
      <c r="A1128" t="s">
        <v>74</v>
      </c>
      <c r="B1128" t="s">
        <v>2461</v>
      </c>
      <c r="C1128" t="s">
        <v>2822</v>
      </c>
      <c r="D1128">
        <v>300090</v>
      </c>
      <c r="E1128" t="s">
        <v>2855</v>
      </c>
      <c r="F1128" t="s">
        <v>2824</v>
      </c>
      <c r="H1128" t="s">
        <v>2465</v>
      </c>
      <c r="I1128" t="s">
        <v>2825</v>
      </c>
      <c r="J1128" t="s">
        <v>176</v>
      </c>
      <c r="K1128" t="s">
        <v>2826</v>
      </c>
      <c r="L1128" t="s">
        <v>83</v>
      </c>
      <c r="M1128" t="s">
        <v>84</v>
      </c>
      <c r="N1128" t="s">
        <v>85</v>
      </c>
      <c r="O1128" t="s">
        <v>122</v>
      </c>
      <c r="P1128" t="s">
        <v>87</v>
      </c>
      <c r="Q1128" s="7" t="s">
        <v>8132</v>
      </c>
      <c r="R1128">
        <v>0</v>
      </c>
      <c r="S1128">
        <v>0</v>
      </c>
      <c r="T1128">
        <f t="shared" si="476"/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f t="shared" si="477"/>
        <v>0</v>
      </c>
      <c r="AJ1128">
        <f t="shared" si="478"/>
        <v>0</v>
      </c>
      <c r="AK1128">
        <f t="shared" si="479"/>
        <v>0</v>
      </c>
      <c r="AL1128">
        <f t="shared" si="480"/>
        <v>0</v>
      </c>
      <c r="AM1128">
        <f t="shared" si="481"/>
        <v>0</v>
      </c>
      <c r="AN1128">
        <f t="shared" si="482"/>
        <v>0</v>
      </c>
      <c r="AO1128">
        <v>29</v>
      </c>
      <c r="AP1128">
        <v>22</v>
      </c>
      <c r="AQ1128">
        <v>37</v>
      </c>
      <c r="AR1128">
        <v>24</v>
      </c>
      <c r="AS1128">
        <v>40</v>
      </c>
      <c r="AT1128">
        <v>30</v>
      </c>
      <c r="AU1128">
        <v>37</v>
      </c>
      <c r="AV1128">
        <v>31</v>
      </c>
      <c r="AW1128">
        <v>0</v>
      </c>
      <c r="AX1128">
        <v>0</v>
      </c>
      <c r="AY1128">
        <f t="shared" si="483"/>
        <v>143</v>
      </c>
      <c r="AZ1128">
        <f t="shared" si="484"/>
        <v>107</v>
      </c>
      <c r="BA1128">
        <f t="shared" si="485"/>
        <v>250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f t="shared" si="486"/>
        <v>0</v>
      </c>
      <c r="BM1128">
        <f t="shared" si="487"/>
        <v>0</v>
      </c>
      <c r="BN1128">
        <f t="shared" si="488"/>
        <v>0</v>
      </c>
      <c r="BO1128">
        <v>36</v>
      </c>
      <c r="BP1128">
        <v>33</v>
      </c>
      <c r="BQ1128">
        <v>0</v>
      </c>
      <c r="BR1128">
        <v>0</v>
      </c>
      <c r="BS1128">
        <v>0</v>
      </c>
      <c r="BT1128">
        <v>0</v>
      </c>
      <c r="BU1128">
        <f t="shared" si="501"/>
        <v>36</v>
      </c>
      <c r="BV1128">
        <f t="shared" si="502"/>
        <v>33</v>
      </c>
      <c r="BW1128">
        <f t="shared" si="503"/>
        <v>69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f t="shared" si="489"/>
        <v>0</v>
      </c>
      <c r="CI1128">
        <f t="shared" si="490"/>
        <v>0</v>
      </c>
      <c r="CJ1128">
        <f t="shared" si="491"/>
        <v>0</v>
      </c>
      <c r="CK1128">
        <v>40</v>
      </c>
      <c r="CL1128">
        <v>32</v>
      </c>
      <c r="CM1128">
        <v>0</v>
      </c>
      <c r="CN1128">
        <v>0</v>
      </c>
      <c r="CO1128">
        <v>0</v>
      </c>
      <c r="CP1128">
        <v>0</v>
      </c>
      <c r="CQ1128">
        <f t="shared" si="492"/>
        <v>40</v>
      </c>
      <c r="CR1128">
        <f t="shared" si="493"/>
        <v>32</v>
      </c>
      <c r="CS1128">
        <f t="shared" si="494"/>
        <v>72</v>
      </c>
      <c r="CT1128">
        <f t="shared" si="495"/>
        <v>76</v>
      </c>
      <c r="CU1128">
        <f t="shared" si="496"/>
        <v>65</v>
      </c>
      <c r="CV1128">
        <f t="shared" si="497"/>
        <v>141</v>
      </c>
      <c r="CW1128">
        <f t="shared" si="498"/>
        <v>219</v>
      </c>
      <c r="CX1128">
        <f t="shared" si="499"/>
        <v>172</v>
      </c>
      <c r="CY1128">
        <f t="shared" si="500"/>
        <v>391</v>
      </c>
    </row>
    <row r="1129" spans="1:103">
      <c r="A1129" t="s">
        <v>74</v>
      </c>
      <c r="B1129" t="s">
        <v>2461</v>
      </c>
      <c r="C1129" t="s">
        <v>2822</v>
      </c>
      <c r="D1129">
        <v>300094</v>
      </c>
      <c r="E1129" t="s">
        <v>2856</v>
      </c>
      <c r="F1129" t="s">
        <v>158</v>
      </c>
      <c r="H1129" t="s">
        <v>2465</v>
      </c>
      <c r="I1129" t="s">
        <v>2825</v>
      </c>
      <c r="J1129" t="s">
        <v>176</v>
      </c>
      <c r="K1129" t="s">
        <v>2828</v>
      </c>
      <c r="L1129" t="s">
        <v>83</v>
      </c>
      <c r="M1129" t="s">
        <v>84</v>
      </c>
      <c r="N1129" t="s">
        <v>85</v>
      </c>
      <c r="O1129" t="s">
        <v>122</v>
      </c>
      <c r="P1129" t="s">
        <v>87</v>
      </c>
      <c r="Q1129" s="7" t="s">
        <v>8132</v>
      </c>
      <c r="R1129">
        <v>0</v>
      </c>
      <c r="S1129">
        <v>0</v>
      </c>
      <c r="T1129">
        <f t="shared" si="476"/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f t="shared" si="477"/>
        <v>0</v>
      </c>
      <c r="AJ1129">
        <f t="shared" si="478"/>
        <v>0</v>
      </c>
      <c r="AK1129">
        <f t="shared" si="479"/>
        <v>0</v>
      </c>
      <c r="AL1129">
        <f t="shared" si="480"/>
        <v>0</v>
      </c>
      <c r="AM1129">
        <f t="shared" si="481"/>
        <v>0</v>
      </c>
      <c r="AN1129">
        <f t="shared" si="482"/>
        <v>0</v>
      </c>
      <c r="AO1129">
        <v>57</v>
      </c>
      <c r="AP1129">
        <v>58</v>
      </c>
      <c r="AQ1129">
        <v>73</v>
      </c>
      <c r="AR1129">
        <v>64</v>
      </c>
      <c r="AS1129">
        <v>88</v>
      </c>
      <c r="AT1129">
        <v>51</v>
      </c>
      <c r="AU1129">
        <v>66</v>
      </c>
      <c r="AV1129">
        <v>54</v>
      </c>
      <c r="AW1129">
        <v>0</v>
      </c>
      <c r="AX1129">
        <v>0</v>
      </c>
      <c r="AY1129">
        <f t="shared" si="483"/>
        <v>284</v>
      </c>
      <c r="AZ1129">
        <f t="shared" si="484"/>
        <v>227</v>
      </c>
      <c r="BA1129">
        <f t="shared" si="485"/>
        <v>511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f t="shared" si="486"/>
        <v>0</v>
      </c>
      <c r="BM1129">
        <f t="shared" si="487"/>
        <v>0</v>
      </c>
      <c r="BN1129">
        <f t="shared" si="488"/>
        <v>0</v>
      </c>
      <c r="BO1129">
        <v>44</v>
      </c>
      <c r="BP1129">
        <v>19</v>
      </c>
      <c r="BQ1129">
        <v>0</v>
      </c>
      <c r="BR1129">
        <v>0</v>
      </c>
      <c r="BS1129">
        <v>0</v>
      </c>
      <c r="BT1129">
        <v>0</v>
      </c>
      <c r="BU1129">
        <f t="shared" si="501"/>
        <v>44</v>
      </c>
      <c r="BV1129">
        <f t="shared" si="502"/>
        <v>19</v>
      </c>
      <c r="BW1129">
        <f t="shared" si="503"/>
        <v>63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f t="shared" si="489"/>
        <v>0</v>
      </c>
      <c r="CI1129">
        <f t="shared" si="490"/>
        <v>0</v>
      </c>
      <c r="CJ1129">
        <f t="shared" si="491"/>
        <v>0</v>
      </c>
      <c r="CK1129">
        <v>34</v>
      </c>
      <c r="CL1129">
        <v>23</v>
      </c>
      <c r="CM1129">
        <v>0</v>
      </c>
      <c r="CN1129">
        <v>0</v>
      </c>
      <c r="CO1129">
        <v>0</v>
      </c>
      <c r="CP1129">
        <v>0</v>
      </c>
      <c r="CQ1129">
        <f t="shared" si="492"/>
        <v>34</v>
      </c>
      <c r="CR1129">
        <f t="shared" si="493"/>
        <v>23</v>
      </c>
      <c r="CS1129">
        <f t="shared" si="494"/>
        <v>57</v>
      </c>
      <c r="CT1129">
        <f t="shared" si="495"/>
        <v>78</v>
      </c>
      <c r="CU1129">
        <f t="shared" si="496"/>
        <v>42</v>
      </c>
      <c r="CV1129">
        <f t="shared" si="497"/>
        <v>120</v>
      </c>
      <c r="CW1129">
        <f t="shared" si="498"/>
        <v>362</v>
      </c>
      <c r="CX1129">
        <f t="shared" si="499"/>
        <v>269</v>
      </c>
      <c r="CY1129">
        <f t="shared" si="500"/>
        <v>631</v>
      </c>
    </row>
    <row r="1130" spans="1:103">
      <c r="A1130" t="s">
        <v>74</v>
      </c>
      <c r="B1130" t="s">
        <v>2461</v>
      </c>
      <c r="C1130" t="s">
        <v>2822</v>
      </c>
      <c r="D1130">
        <v>300098</v>
      </c>
      <c r="E1130" t="s">
        <v>2857</v>
      </c>
      <c r="F1130" t="s">
        <v>2858</v>
      </c>
      <c r="H1130" t="s">
        <v>2465</v>
      </c>
      <c r="I1130" t="s">
        <v>2825</v>
      </c>
      <c r="J1130" t="s">
        <v>176</v>
      </c>
      <c r="K1130" t="s">
        <v>2830</v>
      </c>
      <c r="L1130" t="s">
        <v>83</v>
      </c>
      <c r="M1130" t="s">
        <v>84</v>
      </c>
      <c r="N1130" t="s">
        <v>85</v>
      </c>
      <c r="O1130" t="s">
        <v>1146</v>
      </c>
      <c r="P1130" t="s">
        <v>87</v>
      </c>
      <c r="Q1130" s="7" t="s">
        <v>8137</v>
      </c>
      <c r="R1130">
        <v>0</v>
      </c>
      <c r="S1130">
        <v>0</v>
      </c>
      <c r="T1130">
        <f t="shared" si="476"/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f t="shared" si="477"/>
        <v>0</v>
      </c>
      <c r="AJ1130">
        <f t="shared" si="478"/>
        <v>0</v>
      </c>
      <c r="AK1130">
        <f t="shared" si="479"/>
        <v>0</v>
      </c>
      <c r="AL1130">
        <f t="shared" si="480"/>
        <v>0</v>
      </c>
      <c r="AM1130">
        <f t="shared" si="481"/>
        <v>0</v>
      </c>
      <c r="AN1130">
        <f t="shared" si="482"/>
        <v>0</v>
      </c>
      <c r="AO1130">
        <v>18</v>
      </c>
      <c r="AP1130">
        <v>13</v>
      </c>
      <c r="AQ1130">
        <v>27</v>
      </c>
      <c r="AR1130">
        <v>16</v>
      </c>
      <c r="AS1130">
        <v>26</v>
      </c>
      <c r="AT1130">
        <v>18</v>
      </c>
      <c r="AU1130">
        <v>16</v>
      </c>
      <c r="AV1130">
        <v>12</v>
      </c>
      <c r="AW1130">
        <v>0</v>
      </c>
      <c r="AX1130">
        <v>0</v>
      </c>
      <c r="AY1130">
        <f t="shared" si="483"/>
        <v>87</v>
      </c>
      <c r="AZ1130">
        <f t="shared" si="484"/>
        <v>59</v>
      </c>
      <c r="BA1130">
        <f t="shared" si="485"/>
        <v>146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f t="shared" si="486"/>
        <v>0</v>
      </c>
      <c r="BM1130">
        <f t="shared" si="487"/>
        <v>0</v>
      </c>
      <c r="BN1130">
        <f t="shared" si="488"/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f t="shared" si="501"/>
        <v>0</v>
      </c>
      <c r="BV1130">
        <f t="shared" si="502"/>
        <v>0</v>
      </c>
      <c r="BW1130">
        <f t="shared" si="503"/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f t="shared" si="489"/>
        <v>0</v>
      </c>
      <c r="CI1130">
        <f t="shared" si="490"/>
        <v>0</v>
      </c>
      <c r="CJ1130">
        <f t="shared" si="491"/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f t="shared" si="492"/>
        <v>0</v>
      </c>
      <c r="CR1130">
        <f t="shared" si="493"/>
        <v>0</v>
      </c>
      <c r="CS1130">
        <f t="shared" si="494"/>
        <v>0</v>
      </c>
      <c r="CT1130">
        <f t="shared" si="495"/>
        <v>0</v>
      </c>
      <c r="CU1130">
        <f t="shared" si="496"/>
        <v>0</v>
      </c>
      <c r="CV1130">
        <f t="shared" si="497"/>
        <v>0</v>
      </c>
      <c r="CW1130">
        <f t="shared" si="498"/>
        <v>87</v>
      </c>
      <c r="CX1130">
        <f t="shared" si="499"/>
        <v>59</v>
      </c>
      <c r="CY1130">
        <f t="shared" si="500"/>
        <v>146</v>
      </c>
    </row>
    <row r="1131" spans="1:103">
      <c r="A1131" t="s">
        <v>74</v>
      </c>
      <c r="B1131" t="s">
        <v>2461</v>
      </c>
      <c r="C1131" t="s">
        <v>2822</v>
      </c>
      <c r="D1131">
        <v>300100</v>
      </c>
      <c r="E1131" t="s">
        <v>2859</v>
      </c>
      <c r="F1131" t="s">
        <v>2860</v>
      </c>
      <c r="H1131" t="s">
        <v>2465</v>
      </c>
      <c r="I1131" t="s">
        <v>2825</v>
      </c>
      <c r="J1131" t="s">
        <v>176</v>
      </c>
      <c r="K1131" t="s">
        <v>2837</v>
      </c>
      <c r="L1131" t="s">
        <v>83</v>
      </c>
      <c r="M1131" t="s">
        <v>84</v>
      </c>
      <c r="N1131" t="s">
        <v>85</v>
      </c>
      <c r="O1131" t="s">
        <v>122</v>
      </c>
      <c r="P1131" t="s">
        <v>87</v>
      </c>
      <c r="Q1131" s="7" t="s">
        <v>8132</v>
      </c>
      <c r="R1131">
        <v>0</v>
      </c>
      <c r="S1131">
        <v>0</v>
      </c>
      <c r="T1131">
        <f t="shared" si="476"/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f t="shared" si="477"/>
        <v>0</v>
      </c>
      <c r="AJ1131">
        <f t="shared" si="478"/>
        <v>0</v>
      </c>
      <c r="AK1131">
        <f t="shared" si="479"/>
        <v>0</v>
      </c>
      <c r="AL1131">
        <f t="shared" si="480"/>
        <v>0</v>
      </c>
      <c r="AM1131">
        <f t="shared" si="481"/>
        <v>0</v>
      </c>
      <c r="AN1131">
        <f t="shared" si="482"/>
        <v>0</v>
      </c>
      <c r="AO1131">
        <v>47</v>
      </c>
      <c r="AP1131">
        <v>27</v>
      </c>
      <c r="AQ1131">
        <v>47</v>
      </c>
      <c r="AR1131">
        <v>29</v>
      </c>
      <c r="AS1131">
        <v>44</v>
      </c>
      <c r="AT1131">
        <v>33</v>
      </c>
      <c r="AU1131">
        <v>40</v>
      </c>
      <c r="AV1131">
        <v>39</v>
      </c>
      <c r="AW1131">
        <v>0</v>
      </c>
      <c r="AX1131">
        <v>0</v>
      </c>
      <c r="AY1131">
        <f t="shared" si="483"/>
        <v>178</v>
      </c>
      <c r="AZ1131">
        <f t="shared" si="484"/>
        <v>128</v>
      </c>
      <c r="BA1131">
        <f t="shared" si="485"/>
        <v>306</v>
      </c>
      <c r="BB1131">
        <v>0</v>
      </c>
      <c r="BC1131">
        <v>0</v>
      </c>
      <c r="BD1131">
        <v>15</v>
      </c>
      <c r="BE1131">
        <v>14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f t="shared" si="486"/>
        <v>15</v>
      </c>
      <c r="BM1131">
        <f t="shared" si="487"/>
        <v>14</v>
      </c>
      <c r="BN1131">
        <f t="shared" si="488"/>
        <v>29</v>
      </c>
      <c r="BO1131">
        <v>31</v>
      </c>
      <c r="BP1131">
        <v>18</v>
      </c>
      <c r="BQ1131">
        <v>0</v>
      </c>
      <c r="BR1131">
        <v>0</v>
      </c>
      <c r="BS1131">
        <v>0</v>
      </c>
      <c r="BT1131">
        <v>0</v>
      </c>
      <c r="BU1131">
        <f t="shared" si="501"/>
        <v>46</v>
      </c>
      <c r="BV1131">
        <f t="shared" si="502"/>
        <v>32</v>
      </c>
      <c r="BW1131">
        <f t="shared" si="503"/>
        <v>78</v>
      </c>
      <c r="BX1131">
        <v>0</v>
      </c>
      <c r="BY1131">
        <v>0</v>
      </c>
      <c r="BZ1131">
        <v>7</v>
      </c>
      <c r="CA1131">
        <v>13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f t="shared" si="489"/>
        <v>7</v>
      </c>
      <c r="CI1131">
        <f t="shared" si="490"/>
        <v>13</v>
      </c>
      <c r="CJ1131">
        <f t="shared" si="491"/>
        <v>20</v>
      </c>
      <c r="CK1131">
        <v>25</v>
      </c>
      <c r="CL1131">
        <v>16</v>
      </c>
      <c r="CM1131">
        <v>0</v>
      </c>
      <c r="CN1131">
        <v>0</v>
      </c>
      <c r="CO1131">
        <v>0</v>
      </c>
      <c r="CP1131">
        <v>0</v>
      </c>
      <c r="CQ1131">
        <f t="shared" si="492"/>
        <v>32</v>
      </c>
      <c r="CR1131">
        <f t="shared" si="493"/>
        <v>29</v>
      </c>
      <c r="CS1131">
        <f t="shared" si="494"/>
        <v>61</v>
      </c>
      <c r="CT1131">
        <f t="shared" si="495"/>
        <v>78</v>
      </c>
      <c r="CU1131">
        <f t="shared" si="496"/>
        <v>61</v>
      </c>
      <c r="CV1131">
        <f t="shared" si="497"/>
        <v>139</v>
      </c>
      <c r="CW1131">
        <f t="shared" si="498"/>
        <v>256</v>
      </c>
      <c r="CX1131">
        <f t="shared" si="499"/>
        <v>189</v>
      </c>
      <c r="CY1131">
        <f t="shared" si="500"/>
        <v>445</v>
      </c>
    </row>
    <row r="1132" spans="1:103">
      <c r="A1132" t="s">
        <v>74</v>
      </c>
      <c r="B1132" t="s">
        <v>2461</v>
      </c>
      <c r="C1132" t="s">
        <v>2822</v>
      </c>
      <c r="D1132">
        <v>300128</v>
      </c>
      <c r="E1132" t="s">
        <v>2861</v>
      </c>
      <c r="F1132" t="s">
        <v>2862</v>
      </c>
      <c r="H1132" t="s">
        <v>2465</v>
      </c>
      <c r="I1132" t="s">
        <v>2825</v>
      </c>
      <c r="J1132" t="s">
        <v>176</v>
      </c>
      <c r="K1132" t="s">
        <v>2843</v>
      </c>
      <c r="L1132" t="s">
        <v>83</v>
      </c>
      <c r="M1132" t="s">
        <v>84</v>
      </c>
      <c r="N1132" t="s">
        <v>85</v>
      </c>
      <c r="O1132" t="s">
        <v>122</v>
      </c>
      <c r="P1132" t="s">
        <v>87</v>
      </c>
      <c r="Q1132" s="7" t="s">
        <v>8132</v>
      </c>
      <c r="R1132">
        <v>0</v>
      </c>
      <c r="S1132">
        <v>0</v>
      </c>
      <c r="T1132">
        <f t="shared" si="476"/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f t="shared" si="477"/>
        <v>0</v>
      </c>
      <c r="AJ1132">
        <f t="shared" si="478"/>
        <v>0</v>
      </c>
      <c r="AK1132">
        <f t="shared" si="479"/>
        <v>0</v>
      </c>
      <c r="AL1132">
        <f t="shared" si="480"/>
        <v>0</v>
      </c>
      <c r="AM1132">
        <f t="shared" si="481"/>
        <v>0</v>
      </c>
      <c r="AN1132">
        <f t="shared" si="482"/>
        <v>0</v>
      </c>
      <c r="AO1132">
        <v>64</v>
      </c>
      <c r="AP1132">
        <v>61</v>
      </c>
      <c r="AQ1132">
        <v>72</v>
      </c>
      <c r="AR1132">
        <v>58</v>
      </c>
      <c r="AS1132">
        <v>78</v>
      </c>
      <c r="AT1132">
        <v>84</v>
      </c>
      <c r="AU1132">
        <v>63</v>
      </c>
      <c r="AV1132">
        <v>59</v>
      </c>
      <c r="AW1132">
        <v>0</v>
      </c>
      <c r="AX1132">
        <v>0</v>
      </c>
      <c r="AY1132">
        <f t="shared" si="483"/>
        <v>277</v>
      </c>
      <c r="AZ1132">
        <f t="shared" si="484"/>
        <v>262</v>
      </c>
      <c r="BA1132">
        <f t="shared" si="485"/>
        <v>539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13</v>
      </c>
      <c r="BI1132">
        <v>15</v>
      </c>
      <c r="BJ1132">
        <v>0</v>
      </c>
      <c r="BK1132">
        <v>0</v>
      </c>
      <c r="BL1132">
        <f t="shared" si="486"/>
        <v>13</v>
      </c>
      <c r="BM1132">
        <f t="shared" si="487"/>
        <v>15</v>
      </c>
      <c r="BN1132">
        <f t="shared" si="488"/>
        <v>28</v>
      </c>
      <c r="BO1132">
        <v>57</v>
      </c>
      <c r="BP1132">
        <v>35</v>
      </c>
      <c r="BQ1132">
        <v>0</v>
      </c>
      <c r="BR1132">
        <v>0</v>
      </c>
      <c r="BS1132">
        <v>0</v>
      </c>
      <c r="BT1132">
        <v>0</v>
      </c>
      <c r="BU1132">
        <f t="shared" si="501"/>
        <v>70</v>
      </c>
      <c r="BV1132">
        <f t="shared" si="502"/>
        <v>50</v>
      </c>
      <c r="BW1132">
        <f t="shared" si="503"/>
        <v>120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16</v>
      </c>
      <c r="CE1132">
        <v>23</v>
      </c>
      <c r="CF1132">
        <v>0</v>
      </c>
      <c r="CG1132">
        <v>0</v>
      </c>
      <c r="CH1132">
        <f t="shared" si="489"/>
        <v>16</v>
      </c>
      <c r="CI1132">
        <f t="shared" si="490"/>
        <v>23</v>
      </c>
      <c r="CJ1132">
        <f t="shared" si="491"/>
        <v>39</v>
      </c>
      <c r="CK1132">
        <v>37</v>
      </c>
      <c r="CL1132">
        <v>18</v>
      </c>
      <c r="CM1132">
        <v>0</v>
      </c>
      <c r="CN1132">
        <v>0</v>
      </c>
      <c r="CO1132">
        <v>0</v>
      </c>
      <c r="CP1132">
        <v>0</v>
      </c>
      <c r="CQ1132">
        <f t="shared" si="492"/>
        <v>53</v>
      </c>
      <c r="CR1132">
        <f t="shared" si="493"/>
        <v>41</v>
      </c>
      <c r="CS1132">
        <f t="shared" si="494"/>
        <v>94</v>
      </c>
      <c r="CT1132">
        <f t="shared" si="495"/>
        <v>123</v>
      </c>
      <c r="CU1132">
        <f t="shared" si="496"/>
        <v>91</v>
      </c>
      <c r="CV1132">
        <f t="shared" si="497"/>
        <v>214</v>
      </c>
      <c r="CW1132">
        <f t="shared" si="498"/>
        <v>400</v>
      </c>
      <c r="CX1132">
        <f t="shared" si="499"/>
        <v>353</v>
      </c>
      <c r="CY1132">
        <f t="shared" si="500"/>
        <v>753</v>
      </c>
    </row>
    <row r="1133" spans="1:103">
      <c r="A1133" t="s">
        <v>74</v>
      </c>
      <c r="B1133" t="s">
        <v>2461</v>
      </c>
      <c r="C1133" t="s">
        <v>2822</v>
      </c>
      <c r="D1133">
        <v>400084</v>
      </c>
      <c r="E1133" t="s">
        <v>2863</v>
      </c>
      <c r="F1133" t="s">
        <v>2864</v>
      </c>
      <c r="H1133" t="s">
        <v>2465</v>
      </c>
      <c r="I1133" t="s">
        <v>2825</v>
      </c>
      <c r="J1133" t="s">
        <v>176</v>
      </c>
      <c r="K1133" t="s">
        <v>2865</v>
      </c>
      <c r="L1133" t="s">
        <v>129</v>
      </c>
      <c r="M1133" t="s">
        <v>134</v>
      </c>
      <c r="N1133" t="s">
        <v>85</v>
      </c>
      <c r="O1133" t="s">
        <v>2284</v>
      </c>
      <c r="P1133" t="s">
        <v>87</v>
      </c>
      <c r="Q1133" t="s">
        <v>8135</v>
      </c>
      <c r="R1133">
        <v>2</v>
      </c>
      <c r="S1133">
        <v>5</v>
      </c>
      <c r="T1133">
        <f t="shared" si="476"/>
        <v>7</v>
      </c>
      <c r="U1133">
        <v>4</v>
      </c>
      <c r="V1133">
        <v>7</v>
      </c>
      <c r="W1133">
        <v>5</v>
      </c>
      <c r="X1133">
        <v>4</v>
      </c>
      <c r="Y1133">
        <v>5</v>
      </c>
      <c r="Z1133">
        <v>8</v>
      </c>
      <c r="AA1133">
        <v>4</v>
      </c>
      <c r="AB1133">
        <v>6</v>
      </c>
      <c r="AC1133">
        <v>5</v>
      </c>
      <c r="AD1133">
        <v>2</v>
      </c>
      <c r="AE1133">
        <v>3</v>
      </c>
      <c r="AF1133">
        <v>3</v>
      </c>
      <c r="AG1133">
        <v>0</v>
      </c>
      <c r="AH1133">
        <v>0</v>
      </c>
      <c r="AI1133">
        <f t="shared" si="477"/>
        <v>26</v>
      </c>
      <c r="AJ1133">
        <f t="shared" si="478"/>
        <v>30</v>
      </c>
      <c r="AK1133">
        <f t="shared" si="479"/>
        <v>56</v>
      </c>
      <c r="AL1133">
        <f t="shared" si="480"/>
        <v>28</v>
      </c>
      <c r="AM1133">
        <f t="shared" si="481"/>
        <v>35</v>
      </c>
      <c r="AN1133">
        <f t="shared" si="482"/>
        <v>63</v>
      </c>
      <c r="AO1133">
        <v>6</v>
      </c>
      <c r="AP1133">
        <v>6</v>
      </c>
      <c r="AQ1133">
        <v>6</v>
      </c>
      <c r="AR1133">
        <v>6</v>
      </c>
      <c r="AS1133">
        <v>6</v>
      </c>
      <c r="AT1133">
        <v>8</v>
      </c>
      <c r="AU1133">
        <v>14</v>
      </c>
      <c r="AV1133">
        <v>14</v>
      </c>
      <c r="AW1133">
        <v>0</v>
      </c>
      <c r="AX1133">
        <v>0</v>
      </c>
      <c r="AY1133">
        <f t="shared" si="483"/>
        <v>32</v>
      </c>
      <c r="AZ1133">
        <f t="shared" si="484"/>
        <v>34</v>
      </c>
      <c r="BA1133">
        <f t="shared" si="485"/>
        <v>66</v>
      </c>
      <c r="BB1133">
        <v>4</v>
      </c>
      <c r="BC1133">
        <v>13</v>
      </c>
      <c r="BD1133">
        <v>7</v>
      </c>
      <c r="BE1133">
        <v>13</v>
      </c>
      <c r="BF1133">
        <v>13</v>
      </c>
      <c r="BG1133">
        <v>23</v>
      </c>
      <c r="BH1133">
        <v>0</v>
      </c>
      <c r="BI1133">
        <v>0</v>
      </c>
      <c r="BJ1133">
        <v>0</v>
      </c>
      <c r="BK1133">
        <v>0</v>
      </c>
      <c r="BL1133">
        <f t="shared" si="486"/>
        <v>24</v>
      </c>
      <c r="BM1133">
        <f t="shared" si="487"/>
        <v>49</v>
      </c>
      <c r="BN1133">
        <f t="shared" si="488"/>
        <v>73</v>
      </c>
      <c r="BO1133">
        <v>31</v>
      </c>
      <c r="BP1133">
        <v>12</v>
      </c>
      <c r="BQ1133">
        <v>0</v>
      </c>
      <c r="BR1133">
        <v>0</v>
      </c>
      <c r="BS1133">
        <v>0</v>
      </c>
      <c r="BT1133">
        <v>0</v>
      </c>
      <c r="BU1133">
        <f t="shared" si="501"/>
        <v>55</v>
      </c>
      <c r="BV1133">
        <f t="shared" si="502"/>
        <v>61</v>
      </c>
      <c r="BW1133">
        <f t="shared" si="503"/>
        <v>116</v>
      </c>
      <c r="BX1133">
        <v>1</v>
      </c>
      <c r="BY1133">
        <v>8</v>
      </c>
      <c r="BZ1133">
        <v>5</v>
      </c>
      <c r="CA1133">
        <v>16</v>
      </c>
      <c r="CB1133">
        <v>15</v>
      </c>
      <c r="CC1133">
        <v>32</v>
      </c>
      <c r="CD1133">
        <v>1</v>
      </c>
      <c r="CE1133">
        <v>2</v>
      </c>
      <c r="CF1133">
        <v>0</v>
      </c>
      <c r="CG1133">
        <v>0</v>
      </c>
      <c r="CH1133">
        <f t="shared" si="489"/>
        <v>22</v>
      </c>
      <c r="CI1133">
        <f t="shared" si="490"/>
        <v>58</v>
      </c>
      <c r="CJ1133">
        <f t="shared" si="491"/>
        <v>80</v>
      </c>
      <c r="CK1133">
        <v>21</v>
      </c>
      <c r="CL1133">
        <v>6</v>
      </c>
      <c r="CM1133">
        <v>0</v>
      </c>
      <c r="CN1133">
        <v>0</v>
      </c>
      <c r="CO1133">
        <v>0</v>
      </c>
      <c r="CP1133">
        <v>0</v>
      </c>
      <c r="CQ1133">
        <f t="shared" si="492"/>
        <v>43</v>
      </c>
      <c r="CR1133">
        <f t="shared" si="493"/>
        <v>64</v>
      </c>
      <c r="CS1133">
        <f t="shared" si="494"/>
        <v>107</v>
      </c>
      <c r="CT1133">
        <f t="shared" si="495"/>
        <v>98</v>
      </c>
      <c r="CU1133">
        <f t="shared" si="496"/>
        <v>125</v>
      </c>
      <c r="CV1133">
        <f t="shared" si="497"/>
        <v>223</v>
      </c>
      <c r="CW1133">
        <f t="shared" si="498"/>
        <v>158</v>
      </c>
      <c r="CX1133">
        <f t="shared" si="499"/>
        <v>194</v>
      </c>
      <c r="CY1133">
        <f t="shared" si="500"/>
        <v>352</v>
      </c>
    </row>
    <row r="1134" spans="1:103">
      <c r="A1134" t="s">
        <v>74</v>
      </c>
      <c r="B1134" t="s">
        <v>2461</v>
      </c>
      <c r="C1134" t="s">
        <v>2822</v>
      </c>
      <c r="D1134">
        <v>400085</v>
      </c>
      <c r="E1134" t="s">
        <v>2866</v>
      </c>
      <c r="F1134" t="s">
        <v>2867</v>
      </c>
      <c r="H1134" t="s">
        <v>2465</v>
      </c>
      <c r="I1134" t="s">
        <v>2825</v>
      </c>
      <c r="J1134" t="s">
        <v>176</v>
      </c>
      <c r="K1134" t="s">
        <v>2835</v>
      </c>
      <c r="L1134" t="s">
        <v>129</v>
      </c>
      <c r="M1134" t="s">
        <v>130</v>
      </c>
      <c r="N1134" t="s">
        <v>85</v>
      </c>
      <c r="O1134" t="s">
        <v>122</v>
      </c>
      <c r="P1134" t="s">
        <v>87</v>
      </c>
      <c r="Q1134" s="7" t="s">
        <v>8132</v>
      </c>
      <c r="R1134">
        <v>0</v>
      </c>
      <c r="S1134">
        <v>0</v>
      </c>
      <c r="T1134">
        <f t="shared" si="476"/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f t="shared" si="477"/>
        <v>0</v>
      </c>
      <c r="AJ1134">
        <f t="shared" si="478"/>
        <v>0</v>
      </c>
      <c r="AK1134">
        <f t="shared" si="479"/>
        <v>0</v>
      </c>
      <c r="AL1134">
        <f t="shared" si="480"/>
        <v>0</v>
      </c>
      <c r="AM1134">
        <f t="shared" si="481"/>
        <v>0</v>
      </c>
      <c r="AN1134">
        <f t="shared" si="482"/>
        <v>0</v>
      </c>
      <c r="AO1134">
        <v>76</v>
      </c>
      <c r="AP1134">
        <v>96</v>
      </c>
      <c r="AQ1134">
        <v>67</v>
      </c>
      <c r="AR1134">
        <v>68</v>
      </c>
      <c r="AS1134">
        <v>62</v>
      </c>
      <c r="AT1134">
        <v>81</v>
      </c>
      <c r="AU1134">
        <v>79</v>
      </c>
      <c r="AV1134">
        <v>84</v>
      </c>
      <c r="AW1134">
        <v>0</v>
      </c>
      <c r="AX1134">
        <v>0</v>
      </c>
      <c r="AY1134">
        <f t="shared" si="483"/>
        <v>284</v>
      </c>
      <c r="AZ1134">
        <f t="shared" si="484"/>
        <v>329</v>
      </c>
      <c r="BA1134">
        <f t="shared" si="485"/>
        <v>613</v>
      </c>
      <c r="BB1134">
        <v>16</v>
      </c>
      <c r="BC1134">
        <v>16</v>
      </c>
      <c r="BD1134">
        <v>0</v>
      </c>
      <c r="BE1134">
        <v>0</v>
      </c>
      <c r="BF1134">
        <v>82</v>
      </c>
      <c r="BG1134">
        <v>51</v>
      </c>
      <c r="BH1134">
        <v>0</v>
      </c>
      <c r="BI1134">
        <v>0</v>
      </c>
      <c r="BJ1134">
        <v>0</v>
      </c>
      <c r="BK1134">
        <v>0</v>
      </c>
      <c r="BL1134">
        <f t="shared" si="486"/>
        <v>98</v>
      </c>
      <c r="BM1134">
        <f t="shared" si="487"/>
        <v>67</v>
      </c>
      <c r="BN1134">
        <f t="shared" si="488"/>
        <v>165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f t="shared" si="501"/>
        <v>98</v>
      </c>
      <c r="BV1134">
        <f t="shared" si="502"/>
        <v>67</v>
      </c>
      <c r="BW1134">
        <f t="shared" si="503"/>
        <v>165</v>
      </c>
      <c r="BX1134">
        <v>14</v>
      </c>
      <c r="BY1134">
        <v>34</v>
      </c>
      <c r="BZ1134">
        <v>0</v>
      </c>
      <c r="CA1134">
        <v>0</v>
      </c>
      <c r="CB1134">
        <v>64</v>
      </c>
      <c r="CC1134">
        <v>59</v>
      </c>
      <c r="CD1134">
        <v>0</v>
      </c>
      <c r="CE1134">
        <v>0</v>
      </c>
      <c r="CF1134">
        <v>0</v>
      </c>
      <c r="CG1134">
        <v>0</v>
      </c>
      <c r="CH1134">
        <f t="shared" si="489"/>
        <v>78</v>
      </c>
      <c r="CI1134">
        <f t="shared" si="490"/>
        <v>93</v>
      </c>
      <c r="CJ1134">
        <f t="shared" si="491"/>
        <v>171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f t="shared" si="492"/>
        <v>78</v>
      </c>
      <c r="CR1134">
        <f t="shared" si="493"/>
        <v>93</v>
      </c>
      <c r="CS1134">
        <f t="shared" si="494"/>
        <v>171</v>
      </c>
      <c r="CT1134">
        <f t="shared" si="495"/>
        <v>176</v>
      </c>
      <c r="CU1134">
        <f t="shared" si="496"/>
        <v>160</v>
      </c>
      <c r="CV1134">
        <f t="shared" si="497"/>
        <v>336</v>
      </c>
      <c r="CW1134">
        <f t="shared" si="498"/>
        <v>460</v>
      </c>
      <c r="CX1134">
        <f t="shared" si="499"/>
        <v>489</v>
      </c>
      <c r="CY1134">
        <f t="shared" si="500"/>
        <v>949</v>
      </c>
    </row>
    <row r="1135" spans="1:103">
      <c r="A1135" t="s">
        <v>74</v>
      </c>
      <c r="B1135" t="s">
        <v>2461</v>
      </c>
      <c r="C1135" t="s">
        <v>2822</v>
      </c>
      <c r="D1135">
        <v>400086</v>
      </c>
      <c r="E1135" t="s">
        <v>2868</v>
      </c>
      <c r="F1135" t="s">
        <v>2869</v>
      </c>
      <c r="H1135" t="s">
        <v>2465</v>
      </c>
      <c r="I1135" t="s">
        <v>2825</v>
      </c>
      <c r="J1135" t="s">
        <v>176</v>
      </c>
      <c r="K1135" t="s">
        <v>2835</v>
      </c>
      <c r="L1135" t="s">
        <v>129</v>
      </c>
      <c r="M1135" t="s">
        <v>134</v>
      </c>
      <c r="N1135" t="s">
        <v>85</v>
      </c>
      <c r="O1135" t="s">
        <v>244</v>
      </c>
      <c r="P1135" t="s">
        <v>87</v>
      </c>
      <c r="Q1135" t="s">
        <v>8135</v>
      </c>
      <c r="R1135">
        <v>8</v>
      </c>
      <c r="S1135">
        <v>6</v>
      </c>
      <c r="T1135">
        <f t="shared" si="476"/>
        <v>14</v>
      </c>
      <c r="U1135">
        <v>10</v>
      </c>
      <c r="V1135">
        <v>6</v>
      </c>
      <c r="W1135">
        <v>6</v>
      </c>
      <c r="X1135">
        <v>9</v>
      </c>
      <c r="Y1135">
        <v>7</v>
      </c>
      <c r="Z1135">
        <v>10</v>
      </c>
      <c r="AA1135">
        <v>7</v>
      </c>
      <c r="AB1135">
        <v>7</v>
      </c>
      <c r="AC1135">
        <v>4</v>
      </c>
      <c r="AD1135">
        <v>6</v>
      </c>
      <c r="AE1135">
        <v>8</v>
      </c>
      <c r="AF1135">
        <v>5</v>
      </c>
      <c r="AG1135">
        <v>0</v>
      </c>
      <c r="AH1135">
        <v>0</v>
      </c>
      <c r="AI1135">
        <f t="shared" si="477"/>
        <v>42</v>
      </c>
      <c r="AJ1135">
        <f t="shared" si="478"/>
        <v>43</v>
      </c>
      <c r="AK1135">
        <f t="shared" si="479"/>
        <v>85</v>
      </c>
      <c r="AL1135">
        <f t="shared" si="480"/>
        <v>50</v>
      </c>
      <c r="AM1135">
        <f t="shared" si="481"/>
        <v>49</v>
      </c>
      <c r="AN1135">
        <f t="shared" si="482"/>
        <v>99</v>
      </c>
      <c r="AO1135">
        <v>10</v>
      </c>
      <c r="AP1135">
        <v>13</v>
      </c>
      <c r="AQ1135">
        <v>15</v>
      </c>
      <c r="AR1135">
        <v>6</v>
      </c>
      <c r="AS1135">
        <v>5</v>
      </c>
      <c r="AT1135">
        <v>7</v>
      </c>
      <c r="AU1135">
        <v>10</v>
      </c>
      <c r="AV1135">
        <v>5</v>
      </c>
      <c r="AW1135">
        <v>0</v>
      </c>
      <c r="AX1135">
        <v>0</v>
      </c>
      <c r="AY1135">
        <f t="shared" si="483"/>
        <v>40</v>
      </c>
      <c r="AZ1135">
        <f t="shared" si="484"/>
        <v>31</v>
      </c>
      <c r="BA1135">
        <f t="shared" si="485"/>
        <v>71</v>
      </c>
      <c r="BB1135">
        <v>0</v>
      </c>
      <c r="BC1135">
        <v>0</v>
      </c>
      <c r="BD1135">
        <v>0</v>
      </c>
      <c r="BE1135">
        <v>1</v>
      </c>
      <c r="BF1135">
        <v>0</v>
      </c>
      <c r="BG1135">
        <v>0</v>
      </c>
      <c r="BH1135">
        <v>10</v>
      </c>
      <c r="BI1135">
        <v>5</v>
      </c>
      <c r="BJ1135">
        <v>0</v>
      </c>
      <c r="BK1135">
        <v>0</v>
      </c>
      <c r="BL1135">
        <f t="shared" si="486"/>
        <v>10</v>
      </c>
      <c r="BM1135">
        <f t="shared" si="487"/>
        <v>6</v>
      </c>
      <c r="BN1135">
        <f t="shared" si="488"/>
        <v>16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f t="shared" si="501"/>
        <v>10</v>
      </c>
      <c r="BV1135">
        <f t="shared" si="502"/>
        <v>6</v>
      </c>
      <c r="BW1135">
        <f t="shared" si="503"/>
        <v>16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17</v>
      </c>
      <c r="CE1135">
        <v>4</v>
      </c>
      <c r="CF1135">
        <v>0</v>
      </c>
      <c r="CG1135">
        <v>0</v>
      </c>
      <c r="CH1135">
        <f t="shared" si="489"/>
        <v>17</v>
      </c>
      <c r="CI1135">
        <f t="shared" si="490"/>
        <v>4</v>
      </c>
      <c r="CJ1135">
        <f t="shared" si="491"/>
        <v>21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f t="shared" si="492"/>
        <v>17</v>
      </c>
      <c r="CR1135">
        <f t="shared" si="493"/>
        <v>4</v>
      </c>
      <c r="CS1135">
        <f t="shared" si="494"/>
        <v>21</v>
      </c>
      <c r="CT1135">
        <f t="shared" si="495"/>
        <v>27</v>
      </c>
      <c r="CU1135">
        <f t="shared" si="496"/>
        <v>10</v>
      </c>
      <c r="CV1135">
        <f t="shared" si="497"/>
        <v>37</v>
      </c>
      <c r="CW1135">
        <f t="shared" si="498"/>
        <v>117</v>
      </c>
      <c r="CX1135">
        <f t="shared" si="499"/>
        <v>90</v>
      </c>
      <c r="CY1135">
        <f t="shared" si="500"/>
        <v>207</v>
      </c>
    </row>
    <row r="1136" spans="1:103">
      <c r="A1136" t="s">
        <v>74</v>
      </c>
      <c r="B1136" t="s">
        <v>2461</v>
      </c>
      <c r="C1136" t="s">
        <v>2822</v>
      </c>
      <c r="D1136">
        <v>400087</v>
      </c>
      <c r="E1136" t="s">
        <v>2870</v>
      </c>
      <c r="F1136" t="s">
        <v>2871</v>
      </c>
      <c r="H1136" t="s">
        <v>2465</v>
      </c>
      <c r="I1136" t="s">
        <v>2825</v>
      </c>
      <c r="J1136" t="s">
        <v>176</v>
      </c>
      <c r="K1136" t="s">
        <v>2835</v>
      </c>
      <c r="L1136" t="s">
        <v>129</v>
      </c>
      <c r="M1136" t="s">
        <v>130</v>
      </c>
      <c r="N1136" t="s">
        <v>85</v>
      </c>
      <c r="O1136" t="s">
        <v>86</v>
      </c>
      <c r="P1136" t="s">
        <v>87</v>
      </c>
      <c r="Q1136" s="7" t="s">
        <v>8134</v>
      </c>
      <c r="R1136">
        <v>15</v>
      </c>
      <c r="S1136">
        <v>18</v>
      </c>
      <c r="T1136">
        <f t="shared" si="476"/>
        <v>33</v>
      </c>
      <c r="U1136">
        <v>21</v>
      </c>
      <c r="V1136">
        <v>20</v>
      </c>
      <c r="W1136">
        <v>20</v>
      </c>
      <c r="X1136">
        <v>20</v>
      </c>
      <c r="Y1136">
        <v>16</v>
      </c>
      <c r="Z1136">
        <v>15</v>
      </c>
      <c r="AA1136">
        <v>14</v>
      </c>
      <c r="AB1136">
        <v>39</v>
      </c>
      <c r="AC1136">
        <v>16</v>
      </c>
      <c r="AD1136">
        <v>20</v>
      </c>
      <c r="AE1136">
        <v>15</v>
      </c>
      <c r="AF1136">
        <v>22</v>
      </c>
      <c r="AG1136">
        <v>0</v>
      </c>
      <c r="AH1136">
        <v>0</v>
      </c>
      <c r="AI1136">
        <f t="shared" si="477"/>
        <v>102</v>
      </c>
      <c r="AJ1136">
        <f t="shared" si="478"/>
        <v>136</v>
      </c>
      <c r="AK1136">
        <f t="shared" si="479"/>
        <v>238</v>
      </c>
      <c r="AL1136">
        <f t="shared" si="480"/>
        <v>117</v>
      </c>
      <c r="AM1136">
        <f t="shared" si="481"/>
        <v>154</v>
      </c>
      <c r="AN1136">
        <f t="shared" si="482"/>
        <v>271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f t="shared" si="483"/>
        <v>0</v>
      </c>
      <c r="AZ1136">
        <f t="shared" si="484"/>
        <v>0</v>
      </c>
      <c r="BA1136">
        <f t="shared" si="485"/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f t="shared" si="486"/>
        <v>0</v>
      </c>
      <c r="BM1136">
        <f t="shared" si="487"/>
        <v>0</v>
      </c>
      <c r="BN1136">
        <f t="shared" si="488"/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f t="shared" si="501"/>
        <v>0</v>
      </c>
      <c r="BV1136">
        <f t="shared" si="502"/>
        <v>0</v>
      </c>
      <c r="BW1136">
        <f t="shared" si="503"/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f t="shared" si="489"/>
        <v>0</v>
      </c>
      <c r="CI1136">
        <f t="shared" si="490"/>
        <v>0</v>
      </c>
      <c r="CJ1136">
        <f t="shared" si="491"/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f t="shared" si="492"/>
        <v>0</v>
      </c>
      <c r="CR1136">
        <f t="shared" si="493"/>
        <v>0</v>
      </c>
      <c r="CS1136">
        <f t="shared" si="494"/>
        <v>0</v>
      </c>
      <c r="CT1136">
        <f t="shared" si="495"/>
        <v>0</v>
      </c>
      <c r="CU1136">
        <f t="shared" si="496"/>
        <v>0</v>
      </c>
      <c r="CV1136">
        <f t="shared" si="497"/>
        <v>0</v>
      </c>
      <c r="CW1136">
        <f t="shared" si="498"/>
        <v>117</v>
      </c>
      <c r="CX1136">
        <f t="shared" si="499"/>
        <v>154</v>
      </c>
      <c r="CY1136">
        <f t="shared" si="500"/>
        <v>271</v>
      </c>
    </row>
    <row r="1137" spans="1:103">
      <c r="A1137" t="s">
        <v>74</v>
      </c>
      <c r="B1137" t="s">
        <v>2461</v>
      </c>
      <c r="C1137" t="s">
        <v>2822</v>
      </c>
      <c r="D1137">
        <v>409549</v>
      </c>
      <c r="E1137" t="s">
        <v>2872</v>
      </c>
      <c r="F1137" t="s">
        <v>2873</v>
      </c>
      <c r="H1137" t="s">
        <v>2465</v>
      </c>
      <c r="I1137" t="s">
        <v>2825</v>
      </c>
      <c r="J1137" t="s">
        <v>81</v>
      </c>
      <c r="K1137" t="s">
        <v>2835</v>
      </c>
      <c r="L1137" t="s">
        <v>129</v>
      </c>
      <c r="M1137" t="s">
        <v>134</v>
      </c>
      <c r="N1137" t="s">
        <v>85</v>
      </c>
      <c r="O1137" t="s">
        <v>86</v>
      </c>
      <c r="P1137" t="s">
        <v>87</v>
      </c>
      <c r="Q1137" s="7" t="s">
        <v>8134</v>
      </c>
      <c r="R1137">
        <v>8</v>
      </c>
      <c r="S1137">
        <v>2</v>
      </c>
      <c r="T1137">
        <f t="shared" si="476"/>
        <v>10</v>
      </c>
      <c r="U1137">
        <v>7</v>
      </c>
      <c r="V1137">
        <v>4</v>
      </c>
      <c r="W1137">
        <v>6</v>
      </c>
      <c r="X1137">
        <v>7</v>
      </c>
      <c r="Y1137">
        <v>4</v>
      </c>
      <c r="Z1137">
        <v>2</v>
      </c>
      <c r="AA1137">
        <v>14</v>
      </c>
      <c r="AB1137">
        <v>6</v>
      </c>
      <c r="AC1137">
        <v>6</v>
      </c>
      <c r="AD1137">
        <v>3</v>
      </c>
      <c r="AE1137">
        <v>2</v>
      </c>
      <c r="AF1137">
        <v>3</v>
      </c>
      <c r="AG1137">
        <v>0</v>
      </c>
      <c r="AH1137">
        <v>0</v>
      </c>
      <c r="AI1137">
        <f t="shared" si="477"/>
        <v>39</v>
      </c>
      <c r="AJ1137">
        <f t="shared" si="478"/>
        <v>25</v>
      </c>
      <c r="AK1137">
        <f t="shared" si="479"/>
        <v>64</v>
      </c>
      <c r="AL1137">
        <f t="shared" si="480"/>
        <v>47</v>
      </c>
      <c r="AM1137">
        <f t="shared" si="481"/>
        <v>27</v>
      </c>
      <c r="AN1137">
        <f t="shared" si="482"/>
        <v>74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f t="shared" si="483"/>
        <v>0</v>
      </c>
      <c r="AZ1137">
        <f t="shared" si="484"/>
        <v>0</v>
      </c>
      <c r="BA1137">
        <f t="shared" si="485"/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f t="shared" si="486"/>
        <v>0</v>
      </c>
      <c r="BM1137">
        <f t="shared" si="487"/>
        <v>0</v>
      </c>
      <c r="BN1137">
        <f t="shared" si="488"/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f t="shared" si="501"/>
        <v>0</v>
      </c>
      <c r="BV1137">
        <f t="shared" si="502"/>
        <v>0</v>
      </c>
      <c r="BW1137">
        <f t="shared" si="503"/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f t="shared" si="489"/>
        <v>0</v>
      </c>
      <c r="CI1137">
        <f t="shared" si="490"/>
        <v>0</v>
      </c>
      <c r="CJ1137">
        <f t="shared" si="491"/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f t="shared" si="492"/>
        <v>0</v>
      </c>
      <c r="CR1137">
        <f t="shared" si="493"/>
        <v>0</v>
      </c>
      <c r="CS1137">
        <f t="shared" si="494"/>
        <v>0</v>
      </c>
      <c r="CT1137">
        <f t="shared" si="495"/>
        <v>0</v>
      </c>
      <c r="CU1137">
        <f t="shared" si="496"/>
        <v>0</v>
      </c>
      <c r="CV1137">
        <f t="shared" si="497"/>
        <v>0</v>
      </c>
      <c r="CW1137">
        <f t="shared" si="498"/>
        <v>47</v>
      </c>
      <c r="CX1137">
        <f t="shared" si="499"/>
        <v>27</v>
      </c>
      <c r="CY1137">
        <f t="shared" si="500"/>
        <v>74</v>
      </c>
    </row>
    <row r="1138" spans="1:103">
      <c r="A1138" t="s">
        <v>74</v>
      </c>
      <c r="B1138" t="s">
        <v>2461</v>
      </c>
      <c r="C1138" t="s">
        <v>2874</v>
      </c>
      <c r="D1138">
        <v>100917</v>
      </c>
      <c r="E1138" t="s">
        <v>1034</v>
      </c>
      <c r="F1138" t="s">
        <v>1821</v>
      </c>
      <c r="H1138" t="s">
        <v>2465</v>
      </c>
      <c r="I1138" t="s">
        <v>2825</v>
      </c>
      <c r="J1138" t="s">
        <v>176</v>
      </c>
      <c r="K1138" t="s">
        <v>1078</v>
      </c>
      <c r="L1138" t="s">
        <v>83</v>
      </c>
      <c r="M1138" t="s">
        <v>84</v>
      </c>
      <c r="N1138" t="s">
        <v>85</v>
      </c>
      <c r="O1138" t="s">
        <v>86</v>
      </c>
      <c r="P1138" t="s">
        <v>87</v>
      </c>
      <c r="Q1138" s="7" t="s">
        <v>8134</v>
      </c>
      <c r="R1138">
        <v>12</v>
      </c>
      <c r="S1138">
        <v>17</v>
      </c>
      <c r="T1138">
        <f t="shared" si="476"/>
        <v>29</v>
      </c>
      <c r="U1138">
        <v>14</v>
      </c>
      <c r="V1138">
        <v>11</v>
      </c>
      <c r="W1138">
        <v>20</v>
      </c>
      <c r="X1138">
        <v>14</v>
      </c>
      <c r="Y1138">
        <v>14</v>
      </c>
      <c r="Z1138">
        <v>13</v>
      </c>
      <c r="AA1138">
        <v>27</v>
      </c>
      <c r="AB1138">
        <v>13</v>
      </c>
      <c r="AC1138">
        <v>21</v>
      </c>
      <c r="AD1138">
        <v>24</v>
      </c>
      <c r="AE1138">
        <v>11</v>
      </c>
      <c r="AF1138">
        <v>12</v>
      </c>
      <c r="AG1138">
        <v>0</v>
      </c>
      <c r="AH1138">
        <v>0</v>
      </c>
      <c r="AI1138">
        <f t="shared" si="477"/>
        <v>107</v>
      </c>
      <c r="AJ1138">
        <f t="shared" si="478"/>
        <v>87</v>
      </c>
      <c r="AK1138">
        <f t="shared" si="479"/>
        <v>194</v>
      </c>
      <c r="AL1138">
        <f t="shared" si="480"/>
        <v>119</v>
      </c>
      <c r="AM1138">
        <f t="shared" si="481"/>
        <v>104</v>
      </c>
      <c r="AN1138">
        <f t="shared" si="482"/>
        <v>223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f t="shared" si="483"/>
        <v>0</v>
      </c>
      <c r="AZ1138">
        <f t="shared" si="484"/>
        <v>0</v>
      </c>
      <c r="BA1138">
        <f t="shared" si="485"/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f t="shared" si="486"/>
        <v>0</v>
      </c>
      <c r="BM1138">
        <f t="shared" si="487"/>
        <v>0</v>
      </c>
      <c r="BN1138">
        <f t="shared" si="488"/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f t="shared" si="501"/>
        <v>0</v>
      </c>
      <c r="BV1138">
        <f t="shared" si="502"/>
        <v>0</v>
      </c>
      <c r="BW1138">
        <f t="shared" si="503"/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f t="shared" si="489"/>
        <v>0</v>
      </c>
      <c r="CI1138">
        <f t="shared" si="490"/>
        <v>0</v>
      </c>
      <c r="CJ1138">
        <f t="shared" si="491"/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f t="shared" si="492"/>
        <v>0</v>
      </c>
      <c r="CR1138">
        <f t="shared" si="493"/>
        <v>0</v>
      </c>
      <c r="CS1138">
        <f t="shared" si="494"/>
        <v>0</v>
      </c>
      <c r="CT1138">
        <f t="shared" si="495"/>
        <v>0</v>
      </c>
      <c r="CU1138">
        <f t="shared" si="496"/>
        <v>0</v>
      </c>
      <c r="CV1138">
        <f t="shared" si="497"/>
        <v>0</v>
      </c>
      <c r="CW1138">
        <f t="shared" si="498"/>
        <v>119</v>
      </c>
      <c r="CX1138">
        <f t="shared" si="499"/>
        <v>104</v>
      </c>
      <c r="CY1138">
        <f t="shared" si="500"/>
        <v>223</v>
      </c>
    </row>
    <row r="1139" spans="1:103">
      <c r="A1139" t="s">
        <v>74</v>
      </c>
      <c r="B1139" t="s">
        <v>2461</v>
      </c>
      <c r="C1139" t="s">
        <v>2874</v>
      </c>
      <c r="D1139">
        <v>100918</v>
      </c>
      <c r="E1139" t="s">
        <v>2875</v>
      </c>
      <c r="F1139" t="s">
        <v>2876</v>
      </c>
      <c r="H1139" t="s">
        <v>2465</v>
      </c>
      <c r="I1139" t="s">
        <v>2825</v>
      </c>
      <c r="J1139" t="s">
        <v>176</v>
      </c>
      <c r="K1139" t="s">
        <v>2877</v>
      </c>
      <c r="L1139" t="s">
        <v>83</v>
      </c>
      <c r="M1139" t="s">
        <v>84</v>
      </c>
      <c r="N1139" t="s">
        <v>85</v>
      </c>
      <c r="O1139" t="s">
        <v>86</v>
      </c>
      <c r="P1139" t="s">
        <v>87</v>
      </c>
      <c r="Q1139" s="7" t="s">
        <v>8134</v>
      </c>
      <c r="R1139">
        <v>12</v>
      </c>
      <c r="S1139">
        <v>8</v>
      </c>
      <c r="T1139">
        <f t="shared" si="476"/>
        <v>20</v>
      </c>
      <c r="U1139">
        <v>7</v>
      </c>
      <c r="V1139">
        <v>13</v>
      </c>
      <c r="W1139">
        <v>10</v>
      </c>
      <c r="X1139">
        <v>8</v>
      </c>
      <c r="Y1139">
        <v>8</v>
      </c>
      <c r="Z1139">
        <v>8</v>
      </c>
      <c r="AA1139">
        <v>11</v>
      </c>
      <c r="AB1139">
        <v>9</v>
      </c>
      <c r="AC1139">
        <v>11</v>
      </c>
      <c r="AD1139">
        <v>14</v>
      </c>
      <c r="AE1139">
        <v>5</v>
      </c>
      <c r="AF1139">
        <v>11</v>
      </c>
      <c r="AG1139">
        <v>0</v>
      </c>
      <c r="AH1139">
        <v>0</v>
      </c>
      <c r="AI1139">
        <f t="shared" si="477"/>
        <v>52</v>
      </c>
      <c r="AJ1139">
        <f t="shared" si="478"/>
        <v>63</v>
      </c>
      <c r="AK1139">
        <f t="shared" si="479"/>
        <v>115</v>
      </c>
      <c r="AL1139">
        <f t="shared" si="480"/>
        <v>64</v>
      </c>
      <c r="AM1139">
        <f t="shared" si="481"/>
        <v>71</v>
      </c>
      <c r="AN1139">
        <f t="shared" si="482"/>
        <v>135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f t="shared" si="483"/>
        <v>0</v>
      </c>
      <c r="AZ1139">
        <f t="shared" si="484"/>
        <v>0</v>
      </c>
      <c r="BA1139">
        <f t="shared" si="485"/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f t="shared" si="486"/>
        <v>0</v>
      </c>
      <c r="BM1139">
        <f t="shared" si="487"/>
        <v>0</v>
      </c>
      <c r="BN1139">
        <f t="shared" si="488"/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f t="shared" si="501"/>
        <v>0</v>
      </c>
      <c r="BV1139">
        <f t="shared" si="502"/>
        <v>0</v>
      </c>
      <c r="BW1139">
        <f t="shared" si="503"/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f t="shared" si="489"/>
        <v>0</v>
      </c>
      <c r="CI1139">
        <f t="shared" si="490"/>
        <v>0</v>
      </c>
      <c r="CJ1139">
        <f t="shared" si="491"/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f t="shared" si="492"/>
        <v>0</v>
      </c>
      <c r="CR1139">
        <f t="shared" si="493"/>
        <v>0</v>
      </c>
      <c r="CS1139">
        <f t="shared" si="494"/>
        <v>0</v>
      </c>
      <c r="CT1139">
        <f t="shared" si="495"/>
        <v>0</v>
      </c>
      <c r="CU1139">
        <f t="shared" si="496"/>
        <v>0</v>
      </c>
      <c r="CV1139">
        <f t="shared" si="497"/>
        <v>0</v>
      </c>
      <c r="CW1139">
        <f t="shared" si="498"/>
        <v>64</v>
      </c>
      <c r="CX1139">
        <f t="shared" si="499"/>
        <v>71</v>
      </c>
      <c r="CY1139">
        <f t="shared" si="500"/>
        <v>135</v>
      </c>
    </row>
    <row r="1140" spans="1:103">
      <c r="A1140" t="s">
        <v>74</v>
      </c>
      <c r="B1140" t="s">
        <v>2461</v>
      </c>
      <c r="C1140" t="s">
        <v>2874</v>
      </c>
      <c r="D1140">
        <v>100919</v>
      </c>
      <c r="E1140" t="s">
        <v>2878</v>
      </c>
      <c r="F1140" t="s">
        <v>148</v>
      </c>
      <c r="H1140" t="s">
        <v>2465</v>
      </c>
      <c r="I1140" t="s">
        <v>2825</v>
      </c>
      <c r="J1140" t="s">
        <v>176</v>
      </c>
      <c r="K1140" t="s">
        <v>2879</v>
      </c>
      <c r="L1140" t="s">
        <v>83</v>
      </c>
      <c r="M1140" t="s">
        <v>84</v>
      </c>
      <c r="N1140" t="s">
        <v>85</v>
      </c>
      <c r="O1140" t="s">
        <v>86</v>
      </c>
      <c r="P1140" t="s">
        <v>87</v>
      </c>
      <c r="Q1140" s="7" t="s">
        <v>8134</v>
      </c>
      <c r="R1140">
        <v>7</v>
      </c>
      <c r="S1140">
        <v>11</v>
      </c>
      <c r="T1140">
        <f t="shared" si="476"/>
        <v>18</v>
      </c>
      <c r="U1140">
        <v>12</v>
      </c>
      <c r="V1140">
        <v>4</v>
      </c>
      <c r="W1140">
        <v>9</v>
      </c>
      <c r="X1140">
        <v>9</v>
      </c>
      <c r="Y1140">
        <v>9</v>
      </c>
      <c r="Z1140">
        <v>11</v>
      </c>
      <c r="AA1140">
        <v>12</v>
      </c>
      <c r="AB1140">
        <v>22</v>
      </c>
      <c r="AC1140">
        <v>16</v>
      </c>
      <c r="AD1140">
        <v>14</v>
      </c>
      <c r="AE1140">
        <v>12</v>
      </c>
      <c r="AF1140">
        <v>13</v>
      </c>
      <c r="AG1140">
        <v>0</v>
      </c>
      <c r="AH1140">
        <v>0</v>
      </c>
      <c r="AI1140">
        <f t="shared" si="477"/>
        <v>70</v>
      </c>
      <c r="AJ1140">
        <f t="shared" si="478"/>
        <v>73</v>
      </c>
      <c r="AK1140">
        <f t="shared" si="479"/>
        <v>143</v>
      </c>
      <c r="AL1140">
        <f t="shared" si="480"/>
        <v>77</v>
      </c>
      <c r="AM1140">
        <f t="shared" si="481"/>
        <v>84</v>
      </c>
      <c r="AN1140">
        <f t="shared" si="482"/>
        <v>161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f t="shared" si="483"/>
        <v>0</v>
      </c>
      <c r="AZ1140">
        <f t="shared" si="484"/>
        <v>0</v>
      </c>
      <c r="BA1140">
        <f t="shared" si="485"/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f t="shared" si="486"/>
        <v>0</v>
      </c>
      <c r="BM1140">
        <f t="shared" si="487"/>
        <v>0</v>
      </c>
      <c r="BN1140">
        <f t="shared" si="488"/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f t="shared" si="501"/>
        <v>0</v>
      </c>
      <c r="BV1140">
        <f t="shared" si="502"/>
        <v>0</v>
      </c>
      <c r="BW1140">
        <f t="shared" si="503"/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f t="shared" si="489"/>
        <v>0</v>
      </c>
      <c r="CI1140">
        <f t="shared" si="490"/>
        <v>0</v>
      </c>
      <c r="CJ1140">
        <f t="shared" si="491"/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f t="shared" si="492"/>
        <v>0</v>
      </c>
      <c r="CR1140">
        <f t="shared" si="493"/>
        <v>0</v>
      </c>
      <c r="CS1140">
        <f t="shared" si="494"/>
        <v>0</v>
      </c>
      <c r="CT1140">
        <f t="shared" si="495"/>
        <v>0</v>
      </c>
      <c r="CU1140">
        <f t="shared" si="496"/>
        <v>0</v>
      </c>
      <c r="CV1140">
        <f t="shared" si="497"/>
        <v>0</v>
      </c>
      <c r="CW1140">
        <f t="shared" si="498"/>
        <v>77</v>
      </c>
      <c r="CX1140">
        <f t="shared" si="499"/>
        <v>84</v>
      </c>
      <c r="CY1140">
        <f t="shared" si="500"/>
        <v>161</v>
      </c>
    </row>
    <row r="1141" spans="1:103">
      <c r="A1141" t="s">
        <v>74</v>
      </c>
      <c r="B1141" t="s">
        <v>2461</v>
      </c>
      <c r="C1141" t="s">
        <v>2874</v>
      </c>
      <c r="D1141">
        <v>100920</v>
      </c>
      <c r="E1141" t="s">
        <v>2880</v>
      </c>
      <c r="F1141" t="s">
        <v>2881</v>
      </c>
      <c r="H1141" t="s">
        <v>2465</v>
      </c>
      <c r="I1141" t="s">
        <v>2825</v>
      </c>
      <c r="J1141" t="s">
        <v>176</v>
      </c>
      <c r="K1141" t="s">
        <v>2882</v>
      </c>
      <c r="L1141" t="s">
        <v>83</v>
      </c>
      <c r="M1141" t="s">
        <v>84</v>
      </c>
      <c r="N1141" t="s">
        <v>85</v>
      </c>
      <c r="O1141" t="s">
        <v>86</v>
      </c>
      <c r="P1141" t="s">
        <v>87</v>
      </c>
      <c r="Q1141" s="7" t="s">
        <v>8134</v>
      </c>
      <c r="R1141">
        <v>15</v>
      </c>
      <c r="S1141">
        <v>18</v>
      </c>
      <c r="T1141">
        <f t="shared" si="476"/>
        <v>33</v>
      </c>
      <c r="U1141">
        <v>5</v>
      </c>
      <c r="V1141">
        <v>15</v>
      </c>
      <c r="W1141">
        <v>11</v>
      </c>
      <c r="X1141">
        <v>10</v>
      </c>
      <c r="Y1141">
        <v>9</v>
      </c>
      <c r="Z1141">
        <v>10</v>
      </c>
      <c r="AA1141">
        <v>11</v>
      </c>
      <c r="AB1141">
        <v>11</v>
      </c>
      <c r="AC1141">
        <v>16</v>
      </c>
      <c r="AD1141">
        <v>10</v>
      </c>
      <c r="AE1141">
        <v>13</v>
      </c>
      <c r="AF1141">
        <v>8</v>
      </c>
      <c r="AG1141">
        <v>0</v>
      </c>
      <c r="AH1141">
        <v>0</v>
      </c>
      <c r="AI1141">
        <f t="shared" si="477"/>
        <v>65</v>
      </c>
      <c r="AJ1141">
        <f t="shared" si="478"/>
        <v>64</v>
      </c>
      <c r="AK1141">
        <f t="shared" si="479"/>
        <v>129</v>
      </c>
      <c r="AL1141">
        <f t="shared" si="480"/>
        <v>80</v>
      </c>
      <c r="AM1141">
        <f t="shared" si="481"/>
        <v>82</v>
      </c>
      <c r="AN1141">
        <f t="shared" si="482"/>
        <v>162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f t="shared" si="483"/>
        <v>0</v>
      </c>
      <c r="AZ1141">
        <f t="shared" si="484"/>
        <v>0</v>
      </c>
      <c r="BA1141">
        <f t="shared" si="485"/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f t="shared" si="486"/>
        <v>0</v>
      </c>
      <c r="BM1141">
        <f t="shared" si="487"/>
        <v>0</v>
      </c>
      <c r="BN1141">
        <f t="shared" si="488"/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f t="shared" si="501"/>
        <v>0</v>
      </c>
      <c r="BV1141">
        <f t="shared" si="502"/>
        <v>0</v>
      </c>
      <c r="BW1141">
        <f t="shared" si="503"/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f t="shared" si="489"/>
        <v>0</v>
      </c>
      <c r="CI1141">
        <f t="shared" si="490"/>
        <v>0</v>
      </c>
      <c r="CJ1141">
        <f t="shared" si="491"/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f t="shared" si="492"/>
        <v>0</v>
      </c>
      <c r="CR1141">
        <f t="shared" si="493"/>
        <v>0</v>
      </c>
      <c r="CS1141">
        <f t="shared" si="494"/>
        <v>0</v>
      </c>
      <c r="CT1141">
        <f t="shared" si="495"/>
        <v>0</v>
      </c>
      <c r="CU1141">
        <f t="shared" si="496"/>
        <v>0</v>
      </c>
      <c r="CV1141">
        <f t="shared" si="497"/>
        <v>0</v>
      </c>
      <c r="CW1141">
        <f t="shared" si="498"/>
        <v>80</v>
      </c>
      <c r="CX1141">
        <f t="shared" si="499"/>
        <v>82</v>
      </c>
      <c r="CY1141">
        <f t="shared" si="500"/>
        <v>162</v>
      </c>
    </row>
    <row r="1142" spans="1:103">
      <c r="A1142" t="s">
        <v>74</v>
      </c>
      <c r="B1142" t="s">
        <v>2461</v>
      </c>
      <c r="C1142" t="s">
        <v>2874</v>
      </c>
      <c r="D1142">
        <v>100921</v>
      </c>
      <c r="E1142" t="s">
        <v>2883</v>
      </c>
      <c r="F1142" t="s">
        <v>2884</v>
      </c>
      <c r="H1142" t="s">
        <v>2465</v>
      </c>
      <c r="I1142" t="s">
        <v>2825</v>
      </c>
      <c r="J1142" t="s">
        <v>176</v>
      </c>
      <c r="K1142" t="s">
        <v>2885</v>
      </c>
      <c r="L1142" t="s">
        <v>83</v>
      </c>
      <c r="M1142" t="s">
        <v>84</v>
      </c>
      <c r="N1142" t="s">
        <v>85</v>
      </c>
      <c r="O1142" t="s">
        <v>86</v>
      </c>
      <c r="P1142" t="s">
        <v>87</v>
      </c>
      <c r="Q1142" s="7" t="s">
        <v>8134</v>
      </c>
      <c r="R1142">
        <v>29</v>
      </c>
      <c r="S1142">
        <v>30</v>
      </c>
      <c r="T1142">
        <f t="shared" si="476"/>
        <v>59</v>
      </c>
      <c r="U1142">
        <v>40</v>
      </c>
      <c r="V1142">
        <v>36</v>
      </c>
      <c r="W1142">
        <v>38</v>
      </c>
      <c r="X1142">
        <v>40</v>
      </c>
      <c r="Y1142">
        <v>33</v>
      </c>
      <c r="Z1142">
        <v>35</v>
      </c>
      <c r="AA1142">
        <v>44</v>
      </c>
      <c r="AB1142">
        <v>46</v>
      </c>
      <c r="AC1142">
        <v>42</v>
      </c>
      <c r="AD1142">
        <v>51</v>
      </c>
      <c r="AE1142">
        <v>32</v>
      </c>
      <c r="AF1142">
        <v>43</v>
      </c>
      <c r="AG1142">
        <v>0</v>
      </c>
      <c r="AH1142">
        <v>0</v>
      </c>
      <c r="AI1142">
        <f t="shared" si="477"/>
        <v>229</v>
      </c>
      <c r="AJ1142">
        <f t="shared" si="478"/>
        <v>251</v>
      </c>
      <c r="AK1142">
        <f t="shared" si="479"/>
        <v>480</v>
      </c>
      <c r="AL1142">
        <f t="shared" si="480"/>
        <v>258</v>
      </c>
      <c r="AM1142">
        <f t="shared" si="481"/>
        <v>281</v>
      </c>
      <c r="AN1142">
        <f t="shared" si="482"/>
        <v>539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f t="shared" si="483"/>
        <v>0</v>
      </c>
      <c r="AZ1142">
        <f t="shared" si="484"/>
        <v>0</v>
      </c>
      <c r="BA1142">
        <f t="shared" si="485"/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f t="shared" si="486"/>
        <v>0</v>
      </c>
      <c r="BM1142">
        <f t="shared" si="487"/>
        <v>0</v>
      </c>
      <c r="BN1142">
        <f t="shared" si="488"/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f t="shared" si="501"/>
        <v>0</v>
      </c>
      <c r="BV1142">
        <f t="shared" si="502"/>
        <v>0</v>
      </c>
      <c r="BW1142">
        <f t="shared" si="503"/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f t="shared" si="489"/>
        <v>0</v>
      </c>
      <c r="CI1142">
        <f t="shared" si="490"/>
        <v>0</v>
      </c>
      <c r="CJ1142">
        <f t="shared" si="491"/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f t="shared" si="492"/>
        <v>0</v>
      </c>
      <c r="CR1142">
        <f t="shared" si="493"/>
        <v>0</v>
      </c>
      <c r="CS1142">
        <f t="shared" si="494"/>
        <v>0</v>
      </c>
      <c r="CT1142">
        <f t="shared" si="495"/>
        <v>0</v>
      </c>
      <c r="CU1142">
        <f t="shared" si="496"/>
        <v>0</v>
      </c>
      <c r="CV1142">
        <f t="shared" si="497"/>
        <v>0</v>
      </c>
      <c r="CW1142">
        <f t="shared" si="498"/>
        <v>258</v>
      </c>
      <c r="CX1142">
        <f t="shared" si="499"/>
        <v>281</v>
      </c>
      <c r="CY1142">
        <f t="shared" si="500"/>
        <v>539</v>
      </c>
    </row>
    <row r="1143" spans="1:103">
      <c r="A1143" t="s">
        <v>74</v>
      </c>
      <c r="B1143" t="s">
        <v>2461</v>
      </c>
      <c r="C1143" t="s">
        <v>2874</v>
      </c>
      <c r="D1143">
        <v>100923</v>
      </c>
      <c r="E1143" t="s">
        <v>2886</v>
      </c>
      <c r="F1143" t="s">
        <v>2887</v>
      </c>
      <c r="H1143" t="s">
        <v>2465</v>
      </c>
      <c r="I1143" t="s">
        <v>2825</v>
      </c>
      <c r="J1143" t="s">
        <v>176</v>
      </c>
      <c r="K1143" t="s">
        <v>2888</v>
      </c>
      <c r="L1143" t="s">
        <v>83</v>
      </c>
      <c r="M1143" t="s">
        <v>84</v>
      </c>
      <c r="N1143" t="s">
        <v>85</v>
      </c>
      <c r="O1143" t="s">
        <v>86</v>
      </c>
      <c r="P1143" t="s">
        <v>87</v>
      </c>
      <c r="Q1143" s="7" t="s">
        <v>8134</v>
      </c>
      <c r="R1143">
        <v>8</v>
      </c>
      <c r="S1143">
        <v>7</v>
      </c>
      <c r="T1143">
        <f t="shared" si="476"/>
        <v>15</v>
      </c>
      <c r="U1143">
        <v>5</v>
      </c>
      <c r="V1143">
        <v>10</v>
      </c>
      <c r="W1143">
        <v>14</v>
      </c>
      <c r="X1143">
        <v>14</v>
      </c>
      <c r="Y1143">
        <v>13</v>
      </c>
      <c r="Z1143">
        <v>11</v>
      </c>
      <c r="AA1143">
        <v>14</v>
      </c>
      <c r="AB1143">
        <v>11</v>
      </c>
      <c r="AC1143">
        <v>16</v>
      </c>
      <c r="AD1143">
        <v>10</v>
      </c>
      <c r="AE1143">
        <v>6</v>
      </c>
      <c r="AF1143">
        <v>9</v>
      </c>
      <c r="AG1143">
        <v>0</v>
      </c>
      <c r="AH1143">
        <v>0</v>
      </c>
      <c r="AI1143">
        <f t="shared" si="477"/>
        <v>68</v>
      </c>
      <c r="AJ1143">
        <f t="shared" si="478"/>
        <v>65</v>
      </c>
      <c r="AK1143">
        <f t="shared" si="479"/>
        <v>133</v>
      </c>
      <c r="AL1143">
        <f t="shared" si="480"/>
        <v>76</v>
      </c>
      <c r="AM1143">
        <f t="shared" si="481"/>
        <v>72</v>
      </c>
      <c r="AN1143">
        <f t="shared" si="482"/>
        <v>148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f t="shared" si="483"/>
        <v>0</v>
      </c>
      <c r="AZ1143">
        <f t="shared" si="484"/>
        <v>0</v>
      </c>
      <c r="BA1143">
        <f t="shared" si="485"/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f t="shared" si="486"/>
        <v>0</v>
      </c>
      <c r="BM1143">
        <f t="shared" si="487"/>
        <v>0</v>
      </c>
      <c r="BN1143">
        <f t="shared" si="488"/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f t="shared" si="501"/>
        <v>0</v>
      </c>
      <c r="BV1143">
        <f t="shared" si="502"/>
        <v>0</v>
      </c>
      <c r="BW1143">
        <f t="shared" si="503"/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f t="shared" si="489"/>
        <v>0</v>
      </c>
      <c r="CI1143">
        <f t="shared" si="490"/>
        <v>0</v>
      </c>
      <c r="CJ1143">
        <f t="shared" si="491"/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f t="shared" si="492"/>
        <v>0</v>
      </c>
      <c r="CR1143">
        <f t="shared" si="493"/>
        <v>0</v>
      </c>
      <c r="CS1143">
        <f t="shared" si="494"/>
        <v>0</v>
      </c>
      <c r="CT1143">
        <f t="shared" si="495"/>
        <v>0</v>
      </c>
      <c r="CU1143">
        <f t="shared" si="496"/>
        <v>0</v>
      </c>
      <c r="CV1143">
        <f t="shared" si="497"/>
        <v>0</v>
      </c>
      <c r="CW1143">
        <f t="shared" si="498"/>
        <v>76</v>
      </c>
      <c r="CX1143">
        <f t="shared" si="499"/>
        <v>72</v>
      </c>
      <c r="CY1143">
        <f t="shared" si="500"/>
        <v>148</v>
      </c>
    </row>
    <row r="1144" spans="1:103">
      <c r="A1144" t="s">
        <v>74</v>
      </c>
      <c r="B1144" t="s">
        <v>2461</v>
      </c>
      <c r="C1144" t="s">
        <v>2874</v>
      </c>
      <c r="D1144">
        <v>100925</v>
      </c>
      <c r="E1144" t="s">
        <v>2889</v>
      </c>
      <c r="F1144" t="s">
        <v>2890</v>
      </c>
      <c r="H1144" t="s">
        <v>2465</v>
      </c>
      <c r="I1144" t="s">
        <v>2825</v>
      </c>
      <c r="J1144" t="s">
        <v>176</v>
      </c>
      <c r="K1144" t="s">
        <v>2891</v>
      </c>
      <c r="L1144" t="s">
        <v>83</v>
      </c>
      <c r="M1144" t="s">
        <v>84</v>
      </c>
      <c r="N1144" t="s">
        <v>85</v>
      </c>
      <c r="O1144" t="s">
        <v>86</v>
      </c>
      <c r="P1144" t="s">
        <v>87</v>
      </c>
      <c r="Q1144" s="7" t="s">
        <v>8134</v>
      </c>
      <c r="R1144">
        <v>3</v>
      </c>
      <c r="S1144">
        <v>20</v>
      </c>
      <c r="T1144">
        <f t="shared" si="476"/>
        <v>23</v>
      </c>
      <c r="U1144">
        <v>13</v>
      </c>
      <c r="V1144">
        <v>12</v>
      </c>
      <c r="W1144">
        <v>17</v>
      </c>
      <c r="X1144">
        <v>12</v>
      </c>
      <c r="Y1144">
        <v>19</v>
      </c>
      <c r="Z1144">
        <v>14</v>
      </c>
      <c r="AA1144">
        <v>10</v>
      </c>
      <c r="AB1144">
        <v>13</v>
      </c>
      <c r="AC1144">
        <v>11</v>
      </c>
      <c r="AD1144">
        <v>14</v>
      </c>
      <c r="AE1144">
        <v>15</v>
      </c>
      <c r="AF1144">
        <v>7</v>
      </c>
      <c r="AG1144">
        <v>0</v>
      </c>
      <c r="AH1144">
        <v>0</v>
      </c>
      <c r="AI1144">
        <f t="shared" si="477"/>
        <v>85</v>
      </c>
      <c r="AJ1144">
        <f t="shared" si="478"/>
        <v>72</v>
      </c>
      <c r="AK1144">
        <f t="shared" si="479"/>
        <v>157</v>
      </c>
      <c r="AL1144">
        <f t="shared" si="480"/>
        <v>88</v>
      </c>
      <c r="AM1144">
        <f t="shared" si="481"/>
        <v>92</v>
      </c>
      <c r="AN1144">
        <f t="shared" si="482"/>
        <v>180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f t="shared" si="483"/>
        <v>0</v>
      </c>
      <c r="AZ1144">
        <f t="shared" si="484"/>
        <v>0</v>
      </c>
      <c r="BA1144">
        <f t="shared" si="485"/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f t="shared" si="486"/>
        <v>0</v>
      </c>
      <c r="BM1144">
        <f t="shared" si="487"/>
        <v>0</v>
      </c>
      <c r="BN1144">
        <f t="shared" si="488"/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f t="shared" si="501"/>
        <v>0</v>
      </c>
      <c r="BV1144">
        <f t="shared" si="502"/>
        <v>0</v>
      </c>
      <c r="BW1144">
        <f t="shared" si="503"/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f t="shared" si="489"/>
        <v>0</v>
      </c>
      <c r="CI1144">
        <f t="shared" si="490"/>
        <v>0</v>
      </c>
      <c r="CJ1144">
        <f t="shared" si="491"/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f t="shared" si="492"/>
        <v>0</v>
      </c>
      <c r="CR1144">
        <f t="shared" si="493"/>
        <v>0</v>
      </c>
      <c r="CS1144">
        <f t="shared" si="494"/>
        <v>0</v>
      </c>
      <c r="CT1144">
        <f t="shared" si="495"/>
        <v>0</v>
      </c>
      <c r="CU1144">
        <f t="shared" si="496"/>
        <v>0</v>
      </c>
      <c r="CV1144">
        <f t="shared" si="497"/>
        <v>0</v>
      </c>
      <c r="CW1144">
        <f t="shared" si="498"/>
        <v>88</v>
      </c>
      <c r="CX1144">
        <f t="shared" si="499"/>
        <v>92</v>
      </c>
      <c r="CY1144">
        <f t="shared" si="500"/>
        <v>180</v>
      </c>
    </row>
    <row r="1145" spans="1:103">
      <c r="A1145" t="s">
        <v>74</v>
      </c>
      <c r="B1145" t="s">
        <v>2461</v>
      </c>
      <c r="C1145" t="s">
        <v>2874</v>
      </c>
      <c r="D1145">
        <v>100926</v>
      </c>
      <c r="E1145" t="s">
        <v>2892</v>
      </c>
      <c r="F1145" t="s">
        <v>2893</v>
      </c>
      <c r="H1145" t="s">
        <v>2465</v>
      </c>
      <c r="I1145" t="s">
        <v>2825</v>
      </c>
      <c r="J1145" t="s">
        <v>176</v>
      </c>
      <c r="K1145" t="s">
        <v>2894</v>
      </c>
      <c r="L1145" t="s">
        <v>83</v>
      </c>
      <c r="M1145" t="s">
        <v>84</v>
      </c>
      <c r="N1145" t="s">
        <v>85</v>
      </c>
      <c r="O1145" t="s">
        <v>86</v>
      </c>
      <c r="P1145" t="s">
        <v>87</v>
      </c>
      <c r="Q1145" s="7" t="s">
        <v>8134</v>
      </c>
      <c r="R1145">
        <v>10</v>
      </c>
      <c r="S1145">
        <v>12</v>
      </c>
      <c r="T1145">
        <f t="shared" si="476"/>
        <v>22</v>
      </c>
      <c r="U1145">
        <v>15</v>
      </c>
      <c r="V1145">
        <v>11</v>
      </c>
      <c r="W1145">
        <v>14</v>
      </c>
      <c r="X1145">
        <v>12</v>
      </c>
      <c r="Y1145">
        <v>14</v>
      </c>
      <c r="Z1145">
        <v>12</v>
      </c>
      <c r="AA1145">
        <v>26</v>
      </c>
      <c r="AB1145">
        <v>23</v>
      </c>
      <c r="AC1145">
        <v>7</v>
      </c>
      <c r="AD1145">
        <v>13</v>
      </c>
      <c r="AE1145">
        <v>9</v>
      </c>
      <c r="AF1145">
        <v>8</v>
      </c>
      <c r="AG1145">
        <v>0</v>
      </c>
      <c r="AH1145">
        <v>0</v>
      </c>
      <c r="AI1145">
        <f t="shared" si="477"/>
        <v>85</v>
      </c>
      <c r="AJ1145">
        <f t="shared" si="478"/>
        <v>79</v>
      </c>
      <c r="AK1145">
        <f t="shared" si="479"/>
        <v>164</v>
      </c>
      <c r="AL1145">
        <f t="shared" si="480"/>
        <v>95</v>
      </c>
      <c r="AM1145">
        <f t="shared" si="481"/>
        <v>91</v>
      </c>
      <c r="AN1145">
        <f t="shared" si="482"/>
        <v>186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f t="shared" si="483"/>
        <v>0</v>
      </c>
      <c r="AZ1145">
        <f t="shared" si="484"/>
        <v>0</v>
      </c>
      <c r="BA1145">
        <f t="shared" si="485"/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f t="shared" si="486"/>
        <v>0</v>
      </c>
      <c r="BM1145">
        <f t="shared" si="487"/>
        <v>0</v>
      </c>
      <c r="BN1145">
        <f t="shared" si="488"/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f t="shared" si="501"/>
        <v>0</v>
      </c>
      <c r="BV1145">
        <f t="shared" si="502"/>
        <v>0</v>
      </c>
      <c r="BW1145">
        <f t="shared" si="503"/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f t="shared" si="489"/>
        <v>0</v>
      </c>
      <c r="CI1145">
        <f t="shared" si="490"/>
        <v>0</v>
      </c>
      <c r="CJ1145">
        <f t="shared" si="491"/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f t="shared" si="492"/>
        <v>0</v>
      </c>
      <c r="CR1145">
        <f t="shared" si="493"/>
        <v>0</v>
      </c>
      <c r="CS1145">
        <f t="shared" si="494"/>
        <v>0</v>
      </c>
      <c r="CT1145">
        <f t="shared" si="495"/>
        <v>0</v>
      </c>
      <c r="CU1145">
        <f t="shared" si="496"/>
        <v>0</v>
      </c>
      <c r="CV1145">
        <f t="shared" si="497"/>
        <v>0</v>
      </c>
      <c r="CW1145">
        <f t="shared" si="498"/>
        <v>95</v>
      </c>
      <c r="CX1145">
        <f t="shared" si="499"/>
        <v>91</v>
      </c>
      <c r="CY1145">
        <f t="shared" si="500"/>
        <v>186</v>
      </c>
    </row>
    <row r="1146" spans="1:103">
      <c r="A1146" t="s">
        <v>74</v>
      </c>
      <c r="B1146" t="s">
        <v>2461</v>
      </c>
      <c r="C1146" t="s">
        <v>2874</v>
      </c>
      <c r="D1146">
        <v>100927</v>
      </c>
      <c r="E1146" t="s">
        <v>2895</v>
      </c>
      <c r="F1146" t="s">
        <v>2896</v>
      </c>
      <c r="H1146" t="s">
        <v>2465</v>
      </c>
      <c r="I1146" t="s">
        <v>2825</v>
      </c>
      <c r="J1146" t="s">
        <v>176</v>
      </c>
      <c r="K1146" t="s">
        <v>2897</v>
      </c>
      <c r="L1146" t="s">
        <v>83</v>
      </c>
      <c r="M1146" t="s">
        <v>84</v>
      </c>
      <c r="N1146" t="s">
        <v>85</v>
      </c>
      <c r="O1146" t="s">
        <v>86</v>
      </c>
      <c r="P1146" t="s">
        <v>87</v>
      </c>
      <c r="Q1146" s="7" t="s">
        <v>8134</v>
      </c>
      <c r="R1146">
        <v>14</v>
      </c>
      <c r="S1146">
        <v>13</v>
      </c>
      <c r="T1146">
        <f t="shared" si="476"/>
        <v>27</v>
      </c>
      <c r="U1146">
        <v>25</v>
      </c>
      <c r="V1146">
        <v>25</v>
      </c>
      <c r="W1146">
        <v>29</v>
      </c>
      <c r="X1146">
        <v>31</v>
      </c>
      <c r="Y1146">
        <v>28</v>
      </c>
      <c r="Z1146">
        <v>16</v>
      </c>
      <c r="AA1146">
        <v>42</v>
      </c>
      <c r="AB1146">
        <v>38</v>
      </c>
      <c r="AC1146">
        <v>37</v>
      </c>
      <c r="AD1146">
        <v>24</v>
      </c>
      <c r="AE1146">
        <v>23</v>
      </c>
      <c r="AF1146">
        <v>33</v>
      </c>
      <c r="AG1146">
        <v>0</v>
      </c>
      <c r="AH1146">
        <v>0</v>
      </c>
      <c r="AI1146">
        <f t="shared" si="477"/>
        <v>184</v>
      </c>
      <c r="AJ1146">
        <f t="shared" si="478"/>
        <v>167</v>
      </c>
      <c r="AK1146">
        <f t="shared" si="479"/>
        <v>351</v>
      </c>
      <c r="AL1146">
        <f t="shared" si="480"/>
        <v>198</v>
      </c>
      <c r="AM1146">
        <f t="shared" si="481"/>
        <v>180</v>
      </c>
      <c r="AN1146">
        <f t="shared" si="482"/>
        <v>378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f t="shared" si="483"/>
        <v>0</v>
      </c>
      <c r="AZ1146">
        <f t="shared" si="484"/>
        <v>0</v>
      </c>
      <c r="BA1146">
        <f t="shared" si="485"/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f t="shared" si="486"/>
        <v>0</v>
      </c>
      <c r="BM1146">
        <f t="shared" si="487"/>
        <v>0</v>
      </c>
      <c r="BN1146">
        <f t="shared" si="488"/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f t="shared" si="501"/>
        <v>0</v>
      </c>
      <c r="BV1146">
        <f t="shared" si="502"/>
        <v>0</v>
      </c>
      <c r="BW1146">
        <f t="shared" si="503"/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f t="shared" si="489"/>
        <v>0</v>
      </c>
      <c r="CI1146">
        <f t="shared" si="490"/>
        <v>0</v>
      </c>
      <c r="CJ1146">
        <f t="shared" si="491"/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f t="shared" si="492"/>
        <v>0</v>
      </c>
      <c r="CR1146">
        <f t="shared" si="493"/>
        <v>0</v>
      </c>
      <c r="CS1146">
        <f t="shared" si="494"/>
        <v>0</v>
      </c>
      <c r="CT1146">
        <f t="shared" si="495"/>
        <v>0</v>
      </c>
      <c r="CU1146">
        <f t="shared" si="496"/>
        <v>0</v>
      </c>
      <c r="CV1146">
        <f t="shared" si="497"/>
        <v>0</v>
      </c>
      <c r="CW1146">
        <f t="shared" si="498"/>
        <v>198</v>
      </c>
      <c r="CX1146">
        <f t="shared" si="499"/>
        <v>180</v>
      </c>
      <c r="CY1146">
        <f t="shared" si="500"/>
        <v>378</v>
      </c>
    </row>
    <row r="1147" spans="1:103">
      <c r="A1147" t="s">
        <v>74</v>
      </c>
      <c r="B1147" t="s">
        <v>2461</v>
      </c>
      <c r="C1147" t="s">
        <v>2874</v>
      </c>
      <c r="D1147">
        <v>100929</v>
      </c>
      <c r="E1147" t="s">
        <v>2898</v>
      </c>
      <c r="F1147" t="s">
        <v>158</v>
      </c>
      <c r="H1147" t="s">
        <v>2465</v>
      </c>
      <c r="I1147" t="s">
        <v>2825</v>
      </c>
      <c r="J1147" t="s">
        <v>176</v>
      </c>
      <c r="K1147" t="s">
        <v>1964</v>
      </c>
      <c r="L1147" t="s">
        <v>83</v>
      </c>
      <c r="M1147" t="s">
        <v>84</v>
      </c>
      <c r="N1147" t="s">
        <v>85</v>
      </c>
      <c r="O1147" t="s">
        <v>86</v>
      </c>
      <c r="P1147" t="s">
        <v>87</v>
      </c>
      <c r="Q1147" s="7" t="s">
        <v>8134</v>
      </c>
      <c r="R1147">
        <v>13</v>
      </c>
      <c r="S1147">
        <v>9</v>
      </c>
      <c r="T1147">
        <f t="shared" si="476"/>
        <v>22</v>
      </c>
      <c r="U1147">
        <v>23</v>
      </c>
      <c r="V1147">
        <v>13</v>
      </c>
      <c r="W1147">
        <v>17</v>
      </c>
      <c r="X1147">
        <v>15</v>
      </c>
      <c r="Y1147">
        <v>12</v>
      </c>
      <c r="Z1147">
        <v>9</v>
      </c>
      <c r="AA1147">
        <v>20</v>
      </c>
      <c r="AB1147">
        <v>22</v>
      </c>
      <c r="AC1147">
        <v>18</v>
      </c>
      <c r="AD1147">
        <v>13</v>
      </c>
      <c r="AE1147">
        <v>17</v>
      </c>
      <c r="AF1147">
        <v>20</v>
      </c>
      <c r="AG1147">
        <v>0</v>
      </c>
      <c r="AH1147">
        <v>0</v>
      </c>
      <c r="AI1147">
        <f t="shared" si="477"/>
        <v>107</v>
      </c>
      <c r="AJ1147">
        <f t="shared" si="478"/>
        <v>92</v>
      </c>
      <c r="AK1147">
        <f t="shared" si="479"/>
        <v>199</v>
      </c>
      <c r="AL1147">
        <f t="shared" si="480"/>
        <v>120</v>
      </c>
      <c r="AM1147">
        <f t="shared" si="481"/>
        <v>101</v>
      </c>
      <c r="AN1147">
        <f t="shared" si="482"/>
        <v>221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f t="shared" si="483"/>
        <v>0</v>
      </c>
      <c r="AZ1147">
        <f t="shared" si="484"/>
        <v>0</v>
      </c>
      <c r="BA1147">
        <f t="shared" si="485"/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f t="shared" si="486"/>
        <v>0</v>
      </c>
      <c r="BM1147">
        <f t="shared" si="487"/>
        <v>0</v>
      </c>
      <c r="BN1147">
        <f t="shared" si="488"/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f t="shared" si="501"/>
        <v>0</v>
      </c>
      <c r="BV1147">
        <f t="shared" si="502"/>
        <v>0</v>
      </c>
      <c r="BW1147">
        <f t="shared" si="503"/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f t="shared" si="489"/>
        <v>0</v>
      </c>
      <c r="CI1147">
        <f t="shared" si="490"/>
        <v>0</v>
      </c>
      <c r="CJ1147">
        <f t="shared" si="491"/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f t="shared" si="492"/>
        <v>0</v>
      </c>
      <c r="CR1147">
        <f t="shared" si="493"/>
        <v>0</v>
      </c>
      <c r="CS1147">
        <f t="shared" si="494"/>
        <v>0</v>
      </c>
      <c r="CT1147">
        <f t="shared" si="495"/>
        <v>0</v>
      </c>
      <c r="CU1147">
        <f t="shared" si="496"/>
        <v>0</v>
      </c>
      <c r="CV1147">
        <f t="shared" si="497"/>
        <v>0</v>
      </c>
      <c r="CW1147">
        <f t="shared" si="498"/>
        <v>120</v>
      </c>
      <c r="CX1147">
        <f t="shared" si="499"/>
        <v>101</v>
      </c>
      <c r="CY1147">
        <f t="shared" si="500"/>
        <v>221</v>
      </c>
    </row>
    <row r="1148" spans="1:103">
      <c r="A1148" t="s">
        <v>74</v>
      </c>
      <c r="B1148" t="s">
        <v>2461</v>
      </c>
      <c r="C1148" t="s">
        <v>2874</v>
      </c>
      <c r="D1148">
        <v>100930</v>
      </c>
      <c r="E1148" t="s">
        <v>582</v>
      </c>
      <c r="F1148" t="s">
        <v>2899</v>
      </c>
      <c r="H1148" t="s">
        <v>2465</v>
      </c>
      <c r="I1148" t="s">
        <v>2825</v>
      </c>
      <c r="J1148" t="s">
        <v>176</v>
      </c>
      <c r="K1148" t="s">
        <v>584</v>
      </c>
      <c r="L1148" t="s">
        <v>83</v>
      </c>
      <c r="M1148" t="s">
        <v>84</v>
      </c>
      <c r="N1148" t="s">
        <v>85</v>
      </c>
      <c r="O1148" t="s">
        <v>86</v>
      </c>
      <c r="P1148" t="s">
        <v>87</v>
      </c>
      <c r="Q1148" s="7" t="s">
        <v>8134</v>
      </c>
      <c r="R1148">
        <v>39</v>
      </c>
      <c r="S1148">
        <v>38</v>
      </c>
      <c r="T1148">
        <f t="shared" si="476"/>
        <v>77</v>
      </c>
      <c r="U1148">
        <v>25</v>
      </c>
      <c r="V1148">
        <v>29</v>
      </c>
      <c r="W1148">
        <v>39</v>
      </c>
      <c r="X1148">
        <v>36</v>
      </c>
      <c r="Y1148">
        <v>17</v>
      </c>
      <c r="Z1148">
        <v>23</v>
      </c>
      <c r="AA1148">
        <v>47</v>
      </c>
      <c r="AB1148">
        <v>43</v>
      </c>
      <c r="AC1148">
        <v>35</v>
      </c>
      <c r="AD1148">
        <v>51</v>
      </c>
      <c r="AE1148">
        <v>26</v>
      </c>
      <c r="AF1148">
        <v>27</v>
      </c>
      <c r="AG1148">
        <v>0</v>
      </c>
      <c r="AH1148">
        <v>0</v>
      </c>
      <c r="AI1148">
        <f t="shared" si="477"/>
        <v>189</v>
      </c>
      <c r="AJ1148">
        <f t="shared" si="478"/>
        <v>209</v>
      </c>
      <c r="AK1148">
        <f t="shared" si="479"/>
        <v>398</v>
      </c>
      <c r="AL1148">
        <f t="shared" si="480"/>
        <v>228</v>
      </c>
      <c r="AM1148">
        <f t="shared" si="481"/>
        <v>247</v>
      </c>
      <c r="AN1148">
        <f t="shared" si="482"/>
        <v>475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f t="shared" si="483"/>
        <v>0</v>
      </c>
      <c r="AZ1148">
        <f t="shared" si="484"/>
        <v>0</v>
      </c>
      <c r="BA1148">
        <f t="shared" si="485"/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f t="shared" si="486"/>
        <v>0</v>
      </c>
      <c r="BM1148">
        <f t="shared" si="487"/>
        <v>0</v>
      </c>
      <c r="BN1148">
        <f t="shared" si="488"/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f t="shared" si="501"/>
        <v>0</v>
      </c>
      <c r="BV1148">
        <f t="shared" si="502"/>
        <v>0</v>
      </c>
      <c r="BW1148">
        <f t="shared" si="503"/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f t="shared" si="489"/>
        <v>0</v>
      </c>
      <c r="CI1148">
        <f t="shared" si="490"/>
        <v>0</v>
      </c>
      <c r="CJ1148">
        <f t="shared" si="491"/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f t="shared" si="492"/>
        <v>0</v>
      </c>
      <c r="CR1148">
        <f t="shared" si="493"/>
        <v>0</v>
      </c>
      <c r="CS1148">
        <f t="shared" si="494"/>
        <v>0</v>
      </c>
      <c r="CT1148">
        <f t="shared" si="495"/>
        <v>0</v>
      </c>
      <c r="CU1148">
        <f t="shared" si="496"/>
        <v>0</v>
      </c>
      <c r="CV1148">
        <f t="shared" si="497"/>
        <v>0</v>
      </c>
      <c r="CW1148">
        <f t="shared" si="498"/>
        <v>228</v>
      </c>
      <c r="CX1148">
        <f t="shared" si="499"/>
        <v>247</v>
      </c>
      <c r="CY1148">
        <f t="shared" si="500"/>
        <v>475</v>
      </c>
    </row>
    <row r="1149" spans="1:103">
      <c r="A1149" t="s">
        <v>74</v>
      </c>
      <c r="B1149" t="s">
        <v>2461</v>
      </c>
      <c r="C1149" t="s">
        <v>2874</v>
      </c>
      <c r="D1149">
        <v>100931</v>
      </c>
      <c r="E1149" t="s">
        <v>2900</v>
      </c>
      <c r="F1149" t="s">
        <v>2901</v>
      </c>
      <c r="H1149" t="s">
        <v>2465</v>
      </c>
      <c r="I1149" t="s">
        <v>2825</v>
      </c>
      <c r="J1149" t="s">
        <v>176</v>
      </c>
      <c r="K1149" t="s">
        <v>1638</v>
      </c>
      <c r="L1149" t="s">
        <v>83</v>
      </c>
      <c r="M1149" t="s">
        <v>84</v>
      </c>
      <c r="N1149" t="s">
        <v>85</v>
      </c>
      <c r="O1149" t="s">
        <v>86</v>
      </c>
      <c r="P1149" t="s">
        <v>87</v>
      </c>
      <c r="Q1149" s="7" t="s">
        <v>8134</v>
      </c>
      <c r="R1149">
        <v>10</v>
      </c>
      <c r="S1149">
        <v>7</v>
      </c>
      <c r="T1149">
        <f t="shared" si="476"/>
        <v>17</v>
      </c>
      <c r="U1149">
        <v>14</v>
      </c>
      <c r="V1149">
        <v>11</v>
      </c>
      <c r="W1149">
        <v>11</v>
      </c>
      <c r="X1149">
        <v>8</v>
      </c>
      <c r="Y1149">
        <v>13</v>
      </c>
      <c r="Z1149">
        <v>11</v>
      </c>
      <c r="AA1149">
        <v>12</v>
      </c>
      <c r="AB1149">
        <v>12</v>
      </c>
      <c r="AC1149">
        <v>16</v>
      </c>
      <c r="AD1149">
        <v>10</v>
      </c>
      <c r="AE1149">
        <v>11</v>
      </c>
      <c r="AF1149">
        <v>9</v>
      </c>
      <c r="AG1149">
        <v>0</v>
      </c>
      <c r="AH1149">
        <v>0</v>
      </c>
      <c r="AI1149">
        <f t="shared" si="477"/>
        <v>77</v>
      </c>
      <c r="AJ1149">
        <f t="shared" si="478"/>
        <v>61</v>
      </c>
      <c r="AK1149">
        <f t="shared" si="479"/>
        <v>138</v>
      </c>
      <c r="AL1149">
        <f t="shared" si="480"/>
        <v>87</v>
      </c>
      <c r="AM1149">
        <f t="shared" si="481"/>
        <v>68</v>
      </c>
      <c r="AN1149">
        <f t="shared" si="482"/>
        <v>155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f t="shared" si="483"/>
        <v>0</v>
      </c>
      <c r="AZ1149">
        <f t="shared" si="484"/>
        <v>0</v>
      </c>
      <c r="BA1149">
        <f t="shared" si="485"/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f t="shared" si="486"/>
        <v>0</v>
      </c>
      <c r="BM1149">
        <f t="shared" si="487"/>
        <v>0</v>
      </c>
      <c r="BN1149">
        <f t="shared" si="488"/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f t="shared" si="501"/>
        <v>0</v>
      </c>
      <c r="BV1149">
        <f t="shared" si="502"/>
        <v>0</v>
      </c>
      <c r="BW1149">
        <f t="shared" si="503"/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f t="shared" si="489"/>
        <v>0</v>
      </c>
      <c r="CI1149">
        <f t="shared" si="490"/>
        <v>0</v>
      </c>
      <c r="CJ1149">
        <f t="shared" si="491"/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f t="shared" si="492"/>
        <v>0</v>
      </c>
      <c r="CR1149">
        <f t="shared" si="493"/>
        <v>0</v>
      </c>
      <c r="CS1149">
        <f t="shared" si="494"/>
        <v>0</v>
      </c>
      <c r="CT1149">
        <f t="shared" si="495"/>
        <v>0</v>
      </c>
      <c r="CU1149">
        <f t="shared" si="496"/>
        <v>0</v>
      </c>
      <c r="CV1149">
        <f t="shared" si="497"/>
        <v>0</v>
      </c>
      <c r="CW1149">
        <f t="shared" si="498"/>
        <v>87</v>
      </c>
      <c r="CX1149">
        <f t="shared" si="499"/>
        <v>68</v>
      </c>
      <c r="CY1149">
        <f t="shared" si="500"/>
        <v>155</v>
      </c>
    </row>
    <row r="1150" spans="1:103">
      <c r="A1150" t="s">
        <v>74</v>
      </c>
      <c r="B1150" t="s">
        <v>2461</v>
      </c>
      <c r="C1150" t="s">
        <v>2874</v>
      </c>
      <c r="D1150">
        <v>300112</v>
      </c>
      <c r="E1150" t="s">
        <v>2902</v>
      </c>
      <c r="F1150" t="s">
        <v>2903</v>
      </c>
      <c r="H1150" t="s">
        <v>2465</v>
      </c>
      <c r="I1150" t="s">
        <v>2825</v>
      </c>
      <c r="J1150" t="s">
        <v>176</v>
      </c>
      <c r="K1150" t="s">
        <v>2885</v>
      </c>
      <c r="L1150" t="s">
        <v>83</v>
      </c>
      <c r="M1150" t="s">
        <v>84</v>
      </c>
      <c r="N1150" t="s">
        <v>85</v>
      </c>
      <c r="O1150" t="s">
        <v>122</v>
      </c>
      <c r="P1150" t="s">
        <v>87</v>
      </c>
      <c r="Q1150" s="7" t="s">
        <v>8132</v>
      </c>
      <c r="R1150">
        <v>0</v>
      </c>
      <c r="S1150">
        <v>0</v>
      </c>
      <c r="T1150">
        <f t="shared" si="476"/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f t="shared" si="477"/>
        <v>0</v>
      </c>
      <c r="AJ1150">
        <f t="shared" si="478"/>
        <v>0</v>
      </c>
      <c r="AK1150">
        <f t="shared" si="479"/>
        <v>0</v>
      </c>
      <c r="AL1150">
        <f t="shared" si="480"/>
        <v>0</v>
      </c>
      <c r="AM1150">
        <f t="shared" si="481"/>
        <v>0</v>
      </c>
      <c r="AN1150">
        <f t="shared" si="482"/>
        <v>0</v>
      </c>
      <c r="AO1150">
        <v>279</v>
      </c>
      <c r="AP1150">
        <v>297</v>
      </c>
      <c r="AQ1150">
        <v>344</v>
      </c>
      <c r="AR1150">
        <v>336</v>
      </c>
      <c r="AS1150">
        <v>375</v>
      </c>
      <c r="AT1150">
        <v>332</v>
      </c>
      <c r="AU1150">
        <v>387</v>
      </c>
      <c r="AV1150">
        <v>311</v>
      </c>
      <c r="AW1150">
        <v>0</v>
      </c>
      <c r="AX1150">
        <v>0</v>
      </c>
      <c r="AY1150">
        <f t="shared" si="483"/>
        <v>1385</v>
      </c>
      <c r="AZ1150">
        <f t="shared" si="484"/>
        <v>1276</v>
      </c>
      <c r="BA1150">
        <f t="shared" si="485"/>
        <v>2661</v>
      </c>
      <c r="BB1150">
        <v>14</v>
      </c>
      <c r="BC1150">
        <v>57</v>
      </c>
      <c r="BD1150">
        <v>155</v>
      </c>
      <c r="BE1150">
        <v>108</v>
      </c>
      <c r="BF1150">
        <v>35</v>
      </c>
      <c r="BG1150">
        <v>72</v>
      </c>
      <c r="BH1150">
        <v>0</v>
      </c>
      <c r="BI1150">
        <v>0</v>
      </c>
      <c r="BJ1150">
        <v>0</v>
      </c>
      <c r="BK1150">
        <v>0</v>
      </c>
      <c r="BL1150">
        <f t="shared" si="486"/>
        <v>204</v>
      </c>
      <c r="BM1150">
        <f t="shared" si="487"/>
        <v>237</v>
      </c>
      <c r="BN1150">
        <f t="shared" si="488"/>
        <v>441</v>
      </c>
      <c r="BO1150">
        <v>170</v>
      </c>
      <c r="BP1150">
        <v>165</v>
      </c>
      <c r="BQ1150">
        <v>0</v>
      </c>
      <c r="BR1150">
        <v>0</v>
      </c>
      <c r="BS1150">
        <v>0</v>
      </c>
      <c r="BT1150">
        <v>0</v>
      </c>
      <c r="BU1150">
        <f t="shared" si="501"/>
        <v>374</v>
      </c>
      <c r="BV1150">
        <f t="shared" si="502"/>
        <v>402</v>
      </c>
      <c r="BW1150">
        <f t="shared" si="503"/>
        <v>776</v>
      </c>
      <c r="BX1150">
        <v>24</v>
      </c>
      <c r="BY1150">
        <v>83</v>
      </c>
      <c r="BZ1150">
        <v>122</v>
      </c>
      <c r="CA1150">
        <v>122</v>
      </c>
      <c r="CB1150">
        <v>45</v>
      </c>
      <c r="CC1150">
        <v>64</v>
      </c>
      <c r="CD1150">
        <v>43</v>
      </c>
      <c r="CE1150">
        <v>20</v>
      </c>
      <c r="CF1150">
        <v>0</v>
      </c>
      <c r="CG1150">
        <v>0</v>
      </c>
      <c r="CH1150">
        <f t="shared" si="489"/>
        <v>234</v>
      </c>
      <c r="CI1150">
        <f t="shared" si="490"/>
        <v>289</v>
      </c>
      <c r="CJ1150">
        <f t="shared" si="491"/>
        <v>523</v>
      </c>
      <c r="CK1150">
        <v>141</v>
      </c>
      <c r="CL1150">
        <v>97</v>
      </c>
      <c r="CM1150">
        <v>0</v>
      </c>
      <c r="CN1150">
        <v>0</v>
      </c>
      <c r="CO1150">
        <v>0</v>
      </c>
      <c r="CP1150">
        <v>0</v>
      </c>
      <c r="CQ1150">
        <f t="shared" si="492"/>
        <v>375</v>
      </c>
      <c r="CR1150">
        <f t="shared" si="493"/>
        <v>386</v>
      </c>
      <c r="CS1150">
        <f t="shared" si="494"/>
        <v>761</v>
      </c>
      <c r="CT1150">
        <f t="shared" si="495"/>
        <v>749</v>
      </c>
      <c r="CU1150">
        <f t="shared" si="496"/>
        <v>788</v>
      </c>
      <c r="CV1150">
        <f t="shared" si="497"/>
        <v>1537</v>
      </c>
      <c r="CW1150">
        <f t="shared" si="498"/>
        <v>2134</v>
      </c>
      <c r="CX1150">
        <f t="shared" si="499"/>
        <v>2064</v>
      </c>
      <c r="CY1150">
        <f t="shared" si="500"/>
        <v>4198</v>
      </c>
    </row>
    <row r="1151" spans="1:103">
      <c r="A1151" t="s">
        <v>74</v>
      </c>
      <c r="B1151" t="s">
        <v>2461</v>
      </c>
      <c r="C1151" t="s">
        <v>2874</v>
      </c>
      <c r="D1151">
        <v>400088</v>
      </c>
      <c r="E1151" t="s">
        <v>2904</v>
      </c>
      <c r="F1151" t="s">
        <v>2905</v>
      </c>
      <c r="H1151" t="s">
        <v>2465</v>
      </c>
      <c r="I1151" t="s">
        <v>2825</v>
      </c>
      <c r="J1151" t="s">
        <v>176</v>
      </c>
      <c r="K1151" t="s">
        <v>2835</v>
      </c>
      <c r="L1151" t="s">
        <v>129</v>
      </c>
      <c r="M1151" t="s">
        <v>130</v>
      </c>
      <c r="N1151" t="s">
        <v>85</v>
      </c>
      <c r="O1151" t="s">
        <v>252</v>
      </c>
      <c r="P1151" t="s">
        <v>87</v>
      </c>
      <c r="Q1151" s="7" t="s">
        <v>8134</v>
      </c>
      <c r="R1151">
        <v>26</v>
      </c>
      <c r="S1151">
        <v>27</v>
      </c>
      <c r="T1151">
        <f t="shared" si="476"/>
        <v>53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f t="shared" si="477"/>
        <v>0</v>
      </c>
      <c r="AJ1151">
        <f t="shared" si="478"/>
        <v>0</v>
      </c>
      <c r="AK1151">
        <f t="shared" si="479"/>
        <v>0</v>
      </c>
      <c r="AL1151">
        <f t="shared" si="480"/>
        <v>26</v>
      </c>
      <c r="AM1151">
        <f t="shared" si="481"/>
        <v>27</v>
      </c>
      <c r="AN1151">
        <f t="shared" si="482"/>
        <v>53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f t="shared" si="483"/>
        <v>0</v>
      </c>
      <c r="AZ1151">
        <f t="shared" si="484"/>
        <v>0</v>
      </c>
      <c r="BA1151">
        <f t="shared" si="485"/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f t="shared" si="486"/>
        <v>0</v>
      </c>
      <c r="BM1151">
        <f t="shared" si="487"/>
        <v>0</v>
      </c>
      <c r="BN1151">
        <f t="shared" si="488"/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f t="shared" si="501"/>
        <v>0</v>
      </c>
      <c r="BV1151">
        <f t="shared" si="502"/>
        <v>0</v>
      </c>
      <c r="BW1151">
        <f t="shared" si="503"/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f t="shared" si="489"/>
        <v>0</v>
      </c>
      <c r="CI1151">
        <f t="shared" si="490"/>
        <v>0</v>
      </c>
      <c r="CJ1151">
        <f t="shared" si="491"/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f t="shared" si="492"/>
        <v>0</v>
      </c>
      <c r="CR1151">
        <f t="shared" si="493"/>
        <v>0</v>
      </c>
      <c r="CS1151">
        <f t="shared" si="494"/>
        <v>0</v>
      </c>
      <c r="CT1151">
        <f t="shared" si="495"/>
        <v>0</v>
      </c>
      <c r="CU1151">
        <f t="shared" si="496"/>
        <v>0</v>
      </c>
      <c r="CV1151">
        <f t="shared" si="497"/>
        <v>0</v>
      </c>
      <c r="CW1151">
        <f t="shared" si="498"/>
        <v>26</v>
      </c>
      <c r="CX1151">
        <f t="shared" si="499"/>
        <v>27</v>
      </c>
      <c r="CY1151">
        <f t="shared" si="500"/>
        <v>53</v>
      </c>
    </row>
    <row r="1152" spans="1:103">
      <c r="A1152" t="s">
        <v>74</v>
      </c>
      <c r="B1152" t="s">
        <v>2461</v>
      </c>
      <c r="C1152" t="s">
        <v>2874</v>
      </c>
      <c r="D1152">
        <v>411020</v>
      </c>
      <c r="E1152" t="s">
        <v>2906</v>
      </c>
      <c r="F1152" t="s">
        <v>1316</v>
      </c>
      <c r="H1152" t="s">
        <v>2465</v>
      </c>
      <c r="I1152" t="s">
        <v>2825</v>
      </c>
      <c r="J1152" t="s">
        <v>176</v>
      </c>
      <c r="K1152" t="s">
        <v>2885</v>
      </c>
      <c r="L1152" t="s">
        <v>129</v>
      </c>
      <c r="M1152" t="s">
        <v>134</v>
      </c>
      <c r="N1152" t="s">
        <v>85</v>
      </c>
      <c r="O1152" t="s">
        <v>252</v>
      </c>
      <c r="P1152" t="s">
        <v>87</v>
      </c>
      <c r="Q1152" s="7" t="s">
        <v>8134</v>
      </c>
      <c r="R1152">
        <v>7</v>
      </c>
      <c r="S1152">
        <v>6</v>
      </c>
      <c r="T1152">
        <f t="shared" si="476"/>
        <v>13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f t="shared" si="477"/>
        <v>0</v>
      </c>
      <c r="AJ1152">
        <f t="shared" si="478"/>
        <v>0</v>
      </c>
      <c r="AK1152">
        <f t="shared" si="479"/>
        <v>0</v>
      </c>
      <c r="AL1152">
        <f t="shared" si="480"/>
        <v>7</v>
      </c>
      <c r="AM1152">
        <f t="shared" si="481"/>
        <v>6</v>
      </c>
      <c r="AN1152">
        <f t="shared" si="482"/>
        <v>13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f t="shared" si="483"/>
        <v>0</v>
      </c>
      <c r="AZ1152">
        <f t="shared" si="484"/>
        <v>0</v>
      </c>
      <c r="BA1152">
        <f t="shared" si="485"/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f t="shared" si="486"/>
        <v>0</v>
      </c>
      <c r="BM1152">
        <f t="shared" si="487"/>
        <v>0</v>
      </c>
      <c r="BN1152">
        <f t="shared" si="488"/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f t="shared" si="501"/>
        <v>0</v>
      </c>
      <c r="BV1152">
        <f t="shared" si="502"/>
        <v>0</v>
      </c>
      <c r="BW1152">
        <f t="shared" si="503"/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f t="shared" si="489"/>
        <v>0</v>
      </c>
      <c r="CI1152">
        <f t="shared" si="490"/>
        <v>0</v>
      </c>
      <c r="CJ1152">
        <f t="shared" si="491"/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f t="shared" si="492"/>
        <v>0</v>
      </c>
      <c r="CR1152">
        <f t="shared" si="493"/>
        <v>0</v>
      </c>
      <c r="CS1152">
        <f t="shared" si="494"/>
        <v>0</v>
      </c>
      <c r="CT1152">
        <f t="shared" si="495"/>
        <v>0</v>
      </c>
      <c r="CU1152">
        <f t="shared" si="496"/>
        <v>0</v>
      </c>
      <c r="CV1152">
        <f t="shared" si="497"/>
        <v>0</v>
      </c>
      <c r="CW1152">
        <f t="shared" si="498"/>
        <v>7</v>
      </c>
      <c r="CX1152">
        <f t="shared" si="499"/>
        <v>6</v>
      </c>
      <c r="CY1152">
        <f t="shared" si="500"/>
        <v>13</v>
      </c>
    </row>
    <row r="1153" spans="1:103">
      <c r="A1153" t="s">
        <v>74</v>
      </c>
      <c r="B1153" t="s">
        <v>2461</v>
      </c>
      <c r="C1153" t="s">
        <v>2874</v>
      </c>
      <c r="D1153">
        <v>500358</v>
      </c>
      <c r="E1153" t="s">
        <v>2907</v>
      </c>
      <c r="F1153" t="s">
        <v>2908</v>
      </c>
      <c r="H1153" t="s">
        <v>2465</v>
      </c>
      <c r="I1153" t="s">
        <v>2825</v>
      </c>
      <c r="J1153" t="s">
        <v>176</v>
      </c>
      <c r="K1153" t="s">
        <v>1699</v>
      </c>
      <c r="L1153" t="s">
        <v>83</v>
      </c>
      <c r="M1153" t="s">
        <v>84</v>
      </c>
      <c r="N1153" t="s">
        <v>85</v>
      </c>
      <c r="O1153" t="s">
        <v>244</v>
      </c>
      <c r="P1153" t="s">
        <v>87</v>
      </c>
      <c r="Q1153" t="s">
        <v>8135</v>
      </c>
      <c r="R1153">
        <v>13</v>
      </c>
      <c r="S1153">
        <v>7</v>
      </c>
      <c r="T1153">
        <f t="shared" si="476"/>
        <v>20</v>
      </c>
      <c r="U1153">
        <v>10</v>
      </c>
      <c r="V1153">
        <v>12</v>
      </c>
      <c r="W1153">
        <v>11</v>
      </c>
      <c r="X1153">
        <v>13</v>
      </c>
      <c r="Y1153">
        <v>12</v>
      </c>
      <c r="Z1153">
        <v>7</v>
      </c>
      <c r="AA1153">
        <v>16</v>
      </c>
      <c r="AB1153">
        <v>17</v>
      </c>
      <c r="AC1153">
        <v>13</v>
      </c>
      <c r="AD1153">
        <v>12</v>
      </c>
      <c r="AE1153">
        <v>12</v>
      </c>
      <c r="AF1153">
        <v>11</v>
      </c>
      <c r="AG1153">
        <v>0</v>
      </c>
      <c r="AH1153">
        <v>0</v>
      </c>
      <c r="AI1153">
        <f t="shared" si="477"/>
        <v>74</v>
      </c>
      <c r="AJ1153">
        <f t="shared" si="478"/>
        <v>72</v>
      </c>
      <c r="AK1153">
        <f t="shared" si="479"/>
        <v>146</v>
      </c>
      <c r="AL1153">
        <f t="shared" si="480"/>
        <v>87</v>
      </c>
      <c r="AM1153">
        <f t="shared" si="481"/>
        <v>79</v>
      </c>
      <c r="AN1153">
        <f t="shared" si="482"/>
        <v>166</v>
      </c>
      <c r="AO1153">
        <v>23</v>
      </c>
      <c r="AP1153">
        <v>22</v>
      </c>
      <c r="AQ1153">
        <v>24</v>
      </c>
      <c r="AR1153">
        <v>17</v>
      </c>
      <c r="AS1153">
        <v>37</v>
      </c>
      <c r="AT1153">
        <v>14</v>
      </c>
      <c r="AU1153">
        <v>24</v>
      </c>
      <c r="AV1153">
        <v>18</v>
      </c>
      <c r="AW1153">
        <v>0</v>
      </c>
      <c r="AX1153">
        <v>0</v>
      </c>
      <c r="AY1153">
        <f t="shared" si="483"/>
        <v>108</v>
      </c>
      <c r="AZ1153">
        <f t="shared" si="484"/>
        <v>71</v>
      </c>
      <c r="BA1153">
        <f t="shared" si="485"/>
        <v>179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f t="shared" si="486"/>
        <v>0</v>
      </c>
      <c r="BM1153">
        <f t="shared" si="487"/>
        <v>0</v>
      </c>
      <c r="BN1153">
        <f t="shared" si="488"/>
        <v>0</v>
      </c>
      <c r="BO1153">
        <v>46</v>
      </c>
      <c r="BP1153">
        <v>25</v>
      </c>
      <c r="BQ1153">
        <v>0</v>
      </c>
      <c r="BR1153">
        <v>0</v>
      </c>
      <c r="BS1153">
        <v>0</v>
      </c>
      <c r="BT1153">
        <v>0</v>
      </c>
      <c r="BU1153">
        <f t="shared" si="501"/>
        <v>46</v>
      </c>
      <c r="BV1153">
        <f t="shared" si="502"/>
        <v>25</v>
      </c>
      <c r="BW1153">
        <f t="shared" si="503"/>
        <v>71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f t="shared" si="489"/>
        <v>0</v>
      </c>
      <c r="CI1153">
        <f t="shared" si="490"/>
        <v>0</v>
      </c>
      <c r="CJ1153">
        <f t="shared" si="491"/>
        <v>0</v>
      </c>
      <c r="CK1153">
        <v>8</v>
      </c>
      <c r="CL1153">
        <v>5</v>
      </c>
      <c r="CM1153">
        <v>0</v>
      </c>
      <c r="CN1153">
        <v>0</v>
      </c>
      <c r="CO1153">
        <v>0</v>
      </c>
      <c r="CP1153">
        <v>0</v>
      </c>
      <c r="CQ1153">
        <f t="shared" si="492"/>
        <v>8</v>
      </c>
      <c r="CR1153">
        <f t="shared" si="493"/>
        <v>5</v>
      </c>
      <c r="CS1153">
        <f t="shared" si="494"/>
        <v>13</v>
      </c>
      <c r="CT1153">
        <f t="shared" si="495"/>
        <v>54</v>
      </c>
      <c r="CU1153">
        <f t="shared" si="496"/>
        <v>30</v>
      </c>
      <c r="CV1153">
        <f t="shared" si="497"/>
        <v>84</v>
      </c>
      <c r="CW1153">
        <f t="shared" si="498"/>
        <v>249</v>
      </c>
      <c r="CX1153">
        <f t="shared" si="499"/>
        <v>180</v>
      </c>
      <c r="CY1153">
        <f t="shared" si="500"/>
        <v>429</v>
      </c>
    </row>
    <row r="1154" spans="1:103">
      <c r="A1154" t="s">
        <v>74</v>
      </c>
      <c r="B1154" t="s">
        <v>2461</v>
      </c>
      <c r="C1154" t="s">
        <v>2874</v>
      </c>
      <c r="D1154">
        <v>501196</v>
      </c>
      <c r="E1154" t="s">
        <v>2909</v>
      </c>
      <c r="F1154" t="s">
        <v>2910</v>
      </c>
      <c r="H1154" t="s">
        <v>2465</v>
      </c>
      <c r="I1154" t="s">
        <v>2825</v>
      </c>
      <c r="J1154" t="s">
        <v>176</v>
      </c>
      <c r="K1154" t="s">
        <v>2911</v>
      </c>
      <c r="L1154" t="s">
        <v>83</v>
      </c>
      <c r="M1154" t="s">
        <v>84</v>
      </c>
      <c r="N1154" t="s">
        <v>85</v>
      </c>
      <c r="O1154" t="s">
        <v>493</v>
      </c>
      <c r="P1154" t="s">
        <v>87</v>
      </c>
      <c r="Q1154" s="8" t="s">
        <v>8136</v>
      </c>
      <c r="R1154">
        <v>14</v>
      </c>
      <c r="S1154">
        <v>24</v>
      </c>
      <c r="T1154">
        <f t="shared" si="476"/>
        <v>38</v>
      </c>
      <c r="U1154">
        <v>10</v>
      </c>
      <c r="V1154">
        <v>18</v>
      </c>
      <c r="W1154">
        <v>20</v>
      </c>
      <c r="X1154">
        <v>21</v>
      </c>
      <c r="Y1154">
        <v>19</v>
      </c>
      <c r="Z1154">
        <v>16</v>
      </c>
      <c r="AA1154">
        <v>22</v>
      </c>
      <c r="AB1154">
        <v>21</v>
      </c>
      <c r="AC1154">
        <v>22</v>
      </c>
      <c r="AD1154">
        <v>18</v>
      </c>
      <c r="AE1154">
        <v>15</v>
      </c>
      <c r="AF1154">
        <v>11</v>
      </c>
      <c r="AG1154">
        <v>0</v>
      </c>
      <c r="AH1154">
        <v>0</v>
      </c>
      <c r="AI1154">
        <f t="shared" si="477"/>
        <v>108</v>
      </c>
      <c r="AJ1154">
        <f t="shared" si="478"/>
        <v>105</v>
      </c>
      <c r="AK1154">
        <f t="shared" si="479"/>
        <v>213</v>
      </c>
      <c r="AL1154">
        <f t="shared" si="480"/>
        <v>122</v>
      </c>
      <c r="AM1154">
        <f t="shared" si="481"/>
        <v>129</v>
      </c>
      <c r="AN1154">
        <f t="shared" si="482"/>
        <v>251</v>
      </c>
      <c r="AO1154">
        <v>25</v>
      </c>
      <c r="AP1154">
        <v>15</v>
      </c>
      <c r="AQ1154">
        <v>18</v>
      </c>
      <c r="AR1154">
        <v>18</v>
      </c>
      <c r="AS1154">
        <v>28</v>
      </c>
      <c r="AT1154">
        <v>15</v>
      </c>
      <c r="AU1154">
        <v>29</v>
      </c>
      <c r="AV1154">
        <v>17</v>
      </c>
      <c r="AW1154">
        <v>0</v>
      </c>
      <c r="AX1154">
        <v>0</v>
      </c>
      <c r="AY1154">
        <f t="shared" si="483"/>
        <v>100</v>
      </c>
      <c r="AZ1154">
        <f t="shared" si="484"/>
        <v>65</v>
      </c>
      <c r="BA1154">
        <f t="shared" si="485"/>
        <v>165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f t="shared" si="486"/>
        <v>0</v>
      </c>
      <c r="BM1154">
        <f t="shared" si="487"/>
        <v>0</v>
      </c>
      <c r="BN1154">
        <f t="shared" si="488"/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f t="shared" si="501"/>
        <v>0</v>
      </c>
      <c r="BV1154">
        <f t="shared" si="502"/>
        <v>0</v>
      </c>
      <c r="BW1154">
        <f t="shared" si="503"/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f t="shared" si="489"/>
        <v>0</v>
      </c>
      <c r="CI1154">
        <f t="shared" si="490"/>
        <v>0</v>
      </c>
      <c r="CJ1154">
        <f t="shared" si="491"/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f t="shared" si="492"/>
        <v>0</v>
      </c>
      <c r="CR1154">
        <f t="shared" si="493"/>
        <v>0</v>
      </c>
      <c r="CS1154">
        <f t="shared" si="494"/>
        <v>0</v>
      </c>
      <c r="CT1154">
        <f t="shared" si="495"/>
        <v>0</v>
      </c>
      <c r="CU1154">
        <f t="shared" si="496"/>
        <v>0</v>
      </c>
      <c r="CV1154">
        <f t="shared" si="497"/>
        <v>0</v>
      </c>
      <c r="CW1154">
        <f t="shared" si="498"/>
        <v>222</v>
      </c>
      <c r="CX1154">
        <f t="shared" si="499"/>
        <v>194</v>
      </c>
      <c r="CY1154">
        <f t="shared" si="500"/>
        <v>416</v>
      </c>
    </row>
    <row r="1155" spans="1:103">
      <c r="A1155" t="s">
        <v>74</v>
      </c>
      <c r="B1155" t="s">
        <v>2461</v>
      </c>
      <c r="C1155" t="s">
        <v>376</v>
      </c>
      <c r="D1155">
        <v>100932</v>
      </c>
      <c r="E1155" t="s">
        <v>2912</v>
      </c>
      <c r="F1155" t="s">
        <v>2913</v>
      </c>
      <c r="H1155" t="s">
        <v>2465</v>
      </c>
      <c r="I1155" t="s">
        <v>379</v>
      </c>
      <c r="J1155" t="s">
        <v>176</v>
      </c>
      <c r="K1155" t="s">
        <v>2914</v>
      </c>
      <c r="L1155" t="s">
        <v>83</v>
      </c>
      <c r="M1155" t="s">
        <v>84</v>
      </c>
      <c r="N1155" t="s">
        <v>85</v>
      </c>
      <c r="O1155" t="s">
        <v>86</v>
      </c>
      <c r="P1155" t="s">
        <v>87</v>
      </c>
      <c r="Q1155" s="7" t="s">
        <v>8134</v>
      </c>
      <c r="R1155">
        <v>5</v>
      </c>
      <c r="S1155">
        <v>7</v>
      </c>
      <c r="T1155">
        <f t="shared" si="476"/>
        <v>12</v>
      </c>
      <c r="U1155">
        <v>8</v>
      </c>
      <c r="V1155">
        <v>7</v>
      </c>
      <c r="W1155">
        <v>5</v>
      </c>
      <c r="X1155">
        <v>8</v>
      </c>
      <c r="Y1155">
        <v>14</v>
      </c>
      <c r="Z1155">
        <v>4</v>
      </c>
      <c r="AA1155">
        <v>13</v>
      </c>
      <c r="AB1155">
        <v>6</v>
      </c>
      <c r="AC1155">
        <v>3</v>
      </c>
      <c r="AD1155">
        <v>8</v>
      </c>
      <c r="AE1155">
        <v>6</v>
      </c>
      <c r="AF1155">
        <v>5</v>
      </c>
      <c r="AG1155">
        <v>0</v>
      </c>
      <c r="AH1155">
        <v>0</v>
      </c>
      <c r="AI1155">
        <f t="shared" si="477"/>
        <v>49</v>
      </c>
      <c r="AJ1155">
        <f t="shared" si="478"/>
        <v>38</v>
      </c>
      <c r="AK1155">
        <f t="shared" si="479"/>
        <v>87</v>
      </c>
      <c r="AL1155">
        <f t="shared" si="480"/>
        <v>54</v>
      </c>
      <c r="AM1155">
        <f t="shared" si="481"/>
        <v>45</v>
      </c>
      <c r="AN1155">
        <f t="shared" si="482"/>
        <v>99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f t="shared" si="483"/>
        <v>0</v>
      </c>
      <c r="AZ1155">
        <f t="shared" si="484"/>
        <v>0</v>
      </c>
      <c r="BA1155">
        <f t="shared" si="485"/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f t="shared" si="486"/>
        <v>0</v>
      </c>
      <c r="BM1155">
        <f t="shared" si="487"/>
        <v>0</v>
      </c>
      <c r="BN1155">
        <f t="shared" si="488"/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f t="shared" si="501"/>
        <v>0</v>
      </c>
      <c r="BV1155">
        <f t="shared" si="502"/>
        <v>0</v>
      </c>
      <c r="BW1155">
        <f t="shared" si="503"/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f t="shared" si="489"/>
        <v>0</v>
      </c>
      <c r="CI1155">
        <f t="shared" si="490"/>
        <v>0</v>
      </c>
      <c r="CJ1155">
        <f t="shared" si="491"/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f t="shared" si="492"/>
        <v>0</v>
      </c>
      <c r="CR1155">
        <f t="shared" si="493"/>
        <v>0</v>
      </c>
      <c r="CS1155">
        <f t="shared" si="494"/>
        <v>0</v>
      </c>
      <c r="CT1155">
        <f t="shared" si="495"/>
        <v>0</v>
      </c>
      <c r="CU1155">
        <f t="shared" si="496"/>
        <v>0</v>
      </c>
      <c r="CV1155">
        <f t="shared" si="497"/>
        <v>0</v>
      </c>
      <c r="CW1155">
        <f t="shared" si="498"/>
        <v>54</v>
      </c>
      <c r="CX1155">
        <f t="shared" si="499"/>
        <v>45</v>
      </c>
      <c r="CY1155">
        <f t="shared" si="500"/>
        <v>99</v>
      </c>
    </row>
    <row r="1156" spans="1:103">
      <c r="A1156" t="s">
        <v>74</v>
      </c>
      <c r="B1156" t="s">
        <v>2461</v>
      </c>
      <c r="C1156" t="s">
        <v>376</v>
      </c>
      <c r="D1156">
        <v>100933</v>
      </c>
      <c r="E1156" t="s">
        <v>2915</v>
      </c>
      <c r="F1156" t="s">
        <v>2916</v>
      </c>
      <c r="H1156" t="s">
        <v>2465</v>
      </c>
      <c r="I1156" t="s">
        <v>379</v>
      </c>
      <c r="J1156" t="s">
        <v>176</v>
      </c>
      <c r="K1156" t="s">
        <v>2917</v>
      </c>
      <c r="L1156" t="s">
        <v>83</v>
      </c>
      <c r="M1156" t="s">
        <v>84</v>
      </c>
      <c r="N1156" t="s">
        <v>85</v>
      </c>
      <c r="O1156" t="s">
        <v>86</v>
      </c>
      <c r="P1156" t="s">
        <v>87</v>
      </c>
      <c r="Q1156" s="7" t="s">
        <v>8134</v>
      </c>
      <c r="R1156">
        <v>13</v>
      </c>
      <c r="S1156">
        <v>10</v>
      </c>
      <c r="T1156">
        <f t="shared" si="476"/>
        <v>23</v>
      </c>
      <c r="U1156">
        <v>17</v>
      </c>
      <c r="V1156">
        <v>10</v>
      </c>
      <c r="W1156">
        <v>15</v>
      </c>
      <c r="X1156">
        <v>15</v>
      </c>
      <c r="Y1156">
        <v>11</v>
      </c>
      <c r="Z1156">
        <v>5</v>
      </c>
      <c r="AA1156">
        <v>25</v>
      </c>
      <c r="AB1156">
        <v>18</v>
      </c>
      <c r="AC1156">
        <v>16</v>
      </c>
      <c r="AD1156">
        <v>12</v>
      </c>
      <c r="AE1156">
        <v>15</v>
      </c>
      <c r="AF1156">
        <v>16</v>
      </c>
      <c r="AG1156">
        <v>0</v>
      </c>
      <c r="AH1156">
        <v>0</v>
      </c>
      <c r="AI1156">
        <f t="shared" si="477"/>
        <v>99</v>
      </c>
      <c r="AJ1156">
        <f t="shared" si="478"/>
        <v>76</v>
      </c>
      <c r="AK1156">
        <f t="shared" si="479"/>
        <v>175</v>
      </c>
      <c r="AL1156">
        <f t="shared" si="480"/>
        <v>112</v>
      </c>
      <c r="AM1156">
        <f t="shared" si="481"/>
        <v>86</v>
      </c>
      <c r="AN1156">
        <f t="shared" si="482"/>
        <v>198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f t="shared" si="483"/>
        <v>0</v>
      </c>
      <c r="AZ1156">
        <f t="shared" si="484"/>
        <v>0</v>
      </c>
      <c r="BA1156">
        <f t="shared" si="485"/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f t="shared" si="486"/>
        <v>0</v>
      </c>
      <c r="BM1156">
        <f t="shared" si="487"/>
        <v>0</v>
      </c>
      <c r="BN1156">
        <f t="shared" si="488"/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f t="shared" si="501"/>
        <v>0</v>
      </c>
      <c r="BV1156">
        <f t="shared" si="502"/>
        <v>0</v>
      </c>
      <c r="BW1156">
        <f t="shared" si="503"/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f t="shared" si="489"/>
        <v>0</v>
      </c>
      <c r="CI1156">
        <f t="shared" si="490"/>
        <v>0</v>
      </c>
      <c r="CJ1156">
        <f t="shared" si="491"/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f t="shared" si="492"/>
        <v>0</v>
      </c>
      <c r="CR1156">
        <f t="shared" si="493"/>
        <v>0</v>
      </c>
      <c r="CS1156">
        <f t="shared" si="494"/>
        <v>0</v>
      </c>
      <c r="CT1156">
        <f t="shared" si="495"/>
        <v>0</v>
      </c>
      <c r="CU1156">
        <f t="shared" si="496"/>
        <v>0</v>
      </c>
      <c r="CV1156">
        <f t="shared" si="497"/>
        <v>0</v>
      </c>
      <c r="CW1156">
        <f t="shared" si="498"/>
        <v>112</v>
      </c>
      <c r="CX1156">
        <f t="shared" si="499"/>
        <v>86</v>
      </c>
      <c r="CY1156">
        <f t="shared" si="500"/>
        <v>198</v>
      </c>
    </row>
    <row r="1157" spans="1:103">
      <c r="A1157" t="s">
        <v>74</v>
      </c>
      <c r="B1157" t="s">
        <v>2461</v>
      </c>
      <c r="C1157" t="s">
        <v>376</v>
      </c>
      <c r="D1157">
        <v>100934</v>
      </c>
      <c r="E1157" t="s">
        <v>2918</v>
      </c>
      <c r="F1157" t="s">
        <v>158</v>
      </c>
      <c r="H1157" t="s">
        <v>2465</v>
      </c>
      <c r="I1157" t="s">
        <v>379</v>
      </c>
      <c r="J1157" t="s">
        <v>176</v>
      </c>
      <c r="K1157" t="s">
        <v>2919</v>
      </c>
      <c r="L1157" t="s">
        <v>83</v>
      </c>
      <c r="M1157" t="s">
        <v>84</v>
      </c>
      <c r="N1157" t="s">
        <v>85</v>
      </c>
      <c r="O1157" t="s">
        <v>86</v>
      </c>
      <c r="P1157" t="s">
        <v>87</v>
      </c>
      <c r="Q1157" s="7" t="s">
        <v>8134</v>
      </c>
      <c r="R1157">
        <v>14</v>
      </c>
      <c r="S1157">
        <v>9</v>
      </c>
      <c r="T1157">
        <f t="shared" si="476"/>
        <v>23</v>
      </c>
      <c r="U1157">
        <v>21</v>
      </c>
      <c r="V1157">
        <v>8</v>
      </c>
      <c r="W1157">
        <v>20</v>
      </c>
      <c r="X1157">
        <v>12</v>
      </c>
      <c r="Y1157">
        <v>14</v>
      </c>
      <c r="Z1157">
        <v>16</v>
      </c>
      <c r="AA1157">
        <v>13</v>
      </c>
      <c r="AB1157">
        <v>23</v>
      </c>
      <c r="AC1157">
        <v>8</v>
      </c>
      <c r="AD1157">
        <v>19</v>
      </c>
      <c r="AE1157">
        <v>11</v>
      </c>
      <c r="AF1157">
        <v>8</v>
      </c>
      <c r="AG1157">
        <v>0</v>
      </c>
      <c r="AH1157">
        <v>0</v>
      </c>
      <c r="AI1157">
        <f t="shared" si="477"/>
        <v>87</v>
      </c>
      <c r="AJ1157">
        <f t="shared" si="478"/>
        <v>86</v>
      </c>
      <c r="AK1157">
        <f t="shared" si="479"/>
        <v>173</v>
      </c>
      <c r="AL1157">
        <f t="shared" si="480"/>
        <v>101</v>
      </c>
      <c r="AM1157">
        <f t="shared" si="481"/>
        <v>95</v>
      </c>
      <c r="AN1157">
        <f t="shared" si="482"/>
        <v>196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f t="shared" si="483"/>
        <v>0</v>
      </c>
      <c r="AZ1157">
        <f t="shared" si="484"/>
        <v>0</v>
      </c>
      <c r="BA1157">
        <f t="shared" si="485"/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f t="shared" si="486"/>
        <v>0</v>
      </c>
      <c r="BM1157">
        <f t="shared" si="487"/>
        <v>0</v>
      </c>
      <c r="BN1157">
        <f t="shared" si="488"/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f t="shared" si="501"/>
        <v>0</v>
      </c>
      <c r="BV1157">
        <f t="shared" si="502"/>
        <v>0</v>
      </c>
      <c r="BW1157">
        <f t="shared" si="503"/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f t="shared" si="489"/>
        <v>0</v>
      </c>
      <c r="CI1157">
        <f t="shared" si="490"/>
        <v>0</v>
      </c>
      <c r="CJ1157">
        <f t="shared" si="491"/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f t="shared" si="492"/>
        <v>0</v>
      </c>
      <c r="CR1157">
        <f t="shared" si="493"/>
        <v>0</v>
      </c>
      <c r="CS1157">
        <f t="shared" si="494"/>
        <v>0</v>
      </c>
      <c r="CT1157">
        <f t="shared" si="495"/>
        <v>0</v>
      </c>
      <c r="CU1157">
        <f t="shared" si="496"/>
        <v>0</v>
      </c>
      <c r="CV1157">
        <f t="shared" si="497"/>
        <v>0</v>
      </c>
      <c r="CW1157">
        <f t="shared" si="498"/>
        <v>101</v>
      </c>
      <c r="CX1157">
        <f t="shared" si="499"/>
        <v>95</v>
      </c>
      <c r="CY1157">
        <f t="shared" si="500"/>
        <v>196</v>
      </c>
    </row>
    <row r="1158" spans="1:103">
      <c r="A1158" t="s">
        <v>74</v>
      </c>
      <c r="B1158" t="s">
        <v>2461</v>
      </c>
      <c r="C1158" t="s">
        <v>376</v>
      </c>
      <c r="D1158">
        <v>100935</v>
      </c>
      <c r="E1158" t="s">
        <v>2920</v>
      </c>
      <c r="F1158" t="s">
        <v>1413</v>
      </c>
      <c r="H1158" t="s">
        <v>2465</v>
      </c>
      <c r="I1158" t="s">
        <v>379</v>
      </c>
      <c r="J1158" t="s">
        <v>176</v>
      </c>
      <c r="K1158" t="s">
        <v>2921</v>
      </c>
      <c r="L1158" t="s">
        <v>83</v>
      </c>
      <c r="M1158" t="s">
        <v>84</v>
      </c>
      <c r="N1158" t="s">
        <v>85</v>
      </c>
      <c r="O1158" t="s">
        <v>86</v>
      </c>
      <c r="P1158" t="s">
        <v>87</v>
      </c>
      <c r="Q1158" s="7" t="s">
        <v>8134</v>
      </c>
      <c r="R1158">
        <v>5</v>
      </c>
      <c r="S1158">
        <v>10</v>
      </c>
      <c r="T1158">
        <f t="shared" si="476"/>
        <v>15</v>
      </c>
      <c r="U1158">
        <v>11</v>
      </c>
      <c r="V1158">
        <v>9</v>
      </c>
      <c r="W1158">
        <v>6</v>
      </c>
      <c r="X1158">
        <v>8</v>
      </c>
      <c r="Y1158">
        <v>6</v>
      </c>
      <c r="Z1158">
        <v>4</v>
      </c>
      <c r="AA1158">
        <v>13</v>
      </c>
      <c r="AB1158">
        <v>12</v>
      </c>
      <c r="AC1158">
        <v>9</v>
      </c>
      <c r="AD1158">
        <v>11</v>
      </c>
      <c r="AE1158">
        <v>6</v>
      </c>
      <c r="AF1158">
        <v>16</v>
      </c>
      <c r="AG1158">
        <v>0</v>
      </c>
      <c r="AH1158">
        <v>0</v>
      </c>
      <c r="AI1158">
        <f t="shared" si="477"/>
        <v>51</v>
      </c>
      <c r="AJ1158">
        <f t="shared" si="478"/>
        <v>60</v>
      </c>
      <c r="AK1158">
        <f t="shared" si="479"/>
        <v>111</v>
      </c>
      <c r="AL1158">
        <f t="shared" si="480"/>
        <v>56</v>
      </c>
      <c r="AM1158">
        <f t="shared" si="481"/>
        <v>70</v>
      </c>
      <c r="AN1158">
        <f t="shared" si="482"/>
        <v>126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f t="shared" si="483"/>
        <v>0</v>
      </c>
      <c r="AZ1158">
        <f t="shared" si="484"/>
        <v>0</v>
      </c>
      <c r="BA1158">
        <f t="shared" si="485"/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f t="shared" si="486"/>
        <v>0</v>
      </c>
      <c r="BM1158">
        <f t="shared" si="487"/>
        <v>0</v>
      </c>
      <c r="BN1158">
        <f t="shared" si="488"/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f t="shared" si="501"/>
        <v>0</v>
      </c>
      <c r="BV1158">
        <f t="shared" si="502"/>
        <v>0</v>
      </c>
      <c r="BW1158">
        <f t="shared" si="503"/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f t="shared" si="489"/>
        <v>0</v>
      </c>
      <c r="CI1158">
        <f t="shared" si="490"/>
        <v>0</v>
      </c>
      <c r="CJ1158">
        <f t="shared" si="491"/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f t="shared" si="492"/>
        <v>0</v>
      </c>
      <c r="CR1158">
        <f t="shared" si="493"/>
        <v>0</v>
      </c>
      <c r="CS1158">
        <f t="shared" si="494"/>
        <v>0</v>
      </c>
      <c r="CT1158">
        <f t="shared" si="495"/>
        <v>0</v>
      </c>
      <c r="CU1158">
        <f t="shared" si="496"/>
        <v>0</v>
      </c>
      <c r="CV1158">
        <f t="shared" si="497"/>
        <v>0</v>
      </c>
      <c r="CW1158">
        <f t="shared" si="498"/>
        <v>56</v>
      </c>
      <c r="CX1158">
        <f t="shared" si="499"/>
        <v>70</v>
      </c>
      <c r="CY1158">
        <f t="shared" si="500"/>
        <v>126</v>
      </c>
    </row>
    <row r="1159" spans="1:103">
      <c r="A1159" t="s">
        <v>74</v>
      </c>
      <c r="B1159" t="s">
        <v>2461</v>
      </c>
      <c r="C1159" t="s">
        <v>376</v>
      </c>
      <c r="D1159">
        <v>100937</v>
      </c>
      <c r="E1159" t="s">
        <v>2922</v>
      </c>
      <c r="F1159" t="s">
        <v>167</v>
      </c>
      <c r="H1159" t="s">
        <v>2465</v>
      </c>
      <c r="I1159" t="s">
        <v>379</v>
      </c>
      <c r="J1159" t="s">
        <v>176</v>
      </c>
      <c r="K1159" t="s">
        <v>2923</v>
      </c>
      <c r="L1159" t="s">
        <v>83</v>
      </c>
      <c r="M1159" t="s">
        <v>84</v>
      </c>
      <c r="N1159" t="s">
        <v>85</v>
      </c>
      <c r="O1159" t="s">
        <v>86</v>
      </c>
      <c r="P1159" t="s">
        <v>87</v>
      </c>
      <c r="Q1159" s="7" t="s">
        <v>8134</v>
      </c>
      <c r="R1159">
        <v>5</v>
      </c>
      <c r="S1159">
        <v>2</v>
      </c>
      <c r="T1159">
        <f t="shared" si="476"/>
        <v>7</v>
      </c>
      <c r="U1159">
        <v>4</v>
      </c>
      <c r="V1159">
        <v>3</v>
      </c>
      <c r="W1159">
        <v>4</v>
      </c>
      <c r="X1159">
        <v>5</v>
      </c>
      <c r="Y1159">
        <v>4</v>
      </c>
      <c r="Z1159">
        <v>1</v>
      </c>
      <c r="AA1159">
        <v>3</v>
      </c>
      <c r="AB1159">
        <v>6</v>
      </c>
      <c r="AC1159">
        <v>5</v>
      </c>
      <c r="AD1159">
        <v>6</v>
      </c>
      <c r="AE1159">
        <v>3</v>
      </c>
      <c r="AF1159">
        <v>6</v>
      </c>
      <c r="AG1159">
        <v>0</v>
      </c>
      <c r="AH1159">
        <v>0</v>
      </c>
      <c r="AI1159">
        <f t="shared" si="477"/>
        <v>23</v>
      </c>
      <c r="AJ1159">
        <f t="shared" si="478"/>
        <v>27</v>
      </c>
      <c r="AK1159">
        <f t="shared" si="479"/>
        <v>50</v>
      </c>
      <c r="AL1159">
        <f t="shared" si="480"/>
        <v>28</v>
      </c>
      <c r="AM1159">
        <f t="shared" si="481"/>
        <v>29</v>
      </c>
      <c r="AN1159">
        <f t="shared" si="482"/>
        <v>57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f t="shared" si="483"/>
        <v>0</v>
      </c>
      <c r="AZ1159">
        <f t="shared" si="484"/>
        <v>0</v>
      </c>
      <c r="BA1159">
        <f t="shared" si="485"/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f t="shared" si="486"/>
        <v>0</v>
      </c>
      <c r="BM1159">
        <f t="shared" si="487"/>
        <v>0</v>
      </c>
      <c r="BN1159">
        <f t="shared" si="488"/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f t="shared" si="501"/>
        <v>0</v>
      </c>
      <c r="BV1159">
        <f t="shared" si="502"/>
        <v>0</v>
      </c>
      <c r="BW1159">
        <f t="shared" si="503"/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f t="shared" si="489"/>
        <v>0</v>
      </c>
      <c r="CI1159">
        <f t="shared" si="490"/>
        <v>0</v>
      </c>
      <c r="CJ1159">
        <f t="shared" si="491"/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f t="shared" si="492"/>
        <v>0</v>
      </c>
      <c r="CR1159">
        <f t="shared" si="493"/>
        <v>0</v>
      </c>
      <c r="CS1159">
        <f t="shared" si="494"/>
        <v>0</v>
      </c>
      <c r="CT1159">
        <f t="shared" si="495"/>
        <v>0</v>
      </c>
      <c r="CU1159">
        <f t="shared" si="496"/>
        <v>0</v>
      </c>
      <c r="CV1159">
        <f t="shared" si="497"/>
        <v>0</v>
      </c>
      <c r="CW1159">
        <f t="shared" si="498"/>
        <v>28</v>
      </c>
      <c r="CX1159">
        <f t="shared" si="499"/>
        <v>29</v>
      </c>
      <c r="CY1159">
        <f t="shared" si="500"/>
        <v>57</v>
      </c>
    </row>
    <row r="1160" spans="1:103">
      <c r="A1160" t="s">
        <v>74</v>
      </c>
      <c r="B1160" t="s">
        <v>2461</v>
      </c>
      <c r="C1160" t="s">
        <v>376</v>
      </c>
      <c r="D1160">
        <v>100938</v>
      </c>
      <c r="E1160" t="s">
        <v>2924</v>
      </c>
      <c r="F1160" t="s">
        <v>2925</v>
      </c>
      <c r="H1160" t="s">
        <v>2465</v>
      </c>
      <c r="I1160" t="s">
        <v>379</v>
      </c>
      <c r="J1160" t="s">
        <v>176</v>
      </c>
      <c r="K1160" t="s">
        <v>2925</v>
      </c>
      <c r="L1160" t="s">
        <v>83</v>
      </c>
      <c r="M1160" t="s">
        <v>84</v>
      </c>
      <c r="N1160" t="s">
        <v>85</v>
      </c>
      <c r="O1160" t="s">
        <v>86</v>
      </c>
      <c r="P1160" t="s">
        <v>87</v>
      </c>
      <c r="Q1160" s="7" t="s">
        <v>8134</v>
      </c>
      <c r="R1160">
        <v>4</v>
      </c>
      <c r="S1160">
        <v>5</v>
      </c>
      <c r="T1160">
        <f t="shared" ref="T1160:T1223" si="504">SUM(R1160:S1160)</f>
        <v>9</v>
      </c>
      <c r="U1160">
        <v>2</v>
      </c>
      <c r="V1160">
        <v>9</v>
      </c>
      <c r="W1160">
        <v>7</v>
      </c>
      <c r="X1160">
        <v>5</v>
      </c>
      <c r="Y1160">
        <v>5</v>
      </c>
      <c r="Z1160">
        <v>4</v>
      </c>
      <c r="AA1160">
        <v>6</v>
      </c>
      <c r="AB1160">
        <v>7</v>
      </c>
      <c r="AC1160">
        <v>9</v>
      </c>
      <c r="AD1160">
        <v>4</v>
      </c>
      <c r="AE1160">
        <v>7</v>
      </c>
      <c r="AF1160">
        <v>7</v>
      </c>
      <c r="AG1160">
        <v>0</v>
      </c>
      <c r="AH1160">
        <v>0</v>
      </c>
      <c r="AI1160">
        <f t="shared" ref="AI1160:AI1223" si="505">U1160+W1160+Y1160+AA1160+AC1160+AE1160+AG1160</f>
        <v>36</v>
      </c>
      <c r="AJ1160">
        <f t="shared" ref="AJ1160:AJ1223" si="506">V1160+X1160+Z1160+AB1160+AD1160+AF1160+AH1160</f>
        <v>36</v>
      </c>
      <c r="AK1160">
        <f t="shared" ref="AK1160:AK1223" si="507">SUM(AI1160:AJ1160)</f>
        <v>72</v>
      </c>
      <c r="AL1160">
        <f t="shared" ref="AL1160:AL1223" si="508">R1160+AI1160</f>
        <v>40</v>
      </c>
      <c r="AM1160">
        <f t="shared" ref="AM1160:AM1223" si="509">S1160+AJ1160</f>
        <v>41</v>
      </c>
      <c r="AN1160">
        <f t="shared" ref="AN1160:AN1223" si="510">T1160+AK1160</f>
        <v>81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f t="shared" ref="AY1160:AY1223" si="511">AO1160+AQ1160+AS1160+AU1160+AW1160</f>
        <v>0</v>
      </c>
      <c r="AZ1160">
        <f t="shared" ref="AZ1160:AZ1223" si="512">AP1160+AR1160+AT1160+AV1160+AX1160</f>
        <v>0</v>
      </c>
      <c r="BA1160">
        <f t="shared" ref="BA1160:BA1223" si="513">SUM(AY1160:AZ1160)</f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f t="shared" ref="BL1160:BL1223" si="514">BB1160+BD1160+BF1160+BH1160+BJ1160</f>
        <v>0</v>
      </c>
      <c r="BM1160">
        <f t="shared" ref="BM1160:BM1223" si="515">BC1160+BE1160+BG1160+BI1160+BK1160</f>
        <v>0</v>
      </c>
      <c r="BN1160">
        <f t="shared" ref="BN1160:BN1223" si="516">SUM(BL1160:BM1160)</f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f t="shared" si="501"/>
        <v>0</v>
      </c>
      <c r="BV1160">
        <f t="shared" si="502"/>
        <v>0</v>
      </c>
      <c r="BW1160">
        <f t="shared" si="503"/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f t="shared" ref="CH1160:CH1223" si="517">BX1160+BZ1160+CB1160+CD1160+CF1160</f>
        <v>0</v>
      </c>
      <c r="CI1160">
        <f t="shared" ref="CI1160:CI1223" si="518">BY1160+CA1160+CC1160+CE1160+CG1160</f>
        <v>0</v>
      </c>
      <c r="CJ1160">
        <f t="shared" ref="CJ1160:CJ1223" si="519">SUM(CH1160:CI1160)</f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f t="shared" ref="CQ1160:CQ1223" si="520">CH1160+CK1160+CM1160+CO1160</f>
        <v>0</v>
      </c>
      <c r="CR1160">
        <f t="shared" ref="CR1160:CR1223" si="521">CI1160+CL1160+CN1160+CP1160</f>
        <v>0</v>
      </c>
      <c r="CS1160">
        <f t="shared" ref="CS1160:CS1223" si="522">SUM(CQ1160:CR1160)</f>
        <v>0</v>
      </c>
      <c r="CT1160">
        <f t="shared" ref="CT1160:CT1223" si="523">BU1160+CQ1160</f>
        <v>0</v>
      </c>
      <c r="CU1160">
        <f t="shared" ref="CU1160:CU1223" si="524">BV1160+CR1160</f>
        <v>0</v>
      </c>
      <c r="CV1160">
        <f t="shared" ref="CV1160:CV1223" si="525">BW1160+CS1160</f>
        <v>0</v>
      </c>
      <c r="CW1160">
        <f t="shared" ref="CW1160:CW1223" si="526">AL1160+AY1160+CT1160</f>
        <v>40</v>
      </c>
      <c r="CX1160">
        <f t="shared" ref="CX1160:CX1223" si="527">AM1160+AZ1160+CU1160</f>
        <v>41</v>
      </c>
      <c r="CY1160">
        <f t="shared" ref="CY1160:CY1223" si="528">AN1160+BA1160+CV1160</f>
        <v>81</v>
      </c>
    </row>
    <row r="1161" spans="1:103">
      <c r="A1161" t="s">
        <v>74</v>
      </c>
      <c r="B1161" t="s">
        <v>2461</v>
      </c>
      <c r="C1161" t="s">
        <v>376</v>
      </c>
      <c r="D1161">
        <v>100939</v>
      </c>
      <c r="E1161" t="s">
        <v>2926</v>
      </c>
      <c r="F1161" t="s">
        <v>2927</v>
      </c>
      <c r="H1161" t="s">
        <v>2465</v>
      </c>
      <c r="I1161" t="s">
        <v>379</v>
      </c>
      <c r="J1161" t="s">
        <v>176</v>
      </c>
      <c r="K1161" t="s">
        <v>2928</v>
      </c>
      <c r="L1161" t="s">
        <v>83</v>
      </c>
      <c r="M1161" t="s">
        <v>84</v>
      </c>
      <c r="N1161" t="s">
        <v>85</v>
      </c>
      <c r="O1161" t="s">
        <v>86</v>
      </c>
      <c r="P1161" t="s">
        <v>87</v>
      </c>
      <c r="Q1161" s="7" t="s">
        <v>8134</v>
      </c>
      <c r="R1161">
        <v>11</v>
      </c>
      <c r="S1161">
        <v>9</v>
      </c>
      <c r="T1161">
        <f t="shared" si="504"/>
        <v>20</v>
      </c>
      <c r="U1161">
        <v>16</v>
      </c>
      <c r="V1161">
        <v>14</v>
      </c>
      <c r="W1161">
        <v>18</v>
      </c>
      <c r="X1161">
        <v>20</v>
      </c>
      <c r="Y1161">
        <v>13</v>
      </c>
      <c r="Z1161">
        <v>12</v>
      </c>
      <c r="AA1161">
        <v>20</v>
      </c>
      <c r="AB1161">
        <v>13</v>
      </c>
      <c r="AC1161">
        <v>14</v>
      </c>
      <c r="AD1161">
        <v>11</v>
      </c>
      <c r="AE1161">
        <v>11</v>
      </c>
      <c r="AF1161">
        <v>9</v>
      </c>
      <c r="AG1161">
        <v>0</v>
      </c>
      <c r="AH1161">
        <v>0</v>
      </c>
      <c r="AI1161">
        <f t="shared" si="505"/>
        <v>92</v>
      </c>
      <c r="AJ1161">
        <f t="shared" si="506"/>
        <v>79</v>
      </c>
      <c r="AK1161">
        <f t="shared" si="507"/>
        <v>171</v>
      </c>
      <c r="AL1161">
        <f t="shared" si="508"/>
        <v>103</v>
      </c>
      <c r="AM1161">
        <f t="shared" si="509"/>
        <v>88</v>
      </c>
      <c r="AN1161">
        <f t="shared" si="510"/>
        <v>191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f t="shared" si="511"/>
        <v>0</v>
      </c>
      <c r="AZ1161">
        <f t="shared" si="512"/>
        <v>0</v>
      </c>
      <c r="BA1161">
        <f t="shared" si="513"/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f t="shared" si="514"/>
        <v>0</v>
      </c>
      <c r="BM1161">
        <f t="shared" si="515"/>
        <v>0</v>
      </c>
      <c r="BN1161">
        <f t="shared" si="516"/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f t="shared" ref="BU1161:BU1224" si="529">BL1161+BO1161+BQ1161+BS1161</f>
        <v>0</v>
      </c>
      <c r="BV1161">
        <f t="shared" ref="BV1161:BV1224" si="530">BM1161+BP1161+BR1161+BT1161</f>
        <v>0</v>
      </c>
      <c r="BW1161">
        <f t="shared" ref="BW1161:BW1224" si="531">SUM(BU1161:BV1161)</f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f t="shared" si="517"/>
        <v>0</v>
      </c>
      <c r="CI1161">
        <f t="shared" si="518"/>
        <v>0</v>
      </c>
      <c r="CJ1161">
        <f t="shared" si="519"/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f t="shared" si="520"/>
        <v>0</v>
      </c>
      <c r="CR1161">
        <f t="shared" si="521"/>
        <v>0</v>
      </c>
      <c r="CS1161">
        <f t="shared" si="522"/>
        <v>0</v>
      </c>
      <c r="CT1161">
        <f t="shared" si="523"/>
        <v>0</v>
      </c>
      <c r="CU1161">
        <f t="shared" si="524"/>
        <v>0</v>
      </c>
      <c r="CV1161">
        <f t="shared" si="525"/>
        <v>0</v>
      </c>
      <c r="CW1161">
        <f t="shared" si="526"/>
        <v>103</v>
      </c>
      <c r="CX1161">
        <f t="shared" si="527"/>
        <v>88</v>
      </c>
      <c r="CY1161">
        <f t="shared" si="528"/>
        <v>191</v>
      </c>
    </row>
    <row r="1162" spans="1:103">
      <c r="A1162" t="s">
        <v>74</v>
      </c>
      <c r="B1162" t="s">
        <v>2461</v>
      </c>
      <c r="C1162" t="s">
        <v>376</v>
      </c>
      <c r="D1162">
        <v>300102</v>
      </c>
      <c r="E1162" t="s">
        <v>1408</v>
      </c>
      <c r="F1162" t="s">
        <v>167</v>
      </c>
      <c r="H1162" t="s">
        <v>2465</v>
      </c>
      <c r="I1162" t="s">
        <v>379</v>
      </c>
      <c r="J1162" t="s">
        <v>176</v>
      </c>
      <c r="K1162" t="s">
        <v>2917</v>
      </c>
      <c r="L1162" t="s">
        <v>83</v>
      </c>
      <c r="M1162" t="s">
        <v>84</v>
      </c>
      <c r="N1162" t="s">
        <v>153</v>
      </c>
      <c r="O1162" t="s">
        <v>122</v>
      </c>
      <c r="P1162" t="s">
        <v>87</v>
      </c>
      <c r="Q1162" s="7" t="s">
        <v>8132</v>
      </c>
      <c r="R1162">
        <v>0</v>
      </c>
      <c r="S1162">
        <v>0</v>
      </c>
      <c r="T1162">
        <f t="shared" si="504"/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f t="shared" si="505"/>
        <v>0</v>
      </c>
      <c r="AJ1162">
        <f t="shared" si="506"/>
        <v>0</v>
      </c>
      <c r="AK1162">
        <f t="shared" si="507"/>
        <v>0</v>
      </c>
      <c r="AL1162">
        <f t="shared" si="508"/>
        <v>0</v>
      </c>
      <c r="AM1162">
        <f t="shared" si="509"/>
        <v>0</v>
      </c>
      <c r="AN1162">
        <f t="shared" si="510"/>
        <v>0</v>
      </c>
      <c r="AO1162">
        <v>46</v>
      </c>
      <c r="AP1162">
        <v>33</v>
      </c>
      <c r="AQ1162">
        <v>48</v>
      </c>
      <c r="AR1162">
        <v>50</v>
      </c>
      <c r="AS1162">
        <v>46</v>
      </c>
      <c r="AT1162">
        <v>47</v>
      </c>
      <c r="AU1162">
        <v>51</v>
      </c>
      <c r="AV1162">
        <v>33</v>
      </c>
      <c r="AW1162">
        <v>0</v>
      </c>
      <c r="AX1162">
        <v>0</v>
      </c>
      <c r="AY1162">
        <f t="shared" si="511"/>
        <v>191</v>
      </c>
      <c r="AZ1162">
        <f t="shared" si="512"/>
        <v>163</v>
      </c>
      <c r="BA1162">
        <f t="shared" si="513"/>
        <v>354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10</v>
      </c>
      <c r="BI1162">
        <v>21</v>
      </c>
      <c r="BJ1162">
        <v>0</v>
      </c>
      <c r="BK1162">
        <v>0</v>
      </c>
      <c r="BL1162">
        <f t="shared" si="514"/>
        <v>10</v>
      </c>
      <c r="BM1162">
        <f t="shared" si="515"/>
        <v>21</v>
      </c>
      <c r="BN1162">
        <f t="shared" si="516"/>
        <v>31</v>
      </c>
      <c r="BO1162">
        <v>34</v>
      </c>
      <c r="BP1162">
        <v>5</v>
      </c>
      <c r="BQ1162">
        <v>0</v>
      </c>
      <c r="BR1162">
        <v>0</v>
      </c>
      <c r="BS1162">
        <v>0</v>
      </c>
      <c r="BT1162">
        <v>0</v>
      </c>
      <c r="BU1162">
        <f t="shared" si="529"/>
        <v>44</v>
      </c>
      <c r="BV1162">
        <f t="shared" si="530"/>
        <v>26</v>
      </c>
      <c r="BW1162">
        <f t="shared" si="531"/>
        <v>70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21</v>
      </c>
      <c r="CE1162">
        <v>17</v>
      </c>
      <c r="CF1162">
        <v>0</v>
      </c>
      <c r="CG1162">
        <v>0</v>
      </c>
      <c r="CH1162">
        <f t="shared" si="517"/>
        <v>21</v>
      </c>
      <c r="CI1162">
        <f t="shared" si="518"/>
        <v>17</v>
      </c>
      <c r="CJ1162">
        <f t="shared" si="519"/>
        <v>38</v>
      </c>
      <c r="CK1162">
        <v>17</v>
      </c>
      <c r="CL1162">
        <v>13</v>
      </c>
      <c r="CM1162">
        <v>0</v>
      </c>
      <c r="CN1162">
        <v>0</v>
      </c>
      <c r="CO1162">
        <v>0</v>
      </c>
      <c r="CP1162">
        <v>0</v>
      </c>
      <c r="CQ1162">
        <f t="shared" si="520"/>
        <v>38</v>
      </c>
      <c r="CR1162">
        <f t="shared" si="521"/>
        <v>30</v>
      </c>
      <c r="CS1162">
        <f t="shared" si="522"/>
        <v>68</v>
      </c>
      <c r="CT1162">
        <f t="shared" si="523"/>
        <v>82</v>
      </c>
      <c r="CU1162">
        <f t="shared" si="524"/>
        <v>56</v>
      </c>
      <c r="CV1162">
        <f t="shared" si="525"/>
        <v>138</v>
      </c>
      <c r="CW1162">
        <f t="shared" si="526"/>
        <v>273</v>
      </c>
      <c r="CX1162">
        <f t="shared" si="527"/>
        <v>219</v>
      </c>
      <c r="CY1162">
        <f t="shared" si="528"/>
        <v>492</v>
      </c>
    </row>
    <row r="1163" spans="1:103">
      <c r="A1163" t="s">
        <v>74</v>
      </c>
      <c r="B1163" t="s">
        <v>2461</v>
      </c>
      <c r="C1163" t="s">
        <v>376</v>
      </c>
      <c r="D1163">
        <v>321009</v>
      </c>
      <c r="E1163" t="s">
        <v>2929</v>
      </c>
      <c r="F1163" t="s">
        <v>2930</v>
      </c>
      <c r="G1163">
        <v>300102</v>
      </c>
      <c r="H1163" t="s">
        <v>2465</v>
      </c>
      <c r="I1163" t="s">
        <v>379</v>
      </c>
      <c r="J1163" t="s">
        <v>176</v>
      </c>
      <c r="K1163" t="s">
        <v>2928</v>
      </c>
      <c r="L1163" t="s">
        <v>83</v>
      </c>
      <c r="M1163" t="s">
        <v>84</v>
      </c>
      <c r="N1163" t="s">
        <v>171</v>
      </c>
      <c r="O1163" t="s">
        <v>122</v>
      </c>
      <c r="P1163" t="s">
        <v>87</v>
      </c>
      <c r="Q1163" s="7" t="s">
        <v>8132</v>
      </c>
      <c r="R1163">
        <v>0</v>
      </c>
      <c r="S1163">
        <v>0</v>
      </c>
      <c r="T1163">
        <f t="shared" si="504"/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f t="shared" si="505"/>
        <v>0</v>
      </c>
      <c r="AJ1163">
        <f t="shared" si="506"/>
        <v>0</v>
      </c>
      <c r="AK1163">
        <f t="shared" si="507"/>
        <v>0</v>
      </c>
      <c r="AL1163">
        <f t="shared" si="508"/>
        <v>0</v>
      </c>
      <c r="AM1163">
        <f t="shared" si="509"/>
        <v>0</v>
      </c>
      <c r="AN1163">
        <f t="shared" si="510"/>
        <v>0</v>
      </c>
      <c r="AO1163">
        <v>23</v>
      </c>
      <c r="AP1163">
        <v>32</v>
      </c>
      <c r="AQ1163">
        <v>25</v>
      </c>
      <c r="AR1163">
        <v>23</v>
      </c>
      <c r="AS1163">
        <v>21</v>
      </c>
      <c r="AT1163">
        <v>27</v>
      </c>
      <c r="AU1163">
        <v>15</v>
      </c>
      <c r="AV1163">
        <v>15</v>
      </c>
      <c r="AW1163">
        <v>0</v>
      </c>
      <c r="AX1163">
        <v>0</v>
      </c>
      <c r="AY1163">
        <f t="shared" si="511"/>
        <v>84</v>
      </c>
      <c r="AZ1163">
        <f t="shared" si="512"/>
        <v>97</v>
      </c>
      <c r="BA1163">
        <f t="shared" si="513"/>
        <v>181</v>
      </c>
      <c r="BB1163">
        <v>0</v>
      </c>
      <c r="BC1163">
        <v>0</v>
      </c>
      <c r="BD1163">
        <v>18</v>
      </c>
      <c r="BE1163">
        <v>10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f t="shared" si="514"/>
        <v>18</v>
      </c>
      <c r="BM1163">
        <f t="shared" si="515"/>
        <v>10</v>
      </c>
      <c r="BN1163">
        <f t="shared" si="516"/>
        <v>28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f t="shared" si="529"/>
        <v>18</v>
      </c>
      <c r="BV1163">
        <f t="shared" si="530"/>
        <v>10</v>
      </c>
      <c r="BW1163">
        <f t="shared" si="531"/>
        <v>28</v>
      </c>
      <c r="BX1163">
        <v>0</v>
      </c>
      <c r="BY1163">
        <v>0</v>
      </c>
      <c r="BZ1163">
        <v>16</v>
      </c>
      <c r="CA1163">
        <v>9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f t="shared" si="517"/>
        <v>16</v>
      </c>
      <c r="CI1163">
        <f t="shared" si="518"/>
        <v>9</v>
      </c>
      <c r="CJ1163">
        <f t="shared" si="519"/>
        <v>25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f t="shared" si="520"/>
        <v>16</v>
      </c>
      <c r="CR1163">
        <f t="shared" si="521"/>
        <v>9</v>
      </c>
      <c r="CS1163">
        <f t="shared" si="522"/>
        <v>25</v>
      </c>
      <c r="CT1163">
        <f t="shared" si="523"/>
        <v>34</v>
      </c>
      <c r="CU1163">
        <f t="shared" si="524"/>
        <v>19</v>
      </c>
      <c r="CV1163">
        <f t="shared" si="525"/>
        <v>53</v>
      </c>
      <c r="CW1163">
        <f t="shared" si="526"/>
        <v>118</v>
      </c>
      <c r="CX1163">
        <f t="shared" si="527"/>
        <v>116</v>
      </c>
      <c r="CY1163">
        <f t="shared" si="528"/>
        <v>234</v>
      </c>
    </row>
    <row r="1164" spans="1:103">
      <c r="A1164" t="s">
        <v>74</v>
      </c>
      <c r="B1164" t="s">
        <v>2461</v>
      </c>
      <c r="C1164" t="s">
        <v>376</v>
      </c>
      <c r="D1164">
        <v>500600</v>
      </c>
      <c r="E1164" t="s">
        <v>2931</v>
      </c>
      <c r="F1164" t="s">
        <v>158</v>
      </c>
      <c r="H1164" t="s">
        <v>2465</v>
      </c>
      <c r="I1164" t="s">
        <v>379</v>
      </c>
      <c r="J1164" t="s">
        <v>176</v>
      </c>
      <c r="K1164" t="s">
        <v>2919</v>
      </c>
      <c r="L1164" t="s">
        <v>83</v>
      </c>
      <c r="M1164" t="s">
        <v>84</v>
      </c>
      <c r="N1164" t="s">
        <v>85</v>
      </c>
      <c r="O1164" t="s">
        <v>244</v>
      </c>
      <c r="P1164" t="s">
        <v>87</v>
      </c>
      <c r="Q1164" t="s">
        <v>8135</v>
      </c>
      <c r="R1164">
        <v>5</v>
      </c>
      <c r="S1164">
        <v>4</v>
      </c>
      <c r="T1164">
        <f t="shared" si="504"/>
        <v>9</v>
      </c>
      <c r="U1164">
        <v>9</v>
      </c>
      <c r="V1164">
        <v>5</v>
      </c>
      <c r="W1164">
        <v>9</v>
      </c>
      <c r="X1164">
        <v>13</v>
      </c>
      <c r="Y1164">
        <v>7</v>
      </c>
      <c r="Z1164">
        <v>11</v>
      </c>
      <c r="AA1164">
        <v>10</v>
      </c>
      <c r="AB1164">
        <v>7</v>
      </c>
      <c r="AC1164">
        <v>15</v>
      </c>
      <c r="AD1164">
        <v>11</v>
      </c>
      <c r="AE1164">
        <v>8</v>
      </c>
      <c r="AF1164">
        <v>6</v>
      </c>
      <c r="AG1164">
        <v>0</v>
      </c>
      <c r="AH1164">
        <v>0</v>
      </c>
      <c r="AI1164">
        <f t="shared" si="505"/>
        <v>58</v>
      </c>
      <c r="AJ1164">
        <f t="shared" si="506"/>
        <v>53</v>
      </c>
      <c r="AK1164">
        <f t="shared" si="507"/>
        <v>111</v>
      </c>
      <c r="AL1164">
        <f t="shared" si="508"/>
        <v>63</v>
      </c>
      <c r="AM1164">
        <f t="shared" si="509"/>
        <v>57</v>
      </c>
      <c r="AN1164">
        <f t="shared" si="510"/>
        <v>120</v>
      </c>
      <c r="AO1164">
        <v>12</v>
      </c>
      <c r="AP1164">
        <v>15</v>
      </c>
      <c r="AQ1164">
        <v>7</v>
      </c>
      <c r="AR1164">
        <v>9</v>
      </c>
      <c r="AS1164">
        <v>16</v>
      </c>
      <c r="AT1164">
        <v>9</v>
      </c>
      <c r="AU1164">
        <v>13</v>
      </c>
      <c r="AV1164">
        <v>9</v>
      </c>
      <c r="AW1164">
        <v>0</v>
      </c>
      <c r="AX1164">
        <v>0</v>
      </c>
      <c r="AY1164">
        <f t="shared" si="511"/>
        <v>48</v>
      </c>
      <c r="AZ1164">
        <f t="shared" si="512"/>
        <v>42</v>
      </c>
      <c r="BA1164">
        <f t="shared" si="513"/>
        <v>90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f t="shared" si="514"/>
        <v>0</v>
      </c>
      <c r="BM1164">
        <f t="shared" si="515"/>
        <v>0</v>
      </c>
      <c r="BN1164">
        <f t="shared" si="516"/>
        <v>0</v>
      </c>
      <c r="BO1164">
        <v>7</v>
      </c>
      <c r="BP1164">
        <v>4</v>
      </c>
      <c r="BQ1164">
        <v>0</v>
      </c>
      <c r="BR1164">
        <v>0</v>
      </c>
      <c r="BS1164">
        <v>0</v>
      </c>
      <c r="BT1164">
        <v>0</v>
      </c>
      <c r="BU1164">
        <f t="shared" si="529"/>
        <v>7</v>
      </c>
      <c r="BV1164">
        <f t="shared" si="530"/>
        <v>4</v>
      </c>
      <c r="BW1164">
        <f t="shared" si="531"/>
        <v>11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f t="shared" si="517"/>
        <v>0</v>
      </c>
      <c r="CI1164">
        <f t="shared" si="518"/>
        <v>0</v>
      </c>
      <c r="CJ1164">
        <f t="shared" si="519"/>
        <v>0</v>
      </c>
      <c r="CK1164">
        <v>5</v>
      </c>
      <c r="CL1164">
        <v>5</v>
      </c>
      <c r="CM1164">
        <v>0</v>
      </c>
      <c r="CN1164">
        <v>0</v>
      </c>
      <c r="CO1164">
        <v>0</v>
      </c>
      <c r="CP1164">
        <v>0</v>
      </c>
      <c r="CQ1164">
        <f t="shared" si="520"/>
        <v>5</v>
      </c>
      <c r="CR1164">
        <f t="shared" si="521"/>
        <v>5</v>
      </c>
      <c r="CS1164">
        <f t="shared" si="522"/>
        <v>10</v>
      </c>
      <c r="CT1164">
        <f t="shared" si="523"/>
        <v>12</v>
      </c>
      <c r="CU1164">
        <f t="shared" si="524"/>
        <v>9</v>
      </c>
      <c r="CV1164">
        <f t="shared" si="525"/>
        <v>21</v>
      </c>
      <c r="CW1164">
        <f t="shared" si="526"/>
        <v>123</v>
      </c>
      <c r="CX1164">
        <f t="shared" si="527"/>
        <v>108</v>
      </c>
      <c r="CY1164">
        <f t="shared" si="528"/>
        <v>231</v>
      </c>
    </row>
    <row r="1165" spans="1:103">
      <c r="A1165" t="s">
        <v>74</v>
      </c>
      <c r="B1165" t="s">
        <v>2461</v>
      </c>
      <c r="C1165" t="s">
        <v>2932</v>
      </c>
      <c r="D1165">
        <v>100940</v>
      </c>
      <c r="E1165" t="s">
        <v>2933</v>
      </c>
      <c r="F1165" t="s">
        <v>2934</v>
      </c>
      <c r="H1165" t="s">
        <v>2465</v>
      </c>
      <c r="I1165" t="s">
        <v>2498</v>
      </c>
      <c r="J1165" t="s">
        <v>176</v>
      </c>
      <c r="K1165" t="s">
        <v>1262</v>
      </c>
      <c r="L1165" t="s">
        <v>83</v>
      </c>
      <c r="M1165" t="s">
        <v>84</v>
      </c>
      <c r="N1165" t="s">
        <v>85</v>
      </c>
      <c r="O1165" t="s">
        <v>86</v>
      </c>
      <c r="P1165" t="s">
        <v>87</v>
      </c>
      <c r="Q1165" s="7" t="s">
        <v>8134</v>
      </c>
      <c r="R1165">
        <v>58</v>
      </c>
      <c r="S1165">
        <v>44</v>
      </c>
      <c r="T1165">
        <f t="shared" si="504"/>
        <v>102</v>
      </c>
      <c r="U1165">
        <v>64</v>
      </c>
      <c r="V1165">
        <v>54</v>
      </c>
      <c r="W1165">
        <v>79</v>
      </c>
      <c r="X1165">
        <v>74</v>
      </c>
      <c r="Y1165">
        <v>56</v>
      </c>
      <c r="Z1165">
        <v>48</v>
      </c>
      <c r="AA1165">
        <v>78</v>
      </c>
      <c r="AB1165">
        <v>75</v>
      </c>
      <c r="AC1165">
        <v>89</v>
      </c>
      <c r="AD1165">
        <v>66</v>
      </c>
      <c r="AE1165">
        <v>68</v>
      </c>
      <c r="AF1165">
        <v>68</v>
      </c>
      <c r="AG1165">
        <v>33</v>
      </c>
      <c r="AH1165">
        <v>28</v>
      </c>
      <c r="AI1165">
        <f t="shared" si="505"/>
        <v>467</v>
      </c>
      <c r="AJ1165">
        <f t="shared" si="506"/>
        <v>413</v>
      </c>
      <c r="AK1165">
        <f t="shared" si="507"/>
        <v>880</v>
      </c>
      <c r="AL1165">
        <f t="shared" si="508"/>
        <v>525</v>
      </c>
      <c r="AM1165">
        <f t="shared" si="509"/>
        <v>457</v>
      </c>
      <c r="AN1165">
        <f t="shared" si="510"/>
        <v>982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f t="shared" si="511"/>
        <v>0</v>
      </c>
      <c r="AZ1165">
        <f t="shared" si="512"/>
        <v>0</v>
      </c>
      <c r="BA1165">
        <f t="shared" si="513"/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f t="shared" si="514"/>
        <v>0</v>
      </c>
      <c r="BM1165">
        <f t="shared" si="515"/>
        <v>0</v>
      </c>
      <c r="BN1165">
        <f t="shared" si="516"/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f t="shared" si="529"/>
        <v>0</v>
      </c>
      <c r="BV1165">
        <f t="shared" si="530"/>
        <v>0</v>
      </c>
      <c r="BW1165">
        <f t="shared" si="531"/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f t="shared" si="517"/>
        <v>0</v>
      </c>
      <c r="CI1165">
        <f t="shared" si="518"/>
        <v>0</v>
      </c>
      <c r="CJ1165">
        <f t="shared" si="519"/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f t="shared" si="520"/>
        <v>0</v>
      </c>
      <c r="CR1165">
        <f t="shared" si="521"/>
        <v>0</v>
      </c>
      <c r="CS1165">
        <f t="shared" si="522"/>
        <v>0</v>
      </c>
      <c r="CT1165">
        <f t="shared" si="523"/>
        <v>0</v>
      </c>
      <c r="CU1165">
        <f t="shared" si="524"/>
        <v>0</v>
      </c>
      <c r="CV1165">
        <f t="shared" si="525"/>
        <v>0</v>
      </c>
      <c r="CW1165">
        <f t="shared" si="526"/>
        <v>525</v>
      </c>
      <c r="CX1165">
        <f t="shared" si="527"/>
        <v>457</v>
      </c>
      <c r="CY1165">
        <f t="shared" si="528"/>
        <v>982</v>
      </c>
    </row>
    <row r="1166" spans="1:103">
      <c r="A1166" t="s">
        <v>74</v>
      </c>
      <c r="B1166" t="s">
        <v>2461</v>
      </c>
      <c r="C1166" t="s">
        <v>2932</v>
      </c>
      <c r="D1166">
        <v>100941</v>
      </c>
      <c r="E1166" t="s">
        <v>2935</v>
      </c>
      <c r="F1166" t="s">
        <v>2936</v>
      </c>
      <c r="H1166" t="s">
        <v>2465</v>
      </c>
      <c r="I1166" t="s">
        <v>2498</v>
      </c>
      <c r="J1166" t="s">
        <v>176</v>
      </c>
      <c r="K1166" t="s">
        <v>2937</v>
      </c>
      <c r="L1166" t="s">
        <v>83</v>
      </c>
      <c r="M1166" t="s">
        <v>84</v>
      </c>
      <c r="N1166" t="s">
        <v>85</v>
      </c>
      <c r="O1166" t="s">
        <v>86</v>
      </c>
      <c r="P1166" t="s">
        <v>87</v>
      </c>
      <c r="Q1166" s="7" t="s">
        <v>8134</v>
      </c>
      <c r="R1166">
        <v>8</v>
      </c>
      <c r="S1166">
        <v>9</v>
      </c>
      <c r="T1166">
        <f t="shared" si="504"/>
        <v>17</v>
      </c>
      <c r="U1166">
        <v>9</v>
      </c>
      <c r="V1166">
        <v>5</v>
      </c>
      <c r="W1166">
        <v>4</v>
      </c>
      <c r="X1166">
        <v>7</v>
      </c>
      <c r="Y1166">
        <v>4</v>
      </c>
      <c r="Z1166">
        <v>5</v>
      </c>
      <c r="AA1166">
        <v>9</v>
      </c>
      <c r="AB1166">
        <v>7</v>
      </c>
      <c r="AC1166">
        <v>6</v>
      </c>
      <c r="AD1166">
        <v>6</v>
      </c>
      <c r="AE1166">
        <v>4</v>
      </c>
      <c r="AF1166">
        <v>7</v>
      </c>
      <c r="AG1166">
        <v>0</v>
      </c>
      <c r="AH1166">
        <v>0</v>
      </c>
      <c r="AI1166">
        <f t="shared" si="505"/>
        <v>36</v>
      </c>
      <c r="AJ1166">
        <f t="shared" si="506"/>
        <v>37</v>
      </c>
      <c r="AK1166">
        <f t="shared" si="507"/>
        <v>73</v>
      </c>
      <c r="AL1166">
        <f t="shared" si="508"/>
        <v>44</v>
      </c>
      <c r="AM1166">
        <f t="shared" si="509"/>
        <v>46</v>
      </c>
      <c r="AN1166">
        <f t="shared" si="510"/>
        <v>90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f t="shared" si="511"/>
        <v>0</v>
      </c>
      <c r="AZ1166">
        <f t="shared" si="512"/>
        <v>0</v>
      </c>
      <c r="BA1166">
        <f t="shared" si="513"/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f t="shared" si="514"/>
        <v>0</v>
      </c>
      <c r="BM1166">
        <f t="shared" si="515"/>
        <v>0</v>
      </c>
      <c r="BN1166">
        <f t="shared" si="516"/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f t="shared" si="529"/>
        <v>0</v>
      </c>
      <c r="BV1166">
        <f t="shared" si="530"/>
        <v>0</v>
      </c>
      <c r="BW1166">
        <f t="shared" si="531"/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f t="shared" si="517"/>
        <v>0</v>
      </c>
      <c r="CI1166">
        <f t="shared" si="518"/>
        <v>0</v>
      </c>
      <c r="CJ1166">
        <f t="shared" si="519"/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f t="shared" si="520"/>
        <v>0</v>
      </c>
      <c r="CR1166">
        <f t="shared" si="521"/>
        <v>0</v>
      </c>
      <c r="CS1166">
        <f t="shared" si="522"/>
        <v>0</v>
      </c>
      <c r="CT1166">
        <f t="shared" si="523"/>
        <v>0</v>
      </c>
      <c r="CU1166">
        <f t="shared" si="524"/>
        <v>0</v>
      </c>
      <c r="CV1166">
        <f t="shared" si="525"/>
        <v>0</v>
      </c>
      <c r="CW1166">
        <f t="shared" si="526"/>
        <v>44</v>
      </c>
      <c r="CX1166">
        <f t="shared" si="527"/>
        <v>46</v>
      </c>
      <c r="CY1166">
        <f t="shared" si="528"/>
        <v>90</v>
      </c>
    </row>
    <row r="1167" spans="1:103">
      <c r="A1167" t="s">
        <v>74</v>
      </c>
      <c r="B1167" t="s">
        <v>2461</v>
      </c>
      <c r="C1167" t="s">
        <v>2932</v>
      </c>
      <c r="D1167">
        <v>100942</v>
      </c>
      <c r="E1167" t="s">
        <v>2938</v>
      </c>
      <c r="F1167" t="s">
        <v>2939</v>
      </c>
      <c r="H1167" t="s">
        <v>2465</v>
      </c>
      <c r="I1167" t="s">
        <v>2498</v>
      </c>
      <c r="J1167" t="s">
        <v>176</v>
      </c>
      <c r="K1167" t="s">
        <v>2940</v>
      </c>
      <c r="L1167" t="s">
        <v>83</v>
      </c>
      <c r="M1167" t="s">
        <v>84</v>
      </c>
      <c r="N1167" t="s">
        <v>85</v>
      </c>
      <c r="O1167" t="s">
        <v>86</v>
      </c>
      <c r="P1167" t="s">
        <v>87</v>
      </c>
      <c r="Q1167" s="7" t="s">
        <v>8134</v>
      </c>
      <c r="R1167">
        <v>6</v>
      </c>
      <c r="S1167">
        <v>5</v>
      </c>
      <c r="T1167">
        <f t="shared" si="504"/>
        <v>11</v>
      </c>
      <c r="U1167">
        <v>6</v>
      </c>
      <c r="V1167">
        <v>8</v>
      </c>
      <c r="W1167">
        <v>12</v>
      </c>
      <c r="X1167">
        <v>7</v>
      </c>
      <c r="Y1167">
        <v>8</v>
      </c>
      <c r="Z1167">
        <v>3</v>
      </c>
      <c r="AA1167">
        <v>8</v>
      </c>
      <c r="AB1167">
        <v>9</v>
      </c>
      <c r="AC1167">
        <v>13</v>
      </c>
      <c r="AD1167">
        <v>9</v>
      </c>
      <c r="AE1167">
        <v>10</v>
      </c>
      <c r="AF1167">
        <v>9</v>
      </c>
      <c r="AG1167">
        <v>0</v>
      </c>
      <c r="AH1167">
        <v>0</v>
      </c>
      <c r="AI1167">
        <f t="shared" si="505"/>
        <v>57</v>
      </c>
      <c r="AJ1167">
        <f t="shared" si="506"/>
        <v>45</v>
      </c>
      <c r="AK1167">
        <f t="shared" si="507"/>
        <v>102</v>
      </c>
      <c r="AL1167">
        <f t="shared" si="508"/>
        <v>63</v>
      </c>
      <c r="AM1167">
        <f t="shared" si="509"/>
        <v>50</v>
      </c>
      <c r="AN1167">
        <f t="shared" si="510"/>
        <v>113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f t="shared" si="511"/>
        <v>0</v>
      </c>
      <c r="AZ1167">
        <f t="shared" si="512"/>
        <v>0</v>
      </c>
      <c r="BA1167">
        <f t="shared" si="513"/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f t="shared" si="514"/>
        <v>0</v>
      </c>
      <c r="BM1167">
        <f t="shared" si="515"/>
        <v>0</v>
      </c>
      <c r="BN1167">
        <f t="shared" si="516"/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f t="shared" si="529"/>
        <v>0</v>
      </c>
      <c r="BV1167">
        <f t="shared" si="530"/>
        <v>0</v>
      </c>
      <c r="BW1167">
        <f t="shared" si="531"/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f t="shared" si="517"/>
        <v>0</v>
      </c>
      <c r="CI1167">
        <f t="shared" si="518"/>
        <v>0</v>
      </c>
      <c r="CJ1167">
        <f t="shared" si="519"/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f t="shared" si="520"/>
        <v>0</v>
      </c>
      <c r="CR1167">
        <f t="shared" si="521"/>
        <v>0</v>
      </c>
      <c r="CS1167">
        <f t="shared" si="522"/>
        <v>0</v>
      </c>
      <c r="CT1167">
        <f t="shared" si="523"/>
        <v>0</v>
      </c>
      <c r="CU1167">
        <f t="shared" si="524"/>
        <v>0</v>
      </c>
      <c r="CV1167">
        <f t="shared" si="525"/>
        <v>0</v>
      </c>
      <c r="CW1167">
        <f t="shared" si="526"/>
        <v>63</v>
      </c>
      <c r="CX1167">
        <f t="shared" si="527"/>
        <v>50</v>
      </c>
      <c r="CY1167">
        <f t="shared" si="528"/>
        <v>113</v>
      </c>
    </row>
    <row r="1168" spans="1:103">
      <c r="A1168" t="s">
        <v>74</v>
      </c>
      <c r="B1168" t="s">
        <v>2461</v>
      </c>
      <c r="C1168" t="s">
        <v>2932</v>
      </c>
      <c r="D1168">
        <v>100944</v>
      </c>
      <c r="E1168" t="s">
        <v>2941</v>
      </c>
      <c r="F1168" t="s">
        <v>2942</v>
      </c>
      <c r="H1168" t="s">
        <v>2465</v>
      </c>
      <c r="I1168" t="s">
        <v>2498</v>
      </c>
      <c r="J1168" t="s">
        <v>176</v>
      </c>
      <c r="K1168" t="s">
        <v>2943</v>
      </c>
      <c r="L1168" t="s">
        <v>83</v>
      </c>
      <c r="M1168" t="s">
        <v>84</v>
      </c>
      <c r="N1168" t="s">
        <v>85</v>
      </c>
      <c r="O1168" t="s">
        <v>86</v>
      </c>
      <c r="P1168" t="s">
        <v>87</v>
      </c>
      <c r="Q1168" s="7" t="s">
        <v>8134</v>
      </c>
      <c r="R1168">
        <v>13</v>
      </c>
      <c r="S1168">
        <v>6</v>
      </c>
      <c r="T1168">
        <f t="shared" si="504"/>
        <v>19</v>
      </c>
      <c r="U1168">
        <v>13</v>
      </c>
      <c r="V1168">
        <v>8</v>
      </c>
      <c r="W1168">
        <v>10</v>
      </c>
      <c r="X1168">
        <v>11</v>
      </c>
      <c r="Y1168">
        <v>4</v>
      </c>
      <c r="Z1168">
        <v>9</v>
      </c>
      <c r="AA1168">
        <v>13</v>
      </c>
      <c r="AB1168">
        <v>13</v>
      </c>
      <c r="AC1168">
        <v>12</v>
      </c>
      <c r="AD1168">
        <v>8</v>
      </c>
      <c r="AE1168">
        <v>12</v>
      </c>
      <c r="AF1168">
        <v>11</v>
      </c>
      <c r="AG1168">
        <v>0</v>
      </c>
      <c r="AH1168">
        <v>0</v>
      </c>
      <c r="AI1168">
        <f t="shared" si="505"/>
        <v>64</v>
      </c>
      <c r="AJ1168">
        <f t="shared" si="506"/>
        <v>60</v>
      </c>
      <c r="AK1168">
        <f t="shared" si="507"/>
        <v>124</v>
      </c>
      <c r="AL1168">
        <f t="shared" si="508"/>
        <v>77</v>
      </c>
      <c r="AM1168">
        <f t="shared" si="509"/>
        <v>66</v>
      </c>
      <c r="AN1168">
        <f t="shared" si="510"/>
        <v>143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f t="shared" si="511"/>
        <v>0</v>
      </c>
      <c r="AZ1168">
        <f t="shared" si="512"/>
        <v>0</v>
      </c>
      <c r="BA1168">
        <f t="shared" si="513"/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f t="shared" si="514"/>
        <v>0</v>
      </c>
      <c r="BM1168">
        <f t="shared" si="515"/>
        <v>0</v>
      </c>
      <c r="BN1168">
        <f t="shared" si="516"/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f t="shared" si="529"/>
        <v>0</v>
      </c>
      <c r="BV1168">
        <f t="shared" si="530"/>
        <v>0</v>
      </c>
      <c r="BW1168">
        <f t="shared" si="531"/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f t="shared" si="517"/>
        <v>0</v>
      </c>
      <c r="CI1168">
        <f t="shared" si="518"/>
        <v>0</v>
      </c>
      <c r="CJ1168">
        <f t="shared" si="519"/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f t="shared" si="520"/>
        <v>0</v>
      </c>
      <c r="CR1168">
        <f t="shared" si="521"/>
        <v>0</v>
      </c>
      <c r="CS1168">
        <f t="shared" si="522"/>
        <v>0</v>
      </c>
      <c r="CT1168">
        <f t="shared" si="523"/>
        <v>0</v>
      </c>
      <c r="CU1168">
        <f t="shared" si="524"/>
        <v>0</v>
      </c>
      <c r="CV1168">
        <f t="shared" si="525"/>
        <v>0</v>
      </c>
      <c r="CW1168">
        <f t="shared" si="526"/>
        <v>77</v>
      </c>
      <c r="CX1168">
        <f t="shared" si="527"/>
        <v>66</v>
      </c>
      <c r="CY1168">
        <f t="shared" si="528"/>
        <v>143</v>
      </c>
    </row>
    <row r="1169" spans="1:103">
      <c r="A1169" t="s">
        <v>74</v>
      </c>
      <c r="B1169" t="s">
        <v>2461</v>
      </c>
      <c r="C1169" t="s">
        <v>2932</v>
      </c>
      <c r="D1169">
        <v>100945</v>
      </c>
      <c r="E1169" t="s">
        <v>2944</v>
      </c>
      <c r="F1169" t="s">
        <v>2945</v>
      </c>
      <c r="H1169" t="s">
        <v>2465</v>
      </c>
      <c r="I1169" t="s">
        <v>2498</v>
      </c>
      <c r="J1169" t="s">
        <v>176</v>
      </c>
      <c r="K1169" t="s">
        <v>2946</v>
      </c>
      <c r="L1169" t="s">
        <v>83</v>
      </c>
      <c r="M1169" t="s">
        <v>84</v>
      </c>
      <c r="N1169" t="s">
        <v>85</v>
      </c>
      <c r="O1169" t="s">
        <v>86</v>
      </c>
      <c r="P1169" t="s">
        <v>87</v>
      </c>
      <c r="Q1169" s="7" t="s">
        <v>8134</v>
      </c>
      <c r="R1169">
        <v>8</v>
      </c>
      <c r="S1169">
        <v>11</v>
      </c>
      <c r="T1169">
        <f t="shared" si="504"/>
        <v>19</v>
      </c>
      <c r="U1169">
        <v>7</v>
      </c>
      <c r="V1169">
        <v>8</v>
      </c>
      <c r="W1169">
        <v>13</v>
      </c>
      <c r="X1169">
        <v>17</v>
      </c>
      <c r="Y1169">
        <v>9</v>
      </c>
      <c r="Z1169">
        <v>9</v>
      </c>
      <c r="AA1169">
        <v>17</v>
      </c>
      <c r="AB1169">
        <v>9</v>
      </c>
      <c r="AC1169">
        <v>13</v>
      </c>
      <c r="AD1169">
        <v>12</v>
      </c>
      <c r="AE1169">
        <v>8</v>
      </c>
      <c r="AF1169">
        <v>7</v>
      </c>
      <c r="AG1169">
        <v>0</v>
      </c>
      <c r="AH1169">
        <v>0</v>
      </c>
      <c r="AI1169">
        <f t="shared" si="505"/>
        <v>67</v>
      </c>
      <c r="AJ1169">
        <f t="shared" si="506"/>
        <v>62</v>
      </c>
      <c r="AK1169">
        <f t="shared" si="507"/>
        <v>129</v>
      </c>
      <c r="AL1169">
        <f t="shared" si="508"/>
        <v>75</v>
      </c>
      <c r="AM1169">
        <f t="shared" si="509"/>
        <v>73</v>
      </c>
      <c r="AN1169">
        <f t="shared" si="510"/>
        <v>148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f t="shared" si="511"/>
        <v>0</v>
      </c>
      <c r="AZ1169">
        <f t="shared" si="512"/>
        <v>0</v>
      </c>
      <c r="BA1169">
        <f t="shared" si="513"/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f t="shared" si="514"/>
        <v>0</v>
      </c>
      <c r="BM1169">
        <f t="shared" si="515"/>
        <v>0</v>
      </c>
      <c r="BN1169">
        <f t="shared" si="516"/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f t="shared" si="529"/>
        <v>0</v>
      </c>
      <c r="BV1169">
        <f t="shared" si="530"/>
        <v>0</v>
      </c>
      <c r="BW1169">
        <f t="shared" si="531"/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f t="shared" si="517"/>
        <v>0</v>
      </c>
      <c r="CI1169">
        <f t="shared" si="518"/>
        <v>0</v>
      </c>
      <c r="CJ1169">
        <f t="shared" si="519"/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f t="shared" si="520"/>
        <v>0</v>
      </c>
      <c r="CR1169">
        <f t="shared" si="521"/>
        <v>0</v>
      </c>
      <c r="CS1169">
        <f t="shared" si="522"/>
        <v>0</v>
      </c>
      <c r="CT1169">
        <f t="shared" si="523"/>
        <v>0</v>
      </c>
      <c r="CU1169">
        <f t="shared" si="524"/>
        <v>0</v>
      </c>
      <c r="CV1169">
        <f t="shared" si="525"/>
        <v>0</v>
      </c>
      <c r="CW1169">
        <f t="shared" si="526"/>
        <v>75</v>
      </c>
      <c r="CX1169">
        <f t="shared" si="527"/>
        <v>73</v>
      </c>
      <c r="CY1169">
        <f t="shared" si="528"/>
        <v>148</v>
      </c>
    </row>
    <row r="1170" spans="1:103">
      <c r="A1170" t="s">
        <v>74</v>
      </c>
      <c r="B1170" t="s">
        <v>2461</v>
      </c>
      <c r="C1170" t="s">
        <v>2932</v>
      </c>
      <c r="D1170">
        <v>100946</v>
      </c>
      <c r="E1170" t="s">
        <v>2947</v>
      </c>
      <c r="F1170" t="s">
        <v>2948</v>
      </c>
      <c r="H1170" t="s">
        <v>2465</v>
      </c>
      <c r="I1170" t="s">
        <v>2498</v>
      </c>
      <c r="J1170" t="s">
        <v>176</v>
      </c>
      <c r="K1170" t="s">
        <v>2949</v>
      </c>
      <c r="L1170" t="s">
        <v>83</v>
      </c>
      <c r="M1170" t="s">
        <v>84</v>
      </c>
      <c r="N1170" t="s">
        <v>85</v>
      </c>
      <c r="O1170" t="s">
        <v>86</v>
      </c>
      <c r="P1170" t="s">
        <v>87</v>
      </c>
      <c r="Q1170" s="7" t="s">
        <v>8134</v>
      </c>
      <c r="R1170">
        <v>8</v>
      </c>
      <c r="S1170">
        <v>14</v>
      </c>
      <c r="T1170">
        <f t="shared" si="504"/>
        <v>22</v>
      </c>
      <c r="U1170">
        <v>9</v>
      </c>
      <c r="V1170">
        <v>8</v>
      </c>
      <c r="W1170">
        <v>8</v>
      </c>
      <c r="X1170">
        <v>13</v>
      </c>
      <c r="Y1170">
        <v>11</v>
      </c>
      <c r="Z1170">
        <v>7</v>
      </c>
      <c r="AA1170">
        <v>13</v>
      </c>
      <c r="AB1170">
        <v>8</v>
      </c>
      <c r="AC1170">
        <v>13</v>
      </c>
      <c r="AD1170">
        <v>6</v>
      </c>
      <c r="AE1170">
        <v>8</v>
      </c>
      <c r="AF1170">
        <v>8</v>
      </c>
      <c r="AG1170">
        <v>0</v>
      </c>
      <c r="AH1170">
        <v>0</v>
      </c>
      <c r="AI1170">
        <f t="shared" si="505"/>
        <v>62</v>
      </c>
      <c r="AJ1170">
        <f t="shared" si="506"/>
        <v>50</v>
      </c>
      <c r="AK1170">
        <f t="shared" si="507"/>
        <v>112</v>
      </c>
      <c r="AL1170">
        <f t="shared" si="508"/>
        <v>70</v>
      </c>
      <c r="AM1170">
        <f t="shared" si="509"/>
        <v>64</v>
      </c>
      <c r="AN1170">
        <f t="shared" si="510"/>
        <v>134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f t="shared" si="511"/>
        <v>0</v>
      </c>
      <c r="AZ1170">
        <f t="shared" si="512"/>
        <v>0</v>
      </c>
      <c r="BA1170">
        <f t="shared" si="513"/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f t="shared" si="514"/>
        <v>0</v>
      </c>
      <c r="BM1170">
        <f t="shared" si="515"/>
        <v>0</v>
      </c>
      <c r="BN1170">
        <f t="shared" si="516"/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f t="shared" si="529"/>
        <v>0</v>
      </c>
      <c r="BV1170">
        <f t="shared" si="530"/>
        <v>0</v>
      </c>
      <c r="BW1170">
        <f t="shared" si="531"/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f t="shared" si="517"/>
        <v>0</v>
      </c>
      <c r="CI1170">
        <f t="shared" si="518"/>
        <v>0</v>
      </c>
      <c r="CJ1170">
        <f t="shared" si="519"/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f t="shared" si="520"/>
        <v>0</v>
      </c>
      <c r="CR1170">
        <f t="shared" si="521"/>
        <v>0</v>
      </c>
      <c r="CS1170">
        <f t="shared" si="522"/>
        <v>0</v>
      </c>
      <c r="CT1170">
        <f t="shared" si="523"/>
        <v>0</v>
      </c>
      <c r="CU1170">
        <f t="shared" si="524"/>
        <v>0</v>
      </c>
      <c r="CV1170">
        <f t="shared" si="525"/>
        <v>0</v>
      </c>
      <c r="CW1170">
        <f t="shared" si="526"/>
        <v>70</v>
      </c>
      <c r="CX1170">
        <f t="shared" si="527"/>
        <v>64</v>
      </c>
      <c r="CY1170">
        <f t="shared" si="528"/>
        <v>134</v>
      </c>
    </row>
    <row r="1171" spans="1:103">
      <c r="A1171" t="s">
        <v>74</v>
      </c>
      <c r="B1171" t="s">
        <v>2461</v>
      </c>
      <c r="C1171" t="s">
        <v>2932</v>
      </c>
      <c r="D1171">
        <v>100947</v>
      </c>
      <c r="E1171" t="s">
        <v>2474</v>
      </c>
      <c r="F1171" t="s">
        <v>2950</v>
      </c>
      <c r="H1171" t="s">
        <v>2465</v>
      </c>
      <c r="I1171" t="s">
        <v>2498</v>
      </c>
      <c r="J1171" t="s">
        <v>176</v>
      </c>
      <c r="K1171" t="s">
        <v>997</v>
      </c>
      <c r="L1171" t="s">
        <v>83</v>
      </c>
      <c r="M1171" t="s">
        <v>84</v>
      </c>
      <c r="N1171" t="s">
        <v>85</v>
      </c>
      <c r="O1171" t="s">
        <v>86</v>
      </c>
      <c r="P1171" t="s">
        <v>87</v>
      </c>
      <c r="Q1171" s="7" t="s">
        <v>8134</v>
      </c>
      <c r="R1171">
        <v>17</v>
      </c>
      <c r="S1171">
        <v>16</v>
      </c>
      <c r="T1171">
        <f t="shared" si="504"/>
        <v>33</v>
      </c>
      <c r="U1171">
        <v>27</v>
      </c>
      <c r="V1171">
        <v>27</v>
      </c>
      <c r="W1171">
        <v>17</v>
      </c>
      <c r="X1171">
        <v>32</v>
      </c>
      <c r="Y1171">
        <v>26</v>
      </c>
      <c r="Z1171">
        <v>16</v>
      </c>
      <c r="AA1171">
        <v>37</v>
      </c>
      <c r="AB1171">
        <v>18</v>
      </c>
      <c r="AC1171">
        <v>18</v>
      </c>
      <c r="AD1171">
        <v>24</v>
      </c>
      <c r="AE1171">
        <v>25</v>
      </c>
      <c r="AF1171">
        <v>18</v>
      </c>
      <c r="AG1171">
        <v>0</v>
      </c>
      <c r="AH1171">
        <v>0</v>
      </c>
      <c r="AI1171">
        <f t="shared" si="505"/>
        <v>150</v>
      </c>
      <c r="AJ1171">
        <f t="shared" si="506"/>
        <v>135</v>
      </c>
      <c r="AK1171">
        <f t="shared" si="507"/>
        <v>285</v>
      </c>
      <c r="AL1171">
        <f t="shared" si="508"/>
        <v>167</v>
      </c>
      <c r="AM1171">
        <f t="shared" si="509"/>
        <v>151</v>
      </c>
      <c r="AN1171">
        <f t="shared" si="510"/>
        <v>318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f t="shared" si="511"/>
        <v>0</v>
      </c>
      <c r="AZ1171">
        <f t="shared" si="512"/>
        <v>0</v>
      </c>
      <c r="BA1171">
        <f t="shared" si="513"/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f t="shared" si="514"/>
        <v>0</v>
      </c>
      <c r="BM1171">
        <f t="shared" si="515"/>
        <v>0</v>
      </c>
      <c r="BN1171">
        <f t="shared" si="516"/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f t="shared" si="529"/>
        <v>0</v>
      </c>
      <c r="BV1171">
        <f t="shared" si="530"/>
        <v>0</v>
      </c>
      <c r="BW1171">
        <f t="shared" si="531"/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f t="shared" si="517"/>
        <v>0</v>
      </c>
      <c r="CI1171">
        <f t="shared" si="518"/>
        <v>0</v>
      </c>
      <c r="CJ1171">
        <f t="shared" si="519"/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f t="shared" si="520"/>
        <v>0</v>
      </c>
      <c r="CR1171">
        <f t="shared" si="521"/>
        <v>0</v>
      </c>
      <c r="CS1171">
        <f t="shared" si="522"/>
        <v>0</v>
      </c>
      <c r="CT1171">
        <f t="shared" si="523"/>
        <v>0</v>
      </c>
      <c r="CU1171">
        <f t="shared" si="524"/>
        <v>0</v>
      </c>
      <c r="CV1171">
        <f t="shared" si="525"/>
        <v>0</v>
      </c>
      <c r="CW1171">
        <f t="shared" si="526"/>
        <v>167</v>
      </c>
      <c r="CX1171">
        <f t="shared" si="527"/>
        <v>151</v>
      </c>
      <c r="CY1171">
        <f t="shared" si="528"/>
        <v>318</v>
      </c>
    </row>
    <row r="1172" spans="1:103">
      <c r="A1172" t="s">
        <v>74</v>
      </c>
      <c r="B1172" t="s">
        <v>2461</v>
      </c>
      <c r="C1172" t="s">
        <v>2932</v>
      </c>
      <c r="D1172">
        <v>100949</v>
      </c>
      <c r="E1172" t="s">
        <v>2951</v>
      </c>
      <c r="F1172" t="s">
        <v>2952</v>
      </c>
      <c r="H1172" t="s">
        <v>2465</v>
      </c>
      <c r="I1172" t="s">
        <v>2498</v>
      </c>
      <c r="J1172" t="s">
        <v>176</v>
      </c>
      <c r="K1172" t="s">
        <v>2953</v>
      </c>
      <c r="L1172" t="s">
        <v>83</v>
      </c>
      <c r="M1172" t="s">
        <v>84</v>
      </c>
      <c r="N1172" t="s">
        <v>85</v>
      </c>
      <c r="O1172" t="s">
        <v>86</v>
      </c>
      <c r="P1172" t="s">
        <v>87</v>
      </c>
      <c r="Q1172" s="7" t="s">
        <v>8134</v>
      </c>
      <c r="R1172">
        <v>14</v>
      </c>
      <c r="S1172">
        <v>14</v>
      </c>
      <c r="T1172">
        <f t="shared" si="504"/>
        <v>28</v>
      </c>
      <c r="U1172">
        <v>17</v>
      </c>
      <c r="V1172">
        <v>16</v>
      </c>
      <c r="W1172">
        <v>16</v>
      </c>
      <c r="X1172">
        <v>12</v>
      </c>
      <c r="Y1172">
        <v>14</v>
      </c>
      <c r="Z1172">
        <v>11</v>
      </c>
      <c r="AA1172">
        <v>18</v>
      </c>
      <c r="AB1172">
        <v>22</v>
      </c>
      <c r="AC1172">
        <v>9</v>
      </c>
      <c r="AD1172">
        <v>17</v>
      </c>
      <c r="AE1172">
        <v>16</v>
      </c>
      <c r="AF1172">
        <v>21</v>
      </c>
      <c r="AG1172">
        <v>0</v>
      </c>
      <c r="AH1172">
        <v>0</v>
      </c>
      <c r="AI1172">
        <f t="shared" si="505"/>
        <v>90</v>
      </c>
      <c r="AJ1172">
        <f t="shared" si="506"/>
        <v>99</v>
      </c>
      <c r="AK1172">
        <f t="shared" si="507"/>
        <v>189</v>
      </c>
      <c r="AL1172">
        <f t="shared" si="508"/>
        <v>104</v>
      </c>
      <c r="AM1172">
        <f t="shared" si="509"/>
        <v>113</v>
      </c>
      <c r="AN1172">
        <f t="shared" si="510"/>
        <v>217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f t="shared" si="511"/>
        <v>0</v>
      </c>
      <c r="AZ1172">
        <f t="shared" si="512"/>
        <v>0</v>
      </c>
      <c r="BA1172">
        <f t="shared" si="513"/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f t="shared" si="514"/>
        <v>0</v>
      </c>
      <c r="BM1172">
        <f t="shared" si="515"/>
        <v>0</v>
      </c>
      <c r="BN1172">
        <f t="shared" si="516"/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f t="shared" si="529"/>
        <v>0</v>
      </c>
      <c r="BV1172">
        <f t="shared" si="530"/>
        <v>0</v>
      </c>
      <c r="BW1172">
        <f t="shared" si="531"/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f t="shared" si="517"/>
        <v>0</v>
      </c>
      <c r="CI1172">
        <f t="shared" si="518"/>
        <v>0</v>
      </c>
      <c r="CJ1172">
        <f t="shared" si="519"/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f t="shared" si="520"/>
        <v>0</v>
      </c>
      <c r="CR1172">
        <f t="shared" si="521"/>
        <v>0</v>
      </c>
      <c r="CS1172">
        <f t="shared" si="522"/>
        <v>0</v>
      </c>
      <c r="CT1172">
        <f t="shared" si="523"/>
        <v>0</v>
      </c>
      <c r="CU1172">
        <f t="shared" si="524"/>
        <v>0</v>
      </c>
      <c r="CV1172">
        <f t="shared" si="525"/>
        <v>0</v>
      </c>
      <c r="CW1172">
        <f t="shared" si="526"/>
        <v>104</v>
      </c>
      <c r="CX1172">
        <f t="shared" si="527"/>
        <v>113</v>
      </c>
      <c r="CY1172">
        <f t="shared" si="528"/>
        <v>217</v>
      </c>
    </row>
    <row r="1173" spans="1:103">
      <c r="A1173" t="s">
        <v>74</v>
      </c>
      <c r="B1173" t="s">
        <v>2461</v>
      </c>
      <c r="C1173" t="s">
        <v>2932</v>
      </c>
      <c r="D1173">
        <v>300104</v>
      </c>
      <c r="E1173" t="s">
        <v>2954</v>
      </c>
      <c r="F1173" t="s">
        <v>2955</v>
      </c>
      <c r="H1173" t="s">
        <v>2465</v>
      </c>
      <c r="I1173" t="s">
        <v>2498</v>
      </c>
      <c r="J1173" t="s">
        <v>176</v>
      </c>
      <c r="K1173" t="s">
        <v>2418</v>
      </c>
      <c r="L1173" t="s">
        <v>83</v>
      </c>
      <c r="M1173" t="s">
        <v>84</v>
      </c>
      <c r="N1173" t="s">
        <v>85</v>
      </c>
      <c r="O1173" t="s">
        <v>122</v>
      </c>
      <c r="P1173" t="s">
        <v>87</v>
      </c>
      <c r="Q1173" s="7" t="s">
        <v>8132</v>
      </c>
      <c r="R1173">
        <v>0</v>
      </c>
      <c r="S1173">
        <v>0</v>
      </c>
      <c r="T1173">
        <f t="shared" si="504"/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f t="shared" si="505"/>
        <v>0</v>
      </c>
      <c r="AJ1173">
        <f t="shared" si="506"/>
        <v>0</v>
      </c>
      <c r="AK1173">
        <f t="shared" si="507"/>
        <v>0</v>
      </c>
      <c r="AL1173">
        <f t="shared" si="508"/>
        <v>0</v>
      </c>
      <c r="AM1173">
        <f t="shared" si="509"/>
        <v>0</v>
      </c>
      <c r="AN1173">
        <f t="shared" si="510"/>
        <v>0</v>
      </c>
      <c r="AO1173">
        <v>90</v>
      </c>
      <c r="AP1173">
        <v>77</v>
      </c>
      <c r="AQ1173">
        <v>90</v>
      </c>
      <c r="AR1173">
        <v>84</v>
      </c>
      <c r="AS1173">
        <v>104</v>
      </c>
      <c r="AT1173">
        <v>103</v>
      </c>
      <c r="AU1173">
        <v>69</v>
      </c>
      <c r="AV1173">
        <v>95</v>
      </c>
      <c r="AW1173">
        <v>0</v>
      </c>
      <c r="AX1173">
        <v>0</v>
      </c>
      <c r="AY1173">
        <f t="shared" si="511"/>
        <v>353</v>
      </c>
      <c r="AZ1173">
        <f t="shared" si="512"/>
        <v>359</v>
      </c>
      <c r="BA1173">
        <f t="shared" si="513"/>
        <v>712</v>
      </c>
      <c r="BB1173">
        <v>0</v>
      </c>
      <c r="BC1173">
        <v>0</v>
      </c>
      <c r="BD1173">
        <v>42</v>
      </c>
      <c r="BE1173">
        <v>42</v>
      </c>
      <c r="BF1173">
        <v>11</v>
      </c>
      <c r="BG1173">
        <v>18</v>
      </c>
      <c r="BH1173">
        <v>0</v>
      </c>
      <c r="BI1173">
        <v>0</v>
      </c>
      <c r="BJ1173">
        <v>0</v>
      </c>
      <c r="BK1173">
        <v>0</v>
      </c>
      <c r="BL1173">
        <f t="shared" si="514"/>
        <v>53</v>
      </c>
      <c r="BM1173">
        <f t="shared" si="515"/>
        <v>60</v>
      </c>
      <c r="BN1173">
        <f t="shared" si="516"/>
        <v>113</v>
      </c>
      <c r="BO1173">
        <v>46</v>
      </c>
      <c r="BP1173">
        <v>24</v>
      </c>
      <c r="BQ1173">
        <v>0</v>
      </c>
      <c r="BR1173">
        <v>0</v>
      </c>
      <c r="BS1173">
        <v>0</v>
      </c>
      <c r="BT1173">
        <v>0</v>
      </c>
      <c r="BU1173">
        <f t="shared" si="529"/>
        <v>99</v>
      </c>
      <c r="BV1173">
        <f t="shared" si="530"/>
        <v>84</v>
      </c>
      <c r="BW1173">
        <f t="shared" si="531"/>
        <v>183</v>
      </c>
      <c r="BX1173">
        <v>0</v>
      </c>
      <c r="BY1173">
        <v>0</v>
      </c>
      <c r="BZ1173">
        <v>52</v>
      </c>
      <c r="CA1173">
        <v>37</v>
      </c>
      <c r="CB1173">
        <v>21</v>
      </c>
      <c r="CC1173">
        <v>30</v>
      </c>
      <c r="CD1173">
        <v>0</v>
      </c>
      <c r="CE1173">
        <v>0</v>
      </c>
      <c r="CF1173">
        <v>0</v>
      </c>
      <c r="CG1173">
        <v>0</v>
      </c>
      <c r="CH1173">
        <f t="shared" si="517"/>
        <v>73</v>
      </c>
      <c r="CI1173">
        <f t="shared" si="518"/>
        <v>67</v>
      </c>
      <c r="CJ1173">
        <f t="shared" si="519"/>
        <v>140</v>
      </c>
      <c r="CK1173">
        <v>34</v>
      </c>
      <c r="CL1173">
        <v>26</v>
      </c>
      <c r="CM1173">
        <v>0</v>
      </c>
      <c r="CN1173">
        <v>0</v>
      </c>
      <c r="CO1173">
        <v>0</v>
      </c>
      <c r="CP1173">
        <v>0</v>
      </c>
      <c r="CQ1173">
        <f t="shared" si="520"/>
        <v>107</v>
      </c>
      <c r="CR1173">
        <f t="shared" si="521"/>
        <v>93</v>
      </c>
      <c r="CS1173">
        <f t="shared" si="522"/>
        <v>200</v>
      </c>
      <c r="CT1173">
        <f t="shared" si="523"/>
        <v>206</v>
      </c>
      <c r="CU1173">
        <f t="shared" si="524"/>
        <v>177</v>
      </c>
      <c r="CV1173">
        <f t="shared" si="525"/>
        <v>383</v>
      </c>
      <c r="CW1173">
        <f t="shared" si="526"/>
        <v>559</v>
      </c>
      <c r="CX1173">
        <f t="shared" si="527"/>
        <v>536</v>
      </c>
      <c r="CY1173">
        <f t="shared" si="528"/>
        <v>1095</v>
      </c>
    </row>
    <row r="1174" spans="1:103">
      <c r="A1174" t="s">
        <v>74</v>
      </c>
      <c r="B1174" t="s">
        <v>2461</v>
      </c>
      <c r="C1174" t="s">
        <v>2932</v>
      </c>
      <c r="D1174">
        <v>300136</v>
      </c>
      <c r="E1174" t="s">
        <v>2956</v>
      </c>
      <c r="F1174" t="s">
        <v>2957</v>
      </c>
      <c r="H1174" t="s">
        <v>2465</v>
      </c>
      <c r="I1174" t="s">
        <v>2498</v>
      </c>
      <c r="J1174" t="s">
        <v>176</v>
      </c>
      <c r="K1174" t="s">
        <v>2949</v>
      </c>
      <c r="L1174" t="s">
        <v>83</v>
      </c>
      <c r="M1174" t="s">
        <v>84</v>
      </c>
      <c r="N1174" t="s">
        <v>85</v>
      </c>
      <c r="O1174" t="s">
        <v>122</v>
      </c>
      <c r="P1174" t="s">
        <v>87</v>
      </c>
      <c r="Q1174" s="7" t="s">
        <v>8132</v>
      </c>
      <c r="R1174">
        <v>0</v>
      </c>
      <c r="S1174">
        <v>0</v>
      </c>
      <c r="T1174">
        <f t="shared" si="504"/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f t="shared" si="505"/>
        <v>0</v>
      </c>
      <c r="AJ1174">
        <f t="shared" si="506"/>
        <v>0</v>
      </c>
      <c r="AK1174">
        <f t="shared" si="507"/>
        <v>0</v>
      </c>
      <c r="AL1174">
        <f t="shared" si="508"/>
        <v>0</v>
      </c>
      <c r="AM1174">
        <f t="shared" si="509"/>
        <v>0</v>
      </c>
      <c r="AN1174">
        <f t="shared" si="510"/>
        <v>0</v>
      </c>
      <c r="AO1174">
        <v>20</v>
      </c>
      <c r="AP1174">
        <v>23</v>
      </c>
      <c r="AQ1174">
        <v>19</v>
      </c>
      <c r="AR1174">
        <v>16</v>
      </c>
      <c r="AS1174">
        <v>34</v>
      </c>
      <c r="AT1174">
        <v>20</v>
      </c>
      <c r="AU1174">
        <v>26</v>
      </c>
      <c r="AV1174">
        <v>20</v>
      </c>
      <c r="AW1174">
        <v>0</v>
      </c>
      <c r="AX1174">
        <v>0</v>
      </c>
      <c r="AY1174">
        <f t="shared" si="511"/>
        <v>99</v>
      </c>
      <c r="AZ1174">
        <f t="shared" si="512"/>
        <v>79</v>
      </c>
      <c r="BA1174">
        <f t="shared" si="513"/>
        <v>178</v>
      </c>
      <c r="BB1174">
        <v>0</v>
      </c>
      <c r="BC1174">
        <v>0</v>
      </c>
      <c r="BD1174">
        <v>25</v>
      </c>
      <c r="BE1174">
        <v>14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f t="shared" si="514"/>
        <v>25</v>
      </c>
      <c r="BM1174">
        <f t="shared" si="515"/>
        <v>14</v>
      </c>
      <c r="BN1174">
        <f t="shared" si="516"/>
        <v>39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f t="shared" si="529"/>
        <v>25</v>
      </c>
      <c r="BV1174">
        <f t="shared" si="530"/>
        <v>14</v>
      </c>
      <c r="BW1174">
        <f t="shared" si="531"/>
        <v>39</v>
      </c>
      <c r="BX1174">
        <v>0</v>
      </c>
      <c r="BY1174">
        <v>0</v>
      </c>
      <c r="BZ1174">
        <v>11</v>
      </c>
      <c r="CA1174">
        <v>18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f t="shared" si="517"/>
        <v>11</v>
      </c>
      <c r="CI1174">
        <f t="shared" si="518"/>
        <v>18</v>
      </c>
      <c r="CJ1174">
        <f t="shared" si="519"/>
        <v>29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f t="shared" si="520"/>
        <v>11</v>
      </c>
      <c r="CR1174">
        <f t="shared" si="521"/>
        <v>18</v>
      </c>
      <c r="CS1174">
        <f t="shared" si="522"/>
        <v>29</v>
      </c>
      <c r="CT1174">
        <f t="shared" si="523"/>
        <v>36</v>
      </c>
      <c r="CU1174">
        <f t="shared" si="524"/>
        <v>32</v>
      </c>
      <c r="CV1174">
        <f t="shared" si="525"/>
        <v>68</v>
      </c>
      <c r="CW1174">
        <f t="shared" si="526"/>
        <v>135</v>
      </c>
      <c r="CX1174">
        <f t="shared" si="527"/>
        <v>111</v>
      </c>
      <c r="CY1174">
        <f t="shared" si="528"/>
        <v>246</v>
      </c>
    </row>
    <row r="1175" spans="1:103">
      <c r="A1175" t="s">
        <v>74</v>
      </c>
      <c r="B1175" t="s">
        <v>2461</v>
      </c>
      <c r="C1175" t="s">
        <v>2932</v>
      </c>
      <c r="D1175">
        <v>300137</v>
      </c>
      <c r="E1175" t="s">
        <v>2958</v>
      </c>
      <c r="F1175" t="s">
        <v>2959</v>
      </c>
      <c r="H1175" t="s">
        <v>2465</v>
      </c>
      <c r="I1175" t="s">
        <v>2498</v>
      </c>
      <c r="J1175" t="s">
        <v>176</v>
      </c>
      <c r="K1175" t="s">
        <v>997</v>
      </c>
      <c r="L1175" t="s">
        <v>83</v>
      </c>
      <c r="M1175" t="s">
        <v>84</v>
      </c>
      <c r="N1175" t="s">
        <v>85</v>
      </c>
      <c r="O1175" t="s">
        <v>122</v>
      </c>
      <c r="P1175" t="s">
        <v>87</v>
      </c>
      <c r="Q1175" s="7" t="s">
        <v>8132</v>
      </c>
      <c r="R1175">
        <v>0</v>
      </c>
      <c r="S1175">
        <v>0</v>
      </c>
      <c r="T1175">
        <f t="shared" si="504"/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f t="shared" si="505"/>
        <v>0</v>
      </c>
      <c r="AJ1175">
        <f t="shared" si="506"/>
        <v>0</v>
      </c>
      <c r="AK1175">
        <f t="shared" si="507"/>
        <v>0</v>
      </c>
      <c r="AL1175">
        <f t="shared" si="508"/>
        <v>0</v>
      </c>
      <c r="AM1175">
        <f t="shared" si="509"/>
        <v>0</v>
      </c>
      <c r="AN1175">
        <f t="shared" si="510"/>
        <v>0</v>
      </c>
      <c r="AO1175">
        <v>36</v>
      </c>
      <c r="AP1175">
        <v>34</v>
      </c>
      <c r="AQ1175">
        <v>43</v>
      </c>
      <c r="AR1175">
        <v>35</v>
      </c>
      <c r="AS1175">
        <v>36</v>
      </c>
      <c r="AT1175">
        <v>33</v>
      </c>
      <c r="AU1175">
        <v>45</v>
      </c>
      <c r="AV1175">
        <v>37</v>
      </c>
      <c r="AW1175">
        <v>0</v>
      </c>
      <c r="AX1175">
        <v>0</v>
      </c>
      <c r="AY1175">
        <f t="shared" si="511"/>
        <v>160</v>
      </c>
      <c r="AZ1175">
        <f t="shared" si="512"/>
        <v>139</v>
      </c>
      <c r="BA1175">
        <f t="shared" si="513"/>
        <v>299</v>
      </c>
      <c r="BB1175">
        <v>0</v>
      </c>
      <c r="BC1175">
        <v>0</v>
      </c>
      <c r="BD1175">
        <v>36</v>
      </c>
      <c r="BE1175">
        <v>22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f t="shared" si="514"/>
        <v>36</v>
      </c>
      <c r="BM1175">
        <f t="shared" si="515"/>
        <v>22</v>
      </c>
      <c r="BN1175">
        <f t="shared" si="516"/>
        <v>58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f t="shared" si="529"/>
        <v>36</v>
      </c>
      <c r="BV1175">
        <f t="shared" si="530"/>
        <v>22</v>
      </c>
      <c r="BW1175">
        <f t="shared" si="531"/>
        <v>58</v>
      </c>
      <c r="BX1175">
        <v>0</v>
      </c>
      <c r="BY1175">
        <v>0</v>
      </c>
      <c r="BZ1175">
        <v>24</v>
      </c>
      <c r="CA1175">
        <v>24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f t="shared" si="517"/>
        <v>24</v>
      </c>
      <c r="CI1175">
        <f t="shared" si="518"/>
        <v>24</v>
      </c>
      <c r="CJ1175">
        <f t="shared" si="519"/>
        <v>48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f t="shared" si="520"/>
        <v>24</v>
      </c>
      <c r="CR1175">
        <f t="shared" si="521"/>
        <v>24</v>
      </c>
      <c r="CS1175">
        <f t="shared" si="522"/>
        <v>48</v>
      </c>
      <c r="CT1175">
        <f t="shared" si="523"/>
        <v>60</v>
      </c>
      <c r="CU1175">
        <f t="shared" si="524"/>
        <v>46</v>
      </c>
      <c r="CV1175">
        <f t="shared" si="525"/>
        <v>106</v>
      </c>
      <c r="CW1175">
        <f t="shared" si="526"/>
        <v>220</v>
      </c>
      <c r="CX1175">
        <f t="shared" si="527"/>
        <v>185</v>
      </c>
      <c r="CY1175">
        <f t="shared" si="528"/>
        <v>405</v>
      </c>
    </row>
    <row r="1176" spans="1:103">
      <c r="A1176" t="s">
        <v>74</v>
      </c>
      <c r="B1176" t="s">
        <v>2461</v>
      </c>
      <c r="C1176" t="s">
        <v>2932</v>
      </c>
      <c r="D1176">
        <v>300153</v>
      </c>
      <c r="E1176" t="s">
        <v>2960</v>
      </c>
      <c r="F1176" t="s">
        <v>158</v>
      </c>
      <c r="H1176" t="s">
        <v>2465</v>
      </c>
      <c r="I1176" t="s">
        <v>2498</v>
      </c>
      <c r="J1176" t="s">
        <v>176</v>
      </c>
      <c r="K1176" t="s">
        <v>2953</v>
      </c>
      <c r="L1176" t="s">
        <v>83</v>
      </c>
      <c r="M1176" t="s">
        <v>84</v>
      </c>
      <c r="N1176" t="s">
        <v>85</v>
      </c>
      <c r="O1176" t="s">
        <v>122</v>
      </c>
      <c r="P1176" t="s">
        <v>87</v>
      </c>
      <c r="Q1176" s="7" t="s">
        <v>8132</v>
      </c>
      <c r="R1176">
        <v>0</v>
      </c>
      <c r="S1176">
        <v>0</v>
      </c>
      <c r="T1176">
        <f t="shared" si="504"/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f t="shared" si="505"/>
        <v>0</v>
      </c>
      <c r="AJ1176">
        <f t="shared" si="506"/>
        <v>0</v>
      </c>
      <c r="AK1176">
        <f t="shared" si="507"/>
        <v>0</v>
      </c>
      <c r="AL1176">
        <f t="shared" si="508"/>
        <v>0</v>
      </c>
      <c r="AM1176">
        <f t="shared" si="509"/>
        <v>0</v>
      </c>
      <c r="AN1176">
        <f t="shared" si="510"/>
        <v>0</v>
      </c>
      <c r="AO1176">
        <v>22</v>
      </c>
      <c r="AP1176">
        <v>19</v>
      </c>
      <c r="AQ1176">
        <v>21</v>
      </c>
      <c r="AR1176">
        <v>13</v>
      </c>
      <c r="AS1176">
        <v>21</v>
      </c>
      <c r="AT1176">
        <v>18</v>
      </c>
      <c r="AU1176">
        <v>25</v>
      </c>
      <c r="AV1176">
        <v>24</v>
      </c>
      <c r="AW1176">
        <v>0</v>
      </c>
      <c r="AX1176">
        <v>0</v>
      </c>
      <c r="AY1176">
        <f t="shared" si="511"/>
        <v>89</v>
      </c>
      <c r="AZ1176">
        <f t="shared" si="512"/>
        <v>74</v>
      </c>
      <c r="BA1176">
        <f t="shared" si="513"/>
        <v>163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f t="shared" si="514"/>
        <v>0</v>
      </c>
      <c r="BM1176">
        <f t="shared" si="515"/>
        <v>0</v>
      </c>
      <c r="BN1176">
        <f t="shared" si="516"/>
        <v>0</v>
      </c>
      <c r="BO1176">
        <v>18</v>
      </c>
      <c r="BP1176">
        <v>10</v>
      </c>
      <c r="BQ1176">
        <v>0</v>
      </c>
      <c r="BR1176">
        <v>0</v>
      </c>
      <c r="BS1176">
        <v>0</v>
      </c>
      <c r="BT1176">
        <v>0</v>
      </c>
      <c r="BU1176">
        <f t="shared" si="529"/>
        <v>18</v>
      </c>
      <c r="BV1176">
        <f t="shared" si="530"/>
        <v>10</v>
      </c>
      <c r="BW1176">
        <f t="shared" si="531"/>
        <v>28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f t="shared" si="517"/>
        <v>0</v>
      </c>
      <c r="CI1176">
        <f t="shared" si="518"/>
        <v>0</v>
      </c>
      <c r="CJ1176">
        <f t="shared" si="519"/>
        <v>0</v>
      </c>
      <c r="CK1176">
        <v>12</v>
      </c>
      <c r="CL1176">
        <v>12</v>
      </c>
      <c r="CM1176">
        <v>0</v>
      </c>
      <c r="CN1176">
        <v>0</v>
      </c>
      <c r="CO1176">
        <v>0</v>
      </c>
      <c r="CP1176">
        <v>0</v>
      </c>
      <c r="CQ1176">
        <f t="shared" si="520"/>
        <v>12</v>
      </c>
      <c r="CR1176">
        <f t="shared" si="521"/>
        <v>12</v>
      </c>
      <c r="CS1176">
        <f t="shared" si="522"/>
        <v>24</v>
      </c>
      <c r="CT1176">
        <f t="shared" si="523"/>
        <v>30</v>
      </c>
      <c r="CU1176">
        <f t="shared" si="524"/>
        <v>22</v>
      </c>
      <c r="CV1176">
        <f t="shared" si="525"/>
        <v>52</v>
      </c>
      <c r="CW1176">
        <f t="shared" si="526"/>
        <v>119</v>
      </c>
      <c r="CX1176">
        <f t="shared" si="527"/>
        <v>96</v>
      </c>
      <c r="CY1176">
        <f t="shared" si="528"/>
        <v>215</v>
      </c>
    </row>
    <row r="1177" spans="1:103">
      <c r="A1177" t="s">
        <v>74</v>
      </c>
      <c r="B1177" t="s">
        <v>2461</v>
      </c>
      <c r="C1177" t="s">
        <v>2932</v>
      </c>
      <c r="D1177">
        <v>400089</v>
      </c>
      <c r="E1177" t="s">
        <v>2961</v>
      </c>
      <c r="F1177" t="s">
        <v>1409</v>
      </c>
      <c r="H1177" t="s">
        <v>2465</v>
      </c>
      <c r="I1177" t="s">
        <v>2498</v>
      </c>
      <c r="J1177" t="s">
        <v>176</v>
      </c>
      <c r="K1177" t="s">
        <v>1262</v>
      </c>
      <c r="L1177" t="s">
        <v>129</v>
      </c>
      <c r="M1177" t="s">
        <v>134</v>
      </c>
      <c r="N1177" t="s">
        <v>85</v>
      </c>
      <c r="O1177" t="s">
        <v>86</v>
      </c>
      <c r="P1177" t="s">
        <v>87</v>
      </c>
      <c r="Q1177" s="7" t="s">
        <v>8134</v>
      </c>
      <c r="R1177">
        <v>7</v>
      </c>
      <c r="S1177">
        <v>5</v>
      </c>
      <c r="T1177">
        <f t="shared" si="504"/>
        <v>12</v>
      </c>
      <c r="U1177">
        <v>6</v>
      </c>
      <c r="V1177">
        <v>9</v>
      </c>
      <c r="W1177">
        <v>4</v>
      </c>
      <c r="X1177">
        <v>10</v>
      </c>
      <c r="Y1177">
        <v>5</v>
      </c>
      <c r="Z1177">
        <v>9</v>
      </c>
      <c r="AA1177">
        <v>5</v>
      </c>
      <c r="AB1177">
        <v>5</v>
      </c>
      <c r="AC1177">
        <v>7</v>
      </c>
      <c r="AD1177">
        <v>6</v>
      </c>
      <c r="AE1177">
        <v>9</v>
      </c>
      <c r="AF1177">
        <v>7</v>
      </c>
      <c r="AG1177">
        <v>0</v>
      </c>
      <c r="AH1177">
        <v>0</v>
      </c>
      <c r="AI1177">
        <f t="shared" si="505"/>
        <v>36</v>
      </c>
      <c r="AJ1177">
        <f t="shared" si="506"/>
        <v>46</v>
      </c>
      <c r="AK1177">
        <f t="shared" si="507"/>
        <v>82</v>
      </c>
      <c r="AL1177">
        <f t="shared" si="508"/>
        <v>43</v>
      </c>
      <c r="AM1177">
        <f t="shared" si="509"/>
        <v>51</v>
      </c>
      <c r="AN1177">
        <f t="shared" si="510"/>
        <v>94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f t="shared" si="511"/>
        <v>0</v>
      </c>
      <c r="AZ1177">
        <f t="shared" si="512"/>
        <v>0</v>
      </c>
      <c r="BA1177">
        <f t="shared" si="513"/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f t="shared" si="514"/>
        <v>0</v>
      </c>
      <c r="BM1177">
        <f t="shared" si="515"/>
        <v>0</v>
      </c>
      <c r="BN1177">
        <f t="shared" si="516"/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f t="shared" si="529"/>
        <v>0</v>
      </c>
      <c r="BV1177">
        <f t="shared" si="530"/>
        <v>0</v>
      </c>
      <c r="BW1177">
        <f t="shared" si="531"/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f t="shared" si="517"/>
        <v>0</v>
      </c>
      <c r="CI1177">
        <f t="shared" si="518"/>
        <v>0</v>
      </c>
      <c r="CJ1177">
        <f t="shared" si="519"/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f t="shared" si="520"/>
        <v>0</v>
      </c>
      <c r="CR1177">
        <f t="shared" si="521"/>
        <v>0</v>
      </c>
      <c r="CS1177">
        <f t="shared" si="522"/>
        <v>0</v>
      </c>
      <c r="CT1177">
        <f t="shared" si="523"/>
        <v>0</v>
      </c>
      <c r="CU1177">
        <f t="shared" si="524"/>
        <v>0</v>
      </c>
      <c r="CV1177">
        <f t="shared" si="525"/>
        <v>0</v>
      </c>
      <c r="CW1177">
        <f t="shared" si="526"/>
        <v>43</v>
      </c>
      <c r="CX1177">
        <f t="shared" si="527"/>
        <v>51</v>
      </c>
      <c r="CY1177">
        <f t="shared" si="528"/>
        <v>94</v>
      </c>
    </row>
    <row r="1178" spans="1:103">
      <c r="A1178" t="s">
        <v>74</v>
      </c>
      <c r="B1178" t="s">
        <v>2461</v>
      </c>
      <c r="C1178" t="s">
        <v>2932</v>
      </c>
      <c r="D1178">
        <v>400091</v>
      </c>
      <c r="E1178" t="s">
        <v>2962</v>
      </c>
      <c r="F1178" t="s">
        <v>2963</v>
      </c>
      <c r="H1178" t="s">
        <v>2465</v>
      </c>
      <c r="I1178" t="s">
        <v>2498</v>
      </c>
      <c r="J1178" t="s">
        <v>176</v>
      </c>
      <c r="K1178" t="s">
        <v>1290</v>
      </c>
      <c r="L1178" t="s">
        <v>129</v>
      </c>
      <c r="M1178" t="s">
        <v>130</v>
      </c>
      <c r="N1178" t="s">
        <v>85</v>
      </c>
      <c r="O1178" t="s">
        <v>244</v>
      </c>
      <c r="P1178" t="s">
        <v>87</v>
      </c>
      <c r="Q1178" t="s">
        <v>8135</v>
      </c>
      <c r="R1178">
        <v>0</v>
      </c>
      <c r="S1178">
        <v>0</v>
      </c>
      <c r="T1178">
        <f t="shared" si="504"/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3</v>
      </c>
      <c r="AF1178">
        <v>1</v>
      </c>
      <c r="AG1178">
        <v>0</v>
      </c>
      <c r="AH1178">
        <v>0</v>
      </c>
      <c r="AI1178">
        <f t="shared" si="505"/>
        <v>3</v>
      </c>
      <c r="AJ1178">
        <f t="shared" si="506"/>
        <v>1</v>
      </c>
      <c r="AK1178">
        <f t="shared" si="507"/>
        <v>4</v>
      </c>
      <c r="AL1178">
        <f t="shared" si="508"/>
        <v>3</v>
      </c>
      <c r="AM1178">
        <f t="shared" si="509"/>
        <v>1</v>
      </c>
      <c r="AN1178">
        <f t="shared" si="510"/>
        <v>4</v>
      </c>
      <c r="AO1178">
        <v>3</v>
      </c>
      <c r="AP1178">
        <v>4</v>
      </c>
      <c r="AQ1178">
        <v>4</v>
      </c>
      <c r="AR1178">
        <v>2</v>
      </c>
      <c r="AS1178">
        <v>7</v>
      </c>
      <c r="AT1178">
        <v>2</v>
      </c>
      <c r="AU1178">
        <v>7</v>
      </c>
      <c r="AV1178">
        <v>4</v>
      </c>
      <c r="AW1178">
        <v>0</v>
      </c>
      <c r="AX1178">
        <v>0</v>
      </c>
      <c r="AY1178">
        <f t="shared" si="511"/>
        <v>21</v>
      </c>
      <c r="AZ1178">
        <f t="shared" si="512"/>
        <v>12</v>
      </c>
      <c r="BA1178">
        <f t="shared" si="513"/>
        <v>33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f t="shared" si="514"/>
        <v>0</v>
      </c>
      <c r="BM1178">
        <f t="shared" si="515"/>
        <v>0</v>
      </c>
      <c r="BN1178">
        <f t="shared" si="516"/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f t="shared" si="529"/>
        <v>0</v>
      </c>
      <c r="BV1178">
        <f t="shared" si="530"/>
        <v>0</v>
      </c>
      <c r="BW1178">
        <f t="shared" si="531"/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f t="shared" si="517"/>
        <v>0</v>
      </c>
      <c r="CI1178">
        <f t="shared" si="518"/>
        <v>0</v>
      </c>
      <c r="CJ1178">
        <f t="shared" si="519"/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f t="shared" si="520"/>
        <v>0</v>
      </c>
      <c r="CR1178">
        <f t="shared" si="521"/>
        <v>0</v>
      </c>
      <c r="CS1178">
        <f t="shared" si="522"/>
        <v>0</v>
      </c>
      <c r="CT1178">
        <f t="shared" si="523"/>
        <v>0</v>
      </c>
      <c r="CU1178">
        <f t="shared" si="524"/>
        <v>0</v>
      </c>
      <c r="CV1178">
        <f t="shared" si="525"/>
        <v>0</v>
      </c>
      <c r="CW1178">
        <f t="shared" si="526"/>
        <v>24</v>
      </c>
      <c r="CX1178">
        <f t="shared" si="527"/>
        <v>13</v>
      </c>
      <c r="CY1178">
        <f t="shared" si="528"/>
        <v>37</v>
      </c>
    </row>
    <row r="1179" spans="1:103">
      <c r="A1179" t="s">
        <v>74</v>
      </c>
      <c r="B1179" t="s">
        <v>2461</v>
      </c>
      <c r="C1179" t="s">
        <v>2932</v>
      </c>
      <c r="D1179">
        <v>411009</v>
      </c>
      <c r="E1179" t="s">
        <v>2964</v>
      </c>
      <c r="F1179" t="s">
        <v>2965</v>
      </c>
      <c r="H1179" t="s">
        <v>2465</v>
      </c>
      <c r="I1179" t="s">
        <v>2498</v>
      </c>
      <c r="J1179" t="s">
        <v>176</v>
      </c>
      <c r="K1179" t="s">
        <v>1262</v>
      </c>
      <c r="L1179" t="s">
        <v>129</v>
      </c>
      <c r="M1179" t="s">
        <v>134</v>
      </c>
      <c r="N1179" t="s">
        <v>85</v>
      </c>
      <c r="O1179" t="s">
        <v>252</v>
      </c>
      <c r="P1179" t="s">
        <v>87</v>
      </c>
      <c r="Q1179" s="7" t="s">
        <v>8134</v>
      </c>
      <c r="R1179">
        <v>4</v>
      </c>
      <c r="S1179">
        <v>7</v>
      </c>
      <c r="T1179">
        <f t="shared" si="504"/>
        <v>11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f t="shared" si="505"/>
        <v>0</v>
      </c>
      <c r="AJ1179">
        <f t="shared" si="506"/>
        <v>0</v>
      </c>
      <c r="AK1179">
        <f t="shared" si="507"/>
        <v>0</v>
      </c>
      <c r="AL1179">
        <f t="shared" si="508"/>
        <v>4</v>
      </c>
      <c r="AM1179">
        <f t="shared" si="509"/>
        <v>7</v>
      </c>
      <c r="AN1179">
        <f t="shared" si="510"/>
        <v>11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f t="shared" si="511"/>
        <v>0</v>
      </c>
      <c r="AZ1179">
        <f t="shared" si="512"/>
        <v>0</v>
      </c>
      <c r="BA1179">
        <f t="shared" si="513"/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f t="shared" si="514"/>
        <v>0</v>
      </c>
      <c r="BM1179">
        <f t="shared" si="515"/>
        <v>0</v>
      </c>
      <c r="BN1179">
        <f t="shared" si="516"/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f t="shared" si="529"/>
        <v>0</v>
      </c>
      <c r="BV1179">
        <f t="shared" si="530"/>
        <v>0</v>
      </c>
      <c r="BW1179">
        <f t="shared" si="531"/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f t="shared" si="517"/>
        <v>0</v>
      </c>
      <c r="CI1179">
        <f t="shared" si="518"/>
        <v>0</v>
      </c>
      <c r="CJ1179">
        <f t="shared" si="519"/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f t="shared" si="520"/>
        <v>0</v>
      </c>
      <c r="CR1179">
        <f t="shared" si="521"/>
        <v>0</v>
      </c>
      <c r="CS1179">
        <f t="shared" si="522"/>
        <v>0</v>
      </c>
      <c r="CT1179">
        <f t="shared" si="523"/>
        <v>0</v>
      </c>
      <c r="CU1179">
        <f t="shared" si="524"/>
        <v>0</v>
      </c>
      <c r="CV1179">
        <f t="shared" si="525"/>
        <v>0</v>
      </c>
      <c r="CW1179">
        <f t="shared" si="526"/>
        <v>4</v>
      </c>
      <c r="CX1179">
        <f t="shared" si="527"/>
        <v>7</v>
      </c>
      <c r="CY1179">
        <f t="shared" si="528"/>
        <v>11</v>
      </c>
    </row>
    <row r="1180" spans="1:103">
      <c r="A1180" t="s">
        <v>74</v>
      </c>
      <c r="B1180" t="s">
        <v>2461</v>
      </c>
      <c r="C1180" t="s">
        <v>2932</v>
      </c>
      <c r="D1180">
        <v>500357</v>
      </c>
      <c r="E1180" t="s">
        <v>2966</v>
      </c>
      <c r="F1180" t="s">
        <v>2967</v>
      </c>
      <c r="H1180" t="s">
        <v>2465</v>
      </c>
      <c r="I1180" t="s">
        <v>2498</v>
      </c>
      <c r="J1180" t="s">
        <v>176</v>
      </c>
      <c r="K1180" t="s">
        <v>2968</v>
      </c>
      <c r="L1180" t="s">
        <v>83</v>
      </c>
      <c r="M1180" t="s">
        <v>84</v>
      </c>
      <c r="N1180" t="s">
        <v>85</v>
      </c>
      <c r="O1180" t="s">
        <v>244</v>
      </c>
      <c r="P1180" t="s">
        <v>87</v>
      </c>
      <c r="Q1180" t="s">
        <v>8135</v>
      </c>
      <c r="R1180">
        <v>12</v>
      </c>
      <c r="S1180">
        <v>11</v>
      </c>
      <c r="T1180">
        <f t="shared" si="504"/>
        <v>23</v>
      </c>
      <c r="U1180">
        <v>9</v>
      </c>
      <c r="V1180">
        <v>8</v>
      </c>
      <c r="W1180">
        <v>11</v>
      </c>
      <c r="X1180">
        <v>12</v>
      </c>
      <c r="Y1180">
        <v>13</v>
      </c>
      <c r="Z1180">
        <v>16</v>
      </c>
      <c r="AA1180">
        <v>9</v>
      </c>
      <c r="AB1180">
        <v>9</v>
      </c>
      <c r="AC1180">
        <v>11</v>
      </c>
      <c r="AD1180">
        <v>11</v>
      </c>
      <c r="AE1180">
        <v>11</v>
      </c>
      <c r="AF1180">
        <v>6</v>
      </c>
      <c r="AG1180">
        <v>0</v>
      </c>
      <c r="AH1180">
        <v>0</v>
      </c>
      <c r="AI1180">
        <f t="shared" si="505"/>
        <v>64</v>
      </c>
      <c r="AJ1180">
        <f t="shared" si="506"/>
        <v>62</v>
      </c>
      <c r="AK1180">
        <f t="shared" si="507"/>
        <v>126</v>
      </c>
      <c r="AL1180">
        <f t="shared" si="508"/>
        <v>76</v>
      </c>
      <c r="AM1180">
        <f t="shared" si="509"/>
        <v>73</v>
      </c>
      <c r="AN1180">
        <f t="shared" si="510"/>
        <v>149</v>
      </c>
      <c r="AO1180">
        <v>9</v>
      </c>
      <c r="AP1180">
        <v>16</v>
      </c>
      <c r="AQ1180">
        <v>10</v>
      </c>
      <c r="AR1180">
        <v>15</v>
      </c>
      <c r="AS1180">
        <v>15</v>
      </c>
      <c r="AT1180">
        <v>9</v>
      </c>
      <c r="AU1180">
        <v>17</v>
      </c>
      <c r="AV1180">
        <v>11</v>
      </c>
      <c r="AW1180">
        <v>0</v>
      </c>
      <c r="AX1180">
        <v>0</v>
      </c>
      <c r="AY1180">
        <f t="shared" si="511"/>
        <v>51</v>
      </c>
      <c r="AZ1180">
        <f t="shared" si="512"/>
        <v>51</v>
      </c>
      <c r="BA1180">
        <f t="shared" si="513"/>
        <v>102</v>
      </c>
      <c r="BB1180">
        <v>0</v>
      </c>
      <c r="BC1180">
        <v>0</v>
      </c>
      <c r="BD1180">
        <v>12</v>
      </c>
      <c r="BE1180">
        <v>12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f t="shared" si="514"/>
        <v>12</v>
      </c>
      <c r="BM1180">
        <f t="shared" si="515"/>
        <v>12</v>
      </c>
      <c r="BN1180">
        <f t="shared" si="516"/>
        <v>24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f t="shared" si="529"/>
        <v>12</v>
      </c>
      <c r="BV1180">
        <f t="shared" si="530"/>
        <v>12</v>
      </c>
      <c r="BW1180">
        <f t="shared" si="531"/>
        <v>24</v>
      </c>
      <c r="BX1180">
        <v>0</v>
      </c>
      <c r="BY1180">
        <v>0</v>
      </c>
      <c r="BZ1180">
        <v>8</v>
      </c>
      <c r="CA1180">
        <v>9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f t="shared" si="517"/>
        <v>8</v>
      </c>
      <c r="CI1180">
        <f t="shared" si="518"/>
        <v>9</v>
      </c>
      <c r="CJ1180">
        <f t="shared" si="519"/>
        <v>17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f t="shared" si="520"/>
        <v>8</v>
      </c>
      <c r="CR1180">
        <f t="shared" si="521"/>
        <v>9</v>
      </c>
      <c r="CS1180">
        <f t="shared" si="522"/>
        <v>17</v>
      </c>
      <c r="CT1180">
        <f t="shared" si="523"/>
        <v>20</v>
      </c>
      <c r="CU1180">
        <f t="shared" si="524"/>
        <v>21</v>
      </c>
      <c r="CV1180">
        <f t="shared" si="525"/>
        <v>41</v>
      </c>
      <c r="CW1180">
        <f t="shared" si="526"/>
        <v>147</v>
      </c>
      <c r="CX1180">
        <f t="shared" si="527"/>
        <v>145</v>
      </c>
      <c r="CY1180">
        <f t="shared" si="528"/>
        <v>292</v>
      </c>
    </row>
    <row r="1181" spans="1:103">
      <c r="A1181" t="s">
        <v>74</v>
      </c>
      <c r="B1181" t="s">
        <v>2461</v>
      </c>
      <c r="C1181" t="s">
        <v>2932</v>
      </c>
      <c r="D1181">
        <v>500362</v>
      </c>
      <c r="E1181" t="s">
        <v>2969</v>
      </c>
      <c r="F1181" t="s">
        <v>2970</v>
      </c>
      <c r="H1181" t="s">
        <v>2465</v>
      </c>
      <c r="I1181" t="s">
        <v>2498</v>
      </c>
      <c r="J1181" t="s">
        <v>176</v>
      </c>
      <c r="K1181" t="s">
        <v>2971</v>
      </c>
      <c r="L1181" t="s">
        <v>83</v>
      </c>
      <c r="M1181" t="s">
        <v>84</v>
      </c>
      <c r="N1181" t="s">
        <v>85</v>
      </c>
      <c r="O1181" t="s">
        <v>244</v>
      </c>
      <c r="P1181" t="s">
        <v>87</v>
      </c>
      <c r="Q1181" t="s">
        <v>8135</v>
      </c>
      <c r="R1181">
        <v>22</v>
      </c>
      <c r="S1181">
        <v>17</v>
      </c>
      <c r="T1181">
        <f t="shared" si="504"/>
        <v>39</v>
      </c>
      <c r="U1181">
        <v>19</v>
      </c>
      <c r="V1181">
        <v>16</v>
      </c>
      <c r="W1181">
        <v>20</v>
      </c>
      <c r="X1181">
        <v>21</v>
      </c>
      <c r="Y1181">
        <v>22</v>
      </c>
      <c r="Z1181">
        <v>21</v>
      </c>
      <c r="AA1181">
        <v>18</v>
      </c>
      <c r="AB1181">
        <v>22</v>
      </c>
      <c r="AC1181">
        <v>23</v>
      </c>
      <c r="AD1181">
        <v>28</v>
      </c>
      <c r="AE1181">
        <v>21</v>
      </c>
      <c r="AF1181">
        <v>16</v>
      </c>
      <c r="AG1181">
        <v>0</v>
      </c>
      <c r="AH1181">
        <v>0</v>
      </c>
      <c r="AI1181">
        <f t="shared" si="505"/>
        <v>123</v>
      </c>
      <c r="AJ1181">
        <f t="shared" si="506"/>
        <v>124</v>
      </c>
      <c r="AK1181">
        <f t="shared" si="507"/>
        <v>247</v>
      </c>
      <c r="AL1181">
        <f t="shared" si="508"/>
        <v>145</v>
      </c>
      <c r="AM1181">
        <f t="shared" si="509"/>
        <v>141</v>
      </c>
      <c r="AN1181">
        <f t="shared" si="510"/>
        <v>286</v>
      </c>
      <c r="AO1181">
        <v>17</v>
      </c>
      <c r="AP1181">
        <v>6</v>
      </c>
      <c r="AQ1181">
        <v>20</v>
      </c>
      <c r="AR1181">
        <v>17</v>
      </c>
      <c r="AS1181">
        <v>19</v>
      </c>
      <c r="AT1181">
        <v>19</v>
      </c>
      <c r="AU1181">
        <v>10</v>
      </c>
      <c r="AV1181">
        <v>19</v>
      </c>
      <c r="AW1181">
        <v>0</v>
      </c>
      <c r="AX1181">
        <v>0</v>
      </c>
      <c r="AY1181">
        <f t="shared" si="511"/>
        <v>66</v>
      </c>
      <c r="AZ1181">
        <f t="shared" si="512"/>
        <v>61</v>
      </c>
      <c r="BA1181">
        <f t="shared" si="513"/>
        <v>127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19</v>
      </c>
      <c r="BI1181">
        <v>10</v>
      </c>
      <c r="BJ1181">
        <v>0</v>
      </c>
      <c r="BK1181">
        <v>0</v>
      </c>
      <c r="BL1181">
        <f t="shared" si="514"/>
        <v>19</v>
      </c>
      <c r="BM1181">
        <f t="shared" si="515"/>
        <v>10</v>
      </c>
      <c r="BN1181">
        <f t="shared" si="516"/>
        <v>29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f t="shared" si="529"/>
        <v>19</v>
      </c>
      <c r="BV1181">
        <f t="shared" si="530"/>
        <v>10</v>
      </c>
      <c r="BW1181">
        <f t="shared" si="531"/>
        <v>29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14</v>
      </c>
      <c r="CE1181">
        <v>9</v>
      </c>
      <c r="CF1181">
        <v>0</v>
      </c>
      <c r="CG1181">
        <v>0</v>
      </c>
      <c r="CH1181">
        <f t="shared" si="517"/>
        <v>14</v>
      </c>
      <c r="CI1181">
        <f t="shared" si="518"/>
        <v>9</v>
      </c>
      <c r="CJ1181">
        <f t="shared" si="519"/>
        <v>23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f t="shared" si="520"/>
        <v>14</v>
      </c>
      <c r="CR1181">
        <f t="shared" si="521"/>
        <v>9</v>
      </c>
      <c r="CS1181">
        <f t="shared" si="522"/>
        <v>23</v>
      </c>
      <c r="CT1181">
        <f t="shared" si="523"/>
        <v>33</v>
      </c>
      <c r="CU1181">
        <f t="shared" si="524"/>
        <v>19</v>
      </c>
      <c r="CV1181">
        <f t="shared" si="525"/>
        <v>52</v>
      </c>
      <c r="CW1181">
        <f t="shared" si="526"/>
        <v>244</v>
      </c>
      <c r="CX1181">
        <f t="shared" si="527"/>
        <v>221</v>
      </c>
      <c r="CY1181">
        <f t="shared" si="528"/>
        <v>465</v>
      </c>
    </row>
    <row r="1182" spans="1:103">
      <c r="A1182" t="s">
        <v>74</v>
      </c>
      <c r="B1182" t="s">
        <v>2461</v>
      </c>
      <c r="C1182" t="s">
        <v>2972</v>
      </c>
      <c r="D1182">
        <v>100950</v>
      </c>
      <c r="E1182" t="s">
        <v>2973</v>
      </c>
      <c r="F1182" t="s">
        <v>2974</v>
      </c>
      <c r="H1182" t="s">
        <v>2465</v>
      </c>
      <c r="I1182" t="s">
        <v>1392</v>
      </c>
      <c r="J1182" t="s">
        <v>81</v>
      </c>
      <c r="K1182" t="s">
        <v>2975</v>
      </c>
      <c r="L1182" t="s">
        <v>83</v>
      </c>
      <c r="M1182" t="s">
        <v>84</v>
      </c>
      <c r="N1182" t="s">
        <v>85</v>
      </c>
      <c r="O1182" t="s">
        <v>86</v>
      </c>
      <c r="P1182" t="s">
        <v>87</v>
      </c>
      <c r="Q1182" s="7" t="s">
        <v>8134</v>
      </c>
      <c r="R1182">
        <v>17</v>
      </c>
      <c r="S1182">
        <v>9</v>
      </c>
      <c r="T1182">
        <f t="shared" si="504"/>
        <v>26</v>
      </c>
      <c r="U1182">
        <v>14</v>
      </c>
      <c r="V1182">
        <v>14</v>
      </c>
      <c r="W1182">
        <v>19</v>
      </c>
      <c r="X1182">
        <v>15</v>
      </c>
      <c r="Y1182">
        <v>9</v>
      </c>
      <c r="Z1182">
        <v>10</v>
      </c>
      <c r="AA1182">
        <v>21</v>
      </c>
      <c r="AB1182">
        <v>14</v>
      </c>
      <c r="AC1182">
        <v>23</v>
      </c>
      <c r="AD1182">
        <v>14</v>
      </c>
      <c r="AE1182">
        <v>6</v>
      </c>
      <c r="AF1182">
        <v>10</v>
      </c>
      <c r="AG1182">
        <v>0</v>
      </c>
      <c r="AH1182">
        <v>0</v>
      </c>
      <c r="AI1182">
        <f t="shared" si="505"/>
        <v>92</v>
      </c>
      <c r="AJ1182">
        <f t="shared" si="506"/>
        <v>77</v>
      </c>
      <c r="AK1182">
        <f t="shared" si="507"/>
        <v>169</v>
      </c>
      <c r="AL1182">
        <f t="shared" si="508"/>
        <v>109</v>
      </c>
      <c r="AM1182">
        <f t="shared" si="509"/>
        <v>86</v>
      </c>
      <c r="AN1182">
        <f t="shared" si="510"/>
        <v>195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f t="shared" si="511"/>
        <v>0</v>
      </c>
      <c r="AZ1182">
        <f t="shared" si="512"/>
        <v>0</v>
      </c>
      <c r="BA1182">
        <f t="shared" si="513"/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f t="shared" si="514"/>
        <v>0</v>
      </c>
      <c r="BM1182">
        <f t="shared" si="515"/>
        <v>0</v>
      </c>
      <c r="BN1182">
        <f t="shared" si="516"/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f t="shared" si="529"/>
        <v>0</v>
      </c>
      <c r="BV1182">
        <f t="shared" si="530"/>
        <v>0</v>
      </c>
      <c r="BW1182">
        <f t="shared" si="531"/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f t="shared" si="517"/>
        <v>0</v>
      </c>
      <c r="CI1182">
        <f t="shared" si="518"/>
        <v>0</v>
      </c>
      <c r="CJ1182">
        <f t="shared" si="519"/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f t="shared" si="520"/>
        <v>0</v>
      </c>
      <c r="CR1182">
        <f t="shared" si="521"/>
        <v>0</v>
      </c>
      <c r="CS1182">
        <f t="shared" si="522"/>
        <v>0</v>
      </c>
      <c r="CT1182">
        <f t="shared" si="523"/>
        <v>0</v>
      </c>
      <c r="CU1182">
        <f t="shared" si="524"/>
        <v>0</v>
      </c>
      <c r="CV1182">
        <f t="shared" si="525"/>
        <v>0</v>
      </c>
      <c r="CW1182">
        <f t="shared" si="526"/>
        <v>109</v>
      </c>
      <c r="CX1182">
        <f t="shared" si="527"/>
        <v>86</v>
      </c>
      <c r="CY1182">
        <f t="shared" si="528"/>
        <v>195</v>
      </c>
    </row>
    <row r="1183" spans="1:103">
      <c r="A1183" t="s">
        <v>74</v>
      </c>
      <c r="B1183" t="s">
        <v>2461</v>
      </c>
      <c r="C1183" t="s">
        <v>2972</v>
      </c>
      <c r="D1183">
        <v>100951</v>
      </c>
      <c r="E1183" t="s">
        <v>2976</v>
      </c>
      <c r="F1183" t="s">
        <v>2977</v>
      </c>
      <c r="H1183" t="s">
        <v>2465</v>
      </c>
      <c r="I1183" t="s">
        <v>1392</v>
      </c>
      <c r="J1183" t="s">
        <v>81</v>
      </c>
      <c r="K1183" t="s">
        <v>2978</v>
      </c>
      <c r="L1183" t="s">
        <v>83</v>
      </c>
      <c r="M1183" t="s">
        <v>84</v>
      </c>
      <c r="N1183" t="s">
        <v>85</v>
      </c>
      <c r="O1183" t="s">
        <v>86</v>
      </c>
      <c r="P1183" t="s">
        <v>87</v>
      </c>
      <c r="Q1183" s="7" t="s">
        <v>8134</v>
      </c>
      <c r="R1183">
        <v>21</v>
      </c>
      <c r="S1183">
        <v>13</v>
      </c>
      <c r="T1183">
        <f t="shared" si="504"/>
        <v>34</v>
      </c>
      <c r="U1183">
        <v>15</v>
      </c>
      <c r="V1183">
        <v>16</v>
      </c>
      <c r="W1183">
        <v>26</v>
      </c>
      <c r="X1183">
        <v>19</v>
      </c>
      <c r="Y1183">
        <v>17</v>
      </c>
      <c r="Z1183">
        <v>15</v>
      </c>
      <c r="AA1183">
        <v>16</v>
      </c>
      <c r="AB1183">
        <v>24</v>
      </c>
      <c r="AC1183">
        <v>19</v>
      </c>
      <c r="AD1183">
        <v>19</v>
      </c>
      <c r="AE1183">
        <v>15</v>
      </c>
      <c r="AF1183">
        <v>19</v>
      </c>
      <c r="AG1183">
        <v>0</v>
      </c>
      <c r="AH1183">
        <v>0</v>
      </c>
      <c r="AI1183">
        <f t="shared" si="505"/>
        <v>108</v>
      </c>
      <c r="AJ1183">
        <f t="shared" si="506"/>
        <v>112</v>
      </c>
      <c r="AK1183">
        <f t="shared" si="507"/>
        <v>220</v>
      </c>
      <c r="AL1183">
        <f t="shared" si="508"/>
        <v>129</v>
      </c>
      <c r="AM1183">
        <f t="shared" si="509"/>
        <v>125</v>
      </c>
      <c r="AN1183">
        <f t="shared" si="510"/>
        <v>254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f t="shared" si="511"/>
        <v>0</v>
      </c>
      <c r="AZ1183">
        <f t="shared" si="512"/>
        <v>0</v>
      </c>
      <c r="BA1183">
        <f t="shared" si="513"/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f t="shared" si="514"/>
        <v>0</v>
      </c>
      <c r="BM1183">
        <f t="shared" si="515"/>
        <v>0</v>
      </c>
      <c r="BN1183">
        <f t="shared" si="516"/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f t="shared" si="529"/>
        <v>0</v>
      </c>
      <c r="BV1183">
        <f t="shared" si="530"/>
        <v>0</v>
      </c>
      <c r="BW1183">
        <f t="shared" si="531"/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f t="shared" si="517"/>
        <v>0</v>
      </c>
      <c r="CI1183">
        <f t="shared" si="518"/>
        <v>0</v>
      </c>
      <c r="CJ1183">
        <f t="shared" si="519"/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f t="shared" si="520"/>
        <v>0</v>
      </c>
      <c r="CR1183">
        <f t="shared" si="521"/>
        <v>0</v>
      </c>
      <c r="CS1183">
        <f t="shared" si="522"/>
        <v>0</v>
      </c>
      <c r="CT1183">
        <f t="shared" si="523"/>
        <v>0</v>
      </c>
      <c r="CU1183">
        <f t="shared" si="524"/>
        <v>0</v>
      </c>
      <c r="CV1183">
        <f t="shared" si="525"/>
        <v>0</v>
      </c>
      <c r="CW1183">
        <f t="shared" si="526"/>
        <v>129</v>
      </c>
      <c r="CX1183">
        <f t="shared" si="527"/>
        <v>125</v>
      </c>
      <c r="CY1183">
        <f t="shared" si="528"/>
        <v>254</v>
      </c>
    </row>
    <row r="1184" spans="1:103">
      <c r="A1184" t="s">
        <v>74</v>
      </c>
      <c r="B1184" t="s">
        <v>2461</v>
      </c>
      <c r="C1184" t="s">
        <v>2972</v>
      </c>
      <c r="D1184">
        <v>100952</v>
      </c>
      <c r="E1184" t="s">
        <v>2979</v>
      </c>
      <c r="F1184" t="s">
        <v>2980</v>
      </c>
      <c r="H1184" t="s">
        <v>2465</v>
      </c>
      <c r="I1184" t="s">
        <v>1392</v>
      </c>
      <c r="J1184" t="s">
        <v>81</v>
      </c>
      <c r="K1184" t="s">
        <v>2981</v>
      </c>
      <c r="L1184" t="s">
        <v>83</v>
      </c>
      <c r="M1184" t="s">
        <v>84</v>
      </c>
      <c r="N1184" t="s">
        <v>85</v>
      </c>
      <c r="O1184" t="s">
        <v>86</v>
      </c>
      <c r="P1184" t="s">
        <v>87</v>
      </c>
      <c r="Q1184" s="7" t="s">
        <v>8134</v>
      </c>
      <c r="R1184">
        <v>51</v>
      </c>
      <c r="S1184">
        <v>33</v>
      </c>
      <c r="T1184">
        <f t="shared" si="504"/>
        <v>84</v>
      </c>
      <c r="U1184">
        <v>53</v>
      </c>
      <c r="V1184">
        <v>50</v>
      </c>
      <c r="W1184">
        <v>48</v>
      </c>
      <c r="X1184">
        <v>45</v>
      </c>
      <c r="Y1184">
        <v>63</v>
      </c>
      <c r="Z1184">
        <v>36</v>
      </c>
      <c r="AA1184">
        <v>64</v>
      </c>
      <c r="AB1184">
        <v>53</v>
      </c>
      <c r="AC1184">
        <v>56</v>
      </c>
      <c r="AD1184">
        <v>44</v>
      </c>
      <c r="AE1184">
        <v>41</v>
      </c>
      <c r="AF1184">
        <v>37</v>
      </c>
      <c r="AG1184">
        <v>0</v>
      </c>
      <c r="AH1184">
        <v>0</v>
      </c>
      <c r="AI1184">
        <f t="shared" si="505"/>
        <v>325</v>
      </c>
      <c r="AJ1184">
        <f t="shared" si="506"/>
        <v>265</v>
      </c>
      <c r="AK1184">
        <f t="shared" si="507"/>
        <v>590</v>
      </c>
      <c r="AL1184">
        <f t="shared" si="508"/>
        <v>376</v>
      </c>
      <c r="AM1184">
        <f t="shared" si="509"/>
        <v>298</v>
      </c>
      <c r="AN1184">
        <f t="shared" si="510"/>
        <v>674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f t="shared" si="511"/>
        <v>0</v>
      </c>
      <c r="AZ1184">
        <f t="shared" si="512"/>
        <v>0</v>
      </c>
      <c r="BA1184">
        <f t="shared" si="513"/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f t="shared" si="514"/>
        <v>0</v>
      </c>
      <c r="BM1184">
        <f t="shared" si="515"/>
        <v>0</v>
      </c>
      <c r="BN1184">
        <f t="shared" si="516"/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f t="shared" si="529"/>
        <v>0</v>
      </c>
      <c r="BV1184">
        <f t="shared" si="530"/>
        <v>0</v>
      </c>
      <c r="BW1184">
        <f t="shared" si="531"/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f t="shared" si="517"/>
        <v>0</v>
      </c>
      <c r="CI1184">
        <f t="shared" si="518"/>
        <v>0</v>
      </c>
      <c r="CJ1184">
        <f t="shared" si="519"/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f t="shared" si="520"/>
        <v>0</v>
      </c>
      <c r="CR1184">
        <f t="shared" si="521"/>
        <v>0</v>
      </c>
      <c r="CS1184">
        <f t="shared" si="522"/>
        <v>0</v>
      </c>
      <c r="CT1184">
        <f t="shared" si="523"/>
        <v>0</v>
      </c>
      <c r="CU1184">
        <f t="shared" si="524"/>
        <v>0</v>
      </c>
      <c r="CV1184">
        <f t="shared" si="525"/>
        <v>0</v>
      </c>
      <c r="CW1184">
        <f t="shared" si="526"/>
        <v>376</v>
      </c>
      <c r="CX1184">
        <f t="shared" si="527"/>
        <v>298</v>
      </c>
      <c r="CY1184">
        <f t="shared" si="528"/>
        <v>674</v>
      </c>
    </row>
    <row r="1185" spans="1:103">
      <c r="A1185" t="s">
        <v>74</v>
      </c>
      <c r="B1185" t="s">
        <v>2461</v>
      </c>
      <c r="C1185" t="s">
        <v>2972</v>
      </c>
      <c r="D1185">
        <v>100953</v>
      </c>
      <c r="E1185" t="s">
        <v>2982</v>
      </c>
      <c r="F1185" t="s">
        <v>2983</v>
      </c>
      <c r="H1185" t="s">
        <v>2465</v>
      </c>
      <c r="I1185" t="s">
        <v>1392</v>
      </c>
      <c r="J1185" t="s">
        <v>81</v>
      </c>
      <c r="K1185" t="s">
        <v>2984</v>
      </c>
      <c r="L1185" t="s">
        <v>83</v>
      </c>
      <c r="M1185" t="s">
        <v>84</v>
      </c>
      <c r="N1185" t="s">
        <v>85</v>
      </c>
      <c r="O1185" t="s">
        <v>86</v>
      </c>
      <c r="P1185" t="s">
        <v>87</v>
      </c>
      <c r="Q1185" s="7" t="s">
        <v>8134</v>
      </c>
      <c r="R1185">
        <v>16</v>
      </c>
      <c r="S1185">
        <v>14</v>
      </c>
      <c r="T1185">
        <f t="shared" si="504"/>
        <v>30</v>
      </c>
      <c r="U1185">
        <v>12</v>
      </c>
      <c r="V1185">
        <v>14</v>
      </c>
      <c r="W1185">
        <v>19</v>
      </c>
      <c r="X1185">
        <v>15</v>
      </c>
      <c r="Y1185">
        <v>18</v>
      </c>
      <c r="Z1185">
        <v>10</v>
      </c>
      <c r="AA1185">
        <v>22</v>
      </c>
      <c r="AB1185">
        <v>13</v>
      </c>
      <c r="AC1185">
        <v>12</v>
      </c>
      <c r="AD1185">
        <v>18</v>
      </c>
      <c r="AE1185">
        <v>13</v>
      </c>
      <c r="AF1185">
        <v>13</v>
      </c>
      <c r="AG1185">
        <v>0</v>
      </c>
      <c r="AH1185">
        <v>0</v>
      </c>
      <c r="AI1185">
        <f t="shared" si="505"/>
        <v>96</v>
      </c>
      <c r="AJ1185">
        <f t="shared" si="506"/>
        <v>83</v>
      </c>
      <c r="AK1185">
        <f t="shared" si="507"/>
        <v>179</v>
      </c>
      <c r="AL1185">
        <f t="shared" si="508"/>
        <v>112</v>
      </c>
      <c r="AM1185">
        <f t="shared" si="509"/>
        <v>97</v>
      </c>
      <c r="AN1185">
        <f t="shared" si="510"/>
        <v>209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f t="shared" si="511"/>
        <v>0</v>
      </c>
      <c r="AZ1185">
        <f t="shared" si="512"/>
        <v>0</v>
      </c>
      <c r="BA1185">
        <f t="shared" si="513"/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f t="shared" si="514"/>
        <v>0</v>
      </c>
      <c r="BM1185">
        <f t="shared" si="515"/>
        <v>0</v>
      </c>
      <c r="BN1185">
        <f t="shared" si="516"/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f t="shared" si="529"/>
        <v>0</v>
      </c>
      <c r="BV1185">
        <f t="shared" si="530"/>
        <v>0</v>
      </c>
      <c r="BW1185">
        <f t="shared" si="531"/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f t="shared" si="517"/>
        <v>0</v>
      </c>
      <c r="CI1185">
        <f t="shared" si="518"/>
        <v>0</v>
      </c>
      <c r="CJ1185">
        <f t="shared" si="519"/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f t="shared" si="520"/>
        <v>0</v>
      </c>
      <c r="CR1185">
        <f t="shared" si="521"/>
        <v>0</v>
      </c>
      <c r="CS1185">
        <f t="shared" si="522"/>
        <v>0</v>
      </c>
      <c r="CT1185">
        <f t="shared" si="523"/>
        <v>0</v>
      </c>
      <c r="CU1185">
        <f t="shared" si="524"/>
        <v>0</v>
      </c>
      <c r="CV1185">
        <f t="shared" si="525"/>
        <v>0</v>
      </c>
      <c r="CW1185">
        <f t="shared" si="526"/>
        <v>112</v>
      </c>
      <c r="CX1185">
        <f t="shared" si="527"/>
        <v>97</v>
      </c>
      <c r="CY1185">
        <f t="shared" si="528"/>
        <v>209</v>
      </c>
    </row>
    <row r="1186" spans="1:103">
      <c r="A1186" t="s">
        <v>74</v>
      </c>
      <c r="B1186" t="s">
        <v>2461</v>
      </c>
      <c r="C1186" t="s">
        <v>2972</v>
      </c>
      <c r="D1186">
        <v>100954</v>
      </c>
      <c r="E1186" t="s">
        <v>2985</v>
      </c>
      <c r="F1186" t="s">
        <v>2986</v>
      </c>
      <c r="H1186" t="s">
        <v>2465</v>
      </c>
      <c r="I1186" t="s">
        <v>1392</v>
      </c>
      <c r="J1186" t="s">
        <v>81</v>
      </c>
      <c r="K1186" t="s">
        <v>2987</v>
      </c>
      <c r="L1186" t="s">
        <v>83</v>
      </c>
      <c r="M1186" t="s">
        <v>84</v>
      </c>
      <c r="N1186" t="s">
        <v>85</v>
      </c>
      <c r="O1186" t="s">
        <v>86</v>
      </c>
      <c r="P1186" t="s">
        <v>87</v>
      </c>
      <c r="Q1186" s="7" t="s">
        <v>8134</v>
      </c>
      <c r="R1186">
        <v>25</v>
      </c>
      <c r="S1186">
        <v>17</v>
      </c>
      <c r="T1186">
        <f t="shared" si="504"/>
        <v>42</v>
      </c>
      <c r="U1186">
        <v>28</v>
      </c>
      <c r="V1186">
        <v>18</v>
      </c>
      <c r="W1186">
        <v>15</v>
      </c>
      <c r="X1186">
        <v>18</v>
      </c>
      <c r="Y1186">
        <v>28</v>
      </c>
      <c r="Z1186">
        <v>18</v>
      </c>
      <c r="AA1186">
        <v>21</v>
      </c>
      <c r="AB1186">
        <v>28</v>
      </c>
      <c r="AC1186">
        <v>19</v>
      </c>
      <c r="AD1186">
        <v>23</v>
      </c>
      <c r="AE1186">
        <v>17</v>
      </c>
      <c r="AF1186">
        <v>18</v>
      </c>
      <c r="AG1186">
        <v>0</v>
      </c>
      <c r="AH1186">
        <v>0</v>
      </c>
      <c r="AI1186">
        <f t="shared" si="505"/>
        <v>128</v>
      </c>
      <c r="AJ1186">
        <f t="shared" si="506"/>
        <v>123</v>
      </c>
      <c r="AK1186">
        <f t="shared" si="507"/>
        <v>251</v>
      </c>
      <c r="AL1186">
        <f t="shared" si="508"/>
        <v>153</v>
      </c>
      <c r="AM1186">
        <f t="shared" si="509"/>
        <v>140</v>
      </c>
      <c r="AN1186">
        <f t="shared" si="510"/>
        <v>293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f t="shared" si="511"/>
        <v>0</v>
      </c>
      <c r="AZ1186">
        <f t="shared" si="512"/>
        <v>0</v>
      </c>
      <c r="BA1186">
        <f t="shared" si="513"/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f t="shared" si="514"/>
        <v>0</v>
      </c>
      <c r="BM1186">
        <f t="shared" si="515"/>
        <v>0</v>
      </c>
      <c r="BN1186">
        <f t="shared" si="516"/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f t="shared" si="529"/>
        <v>0</v>
      </c>
      <c r="BV1186">
        <f t="shared" si="530"/>
        <v>0</v>
      </c>
      <c r="BW1186">
        <f t="shared" si="531"/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f t="shared" si="517"/>
        <v>0</v>
      </c>
      <c r="CI1186">
        <f t="shared" si="518"/>
        <v>0</v>
      </c>
      <c r="CJ1186">
        <f t="shared" si="519"/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f t="shared" si="520"/>
        <v>0</v>
      </c>
      <c r="CR1186">
        <f t="shared" si="521"/>
        <v>0</v>
      </c>
      <c r="CS1186">
        <f t="shared" si="522"/>
        <v>0</v>
      </c>
      <c r="CT1186">
        <f t="shared" si="523"/>
        <v>0</v>
      </c>
      <c r="CU1186">
        <f t="shared" si="524"/>
        <v>0</v>
      </c>
      <c r="CV1186">
        <f t="shared" si="525"/>
        <v>0</v>
      </c>
      <c r="CW1186">
        <f t="shared" si="526"/>
        <v>153</v>
      </c>
      <c r="CX1186">
        <f t="shared" si="527"/>
        <v>140</v>
      </c>
      <c r="CY1186">
        <f t="shared" si="528"/>
        <v>293</v>
      </c>
    </row>
    <row r="1187" spans="1:103">
      <c r="A1187" t="s">
        <v>74</v>
      </c>
      <c r="B1187" t="s">
        <v>2461</v>
      </c>
      <c r="C1187" t="s">
        <v>2972</v>
      </c>
      <c r="D1187">
        <v>100955</v>
      </c>
      <c r="E1187" t="s">
        <v>2988</v>
      </c>
      <c r="F1187" t="s">
        <v>2989</v>
      </c>
      <c r="H1187" t="s">
        <v>2465</v>
      </c>
      <c r="I1187" t="s">
        <v>1392</v>
      </c>
      <c r="J1187" t="s">
        <v>81</v>
      </c>
      <c r="K1187" t="s">
        <v>2990</v>
      </c>
      <c r="L1187" t="s">
        <v>83</v>
      </c>
      <c r="M1187" t="s">
        <v>84</v>
      </c>
      <c r="N1187" t="s">
        <v>85</v>
      </c>
      <c r="O1187" t="s">
        <v>86</v>
      </c>
      <c r="P1187" t="s">
        <v>87</v>
      </c>
      <c r="Q1187" s="7" t="s">
        <v>8134</v>
      </c>
      <c r="R1187">
        <v>21</v>
      </c>
      <c r="S1187">
        <v>13</v>
      </c>
      <c r="T1187">
        <f t="shared" si="504"/>
        <v>34</v>
      </c>
      <c r="U1187">
        <v>15</v>
      </c>
      <c r="V1187">
        <v>17</v>
      </c>
      <c r="W1187">
        <v>20</v>
      </c>
      <c r="X1187">
        <v>11</v>
      </c>
      <c r="Y1187">
        <v>11</v>
      </c>
      <c r="Z1187">
        <v>14</v>
      </c>
      <c r="AA1187">
        <v>18</v>
      </c>
      <c r="AB1187">
        <v>17</v>
      </c>
      <c r="AC1187">
        <v>19</v>
      </c>
      <c r="AD1187">
        <v>11</v>
      </c>
      <c r="AE1187">
        <v>10</v>
      </c>
      <c r="AF1187">
        <v>16</v>
      </c>
      <c r="AG1187">
        <v>0</v>
      </c>
      <c r="AH1187">
        <v>0</v>
      </c>
      <c r="AI1187">
        <f t="shared" si="505"/>
        <v>93</v>
      </c>
      <c r="AJ1187">
        <f t="shared" si="506"/>
        <v>86</v>
      </c>
      <c r="AK1187">
        <f t="shared" si="507"/>
        <v>179</v>
      </c>
      <c r="AL1187">
        <f t="shared" si="508"/>
        <v>114</v>
      </c>
      <c r="AM1187">
        <f t="shared" si="509"/>
        <v>99</v>
      </c>
      <c r="AN1187">
        <f t="shared" si="510"/>
        <v>213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f t="shared" si="511"/>
        <v>0</v>
      </c>
      <c r="AZ1187">
        <f t="shared" si="512"/>
        <v>0</v>
      </c>
      <c r="BA1187">
        <f t="shared" si="513"/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f t="shared" si="514"/>
        <v>0</v>
      </c>
      <c r="BM1187">
        <f t="shared" si="515"/>
        <v>0</v>
      </c>
      <c r="BN1187">
        <f t="shared" si="516"/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f t="shared" si="529"/>
        <v>0</v>
      </c>
      <c r="BV1187">
        <f t="shared" si="530"/>
        <v>0</v>
      </c>
      <c r="BW1187">
        <f t="shared" si="531"/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f t="shared" si="517"/>
        <v>0</v>
      </c>
      <c r="CI1187">
        <f t="shared" si="518"/>
        <v>0</v>
      </c>
      <c r="CJ1187">
        <f t="shared" si="519"/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f t="shared" si="520"/>
        <v>0</v>
      </c>
      <c r="CR1187">
        <f t="shared" si="521"/>
        <v>0</v>
      </c>
      <c r="CS1187">
        <f t="shared" si="522"/>
        <v>0</v>
      </c>
      <c r="CT1187">
        <f t="shared" si="523"/>
        <v>0</v>
      </c>
      <c r="CU1187">
        <f t="shared" si="524"/>
        <v>0</v>
      </c>
      <c r="CV1187">
        <f t="shared" si="525"/>
        <v>0</v>
      </c>
      <c r="CW1187">
        <f t="shared" si="526"/>
        <v>114</v>
      </c>
      <c r="CX1187">
        <f t="shared" si="527"/>
        <v>99</v>
      </c>
      <c r="CY1187">
        <f t="shared" si="528"/>
        <v>213</v>
      </c>
    </row>
    <row r="1188" spans="1:103">
      <c r="A1188" t="s">
        <v>74</v>
      </c>
      <c r="B1188" t="s">
        <v>2461</v>
      </c>
      <c r="C1188" t="s">
        <v>2972</v>
      </c>
      <c r="D1188">
        <v>100956</v>
      </c>
      <c r="E1188" t="s">
        <v>2991</v>
      </c>
      <c r="F1188" t="s">
        <v>2992</v>
      </c>
      <c r="H1188" t="s">
        <v>2465</v>
      </c>
      <c r="I1188" t="s">
        <v>1392</v>
      </c>
      <c r="J1188" t="s">
        <v>81</v>
      </c>
      <c r="K1188" t="s">
        <v>2993</v>
      </c>
      <c r="L1188" t="s">
        <v>83</v>
      </c>
      <c r="M1188" t="s">
        <v>84</v>
      </c>
      <c r="N1188" t="s">
        <v>85</v>
      </c>
      <c r="O1188" t="s">
        <v>86</v>
      </c>
      <c r="P1188" t="s">
        <v>87</v>
      </c>
      <c r="Q1188" s="7" t="s">
        <v>8134</v>
      </c>
      <c r="R1188">
        <v>13</v>
      </c>
      <c r="S1188">
        <v>6</v>
      </c>
      <c r="T1188">
        <f t="shared" si="504"/>
        <v>19</v>
      </c>
      <c r="U1188">
        <v>13</v>
      </c>
      <c r="V1188">
        <v>7</v>
      </c>
      <c r="W1188">
        <v>12</v>
      </c>
      <c r="X1188">
        <v>12</v>
      </c>
      <c r="Y1188">
        <v>11</v>
      </c>
      <c r="Z1188">
        <v>9</v>
      </c>
      <c r="AA1188">
        <v>8</v>
      </c>
      <c r="AB1188">
        <v>6</v>
      </c>
      <c r="AC1188">
        <v>14</v>
      </c>
      <c r="AD1188">
        <v>15</v>
      </c>
      <c r="AE1188">
        <v>11</v>
      </c>
      <c r="AF1188">
        <v>5</v>
      </c>
      <c r="AG1188">
        <v>0</v>
      </c>
      <c r="AH1188">
        <v>0</v>
      </c>
      <c r="AI1188">
        <f t="shared" si="505"/>
        <v>69</v>
      </c>
      <c r="AJ1188">
        <f t="shared" si="506"/>
        <v>54</v>
      </c>
      <c r="AK1188">
        <f t="shared" si="507"/>
        <v>123</v>
      </c>
      <c r="AL1188">
        <f t="shared" si="508"/>
        <v>82</v>
      </c>
      <c r="AM1188">
        <f t="shared" si="509"/>
        <v>60</v>
      </c>
      <c r="AN1188">
        <f t="shared" si="510"/>
        <v>142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f t="shared" si="511"/>
        <v>0</v>
      </c>
      <c r="AZ1188">
        <f t="shared" si="512"/>
        <v>0</v>
      </c>
      <c r="BA1188">
        <f t="shared" si="513"/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f t="shared" si="514"/>
        <v>0</v>
      </c>
      <c r="BM1188">
        <f t="shared" si="515"/>
        <v>0</v>
      </c>
      <c r="BN1188">
        <f t="shared" si="516"/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f t="shared" si="529"/>
        <v>0</v>
      </c>
      <c r="BV1188">
        <f t="shared" si="530"/>
        <v>0</v>
      </c>
      <c r="BW1188">
        <f t="shared" si="531"/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f t="shared" si="517"/>
        <v>0</v>
      </c>
      <c r="CI1188">
        <f t="shared" si="518"/>
        <v>0</v>
      </c>
      <c r="CJ1188">
        <f t="shared" si="519"/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f t="shared" si="520"/>
        <v>0</v>
      </c>
      <c r="CR1188">
        <f t="shared" si="521"/>
        <v>0</v>
      </c>
      <c r="CS1188">
        <f t="shared" si="522"/>
        <v>0</v>
      </c>
      <c r="CT1188">
        <f t="shared" si="523"/>
        <v>0</v>
      </c>
      <c r="CU1188">
        <f t="shared" si="524"/>
        <v>0</v>
      </c>
      <c r="CV1188">
        <f t="shared" si="525"/>
        <v>0</v>
      </c>
      <c r="CW1188">
        <f t="shared" si="526"/>
        <v>82</v>
      </c>
      <c r="CX1188">
        <f t="shared" si="527"/>
        <v>60</v>
      </c>
      <c r="CY1188">
        <f t="shared" si="528"/>
        <v>142</v>
      </c>
    </row>
    <row r="1189" spans="1:103">
      <c r="A1189" t="s">
        <v>74</v>
      </c>
      <c r="B1189" t="s">
        <v>2461</v>
      </c>
      <c r="C1189" t="s">
        <v>2972</v>
      </c>
      <c r="D1189">
        <v>300120</v>
      </c>
      <c r="E1189" t="s">
        <v>2994</v>
      </c>
      <c r="F1189" t="s">
        <v>2995</v>
      </c>
      <c r="H1189" t="s">
        <v>2465</v>
      </c>
      <c r="I1189" t="s">
        <v>1392</v>
      </c>
      <c r="J1189" t="s">
        <v>81</v>
      </c>
      <c r="K1189" t="s">
        <v>2975</v>
      </c>
      <c r="L1189" t="s">
        <v>83</v>
      </c>
      <c r="M1189" t="s">
        <v>84</v>
      </c>
      <c r="N1189" t="s">
        <v>153</v>
      </c>
      <c r="O1189" t="s">
        <v>122</v>
      </c>
      <c r="P1189" t="s">
        <v>87</v>
      </c>
      <c r="Q1189" s="7" t="s">
        <v>8132</v>
      </c>
      <c r="R1189">
        <v>0</v>
      </c>
      <c r="S1189">
        <v>0</v>
      </c>
      <c r="T1189">
        <f t="shared" si="504"/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f t="shared" si="505"/>
        <v>0</v>
      </c>
      <c r="AJ1189">
        <f t="shared" si="506"/>
        <v>0</v>
      </c>
      <c r="AK1189">
        <f t="shared" si="507"/>
        <v>0</v>
      </c>
      <c r="AL1189">
        <f t="shared" si="508"/>
        <v>0</v>
      </c>
      <c r="AM1189">
        <f t="shared" si="509"/>
        <v>0</v>
      </c>
      <c r="AN1189">
        <f t="shared" si="510"/>
        <v>0</v>
      </c>
      <c r="AO1189">
        <v>152</v>
      </c>
      <c r="AP1189">
        <v>148</v>
      </c>
      <c r="AQ1189">
        <v>162</v>
      </c>
      <c r="AR1189">
        <v>141</v>
      </c>
      <c r="AS1189">
        <v>156</v>
      </c>
      <c r="AT1189">
        <v>180</v>
      </c>
      <c r="AU1189">
        <v>164</v>
      </c>
      <c r="AV1189">
        <v>160</v>
      </c>
      <c r="AW1189">
        <v>0</v>
      </c>
      <c r="AX1189">
        <v>0</v>
      </c>
      <c r="AY1189">
        <f t="shared" si="511"/>
        <v>634</v>
      </c>
      <c r="AZ1189">
        <f t="shared" si="512"/>
        <v>629</v>
      </c>
      <c r="BA1189">
        <f t="shared" si="513"/>
        <v>1263</v>
      </c>
      <c r="BB1189">
        <v>6</v>
      </c>
      <c r="BC1189">
        <v>19</v>
      </c>
      <c r="BD1189">
        <v>109</v>
      </c>
      <c r="BE1189">
        <v>54</v>
      </c>
      <c r="BF1189">
        <v>14</v>
      </c>
      <c r="BG1189">
        <v>37</v>
      </c>
      <c r="BH1189">
        <v>0</v>
      </c>
      <c r="BI1189">
        <v>0</v>
      </c>
      <c r="BJ1189">
        <v>0</v>
      </c>
      <c r="BK1189">
        <v>0</v>
      </c>
      <c r="BL1189">
        <f t="shared" si="514"/>
        <v>129</v>
      </c>
      <c r="BM1189">
        <f t="shared" si="515"/>
        <v>110</v>
      </c>
      <c r="BN1189">
        <f t="shared" si="516"/>
        <v>239</v>
      </c>
      <c r="BO1189">
        <v>62</v>
      </c>
      <c r="BP1189">
        <v>36</v>
      </c>
      <c r="BQ1189">
        <v>0</v>
      </c>
      <c r="BR1189">
        <v>0</v>
      </c>
      <c r="BS1189">
        <v>0</v>
      </c>
      <c r="BT1189">
        <v>0</v>
      </c>
      <c r="BU1189">
        <f t="shared" si="529"/>
        <v>191</v>
      </c>
      <c r="BV1189">
        <f t="shared" si="530"/>
        <v>146</v>
      </c>
      <c r="BW1189">
        <f t="shared" si="531"/>
        <v>337</v>
      </c>
      <c r="BX1189">
        <v>3</v>
      </c>
      <c r="BY1189">
        <v>15</v>
      </c>
      <c r="BZ1189">
        <v>92</v>
      </c>
      <c r="CA1189">
        <v>79</v>
      </c>
      <c r="CB1189">
        <v>21</v>
      </c>
      <c r="CC1189">
        <v>34</v>
      </c>
      <c r="CD1189">
        <v>0</v>
      </c>
      <c r="CE1189">
        <v>0</v>
      </c>
      <c r="CF1189">
        <v>0</v>
      </c>
      <c r="CG1189">
        <v>0</v>
      </c>
      <c r="CH1189">
        <f t="shared" si="517"/>
        <v>116</v>
      </c>
      <c r="CI1189">
        <f t="shared" si="518"/>
        <v>128</v>
      </c>
      <c r="CJ1189">
        <f t="shared" si="519"/>
        <v>244</v>
      </c>
      <c r="CK1189">
        <v>36</v>
      </c>
      <c r="CL1189">
        <v>33</v>
      </c>
      <c r="CM1189">
        <v>0</v>
      </c>
      <c r="CN1189">
        <v>0</v>
      </c>
      <c r="CO1189">
        <v>0</v>
      </c>
      <c r="CP1189">
        <v>0</v>
      </c>
      <c r="CQ1189">
        <f t="shared" si="520"/>
        <v>152</v>
      </c>
      <c r="CR1189">
        <f t="shared" si="521"/>
        <v>161</v>
      </c>
      <c r="CS1189">
        <f t="shared" si="522"/>
        <v>313</v>
      </c>
      <c r="CT1189">
        <f t="shared" si="523"/>
        <v>343</v>
      </c>
      <c r="CU1189">
        <f t="shared" si="524"/>
        <v>307</v>
      </c>
      <c r="CV1189">
        <f t="shared" si="525"/>
        <v>650</v>
      </c>
      <c r="CW1189">
        <f t="shared" si="526"/>
        <v>977</v>
      </c>
      <c r="CX1189">
        <f t="shared" si="527"/>
        <v>936</v>
      </c>
      <c r="CY1189">
        <f t="shared" si="528"/>
        <v>1913</v>
      </c>
    </row>
    <row r="1190" spans="1:103">
      <c r="A1190" t="s">
        <v>74</v>
      </c>
      <c r="B1190" t="s">
        <v>2461</v>
      </c>
      <c r="C1190" t="s">
        <v>2972</v>
      </c>
      <c r="D1190">
        <v>321002</v>
      </c>
      <c r="E1190" t="s">
        <v>2996</v>
      </c>
      <c r="F1190" t="s">
        <v>2997</v>
      </c>
      <c r="H1190" t="s">
        <v>2465</v>
      </c>
      <c r="I1190" t="s">
        <v>1392</v>
      </c>
      <c r="J1190" t="s">
        <v>81</v>
      </c>
      <c r="K1190" t="s">
        <v>2998</v>
      </c>
      <c r="L1190" t="s">
        <v>83</v>
      </c>
      <c r="M1190" t="s">
        <v>84</v>
      </c>
      <c r="N1190" t="s">
        <v>85</v>
      </c>
      <c r="O1190" t="s">
        <v>122</v>
      </c>
      <c r="P1190" t="s">
        <v>87</v>
      </c>
      <c r="Q1190" s="7" t="s">
        <v>8132</v>
      </c>
      <c r="R1190">
        <v>0</v>
      </c>
      <c r="S1190">
        <v>0</v>
      </c>
      <c r="T1190">
        <f t="shared" si="504"/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f t="shared" si="505"/>
        <v>0</v>
      </c>
      <c r="AJ1190">
        <f t="shared" si="506"/>
        <v>0</v>
      </c>
      <c r="AK1190">
        <f t="shared" si="507"/>
        <v>0</v>
      </c>
      <c r="AL1190">
        <f t="shared" si="508"/>
        <v>0</v>
      </c>
      <c r="AM1190">
        <f t="shared" si="509"/>
        <v>0</v>
      </c>
      <c r="AN1190">
        <f t="shared" si="510"/>
        <v>0</v>
      </c>
      <c r="AO1190">
        <v>26</v>
      </c>
      <c r="AP1190">
        <v>13</v>
      </c>
      <c r="AQ1190">
        <v>20</v>
      </c>
      <c r="AR1190">
        <v>20</v>
      </c>
      <c r="AS1190">
        <v>23</v>
      </c>
      <c r="AT1190">
        <v>15</v>
      </c>
      <c r="AU1190">
        <v>28</v>
      </c>
      <c r="AV1190">
        <v>22</v>
      </c>
      <c r="AW1190">
        <v>0</v>
      </c>
      <c r="AX1190">
        <v>0</v>
      </c>
      <c r="AY1190">
        <f t="shared" si="511"/>
        <v>97</v>
      </c>
      <c r="AZ1190">
        <f t="shared" si="512"/>
        <v>70</v>
      </c>
      <c r="BA1190">
        <f t="shared" si="513"/>
        <v>167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15</v>
      </c>
      <c r="BI1190">
        <v>12</v>
      </c>
      <c r="BJ1190">
        <v>0</v>
      </c>
      <c r="BK1190">
        <v>0</v>
      </c>
      <c r="BL1190">
        <f t="shared" si="514"/>
        <v>15</v>
      </c>
      <c r="BM1190">
        <f t="shared" si="515"/>
        <v>12</v>
      </c>
      <c r="BN1190">
        <f t="shared" si="516"/>
        <v>27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f t="shared" si="529"/>
        <v>15</v>
      </c>
      <c r="BV1190">
        <f t="shared" si="530"/>
        <v>12</v>
      </c>
      <c r="BW1190">
        <f t="shared" si="531"/>
        <v>27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19</v>
      </c>
      <c r="CE1190">
        <v>10</v>
      </c>
      <c r="CF1190">
        <v>0</v>
      </c>
      <c r="CG1190">
        <v>0</v>
      </c>
      <c r="CH1190">
        <f t="shared" si="517"/>
        <v>19</v>
      </c>
      <c r="CI1190">
        <f t="shared" si="518"/>
        <v>10</v>
      </c>
      <c r="CJ1190">
        <f t="shared" si="519"/>
        <v>29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f t="shared" si="520"/>
        <v>19</v>
      </c>
      <c r="CR1190">
        <f t="shared" si="521"/>
        <v>10</v>
      </c>
      <c r="CS1190">
        <f t="shared" si="522"/>
        <v>29</v>
      </c>
      <c r="CT1190">
        <f t="shared" si="523"/>
        <v>34</v>
      </c>
      <c r="CU1190">
        <f t="shared" si="524"/>
        <v>22</v>
      </c>
      <c r="CV1190">
        <f t="shared" si="525"/>
        <v>56</v>
      </c>
      <c r="CW1190">
        <f t="shared" si="526"/>
        <v>131</v>
      </c>
      <c r="CX1190">
        <f t="shared" si="527"/>
        <v>92</v>
      </c>
      <c r="CY1190">
        <f t="shared" si="528"/>
        <v>223</v>
      </c>
    </row>
    <row r="1191" spans="1:103">
      <c r="A1191" t="s">
        <v>74</v>
      </c>
      <c r="B1191" t="s">
        <v>2461</v>
      </c>
      <c r="C1191" t="s">
        <v>2972</v>
      </c>
      <c r="D1191">
        <v>321003</v>
      </c>
      <c r="E1191" t="s">
        <v>2999</v>
      </c>
      <c r="F1191" t="s">
        <v>3000</v>
      </c>
      <c r="G1191">
        <v>300120</v>
      </c>
      <c r="H1191" t="s">
        <v>2465</v>
      </c>
      <c r="I1191" t="s">
        <v>1392</v>
      </c>
      <c r="J1191" t="s">
        <v>81</v>
      </c>
      <c r="K1191" t="s">
        <v>3001</v>
      </c>
      <c r="L1191" t="s">
        <v>83</v>
      </c>
      <c r="M1191" t="s">
        <v>84</v>
      </c>
      <c r="N1191" t="s">
        <v>171</v>
      </c>
      <c r="O1191" t="s">
        <v>122</v>
      </c>
      <c r="P1191" t="s">
        <v>87</v>
      </c>
      <c r="Q1191" s="7" t="s">
        <v>8132</v>
      </c>
      <c r="R1191">
        <v>0</v>
      </c>
      <c r="S1191">
        <v>0</v>
      </c>
      <c r="T1191">
        <f t="shared" si="504"/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f t="shared" si="505"/>
        <v>0</v>
      </c>
      <c r="AJ1191">
        <f t="shared" si="506"/>
        <v>0</v>
      </c>
      <c r="AK1191">
        <f t="shared" si="507"/>
        <v>0</v>
      </c>
      <c r="AL1191">
        <f t="shared" si="508"/>
        <v>0</v>
      </c>
      <c r="AM1191">
        <f t="shared" si="509"/>
        <v>0</v>
      </c>
      <c r="AN1191">
        <f t="shared" si="510"/>
        <v>0</v>
      </c>
      <c r="AO1191">
        <v>32</v>
      </c>
      <c r="AP1191">
        <v>25</v>
      </c>
      <c r="AQ1191">
        <v>42</v>
      </c>
      <c r="AR1191">
        <v>22</v>
      </c>
      <c r="AS1191">
        <v>35</v>
      </c>
      <c r="AT1191">
        <v>22</v>
      </c>
      <c r="AU1191">
        <v>34</v>
      </c>
      <c r="AV1191">
        <v>29</v>
      </c>
      <c r="AW1191">
        <v>0</v>
      </c>
      <c r="AX1191">
        <v>0</v>
      </c>
      <c r="AY1191">
        <f t="shared" si="511"/>
        <v>143</v>
      </c>
      <c r="AZ1191">
        <f t="shared" si="512"/>
        <v>98</v>
      </c>
      <c r="BA1191">
        <f t="shared" si="513"/>
        <v>241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28</v>
      </c>
      <c r="BI1191">
        <v>29</v>
      </c>
      <c r="BJ1191">
        <v>0</v>
      </c>
      <c r="BK1191">
        <v>0</v>
      </c>
      <c r="BL1191">
        <f t="shared" si="514"/>
        <v>28</v>
      </c>
      <c r="BM1191">
        <f t="shared" si="515"/>
        <v>29</v>
      </c>
      <c r="BN1191">
        <f t="shared" si="516"/>
        <v>57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f t="shared" si="529"/>
        <v>28</v>
      </c>
      <c r="BV1191">
        <f t="shared" si="530"/>
        <v>29</v>
      </c>
      <c r="BW1191">
        <f t="shared" si="531"/>
        <v>57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37</v>
      </c>
      <c r="CE1191">
        <v>27</v>
      </c>
      <c r="CF1191">
        <v>0</v>
      </c>
      <c r="CG1191">
        <v>0</v>
      </c>
      <c r="CH1191">
        <f t="shared" si="517"/>
        <v>37</v>
      </c>
      <c r="CI1191">
        <f t="shared" si="518"/>
        <v>27</v>
      </c>
      <c r="CJ1191">
        <f t="shared" si="519"/>
        <v>64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f t="shared" si="520"/>
        <v>37</v>
      </c>
      <c r="CR1191">
        <f t="shared" si="521"/>
        <v>27</v>
      </c>
      <c r="CS1191">
        <f t="shared" si="522"/>
        <v>64</v>
      </c>
      <c r="CT1191">
        <f t="shared" si="523"/>
        <v>65</v>
      </c>
      <c r="CU1191">
        <f t="shared" si="524"/>
        <v>56</v>
      </c>
      <c r="CV1191">
        <f t="shared" si="525"/>
        <v>121</v>
      </c>
      <c r="CW1191">
        <f t="shared" si="526"/>
        <v>208</v>
      </c>
      <c r="CX1191">
        <f t="shared" si="527"/>
        <v>154</v>
      </c>
      <c r="CY1191">
        <f t="shared" si="528"/>
        <v>362</v>
      </c>
    </row>
    <row r="1192" spans="1:103">
      <c r="A1192" t="s">
        <v>74</v>
      </c>
      <c r="B1192" t="s">
        <v>2461</v>
      </c>
      <c r="C1192" t="s">
        <v>2972</v>
      </c>
      <c r="D1192">
        <v>321018</v>
      </c>
      <c r="E1192" t="s">
        <v>3002</v>
      </c>
      <c r="F1192" t="s">
        <v>3003</v>
      </c>
      <c r="H1192" t="s">
        <v>2465</v>
      </c>
      <c r="I1192" t="s">
        <v>1392</v>
      </c>
      <c r="J1192" t="s">
        <v>81</v>
      </c>
      <c r="K1192" t="s">
        <v>2981</v>
      </c>
      <c r="L1192" t="s">
        <v>83</v>
      </c>
      <c r="M1192" t="s">
        <v>84</v>
      </c>
      <c r="N1192" t="s">
        <v>153</v>
      </c>
      <c r="O1192" t="s">
        <v>122</v>
      </c>
      <c r="P1192" t="s">
        <v>87</v>
      </c>
      <c r="Q1192" s="7" t="s">
        <v>8132</v>
      </c>
      <c r="R1192">
        <v>0</v>
      </c>
      <c r="S1192">
        <v>0</v>
      </c>
      <c r="T1192">
        <f t="shared" si="504"/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f t="shared" si="505"/>
        <v>0</v>
      </c>
      <c r="AJ1192">
        <f t="shared" si="506"/>
        <v>0</v>
      </c>
      <c r="AK1192">
        <f t="shared" si="507"/>
        <v>0</v>
      </c>
      <c r="AL1192">
        <f t="shared" si="508"/>
        <v>0</v>
      </c>
      <c r="AM1192">
        <f t="shared" si="509"/>
        <v>0</v>
      </c>
      <c r="AN1192">
        <f t="shared" si="510"/>
        <v>0</v>
      </c>
      <c r="AO1192">
        <v>21</v>
      </c>
      <c r="AP1192">
        <v>9</v>
      </c>
      <c r="AQ1192">
        <v>27</v>
      </c>
      <c r="AR1192">
        <v>18</v>
      </c>
      <c r="AS1192">
        <v>43</v>
      </c>
      <c r="AT1192">
        <v>20</v>
      </c>
      <c r="AU1192">
        <v>36</v>
      </c>
      <c r="AV1192">
        <v>21</v>
      </c>
      <c r="AW1192">
        <v>0</v>
      </c>
      <c r="AX1192">
        <v>0</v>
      </c>
      <c r="AY1192">
        <f t="shared" si="511"/>
        <v>127</v>
      </c>
      <c r="AZ1192">
        <f t="shared" si="512"/>
        <v>68</v>
      </c>
      <c r="BA1192">
        <f t="shared" si="513"/>
        <v>195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f t="shared" si="514"/>
        <v>0</v>
      </c>
      <c r="BM1192">
        <f t="shared" si="515"/>
        <v>0</v>
      </c>
      <c r="BN1192">
        <f t="shared" si="516"/>
        <v>0</v>
      </c>
      <c r="BO1192">
        <v>46</v>
      </c>
      <c r="BP1192">
        <v>28</v>
      </c>
      <c r="BQ1192">
        <v>0</v>
      </c>
      <c r="BR1192">
        <v>0</v>
      </c>
      <c r="BS1192">
        <v>0</v>
      </c>
      <c r="BT1192">
        <v>0</v>
      </c>
      <c r="BU1192">
        <f t="shared" si="529"/>
        <v>46</v>
      </c>
      <c r="BV1192">
        <f t="shared" si="530"/>
        <v>28</v>
      </c>
      <c r="BW1192">
        <f t="shared" si="531"/>
        <v>74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f t="shared" si="517"/>
        <v>0</v>
      </c>
      <c r="CI1192">
        <f t="shared" si="518"/>
        <v>0</v>
      </c>
      <c r="CJ1192">
        <f t="shared" si="519"/>
        <v>0</v>
      </c>
      <c r="CK1192">
        <v>40</v>
      </c>
      <c r="CL1192">
        <v>28</v>
      </c>
      <c r="CM1192">
        <v>0</v>
      </c>
      <c r="CN1192">
        <v>0</v>
      </c>
      <c r="CO1192">
        <v>0</v>
      </c>
      <c r="CP1192">
        <v>0</v>
      </c>
      <c r="CQ1192">
        <f t="shared" si="520"/>
        <v>40</v>
      </c>
      <c r="CR1192">
        <f t="shared" si="521"/>
        <v>28</v>
      </c>
      <c r="CS1192">
        <f t="shared" si="522"/>
        <v>68</v>
      </c>
      <c r="CT1192">
        <f t="shared" si="523"/>
        <v>86</v>
      </c>
      <c r="CU1192">
        <f t="shared" si="524"/>
        <v>56</v>
      </c>
      <c r="CV1192">
        <f t="shared" si="525"/>
        <v>142</v>
      </c>
      <c r="CW1192">
        <f t="shared" si="526"/>
        <v>213</v>
      </c>
      <c r="CX1192">
        <f t="shared" si="527"/>
        <v>124</v>
      </c>
      <c r="CY1192">
        <f t="shared" si="528"/>
        <v>337</v>
      </c>
    </row>
    <row r="1193" spans="1:103">
      <c r="A1193" t="s">
        <v>74</v>
      </c>
      <c r="B1193" t="s">
        <v>2461</v>
      </c>
      <c r="C1193" t="s">
        <v>2972</v>
      </c>
      <c r="D1193">
        <v>411036</v>
      </c>
      <c r="E1193" t="s">
        <v>3004</v>
      </c>
      <c r="F1193" t="s">
        <v>3005</v>
      </c>
      <c r="H1193" t="s">
        <v>2465</v>
      </c>
      <c r="I1193" t="s">
        <v>1392</v>
      </c>
      <c r="J1193" t="s">
        <v>81</v>
      </c>
      <c r="K1193" t="s">
        <v>2981</v>
      </c>
      <c r="L1193" t="s">
        <v>129</v>
      </c>
      <c r="M1193" t="s">
        <v>134</v>
      </c>
      <c r="N1193" t="s">
        <v>85</v>
      </c>
      <c r="O1193" t="s">
        <v>252</v>
      </c>
      <c r="P1193" t="s">
        <v>87</v>
      </c>
      <c r="Q1193" s="7" t="s">
        <v>8134</v>
      </c>
      <c r="R1193">
        <v>9</v>
      </c>
      <c r="S1193">
        <v>6</v>
      </c>
      <c r="T1193">
        <f t="shared" si="504"/>
        <v>15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f t="shared" si="505"/>
        <v>0</v>
      </c>
      <c r="AJ1193">
        <f t="shared" si="506"/>
        <v>0</v>
      </c>
      <c r="AK1193">
        <f t="shared" si="507"/>
        <v>0</v>
      </c>
      <c r="AL1193">
        <f t="shared" si="508"/>
        <v>9</v>
      </c>
      <c r="AM1193">
        <f t="shared" si="509"/>
        <v>6</v>
      </c>
      <c r="AN1193">
        <f t="shared" si="510"/>
        <v>15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f t="shared" si="511"/>
        <v>0</v>
      </c>
      <c r="AZ1193">
        <f t="shared" si="512"/>
        <v>0</v>
      </c>
      <c r="BA1193">
        <f t="shared" si="513"/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f t="shared" si="514"/>
        <v>0</v>
      </c>
      <c r="BM1193">
        <f t="shared" si="515"/>
        <v>0</v>
      </c>
      <c r="BN1193">
        <f t="shared" si="516"/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f t="shared" si="529"/>
        <v>0</v>
      </c>
      <c r="BV1193">
        <f t="shared" si="530"/>
        <v>0</v>
      </c>
      <c r="BW1193">
        <f t="shared" si="531"/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f t="shared" si="517"/>
        <v>0</v>
      </c>
      <c r="CI1193">
        <f t="shared" si="518"/>
        <v>0</v>
      </c>
      <c r="CJ1193">
        <f t="shared" si="519"/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f t="shared" si="520"/>
        <v>0</v>
      </c>
      <c r="CR1193">
        <f t="shared" si="521"/>
        <v>0</v>
      </c>
      <c r="CS1193">
        <f t="shared" si="522"/>
        <v>0</v>
      </c>
      <c r="CT1193">
        <f t="shared" si="523"/>
        <v>0</v>
      </c>
      <c r="CU1193">
        <f t="shared" si="524"/>
        <v>0</v>
      </c>
      <c r="CV1193">
        <f t="shared" si="525"/>
        <v>0</v>
      </c>
      <c r="CW1193">
        <f t="shared" si="526"/>
        <v>9</v>
      </c>
      <c r="CX1193">
        <f t="shared" si="527"/>
        <v>6</v>
      </c>
      <c r="CY1193">
        <f t="shared" si="528"/>
        <v>15</v>
      </c>
    </row>
    <row r="1194" spans="1:103">
      <c r="A1194" t="s">
        <v>74</v>
      </c>
      <c r="B1194" t="s">
        <v>2461</v>
      </c>
      <c r="C1194" t="s">
        <v>3006</v>
      </c>
      <c r="D1194">
        <v>100957</v>
      </c>
      <c r="E1194" t="s">
        <v>3007</v>
      </c>
      <c r="F1194" t="s">
        <v>3008</v>
      </c>
      <c r="H1194" t="s">
        <v>2465</v>
      </c>
      <c r="I1194" t="s">
        <v>1392</v>
      </c>
      <c r="J1194" t="s">
        <v>81</v>
      </c>
      <c r="K1194" t="s">
        <v>3009</v>
      </c>
      <c r="L1194" t="s">
        <v>83</v>
      </c>
      <c r="M1194" t="s">
        <v>84</v>
      </c>
      <c r="N1194" t="s">
        <v>85</v>
      </c>
      <c r="O1194" t="s">
        <v>86</v>
      </c>
      <c r="P1194" t="s">
        <v>87</v>
      </c>
      <c r="Q1194" s="7" t="s">
        <v>8134</v>
      </c>
      <c r="R1194">
        <v>12</v>
      </c>
      <c r="S1194">
        <v>4</v>
      </c>
      <c r="T1194">
        <f t="shared" si="504"/>
        <v>16</v>
      </c>
      <c r="U1194">
        <v>6</v>
      </c>
      <c r="V1194">
        <v>7</v>
      </c>
      <c r="W1194">
        <v>8</v>
      </c>
      <c r="X1194">
        <v>11</v>
      </c>
      <c r="Y1194">
        <v>5</v>
      </c>
      <c r="Z1194">
        <v>5</v>
      </c>
      <c r="AA1194">
        <v>7</v>
      </c>
      <c r="AB1194">
        <v>13</v>
      </c>
      <c r="AC1194">
        <v>11</v>
      </c>
      <c r="AD1194">
        <v>8</v>
      </c>
      <c r="AE1194">
        <v>5</v>
      </c>
      <c r="AF1194">
        <v>6</v>
      </c>
      <c r="AG1194">
        <v>0</v>
      </c>
      <c r="AH1194">
        <v>0</v>
      </c>
      <c r="AI1194">
        <f t="shared" si="505"/>
        <v>42</v>
      </c>
      <c r="AJ1194">
        <f t="shared" si="506"/>
        <v>50</v>
      </c>
      <c r="AK1194">
        <f t="shared" si="507"/>
        <v>92</v>
      </c>
      <c r="AL1194">
        <f t="shared" si="508"/>
        <v>54</v>
      </c>
      <c r="AM1194">
        <f t="shared" si="509"/>
        <v>54</v>
      </c>
      <c r="AN1194">
        <f t="shared" si="510"/>
        <v>108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f t="shared" si="511"/>
        <v>0</v>
      </c>
      <c r="AZ1194">
        <f t="shared" si="512"/>
        <v>0</v>
      </c>
      <c r="BA1194">
        <f t="shared" si="513"/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f t="shared" si="514"/>
        <v>0</v>
      </c>
      <c r="BM1194">
        <f t="shared" si="515"/>
        <v>0</v>
      </c>
      <c r="BN1194">
        <f t="shared" si="516"/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f t="shared" si="529"/>
        <v>0</v>
      </c>
      <c r="BV1194">
        <f t="shared" si="530"/>
        <v>0</v>
      </c>
      <c r="BW1194">
        <f t="shared" si="531"/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f t="shared" si="517"/>
        <v>0</v>
      </c>
      <c r="CI1194">
        <f t="shared" si="518"/>
        <v>0</v>
      </c>
      <c r="CJ1194">
        <f t="shared" si="519"/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f t="shared" si="520"/>
        <v>0</v>
      </c>
      <c r="CR1194">
        <f t="shared" si="521"/>
        <v>0</v>
      </c>
      <c r="CS1194">
        <f t="shared" si="522"/>
        <v>0</v>
      </c>
      <c r="CT1194">
        <f t="shared" si="523"/>
        <v>0</v>
      </c>
      <c r="CU1194">
        <f t="shared" si="524"/>
        <v>0</v>
      </c>
      <c r="CV1194">
        <f t="shared" si="525"/>
        <v>0</v>
      </c>
      <c r="CW1194">
        <f t="shared" si="526"/>
        <v>54</v>
      </c>
      <c r="CX1194">
        <f t="shared" si="527"/>
        <v>54</v>
      </c>
      <c r="CY1194">
        <f t="shared" si="528"/>
        <v>108</v>
      </c>
    </row>
    <row r="1195" spans="1:103">
      <c r="A1195" t="s">
        <v>74</v>
      </c>
      <c r="B1195" t="s">
        <v>2461</v>
      </c>
      <c r="C1195" t="s">
        <v>3006</v>
      </c>
      <c r="D1195">
        <v>100959</v>
      </c>
      <c r="E1195" t="s">
        <v>3010</v>
      </c>
      <c r="F1195" t="s">
        <v>3011</v>
      </c>
      <c r="H1195" t="s">
        <v>2465</v>
      </c>
      <c r="I1195" t="s">
        <v>1392</v>
      </c>
      <c r="J1195" t="s">
        <v>81</v>
      </c>
      <c r="K1195" t="s">
        <v>3012</v>
      </c>
      <c r="L1195" t="s">
        <v>83</v>
      </c>
      <c r="M1195" t="s">
        <v>84</v>
      </c>
      <c r="N1195" t="s">
        <v>85</v>
      </c>
      <c r="O1195" t="s">
        <v>86</v>
      </c>
      <c r="P1195" t="s">
        <v>87</v>
      </c>
      <c r="Q1195" s="7" t="s">
        <v>8134</v>
      </c>
      <c r="R1195">
        <v>6</v>
      </c>
      <c r="S1195">
        <v>3</v>
      </c>
      <c r="T1195">
        <f t="shared" si="504"/>
        <v>9</v>
      </c>
      <c r="U1195">
        <v>6</v>
      </c>
      <c r="V1195">
        <v>7</v>
      </c>
      <c r="W1195">
        <v>8</v>
      </c>
      <c r="X1195">
        <v>11</v>
      </c>
      <c r="Y1195">
        <v>12</v>
      </c>
      <c r="Z1195">
        <v>6</v>
      </c>
      <c r="AA1195">
        <v>12</v>
      </c>
      <c r="AB1195">
        <v>10</v>
      </c>
      <c r="AC1195">
        <v>9</v>
      </c>
      <c r="AD1195">
        <v>7</v>
      </c>
      <c r="AE1195">
        <v>8</v>
      </c>
      <c r="AF1195">
        <v>4</v>
      </c>
      <c r="AG1195">
        <v>0</v>
      </c>
      <c r="AH1195">
        <v>0</v>
      </c>
      <c r="AI1195">
        <f t="shared" si="505"/>
        <v>55</v>
      </c>
      <c r="AJ1195">
        <f t="shared" si="506"/>
        <v>45</v>
      </c>
      <c r="AK1195">
        <f t="shared" si="507"/>
        <v>100</v>
      </c>
      <c r="AL1195">
        <f t="shared" si="508"/>
        <v>61</v>
      </c>
      <c r="AM1195">
        <f t="shared" si="509"/>
        <v>48</v>
      </c>
      <c r="AN1195">
        <f t="shared" si="510"/>
        <v>109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f t="shared" si="511"/>
        <v>0</v>
      </c>
      <c r="AZ1195">
        <f t="shared" si="512"/>
        <v>0</v>
      </c>
      <c r="BA1195">
        <f t="shared" si="513"/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f t="shared" si="514"/>
        <v>0</v>
      </c>
      <c r="BM1195">
        <f t="shared" si="515"/>
        <v>0</v>
      </c>
      <c r="BN1195">
        <f t="shared" si="516"/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f t="shared" si="529"/>
        <v>0</v>
      </c>
      <c r="BV1195">
        <f t="shared" si="530"/>
        <v>0</v>
      </c>
      <c r="BW1195">
        <f t="shared" si="531"/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f t="shared" si="517"/>
        <v>0</v>
      </c>
      <c r="CI1195">
        <f t="shared" si="518"/>
        <v>0</v>
      </c>
      <c r="CJ1195">
        <f t="shared" si="519"/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f t="shared" si="520"/>
        <v>0</v>
      </c>
      <c r="CR1195">
        <f t="shared" si="521"/>
        <v>0</v>
      </c>
      <c r="CS1195">
        <f t="shared" si="522"/>
        <v>0</v>
      </c>
      <c r="CT1195">
        <f t="shared" si="523"/>
        <v>0</v>
      </c>
      <c r="CU1195">
        <f t="shared" si="524"/>
        <v>0</v>
      </c>
      <c r="CV1195">
        <f t="shared" si="525"/>
        <v>0</v>
      </c>
      <c r="CW1195">
        <f t="shared" si="526"/>
        <v>61</v>
      </c>
      <c r="CX1195">
        <f t="shared" si="527"/>
        <v>48</v>
      </c>
      <c r="CY1195">
        <f t="shared" si="528"/>
        <v>109</v>
      </c>
    </row>
    <row r="1196" spans="1:103">
      <c r="A1196" t="s">
        <v>74</v>
      </c>
      <c r="B1196" t="s">
        <v>2461</v>
      </c>
      <c r="C1196" t="s">
        <v>3006</v>
      </c>
      <c r="D1196">
        <v>100960</v>
      </c>
      <c r="E1196" t="s">
        <v>3013</v>
      </c>
      <c r="F1196" t="s">
        <v>3014</v>
      </c>
      <c r="H1196" t="s">
        <v>2465</v>
      </c>
      <c r="I1196" t="s">
        <v>1392</v>
      </c>
      <c r="J1196" t="s">
        <v>81</v>
      </c>
      <c r="K1196" t="s">
        <v>3015</v>
      </c>
      <c r="L1196" t="s">
        <v>83</v>
      </c>
      <c r="M1196" t="s">
        <v>84</v>
      </c>
      <c r="N1196" t="s">
        <v>85</v>
      </c>
      <c r="O1196" t="s">
        <v>86</v>
      </c>
      <c r="P1196" t="s">
        <v>87</v>
      </c>
      <c r="Q1196" s="7" t="s">
        <v>8134</v>
      </c>
      <c r="R1196">
        <v>6</v>
      </c>
      <c r="S1196">
        <v>7</v>
      </c>
      <c r="T1196">
        <f t="shared" si="504"/>
        <v>13</v>
      </c>
      <c r="U1196">
        <v>2</v>
      </c>
      <c r="V1196">
        <v>7</v>
      </c>
      <c r="W1196">
        <v>5</v>
      </c>
      <c r="X1196">
        <v>17</v>
      </c>
      <c r="Y1196">
        <v>5</v>
      </c>
      <c r="Z1196">
        <v>4</v>
      </c>
      <c r="AA1196">
        <v>12</v>
      </c>
      <c r="AB1196">
        <v>13</v>
      </c>
      <c r="AC1196">
        <v>8</v>
      </c>
      <c r="AD1196">
        <v>21</v>
      </c>
      <c r="AE1196">
        <v>15</v>
      </c>
      <c r="AF1196">
        <v>5</v>
      </c>
      <c r="AG1196">
        <v>0</v>
      </c>
      <c r="AH1196">
        <v>0</v>
      </c>
      <c r="AI1196">
        <f t="shared" si="505"/>
        <v>47</v>
      </c>
      <c r="AJ1196">
        <f t="shared" si="506"/>
        <v>67</v>
      </c>
      <c r="AK1196">
        <f t="shared" si="507"/>
        <v>114</v>
      </c>
      <c r="AL1196">
        <f t="shared" si="508"/>
        <v>53</v>
      </c>
      <c r="AM1196">
        <f t="shared" si="509"/>
        <v>74</v>
      </c>
      <c r="AN1196">
        <f t="shared" si="510"/>
        <v>127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f t="shared" si="511"/>
        <v>0</v>
      </c>
      <c r="AZ1196">
        <f t="shared" si="512"/>
        <v>0</v>
      </c>
      <c r="BA1196">
        <f t="shared" si="513"/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f t="shared" si="514"/>
        <v>0</v>
      </c>
      <c r="BM1196">
        <f t="shared" si="515"/>
        <v>0</v>
      </c>
      <c r="BN1196">
        <f t="shared" si="516"/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f t="shared" si="529"/>
        <v>0</v>
      </c>
      <c r="BV1196">
        <f t="shared" si="530"/>
        <v>0</v>
      </c>
      <c r="BW1196">
        <f t="shared" si="531"/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f t="shared" si="517"/>
        <v>0</v>
      </c>
      <c r="CI1196">
        <f t="shared" si="518"/>
        <v>0</v>
      </c>
      <c r="CJ1196">
        <f t="shared" si="519"/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f t="shared" si="520"/>
        <v>0</v>
      </c>
      <c r="CR1196">
        <f t="shared" si="521"/>
        <v>0</v>
      </c>
      <c r="CS1196">
        <f t="shared" si="522"/>
        <v>0</v>
      </c>
      <c r="CT1196">
        <f t="shared" si="523"/>
        <v>0</v>
      </c>
      <c r="CU1196">
        <f t="shared" si="524"/>
        <v>0</v>
      </c>
      <c r="CV1196">
        <f t="shared" si="525"/>
        <v>0</v>
      </c>
      <c r="CW1196">
        <f t="shared" si="526"/>
        <v>53</v>
      </c>
      <c r="CX1196">
        <f t="shared" si="527"/>
        <v>74</v>
      </c>
      <c r="CY1196">
        <f t="shared" si="528"/>
        <v>127</v>
      </c>
    </row>
    <row r="1197" spans="1:103">
      <c r="A1197" t="s">
        <v>74</v>
      </c>
      <c r="B1197" t="s">
        <v>2461</v>
      </c>
      <c r="C1197" t="s">
        <v>3006</v>
      </c>
      <c r="D1197">
        <v>100961</v>
      </c>
      <c r="E1197" t="s">
        <v>3016</v>
      </c>
      <c r="F1197" t="s">
        <v>3017</v>
      </c>
      <c r="H1197" t="s">
        <v>2465</v>
      </c>
      <c r="I1197" t="s">
        <v>1392</v>
      </c>
      <c r="J1197" t="s">
        <v>81</v>
      </c>
      <c r="K1197" t="s">
        <v>3018</v>
      </c>
      <c r="L1197" t="s">
        <v>83</v>
      </c>
      <c r="M1197" t="s">
        <v>84</v>
      </c>
      <c r="N1197" t="s">
        <v>85</v>
      </c>
      <c r="O1197" t="s">
        <v>86</v>
      </c>
      <c r="P1197" t="s">
        <v>87</v>
      </c>
      <c r="Q1197" s="7" t="s">
        <v>8134</v>
      </c>
      <c r="R1197">
        <v>35</v>
      </c>
      <c r="S1197">
        <v>21</v>
      </c>
      <c r="T1197">
        <f t="shared" si="504"/>
        <v>56</v>
      </c>
      <c r="U1197">
        <v>47</v>
      </c>
      <c r="V1197">
        <v>36</v>
      </c>
      <c r="W1197">
        <v>37</v>
      </c>
      <c r="X1197">
        <v>40</v>
      </c>
      <c r="Y1197">
        <v>32</v>
      </c>
      <c r="Z1197">
        <v>32</v>
      </c>
      <c r="AA1197">
        <v>43</v>
      </c>
      <c r="AB1197">
        <v>25</v>
      </c>
      <c r="AC1197">
        <v>39</v>
      </c>
      <c r="AD1197">
        <v>33</v>
      </c>
      <c r="AE1197">
        <v>25</v>
      </c>
      <c r="AF1197">
        <v>31</v>
      </c>
      <c r="AG1197">
        <v>0</v>
      </c>
      <c r="AH1197">
        <v>0</v>
      </c>
      <c r="AI1197">
        <f t="shared" si="505"/>
        <v>223</v>
      </c>
      <c r="AJ1197">
        <f t="shared" si="506"/>
        <v>197</v>
      </c>
      <c r="AK1197">
        <f t="shared" si="507"/>
        <v>420</v>
      </c>
      <c r="AL1197">
        <f t="shared" si="508"/>
        <v>258</v>
      </c>
      <c r="AM1197">
        <f t="shared" si="509"/>
        <v>218</v>
      </c>
      <c r="AN1197">
        <f t="shared" si="510"/>
        <v>476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f t="shared" si="511"/>
        <v>0</v>
      </c>
      <c r="AZ1197">
        <f t="shared" si="512"/>
        <v>0</v>
      </c>
      <c r="BA1197">
        <f t="shared" si="513"/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f t="shared" si="514"/>
        <v>0</v>
      </c>
      <c r="BM1197">
        <f t="shared" si="515"/>
        <v>0</v>
      </c>
      <c r="BN1197">
        <f t="shared" si="516"/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f t="shared" si="529"/>
        <v>0</v>
      </c>
      <c r="BV1197">
        <f t="shared" si="530"/>
        <v>0</v>
      </c>
      <c r="BW1197">
        <f t="shared" si="531"/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f t="shared" si="517"/>
        <v>0</v>
      </c>
      <c r="CI1197">
        <f t="shared" si="518"/>
        <v>0</v>
      </c>
      <c r="CJ1197">
        <f t="shared" si="519"/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f t="shared" si="520"/>
        <v>0</v>
      </c>
      <c r="CR1197">
        <f t="shared" si="521"/>
        <v>0</v>
      </c>
      <c r="CS1197">
        <f t="shared" si="522"/>
        <v>0</v>
      </c>
      <c r="CT1197">
        <f t="shared" si="523"/>
        <v>0</v>
      </c>
      <c r="CU1197">
        <f t="shared" si="524"/>
        <v>0</v>
      </c>
      <c r="CV1197">
        <f t="shared" si="525"/>
        <v>0</v>
      </c>
      <c r="CW1197">
        <f t="shared" si="526"/>
        <v>258</v>
      </c>
      <c r="CX1197">
        <f t="shared" si="527"/>
        <v>218</v>
      </c>
      <c r="CY1197">
        <f t="shared" si="528"/>
        <v>476</v>
      </c>
    </row>
    <row r="1198" spans="1:103">
      <c r="A1198" t="s">
        <v>74</v>
      </c>
      <c r="B1198" t="s">
        <v>2461</v>
      </c>
      <c r="C1198" t="s">
        <v>3006</v>
      </c>
      <c r="D1198">
        <v>100962</v>
      </c>
      <c r="E1198" t="s">
        <v>205</v>
      </c>
      <c r="F1198" t="s">
        <v>158</v>
      </c>
      <c r="H1198" t="s">
        <v>2465</v>
      </c>
      <c r="I1198" t="s">
        <v>1392</v>
      </c>
      <c r="J1198" t="s">
        <v>81</v>
      </c>
      <c r="K1198" t="s">
        <v>3019</v>
      </c>
      <c r="L1198" t="s">
        <v>83</v>
      </c>
      <c r="M1198" t="s">
        <v>84</v>
      </c>
      <c r="N1198" t="s">
        <v>85</v>
      </c>
      <c r="O1198" t="s">
        <v>86</v>
      </c>
      <c r="P1198" t="s">
        <v>87</v>
      </c>
      <c r="Q1198" s="7" t="s">
        <v>8134</v>
      </c>
      <c r="R1198">
        <v>1</v>
      </c>
      <c r="S1198">
        <v>9</v>
      </c>
      <c r="T1198">
        <f t="shared" si="504"/>
        <v>10</v>
      </c>
      <c r="U1198">
        <v>9</v>
      </c>
      <c r="V1198">
        <v>4</v>
      </c>
      <c r="W1198">
        <v>5</v>
      </c>
      <c r="X1198">
        <v>14</v>
      </c>
      <c r="Y1198">
        <v>5</v>
      </c>
      <c r="Z1198">
        <v>5</v>
      </c>
      <c r="AA1198">
        <v>9</v>
      </c>
      <c r="AB1198">
        <v>5</v>
      </c>
      <c r="AC1198">
        <v>6</v>
      </c>
      <c r="AD1198">
        <v>8</v>
      </c>
      <c r="AE1198">
        <v>5</v>
      </c>
      <c r="AF1198">
        <v>4</v>
      </c>
      <c r="AG1198">
        <v>0</v>
      </c>
      <c r="AH1198">
        <v>0</v>
      </c>
      <c r="AI1198">
        <f t="shared" si="505"/>
        <v>39</v>
      </c>
      <c r="AJ1198">
        <f t="shared" si="506"/>
        <v>40</v>
      </c>
      <c r="AK1198">
        <f t="shared" si="507"/>
        <v>79</v>
      </c>
      <c r="AL1198">
        <f t="shared" si="508"/>
        <v>40</v>
      </c>
      <c r="AM1198">
        <f t="shared" si="509"/>
        <v>49</v>
      </c>
      <c r="AN1198">
        <f t="shared" si="510"/>
        <v>89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f t="shared" si="511"/>
        <v>0</v>
      </c>
      <c r="AZ1198">
        <f t="shared" si="512"/>
        <v>0</v>
      </c>
      <c r="BA1198">
        <f t="shared" si="513"/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f t="shared" si="514"/>
        <v>0</v>
      </c>
      <c r="BM1198">
        <f t="shared" si="515"/>
        <v>0</v>
      </c>
      <c r="BN1198">
        <f t="shared" si="516"/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f t="shared" si="529"/>
        <v>0</v>
      </c>
      <c r="BV1198">
        <f t="shared" si="530"/>
        <v>0</v>
      </c>
      <c r="BW1198">
        <f t="shared" si="531"/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f t="shared" si="517"/>
        <v>0</v>
      </c>
      <c r="CI1198">
        <f t="shared" si="518"/>
        <v>0</v>
      </c>
      <c r="CJ1198">
        <f t="shared" si="519"/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f t="shared" si="520"/>
        <v>0</v>
      </c>
      <c r="CR1198">
        <f t="shared" si="521"/>
        <v>0</v>
      </c>
      <c r="CS1198">
        <f t="shared" si="522"/>
        <v>0</v>
      </c>
      <c r="CT1198">
        <f t="shared" si="523"/>
        <v>0</v>
      </c>
      <c r="CU1198">
        <f t="shared" si="524"/>
        <v>0</v>
      </c>
      <c r="CV1198">
        <f t="shared" si="525"/>
        <v>0</v>
      </c>
      <c r="CW1198">
        <f t="shared" si="526"/>
        <v>40</v>
      </c>
      <c r="CX1198">
        <f t="shared" si="527"/>
        <v>49</v>
      </c>
      <c r="CY1198">
        <f t="shared" si="528"/>
        <v>89</v>
      </c>
    </row>
    <row r="1199" spans="1:103">
      <c r="A1199" t="s">
        <v>74</v>
      </c>
      <c r="B1199" t="s">
        <v>2461</v>
      </c>
      <c r="C1199" t="s">
        <v>3006</v>
      </c>
      <c r="D1199">
        <v>100963</v>
      </c>
      <c r="E1199" t="s">
        <v>3020</v>
      </c>
      <c r="F1199" t="s">
        <v>158</v>
      </c>
      <c r="H1199" t="s">
        <v>2465</v>
      </c>
      <c r="I1199" t="s">
        <v>1392</v>
      </c>
      <c r="J1199" t="s">
        <v>81</v>
      </c>
      <c r="K1199" t="s">
        <v>3021</v>
      </c>
      <c r="L1199" t="s">
        <v>83</v>
      </c>
      <c r="M1199" t="s">
        <v>84</v>
      </c>
      <c r="N1199" t="s">
        <v>85</v>
      </c>
      <c r="O1199" t="s">
        <v>86</v>
      </c>
      <c r="P1199" t="s">
        <v>87</v>
      </c>
      <c r="Q1199" s="7" t="s">
        <v>8134</v>
      </c>
      <c r="R1199">
        <v>8</v>
      </c>
      <c r="S1199">
        <v>8</v>
      </c>
      <c r="T1199">
        <f t="shared" si="504"/>
        <v>16</v>
      </c>
      <c r="U1199">
        <v>5</v>
      </c>
      <c r="V1199">
        <v>4</v>
      </c>
      <c r="W1199">
        <v>8</v>
      </c>
      <c r="X1199">
        <v>9</v>
      </c>
      <c r="Y1199">
        <v>9</v>
      </c>
      <c r="Z1199">
        <v>6</v>
      </c>
      <c r="AA1199">
        <v>9</v>
      </c>
      <c r="AB1199">
        <v>8</v>
      </c>
      <c r="AC1199">
        <v>10</v>
      </c>
      <c r="AD1199">
        <v>9</v>
      </c>
      <c r="AE1199">
        <v>9</v>
      </c>
      <c r="AF1199">
        <v>8</v>
      </c>
      <c r="AG1199">
        <v>0</v>
      </c>
      <c r="AH1199">
        <v>0</v>
      </c>
      <c r="AI1199">
        <f t="shared" si="505"/>
        <v>50</v>
      </c>
      <c r="AJ1199">
        <f t="shared" si="506"/>
        <v>44</v>
      </c>
      <c r="AK1199">
        <f t="shared" si="507"/>
        <v>94</v>
      </c>
      <c r="AL1199">
        <f t="shared" si="508"/>
        <v>58</v>
      </c>
      <c r="AM1199">
        <f t="shared" si="509"/>
        <v>52</v>
      </c>
      <c r="AN1199">
        <f t="shared" si="510"/>
        <v>110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f t="shared" si="511"/>
        <v>0</v>
      </c>
      <c r="AZ1199">
        <f t="shared" si="512"/>
        <v>0</v>
      </c>
      <c r="BA1199">
        <f t="shared" si="513"/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f t="shared" si="514"/>
        <v>0</v>
      </c>
      <c r="BM1199">
        <f t="shared" si="515"/>
        <v>0</v>
      </c>
      <c r="BN1199">
        <f t="shared" si="516"/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f t="shared" si="529"/>
        <v>0</v>
      </c>
      <c r="BV1199">
        <f t="shared" si="530"/>
        <v>0</v>
      </c>
      <c r="BW1199">
        <f t="shared" si="531"/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f t="shared" si="517"/>
        <v>0</v>
      </c>
      <c r="CI1199">
        <f t="shared" si="518"/>
        <v>0</v>
      </c>
      <c r="CJ1199">
        <f t="shared" si="519"/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f t="shared" si="520"/>
        <v>0</v>
      </c>
      <c r="CR1199">
        <f t="shared" si="521"/>
        <v>0</v>
      </c>
      <c r="CS1199">
        <f t="shared" si="522"/>
        <v>0</v>
      </c>
      <c r="CT1199">
        <f t="shared" si="523"/>
        <v>0</v>
      </c>
      <c r="CU1199">
        <f t="shared" si="524"/>
        <v>0</v>
      </c>
      <c r="CV1199">
        <f t="shared" si="525"/>
        <v>0</v>
      </c>
      <c r="CW1199">
        <f t="shared" si="526"/>
        <v>58</v>
      </c>
      <c r="CX1199">
        <f t="shared" si="527"/>
        <v>52</v>
      </c>
      <c r="CY1199">
        <f t="shared" si="528"/>
        <v>110</v>
      </c>
    </row>
    <row r="1200" spans="1:103">
      <c r="A1200" t="s">
        <v>74</v>
      </c>
      <c r="B1200" t="s">
        <v>2461</v>
      </c>
      <c r="C1200" t="s">
        <v>3006</v>
      </c>
      <c r="D1200">
        <v>100964</v>
      </c>
      <c r="E1200" t="s">
        <v>3022</v>
      </c>
      <c r="F1200" t="s">
        <v>158</v>
      </c>
      <c r="H1200" t="s">
        <v>2465</v>
      </c>
      <c r="I1200" t="s">
        <v>1392</v>
      </c>
      <c r="J1200" t="s">
        <v>81</v>
      </c>
      <c r="K1200" t="s">
        <v>3023</v>
      </c>
      <c r="L1200" t="s">
        <v>83</v>
      </c>
      <c r="M1200" t="s">
        <v>84</v>
      </c>
      <c r="N1200" t="s">
        <v>85</v>
      </c>
      <c r="O1200" t="s">
        <v>86</v>
      </c>
      <c r="P1200" t="s">
        <v>87</v>
      </c>
      <c r="Q1200" s="7" t="s">
        <v>8134</v>
      </c>
      <c r="R1200">
        <v>28</v>
      </c>
      <c r="S1200">
        <v>29</v>
      </c>
      <c r="T1200">
        <f t="shared" si="504"/>
        <v>57</v>
      </c>
      <c r="U1200">
        <v>39</v>
      </c>
      <c r="V1200">
        <v>34</v>
      </c>
      <c r="W1200">
        <v>37</v>
      </c>
      <c r="X1200">
        <v>43</v>
      </c>
      <c r="Y1200">
        <v>30</v>
      </c>
      <c r="Z1200">
        <v>24</v>
      </c>
      <c r="AA1200">
        <v>37</v>
      </c>
      <c r="AB1200">
        <v>35</v>
      </c>
      <c r="AC1200">
        <v>36</v>
      </c>
      <c r="AD1200">
        <v>34</v>
      </c>
      <c r="AE1200">
        <v>36</v>
      </c>
      <c r="AF1200">
        <v>27</v>
      </c>
      <c r="AG1200">
        <v>0</v>
      </c>
      <c r="AH1200">
        <v>0</v>
      </c>
      <c r="AI1200">
        <f t="shared" si="505"/>
        <v>215</v>
      </c>
      <c r="AJ1200">
        <f t="shared" si="506"/>
        <v>197</v>
      </c>
      <c r="AK1200">
        <f t="shared" si="507"/>
        <v>412</v>
      </c>
      <c r="AL1200">
        <f t="shared" si="508"/>
        <v>243</v>
      </c>
      <c r="AM1200">
        <f t="shared" si="509"/>
        <v>226</v>
      </c>
      <c r="AN1200">
        <f t="shared" si="510"/>
        <v>469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f t="shared" si="511"/>
        <v>0</v>
      </c>
      <c r="AZ1200">
        <f t="shared" si="512"/>
        <v>0</v>
      </c>
      <c r="BA1200">
        <f t="shared" si="513"/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f t="shared" si="514"/>
        <v>0</v>
      </c>
      <c r="BM1200">
        <f t="shared" si="515"/>
        <v>0</v>
      </c>
      <c r="BN1200">
        <f t="shared" si="516"/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f t="shared" si="529"/>
        <v>0</v>
      </c>
      <c r="BV1200">
        <f t="shared" si="530"/>
        <v>0</v>
      </c>
      <c r="BW1200">
        <f t="shared" si="531"/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f t="shared" si="517"/>
        <v>0</v>
      </c>
      <c r="CI1200">
        <f t="shared" si="518"/>
        <v>0</v>
      </c>
      <c r="CJ1200">
        <f t="shared" si="519"/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f t="shared" si="520"/>
        <v>0</v>
      </c>
      <c r="CR1200">
        <f t="shared" si="521"/>
        <v>0</v>
      </c>
      <c r="CS1200">
        <f t="shared" si="522"/>
        <v>0</v>
      </c>
      <c r="CT1200">
        <f t="shared" si="523"/>
        <v>0</v>
      </c>
      <c r="CU1200">
        <f t="shared" si="524"/>
        <v>0</v>
      </c>
      <c r="CV1200">
        <f t="shared" si="525"/>
        <v>0</v>
      </c>
      <c r="CW1200">
        <f t="shared" si="526"/>
        <v>243</v>
      </c>
      <c r="CX1200">
        <f t="shared" si="527"/>
        <v>226</v>
      </c>
      <c r="CY1200">
        <f t="shared" si="528"/>
        <v>469</v>
      </c>
    </row>
    <row r="1201" spans="1:103">
      <c r="A1201" t="s">
        <v>74</v>
      </c>
      <c r="B1201" t="s">
        <v>2461</v>
      </c>
      <c r="C1201" t="s">
        <v>3006</v>
      </c>
      <c r="D1201">
        <v>100965</v>
      </c>
      <c r="E1201" t="s">
        <v>1454</v>
      </c>
      <c r="F1201" t="s">
        <v>3024</v>
      </c>
      <c r="H1201" t="s">
        <v>2465</v>
      </c>
      <c r="I1201" t="s">
        <v>1392</v>
      </c>
      <c r="J1201" t="s">
        <v>81</v>
      </c>
      <c r="K1201" t="s">
        <v>1456</v>
      </c>
      <c r="L1201" t="s">
        <v>83</v>
      </c>
      <c r="M1201" t="s">
        <v>84</v>
      </c>
      <c r="N1201" t="s">
        <v>85</v>
      </c>
      <c r="O1201" t="s">
        <v>86</v>
      </c>
      <c r="P1201" t="s">
        <v>87</v>
      </c>
      <c r="Q1201" s="7" t="s">
        <v>8134</v>
      </c>
      <c r="R1201">
        <v>13</v>
      </c>
      <c r="S1201">
        <v>15</v>
      </c>
      <c r="T1201">
        <f t="shared" si="504"/>
        <v>28</v>
      </c>
      <c r="U1201">
        <v>13</v>
      </c>
      <c r="V1201">
        <v>8</v>
      </c>
      <c r="W1201">
        <v>17</v>
      </c>
      <c r="X1201">
        <v>17</v>
      </c>
      <c r="Y1201">
        <v>11</v>
      </c>
      <c r="Z1201">
        <v>17</v>
      </c>
      <c r="AA1201">
        <v>15</v>
      </c>
      <c r="AB1201">
        <v>15</v>
      </c>
      <c r="AC1201">
        <v>10</v>
      </c>
      <c r="AD1201">
        <v>25</v>
      </c>
      <c r="AE1201">
        <v>13</v>
      </c>
      <c r="AF1201">
        <v>6</v>
      </c>
      <c r="AG1201">
        <v>0</v>
      </c>
      <c r="AH1201">
        <v>0</v>
      </c>
      <c r="AI1201">
        <f t="shared" si="505"/>
        <v>79</v>
      </c>
      <c r="AJ1201">
        <f t="shared" si="506"/>
        <v>88</v>
      </c>
      <c r="AK1201">
        <f t="shared" si="507"/>
        <v>167</v>
      </c>
      <c r="AL1201">
        <f t="shared" si="508"/>
        <v>92</v>
      </c>
      <c r="AM1201">
        <f t="shared" si="509"/>
        <v>103</v>
      </c>
      <c r="AN1201">
        <f t="shared" si="510"/>
        <v>195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f t="shared" si="511"/>
        <v>0</v>
      </c>
      <c r="AZ1201">
        <f t="shared" si="512"/>
        <v>0</v>
      </c>
      <c r="BA1201">
        <f t="shared" si="513"/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f t="shared" si="514"/>
        <v>0</v>
      </c>
      <c r="BM1201">
        <f t="shared" si="515"/>
        <v>0</v>
      </c>
      <c r="BN1201">
        <f t="shared" si="516"/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f t="shared" si="529"/>
        <v>0</v>
      </c>
      <c r="BV1201">
        <f t="shared" si="530"/>
        <v>0</v>
      </c>
      <c r="BW1201">
        <f t="shared" si="531"/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f t="shared" si="517"/>
        <v>0</v>
      </c>
      <c r="CI1201">
        <f t="shared" si="518"/>
        <v>0</v>
      </c>
      <c r="CJ1201">
        <f t="shared" si="519"/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f t="shared" si="520"/>
        <v>0</v>
      </c>
      <c r="CR1201">
        <f t="shared" si="521"/>
        <v>0</v>
      </c>
      <c r="CS1201">
        <f t="shared" si="522"/>
        <v>0</v>
      </c>
      <c r="CT1201">
        <f t="shared" si="523"/>
        <v>0</v>
      </c>
      <c r="CU1201">
        <f t="shared" si="524"/>
        <v>0</v>
      </c>
      <c r="CV1201">
        <f t="shared" si="525"/>
        <v>0</v>
      </c>
      <c r="CW1201">
        <f t="shared" si="526"/>
        <v>92</v>
      </c>
      <c r="CX1201">
        <f t="shared" si="527"/>
        <v>103</v>
      </c>
      <c r="CY1201">
        <f t="shared" si="528"/>
        <v>195</v>
      </c>
    </row>
    <row r="1202" spans="1:103">
      <c r="A1202" t="s">
        <v>74</v>
      </c>
      <c r="B1202" t="s">
        <v>2461</v>
      </c>
      <c r="C1202" t="s">
        <v>3006</v>
      </c>
      <c r="D1202">
        <v>100966</v>
      </c>
      <c r="E1202" t="s">
        <v>3025</v>
      </c>
      <c r="F1202" t="s">
        <v>3026</v>
      </c>
      <c r="H1202" t="s">
        <v>2465</v>
      </c>
      <c r="I1202" t="s">
        <v>1392</v>
      </c>
      <c r="J1202" t="s">
        <v>81</v>
      </c>
      <c r="K1202" t="s">
        <v>3027</v>
      </c>
      <c r="L1202" t="s">
        <v>83</v>
      </c>
      <c r="M1202" t="s">
        <v>84</v>
      </c>
      <c r="N1202" t="s">
        <v>85</v>
      </c>
      <c r="O1202" t="s">
        <v>86</v>
      </c>
      <c r="P1202" t="s">
        <v>87</v>
      </c>
      <c r="Q1202" s="7" t="s">
        <v>8134</v>
      </c>
      <c r="R1202">
        <v>7</v>
      </c>
      <c r="S1202">
        <v>5</v>
      </c>
      <c r="T1202">
        <f t="shared" si="504"/>
        <v>12</v>
      </c>
      <c r="U1202">
        <v>10</v>
      </c>
      <c r="V1202">
        <v>4</v>
      </c>
      <c r="W1202">
        <v>6</v>
      </c>
      <c r="X1202">
        <v>8</v>
      </c>
      <c r="Y1202">
        <v>8</v>
      </c>
      <c r="Z1202">
        <v>6</v>
      </c>
      <c r="AA1202">
        <v>11</v>
      </c>
      <c r="AB1202">
        <v>8</v>
      </c>
      <c r="AC1202">
        <v>7</v>
      </c>
      <c r="AD1202">
        <v>7</v>
      </c>
      <c r="AE1202">
        <v>4</v>
      </c>
      <c r="AF1202">
        <v>8</v>
      </c>
      <c r="AG1202">
        <v>0</v>
      </c>
      <c r="AH1202">
        <v>0</v>
      </c>
      <c r="AI1202">
        <f t="shared" si="505"/>
        <v>46</v>
      </c>
      <c r="AJ1202">
        <f t="shared" si="506"/>
        <v>41</v>
      </c>
      <c r="AK1202">
        <f t="shared" si="507"/>
        <v>87</v>
      </c>
      <c r="AL1202">
        <f t="shared" si="508"/>
        <v>53</v>
      </c>
      <c r="AM1202">
        <f t="shared" si="509"/>
        <v>46</v>
      </c>
      <c r="AN1202">
        <f t="shared" si="510"/>
        <v>99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f t="shared" si="511"/>
        <v>0</v>
      </c>
      <c r="AZ1202">
        <f t="shared" si="512"/>
        <v>0</v>
      </c>
      <c r="BA1202">
        <f t="shared" si="513"/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f t="shared" si="514"/>
        <v>0</v>
      </c>
      <c r="BM1202">
        <f t="shared" si="515"/>
        <v>0</v>
      </c>
      <c r="BN1202">
        <f t="shared" si="516"/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f t="shared" si="529"/>
        <v>0</v>
      </c>
      <c r="BV1202">
        <f t="shared" si="530"/>
        <v>0</v>
      </c>
      <c r="BW1202">
        <f t="shared" si="531"/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f t="shared" si="517"/>
        <v>0</v>
      </c>
      <c r="CI1202">
        <f t="shared" si="518"/>
        <v>0</v>
      </c>
      <c r="CJ1202">
        <f t="shared" si="519"/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f t="shared" si="520"/>
        <v>0</v>
      </c>
      <c r="CR1202">
        <f t="shared" si="521"/>
        <v>0</v>
      </c>
      <c r="CS1202">
        <f t="shared" si="522"/>
        <v>0</v>
      </c>
      <c r="CT1202">
        <f t="shared" si="523"/>
        <v>0</v>
      </c>
      <c r="CU1202">
        <f t="shared" si="524"/>
        <v>0</v>
      </c>
      <c r="CV1202">
        <f t="shared" si="525"/>
        <v>0</v>
      </c>
      <c r="CW1202">
        <f t="shared" si="526"/>
        <v>53</v>
      </c>
      <c r="CX1202">
        <f t="shared" si="527"/>
        <v>46</v>
      </c>
      <c r="CY1202">
        <f t="shared" si="528"/>
        <v>99</v>
      </c>
    </row>
    <row r="1203" spans="1:103">
      <c r="A1203" t="s">
        <v>74</v>
      </c>
      <c r="B1203" t="s">
        <v>2461</v>
      </c>
      <c r="C1203" t="s">
        <v>3006</v>
      </c>
      <c r="D1203">
        <v>100967</v>
      </c>
      <c r="E1203" t="s">
        <v>3028</v>
      </c>
      <c r="F1203" t="s">
        <v>3029</v>
      </c>
      <c r="H1203" t="s">
        <v>2465</v>
      </c>
      <c r="I1203" t="s">
        <v>1392</v>
      </c>
      <c r="J1203" t="s">
        <v>81</v>
      </c>
      <c r="K1203" t="s">
        <v>3030</v>
      </c>
      <c r="L1203" t="s">
        <v>83</v>
      </c>
      <c r="M1203" t="s">
        <v>84</v>
      </c>
      <c r="N1203" t="s">
        <v>85</v>
      </c>
      <c r="O1203" t="s">
        <v>86</v>
      </c>
      <c r="P1203" t="s">
        <v>87</v>
      </c>
      <c r="Q1203" s="7" t="s">
        <v>8134</v>
      </c>
      <c r="R1203">
        <v>5</v>
      </c>
      <c r="S1203">
        <v>3</v>
      </c>
      <c r="T1203">
        <f t="shared" si="504"/>
        <v>8</v>
      </c>
      <c r="U1203">
        <v>8</v>
      </c>
      <c r="V1203">
        <v>1</v>
      </c>
      <c r="W1203">
        <v>6</v>
      </c>
      <c r="X1203">
        <v>5</v>
      </c>
      <c r="Y1203">
        <v>3</v>
      </c>
      <c r="Z1203">
        <v>4</v>
      </c>
      <c r="AA1203">
        <v>7</v>
      </c>
      <c r="AB1203">
        <v>3</v>
      </c>
      <c r="AC1203">
        <v>4</v>
      </c>
      <c r="AD1203">
        <v>3</v>
      </c>
      <c r="AE1203">
        <v>4</v>
      </c>
      <c r="AF1203">
        <v>3</v>
      </c>
      <c r="AG1203">
        <v>0</v>
      </c>
      <c r="AH1203">
        <v>0</v>
      </c>
      <c r="AI1203">
        <f t="shared" si="505"/>
        <v>32</v>
      </c>
      <c r="AJ1203">
        <f t="shared" si="506"/>
        <v>19</v>
      </c>
      <c r="AK1203">
        <f t="shared" si="507"/>
        <v>51</v>
      </c>
      <c r="AL1203">
        <f t="shared" si="508"/>
        <v>37</v>
      </c>
      <c r="AM1203">
        <f t="shared" si="509"/>
        <v>22</v>
      </c>
      <c r="AN1203">
        <f t="shared" si="510"/>
        <v>59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f t="shared" si="511"/>
        <v>0</v>
      </c>
      <c r="AZ1203">
        <f t="shared" si="512"/>
        <v>0</v>
      </c>
      <c r="BA1203">
        <f t="shared" si="513"/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f t="shared" si="514"/>
        <v>0</v>
      </c>
      <c r="BM1203">
        <f t="shared" si="515"/>
        <v>0</v>
      </c>
      <c r="BN1203">
        <f t="shared" si="516"/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f t="shared" si="529"/>
        <v>0</v>
      </c>
      <c r="BV1203">
        <f t="shared" si="530"/>
        <v>0</v>
      </c>
      <c r="BW1203">
        <f t="shared" si="531"/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f t="shared" si="517"/>
        <v>0</v>
      </c>
      <c r="CI1203">
        <f t="shared" si="518"/>
        <v>0</v>
      </c>
      <c r="CJ1203">
        <f t="shared" si="519"/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f t="shared" si="520"/>
        <v>0</v>
      </c>
      <c r="CR1203">
        <f t="shared" si="521"/>
        <v>0</v>
      </c>
      <c r="CS1203">
        <f t="shared" si="522"/>
        <v>0</v>
      </c>
      <c r="CT1203">
        <f t="shared" si="523"/>
        <v>0</v>
      </c>
      <c r="CU1203">
        <f t="shared" si="524"/>
        <v>0</v>
      </c>
      <c r="CV1203">
        <f t="shared" si="525"/>
        <v>0</v>
      </c>
      <c r="CW1203">
        <f t="shared" si="526"/>
        <v>37</v>
      </c>
      <c r="CX1203">
        <f t="shared" si="527"/>
        <v>22</v>
      </c>
      <c r="CY1203">
        <f t="shared" si="528"/>
        <v>59</v>
      </c>
    </row>
    <row r="1204" spans="1:103">
      <c r="A1204" t="s">
        <v>74</v>
      </c>
      <c r="B1204" t="s">
        <v>2461</v>
      </c>
      <c r="C1204" t="s">
        <v>3006</v>
      </c>
      <c r="D1204">
        <v>100968</v>
      </c>
      <c r="E1204" t="s">
        <v>294</v>
      </c>
      <c r="F1204" t="s">
        <v>158</v>
      </c>
      <c r="H1204" t="s">
        <v>2465</v>
      </c>
      <c r="I1204" t="s">
        <v>1392</v>
      </c>
      <c r="J1204" t="s">
        <v>81</v>
      </c>
      <c r="K1204" t="s">
        <v>489</v>
      </c>
      <c r="L1204" t="s">
        <v>83</v>
      </c>
      <c r="M1204" t="s">
        <v>84</v>
      </c>
      <c r="N1204" t="s">
        <v>85</v>
      </c>
      <c r="O1204" t="s">
        <v>86</v>
      </c>
      <c r="P1204" t="s">
        <v>87</v>
      </c>
      <c r="Q1204" s="7" t="s">
        <v>8134</v>
      </c>
      <c r="R1204">
        <v>6</v>
      </c>
      <c r="S1204">
        <v>4</v>
      </c>
      <c r="T1204">
        <f t="shared" si="504"/>
        <v>10</v>
      </c>
      <c r="U1204">
        <v>6</v>
      </c>
      <c r="V1204">
        <v>7</v>
      </c>
      <c r="W1204">
        <v>9</v>
      </c>
      <c r="X1204">
        <v>6</v>
      </c>
      <c r="Y1204">
        <v>2</v>
      </c>
      <c r="Z1204">
        <v>6</v>
      </c>
      <c r="AA1204">
        <v>6</v>
      </c>
      <c r="AB1204">
        <v>7</v>
      </c>
      <c r="AC1204">
        <v>3</v>
      </c>
      <c r="AD1204">
        <v>7</v>
      </c>
      <c r="AE1204">
        <v>8</v>
      </c>
      <c r="AF1204">
        <v>6</v>
      </c>
      <c r="AG1204">
        <v>0</v>
      </c>
      <c r="AH1204">
        <v>0</v>
      </c>
      <c r="AI1204">
        <f t="shared" si="505"/>
        <v>34</v>
      </c>
      <c r="AJ1204">
        <f t="shared" si="506"/>
        <v>39</v>
      </c>
      <c r="AK1204">
        <f t="shared" si="507"/>
        <v>73</v>
      </c>
      <c r="AL1204">
        <f t="shared" si="508"/>
        <v>40</v>
      </c>
      <c r="AM1204">
        <f t="shared" si="509"/>
        <v>43</v>
      </c>
      <c r="AN1204">
        <f t="shared" si="510"/>
        <v>83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f t="shared" si="511"/>
        <v>0</v>
      </c>
      <c r="AZ1204">
        <f t="shared" si="512"/>
        <v>0</v>
      </c>
      <c r="BA1204">
        <f t="shared" si="513"/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f t="shared" si="514"/>
        <v>0</v>
      </c>
      <c r="BM1204">
        <f t="shared" si="515"/>
        <v>0</v>
      </c>
      <c r="BN1204">
        <f t="shared" si="516"/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f t="shared" si="529"/>
        <v>0</v>
      </c>
      <c r="BV1204">
        <f t="shared" si="530"/>
        <v>0</v>
      </c>
      <c r="BW1204">
        <f t="shared" si="531"/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f t="shared" si="517"/>
        <v>0</v>
      </c>
      <c r="CI1204">
        <f t="shared" si="518"/>
        <v>0</v>
      </c>
      <c r="CJ1204">
        <f t="shared" si="519"/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f t="shared" si="520"/>
        <v>0</v>
      </c>
      <c r="CR1204">
        <f t="shared" si="521"/>
        <v>0</v>
      </c>
      <c r="CS1204">
        <f t="shared" si="522"/>
        <v>0</v>
      </c>
      <c r="CT1204">
        <f t="shared" si="523"/>
        <v>0</v>
      </c>
      <c r="CU1204">
        <f t="shared" si="524"/>
        <v>0</v>
      </c>
      <c r="CV1204">
        <f t="shared" si="525"/>
        <v>0</v>
      </c>
      <c r="CW1204">
        <f t="shared" si="526"/>
        <v>40</v>
      </c>
      <c r="CX1204">
        <f t="shared" si="527"/>
        <v>43</v>
      </c>
      <c r="CY1204">
        <f t="shared" si="528"/>
        <v>83</v>
      </c>
    </row>
    <row r="1205" spans="1:103">
      <c r="A1205" t="s">
        <v>74</v>
      </c>
      <c r="B1205" t="s">
        <v>2461</v>
      </c>
      <c r="C1205" t="s">
        <v>3006</v>
      </c>
      <c r="D1205">
        <v>100969</v>
      </c>
      <c r="E1205" t="s">
        <v>3031</v>
      </c>
      <c r="F1205" t="s">
        <v>3032</v>
      </c>
      <c r="H1205" t="s">
        <v>2465</v>
      </c>
      <c r="I1205" t="s">
        <v>1392</v>
      </c>
      <c r="J1205" t="s">
        <v>81</v>
      </c>
      <c r="K1205" t="s">
        <v>2430</v>
      </c>
      <c r="L1205" t="s">
        <v>83</v>
      </c>
      <c r="M1205" t="s">
        <v>84</v>
      </c>
      <c r="N1205" t="s">
        <v>85</v>
      </c>
      <c r="O1205" t="s">
        <v>86</v>
      </c>
      <c r="P1205" t="s">
        <v>87</v>
      </c>
      <c r="Q1205" s="7" t="s">
        <v>8134</v>
      </c>
      <c r="R1205">
        <v>4</v>
      </c>
      <c r="S1205">
        <v>5</v>
      </c>
      <c r="T1205">
        <f t="shared" si="504"/>
        <v>9</v>
      </c>
      <c r="U1205">
        <v>6</v>
      </c>
      <c r="V1205">
        <v>3</v>
      </c>
      <c r="W1205">
        <v>13</v>
      </c>
      <c r="X1205">
        <v>6</v>
      </c>
      <c r="Y1205">
        <v>3</v>
      </c>
      <c r="Z1205">
        <v>5</v>
      </c>
      <c r="AA1205">
        <v>14</v>
      </c>
      <c r="AB1205">
        <v>9</v>
      </c>
      <c r="AC1205">
        <v>5</v>
      </c>
      <c r="AD1205">
        <v>5</v>
      </c>
      <c r="AE1205">
        <v>2</v>
      </c>
      <c r="AF1205">
        <v>5</v>
      </c>
      <c r="AG1205">
        <v>0</v>
      </c>
      <c r="AH1205">
        <v>0</v>
      </c>
      <c r="AI1205">
        <f t="shared" si="505"/>
        <v>43</v>
      </c>
      <c r="AJ1205">
        <f t="shared" si="506"/>
        <v>33</v>
      </c>
      <c r="AK1205">
        <f t="shared" si="507"/>
        <v>76</v>
      </c>
      <c r="AL1205">
        <f t="shared" si="508"/>
        <v>47</v>
      </c>
      <c r="AM1205">
        <f t="shared" si="509"/>
        <v>38</v>
      </c>
      <c r="AN1205">
        <f t="shared" si="510"/>
        <v>85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f t="shared" si="511"/>
        <v>0</v>
      </c>
      <c r="AZ1205">
        <f t="shared" si="512"/>
        <v>0</v>
      </c>
      <c r="BA1205">
        <f t="shared" si="513"/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f t="shared" si="514"/>
        <v>0</v>
      </c>
      <c r="BM1205">
        <f t="shared" si="515"/>
        <v>0</v>
      </c>
      <c r="BN1205">
        <f t="shared" si="516"/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f t="shared" si="529"/>
        <v>0</v>
      </c>
      <c r="BV1205">
        <f t="shared" si="530"/>
        <v>0</v>
      </c>
      <c r="BW1205">
        <f t="shared" si="531"/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f t="shared" si="517"/>
        <v>0</v>
      </c>
      <c r="CI1205">
        <f t="shared" si="518"/>
        <v>0</v>
      </c>
      <c r="CJ1205">
        <f t="shared" si="519"/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f t="shared" si="520"/>
        <v>0</v>
      </c>
      <c r="CR1205">
        <f t="shared" si="521"/>
        <v>0</v>
      </c>
      <c r="CS1205">
        <f t="shared" si="522"/>
        <v>0</v>
      </c>
      <c r="CT1205">
        <f t="shared" si="523"/>
        <v>0</v>
      </c>
      <c r="CU1205">
        <f t="shared" si="524"/>
        <v>0</v>
      </c>
      <c r="CV1205">
        <f t="shared" si="525"/>
        <v>0</v>
      </c>
      <c r="CW1205">
        <f t="shared" si="526"/>
        <v>47</v>
      </c>
      <c r="CX1205">
        <f t="shared" si="527"/>
        <v>38</v>
      </c>
      <c r="CY1205">
        <f t="shared" si="528"/>
        <v>85</v>
      </c>
    </row>
    <row r="1206" spans="1:103">
      <c r="A1206" t="s">
        <v>74</v>
      </c>
      <c r="B1206" t="s">
        <v>2461</v>
      </c>
      <c r="C1206" t="s">
        <v>3006</v>
      </c>
      <c r="D1206">
        <v>300124</v>
      </c>
      <c r="E1206" t="s">
        <v>3033</v>
      </c>
      <c r="F1206" t="s">
        <v>3034</v>
      </c>
      <c r="H1206" t="s">
        <v>2465</v>
      </c>
      <c r="I1206" t="s">
        <v>1392</v>
      </c>
      <c r="J1206" t="s">
        <v>81</v>
      </c>
      <c r="K1206" t="s">
        <v>3023</v>
      </c>
      <c r="L1206" t="s">
        <v>83</v>
      </c>
      <c r="M1206" t="s">
        <v>84</v>
      </c>
      <c r="N1206" t="s">
        <v>85</v>
      </c>
      <c r="O1206" t="s">
        <v>122</v>
      </c>
      <c r="P1206" t="s">
        <v>87</v>
      </c>
      <c r="Q1206" s="7" t="s">
        <v>8132</v>
      </c>
      <c r="R1206">
        <v>0</v>
      </c>
      <c r="S1206">
        <v>0</v>
      </c>
      <c r="T1206">
        <f t="shared" si="504"/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f t="shared" si="505"/>
        <v>0</v>
      </c>
      <c r="AJ1206">
        <f t="shared" si="506"/>
        <v>0</v>
      </c>
      <c r="AK1206">
        <f t="shared" si="507"/>
        <v>0</v>
      </c>
      <c r="AL1206">
        <f t="shared" si="508"/>
        <v>0</v>
      </c>
      <c r="AM1206">
        <f t="shared" si="509"/>
        <v>0</v>
      </c>
      <c r="AN1206">
        <f t="shared" si="510"/>
        <v>0</v>
      </c>
      <c r="AO1206">
        <v>44</v>
      </c>
      <c r="AP1206">
        <v>43</v>
      </c>
      <c r="AQ1206">
        <v>44</v>
      </c>
      <c r="AR1206">
        <v>37</v>
      </c>
      <c r="AS1206">
        <v>58</v>
      </c>
      <c r="AT1206">
        <v>47</v>
      </c>
      <c r="AU1206">
        <v>39</v>
      </c>
      <c r="AV1206">
        <v>33</v>
      </c>
      <c r="AW1206">
        <v>0</v>
      </c>
      <c r="AX1206">
        <v>0</v>
      </c>
      <c r="AY1206">
        <f t="shared" si="511"/>
        <v>185</v>
      </c>
      <c r="AZ1206">
        <f t="shared" si="512"/>
        <v>160</v>
      </c>
      <c r="BA1206">
        <f t="shared" si="513"/>
        <v>345</v>
      </c>
      <c r="BB1206">
        <v>0</v>
      </c>
      <c r="BC1206">
        <v>0</v>
      </c>
      <c r="BD1206">
        <v>13</v>
      </c>
      <c r="BE1206">
        <v>13</v>
      </c>
      <c r="BF1206">
        <v>0</v>
      </c>
      <c r="BG1206">
        <v>0</v>
      </c>
      <c r="BH1206">
        <v>21</v>
      </c>
      <c r="BI1206">
        <v>18</v>
      </c>
      <c r="BJ1206">
        <v>0</v>
      </c>
      <c r="BK1206">
        <v>0</v>
      </c>
      <c r="BL1206">
        <f t="shared" si="514"/>
        <v>34</v>
      </c>
      <c r="BM1206">
        <f t="shared" si="515"/>
        <v>31</v>
      </c>
      <c r="BN1206">
        <f t="shared" si="516"/>
        <v>65</v>
      </c>
      <c r="BO1206">
        <v>14</v>
      </c>
      <c r="BP1206">
        <v>11</v>
      </c>
      <c r="BQ1206">
        <v>0</v>
      </c>
      <c r="BR1206">
        <v>0</v>
      </c>
      <c r="BS1206">
        <v>0</v>
      </c>
      <c r="BT1206">
        <v>0</v>
      </c>
      <c r="BU1206">
        <f t="shared" si="529"/>
        <v>48</v>
      </c>
      <c r="BV1206">
        <f t="shared" si="530"/>
        <v>42</v>
      </c>
      <c r="BW1206">
        <f t="shared" si="531"/>
        <v>90</v>
      </c>
      <c r="BX1206">
        <v>0</v>
      </c>
      <c r="BY1206">
        <v>0</v>
      </c>
      <c r="BZ1206">
        <v>16</v>
      </c>
      <c r="CA1206">
        <v>16</v>
      </c>
      <c r="CB1206">
        <v>0</v>
      </c>
      <c r="CC1206">
        <v>0</v>
      </c>
      <c r="CD1206">
        <v>24</v>
      </c>
      <c r="CE1206">
        <v>19</v>
      </c>
      <c r="CF1206">
        <v>0</v>
      </c>
      <c r="CG1206">
        <v>0</v>
      </c>
      <c r="CH1206">
        <f t="shared" si="517"/>
        <v>40</v>
      </c>
      <c r="CI1206">
        <f t="shared" si="518"/>
        <v>35</v>
      </c>
      <c r="CJ1206">
        <f t="shared" si="519"/>
        <v>75</v>
      </c>
      <c r="CK1206">
        <v>13</v>
      </c>
      <c r="CL1206">
        <v>7</v>
      </c>
      <c r="CM1206">
        <v>0</v>
      </c>
      <c r="CN1206">
        <v>0</v>
      </c>
      <c r="CO1206">
        <v>0</v>
      </c>
      <c r="CP1206">
        <v>0</v>
      </c>
      <c r="CQ1206">
        <f t="shared" si="520"/>
        <v>53</v>
      </c>
      <c r="CR1206">
        <f t="shared" si="521"/>
        <v>42</v>
      </c>
      <c r="CS1206">
        <f t="shared" si="522"/>
        <v>95</v>
      </c>
      <c r="CT1206">
        <f t="shared" si="523"/>
        <v>101</v>
      </c>
      <c r="CU1206">
        <f t="shared" si="524"/>
        <v>84</v>
      </c>
      <c r="CV1206">
        <f t="shared" si="525"/>
        <v>185</v>
      </c>
      <c r="CW1206">
        <f t="shared" si="526"/>
        <v>286</v>
      </c>
      <c r="CX1206">
        <f t="shared" si="527"/>
        <v>244</v>
      </c>
      <c r="CY1206">
        <f t="shared" si="528"/>
        <v>530</v>
      </c>
    </row>
    <row r="1207" spans="1:103">
      <c r="A1207" t="s">
        <v>74</v>
      </c>
      <c r="B1207" t="s">
        <v>2461</v>
      </c>
      <c r="C1207" t="s">
        <v>3006</v>
      </c>
      <c r="D1207">
        <v>400092</v>
      </c>
      <c r="E1207" t="s">
        <v>3035</v>
      </c>
      <c r="F1207" t="s">
        <v>3036</v>
      </c>
      <c r="H1207" t="s">
        <v>2465</v>
      </c>
      <c r="I1207" t="s">
        <v>1392</v>
      </c>
      <c r="J1207" t="s">
        <v>81</v>
      </c>
      <c r="K1207" t="s">
        <v>2981</v>
      </c>
      <c r="L1207" t="s">
        <v>129</v>
      </c>
      <c r="M1207" t="s">
        <v>130</v>
      </c>
      <c r="N1207" t="s">
        <v>85</v>
      </c>
      <c r="O1207" t="s">
        <v>122</v>
      </c>
      <c r="P1207" t="s">
        <v>87</v>
      </c>
      <c r="Q1207" s="7" t="s">
        <v>8132</v>
      </c>
      <c r="R1207">
        <v>0</v>
      </c>
      <c r="S1207">
        <v>0</v>
      </c>
      <c r="T1207">
        <f t="shared" si="504"/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f t="shared" si="505"/>
        <v>0</v>
      </c>
      <c r="AJ1207">
        <f t="shared" si="506"/>
        <v>0</v>
      </c>
      <c r="AK1207">
        <f t="shared" si="507"/>
        <v>0</v>
      </c>
      <c r="AL1207">
        <f t="shared" si="508"/>
        <v>0</v>
      </c>
      <c r="AM1207">
        <f t="shared" si="509"/>
        <v>0</v>
      </c>
      <c r="AN1207">
        <f t="shared" si="510"/>
        <v>0</v>
      </c>
      <c r="AO1207">
        <v>6</v>
      </c>
      <c r="AP1207">
        <v>14</v>
      </c>
      <c r="AQ1207">
        <v>6</v>
      </c>
      <c r="AR1207">
        <v>8</v>
      </c>
      <c r="AS1207">
        <v>6</v>
      </c>
      <c r="AT1207">
        <v>6</v>
      </c>
      <c r="AU1207">
        <v>7</v>
      </c>
      <c r="AV1207">
        <v>13</v>
      </c>
      <c r="AW1207">
        <v>0</v>
      </c>
      <c r="AX1207">
        <v>0</v>
      </c>
      <c r="AY1207">
        <f t="shared" si="511"/>
        <v>25</v>
      </c>
      <c r="AZ1207">
        <f t="shared" si="512"/>
        <v>41</v>
      </c>
      <c r="BA1207">
        <f t="shared" si="513"/>
        <v>66</v>
      </c>
      <c r="BB1207">
        <v>0</v>
      </c>
      <c r="BC1207">
        <v>0</v>
      </c>
      <c r="BD1207">
        <v>0</v>
      </c>
      <c r="BE1207">
        <v>0</v>
      </c>
      <c r="BF1207">
        <v>7</v>
      </c>
      <c r="BG1207">
        <v>12</v>
      </c>
      <c r="BH1207">
        <v>0</v>
      </c>
      <c r="BI1207">
        <v>0</v>
      </c>
      <c r="BJ1207">
        <v>0</v>
      </c>
      <c r="BK1207">
        <v>0</v>
      </c>
      <c r="BL1207">
        <f t="shared" si="514"/>
        <v>7</v>
      </c>
      <c r="BM1207">
        <f t="shared" si="515"/>
        <v>12</v>
      </c>
      <c r="BN1207">
        <f t="shared" si="516"/>
        <v>19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f t="shared" si="529"/>
        <v>7</v>
      </c>
      <c r="BV1207">
        <f t="shared" si="530"/>
        <v>12</v>
      </c>
      <c r="BW1207">
        <f t="shared" si="531"/>
        <v>19</v>
      </c>
      <c r="BX1207">
        <v>0</v>
      </c>
      <c r="BY1207">
        <v>0</v>
      </c>
      <c r="BZ1207">
        <v>0</v>
      </c>
      <c r="CA1207">
        <v>0</v>
      </c>
      <c r="CB1207">
        <v>17</v>
      </c>
      <c r="CC1207">
        <v>4</v>
      </c>
      <c r="CD1207">
        <v>0</v>
      </c>
      <c r="CE1207">
        <v>0</v>
      </c>
      <c r="CF1207">
        <v>0</v>
      </c>
      <c r="CG1207">
        <v>0</v>
      </c>
      <c r="CH1207">
        <f t="shared" si="517"/>
        <v>17</v>
      </c>
      <c r="CI1207">
        <f t="shared" si="518"/>
        <v>4</v>
      </c>
      <c r="CJ1207">
        <f t="shared" si="519"/>
        <v>21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f t="shared" si="520"/>
        <v>17</v>
      </c>
      <c r="CR1207">
        <f t="shared" si="521"/>
        <v>4</v>
      </c>
      <c r="CS1207">
        <f t="shared" si="522"/>
        <v>21</v>
      </c>
      <c r="CT1207">
        <f t="shared" si="523"/>
        <v>24</v>
      </c>
      <c r="CU1207">
        <f t="shared" si="524"/>
        <v>16</v>
      </c>
      <c r="CV1207">
        <f t="shared" si="525"/>
        <v>40</v>
      </c>
      <c r="CW1207">
        <f t="shared" si="526"/>
        <v>49</v>
      </c>
      <c r="CX1207">
        <f t="shared" si="527"/>
        <v>57</v>
      </c>
      <c r="CY1207">
        <f t="shared" si="528"/>
        <v>106</v>
      </c>
    </row>
    <row r="1208" spans="1:103">
      <c r="A1208" t="s">
        <v>74</v>
      </c>
      <c r="B1208" t="s">
        <v>2461</v>
      </c>
      <c r="C1208" t="s">
        <v>3006</v>
      </c>
      <c r="D1208">
        <v>500354</v>
      </c>
      <c r="E1208" t="s">
        <v>3037</v>
      </c>
      <c r="F1208" t="s">
        <v>3038</v>
      </c>
      <c r="H1208" t="s">
        <v>2465</v>
      </c>
      <c r="I1208" t="s">
        <v>1392</v>
      </c>
      <c r="J1208" t="s">
        <v>81</v>
      </c>
      <c r="K1208" t="s">
        <v>919</v>
      </c>
      <c r="L1208" t="s">
        <v>83</v>
      </c>
      <c r="M1208" t="s">
        <v>84</v>
      </c>
      <c r="N1208" t="s">
        <v>85</v>
      </c>
      <c r="O1208" t="s">
        <v>244</v>
      </c>
      <c r="P1208" t="s">
        <v>87</v>
      </c>
      <c r="Q1208" t="s">
        <v>8135</v>
      </c>
      <c r="R1208">
        <v>23</v>
      </c>
      <c r="S1208">
        <v>17</v>
      </c>
      <c r="T1208">
        <f t="shared" si="504"/>
        <v>40</v>
      </c>
      <c r="U1208">
        <v>11</v>
      </c>
      <c r="V1208">
        <v>12</v>
      </c>
      <c r="W1208">
        <v>22</v>
      </c>
      <c r="X1208">
        <v>19</v>
      </c>
      <c r="Y1208">
        <v>11</v>
      </c>
      <c r="Z1208">
        <v>12</v>
      </c>
      <c r="AA1208">
        <v>18</v>
      </c>
      <c r="AB1208">
        <v>21</v>
      </c>
      <c r="AC1208">
        <v>23</v>
      </c>
      <c r="AD1208">
        <v>13</v>
      </c>
      <c r="AE1208">
        <v>18</v>
      </c>
      <c r="AF1208">
        <v>12</v>
      </c>
      <c r="AG1208">
        <v>0</v>
      </c>
      <c r="AH1208">
        <v>0</v>
      </c>
      <c r="AI1208">
        <f t="shared" si="505"/>
        <v>103</v>
      </c>
      <c r="AJ1208">
        <f t="shared" si="506"/>
        <v>89</v>
      </c>
      <c r="AK1208">
        <f t="shared" si="507"/>
        <v>192</v>
      </c>
      <c r="AL1208">
        <f t="shared" si="508"/>
        <v>126</v>
      </c>
      <c r="AM1208">
        <f t="shared" si="509"/>
        <v>106</v>
      </c>
      <c r="AN1208">
        <f t="shared" si="510"/>
        <v>232</v>
      </c>
      <c r="AO1208">
        <v>17</v>
      </c>
      <c r="AP1208">
        <v>10</v>
      </c>
      <c r="AQ1208">
        <v>16</v>
      </c>
      <c r="AR1208">
        <v>12</v>
      </c>
      <c r="AS1208">
        <v>16</v>
      </c>
      <c r="AT1208">
        <v>10</v>
      </c>
      <c r="AU1208">
        <v>14</v>
      </c>
      <c r="AV1208">
        <v>15</v>
      </c>
      <c r="AW1208">
        <v>0</v>
      </c>
      <c r="AX1208">
        <v>0</v>
      </c>
      <c r="AY1208">
        <f t="shared" si="511"/>
        <v>63</v>
      </c>
      <c r="AZ1208">
        <f t="shared" si="512"/>
        <v>47</v>
      </c>
      <c r="BA1208">
        <f t="shared" si="513"/>
        <v>110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10</v>
      </c>
      <c r="BI1208">
        <v>12</v>
      </c>
      <c r="BJ1208">
        <v>0</v>
      </c>
      <c r="BK1208">
        <v>0</v>
      </c>
      <c r="BL1208">
        <f t="shared" si="514"/>
        <v>10</v>
      </c>
      <c r="BM1208">
        <f t="shared" si="515"/>
        <v>12</v>
      </c>
      <c r="BN1208">
        <f t="shared" si="516"/>
        <v>22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f t="shared" si="529"/>
        <v>10</v>
      </c>
      <c r="BV1208">
        <f t="shared" si="530"/>
        <v>12</v>
      </c>
      <c r="BW1208">
        <f t="shared" si="531"/>
        <v>22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18</v>
      </c>
      <c r="CE1208">
        <v>15</v>
      </c>
      <c r="CF1208">
        <v>0</v>
      </c>
      <c r="CG1208">
        <v>0</v>
      </c>
      <c r="CH1208">
        <f t="shared" si="517"/>
        <v>18</v>
      </c>
      <c r="CI1208">
        <f t="shared" si="518"/>
        <v>15</v>
      </c>
      <c r="CJ1208">
        <f t="shared" si="519"/>
        <v>33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f t="shared" si="520"/>
        <v>18</v>
      </c>
      <c r="CR1208">
        <f t="shared" si="521"/>
        <v>15</v>
      </c>
      <c r="CS1208">
        <f t="shared" si="522"/>
        <v>33</v>
      </c>
      <c r="CT1208">
        <f t="shared" si="523"/>
        <v>28</v>
      </c>
      <c r="CU1208">
        <f t="shared" si="524"/>
        <v>27</v>
      </c>
      <c r="CV1208">
        <f t="shared" si="525"/>
        <v>55</v>
      </c>
      <c r="CW1208">
        <f t="shared" si="526"/>
        <v>217</v>
      </c>
      <c r="CX1208">
        <f t="shared" si="527"/>
        <v>180</v>
      </c>
      <c r="CY1208">
        <f t="shared" si="528"/>
        <v>397</v>
      </c>
    </row>
    <row r="1209" spans="1:103">
      <c r="A1209" t="s">
        <v>74</v>
      </c>
      <c r="B1209" t="s">
        <v>2461</v>
      </c>
      <c r="C1209" t="s">
        <v>3039</v>
      </c>
      <c r="D1209">
        <v>100970</v>
      </c>
      <c r="E1209" t="s">
        <v>3040</v>
      </c>
      <c r="F1209" t="s">
        <v>3041</v>
      </c>
      <c r="H1209" t="s">
        <v>2465</v>
      </c>
      <c r="I1209" t="s">
        <v>1489</v>
      </c>
      <c r="J1209" t="s">
        <v>176</v>
      </c>
      <c r="K1209" t="s">
        <v>3041</v>
      </c>
      <c r="L1209" t="s">
        <v>83</v>
      </c>
      <c r="M1209" t="s">
        <v>84</v>
      </c>
      <c r="N1209" t="s">
        <v>85</v>
      </c>
      <c r="O1209" t="s">
        <v>86</v>
      </c>
      <c r="P1209" t="s">
        <v>87</v>
      </c>
      <c r="Q1209" s="7" t="s">
        <v>8134</v>
      </c>
      <c r="R1209">
        <v>7</v>
      </c>
      <c r="S1209">
        <v>2</v>
      </c>
      <c r="T1209">
        <f t="shared" si="504"/>
        <v>9</v>
      </c>
      <c r="U1209">
        <v>13</v>
      </c>
      <c r="V1209">
        <v>7</v>
      </c>
      <c r="W1209">
        <v>7</v>
      </c>
      <c r="X1209">
        <v>10</v>
      </c>
      <c r="Y1209">
        <v>8</v>
      </c>
      <c r="Z1209">
        <v>20</v>
      </c>
      <c r="AA1209">
        <v>13</v>
      </c>
      <c r="AB1209">
        <v>5</v>
      </c>
      <c r="AC1209">
        <v>12</v>
      </c>
      <c r="AD1209">
        <v>11</v>
      </c>
      <c r="AE1209">
        <v>11</v>
      </c>
      <c r="AF1209">
        <v>6</v>
      </c>
      <c r="AG1209">
        <v>0</v>
      </c>
      <c r="AH1209">
        <v>0</v>
      </c>
      <c r="AI1209">
        <f t="shared" si="505"/>
        <v>64</v>
      </c>
      <c r="AJ1209">
        <f t="shared" si="506"/>
        <v>59</v>
      </c>
      <c r="AK1209">
        <f t="shared" si="507"/>
        <v>123</v>
      </c>
      <c r="AL1209">
        <f t="shared" si="508"/>
        <v>71</v>
      </c>
      <c r="AM1209">
        <f t="shared" si="509"/>
        <v>61</v>
      </c>
      <c r="AN1209">
        <f t="shared" si="510"/>
        <v>132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f t="shared" si="511"/>
        <v>0</v>
      </c>
      <c r="AZ1209">
        <f t="shared" si="512"/>
        <v>0</v>
      </c>
      <c r="BA1209">
        <f t="shared" si="513"/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f t="shared" si="514"/>
        <v>0</v>
      </c>
      <c r="BM1209">
        <f t="shared" si="515"/>
        <v>0</v>
      </c>
      <c r="BN1209">
        <f t="shared" si="516"/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f t="shared" si="529"/>
        <v>0</v>
      </c>
      <c r="BV1209">
        <f t="shared" si="530"/>
        <v>0</v>
      </c>
      <c r="BW1209">
        <f t="shared" si="531"/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f t="shared" si="517"/>
        <v>0</v>
      </c>
      <c r="CI1209">
        <f t="shared" si="518"/>
        <v>0</v>
      </c>
      <c r="CJ1209">
        <f t="shared" si="519"/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f t="shared" si="520"/>
        <v>0</v>
      </c>
      <c r="CR1209">
        <f t="shared" si="521"/>
        <v>0</v>
      </c>
      <c r="CS1209">
        <f t="shared" si="522"/>
        <v>0</v>
      </c>
      <c r="CT1209">
        <f t="shared" si="523"/>
        <v>0</v>
      </c>
      <c r="CU1209">
        <f t="shared" si="524"/>
        <v>0</v>
      </c>
      <c r="CV1209">
        <f t="shared" si="525"/>
        <v>0</v>
      </c>
      <c r="CW1209">
        <f t="shared" si="526"/>
        <v>71</v>
      </c>
      <c r="CX1209">
        <f t="shared" si="527"/>
        <v>61</v>
      </c>
      <c r="CY1209">
        <f t="shared" si="528"/>
        <v>132</v>
      </c>
    </row>
    <row r="1210" spans="1:103">
      <c r="A1210" t="s">
        <v>74</v>
      </c>
      <c r="B1210" t="s">
        <v>2461</v>
      </c>
      <c r="C1210" t="s">
        <v>3039</v>
      </c>
      <c r="D1210">
        <v>100971</v>
      </c>
      <c r="E1210" t="s">
        <v>3042</v>
      </c>
      <c r="F1210" t="s">
        <v>3043</v>
      </c>
      <c r="H1210" t="s">
        <v>2465</v>
      </c>
      <c r="I1210" t="s">
        <v>1489</v>
      </c>
      <c r="J1210" t="s">
        <v>176</v>
      </c>
      <c r="K1210" t="s">
        <v>3044</v>
      </c>
      <c r="L1210" t="s">
        <v>83</v>
      </c>
      <c r="M1210" t="s">
        <v>84</v>
      </c>
      <c r="N1210" t="s">
        <v>85</v>
      </c>
      <c r="O1210" t="s">
        <v>86</v>
      </c>
      <c r="P1210" t="s">
        <v>87</v>
      </c>
      <c r="Q1210" s="7" t="s">
        <v>8134</v>
      </c>
      <c r="R1210">
        <v>15</v>
      </c>
      <c r="S1210">
        <v>14</v>
      </c>
      <c r="T1210">
        <f t="shared" si="504"/>
        <v>29</v>
      </c>
      <c r="U1210">
        <v>12</v>
      </c>
      <c r="V1210">
        <v>12</v>
      </c>
      <c r="W1210">
        <v>20</v>
      </c>
      <c r="X1210">
        <v>20</v>
      </c>
      <c r="Y1210">
        <v>23</v>
      </c>
      <c r="Z1210">
        <v>15</v>
      </c>
      <c r="AA1210">
        <v>14</v>
      </c>
      <c r="AB1210">
        <v>22</v>
      </c>
      <c r="AC1210">
        <v>21</v>
      </c>
      <c r="AD1210">
        <v>17</v>
      </c>
      <c r="AE1210">
        <v>17</v>
      </c>
      <c r="AF1210">
        <v>9</v>
      </c>
      <c r="AG1210">
        <v>0</v>
      </c>
      <c r="AH1210">
        <v>0</v>
      </c>
      <c r="AI1210">
        <f t="shared" si="505"/>
        <v>107</v>
      </c>
      <c r="AJ1210">
        <f t="shared" si="506"/>
        <v>95</v>
      </c>
      <c r="AK1210">
        <f t="shared" si="507"/>
        <v>202</v>
      </c>
      <c r="AL1210">
        <f t="shared" si="508"/>
        <v>122</v>
      </c>
      <c r="AM1210">
        <f t="shared" si="509"/>
        <v>109</v>
      </c>
      <c r="AN1210">
        <f t="shared" si="510"/>
        <v>231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f t="shared" si="511"/>
        <v>0</v>
      </c>
      <c r="AZ1210">
        <f t="shared" si="512"/>
        <v>0</v>
      </c>
      <c r="BA1210">
        <f t="shared" si="513"/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f t="shared" si="514"/>
        <v>0</v>
      </c>
      <c r="BM1210">
        <f t="shared" si="515"/>
        <v>0</v>
      </c>
      <c r="BN1210">
        <f t="shared" si="516"/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f t="shared" si="529"/>
        <v>0</v>
      </c>
      <c r="BV1210">
        <f t="shared" si="530"/>
        <v>0</v>
      </c>
      <c r="BW1210">
        <f t="shared" si="531"/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f t="shared" si="517"/>
        <v>0</v>
      </c>
      <c r="CI1210">
        <f t="shared" si="518"/>
        <v>0</v>
      </c>
      <c r="CJ1210">
        <f t="shared" si="519"/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f t="shared" si="520"/>
        <v>0</v>
      </c>
      <c r="CR1210">
        <f t="shared" si="521"/>
        <v>0</v>
      </c>
      <c r="CS1210">
        <f t="shared" si="522"/>
        <v>0</v>
      </c>
      <c r="CT1210">
        <f t="shared" si="523"/>
        <v>0</v>
      </c>
      <c r="CU1210">
        <f t="shared" si="524"/>
        <v>0</v>
      </c>
      <c r="CV1210">
        <f t="shared" si="525"/>
        <v>0</v>
      </c>
      <c r="CW1210">
        <f t="shared" si="526"/>
        <v>122</v>
      </c>
      <c r="CX1210">
        <f t="shared" si="527"/>
        <v>109</v>
      </c>
      <c r="CY1210">
        <f t="shared" si="528"/>
        <v>231</v>
      </c>
    </row>
    <row r="1211" spans="1:103">
      <c r="A1211" t="s">
        <v>74</v>
      </c>
      <c r="B1211" t="s">
        <v>2461</v>
      </c>
      <c r="C1211" t="s">
        <v>3039</v>
      </c>
      <c r="D1211">
        <v>100972</v>
      </c>
      <c r="E1211" t="s">
        <v>3045</v>
      </c>
      <c r="F1211" t="s">
        <v>158</v>
      </c>
      <c r="H1211" t="s">
        <v>2465</v>
      </c>
      <c r="I1211" t="s">
        <v>1489</v>
      </c>
      <c r="J1211" t="s">
        <v>176</v>
      </c>
      <c r="K1211" t="s">
        <v>3046</v>
      </c>
      <c r="L1211" t="s">
        <v>83</v>
      </c>
      <c r="M1211" t="s">
        <v>84</v>
      </c>
      <c r="N1211" t="s">
        <v>85</v>
      </c>
      <c r="O1211" t="s">
        <v>86</v>
      </c>
      <c r="P1211" t="s">
        <v>87</v>
      </c>
      <c r="Q1211" s="7" t="s">
        <v>8134</v>
      </c>
      <c r="R1211">
        <v>5</v>
      </c>
      <c r="S1211">
        <v>16</v>
      </c>
      <c r="T1211">
        <f t="shared" si="504"/>
        <v>21</v>
      </c>
      <c r="U1211">
        <v>9</v>
      </c>
      <c r="V1211">
        <v>3</v>
      </c>
      <c r="W1211">
        <v>5</v>
      </c>
      <c r="X1211">
        <v>6</v>
      </c>
      <c r="Y1211">
        <v>15</v>
      </c>
      <c r="Z1211">
        <v>5</v>
      </c>
      <c r="AA1211">
        <v>11</v>
      </c>
      <c r="AB1211">
        <v>8</v>
      </c>
      <c r="AC1211">
        <v>11</v>
      </c>
      <c r="AD1211">
        <v>15</v>
      </c>
      <c r="AE1211">
        <v>7</v>
      </c>
      <c r="AF1211">
        <v>6</v>
      </c>
      <c r="AG1211">
        <v>0</v>
      </c>
      <c r="AH1211">
        <v>0</v>
      </c>
      <c r="AI1211">
        <f t="shared" si="505"/>
        <v>58</v>
      </c>
      <c r="AJ1211">
        <f t="shared" si="506"/>
        <v>43</v>
      </c>
      <c r="AK1211">
        <f t="shared" si="507"/>
        <v>101</v>
      </c>
      <c r="AL1211">
        <f t="shared" si="508"/>
        <v>63</v>
      </c>
      <c r="AM1211">
        <f t="shared" si="509"/>
        <v>59</v>
      </c>
      <c r="AN1211">
        <f t="shared" si="510"/>
        <v>122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f t="shared" si="511"/>
        <v>0</v>
      </c>
      <c r="AZ1211">
        <f t="shared" si="512"/>
        <v>0</v>
      </c>
      <c r="BA1211">
        <f t="shared" si="513"/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f t="shared" si="514"/>
        <v>0</v>
      </c>
      <c r="BM1211">
        <f t="shared" si="515"/>
        <v>0</v>
      </c>
      <c r="BN1211">
        <f t="shared" si="516"/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f t="shared" si="529"/>
        <v>0</v>
      </c>
      <c r="BV1211">
        <f t="shared" si="530"/>
        <v>0</v>
      </c>
      <c r="BW1211">
        <f t="shared" si="531"/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f t="shared" si="517"/>
        <v>0</v>
      </c>
      <c r="CI1211">
        <f t="shared" si="518"/>
        <v>0</v>
      </c>
      <c r="CJ1211">
        <f t="shared" si="519"/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f t="shared" si="520"/>
        <v>0</v>
      </c>
      <c r="CR1211">
        <f t="shared" si="521"/>
        <v>0</v>
      </c>
      <c r="CS1211">
        <f t="shared" si="522"/>
        <v>0</v>
      </c>
      <c r="CT1211">
        <f t="shared" si="523"/>
        <v>0</v>
      </c>
      <c r="CU1211">
        <f t="shared" si="524"/>
        <v>0</v>
      </c>
      <c r="CV1211">
        <f t="shared" si="525"/>
        <v>0</v>
      </c>
      <c r="CW1211">
        <f t="shared" si="526"/>
        <v>63</v>
      </c>
      <c r="CX1211">
        <f t="shared" si="527"/>
        <v>59</v>
      </c>
      <c r="CY1211">
        <f t="shared" si="528"/>
        <v>122</v>
      </c>
    </row>
    <row r="1212" spans="1:103">
      <c r="A1212" t="s">
        <v>74</v>
      </c>
      <c r="B1212" t="s">
        <v>2461</v>
      </c>
      <c r="C1212" t="s">
        <v>3039</v>
      </c>
      <c r="D1212">
        <v>100973</v>
      </c>
      <c r="E1212" t="s">
        <v>3047</v>
      </c>
      <c r="F1212" t="s">
        <v>158</v>
      </c>
      <c r="H1212" t="s">
        <v>2465</v>
      </c>
      <c r="I1212" t="s">
        <v>1489</v>
      </c>
      <c r="J1212" t="s">
        <v>176</v>
      </c>
      <c r="K1212" t="s">
        <v>3048</v>
      </c>
      <c r="L1212" t="s">
        <v>83</v>
      </c>
      <c r="M1212" t="s">
        <v>84</v>
      </c>
      <c r="N1212" t="s">
        <v>85</v>
      </c>
      <c r="O1212" t="s">
        <v>86</v>
      </c>
      <c r="P1212" t="s">
        <v>87</v>
      </c>
      <c r="Q1212" s="7" t="s">
        <v>8134</v>
      </c>
      <c r="R1212">
        <v>8</v>
      </c>
      <c r="S1212">
        <v>4</v>
      </c>
      <c r="T1212">
        <f t="shared" si="504"/>
        <v>12</v>
      </c>
      <c r="U1212">
        <v>8</v>
      </c>
      <c r="V1212">
        <v>3</v>
      </c>
      <c r="W1212">
        <v>5</v>
      </c>
      <c r="X1212">
        <v>4</v>
      </c>
      <c r="Y1212">
        <v>13</v>
      </c>
      <c r="Z1212">
        <v>4</v>
      </c>
      <c r="AA1212">
        <v>8</v>
      </c>
      <c r="AB1212">
        <v>8</v>
      </c>
      <c r="AC1212">
        <v>9</v>
      </c>
      <c r="AD1212">
        <v>13</v>
      </c>
      <c r="AE1212">
        <v>5</v>
      </c>
      <c r="AF1212">
        <v>3</v>
      </c>
      <c r="AG1212">
        <v>0</v>
      </c>
      <c r="AH1212">
        <v>0</v>
      </c>
      <c r="AI1212">
        <f t="shared" si="505"/>
        <v>48</v>
      </c>
      <c r="AJ1212">
        <f t="shared" si="506"/>
        <v>35</v>
      </c>
      <c r="AK1212">
        <f t="shared" si="507"/>
        <v>83</v>
      </c>
      <c r="AL1212">
        <f t="shared" si="508"/>
        <v>56</v>
      </c>
      <c r="AM1212">
        <f t="shared" si="509"/>
        <v>39</v>
      </c>
      <c r="AN1212">
        <f t="shared" si="510"/>
        <v>95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f t="shared" si="511"/>
        <v>0</v>
      </c>
      <c r="AZ1212">
        <f t="shared" si="512"/>
        <v>0</v>
      </c>
      <c r="BA1212">
        <f t="shared" si="513"/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f t="shared" si="514"/>
        <v>0</v>
      </c>
      <c r="BM1212">
        <f t="shared" si="515"/>
        <v>0</v>
      </c>
      <c r="BN1212">
        <f t="shared" si="516"/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f t="shared" si="529"/>
        <v>0</v>
      </c>
      <c r="BV1212">
        <f t="shared" si="530"/>
        <v>0</v>
      </c>
      <c r="BW1212">
        <f t="shared" si="531"/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f t="shared" si="517"/>
        <v>0</v>
      </c>
      <c r="CI1212">
        <f t="shared" si="518"/>
        <v>0</v>
      </c>
      <c r="CJ1212">
        <f t="shared" si="519"/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f t="shared" si="520"/>
        <v>0</v>
      </c>
      <c r="CR1212">
        <f t="shared" si="521"/>
        <v>0</v>
      </c>
      <c r="CS1212">
        <f t="shared" si="522"/>
        <v>0</v>
      </c>
      <c r="CT1212">
        <f t="shared" si="523"/>
        <v>0</v>
      </c>
      <c r="CU1212">
        <f t="shared" si="524"/>
        <v>0</v>
      </c>
      <c r="CV1212">
        <f t="shared" si="525"/>
        <v>0</v>
      </c>
      <c r="CW1212">
        <f t="shared" si="526"/>
        <v>56</v>
      </c>
      <c r="CX1212">
        <f t="shared" si="527"/>
        <v>39</v>
      </c>
      <c r="CY1212">
        <f t="shared" si="528"/>
        <v>95</v>
      </c>
    </row>
    <row r="1213" spans="1:103">
      <c r="A1213" t="s">
        <v>74</v>
      </c>
      <c r="B1213" t="s">
        <v>2461</v>
      </c>
      <c r="C1213" t="s">
        <v>3039</v>
      </c>
      <c r="D1213">
        <v>100974</v>
      </c>
      <c r="E1213" t="s">
        <v>3049</v>
      </c>
      <c r="F1213" t="s">
        <v>1267</v>
      </c>
      <c r="H1213" t="s">
        <v>2465</v>
      </c>
      <c r="I1213" t="s">
        <v>1489</v>
      </c>
      <c r="J1213" t="s">
        <v>176</v>
      </c>
      <c r="K1213" t="s">
        <v>3050</v>
      </c>
      <c r="L1213" t="s">
        <v>83</v>
      </c>
      <c r="M1213" t="s">
        <v>84</v>
      </c>
      <c r="N1213" t="s">
        <v>85</v>
      </c>
      <c r="O1213" t="s">
        <v>86</v>
      </c>
      <c r="P1213" t="s">
        <v>87</v>
      </c>
      <c r="Q1213" s="7" t="s">
        <v>8134</v>
      </c>
      <c r="R1213">
        <v>10</v>
      </c>
      <c r="S1213">
        <v>8</v>
      </c>
      <c r="T1213">
        <f t="shared" si="504"/>
        <v>18</v>
      </c>
      <c r="U1213">
        <v>11</v>
      </c>
      <c r="V1213">
        <v>2</v>
      </c>
      <c r="W1213">
        <v>8</v>
      </c>
      <c r="X1213">
        <v>5</v>
      </c>
      <c r="Y1213">
        <v>8</v>
      </c>
      <c r="Z1213">
        <v>10</v>
      </c>
      <c r="AA1213">
        <v>14</v>
      </c>
      <c r="AB1213">
        <v>12</v>
      </c>
      <c r="AC1213">
        <v>7</v>
      </c>
      <c r="AD1213">
        <v>10</v>
      </c>
      <c r="AE1213">
        <v>6</v>
      </c>
      <c r="AF1213">
        <v>5</v>
      </c>
      <c r="AG1213">
        <v>0</v>
      </c>
      <c r="AH1213">
        <v>0</v>
      </c>
      <c r="AI1213">
        <f t="shared" si="505"/>
        <v>54</v>
      </c>
      <c r="AJ1213">
        <f t="shared" si="506"/>
        <v>44</v>
      </c>
      <c r="AK1213">
        <f t="shared" si="507"/>
        <v>98</v>
      </c>
      <c r="AL1213">
        <f t="shared" si="508"/>
        <v>64</v>
      </c>
      <c r="AM1213">
        <f t="shared" si="509"/>
        <v>52</v>
      </c>
      <c r="AN1213">
        <f t="shared" si="510"/>
        <v>116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f t="shared" si="511"/>
        <v>0</v>
      </c>
      <c r="AZ1213">
        <f t="shared" si="512"/>
        <v>0</v>
      </c>
      <c r="BA1213">
        <f t="shared" si="513"/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f t="shared" si="514"/>
        <v>0</v>
      </c>
      <c r="BM1213">
        <f t="shared" si="515"/>
        <v>0</v>
      </c>
      <c r="BN1213">
        <f t="shared" si="516"/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f t="shared" si="529"/>
        <v>0</v>
      </c>
      <c r="BV1213">
        <f t="shared" si="530"/>
        <v>0</v>
      </c>
      <c r="BW1213">
        <f t="shared" si="531"/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f t="shared" si="517"/>
        <v>0</v>
      </c>
      <c r="CI1213">
        <f t="shared" si="518"/>
        <v>0</v>
      </c>
      <c r="CJ1213">
        <f t="shared" si="519"/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f t="shared" si="520"/>
        <v>0</v>
      </c>
      <c r="CR1213">
        <f t="shared" si="521"/>
        <v>0</v>
      </c>
      <c r="CS1213">
        <f t="shared" si="522"/>
        <v>0</v>
      </c>
      <c r="CT1213">
        <f t="shared" si="523"/>
        <v>0</v>
      </c>
      <c r="CU1213">
        <f t="shared" si="524"/>
        <v>0</v>
      </c>
      <c r="CV1213">
        <f t="shared" si="525"/>
        <v>0</v>
      </c>
      <c r="CW1213">
        <f t="shared" si="526"/>
        <v>64</v>
      </c>
      <c r="CX1213">
        <f t="shared" si="527"/>
        <v>52</v>
      </c>
      <c r="CY1213">
        <f t="shared" si="528"/>
        <v>116</v>
      </c>
    </row>
    <row r="1214" spans="1:103">
      <c r="A1214" t="s">
        <v>74</v>
      </c>
      <c r="B1214" t="s">
        <v>2461</v>
      </c>
      <c r="C1214" t="s">
        <v>3039</v>
      </c>
      <c r="D1214">
        <v>100975</v>
      </c>
      <c r="E1214" t="s">
        <v>3051</v>
      </c>
      <c r="F1214" t="s">
        <v>158</v>
      </c>
      <c r="H1214" t="s">
        <v>2465</v>
      </c>
      <c r="I1214" t="s">
        <v>1489</v>
      </c>
      <c r="J1214" t="s">
        <v>176</v>
      </c>
      <c r="K1214" t="s">
        <v>3052</v>
      </c>
      <c r="L1214" t="s">
        <v>83</v>
      </c>
      <c r="M1214" t="s">
        <v>84</v>
      </c>
      <c r="N1214" t="s">
        <v>85</v>
      </c>
      <c r="O1214" t="s">
        <v>86</v>
      </c>
      <c r="P1214" t="s">
        <v>87</v>
      </c>
      <c r="Q1214" s="7" t="s">
        <v>8134</v>
      </c>
      <c r="R1214">
        <v>16</v>
      </c>
      <c r="S1214">
        <v>14</v>
      </c>
      <c r="T1214">
        <f t="shared" si="504"/>
        <v>30</v>
      </c>
      <c r="U1214">
        <v>16</v>
      </c>
      <c r="V1214">
        <v>8</v>
      </c>
      <c r="W1214">
        <v>18</v>
      </c>
      <c r="X1214">
        <v>23</v>
      </c>
      <c r="Y1214">
        <v>7</v>
      </c>
      <c r="Z1214">
        <v>16</v>
      </c>
      <c r="AA1214">
        <v>23</v>
      </c>
      <c r="AB1214">
        <v>11</v>
      </c>
      <c r="AC1214">
        <v>16</v>
      </c>
      <c r="AD1214">
        <v>13</v>
      </c>
      <c r="AE1214">
        <v>8</v>
      </c>
      <c r="AF1214">
        <v>17</v>
      </c>
      <c r="AG1214">
        <v>0</v>
      </c>
      <c r="AH1214">
        <v>0</v>
      </c>
      <c r="AI1214">
        <f t="shared" si="505"/>
        <v>88</v>
      </c>
      <c r="AJ1214">
        <f t="shared" si="506"/>
        <v>88</v>
      </c>
      <c r="AK1214">
        <f t="shared" si="507"/>
        <v>176</v>
      </c>
      <c r="AL1214">
        <f t="shared" si="508"/>
        <v>104</v>
      </c>
      <c r="AM1214">
        <f t="shared" si="509"/>
        <v>102</v>
      </c>
      <c r="AN1214">
        <f t="shared" si="510"/>
        <v>206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f t="shared" si="511"/>
        <v>0</v>
      </c>
      <c r="AZ1214">
        <f t="shared" si="512"/>
        <v>0</v>
      </c>
      <c r="BA1214">
        <f t="shared" si="513"/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f t="shared" si="514"/>
        <v>0</v>
      </c>
      <c r="BM1214">
        <f t="shared" si="515"/>
        <v>0</v>
      </c>
      <c r="BN1214">
        <f t="shared" si="516"/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f t="shared" si="529"/>
        <v>0</v>
      </c>
      <c r="BV1214">
        <f t="shared" si="530"/>
        <v>0</v>
      </c>
      <c r="BW1214">
        <f t="shared" si="531"/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f t="shared" si="517"/>
        <v>0</v>
      </c>
      <c r="CI1214">
        <f t="shared" si="518"/>
        <v>0</v>
      </c>
      <c r="CJ1214">
        <f t="shared" si="519"/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f t="shared" si="520"/>
        <v>0</v>
      </c>
      <c r="CR1214">
        <f t="shared" si="521"/>
        <v>0</v>
      </c>
      <c r="CS1214">
        <f t="shared" si="522"/>
        <v>0</v>
      </c>
      <c r="CT1214">
        <f t="shared" si="523"/>
        <v>0</v>
      </c>
      <c r="CU1214">
        <f t="shared" si="524"/>
        <v>0</v>
      </c>
      <c r="CV1214">
        <f t="shared" si="525"/>
        <v>0</v>
      </c>
      <c r="CW1214">
        <f t="shared" si="526"/>
        <v>104</v>
      </c>
      <c r="CX1214">
        <f t="shared" si="527"/>
        <v>102</v>
      </c>
      <c r="CY1214">
        <f t="shared" si="528"/>
        <v>206</v>
      </c>
    </row>
    <row r="1215" spans="1:103">
      <c r="A1215" t="s">
        <v>74</v>
      </c>
      <c r="B1215" t="s">
        <v>2461</v>
      </c>
      <c r="C1215" t="s">
        <v>3039</v>
      </c>
      <c r="D1215">
        <v>100976</v>
      </c>
      <c r="E1215" t="s">
        <v>3053</v>
      </c>
      <c r="F1215" t="s">
        <v>3054</v>
      </c>
      <c r="H1215" t="s">
        <v>2465</v>
      </c>
      <c r="I1215" t="s">
        <v>1489</v>
      </c>
      <c r="J1215" t="s">
        <v>176</v>
      </c>
      <c r="K1215" t="s">
        <v>3055</v>
      </c>
      <c r="L1215" t="s">
        <v>83</v>
      </c>
      <c r="M1215" t="s">
        <v>84</v>
      </c>
      <c r="N1215" t="s">
        <v>85</v>
      </c>
      <c r="O1215" t="s">
        <v>86</v>
      </c>
      <c r="P1215" t="s">
        <v>87</v>
      </c>
      <c r="Q1215" s="7" t="s">
        <v>8134</v>
      </c>
      <c r="R1215">
        <v>10</v>
      </c>
      <c r="S1215">
        <v>15</v>
      </c>
      <c r="T1215">
        <f t="shared" si="504"/>
        <v>25</v>
      </c>
      <c r="U1215">
        <v>18</v>
      </c>
      <c r="V1215">
        <v>16</v>
      </c>
      <c r="W1215">
        <v>19</v>
      </c>
      <c r="X1215">
        <v>17</v>
      </c>
      <c r="Y1215">
        <v>10</v>
      </c>
      <c r="Z1215">
        <v>12</v>
      </c>
      <c r="AA1215">
        <v>17</v>
      </c>
      <c r="AB1215">
        <v>21</v>
      </c>
      <c r="AC1215">
        <v>20</v>
      </c>
      <c r="AD1215">
        <v>20</v>
      </c>
      <c r="AE1215">
        <v>16</v>
      </c>
      <c r="AF1215">
        <v>9</v>
      </c>
      <c r="AG1215">
        <v>0</v>
      </c>
      <c r="AH1215">
        <v>0</v>
      </c>
      <c r="AI1215">
        <f t="shared" si="505"/>
        <v>100</v>
      </c>
      <c r="AJ1215">
        <f t="shared" si="506"/>
        <v>95</v>
      </c>
      <c r="AK1215">
        <f t="shared" si="507"/>
        <v>195</v>
      </c>
      <c r="AL1215">
        <f t="shared" si="508"/>
        <v>110</v>
      </c>
      <c r="AM1215">
        <f t="shared" si="509"/>
        <v>110</v>
      </c>
      <c r="AN1215">
        <f t="shared" si="510"/>
        <v>220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f t="shared" si="511"/>
        <v>0</v>
      </c>
      <c r="AZ1215">
        <f t="shared" si="512"/>
        <v>0</v>
      </c>
      <c r="BA1215">
        <f t="shared" si="513"/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f t="shared" si="514"/>
        <v>0</v>
      </c>
      <c r="BM1215">
        <f t="shared" si="515"/>
        <v>0</v>
      </c>
      <c r="BN1215">
        <f t="shared" si="516"/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f t="shared" si="529"/>
        <v>0</v>
      </c>
      <c r="BV1215">
        <f t="shared" si="530"/>
        <v>0</v>
      </c>
      <c r="BW1215">
        <f t="shared" si="531"/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f t="shared" si="517"/>
        <v>0</v>
      </c>
      <c r="CI1215">
        <f t="shared" si="518"/>
        <v>0</v>
      </c>
      <c r="CJ1215">
        <f t="shared" si="519"/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f t="shared" si="520"/>
        <v>0</v>
      </c>
      <c r="CR1215">
        <f t="shared" si="521"/>
        <v>0</v>
      </c>
      <c r="CS1215">
        <f t="shared" si="522"/>
        <v>0</v>
      </c>
      <c r="CT1215">
        <f t="shared" si="523"/>
        <v>0</v>
      </c>
      <c r="CU1215">
        <f t="shared" si="524"/>
        <v>0</v>
      </c>
      <c r="CV1215">
        <f t="shared" si="525"/>
        <v>0</v>
      </c>
      <c r="CW1215">
        <f t="shared" si="526"/>
        <v>110</v>
      </c>
      <c r="CX1215">
        <f t="shared" si="527"/>
        <v>110</v>
      </c>
      <c r="CY1215">
        <f t="shared" si="528"/>
        <v>220</v>
      </c>
    </row>
    <row r="1216" spans="1:103">
      <c r="A1216" t="s">
        <v>74</v>
      </c>
      <c r="B1216" t="s">
        <v>2461</v>
      </c>
      <c r="C1216" t="s">
        <v>3039</v>
      </c>
      <c r="D1216">
        <v>100977</v>
      </c>
      <c r="E1216" t="s">
        <v>3056</v>
      </c>
      <c r="F1216" t="s">
        <v>3057</v>
      </c>
      <c r="H1216" t="s">
        <v>2465</v>
      </c>
      <c r="I1216" t="s">
        <v>1489</v>
      </c>
      <c r="J1216" t="s">
        <v>176</v>
      </c>
      <c r="K1216" t="s">
        <v>3058</v>
      </c>
      <c r="L1216" t="s">
        <v>83</v>
      </c>
      <c r="M1216" t="s">
        <v>84</v>
      </c>
      <c r="N1216" t="s">
        <v>85</v>
      </c>
      <c r="O1216" t="s">
        <v>86</v>
      </c>
      <c r="P1216" t="s">
        <v>87</v>
      </c>
      <c r="Q1216" s="7" t="s">
        <v>8134</v>
      </c>
      <c r="R1216">
        <v>15</v>
      </c>
      <c r="S1216">
        <v>12</v>
      </c>
      <c r="T1216">
        <f t="shared" si="504"/>
        <v>27</v>
      </c>
      <c r="U1216">
        <v>13</v>
      </c>
      <c r="V1216">
        <v>13</v>
      </c>
      <c r="W1216">
        <v>16</v>
      </c>
      <c r="X1216">
        <v>16</v>
      </c>
      <c r="Y1216">
        <v>10</v>
      </c>
      <c r="Z1216">
        <v>8</v>
      </c>
      <c r="AA1216">
        <v>12</v>
      </c>
      <c r="AB1216">
        <v>14</v>
      </c>
      <c r="AC1216">
        <v>16</v>
      </c>
      <c r="AD1216">
        <v>19</v>
      </c>
      <c r="AE1216">
        <v>7</v>
      </c>
      <c r="AF1216">
        <v>6</v>
      </c>
      <c r="AG1216">
        <v>0</v>
      </c>
      <c r="AH1216">
        <v>0</v>
      </c>
      <c r="AI1216">
        <f t="shared" si="505"/>
        <v>74</v>
      </c>
      <c r="AJ1216">
        <f t="shared" si="506"/>
        <v>76</v>
      </c>
      <c r="AK1216">
        <f t="shared" si="507"/>
        <v>150</v>
      </c>
      <c r="AL1216">
        <f t="shared" si="508"/>
        <v>89</v>
      </c>
      <c r="AM1216">
        <f t="shared" si="509"/>
        <v>88</v>
      </c>
      <c r="AN1216">
        <f t="shared" si="510"/>
        <v>177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f t="shared" si="511"/>
        <v>0</v>
      </c>
      <c r="AZ1216">
        <f t="shared" si="512"/>
        <v>0</v>
      </c>
      <c r="BA1216">
        <f t="shared" si="513"/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f t="shared" si="514"/>
        <v>0</v>
      </c>
      <c r="BM1216">
        <f t="shared" si="515"/>
        <v>0</v>
      </c>
      <c r="BN1216">
        <f t="shared" si="516"/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f t="shared" si="529"/>
        <v>0</v>
      </c>
      <c r="BV1216">
        <f t="shared" si="530"/>
        <v>0</v>
      </c>
      <c r="BW1216">
        <f t="shared" si="531"/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f t="shared" si="517"/>
        <v>0</v>
      </c>
      <c r="CI1216">
        <f t="shared" si="518"/>
        <v>0</v>
      </c>
      <c r="CJ1216">
        <f t="shared" si="519"/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f t="shared" si="520"/>
        <v>0</v>
      </c>
      <c r="CR1216">
        <f t="shared" si="521"/>
        <v>0</v>
      </c>
      <c r="CS1216">
        <f t="shared" si="522"/>
        <v>0</v>
      </c>
      <c r="CT1216">
        <f t="shared" si="523"/>
        <v>0</v>
      </c>
      <c r="CU1216">
        <f t="shared" si="524"/>
        <v>0</v>
      </c>
      <c r="CV1216">
        <f t="shared" si="525"/>
        <v>0</v>
      </c>
      <c r="CW1216">
        <f t="shared" si="526"/>
        <v>89</v>
      </c>
      <c r="CX1216">
        <f t="shared" si="527"/>
        <v>88</v>
      </c>
      <c r="CY1216">
        <f t="shared" si="528"/>
        <v>177</v>
      </c>
    </row>
    <row r="1217" spans="1:103">
      <c r="A1217" t="s">
        <v>74</v>
      </c>
      <c r="B1217" t="s">
        <v>2461</v>
      </c>
      <c r="C1217" t="s">
        <v>3039</v>
      </c>
      <c r="D1217">
        <v>100978</v>
      </c>
      <c r="E1217" t="s">
        <v>3059</v>
      </c>
      <c r="F1217" t="s">
        <v>3060</v>
      </c>
      <c r="H1217" t="s">
        <v>2465</v>
      </c>
      <c r="I1217" t="s">
        <v>1489</v>
      </c>
      <c r="J1217" t="s">
        <v>176</v>
      </c>
      <c r="K1217" t="s">
        <v>3061</v>
      </c>
      <c r="L1217" t="s">
        <v>83</v>
      </c>
      <c r="M1217" t="s">
        <v>84</v>
      </c>
      <c r="N1217" t="s">
        <v>85</v>
      </c>
      <c r="O1217" t="s">
        <v>86</v>
      </c>
      <c r="P1217" t="s">
        <v>87</v>
      </c>
      <c r="Q1217" s="7" t="s">
        <v>8134</v>
      </c>
      <c r="R1217">
        <v>5</v>
      </c>
      <c r="S1217">
        <v>3</v>
      </c>
      <c r="T1217">
        <f t="shared" si="504"/>
        <v>8</v>
      </c>
      <c r="U1217">
        <v>1</v>
      </c>
      <c r="V1217">
        <v>1</v>
      </c>
      <c r="W1217">
        <v>2</v>
      </c>
      <c r="X1217">
        <v>3</v>
      </c>
      <c r="Y1217">
        <v>4</v>
      </c>
      <c r="Z1217">
        <v>4</v>
      </c>
      <c r="AA1217">
        <v>1</v>
      </c>
      <c r="AB1217">
        <v>6</v>
      </c>
      <c r="AC1217">
        <v>4</v>
      </c>
      <c r="AD1217">
        <v>3</v>
      </c>
      <c r="AE1217">
        <v>3</v>
      </c>
      <c r="AF1217">
        <v>2</v>
      </c>
      <c r="AG1217">
        <v>0</v>
      </c>
      <c r="AH1217">
        <v>0</v>
      </c>
      <c r="AI1217">
        <f t="shared" si="505"/>
        <v>15</v>
      </c>
      <c r="AJ1217">
        <f t="shared" si="506"/>
        <v>19</v>
      </c>
      <c r="AK1217">
        <f t="shared" si="507"/>
        <v>34</v>
      </c>
      <c r="AL1217">
        <f t="shared" si="508"/>
        <v>20</v>
      </c>
      <c r="AM1217">
        <f t="shared" si="509"/>
        <v>22</v>
      </c>
      <c r="AN1217">
        <f t="shared" si="510"/>
        <v>42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f t="shared" si="511"/>
        <v>0</v>
      </c>
      <c r="AZ1217">
        <f t="shared" si="512"/>
        <v>0</v>
      </c>
      <c r="BA1217">
        <f t="shared" si="513"/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f t="shared" si="514"/>
        <v>0</v>
      </c>
      <c r="BM1217">
        <f t="shared" si="515"/>
        <v>0</v>
      </c>
      <c r="BN1217">
        <f t="shared" si="516"/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f t="shared" si="529"/>
        <v>0</v>
      </c>
      <c r="BV1217">
        <f t="shared" si="530"/>
        <v>0</v>
      </c>
      <c r="BW1217">
        <f t="shared" si="531"/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f t="shared" si="517"/>
        <v>0</v>
      </c>
      <c r="CI1217">
        <f t="shared" si="518"/>
        <v>0</v>
      </c>
      <c r="CJ1217">
        <f t="shared" si="519"/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f t="shared" si="520"/>
        <v>0</v>
      </c>
      <c r="CR1217">
        <f t="shared" si="521"/>
        <v>0</v>
      </c>
      <c r="CS1217">
        <f t="shared" si="522"/>
        <v>0</v>
      </c>
      <c r="CT1217">
        <f t="shared" si="523"/>
        <v>0</v>
      </c>
      <c r="CU1217">
        <f t="shared" si="524"/>
        <v>0</v>
      </c>
      <c r="CV1217">
        <f t="shared" si="525"/>
        <v>0</v>
      </c>
      <c r="CW1217">
        <f t="shared" si="526"/>
        <v>20</v>
      </c>
      <c r="CX1217">
        <f t="shared" si="527"/>
        <v>22</v>
      </c>
      <c r="CY1217">
        <f t="shared" si="528"/>
        <v>42</v>
      </c>
    </row>
    <row r="1218" spans="1:103">
      <c r="A1218" t="s">
        <v>74</v>
      </c>
      <c r="B1218" t="s">
        <v>2461</v>
      </c>
      <c r="C1218" t="s">
        <v>3039</v>
      </c>
      <c r="D1218">
        <v>100979</v>
      </c>
      <c r="E1218" t="s">
        <v>3062</v>
      </c>
      <c r="F1218" t="s">
        <v>3063</v>
      </c>
      <c r="H1218" t="s">
        <v>2465</v>
      </c>
      <c r="I1218" t="s">
        <v>1489</v>
      </c>
      <c r="J1218" t="s">
        <v>176</v>
      </c>
      <c r="K1218" t="s">
        <v>3061</v>
      </c>
      <c r="L1218" t="s">
        <v>83</v>
      </c>
      <c r="M1218" t="s">
        <v>84</v>
      </c>
      <c r="N1218" t="s">
        <v>85</v>
      </c>
      <c r="O1218" t="s">
        <v>86</v>
      </c>
      <c r="P1218" t="s">
        <v>87</v>
      </c>
      <c r="Q1218" s="7" t="s">
        <v>8134</v>
      </c>
      <c r="R1218">
        <v>4</v>
      </c>
      <c r="S1218">
        <v>7</v>
      </c>
      <c r="T1218">
        <f t="shared" si="504"/>
        <v>11</v>
      </c>
      <c r="U1218">
        <v>7</v>
      </c>
      <c r="V1218">
        <v>7</v>
      </c>
      <c r="W1218">
        <v>5</v>
      </c>
      <c r="X1218">
        <v>7</v>
      </c>
      <c r="Y1218">
        <v>10</v>
      </c>
      <c r="Z1218">
        <v>7</v>
      </c>
      <c r="AA1218">
        <v>15</v>
      </c>
      <c r="AB1218">
        <v>8</v>
      </c>
      <c r="AC1218">
        <v>8</v>
      </c>
      <c r="AD1218">
        <v>9</v>
      </c>
      <c r="AE1218">
        <v>7</v>
      </c>
      <c r="AF1218">
        <v>2</v>
      </c>
      <c r="AG1218">
        <v>0</v>
      </c>
      <c r="AH1218">
        <v>0</v>
      </c>
      <c r="AI1218">
        <f t="shared" si="505"/>
        <v>52</v>
      </c>
      <c r="AJ1218">
        <f t="shared" si="506"/>
        <v>40</v>
      </c>
      <c r="AK1218">
        <f t="shared" si="507"/>
        <v>92</v>
      </c>
      <c r="AL1218">
        <f t="shared" si="508"/>
        <v>56</v>
      </c>
      <c r="AM1218">
        <f t="shared" si="509"/>
        <v>47</v>
      </c>
      <c r="AN1218">
        <f t="shared" si="510"/>
        <v>103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f t="shared" si="511"/>
        <v>0</v>
      </c>
      <c r="AZ1218">
        <f t="shared" si="512"/>
        <v>0</v>
      </c>
      <c r="BA1218">
        <f t="shared" si="513"/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f t="shared" si="514"/>
        <v>0</v>
      </c>
      <c r="BM1218">
        <f t="shared" si="515"/>
        <v>0</v>
      </c>
      <c r="BN1218">
        <f t="shared" si="516"/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f t="shared" si="529"/>
        <v>0</v>
      </c>
      <c r="BV1218">
        <f t="shared" si="530"/>
        <v>0</v>
      </c>
      <c r="BW1218">
        <f t="shared" si="531"/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f t="shared" si="517"/>
        <v>0</v>
      </c>
      <c r="CI1218">
        <f t="shared" si="518"/>
        <v>0</v>
      </c>
      <c r="CJ1218">
        <f t="shared" si="519"/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f t="shared" si="520"/>
        <v>0</v>
      </c>
      <c r="CR1218">
        <f t="shared" si="521"/>
        <v>0</v>
      </c>
      <c r="CS1218">
        <f t="shared" si="522"/>
        <v>0</v>
      </c>
      <c r="CT1218">
        <f t="shared" si="523"/>
        <v>0</v>
      </c>
      <c r="CU1218">
        <f t="shared" si="524"/>
        <v>0</v>
      </c>
      <c r="CV1218">
        <f t="shared" si="525"/>
        <v>0</v>
      </c>
      <c r="CW1218">
        <f t="shared" si="526"/>
        <v>56</v>
      </c>
      <c r="CX1218">
        <f t="shared" si="527"/>
        <v>47</v>
      </c>
      <c r="CY1218">
        <f t="shared" si="528"/>
        <v>103</v>
      </c>
    </row>
    <row r="1219" spans="1:103">
      <c r="A1219" t="s">
        <v>74</v>
      </c>
      <c r="B1219" t="s">
        <v>2461</v>
      </c>
      <c r="C1219" t="s">
        <v>3039</v>
      </c>
      <c r="D1219">
        <v>100981</v>
      </c>
      <c r="E1219" t="s">
        <v>3064</v>
      </c>
      <c r="F1219" t="s">
        <v>158</v>
      </c>
      <c r="H1219" t="s">
        <v>2465</v>
      </c>
      <c r="I1219" t="s">
        <v>1489</v>
      </c>
      <c r="J1219" t="s">
        <v>176</v>
      </c>
      <c r="K1219" t="s">
        <v>3065</v>
      </c>
      <c r="L1219" t="s">
        <v>83</v>
      </c>
      <c r="M1219" t="s">
        <v>84</v>
      </c>
      <c r="N1219" t="s">
        <v>85</v>
      </c>
      <c r="O1219" t="s">
        <v>86</v>
      </c>
      <c r="P1219" t="s">
        <v>87</v>
      </c>
      <c r="Q1219" s="7" t="s">
        <v>8134</v>
      </c>
      <c r="R1219">
        <v>3</v>
      </c>
      <c r="S1219">
        <v>5</v>
      </c>
      <c r="T1219">
        <f t="shared" si="504"/>
        <v>8</v>
      </c>
      <c r="U1219">
        <v>4</v>
      </c>
      <c r="V1219">
        <v>2</v>
      </c>
      <c r="W1219">
        <v>6</v>
      </c>
      <c r="X1219">
        <v>6</v>
      </c>
      <c r="Y1219">
        <v>4</v>
      </c>
      <c r="Z1219">
        <v>4</v>
      </c>
      <c r="AA1219">
        <v>5</v>
      </c>
      <c r="AB1219">
        <v>3</v>
      </c>
      <c r="AC1219">
        <v>3</v>
      </c>
      <c r="AD1219">
        <v>8</v>
      </c>
      <c r="AE1219">
        <v>7</v>
      </c>
      <c r="AF1219">
        <v>7</v>
      </c>
      <c r="AG1219">
        <v>0</v>
      </c>
      <c r="AH1219">
        <v>0</v>
      </c>
      <c r="AI1219">
        <f t="shared" si="505"/>
        <v>29</v>
      </c>
      <c r="AJ1219">
        <f t="shared" si="506"/>
        <v>30</v>
      </c>
      <c r="AK1219">
        <f t="shared" si="507"/>
        <v>59</v>
      </c>
      <c r="AL1219">
        <f t="shared" si="508"/>
        <v>32</v>
      </c>
      <c r="AM1219">
        <f t="shared" si="509"/>
        <v>35</v>
      </c>
      <c r="AN1219">
        <f t="shared" si="510"/>
        <v>67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f t="shared" si="511"/>
        <v>0</v>
      </c>
      <c r="AZ1219">
        <f t="shared" si="512"/>
        <v>0</v>
      </c>
      <c r="BA1219">
        <f t="shared" si="513"/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f t="shared" si="514"/>
        <v>0</v>
      </c>
      <c r="BM1219">
        <f t="shared" si="515"/>
        <v>0</v>
      </c>
      <c r="BN1219">
        <f t="shared" si="516"/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f t="shared" si="529"/>
        <v>0</v>
      </c>
      <c r="BV1219">
        <f t="shared" si="530"/>
        <v>0</v>
      </c>
      <c r="BW1219">
        <f t="shared" si="531"/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f t="shared" si="517"/>
        <v>0</v>
      </c>
      <c r="CI1219">
        <f t="shared" si="518"/>
        <v>0</v>
      </c>
      <c r="CJ1219">
        <f t="shared" si="519"/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f t="shared" si="520"/>
        <v>0</v>
      </c>
      <c r="CR1219">
        <f t="shared" si="521"/>
        <v>0</v>
      </c>
      <c r="CS1219">
        <f t="shared" si="522"/>
        <v>0</v>
      </c>
      <c r="CT1219">
        <f t="shared" si="523"/>
        <v>0</v>
      </c>
      <c r="CU1219">
        <f t="shared" si="524"/>
        <v>0</v>
      </c>
      <c r="CV1219">
        <f t="shared" si="525"/>
        <v>0</v>
      </c>
      <c r="CW1219">
        <f t="shared" si="526"/>
        <v>32</v>
      </c>
      <c r="CX1219">
        <f t="shared" si="527"/>
        <v>35</v>
      </c>
      <c r="CY1219">
        <f t="shared" si="528"/>
        <v>67</v>
      </c>
    </row>
    <row r="1220" spans="1:103">
      <c r="A1220" t="s">
        <v>74</v>
      </c>
      <c r="B1220" t="s">
        <v>2461</v>
      </c>
      <c r="C1220" t="s">
        <v>3039</v>
      </c>
      <c r="D1220">
        <v>100984</v>
      </c>
      <c r="E1220" t="s">
        <v>3066</v>
      </c>
      <c r="F1220" t="s">
        <v>158</v>
      </c>
      <c r="H1220" t="s">
        <v>2465</v>
      </c>
      <c r="I1220" t="s">
        <v>1489</v>
      </c>
      <c r="J1220" t="s">
        <v>176</v>
      </c>
      <c r="K1220" t="s">
        <v>3067</v>
      </c>
      <c r="L1220" t="s">
        <v>83</v>
      </c>
      <c r="M1220" t="s">
        <v>84</v>
      </c>
      <c r="N1220" t="s">
        <v>85</v>
      </c>
      <c r="O1220" t="s">
        <v>86</v>
      </c>
      <c r="P1220" t="s">
        <v>87</v>
      </c>
      <c r="Q1220" s="7" t="s">
        <v>8134</v>
      </c>
      <c r="R1220">
        <v>13</v>
      </c>
      <c r="S1220">
        <v>14</v>
      </c>
      <c r="T1220">
        <f t="shared" si="504"/>
        <v>27</v>
      </c>
      <c r="U1220">
        <v>21</v>
      </c>
      <c r="V1220">
        <v>10</v>
      </c>
      <c r="W1220">
        <v>18</v>
      </c>
      <c r="X1220">
        <v>19</v>
      </c>
      <c r="Y1220">
        <v>17</v>
      </c>
      <c r="Z1220">
        <v>19</v>
      </c>
      <c r="AA1220">
        <v>18</v>
      </c>
      <c r="AB1220">
        <v>17</v>
      </c>
      <c r="AC1220">
        <v>21</v>
      </c>
      <c r="AD1220">
        <v>14</v>
      </c>
      <c r="AE1220">
        <v>18</v>
      </c>
      <c r="AF1220">
        <v>14</v>
      </c>
      <c r="AG1220">
        <v>0</v>
      </c>
      <c r="AH1220">
        <v>0</v>
      </c>
      <c r="AI1220">
        <f t="shared" si="505"/>
        <v>113</v>
      </c>
      <c r="AJ1220">
        <f t="shared" si="506"/>
        <v>93</v>
      </c>
      <c r="AK1220">
        <f t="shared" si="507"/>
        <v>206</v>
      </c>
      <c r="AL1220">
        <f t="shared" si="508"/>
        <v>126</v>
      </c>
      <c r="AM1220">
        <f t="shared" si="509"/>
        <v>107</v>
      </c>
      <c r="AN1220">
        <f t="shared" si="510"/>
        <v>233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f t="shared" si="511"/>
        <v>0</v>
      </c>
      <c r="AZ1220">
        <f t="shared" si="512"/>
        <v>0</v>
      </c>
      <c r="BA1220">
        <f t="shared" si="513"/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f t="shared" si="514"/>
        <v>0</v>
      </c>
      <c r="BM1220">
        <f t="shared" si="515"/>
        <v>0</v>
      </c>
      <c r="BN1220">
        <f t="shared" si="516"/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f t="shared" si="529"/>
        <v>0</v>
      </c>
      <c r="BV1220">
        <f t="shared" si="530"/>
        <v>0</v>
      </c>
      <c r="BW1220">
        <f t="shared" si="531"/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f t="shared" si="517"/>
        <v>0</v>
      </c>
      <c r="CI1220">
        <f t="shared" si="518"/>
        <v>0</v>
      </c>
      <c r="CJ1220">
        <f t="shared" si="519"/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f t="shared" si="520"/>
        <v>0</v>
      </c>
      <c r="CR1220">
        <f t="shared" si="521"/>
        <v>0</v>
      </c>
      <c r="CS1220">
        <f t="shared" si="522"/>
        <v>0</v>
      </c>
      <c r="CT1220">
        <f t="shared" si="523"/>
        <v>0</v>
      </c>
      <c r="CU1220">
        <f t="shared" si="524"/>
        <v>0</v>
      </c>
      <c r="CV1220">
        <f t="shared" si="525"/>
        <v>0</v>
      </c>
      <c r="CW1220">
        <f t="shared" si="526"/>
        <v>126</v>
      </c>
      <c r="CX1220">
        <f t="shared" si="527"/>
        <v>107</v>
      </c>
      <c r="CY1220">
        <f t="shared" si="528"/>
        <v>233</v>
      </c>
    </row>
    <row r="1221" spans="1:103">
      <c r="A1221" t="s">
        <v>74</v>
      </c>
      <c r="B1221" t="s">
        <v>2461</v>
      </c>
      <c r="C1221" t="s">
        <v>3039</v>
      </c>
      <c r="D1221">
        <v>100985</v>
      </c>
      <c r="E1221" t="s">
        <v>3068</v>
      </c>
      <c r="F1221" t="s">
        <v>3069</v>
      </c>
      <c r="H1221" t="s">
        <v>2465</v>
      </c>
      <c r="I1221" t="s">
        <v>1489</v>
      </c>
      <c r="J1221" t="s">
        <v>176</v>
      </c>
      <c r="K1221" t="s">
        <v>3070</v>
      </c>
      <c r="L1221" t="s">
        <v>83</v>
      </c>
      <c r="M1221" t="s">
        <v>84</v>
      </c>
      <c r="N1221" t="s">
        <v>85</v>
      </c>
      <c r="O1221" t="s">
        <v>86</v>
      </c>
      <c r="P1221" t="s">
        <v>87</v>
      </c>
      <c r="Q1221" s="7" t="s">
        <v>8134</v>
      </c>
      <c r="R1221">
        <v>15</v>
      </c>
      <c r="S1221">
        <v>18</v>
      </c>
      <c r="T1221">
        <f t="shared" si="504"/>
        <v>33</v>
      </c>
      <c r="U1221">
        <v>13</v>
      </c>
      <c r="V1221">
        <v>9</v>
      </c>
      <c r="W1221">
        <v>19</v>
      </c>
      <c r="X1221">
        <v>13</v>
      </c>
      <c r="Y1221">
        <v>16</v>
      </c>
      <c r="Z1221">
        <v>13</v>
      </c>
      <c r="AA1221">
        <v>16</v>
      </c>
      <c r="AB1221">
        <v>14</v>
      </c>
      <c r="AC1221">
        <v>11</v>
      </c>
      <c r="AD1221">
        <v>14</v>
      </c>
      <c r="AE1221">
        <v>10</v>
      </c>
      <c r="AF1221">
        <v>15</v>
      </c>
      <c r="AG1221">
        <v>0</v>
      </c>
      <c r="AH1221">
        <v>0</v>
      </c>
      <c r="AI1221">
        <f t="shared" si="505"/>
        <v>85</v>
      </c>
      <c r="AJ1221">
        <f t="shared" si="506"/>
        <v>78</v>
      </c>
      <c r="AK1221">
        <f t="shared" si="507"/>
        <v>163</v>
      </c>
      <c r="AL1221">
        <f t="shared" si="508"/>
        <v>100</v>
      </c>
      <c r="AM1221">
        <f t="shared" si="509"/>
        <v>96</v>
      </c>
      <c r="AN1221">
        <f t="shared" si="510"/>
        <v>196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f t="shared" si="511"/>
        <v>0</v>
      </c>
      <c r="AZ1221">
        <f t="shared" si="512"/>
        <v>0</v>
      </c>
      <c r="BA1221">
        <f t="shared" si="513"/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f t="shared" si="514"/>
        <v>0</v>
      </c>
      <c r="BM1221">
        <f t="shared" si="515"/>
        <v>0</v>
      </c>
      <c r="BN1221">
        <f t="shared" si="516"/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f t="shared" si="529"/>
        <v>0</v>
      </c>
      <c r="BV1221">
        <f t="shared" si="530"/>
        <v>0</v>
      </c>
      <c r="BW1221">
        <f t="shared" si="531"/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f t="shared" si="517"/>
        <v>0</v>
      </c>
      <c r="CI1221">
        <f t="shared" si="518"/>
        <v>0</v>
      </c>
      <c r="CJ1221">
        <f t="shared" si="519"/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f t="shared" si="520"/>
        <v>0</v>
      </c>
      <c r="CR1221">
        <f t="shared" si="521"/>
        <v>0</v>
      </c>
      <c r="CS1221">
        <f t="shared" si="522"/>
        <v>0</v>
      </c>
      <c r="CT1221">
        <f t="shared" si="523"/>
        <v>0</v>
      </c>
      <c r="CU1221">
        <f t="shared" si="524"/>
        <v>0</v>
      </c>
      <c r="CV1221">
        <f t="shared" si="525"/>
        <v>0</v>
      </c>
      <c r="CW1221">
        <f t="shared" si="526"/>
        <v>100</v>
      </c>
      <c r="CX1221">
        <f t="shared" si="527"/>
        <v>96</v>
      </c>
      <c r="CY1221">
        <f t="shared" si="528"/>
        <v>196</v>
      </c>
    </row>
    <row r="1222" spans="1:103">
      <c r="A1222" t="s">
        <v>74</v>
      </c>
      <c r="B1222" t="s">
        <v>2461</v>
      </c>
      <c r="C1222" t="s">
        <v>3039</v>
      </c>
      <c r="D1222">
        <v>100986</v>
      </c>
      <c r="E1222" t="s">
        <v>3071</v>
      </c>
      <c r="F1222" t="s">
        <v>3072</v>
      </c>
      <c r="H1222" t="s">
        <v>2465</v>
      </c>
      <c r="I1222" t="s">
        <v>1489</v>
      </c>
      <c r="J1222" t="s">
        <v>176</v>
      </c>
      <c r="K1222" t="s">
        <v>3073</v>
      </c>
      <c r="L1222" t="s">
        <v>83</v>
      </c>
      <c r="M1222" t="s">
        <v>84</v>
      </c>
      <c r="N1222" t="s">
        <v>85</v>
      </c>
      <c r="O1222" t="s">
        <v>86</v>
      </c>
      <c r="P1222" t="s">
        <v>87</v>
      </c>
      <c r="Q1222" s="7" t="s">
        <v>8134</v>
      </c>
      <c r="R1222">
        <v>16</v>
      </c>
      <c r="S1222">
        <v>15</v>
      </c>
      <c r="T1222">
        <f t="shared" si="504"/>
        <v>31</v>
      </c>
      <c r="U1222">
        <v>16</v>
      </c>
      <c r="V1222">
        <v>17</v>
      </c>
      <c r="W1222">
        <v>19</v>
      </c>
      <c r="X1222">
        <v>23</v>
      </c>
      <c r="Y1222">
        <v>24</v>
      </c>
      <c r="Z1222">
        <v>11</v>
      </c>
      <c r="AA1222">
        <v>22</v>
      </c>
      <c r="AB1222">
        <v>15</v>
      </c>
      <c r="AC1222">
        <v>18</v>
      </c>
      <c r="AD1222">
        <v>19</v>
      </c>
      <c r="AE1222">
        <v>17</v>
      </c>
      <c r="AF1222">
        <v>13</v>
      </c>
      <c r="AG1222">
        <v>0</v>
      </c>
      <c r="AH1222">
        <v>0</v>
      </c>
      <c r="AI1222">
        <f t="shared" si="505"/>
        <v>116</v>
      </c>
      <c r="AJ1222">
        <f t="shared" si="506"/>
        <v>98</v>
      </c>
      <c r="AK1222">
        <f t="shared" si="507"/>
        <v>214</v>
      </c>
      <c r="AL1222">
        <f t="shared" si="508"/>
        <v>132</v>
      </c>
      <c r="AM1222">
        <f t="shared" si="509"/>
        <v>113</v>
      </c>
      <c r="AN1222">
        <f t="shared" si="510"/>
        <v>245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f t="shared" si="511"/>
        <v>0</v>
      </c>
      <c r="AZ1222">
        <f t="shared" si="512"/>
        <v>0</v>
      </c>
      <c r="BA1222">
        <f t="shared" si="513"/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f t="shared" si="514"/>
        <v>0</v>
      </c>
      <c r="BM1222">
        <f t="shared" si="515"/>
        <v>0</v>
      </c>
      <c r="BN1222">
        <f t="shared" si="516"/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f t="shared" si="529"/>
        <v>0</v>
      </c>
      <c r="BV1222">
        <f t="shared" si="530"/>
        <v>0</v>
      </c>
      <c r="BW1222">
        <f t="shared" si="531"/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f t="shared" si="517"/>
        <v>0</v>
      </c>
      <c r="CI1222">
        <f t="shared" si="518"/>
        <v>0</v>
      </c>
      <c r="CJ1222">
        <f t="shared" si="519"/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f t="shared" si="520"/>
        <v>0</v>
      </c>
      <c r="CR1222">
        <f t="shared" si="521"/>
        <v>0</v>
      </c>
      <c r="CS1222">
        <f t="shared" si="522"/>
        <v>0</v>
      </c>
      <c r="CT1222">
        <f t="shared" si="523"/>
        <v>0</v>
      </c>
      <c r="CU1222">
        <f t="shared" si="524"/>
        <v>0</v>
      </c>
      <c r="CV1222">
        <f t="shared" si="525"/>
        <v>0</v>
      </c>
      <c r="CW1222">
        <f t="shared" si="526"/>
        <v>132</v>
      </c>
      <c r="CX1222">
        <f t="shared" si="527"/>
        <v>113</v>
      </c>
      <c r="CY1222">
        <f t="shared" si="528"/>
        <v>245</v>
      </c>
    </row>
    <row r="1223" spans="1:103">
      <c r="A1223" t="s">
        <v>74</v>
      </c>
      <c r="B1223" t="s">
        <v>2461</v>
      </c>
      <c r="C1223" t="s">
        <v>3039</v>
      </c>
      <c r="D1223">
        <v>100987</v>
      </c>
      <c r="E1223" t="s">
        <v>2252</v>
      </c>
      <c r="F1223" t="s">
        <v>3074</v>
      </c>
      <c r="H1223" t="s">
        <v>2465</v>
      </c>
      <c r="I1223" t="s">
        <v>1489</v>
      </c>
      <c r="J1223" t="s">
        <v>176</v>
      </c>
      <c r="K1223" t="s">
        <v>3075</v>
      </c>
      <c r="L1223" t="s">
        <v>83</v>
      </c>
      <c r="M1223" t="s">
        <v>84</v>
      </c>
      <c r="N1223" t="s">
        <v>85</v>
      </c>
      <c r="O1223" t="s">
        <v>86</v>
      </c>
      <c r="P1223" t="s">
        <v>87</v>
      </c>
      <c r="Q1223" s="7" t="s">
        <v>8134</v>
      </c>
      <c r="R1223">
        <v>17</v>
      </c>
      <c r="S1223">
        <v>12</v>
      </c>
      <c r="T1223">
        <f t="shared" si="504"/>
        <v>29</v>
      </c>
      <c r="U1223">
        <v>21</v>
      </c>
      <c r="V1223">
        <v>17</v>
      </c>
      <c r="W1223">
        <v>28</v>
      </c>
      <c r="X1223">
        <v>14</v>
      </c>
      <c r="Y1223">
        <v>26</v>
      </c>
      <c r="Z1223">
        <v>10</v>
      </c>
      <c r="AA1223">
        <v>17</v>
      </c>
      <c r="AB1223">
        <v>19</v>
      </c>
      <c r="AC1223">
        <v>31</v>
      </c>
      <c r="AD1223">
        <v>34</v>
      </c>
      <c r="AE1223">
        <v>13</v>
      </c>
      <c r="AF1223">
        <v>15</v>
      </c>
      <c r="AG1223">
        <v>0</v>
      </c>
      <c r="AH1223">
        <v>0</v>
      </c>
      <c r="AI1223">
        <f t="shared" si="505"/>
        <v>136</v>
      </c>
      <c r="AJ1223">
        <f t="shared" si="506"/>
        <v>109</v>
      </c>
      <c r="AK1223">
        <f t="shared" si="507"/>
        <v>245</v>
      </c>
      <c r="AL1223">
        <f t="shared" si="508"/>
        <v>153</v>
      </c>
      <c r="AM1223">
        <f t="shared" si="509"/>
        <v>121</v>
      </c>
      <c r="AN1223">
        <f t="shared" si="510"/>
        <v>274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f t="shared" si="511"/>
        <v>0</v>
      </c>
      <c r="AZ1223">
        <f t="shared" si="512"/>
        <v>0</v>
      </c>
      <c r="BA1223">
        <f t="shared" si="513"/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f t="shared" si="514"/>
        <v>0</v>
      </c>
      <c r="BM1223">
        <f t="shared" si="515"/>
        <v>0</v>
      </c>
      <c r="BN1223">
        <f t="shared" si="516"/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f t="shared" si="529"/>
        <v>0</v>
      </c>
      <c r="BV1223">
        <f t="shared" si="530"/>
        <v>0</v>
      </c>
      <c r="BW1223">
        <f t="shared" si="531"/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f t="shared" si="517"/>
        <v>0</v>
      </c>
      <c r="CI1223">
        <f t="shared" si="518"/>
        <v>0</v>
      </c>
      <c r="CJ1223">
        <f t="shared" si="519"/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f t="shared" si="520"/>
        <v>0</v>
      </c>
      <c r="CR1223">
        <f t="shared" si="521"/>
        <v>0</v>
      </c>
      <c r="CS1223">
        <f t="shared" si="522"/>
        <v>0</v>
      </c>
      <c r="CT1223">
        <f t="shared" si="523"/>
        <v>0</v>
      </c>
      <c r="CU1223">
        <f t="shared" si="524"/>
        <v>0</v>
      </c>
      <c r="CV1223">
        <f t="shared" si="525"/>
        <v>0</v>
      </c>
      <c r="CW1223">
        <f t="shared" si="526"/>
        <v>153</v>
      </c>
      <c r="CX1223">
        <f t="shared" si="527"/>
        <v>121</v>
      </c>
      <c r="CY1223">
        <f t="shared" si="528"/>
        <v>274</v>
      </c>
    </row>
    <row r="1224" spans="1:103">
      <c r="A1224" t="s">
        <v>74</v>
      </c>
      <c r="B1224" t="s">
        <v>2461</v>
      </c>
      <c r="C1224" t="s">
        <v>3039</v>
      </c>
      <c r="D1224">
        <v>100988</v>
      </c>
      <c r="E1224" t="s">
        <v>3076</v>
      </c>
      <c r="F1224" t="s">
        <v>158</v>
      </c>
      <c r="H1224" t="s">
        <v>2465</v>
      </c>
      <c r="I1224" t="s">
        <v>1489</v>
      </c>
      <c r="J1224" t="s">
        <v>176</v>
      </c>
      <c r="K1224" t="s">
        <v>3077</v>
      </c>
      <c r="L1224" t="s">
        <v>83</v>
      </c>
      <c r="M1224" t="s">
        <v>84</v>
      </c>
      <c r="N1224" t="s">
        <v>85</v>
      </c>
      <c r="O1224" t="s">
        <v>86</v>
      </c>
      <c r="P1224" t="s">
        <v>87</v>
      </c>
      <c r="Q1224" s="7" t="s">
        <v>8134</v>
      </c>
      <c r="R1224">
        <v>9</v>
      </c>
      <c r="S1224">
        <v>16</v>
      </c>
      <c r="T1224">
        <f t="shared" ref="T1224:T1287" si="532">SUM(R1224:S1224)</f>
        <v>25</v>
      </c>
      <c r="U1224">
        <v>21</v>
      </c>
      <c r="V1224">
        <v>11</v>
      </c>
      <c r="W1224">
        <v>19</v>
      </c>
      <c r="X1224">
        <v>17</v>
      </c>
      <c r="Y1224">
        <v>23</v>
      </c>
      <c r="Z1224">
        <v>12</v>
      </c>
      <c r="AA1224">
        <v>15</v>
      </c>
      <c r="AB1224">
        <v>16</v>
      </c>
      <c r="AC1224">
        <v>19</v>
      </c>
      <c r="AD1224">
        <v>17</v>
      </c>
      <c r="AE1224">
        <v>13</v>
      </c>
      <c r="AF1224">
        <v>18</v>
      </c>
      <c r="AG1224">
        <v>0</v>
      </c>
      <c r="AH1224">
        <v>0</v>
      </c>
      <c r="AI1224">
        <f t="shared" ref="AI1224:AI1287" si="533">U1224+W1224+Y1224+AA1224+AC1224+AE1224+AG1224</f>
        <v>110</v>
      </c>
      <c r="AJ1224">
        <f t="shared" ref="AJ1224:AJ1287" si="534">V1224+X1224+Z1224+AB1224+AD1224+AF1224+AH1224</f>
        <v>91</v>
      </c>
      <c r="AK1224">
        <f t="shared" ref="AK1224:AK1287" si="535">SUM(AI1224:AJ1224)</f>
        <v>201</v>
      </c>
      <c r="AL1224">
        <f t="shared" ref="AL1224:AL1287" si="536">R1224+AI1224</f>
        <v>119</v>
      </c>
      <c r="AM1224">
        <f t="shared" ref="AM1224:AM1287" si="537">S1224+AJ1224</f>
        <v>107</v>
      </c>
      <c r="AN1224">
        <f t="shared" ref="AN1224:AN1287" si="538">T1224+AK1224</f>
        <v>226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f t="shared" ref="AY1224:AY1287" si="539">AO1224+AQ1224+AS1224+AU1224+AW1224</f>
        <v>0</v>
      </c>
      <c r="AZ1224">
        <f t="shared" ref="AZ1224:AZ1287" si="540">AP1224+AR1224+AT1224+AV1224+AX1224</f>
        <v>0</v>
      </c>
      <c r="BA1224">
        <f t="shared" ref="BA1224:BA1287" si="541">SUM(AY1224:AZ1224)</f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f t="shared" ref="BL1224:BL1287" si="542">BB1224+BD1224+BF1224+BH1224+BJ1224</f>
        <v>0</v>
      </c>
      <c r="BM1224">
        <f t="shared" ref="BM1224:BM1287" si="543">BC1224+BE1224+BG1224+BI1224+BK1224</f>
        <v>0</v>
      </c>
      <c r="BN1224">
        <f t="shared" ref="BN1224:BN1287" si="544">SUM(BL1224:BM1224)</f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f t="shared" si="529"/>
        <v>0</v>
      </c>
      <c r="BV1224">
        <f t="shared" si="530"/>
        <v>0</v>
      </c>
      <c r="BW1224">
        <f t="shared" si="531"/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f t="shared" ref="CH1224:CH1287" si="545">BX1224+BZ1224+CB1224+CD1224+CF1224</f>
        <v>0</v>
      </c>
      <c r="CI1224">
        <f t="shared" ref="CI1224:CI1287" si="546">BY1224+CA1224+CC1224+CE1224+CG1224</f>
        <v>0</v>
      </c>
      <c r="CJ1224">
        <f t="shared" ref="CJ1224:CJ1287" si="547">SUM(CH1224:CI1224)</f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f t="shared" ref="CQ1224:CQ1287" si="548">CH1224+CK1224+CM1224+CO1224</f>
        <v>0</v>
      </c>
      <c r="CR1224">
        <f t="shared" ref="CR1224:CR1287" si="549">CI1224+CL1224+CN1224+CP1224</f>
        <v>0</v>
      </c>
      <c r="CS1224">
        <f t="shared" ref="CS1224:CS1287" si="550">SUM(CQ1224:CR1224)</f>
        <v>0</v>
      </c>
      <c r="CT1224">
        <f t="shared" ref="CT1224:CT1287" si="551">BU1224+CQ1224</f>
        <v>0</v>
      </c>
      <c r="CU1224">
        <f t="shared" ref="CU1224:CU1287" si="552">BV1224+CR1224</f>
        <v>0</v>
      </c>
      <c r="CV1224">
        <f t="shared" ref="CV1224:CV1287" si="553">BW1224+CS1224</f>
        <v>0</v>
      </c>
      <c r="CW1224">
        <f t="shared" ref="CW1224:CW1287" si="554">AL1224+AY1224+CT1224</f>
        <v>119</v>
      </c>
      <c r="CX1224">
        <f t="shared" ref="CX1224:CX1287" si="555">AM1224+AZ1224+CU1224</f>
        <v>107</v>
      </c>
      <c r="CY1224">
        <f t="shared" ref="CY1224:CY1287" si="556">AN1224+BA1224+CV1224</f>
        <v>226</v>
      </c>
    </row>
    <row r="1225" spans="1:103">
      <c r="A1225" t="s">
        <v>74</v>
      </c>
      <c r="B1225" t="s">
        <v>2461</v>
      </c>
      <c r="C1225" t="s">
        <v>3039</v>
      </c>
      <c r="D1225">
        <v>100989</v>
      </c>
      <c r="E1225" t="s">
        <v>3078</v>
      </c>
      <c r="F1225" t="s">
        <v>3079</v>
      </c>
      <c r="H1225" t="s">
        <v>2465</v>
      </c>
      <c r="I1225" t="s">
        <v>1489</v>
      </c>
      <c r="J1225" t="s">
        <v>176</v>
      </c>
      <c r="K1225" t="s">
        <v>3080</v>
      </c>
      <c r="L1225" t="s">
        <v>83</v>
      </c>
      <c r="M1225" t="s">
        <v>84</v>
      </c>
      <c r="N1225" t="s">
        <v>85</v>
      </c>
      <c r="O1225" t="s">
        <v>86</v>
      </c>
      <c r="P1225" t="s">
        <v>87</v>
      </c>
      <c r="Q1225" s="7" t="s">
        <v>8134</v>
      </c>
      <c r="R1225">
        <v>12</v>
      </c>
      <c r="S1225">
        <v>19</v>
      </c>
      <c r="T1225">
        <f t="shared" si="532"/>
        <v>31</v>
      </c>
      <c r="U1225">
        <v>13</v>
      </c>
      <c r="V1225">
        <v>17</v>
      </c>
      <c r="W1225">
        <v>16</v>
      </c>
      <c r="X1225">
        <v>11</v>
      </c>
      <c r="Y1225">
        <v>17</v>
      </c>
      <c r="Z1225">
        <v>14</v>
      </c>
      <c r="AA1225">
        <v>16</v>
      </c>
      <c r="AB1225">
        <v>18</v>
      </c>
      <c r="AC1225">
        <v>18</v>
      </c>
      <c r="AD1225">
        <v>24</v>
      </c>
      <c r="AE1225">
        <v>15</v>
      </c>
      <c r="AF1225">
        <v>11</v>
      </c>
      <c r="AG1225">
        <v>0</v>
      </c>
      <c r="AH1225">
        <v>0</v>
      </c>
      <c r="AI1225">
        <f t="shared" si="533"/>
        <v>95</v>
      </c>
      <c r="AJ1225">
        <f t="shared" si="534"/>
        <v>95</v>
      </c>
      <c r="AK1225">
        <f t="shared" si="535"/>
        <v>190</v>
      </c>
      <c r="AL1225">
        <f t="shared" si="536"/>
        <v>107</v>
      </c>
      <c r="AM1225">
        <f t="shared" si="537"/>
        <v>114</v>
      </c>
      <c r="AN1225">
        <f t="shared" si="538"/>
        <v>221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f t="shared" si="539"/>
        <v>0</v>
      </c>
      <c r="AZ1225">
        <f t="shared" si="540"/>
        <v>0</v>
      </c>
      <c r="BA1225">
        <f t="shared" si="541"/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f t="shared" si="542"/>
        <v>0</v>
      </c>
      <c r="BM1225">
        <f t="shared" si="543"/>
        <v>0</v>
      </c>
      <c r="BN1225">
        <f t="shared" si="544"/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f t="shared" ref="BU1225:BU1288" si="557">BL1225+BO1225+BQ1225+BS1225</f>
        <v>0</v>
      </c>
      <c r="BV1225">
        <f t="shared" ref="BV1225:BV1288" si="558">BM1225+BP1225+BR1225+BT1225</f>
        <v>0</v>
      </c>
      <c r="BW1225">
        <f t="shared" ref="BW1225:BW1288" si="559">SUM(BU1225:BV1225)</f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f t="shared" si="545"/>
        <v>0</v>
      </c>
      <c r="CI1225">
        <f t="shared" si="546"/>
        <v>0</v>
      </c>
      <c r="CJ1225">
        <f t="shared" si="547"/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f t="shared" si="548"/>
        <v>0</v>
      </c>
      <c r="CR1225">
        <f t="shared" si="549"/>
        <v>0</v>
      </c>
      <c r="CS1225">
        <f t="shared" si="550"/>
        <v>0</v>
      </c>
      <c r="CT1225">
        <f t="shared" si="551"/>
        <v>0</v>
      </c>
      <c r="CU1225">
        <f t="shared" si="552"/>
        <v>0</v>
      </c>
      <c r="CV1225">
        <f t="shared" si="553"/>
        <v>0</v>
      </c>
      <c r="CW1225">
        <f t="shared" si="554"/>
        <v>107</v>
      </c>
      <c r="CX1225">
        <f t="shared" si="555"/>
        <v>114</v>
      </c>
      <c r="CY1225">
        <f t="shared" si="556"/>
        <v>221</v>
      </c>
    </row>
    <row r="1226" spans="1:103">
      <c r="A1226" t="s">
        <v>74</v>
      </c>
      <c r="B1226" t="s">
        <v>2461</v>
      </c>
      <c r="C1226" t="s">
        <v>3039</v>
      </c>
      <c r="D1226">
        <v>100990</v>
      </c>
      <c r="E1226" t="s">
        <v>3081</v>
      </c>
      <c r="F1226" t="s">
        <v>3082</v>
      </c>
      <c r="H1226" t="s">
        <v>2465</v>
      </c>
      <c r="I1226" t="s">
        <v>1489</v>
      </c>
      <c r="J1226" t="s">
        <v>176</v>
      </c>
      <c r="K1226" t="s">
        <v>3083</v>
      </c>
      <c r="L1226" t="s">
        <v>83</v>
      </c>
      <c r="M1226" t="s">
        <v>84</v>
      </c>
      <c r="N1226" t="s">
        <v>85</v>
      </c>
      <c r="O1226" t="s">
        <v>86</v>
      </c>
      <c r="P1226" t="s">
        <v>87</v>
      </c>
      <c r="Q1226" s="7" t="s">
        <v>8134</v>
      </c>
      <c r="R1226">
        <v>5</v>
      </c>
      <c r="S1226">
        <v>6</v>
      </c>
      <c r="T1226">
        <f t="shared" si="532"/>
        <v>11</v>
      </c>
      <c r="U1226">
        <v>7</v>
      </c>
      <c r="V1226">
        <v>6</v>
      </c>
      <c r="W1226">
        <v>8</v>
      </c>
      <c r="X1226">
        <v>6</v>
      </c>
      <c r="Y1226">
        <v>9</v>
      </c>
      <c r="Z1226">
        <v>8</v>
      </c>
      <c r="AA1226">
        <v>7</v>
      </c>
      <c r="AB1226">
        <v>7</v>
      </c>
      <c r="AC1226">
        <v>16</v>
      </c>
      <c r="AD1226">
        <v>12</v>
      </c>
      <c r="AE1226">
        <v>9</v>
      </c>
      <c r="AF1226">
        <v>5</v>
      </c>
      <c r="AG1226">
        <v>0</v>
      </c>
      <c r="AH1226">
        <v>0</v>
      </c>
      <c r="AI1226">
        <f t="shared" si="533"/>
        <v>56</v>
      </c>
      <c r="AJ1226">
        <f t="shared" si="534"/>
        <v>44</v>
      </c>
      <c r="AK1226">
        <f t="shared" si="535"/>
        <v>100</v>
      </c>
      <c r="AL1226">
        <f t="shared" si="536"/>
        <v>61</v>
      </c>
      <c r="AM1226">
        <f t="shared" si="537"/>
        <v>50</v>
      </c>
      <c r="AN1226">
        <f t="shared" si="538"/>
        <v>111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f t="shared" si="539"/>
        <v>0</v>
      </c>
      <c r="AZ1226">
        <f t="shared" si="540"/>
        <v>0</v>
      </c>
      <c r="BA1226">
        <f t="shared" si="541"/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f t="shared" si="542"/>
        <v>0</v>
      </c>
      <c r="BM1226">
        <f t="shared" si="543"/>
        <v>0</v>
      </c>
      <c r="BN1226">
        <f t="shared" si="544"/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f t="shared" si="557"/>
        <v>0</v>
      </c>
      <c r="BV1226">
        <f t="shared" si="558"/>
        <v>0</v>
      </c>
      <c r="BW1226">
        <f t="shared" si="559"/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f t="shared" si="545"/>
        <v>0</v>
      </c>
      <c r="CI1226">
        <f t="shared" si="546"/>
        <v>0</v>
      </c>
      <c r="CJ1226">
        <f t="shared" si="547"/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f t="shared" si="548"/>
        <v>0</v>
      </c>
      <c r="CR1226">
        <f t="shared" si="549"/>
        <v>0</v>
      </c>
      <c r="CS1226">
        <f t="shared" si="550"/>
        <v>0</v>
      </c>
      <c r="CT1226">
        <f t="shared" si="551"/>
        <v>0</v>
      </c>
      <c r="CU1226">
        <f t="shared" si="552"/>
        <v>0</v>
      </c>
      <c r="CV1226">
        <f t="shared" si="553"/>
        <v>0</v>
      </c>
      <c r="CW1226">
        <f t="shared" si="554"/>
        <v>61</v>
      </c>
      <c r="CX1226">
        <f t="shared" si="555"/>
        <v>50</v>
      </c>
      <c r="CY1226">
        <f t="shared" si="556"/>
        <v>111</v>
      </c>
    </row>
    <row r="1227" spans="1:103">
      <c r="A1227" t="s">
        <v>74</v>
      </c>
      <c r="B1227" t="s">
        <v>2461</v>
      </c>
      <c r="C1227" t="s">
        <v>3039</v>
      </c>
      <c r="D1227">
        <v>100991</v>
      </c>
      <c r="E1227" t="s">
        <v>3084</v>
      </c>
      <c r="F1227" t="s">
        <v>3085</v>
      </c>
      <c r="H1227" t="s">
        <v>2465</v>
      </c>
      <c r="I1227" t="s">
        <v>1489</v>
      </c>
      <c r="J1227" t="s">
        <v>176</v>
      </c>
      <c r="K1227" t="s">
        <v>3070</v>
      </c>
      <c r="L1227" t="s">
        <v>83</v>
      </c>
      <c r="M1227" t="s">
        <v>84</v>
      </c>
      <c r="N1227" t="s">
        <v>85</v>
      </c>
      <c r="O1227" t="s">
        <v>86</v>
      </c>
      <c r="P1227" t="s">
        <v>87</v>
      </c>
      <c r="Q1227" s="7" t="s">
        <v>8134</v>
      </c>
      <c r="R1227">
        <v>39</v>
      </c>
      <c r="S1227">
        <v>56</v>
      </c>
      <c r="T1227">
        <f t="shared" si="532"/>
        <v>95</v>
      </c>
      <c r="U1227">
        <v>67</v>
      </c>
      <c r="V1227">
        <v>52</v>
      </c>
      <c r="W1227">
        <v>58</v>
      </c>
      <c r="X1227">
        <v>67</v>
      </c>
      <c r="Y1227">
        <v>82</v>
      </c>
      <c r="Z1227">
        <v>60</v>
      </c>
      <c r="AA1227">
        <v>71</v>
      </c>
      <c r="AB1227">
        <v>71</v>
      </c>
      <c r="AC1227">
        <v>69</v>
      </c>
      <c r="AD1227">
        <v>81</v>
      </c>
      <c r="AE1227">
        <v>52</v>
      </c>
      <c r="AF1227">
        <v>46</v>
      </c>
      <c r="AG1227">
        <v>0</v>
      </c>
      <c r="AH1227">
        <v>0</v>
      </c>
      <c r="AI1227">
        <f t="shared" si="533"/>
        <v>399</v>
      </c>
      <c r="AJ1227">
        <f t="shared" si="534"/>
        <v>377</v>
      </c>
      <c r="AK1227">
        <f t="shared" si="535"/>
        <v>776</v>
      </c>
      <c r="AL1227">
        <f t="shared" si="536"/>
        <v>438</v>
      </c>
      <c r="AM1227">
        <f t="shared" si="537"/>
        <v>433</v>
      </c>
      <c r="AN1227">
        <f t="shared" si="538"/>
        <v>871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f t="shared" si="539"/>
        <v>0</v>
      </c>
      <c r="AZ1227">
        <f t="shared" si="540"/>
        <v>0</v>
      </c>
      <c r="BA1227">
        <f t="shared" si="541"/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f t="shared" si="542"/>
        <v>0</v>
      </c>
      <c r="BM1227">
        <f t="shared" si="543"/>
        <v>0</v>
      </c>
      <c r="BN1227">
        <f t="shared" si="544"/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f t="shared" si="557"/>
        <v>0</v>
      </c>
      <c r="BV1227">
        <f t="shared" si="558"/>
        <v>0</v>
      </c>
      <c r="BW1227">
        <f t="shared" si="559"/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f t="shared" si="545"/>
        <v>0</v>
      </c>
      <c r="CI1227">
        <f t="shared" si="546"/>
        <v>0</v>
      </c>
      <c r="CJ1227">
        <f t="shared" si="547"/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f t="shared" si="548"/>
        <v>0</v>
      </c>
      <c r="CR1227">
        <f t="shared" si="549"/>
        <v>0</v>
      </c>
      <c r="CS1227">
        <f t="shared" si="550"/>
        <v>0</v>
      </c>
      <c r="CT1227">
        <f t="shared" si="551"/>
        <v>0</v>
      </c>
      <c r="CU1227">
        <f t="shared" si="552"/>
        <v>0</v>
      </c>
      <c r="CV1227">
        <f t="shared" si="553"/>
        <v>0</v>
      </c>
      <c r="CW1227">
        <f t="shared" si="554"/>
        <v>438</v>
      </c>
      <c r="CX1227">
        <f t="shared" si="555"/>
        <v>433</v>
      </c>
      <c r="CY1227">
        <f t="shared" si="556"/>
        <v>871</v>
      </c>
    </row>
    <row r="1228" spans="1:103">
      <c r="A1228" t="s">
        <v>74</v>
      </c>
      <c r="B1228" t="s">
        <v>2461</v>
      </c>
      <c r="C1228" t="s">
        <v>3039</v>
      </c>
      <c r="D1228">
        <v>100992</v>
      </c>
      <c r="E1228" t="s">
        <v>855</v>
      </c>
      <c r="F1228" t="s">
        <v>3086</v>
      </c>
      <c r="H1228" t="s">
        <v>2465</v>
      </c>
      <c r="I1228" t="s">
        <v>1489</v>
      </c>
      <c r="J1228" t="s">
        <v>176</v>
      </c>
      <c r="K1228" t="s">
        <v>857</v>
      </c>
      <c r="L1228" t="s">
        <v>83</v>
      </c>
      <c r="M1228" t="s">
        <v>84</v>
      </c>
      <c r="N1228" t="s">
        <v>85</v>
      </c>
      <c r="O1228" t="s">
        <v>86</v>
      </c>
      <c r="P1228" t="s">
        <v>87</v>
      </c>
      <c r="Q1228" s="7" t="s">
        <v>8134</v>
      </c>
      <c r="R1228">
        <v>6</v>
      </c>
      <c r="S1228">
        <v>4</v>
      </c>
      <c r="T1228">
        <f t="shared" si="532"/>
        <v>10</v>
      </c>
      <c r="U1228">
        <v>13</v>
      </c>
      <c r="V1228">
        <v>9</v>
      </c>
      <c r="W1228">
        <v>8</v>
      </c>
      <c r="X1228">
        <v>5</v>
      </c>
      <c r="Y1228">
        <v>14</v>
      </c>
      <c r="Z1228">
        <v>11</v>
      </c>
      <c r="AA1228">
        <v>5</v>
      </c>
      <c r="AB1228">
        <v>9</v>
      </c>
      <c r="AC1228">
        <v>8</v>
      </c>
      <c r="AD1228">
        <v>12</v>
      </c>
      <c r="AE1228">
        <v>8</v>
      </c>
      <c r="AF1228">
        <v>3</v>
      </c>
      <c r="AG1228">
        <v>0</v>
      </c>
      <c r="AH1228">
        <v>0</v>
      </c>
      <c r="AI1228">
        <f t="shared" si="533"/>
        <v>56</v>
      </c>
      <c r="AJ1228">
        <f t="shared" si="534"/>
        <v>49</v>
      </c>
      <c r="AK1228">
        <f t="shared" si="535"/>
        <v>105</v>
      </c>
      <c r="AL1228">
        <f t="shared" si="536"/>
        <v>62</v>
      </c>
      <c r="AM1228">
        <f t="shared" si="537"/>
        <v>53</v>
      </c>
      <c r="AN1228">
        <f t="shared" si="538"/>
        <v>115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f t="shared" si="539"/>
        <v>0</v>
      </c>
      <c r="AZ1228">
        <f t="shared" si="540"/>
        <v>0</v>
      </c>
      <c r="BA1228">
        <f t="shared" si="541"/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f t="shared" si="542"/>
        <v>0</v>
      </c>
      <c r="BM1228">
        <f t="shared" si="543"/>
        <v>0</v>
      </c>
      <c r="BN1228">
        <f t="shared" si="544"/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f t="shared" si="557"/>
        <v>0</v>
      </c>
      <c r="BV1228">
        <f t="shared" si="558"/>
        <v>0</v>
      </c>
      <c r="BW1228">
        <f t="shared" si="559"/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f t="shared" si="545"/>
        <v>0</v>
      </c>
      <c r="CI1228">
        <f t="shared" si="546"/>
        <v>0</v>
      </c>
      <c r="CJ1228">
        <f t="shared" si="547"/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0</v>
      </c>
      <c r="CQ1228">
        <f t="shared" si="548"/>
        <v>0</v>
      </c>
      <c r="CR1228">
        <f t="shared" si="549"/>
        <v>0</v>
      </c>
      <c r="CS1228">
        <f t="shared" si="550"/>
        <v>0</v>
      </c>
      <c r="CT1228">
        <f t="shared" si="551"/>
        <v>0</v>
      </c>
      <c r="CU1228">
        <f t="shared" si="552"/>
        <v>0</v>
      </c>
      <c r="CV1228">
        <f t="shared" si="553"/>
        <v>0</v>
      </c>
      <c r="CW1228">
        <f t="shared" si="554"/>
        <v>62</v>
      </c>
      <c r="CX1228">
        <f t="shared" si="555"/>
        <v>53</v>
      </c>
      <c r="CY1228">
        <f t="shared" si="556"/>
        <v>115</v>
      </c>
    </row>
    <row r="1229" spans="1:103">
      <c r="A1229" t="s">
        <v>74</v>
      </c>
      <c r="B1229" t="s">
        <v>2461</v>
      </c>
      <c r="C1229" t="s">
        <v>3039</v>
      </c>
      <c r="D1229">
        <v>100993</v>
      </c>
      <c r="E1229" t="s">
        <v>1934</v>
      </c>
      <c r="F1229" t="s">
        <v>3087</v>
      </c>
      <c r="H1229" t="s">
        <v>2465</v>
      </c>
      <c r="I1229" t="s">
        <v>1489</v>
      </c>
      <c r="J1229" t="s">
        <v>176</v>
      </c>
      <c r="K1229" t="s">
        <v>293</v>
      </c>
      <c r="L1229" t="s">
        <v>83</v>
      </c>
      <c r="M1229" t="s">
        <v>84</v>
      </c>
      <c r="N1229" t="s">
        <v>85</v>
      </c>
      <c r="O1229" t="s">
        <v>86</v>
      </c>
      <c r="P1229" t="s">
        <v>87</v>
      </c>
      <c r="Q1229" s="7" t="s">
        <v>8134</v>
      </c>
      <c r="R1229">
        <v>4</v>
      </c>
      <c r="S1229">
        <v>6</v>
      </c>
      <c r="T1229">
        <f t="shared" si="532"/>
        <v>10</v>
      </c>
      <c r="U1229">
        <v>5</v>
      </c>
      <c r="V1229">
        <v>5</v>
      </c>
      <c r="W1229">
        <v>8</v>
      </c>
      <c r="X1229">
        <v>8</v>
      </c>
      <c r="Y1229">
        <v>7</v>
      </c>
      <c r="Z1229">
        <v>6</v>
      </c>
      <c r="AA1229">
        <v>8</v>
      </c>
      <c r="AB1229">
        <v>8</v>
      </c>
      <c r="AC1229">
        <v>8</v>
      </c>
      <c r="AD1229">
        <v>4</v>
      </c>
      <c r="AE1229">
        <v>6</v>
      </c>
      <c r="AF1229">
        <v>12</v>
      </c>
      <c r="AG1229">
        <v>0</v>
      </c>
      <c r="AH1229">
        <v>0</v>
      </c>
      <c r="AI1229">
        <f t="shared" si="533"/>
        <v>42</v>
      </c>
      <c r="AJ1229">
        <f t="shared" si="534"/>
        <v>43</v>
      </c>
      <c r="AK1229">
        <f t="shared" si="535"/>
        <v>85</v>
      </c>
      <c r="AL1229">
        <f t="shared" si="536"/>
        <v>46</v>
      </c>
      <c r="AM1229">
        <f t="shared" si="537"/>
        <v>49</v>
      </c>
      <c r="AN1229">
        <f t="shared" si="538"/>
        <v>95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f t="shared" si="539"/>
        <v>0</v>
      </c>
      <c r="AZ1229">
        <f t="shared" si="540"/>
        <v>0</v>
      </c>
      <c r="BA1229">
        <f t="shared" si="541"/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f t="shared" si="542"/>
        <v>0</v>
      </c>
      <c r="BM1229">
        <f t="shared" si="543"/>
        <v>0</v>
      </c>
      <c r="BN1229">
        <f t="shared" si="544"/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f t="shared" si="557"/>
        <v>0</v>
      </c>
      <c r="BV1229">
        <f t="shared" si="558"/>
        <v>0</v>
      </c>
      <c r="BW1229">
        <f t="shared" si="559"/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f t="shared" si="545"/>
        <v>0</v>
      </c>
      <c r="CI1229">
        <f t="shared" si="546"/>
        <v>0</v>
      </c>
      <c r="CJ1229">
        <f t="shared" si="547"/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f t="shared" si="548"/>
        <v>0</v>
      </c>
      <c r="CR1229">
        <f t="shared" si="549"/>
        <v>0</v>
      </c>
      <c r="CS1229">
        <f t="shared" si="550"/>
        <v>0</v>
      </c>
      <c r="CT1229">
        <f t="shared" si="551"/>
        <v>0</v>
      </c>
      <c r="CU1229">
        <f t="shared" si="552"/>
        <v>0</v>
      </c>
      <c r="CV1229">
        <f t="shared" si="553"/>
        <v>0</v>
      </c>
      <c r="CW1229">
        <f t="shared" si="554"/>
        <v>46</v>
      </c>
      <c r="CX1229">
        <f t="shared" si="555"/>
        <v>49</v>
      </c>
      <c r="CY1229">
        <f t="shared" si="556"/>
        <v>95</v>
      </c>
    </row>
    <row r="1230" spans="1:103">
      <c r="A1230" t="s">
        <v>74</v>
      </c>
      <c r="B1230" t="s">
        <v>2461</v>
      </c>
      <c r="C1230" t="s">
        <v>3039</v>
      </c>
      <c r="D1230">
        <v>100995</v>
      </c>
      <c r="E1230" t="s">
        <v>3088</v>
      </c>
      <c r="F1230" t="s">
        <v>3060</v>
      </c>
      <c r="H1230" t="s">
        <v>2465</v>
      </c>
      <c r="I1230" t="s">
        <v>1489</v>
      </c>
      <c r="J1230" t="s">
        <v>176</v>
      </c>
      <c r="K1230" t="s">
        <v>3089</v>
      </c>
      <c r="L1230" t="s">
        <v>83</v>
      </c>
      <c r="M1230" t="s">
        <v>84</v>
      </c>
      <c r="N1230" t="s">
        <v>85</v>
      </c>
      <c r="O1230" t="s">
        <v>86</v>
      </c>
      <c r="P1230" t="s">
        <v>87</v>
      </c>
      <c r="Q1230" s="7" t="s">
        <v>8134</v>
      </c>
      <c r="R1230">
        <v>15</v>
      </c>
      <c r="S1230">
        <v>15</v>
      </c>
      <c r="T1230">
        <f t="shared" si="532"/>
        <v>30</v>
      </c>
      <c r="U1230">
        <v>13</v>
      </c>
      <c r="V1230">
        <v>12</v>
      </c>
      <c r="W1230">
        <v>20</v>
      </c>
      <c r="X1230">
        <v>17</v>
      </c>
      <c r="Y1230">
        <v>16</v>
      </c>
      <c r="Z1230">
        <v>9</v>
      </c>
      <c r="AA1230">
        <v>14</v>
      </c>
      <c r="AB1230">
        <v>18</v>
      </c>
      <c r="AC1230">
        <v>16</v>
      </c>
      <c r="AD1230">
        <v>15</v>
      </c>
      <c r="AE1230">
        <v>13</v>
      </c>
      <c r="AF1230">
        <v>11</v>
      </c>
      <c r="AG1230">
        <v>0</v>
      </c>
      <c r="AH1230">
        <v>0</v>
      </c>
      <c r="AI1230">
        <f t="shared" si="533"/>
        <v>92</v>
      </c>
      <c r="AJ1230">
        <f t="shared" si="534"/>
        <v>82</v>
      </c>
      <c r="AK1230">
        <f t="shared" si="535"/>
        <v>174</v>
      </c>
      <c r="AL1230">
        <f t="shared" si="536"/>
        <v>107</v>
      </c>
      <c r="AM1230">
        <f t="shared" si="537"/>
        <v>97</v>
      </c>
      <c r="AN1230">
        <f t="shared" si="538"/>
        <v>204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f t="shared" si="539"/>
        <v>0</v>
      </c>
      <c r="AZ1230">
        <f t="shared" si="540"/>
        <v>0</v>
      </c>
      <c r="BA1230">
        <f t="shared" si="541"/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f t="shared" si="542"/>
        <v>0</v>
      </c>
      <c r="BM1230">
        <f t="shared" si="543"/>
        <v>0</v>
      </c>
      <c r="BN1230">
        <f t="shared" si="544"/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f t="shared" si="557"/>
        <v>0</v>
      </c>
      <c r="BV1230">
        <f t="shared" si="558"/>
        <v>0</v>
      </c>
      <c r="BW1230">
        <f t="shared" si="559"/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f t="shared" si="545"/>
        <v>0</v>
      </c>
      <c r="CI1230">
        <f t="shared" si="546"/>
        <v>0</v>
      </c>
      <c r="CJ1230">
        <f t="shared" si="547"/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f t="shared" si="548"/>
        <v>0</v>
      </c>
      <c r="CR1230">
        <f t="shared" si="549"/>
        <v>0</v>
      </c>
      <c r="CS1230">
        <f t="shared" si="550"/>
        <v>0</v>
      </c>
      <c r="CT1230">
        <f t="shared" si="551"/>
        <v>0</v>
      </c>
      <c r="CU1230">
        <f t="shared" si="552"/>
        <v>0</v>
      </c>
      <c r="CV1230">
        <f t="shared" si="553"/>
        <v>0</v>
      </c>
      <c r="CW1230">
        <f t="shared" si="554"/>
        <v>107</v>
      </c>
      <c r="CX1230">
        <f t="shared" si="555"/>
        <v>97</v>
      </c>
      <c r="CY1230">
        <f t="shared" si="556"/>
        <v>204</v>
      </c>
    </row>
    <row r="1231" spans="1:103">
      <c r="A1231" t="s">
        <v>74</v>
      </c>
      <c r="B1231" t="s">
        <v>2461</v>
      </c>
      <c r="C1231" t="s">
        <v>3039</v>
      </c>
      <c r="D1231">
        <v>131154</v>
      </c>
      <c r="E1231" t="s">
        <v>3090</v>
      </c>
      <c r="F1231" t="s">
        <v>3091</v>
      </c>
      <c r="H1231" t="s">
        <v>2465</v>
      </c>
      <c r="I1231" t="s">
        <v>1489</v>
      </c>
      <c r="J1231" t="s">
        <v>176</v>
      </c>
      <c r="K1231" t="s">
        <v>3092</v>
      </c>
      <c r="L1231" t="s">
        <v>83</v>
      </c>
      <c r="M1231" t="s">
        <v>84</v>
      </c>
      <c r="N1231" t="s">
        <v>85</v>
      </c>
      <c r="O1231" t="s">
        <v>86</v>
      </c>
      <c r="P1231" t="s">
        <v>87</v>
      </c>
      <c r="Q1231" s="7" t="s">
        <v>8134</v>
      </c>
      <c r="R1231">
        <v>16</v>
      </c>
      <c r="S1231">
        <v>14</v>
      </c>
      <c r="T1231">
        <f t="shared" si="532"/>
        <v>30</v>
      </c>
      <c r="U1231">
        <v>10</v>
      </c>
      <c r="V1231">
        <v>8</v>
      </c>
      <c r="W1231">
        <v>16</v>
      </c>
      <c r="X1231">
        <v>14</v>
      </c>
      <c r="Y1231">
        <v>4</v>
      </c>
      <c r="Z1231">
        <v>13</v>
      </c>
      <c r="AA1231">
        <v>12</v>
      </c>
      <c r="AB1231">
        <v>12</v>
      </c>
      <c r="AC1231">
        <v>12</v>
      </c>
      <c r="AD1231">
        <v>18</v>
      </c>
      <c r="AE1231">
        <v>9</v>
      </c>
      <c r="AF1231">
        <v>8</v>
      </c>
      <c r="AG1231">
        <v>0</v>
      </c>
      <c r="AH1231">
        <v>0</v>
      </c>
      <c r="AI1231">
        <f t="shared" si="533"/>
        <v>63</v>
      </c>
      <c r="AJ1231">
        <f t="shared" si="534"/>
        <v>73</v>
      </c>
      <c r="AK1231">
        <f t="shared" si="535"/>
        <v>136</v>
      </c>
      <c r="AL1231">
        <f t="shared" si="536"/>
        <v>79</v>
      </c>
      <c r="AM1231">
        <f t="shared" si="537"/>
        <v>87</v>
      </c>
      <c r="AN1231">
        <f t="shared" si="538"/>
        <v>166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f t="shared" si="539"/>
        <v>0</v>
      </c>
      <c r="AZ1231">
        <f t="shared" si="540"/>
        <v>0</v>
      </c>
      <c r="BA1231">
        <f t="shared" si="541"/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f t="shared" si="542"/>
        <v>0</v>
      </c>
      <c r="BM1231">
        <f t="shared" si="543"/>
        <v>0</v>
      </c>
      <c r="BN1231">
        <f t="shared" si="544"/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f t="shared" si="557"/>
        <v>0</v>
      </c>
      <c r="BV1231">
        <f t="shared" si="558"/>
        <v>0</v>
      </c>
      <c r="BW1231">
        <f t="shared" si="559"/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f t="shared" si="545"/>
        <v>0</v>
      </c>
      <c r="CI1231">
        <f t="shared" si="546"/>
        <v>0</v>
      </c>
      <c r="CJ1231">
        <f t="shared" si="547"/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f t="shared" si="548"/>
        <v>0</v>
      </c>
      <c r="CR1231">
        <f t="shared" si="549"/>
        <v>0</v>
      </c>
      <c r="CS1231">
        <f t="shared" si="550"/>
        <v>0</v>
      </c>
      <c r="CT1231">
        <f t="shared" si="551"/>
        <v>0</v>
      </c>
      <c r="CU1231">
        <f t="shared" si="552"/>
        <v>0</v>
      </c>
      <c r="CV1231">
        <f t="shared" si="553"/>
        <v>0</v>
      </c>
      <c r="CW1231">
        <f t="shared" si="554"/>
        <v>79</v>
      </c>
      <c r="CX1231">
        <f t="shared" si="555"/>
        <v>87</v>
      </c>
      <c r="CY1231">
        <f t="shared" si="556"/>
        <v>166</v>
      </c>
    </row>
    <row r="1232" spans="1:103">
      <c r="A1232" t="s">
        <v>74</v>
      </c>
      <c r="B1232" t="s">
        <v>2461</v>
      </c>
      <c r="C1232" t="s">
        <v>3039</v>
      </c>
      <c r="D1232">
        <v>151006</v>
      </c>
      <c r="E1232" t="s">
        <v>3093</v>
      </c>
      <c r="F1232" t="s">
        <v>3094</v>
      </c>
      <c r="H1232" t="s">
        <v>2465</v>
      </c>
      <c r="I1232" t="s">
        <v>1489</v>
      </c>
      <c r="J1232" t="s">
        <v>176</v>
      </c>
      <c r="K1232" t="s">
        <v>3075</v>
      </c>
      <c r="L1232" t="s">
        <v>83</v>
      </c>
      <c r="M1232" t="s">
        <v>84</v>
      </c>
      <c r="N1232" t="s">
        <v>85</v>
      </c>
      <c r="O1232" t="s">
        <v>86</v>
      </c>
      <c r="P1232" t="s">
        <v>87</v>
      </c>
      <c r="Q1232" s="7" t="s">
        <v>8134</v>
      </c>
      <c r="R1232">
        <v>0</v>
      </c>
      <c r="S1232">
        <v>2</v>
      </c>
      <c r="T1232">
        <f t="shared" si="532"/>
        <v>2</v>
      </c>
      <c r="U1232">
        <v>3</v>
      </c>
      <c r="V1232">
        <v>3</v>
      </c>
      <c r="W1232">
        <v>3</v>
      </c>
      <c r="X1232">
        <v>0</v>
      </c>
      <c r="Y1232">
        <v>2</v>
      </c>
      <c r="Z1232">
        <v>0</v>
      </c>
      <c r="AA1232">
        <v>4</v>
      </c>
      <c r="AB1232">
        <v>1</v>
      </c>
      <c r="AC1232">
        <v>6</v>
      </c>
      <c r="AD1232">
        <v>3</v>
      </c>
      <c r="AE1232">
        <v>1</v>
      </c>
      <c r="AF1232">
        <v>2</v>
      </c>
      <c r="AG1232">
        <v>0</v>
      </c>
      <c r="AH1232">
        <v>0</v>
      </c>
      <c r="AI1232">
        <f t="shared" si="533"/>
        <v>19</v>
      </c>
      <c r="AJ1232">
        <f t="shared" si="534"/>
        <v>9</v>
      </c>
      <c r="AK1232">
        <f t="shared" si="535"/>
        <v>28</v>
      </c>
      <c r="AL1232">
        <f t="shared" si="536"/>
        <v>19</v>
      </c>
      <c r="AM1232">
        <f t="shared" si="537"/>
        <v>11</v>
      </c>
      <c r="AN1232">
        <f t="shared" si="538"/>
        <v>30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f t="shared" si="539"/>
        <v>0</v>
      </c>
      <c r="AZ1232">
        <f t="shared" si="540"/>
        <v>0</v>
      </c>
      <c r="BA1232">
        <f t="shared" si="541"/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f t="shared" si="542"/>
        <v>0</v>
      </c>
      <c r="BM1232">
        <f t="shared" si="543"/>
        <v>0</v>
      </c>
      <c r="BN1232">
        <f t="shared" si="544"/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f t="shared" si="557"/>
        <v>0</v>
      </c>
      <c r="BV1232">
        <f t="shared" si="558"/>
        <v>0</v>
      </c>
      <c r="BW1232">
        <f t="shared" si="559"/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f t="shared" si="545"/>
        <v>0</v>
      </c>
      <c r="CI1232">
        <f t="shared" si="546"/>
        <v>0</v>
      </c>
      <c r="CJ1232">
        <f t="shared" si="547"/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f t="shared" si="548"/>
        <v>0</v>
      </c>
      <c r="CR1232">
        <f t="shared" si="549"/>
        <v>0</v>
      </c>
      <c r="CS1232">
        <f t="shared" si="550"/>
        <v>0</v>
      </c>
      <c r="CT1232">
        <f t="shared" si="551"/>
        <v>0</v>
      </c>
      <c r="CU1232">
        <f t="shared" si="552"/>
        <v>0</v>
      </c>
      <c r="CV1232">
        <f t="shared" si="553"/>
        <v>0</v>
      </c>
      <c r="CW1232">
        <f t="shared" si="554"/>
        <v>19</v>
      </c>
      <c r="CX1232">
        <f t="shared" si="555"/>
        <v>11</v>
      </c>
      <c r="CY1232">
        <f t="shared" si="556"/>
        <v>30</v>
      </c>
    </row>
    <row r="1233" spans="1:103">
      <c r="A1233" t="s">
        <v>74</v>
      </c>
      <c r="B1233" t="s">
        <v>2461</v>
      </c>
      <c r="C1233" t="s">
        <v>3039</v>
      </c>
      <c r="D1233">
        <v>281525</v>
      </c>
      <c r="E1233" t="s">
        <v>3095</v>
      </c>
      <c r="F1233" t="s">
        <v>3096</v>
      </c>
      <c r="H1233" t="s">
        <v>2465</v>
      </c>
      <c r="I1233" t="s">
        <v>1489</v>
      </c>
      <c r="J1233" t="s">
        <v>176</v>
      </c>
      <c r="K1233" t="s">
        <v>3097</v>
      </c>
      <c r="L1233" t="s">
        <v>83</v>
      </c>
      <c r="M1233" t="s">
        <v>84</v>
      </c>
      <c r="N1233" t="s">
        <v>85</v>
      </c>
      <c r="O1233" t="s">
        <v>86</v>
      </c>
      <c r="P1233" t="s">
        <v>87</v>
      </c>
      <c r="Q1233" s="7" t="s">
        <v>8134</v>
      </c>
      <c r="R1233">
        <v>7</v>
      </c>
      <c r="S1233">
        <v>8</v>
      </c>
      <c r="T1233">
        <f t="shared" si="532"/>
        <v>15</v>
      </c>
      <c r="U1233">
        <v>3</v>
      </c>
      <c r="V1233">
        <v>8</v>
      </c>
      <c r="W1233">
        <v>12</v>
      </c>
      <c r="X1233">
        <v>8</v>
      </c>
      <c r="Y1233">
        <v>8</v>
      </c>
      <c r="Z1233">
        <v>10</v>
      </c>
      <c r="AA1233">
        <v>7</v>
      </c>
      <c r="AB1233">
        <v>6</v>
      </c>
      <c r="AC1233">
        <v>12</v>
      </c>
      <c r="AD1233">
        <v>7</v>
      </c>
      <c r="AE1233">
        <v>8</v>
      </c>
      <c r="AF1233">
        <v>4</v>
      </c>
      <c r="AG1233">
        <v>0</v>
      </c>
      <c r="AH1233">
        <v>0</v>
      </c>
      <c r="AI1233">
        <f t="shared" si="533"/>
        <v>50</v>
      </c>
      <c r="AJ1233">
        <f t="shared" si="534"/>
        <v>43</v>
      </c>
      <c r="AK1233">
        <f t="shared" si="535"/>
        <v>93</v>
      </c>
      <c r="AL1233">
        <f t="shared" si="536"/>
        <v>57</v>
      </c>
      <c r="AM1233">
        <f t="shared" si="537"/>
        <v>51</v>
      </c>
      <c r="AN1233">
        <f t="shared" si="538"/>
        <v>108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f t="shared" si="539"/>
        <v>0</v>
      </c>
      <c r="AZ1233">
        <f t="shared" si="540"/>
        <v>0</v>
      </c>
      <c r="BA1233">
        <f t="shared" si="541"/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f t="shared" si="542"/>
        <v>0</v>
      </c>
      <c r="BM1233">
        <f t="shared" si="543"/>
        <v>0</v>
      </c>
      <c r="BN1233">
        <f t="shared" si="544"/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f t="shared" si="557"/>
        <v>0</v>
      </c>
      <c r="BV1233">
        <f t="shared" si="558"/>
        <v>0</v>
      </c>
      <c r="BW1233">
        <f t="shared" si="559"/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f t="shared" si="545"/>
        <v>0</v>
      </c>
      <c r="CI1233">
        <f t="shared" si="546"/>
        <v>0</v>
      </c>
      <c r="CJ1233">
        <f t="shared" si="547"/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f t="shared" si="548"/>
        <v>0</v>
      </c>
      <c r="CR1233">
        <f t="shared" si="549"/>
        <v>0</v>
      </c>
      <c r="CS1233">
        <f t="shared" si="550"/>
        <v>0</v>
      </c>
      <c r="CT1233">
        <f t="shared" si="551"/>
        <v>0</v>
      </c>
      <c r="CU1233">
        <f t="shared" si="552"/>
        <v>0</v>
      </c>
      <c r="CV1233">
        <f t="shared" si="553"/>
        <v>0</v>
      </c>
      <c r="CW1233">
        <f t="shared" si="554"/>
        <v>57</v>
      </c>
      <c r="CX1233">
        <f t="shared" si="555"/>
        <v>51</v>
      </c>
      <c r="CY1233">
        <f t="shared" si="556"/>
        <v>108</v>
      </c>
    </row>
    <row r="1234" spans="1:103">
      <c r="A1234" t="s">
        <v>74</v>
      </c>
      <c r="B1234" t="s">
        <v>2461</v>
      </c>
      <c r="C1234" t="s">
        <v>3039</v>
      </c>
      <c r="D1234">
        <v>300122</v>
      </c>
      <c r="E1234" t="s">
        <v>3098</v>
      </c>
      <c r="F1234" t="s">
        <v>1316</v>
      </c>
      <c r="H1234" t="s">
        <v>2465</v>
      </c>
      <c r="I1234" t="s">
        <v>1489</v>
      </c>
      <c r="J1234" t="s">
        <v>176</v>
      </c>
      <c r="K1234" t="s">
        <v>340</v>
      </c>
      <c r="L1234" t="s">
        <v>83</v>
      </c>
      <c r="M1234" t="s">
        <v>84</v>
      </c>
      <c r="N1234" t="s">
        <v>153</v>
      </c>
      <c r="O1234" t="s">
        <v>122</v>
      </c>
      <c r="P1234" t="s">
        <v>123</v>
      </c>
      <c r="Q1234" s="7" t="s">
        <v>8132</v>
      </c>
      <c r="R1234">
        <v>0</v>
      </c>
      <c r="S1234">
        <v>0</v>
      </c>
      <c r="T1234">
        <f t="shared" si="532"/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f t="shared" si="533"/>
        <v>0</v>
      </c>
      <c r="AJ1234">
        <f t="shared" si="534"/>
        <v>0</v>
      </c>
      <c r="AK1234">
        <f t="shared" si="535"/>
        <v>0</v>
      </c>
      <c r="AL1234">
        <f t="shared" si="536"/>
        <v>0</v>
      </c>
      <c r="AM1234">
        <f t="shared" si="537"/>
        <v>0</v>
      </c>
      <c r="AN1234">
        <f t="shared" si="538"/>
        <v>0</v>
      </c>
      <c r="AO1234">
        <v>240</v>
      </c>
      <c r="AP1234">
        <v>254</v>
      </c>
      <c r="AQ1234">
        <v>287</v>
      </c>
      <c r="AR1234">
        <v>267</v>
      </c>
      <c r="AS1234">
        <v>269</v>
      </c>
      <c r="AT1234">
        <v>273</v>
      </c>
      <c r="AU1234">
        <v>273</v>
      </c>
      <c r="AV1234">
        <v>277</v>
      </c>
      <c r="AW1234">
        <v>0</v>
      </c>
      <c r="AX1234">
        <v>0</v>
      </c>
      <c r="AY1234">
        <f t="shared" si="539"/>
        <v>1069</v>
      </c>
      <c r="AZ1234">
        <f t="shared" si="540"/>
        <v>1071</v>
      </c>
      <c r="BA1234">
        <f t="shared" si="541"/>
        <v>2140</v>
      </c>
      <c r="BB1234">
        <v>35</v>
      </c>
      <c r="BC1234">
        <v>86</v>
      </c>
      <c r="BD1234">
        <v>161</v>
      </c>
      <c r="BE1234">
        <v>124</v>
      </c>
      <c r="BF1234">
        <v>67</v>
      </c>
      <c r="BG1234">
        <v>100</v>
      </c>
      <c r="BH1234">
        <v>0</v>
      </c>
      <c r="BI1234">
        <v>0</v>
      </c>
      <c r="BJ1234">
        <v>0</v>
      </c>
      <c r="BK1234">
        <v>0</v>
      </c>
      <c r="BL1234">
        <f t="shared" si="542"/>
        <v>263</v>
      </c>
      <c r="BM1234">
        <f t="shared" si="543"/>
        <v>310</v>
      </c>
      <c r="BN1234">
        <f t="shared" si="544"/>
        <v>573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f t="shared" si="557"/>
        <v>263</v>
      </c>
      <c r="BV1234">
        <f t="shared" si="558"/>
        <v>310</v>
      </c>
      <c r="BW1234">
        <f t="shared" si="559"/>
        <v>573</v>
      </c>
      <c r="BX1234">
        <v>39</v>
      </c>
      <c r="BY1234">
        <v>108</v>
      </c>
      <c r="BZ1234">
        <v>188</v>
      </c>
      <c r="CA1234">
        <v>109</v>
      </c>
      <c r="CB1234">
        <v>94</v>
      </c>
      <c r="CC1234">
        <v>125</v>
      </c>
      <c r="CD1234">
        <v>0</v>
      </c>
      <c r="CE1234">
        <v>0</v>
      </c>
      <c r="CF1234">
        <v>0</v>
      </c>
      <c r="CG1234">
        <v>0</v>
      </c>
      <c r="CH1234">
        <f t="shared" si="545"/>
        <v>321</v>
      </c>
      <c r="CI1234">
        <f t="shared" si="546"/>
        <v>342</v>
      </c>
      <c r="CJ1234">
        <f t="shared" si="547"/>
        <v>663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f t="shared" si="548"/>
        <v>321</v>
      </c>
      <c r="CR1234">
        <f t="shared" si="549"/>
        <v>342</v>
      </c>
      <c r="CS1234">
        <f t="shared" si="550"/>
        <v>663</v>
      </c>
      <c r="CT1234">
        <f t="shared" si="551"/>
        <v>584</v>
      </c>
      <c r="CU1234">
        <f t="shared" si="552"/>
        <v>652</v>
      </c>
      <c r="CV1234">
        <f t="shared" si="553"/>
        <v>1236</v>
      </c>
      <c r="CW1234">
        <f t="shared" si="554"/>
        <v>1653</v>
      </c>
      <c r="CX1234">
        <f t="shared" si="555"/>
        <v>1723</v>
      </c>
      <c r="CY1234">
        <f t="shared" si="556"/>
        <v>3376</v>
      </c>
    </row>
    <row r="1235" spans="1:103">
      <c r="A1235" t="s">
        <v>74</v>
      </c>
      <c r="B1235" t="s">
        <v>2461</v>
      </c>
      <c r="C1235" t="s">
        <v>3039</v>
      </c>
      <c r="D1235">
        <v>300123</v>
      </c>
      <c r="E1235" t="s">
        <v>3099</v>
      </c>
      <c r="F1235" t="s">
        <v>3100</v>
      </c>
      <c r="H1235" t="s">
        <v>2465</v>
      </c>
      <c r="I1235" t="s">
        <v>1489</v>
      </c>
      <c r="J1235" t="s">
        <v>176</v>
      </c>
      <c r="K1235" t="s">
        <v>3075</v>
      </c>
      <c r="L1235" t="s">
        <v>83</v>
      </c>
      <c r="M1235" t="s">
        <v>84</v>
      </c>
      <c r="N1235" t="s">
        <v>85</v>
      </c>
      <c r="O1235" t="s">
        <v>122</v>
      </c>
      <c r="P1235" t="s">
        <v>87</v>
      </c>
      <c r="Q1235" s="7" t="s">
        <v>8132</v>
      </c>
      <c r="R1235">
        <v>0</v>
      </c>
      <c r="S1235">
        <v>0</v>
      </c>
      <c r="T1235">
        <f t="shared" si="532"/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f t="shared" si="533"/>
        <v>0</v>
      </c>
      <c r="AJ1235">
        <f t="shared" si="534"/>
        <v>0</v>
      </c>
      <c r="AK1235">
        <f t="shared" si="535"/>
        <v>0</v>
      </c>
      <c r="AL1235">
        <f t="shared" si="536"/>
        <v>0</v>
      </c>
      <c r="AM1235">
        <f t="shared" si="537"/>
        <v>0</v>
      </c>
      <c r="AN1235">
        <f t="shared" si="538"/>
        <v>0</v>
      </c>
      <c r="AO1235">
        <v>46</v>
      </c>
      <c r="AP1235">
        <v>44</v>
      </c>
      <c r="AQ1235">
        <v>65</v>
      </c>
      <c r="AR1235">
        <v>37</v>
      </c>
      <c r="AS1235">
        <v>66</v>
      </c>
      <c r="AT1235">
        <v>46</v>
      </c>
      <c r="AU1235">
        <v>67</v>
      </c>
      <c r="AV1235">
        <v>44</v>
      </c>
      <c r="AW1235">
        <v>0</v>
      </c>
      <c r="AX1235">
        <v>0</v>
      </c>
      <c r="AY1235">
        <f t="shared" si="539"/>
        <v>244</v>
      </c>
      <c r="AZ1235">
        <f t="shared" si="540"/>
        <v>171</v>
      </c>
      <c r="BA1235">
        <f t="shared" si="541"/>
        <v>415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13</v>
      </c>
      <c r="BI1235">
        <v>20</v>
      </c>
      <c r="BJ1235">
        <v>0</v>
      </c>
      <c r="BK1235">
        <v>0</v>
      </c>
      <c r="BL1235">
        <f t="shared" si="542"/>
        <v>13</v>
      </c>
      <c r="BM1235">
        <f t="shared" si="543"/>
        <v>20</v>
      </c>
      <c r="BN1235">
        <f t="shared" si="544"/>
        <v>33</v>
      </c>
      <c r="BO1235">
        <v>13</v>
      </c>
      <c r="BP1235">
        <v>1</v>
      </c>
      <c r="BQ1235">
        <v>0</v>
      </c>
      <c r="BR1235">
        <v>0</v>
      </c>
      <c r="BS1235">
        <v>0</v>
      </c>
      <c r="BT1235">
        <v>0</v>
      </c>
      <c r="BU1235">
        <f t="shared" si="557"/>
        <v>26</v>
      </c>
      <c r="BV1235">
        <f t="shared" si="558"/>
        <v>21</v>
      </c>
      <c r="BW1235">
        <f t="shared" si="559"/>
        <v>47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18</v>
      </c>
      <c r="CE1235">
        <v>20</v>
      </c>
      <c r="CF1235">
        <v>0</v>
      </c>
      <c r="CG1235">
        <v>0</v>
      </c>
      <c r="CH1235">
        <f t="shared" si="545"/>
        <v>18</v>
      </c>
      <c r="CI1235">
        <f t="shared" si="546"/>
        <v>20</v>
      </c>
      <c r="CJ1235">
        <f t="shared" si="547"/>
        <v>38</v>
      </c>
      <c r="CK1235">
        <v>11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f t="shared" si="548"/>
        <v>29</v>
      </c>
      <c r="CR1235">
        <f t="shared" si="549"/>
        <v>20</v>
      </c>
      <c r="CS1235">
        <f t="shared" si="550"/>
        <v>49</v>
      </c>
      <c r="CT1235">
        <f t="shared" si="551"/>
        <v>55</v>
      </c>
      <c r="CU1235">
        <f t="shared" si="552"/>
        <v>41</v>
      </c>
      <c r="CV1235">
        <f t="shared" si="553"/>
        <v>96</v>
      </c>
      <c r="CW1235">
        <f t="shared" si="554"/>
        <v>299</v>
      </c>
      <c r="CX1235">
        <f t="shared" si="555"/>
        <v>212</v>
      </c>
      <c r="CY1235">
        <f t="shared" si="556"/>
        <v>511</v>
      </c>
    </row>
    <row r="1236" spans="1:103">
      <c r="A1236" t="s">
        <v>74</v>
      </c>
      <c r="B1236" t="s">
        <v>2461</v>
      </c>
      <c r="C1236" t="s">
        <v>3039</v>
      </c>
      <c r="D1236">
        <v>300144</v>
      </c>
      <c r="E1236" t="s">
        <v>3101</v>
      </c>
      <c r="F1236" t="s">
        <v>3102</v>
      </c>
      <c r="H1236" t="s">
        <v>2465</v>
      </c>
      <c r="I1236" t="s">
        <v>1489</v>
      </c>
      <c r="J1236" t="s">
        <v>176</v>
      </c>
      <c r="K1236" t="s">
        <v>3044</v>
      </c>
      <c r="L1236" t="s">
        <v>83</v>
      </c>
      <c r="M1236" t="s">
        <v>84</v>
      </c>
      <c r="N1236" t="s">
        <v>85</v>
      </c>
      <c r="O1236" t="s">
        <v>122</v>
      </c>
      <c r="P1236" t="s">
        <v>87</v>
      </c>
      <c r="Q1236" s="7" t="s">
        <v>8132</v>
      </c>
      <c r="R1236">
        <v>0</v>
      </c>
      <c r="S1236">
        <v>0</v>
      </c>
      <c r="T1236">
        <f t="shared" si="532"/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f t="shared" si="533"/>
        <v>0</v>
      </c>
      <c r="AJ1236">
        <f t="shared" si="534"/>
        <v>0</v>
      </c>
      <c r="AK1236">
        <f t="shared" si="535"/>
        <v>0</v>
      </c>
      <c r="AL1236">
        <f t="shared" si="536"/>
        <v>0</v>
      </c>
      <c r="AM1236">
        <f t="shared" si="537"/>
        <v>0</v>
      </c>
      <c r="AN1236">
        <f t="shared" si="538"/>
        <v>0</v>
      </c>
      <c r="AO1236">
        <v>19</v>
      </c>
      <c r="AP1236">
        <v>19</v>
      </c>
      <c r="AQ1236">
        <v>32</v>
      </c>
      <c r="AR1236">
        <v>27</v>
      </c>
      <c r="AS1236">
        <v>23</v>
      </c>
      <c r="AT1236">
        <v>24</v>
      </c>
      <c r="AU1236">
        <v>24</v>
      </c>
      <c r="AV1236">
        <v>23</v>
      </c>
      <c r="AW1236">
        <v>0</v>
      </c>
      <c r="AX1236">
        <v>0</v>
      </c>
      <c r="AY1236">
        <f t="shared" si="539"/>
        <v>98</v>
      </c>
      <c r="AZ1236">
        <f t="shared" si="540"/>
        <v>93</v>
      </c>
      <c r="BA1236">
        <f t="shared" si="541"/>
        <v>191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f t="shared" si="542"/>
        <v>0</v>
      </c>
      <c r="BM1236">
        <f t="shared" si="543"/>
        <v>0</v>
      </c>
      <c r="BN1236">
        <f t="shared" si="544"/>
        <v>0</v>
      </c>
      <c r="BO1236">
        <v>17</v>
      </c>
      <c r="BP1236">
        <v>12</v>
      </c>
      <c r="BQ1236">
        <v>0</v>
      </c>
      <c r="BR1236">
        <v>0</v>
      </c>
      <c r="BS1236">
        <v>0</v>
      </c>
      <c r="BT1236">
        <v>0</v>
      </c>
      <c r="BU1236">
        <f t="shared" si="557"/>
        <v>17</v>
      </c>
      <c r="BV1236">
        <f t="shared" si="558"/>
        <v>12</v>
      </c>
      <c r="BW1236">
        <f t="shared" si="559"/>
        <v>29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f t="shared" si="545"/>
        <v>0</v>
      </c>
      <c r="CI1236">
        <f t="shared" si="546"/>
        <v>0</v>
      </c>
      <c r="CJ1236">
        <f t="shared" si="547"/>
        <v>0</v>
      </c>
      <c r="CK1236">
        <v>15</v>
      </c>
      <c r="CL1236">
        <v>12</v>
      </c>
      <c r="CM1236">
        <v>0</v>
      </c>
      <c r="CN1236">
        <v>0</v>
      </c>
      <c r="CO1236">
        <v>0</v>
      </c>
      <c r="CP1236">
        <v>0</v>
      </c>
      <c r="CQ1236">
        <f t="shared" si="548"/>
        <v>15</v>
      </c>
      <c r="CR1236">
        <f t="shared" si="549"/>
        <v>12</v>
      </c>
      <c r="CS1236">
        <f t="shared" si="550"/>
        <v>27</v>
      </c>
      <c r="CT1236">
        <f t="shared" si="551"/>
        <v>32</v>
      </c>
      <c r="CU1236">
        <f t="shared" si="552"/>
        <v>24</v>
      </c>
      <c r="CV1236">
        <f t="shared" si="553"/>
        <v>56</v>
      </c>
      <c r="CW1236">
        <f t="shared" si="554"/>
        <v>130</v>
      </c>
      <c r="CX1236">
        <f t="shared" si="555"/>
        <v>117</v>
      </c>
      <c r="CY1236">
        <f t="shared" si="556"/>
        <v>247</v>
      </c>
    </row>
    <row r="1237" spans="1:103">
      <c r="A1237" t="s">
        <v>74</v>
      </c>
      <c r="B1237" t="s">
        <v>2461</v>
      </c>
      <c r="C1237" t="s">
        <v>3039</v>
      </c>
      <c r="D1237">
        <v>321005</v>
      </c>
      <c r="E1237" t="s">
        <v>3103</v>
      </c>
      <c r="F1237" t="s">
        <v>3072</v>
      </c>
      <c r="H1237" t="s">
        <v>2465</v>
      </c>
      <c r="I1237" t="s">
        <v>1489</v>
      </c>
      <c r="J1237" t="s">
        <v>176</v>
      </c>
      <c r="K1237" t="s">
        <v>3073</v>
      </c>
      <c r="L1237" t="s">
        <v>83</v>
      </c>
      <c r="M1237" t="s">
        <v>84</v>
      </c>
      <c r="N1237" t="s">
        <v>85</v>
      </c>
      <c r="O1237" t="s">
        <v>122</v>
      </c>
      <c r="P1237" t="s">
        <v>87</v>
      </c>
      <c r="Q1237" s="7" t="s">
        <v>8132</v>
      </c>
      <c r="R1237">
        <v>0</v>
      </c>
      <c r="S1237">
        <v>0</v>
      </c>
      <c r="T1237">
        <f t="shared" si="532"/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f t="shared" si="533"/>
        <v>0</v>
      </c>
      <c r="AJ1237">
        <f t="shared" si="534"/>
        <v>0</v>
      </c>
      <c r="AK1237">
        <f t="shared" si="535"/>
        <v>0</v>
      </c>
      <c r="AL1237">
        <f t="shared" si="536"/>
        <v>0</v>
      </c>
      <c r="AM1237">
        <f t="shared" si="537"/>
        <v>0</v>
      </c>
      <c r="AN1237">
        <f t="shared" si="538"/>
        <v>0</v>
      </c>
      <c r="AO1237">
        <v>47</v>
      </c>
      <c r="AP1237">
        <v>45</v>
      </c>
      <c r="AQ1237">
        <v>38</v>
      </c>
      <c r="AR1237">
        <v>23</v>
      </c>
      <c r="AS1237">
        <v>53</v>
      </c>
      <c r="AT1237">
        <v>34</v>
      </c>
      <c r="AU1237">
        <v>43</v>
      </c>
      <c r="AV1237">
        <v>41</v>
      </c>
      <c r="AW1237">
        <v>0</v>
      </c>
      <c r="AX1237">
        <v>0</v>
      </c>
      <c r="AY1237">
        <f t="shared" si="539"/>
        <v>181</v>
      </c>
      <c r="AZ1237">
        <f t="shared" si="540"/>
        <v>143</v>
      </c>
      <c r="BA1237">
        <f t="shared" si="541"/>
        <v>324</v>
      </c>
      <c r="BB1237">
        <v>0</v>
      </c>
      <c r="BC1237">
        <v>0</v>
      </c>
      <c r="BD1237">
        <v>15</v>
      </c>
      <c r="BE1237">
        <v>10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f t="shared" si="542"/>
        <v>15</v>
      </c>
      <c r="BM1237">
        <f t="shared" si="543"/>
        <v>10</v>
      </c>
      <c r="BN1237">
        <f t="shared" si="544"/>
        <v>25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f t="shared" si="557"/>
        <v>15</v>
      </c>
      <c r="BV1237">
        <f t="shared" si="558"/>
        <v>10</v>
      </c>
      <c r="BW1237">
        <f t="shared" si="559"/>
        <v>25</v>
      </c>
      <c r="BX1237">
        <v>0</v>
      </c>
      <c r="BY1237">
        <v>0</v>
      </c>
      <c r="BZ1237">
        <v>14</v>
      </c>
      <c r="CA1237">
        <v>11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f t="shared" si="545"/>
        <v>14</v>
      </c>
      <c r="CI1237">
        <f t="shared" si="546"/>
        <v>11</v>
      </c>
      <c r="CJ1237">
        <f t="shared" si="547"/>
        <v>25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f t="shared" si="548"/>
        <v>14</v>
      </c>
      <c r="CR1237">
        <f t="shared" si="549"/>
        <v>11</v>
      </c>
      <c r="CS1237">
        <f t="shared" si="550"/>
        <v>25</v>
      </c>
      <c r="CT1237">
        <f t="shared" si="551"/>
        <v>29</v>
      </c>
      <c r="CU1237">
        <f t="shared" si="552"/>
        <v>21</v>
      </c>
      <c r="CV1237">
        <f t="shared" si="553"/>
        <v>50</v>
      </c>
      <c r="CW1237">
        <f t="shared" si="554"/>
        <v>210</v>
      </c>
      <c r="CX1237">
        <f t="shared" si="555"/>
        <v>164</v>
      </c>
      <c r="CY1237">
        <f t="shared" si="556"/>
        <v>374</v>
      </c>
    </row>
    <row r="1238" spans="1:103">
      <c r="A1238" t="s">
        <v>74</v>
      </c>
      <c r="B1238" t="s">
        <v>2461</v>
      </c>
      <c r="C1238" t="s">
        <v>3039</v>
      </c>
      <c r="D1238">
        <v>340823</v>
      </c>
      <c r="E1238" t="s">
        <v>3104</v>
      </c>
      <c r="F1238" t="s">
        <v>3105</v>
      </c>
      <c r="H1238" t="s">
        <v>2465</v>
      </c>
      <c r="I1238" t="s">
        <v>1489</v>
      </c>
      <c r="J1238" t="s">
        <v>176</v>
      </c>
      <c r="K1238" t="s">
        <v>3070</v>
      </c>
      <c r="L1238" t="s">
        <v>83</v>
      </c>
      <c r="M1238" t="s">
        <v>84</v>
      </c>
      <c r="N1238" t="s">
        <v>85</v>
      </c>
      <c r="O1238" t="s">
        <v>1620</v>
      </c>
      <c r="P1238" t="s">
        <v>87</v>
      </c>
      <c r="Q1238" s="7" t="s">
        <v>8133</v>
      </c>
      <c r="R1238">
        <v>0</v>
      </c>
      <c r="S1238">
        <v>0</v>
      </c>
      <c r="T1238">
        <f t="shared" si="532"/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f t="shared" si="533"/>
        <v>0</v>
      </c>
      <c r="AJ1238">
        <f t="shared" si="534"/>
        <v>0</v>
      </c>
      <c r="AK1238">
        <f t="shared" si="535"/>
        <v>0</v>
      </c>
      <c r="AL1238">
        <f t="shared" si="536"/>
        <v>0</v>
      </c>
      <c r="AM1238">
        <f t="shared" si="537"/>
        <v>0</v>
      </c>
      <c r="AN1238">
        <f t="shared" si="538"/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f t="shared" si="539"/>
        <v>0</v>
      </c>
      <c r="AZ1238">
        <f t="shared" si="540"/>
        <v>0</v>
      </c>
      <c r="BA1238">
        <f t="shared" si="541"/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f t="shared" si="542"/>
        <v>0</v>
      </c>
      <c r="BM1238">
        <f t="shared" si="543"/>
        <v>0</v>
      </c>
      <c r="BN1238">
        <f t="shared" si="544"/>
        <v>0</v>
      </c>
      <c r="BO1238">
        <v>133</v>
      </c>
      <c r="BP1238">
        <v>71</v>
      </c>
      <c r="BQ1238">
        <v>0</v>
      </c>
      <c r="BR1238">
        <v>0</v>
      </c>
      <c r="BS1238">
        <v>0</v>
      </c>
      <c r="BT1238">
        <v>0</v>
      </c>
      <c r="BU1238">
        <f t="shared" si="557"/>
        <v>133</v>
      </c>
      <c r="BV1238">
        <f t="shared" si="558"/>
        <v>71</v>
      </c>
      <c r="BW1238">
        <f t="shared" si="559"/>
        <v>204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f t="shared" si="545"/>
        <v>0</v>
      </c>
      <c r="CI1238">
        <f t="shared" si="546"/>
        <v>0</v>
      </c>
      <c r="CJ1238">
        <f t="shared" si="547"/>
        <v>0</v>
      </c>
      <c r="CK1238">
        <v>112</v>
      </c>
      <c r="CL1238">
        <v>78</v>
      </c>
      <c r="CM1238">
        <v>0</v>
      </c>
      <c r="CN1238">
        <v>0</v>
      </c>
      <c r="CO1238">
        <v>0</v>
      </c>
      <c r="CP1238">
        <v>0</v>
      </c>
      <c r="CQ1238">
        <f t="shared" si="548"/>
        <v>112</v>
      </c>
      <c r="CR1238">
        <f t="shared" si="549"/>
        <v>78</v>
      </c>
      <c r="CS1238">
        <f t="shared" si="550"/>
        <v>190</v>
      </c>
      <c r="CT1238">
        <f t="shared" si="551"/>
        <v>245</v>
      </c>
      <c r="CU1238">
        <f t="shared" si="552"/>
        <v>149</v>
      </c>
      <c r="CV1238">
        <f t="shared" si="553"/>
        <v>394</v>
      </c>
      <c r="CW1238">
        <f t="shared" si="554"/>
        <v>245</v>
      </c>
      <c r="CX1238">
        <f t="shared" si="555"/>
        <v>149</v>
      </c>
      <c r="CY1238">
        <f t="shared" si="556"/>
        <v>394</v>
      </c>
    </row>
    <row r="1239" spans="1:103">
      <c r="A1239" t="s">
        <v>74</v>
      </c>
      <c r="B1239" t="s">
        <v>2461</v>
      </c>
      <c r="C1239" t="s">
        <v>3039</v>
      </c>
      <c r="D1239">
        <v>400093</v>
      </c>
      <c r="E1239" t="s">
        <v>3106</v>
      </c>
      <c r="F1239" t="s">
        <v>3107</v>
      </c>
      <c r="H1239" t="s">
        <v>2465</v>
      </c>
      <c r="I1239" t="s">
        <v>1489</v>
      </c>
      <c r="J1239" t="s">
        <v>176</v>
      </c>
      <c r="K1239" t="s">
        <v>3108</v>
      </c>
      <c r="L1239" t="s">
        <v>129</v>
      </c>
      <c r="M1239" t="s">
        <v>134</v>
      </c>
      <c r="N1239" t="s">
        <v>85</v>
      </c>
      <c r="O1239" t="s">
        <v>493</v>
      </c>
      <c r="P1239" t="s">
        <v>87</v>
      </c>
      <c r="Q1239" s="8" t="s">
        <v>8136</v>
      </c>
      <c r="R1239">
        <v>5</v>
      </c>
      <c r="S1239">
        <v>5</v>
      </c>
      <c r="T1239">
        <f t="shared" si="532"/>
        <v>10</v>
      </c>
      <c r="U1239">
        <v>5</v>
      </c>
      <c r="V1239">
        <v>4</v>
      </c>
      <c r="W1239">
        <v>9</v>
      </c>
      <c r="X1239">
        <v>8</v>
      </c>
      <c r="Y1239">
        <v>6</v>
      </c>
      <c r="Z1239">
        <v>5</v>
      </c>
      <c r="AA1239">
        <v>13</v>
      </c>
      <c r="AB1239">
        <v>5</v>
      </c>
      <c r="AC1239">
        <v>7</v>
      </c>
      <c r="AD1239">
        <v>7</v>
      </c>
      <c r="AE1239">
        <v>7</v>
      </c>
      <c r="AF1239">
        <v>2</v>
      </c>
      <c r="AG1239">
        <v>0</v>
      </c>
      <c r="AH1239">
        <v>0</v>
      </c>
      <c r="AI1239">
        <f t="shared" si="533"/>
        <v>47</v>
      </c>
      <c r="AJ1239">
        <f t="shared" si="534"/>
        <v>31</v>
      </c>
      <c r="AK1239">
        <f t="shared" si="535"/>
        <v>78</v>
      </c>
      <c r="AL1239">
        <f t="shared" si="536"/>
        <v>52</v>
      </c>
      <c r="AM1239">
        <f t="shared" si="537"/>
        <v>36</v>
      </c>
      <c r="AN1239">
        <f t="shared" si="538"/>
        <v>88</v>
      </c>
      <c r="AO1239">
        <v>17</v>
      </c>
      <c r="AP1239">
        <v>7</v>
      </c>
      <c r="AQ1239">
        <v>6</v>
      </c>
      <c r="AR1239">
        <v>12</v>
      </c>
      <c r="AS1239">
        <v>11</v>
      </c>
      <c r="AT1239">
        <v>10</v>
      </c>
      <c r="AU1239">
        <v>13</v>
      </c>
      <c r="AV1239">
        <v>7</v>
      </c>
      <c r="AW1239">
        <v>0</v>
      </c>
      <c r="AX1239">
        <v>0</v>
      </c>
      <c r="AY1239">
        <f t="shared" si="539"/>
        <v>47</v>
      </c>
      <c r="AZ1239">
        <f t="shared" si="540"/>
        <v>36</v>
      </c>
      <c r="BA1239">
        <f t="shared" si="541"/>
        <v>83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f t="shared" si="542"/>
        <v>0</v>
      </c>
      <c r="BM1239">
        <f t="shared" si="543"/>
        <v>0</v>
      </c>
      <c r="BN1239">
        <f t="shared" si="544"/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f t="shared" si="557"/>
        <v>0</v>
      </c>
      <c r="BV1239">
        <f t="shared" si="558"/>
        <v>0</v>
      </c>
      <c r="BW1239">
        <f t="shared" si="559"/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f t="shared" si="545"/>
        <v>0</v>
      </c>
      <c r="CI1239">
        <f t="shared" si="546"/>
        <v>0</v>
      </c>
      <c r="CJ1239">
        <f t="shared" si="547"/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f t="shared" si="548"/>
        <v>0</v>
      </c>
      <c r="CR1239">
        <f t="shared" si="549"/>
        <v>0</v>
      </c>
      <c r="CS1239">
        <f t="shared" si="550"/>
        <v>0</v>
      </c>
      <c r="CT1239">
        <f t="shared" si="551"/>
        <v>0</v>
      </c>
      <c r="CU1239">
        <f t="shared" si="552"/>
        <v>0</v>
      </c>
      <c r="CV1239">
        <f t="shared" si="553"/>
        <v>0</v>
      </c>
      <c r="CW1239">
        <f t="shared" si="554"/>
        <v>99</v>
      </c>
      <c r="CX1239">
        <f t="shared" si="555"/>
        <v>72</v>
      </c>
      <c r="CY1239">
        <f t="shared" si="556"/>
        <v>171</v>
      </c>
    </row>
    <row r="1240" spans="1:103">
      <c r="A1240" t="s">
        <v>74</v>
      </c>
      <c r="B1240" t="s">
        <v>2461</v>
      </c>
      <c r="C1240" t="s">
        <v>3039</v>
      </c>
      <c r="D1240">
        <v>400094</v>
      </c>
      <c r="E1240" t="s">
        <v>3109</v>
      </c>
      <c r="F1240" t="s">
        <v>3110</v>
      </c>
      <c r="H1240" t="s">
        <v>2465</v>
      </c>
      <c r="I1240" t="s">
        <v>1489</v>
      </c>
      <c r="J1240" t="s">
        <v>176</v>
      </c>
      <c r="K1240" t="s">
        <v>340</v>
      </c>
      <c r="L1240" t="s">
        <v>129</v>
      </c>
      <c r="M1240" t="s">
        <v>130</v>
      </c>
      <c r="N1240" t="s">
        <v>85</v>
      </c>
      <c r="O1240" t="s">
        <v>86</v>
      </c>
      <c r="P1240" t="s">
        <v>87</v>
      </c>
      <c r="Q1240" s="7" t="s">
        <v>8134</v>
      </c>
      <c r="R1240">
        <v>3</v>
      </c>
      <c r="S1240">
        <v>3</v>
      </c>
      <c r="T1240">
        <f t="shared" si="532"/>
        <v>6</v>
      </c>
      <c r="U1240">
        <v>9</v>
      </c>
      <c r="V1240">
        <v>2</v>
      </c>
      <c r="W1240">
        <v>13</v>
      </c>
      <c r="X1240">
        <v>13</v>
      </c>
      <c r="Y1240">
        <v>6</v>
      </c>
      <c r="Z1240">
        <v>4</v>
      </c>
      <c r="AA1240">
        <v>6</v>
      </c>
      <c r="AB1240">
        <v>11</v>
      </c>
      <c r="AC1240">
        <v>9</v>
      </c>
      <c r="AD1240">
        <v>6</v>
      </c>
      <c r="AE1240">
        <v>5</v>
      </c>
      <c r="AF1240">
        <v>6</v>
      </c>
      <c r="AG1240">
        <v>0</v>
      </c>
      <c r="AH1240">
        <v>0</v>
      </c>
      <c r="AI1240">
        <f t="shared" si="533"/>
        <v>48</v>
      </c>
      <c r="AJ1240">
        <f t="shared" si="534"/>
        <v>42</v>
      </c>
      <c r="AK1240">
        <f t="shared" si="535"/>
        <v>90</v>
      </c>
      <c r="AL1240">
        <f t="shared" si="536"/>
        <v>51</v>
      </c>
      <c r="AM1240">
        <f t="shared" si="537"/>
        <v>45</v>
      </c>
      <c r="AN1240">
        <f t="shared" si="538"/>
        <v>96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f t="shared" si="539"/>
        <v>0</v>
      </c>
      <c r="AZ1240">
        <f t="shared" si="540"/>
        <v>0</v>
      </c>
      <c r="BA1240">
        <f t="shared" si="541"/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f t="shared" si="542"/>
        <v>0</v>
      </c>
      <c r="BM1240">
        <f t="shared" si="543"/>
        <v>0</v>
      </c>
      <c r="BN1240">
        <f t="shared" si="544"/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f t="shared" si="557"/>
        <v>0</v>
      </c>
      <c r="BV1240">
        <f t="shared" si="558"/>
        <v>0</v>
      </c>
      <c r="BW1240">
        <f t="shared" si="559"/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f t="shared" si="545"/>
        <v>0</v>
      </c>
      <c r="CI1240">
        <f t="shared" si="546"/>
        <v>0</v>
      </c>
      <c r="CJ1240">
        <f t="shared" si="547"/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f t="shared" si="548"/>
        <v>0</v>
      </c>
      <c r="CR1240">
        <f t="shared" si="549"/>
        <v>0</v>
      </c>
      <c r="CS1240">
        <f t="shared" si="550"/>
        <v>0</v>
      </c>
      <c r="CT1240">
        <f t="shared" si="551"/>
        <v>0</v>
      </c>
      <c r="CU1240">
        <f t="shared" si="552"/>
        <v>0</v>
      </c>
      <c r="CV1240">
        <f t="shared" si="553"/>
        <v>0</v>
      </c>
      <c r="CW1240">
        <f t="shared" si="554"/>
        <v>51</v>
      </c>
      <c r="CX1240">
        <f t="shared" si="555"/>
        <v>45</v>
      </c>
      <c r="CY1240">
        <f t="shared" si="556"/>
        <v>96</v>
      </c>
    </row>
    <row r="1241" spans="1:103">
      <c r="A1241" t="s">
        <v>74</v>
      </c>
      <c r="B1241" t="s">
        <v>2461</v>
      </c>
      <c r="C1241" t="s">
        <v>3039</v>
      </c>
      <c r="D1241">
        <v>400095</v>
      </c>
      <c r="E1241" t="s">
        <v>3111</v>
      </c>
      <c r="F1241" t="s">
        <v>3112</v>
      </c>
      <c r="H1241" t="s">
        <v>2465</v>
      </c>
      <c r="I1241" t="s">
        <v>1489</v>
      </c>
      <c r="J1241" t="s">
        <v>176</v>
      </c>
      <c r="K1241" t="s">
        <v>3108</v>
      </c>
      <c r="L1241" t="s">
        <v>129</v>
      </c>
      <c r="M1241" t="s">
        <v>130</v>
      </c>
      <c r="N1241" t="s">
        <v>85</v>
      </c>
      <c r="O1241" t="s">
        <v>86</v>
      </c>
      <c r="P1241" t="s">
        <v>87</v>
      </c>
      <c r="Q1241" s="7" t="s">
        <v>8134</v>
      </c>
      <c r="R1241">
        <v>2</v>
      </c>
      <c r="S1241">
        <v>5</v>
      </c>
      <c r="T1241">
        <f t="shared" si="532"/>
        <v>7</v>
      </c>
      <c r="U1241">
        <v>6</v>
      </c>
      <c r="V1241">
        <v>3</v>
      </c>
      <c r="W1241">
        <v>3</v>
      </c>
      <c r="X1241">
        <v>4</v>
      </c>
      <c r="Y1241">
        <v>8</v>
      </c>
      <c r="Z1241">
        <v>8</v>
      </c>
      <c r="AA1241">
        <v>5</v>
      </c>
      <c r="AB1241">
        <v>7</v>
      </c>
      <c r="AC1241">
        <v>11</v>
      </c>
      <c r="AD1241">
        <v>12</v>
      </c>
      <c r="AE1241">
        <v>10</v>
      </c>
      <c r="AF1241">
        <v>9</v>
      </c>
      <c r="AG1241">
        <v>0</v>
      </c>
      <c r="AH1241">
        <v>0</v>
      </c>
      <c r="AI1241">
        <f t="shared" si="533"/>
        <v>43</v>
      </c>
      <c r="AJ1241">
        <f t="shared" si="534"/>
        <v>43</v>
      </c>
      <c r="AK1241">
        <f t="shared" si="535"/>
        <v>86</v>
      </c>
      <c r="AL1241">
        <f t="shared" si="536"/>
        <v>45</v>
      </c>
      <c r="AM1241">
        <f t="shared" si="537"/>
        <v>48</v>
      </c>
      <c r="AN1241">
        <f t="shared" si="538"/>
        <v>93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f t="shared" si="539"/>
        <v>0</v>
      </c>
      <c r="AZ1241">
        <f t="shared" si="540"/>
        <v>0</v>
      </c>
      <c r="BA1241">
        <f t="shared" si="541"/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f t="shared" si="542"/>
        <v>0</v>
      </c>
      <c r="BM1241">
        <f t="shared" si="543"/>
        <v>0</v>
      </c>
      <c r="BN1241">
        <f t="shared" si="544"/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f t="shared" si="557"/>
        <v>0</v>
      </c>
      <c r="BV1241">
        <f t="shared" si="558"/>
        <v>0</v>
      </c>
      <c r="BW1241">
        <f t="shared" si="559"/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f t="shared" si="545"/>
        <v>0</v>
      </c>
      <c r="CI1241">
        <f t="shared" si="546"/>
        <v>0</v>
      </c>
      <c r="CJ1241">
        <f t="shared" si="547"/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f t="shared" si="548"/>
        <v>0</v>
      </c>
      <c r="CR1241">
        <f t="shared" si="549"/>
        <v>0</v>
      </c>
      <c r="CS1241">
        <f t="shared" si="550"/>
        <v>0</v>
      </c>
      <c r="CT1241">
        <f t="shared" si="551"/>
        <v>0</v>
      </c>
      <c r="CU1241">
        <f t="shared" si="552"/>
        <v>0</v>
      </c>
      <c r="CV1241">
        <f t="shared" si="553"/>
        <v>0</v>
      </c>
      <c r="CW1241">
        <f t="shared" si="554"/>
        <v>45</v>
      </c>
      <c r="CX1241">
        <f t="shared" si="555"/>
        <v>48</v>
      </c>
      <c r="CY1241">
        <f t="shared" si="556"/>
        <v>93</v>
      </c>
    </row>
    <row r="1242" spans="1:103">
      <c r="A1242" t="s">
        <v>74</v>
      </c>
      <c r="B1242" t="s">
        <v>2461</v>
      </c>
      <c r="C1242" t="s">
        <v>3039</v>
      </c>
      <c r="D1242">
        <v>411034</v>
      </c>
      <c r="E1242" t="s">
        <v>3113</v>
      </c>
      <c r="F1242" t="s">
        <v>3114</v>
      </c>
      <c r="H1242" t="s">
        <v>2465</v>
      </c>
      <c r="I1242" t="s">
        <v>1489</v>
      </c>
      <c r="J1242" t="s">
        <v>176</v>
      </c>
      <c r="K1242" t="s">
        <v>3070</v>
      </c>
      <c r="L1242" t="s">
        <v>129</v>
      </c>
      <c r="M1242" t="s">
        <v>134</v>
      </c>
      <c r="N1242" t="s">
        <v>85</v>
      </c>
      <c r="O1242" t="s">
        <v>252</v>
      </c>
      <c r="P1242" t="s">
        <v>87</v>
      </c>
      <c r="Q1242" s="7" t="s">
        <v>8134</v>
      </c>
      <c r="R1242">
        <v>29</v>
      </c>
      <c r="S1242">
        <v>16</v>
      </c>
      <c r="T1242">
        <f t="shared" si="532"/>
        <v>45</v>
      </c>
      <c r="U1242">
        <v>7</v>
      </c>
      <c r="V1242">
        <v>9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f t="shared" si="533"/>
        <v>7</v>
      </c>
      <c r="AJ1242">
        <f t="shared" si="534"/>
        <v>9</v>
      </c>
      <c r="AK1242">
        <f t="shared" si="535"/>
        <v>16</v>
      </c>
      <c r="AL1242">
        <f t="shared" si="536"/>
        <v>36</v>
      </c>
      <c r="AM1242">
        <f t="shared" si="537"/>
        <v>25</v>
      </c>
      <c r="AN1242">
        <f t="shared" si="538"/>
        <v>61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f t="shared" si="539"/>
        <v>0</v>
      </c>
      <c r="AZ1242">
        <f t="shared" si="540"/>
        <v>0</v>
      </c>
      <c r="BA1242">
        <f t="shared" si="541"/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f t="shared" si="542"/>
        <v>0</v>
      </c>
      <c r="BM1242">
        <f t="shared" si="543"/>
        <v>0</v>
      </c>
      <c r="BN1242">
        <f t="shared" si="544"/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f t="shared" si="557"/>
        <v>0</v>
      </c>
      <c r="BV1242">
        <f t="shared" si="558"/>
        <v>0</v>
      </c>
      <c r="BW1242">
        <f t="shared" si="559"/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f t="shared" si="545"/>
        <v>0</v>
      </c>
      <c r="CI1242">
        <f t="shared" si="546"/>
        <v>0</v>
      </c>
      <c r="CJ1242">
        <f t="shared" si="547"/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f t="shared" si="548"/>
        <v>0</v>
      </c>
      <c r="CR1242">
        <f t="shared" si="549"/>
        <v>0</v>
      </c>
      <c r="CS1242">
        <f t="shared" si="550"/>
        <v>0</v>
      </c>
      <c r="CT1242">
        <f t="shared" si="551"/>
        <v>0</v>
      </c>
      <c r="CU1242">
        <f t="shared" si="552"/>
        <v>0</v>
      </c>
      <c r="CV1242">
        <f t="shared" si="553"/>
        <v>0</v>
      </c>
      <c r="CW1242">
        <f t="shared" si="554"/>
        <v>36</v>
      </c>
      <c r="CX1242">
        <f t="shared" si="555"/>
        <v>25</v>
      </c>
      <c r="CY1242">
        <f t="shared" si="556"/>
        <v>61</v>
      </c>
    </row>
    <row r="1243" spans="1:103">
      <c r="A1243" t="s">
        <v>74</v>
      </c>
      <c r="B1243" t="s">
        <v>2461</v>
      </c>
      <c r="C1243" t="s">
        <v>3039</v>
      </c>
      <c r="D1243">
        <v>411048</v>
      </c>
      <c r="E1243" t="s">
        <v>3115</v>
      </c>
      <c r="F1243" t="s">
        <v>3116</v>
      </c>
      <c r="H1243" t="s">
        <v>2465</v>
      </c>
      <c r="I1243" t="s">
        <v>1489</v>
      </c>
      <c r="J1243" t="s">
        <v>176</v>
      </c>
      <c r="K1243" t="s">
        <v>3108</v>
      </c>
      <c r="L1243" t="s">
        <v>129</v>
      </c>
      <c r="M1243" t="s">
        <v>130</v>
      </c>
      <c r="N1243" t="s">
        <v>85</v>
      </c>
      <c r="O1243" t="s">
        <v>244</v>
      </c>
      <c r="P1243" t="s">
        <v>87</v>
      </c>
      <c r="Q1243" t="s">
        <v>8135</v>
      </c>
      <c r="R1243">
        <v>2</v>
      </c>
      <c r="S1243">
        <v>5</v>
      </c>
      <c r="T1243">
        <f t="shared" si="532"/>
        <v>7</v>
      </c>
      <c r="U1243">
        <v>8</v>
      </c>
      <c r="V1243">
        <v>1</v>
      </c>
      <c r="W1243">
        <v>4</v>
      </c>
      <c r="X1243">
        <v>9</v>
      </c>
      <c r="Y1243">
        <v>4</v>
      </c>
      <c r="Z1243">
        <v>3</v>
      </c>
      <c r="AA1243">
        <v>3</v>
      </c>
      <c r="AB1243">
        <v>4</v>
      </c>
      <c r="AC1243">
        <v>2</v>
      </c>
      <c r="AD1243">
        <v>3</v>
      </c>
      <c r="AE1243">
        <v>3</v>
      </c>
      <c r="AF1243">
        <v>5</v>
      </c>
      <c r="AG1243">
        <v>0</v>
      </c>
      <c r="AH1243">
        <v>0</v>
      </c>
      <c r="AI1243">
        <f t="shared" si="533"/>
        <v>24</v>
      </c>
      <c r="AJ1243">
        <f t="shared" si="534"/>
        <v>25</v>
      </c>
      <c r="AK1243">
        <f t="shared" si="535"/>
        <v>49</v>
      </c>
      <c r="AL1243">
        <f t="shared" si="536"/>
        <v>26</v>
      </c>
      <c r="AM1243">
        <f t="shared" si="537"/>
        <v>30</v>
      </c>
      <c r="AN1243">
        <f t="shared" si="538"/>
        <v>56</v>
      </c>
      <c r="AO1243">
        <v>5</v>
      </c>
      <c r="AP1243">
        <v>6</v>
      </c>
      <c r="AQ1243">
        <v>5</v>
      </c>
      <c r="AR1243">
        <v>3</v>
      </c>
      <c r="AS1243">
        <v>7</v>
      </c>
      <c r="AT1243">
        <v>3</v>
      </c>
      <c r="AU1243">
        <v>8</v>
      </c>
      <c r="AV1243">
        <v>4</v>
      </c>
      <c r="AW1243">
        <v>0</v>
      </c>
      <c r="AX1243">
        <v>0</v>
      </c>
      <c r="AY1243">
        <f t="shared" si="539"/>
        <v>25</v>
      </c>
      <c r="AZ1243">
        <f t="shared" si="540"/>
        <v>16</v>
      </c>
      <c r="BA1243">
        <f t="shared" si="541"/>
        <v>41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f t="shared" si="542"/>
        <v>0</v>
      </c>
      <c r="BM1243">
        <f t="shared" si="543"/>
        <v>0</v>
      </c>
      <c r="BN1243">
        <f t="shared" si="544"/>
        <v>0</v>
      </c>
      <c r="BO1243">
        <v>2</v>
      </c>
      <c r="BP1243">
        <v>1</v>
      </c>
      <c r="BQ1243">
        <v>0</v>
      </c>
      <c r="BR1243">
        <v>0</v>
      </c>
      <c r="BS1243">
        <v>0</v>
      </c>
      <c r="BT1243">
        <v>0</v>
      </c>
      <c r="BU1243">
        <f t="shared" si="557"/>
        <v>2</v>
      </c>
      <c r="BV1243">
        <f t="shared" si="558"/>
        <v>1</v>
      </c>
      <c r="BW1243">
        <f t="shared" si="559"/>
        <v>3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f t="shared" si="545"/>
        <v>0</v>
      </c>
      <c r="CI1243">
        <f t="shared" si="546"/>
        <v>0</v>
      </c>
      <c r="CJ1243">
        <f t="shared" si="547"/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f t="shared" si="548"/>
        <v>0</v>
      </c>
      <c r="CR1243">
        <f t="shared" si="549"/>
        <v>0</v>
      </c>
      <c r="CS1243">
        <f t="shared" si="550"/>
        <v>0</v>
      </c>
      <c r="CT1243">
        <f t="shared" si="551"/>
        <v>2</v>
      </c>
      <c r="CU1243">
        <f t="shared" si="552"/>
        <v>1</v>
      </c>
      <c r="CV1243">
        <f t="shared" si="553"/>
        <v>3</v>
      </c>
      <c r="CW1243">
        <f t="shared" si="554"/>
        <v>53</v>
      </c>
      <c r="CX1243">
        <f t="shared" si="555"/>
        <v>47</v>
      </c>
      <c r="CY1243">
        <f t="shared" si="556"/>
        <v>100</v>
      </c>
    </row>
    <row r="1244" spans="1:103">
      <c r="A1244" t="s">
        <v>74</v>
      </c>
      <c r="B1244" t="s">
        <v>2461</v>
      </c>
      <c r="C1244" t="s">
        <v>3039</v>
      </c>
      <c r="D1244">
        <v>500355</v>
      </c>
      <c r="E1244" t="s">
        <v>3117</v>
      </c>
      <c r="F1244" t="s">
        <v>3118</v>
      </c>
      <c r="H1244" t="s">
        <v>2465</v>
      </c>
      <c r="I1244" t="s">
        <v>1489</v>
      </c>
      <c r="J1244" t="s">
        <v>176</v>
      </c>
      <c r="K1244" t="s">
        <v>3119</v>
      </c>
      <c r="L1244" t="s">
        <v>83</v>
      </c>
      <c r="M1244" t="s">
        <v>84</v>
      </c>
      <c r="N1244" t="s">
        <v>85</v>
      </c>
      <c r="O1244" t="s">
        <v>493</v>
      </c>
      <c r="P1244" t="s">
        <v>87</v>
      </c>
      <c r="Q1244" s="8" t="s">
        <v>8136</v>
      </c>
      <c r="R1244">
        <v>7</v>
      </c>
      <c r="S1244">
        <v>7</v>
      </c>
      <c r="T1244">
        <f t="shared" si="532"/>
        <v>14</v>
      </c>
      <c r="U1244">
        <v>6</v>
      </c>
      <c r="V1244">
        <v>6</v>
      </c>
      <c r="W1244">
        <v>10</v>
      </c>
      <c r="X1244">
        <v>7</v>
      </c>
      <c r="Y1244">
        <v>10</v>
      </c>
      <c r="Z1244">
        <v>12</v>
      </c>
      <c r="AA1244">
        <v>9</v>
      </c>
      <c r="AB1244">
        <v>10</v>
      </c>
      <c r="AC1244">
        <v>14</v>
      </c>
      <c r="AD1244">
        <v>10</v>
      </c>
      <c r="AE1244">
        <v>8</v>
      </c>
      <c r="AF1244">
        <v>6</v>
      </c>
      <c r="AG1244">
        <v>0</v>
      </c>
      <c r="AH1244">
        <v>0</v>
      </c>
      <c r="AI1244">
        <f t="shared" si="533"/>
        <v>57</v>
      </c>
      <c r="AJ1244">
        <f t="shared" si="534"/>
        <v>51</v>
      </c>
      <c r="AK1244">
        <f t="shared" si="535"/>
        <v>108</v>
      </c>
      <c r="AL1244">
        <f t="shared" si="536"/>
        <v>64</v>
      </c>
      <c r="AM1244">
        <f t="shared" si="537"/>
        <v>58</v>
      </c>
      <c r="AN1244">
        <f t="shared" si="538"/>
        <v>122</v>
      </c>
      <c r="AO1244">
        <v>7</v>
      </c>
      <c r="AP1244">
        <v>5</v>
      </c>
      <c r="AQ1244">
        <v>11</v>
      </c>
      <c r="AR1244">
        <v>12</v>
      </c>
      <c r="AS1244">
        <v>10</v>
      </c>
      <c r="AT1244">
        <v>8</v>
      </c>
      <c r="AU1244">
        <v>14</v>
      </c>
      <c r="AV1244">
        <v>7</v>
      </c>
      <c r="AW1244">
        <v>0</v>
      </c>
      <c r="AX1244">
        <v>0</v>
      </c>
      <c r="AY1244">
        <f t="shared" si="539"/>
        <v>42</v>
      </c>
      <c r="AZ1244">
        <f t="shared" si="540"/>
        <v>32</v>
      </c>
      <c r="BA1244">
        <f t="shared" si="541"/>
        <v>74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f t="shared" si="542"/>
        <v>0</v>
      </c>
      <c r="BM1244">
        <f t="shared" si="543"/>
        <v>0</v>
      </c>
      <c r="BN1244">
        <f t="shared" si="544"/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f t="shared" si="557"/>
        <v>0</v>
      </c>
      <c r="BV1244">
        <f t="shared" si="558"/>
        <v>0</v>
      </c>
      <c r="BW1244">
        <f t="shared" si="559"/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f t="shared" si="545"/>
        <v>0</v>
      </c>
      <c r="CI1244">
        <f t="shared" si="546"/>
        <v>0</v>
      </c>
      <c r="CJ1244">
        <f t="shared" si="547"/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f t="shared" si="548"/>
        <v>0</v>
      </c>
      <c r="CR1244">
        <f t="shared" si="549"/>
        <v>0</v>
      </c>
      <c r="CS1244">
        <f t="shared" si="550"/>
        <v>0</v>
      </c>
      <c r="CT1244">
        <f t="shared" si="551"/>
        <v>0</v>
      </c>
      <c r="CU1244">
        <f t="shared" si="552"/>
        <v>0</v>
      </c>
      <c r="CV1244">
        <f t="shared" si="553"/>
        <v>0</v>
      </c>
      <c r="CW1244">
        <f t="shared" si="554"/>
        <v>106</v>
      </c>
      <c r="CX1244">
        <f t="shared" si="555"/>
        <v>90</v>
      </c>
      <c r="CY1244">
        <f t="shared" si="556"/>
        <v>196</v>
      </c>
    </row>
    <row r="1245" spans="1:103">
      <c r="A1245" t="s">
        <v>74</v>
      </c>
      <c r="B1245" t="s">
        <v>2461</v>
      </c>
      <c r="C1245" t="s">
        <v>3039</v>
      </c>
      <c r="D1245">
        <v>500360</v>
      </c>
      <c r="E1245" t="s">
        <v>3120</v>
      </c>
      <c r="F1245" t="s">
        <v>3121</v>
      </c>
      <c r="H1245" t="s">
        <v>2465</v>
      </c>
      <c r="I1245" t="s">
        <v>1489</v>
      </c>
      <c r="J1245" t="s">
        <v>176</v>
      </c>
      <c r="K1245" t="s">
        <v>3122</v>
      </c>
      <c r="L1245" t="s">
        <v>83</v>
      </c>
      <c r="M1245" t="s">
        <v>84</v>
      </c>
      <c r="N1245" t="s">
        <v>85</v>
      </c>
      <c r="O1245" t="s">
        <v>244</v>
      </c>
      <c r="P1245" t="s">
        <v>87</v>
      </c>
      <c r="Q1245" t="s">
        <v>8135</v>
      </c>
      <c r="R1245">
        <v>7</v>
      </c>
      <c r="S1245">
        <v>15</v>
      </c>
      <c r="T1245">
        <f t="shared" si="532"/>
        <v>22</v>
      </c>
      <c r="U1245">
        <v>14</v>
      </c>
      <c r="V1245">
        <v>13</v>
      </c>
      <c r="W1245">
        <v>16</v>
      </c>
      <c r="X1245">
        <v>13</v>
      </c>
      <c r="Y1245">
        <v>9</v>
      </c>
      <c r="Z1245">
        <v>16</v>
      </c>
      <c r="AA1245">
        <v>18</v>
      </c>
      <c r="AB1245">
        <v>13</v>
      </c>
      <c r="AC1245">
        <v>13</v>
      </c>
      <c r="AD1245">
        <v>16</v>
      </c>
      <c r="AE1245">
        <v>17</v>
      </c>
      <c r="AF1245">
        <v>9</v>
      </c>
      <c r="AG1245">
        <v>0</v>
      </c>
      <c r="AH1245">
        <v>0</v>
      </c>
      <c r="AI1245">
        <f t="shared" si="533"/>
        <v>87</v>
      </c>
      <c r="AJ1245">
        <f t="shared" si="534"/>
        <v>80</v>
      </c>
      <c r="AK1245">
        <f t="shared" si="535"/>
        <v>167</v>
      </c>
      <c r="AL1245">
        <f t="shared" si="536"/>
        <v>94</v>
      </c>
      <c r="AM1245">
        <f t="shared" si="537"/>
        <v>95</v>
      </c>
      <c r="AN1245">
        <f t="shared" si="538"/>
        <v>189</v>
      </c>
      <c r="AO1245">
        <v>12</v>
      </c>
      <c r="AP1245">
        <v>16</v>
      </c>
      <c r="AQ1245">
        <v>17</v>
      </c>
      <c r="AR1245">
        <v>14</v>
      </c>
      <c r="AS1245">
        <v>21</v>
      </c>
      <c r="AT1245">
        <v>12</v>
      </c>
      <c r="AU1245">
        <v>15</v>
      </c>
      <c r="AV1245">
        <v>7</v>
      </c>
      <c r="AW1245">
        <v>0</v>
      </c>
      <c r="AX1245">
        <v>0</v>
      </c>
      <c r="AY1245">
        <f t="shared" si="539"/>
        <v>65</v>
      </c>
      <c r="AZ1245">
        <f t="shared" si="540"/>
        <v>49</v>
      </c>
      <c r="BA1245">
        <f t="shared" si="541"/>
        <v>114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f t="shared" si="542"/>
        <v>0</v>
      </c>
      <c r="BM1245">
        <f t="shared" si="543"/>
        <v>0</v>
      </c>
      <c r="BN1245">
        <f t="shared" si="544"/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f t="shared" si="557"/>
        <v>0</v>
      </c>
      <c r="BV1245">
        <f t="shared" si="558"/>
        <v>0</v>
      </c>
      <c r="BW1245">
        <f t="shared" si="559"/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f t="shared" si="545"/>
        <v>0</v>
      </c>
      <c r="CI1245">
        <f t="shared" si="546"/>
        <v>0</v>
      </c>
      <c r="CJ1245">
        <f t="shared" si="547"/>
        <v>0</v>
      </c>
      <c r="CK1245">
        <v>3</v>
      </c>
      <c r="CL1245">
        <v>6</v>
      </c>
      <c r="CM1245">
        <v>0</v>
      </c>
      <c r="CN1245">
        <v>0</v>
      </c>
      <c r="CO1245">
        <v>0</v>
      </c>
      <c r="CP1245">
        <v>0</v>
      </c>
      <c r="CQ1245">
        <f t="shared" si="548"/>
        <v>3</v>
      </c>
      <c r="CR1245">
        <f t="shared" si="549"/>
        <v>6</v>
      </c>
      <c r="CS1245">
        <f t="shared" si="550"/>
        <v>9</v>
      </c>
      <c r="CT1245">
        <f t="shared" si="551"/>
        <v>3</v>
      </c>
      <c r="CU1245">
        <f t="shared" si="552"/>
        <v>6</v>
      </c>
      <c r="CV1245">
        <f t="shared" si="553"/>
        <v>9</v>
      </c>
      <c r="CW1245">
        <f t="shared" si="554"/>
        <v>162</v>
      </c>
      <c r="CX1245">
        <f t="shared" si="555"/>
        <v>150</v>
      </c>
      <c r="CY1245">
        <f t="shared" si="556"/>
        <v>312</v>
      </c>
    </row>
    <row r="1246" spans="1:103">
      <c r="A1246" t="s">
        <v>74</v>
      </c>
      <c r="B1246" t="s">
        <v>2461</v>
      </c>
      <c r="C1246" t="s">
        <v>3039</v>
      </c>
      <c r="D1246">
        <v>500495</v>
      </c>
      <c r="E1246" t="s">
        <v>1280</v>
      </c>
      <c r="F1246" t="s">
        <v>3123</v>
      </c>
      <c r="H1246" t="s">
        <v>2465</v>
      </c>
      <c r="I1246" t="s">
        <v>1489</v>
      </c>
      <c r="J1246" t="s">
        <v>176</v>
      </c>
      <c r="K1246" t="s">
        <v>1699</v>
      </c>
      <c r="L1246" t="s">
        <v>83</v>
      </c>
      <c r="M1246" t="s">
        <v>84</v>
      </c>
      <c r="N1246" t="s">
        <v>85</v>
      </c>
      <c r="O1246" t="s">
        <v>493</v>
      </c>
      <c r="P1246" t="s">
        <v>87</v>
      </c>
      <c r="Q1246" s="8" t="s">
        <v>8136</v>
      </c>
      <c r="R1246">
        <v>12</v>
      </c>
      <c r="S1246">
        <v>22</v>
      </c>
      <c r="T1246">
        <f t="shared" si="532"/>
        <v>34</v>
      </c>
      <c r="U1246">
        <v>19</v>
      </c>
      <c r="V1246">
        <v>13</v>
      </c>
      <c r="W1246">
        <v>22</v>
      </c>
      <c r="X1246">
        <v>11</v>
      </c>
      <c r="Y1246">
        <v>19</v>
      </c>
      <c r="Z1246">
        <v>21</v>
      </c>
      <c r="AA1246">
        <v>17</v>
      </c>
      <c r="AB1246">
        <v>17</v>
      </c>
      <c r="AC1246">
        <v>32</v>
      </c>
      <c r="AD1246">
        <v>9</v>
      </c>
      <c r="AE1246">
        <v>14</v>
      </c>
      <c r="AF1246">
        <v>18</v>
      </c>
      <c r="AG1246">
        <v>0</v>
      </c>
      <c r="AH1246">
        <v>0</v>
      </c>
      <c r="AI1246">
        <f t="shared" si="533"/>
        <v>123</v>
      </c>
      <c r="AJ1246">
        <f t="shared" si="534"/>
        <v>89</v>
      </c>
      <c r="AK1246">
        <f t="shared" si="535"/>
        <v>212</v>
      </c>
      <c r="AL1246">
        <f t="shared" si="536"/>
        <v>135</v>
      </c>
      <c r="AM1246">
        <f t="shared" si="537"/>
        <v>111</v>
      </c>
      <c r="AN1246">
        <f t="shared" si="538"/>
        <v>246</v>
      </c>
      <c r="AO1246">
        <v>17</v>
      </c>
      <c r="AP1246">
        <v>22</v>
      </c>
      <c r="AQ1246">
        <v>19</v>
      </c>
      <c r="AR1246">
        <v>14</v>
      </c>
      <c r="AS1246">
        <v>13</v>
      </c>
      <c r="AT1246">
        <v>14</v>
      </c>
      <c r="AU1246">
        <v>13</v>
      </c>
      <c r="AV1246">
        <v>15</v>
      </c>
      <c r="AW1246">
        <v>0</v>
      </c>
      <c r="AX1246">
        <v>0</v>
      </c>
      <c r="AY1246">
        <f t="shared" si="539"/>
        <v>62</v>
      </c>
      <c r="AZ1246">
        <f t="shared" si="540"/>
        <v>65</v>
      </c>
      <c r="BA1246">
        <f t="shared" si="541"/>
        <v>127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f t="shared" si="542"/>
        <v>0</v>
      </c>
      <c r="BM1246">
        <f t="shared" si="543"/>
        <v>0</v>
      </c>
      <c r="BN1246">
        <f t="shared" si="544"/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f t="shared" si="557"/>
        <v>0</v>
      </c>
      <c r="BV1246">
        <f t="shared" si="558"/>
        <v>0</v>
      </c>
      <c r="BW1246">
        <f t="shared" si="559"/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f t="shared" si="545"/>
        <v>0</v>
      </c>
      <c r="CI1246">
        <f t="shared" si="546"/>
        <v>0</v>
      </c>
      <c r="CJ1246">
        <f t="shared" si="547"/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f t="shared" si="548"/>
        <v>0</v>
      </c>
      <c r="CR1246">
        <f t="shared" si="549"/>
        <v>0</v>
      </c>
      <c r="CS1246">
        <f t="shared" si="550"/>
        <v>0</v>
      </c>
      <c r="CT1246">
        <f t="shared" si="551"/>
        <v>0</v>
      </c>
      <c r="CU1246">
        <f t="shared" si="552"/>
        <v>0</v>
      </c>
      <c r="CV1246">
        <f t="shared" si="553"/>
        <v>0</v>
      </c>
      <c r="CW1246">
        <f t="shared" si="554"/>
        <v>197</v>
      </c>
      <c r="CX1246">
        <f t="shared" si="555"/>
        <v>176</v>
      </c>
      <c r="CY1246">
        <f t="shared" si="556"/>
        <v>373</v>
      </c>
    </row>
    <row r="1247" spans="1:103">
      <c r="A1247" t="s">
        <v>74</v>
      </c>
      <c r="B1247" t="s">
        <v>2461</v>
      </c>
      <c r="C1247" t="s">
        <v>3039</v>
      </c>
      <c r="D1247">
        <v>501362</v>
      </c>
      <c r="E1247" t="s">
        <v>3124</v>
      </c>
      <c r="F1247" t="s">
        <v>158</v>
      </c>
      <c r="H1247" t="s">
        <v>2465</v>
      </c>
      <c r="I1247" t="s">
        <v>1489</v>
      </c>
      <c r="J1247" t="s">
        <v>176</v>
      </c>
      <c r="K1247" t="s">
        <v>3125</v>
      </c>
      <c r="L1247" t="s">
        <v>83</v>
      </c>
      <c r="M1247" t="s">
        <v>84</v>
      </c>
      <c r="N1247" t="s">
        <v>85</v>
      </c>
      <c r="O1247" t="s">
        <v>493</v>
      </c>
      <c r="P1247" t="s">
        <v>87</v>
      </c>
      <c r="Q1247" s="8" t="s">
        <v>8136</v>
      </c>
      <c r="R1247">
        <v>21</v>
      </c>
      <c r="S1247">
        <v>18</v>
      </c>
      <c r="T1247">
        <f t="shared" si="532"/>
        <v>39</v>
      </c>
      <c r="U1247">
        <v>21</v>
      </c>
      <c r="V1247">
        <v>28</v>
      </c>
      <c r="W1247">
        <v>25</v>
      </c>
      <c r="X1247">
        <v>19</v>
      </c>
      <c r="Y1247">
        <v>25</v>
      </c>
      <c r="Z1247">
        <v>26</v>
      </c>
      <c r="AA1247">
        <v>27</v>
      </c>
      <c r="AB1247">
        <v>26</v>
      </c>
      <c r="AC1247">
        <v>23</v>
      </c>
      <c r="AD1247">
        <v>28</v>
      </c>
      <c r="AE1247">
        <v>22</v>
      </c>
      <c r="AF1247">
        <v>14</v>
      </c>
      <c r="AG1247">
        <v>0</v>
      </c>
      <c r="AH1247">
        <v>0</v>
      </c>
      <c r="AI1247">
        <f t="shared" si="533"/>
        <v>143</v>
      </c>
      <c r="AJ1247">
        <f t="shared" si="534"/>
        <v>141</v>
      </c>
      <c r="AK1247">
        <f t="shared" si="535"/>
        <v>284</v>
      </c>
      <c r="AL1247">
        <f t="shared" si="536"/>
        <v>164</v>
      </c>
      <c r="AM1247">
        <f t="shared" si="537"/>
        <v>159</v>
      </c>
      <c r="AN1247">
        <f t="shared" si="538"/>
        <v>323</v>
      </c>
      <c r="AO1247">
        <v>20</v>
      </c>
      <c r="AP1247">
        <v>20</v>
      </c>
      <c r="AQ1247">
        <v>18</v>
      </c>
      <c r="AR1247">
        <v>16</v>
      </c>
      <c r="AS1247">
        <v>20</v>
      </c>
      <c r="AT1247">
        <v>17</v>
      </c>
      <c r="AU1247">
        <v>22</v>
      </c>
      <c r="AV1247">
        <v>9</v>
      </c>
      <c r="AW1247">
        <v>0</v>
      </c>
      <c r="AX1247">
        <v>0</v>
      </c>
      <c r="AY1247">
        <f t="shared" si="539"/>
        <v>80</v>
      </c>
      <c r="AZ1247">
        <f t="shared" si="540"/>
        <v>62</v>
      </c>
      <c r="BA1247">
        <f t="shared" si="541"/>
        <v>142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f t="shared" si="542"/>
        <v>0</v>
      </c>
      <c r="BM1247">
        <f t="shared" si="543"/>
        <v>0</v>
      </c>
      <c r="BN1247">
        <f t="shared" si="544"/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f t="shared" si="557"/>
        <v>0</v>
      </c>
      <c r="BV1247">
        <f t="shared" si="558"/>
        <v>0</v>
      </c>
      <c r="BW1247">
        <f t="shared" si="559"/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f t="shared" si="545"/>
        <v>0</v>
      </c>
      <c r="CI1247">
        <f t="shared" si="546"/>
        <v>0</v>
      </c>
      <c r="CJ1247">
        <f t="shared" si="547"/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f t="shared" si="548"/>
        <v>0</v>
      </c>
      <c r="CR1247">
        <f t="shared" si="549"/>
        <v>0</v>
      </c>
      <c r="CS1247">
        <f t="shared" si="550"/>
        <v>0</v>
      </c>
      <c r="CT1247">
        <f t="shared" si="551"/>
        <v>0</v>
      </c>
      <c r="CU1247">
        <f t="shared" si="552"/>
        <v>0</v>
      </c>
      <c r="CV1247">
        <f t="shared" si="553"/>
        <v>0</v>
      </c>
      <c r="CW1247">
        <f t="shared" si="554"/>
        <v>244</v>
      </c>
      <c r="CX1247">
        <f t="shared" si="555"/>
        <v>221</v>
      </c>
      <c r="CY1247">
        <f t="shared" si="556"/>
        <v>465</v>
      </c>
    </row>
    <row r="1248" spans="1:103">
      <c r="A1248" t="s">
        <v>74</v>
      </c>
      <c r="B1248" t="s">
        <v>2461</v>
      </c>
      <c r="C1248" t="s">
        <v>3126</v>
      </c>
      <c r="D1248">
        <v>100996</v>
      </c>
      <c r="E1248" t="s">
        <v>3127</v>
      </c>
      <c r="F1248" t="s">
        <v>158</v>
      </c>
      <c r="H1248" t="s">
        <v>2465</v>
      </c>
      <c r="I1248" t="s">
        <v>2846</v>
      </c>
      <c r="J1248" t="s">
        <v>176</v>
      </c>
      <c r="K1248" t="s">
        <v>3128</v>
      </c>
      <c r="L1248" t="s">
        <v>83</v>
      </c>
      <c r="M1248" t="s">
        <v>84</v>
      </c>
      <c r="N1248" t="s">
        <v>85</v>
      </c>
      <c r="O1248" t="s">
        <v>86</v>
      </c>
      <c r="P1248" t="s">
        <v>87</v>
      </c>
      <c r="Q1248" s="7" t="s">
        <v>8134</v>
      </c>
      <c r="R1248">
        <v>16</v>
      </c>
      <c r="S1248">
        <v>12</v>
      </c>
      <c r="T1248">
        <f t="shared" si="532"/>
        <v>28</v>
      </c>
      <c r="U1248">
        <v>11</v>
      </c>
      <c r="V1248">
        <v>10</v>
      </c>
      <c r="W1248">
        <v>16</v>
      </c>
      <c r="X1248">
        <v>12</v>
      </c>
      <c r="Y1248">
        <v>18</v>
      </c>
      <c r="Z1248">
        <v>14</v>
      </c>
      <c r="AA1248">
        <v>19</v>
      </c>
      <c r="AB1248">
        <v>14</v>
      </c>
      <c r="AC1248">
        <v>14</v>
      </c>
      <c r="AD1248">
        <v>5</v>
      </c>
      <c r="AE1248">
        <v>16</v>
      </c>
      <c r="AF1248">
        <v>12</v>
      </c>
      <c r="AG1248">
        <v>0</v>
      </c>
      <c r="AH1248">
        <v>0</v>
      </c>
      <c r="AI1248">
        <f t="shared" si="533"/>
        <v>94</v>
      </c>
      <c r="AJ1248">
        <f t="shared" si="534"/>
        <v>67</v>
      </c>
      <c r="AK1248">
        <f t="shared" si="535"/>
        <v>161</v>
      </c>
      <c r="AL1248">
        <f t="shared" si="536"/>
        <v>110</v>
      </c>
      <c r="AM1248">
        <f t="shared" si="537"/>
        <v>79</v>
      </c>
      <c r="AN1248">
        <f t="shared" si="538"/>
        <v>189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f t="shared" si="539"/>
        <v>0</v>
      </c>
      <c r="AZ1248">
        <f t="shared" si="540"/>
        <v>0</v>
      </c>
      <c r="BA1248">
        <f t="shared" si="541"/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f t="shared" si="542"/>
        <v>0</v>
      </c>
      <c r="BM1248">
        <f t="shared" si="543"/>
        <v>0</v>
      </c>
      <c r="BN1248">
        <f t="shared" si="544"/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f t="shared" si="557"/>
        <v>0</v>
      </c>
      <c r="BV1248">
        <f t="shared" si="558"/>
        <v>0</v>
      </c>
      <c r="BW1248">
        <f t="shared" si="559"/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f t="shared" si="545"/>
        <v>0</v>
      </c>
      <c r="CI1248">
        <f t="shared" si="546"/>
        <v>0</v>
      </c>
      <c r="CJ1248">
        <f t="shared" si="547"/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f t="shared" si="548"/>
        <v>0</v>
      </c>
      <c r="CR1248">
        <f t="shared" si="549"/>
        <v>0</v>
      </c>
      <c r="CS1248">
        <f t="shared" si="550"/>
        <v>0</v>
      </c>
      <c r="CT1248">
        <f t="shared" si="551"/>
        <v>0</v>
      </c>
      <c r="CU1248">
        <f t="shared" si="552"/>
        <v>0</v>
      </c>
      <c r="CV1248">
        <f t="shared" si="553"/>
        <v>0</v>
      </c>
      <c r="CW1248">
        <f t="shared" si="554"/>
        <v>110</v>
      </c>
      <c r="CX1248">
        <f t="shared" si="555"/>
        <v>79</v>
      </c>
      <c r="CY1248">
        <f t="shared" si="556"/>
        <v>189</v>
      </c>
    </row>
    <row r="1249" spans="1:103">
      <c r="A1249" t="s">
        <v>74</v>
      </c>
      <c r="B1249" t="s">
        <v>2461</v>
      </c>
      <c r="C1249" t="s">
        <v>3126</v>
      </c>
      <c r="D1249">
        <v>100997</v>
      </c>
      <c r="E1249" t="s">
        <v>3129</v>
      </c>
      <c r="F1249" t="s">
        <v>3130</v>
      </c>
      <c r="H1249" t="s">
        <v>2465</v>
      </c>
      <c r="I1249" t="s">
        <v>2846</v>
      </c>
      <c r="J1249" t="s">
        <v>176</v>
      </c>
      <c r="K1249" t="s">
        <v>3131</v>
      </c>
      <c r="L1249" t="s">
        <v>83</v>
      </c>
      <c r="M1249" t="s">
        <v>84</v>
      </c>
      <c r="N1249" t="s">
        <v>85</v>
      </c>
      <c r="O1249" t="s">
        <v>86</v>
      </c>
      <c r="P1249" t="s">
        <v>87</v>
      </c>
      <c r="Q1249" s="7" t="s">
        <v>8134</v>
      </c>
      <c r="R1249">
        <v>12</v>
      </c>
      <c r="S1249">
        <v>7</v>
      </c>
      <c r="T1249">
        <f t="shared" si="532"/>
        <v>19</v>
      </c>
      <c r="U1249">
        <v>7</v>
      </c>
      <c r="V1249">
        <v>8</v>
      </c>
      <c r="W1249">
        <v>12</v>
      </c>
      <c r="X1249">
        <v>16</v>
      </c>
      <c r="Y1249">
        <v>4</v>
      </c>
      <c r="Z1249">
        <v>10</v>
      </c>
      <c r="AA1249">
        <v>15</v>
      </c>
      <c r="AB1249">
        <v>7</v>
      </c>
      <c r="AC1249">
        <v>13</v>
      </c>
      <c r="AD1249">
        <v>10</v>
      </c>
      <c r="AE1249">
        <v>15</v>
      </c>
      <c r="AF1249">
        <v>9</v>
      </c>
      <c r="AG1249">
        <v>0</v>
      </c>
      <c r="AH1249">
        <v>0</v>
      </c>
      <c r="AI1249">
        <f t="shared" si="533"/>
        <v>66</v>
      </c>
      <c r="AJ1249">
        <f t="shared" si="534"/>
        <v>60</v>
      </c>
      <c r="AK1249">
        <f t="shared" si="535"/>
        <v>126</v>
      </c>
      <c r="AL1249">
        <f t="shared" si="536"/>
        <v>78</v>
      </c>
      <c r="AM1249">
        <f t="shared" si="537"/>
        <v>67</v>
      </c>
      <c r="AN1249">
        <f t="shared" si="538"/>
        <v>145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f t="shared" si="539"/>
        <v>0</v>
      </c>
      <c r="AZ1249">
        <f t="shared" si="540"/>
        <v>0</v>
      </c>
      <c r="BA1249">
        <f t="shared" si="541"/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f t="shared" si="542"/>
        <v>0</v>
      </c>
      <c r="BM1249">
        <f t="shared" si="543"/>
        <v>0</v>
      </c>
      <c r="BN1249">
        <f t="shared" si="544"/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f t="shared" si="557"/>
        <v>0</v>
      </c>
      <c r="BV1249">
        <f t="shared" si="558"/>
        <v>0</v>
      </c>
      <c r="BW1249">
        <f t="shared" si="559"/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f t="shared" si="545"/>
        <v>0</v>
      </c>
      <c r="CI1249">
        <f t="shared" si="546"/>
        <v>0</v>
      </c>
      <c r="CJ1249">
        <f t="shared" si="547"/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f t="shared" si="548"/>
        <v>0</v>
      </c>
      <c r="CR1249">
        <f t="shared" si="549"/>
        <v>0</v>
      </c>
      <c r="CS1249">
        <f t="shared" si="550"/>
        <v>0</v>
      </c>
      <c r="CT1249">
        <f t="shared" si="551"/>
        <v>0</v>
      </c>
      <c r="CU1249">
        <f t="shared" si="552"/>
        <v>0</v>
      </c>
      <c r="CV1249">
        <f t="shared" si="553"/>
        <v>0</v>
      </c>
      <c r="CW1249">
        <f t="shared" si="554"/>
        <v>78</v>
      </c>
      <c r="CX1249">
        <f t="shared" si="555"/>
        <v>67</v>
      </c>
      <c r="CY1249">
        <f t="shared" si="556"/>
        <v>145</v>
      </c>
    </row>
    <row r="1250" spans="1:103">
      <c r="A1250" t="s">
        <v>74</v>
      </c>
      <c r="B1250" t="s">
        <v>2461</v>
      </c>
      <c r="C1250" t="s">
        <v>3126</v>
      </c>
      <c r="D1250">
        <v>100998</v>
      </c>
      <c r="E1250" t="s">
        <v>3132</v>
      </c>
      <c r="F1250" t="s">
        <v>2645</v>
      </c>
      <c r="H1250" t="s">
        <v>2465</v>
      </c>
      <c r="I1250" t="s">
        <v>2846</v>
      </c>
      <c r="J1250" t="s">
        <v>176</v>
      </c>
      <c r="K1250" t="s">
        <v>3133</v>
      </c>
      <c r="L1250" t="s">
        <v>83</v>
      </c>
      <c r="M1250" t="s">
        <v>84</v>
      </c>
      <c r="N1250" t="s">
        <v>85</v>
      </c>
      <c r="O1250" t="s">
        <v>86</v>
      </c>
      <c r="P1250" t="s">
        <v>87</v>
      </c>
      <c r="Q1250" s="7" t="s">
        <v>8134</v>
      </c>
      <c r="R1250">
        <v>12</v>
      </c>
      <c r="S1250">
        <v>20</v>
      </c>
      <c r="T1250">
        <f t="shared" si="532"/>
        <v>32</v>
      </c>
      <c r="U1250">
        <v>9</v>
      </c>
      <c r="V1250">
        <v>8</v>
      </c>
      <c r="W1250">
        <v>15</v>
      </c>
      <c r="X1250">
        <v>15</v>
      </c>
      <c r="Y1250">
        <v>9</v>
      </c>
      <c r="Z1250">
        <v>10</v>
      </c>
      <c r="AA1250">
        <v>20</v>
      </c>
      <c r="AB1250">
        <v>19</v>
      </c>
      <c r="AC1250">
        <v>14</v>
      </c>
      <c r="AD1250">
        <v>17</v>
      </c>
      <c r="AE1250">
        <v>10</v>
      </c>
      <c r="AF1250">
        <v>21</v>
      </c>
      <c r="AG1250">
        <v>0</v>
      </c>
      <c r="AH1250">
        <v>0</v>
      </c>
      <c r="AI1250">
        <f t="shared" si="533"/>
        <v>77</v>
      </c>
      <c r="AJ1250">
        <f t="shared" si="534"/>
        <v>90</v>
      </c>
      <c r="AK1250">
        <f t="shared" si="535"/>
        <v>167</v>
      </c>
      <c r="AL1250">
        <f t="shared" si="536"/>
        <v>89</v>
      </c>
      <c r="AM1250">
        <f t="shared" si="537"/>
        <v>110</v>
      </c>
      <c r="AN1250">
        <f t="shared" si="538"/>
        <v>199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f t="shared" si="539"/>
        <v>0</v>
      </c>
      <c r="AZ1250">
        <f t="shared" si="540"/>
        <v>0</v>
      </c>
      <c r="BA1250">
        <f t="shared" si="541"/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f t="shared" si="542"/>
        <v>0</v>
      </c>
      <c r="BM1250">
        <f t="shared" si="543"/>
        <v>0</v>
      </c>
      <c r="BN1250">
        <f t="shared" si="544"/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f t="shared" si="557"/>
        <v>0</v>
      </c>
      <c r="BV1250">
        <f t="shared" si="558"/>
        <v>0</v>
      </c>
      <c r="BW1250">
        <f t="shared" si="559"/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f t="shared" si="545"/>
        <v>0</v>
      </c>
      <c r="CI1250">
        <f t="shared" si="546"/>
        <v>0</v>
      </c>
      <c r="CJ1250">
        <f t="shared" si="547"/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f t="shared" si="548"/>
        <v>0</v>
      </c>
      <c r="CR1250">
        <f t="shared" si="549"/>
        <v>0</v>
      </c>
      <c r="CS1250">
        <f t="shared" si="550"/>
        <v>0</v>
      </c>
      <c r="CT1250">
        <f t="shared" si="551"/>
        <v>0</v>
      </c>
      <c r="CU1250">
        <f t="shared" si="552"/>
        <v>0</v>
      </c>
      <c r="CV1250">
        <f t="shared" si="553"/>
        <v>0</v>
      </c>
      <c r="CW1250">
        <f t="shared" si="554"/>
        <v>89</v>
      </c>
      <c r="CX1250">
        <f t="shared" si="555"/>
        <v>110</v>
      </c>
      <c r="CY1250">
        <f t="shared" si="556"/>
        <v>199</v>
      </c>
    </row>
    <row r="1251" spans="1:103">
      <c r="A1251" t="s">
        <v>74</v>
      </c>
      <c r="B1251" t="s">
        <v>2461</v>
      </c>
      <c r="C1251" t="s">
        <v>3126</v>
      </c>
      <c r="D1251">
        <v>100999</v>
      </c>
      <c r="E1251" t="s">
        <v>3134</v>
      </c>
      <c r="F1251" t="s">
        <v>3135</v>
      </c>
      <c r="H1251" t="s">
        <v>2465</v>
      </c>
      <c r="I1251" t="s">
        <v>2846</v>
      </c>
      <c r="J1251" t="s">
        <v>176</v>
      </c>
      <c r="K1251" t="s">
        <v>3136</v>
      </c>
      <c r="L1251" t="s">
        <v>83</v>
      </c>
      <c r="M1251" t="s">
        <v>84</v>
      </c>
      <c r="N1251" t="s">
        <v>153</v>
      </c>
      <c r="O1251" t="s">
        <v>86</v>
      </c>
      <c r="P1251" t="s">
        <v>87</v>
      </c>
      <c r="Q1251" s="7" t="s">
        <v>8134</v>
      </c>
      <c r="R1251">
        <v>7</v>
      </c>
      <c r="S1251">
        <v>9</v>
      </c>
      <c r="T1251">
        <f t="shared" si="532"/>
        <v>16</v>
      </c>
      <c r="U1251">
        <v>16</v>
      </c>
      <c r="V1251">
        <v>9</v>
      </c>
      <c r="W1251">
        <v>11</v>
      </c>
      <c r="X1251">
        <v>12</v>
      </c>
      <c r="Y1251">
        <v>11</v>
      </c>
      <c r="Z1251">
        <v>7</v>
      </c>
      <c r="AA1251">
        <v>19</v>
      </c>
      <c r="AB1251">
        <v>9</v>
      </c>
      <c r="AC1251">
        <v>20</v>
      </c>
      <c r="AD1251">
        <v>15</v>
      </c>
      <c r="AE1251">
        <v>14</v>
      </c>
      <c r="AF1251">
        <v>4</v>
      </c>
      <c r="AG1251">
        <v>0</v>
      </c>
      <c r="AH1251">
        <v>0</v>
      </c>
      <c r="AI1251">
        <f t="shared" si="533"/>
        <v>91</v>
      </c>
      <c r="AJ1251">
        <f t="shared" si="534"/>
        <v>56</v>
      </c>
      <c r="AK1251">
        <f t="shared" si="535"/>
        <v>147</v>
      </c>
      <c r="AL1251">
        <f t="shared" si="536"/>
        <v>98</v>
      </c>
      <c r="AM1251">
        <f t="shared" si="537"/>
        <v>65</v>
      </c>
      <c r="AN1251">
        <f t="shared" si="538"/>
        <v>163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f t="shared" si="539"/>
        <v>0</v>
      </c>
      <c r="AZ1251">
        <f t="shared" si="540"/>
        <v>0</v>
      </c>
      <c r="BA1251">
        <f t="shared" si="541"/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f t="shared" si="542"/>
        <v>0</v>
      </c>
      <c r="BM1251">
        <f t="shared" si="543"/>
        <v>0</v>
      </c>
      <c r="BN1251">
        <f t="shared" si="544"/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f t="shared" si="557"/>
        <v>0</v>
      </c>
      <c r="BV1251">
        <f t="shared" si="558"/>
        <v>0</v>
      </c>
      <c r="BW1251">
        <f t="shared" si="559"/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f t="shared" si="545"/>
        <v>0</v>
      </c>
      <c r="CI1251">
        <f t="shared" si="546"/>
        <v>0</v>
      </c>
      <c r="CJ1251">
        <f t="shared" si="547"/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f t="shared" si="548"/>
        <v>0</v>
      </c>
      <c r="CR1251">
        <f t="shared" si="549"/>
        <v>0</v>
      </c>
      <c r="CS1251">
        <f t="shared" si="550"/>
        <v>0</v>
      </c>
      <c r="CT1251">
        <f t="shared" si="551"/>
        <v>0</v>
      </c>
      <c r="CU1251">
        <f t="shared" si="552"/>
        <v>0</v>
      </c>
      <c r="CV1251">
        <f t="shared" si="553"/>
        <v>0</v>
      </c>
      <c r="CW1251">
        <f t="shared" si="554"/>
        <v>98</v>
      </c>
      <c r="CX1251">
        <f t="shared" si="555"/>
        <v>65</v>
      </c>
      <c r="CY1251">
        <f t="shared" si="556"/>
        <v>163</v>
      </c>
    </row>
    <row r="1252" spans="1:103">
      <c r="A1252" t="s">
        <v>74</v>
      </c>
      <c r="B1252" t="s">
        <v>2461</v>
      </c>
      <c r="C1252" t="s">
        <v>3126</v>
      </c>
      <c r="D1252">
        <v>101000</v>
      </c>
      <c r="E1252" t="s">
        <v>3137</v>
      </c>
      <c r="F1252" t="s">
        <v>3138</v>
      </c>
      <c r="H1252" t="s">
        <v>2465</v>
      </c>
      <c r="I1252" t="s">
        <v>2846</v>
      </c>
      <c r="J1252" t="s">
        <v>176</v>
      </c>
      <c r="K1252" t="s">
        <v>3139</v>
      </c>
      <c r="L1252" t="s">
        <v>83</v>
      </c>
      <c r="M1252" t="s">
        <v>84</v>
      </c>
      <c r="N1252" t="s">
        <v>153</v>
      </c>
      <c r="O1252" t="s">
        <v>86</v>
      </c>
      <c r="P1252" t="s">
        <v>87</v>
      </c>
      <c r="Q1252" s="7" t="s">
        <v>8134</v>
      </c>
      <c r="R1252">
        <v>4</v>
      </c>
      <c r="S1252">
        <v>9</v>
      </c>
      <c r="T1252">
        <f t="shared" si="532"/>
        <v>13</v>
      </c>
      <c r="U1252">
        <v>16</v>
      </c>
      <c r="V1252">
        <v>9</v>
      </c>
      <c r="W1252">
        <v>12</v>
      </c>
      <c r="X1252">
        <v>14</v>
      </c>
      <c r="Y1252">
        <v>7</v>
      </c>
      <c r="Z1252">
        <v>9</v>
      </c>
      <c r="AA1252">
        <v>13</v>
      </c>
      <c r="AB1252">
        <v>8</v>
      </c>
      <c r="AC1252">
        <v>6</v>
      </c>
      <c r="AD1252">
        <v>5</v>
      </c>
      <c r="AE1252">
        <v>3</v>
      </c>
      <c r="AF1252">
        <v>9</v>
      </c>
      <c r="AG1252">
        <v>0</v>
      </c>
      <c r="AH1252">
        <v>0</v>
      </c>
      <c r="AI1252">
        <f t="shared" si="533"/>
        <v>57</v>
      </c>
      <c r="AJ1252">
        <f t="shared" si="534"/>
        <v>54</v>
      </c>
      <c r="AK1252">
        <f t="shared" si="535"/>
        <v>111</v>
      </c>
      <c r="AL1252">
        <f t="shared" si="536"/>
        <v>61</v>
      </c>
      <c r="AM1252">
        <f t="shared" si="537"/>
        <v>63</v>
      </c>
      <c r="AN1252">
        <f t="shared" si="538"/>
        <v>124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f t="shared" si="539"/>
        <v>0</v>
      </c>
      <c r="AZ1252">
        <f t="shared" si="540"/>
        <v>0</v>
      </c>
      <c r="BA1252">
        <f t="shared" si="541"/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f t="shared" si="542"/>
        <v>0</v>
      </c>
      <c r="BM1252">
        <f t="shared" si="543"/>
        <v>0</v>
      </c>
      <c r="BN1252">
        <f t="shared" si="544"/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f t="shared" si="557"/>
        <v>0</v>
      </c>
      <c r="BV1252">
        <f t="shared" si="558"/>
        <v>0</v>
      </c>
      <c r="BW1252">
        <f t="shared" si="559"/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f t="shared" si="545"/>
        <v>0</v>
      </c>
      <c r="CI1252">
        <f t="shared" si="546"/>
        <v>0</v>
      </c>
      <c r="CJ1252">
        <f t="shared" si="547"/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f t="shared" si="548"/>
        <v>0</v>
      </c>
      <c r="CR1252">
        <f t="shared" si="549"/>
        <v>0</v>
      </c>
      <c r="CS1252">
        <f t="shared" si="550"/>
        <v>0</v>
      </c>
      <c r="CT1252">
        <f t="shared" si="551"/>
        <v>0</v>
      </c>
      <c r="CU1252">
        <f t="shared" si="552"/>
        <v>0</v>
      </c>
      <c r="CV1252">
        <f t="shared" si="553"/>
        <v>0</v>
      </c>
      <c r="CW1252">
        <f t="shared" si="554"/>
        <v>61</v>
      </c>
      <c r="CX1252">
        <f t="shared" si="555"/>
        <v>63</v>
      </c>
      <c r="CY1252">
        <f t="shared" si="556"/>
        <v>124</v>
      </c>
    </row>
    <row r="1253" spans="1:103">
      <c r="A1253" t="s">
        <v>74</v>
      </c>
      <c r="B1253" t="s">
        <v>2461</v>
      </c>
      <c r="C1253" t="s">
        <v>3126</v>
      </c>
      <c r="D1253">
        <v>101001</v>
      </c>
      <c r="E1253" t="s">
        <v>3140</v>
      </c>
      <c r="F1253" t="s">
        <v>158</v>
      </c>
      <c r="H1253" t="s">
        <v>2465</v>
      </c>
      <c r="I1253" t="s">
        <v>2846</v>
      </c>
      <c r="J1253" t="s">
        <v>176</v>
      </c>
      <c r="K1253" t="s">
        <v>3141</v>
      </c>
      <c r="L1253" t="s">
        <v>83</v>
      </c>
      <c r="M1253" t="s">
        <v>84</v>
      </c>
      <c r="N1253" t="s">
        <v>85</v>
      </c>
      <c r="O1253" t="s">
        <v>86</v>
      </c>
      <c r="P1253" t="s">
        <v>87</v>
      </c>
      <c r="Q1253" s="7" t="s">
        <v>8134</v>
      </c>
      <c r="R1253">
        <v>44</v>
      </c>
      <c r="S1253">
        <v>43</v>
      </c>
      <c r="T1253">
        <f t="shared" si="532"/>
        <v>87</v>
      </c>
      <c r="U1253">
        <v>53</v>
      </c>
      <c r="V1253">
        <v>40</v>
      </c>
      <c r="W1253">
        <v>59</v>
      </c>
      <c r="X1253">
        <v>58</v>
      </c>
      <c r="Y1253">
        <v>46</v>
      </c>
      <c r="Z1253">
        <v>29</v>
      </c>
      <c r="AA1253">
        <v>63</v>
      </c>
      <c r="AB1253">
        <v>75</v>
      </c>
      <c r="AC1253">
        <v>50</v>
      </c>
      <c r="AD1253">
        <v>42</v>
      </c>
      <c r="AE1253">
        <v>51</v>
      </c>
      <c r="AF1253">
        <v>43</v>
      </c>
      <c r="AG1253">
        <v>0</v>
      </c>
      <c r="AH1253">
        <v>0</v>
      </c>
      <c r="AI1253">
        <f t="shared" si="533"/>
        <v>322</v>
      </c>
      <c r="AJ1253">
        <f t="shared" si="534"/>
        <v>287</v>
      </c>
      <c r="AK1253">
        <f t="shared" si="535"/>
        <v>609</v>
      </c>
      <c r="AL1253">
        <f t="shared" si="536"/>
        <v>366</v>
      </c>
      <c r="AM1253">
        <f t="shared" si="537"/>
        <v>330</v>
      </c>
      <c r="AN1253">
        <f t="shared" si="538"/>
        <v>696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f t="shared" si="539"/>
        <v>0</v>
      </c>
      <c r="AZ1253">
        <f t="shared" si="540"/>
        <v>0</v>
      </c>
      <c r="BA1253">
        <f t="shared" si="541"/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f t="shared" si="542"/>
        <v>0</v>
      </c>
      <c r="BM1253">
        <f t="shared" si="543"/>
        <v>0</v>
      </c>
      <c r="BN1253">
        <f t="shared" si="544"/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f t="shared" si="557"/>
        <v>0</v>
      </c>
      <c r="BV1253">
        <f t="shared" si="558"/>
        <v>0</v>
      </c>
      <c r="BW1253">
        <f t="shared" si="559"/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f t="shared" si="545"/>
        <v>0</v>
      </c>
      <c r="CI1253">
        <f t="shared" si="546"/>
        <v>0</v>
      </c>
      <c r="CJ1253">
        <f t="shared" si="547"/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f t="shared" si="548"/>
        <v>0</v>
      </c>
      <c r="CR1253">
        <f t="shared" si="549"/>
        <v>0</v>
      </c>
      <c r="CS1253">
        <f t="shared" si="550"/>
        <v>0</v>
      </c>
      <c r="CT1253">
        <f t="shared" si="551"/>
        <v>0</v>
      </c>
      <c r="CU1253">
        <f t="shared" si="552"/>
        <v>0</v>
      </c>
      <c r="CV1253">
        <f t="shared" si="553"/>
        <v>0</v>
      </c>
      <c r="CW1253">
        <f t="shared" si="554"/>
        <v>366</v>
      </c>
      <c r="CX1253">
        <f t="shared" si="555"/>
        <v>330</v>
      </c>
      <c r="CY1253">
        <f t="shared" si="556"/>
        <v>696</v>
      </c>
    </row>
    <row r="1254" spans="1:103">
      <c r="A1254" t="s">
        <v>74</v>
      </c>
      <c r="B1254" t="s">
        <v>2461</v>
      </c>
      <c r="C1254" t="s">
        <v>3126</v>
      </c>
      <c r="D1254">
        <v>101002</v>
      </c>
      <c r="E1254" t="s">
        <v>3142</v>
      </c>
      <c r="F1254" t="s">
        <v>158</v>
      </c>
      <c r="H1254" t="s">
        <v>2465</v>
      </c>
      <c r="I1254" t="s">
        <v>2846</v>
      </c>
      <c r="J1254" t="s">
        <v>176</v>
      </c>
      <c r="K1254" t="s">
        <v>1558</v>
      </c>
      <c r="L1254" t="s">
        <v>83</v>
      </c>
      <c r="M1254" t="s">
        <v>84</v>
      </c>
      <c r="N1254" t="s">
        <v>85</v>
      </c>
      <c r="O1254" t="s">
        <v>86</v>
      </c>
      <c r="P1254" t="s">
        <v>87</v>
      </c>
      <c r="Q1254" s="7" t="s">
        <v>8134</v>
      </c>
      <c r="R1254">
        <v>13</v>
      </c>
      <c r="S1254">
        <v>12</v>
      </c>
      <c r="T1254">
        <f t="shared" si="532"/>
        <v>25</v>
      </c>
      <c r="U1254">
        <v>12</v>
      </c>
      <c r="V1254">
        <v>13</v>
      </c>
      <c r="W1254">
        <v>21</v>
      </c>
      <c r="X1254">
        <v>21</v>
      </c>
      <c r="Y1254">
        <v>17</v>
      </c>
      <c r="Z1254">
        <v>10</v>
      </c>
      <c r="AA1254">
        <v>16</v>
      </c>
      <c r="AB1254">
        <v>19</v>
      </c>
      <c r="AC1254">
        <v>26</v>
      </c>
      <c r="AD1254">
        <v>16</v>
      </c>
      <c r="AE1254">
        <v>16</v>
      </c>
      <c r="AF1254">
        <v>17</v>
      </c>
      <c r="AG1254">
        <v>0</v>
      </c>
      <c r="AH1254">
        <v>0</v>
      </c>
      <c r="AI1254">
        <f t="shared" si="533"/>
        <v>108</v>
      </c>
      <c r="AJ1254">
        <f t="shared" si="534"/>
        <v>96</v>
      </c>
      <c r="AK1254">
        <f t="shared" si="535"/>
        <v>204</v>
      </c>
      <c r="AL1254">
        <f t="shared" si="536"/>
        <v>121</v>
      </c>
      <c r="AM1254">
        <f t="shared" si="537"/>
        <v>108</v>
      </c>
      <c r="AN1254">
        <f t="shared" si="538"/>
        <v>229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f t="shared" si="539"/>
        <v>0</v>
      </c>
      <c r="AZ1254">
        <f t="shared" si="540"/>
        <v>0</v>
      </c>
      <c r="BA1254">
        <f t="shared" si="541"/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f t="shared" si="542"/>
        <v>0</v>
      </c>
      <c r="BM1254">
        <f t="shared" si="543"/>
        <v>0</v>
      </c>
      <c r="BN1254">
        <f t="shared" si="544"/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f t="shared" si="557"/>
        <v>0</v>
      </c>
      <c r="BV1254">
        <f t="shared" si="558"/>
        <v>0</v>
      </c>
      <c r="BW1254">
        <f t="shared" si="559"/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f t="shared" si="545"/>
        <v>0</v>
      </c>
      <c r="CI1254">
        <f t="shared" si="546"/>
        <v>0</v>
      </c>
      <c r="CJ1254">
        <f t="shared" si="547"/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f t="shared" si="548"/>
        <v>0</v>
      </c>
      <c r="CR1254">
        <f t="shared" si="549"/>
        <v>0</v>
      </c>
      <c r="CS1254">
        <f t="shared" si="550"/>
        <v>0</v>
      </c>
      <c r="CT1254">
        <f t="shared" si="551"/>
        <v>0</v>
      </c>
      <c r="CU1254">
        <f t="shared" si="552"/>
        <v>0</v>
      </c>
      <c r="CV1254">
        <f t="shared" si="553"/>
        <v>0</v>
      </c>
      <c r="CW1254">
        <f t="shared" si="554"/>
        <v>121</v>
      </c>
      <c r="CX1254">
        <f t="shared" si="555"/>
        <v>108</v>
      </c>
      <c r="CY1254">
        <f t="shared" si="556"/>
        <v>229</v>
      </c>
    </row>
    <row r="1255" spans="1:103">
      <c r="A1255" t="s">
        <v>74</v>
      </c>
      <c r="B1255" t="s">
        <v>2461</v>
      </c>
      <c r="C1255" t="s">
        <v>3126</v>
      </c>
      <c r="D1255">
        <v>101004</v>
      </c>
      <c r="E1255" t="s">
        <v>3143</v>
      </c>
      <c r="F1255" t="s">
        <v>158</v>
      </c>
      <c r="H1255" t="s">
        <v>2465</v>
      </c>
      <c r="I1255" t="s">
        <v>2846</v>
      </c>
      <c r="J1255" t="s">
        <v>176</v>
      </c>
      <c r="K1255" t="s">
        <v>3144</v>
      </c>
      <c r="L1255" t="s">
        <v>83</v>
      </c>
      <c r="M1255" t="s">
        <v>84</v>
      </c>
      <c r="N1255" t="s">
        <v>85</v>
      </c>
      <c r="O1255" t="s">
        <v>86</v>
      </c>
      <c r="P1255" t="s">
        <v>87</v>
      </c>
      <c r="Q1255" s="7" t="s">
        <v>8134</v>
      </c>
      <c r="R1255">
        <v>11</v>
      </c>
      <c r="S1255">
        <v>8</v>
      </c>
      <c r="T1255">
        <f t="shared" si="532"/>
        <v>19</v>
      </c>
      <c r="U1255">
        <v>9</v>
      </c>
      <c r="V1255">
        <v>12</v>
      </c>
      <c r="W1255">
        <v>14</v>
      </c>
      <c r="X1255">
        <v>15</v>
      </c>
      <c r="Y1255">
        <v>9</v>
      </c>
      <c r="Z1255">
        <v>3</v>
      </c>
      <c r="AA1255">
        <v>11</v>
      </c>
      <c r="AB1255">
        <v>10</v>
      </c>
      <c r="AC1255">
        <v>8</v>
      </c>
      <c r="AD1255">
        <v>8</v>
      </c>
      <c r="AE1255">
        <v>9</v>
      </c>
      <c r="AF1255">
        <v>8</v>
      </c>
      <c r="AG1255">
        <v>0</v>
      </c>
      <c r="AH1255">
        <v>0</v>
      </c>
      <c r="AI1255">
        <f t="shared" si="533"/>
        <v>60</v>
      </c>
      <c r="AJ1255">
        <f t="shared" si="534"/>
        <v>56</v>
      </c>
      <c r="AK1255">
        <f t="shared" si="535"/>
        <v>116</v>
      </c>
      <c r="AL1255">
        <f t="shared" si="536"/>
        <v>71</v>
      </c>
      <c r="AM1255">
        <f t="shared" si="537"/>
        <v>64</v>
      </c>
      <c r="AN1255">
        <f t="shared" si="538"/>
        <v>135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f t="shared" si="539"/>
        <v>0</v>
      </c>
      <c r="AZ1255">
        <f t="shared" si="540"/>
        <v>0</v>
      </c>
      <c r="BA1255">
        <f t="shared" si="541"/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f t="shared" si="542"/>
        <v>0</v>
      </c>
      <c r="BM1255">
        <f t="shared" si="543"/>
        <v>0</v>
      </c>
      <c r="BN1255">
        <f t="shared" si="544"/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f t="shared" si="557"/>
        <v>0</v>
      </c>
      <c r="BV1255">
        <f t="shared" si="558"/>
        <v>0</v>
      </c>
      <c r="BW1255">
        <f t="shared" si="559"/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f t="shared" si="545"/>
        <v>0</v>
      </c>
      <c r="CI1255">
        <f t="shared" si="546"/>
        <v>0</v>
      </c>
      <c r="CJ1255">
        <f t="shared" si="547"/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f t="shared" si="548"/>
        <v>0</v>
      </c>
      <c r="CR1255">
        <f t="shared" si="549"/>
        <v>0</v>
      </c>
      <c r="CS1255">
        <f t="shared" si="550"/>
        <v>0</v>
      </c>
      <c r="CT1255">
        <f t="shared" si="551"/>
        <v>0</v>
      </c>
      <c r="CU1255">
        <f t="shared" si="552"/>
        <v>0</v>
      </c>
      <c r="CV1255">
        <f t="shared" si="553"/>
        <v>0</v>
      </c>
      <c r="CW1255">
        <f t="shared" si="554"/>
        <v>71</v>
      </c>
      <c r="CX1255">
        <f t="shared" si="555"/>
        <v>64</v>
      </c>
      <c r="CY1255">
        <f t="shared" si="556"/>
        <v>135</v>
      </c>
    </row>
    <row r="1256" spans="1:103">
      <c r="A1256" t="s">
        <v>74</v>
      </c>
      <c r="B1256" t="s">
        <v>2461</v>
      </c>
      <c r="C1256" t="s">
        <v>3126</v>
      </c>
      <c r="D1256">
        <v>151003</v>
      </c>
      <c r="E1256" t="s">
        <v>3145</v>
      </c>
      <c r="F1256" t="s">
        <v>3146</v>
      </c>
      <c r="G1256">
        <v>101000</v>
      </c>
      <c r="H1256" t="s">
        <v>2465</v>
      </c>
      <c r="I1256" t="s">
        <v>2846</v>
      </c>
      <c r="J1256" t="s">
        <v>176</v>
      </c>
      <c r="K1256" t="s">
        <v>3139</v>
      </c>
      <c r="L1256" t="s">
        <v>83</v>
      </c>
      <c r="M1256" t="s">
        <v>84</v>
      </c>
      <c r="N1256" t="s">
        <v>153</v>
      </c>
      <c r="O1256" t="s">
        <v>86</v>
      </c>
      <c r="P1256" t="s">
        <v>87</v>
      </c>
      <c r="Q1256" s="7" t="s">
        <v>8134</v>
      </c>
      <c r="R1256">
        <v>5</v>
      </c>
      <c r="S1256">
        <v>12</v>
      </c>
      <c r="T1256">
        <f t="shared" si="532"/>
        <v>17</v>
      </c>
      <c r="U1256">
        <v>7</v>
      </c>
      <c r="V1256">
        <v>3</v>
      </c>
      <c r="W1256">
        <v>7</v>
      </c>
      <c r="X1256">
        <v>8</v>
      </c>
      <c r="Y1256">
        <v>9</v>
      </c>
      <c r="Z1256">
        <v>4</v>
      </c>
      <c r="AA1256">
        <v>8</v>
      </c>
      <c r="AB1256">
        <v>9</v>
      </c>
      <c r="AC1256">
        <v>10</v>
      </c>
      <c r="AD1256">
        <v>10</v>
      </c>
      <c r="AE1256">
        <v>4</v>
      </c>
      <c r="AF1256">
        <v>8</v>
      </c>
      <c r="AG1256">
        <v>0</v>
      </c>
      <c r="AH1256">
        <v>0</v>
      </c>
      <c r="AI1256">
        <f t="shared" si="533"/>
        <v>45</v>
      </c>
      <c r="AJ1256">
        <f t="shared" si="534"/>
        <v>42</v>
      </c>
      <c r="AK1256">
        <f t="shared" si="535"/>
        <v>87</v>
      </c>
      <c r="AL1256">
        <f t="shared" si="536"/>
        <v>50</v>
      </c>
      <c r="AM1256">
        <f t="shared" si="537"/>
        <v>54</v>
      </c>
      <c r="AN1256">
        <f t="shared" si="538"/>
        <v>104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f t="shared" si="539"/>
        <v>0</v>
      </c>
      <c r="AZ1256">
        <f t="shared" si="540"/>
        <v>0</v>
      </c>
      <c r="BA1256">
        <f t="shared" si="541"/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f t="shared" si="542"/>
        <v>0</v>
      </c>
      <c r="BM1256">
        <f t="shared" si="543"/>
        <v>0</v>
      </c>
      <c r="BN1256">
        <f t="shared" si="544"/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f t="shared" si="557"/>
        <v>0</v>
      </c>
      <c r="BV1256">
        <f t="shared" si="558"/>
        <v>0</v>
      </c>
      <c r="BW1256">
        <f t="shared" si="559"/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f t="shared" si="545"/>
        <v>0</v>
      </c>
      <c r="CI1256">
        <f t="shared" si="546"/>
        <v>0</v>
      </c>
      <c r="CJ1256">
        <f t="shared" si="547"/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f t="shared" si="548"/>
        <v>0</v>
      </c>
      <c r="CR1256">
        <f t="shared" si="549"/>
        <v>0</v>
      </c>
      <c r="CS1256">
        <f t="shared" si="550"/>
        <v>0</v>
      </c>
      <c r="CT1256">
        <f t="shared" si="551"/>
        <v>0</v>
      </c>
      <c r="CU1256">
        <f t="shared" si="552"/>
        <v>0</v>
      </c>
      <c r="CV1256">
        <f t="shared" si="553"/>
        <v>0</v>
      </c>
      <c r="CW1256">
        <f t="shared" si="554"/>
        <v>50</v>
      </c>
      <c r="CX1256">
        <f t="shared" si="555"/>
        <v>54</v>
      </c>
      <c r="CY1256">
        <f t="shared" si="556"/>
        <v>104</v>
      </c>
    </row>
    <row r="1257" spans="1:103">
      <c r="A1257" t="s">
        <v>74</v>
      </c>
      <c r="B1257" t="s">
        <v>2461</v>
      </c>
      <c r="C1257" t="s">
        <v>3126</v>
      </c>
      <c r="D1257">
        <v>151007</v>
      </c>
      <c r="E1257" t="s">
        <v>3147</v>
      </c>
      <c r="F1257" t="s">
        <v>3148</v>
      </c>
      <c r="G1257">
        <v>100999</v>
      </c>
      <c r="H1257" t="s">
        <v>2465</v>
      </c>
      <c r="I1257" t="s">
        <v>2846</v>
      </c>
      <c r="J1257" t="s">
        <v>176</v>
      </c>
      <c r="K1257" t="s">
        <v>3149</v>
      </c>
      <c r="L1257" t="s">
        <v>83</v>
      </c>
      <c r="M1257" t="s">
        <v>84</v>
      </c>
      <c r="N1257" t="s">
        <v>153</v>
      </c>
      <c r="O1257" t="s">
        <v>86</v>
      </c>
      <c r="P1257" t="s">
        <v>87</v>
      </c>
      <c r="Q1257" s="7" t="s">
        <v>8134</v>
      </c>
      <c r="R1257">
        <v>14</v>
      </c>
      <c r="S1257">
        <v>12</v>
      </c>
      <c r="T1257">
        <f t="shared" si="532"/>
        <v>26</v>
      </c>
      <c r="U1257">
        <v>18</v>
      </c>
      <c r="V1257">
        <v>15</v>
      </c>
      <c r="W1257">
        <v>21</v>
      </c>
      <c r="X1257">
        <v>12</v>
      </c>
      <c r="Y1257">
        <v>12</v>
      </c>
      <c r="Z1257">
        <v>9</v>
      </c>
      <c r="AA1257">
        <v>22</v>
      </c>
      <c r="AB1257">
        <v>26</v>
      </c>
      <c r="AC1257">
        <v>24</v>
      </c>
      <c r="AD1257">
        <v>13</v>
      </c>
      <c r="AE1257">
        <v>15</v>
      </c>
      <c r="AF1257">
        <v>16</v>
      </c>
      <c r="AG1257">
        <v>0</v>
      </c>
      <c r="AH1257">
        <v>0</v>
      </c>
      <c r="AI1257">
        <f t="shared" si="533"/>
        <v>112</v>
      </c>
      <c r="AJ1257">
        <f t="shared" si="534"/>
        <v>91</v>
      </c>
      <c r="AK1257">
        <f t="shared" si="535"/>
        <v>203</v>
      </c>
      <c r="AL1257">
        <f t="shared" si="536"/>
        <v>126</v>
      </c>
      <c r="AM1257">
        <f t="shared" si="537"/>
        <v>103</v>
      </c>
      <c r="AN1257">
        <f t="shared" si="538"/>
        <v>229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f t="shared" si="539"/>
        <v>0</v>
      </c>
      <c r="AZ1257">
        <f t="shared" si="540"/>
        <v>0</v>
      </c>
      <c r="BA1257">
        <f t="shared" si="541"/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f t="shared" si="542"/>
        <v>0</v>
      </c>
      <c r="BM1257">
        <f t="shared" si="543"/>
        <v>0</v>
      </c>
      <c r="BN1257">
        <f t="shared" si="544"/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f t="shared" si="557"/>
        <v>0</v>
      </c>
      <c r="BV1257">
        <f t="shared" si="558"/>
        <v>0</v>
      </c>
      <c r="BW1257">
        <f t="shared" si="559"/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f t="shared" si="545"/>
        <v>0</v>
      </c>
      <c r="CI1257">
        <f t="shared" si="546"/>
        <v>0</v>
      </c>
      <c r="CJ1257">
        <f t="shared" si="547"/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f t="shared" si="548"/>
        <v>0</v>
      </c>
      <c r="CR1257">
        <f t="shared" si="549"/>
        <v>0</v>
      </c>
      <c r="CS1257">
        <f t="shared" si="550"/>
        <v>0</v>
      </c>
      <c r="CT1257">
        <f t="shared" si="551"/>
        <v>0</v>
      </c>
      <c r="CU1257">
        <f t="shared" si="552"/>
        <v>0</v>
      </c>
      <c r="CV1257">
        <f t="shared" si="553"/>
        <v>0</v>
      </c>
      <c r="CW1257">
        <f t="shared" si="554"/>
        <v>126</v>
      </c>
      <c r="CX1257">
        <f t="shared" si="555"/>
        <v>103</v>
      </c>
      <c r="CY1257">
        <f t="shared" si="556"/>
        <v>229</v>
      </c>
    </row>
    <row r="1258" spans="1:103">
      <c r="A1258" t="s">
        <v>74</v>
      </c>
      <c r="B1258" t="s">
        <v>2461</v>
      </c>
      <c r="C1258" t="s">
        <v>3126</v>
      </c>
      <c r="D1258">
        <v>300108</v>
      </c>
      <c r="E1258" t="s">
        <v>3150</v>
      </c>
      <c r="F1258" t="s">
        <v>167</v>
      </c>
      <c r="H1258" t="s">
        <v>2465</v>
      </c>
      <c r="I1258" t="s">
        <v>2846</v>
      </c>
      <c r="J1258" t="s">
        <v>176</v>
      </c>
      <c r="K1258" t="s">
        <v>3133</v>
      </c>
      <c r="L1258" t="s">
        <v>83</v>
      </c>
      <c r="M1258" t="s">
        <v>84</v>
      </c>
      <c r="N1258" t="s">
        <v>85</v>
      </c>
      <c r="O1258" t="s">
        <v>122</v>
      </c>
      <c r="P1258" t="s">
        <v>87</v>
      </c>
      <c r="Q1258" s="7" t="s">
        <v>8132</v>
      </c>
      <c r="R1258">
        <v>0</v>
      </c>
      <c r="S1258">
        <v>0</v>
      </c>
      <c r="T1258">
        <f t="shared" si="532"/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f t="shared" si="533"/>
        <v>0</v>
      </c>
      <c r="AJ1258">
        <f t="shared" si="534"/>
        <v>0</v>
      </c>
      <c r="AK1258">
        <f t="shared" si="535"/>
        <v>0</v>
      </c>
      <c r="AL1258">
        <f t="shared" si="536"/>
        <v>0</v>
      </c>
      <c r="AM1258">
        <f t="shared" si="537"/>
        <v>0</v>
      </c>
      <c r="AN1258">
        <f t="shared" si="538"/>
        <v>0</v>
      </c>
      <c r="AO1258">
        <v>13</v>
      </c>
      <c r="AP1258">
        <v>18</v>
      </c>
      <c r="AQ1258">
        <v>14</v>
      </c>
      <c r="AR1258">
        <v>18</v>
      </c>
      <c r="AS1258">
        <v>19</v>
      </c>
      <c r="AT1258">
        <v>20</v>
      </c>
      <c r="AU1258">
        <v>12</v>
      </c>
      <c r="AV1258">
        <v>11</v>
      </c>
      <c r="AW1258">
        <v>0</v>
      </c>
      <c r="AX1258">
        <v>0</v>
      </c>
      <c r="AY1258">
        <f t="shared" si="539"/>
        <v>58</v>
      </c>
      <c r="AZ1258">
        <f t="shared" si="540"/>
        <v>67</v>
      </c>
      <c r="BA1258">
        <f t="shared" si="541"/>
        <v>125</v>
      </c>
      <c r="BB1258">
        <v>0</v>
      </c>
      <c r="BC1258">
        <v>0</v>
      </c>
      <c r="BD1258">
        <v>14</v>
      </c>
      <c r="BE1258">
        <v>11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f t="shared" si="542"/>
        <v>14</v>
      </c>
      <c r="BM1258">
        <f t="shared" si="543"/>
        <v>11</v>
      </c>
      <c r="BN1258">
        <f t="shared" si="544"/>
        <v>25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f t="shared" si="557"/>
        <v>14</v>
      </c>
      <c r="BV1258">
        <f t="shared" si="558"/>
        <v>11</v>
      </c>
      <c r="BW1258">
        <f t="shared" si="559"/>
        <v>25</v>
      </c>
      <c r="BX1258">
        <v>0</v>
      </c>
      <c r="BY1258">
        <v>0</v>
      </c>
      <c r="BZ1258">
        <v>6</v>
      </c>
      <c r="CA1258">
        <v>8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f t="shared" si="545"/>
        <v>6</v>
      </c>
      <c r="CI1258">
        <f t="shared" si="546"/>
        <v>8</v>
      </c>
      <c r="CJ1258">
        <f t="shared" si="547"/>
        <v>14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f t="shared" si="548"/>
        <v>6</v>
      </c>
      <c r="CR1258">
        <f t="shared" si="549"/>
        <v>8</v>
      </c>
      <c r="CS1258">
        <f t="shared" si="550"/>
        <v>14</v>
      </c>
      <c r="CT1258">
        <f t="shared" si="551"/>
        <v>20</v>
      </c>
      <c r="CU1258">
        <f t="shared" si="552"/>
        <v>19</v>
      </c>
      <c r="CV1258">
        <f t="shared" si="553"/>
        <v>39</v>
      </c>
      <c r="CW1258">
        <f t="shared" si="554"/>
        <v>78</v>
      </c>
      <c r="CX1258">
        <f t="shared" si="555"/>
        <v>86</v>
      </c>
      <c r="CY1258">
        <f t="shared" si="556"/>
        <v>164</v>
      </c>
    </row>
    <row r="1259" spans="1:103">
      <c r="A1259" t="s">
        <v>74</v>
      </c>
      <c r="B1259" t="s">
        <v>2461</v>
      </c>
      <c r="C1259" t="s">
        <v>3126</v>
      </c>
      <c r="D1259">
        <v>300121</v>
      </c>
      <c r="E1259" t="s">
        <v>3151</v>
      </c>
      <c r="F1259" t="s">
        <v>3152</v>
      </c>
      <c r="H1259" t="s">
        <v>2465</v>
      </c>
      <c r="I1259" t="s">
        <v>2846</v>
      </c>
      <c r="J1259" t="s">
        <v>176</v>
      </c>
      <c r="K1259" t="s">
        <v>3136</v>
      </c>
      <c r="L1259" t="s">
        <v>83</v>
      </c>
      <c r="M1259" t="s">
        <v>84</v>
      </c>
      <c r="N1259" t="s">
        <v>85</v>
      </c>
      <c r="O1259" t="s">
        <v>122</v>
      </c>
      <c r="P1259" t="s">
        <v>87</v>
      </c>
      <c r="Q1259" s="7" t="s">
        <v>8132</v>
      </c>
      <c r="R1259">
        <v>0</v>
      </c>
      <c r="S1259">
        <v>0</v>
      </c>
      <c r="T1259">
        <f t="shared" si="532"/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f t="shared" si="533"/>
        <v>0</v>
      </c>
      <c r="AJ1259">
        <f t="shared" si="534"/>
        <v>0</v>
      </c>
      <c r="AK1259">
        <f t="shared" si="535"/>
        <v>0</v>
      </c>
      <c r="AL1259">
        <f t="shared" si="536"/>
        <v>0</v>
      </c>
      <c r="AM1259">
        <f t="shared" si="537"/>
        <v>0</v>
      </c>
      <c r="AN1259">
        <f t="shared" si="538"/>
        <v>0</v>
      </c>
      <c r="AO1259">
        <v>43</v>
      </c>
      <c r="AP1259">
        <v>46</v>
      </c>
      <c r="AQ1259">
        <v>41</v>
      </c>
      <c r="AR1259">
        <v>28</v>
      </c>
      <c r="AS1259">
        <v>33</v>
      </c>
      <c r="AT1259">
        <v>40</v>
      </c>
      <c r="AU1259">
        <v>19</v>
      </c>
      <c r="AV1259">
        <v>21</v>
      </c>
      <c r="AW1259">
        <v>0</v>
      </c>
      <c r="AX1259">
        <v>0</v>
      </c>
      <c r="AY1259">
        <f t="shared" si="539"/>
        <v>136</v>
      </c>
      <c r="AZ1259">
        <f t="shared" si="540"/>
        <v>135</v>
      </c>
      <c r="BA1259">
        <f t="shared" si="541"/>
        <v>271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20</v>
      </c>
      <c r="BI1259">
        <v>19</v>
      </c>
      <c r="BJ1259">
        <v>0</v>
      </c>
      <c r="BK1259">
        <v>0</v>
      </c>
      <c r="BL1259">
        <f t="shared" si="542"/>
        <v>20</v>
      </c>
      <c r="BM1259">
        <f t="shared" si="543"/>
        <v>19</v>
      </c>
      <c r="BN1259">
        <f t="shared" si="544"/>
        <v>39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f t="shared" si="557"/>
        <v>20</v>
      </c>
      <c r="BV1259">
        <f t="shared" si="558"/>
        <v>19</v>
      </c>
      <c r="BW1259">
        <f t="shared" si="559"/>
        <v>39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28</v>
      </c>
      <c r="CE1259">
        <v>27</v>
      </c>
      <c r="CF1259">
        <v>0</v>
      </c>
      <c r="CG1259">
        <v>0</v>
      </c>
      <c r="CH1259">
        <f t="shared" si="545"/>
        <v>28</v>
      </c>
      <c r="CI1259">
        <f t="shared" si="546"/>
        <v>27</v>
      </c>
      <c r="CJ1259">
        <f t="shared" si="547"/>
        <v>55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f t="shared" si="548"/>
        <v>28</v>
      </c>
      <c r="CR1259">
        <f t="shared" si="549"/>
        <v>27</v>
      </c>
      <c r="CS1259">
        <f t="shared" si="550"/>
        <v>55</v>
      </c>
      <c r="CT1259">
        <f t="shared" si="551"/>
        <v>48</v>
      </c>
      <c r="CU1259">
        <f t="shared" si="552"/>
        <v>46</v>
      </c>
      <c r="CV1259">
        <f t="shared" si="553"/>
        <v>94</v>
      </c>
      <c r="CW1259">
        <f t="shared" si="554"/>
        <v>184</v>
      </c>
      <c r="CX1259">
        <f t="shared" si="555"/>
        <v>181</v>
      </c>
      <c r="CY1259">
        <f t="shared" si="556"/>
        <v>365</v>
      </c>
    </row>
    <row r="1260" spans="1:103">
      <c r="A1260" t="s">
        <v>74</v>
      </c>
      <c r="B1260" t="s">
        <v>2461</v>
      </c>
      <c r="C1260" t="s">
        <v>3126</v>
      </c>
      <c r="D1260">
        <v>300131</v>
      </c>
      <c r="E1260" t="s">
        <v>3153</v>
      </c>
      <c r="F1260" t="s">
        <v>3154</v>
      </c>
      <c r="H1260" t="s">
        <v>2465</v>
      </c>
      <c r="I1260" t="s">
        <v>2846</v>
      </c>
      <c r="J1260" t="s">
        <v>176</v>
      </c>
      <c r="K1260" t="s">
        <v>3141</v>
      </c>
      <c r="L1260" t="s">
        <v>83</v>
      </c>
      <c r="M1260" t="s">
        <v>84</v>
      </c>
      <c r="N1260" t="s">
        <v>85</v>
      </c>
      <c r="O1260" t="s">
        <v>122</v>
      </c>
      <c r="P1260" t="s">
        <v>87</v>
      </c>
      <c r="Q1260" s="7" t="s">
        <v>8132</v>
      </c>
      <c r="R1260">
        <v>0</v>
      </c>
      <c r="S1260">
        <v>0</v>
      </c>
      <c r="T1260">
        <f t="shared" si="532"/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f t="shared" si="533"/>
        <v>0</v>
      </c>
      <c r="AJ1260">
        <f t="shared" si="534"/>
        <v>0</v>
      </c>
      <c r="AK1260">
        <f t="shared" si="535"/>
        <v>0</v>
      </c>
      <c r="AL1260">
        <f t="shared" si="536"/>
        <v>0</v>
      </c>
      <c r="AM1260">
        <f t="shared" si="537"/>
        <v>0</v>
      </c>
      <c r="AN1260">
        <f t="shared" si="538"/>
        <v>0</v>
      </c>
      <c r="AO1260">
        <v>85</v>
      </c>
      <c r="AP1260">
        <v>82</v>
      </c>
      <c r="AQ1260">
        <v>90</v>
      </c>
      <c r="AR1260">
        <v>93</v>
      </c>
      <c r="AS1260">
        <v>86</v>
      </c>
      <c r="AT1260">
        <v>100</v>
      </c>
      <c r="AU1260">
        <v>91</v>
      </c>
      <c r="AV1260">
        <v>91</v>
      </c>
      <c r="AW1260">
        <v>0</v>
      </c>
      <c r="AX1260">
        <v>0</v>
      </c>
      <c r="AY1260">
        <f t="shared" si="539"/>
        <v>352</v>
      </c>
      <c r="AZ1260">
        <f t="shared" si="540"/>
        <v>366</v>
      </c>
      <c r="BA1260">
        <f t="shared" si="541"/>
        <v>718</v>
      </c>
      <c r="BB1260">
        <v>0</v>
      </c>
      <c r="BC1260">
        <v>0</v>
      </c>
      <c r="BD1260">
        <v>70</v>
      </c>
      <c r="BE1260">
        <v>30</v>
      </c>
      <c r="BF1260">
        <v>10</v>
      </c>
      <c r="BG1260">
        <v>20</v>
      </c>
      <c r="BH1260">
        <v>0</v>
      </c>
      <c r="BI1260">
        <v>0</v>
      </c>
      <c r="BJ1260">
        <v>0</v>
      </c>
      <c r="BK1260">
        <v>0</v>
      </c>
      <c r="BL1260">
        <f t="shared" si="542"/>
        <v>80</v>
      </c>
      <c r="BM1260">
        <f t="shared" si="543"/>
        <v>50</v>
      </c>
      <c r="BN1260">
        <f t="shared" si="544"/>
        <v>130</v>
      </c>
      <c r="BO1260">
        <v>20</v>
      </c>
      <c r="BP1260">
        <v>21</v>
      </c>
      <c r="BQ1260">
        <v>0</v>
      </c>
      <c r="BR1260">
        <v>0</v>
      </c>
      <c r="BS1260">
        <v>0</v>
      </c>
      <c r="BT1260">
        <v>0</v>
      </c>
      <c r="BU1260">
        <f t="shared" si="557"/>
        <v>100</v>
      </c>
      <c r="BV1260">
        <f t="shared" si="558"/>
        <v>71</v>
      </c>
      <c r="BW1260">
        <f t="shared" si="559"/>
        <v>171</v>
      </c>
      <c r="BX1260">
        <v>11</v>
      </c>
      <c r="BY1260">
        <v>22</v>
      </c>
      <c r="BZ1260">
        <v>50</v>
      </c>
      <c r="CA1260">
        <v>31</v>
      </c>
      <c r="CB1260">
        <v>11</v>
      </c>
      <c r="CC1260">
        <v>16</v>
      </c>
      <c r="CD1260">
        <v>0</v>
      </c>
      <c r="CE1260">
        <v>0</v>
      </c>
      <c r="CF1260">
        <v>0</v>
      </c>
      <c r="CG1260">
        <v>0</v>
      </c>
      <c r="CH1260">
        <f t="shared" si="545"/>
        <v>72</v>
      </c>
      <c r="CI1260">
        <f t="shared" si="546"/>
        <v>69</v>
      </c>
      <c r="CJ1260">
        <f t="shared" si="547"/>
        <v>141</v>
      </c>
      <c r="CK1260">
        <v>18</v>
      </c>
      <c r="CL1260">
        <v>31</v>
      </c>
      <c r="CM1260">
        <v>0</v>
      </c>
      <c r="CN1260">
        <v>0</v>
      </c>
      <c r="CO1260">
        <v>0</v>
      </c>
      <c r="CP1260">
        <v>0</v>
      </c>
      <c r="CQ1260">
        <f t="shared" si="548"/>
        <v>90</v>
      </c>
      <c r="CR1260">
        <f t="shared" si="549"/>
        <v>100</v>
      </c>
      <c r="CS1260">
        <f t="shared" si="550"/>
        <v>190</v>
      </c>
      <c r="CT1260">
        <f t="shared" si="551"/>
        <v>190</v>
      </c>
      <c r="CU1260">
        <f t="shared" si="552"/>
        <v>171</v>
      </c>
      <c r="CV1260">
        <f t="shared" si="553"/>
        <v>361</v>
      </c>
      <c r="CW1260">
        <f t="shared" si="554"/>
        <v>542</v>
      </c>
      <c r="CX1260">
        <f t="shared" si="555"/>
        <v>537</v>
      </c>
      <c r="CY1260">
        <f t="shared" si="556"/>
        <v>1079</v>
      </c>
    </row>
    <row r="1261" spans="1:103">
      <c r="A1261" t="s">
        <v>74</v>
      </c>
      <c r="B1261" t="s">
        <v>2461</v>
      </c>
      <c r="C1261" t="s">
        <v>3126</v>
      </c>
      <c r="D1261">
        <v>300138</v>
      </c>
      <c r="E1261" t="s">
        <v>3155</v>
      </c>
      <c r="F1261" t="s">
        <v>3156</v>
      </c>
      <c r="H1261" t="s">
        <v>2465</v>
      </c>
      <c r="I1261" t="s">
        <v>2846</v>
      </c>
      <c r="J1261" t="s">
        <v>176</v>
      </c>
      <c r="K1261" t="s">
        <v>1558</v>
      </c>
      <c r="L1261" t="s">
        <v>83</v>
      </c>
      <c r="M1261" t="s">
        <v>84</v>
      </c>
      <c r="N1261" t="s">
        <v>85</v>
      </c>
      <c r="O1261" t="s">
        <v>122</v>
      </c>
      <c r="P1261" t="s">
        <v>87</v>
      </c>
      <c r="Q1261" s="7" t="s">
        <v>8132</v>
      </c>
      <c r="R1261">
        <v>0</v>
      </c>
      <c r="S1261">
        <v>0</v>
      </c>
      <c r="T1261">
        <f t="shared" si="532"/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f t="shared" si="533"/>
        <v>0</v>
      </c>
      <c r="AJ1261">
        <f t="shared" si="534"/>
        <v>0</v>
      </c>
      <c r="AK1261">
        <f t="shared" si="535"/>
        <v>0</v>
      </c>
      <c r="AL1261">
        <f t="shared" si="536"/>
        <v>0</v>
      </c>
      <c r="AM1261">
        <f t="shared" si="537"/>
        <v>0</v>
      </c>
      <c r="AN1261">
        <f t="shared" si="538"/>
        <v>0</v>
      </c>
      <c r="AO1261">
        <v>24</v>
      </c>
      <c r="AP1261">
        <v>26</v>
      </c>
      <c r="AQ1261">
        <v>33</v>
      </c>
      <c r="AR1261">
        <v>22</v>
      </c>
      <c r="AS1261">
        <v>28</v>
      </c>
      <c r="AT1261">
        <v>29</v>
      </c>
      <c r="AU1261">
        <v>29</v>
      </c>
      <c r="AV1261">
        <v>27</v>
      </c>
      <c r="AW1261">
        <v>0</v>
      </c>
      <c r="AX1261">
        <v>0</v>
      </c>
      <c r="AY1261">
        <f t="shared" si="539"/>
        <v>114</v>
      </c>
      <c r="AZ1261">
        <f t="shared" si="540"/>
        <v>104</v>
      </c>
      <c r="BA1261">
        <f t="shared" si="541"/>
        <v>218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14</v>
      </c>
      <c r="BI1261">
        <v>16</v>
      </c>
      <c r="BJ1261">
        <v>0</v>
      </c>
      <c r="BK1261">
        <v>0</v>
      </c>
      <c r="BL1261">
        <f t="shared" si="542"/>
        <v>14</v>
      </c>
      <c r="BM1261">
        <f t="shared" si="543"/>
        <v>16</v>
      </c>
      <c r="BN1261">
        <f t="shared" si="544"/>
        <v>30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f t="shared" si="557"/>
        <v>14</v>
      </c>
      <c r="BV1261">
        <f t="shared" si="558"/>
        <v>16</v>
      </c>
      <c r="BW1261">
        <f t="shared" si="559"/>
        <v>30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18</v>
      </c>
      <c r="CE1261">
        <v>7</v>
      </c>
      <c r="CF1261">
        <v>0</v>
      </c>
      <c r="CG1261">
        <v>0</v>
      </c>
      <c r="CH1261">
        <f t="shared" si="545"/>
        <v>18</v>
      </c>
      <c r="CI1261">
        <f t="shared" si="546"/>
        <v>7</v>
      </c>
      <c r="CJ1261">
        <f t="shared" si="547"/>
        <v>25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f t="shared" si="548"/>
        <v>18</v>
      </c>
      <c r="CR1261">
        <f t="shared" si="549"/>
        <v>7</v>
      </c>
      <c r="CS1261">
        <f t="shared" si="550"/>
        <v>25</v>
      </c>
      <c r="CT1261">
        <f t="shared" si="551"/>
        <v>32</v>
      </c>
      <c r="CU1261">
        <f t="shared" si="552"/>
        <v>23</v>
      </c>
      <c r="CV1261">
        <f t="shared" si="553"/>
        <v>55</v>
      </c>
      <c r="CW1261">
        <f t="shared" si="554"/>
        <v>146</v>
      </c>
      <c r="CX1261">
        <f t="shared" si="555"/>
        <v>127</v>
      </c>
      <c r="CY1261">
        <f t="shared" si="556"/>
        <v>273</v>
      </c>
    </row>
    <row r="1262" spans="1:103">
      <c r="A1262" t="s">
        <v>74</v>
      </c>
      <c r="B1262" t="s">
        <v>2461</v>
      </c>
      <c r="C1262" t="s">
        <v>3126</v>
      </c>
      <c r="D1262">
        <v>400097</v>
      </c>
      <c r="E1262" t="s">
        <v>3157</v>
      </c>
      <c r="F1262" t="s">
        <v>158</v>
      </c>
      <c r="H1262" t="s">
        <v>2465</v>
      </c>
      <c r="I1262" t="s">
        <v>2846</v>
      </c>
      <c r="J1262" t="s">
        <v>176</v>
      </c>
      <c r="K1262" t="s">
        <v>3158</v>
      </c>
      <c r="L1262" t="s">
        <v>129</v>
      </c>
      <c r="M1262" t="s">
        <v>134</v>
      </c>
      <c r="N1262" t="s">
        <v>85</v>
      </c>
      <c r="O1262" t="s">
        <v>244</v>
      </c>
      <c r="P1262" t="s">
        <v>87</v>
      </c>
      <c r="Q1262" t="s">
        <v>8135</v>
      </c>
      <c r="R1262">
        <v>5</v>
      </c>
      <c r="S1262">
        <v>4</v>
      </c>
      <c r="T1262">
        <f t="shared" si="532"/>
        <v>9</v>
      </c>
      <c r="U1262">
        <v>2</v>
      </c>
      <c r="V1262">
        <v>12</v>
      </c>
      <c r="W1262">
        <v>6</v>
      </c>
      <c r="X1262">
        <v>9</v>
      </c>
      <c r="Y1262">
        <v>4</v>
      </c>
      <c r="Z1262">
        <v>2</v>
      </c>
      <c r="AA1262">
        <v>11</v>
      </c>
      <c r="AB1262">
        <v>11</v>
      </c>
      <c r="AC1262">
        <v>10</v>
      </c>
      <c r="AD1262">
        <v>8</v>
      </c>
      <c r="AE1262">
        <v>8</v>
      </c>
      <c r="AF1262">
        <v>6</v>
      </c>
      <c r="AG1262">
        <v>0</v>
      </c>
      <c r="AH1262">
        <v>0</v>
      </c>
      <c r="AI1262">
        <f t="shared" si="533"/>
        <v>41</v>
      </c>
      <c r="AJ1262">
        <f t="shared" si="534"/>
        <v>48</v>
      </c>
      <c r="AK1262">
        <f t="shared" si="535"/>
        <v>89</v>
      </c>
      <c r="AL1262">
        <f t="shared" si="536"/>
        <v>46</v>
      </c>
      <c r="AM1262">
        <f t="shared" si="537"/>
        <v>52</v>
      </c>
      <c r="AN1262">
        <f t="shared" si="538"/>
        <v>98</v>
      </c>
      <c r="AO1262">
        <v>17</v>
      </c>
      <c r="AP1262">
        <v>13</v>
      </c>
      <c r="AQ1262">
        <v>11</v>
      </c>
      <c r="AR1262">
        <v>11</v>
      </c>
      <c r="AS1262">
        <v>11</v>
      </c>
      <c r="AT1262">
        <v>18</v>
      </c>
      <c r="AU1262">
        <v>30</v>
      </c>
      <c r="AV1262">
        <v>13</v>
      </c>
      <c r="AW1262">
        <v>0</v>
      </c>
      <c r="AX1262">
        <v>0</v>
      </c>
      <c r="AY1262">
        <f t="shared" si="539"/>
        <v>69</v>
      </c>
      <c r="AZ1262">
        <f t="shared" si="540"/>
        <v>55</v>
      </c>
      <c r="BA1262">
        <f t="shared" si="541"/>
        <v>124</v>
      </c>
      <c r="BB1262">
        <v>0</v>
      </c>
      <c r="BC1262">
        <v>0</v>
      </c>
      <c r="BD1262">
        <v>5</v>
      </c>
      <c r="BE1262">
        <v>5</v>
      </c>
      <c r="BF1262">
        <v>4</v>
      </c>
      <c r="BG1262">
        <v>12</v>
      </c>
      <c r="BH1262">
        <v>0</v>
      </c>
      <c r="BI1262">
        <v>0</v>
      </c>
      <c r="BJ1262">
        <v>0</v>
      </c>
      <c r="BK1262">
        <v>0</v>
      </c>
      <c r="BL1262">
        <f t="shared" si="542"/>
        <v>9</v>
      </c>
      <c r="BM1262">
        <f t="shared" si="543"/>
        <v>17</v>
      </c>
      <c r="BN1262">
        <f t="shared" si="544"/>
        <v>26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f t="shared" si="557"/>
        <v>9</v>
      </c>
      <c r="BV1262">
        <f t="shared" si="558"/>
        <v>17</v>
      </c>
      <c r="BW1262">
        <f t="shared" si="559"/>
        <v>26</v>
      </c>
      <c r="BX1262">
        <v>0</v>
      </c>
      <c r="BY1262">
        <v>0</v>
      </c>
      <c r="BZ1262">
        <v>6</v>
      </c>
      <c r="CA1262">
        <v>1</v>
      </c>
      <c r="CB1262">
        <v>9</v>
      </c>
      <c r="CC1262">
        <v>10</v>
      </c>
      <c r="CD1262">
        <v>0</v>
      </c>
      <c r="CE1262">
        <v>0</v>
      </c>
      <c r="CF1262">
        <v>0</v>
      </c>
      <c r="CG1262">
        <v>0</v>
      </c>
      <c r="CH1262">
        <f t="shared" si="545"/>
        <v>15</v>
      </c>
      <c r="CI1262">
        <f t="shared" si="546"/>
        <v>11</v>
      </c>
      <c r="CJ1262">
        <f t="shared" si="547"/>
        <v>26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f t="shared" si="548"/>
        <v>15</v>
      </c>
      <c r="CR1262">
        <f t="shared" si="549"/>
        <v>11</v>
      </c>
      <c r="CS1262">
        <f t="shared" si="550"/>
        <v>26</v>
      </c>
      <c r="CT1262">
        <f t="shared" si="551"/>
        <v>24</v>
      </c>
      <c r="CU1262">
        <f t="shared" si="552"/>
        <v>28</v>
      </c>
      <c r="CV1262">
        <f t="shared" si="553"/>
        <v>52</v>
      </c>
      <c r="CW1262">
        <f t="shared" si="554"/>
        <v>139</v>
      </c>
      <c r="CX1262">
        <f t="shared" si="555"/>
        <v>135</v>
      </c>
      <c r="CY1262">
        <f t="shared" si="556"/>
        <v>274</v>
      </c>
    </row>
    <row r="1263" spans="1:103">
      <c r="A1263" t="s">
        <v>74</v>
      </c>
      <c r="B1263" t="s">
        <v>2461</v>
      </c>
      <c r="C1263" t="s">
        <v>3126</v>
      </c>
      <c r="D1263">
        <v>411049</v>
      </c>
      <c r="E1263" t="s">
        <v>3159</v>
      </c>
      <c r="F1263" t="s">
        <v>1752</v>
      </c>
      <c r="H1263" t="s">
        <v>2465</v>
      </c>
      <c r="I1263" t="s">
        <v>2846</v>
      </c>
      <c r="J1263" t="s">
        <v>81</v>
      </c>
      <c r="K1263" t="s">
        <v>1753</v>
      </c>
      <c r="L1263" t="s">
        <v>129</v>
      </c>
      <c r="M1263" t="s">
        <v>134</v>
      </c>
      <c r="N1263" t="s">
        <v>153</v>
      </c>
      <c r="O1263" t="s">
        <v>252</v>
      </c>
      <c r="P1263" t="s">
        <v>87</v>
      </c>
      <c r="Q1263" s="7" t="s">
        <v>8134</v>
      </c>
      <c r="R1263">
        <v>10</v>
      </c>
      <c r="S1263">
        <v>3</v>
      </c>
      <c r="T1263">
        <f t="shared" si="532"/>
        <v>13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f t="shared" si="533"/>
        <v>0</v>
      </c>
      <c r="AJ1263">
        <f t="shared" si="534"/>
        <v>0</v>
      </c>
      <c r="AK1263">
        <f t="shared" si="535"/>
        <v>0</v>
      </c>
      <c r="AL1263">
        <f t="shared" si="536"/>
        <v>10</v>
      </c>
      <c r="AM1263">
        <f t="shared" si="537"/>
        <v>3</v>
      </c>
      <c r="AN1263">
        <f t="shared" si="538"/>
        <v>13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f t="shared" si="539"/>
        <v>0</v>
      </c>
      <c r="AZ1263">
        <f t="shared" si="540"/>
        <v>0</v>
      </c>
      <c r="BA1263">
        <f t="shared" si="541"/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f t="shared" si="542"/>
        <v>0</v>
      </c>
      <c r="BM1263">
        <f t="shared" si="543"/>
        <v>0</v>
      </c>
      <c r="BN1263">
        <f t="shared" si="544"/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f t="shared" si="557"/>
        <v>0</v>
      </c>
      <c r="BV1263">
        <f t="shared" si="558"/>
        <v>0</v>
      </c>
      <c r="BW1263">
        <f t="shared" si="559"/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f t="shared" si="545"/>
        <v>0</v>
      </c>
      <c r="CI1263">
        <f t="shared" si="546"/>
        <v>0</v>
      </c>
      <c r="CJ1263">
        <f t="shared" si="547"/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f t="shared" si="548"/>
        <v>0</v>
      </c>
      <c r="CR1263">
        <f t="shared" si="549"/>
        <v>0</v>
      </c>
      <c r="CS1263">
        <f t="shared" si="550"/>
        <v>0</v>
      </c>
      <c r="CT1263">
        <f t="shared" si="551"/>
        <v>0</v>
      </c>
      <c r="CU1263">
        <f t="shared" si="552"/>
        <v>0</v>
      </c>
      <c r="CV1263">
        <f t="shared" si="553"/>
        <v>0</v>
      </c>
      <c r="CW1263">
        <f t="shared" si="554"/>
        <v>10</v>
      </c>
      <c r="CX1263">
        <f t="shared" si="555"/>
        <v>3</v>
      </c>
      <c r="CY1263">
        <f t="shared" si="556"/>
        <v>13</v>
      </c>
    </row>
    <row r="1264" spans="1:103">
      <c r="A1264" t="s">
        <v>74</v>
      </c>
      <c r="B1264" t="s">
        <v>2461</v>
      </c>
      <c r="C1264" t="s">
        <v>3126</v>
      </c>
      <c r="D1264">
        <v>500601</v>
      </c>
      <c r="E1264" t="s">
        <v>3160</v>
      </c>
      <c r="F1264" t="s">
        <v>3161</v>
      </c>
      <c r="H1264" t="s">
        <v>2465</v>
      </c>
      <c r="I1264" t="s">
        <v>2846</v>
      </c>
      <c r="J1264" t="s">
        <v>176</v>
      </c>
      <c r="K1264" t="s">
        <v>3162</v>
      </c>
      <c r="L1264" t="s">
        <v>83</v>
      </c>
      <c r="M1264" t="s">
        <v>84</v>
      </c>
      <c r="N1264" t="s">
        <v>85</v>
      </c>
      <c r="O1264" t="s">
        <v>244</v>
      </c>
      <c r="P1264" t="s">
        <v>87</v>
      </c>
      <c r="Q1264" t="s">
        <v>8135</v>
      </c>
      <c r="R1264">
        <v>18</v>
      </c>
      <c r="S1264">
        <v>23</v>
      </c>
      <c r="T1264">
        <f t="shared" si="532"/>
        <v>41</v>
      </c>
      <c r="U1264">
        <v>18</v>
      </c>
      <c r="V1264">
        <v>22</v>
      </c>
      <c r="W1264">
        <v>23</v>
      </c>
      <c r="X1264">
        <v>25</v>
      </c>
      <c r="Y1264">
        <v>31</v>
      </c>
      <c r="Z1264">
        <v>24</v>
      </c>
      <c r="AA1264">
        <v>29</v>
      </c>
      <c r="AB1264">
        <v>28</v>
      </c>
      <c r="AC1264">
        <v>23</v>
      </c>
      <c r="AD1264">
        <v>35</v>
      </c>
      <c r="AE1264">
        <v>16</v>
      </c>
      <c r="AF1264">
        <v>31</v>
      </c>
      <c r="AG1264">
        <v>5</v>
      </c>
      <c r="AH1264">
        <v>4</v>
      </c>
      <c r="AI1264">
        <f t="shared" si="533"/>
        <v>145</v>
      </c>
      <c r="AJ1264">
        <f t="shared" si="534"/>
        <v>169</v>
      </c>
      <c r="AK1264">
        <f t="shared" si="535"/>
        <v>314</v>
      </c>
      <c r="AL1264">
        <f t="shared" si="536"/>
        <v>163</v>
      </c>
      <c r="AM1264">
        <f t="shared" si="537"/>
        <v>192</v>
      </c>
      <c r="AN1264">
        <f t="shared" si="538"/>
        <v>355</v>
      </c>
      <c r="AO1264">
        <v>28</v>
      </c>
      <c r="AP1264">
        <v>32</v>
      </c>
      <c r="AQ1264">
        <v>37</v>
      </c>
      <c r="AR1264">
        <v>36</v>
      </c>
      <c r="AS1264">
        <v>35</v>
      </c>
      <c r="AT1264">
        <v>37</v>
      </c>
      <c r="AU1264">
        <v>40</v>
      </c>
      <c r="AV1264">
        <v>26</v>
      </c>
      <c r="AW1264">
        <v>0</v>
      </c>
      <c r="AX1264">
        <v>0</v>
      </c>
      <c r="AY1264">
        <f t="shared" si="539"/>
        <v>140</v>
      </c>
      <c r="AZ1264">
        <f t="shared" si="540"/>
        <v>131</v>
      </c>
      <c r="BA1264">
        <f t="shared" si="541"/>
        <v>271</v>
      </c>
      <c r="BB1264">
        <v>0</v>
      </c>
      <c r="BC1264">
        <v>0</v>
      </c>
      <c r="BD1264">
        <v>13</v>
      </c>
      <c r="BE1264">
        <v>8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f t="shared" si="542"/>
        <v>13</v>
      </c>
      <c r="BM1264">
        <f t="shared" si="543"/>
        <v>8</v>
      </c>
      <c r="BN1264">
        <f t="shared" si="544"/>
        <v>21</v>
      </c>
      <c r="BO1264">
        <v>12</v>
      </c>
      <c r="BP1264">
        <v>6</v>
      </c>
      <c r="BQ1264">
        <v>0</v>
      </c>
      <c r="BR1264">
        <v>0</v>
      </c>
      <c r="BS1264">
        <v>0</v>
      </c>
      <c r="BT1264">
        <v>0</v>
      </c>
      <c r="BU1264">
        <f t="shared" si="557"/>
        <v>25</v>
      </c>
      <c r="BV1264">
        <f t="shared" si="558"/>
        <v>14</v>
      </c>
      <c r="BW1264">
        <f t="shared" si="559"/>
        <v>39</v>
      </c>
      <c r="BX1264">
        <v>0</v>
      </c>
      <c r="BY1264">
        <v>0</v>
      </c>
      <c r="BZ1264">
        <v>20</v>
      </c>
      <c r="CA1264">
        <v>10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f t="shared" si="545"/>
        <v>20</v>
      </c>
      <c r="CI1264">
        <f t="shared" si="546"/>
        <v>10</v>
      </c>
      <c r="CJ1264">
        <f t="shared" si="547"/>
        <v>30</v>
      </c>
      <c r="CK1264">
        <v>9</v>
      </c>
      <c r="CL1264">
        <v>7</v>
      </c>
      <c r="CM1264">
        <v>0</v>
      </c>
      <c r="CN1264">
        <v>0</v>
      </c>
      <c r="CO1264">
        <v>0</v>
      </c>
      <c r="CP1264">
        <v>0</v>
      </c>
      <c r="CQ1264">
        <f t="shared" si="548"/>
        <v>29</v>
      </c>
      <c r="CR1264">
        <f t="shared" si="549"/>
        <v>17</v>
      </c>
      <c r="CS1264">
        <f t="shared" si="550"/>
        <v>46</v>
      </c>
      <c r="CT1264">
        <f t="shared" si="551"/>
        <v>54</v>
      </c>
      <c r="CU1264">
        <f t="shared" si="552"/>
        <v>31</v>
      </c>
      <c r="CV1264">
        <f t="shared" si="553"/>
        <v>85</v>
      </c>
      <c r="CW1264">
        <f t="shared" si="554"/>
        <v>357</v>
      </c>
      <c r="CX1264">
        <f t="shared" si="555"/>
        <v>354</v>
      </c>
      <c r="CY1264">
        <f t="shared" si="556"/>
        <v>711</v>
      </c>
    </row>
    <row r="1265" spans="1:103">
      <c r="A1265" t="s">
        <v>74</v>
      </c>
      <c r="B1265" t="s">
        <v>2461</v>
      </c>
      <c r="C1265" t="s">
        <v>1593</v>
      </c>
      <c r="D1265">
        <v>101005</v>
      </c>
      <c r="E1265" t="s">
        <v>3163</v>
      </c>
      <c r="F1265" t="s">
        <v>158</v>
      </c>
      <c r="H1265" t="s">
        <v>2465</v>
      </c>
      <c r="I1265" t="s">
        <v>3164</v>
      </c>
      <c r="J1265" t="s">
        <v>176</v>
      </c>
      <c r="K1265" t="s">
        <v>3165</v>
      </c>
      <c r="L1265" t="s">
        <v>83</v>
      </c>
      <c r="M1265" t="s">
        <v>84</v>
      </c>
      <c r="N1265" t="s">
        <v>85</v>
      </c>
      <c r="O1265" t="s">
        <v>86</v>
      </c>
      <c r="P1265" t="s">
        <v>87</v>
      </c>
      <c r="Q1265" s="7" t="s">
        <v>8134</v>
      </c>
      <c r="R1265">
        <v>31</v>
      </c>
      <c r="S1265">
        <v>28</v>
      </c>
      <c r="T1265">
        <f t="shared" si="532"/>
        <v>59</v>
      </c>
      <c r="U1265">
        <v>29</v>
      </c>
      <c r="V1265">
        <v>33</v>
      </c>
      <c r="W1265">
        <v>42</v>
      </c>
      <c r="X1265">
        <v>32</v>
      </c>
      <c r="Y1265">
        <v>26</v>
      </c>
      <c r="Z1265">
        <v>20</v>
      </c>
      <c r="AA1265">
        <v>35</v>
      </c>
      <c r="AB1265">
        <v>31</v>
      </c>
      <c r="AC1265">
        <v>34</v>
      </c>
      <c r="AD1265">
        <v>33</v>
      </c>
      <c r="AE1265">
        <v>23</v>
      </c>
      <c r="AF1265">
        <v>33</v>
      </c>
      <c r="AG1265">
        <v>0</v>
      </c>
      <c r="AH1265">
        <v>0</v>
      </c>
      <c r="AI1265">
        <f t="shared" si="533"/>
        <v>189</v>
      </c>
      <c r="AJ1265">
        <f t="shared" si="534"/>
        <v>182</v>
      </c>
      <c r="AK1265">
        <f t="shared" si="535"/>
        <v>371</v>
      </c>
      <c r="AL1265">
        <f t="shared" si="536"/>
        <v>220</v>
      </c>
      <c r="AM1265">
        <f t="shared" si="537"/>
        <v>210</v>
      </c>
      <c r="AN1265">
        <f t="shared" si="538"/>
        <v>430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f t="shared" si="539"/>
        <v>0</v>
      </c>
      <c r="AZ1265">
        <f t="shared" si="540"/>
        <v>0</v>
      </c>
      <c r="BA1265">
        <f t="shared" si="541"/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f t="shared" si="542"/>
        <v>0</v>
      </c>
      <c r="BM1265">
        <f t="shared" si="543"/>
        <v>0</v>
      </c>
      <c r="BN1265">
        <f t="shared" si="544"/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f t="shared" si="557"/>
        <v>0</v>
      </c>
      <c r="BV1265">
        <f t="shared" si="558"/>
        <v>0</v>
      </c>
      <c r="BW1265">
        <f t="shared" si="559"/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f t="shared" si="545"/>
        <v>0</v>
      </c>
      <c r="CI1265">
        <f t="shared" si="546"/>
        <v>0</v>
      </c>
      <c r="CJ1265">
        <f t="shared" si="547"/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f t="shared" si="548"/>
        <v>0</v>
      </c>
      <c r="CR1265">
        <f t="shared" si="549"/>
        <v>0</v>
      </c>
      <c r="CS1265">
        <f t="shared" si="550"/>
        <v>0</v>
      </c>
      <c r="CT1265">
        <f t="shared" si="551"/>
        <v>0</v>
      </c>
      <c r="CU1265">
        <f t="shared" si="552"/>
        <v>0</v>
      </c>
      <c r="CV1265">
        <f t="shared" si="553"/>
        <v>0</v>
      </c>
      <c r="CW1265">
        <f t="shared" si="554"/>
        <v>220</v>
      </c>
      <c r="CX1265">
        <f t="shared" si="555"/>
        <v>210</v>
      </c>
      <c r="CY1265">
        <f t="shared" si="556"/>
        <v>430</v>
      </c>
    </row>
    <row r="1266" spans="1:103">
      <c r="A1266" t="s">
        <v>74</v>
      </c>
      <c r="B1266" t="s">
        <v>2461</v>
      </c>
      <c r="C1266" t="s">
        <v>1593</v>
      </c>
      <c r="D1266">
        <v>101006</v>
      </c>
      <c r="E1266" t="s">
        <v>3166</v>
      </c>
      <c r="F1266" t="s">
        <v>3167</v>
      </c>
      <c r="H1266" t="s">
        <v>2465</v>
      </c>
      <c r="I1266" t="s">
        <v>3164</v>
      </c>
      <c r="J1266" t="s">
        <v>176</v>
      </c>
      <c r="K1266" t="s">
        <v>3168</v>
      </c>
      <c r="L1266" t="s">
        <v>83</v>
      </c>
      <c r="M1266" t="s">
        <v>84</v>
      </c>
      <c r="N1266" t="s">
        <v>85</v>
      </c>
      <c r="O1266" t="s">
        <v>86</v>
      </c>
      <c r="P1266" t="s">
        <v>87</v>
      </c>
      <c r="Q1266" s="7" t="s">
        <v>8134</v>
      </c>
      <c r="R1266">
        <v>22</v>
      </c>
      <c r="S1266">
        <v>24</v>
      </c>
      <c r="T1266">
        <f t="shared" si="532"/>
        <v>46</v>
      </c>
      <c r="U1266">
        <v>24</v>
      </c>
      <c r="V1266">
        <v>17</v>
      </c>
      <c r="W1266">
        <v>26</v>
      </c>
      <c r="X1266">
        <v>13</v>
      </c>
      <c r="Y1266">
        <v>21</v>
      </c>
      <c r="Z1266">
        <v>26</v>
      </c>
      <c r="AA1266">
        <v>26</v>
      </c>
      <c r="AB1266">
        <v>31</v>
      </c>
      <c r="AC1266">
        <v>38</v>
      </c>
      <c r="AD1266">
        <v>28</v>
      </c>
      <c r="AE1266">
        <v>24</v>
      </c>
      <c r="AF1266">
        <v>21</v>
      </c>
      <c r="AG1266">
        <v>0</v>
      </c>
      <c r="AH1266">
        <v>0</v>
      </c>
      <c r="AI1266">
        <f t="shared" si="533"/>
        <v>159</v>
      </c>
      <c r="AJ1266">
        <f t="shared" si="534"/>
        <v>136</v>
      </c>
      <c r="AK1266">
        <f t="shared" si="535"/>
        <v>295</v>
      </c>
      <c r="AL1266">
        <f t="shared" si="536"/>
        <v>181</v>
      </c>
      <c r="AM1266">
        <f t="shared" si="537"/>
        <v>160</v>
      </c>
      <c r="AN1266">
        <f t="shared" si="538"/>
        <v>341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f t="shared" si="539"/>
        <v>0</v>
      </c>
      <c r="AZ1266">
        <f t="shared" si="540"/>
        <v>0</v>
      </c>
      <c r="BA1266">
        <f t="shared" si="541"/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f t="shared" si="542"/>
        <v>0</v>
      </c>
      <c r="BM1266">
        <f t="shared" si="543"/>
        <v>0</v>
      </c>
      <c r="BN1266">
        <f t="shared" si="544"/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f t="shared" si="557"/>
        <v>0</v>
      </c>
      <c r="BV1266">
        <f t="shared" si="558"/>
        <v>0</v>
      </c>
      <c r="BW1266">
        <f t="shared" si="559"/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f t="shared" si="545"/>
        <v>0</v>
      </c>
      <c r="CI1266">
        <f t="shared" si="546"/>
        <v>0</v>
      </c>
      <c r="CJ1266">
        <f t="shared" si="547"/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f t="shared" si="548"/>
        <v>0</v>
      </c>
      <c r="CR1266">
        <f t="shared" si="549"/>
        <v>0</v>
      </c>
      <c r="CS1266">
        <f t="shared" si="550"/>
        <v>0</v>
      </c>
      <c r="CT1266">
        <f t="shared" si="551"/>
        <v>0</v>
      </c>
      <c r="CU1266">
        <f t="shared" si="552"/>
        <v>0</v>
      </c>
      <c r="CV1266">
        <f t="shared" si="553"/>
        <v>0</v>
      </c>
      <c r="CW1266">
        <f t="shared" si="554"/>
        <v>181</v>
      </c>
      <c r="CX1266">
        <f t="shared" si="555"/>
        <v>160</v>
      </c>
      <c r="CY1266">
        <f t="shared" si="556"/>
        <v>341</v>
      </c>
    </row>
    <row r="1267" spans="1:103">
      <c r="A1267" t="s">
        <v>74</v>
      </c>
      <c r="B1267" t="s">
        <v>2461</v>
      </c>
      <c r="C1267" t="s">
        <v>1593</v>
      </c>
      <c r="D1267">
        <v>101007</v>
      </c>
      <c r="E1267" t="s">
        <v>3169</v>
      </c>
      <c r="F1267" t="s">
        <v>167</v>
      </c>
      <c r="H1267" t="s">
        <v>2465</v>
      </c>
      <c r="I1267" t="s">
        <v>3164</v>
      </c>
      <c r="J1267" t="s">
        <v>176</v>
      </c>
      <c r="K1267" t="s">
        <v>3170</v>
      </c>
      <c r="L1267" t="s">
        <v>83</v>
      </c>
      <c r="M1267" t="s">
        <v>84</v>
      </c>
      <c r="N1267" t="s">
        <v>85</v>
      </c>
      <c r="O1267" t="s">
        <v>86</v>
      </c>
      <c r="P1267" t="s">
        <v>87</v>
      </c>
      <c r="Q1267" s="7" t="s">
        <v>8134</v>
      </c>
      <c r="R1267">
        <v>11</v>
      </c>
      <c r="S1267">
        <v>8</v>
      </c>
      <c r="T1267">
        <f t="shared" si="532"/>
        <v>19</v>
      </c>
      <c r="U1267">
        <v>9</v>
      </c>
      <c r="V1267">
        <v>11</v>
      </c>
      <c r="W1267">
        <v>13</v>
      </c>
      <c r="X1267">
        <v>7</v>
      </c>
      <c r="Y1267">
        <v>13</v>
      </c>
      <c r="Z1267">
        <v>14</v>
      </c>
      <c r="AA1267">
        <v>12</v>
      </c>
      <c r="AB1267">
        <v>16</v>
      </c>
      <c r="AC1267">
        <v>14</v>
      </c>
      <c r="AD1267">
        <v>12</v>
      </c>
      <c r="AE1267">
        <v>11</v>
      </c>
      <c r="AF1267">
        <v>6</v>
      </c>
      <c r="AG1267">
        <v>0</v>
      </c>
      <c r="AH1267">
        <v>0</v>
      </c>
      <c r="AI1267">
        <f t="shared" si="533"/>
        <v>72</v>
      </c>
      <c r="AJ1267">
        <f t="shared" si="534"/>
        <v>66</v>
      </c>
      <c r="AK1267">
        <f t="shared" si="535"/>
        <v>138</v>
      </c>
      <c r="AL1267">
        <f t="shared" si="536"/>
        <v>83</v>
      </c>
      <c r="AM1267">
        <f t="shared" si="537"/>
        <v>74</v>
      </c>
      <c r="AN1267">
        <f t="shared" si="538"/>
        <v>157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f t="shared" si="539"/>
        <v>0</v>
      </c>
      <c r="AZ1267">
        <f t="shared" si="540"/>
        <v>0</v>
      </c>
      <c r="BA1267">
        <f t="shared" si="541"/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f t="shared" si="542"/>
        <v>0</v>
      </c>
      <c r="BM1267">
        <f t="shared" si="543"/>
        <v>0</v>
      </c>
      <c r="BN1267">
        <f t="shared" si="544"/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f t="shared" si="557"/>
        <v>0</v>
      </c>
      <c r="BV1267">
        <f t="shared" si="558"/>
        <v>0</v>
      </c>
      <c r="BW1267">
        <f t="shared" si="559"/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f t="shared" si="545"/>
        <v>0</v>
      </c>
      <c r="CI1267">
        <f t="shared" si="546"/>
        <v>0</v>
      </c>
      <c r="CJ1267">
        <f t="shared" si="547"/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f t="shared" si="548"/>
        <v>0</v>
      </c>
      <c r="CR1267">
        <f t="shared" si="549"/>
        <v>0</v>
      </c>
      <c r="CS1267">
        <f t="shared" si="550"/>
        <v>0</v>
      </c>
      <c r="CT1267">
        <f t="shared" si="551"/>
        <v>0</v>
      </c>
      <c r="CU1267">
        <f t="shared" si="552"/>
        <v>0</v>
      </c>
      <c r="CV1267">
        <f t="shared" si="553"/>
        <v>0</v>
      </c>
      <c r="CW1267">
        <f t="shared" si="554"/>
        <v>83</v>
      </c>
      <c r="CX1267">
        <f t="shared" si="555"/>
        <v>74</v>
      </c>
      <c r="CY1267">
        <f t="shared" si="556"/>
        <v>157</v>
      </c>
    </row>
    <row r="1268" spans="1:103">
      <c r="A1268" t="s">
        <v>74</v>
      </c>
      <c r="B1268" t="s">
        <v>2461</v>
      </c>
      <c r="C1268" t="s">
        <v>1593</v>
      </c>
      <c r="D1268">
        <v>101008</v>
      </c>
      <c r="E1268" t="s">
        <v>3171</v>
      </c>
      <c r="F1268" t="s">
        <v>158</v>
      </c>
      <c r="H1268" t="s">
        <v>2465</v>
      </c>
      <c r="I1268" t="s">
        <v>3164</v>
      </c>
      <c r="J1268" t="s">
        <v>176</v>
      </c>
      <c r="K1268" t="s">
        <v>3172</v>
      </c>
      <c r="L1268" t="s">
        <v>83</v>
      </c>
      <c r="M1268" t="s">
        <v>84</v>
      </c>
      <c r="N1268" t="s">
        <v>85</v>
      </c>
      <c r="O1268" t="s">
        <v>86</v>
      </c>
      <c r="P1268" t="s">
        <v>87</v>
      </c>
      <c r="Q1268" s="7" t="s">
        <v>8134</v>
      </c>
      <c r="R1268">
        <v>8</v>
      </c>
      <c r="S1268">
        <v>10</v>
      </c>
      <c r="T1268">
        <f t="shared" si="532"/>
        <v>18</v>
      </c>
      <c r="U1268">
        <v>11</v>
      </c>
      <c r="V1268">
        <v>7</v>
      </c>
      <c r="W1268">
        <v>11</v>
      </c>
      <c r="X1268">
        <v>8</v>
      </c>
      <c r="Y1268">
        <v>11</v>
      </c>
      <c r="Z1268">
        <v>9</v>
      </c>
      <c r="AA1268">
        <v>14</v>
      </c>
      <c r="AB1268">
        <v>8</v>
      </c>
      <c r="AC1268">
        <v>6</v>
      </c>
      <c r="AD1268">
        <v>15</v>
      </c>
      <c r="AE1268">
        <v>9</v>
      </c>
      <c r="AF1268">
        <v>7</v>
      </c>
      <c r="AG1268">
        <v>0</v>
      </c>
      <c r="AH1268">
        <v>0</v>
      </c>
      <c r="AI1268">
        <f t="shared" si="533"/>
        <v>62</v>
      </c>
      <c r="AJ1268">
        <f t="shared" si="534"/>
        <v>54</v>
      </c>
      <c r="AK1268">
        <f t="shared" si="535"/>
        <v>116</v>
      </c>
      <c r="AL1268">
        <f t="shared" si="536"/>
        <v>70</v>
      </c>
      <c r="AM1268">
        <f t="shared" si="537"/>
        <v>64</v>
      </c>
      <c r="AN1268">
        <f t="shared" si="538"/>
        <v>134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f t="shared" si="539"/>
        <v>0</v>
      </c>
      <c r="AZ1268">
        <f t="shared" si="540"/>
        <v>0</v>
      </c>
      <c r="BA1268">
        <f t="shared" si="541"/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f t="shared" si="542"/>
        <v>0</v>
      </c>
      <c r="BM1268">
        <f t="shared" si="543"/>
        <v>0</v>
      </c>
      <c r="BN1268">
        <f t="shared" si="544"/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f t="shared" si="557"/>
        <v>0</v>
      </c>
      <c r="BV1268">
        <f t="shared" si="558"/>
        <v>0</v>
      </c>
      <c r="BW1268">
        <f t="shared" si="559"/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f t="shared" si="545"/>
        <v>0</v>
      </c>
      <c r="CI1268">
        <f t="shared" si="546"/>
        <v>0</v>
      </c>
      <c r="CJ1268">
        <f t="shared" si="547"/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f t="shared" si="548"/>
        <v>0</v>
      </c>
      <c r="CR1268">
        <f t="shared" si="549"/>
        <v>0</v>
      </c>
      <c r="CS1268">
        <f t="shared" si="550"/>
        <v>0</v>
      </c>
      <c r="CT1268">
        <f t="shared" si="551"/>
        <v>0</v>
      </c>
      <c r="CU1268">
        <f t="shared" si="552"/>
        <v>0</v>
      </c>
      <c r="CV1268">
        <f t="shared" si="553"/>
        <v>0</v>
      </c>
      <c r="CW1268">
        <f t="shared" si="554"/>
        <v>70</v>
      </c>
      <c r="CX1268">
        <f t="shared" si="555"/>
        <v>64</v>
      </c>
      <c r="CY1268">
        <f t="shared" si="556"/>
        <v>134</v>
      </c>
    </row>
    <row r="1269" spans="1:103">
      <c r="A1269" t="s">
        <v>74</v>
      </c>
      <c r="B1269" t="s">
        <v>2461</v>
      </c>
      <c r="C1269" t="s">
        <v>1593</v>
      </c>
      <c r="D1269">
        <v>101009</v>
      </c>
      <c r="E1269" t="s">
        <v>3173</v>
      </c>
      <c r="F1269" t="s">
        <v>158</v>
      </c>
      <c r="H1269" t="s">
        <v>2465</v>
      </c>
      <c r="I1269" t="s">
        <v>3164</v>
      </c>
      <c r="J1269" t="s">
        <v>176</v>
      </c>
      <c r="K1269" t="s">
        <v>1699</v>
      </c>
      <c r="L1269" t="s">
        <v>83</v>
      </c>
      <c r="M1269" t="s">
        <v>84</v>
      </c>
      <c r="N1269" t="s">
        <v>85</v>
      </c>
      <c r="O1269" t="s">
        <v>86</v>
      </c>
      <c r="P1269" t="s">
        <v>87</v>
      </c>
      <c r="Q1269" s="7" t="s">
        <v>8134</v>
      </c>
      <c r="R1269">
        <v>3</v>
      </c>
      <c r="S1269">
        <v>2</v>
      </c>
      <c r="T1269">
        <f t="shared" si="532"/>
        <v>5</v>
      </c>
      <c r="U1269">
        <v>3</v>
      </c>
      <c r="V1269">
        <v>3</v>
      </c>
      <c r="W1269">
        <v>2</v>
      </c>
      <c r="X1269">
        <v>2</v>
      </c>
      <c r="Y1269">
        <v>1</v>
      </c>
      <c r="Z1269">
        <v>3</v>
      </c>
      <c r="AA1269">
        <v>4</v>
      </c>
      <c r="AB1269">
        <v>5</v>
      </c>
      <c r="AC1269">
        <v>4</v>
      </c>
      <c r="AD1269">
        <v>3</v>
      </c>
      <c r="AE1269">
        <v>5</v>
      </c>
      <c r="AF1269">
        <v>4</v>
      </c>
      <c r="AG1269">
        <v>0</v>
      </c>
      <c r="AH1269">
        <v>0</v>
      </c>
      <c r="AI1269">
        <f t="shared" si="533"/>
        <v>19</v>
      </c>
      <c r="AJ1269">
        <f t="shared" si="534"/>
        <v>20</v>
      </c>
      <c r="AK1269">
        <f t="shared" si="535"/>
        <v>39</v>
      </c>
      <c r="AL1269">
        <f t="shared" si="536"/>
        <v>22</v>
      </c>
      <c r="AM1269">
        <f t="shared" si="537"/>
        <v>22</v>
      </c>
      <c r="AN1269">
        <f t="shared" si="538"/>
        <v>44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f t="shared" si="539"/>
        <v>0</v>
      </c>
      <c r="AZ1269">
        <f t="shared" si="540"/>
        <v>0</v>
      </c>
      <c r="BA1269">
        <f t="shared" si="541"/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f t="shared" si="542"/>
        <v>0</v>
      </c>
      <c r="BM1269">
        <f t="shared" si="543"/>
        <v>0</v>
      </c>
      <c r="BN1269">
        <f t="shared" si="544"/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f t="shared" si="557"/>
        <v>0</v>
      </c>
      <c r="BV1269">
        <f t="shared" si="558"/>
        <v>0</v>
      </c>
      <c r="BW1269">
        <f t="shared" si="559"/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f t="shared" si="545"/>
        <v>0</v>
      </c>
      <c r="CI1269">
        <f t="shared" si="546"/>
        <v>0</v>
      </c>
      <c r="CJ1269">
        <f t="shared" si="547"/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f t="shared" si="548"/>
        <v>0</v>
      </c>
      <c r="CR1269">
        <f t="shared" si="549"/>
        <v>0</v>
      </c>
      <c r="CS1269">
        <f t="shared" si="550"/>
        <v>0</v>
      </c>
      <c r="CT1269">
        <f t="shared" si="551"/>
        <v>0</v>
      </c>
      <c r="CU1269">
        <f t="shared" si="552"/>
        <v>0</v>
      </c>
      <c r="CV1269">
        <f t="shared" si="553"/>
        <v>0</v>
      </c>
      <c r="CW1269">
        <f t="shared" si="554"/>
        <v>22</v>
      </c>
      <c r="CX1269">
        <f t="shared" si="555"/>
        <v>22</v>
      </c>
      <c r="CY1269">
        <f t="shared" si="556"/>
        <v>44</v>
      </c>
    </row>
    <row r="1270" spans="1:103">
      <c r="A1270" t="s">
        <v>74</v>
      </c>
      <c r="B1270" t="s">
        <v>2461</v>
      </c>
      <c r="C1270" t="s">
        <v>1593</v>
      </c>
      <c r="D1270">
        <v>101010</v>
      </c>
      <c r="E1270" t="s">
        <v>3174</v>
      </c>
      <c r="F1270" t="s">
        <v>3175</v>
      </c>
      <c r="H1270" t="s">
        <v>2465</v>
      </c>
      <c r="I1270" t="s">
        <v>3164</v>
      </c>
      <c r="J1270" t="s">
        <v>176</v>
      </c>
      <c r="K1270" t="s">
        <v>3176</v>
      </c>
      <c r="L1270" t="s">
        <v>83</v>
      </c>
      <c r="M1270" t="s">
        <v>84</v>
      </c>
      <c r="N1270" t="s">
        <v>85</v>
      </c>
      <c r="O1270" t="s">
        <v>86</v>
      </c>
      <c r="P1270" t="s">
        <v>87</v>
      </c>
      <c r="Q1270" s="7" t="s">
        <v>8134</v>
      </c>
      <c r="R1270">
        <v>21</v>
      </c>
      <c r="S1270">
        <v>13</v>
      </c>
      <c r="T1270">
        <f t="shared" si="532"/>
        <v>34</v>
      </c>
      <c r="U1270">
        <v>27</v>
      </c>
      <c r="V1270">
        <v>22</v>
      </c>
      <c r="W1270">
        <v>25</v>
      </c>
      <c r="X1270">
        <v>21</v>
      </c>
      <c r="Y1270">
        <v>20</v>
      </c>
      <c r="Z1270">
        <v>17</v>
      </c>
      <c r="AA1270">
        <v>34</v>
      </c>
      <c r="AB1270">
        <v>31</v>
      </c>
      <c r="AC1270">
        <v>30</v>
      </c>
      <c r="AD1270">
        <v>36</v>
      </c>
      <c r="AE1270">
        <v>17</v>
      </c>
      <c r="AF1270">
        <v>26</v>
      </c>
      <c r="AG1270">
        <v>0</v>
      </c>
      <c r="AH1270">
        <v>0</v>
      </c>
      <c r="AI1270">
        <f t="shared" si="533"/>
        <v>153</v>
      </c>
      <c r="AJ1270">
        <f t="shared" si="534"/>
        <v>153</v>
      </c>
      <c r="AK1270">
        <f t="shared" si="535"/>
        <v>306</v>
      </c>
      <c r="AL1270">
        <f t="shared" si="536"/>
        <v>174</v>
      </c>
      <c r="AM1270">
        <f t="shared" si="537"/>
        <v>166</v>
      </c>
      <c r="AN1270">
        <f t="shared" si="538"/>
        <v>340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f t="shared" si="539"/>
        <v>0</v>
      </c>
      <c r="AZ1270">
        <f t="shared" si="540"/>
        <v>0</v>
      </c>
      <c r="BA1270">
        <f t="shared" si="541"/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f t="shared" si="542"/>
        <v>0</v>
      </c>
      <c r="BM1270">
        <f t="shared" si="543"/>
        <v>0</v>
      </c>
      <c r="BN1270">
        <f t="shared" si="544"/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f t="shared" si="557"/>
        <v>0</v>
      </c>
      <c r="BV1270">
        <f t="shared" si="558"/>
        <v>0</v>
      </c>
      <c r="BW1270">
        <f t="shared" si="559"/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f t="shared" si="545"/>
        <v>0</v>
      </c>
      <c r="CI1270">
        <f t="shared" si="546"/>
        <v>0</v>
      </c>
      <c r="CJ1270">
        <f t="shared" si="547"/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f t="shared" si="548"/>
        <v>0</v>
      </c>
      <c r="CR1270">
        <f t="shared" si="549"/>
        <v>0</v>
      </c>
      <c r="CS1270">
        <f t="shared" si="550"/>
        <v>0</v>
      </c>
      <c r="CT1270">
        <f t="shared" si="551"/>
        <v>0</v>
      </c>
      <c r="CU1270">
        <f t="shared" si="552"/>
        <v>0</v>
      </c>
      <c r="CV1270">
        <f t="shared" si="553"/>
        <v>0</v>
      </c>
      <c r="CW1270">
        <f t="shared" si="554"/>
        <v>174</v>
      </c>
      <c r="CX1270">
        <f t="shared" si="555"/>
        <v>166</v>
      </c>
      <c r="CY1270">
        <f t="shared" si="556"/>
        <v>340</v>
      </c>
    </row>
    <row r="1271" spans="1:103">
      <c r="A1271" t="s">
        <v>74</v>
      </c>
      <c r="B1271" t="s">
        <v>2461</v>
      </c>
      <c r="C1271" t="s">
        <v>1593</v>
      </c>
      <c r="D1271">
        <v>101011</v>
      </c>
      <c r="E1271" t="s">
        <v>3177</v>
      </c>
      <c r="F1271" t="s">
        <v>2604</v>
      </c>
      <c r="H1271" t="s">
        <v>2465</v>
      </c>
      <c r="I1271" t="s">
        <v>3164</v>
      </c>
      <c r="J1271" t="s">
        <v>176</v>
      </c>
      <c r="K1271" t="s">
        <v>1830</v>
      </c>
      <c r="L1271" t="s">
        <v>83</v>
      </c>
      <c r="M1271" t="s">
        <v>84</v>
      </c>
      <c r="N1271" t="s">
        <v>85</v>
      </c>
      <c r="O1271" t="s">
        <v>86</v>
      </c>
      <c r="P1271" t="s">
        <v>87</v>
      </c>
      <c r="Q1271" s="7" t="s">
        <v>8134</v>
      </c>
      <c r="R1271">
        <v>32</v>
      </c>
      <c r="S1271">
        <v>27</v>
      </c>
      <c r="T1271">
        <f t="shared" si="532"/>
        <v>59</v>
      </c>
      <c r="U1271">
        <v>22</v>
      </c>
      <c r="V1271">
        <v>36</v>
      </c>
      <c r="W1271">
        <v>45</v>
      </c>
      <c r="X1271">
        <v>24</v>
      </c>
      <c r="Y1271">
        <v>38</v>
      </c>
      <c r="Z1271">
        <v>18</v>
      </c>
      <c r="AA1271">
        <v>33</v>
      </c>
      <c r="AB1271">
        <v>31</v>
      </c>
      <c r="AC1271">
        <v>38</v>
      </c>
      <c r="AD1271">
        <v>36</v>
      </c>
      <c r="AE1271">
        <v>24</v>
      </c>
      <c r="AF1271">
        <v>26</v>
      </c>
      <c r="AG1271">
        <v>0</v>
      </c>
      <c r="AH1271">
        <v>0</v>
      </c>
      <c r="AI1271">
        <f t="shared" si="533"/>
        <v>200</v>
      </c>
      <c r="AJ1271">
        <f t="shared" si="534"/>
        <v>171</v>
      </c>
      <c r="AK1271">
        <f t="shared" si="535"/>
        <v>371</v>
      </c>
      <c r="AL1271">
        <f t="shared" si="536"/>
        <v>232</v>
      </c>
      <c r="AM1271">
        <f t="shared" si="537"/>
        <v>198</v>
      </c>
      <c r="AN1271">
        <f t="shared" si="538"/>
        <v>430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f t="shared" si="539"/>
        <v>0</v>
      </c>
      <c r="AZ1271">
        <f t="shared" si="540"/>
        <v>0</v>
      </c>
      <c r="BA1271">
        <f t="shared" si="541"/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f t="shared" si="542"/>
        <v>0</v>
      </c>
      <c r="BM1271">
        <f t="shared" si="543"/>
        <v>0</v>
      </c>
      <c r="BN1271">
        <f t="shared" si="544"/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f t="shared" si="557"/>
        <v>0</v>
      </c>
      <c r="BV1271">
        <f t="shared" si="558"/>
        <v>0</v>
      </c>
      <c r="BW1271">
        <f t="shared" si="559"/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f t="shared" si="545"/>
        <v>0</v>
      </c>
      <c r="CI1271">
        <f t="shared" si="546"/>
        <v>0</v>
      </c>
      <c r="CJ1271">
        <f t="shared" si="547"/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f t="shared" si="548"/>
        <v>0</v>
      </c>
      <c r="CR1271">
        <f t="shared" si="549"/>
        <v>0</v>
      </c>
      <c r="CS1271">
        <f t="shared" si="550"/>
        <v>0</v>
      </c>
      <c r="CT1271">
        <f t="shared" si="551"/>
        <v>0</v>
      </c>
      <c r="CU1271">
        <f t="shared" si="552"/>
        <v>0</v>
      </c>
      <c r="CV1271">
        <f t="shared" si="553"/>
        <v>0</v>
      </c>
      <c r="CW1271">
        <f t="shared" si="554"/>
        <v>232</v>
      </c>
      <c r="CX1271">
        <f t="shared" si="555"/>
        <v>198</v>
      </c>
      <c r="CY1271">
        <f t="shared" si="556"/>
        <v>430</v>
      </c>
    </row>
    <row r="1272" spans="1:103">
      <c r="A1272" t="s">
        <v>74</v>
      </c>
      <c r="B1272" t="s">
        <v>2461</v>
      </c>
      <c r="C1272" t="s">
        <v>1593</v>
      </c>
      <c r="D1272">
        <v>101012</v>
      </c>
      <c r="E1272" t="s">
        <v>3178</v>
      </c>
      <c r="F1272" t="s">
        <v>3179</v>
      </c>
      <c r="H1272" t="s">
        <v>2465</v>
      </c>
      <c r="I1272" t="s">
        <v>3164</v>
      </c>
      <c r="J1272" t="s">
        <v>176</v>
      </c>
      <c r="K1272" t="s">
        <v>3180</v>
      </c>
      <c r="L1272" t="s">
        <v>83</v>
      </c>
      <c r="M1272" t="s">
        <v>84</v>
      </c>
      <c r="N1272" t="s">
        <v>85</v>
      </c>
      <c r="O1272" t="s">
        <v>86</v>
      </c>
      <c r="P1272" t="s">
        <v>87</v>
      </c>
      <c r="Q1272" s="7" t="s">
        <v>8134</v>
      </c>
      <c r="R1272">
        <v>20</v>
      </c>
      <c r="S1272">
        <v>13</v>
      </c>
      <c r="T1272">
        <f t="shared" si="532"/>
        <v>33</v>
      </c>
      <c r="U1272">
        <v>13</v>
      </c>
      <c r="V1272">
        <v>9</v>
      </c>
      <c r="W1272">
        <v>10</v>
      </c>
      <c r="X1272">
        <v>25</v>
      </c>
      <c r="Y1272">
        <v>12</v>
      </c>
      <c r="Z1272">
        <v>15</v>
      </c>
      <c r="AA1272">
        <v>18</v>
      </c>
      <c r="AB1272">
        <v>15</v>
      </c>
      <c r="AC1272">
        <v>14</v>
      </c>
      <c r="AD1272">
        <v>17</v>
      </c>
      <c r="AE1272">
        <v>12</v>
      </c>
      <c r="AF1272">
        <v>17</v>
      </c>
      <c r="AG1272">
        <v>0</v>
      </c>
      <c r="AH1272">
        <v>0</v>
      </c>
      <c r="AI1272">
        <f t="shared" si="533"/>
        <v>79</v>
      </c>
      <c r="AJ1272">
        <f t="shared" si="534"/>
        <v>98</v>
      </c>
      <c r="AK1272">
        <f t="shared" si="535"/>
        <v>177</v>
      </c>
      <c r="AL1272">
        <f t="shared" si="536"/>
        <v>99</v>
      </c>
      <c r="AM1272">
        <f t="shared" si="537"/>
        <v>111</v>
      </c>
      <c r="AN1272">
        <f t="shared" si="538"/>
        <v>210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f t="shared" si="539"/>
        <v>0</v>
      </c>
      <c r="AZ1272">
        <f t="shared" si="540"/>
        <v>0</v>
      </c>
      <c r="BA1272">
        <f t="shared" si="541"/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f t="shared" si="542"/>
        <v>0</v>
      </c>
      <c r="BM1272">
        <f t="shared" si="543"/>
        <v>0</v>
      </c>
      <c r="BN1272">
        <f t="shared" si="544"/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f t="shared" si="557"/>
        <v>0</v>
      </c>
      <c r="BV1272">
        <f t="shared" si="558"/>
        <v>0</v>
      </c>
      <c r="BW1272">
        <f t="shared" si="559"/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f t="shared" si="545"/>
        <v>0</v>
      </c>
      <c r="CI1272">
        <f t="shared" si="546"/>
        <v>0</v>
      </c>
      <c r="CJ1272">
        <f t="shared" si="547"/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f t="shared" si="548"/>
        <v>0</v>
      </c>
      <c r="CR1272">
        <f t="shared" si="549"/>
        <v>0</v>
      </c>
      <c r="CS1272">
        <f t="shared" si="550"/>
        <v>0</v>
      </c>
      <c r="CT1272">
        <f t="shared" si="551"/>
        <v>0</v>
      </c>
      <c r="CU1272">
        <f t="shared" si="552"/>
        <v>0</v>
      </c>
      <c r="CV1272">
        <f t="shared" si="553"/>
        <v>0</v>
      </c>
      <c r="CW1272">
        <f t="shared" si="554"/>
        <v>99</v>
      </c>
      <c r="CX1272">
        <f t="shared" si="555"/>
        <v>111</v>
      </c>
      <c r="CY1272">
        <f t="shared" si="556"/>
        <v>210</v>
      </c>
    </row>
    <row r="1273" spans="1:103">
      <c r="A1273" t="s">
        <v>74</v>
      </c>
      <c r="B1273" t="s">
        <v>2461</v>
      </c>
      <c r="C1273" t="s">
        <v>1593</v>
      </c>
      <c r="D1273">
        <v>101013</v>
      </c>
      <c r="E1273" t="s">
        <v>3181</v>
      </c>
      <c r="F1273" t="s">
        <v>3182</v>
      </c>
      <c r="H1273" t="s">
        <v>2465</v>
      </c>
      <c r="I1273" t="s">
        <v>3164</v>
      </c>
      <c r="J1273" t="s">
        <v>176</v>
      </c>
      <c r="K1273" t="s">
        <v>3183</v>
      </c>
      <c r="L1273" t="s">
        <v>83</v>
      </c>
      <c r="M1273" t="s">
        <v>84</v>
      </c>
      <c r="N1273" t="s">
        <v>85</v>
      </c>
      <c r="O1273" t="s">
        <v>86</v>
      </c>
      <c r="P1273" t="s">
        <v>87</v>
      </c>
      <c r="Q1273" s="7" t="s">
        <v>8134</v>
      </c>
      <c r="R1273">
        <v>25</v>
      </c>
      <c r="S1273">
        <v>18</v>
      </c>
      <c r="T1273">
        <f t="shared" si="532"/>
        <v>43</v>
      </c>
      <c r="U1273">
        <v>33</v>
      </c>
      <c r="V1273">
        <v>34</v>
      </c>
      <c r="W1273">
        <v>45</v>
      </c>
      <c r="X1273">
        <v>24</v>
      </c>
      <c r="Y1273">
        <v>35</v>
      </c>
      <c r="Z1273">
        <v>29</v>
      </c>
      <c r="AA1273">
        <v>35</v>
      </c>
      <c r="AB1273">
        <v>29</v>
      </c>
      <c r="AC1273">
        <v>36</v>
      </c>
      <c r="AD1273">
        <v>36</v>
      </c>
      <c r="AE1273">
        <v>30</v>
      </c>
      <c r="AF1273">
        <v>24</v>
      </c>
      <c r="AG1273">
        <v>0</v>
      </c>
      <c r="AH1273">
        <v>0</v>
      </c>
      <c r="AI1273">
        <f t="shared" si="533"/>
        <v>214</v>
      </c>
      <c r="AJ1273">
        <f t="shared" si="534"/>
        <v>176</v>
      </c>
      <c r="AK1273">
        <f t="shared" si="535"/>
        <v>390</v>
      </c>
      <c r="AL1273">
        <f t="shared" si="536"/>
        <v>239</v>
      </c>
      <c r="AM1273">
        <f t="shared" si="537"/>
        <v>194</v>
      </c>
      <c r="AN1273">
        <f t="shared" si="538"/>
        <v>433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f t="shared" si="539"/>
        <v>0</v>
      </c>
      <c r="AZ1273">
        <f t="shared" si="540"/>
        <v>0</v>
      </c>
      <c r="BA1273">
        <f t="shared" si="541"/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f t="shared" si="542"/>
        <v>0</v>
      </c>
      <c r="BM1273">
        <f t="shared" si="543"/>
        <v>0</v>
      </c>
      <c r="BN1273">
        <f t="shared" si="544"/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f t="shared" si="557"/>
        <v>0</v>
      </c>
      <c r="BV1273">
        <f t="shared" si="558"/>
        <v>0</v>
      </c>
      <c r="BW1273">
        <f t="shared" si="559"/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f t="shared" si="545"/>
        <v>0</v>
      </c>
      <c r="CI1273">
        <f t="shared" si="546"/>
        <v>0</v>
      </c>
      <c r="CJ1273">
        <f t="shared" si="547"/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f t="shared" si="548"/>
        <v>0</v>
      </c>
      <c r="CR1273">
        <f t="shared" si="549"/>
        <v>0</v>
      </c>
      <c r="CS1273">
        <f t="shared" si="550"/>
        <v>0</v>
      </c>
      <c r="CT1273">
        <f t="shared" si="551"/>
        <v>0</v>
      </c>
      <c r="CU1273">
        <f t="shared" si="552"/>
        <v>0</v>
      </c>
      <c r="CV1273">
        <f t="shared" si="553"/>
        <v>0</v>
      </c>
      <c r="CW1273">
        <f t="shared" si="554"/>
        <v>239</v>
      </c>
      <c r="CX1273">
        <f t="shared" si="555"/>
        <v>194</v>
      </c>
      <c r="CY1273">
        <f t="shared" si="556"/>
        <v>433</v>
      </c>
    </row>
    <row r="1274" spans="1:103">
      <c r="A1274" t="s">
        <v>74</v>
      </c>
      <c r="B1274" t="s">
        <v>2461</v>
      </c>
      <c r="C1274" t="s">
        <v>1593</v>
      </c>
      <c r="D1274">
        <v>101014</v>
      </c>
      <c r="E1274" t="s">
        <v>3184</v>
      </c>
      <c r="F1274" t="s">
        <v>3185</v>
      </c>
      <c r="H1274" t="s">
        <v>2465</v>
      </c>
      <c r="I1274" t="s">
        <v>3164</v>
      </c>
      <c r="J1274" t="s">
        <v>176</v>
      </c>
      <c r="K1274" t="s">
        <v>541</v>
      </c>
      <c r="L1274" t="s">
        <v>83</v>
      </c>
      <c r="M1274" t="s">
        <v>84</v>
      </c>
      <c r="N1274" t="s">
        <v>85</v>
      </c>
      <c r="O1274" t="s">
        <v>86</v>
      </c>
      <c r="P1274" t="s">
        <v>87</v>
      </c>
      <c r="Q1274" s="7" t="s">
        <v>8134</v>
      </c>
      <c r="R1274">
        <v>18</v>
      </c>
      <c r="S1274">
        <v>15</v>
      </c>
      <c r="T1274">
        <f t="shared" si="532"/>
        <v>33</v>
      </c>
      <c r="U1274">
        <v>12</v>
      </c>
      <c r="V1274">
        <v>9</v>
      </c>
      <c r="W1274">
        <v>26</v>
      </c>
      <c r="X1274">
        <v>11</v>
      </c>
      <c r="Y1274">
        <v>20</v>
      </c>
      <c r="Z1274">
        <v>16</v>
      </c>
      <c r="AA1274">
        <v>17</v>
      </c>
      <c r="AB1274">
        <v>10</v>
      </c>
      <c r="AC1274">
        <v>20</v>
      </c>
      <c r="AD1274">
        <v>16</v>
      </c>
      <c r="AE1274">
        <v>18</v>
      </c>
      <c r="AF1274">
        <v>8</v>
      </c>
      <c r="AG1274">
        <v>0</v>
      </c>
      <c r="AH1274">
        <v>0</v>
      </c>
      <c r="AI1274">
        <f t="shared" si="533"/>
        <v>113</v>
      </c>
      <c r="AJ1274">
        <f t="shared" si="534"/>
        <v>70</v>
      </c>
      <c r="AK1274">
        <f t="shared" si="535"/>
        <v>183</v>
      </c>
      <c r="AL1274">
        <f t="shared" si="536"/>
        <v>131</v>
      </c>
      <c r="AM1274">
        <f t="shared" si="537"/>
        <v>85</v>
      </c>
      <c r="AN1274">
        <f t="shared" si="538"/>
        <v>216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f t="shared" si="539"/>
        <v>0</v>
      </c>
      <c r="AZ1274">
        <f t="shared" si="540"/>
        <v>0</v>
      </c>
      <c r="BA1274">
        <f t="shared" si="541"/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f t="shared" si="542"/>
        <v>0</v>
      </c>
      <c r="BM1274">
        <f t="shared" si="543"/>
        <v>0</v>
      </c>
      <c r="BN1274">
        <f t="shared" si="544"/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f t="shared" si="557"/>
        <v>0</v>
      </c>
      <c r="BV1274">
        <f t="shared" si="558"/>
        <v>0</v>
      </c>
      <c r="BW1274">
        <f t="shared" si="559"/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f t="shared" si="545"/>
        <v>0</v>
      </c>
      <c r="CI1274">
        <f t="shared" si="546"/>
        <v>0</v>
      </c>
      <c r="CJ1274">
        <f t="shared" si="547"/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f t="shared" si="548"/>
        <v>0</v>
      </c>
      <c r="CR1274">
        <f t="shared" si="549"/>
        <v>0</v>
      </c>
      <c r="CS1274">
        <f t="shared" si="550"/>
        <v>0</v>
      </c>
      <c r="CT1274">
        <f t="shared" si="551"/>
        <v>0</v>
      </c>
      <c r="CU1274">
        <f t="shared" si="552"/>
        <v>0</v>
      </c>
      <c r="CV1274">
        <f t="shared" si="553"/>
        <v>0</v>
      </c>
      <c r="CW1274">
        <f t="shared" si="554"/>
        <v>131</v>
      </c>
      <c r="CX1274">
        <f t="shared" si="555"/>
        <v>85</v>
      </c>
      <c r="CY1274">
        <f t="shared" si="556"/>
        <v>216</v>
      </c>
    </row>
    <row r="1275" spans="1:103">
      <c r="A1275" t="s">
        <v>74</v>
      </c>
      <c r="B1275" t="s">
        <v>2461</v>
      </c>
      <c r="C1275" t="s">
        <v>1593</v>
      </c>
      <c r="D1275">
        <v>101015</v>
      </c>
      <c r="E1275" t="s">
        <v>3186</v>
      </c>
      <c r="F1275" t="s">
        <v>158</v>
      </c>
      <c r="H1275" t="s">
        <v>2465</v>
      </c>
      <c r="I1275" t="s">
        <v>3164</v>
      </c>
      <c r="J1275" t="s">
        <v>176</v>
      </c>
      <c r="K1275" t="s">
        <v>3187</v>
      </c>
      <c r="L1275" t="s">
        <v>83</v>
      </c>
      <c r="M1275" t="s">
        <v>84</v>
      </c>
      <c r="N1275" t="s">
        <v>85</v>
      </c>
      <c r="O1275" t="s">
        <v>86</v>
      </c>
      <c r="P1275" t="s">
        <v>87</v>
      </c>
      <c r="Q1275" s="7" t="s">
        <v>8134</v>
      </c>
      <c r="R1275">
        <v>17</v>
      </c>
      <c r="S1275">
        <v>15</v>
      </c>
      <c r="T1275">
        <f t="shared" si="532"/>
        <v>32</v>
      </c>
      <c r="U1275">
        <v>30</v>
      </c>
      <c r="V1275">
        <v>21</v>
      </c>
      <c r="W1275">
        <v>23</v>
      </c>
      <c r="X1275">
        <v>14</v>
      </c>
      <c r="Y1275">
        <v>22</v>
      </c>
      <c r="Z1275">
        <v>13</v>
      </c>
      <c r="AA1275">
        <v>23</v>
      </c>
      <c r="AB1275">
        <v>26</v>
      </c>
      <c r="AC1275">
        <v>38</v>
      </c>
      <c r="AD1275">
        <v>20</v>
      </c>
      <c r="AE1275">
        <v>15</v>
      </c>
      <c r="AF1275">
        <v>12</v>
      </c>
      <c r="AG1275">
        <v>0</v>
      </c>
      <c r="AH1275">
        <v>0</v>
      </c>
      <c r="AI1275">
        <f t="shared" si="533"/>
        <v>151</v>
      </c>
      <c r="AJ1275">
        <f t="shared" si="534"/>
        <v>106</v>
      </c>
      <c r="AK1275">
        <f t="shared" si="535"/>
        <v>257</v>
      </c>
      <c r="AL1275">
        <f t="shared" si="536"/>
        <v>168</v>
      </c>
      <c r="AM1275">
        <f t="shared" si="537"/>
        <v>121</v>
      </c>
      <c r="AN1275">
        <f t="shared" si="538"/>
        <v>289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f t="shared" si="539"/>
        <v>0</v>
      </c>
      <c r="AZ1275">
        <f t="shared" si="540"/>
        <v>0</v>
      </c>
      <c r="BA1275">
        <f t="shared" si="541"/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f t="shared" si="542"/>
        <v>0</v>
      </c>
      <c r="BM1275">
        <f t="shared" si="543"/>
        <v>0</v>
      </c>
      <c r="BN1275">
        <f t="shared" si="544"/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f t="shared" si="557"/>
        <v>0</v>
      </c>
      <c r="BV1275">
        <f t="shared" si="558"/>
        <v>0</v>
      </c>
      <c r="BW1275">
        <f t="shared" si="559"/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f t="shared" si="545"/>
        <v>0</v>
      </c>
      <c r="CI1275">
        <f t="shared" si="546"/>
        <v>0</v>
      </c>
      <c r="CJ1275">
        <f t="shared" si="547"/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f t="shared" si="548"/>
        <v>0</v>
      </c>
      <c r="CR1275">
        <f t="shared" si="549"/>
        <v>0</v>
      </c>
      <c r="CS1275">
        <f t="shared" si="550"/>
        <v>0</v>
      </c>
      <c r="CT1275">
        <f t="shared" si="551"/>
        <v>0</v>
      </c>
      <c r="CU1275">
        <f t="shared" si="552"/>
        <v>0</v>
      </c>
      <c r="CV1275">
        <f t="shared" si="553"/>
        <v>0</v>
      </c>
      <c r="CW1275">
        <f t="shared" si="554"/>
        <v>168</v>
      </c>
      <c r="CX1275">
        <f t="shared" si="555"/>
        <v>121</v>
      </c>
      <c r="CY1275">
        <f t="shared" si="556"/>
        <v>289</v>
      </c>
    </row>
    <row r="1276" spans="1:103">
      <c r="A1276" t="s">
        <v>74</v>
      </c>
      <c r="B1276" t="s">
        <v>2461</v>
      </c>
      <c r="C1276" t="s">
        <v>1593</v>
      </c>
      <c r="D1276">
        <v>101017</v>
      </c>
      <c r="E1276" t="s">
        <v>3188</v>
      </c>
      <c r="F1276" t="s">
        <v>3189</v>
      </c>
      <c r="H1276" t="s">
        <v>2465</v>
      </c>
      <c r="I1276" t="s">
        <v>3164</v>
      </c>
      <c r="J1276" t="s">
        <v>176</v>
      </c>
      <c r="K1276" t="s">
        <v>3190</v>
      </c>
      <c r="L1276" t="s">
        <v>83</v>
      </c>
      <c r="M1276" t="s">
        <v>84</v>
      </c>
      <c r="N1276" t="s">
        <v>85</v>
      </c>
      <c r="O1276" t="s">
        <v>86</v>
      </c>
      <c r="P1276" t="s">
        <v>87</v>
      </c>
      <c r="Q1276" s="7" t="s">
        <v>8134</v>
      </c>
      <c r="R1276">
        <v>17</v>
      </c>
      <c r="S1276">
        <v>7</v>
      </c>
      <c r="T1276">
        <f t="shared" si="532"/>
        <v>24</v>
      </c>
      <c r="U1276">
        <v>15</v>
      </c>
      <c r="V1276">
        <v>13</v>
      </c>
      <c r="W1276">
        <v>9</v>
      </c>
      <c r="X1276">
        <v>8</v>
      </c>
      <c r="Y1276">
        <v>12</v>
      </c>
      <c r="Z1276">
        <v>7</v>
      </c>
      <c r="AA1276">
        <v>14</v>
      </c>
      <c r="AB1276">
        <v>12</v>
      </c>
      <c r="AC1276">
        <v>11</v>
      </c>
      <c r="AD1276">
        <v>18</v>
      </c>
      <c r="AE1276">
        <v>14</v>
      </c>
      <c r="AF1276">
        <v>7</v>
      </c>
      <c r="AG1276">
        <v>0</v>
      </c>
      <c r="AH1276">
        <v>0</v>
      </c>
      <c r="AI1276">
        <f t="shared" si="533"/>
        <v>75</v>
      </c>
      <c r="AJ1276">
        <f t="shared" si="534"/>
        <v>65</v>
      </c>
      <c r="AK1276">
        <f t="shared" si="535"/>
        <v>140</v>
      </c>
      <c r="AL1276">
        <f t="shared" si="536"/>
        <v>92</v>
      </c>
      <c r="AM1276">
        <f t="shared" si="537"/>
        <v>72</v>
      </c>
      <c r="AN1276">
        <f t="shared" si="538"/>
        <v>164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f t="shared" si="539"/>
        <v>0</v>
      </c>
      <c r="AZ1276">
        <f t="shared" si="540"/>
        <v>0</v>
      </c>
      <c r="BA1276">
        <f t="shared" si="541"/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f t="shared" si="542"/>
        <v>0</v>
      </c>
      <c r="BM1276">
        <f t="shared" si="543"/>
        <v>0</v>
      </c>
      <c r="BN1276">
        <f t="shared" si="544"/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f t="shared" si="557"/>
        <v>0</v>
      </c>
      <c r="BV1276">
        <f t="shared" si="558"/>
        <v>0</v>
      </c>
      <c r="BW1276">
        <f t="shared" si="559"/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f t="shared" si="545"/>
        <v>0</v>
      </c>
      <c r="CI1276">
        <f t="shared" si="546"/>
        <v>0</v>
      </c>
      <c r="CJ1276">
        <f t="shared" si="547"/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f t="shared" si="548"/>
        <v>0</v>
      </c>
      <c r="CR1276">
        <f t="shared" si="549"/>
        <v>0</v>
      </c>
      <c r="CS1276">
        <f t="shared" si="550"/>
        <v>0</v>
      </c>
      <c r="CT1276">
        <f t="shared" si="551"/>
        <v>0</v>
      </c>
      <c r="CU1276">
        <f t="shared" si="552"/>
        <v>0</v>
      </c>
      <c r="CV1276">
        <f t="shared" si="553"/>
        <v>0</v>
      </c>
      <c r="CW1276">
        <f t="shared" si="554"/>
        <v>92</v>
      </c>
      <c r="CX1276">
        <f t="shared" si="555"/>
        <v>72</v>
      </c>
      <c r="CY1276">
        <f t="shared" si="556"/>
        <v>164</v>
      </c>
    </row>
    <row r="1277" spans="1:103">
      <c r="A1277" t="s">
        <v>74</v>
      </c>
      <c r="B1277" t="s">
        <v>2461</v>
      </c>
      <c r="C1277" t="s">
        <v>1593</v>
      </c>
      <c r="D1277">
        <v>101018</v>
      </c>
      <c r="E1277" t="s">
        <v>3191</v>
      </c>
      <c r="F1277" t="s">
        <v>3192</v>
      </c>
      <c r="H1277" t="s">
        <v>2465</v>
      </c>
      <c r="I1277" t="s">
        <v>3164</v>
      </c>
      <c r="J1277" t="s">
        <v>176</v>
      </c>
      <c r="K1277" t="s">
        <v>3193</v>
      </c>
      <c r="L1277" t="s">
        <v>83</v>
      </c>
      <c r="M1277" t="s">
        <v>84</v>
      </c>
      <c r="N1277" t="s">
        <v>85</v>
      </c>
      <c r="O1277" t="s">
        <v>86</v>
      </c>
      <c r="P1277" t="s">
        <v>87</v>
      </c>
      <c r="Q1277" s="7" t="s">
        <v>8134</v>
      </c>
      <c r="R1277">
        <v>25</v>
      </c>
      <c r="S1277">
        <v>28</v>
      </c>
      <c r="T1277">
        <f t="shared" si="532"/>
        <v>53</v>
      </c>
      <c r="U1277">
        <v>26</v>
      </c>
      <c r="V1277">
        <v>18</v>
      </c>
      <c r="W1277">
        <v>34</v>
      </c>
      <c r="X1277">
        <v>39</v>
      </c>
      <c r="Y1277">
        <v>24</v>
      </c>
      <c r="Z1277">
        <v>19</v>
      </c>
      <c r="AA1277">
        <v>30</v>
      </c>
      <c r="AB1277">
        <v>30</v>
      </c>
      <c r="AC1277">
        <v>32</v>
      </c>
      <c r="AD1277">
        <v>29</v>
      </c>
      <c r="AE1277">
        <v>27</v>
      </c>
      <c r="AF1277">
        <v>29</v>
      </c>
      <c r="AG1277">
        <v>0</v>
      </c>
      <c r="AH1277">
        <v>0</v>
      </c>
      <c r="AI1277">
        <f t="shared" si="533"/>
        <v>173</v>
      </c>
      <c r="AJ1277">
        <f t="shared" si="534"/>
        <v>164</v>
      </c>
      <c r="AK1277">
        <f t="shared" si="535"/>
        <v>337</v>
      </c>
      <c r="AL1277">
        <f t="shared" si="536"/>
        <v>198</v>
      </c>
      <c r="AM1277">
        <f t="shared" si="537"/>
        <v>192</v>
      </c>
      <c r="AN1277">
        <f t="shared" si="538"/>
        <v>390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f t="shared" si="539"/>
        <v>0</v>
      </c>
      <c r="AZ1277">
        <f t="shared" si="540"/>
        <v>0</v>
      </c>
      <c r="BA1277">
        <f t="shared" si="541"/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f t="shared" si="542"/>
        <v>0</v>
      </c>
      <c r="BM1277">
        <f t="shared" si="543"/>
        <v>0</v>
      </c>
      <c r="BN1277">
        <f t="shared" si="544"/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f t="shared" si="557"/>
        <v>0</v>
      </c>
      <c r="BV1277">
        <f t="shared" si="558"/>
        <v>0</v>
      </c>
      <c r="BW1277">
        <f t="shared" si="559"/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f t="shared" si="545"/>
        <v>0</v>
      </c>
      <c r="CI1277">
        <f t="shared" si="546"/>
        <v>0</v>
      </c>
      <c r="CJ1277">
        <f t="shared" si="547"/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f t="shared" si="548"/>
        <v>0</v>
      </c>
      <c r="CR1277">
        <f t="shared" si="549"/>
        <v>0</v>
      </c>
      <c r="CS1277">
        <f t="shared" si="550"/>
        <v>0</v>
      </c>
      <c r="CT1277">
        <f t="shared" si="551"/>
        <v>0</v>
      </c>
      <c r="CU1277">
        <f t="shared" si="552"/>
        <v>0</v>
      </c>
      <c r="CV1277">
        <f t="shared" si="553"/>
        <v>0</v>
      </c>
      <c r="CW1277">
        <f t="shared" si="554"/>
        <v>198</v>
      </c>
      <c r="CX1277">
        <f t="shared" si="555"/>
        <v>192</v>
      </c>
      <c r="CY1277">
        <f t="shared" si="556"/>
        <v>390</v>
      </c>
    </row>
    <row r="1278" spans="1:103">
      <c r="A1278" t="s">
        <v>74</v>
      </c>
      <c r="B1278" t="s">
        <v>2461</v>
      </c>
      <c r="C1278" t="s">
        <v>1593</v>
      </c>
      <c r="D1278">
        <v>101019</v>
      </c>
      <c r="E1278" t="s">
        <v>3194</v>
      </c>
      <c r="F1278" t="s">
        <v>3195</v>
      </c>
      <c r="H1278" t="s">
        <v>2465</v>
      </c>
      <c r="I1278" t="s">
        <v>3164</v>
      </c>
      <c r="J1278" t="s">
        <v>176</v>
      </c>
      <c r="K1278" t="s">
        <v>3196</v>
      </c>
      <c r="L1278" t="s">
        <v>83</v>
      </c>
      <c r="M1278" t="s">
        <v>84</v>
      </c>
      <c r="N1278" t="s">
        <v>85</v>
      </c>
      <c r="O1278" t="s">
        <v>86</v>
      </c>
      <c r="P1278" t="s">
        <v>87</v>
      </c>
      <c r="Q1278" s="7" t="s">
        <v>8134</v>
      </c>
      <c r="R1278">
        <v>40</v>
      </c>
      <c r="S1278">
        <v>32</v>
      </c>
      <c r="T1278">
        <f t="shared" si="532"/>
        <v>72</v>
      </c>
      <c r="U1278">
        <v>29</v>
      </c>
      <c r="V1278">
        <v>35</v>
      </c>
      <c r="W1278">
        <v>59</v>
      </c>
      <c r="X1278">
        <v>50</v>
      </c>
      <c r="Y1278">
        <v>50</v>
      </c>
      <c r="Z1278">
        <v>30</v>
      </c>
      <c r="AA1278">
        <v>51</v>
      </c>
      <c r="AB1278">
        <v>35</v>
      </c>
      <c r="AC1278">
        <v>42</v>
      </c>
      <c r="AD1278">
        <v>46</v>
      </c>
      <c r="AE1278">
        <v>34</v>
      </c>
      <c r="AF1278">
        <v>35</v>
      </c>
      <c r="AG1278">
        <v>0</v>
      </c>
      <c r="AH1278">
        <v>0</v>
      </c>
      <c r="AI1278">
        <f t="shared" si="533"/>
        <v>265</v>
      </c>
      <c r="AJ1278">
        <f t="shared" si="534"/>
        <v>231</v>
      </c>
      <c r="AK1278">
        <f t="shared" si="535"/>
        <v>496</v>
      </c>
      <c r="AL1278">
        <f t="shared" si="536"/>
        <v>305</v>
      </c>
      <c r="AM1278">
        <f t="shared" si="537"/>
        <v>263</v>
      </c>
      <c r="AN1278">
        <f t="shared" si="538"/>
        <v>568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f t="shared" si="539"/>
        <v>0</v>
      </c>
      <c r="AZ1278">
        <f t="shared" si="540"/>
        <v>0</v>
      </c>
      <c r="BA1278">
        <f t="shared" si="541"/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f t="shared" si="542"/>
        <v>0</v>
      </c>
      <c r="BM1278">
        <f t="shared" si="543"/>
        <v>0</v>
      </c>
      <c r="BN1278">
        <f t="shared" si="544"/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f t="shared" si="557"/>
        <v>0</v>
      </c>
      <c r="BV1278">
        <f t="shared" si="558"/>
        <v>0</v>
      </c>
      <c r="BW1278">
        <f t="shared" si="559"/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f t="shared" si="545"/>
        <v>0</v>
      </c>
      <c r="CI1278">
        <f t="shared" si="546"/>
        <v>0</v>
      </c>
      <c r="CJ1278">
        <f t="shared" si="547"/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f t="shared" si="548"/>
        <v>0</v>
      </c>
      <c r="CR1278">
        <f t="shared" si="549"/>
        <v>0</v>
      </c>
      <c r="CS1278">
        <f t="shared" si="550"/>
        <v>0</v>
      </c>
      <c r="CT1278">
        <f t="shared" si="551"/>
        <v>0</v>
      </c>
      <c r="CU1278">
        <f t="shared" si="552"/>
        <v>0</v>
      </c>
      <c r="CV1278">
        <f t="shared" si="553"/>
        <v>0</v>
      </c>
      <c r="CW1278">
        <f t="shared" si="554"/>
        <v>305</v>
      </c>
      <c r="CX1278">
        <f t="shared" si="555"/>
        <v>263</v>
      </c>
      <c r="CY1278">
        <f t="shared" si="556"/>
        <v>568</v>
      </c>
    </row>
    <row r="1279" spans="1:103">
      <c r="A1279" t="s">
        <v>74</v>
      </c>
      <c r="B1279" t="s">
        <v>2461</v>
      </c>
      <c r="C1279" t="s">
        <v>1593</v>
      </c>
      <c r="D1279">
        <v>101020</v>
      </c>
      <c r="E1279" t="s">
        <v>3197</v>
      </c>
      <c r="F1279" t="s">
        <v>158</v>
      </c>
      <c r="H1279" t="s">
        <v>2465</v>
      </c>
      <c r="I1279" t="s">
        <v>3164</v>
      </c>
      <c r="J1279" t="s">
        <v>176</v>
      </c>
      <c r="K1279" t="s">
        <v>3198</v>
      </c>
      <c r="L1279" t="s">
        <v>83</v>
      </c>
      <c r="M1279" t="s">
        <v>84</v>
      </c>
      <c r="N1279" t="s">
        <v>85</v>
      </c>
      <c r="O1279" t="s">
        <v>86</v>
      </c>
      <c r="P1279" t="s">
        <v>87</v>
      </c>
      <c r="Q1279" s="7" t="s">
        <v>8134</v>
      </c>
      <c r="R1279">
        <v>7</v>
      </c>
      <c r="S1279">
        <v>6</v>
      </c>
      <c r="T1279">
        <f t="shared" si="532"/>
        <v>13</v>
      </c>
      <c r="U1279">
        <v>9</v>
      </c>
      <c r="V1279">
        <v>16</v>
      </c>
      <c r="W1279">
        <v>7</v>
      </c>
      <c r="X1279">
        <v>16</v>
      </c>
      <c r="Y1279">
        <v>8</v>
      </c>
      <c r="Z1279">
        <v>13</v>
      </c>
      <c r="AA1279">
        <v>15</v>
      </c>
      <c r="AB1279">
        <v>8</v>
      </c>
      <c r="AC1279">
        <v>12</v>
      </c>
      <c r="AD1279">
        <v>8</v>
      </c>
      <c r="AE1279">
        <v>15</v>
      </c>
      <c r="AF1279">
        <v>11</v>
      </c>
      <c r="AG1279">
        <v>0</v>
      </c>
      <c r="AH1279">
        <v>0</v>
      </c>
      <c r="AI1279">
        <f t="shared" si="533"/>
        <v>66</v>
      </c>
      <c r="AJ1279">
        <f t="shared" si="534"/>
        <v>72</v>
      </c>
      <c r="AK1279">
        <f t="shared" si="535"/>
        <v>138</v>
      </c>
      <c r="AL1279">
        <f t="shared" si="536"/>
        <v>73</v>
      </c>
      <c r="AM1279">
        <f t="shared" si="537"/>
        <v>78</v>
      </c>
      <c r="AN1279">
        <f t="shared" si="538"/>
        <v>151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f t="shared" si="539"/>
        <v>0</v>
      </c>
      <c r="AZ1279">
        <f t="shared" si="540"/>
        <v>0</v>
      </c>
      <c r="BA1279">
        <f t="shared" si="541"/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f t="shared" si="542"/>
        <v>0</v>
      </c>
      <c r="BM1279">
        <f t="shared" si="543"/>
        <v>0</v>
      </c>
      <c r="BN1279">
        <f t="shared" si="544"/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f t="shared" si="557"/>
        <v>0</v>
      </c>
      <c r="BV1279">
        <f t="shared" si="558"/>
        <v>0</v>
      </c>
      <c r="BW1279">
        <f t="shared" si="559"/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f t="shared" si="545"/>
        <v>0</v>
      </c>
      <c r="CI1279">
        <f t="shared" si="546"/>
        <v>0</v>
      </c>
      <c r="CJ1279">
        <f t="shared" si="547"/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f t="shared" si="548"/>
        <v>0</v>
      </c>
      <c r="CR1279">
        <f t="shared" si="549"/>
        <v>0</v>
      </c>
      <c r="CS1279">
        <f t="shared" si="550"/>
        <v>0</v>
      </c>
      <c r="CT1279">
        <f t="shared" si="551"/>
        <v>0</v>
      </c>
      <c r="CU1279">
        <f t="shared" si="552"/>
        <v>0</v>
      </c>
      <c r="CV1279">
        <f t="shared" si="553"/>
        <v>0</v>
      </c>
      <c r="CW1279">
        <f t="shared" si="554"/>
        <v>73</v>
      </c>
      <c r="CX1279">
        <f t="shared" si="555"/>
        <v>78</v>
      </c>
      <c r="CY1279">
        <f t="shared" si="556"/>
        <v>151</v>
      </c>
    </row>
    <row r="1280" spans="1:103">
      <c r="A1280" t="s">
        <v>74</v>
      </c>
      <c r="B1280" t="s">
        <v>2461</v>
      </c>
      <c r="C1280" t="s">
        <v>1593</v>
      </c>
      <c r="D1280">
        <v>300091</v>
      </c>
      <c r="E1280" t="s">
        <v>3199</v>
      </c>
      <c r="F1280" t="s">
        <v>3200</v>
      </c>
      <c r="H1280" t="s">
        <v>2465</v>
      </c>
      <c r="I1280" t="s">
        <v>3164</v>
      </c>
      <c r="J1280" t="s">
        <v>176</v>
      </c>
      <c r="K1280" t="s">
        <v>3165</v>
      </c>
      <c r="L1280" t="s">
        <v>83</v>
      </c>
      <c r="M1280" t="s">
        <v>84</v>
      </c>
      <c r="N1280" t="s">
        <v>85</v>
      </c>
      <c r="O1280" t="s">
        <v>122</v>
      </c>
      <c r="P1280" t="s">
        <v>87</v>
      </c>
      <c r="Q1280" s="7" t="s">
        <v>8132</v>
      </c>
      <c r="R1280">
        <v>0</v>
      </c>
      <c r="S1280">
        <v>0</v>
      </c>
      <c r="T1280">
        <f t="shared" si="532"/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f t="shared" si="533"/>
        <v>0</v>
      </c>
      <c r="AJ1280">
        <f t="shared" si="534"/>
        <v>0</v>
      </c>
      <c r="AK1280">
        <f t="shared" si="535"/>
        <v>0</v>
      </c>
      <c r="AL1280">
        <f t="shared" si="536"/>
        <v>0</v>
      </c>
      <c r="AM1280">
        <f t="shared" si="537"/>
        <v>0</v>
      </c>
      <c r="AN1280">
        <f t="shared" si="538"/>
        <v>0</v>
      </c>
      <c r="AO1280">
        <v>51</v>
      </c>
      <c r="AP1280">
        <v>43</v>
      </c>
      <c r="AQ1280">
        <v>41</v>
      </c>
      <c r="AR1280">
        <v>39</v>
      </c>
      <c r="AS1280">
        <v>51</v>
      </c>
      <c r="AT1280">
        <v>52</v>
      </c>
      <c r="AU1280">
        <v>46</v>
      </c>
      <c r="AV1280">
        <v>53</v>
      </c>
      <c r="AW1280">
        <v>0</v>
      </c>
      <c r="AX1280">
        <v>0</v>
      </c>
      <c r="AY1280">
        <f t="shared" si="539"/>
        <v>189</v>
      </c>
      <c r="AZ1280">
        <f t="shared" si="540"/>
        <v>187</v>
      </c>
      <c r="BA1280">
        <f t="shared" si="541"/>
        <v>376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3</v>
      </c>
      <c r="BI1280">
        <v>13</v>
      </c>
      <c r="BJ1280">
        <v>0</v>
      </c>
      <c r="BK1280">
        <v>0</v>
      </c>
      <c r="BL1280">
        <f t="shared" si="542"/>
        <v>3</v>
      </c>
      <c r="BM1280">
        <f t="shared" si="543"/>
        <v>13</v>
      </c>
      <c r="BN1280">
        <f t="shared" si="544"/>
        <v>16</v>
      </c>
      <c r="BO1280">
        <v>27</v>
      </c>
      <c r="BP1280">
        <v>9</v>
      </c>
      <c r="BQ1280">
        <v>0</v>
      </c>
      <c r="BR1280">
        <v>0</v>
      </c>
      <c r="BS1280">
        <v>0</v>
      </c>
      <c r="BT1280">
        <v>0</v>
      </c>
      <c r="BU1280">
        <f t="shared" si="557"/>
        <v>30</v>
      </c>
      <c r="BV1280">
        <f t="shared" si="558"/>
        <v>22</v>
      </c>
      <c r="BW1280">
        <f t="shared" si="559"/>
        <v>52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4</v>
      </c>
      <c r="CE1280">
        <v>8</v>
      </c>
      <c r="CF1280">
        <v>0</v>
      </c>
      <c r="CG1280">
        <v>0</v>
      </c>
      <c r="CH1280">
        <f t="shared" si="545"/>
        <v>4</v>
      </c>
      <c r="CI1280">
        <f t="shared" si="546"/>
        <v>8</v>
      </c>
      <c r="CJ1280">
        <f t="shared" si="547"/>
        <v>12</v>
      </c>
      <c r="CK1280">
        <v>20</v>
      </c>
      <c r="CL1280">
        <v>2</v>
      </c>
      <c r="CM1280">
        <v>0</v>
      </c>
      <c r="CN1280">
        <v>0</v>
      </c>
      <c r="CO1280">
        <v>0</v>
      </c>
      <c r="CP1280">
        <v>0</v>
      </c>
      <c r="CQ1280">
        <f t="shared" si="548"/>
        <v>24</v>
      </c>
      <c r="CR1280">
        <f t="shared" si="549"/>
        <v>10</v>
      </c>
      <c r="CS1280">
        <f t="shared" si="550"/>
        <v>34</v>
      </c>
      <c r="CT1280">
        <f t="shared" si="551"/>
        <v>54</v>
      </c>
      <c r="CU1280">
        <f t="shared" si="552"/>
        <v>32</v>
      </c>
      <c r="CV1280">
        <f t="shared" si="553"/>
        <v>86</v>
      </c>
      <c r="CW1280">
        <f t="shared" si="554"/>
        <v>243</v>
      </c>
      <c r="CX1280">
        <f t="shared" si="555"/>
        <v>219</v>
      </c>
      <c r="CY1280">
        <f t="shared" si="556"/>
        <v>462</v>
      </c>
    </row>
    <row r="1281" spans="1:103">
      <c r="A1281" t="s">
        <v>74</v>
      </c>
      <c r="B1281" t="s">
        <v>2461</v>
      </c>
      <c r="C1281" t="s">
        <v>1593</v>
      </c>
      <c r="D1281">
        <v>300110</v>
      </c>
      <c r="E1281" t="s">
        <v>3201</v>
      </c>
      <c r="F1281" t="s">
        <v>167</v>
      </c>
      <c r="H1281" t="s">
        <v>2465</v>
      </c>
      <c r="I1281" t="s">
        <v>3164</v>
      </c>
      <c r="J1281" t="s">
        <v>176</v>
      </c>
      <c r="K1281" t="s">
        <v>3202</v>
      </c>
      <c r="L1281" t="s">
        <v>83</v>
      </c>
      <c r="M1281" t="s">
        <v>84</v>
      </c>
      <c r="N1281" t="s">
        <v>85</v>
      </c>
      <c r="O1281" t="s">
        <v>122</v>
      </c>
      <c r="P1281" t="s">
        <v>87</v>
      </c>
      <c r="Q1281" s="7" t="s">
        <v>8132</v>
      </c>
      <c r="R1281">
        <v>0</v>
      </c>
      <c r="S1281">
        <v>0</v>
      </c>
      <c r="T1281">
        <f t="shared" si="532"/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f t="shared" si="533"/>
        <v>0</v>
      </c>
      <c r="AJ1281">
        <f t="shared" si="534"/>
        <v>0</v>
      </c>
      <c r="AK1281">
        <f t="shared" si="535"/>
        <v>0</v>
      </c>
      <c r="AL1281">
        <f t="shared" si="536"/>
        <v>0</v>
      </c>
      <c r="AM1281">
        <f t="shared" si="537"/>
        <v>0</v>
      </c>
      <c r="AN1281">
        <f t="shared" si="538"/>
        <v>0</v>
      </c>
      <c r="AO1281">
        <v>23</v>
      </c>
      <c r="AP1281">
        <v>24</v>
      </c>
      <c r="AQ1281">
        <v>31</v>
      </c>
      <c r="AR1281">
        <v>23</v>
      </c>
      <c r="AS1281">
        <v>31</v>
      </c>
      <c r="AT1281">
        <v>16</v>
      </c>
      <c r="AU1281">
        <v>26</v>
      </c>
      <c r="AV1281">
        <v>22</v>
      </c>
      <c r="AW1281">
        <v>0</v>
      </c>
      <c r="AX1281">
        <v>0</v>
      </c>
      <c r="AY1281">
        <f t="shared" si="539"/>
        <v>111</v>
      </c>
      <c r="AZ1281">
        <f t="shared" si="540"/>
        <v>85</v>
      </c>
      <c r="BA1281">
        <f t="shared" si="541"/>
        <v>196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f t="shared" si="542"/>
        <v>0</v>
      </c>
      <c r="BM1281">
        <f t="shared" si="543"/>
        <v>0</v>
      </c>
      <c r="BN1281">
        <f t="shared" si="544"/>
        <v>0</v>
      </c>
      <c r="BO1281">
        <v>26</v>
      </c>
      <c r="BP1281">
        <v>12</v>
      </c>
      <c r="BQ1281">
        <v>0</v>
      </c>
      <c r="BR1281">
        <v>0</v>
      </c>
      <c r="BS1281">
        <v>0</v>
      </c>
      <c r="BT1281">
        <v>0</v>
      </c>
      <c r="BU1281">
        <f t="shared" si="557"/>
        <v>26</v>
      </c>
      <c r="BV1281">
        <f t="shared" si="558"/>
        <v>12</v>
      </c>
      <c r="BW1281">
        <f t="shared" si="559"/>
        <v>38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f t="shared" si="545"/>
        <v>0</v>
      </c>
      <c r="CI1281">
        <f t="shared" si="546"/>
        <v>0</v>
      </c>
      <c r="CJ1281">
        <f t="shared" si="547"/>
        <v>0</v>
      </c>
      <c r="CK1281">
        <v>14</v>
      </c>
      <c r="CL1281">
        <v>7</v>
      </c>
      <c r="CM1281">
        <v>0</v>
      </c>
      <c r="CN1281">
        <v>0</v>
      </c>
      <c r="CO1281">
        <v>0</v>
      </c>
      <c r="CP1281">
        <v>0</v>
      </c>
      <c r="CQ1281">
        <f t="shared" si="548"/>
        <v>14</v>
      </c>
      <c r="CR1281">
        <f t="shared" si="549"/>
        <v>7</v>
      </c>
      <c r="CS1281">
        <f t="shared" si="550"/>
        <v>21</v>
      </c>
      <c r="CT1281">
        <f t="shared" si="551"/>
        <v>40</v>
      </c>
      <c r="CU1281">
        <f t="shared" si="552"/>
        <v>19</v>
      </c>
      <c r="CV1281">
        <f t="shared" si="553"/>
        <v>59</v>
      </c>
      <c r="CW1281">
        <f t="shared" si="554"/>
        <v>151</v>
      </c>
      <c r="CX1281">
        <f t="shared" si="555"/>
        <v>104</v>
      </c>
      <c r="CY1281">
        <f t="shared" si="556"/>
        <v>255</v>
      </c>
    </row>
    <row r="1282" spans="1:103">
      <c r="A1282" t="s">
        <v>74</v>
      </c>
      <c r="B1282" t="s">
        <v>2461</v>
      </c>
      <c r="C1282" t="s">
        <v>1593</v>
      </c>
      <c r="D1282">
        <v>300127</v>
      </c>
      <c r="E1282" t="s">
        <v>3203</v>
      </c>
      <c r="F1282" t="s">
        <v>3204</v>
      </c>
      <c r="H1282" t="s">
        <v>2465</v>
      </c>
      <c r="I1282" t="s">
        <v>3164</v>
      </c>
      <c r="J1282" t="s">
        <v>176</v>
      </c>
      <c r="K1282" t="s">
        <v>3187</v>
      </c>
      <c r="L1282" t="s">
        <v>83</v>
      </c>
      <c r="M1282" t="s">
        <v>84</v>
      </c>
      <c r="N1282" t="s">
        <v>85</v>
      </c>
      <c r="O1282" t="s">
        <v>122</v>
      </c>
      <c r="P1282" t="s">
        <v>87</v>
      </c>
      <c r="Q1282" s="7" t="s">
        <v>8132</v>
      </c>
      <c r="R1282">
        <v>0</v>
      </c>
      <c r="S1282">
        <v>0</v>
      </c>
      <c r="T1282">
        <f t="shared" si="532"/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f t="shared" si="533"/>
        <v>0</v>
      </c>
      <c r="AJ1282">
        <f t="shared" si="534"/>
        <v>0</v>
      </c>
      <c r="AK1282">
        <f t="shared" si="535"/>
        <v>0</v>
      </c>
      <c r="AL1282">
        <f t="shared" si="536"/>
        <v>0</v>
      </c>
      <c r="AM1282">
        <f t="shared" si="537"/>
        <v>0</v>
      </c>
      <c r="AN1282">
        <f t="shared" si="538"/>
        <v>0</v>
      </c>
      <c r="AO1282">
        <v>36</v>
      </c>
      <c r="AP1282">
        <v>32</v>
      </c>
      <c r="AQ1282">
        <v>38</v>
      </c>
      <c r="AR1282">
        <v>24</v>
      </c>
      <c r="AS1282">
        <v>35</v>
      </c>
      <c r="AT1282">
        <v>27</v>
      </c>
      <c r="AU1282">
        <v>53</v>
      </c>
      <c r="AV1282">
        <v>32</v>
      </c>
      <c r="AW1282">
        <v>0</v>
      </c>
      <c r="AX1282">
        <v>0</v>
      </c>
      <c r="AY1282">
        <f t="shared" si="539"/>
        <v>162</v>
      </c>
      <c r="AZ1282">
        <f t="shared" si="540"/>
        <v>115</v>
      </c>
      <c r="BA1282">
        <f t="shared" si="541"/>
        <v>277</v>
      </c>
      <c r="BB1282">
        <v>0</v>
      </c>
      <c r="BC1282">
        <v>0</v>
      </c>
      <c r="BD1282">
        <v>7</v>
      </c>
      <c r="BE1282">
        <v>11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f t="shared" si="542"/>
        <v>7</v>
      </c>
      <c r="BM1282">
        <f t="shared" si="543"/>
        <v>11</v>
      </c>
      <c r="BN1282">
        <f t="shared" si="544"/>
        <v>18</v>
      </c>
      <c r="BO1282">
        <v>28</v>
      </c>
      <c r="BP1282">
        <v>30</v>
      </c>
      <c r="BQ1282">
        <v>0</v>
      </c>
      <c r="BR1282">
        <v>0</v>
      </c>
      <c r="BS1282">
        <v>0</v>
      </c>
      <c r="BT1282">
        <v>0</v>
      </c>
      <c r="BU1282">
        <f t="shared" si="557"/>
        <v>35</v>
      </c>
      <c r="BV1282">
        <f t="shared" si="558"/>
        <v>41</v>
      </c>
      <c r="BW1282">
        <f t="shared" si="559"/>
        <v>76</v>
      </c>
      <c r="BX1282">
        <v>0</v>
      </c>
      <c r="BY1282">
        <v>0</v>
      </c>
      <c r="BZ1282">
        <v>4</v>
      </c>
      <c r="CA1282">
        <v>9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f t="shared" si="545"/>
        <v>4</v>
      </c>
      <c r="CI1282">
        <f t="shared" si="546"/>
        <v>9</v>
      </c>
      <c r="CJ1282">
        <f t="shared" si="547"/>
        <v>13</v>
      </c>
      <c r="CK1282">
        <v>26</v>
      </c>
      <c r="CL1282">
        <v>18</v>
      </c>
      <c r="CM1282">
        <v>0</v>
      </c>
      <c r="CN1282">
        <v>0</v>
      </c>
      <c r="CO1282">
        <v>0</v>
      </c>
      <c r="CP1282">
        <v>0</v>
      </c>
      <c r="CQ1282">
        <f t="shared" si="548"/>
        <v>30</v>
      </c>
      <c r="CR1282">
        <f t="shared" si="549"/>
        <v>27</v>
      </c>
      <c r="CS1282">
        <f t="shared" si="550"/>
        <v>57</v>
      </c>
      <c r="CT1282">
        <f t="shared" si="551"/>
        <v>65</v>
      </c>
      <c r="CU1282">
        <f t="shared" si="552"/>
        <v>68</v>
      </c>
      <c r="CV1282">
        <f t="shared" si="553"/>
        <v>133</v>
      </c>
      <c r="CW1282">
        <f t="shared" si="554"/>
        <v>227</v>
      </c>
      <c r="CX1282">
        <f t="shared" si="555"/>
        <v>183</v>
      </c>
      <c r="CY1282">
        <f t="shared" si="556"/>
        <v>410</v>
      </c>
    </row>
    <row r="1283" spans="1:103">
      <c r="A1283" t="s">
        <v>74</v>
      </c>
      <c r="B1283" t="s">
        <v>2461</v>
      </c>
      <c r="C1283" t="s">
        <v>1593</v>
      </c>
      <c r="D1283">
        <v>300151</v>
      </c>
      <c r="E1283" t="s">
        <v>3205</v>
      </c>
      <c r="F1283" t="s">
        <v>3193</v>
      </c>
      <c r="H1283" t="s">
        <v>2465</v>
      </c>
      <c r="I1283" t="s">
        <v>3164</v>
      </c>
      <c r="J1283" t="s">
        <v>176</v>
      </c>
      <c r="K1283" t="s">
        <v>3193</v>
      </c>
      <c r="L1283" t="s">
        <v>83</v>
      </c>
      <c r="M1283" t="s">
        <v>84</v>
      </c>
      <c r="N1283" t="s">
        <v>85</v>
      </c>
      <c r="O1283" t="s">
        <v>122</v>
      </c>
      <c r="P1283" t="s">
        <v>87</v>
      </c>
      <c r="Q1283" s="7" t="s">
        <v>8132</v>
      </c>
      <c r="R1283">
        <v>0</v>
      </c>
      <c r="S1283">
        <v>0</v>
      </c>
      <c r="T1283">
        <f t="shared" si="532"/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f t="shared" si="533"/>
        <v>0</v>
      </c>
      <c r="AJ1283">
        <f t="shared" si="534"/>
        <v>0</v>
      </c>
      <c r="AK1283">
        <f t="shared" si="535"/>
        <v>0</v>
      </c>
      <c r="AL1283">
        <f t="shared" si="536"/>
        <v>0</v>
      </c>
      <c r="AM1283">
        <f t="shared" si="537"/>
        <v>0</v>
      </c>
      <c r="AN1283">
        <f t="shared" si="538"/>
        <v>0</v>
      </c>
      <c r="AO1283">
        <v>35</v>
      </c>
      <c r="AP1283">
        <v>30</v>
      </c>
      <c r="AQ1283">
        <v>29</v>
      </c>
      <c r="AR1283">
        <v>37</v>
      </c>
      <c r="AS1283">
        <v>39</v>
      </c>
      <c r="AT1283">
        <v>31</v>
      </c>
      <c r="AU1283">
        <v>37</v>
      </c>
      <c r="AV1283">
        <v>27</v>
      </c>
      <c r="AW1283">
        <v>0</v>
      </c>
      <c r="AX1283">
        <v>0</v>
      </c>
      <c r="AY1283">
        <f t="shared" si="539"/>
        <v>140</v>
      </c>
      <c r="AZ1283">
        <f t="shared" si="540"/>
        <v>125</v>
      </c>
      <c r="BA1283">
        <f t="shared" si="541"/>
        <v>265</v>
      </c>
      <c r="BB1283">
        <v>0</v>
      </c>
      <c r="BC1283">
        <v>0</v>
      </c>
      <c r="BD1283">
        <v>23</v>
      </c>
      <c r="BE1283">
        <v>13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f t="shared" si="542"/>
        <v>23</v>
      </c>
      <c r="BM1283">
        <f t="shared" si="543"/>
        <v>13</v>
      </c>
      <c r="BN1283">
        <f t="shared" si="544"/>
        <v>36</v>
      </c>
      <c r="BO1283">
        <v>15</v>
      </c>
      <c r="BP1283">
        <v>16</v>
      </c>
      <c r="BQ1283">
        <v>0</v>
      </c>
      <c r="BR1283">
        <v>0</v>
      </c>
      <c r="BS1283">
        <v>0</v>
      </c>
      <c r="BT1283">
        <v>0</v>
      </c>
      <c r="BU1283">
        <f t="shared" si="557"/>
        <v>38</v>
      </c>
      <c r="BV1283">
        <f t="shared" si="558"/>
        <v>29</v>
      </c>
      <c r="BW1283">
        <f t="shared" si="559"/>
        <v>67</v>
      </c>
      <c r="BX1283">
        <v>0</v>
      </c>
      <c r="BY1283">
        <v>0</v>
      </c>
      <c r="BZ1283">
        <v>11</v>
      </c>
      <c r="CA1283">
        <v>9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f t="shared" si="545"/>
        <v>11</v>
      </c>
      <c r="CI1283">
        <f t="shared" si="546"/>
        <v>9</v>
      </c>
      <c r="CJ1283">
        <f t="shared" si="547"/>
        <v>20</v>
      </c>
      <c r="CK1283">
        <v>13</v>
      </c>
      <c r="CL1283">
        <v>11</v>
      </c>
      <c r="CM1283">
        <v>0</v>
      </c>
      <c r="CN1283">
        <v>0</v>
      </c>
      <c r="CO1283">
        <v>0</v>
      </c>
      <c r="CP1283">
        <v>0</v>
      </c>
      <c r="CQ1283">
        <f t="shared" si="548"/>
        <v>24</v>
      </c>
      <c r="CR1283">
        <f t="shared" si="549"/>
        <v>20</v>
      </c>
      <c r="CS1283">
        <f t="shared" si="550"/>
        <v>44</v>
      </c>
      <c r="CT1283">
        <f t="shared" si="551"/>
        <v>62</v>
      </c>
      <c r="CU1283">
        <f t="shared" si="552"/>
        <v>49</v>
      </c>
      <c r="CV1283">
        <f t="shared" si="553"/>
        <v>111</v>
      </c>
      <c r="CW1283">
        <f t="shared" si="554"/>
        <v>202</v>
      </c>
      <c r="CX1283">
        <f t="shared" si="555"/>
        <v>174</v>
      </c>
      <c r="CY1283">
        <f t="shared" si="556"/>
        <v>376</v>
      </c>
    </row>
    <row r="1284" spans="1:103">
      <c r="A1284" t="s">
        <v>74</v>
      </c>
      <c r="B1284" t="s">
        <v>2461</v>
      </c>
      <c r="C1284" t="s">
        <v>1593</v>
      </c>
      <c r="D1284">
        <v>400098</v>
      </c>
      <c r="E1284" t="s">
        <v>3206</v>
      </c>
      <c r="F1284" t="s">
        <v>3207</v>
      </c>
      <c r="H1284" t="s">
        <v>2465</v>
      </c>
      <c r="I1284" t="s">
        <v>3164</v>
      </c>
      <c r="J1284" t="s">
        <v>176</v>
      </c>
      <c r="K1284" t="s">
        <v>1784</v>
      </c>
      <c r="L1284" t="s">
        <v>129</v>
      </c>
      <c r="M1284" t="s">
        <v>130</v>
      </c>
      <c r="N1284" t="s">
        <v>85</v>
      </c>
      <c r="O1284" t="s">
        <v>122</v>
      </c>
      <c r="P1284" t="s">
        <v>87</v>
      </c>
      <c r="Q1284" s="7" t="s">
        <v>8132</v>
      </c>
      <c r="R1284">
        <v>0</v>
      </c>
      <c r="S1284">
        <v>0</v>
      </c>
      <c r="T1284">
        <f t="shared" si="532"/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f t="shared" si="533"/>
        <v>0</v>
      </c>
      <c r="AJ1284">
        <f t="shared" si="534"/>
        <v>0</v>
      </c>
      <c r="AK1284">
        <f t="shared" si="535"/>
        <v>0</v>
      </c>
      <c r="AL1284">
        <f t="shared" si="536"/>
        <v>0</v>
      </c>
      <c r="AM1284">
        <f t="shared" si="537"/>
        <v>0</v>
      </c>
      <c r="AN1284">
        <f t="shared" si="538"/>
        <v>0</v>
      </c>
      <c r="AO1284">
        <v>20</v>
      </c>
      <c r="AP1284">
        <v>21</v>
      </c>
      <c r="AQ1284">
        <v>14</v>
      </c>
      <c r="AR1284">
        <v>21</v>
      </c>
      <c r="AS1284">
        <v>24</v>
      </c>
      <c r="AT1284">
        <v>25</v>
      </c>
      <c r="AU1284">
        <v>27</v>
      </c>
      <c r="AV1284">
        <v>43</v>
      </c>
      <c r="AW1284">
        <v>0</v>
      </c>
      <c r="AX1284">
        <v>0</v>
      </c>
      <c r="AY1284">
        <f t="shared" si="539"/>
        <v>85</v>
      </c>
      <c r="AZ1284">
        <f t="shared" si="540"/>
        <v>110</v>
      </c>
      <c r="BA1284">
        <f t="shared" si="541"/>
        <v>195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7</v>
      </c>
      <c r="BI1284">
        <v>3</v>
      </c>
      <c r="BJ1284">
        <v>0</v>
      </c>
      <c r="BK1284">
        <v>0</v>
      </c>
      <c r="BL1284">
        <f t="shared" si="542"/>
        <v>7</v>
      </c>
      <c r="BM1284">
        <f t="shared" si="543"/>
        <v>3</v>
      </c>
      <c r="BN1284">
        <f t="shared" si="544"/>
        <v>10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f t="shared" si="557"/>
        <v>7</v>
      </c>
      <c r="BV1284">
        <f t="shared" si="558"/>
        <v>3</v>
      </c>
      <c r="BW1284">
        <f t="shared" si="559"/>
        <v>10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9</v>
      </c>
      <c r="CE1284">
        <v>4</v>
      </c>
      <c r="CF1284">
        <v>0</v>
      </c>
      <c r="CG1284">
        <v>0</v>
      </c>
      <c r="CH1284">
        <f t="shared" si="545"/>
        <v>9</v>
      </c>
      <c r="CI1284">
        <f t="shared" si="546"/>
        <v>4</v>
      </c>
      <c r="CJ1284">
        <f t="shared" si="547"/>
        <v>13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f t="shared" si="548"/>
        <v>9</v>
      </c>
      <c r="CR1284">
        <f t="shared" si="549"/>
        <v>4</v>
      </c>
      <c r="CS1284">
        <f t="shared" si="550"/>
        <v>13</v>
      </c>
      <c r="CT1284">
        <f t="shared" si="551"/>
        <v>16</v>
      </c>
      <c r="CU1284">
        <f t="shared" si="552"/>
        <v>7</v>
      </c>
      <c r="CV1284">
        <f t="shared" si="553"/>
        <v>23</v>
      </c>
      <c r="CW1284">
        <f t="shared" si="554"/>
        <v>101</v>
      </c>
      <c r="CX1284">
        <f t="shared" si="555"/>
        <v>117</v>
      </c>
      <c r="CY1284">
        <f t="shared" si="556"/>
        <v>218</v>
      </c>
    </row>
    <row r="1285" spans="1:103">
      <c r="A1285" t="s">
        <v>74</v>
      </c>
      <c r="B1285" t="s">
        <v>2461</v>
      </c>
      <c r="C1285" t="s">
        <v>1593</v>
      </c>
      <c r="D1285">
        <v>411002</v>
      </c>
      <c r="E1285" t="s">
        <v>3208</v>
      </c>
      <c r="F1285" t="s">
        <v>2604</v>
      </c>
      <c r="H1285" t="s">
        <v>2465</v>
      </c>
      <c r="I1285" t="s">
        <v>3164</v>
      </c>
      <c r="J1285" t="s">
        <v>176</v>
      </c>
      <c r="K1285" t="s">
        <v>1784</v>
      </c>
      <c r="L1285" t="s">
        <v>129</v>
      </c>
      <c r="M1285" t="s">
        <v>130</v>
      </c>
      <c r="N1285" t="s">
        <v>85</v>
      </c>
      <c r="O1285" t="s">
        <v>86</v>
      </c>
      <c r="P1285" t="s">
        <v>87</v>
      </c>
      <c r="Q1285" s="7" t="s">
        <v>8134</v>
      </c>
      <c r="R1285">
        <v>3</v>
      </c>
      <c r="S1285">
        <v>4</v>
      </c>
      <c r="T1285">
        <f t="shared" si="532"/>
        <v>7</v>
      </c>
      <c r="U1285">
        <v>4</v>
      </c>
      <c r="V1285">
        <v>6</v>
      </c>
      <c r="W1285">
        <v>14</v>
      </c>
      <c r="X1285">
        <v>9</v>
      </c>
      <c r="Y1285">
        <v>6</v>
      </c>
      <c r="Z1285">
        <v>5</v>
      </c>
      <c r="AA1285">
        <v>6</v>
      </c>
      <c r="AB1285">
        <v>8</v>
      </c>
      <c r="AC1285">
        <v>8</v>
      </c>
      <c r="AD1285">
        <v>5</v>
      </c>
      <c r="AE1285">
        <v>5</v>
      </c>
      <c r="AF1285">
        <v>3</v>
      </c>
      <c r="AG1285">
        <v>0</v>
      </c>
      <c r="AH1285">
        <v>0</v>
      </c>
      <c r="AI1285">
        <f t="shared" si="533"/>
        <v>43</v>
      </c>
      <c r="AJ1285">
        <f t="shared" si="534"/>
        <v>36</v>
      </c>
      <c r="AK1285">
        <f t="shared" si="535"/>
        <v>79</v>
      </c>
      <c r="AL1285">
        <f t="shared" si="536"/>
        <v>46</v>
      </c>
      <c r="AM1285">
        <f t="shared" si="537"/>
        <v>40</v>
      </c>
      <c r="AN1285">
        <f t="shared" si="538"/>
        <v>86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f t="shared" si="539"/>
        <v>0</v>
      </c>
      <c r="AZ1285">
        <f t="shared" si="540"/>
        <v>0</v>
      </c>
      <c r="BA1285">
        <f t="shared" si="541"/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f t="shared" si="542"/>
        <v>0</v>
      </c>
      <c r="BM1285">
        <f t="shared" si="543"/>
        <v>0</v>
      </c>
      <c r="BN1285">
        <f t="shared" si="544"/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f t="shared" si="557"/>
        <v>0</v>
      </c>
      <c r="BV1285">
        <f t="shared" si="558"/>
        <v>0</v>
      </c>
      <c r="BW1285">
        <f t="shared" si="559"/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f t="shared" si="545"/>
        <v>0</v>
      </c>
      <c r="CI1285">
        <f t="shared" si="546"/>
        <v>0</v>
      </c>
      <c r="CJ1285">
        <f t="shared" si="547"/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f t="shared" si="548"/>
        <v>0</v>
      </c>
      <c r="CR1285">
        <f t="shared" si="549"/>
        <v>0</v>
      </c>
      <c r="CS1285">
        <f t="shared" si="550"/>
        <v>0</v>
      </c>
      <c r="CT1285">
        <f t="shared" si="551"/>
        <v>0</v>
      </c>
      <c r="CU1285">
        <f t="shared" si="552"/>
        <v>0</v>
      </c>
      <c r="CV1285">
        <f t="shared" si="553"/>
        <v>0</v>
      </c>
      <c r="CW1285">
        <f t="shared" si="554"/>
        <v>46</v>
      </c>
      <c r="CX1285">
        <f t="shared" si="555"/>
        <v>40</v>
      </c>
      <c r="CY1285">
        <f t="shared" si="556"/>
        <v>86</v>
      </c>
    </row>
    <row r="1286" spans="1:103">
      <c r="A1286" t="s">
        <v>74</v>
      </c>
      <c r="B1286" t="s">
        <v>2461</v>
      </c>
      <c r="C1286" t="s">
        <v>1593</v>
      </c>
      <c r="D1286">
        <v>411025</v>
      </c>
      <c r="E1286" t="s">
        <v>3209</v>
      </c>
      <c r="F1286" t="s">
        <v>3210</v>
      </c>
      <c r="H1286" t="s">
        <v>2465</v>
      </c>
      <c r="I1286" t="s">
        <v>3164</v>
      </c>
      <c r="J1286" t="s">
        <v>176</v>
      </c>
      <c r="K1286" t="s">
        <v>1784</v>
      </c>
      <c r="L1286" t="s">
        <v>129</v>
      </c>
      <c r="M1286" t="s">
        <v>134</v>
      </c>
      <c r="N1286" t="s">
        <v>85</v>
      </c>
      <c r="O1286" t="s">
        <v>252</v>
      </c>
      <c r="P1286" t="s">
        <v>87</v>
      </c>
      <c r="Q1286" s="7" t="s">
        <v>8134</v>
      </c>
      <c r="R1286">
        <v>3</v>
      </c>
      <c r="S1286">
        <v>1</v>
      </c>
      <c r="T1286">
        <f t="shared" si="532"/>
        <v>4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f t="shared" si="533"/>
        <v>0</v>
      </c>
      <c r="AJ1286">
        <f t="shared" si="534"/>
        <v>0</v>
      </c>
      <c r="AK1286">
        <f t="shared" si="535"/>
        <v>0</v>
      </c>
      <c r="AL1286">
        <f t="shared" si="536"/>
        <v>3</v>
      </c>
      <c r="AM1286">
        <f t="shared" si="537"/>
        <v>1</v>
      </c>
      <c r="AN1286">
        <f t="shared" si="538"/>
        <v>4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f t="shared" si="539"/>
        <v>0</v>
      </c>
      <c r="AZ1286">
        <f t="shared" si="540"/>
        <v>0</v>
      </c>
      <c r="BA1286">
        <f t="shared" si="541"/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f t="shared" si="542"/>
        <v>0</v>
      </c>
      <c r="BM1286">
        <f t="shared" si="543"/>
        <v>0</v>
      </c>
      <c r="BN1286">
        <f t="shared" si="544"/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f t="shared" si="557"/>
        <v>0</v>
      </c>
      <c r="BV1286">
        <f t="shared" si="558"/>
        <v>0</v>
      </c>
      <c r="BW1286">
        <f t="shared" si="559"/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f t="shared" si="545"/>
        <v>0</v>
      </c>
      <c r="CI1286">
        <f t="shared" si="546"/>
        <v>0</v>
      </c>
      <c r="CJ1286">
        <f t="shared" si="547"/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f t="shared" si="548"/>
        <v>0</v>
      </c>
      <c r="CR1286">
        <f t="shared" si="549"/>
        <v>0</v>
      </c>
      <c r="CS1286">
        <f t="shared" si="550"/>
        <v>0</v>
      </c>
      <c r="CT1286">
        <f t="shared" si="551"/>
        <v>0</v>
      </c>
      <c r="CU1286">
        <f t="shared" si="552"/>
        <v>0</v>
      </c>
      <c r="CV1286">
        <f t="shared" si="553"/>
        <v>0</v>
      </c>
      <c r="CW1286">
        <f t="shared" si="554"/>
        <v>3</v>
      </c>
      <c r="CX1286">
        <f t="shared" si="555"/>
        <v>1</v>
      </c>
      <c r="CY1286">
        <f t="shared" si="556"/>
        <v>4</v>
      </c>
    </row>
    <row r="1287" spans="1:103">
      <c r="A1287" t="s">
        <v>74</v>
      </c>
      <c r="B1287" t="s">
        <v>2461</v>
      </c>
      <c r="C1287" t="s">
        <v>1593</v>
      </c>
      <c r="D1287">
        <v>411056</v>
      </c>
      <c r="E1287" t="s">
        <v>3211</v>
      </c>
      <c r="F1287" t="s">
        <v>167</v>
      </c>
      <c r="H1287" t="s">
        <v>2465</v>
      </c>
      <c r="I1287" t="s">
        <v>3164</v>
      </c>
      <c r="J1287" t="s">
        <v>176</v>
      </c>
      <c r="K1287" t="s">
        <v>3190</v>
      </c>
      <c r="L1287" t="s">
        <v>129</v>
      </c>
      <c r="M1287" t="s">
        <v>134</v>
      </c>
      <c r="N1287" t="s">
        <v>85</v>
      </c>
      <c r="O1287" t="s">
        <v>244</v>
      </c>
      <c r="P1287" t="s">
        <v>87</v>
      </c>
      <c r="Q1287" t="s">
        <v>8135</v>
      </c>
      <c r="R1287">
        <v>9</v>
      </c>
      <c r="S1287">
        <v>8</v>
      </c>
      <c r="T1287">
        <f t="shared" si="532"/>
        <v>17</v>
      </c>
      <c r="U1287">
        <v>5</v>
      </c>
      <c r="V1287">
        <v>8</v>
      </c>
      <c r="W1287">
        <v>13</v>
      </c>
      <c r="X1287">
        <v>9</v>
      </c>
      <c r="Y1287">
        <v>7</v>
      </c>
      <c r="Z1287">
        <v>8</v>
      </c>
      <c r="AA1287">
        <v>11</v>
      </c>
      <c r="AB1287">
        <v>9</v>
      </c>
      <c r="AC1287">
        <v>12</v>
      </c>
      <c r="AD1287">
        <v>6</v>
      </c>
      <c r="AE1287">
        <v>8</v>
      </c>
      <c r="AF1287">
        <v>4</v>
      </c>
      <c r="AG1287">
        <v>0</v>
      </c>
      <c r="AH1287">
        <v>0</v>
      </c>
      <c r="AI1287">
        <f t="shared" si="533"/>
        <v>56</v>
      </c>
      <c r="AJ1287">
        <f t="shared" si="534"/>
        <v>44</v>
      </c>
      <c r="AK1287">
        <f t="shared" si="535"/>
        <v>100</v>
      </c>
      <c r="AL1287">
        <f t="shared" si="536"/>
        <v>65</v>
      </c>
      <c r="AM1287">
        <f t="shared" si="537"/>
        <v>52</v>
      </c>
      <c r="AN1287">
        <f t="shared" si="538"/>
        <v>117</v>
      </c>
      <c r="AO1287">
        <v>3</v>
      </c>
      <c r="AP1287">
        <v>3</v>
      </c>
      <c r="AQ1287">
        <v>0</v>
      </c>
      <c r="AR1287">
        <v>6</v>
      </c>
      <c r="AS1287">
        <v>4</v>
      </c>
      <c r="AT1287">
        <v>4</v>
      </c>
      <c r="AU1287">
        <v>4</v>
      </c>
      <c r="AV1287">
        <v>3</v>
      </c>
      <c r="AW1287">
        <v>0</v>
      </c>
      <c r="AX1287">
        <v>0</v>
      </c>
      <c r="AY1287">
        <f t="shared" si="539"/>
        <v>11</v>
      </c>
      <c r="AZ1287">
        <f t="shared" si="540"/>
        <v>16</v>
      </c>
      <c r="BA1287">
        <f t="shared" si="541"/>
        <v>27</v>
      </c>
      <c r="BB1287">
        <v>0</v>
      </c>
      <c r="BC1287">
        <v>0</v>
      </c>
      <c r="BD1287">
        <v>0</v>
      </c>
      <c r="BE1287">
        <v>0</v>
      </c>
      <c r="BF1287">
        <v>3</v>
      </c>
      <c r="BG1287">
        <v>4</v>
      </c>
      <c r="BH1287">
        <v>1</v>
      </c>
      <c r="BI1287">
        <v>1</v>
      </c>
      <c r="BJ1287">
        <v>0</v>
      </c>
      <c r="BK1287">
        <v>0</v>
      </c>
      <c r="BL1287">
        <f t="shared" si="542"/>
        <v>4</v>
      </c>
      <c r="BM1287">
        <f t="shared" si="543"/>
        <v>5</v>
      </c>
      <c r="BN1287">
        <f t="shared" si="544"/>
        <v>9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f t="shared" si="557"/>
        <v>4</v>
      </c>
      <c r="BV1287">
        <f t="shared" si="558"/>
        <v>5</v>
      </c>
      <c r="BW1287">
        <f t="shared" si="559"/>
        <v>9</v>
      </c>
      <c r="BX1287">
        <v>0</v>
      </c>
      <c r="BY1287">
        <v>0</v>
      </c>
      <c r="BZ1287">
        <v>0</v>
      </c>
      <c r="CA1287">
        <v>0</v>
      </c>
      <c r="CB1287">
        <v>3</v>
      </c>
      <c r="CC1287">
        <v>1</v>
      </c>
      <c r="CD1287">
        <v>1</v>
      </c>
      <c r="CE1287">
        <v>2</v>
      </c>
      <c r="CF1287">
        <v>0</v>
      </c>
      <c r="CG1287">
        <v>0</v>
      </c>
      <c r="CH1287">
        <f t="shared" si="545"/>
        <v>4</v>
      </c>
      <c r="CI1287">
        <f t="shared" si="546"/>
        <v>3</v>
      </c>
      <c r="CJ1287">
        <f t="shared" si="547"/>
        <v>7</v>
      </c>
      <c r="CK1287">
        <v>1</v>
      </c>
      <c r="CL1287">
        <v>3</v>
      </c>
      <c r="CM1287">
        <v>0</v>
      </c>
      <c r="CN1287">
        <v>0</v>
      </c>
      <c r="CO1287">
        <v>0</v>
      </c>
      <c r="CP1287">
        <v>0</v>
      </c>
      <c r="CQ1287">
        <f t="shared" si="548"/>
        <v>5</v>
      </c>
      <c r="CR1287">
        <f t="shared" si="549"/>
        <v>6</v>
      </c>
      <c r="CS1287">
        <f t="shared" si="550"/>
        <v>11</v>
      </c>
      <c r="CT1287">
        <f t="shared" si="551"/>
        <v>9</v>
      </c>
      <c r="CU1287">
        <f t="shared" si="552"/>
        <v>11</v>
      </c>
      <c r="CV1287">
        <f t="shared" si="553"/>
        <v>20</v>
      </c>
      <c r="CW1287">
        <f t="shared" si="554"/>
        <v>85</v>
      </c>
      <c r="CX1287">
        <f t="shared" si="555"/>
        <v>79</v>
      </c>
      <c r="CY1287">
        <f t="shared" si="556"/>
        <v>164</v>
      </c>
    </row>
    <row r="1288" spans="1:103">
      <c r="A1288" t="s">
        <v>74</v>
      </c>
      <c r="B1288" t="s">
        <v>2461</v>
      </c>
      <c r="C1288" t="s">
        <v>1593</v>
      </c>
      <c r="D1288">
        <v>411065</v>
      </c>
      <c r="E1288" t="s">
        <v>3212</v>
      </c>
      <c r="F1288" t="s">
        <v>3213</v>
      </c>
      <c r="H1288" t="s">
        <v>2465</v>
      </c>
      <c r="I1288" t="s">
        <v>3164</v>
      </c>
      <c r="J1288" t="s">
        <v>176</v>
      </c>
      <c r="K1288" t="s">
        <v>3214</v>
      </c>
      <c r="L1288" t="s">
        <v>129</v>
      </c>
      <c r="M1288" t="s">
        <v>134</v>
      </c>
      <c r="N1288" t="s">
        <v>153</v>
      </c>
      <c r="O1288" t="s">
        <v>86</v>
      </c>
      <c r="P1288" t="s">
        <v>87</v>
      </c>
      <c r="Q1288" s="7" t="s">
        <v>8134</v>
      </c>
      <c r="R1288">
        <v>11</v>
      </c>
      <c r="S1288">
        <v>6</v>
      </c>
      <c r="T1288">
        <f t="shared" ref="T1288:T1351" si="560">SUM(R1288:S1288)</f>
        <v>17</v>
      </c>
      <c r="U1288">
        <v>7</v>
      </c>
      <c r="V1288">
        <v>16</v>
      </c>
      <c r="W1288">
        <v>8</v>
      </c>
      <c r="X1288">
        <v>7</v>
      </c>
      <c r="Y1288">
        <v>16</v>
      </c>
      <c r="Z1288">
        <v>11</v>
      </c>
      <c r="AA1288">
        <v>3</v>
      </c>
      <c r="AB1288">
        <v>8</v>
      </c>
      <c r="AC1288">
        <v>2</v>
      </c>
      <c r="AD1288">
        <v>6</v>
      </c>
      <c r="AE1288">
        <v>8</v>
      </c>
      <c r="AF1288">
        <v>5</v>
      </c>
      <c r="AG1288">
        <v>0</v>
      </c>
      <c r="AH1288">
        <v>0</v>
      </c>
      <c r="AI1288">
        <f t="shared" ref="AI1288:AI1351" si="561">U1288+W1288+Y1288+AA1288+AC1288+AE1288+AG1288</f>
        <v>44</v>
      </c>
      <c r="AJ1288">
        <f t="shared" ref="AJ1288:AJ1351" si="562">V1288+X1288+Z1288+AB1288+AD1288+AF1288+AH1288</f>
        <v>53</v>
      </c>
      <c r="AK1288">
        <f t="shared" ref="AK1288:AK1351" si="563">SUM(AI1288:AJ1288)</f>
        <v>97</v>
      </c>
      <c r="AL1288">
        <f t="shared" ref="AL1288:AL1351" si="564">R1288+AI1288</f>
        <v>55</v>
      </c>
      <c r="AM1288">
        <f t="shared" ref="AM1288:AM1351" si="565">S1288+AJ1288</f>
        <v>59</v>
      </c>
      <c r="AN1288">
        <f t="shared" ref="AN1288:AN1351" si="566">T1288+AK1288</f>
        <v>114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f t="shared" ref="AY1288:AY1351" si="567">AO1288+AQ1288+AS1288+AU1288+AW1288</f>
        <v>0</v>
      </c>
      <c r="AZ1288">
        <f t="shared" ref="AZ1288:AZ1351" si="568">AP1288+AR1288+AT1288+AV1288+AX1288</f>
        <v>0</v>
      </c>
      <c r="BA1288">
        <f t="shared" ref="BA1288:BA1351" si="569">SUM(AY1288:AZ1288)</f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f t="shared" ref="BL1288:BL1351" si="570">BB1288+BD1288+BF1288+BH1288+BJ1288</f>
        <v>0</v>
      </c>
      <c r="BM1288">
        <f t="shared" ref="BM1288:BM1351" si="571">BC1288+BE1288+BG1288+BI1288+BK1288</f>
        <v>0</v>
      </c>
      <c r="BN1288">
        <f t="shared" ref="BN1288:BN1351" si="572">SUM(BL1288:BM1288)</f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f t="shared" si="557"/>
        <v>0</v>
      </c>
      <c r="BV1288">
        <f t="shared" si="558"/>
        <v>0</v>
      </c>
      <c r="BW1288">
        <f t="shared" si="559"/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f t="shared" ref="CH1288:CH1351" si="573">BX1288+BZ1288+CB1288+CD1288+CF1288</f>
        <v>0</v>
      </c>
      <c r="CI1288">
        <f t="shared" ref="CI1288:CI1351" si="574">BY1288+CA1288+CC1288+CE1288+CG1288</f>
        <v>0</v>
      </c>
      <c r="CJ1288">
        <f t="shared" ref="CJ1288:CJ1351" si="575">SUM(CH1288:CI1288)</f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f t="shared" ref="CQ1288:CQ1351" si="576">CH1288+CK1288+CM1288+CO1288</f>
        <v>0</v>
      </c>
      <c r="CR1288">
        <f t="shared" ref="CR1288:CR1351" si="577">CI1288+CL1288+CN1288+CP1288</f>
        <v>0</v>
      </c>
      <c r="CS1288">
        <f t="shared" ref="CS1288:CS1351" si="578">SUM(CQ1288:CR1288)</f>
        <v>0</v>
      </c>
      <c r="CT1288">
        <f t="shared" ref="CT1288:CT1351" si="579">BU1288+CQ1288</f>
        <v>0</v>
      </c>
      <c r="CU1288">
        <f t="shared" ref="CU1288:CU1351" si="580">BV1288+CR1288</f>
        <v>0</v>
      </c>
      <c r="CV1288">
        <f t="shared" ref="CV1288:CV1351" si="581">BW1288+CS1288</f>
        <v>0</v>
      </c>
      <c r="CW1288">
        <f t="shared" ref="CW1288:CW1351" si="582">AL1288+AY1288+CT1288</f>
        <v>55</v>
      </c>
      <c r="CX1288">
        <f t="shared" ref="CX1288:CX1351" si="583">AM1288+AZ1288+CU1288</f>
        <v>59</v>
      </c>
      <c r="CY1288">
        <f t="shared" ref="CY1288:CY1351" si="584">AN1288+BA1288+CV1288</f>
        <v>114</v>
      </c>
    </row>
    <row r="1289" spans="1:103">
      <c r="A1289" t="s">
        <v>74</v>
      </c>
      <c r="B1289" t="s">
        <v>2461</v>
      </c>
      <c r="C1289" t="s">
        <v>1593</v>
      </c>
      <c r="D1289">
        <v>500002</v>
      </c>
      <c r="E1289" t="s">
        <v>3215</v>
      </c>
      <c r="F1289" t="s">
        <v>3216</v>
      </c>
      <c r="H1289" t="s">
        <v>2465</v>
      </c>
      <c r="I1289" t="s">
        <v>3164</v>
      </c>
      <c r="J1289" t="s">
        <v>176</v>
      </c>
      <c r="K1289" t="s">
        <v>1784</v>
      </c>
      <c r="L1289" t="s">
        <v>83</v>
      </c>
      <c r="M1289" t="s">
        <v>84</v>
      </c>
      <c r="N1289" t="s">
        <v>85</v>
      </c>
      <c r="O1289" t="s">
        <v>244</v>
      </c>
      <c r="P1289" t="s">
        <v>87</v>
      </c>
      <c r="Q1289" t="s">
        <v>8135</v>
      </c>
      <c r="R1289">
        <v>126</v>
      </c>
      <c r="S1289">
        <v>114</v>
      </c>
      <c r="T1289">
        <f t="shared" si="560"/>
        <v>240</v>
      </c>
      <c r="U1289">
        <v>118</v>
      </c>
      <c r="V1289">
        <v>100</v>
      </c>
      <c r="W1289">
        <v>129</v>
      </c>
      <c r="X1289">
        <v>130</v>
      </c>
      <c r="Y1289">
        <v>136</v>
      </c>
      <c r="Z1289">
        <v>114</v>
      </c>
      <c r="AA1289">
        <v>163</v>
      </c>
      <c r="AB1289">
        <v>158</v>
      </c>
      <c r="AC1289">
        <v>157</v>
      </c>
      <c r="AD1289">
        <v>160</v>
      </c>
      <c r="AE1289">
        <v>124</v>
      </c>
      <c r="AF1289">
        <v>116</v>
      </c>
      <c r="AG1289">
        <v>42</v>
      </c>
      <c r="AH1289">
        <v>30</v>
      </c>
      <c r="AI1289">
        <f t="shared" si="561"/>
        <v>869</v>
      </c>
      <c r="AJ1289">
        <f t="shared" si="562"/>
        <v>808</v>
      </c>
      <c r="AK1289">
        <f t="shared" si="563"/>
        <v>1677</v>
      </c>
      <c r="AL1289">
        <f t="shared" si="564"/>
        <v>995</v>
      </c>
      <c r="AM1289">
        <f t="shared" si="565"/>
        <v>922</v>
      </c>
      <c r="AN1289">
        <f t="shared" si="566"/>
        <v>1917</v>
      </c>
      <c r="AO1289">
        <v>306</v>
      </c>
      <c r="AP1289">
        <v>268</v>
      </c>
      <c r="AQ1289">
        <v>344</v>
      </c>
      <c r="AR1289">
        <v>337</v>
      </c>
      <c r="AS1289">
        <v>346</v>
      </c>
      <c r="AT1289">
        <v>325</v>
      </c>
      <c r="AU1289">
        <v>304</v>
      </c>
      <c r="AV1289">
        <v>306</v>
      </c>
      <c r="AW1289">
        <v>0</v>
      </c>
      <c r="AX1289">
        <v>0</v>
      </c>
      <c r="AY1289">
        <f t="shared" si="567"/>
        <v>1300</v>
      </c>
      <c r="AZ1289">
        <f t="shared" si="568"/>
        <v>1236</v>
      </c>
      <c r="BA1289">
        <f t="shared" si="569"/>
        <v>2536</v>
      </c>
      <c r="BB1289">
        <v>13</v>
      </c>
      <c r="BC1289">
        <v>66</v>
      </c>
      <c r="BD1289">
        <v>148</v>
      </c>
      <c r="BE1289">
        <v>132</v>
      </c>
      <c r="BF1289">
        <v>61</v>
      </c>
      <c r="BG1289">
        <v>106</v>
      </c>
      <c r="BH1289">
        <v>20</v>
      </c>
      <c r="BI1289">
        <v>13</v>
      </c>
      <c r="BJ1289">
        <v>0</v>
      </c>
      <c r="BK1289">
        <v>0</v>
      </c>
      <c r="BL1289">
        <f t="shared" si="570"/>
        <v>242</v>
      </c>
      <c r="BM1289">
        <f t="shared" si="571"/>
        <v>317</v>
      </c>
      <c r="BN1289">
        <f t="shared" si="572"/>
        <v>559</v>
      </c>
      <c r="BO1289">
        <v>151</v>
      </c>
      <c r="BP1289">
        <v>85</v>
      </c>
      <c r="BQ1289">
        <v>0</v>
      </c>
      <c r="BR1289">
        <v>0</v>
      </c>
      <c r="BS1289">
        <v>0</v>
      </c>
      <c r="BT1289">
        <v>0</v>
      </c>
      <c r="BU1289">
        <f t="shared" ref="BU1289:BU1352" si="585">BL1289+BO1289+BQ1289+BS1289</f>
        <v>393</v>
      </c>
      <c r="BV1289">
        <f t="shared" ref="BV1289:BV1352" si="586">BM1289+BP1289+BR1289+BT1289</f>
        <v>402</v>
      </c>
      <c r="BW1289">
        <f t="shared" ref="BW1289:BW1352" si="587">SUM(BU1289:BV1289)</f>
        <v>795</v>
      </c>
      <c r="BX1289">
        <v>25</v>
      </c>
      <c r="BY1289">
        <v>54</v>
      </c>
      <c r="BZ1289">
        <v>143</v>
      </c>
      <c r="CA1289">
        <v>163</v>
      </c>
      <c r="CB1289">
        <v>51</v>
      </c>
      <c r="CC1289">
        <v>97</v>
      </c>
      <c r="CD1289">
        <v>22</v>
      </c>
      <c r="CE1289">
        <v>25</v>
      </c>
      <c r="CF1289">
        <v>0</v>
      </c>
      <c r="CG1289">
        <v>0</v>
      </c>
      <c r="CH1289">
        <f t="shared" si="573"/>
        <v>241</v>
      </c>
      <c r="CI1289">
        <f t="shared" si="574"/>
        <v>339</v>
      </c>
      <c r="CJ1289">
        <f t="shared" si="575"/>
        <v>580</v>
      </c>
      <c r="CK1289">
        <v>137</v>
      </c>
      <c r="CL1289">
        <v>99</v>
      </c>
      <c r="CM1289">
        <v>0</v>
      </c>
      <c r="CN1289">
        <v>0</v>
      </c>
      <c r="CO1289">
        <v>0</v>
      </c>
      <c r="CP1289">
        <v>0</v>
      </c>
      <c r="CQ1289">
        <f t="shared" si="576"/>
        <v>378</v>
      </c>
      <c r="CR1289">
        <f t="shared" si="577"/>
        <v>438</v>
      </c>
      <c r="CS1289">
        <f t="shared" si="578"/>
        <v>816</v>
      </c>
      <c r="CT1289">
        <f t="shared" si="579"/>
        <v>771</v>
      </c>
      <c r="CU1289">
        <f t="shared" si="580"/>
        <v>840</v>
      </c>
      <c r="CV1289">
        <f t="shared" si="581"/>
        <v>1611</v>
      </c>
      <c r="CW1289">
        <f t="shared" si="582"/>
        <v>3066</v>
      </c>
      <c r="CX1289">
        <f t="shared" si="583"/>
        <v>2998</v>
      </c>
      <c r="CY1289">
        <f t="shared" si="584"/>
        <v>6064</v>
      </c>
    </row>
    <row r="1290" spans="1:103">
      <c r="A1290" t="s">
        <v>74</v>
      </c>
      <c r="B1290" t="s">
        <v>2461</v>
      </c>
      <c r="C1290" t="s">
        <v>3217</v>
      </c>
      <c r="D1290">
        <v>101047</v>
      </c>
      <c r="E1290" t="s">
        <v>3218</v>
      </c>
      <c r="F1290" t="s">
        <v>3219</v>
      </c>
      <c r="H1290" t="s">
        <v>2465</v>
      </c>
      <c r="I1290" t="s">
        <v>3220</v>
      </c>
      <c r="J1290" t="s">
        <v>81</v>
      </c>
      <c r="K1290" t="s">
        <v>3221</v>
      </c>
      <c r="L1290" t="s">
        <v>83</v>
      </c>
      <c r="M1290" t="s">
        <v>84</v>
      </c>
      <c r="N1290" t="s">
        <v>85</v>
      </c>
      <c r="O1290" t="s">
        <v>86</v>
      </c>
      <c r="P1290" t="s">
        <v>87</v>
      </c>
      <c r="Q1290" s="7" t="s">
        <v>8134</v>
      </c>
      <c r="R1290">
        <v>9</v>
      </c>
      <c r="S1290">
        <v>9</v>
      </c>
      <c r="T1290">
        <f t="shared" si="560"/>
        <v>18</v>
      </c>
      <c r="U1290">
        <v>9</v>
      </c>
      <c r="V1290">
        <v>6</v>
      </c>
      <c r="W1290">
        <v>7</v>
      </c>
      <c r="X1290">
        <v>15</v>
      </c>
      <c r="Y1290">
        <v>8</v>
      </c>
      <c r="Z1290">
        <v>7</v>
      </c>
      <c r="AA1290">
        <v>11</v>
      </c>
      <c r="AB1290">
        <v>11</v>
      </c>
      <c r="AC1290">
        <v>15</v>
      </c>
      <c r="AD1290">
        <v>8</v>
      </c>
      <c r="AE1290">
        <v>14</v>
      </c>
      <c r="AF1290">
        <v>13</v>
      </c>
      <c r="AG1290">
        <v>0</v>
      </c>
      <c r="AH1290">
        <v>0</v>
      </c>
      <c r="AI1290">
        <f t="shared" si="561"/>
        <v>64</v>
      </c>
      <c r="AJ1290">
        <f t="shared" si="562"/>
        <v>60</v>
      </c>
      <c r="AK1290">
        <f t="shared" si="563"/>
        <v>124</v>
      </c>
      <c r="AL1290">
        <f t="shared" si="564"/>
        <v>73</v>
      </c>
      <c r="AM1290">
        <f t="shared" si="565"/>
        <v>69</v>
      </c>
      <c r="AN1290">
        <f t="shared" si="566"/>
        <v>142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f t="shared" si="567"/>
        <v>0</v>
      </c>
      <c r="AZ1290">
        <f t="shared" si="568"/>
        <v>0</v>
      </c>
      <c r="BA1290">
        <f t="shared" si="569"/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f t="shared" si="570"/>
        <v>0</v>
      </c>
      <c r="BM1290">
        <f t="shared" si="571"/>
        <v>0</v>
      </c>
      <c r="BN1290">
        <f t="shared" si="572"/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f t="shared" si="585"/>
        <v>0</v>
      </c>
      <c r="BV1290">
        <f t="shared" si="586"/>
        <v>0</v>
      </c>
      <c r="BW1290">
        <f t="shared" si="587"/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f t="shared" si="573"/>
        <v>0</v>
      </c>
      <c r="CI1290">
        <f t="shared" si="574"/>
        <v>0</v>
      </c>
      <c r="CJ1290">
        <f t="shared" si="575"/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f t="shared" si="576"/>
        <v>0</v>
      </c>
      <c r="CR1290">
        <f t="shared" si="577"/>
        <v>0</v>
      </c>
      <c r="CS1290">
        <f t="shared" si="578"/>
        <v>0</v>
      </c>
      <c r="CT1290">
        <f t="shared" si="579"/>
        <v>0</v>
      </c>
      <c r="CU1290">
        <f t="shared" si="580"/>
        <v>0</v>
      </c>
      <c r="CV1290">
        <f t="shared" si="581"/>
        <v>0</v>
      </c>
      <c r="CW1290">
        <f t="shared" si="582"/>
        <v>73</v>
      </c>
      <c r="CX1290">
        <f t="shared" si="583"/>
        <v>69</v>
      </c>
      <c r="CY1290">
        <f t="shared" si="584"/>
        <v>142</v>
      </c>
    </row>
    <row r="1291" spans="1:103">
      <c r="A1291" t="s">
        <v>74</v>
      </c>
      <c r="B1291" t="s">
        <v>2461</v>
      </c>
      <c r="C1291" t="s">
        <v>3217</v>
      </c>
      <c r="D1291">
        <v>101048</v>
      </c>
      <c r="E1291" t="s">
        <v>3222</v>
      </c>
      <c r="F1291" t="s">
        <v>2712</v>
      </c>
      <c r="H1291" t="s">
        <v>2465</v>
      </c>
      <c r="I1291" t="s">
        <v>3220</v>
      </c>
      <c r="J1291" t="s">
        <v>81</v>
      </c>
      <c r="K1291" t="s">
        <v>3223</v>
      </c>
      <c r="L1291" t="s">
        <v>83</v>
      </c>
      <c r="M1291" t="s">
        <v>84</v>
      </c>
      <c r="N1291" t="s">
        <v>85</v>
      </c>
      <c r="O1291" t="s">
        <v>86</v>
      </c>
      <c r="P1291" t="s">
        <v>87</v>
      </c>
      <c r="Q1291" s="7" t="s">
        <v>8134</v>
      </c>
      <c r="R1291">
        <v>4</v>
      </c>
      <c r="S1291">
        <v>6</v>
      </c>
      <c r="T1291">
        <f t="shared" si="560"/>
        <v>10</v>
      </c>
      <c r="U1291">
        <v>4</v>
      </c>
      <c r="V1291">
        <v>2</v>
      </c>
      <c r="W1291">
        <v>8</v>
      </c>
      <c r="X1291">
        <v>7</v>
      </c>
      <c r="Y1291">
        <v>5</v>
      </c>
      <c r="Z1291">
        <v>5</v>
      </c>
      <c r="AA1291">
        <v>7</v>
      </c>
      <c r="AB1291">
        <v>4</v>
      </c>
      <c r="AC1291">
        <v>5</v>
      </c>
      <c r="AD1291">
        <v>7</v>
      </c>
      <c r="AE1291">
        <v>4</v>
      </c>
      <c r="AF1291">
        <v>6</v>
      </c>
      <c r="AG1291">
        <v>0</v>
      </c>
      <c r="AH1291">
        <v>0</v>
      </c>
      <c r="AI1291">
        <f t="shared" si="561"/>
        <v>33</v>
      </c>
      <c r="AJ1291">
        <f t="shared" si="562"/>
        <v>31</v>
      </c>
      <c r="AK1291">
        <f t="shared" si="563"/>
        <v>64</v>
      </c>
      <c r="AL1291">
        <f t="shared" si="564"/>
        <v>37</v>
      </c>
      <c r="AM1291">
        <f t="shared" si="565"/>
        <v>37</v>
      </c>
      <c r="AN1291">
        <f t="shared" si="566"/>
        <v>74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f t="shared" si="567"/>
        <v>0</v>
      </c>
      <c r="AZ1291">
        <f t="shared" si="568"/>
        <v>0</v>
      </c>
      <c r="BA1291">
        <f t="shared" si="569"/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f t="shared" si="570"/>
        <v>0</v>
      </c>
      <c r="BM1291">
        <f t="shared" si="571"/>
        <v>0</v>
      </c>
      <c r="BN1291">
        <f t="shared" si="572"/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f t="shared" si="585"/>
        <v>0</v>
      </c>
      <c r="BV1291">
        <f t="shared" si="586"/>
        <v>0</v>
      </c>
      <c r="BW1291">
        <f t="shared" si="587"/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f t="shared" si="573"/>
        <v>0</v>
      </c>
      <c r="CI1291">
        <f t="shared" si="574"/>
        <v>0</v>
      </c>
      <c r="CJ1291">
        <f t="shared" si="575"/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f t="shared" si="576"/>
        <v>0</v>
      </c>
      <c r="CR1291">
        <f t="shared" si="577"/>
        <v>0</v>
      </c>
      <c r="CS1291">
        <f t="shared" si="578"/>
        <v>0</v>
      </c>
      <c r="CT1291">
        <f t="shared" si="579"/>
        <v>0</v>
      </c>
      <c r="CU1291">
        <f t="shared" si="580"/>
        <v>0</v>
      </c>
      <c r="CV1291">
        <f t="shared" si="581"/>
        <v>0</v>
      </c>
      <c r="CW1291">
        <f t="shared" si="582"/>
        <v>37</v>
      </c>
      <c r="CX1291">
        <f t="shared" si="583"/>
        <v>37</v>
      </c>
      <c r="CY1291">
        <f t="shared" si="584"/>
        <v>74</v>
      </c>
    </row>
    <row r="1292" spans="1:103">
      <c r="A1292" t="s">
        <v>74</v>
      </c>
      <c r="B1292" t="s">
        <v>2461</v>
      </c>
      <c r="C1292" t="s">
        <v>3217</v>
      </c>
      <c r="D1292">
        <v>101049</v>
      </c>
      <c r="E1292" t="s">
        <v>3224</v>
      </c>
      <c r="F1292" t="s">
        <v>158</v>
      </c>
      <c r="H1292" t="s">
        <v>2465</v>
      </c>
      <c r="I1292" t="s">
        <v>3220</v>
      </c>
      <c r="J1292" t="s">
        <v>81</v>
      </c>
      <c r="K1292" t="s">
        <v>3225</v>
      </c>
      <c r="L1292" t="s">
        <v>83</v>
      </c>
      <c r="M1292" t="s">
        <v>84</v>
      </c>
      <c r="N1292" t="s">
        <v>85</v>
      </c>
      <c r="O1292" t="s">
        <v>86</v>
      </c>
      <c r="P1292" t="s">
        <v>87</v>
      </c>
      <c r="Q1292" s="7" t="s">
        <v>8134</v>
      </c>
      <c r="R1292">
        <v>4</v>
      </c>
      <c r="S1292">
        <v>2</v>
      </c>
      <c r="T1292">
        <f t="shared" si="560"/>
        <v>6</v>
      </c>
      <c r="U1292">
        <v>1</v>
      </c>
      <c r="V1292">
        <v>4</v>
      </c>
      <c r="W1292">
        <v>8</v>
      </c>
      <c r="X1292">
        <v>4</v>
      </c>
      <c r="Y1292">
        <v>3</v>
      </c>
      <c r="Z1292">
        <v>3</v>
      </c>
      <c r="AA1292">
        <v>9</v>
      </c>
      <c r="AB1292">
        <v>2</v>
      </c>
      <c r="AC1292">
        <v>3</v>
      </c>
      <c r="AD1292">
        <v>4</v>
      </c>
      <c r="AE1292">
        <v>3</v>
      </c>
      <c r="AF1292">
        <v>4</v>
      </c>
      <c r="AG1292">
        <v>0</v>
      </c>
      <c r="AH1292">
        <v>0</v>
      </c>
      <c r="AI1292">
        <f t="shared" si="561"/>
        <v>27</v>
      </c>
      <c r="AJ1292">
        <f t="shared" si="562"/>
        <v>21</v>
      </c>
      <c r="AK1292">
        <f t="shared" si="563"/>
        <v>48</v>
      </c>
      <c r="AL1292">
        <f t="shared" si="564"/>
        <v>31</v>
      </c>
      <c r="AM1292">
        <f t="shared" si="565"/>
        <v>23</v>
      </c>
      <c r="AN1292">
        <f t="shared" si="566"/>
        <v>54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f t="shared" si="567"/>
        <v>0</v>
      </c>
      <c r="AZ1292">
        <f t="shared" si="568"/>
        <v>0</v>
      </c>
      <c r="BA1292">
        <f t="shared" si="569"/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f t="shared" si="570"/>
        <v>0</v>
      </c>
      <c r="BM1292">
        <f t="shared" si="571"/>
        <v>0</v>
      </c>
      <c r="BN1292">
        <f t="shared" si="572"/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f t="shared" si="585"/>
        <v>0</v>
      </c>
      <c r="BV1292">
        <f t="shared" si="586"/>
        <v>0</v>
      </c>
      <c r="BW1292">
        <f t="shared" si="587"/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f t="shared" si="573"/>
        <v>0</v>
      </c>
      <c r="CI1292">
        <f t="shared" si="574"/>
        <v>0</v>
      </c>
      <c r="CJ1292">
        <f t="shared" si="575"/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f t="shared" si="576"/>
        <v>0</v>
      </c>
      <c r="CR1292">
        <f t="shared" si="577"/>
        <v>0</v>
      </c>
      <c r="CS1292">
        <f t="shared" si="578"/>
        <v>0</v>
      </c>
      <c r="CT1292">
        <f t="shared" si="579"/>
        <v>0</v>
      </c>
      <c r="CU1292">
        <f t="shared" si="580"/>
        <v>0</v>
      </c>
      <c r="CV1292">
        <f t="shared" si="581"/>
        <v>0</v>
      </c>
      <c r="CW1292">
        <f t="shared" si="582"/>
        <v>31</v>
      </c>
      <c r="CX1292">
        <f t="shared" si="583"/>
        <v>23</v>
      </c>
      <c r="CY1292">
        <f t="shared" si="584"/>
        <v>54</v>
      </c>
    </row>
    <row r="1293" spans="1:103">
      <c r="A1293" t="s">
        <v>74</v>
      </c>
      <c r="B1293" t="s">
        <v>2461</v>
      </c>
      <c r="C1293" t="s">
        <v>3217</v>
      </c>
      <c r="D1293">
        <v>101050</v>
      </c>
      <c r="E1293" t="s">
        <v>3226</v>
      </c>
      <c r="F1293" t="s">
        <v>3227</v>
      </c>
      <c r="H1293" t="s">
        <v>2465</v>
      </c>
      <c r="I1293" t="s">
        <v>3220</v>
      </c>
      <c r="J1293" t="s">
        <v>81</v>
      </c>
      <c r="K1293" t="s">
        <v>3228</v>
      </c>
      <c r="L1293" t="s">
        <v>83</v>
      </c>
      <c r="M1293" t="s">
        <v>84</v>
      </c>
      <c r="N1293" t="s">
        <v>85</v>
      </c>
      <c r="O1293" t="s">
        <v>86</v>
      </c>
      <c r="P1293" t="s">
        <v>87</v>
      </c>
      <c r="Q1293" s="7" t="s">
        <v>8134</v>
      </c>
      <c r="R1293">
        <v>19</v>
      </c>
      <c r="S1293">
        <v>11</v>
      </c>
      <c r="T1293">
        <f t="shared" si="560"/>
        <v>30</v>
      </c>
      <c r="U1293">
        <v>21</v>
      </c>
      <c r="V1293">
        <v>19</v>
      </c>
      <c r="W1293">
        <v>25</v>
      </c>
      <c r="X1293">
        <v>17</v>
      </c>
      <c r="Y1293">
        <v>19</v>
      </c>
      <c r="Z1293">
        <v>18</v>
      </c>
      <c r="AA1293">
        <v>14</v>
      </c>
      <c r="AB1293">
        <v>19</v>
      </c>
      <c r="AC1293">
        <v>19</v>
      </c>
      <c r="AD1293">
        <v>18</v>
      </c>
      <c r="AE1293">
        <v>17</v>
      </c>
      <c r="AF1293">
        <v>12</v>
      </c>
      <c r="AG1293">
        <v>0</v>
      </c>
      <c r="AH1293">
        <v>0</v>
      </c>
      <c r="AI1293">
        <f t="shared" si="561"/>
        <v>115</v>
      </c>
      <c r="AJ1293">
        <f t="shared" si="562"/>
        <v>103</v>
      </c>
      <c r="AK1293">
        <f t="shared" si="563"/>
        <v>218</v>
      </c>
      <c r="AL1293">
        <f t="shared" si="564"/>
        <v>134</v>
      </c>
      <c r="AM1293">
        <f t="shared" si="565"/>
        <v>114</v>
      </c>
      <c r="AN1293">
        <f t="shared" si="566"/>
        <v>248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f t="shared" si="567"/>
        <v>0</v>
      </c>
      <c r="AZ1293">
        <f t="shared" si="568"/>
        <v>0</v>
      </c>
      <c r="BA1293">
        <f t="shared" si="569"/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f t="shared" si="570"/>
        <v>0</v>
      </c>
      <c r="BM1293">
        <f t="shared" si="571"/>
        <v>0</v>
      </c>
      <c r="BN1293">
        <f t="shared" si="572"/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f t="shared" si="585"/>
        <v>0</v>
      </c>
      <c r="BV1293">
        <f t="shared" si="586"/>
        <v>0</v>
      </c>
      <c r="BW1293">
        <f t="shared" si="587"/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f t="shared" si="573"/>
        <v>0</v>
      </c>
      <c r="CI1293">
        <f t="shared" si="574"/>
        <v>0</v>
      </c>
      <c r="CJ1293">
        <f t="shared" si="575"/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f t="shared" si="576"/>
        <v>0</v>
      </c>
      <c r="CR1293">
        <f t="shared" si="577"/>
        <v>0</v>
      </c>
      <c r="CS1293">
        <f t="shared" si="578"/>
        <v>0</v>
      </c>
      <c r="CT1293">
        <f t="shared" si="579"/>
        <v>0</v>
      </c>
      <c r="CU1293">
        <f t="shared" si="580"/>
        <v>0</v>
      </c>
      <c r="CV1293">
        <f t="shared" si="581"/>
        <v>0</v>
      </c>
      <c r="CW1293">
        <f t="shared" si="582"/>
        <v>134</v>
      </c>
      <c r="CX1293">
        <f t="shared" si="583"/>
        <v>114</v>
      </c>
      <c r="CY1293">
        <f t="shared" si="584"/>
        <v>248</v>
      </c>
    </row>
    <row r="1294" spans="1:103">
      <c r="A1294" t="s">
        <v>74</v>
      </c>
      <c r="B1294" t="s">
        <v>2461</v>
      </c>
      <c r="C1294" t="s">
        <v>3217</v>
      </c>
      <c r="D1294">
        <v>101053</v>
      </c>
      <c r="E1294" t="s">
        <v>3229</v>
      </c>
      <c r="F1294" t="s">
        <v>3230</v>
      </c>
      <c r="H1294" t="s">
        <v>2465</v>
      </c>
      <c r="I1294" t="s">
        <v>3220</v>
      </c>
      <c r="J1294" t="s">
        <v>81</v>
      </c>
      <c r="K1294" t="s">
        <v>3231</v>
      </c>
      <c r="L1294" t="s">
        <v>83</v>
      </c>
      <c r="M1294" t="s">
        <v>84</v>
      </c>
      <c r="N1294" t="s">
        <v>85</v>
      </c>
      <c r="O1294" t="s">
        <v>86</v>
      </c>
      <c r="P1294" t="s">
        <v>87</v>
      </c>
      <c r="Q1294" s="7" t="s">
        <v>8134</v>
      </c>
      <c r="R1294">
        <v>7</v>
      </c>
      <c r="S1294">
        <v>3</v>
      </c>
      <c r="T1294">
        <f t="shared" si="560"/>
        <v>10</v>
      </c>
      <c r="U1294">
        <v>6</v>
      </c>
      <c r="V1294">
        <v>6</v>
      </c>
      <c r="W1294">
        <v>6</v>
      </c>
      <c r="X1294">
        <v>6</v>
      </c>
      <c r="Y1294">
        <v>8</v>
      </c>
      <c r="Z1294">
        <v>3</v>
      </c>
      <c r="AA1294">
        <v>6</v>
      </c>
      <c r="AB1294">
        <v>8</v>
      </c>
      <c r="AC1294">
        <v>6</v>
      </c>
      <c r="AD1294">
        <v>6</v>
      </c>
      <c r="AE1294">
        <v>4</v>
      </c>
      <c r="AF1294">
        <v>6</v>
      </c>
      <c r="AG1294">
        <v>0</v>
      </c>
      <c r="AH1294">
        <v>0</v>
      </c>
      <c r="AI1294">
        <f t="shared" si="561"/>
        <v>36</v>
      </c>
      <c r="AJ1294">
        <f t="shared" si="562"/>
        <v>35</v>
      </c>
      <c r="AK1294">
        <f t="shared" si="563"/>
        <v>71</v>
      </c>
      <c r="AL1294">
        <f t="shared" si="564"/>
        <v>43</v>
      </c>
      <c r="AM1294">
        <f t="shared" si="565"/>
        <v>38</v>
      </c>
      <c r="AN1294">
        <f t="shared" si="566"/>
        <v>81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f t="shared" si="567"/>
        <v>0</v>
      </c>
      <c r="AZ1294">
        <f t="shared" si="568"/>
        <v>0</v>
      </c>
      <c r="BA1294">
        <f t="shared" si="569"/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f t="shared" si="570"/>
        <v>0</v>
      </c>
      <c r="BM1294">
        <f t="shared" si="571"/>
        <v>0</v>
      </c>
      <c r="BN1294">
        <f t="shared" si="572"/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f t="shared" si="585"/>
        <v>0</v>
      </c>
      <c r="BV1294">
        <f t="shared" si="586"/>
        <v>0</v>
      </c>
      <c r="BW1294">
        <f t="shared" si="587"/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f t="shared" si="573"/>
        <v>0</v>
      </c>
      <c r="CI1294">
        <f t="shared" si="574"/>
        <v>0</v>
      </c>
      <c r="CJ1294">
        <f t="shared" si="575"/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f t="shared" si="576"/>
        <v>0</v>
      </c>
      <c r="CR1294">
        <f t="shared" si="577"/>
        <v>0</v>
      </c>
      <c r="CS1294">
        <f t="shared" si="578"/>
        <v>0</v>
      </c>
      <c r="CT1294">
        <f t="shared" si="579"/>
        <v>0</v>
      </c>
      <c r="CU1294">
        <f t="shared" si="580"/>
        <v>0</v>
      </c>
      <c r="CV1294">
        <f t="shared" si="581"/>
        <v>0</v>
      </c>
      <c r="CW1294">
        <f t="shared" si="582"/>
        <v>43</v>
      </c>
      <c r="CX1294">
        <f t="shared" si="583"/>
        <v>38</v>
      </c>
      <c r="CY1294">
        <f t="shared" si="584"/>
        <v>81</v>
      </c>
    </row>
    <row r="1295" spans="1:103">
      <c r="A1295" t="s">
        <v>74</v>
      </c>
      <c r="B1295" t="s">
        <v>2461</v>
      </c>
      <c r="C1295" t="s">
        <v>3217</v>
      </c>
      <c r="D1295">
        <v>101055</v>
      </c>
      <c r="E1295" t="s">
        <v>3232</v>
      </c>
      <c r="F1295" t="s">
        <v>3233</v>
      </c>
      <c r="H1295" t="s">
        <v>2465</v>
      </c>
      <c r="I1295" t="s">
        <v>3220</v>
      </c>
      <c r="J1295" t="s">
        <v>81</v>
      </c>
      <c r="K1295" t="s">
        <v>3228</v>
      </c>
      <c r="L1295" t="s">
        <v>83</v>
      </c>
      <c r="M1295" t="s">
        <v>84</v>
      </c>
      <c r="N1295" t="s">
        <v>85</v>
      </c>
      <c r="O1295" t="s">
        <v>86</v>
      </c>
      <c r="P1295" t="s">
        <v>87</v>
      </c>
      <c r="Q1295" s="7" t="s">
        <v>8134</v>
      </c>
      <c r="R1295">
        <v>1</v>
      </c>
      <c r="S1295">
        <v>5</v>
      </c>
      <c r="T1295">
        <f t="shared" si="560"/>
        <v>6</v>
      </c>
      <c r="U1295">
        <v>6</v>
      </c>
      <c r="V1295">
        <v>7</v>
      </c>
      <c r="W1295">
        <v>5</v>
      </c>
      <c r="X1295">
        <v>3</v>
      </c>
      <c r="Y1295">
        <v>5</v>
      </c>
      <c r="Z1295">
        <v>2</v>
      </c>
      <c r="AA1295">
        <v>1</v>
      </c>
      <c r="AB1295">
        <v>1</v>
      </c>
      <c r="AC1295">
        <v>8</v>
      </c>
      <c r="AD1295">
        <v>5</v>
      </c>
      <c r="AE1295">
        <v>6</v>
      </c>
      <c r="AF1295">
        <v>5</v>
      </c>
      <c r="AG1295">
        <v>0</v>
      </c>
      <c r="AH1295">
        <v>0</v>
      </c>
      <c r="AI1295">
        <f t="shared" si="561"/>
        <v>31</v>
      </c>
      <c r="AJ1295">
        <f t="shared" si="562"/>
        <v>23</v>
      </c>
      <c r="AK1295">
        <f t="shared" si="563"/>
        <v>54</v>
      </c>
      <c r="AL1295">
        <f t="shared" si="564"/>
        <v>32</v>
      </c>
      <c r="AM1295">
        <f t="shared" si="565"/>
        <v>28</v>
      </c>
      <c r="AN1295">
        <f t="shared" si="566"/>
        <v>60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f t="shared" si="567"/>
        <v>0</v>
      </c>
      <c r="AZ1295">
        <f t="shared" si="568"/>
        <v>0</v>
      </c>
      <c r="BA1295">
        <f t="shared" si="569"/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f t="shared" si="570"/>
        <v>0</v>
      </c>
      <c r="BM1295">
        <f t="shared" si="571"/>
        <v>0</v>
      </c>
      <c r="BN1295">
        <f t="shared" si="572"/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f t="shared" si="585"/>
        <v>0</v>
      </c>
      <c r="BV1295">
        <f t="shared" si="586"/>
        <v>0</v>
      </c>
      <c r="BW1295">
        <f t="shared" si="587"/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f t="shared" si="573"/>
        <v>0</v>
      </c>
      <c r="CI1295">
        <f t="shared" si="574"/>
        <v>0</v>
      </c>
      <c r="CJ1295">
        <f t="shared" si="575"/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f t="shared" si="576"/>
        <v>0</v>
      </c>
      <c r="CR1295">
        <f t="shared" si="577"/>
        <v>0</v>
      </c>
      <c r="CS1295">
        <f t="shared" si="578"/>
        <v>0</v>
      </c>
      <c r="CT1295">
        <f t="shared" si="579"/>
        <v>0</v>
      </c>
      <c r="CU1295">
        <f t="shared" si="580"/>
        <v>0</v>
      </c>
      <c r="CV1295">
        <f t="shared" si="581"/>
        <v>0</v>
      </c>
      <c r="CW1295">
        <f t="shared" si="582"/>
        <v>32</v>
      </c>
      <c r="CX1295">
        <f t="shared" si="583"/>
        <v>28</v>
      </c>
      <c r="CY1295">
        <f t="shared" si="584"/>
        <v>60</v>
      </c>
    </row>
    <row r="1296" spans="1:103">
      <c r="A1296" t="s">
        <v>74</v>
      </c>
      <c r="B1296" t="s">
        <v>2461</v>
      </c>
      <c r="C1296" t="s">
        <v>3217</v>
      </c>
      <c r="D1296">
        <v>101056</v>
      </c>
      <c r="E1296" t="s">
        <v>3234</v>
      </c>
      <c r="F1296" t="s">
        <v>3235</v>
      </c>
      <c r="H1296" t="s">
        <v>2465</v>
      </c>
      <c r="I1296" t="s">
        <v>3220</v>
      </c>
      <c r="J1296" t="s">
        <v>81</v>
      </c>
      <c r="K1296" t="s">
        <v>3236</v>
      </c>
      <c r="L1296" t="s">
        <v>83</v>
      </c>
      <c r="M1296" t="s">
        <v>84</v>
      </c>
      <c r="N1296" t="s">
        <v>85</v>
      </c>
      <c r="O1296" t="s">
        <v>86</v>
      </c>
      <c r="P1296" t="s">
        <v>87</v>
      </c>
      <c r="Q1296" s="7" t="s">
        <v>8134</v>
      </c>
      <c r="R1296">
        <v>3</v>
      </c>
      <c r="S1296">
        <v>1</v>
      </c>
      <c r="T1296">
        <f t="shared" si="560"/>
        <v>4</v>
      </c>
      <c r="U1296">
        <v>4</v>
      </c>
      <c r="V1296">
        <v>6</v>
      </c>
      <c r="W1296">
        <v>3</v>
      </c>
      <c r="X1296">
        <v>6</v>
      </c>
      <c r="Y1296">
        <v>3</v>
      </c>
      <c r="Z1296">
        <v>6</v>
      </c>
      <c r="AA1296">
        <v>7</v>
      </c>
      <c r="AB1296">
        <v>4</v>
      </c>
      <c r="AC1296">
        <v>6</v>
      </c>
      <c r="AD1296">
        <v>3</v>
      </c>
      <c r="AE1296">
        <v>4</v>
      </c>
      <c r="AF1296">
        <v>4</v>
      </c>
      <c r="AG1296">
        <v>0</v>
      </c>
      <c r="AH1296">
        <v>0</v>
      </c>
      <c r="AI1296">
        <f t="shared" si="561"/>
        <v>27</v>
      </c>
      <c r="AJ1296">
        <f t="shared" si="562"/>
        <v>29</v>
      </c>
      <c r="AK1296">
        <f t="shared" si="563"/>
        <v>56</v>
      </c>
      <c r="AL1296">
        <f t="shared" si="564"/>
        <v>30</v>
      </c>
      <c r="AM1296">
        <f t="shared" si="565"/>
        <v>30</v>
      </c>
      <c r="AN1296">
        <f t="shared" si="566"/>
        <v>60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f t="shared" si="567"/>
        <v>0</v>
      </c>
      <c r="AZ1296">
        <f t="shared" si="568"/>
        <v>0</v>
      </c>
      <c r="BA1296">
        <f t="shared" si="569"/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f t="shared" si="570"/>
        <v>0</v>
      </c>
      <c r="BM1296">
        <f t="shared" si="571"/>
        <v>0</v>
      </c>
      <c r="BN1296">
        <f t="shared" si="572"/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f t="shared" si="585"/>
        <v>0</v>
      </c>
      <c r="BV1296">
        <f t="shared" si="586"/>
        <v>0</v>
      </c>
      <c r="BW1296">
        <f t="shared" si="587"/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f t="shared" si="573"/>
        <v>0</v>
      </c>
      <c r="CI1296">
        <f t="shared" si="574"/>
        <v>0</v>
      </c>
      <c r="CJ1296">
        <f t="shared" si="575"/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f t="shared" si="576"/>
        <v>0</v>
      </c>
      <c r="CR1296">
        <f t="shared" si="577"/>
        <v>0</v>
      </c>
      <c r="CS1296">
        <f t="shared" si="578"/>
        <v>0</v>
      </c>
      <c r="CT1296">
        <f t="shared" si="579"/>
        <v>0</v>
      </c>
      <c r="CU1296">
        <f t="shared" si="580"/>
        <v>0</v>
      </c>
      <c r="CV1296">
        <f t="shared" si="581"/>
        <v>0</v>
      </c>
      <c r="CW1296">
        <f t="shared" si="582"/>
        <v>30</v>
      </c>
      <c r="CX1296">
        <f t="shared" si="583"/>
        <v>30</v>
      </c>
      <c r="CY1296">
        <f t="shared" si="584"/>
        <v>60</v>
      </c>
    </row>
    <row r="1297" spans="1:103">
      <c r="A1297" t="s">
        <v>74</v>
      </c>
      <c r="B1297" t="s">
        <v>2461</v>
      </c>
      <c r="C1297" t="s">
        <v>3217</v>
      </c>
      <c r="D1297">
        <v>101057</v>
      </c>
      <c r="E1297" t="s">
        <v>3237</v>
      </c>
      <c r="F1297" t="s">
        <v>3238</v>
      </c>
      <c r="H1297" t="s">
        <v>2465</v>
      </c>
      <c r="I1297" t="s">
        <v>3220</v>
      </c>
      <c r="J1297" t="s">
        <v>81</v>
      </c>
      <c r="K1297" t="s">
        <v>395</v>
      </c>
      <c r="L1297" t="s">
        <v>83</v>
      </c>
      <c r="M1297" t="s">
        <v>84</v>
      </c>
      <c r="N1297" t="s">
        <v>85</v>
      </c>
      <c r="O1297" t="s">
        <v>86</v>
      </c>
      <c r="P1297" t="s">
        <v>87</v>
      </c>
      <c r="Q1297" s="7" t="s">
        <v>8134</v>
      </c>
      <c r="R1297">
        <v>38</v>
      </c>
      <c r="S1297">
        <v>33</v>
      </c>
      <c r="T1297">
        <f t="shared" si="560"/>
        <v>71</v>
      </c>
      <c r="U1297">
        <v>52</v>
      </c>
      <c r="V1297">
        <v>55</v>
      </c>
      <c r="W1297">
        <v>49</v>
      </c>
      <c r="X1297">
        <v>38</v>
      </c>
      <c r="Y1297">
        <v>47</v>
      </c>
      <c r="Z1297">
        <v>35</v>
      </c>
      <c r="AA1297">
        <v>63</v>
      </c>
      <c r="AB1297">
        <v>55</v>
      </c>
      <c r="AC1297">
        <v>62</v>
      </c>
      <c r="AD1297">
        <v>57</v>
      </c>
      <c r="AE1297">
        <v>56</v>
      </c>
      <c r="AF1297">
        <v>57</v>
      </c>
      <c r="AG1297">
        <v>0</v>
      </c>
      <c r="AH1297">
        <v>0</v>
      </c>
      <c r="AI1297">
        <f t="shared" si="561"/>
        <v>329</v>
      </c>
      <c r="AJ1297">
        <f t="shared" si="562"/>
        <v>297</v>
      </c>
      <c r="AK1297">
        <f t="shared" si="563"/>
        <v>626</v>
      </c>
      <c r="AL1297">
        <f t="shared" si="564"/>
        <v>367</v>
      </c>
      <c r="AM1297">
        <f t="shared" si="565"/>
        <v>330</v>
      </c>
      <c r="AN1297">
        <f t="shared" si="566"/>
        <v>697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f t="shared" si="567"/>
        <v>0</v>
      </c>
      <c r="AZ1297">
        <f t="shared" si="568"/>
        <v>0</v>
      </c>
      <c r="BA1297">
        <f t="shared" si="569"/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f t="shared" si="570"/>
        <v>0</v>
      </c>
      <c r="BM1297">
        <f t="shared" si="571"/>
        <v>0</v>
      </c>
      <c r="BN1297">
        <f t="shared" si="572"/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f t="shared" si="585"/>
        <v>0</v>
      </c>
      <c r="BV1297">
        <f t="shared" si="586"/>
        <v>0</v>
      </c>
      <c r="BW1297">
        <f t="shared" si="587"/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f t="shared" si="573"/>
        <v>0</v>
      </c>
      <c r="CI1297">
        <f t="shared" si="574"/>
        <v>0</v>
      </c>
      <c r="CJ1297">
        <f t="shared" si="575"/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f t="shared" si="576"/>
        <v>0</v>
      </c>
      <c r="CR1297">
        <f t="shared" si="577"/>
        <v>0</v>
      </c>
      <c r="CS1297">
        <f t="shared" si="578"/>
        <v>0</v>
      </c>
      <c r="CT1297">
        <f t="shared" si="579"/>
        <v>0</v>
      </c>
      <c r="CU1297">
        <f t="shared" si="580"/>
        <v>0</v>
      </c>
      <c r="CV1297">
        <f t="shared" si="581"/>
        <v>0</v>
      </c>
      <c r="CW1297">
        <f t="shared" si="582"/>
        <v>367</v>
      </c>
      <c r="CX1297">
        <f t="shared" si="583"/>
        <v>330</v>
      </c>
      <c r="CY1297">
        <f t="shared" si="584"/>
        <v>697</v>
      </c>
    </row>
    <row r="1298" spans="1:103">
      <c r="A1298" t="s">
        <v>74</v>
      </c>
      <c r="B1298" t="s">
        <v>2461</v>
      </c>
      <c r="C1298" t="s">
        <v>3217</v>
      </c>
      <c r="D1298">
        <v>101058</v>
      </c>
      <c r="E1298" t="s">
        <v>3239</v>
      </c>
      <c r="F1298" t="s">
        <v>3240</v>
      </c>
      <c r="H1298" t="s">
        <v>2465</v>
      </c>
      <c r="I1298" t="s">
        <v>3220</v>
      </c>
      <c r="J1298" t="s">
        <v>81</v>
      </c>
      <c r="K1298" t="s">
        <v>3241</v>
      </c>
      <c r="L1298" t="s">
        <v>83</v>
      </c>
      <c r="M1298" t="s">
        <v>84</v>
      </c>
      <c r="N1298" t="s">
        <v>85</v>
      </c>
      <c r="O1298" t="s">
        <v>86</v>
      </c>
      <c r="P1298" t="s">
        <v>87</v>
      </c>
      <c r="Q1298" s="7" t="s">
        <v>8134</v>
      </c>
      <c r="R1298">
        <v>10</v>
      </c>
      <c r="S1298">
        <v>8</v>
      </c>
      <c r="T1298">
        <f t="shared" si="560"/>
        <v>18</v>
      </c>
      <c r="U1298">
        <v>10</v>
      </c>
      <c r="V1298">
        <v>6</v>
      </c>
      <c r="W1298">
        <v>7</v>
      </c>
      <c r="X1298">
        <v>10</v>
      </c>
      <c r="Y1298">
        <v>11</v>
      </c>
      <c r="Z1298">
        <v>6</v>
      </c>
      <c r="AA1298">
        <v>8</v>
      </c>
      <c r="AB1298">
        <v>11</v>
      </c>
      <c r="AC1298">
        <v>11</v>
      </c>
      <c r="AD1298">
        <v>7</v>
      </c>
      <c r="AE1298">
        <v>7</v>
      </c>
      <c r="AF1298">
        <v>10</v>
      </c>
      <c r="AG1298">
        <v>0</v>
      </c>
      <c r="AH1298">
        <v>0</v>
      </c>
      <c r="AI1298">
        <f t="shared" si="561"/>
        <v>54</v>
      </c>
      <c r="AJ1298">
        <f t="shared" si="562"/>
        <v>50</v>
      </c>
      <c r="AK1298">
        <f t="shared" si="563"/>
        <v>104</v>
      </c>
      <c r="AL1298">
        <f t="shared" si="564"/>
        <v>64</v>
      </c>
      <c r="AM1298">
        <f t="shared" si="565"/>
        <v>58</v>
      </c>
      <c r="AN1298">
        <f t="shared" si="566"/>
        <v>122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f t="shared" si="567"/>
        <v>0</v>
      </c>
      <c r="AZ1298">
        <f t="shared" si="568"/>
        <v>0</v>
      </c>
      <c r="BA1298">
        <f t="shared" si="569"/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f t="shared" si="570"/>
        <v>0</v>
      </c>
      <c r="BM1298">
        <f t="shared" si="571"/>
        <v>0</v>
      </c>
      <c r="BN1298">
        <f t="shared" si="572"/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f t="shared" si="585"/>
        <v>0</v>
      </c>
      <c r="BV1298">
        <f t="shared" si="586"/>
        <v>0</v>
      </c>
      <c r="BW1298">
        <f t="shared" si="587"/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f t="shared" si="573"/>
        <v>0</v>
      </c>
      <c r="CI1298">
        <f t="shared" si="574"/>
        <v>0</v>
      </c>
      <c r="CJ1298">
        <f t="shared" si="575"/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f t="shared" si="576"/>
        <v>0</v>
      </c>
      <c r="CR1298">
        <f t="shared" si="577"/>
        <v>0</v>
      </c>
      <c r="CS1298">
        <f t="shared" si="578"/>
        <v>0</v>
      </c>
      <c r="CT1298">
        <f t="shared" si="579"/>
        <v>0</v>
      </c>
      <c r="CU1298">
        <f t="shared" si="580"/>
        <v>0</v>
      </c>
      <c r="CV1298">
        <f t="shared" si="581"/>
        <v>0</v>
      </c>
      <c r="CW1298">
        <f t="shared" si="582"/>
        <v>64</v>
      </c>
      <c r="CX1298">
        <f t="shared" si="583"/>
        <v>58</v>
      </c>
      <c r="CY1298">
        <f t="shared" si="584"/>
        <v>122</v>
      </c>
    </row>
    <row r="1299" spans="1:103">
      <c r="A1299" t="s">
        <v>74</v>
      </c>
      <c r="B1299" t="s">
        <v>2461</v>
      </c>
      <c r="C1299" t="s">
        <v>3217</v>
      </c>
      <c r="D1299">
        <v>101059</v>
      </c>
      <c r="E1299" t="s">
        <v>3242</v>
      </c>
      <c r="F1299" t="s">
        <v>3243</v>
      </c>
      <c r="H1299" t="s">
        <v>2465</v>
      </c>
      <c r="I1299" t="s">
        <v>3220</v>
      </c>
      <c r="J1299" t="s">
        <v>81</v>
      </c>
      <c r="K1299" t="s">
        <v>3221</v>
      </c>
      <c r="L1299" t="s">
        <v>83</v>
      </c>
      <c r="M1299" t="s">
        <v>84</v>
      </c>
      <c r="N1299" t="s">
        <v>85</v>
      </c>
      <c r="O1299" t="s">
        <v>86</v>
      </c>
      <c r="P1299" t="s">
        <v>87</v>
      </c>
      <c r="Q1299" s="7" t="s">
        <v>8134</v>
      </c>
      <c r="R1299">
        <v>4</v>
      </c>
      <c r="S1299">
        <v>5</v>
      </c>
      <c r="T1299">
        <f t="shared" si="560"/>
        <v>9</v>
      </c>
      <c r="U1299">
        <v>15</v>
      </c>
      <c r="V1299">
        <v>9</v>
      </c>
      <c r="W1299">
        <v>11</v>
      </c>
      <c r="X1299">
        <v>12</v>
      </c>
      <c r="Y1299">
        <v>11</v>
      </c>
      <c r="Z1299">
        <v>10</v>
      </c>
      <c r="AA1299">
        <v>13</v>
      </c>
      <c r="AB1299">
        <v>20</v>
      </c>
      <c r="AC1299">
        <v>17</v>
      </c>
      <c r="AD1299">
        <v>11</v>
      </c>
      <c r="AE1299">
        <v>15</v>
      </c>
      <c r="AF1299">
        <v>7</v>
      </c>
      <c r="AG1299">
        <v>0</v>
      </c>
      <c r="AH1299">
        <v>0</v>
      </c>
      <c r="AI1299">
        <f t="shared" si="561"/>
        <v>82</v>
      </c>
      <c r="AJ1299">
        <f t="shared" si="562"/>
        <v>69</v>
      </c>
      <c r="AK1299">
        <f t="shared" si="563"/>
        <v>151</v>
      </c>
      <c r="AL1299">
        <f t="shared" si="564"/>
        <v>86</v>
      </c>
      <c r="AM1299">
        <f t="shared" si="565"/>
        <v>74</v>
      </c>
      <c r="AN1299">
        <f t="shared" si="566"/>
        <v>160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f t="shared" si="567"/>
        <v>0</v>
      </c>
      <c r="AZ1299">
        <f t="shared" si="568"/>
        <v>0</v>
      </c>
      <c r="BA1299">
        <f t="shared" si="569"/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f t="shared" si="570"/>
        <v>0</v>
      </c>
      <c r="BM1299">
        <f t="shared" si="571"/>
        <v>0</v>
      </c>
      <c r="BN1299">
        <f t="shared" si="572"/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f t="shared" si="585"/>
        <v>0</v>
      </c>
      <c r="BV1299">
        <f t="shared" si="586"/>
        <v>0</v>
      </c>
      <c r="BW1299">
        <f t="shared" si="587"/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f t="shared" si="573"/>
        <v>0</v>
      </c>
      <c r="CI1299">
        <f t="shared" si="574"/>
        <v>0</v>
      </c>
      <c r="CJ1299">
        <f t="shared" si="575"/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f t="shared" si="576"/>
        <v>0</v>
      </c>
      <c r="CR1299">
        <f t="shared" si="577"/>
        <v>0</v>
      </c>
      <c r="CS1299">
        <f t="shared" si="578"/>
        <v>0</v>
      </c>
      <c r="CT1299">
        <f t="shared" si="579"/>
        <v>0</v>
      </c>
      <c r="CU1299">
        <f t="shared" si="580"/>
        <v>0</v>
      </c>
      <c r="CV1299">
        <f t="shared" si="581"/>
        <v>0</v>
      </c>
      <c r="CW1299">
        <f t="shared" si="582"/>
        <v>86</v>
      </c>
      <c r="CX1299">
        <f t="shared" si="583"/>
        <v>74</v>
      </c>
      <c r="CY1299">
        <f t="shared" si="584"/>
        <v>160</v>
      </c>
    </row>
    <row r="1300" spans="1:103">
      <c r="A1300" t="s">
        <v>74</v>
      </c>
      <c r="B1300" t="s">
        <v>2461</v>
      </c>
      <c r="C1300" t="s">
        <v>3217</v>
      </c>
      <c r="D1300">
        <v>151005</v>
      </c>
      <c r="E1300" t="s">
        <v>3244</v>
      </c>
      <c r="F1300" t="s">
        <v>3245</v>
      </c>
      <c r="G1300">
        <v>101051</v>
      </c>
      <c r="H1300" t="s">
        <v>2465</v>
      </c>
      <c r="I1300" t="s">
        <v>3220</v>
      </c>
      <c r="J1300" t="s">
        <v>81</v>
      </c>
      <c r="K1300" t="s">
        <v>3246</v>
      </c>
      <c r="L1300" t="s">
        <v>83</v>
      </c>
      <c r="M1300" t="s">
        <v>84</v>
      </c>
      <c r="N1300" t="s">
        <v>171</v>
      </c>
      <c r="O1300" t="s">
        <v>86</v>
      </c>
      <c r="P1300" t="s">
        <v>87</v>
      </c>
      <c r="Q1300" s="7" t="s">
        <v>8134</v>
      </c>
      <c r="R1300">
        <v>4</v>
      </c>
      <c r="S1300">
        <v>7</v>
      </c>
      <c r="T1300">
        <f t="shared" si="560"/>
        <v>11</v>
      </c>
      <c r="U1300">
        <v>5</v>
      </c>
      <c r="V1300">
        <v>3</v>
      </c>
      <c r="W1300">
        <v>11</v>
      </c>
      <c r="X1300">
        <v>8</v>
      </c>
      <c r="Y1300">
        <v>6</v>
      </c>
      <c r="Z1300">
        <v>4</v>
      </c>
      <c r="AA1300">
        <v>6</v>
      </c>
      <c r="AB1300">
        <v>4</v>
      </c>
      <c r="AC1300">
        <v>13</v>
      </c>
      <c r="AD1300">
        <v>7</v>
      </c>
      <c r="AE1300">
        <v>2</v>
      </c>
      <c r="AF1300">
        <v>9</v>
      </c>
      <c r="AG1300">
        <v>0</v>
      </c>
      <c r="AH1300">
        <v>0</v>
      </c>
      <c r="AI1300">
        <f t="shared" si="561"/>
        <v>43</v>
      </c>
      <c r="AJ1300">
        <f t="shared" si="562"/>
        <v>35</v>
      </c>
      <c r="AK1300">
        <f t="shared" si="563"/>
        <v>78</v>
      </c>
      <c r="AL1300">
        <f t="shared" si="564"/>
        <v>47</v>
      </c>
      <c r="AM1300">
        <f t="shared" si="565"/>
        <v>42</v>
      </c>
      <c r="AN1300">
        <f t="shared" si="566"/>
        <v>89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f t="shared" si="567"/>
        <v>0</v>
      </c>
      <c r="AZ1300">
        <f t="shared" si="568"/>
        <v>0</v>
      </c>
      <c r="BA1300">
        <f t="shared" si="569"/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f t="shared" si="570"/>
        <v>0</v>
      </c>
      <c r="BM1300">
        <f t="shared" si="571"/>
        <v>0</v>
      </c>
      <c r="BN1300">
        <f t="shared" si="572"/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f t="shared" si="585"/>
        <v>0</v>
      </c>
      <c r="BV1300">
        <f t="shared" si="586"/>
        <v>0</v>
      </c>
      <c r="BW1300">
        <f t="shared" si="587"/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f t="shared" si="573"/>
        <v>0</v>
      </c>
      <c r="CI1300">
        <f t="shared" si="574"/>
        <v>0</v>
      </c>
      <c r="CJ1300">
        <f t="shared" si="575"/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f t="shared" si="576"/>
        <v>0</v>
      </c>
      <c r="CR1300">
        <f t="shared" si="577"/>
        <v>0</v>
      </c>
      <c r="CS1300">
        <f t="shared" si="578"/>
        <v>0</v>
      </c>
      <c r="CT1300">
        <f t="shared" si="579"/>
        <v>0</v>
      </c>
      <c r="CU1300">
        <f t="shared" si="580"/>
        <v>0</v>
      </c>
      <c r="CV1300">
        <f t="shared" si="581"/>
        <v>0</v>
      </c>
      <c r="CW1300">
        <f t="shared" si="582"/>
        <v>47</v>
      </c>
      <c r="CX1300">
        <f t="shared" si="583"/>
        <v>42</v>
      </c>
      <c r="CY1300">
        <f t="shared" si="584"/>
        <v>89</v>
      </c>
    </row>
    <row r="1301" spans="1:103">
      <c r="A1301" t="s">
        <v>74</v>
      </c>
      <c r="B1301" t="s">
        <v>2461</v>
      </c>
      <c r="C1301" t="s">
        <v>3217</v>
      </c>
      <c r="D1301">
        <v>300097</v>
      </c>
      <c r="E1301" t="s">
        <v>3247</v>
      </c>
      <c r="F1301" t="s">
        <v>3248</v>
      </c>
      <c r="H1301" t="s">
        <v>2465</v>
      </c>
      <c r="I1301" t="s">
        <v>3220</v>
      </c>
      <c r="J1301" t="s">
        <v>81</v>
      </c>
      <c r="K1301" t="s">
        <v>3249</v>
      </c>
      <c r="L1301" t="s">
        <v>83</v>
      </c>
      <c r="M1301" t="s">
        <v>84</v>
      </c>
      <c r="N1301" t="s">
        <v>85</v>
      </c>
      <c r="O1301" t="s">
        <v>122</v>
      </c>
      <c r="P1301" t="s">
        <v>87</v>
      </c>
      <c r="Q1301" s="7" t="s">
        <v>8132</v>
      </c>
      <c r="R1301">
        <v>0</v>
      </c>
      <c r="S1301">
        <v>0</v>
      </c>
      <c r="T1301">
        <f t="shared" si="560"/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f t="shared" si="561"/>
        <v>0</v>
      </c>
      <c r="AJ1301">
        <f t="shared" si="562"/>
        <v>0</v>
      </c>
      <c r="AK1301">
        <f t="shared" si="563"/>
        <v>0</v>
      </c>
      <c r="AL1301">
        <f t="shared" si="564"/>
        <v>0</v>
      </c>
      <c r="AM1301">
        <f t="shared" si="565"/>
        <v>0</v>
      </c>
      <c r="AN1301">
        <f t="shared" si="566"/>
        <v>0</v>
      </c>
      <c r="AO1301">
        <v>20</v>
      </c>
      <c r="AP1301">
        <v>11</v>
      </c>
      <c r="AQ1301">
        <v>23</v>
      </c>
      <c r="AR1301">
        <v>20</v>
      </c>
      <c r="AS1301">
        <v>24</v>
      </c>
      <c r="AT1301">
        <v>14</v>
      </c>
      <c r="AU1301">
        <v>31</v>
      </c>
      <c r="AV1301">
        <v>18</v>
      </c>
      <c r="AW1301">
        <v>0</v>
      </c>
      <c r="AX1301">
        <v>0</v>
      </c>
      <c r="AY1301">
        <f t="shared" si="567"/>
        <v>98</v>
      </c>
      <c r="AZ1301">
        <f t="shared" si="568"/>
        <v>63</v>
      </c>
      <c r="BA1301">
        <f t="shared" si="569"/>
        <v>161</v>
      </c>
      <c r="BB1301">
        <v>0</v>
      </c>
      <c r="BC1301">
        <v>0</v>
      </c>
      <c r="BD1301">
        <v>22</v>
      </c>
      <c r="BE1301">
        <v>23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f t="shared" si="570"/>
        <v>22</v>
      </c>
      <c r="BM1301">
        <f t="shared" si="571"/>
        <v>23</v>
      </c>
      <c r="BN1301">
        <f t="shared" si="572"/>
        <v>45</v>
      </c>
      <c r="BO1301">
        <v>2</v>
      </c>
      <c r="BP1301">
        <v>6</v>
      </c>
      <c r="BQ1301">
        <v>0</v>
      </c>
      <c r="BR1301">
        <v>0</v>
      </c>
      <c r="BS1301">
        <v>0</v>
      </c>
      <c r="BT1301">
        <v>0</v>
      </c>
      <c r="BU1301">
        <f t="shared" si="585"/>
        <v>24</v>
      </c>
      <c r="BV1301">
        <f t="shared" si="586"/>
        <v>29</v>
      </c>
      <c r="BW1301">
        <f t="shared" si="587"/>
        <v>53</v>
      </c>
      <c r="BX1301">
        <v>0</v>
      </c>
      <c r="BY1301">
        <v>0</v>
      </c>
      <c r="BZ1301">
        <v>25</v>
      </c>
      <c r="CA1301">
        <v>16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f t="shared" si="573"/>
        <v>25</v>
      </c>
      <c r="CI1301">
        <f t="shared" si="574"/>
        <v>16</v>
      </c>
      <c r="CJ1301">
        <f t="shared" si="575"/>
        <v>41</v>
      </c>
      <c r="CK1301">
        <v>2</v>
      </c>
      <c r="CL1301">
        <v>3</v>
      </c>
      <c r="CM1301">
        <v>0</v>
      </c>
      <c r="CN1301">
        <v>0</v>
      </c>
      <c r="CO1301">
        <v>0</v>
      </c>
      <c r="CP1301">
        <v>0</v>
      </c>
      <c r="CQ1301">
        <f t="shared" si="576"/>
        <v>27</v>
      </c>
      <c r="CR1301">
        <f t="shared" si="577"/>
        <v>19</v>
      </c>
      <c r="CS1301">
        <f t="shared" si="578"/>
        <v>46</v>
      </c>
      <c r="CT1301">
        <f t="shared" si="579"/>
        <v>51</v>
      </c>
      <c r="CU1301">
        <f t="shared" si="580"/>
        <v>48</v>
      </c>
      <c r="CV1301">
        <f t="shared" si="581"/>
        <v>99</v>
      </c>
      <c r="CW1301">
        <f t="shared" si="582"/>
        <v>149</v>
      </c>
      <c r="CX1301">
        <f t="shared" si="583"/>
        <v>111</v>
      </c>
      <c r="CY1301">
        <f t="shared" si="584"/>
        <v>260</v>
      </c>
    </row>
    <row r="1302" spans="1:103">
      <c r="A1302" t="s">
        <v>74</v>
      </c>
      <c r="B1302" t="s">
        <v>2461</v>
      </c>
      <c r="C1302" t="s">
        <v>3217</v>
      </c>
      <c r="D1302">
        <v>300135</v>
      </c>
      <c r="E1302" t="s">
        <v>3250</v>
      </c>
      <c r="F1302" t="s">
        <v>3251</v>
      </c>
      <c r="H1302" t="s">
        <v>2465</v>
      </c>
      <c r="I1302" t="s">
        <v>3220</v>
      </c>
      <c r="J1302" t="s">
        <v>81</v>
      </c>
      <c r="K1302" t="s">
        <v>3228</v>
      </c>
      <c r="L1302" t="s">
        <v>83</v>
      </c>
      <c r="M1302" t="s">
        <v>84</v>
      </c>
      <c r="N1302" t="s">
        <v>153</v>
      </c>
      <c r="O1302" t="s">
        <v>122</v>
      </c>
      <c r="P1302" t="s">
        <v>87</v>
      </c>
      <c r="Q1302" s="7" t="s">
        <v>8132</v>
      </c>
      <c r="R1302">
        <v>0</v>
      </c>
      <c r="S1302">
        <v>0</v>
      </c>
      <c r="T1302">
        <f t="shared" si="560"/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f t="shared" si="561"/>
        <v>0</v>
      </c>
      <c r="AJ1302">
        <f t="shared" si="562"/>
        <v>0</v>
      </c>
      <c r="AK1302">
        <f t="shared" si="563"/>
        <v>0</v>
      </c>
      <c r="AL1302">
        <f t="shared" si="564"/>
        <v>0</v>
      </c>
      <c r="AM1302">
        <f t="shared" si="565"/>
        <v>0</v>
      </c>
      <c r="AN1302">
        <f t="shared" si="566"/>
        <v>0</v>
      </c>
      <c r="AO1302">
        <v>101</v>
      </c>
      <c r="AP1302">
        <v>77</v>
      </c>
      <c r="AQ1302">
        <v>94</v>
      </c>
      <c r="AR1302">
        <v>80</v>
      </c>
      <c r="AS1302">
        <v>115</v>
      </c>
      <c r="AT1302">
        <v>77</v>
      </c>
      <c r="AU1302">
        <v>97</v>
      </c>
      <c r="AV1302">
        <v>78</v>
      </c>
      <c r="AW1302">
        <v>0</v>
      </c>
      <c r="AX1302">
        <v>0</v>
      </c>
      <c r="AY1302">
        <f t="shared" si="567"/>
        <v>407</v>
      </c>
      <c r="AZ1302">
        <f t="shared" si="568"/>
        <v>312</v>
      </c>
      <c r="BA1302">
        <f t="shared" si="569"/>
        <v>719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f t="shared" si="570"/>
        <v>0</v>
      </c>
      <c r="BM1302">
        <f t="shared" si="571"/>
        <v>0</v>
      </c>
      <c r="BN1302">
        <f t="shared" si="572"/>
        <v>0</v>
      </c>
      <c r="BO1302">
        <v>69</v>
      </c>
      <c r="BP1302">
        <v>42</v>
      </c>
      <c r="BQ1302">
        <v>0</v>
      </c>
      <c r="BR1302">
        <v>0</v>
      </c>
      <c r="BS1302">
        <v>0</v>
      </c>
      <c r="BT1302">
        <v>0</v>
      </c>
      <c r="BU1302">
        <f t="shared" si="585"/>
        <v>69</v>
      </c>
      <c r="BV1302">
        <f t="shared" si="586"/>
        <v>42</v>
      </c>
      <c r="BW1302">
        <f t="shared" si="587"/>
        <v>111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f t="shared" si="573"/>
        <v>0</v>
      </c>
      <c r="CI1302">
        <f t="shared" si="574"/>
        <v>0</v>
      </c>
      <c r="CJ1302">
        <f t="shared" si="575"/>
        <v>0</v>
      </c>
      <c r="CK1302">
        <v>85</v>
      </c>
      <c r="CL1302">
        <v>44</v>
      </c>
      <c r="CM1302">
        <v>0</v>
      </c>
      <c r="CN1302">
        <v>0</v>
      </c>
      <c r="CO1302">
        <v>0</v>
      </c>
      <c r="CP1302">
        <v>0</v>
      </c>
      <c r="CQ1302">
        <f t="shared" si="576"/>
        <v>85</v>
      </c>
      <c r="CR1302">
        <f t="shared" si="577"/>
        <v>44</v>
      </c>
      <c r="CS1302">
        <f t="shared" si="578"/>
        <v>129</v>
      </c>
      <c r="CT1302">
        <f t="shared" si="579"/>
        <v>154</v>
      </c>
      <c r="CU1302">
        <f t="shared" si="580"/>
        <v>86</v>
      </c>
      <c r="CV1302">
        <f t="shared" si="581"/>
        <v>240</v>
      </c>
      <c r="CW1302">
        <f t="shared" si="582"/>
        <v>561</v>
      </c>
      <c r="CX1302">
        <f t="shared" si="583"/>
        <v>398</v>
      </c>
      <c r="CY1302">
        <f t="shared" si="584"/>
        <v>959</v>
      </c>
    </row>
    <row r="1303" spans="1:103">
      <c r="A1303" t="s">
        <v>74</v>
      </c>
      <c r="B1303" t="s">
        <v>2461</v>
      </c>
      <c r="C1303" t="s">
        <v>3217</v>
      </c>
      <c r="D1303">
        <v>340825</v>
      </c>
      <c r="E1303" t="s">
        <v>3252</v>
      </c>
      <c r="F1303" t="s">
        <v>3253</v>
      </c>
      <c r="H1303" t="s">
        <v>2465</v>
      </c>
      <c r="I1303" t="s">
        <v>3220</v>
      </c>
      <c r="J1303" t="s">
        <v>81</v>
      </c>
      <c r="K1303" t="s">
        <v>395</v>
      </c>
      <c r="L1303" t="s">
        <v>83</v>
      </c>
      <c r="M1303" t="s">
        <v>84</v>
      </c>
      <c r="N1303" t="s">
        <v>85</v>
      </c>
      <c r="O1303" t="s">
        <v>1620</v>
      </c>
      <c r="P1303" t="s">
        <v>87</v>
      </c>
      <c r="Q1303" s="7" t="s">
        <v>8133</v>
      </c>
      <c r="R1303">
        <v>0</v>
      </c>
      <c r="S1303">
        <v>0</v>
      </c>
      <c r="T1303">
        <f t="shared" si="560"/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f t="shared" si="561"/>
        <v>0</v>
      </c>
      <c r="AJ1303">
        <f t="shared" si="562"/>
        <v>0</v>
      </c>
      <c r="AK1303">
        <f t="shared" si="563"/>
        <v>0</v>
      </c>
      <c r="AL1303">
        <f t="shared" si="564"/>
        <v>0</v>
      </c>
      <c r="AM1303">
        <f t="shared" si="565"/>
        <v>0</v>
      </c>
      <c r="AN1303">
        <f t="shared" si="566"/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f t="shared" si="567"/>
        <v>0</v>
      </c>
      <c r="AZ1303">
        <f t="shared" si="568"/>
        <v>0</v>
      </c>
      <c r="BA1303">
        <f t="shared" si="569"/>
        <v>0</v>
      </c>
      <c r="BB1303">
        <v>4</v>
      </c>
      <c r="BC1303">
        <v>7</v>
      </c>
      <c r="BD1303">
        <v>30</v>
      </c>
      <c r="BE1303">
        <v>37</v>
      </c>
      <c r="BF1303">
        <v>0</v>
      </c>
      <c r="BG1303">
        <v>0</v>
      </c>
      <c r="BH1303">
        <v>29</v>
      </c>
      <c r="BI1303">
        <v>15</v>
      </c>
      <c r="BJ1303">
        <v>0</v>
      </c>
      <c r="BK1303">
        <v>0</v>
      </c>
      <c r="BL1303">
        <f t="shared" si="570"/>
        <v>63</v>
      </c>
      <c r="BM1303">
        <f t="shared" si="571"/>
        <v>59</v>
      </c>
      <c r="BN1303">
        <f t="shared" si="572"/>
        <v>122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f t="shared" si="585"/>
        <v>63</v>
      </c>
      <c r="BV1303">
        <f t="shared" si="586"/>
        <v>59</v>
      </c>
      <c r="BW1303">
        <f t="shared" si="587"/>
        <v>122</v>
      </c>
      <c r="BX1303">
        <v>4</v>
      </c>
      <c r="BY1303">
        <v>20</v>
      </c>
      <c r="BZ1303">
        <v>18</v>
      </c>
      <c r="CA1303">
        <v>42</v>
      </c>
      <c r="CB1303">
        <v>0</v>
      </c>
      <c r="CC1303">
        <v>0</v>
      </c>
      <c r="CD1303">
        <v>23</v>
      </c>
      <c r="CE1303">
        <v>9</v>
      </c>
      <c r="CF1303">
        <v>0</v>
      </c>
      <c r="CG1303">
        <v>0</v>
      </c>
      <c r="CH1303">
        <f t="shared" si="573"/>
        <v>45</v>
      </c>
      <c r="CI1303">
        <f t="shared" si="574"/>
        <v>71</v>
      </c>
      <c r="CJ1303">
        <f t="shared" si="575"/>
        <v>116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f t="shared" si="576"/>
        <v>45</v>
      </c>
      <c r="CR1303">
        <f t="shared" si="577"/>
        <v>71</v>
      </c>
      <c r="CS1303">
        <f t="shared" si="578"/>
        <v>116</v>
      </c>
      <c r="CT1303">
        <f t="shared" si="579"/>
        <v>108</v>
      </c>
      <c r="CU1303">
        <f t="shared" si="580"/>
        <v>130</v>
      </c>
      <c r="CV1303">
        <f t="shared" si="581"/>
        <v>238</v>
      </c>
      <c r="CW1303">
        <f t="shared" si="582"/>
        <v>108</v>
      </c>
      <c r="CX1303">
        <f t="shared" si="583"/>
        <v>130</v>
      </c>
      <c r="CY1303">
        <f t="shared" si="584"/>
        <v>238</v>
      </c>
    </row>
    <row r="1304" spans="1:103">
      <c r="A1304" t="s">
        <v>74</v>
      </c>
      <c r="B1304" t="s">
        <v>2461</v>
      </c>
      <c r="C1304" t="s">
        <v>3217</v>
      </c>
      <c r="D1304">
        <v>400121</v>
      </c>
      <c r="E1304" t="s">
        <v>3254</v>
      </c>
      <c r="F1304" t="s">
        <v>3255</v>
      </c>
      <c r="H1304" t="s">
        <v>2465</v>
      </c>
      <c r="I1304" t="s">
        <v>3220</v>
      </c>
      <c r="J1304" t="s">
        <v>81</v>
      </c>
      <c r="K1304" t="s">
        <v>395</v>
      </c>
      <c r="L1304" t="s">
        <v>129</v>
      </c>
      <c r="M1304" t="s">
        <v>134</v>
      </c>
      <c r="N1304" t="s">
        <v>85</v>
      </c>
      <c r="O1304" t="s">
        <v>1146</v>
      </c>
      <c r="P1304" t="s">
        <v>87</v>
      </c>
      <c r="Q1304" s="7" t="s">
        <v>8137</v>
      </c>
      <c r="R1304">
        <v>0</v>
      </c>
      <c r="S1304">
        <v>0</v>
      </c>
      <c r="T1304">
        <f t="shared" si="560"/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f t="shared" si="561"/>
        <v>0</v>
      </c>
      <c r="AJ1304">
        <f t="shared" si="562"/>
        <v>0</v>
      </c>
      <c r="AK1304">
        <f t="shared" si="563"/>
        <v>0</v>
      </c>
      <c r="AL1304">
        <f t="shared" si="564"/>
        <v>0</v>
      </c>
      <c r="AM1304">
        <f t="shared" si="565"/>
        <v>0</v>
      </c>
      <c r="AN1304">
        <f t="shared" si="566"/>
        <v>0</v>
      </c>
      <c r="AO1304">
        <v>48</v>
      </c>
      <c r="AP1304">
        <v>69</v>
      </c>
      <c r="AQ1304">
        <v>62</v>
      </c>
      <c r="AR1304">
        <v>51</v>
      </c>
      <c r="AS1304">
        <v>63</v>
      </c>
      <c r="AT1304">
        <v>71</v>
      </c>
      <c r="AU1304">
        <v>61</v>
      </c>
      <c r="AV1304">
        <v>63</v>
      </c>
      <c r="AW1304">
        <v>0</v>
      </c>
      <c r="AX1304">
        <v>0</v>
      </c>
      <c r="AY1304">
        <f t="shared" si="567"/>
        <v>234</v>
      </c>
      <c r="AZ1304">
        <f t="shared" si="568"/>
        <v>254</v>
      </c>
      <c r="BA1304">
        <f t="shared" si="569"/>
        <v>488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f t="shared" si="570"/>
        <v>0</v>
      </c>
      <c r="BM1304">
        <f t="shared" si="571"/>
        <v>0</v>
      </c>
      <c r="BN1304">
        <f t="shared" si="572"/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f t="shared" si="585"/>
        <v>0</v>
      </c>
      <c r="BV1304">
        <f t="shared" si="586"/>
        <v>0</v>
      </c>
      <c r="BW1304">
        <f t="shared" si="587"/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f t="shared" si="573"/>
        <v>0</v>
      </c>
      <c r="CI1304">
        <f t="shared" si="574"/>
        <v>0</v>
      </c>
      <c r="CJ1304">
        <f t="shared" si="575"/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f t="shared" si="576"/>
        <v>0</v>
      </c>
      <c r="CR1304">
        <f t="shared" si="577"/>
        <v>0</v>
      </c>
      <c r="CS1304">
        <f t="shared" si="578"/>
        <v>0</v>
      </c>
      <c r="CT1304">
        <f t="shared" si="579"/>
        <v>0</v>
      </c>
      <c r="CU1304">
        <f t="shared" si="580"/>
        <v>0</v>
      </c>
      <c r="CV1304">
        <f t="shared" si="581"/>
        <v>0</v>
      </c>
      <c r="CW1304">
        <f t="shared" si="582"/>
        <v>234</v>
      </c>
      <c r="CX1304">
        <f t="shared" si="583"/>
        <v>254</v>
      </c>
      <c r="CY1304">
        <f t="shared" si="584"/>
        <v>488</v>
      </c>
    </row>
    <row r="1305" spans="1:103">
      <c r="A1305" t="s">
        <v>74</v>
      </c>
      <c r="B1305" t="s">
        <v>2461</v>
      </c>
      <c r="C1305" t="s">
        <v>3217</v>
      </c>
      <c r="D1305">
        <v>411014</v>
      </c>
      <c r="E1305" t="s">
        <v>3256</v>
      </c>
      <c r="F1305" t="s">
        <v>3257</v>
      </c>
      <c r="H1305" t="s">
        <v>2465</v>
      </c>
      <c r="I1305" t="s">
        <v>3220</v>
      </c>
      <c r="J1305" t="s">
        <v>81</v>
      </c>
      <c r="K1305" t="s">
        <v>395</v>
      </c>
      <c r="L1305" t="s">
        <v>129</v>
      </c>
      <c r="M1305" t="s">
        <v>130</v>
      </c>
      <c r="N1305" t="s">
        <v>85</v>
      </c>
      <c r="O1305" t="s">
        <v>252</v>
      </c>
      <c r="P1305" t="s">
        <v>87</v>
      </c>
      <c r="Q1305" s="7" t="s">
        <v>8134</v>
      </c>
      <c r="R1305">
        <v>14</v>
      </c>
      <c r="S1305">
        <v>6</v>
      </c>
      <c r="T1305">
        <f t="shared" si="560"/>
        <v>20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f t="shared" si="561"/>
        <v>0</v>
      </c>
      <c r="AJ1305">
        <f t="shared" si="562"/>
        <v>0</v>
      </c>
      <c r="AK1305">
        <f t="shared" si="563"/>
        <v>0</v>
      </c>
      <c r="AL1305">
        <f t="shared" si="564"/>
        <v>14</v>
      </c>
      <c r="AM1305">
        <f t="shared" si="565"/>
        <v>6</v>
      </c>
      <c r="AN1305">
        <f t="shared" si="566"/>
        <v>20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f t="shared" si="567"/>
        <v>0</v>
      </c>
      <c r="AZ1305">
        <f t="shared" si="568"/>
        <v>0</v>
      </c>
      <c r="BA1305">
        <f t="shared" si="569"/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f t="shared" si="570"/>
        <v>0</v>
      </c>
      <c r="BM1305">
        <f t="shared" si="571"/>
        <v>0</v>
      </c>
      <c r="BN1305">
        <f t="shared" si="572"/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f t="shared" si="585"/>
        <v>0</v>
      </c>
      <c r="BV1305">
        <f t="shared" si="586"/>
        <v>0</v>
      </c>
      <c r="BW1305">
        <f t="shared" si="587"/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f t="shared" si="573"/>
        <v>0</v>
      </c>
      <c r="CI1305">
        <f t="shared" si="574"/>
        <v>0</v>
      </c>
      <c r="CJ1305">
        <f t="shared" si="575"/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f t="shared" si="576"/>
        <v>0</v>
      </c>
      <c r="CR1305">
        <f t="shared" si="577"/>
        <v>0</v>
      </c>
      <c r="CS1305">
        <f t="shared" si="578"/>
        <v>0</v>
      </c>
      <c r="CT1305">
        <f t="shared" si="579"/>
        <v>0</v>
      </c>
      <c r="CU1305">
        <f t="shared" si="580"/>
        <v>0</v>
      </c>
      <c r="CV1305">
        <f t="shared" si="581"/>
        <v>0</v>
      </c>
      <c r="CW1305">
        <f t="shared" si="582"/>
        <v>14</v>
      </c>
      <c r="CX1305">
        <f t="shared" si="583"/>
        <v>6</v>
      </c>
      <c r="CY1305">
        <f t="shared" si="584"/>
        <v>20</v>
      </c>
    </row>
    <row r="1306" spans="1:103">
      <c r="A1306" t="s">
        <v>74</v>
      </c>
      <c r="B1306" t="s">
        <v>2461</v>
      </c>
      <c r="C1306" t="s">
        <v>3217</v>
      </c>
      <c r="D1306">
        <v>500356</v>
      </c>
      <c r="E1306" t="s">
        <v>3258</v>
      </c>
      <c r="F1306" t="s">
        <v>3259</v>
      </c>
      <c r="H1306" t="s">
        <v>2465</v>
      </c>
      <c r="I1306" t="s">
        <v>3220</v>
      </c>
      <c r="J1306" t="s">
        <v>81</v>
      </c>
      <c r="K1306" t="s">
        <v>3260</v>
      </c>
      <c r="L1306" t="s">
        <v>83</v>
      </c>
      <c r="M1306" t="s">
        <v>84</v>
      </c>
      <c r="N1306" t="s">
        <v>85</v>
      </c>
      <c r="O1306" t="s">
        <v>244</v>
      </c>
      <c r="P1306" t="s">
        <v>87</v>
      </c>
      <c r="Q1306" t="s">
        <v>8135</v>
      </c>
      <c r="R1306">
        <v>11</v>
      </c>
      <c r="S1306">
        <v>10</v>
      </c>
      <c r="T1306">
        <f t="shared" si="560"/>
        <v>21</v>
      </c>
      <c r="U1306">
        <v>9</v>
      </c>
      <c r="V1306">
        <v>11</v>
      </c>
      <c r="W1306">
        <v>13</v>
      </c>
      <c r="X1306">
        <v>15</v>
      </c>
      <c r="Y1306">
        <v>13</v>
      </c>
      <c r="Z1306">
        <v>12</v>
      </c>
      <c r="AA1306">
        <v>26</v>
      </c>
      <c r="AB1306">
        <v>16</v>
      </c>
      <c r="AC1306">
        <v>10</v>
      </c>
      <c r="AD1306">
        <v>19</v>
      </c>
      <c r="AE1306">
        <v>11</v>
      </c>
      <c r="AF1306">
        <v>13</v>
      </c>
      <c r="AG1306">
        <v>0</v>
      </c>
      <c r="AH1306">
        <v>0</v>
      </c>
      <c r="AI1306">
        <f t="shared" si="561"/>
        <v>82</v>
      </c>
      <c r="AJ1306">
        <f t="shared" si="562"/>
        <v>86</v>
      </c>
      <c r="AK1306">
        <f t="shared" si="563"/>
        <v>168</v>
      </c>
      <c r="AL1306">
        <f t="shared" si="564"/>
        <v>93</v>
      </c>
      <c r="AM1306">
        <f t="shared" si="565"/>
        <v>96</v>
      </c>
      <c r="AN1306">
        <f t="shared" si="566"/>
        <v>189</v>
      </c>
      <c r="AO1306">
        <v>26</v>
      </c>
      <c r="AP1306">
        <v>28</v>
      </c>
      <c r="AQ1306">
        <v>31</v>
      </c>
      <c r="AR1306">
        <v>30</v>
      </c>
      <c r="AS1306">
        <v>33</v>
      </c>
      <c r="AT1306">
        <v>27</v>
      </c>
      <c r="AU1306">
        <v>33</v>
      </c>
      <c r="AV1306">
        <v>32</v>
      </c>
      <c r="AW1306">
        <v>0</v>
      </c>
      <c r="AX1306">
        <v>0</v>
      </c>
      <c r="AY1306">
        <f t="shared" si="567"/>
        <v>123</v>
      </c>
      <c r="AZ1306">
        <f t="shared" si="568"/>
        <v>117</v>
      </c>
      <c r="BA1306">
        <f t="shared" si="569"/>
        <v>240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17</v>
      </c>
      <c r="BI1306">
        <v>15</v>
      </c>
      <c r="BJ1306">
        <v>0</v>
      </c>
      <c r="BK1306">
        <v>0</v>
      </c>
      <c r="BL1306">
        <f t="shared" si="570"/>
        <v>17</v>
      </c>
      <c r="BM1306">
        <f t="shared" si="571"/>
        <v>15</v>
      </c>
      <c r="BN1306">
        <f t="shared" si="572"/>
        <v>32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f t="shared" si="585"/>
        <v>17</v>
      </c>
      <c r="BV1306">
        <f t="shared" si="586"/>
        <v>15</v>
      </c>
      <c r="BW1306">
        <f t="shared" si="587"/>
        <v>32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9</v>
      </c>
      <c r="CE1306">
        <v>5</v>
      </c>
      <c r="CF1306">
        <v>0</v>
      </c>
      <c r="CG1306">
        <v>0</v>
      </c>
      <c r="CH1306">
        <f t="shared" si="573"/>
        <v>9</v>
      </c>
      <c r="CI1306">
        <f t="shared" si="574"/>
        <v>5</v>
      </c>
      <c r="CJ1306">
        <f t="shared" si="575"/>
        <v>14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f t="shared" si="576"/>
        <v>9</v>
      </c>
      <c r="CR1306">
        <f t="shared" si="577"/>
        <v>5</v>
      </c>
      <c r="CS1306">
        <f t="shared" si="578"/>
        <v>14</v>
      </c>
      <c r="CT1306">
        <f t="shared" si="579"/>
        <v>26</v>
      </c>
      <c r="CU1306">
        <f t="shared" si="580"/>
        <v>20</v>
      </c>
      <c r="CV1306">
        <f t="shared" si="581"/>
        <v>46</v>
      </c>
      <c r="CW1306">
        <f t="shared" si="582"/>
        <v>242</v>
      </c>
      <c r="CX1306">
        <f t="shared" si="583"/>
        <v>233</v>
      </c>
      <c r="CY1306">
        <f t="shared" si="584"/>
        <v>475</v>
      </c>
    </row>
    <row r="1307" spans="1:103">
      <c r="A1307" t="s">
        <v>74</v>
      </c>
      <c r="B1307" t="s">
        <v>2461</v>
      </c>
      <c r="C1307" t="s">
        <v>3217</v>
      </c>
      <c r="D1307">
        <v>502075</v>
      </c>
      <c r="E1307" t="s">
        <v>3261</v>
      </c>
      <c r="F1307" t="s">
        <v>158</v>
      </c>
      <c r="H1307" t="s">
        <v>2465</v>
      </c>
      <c r="I1307" t="s">
        <v>3220</v>
      </c>
      <c r="J1307" t="s">
        <v>81</v>
      </c>
      <c r="K1307" t="s">
        <v>3262</v>
      </c>
      <c r="L1307" t="s">
        <v>83</v>
      </c>
      <c r="M1307" t="s">
        <v>84</v>
      </c>
      <c r="N1307" t="s">
        <v>85</v>
      </c>
      <c r="O1307" t="s">
        <v>493</v>
      </c>
      <c r="P1307" t="s">
        <v>87</v>
      </c>
      <c r="Q1307" s="8" t="s">
        <v>8136</v>
      </c>
      <c r="R1307">
        <v>10</v>
      </c>
      <c r="S1307">
        <v>7</v>
      </c>
      <c r="T1307">
        <f t="shared" si="560"/>
        <v>17</v>
      </c>
      <c r="U1307">
        <v>11</v>
      </c>
      <c r="V1307">
        <v>4</v>
      </c>
      <c r="W1307">
        <v>15</v>
      </c>
      <c r="X1307">
        <v>14</v>
      </c>
      <c r="Y1307">
        <v>9</v>
      </c>
      <c r="Z1307">
        <v>12</v>
      </c>
      <c r="AA1307">
        <v>7</v>
      </c>
      <c r="AB1307">
        <v>8</v>
      </c>
      <c r="AC1307">
        <v>9</v>
      </c>
      <c r="AD1307">
        <v>9</v>
      </c>
      <c r="AE1307">
        <v>4</v>
      </c>
      <c r="AF1307">
        <v>9</v>
      </c>
      <c r="AG1307">
        <v>0</v>
      </c>
      <c r="AH1307">
        <v>0</v>
      </c>
      <c r="AI1307">
        <f t="shared" si="561"/>
        <v>55</v>
      </c>
      <c r="AJ1307">
        <f t="shared" si="562"/>
        <v>56</v>
      </c>
      <c r="AK1307">
        <f t="shared" si="563"/>
        <v>111</v>
      </c>
      <c r="AL1307">
        <f t="shared" si="564"/>
        <v>65</v>
      </c>
      <c r="AM1307">
        <f t="shared" si="565"/>
        <v>63</v>
      </c>
      <c r="AN1307">
        <f t="shared" si="566"/>
        <v>128</v>
      </c>
      <c r="AO1307">
        <v>10</v>
      </c>
      <c r="AP1307">
        <v>10</v>
      </c>
      <c r="AQ1307">
        <v>5</v>
      </c>
      <c r="AR1307">
        <v>11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f t="shared" si="567"/>
        <v>15</v>
      </c>
      <c r="AZ1307">
        <f t="shared" si="568"/>
        <v>21</v>
      </c>
      <c r="BA1307">
        <f t="shared" si="569"/>
        <v>36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f t="shared" si="570"/>
        <v>0</v>
      </c>
      <c r="BM1307">
        <f t="shared" si="571"/>
        <v>0</v>
      </c>
      <c r="BN1307">
        <f t="shared" si="572"/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f t="shared" si="585"/>
        <v>0</v>
      </c>
      <c r="BV1307">
        <f t="shared" si="586"/>
        <v>0</v>
      </c>
      <c r="BW1307">
        <f t="shared" si="587"/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f t="shared" si="573"/>
        <v>0</v>
      </c>
      <c r="CI1307">
        <f t="shared" si="574"/>
        <v>0</v>
      </c>
      <c r="CJ1307">
        <f t="shared" si="575"/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f t="shared" si="576"/>
        <v>0</v>
      </c>
      <c r="CR1307">
        <f t="shared" si="577"/>
        <v>0</v>
      </c>
      <c r="CS1307">
        <f t="shared" si="578"/>
        <v>0</v>
      </c>
      <c r="CT1307">
        <f t="shared" si="579"/>
        <v>0</v>
      </c>
      <c r="CU1307">
        <f t="shared" si="580"/>
        <v>0</v>
      </c>
      <c r="CV1307">
        <f t="shared" si="581"/>
        <v>0</v>
      </c>
      <c r="CW1307">
        <f t="shared" si="582"/>
        <v>80</v>
      </c>
      <c r="CX1307">
        <f t="shared" si="583"/>
        <v>84</v>
      </c>
      <c r="CY1307">
        <f t="shared" si="584"/>
        <v>164</v>
      </c>
    </row>
    <row r="1308" spans="1:103">
      <c r="A1308" t="s">
        <v>74</v>
      </c>
      <c r="B1308" t="s">
        <v>2461</v>
      </c>
      <c r="C1308" t="s">
        <v>3217</v>
      </c>
      <c r="D1308">
        <v>502238</v>
      </c>
      <c r="E1308" t="s">
        <v>3263</v>
      </c>
      <c r="F1308" t="s">
        <v>3264</v>
      </c>
      <c r="H1308" t="s">
        <v>2465</v>
      </c>
      <c r="I1308" t="s">
        <v>3220</v>
      </c>
      <c r="J1308" t="s">
        <v>81</v>
      </c>
      <c r="K1308" t="s">
        <v>3246</v>
      </c>
      <c r="L1308" t="s">
        <v>83</v>
      </c>
      <c r="M1308" t="s">
        <v>84</v>
      </c>
      <c r="N1308" t="s">
        <v>153</v>
      </c>
      <c r="O1308" t="s">
        <v>493</v>
      </c>
      <c r="P1308" t="s">
        <v>87</v>
      </c>
      <c r="Q1308" s="8" t="s">
        <v>8136</v>
      </c>
      <c r="R1308">
        <v>6</v>
      </c>
      <c r="S1308">
        <v>4</v>
      </c>
      <c r="T1308">
        <f t="shared" si="560"/>
        <v>10</v>
      </c>
      <c r="U1308">
        <v>7</v>
      </c>
      <c r="V1308">
        <v>7</v>
      </c>
      <c r="W1308">
        <v>7</v>
      </c>
      <c r="X1308">
        <v>11</v>
      </c>
      <c r="Y1308">
        <v>6</v>
      </c>
      <c r="Z1308">
        <v>6</v>
      </c>
      <c r="AA1308">
        <v>9</v>
      </c>
      <c r="AB1308">
        <v>9</v>
      </c>
      <c r="AC1308">
        <v>8</v>
      </c>
      <c r="AD1308">
        <v>7</v>
      </c>
      <c r="AE1308">
        <v>9</v>
      </c>
      <c r="AF1308">
        <v>7</v>
      </c>
      <c r="AG1308">
        <v>0</v>
      </c>
      <c r="AH1308">
        <v>0</v>
      </c>
      <c r="AI1308">
        <f t="shared" si="561"/>
        <v>46</v>
      </c>
      <c r="AJ1308">
        <f t="shared" si="562"/>
        <v>47</v>
      </c>
      <c r="AK1308">
        <f t="shared" si="563"/>
        <v>93</v>
      </c>
      <c r="AL1308">
        <f t="shared" si="564"/>
        <v>52</v>
      </c>
      <c r="AM1308">
        <f t="shared" si="565"/>
        <v>51</v>
      </c>
      <c r="AN1308">
        <f t="shared" si="566"/>
        <v>103</v>
      </c>
      <c r="AO1308">
        <v>9</v>
      </c>
      <c r="AP1308">
        <v>8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f t="shared" si="567"/>
        <v>9</v>
      </c>
      <c r="AZ1308">
        <f t="shared" si="568"/>
        <v>8</v>
      </c>
      <c r="BA1308">
        <f t="shared" si="569"/>
        <v>17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f t="shared" si="570"/>
        <v>0</v>
      </c>
      <c r="BM1308">
        <f t="shared" si="571"/>
        <v>0</v>
      </c>
      <c r="BN1308">
        <f t="shared" si="572"/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f t="shared" si="585"/>
        <v>0</v>
      </c>
      <c r="BV1308">
        <f t="shared" si="586"/>
        <v>0</v>
      </c>
      <c r="BW1308">
        <f t="shared" si="587"/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f t="shared" si="573"/>
        <v>0</v>
      </c>
      <c r="CI1308">
        <f t="shared" si="574"/>
        <v>0</v>
      </c>
      <c r="CJ1308">
        <f t="shared" si="575"/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f t="shared" si="576"/>
        <v>0</v>
      </c>
      <c r="CR1308">
        <f t="shared" si="577"/>
        <v>0</v>
      </c>
      <c r="CS1308">
        <f t="shared" si="578"/>
        <v>0</v>
      </c>
      <c r="CT1308">
        <f t="shared" si="579"/>
        <v>0</v>
      </c>
      <c r="CU1308">
        <f t="shared" si="580"/>
        <v>0</v>
      </c>
      <c r="CV1308">
        <f t="shared" si="581"/>
        <v>0</v>
      </c>
      <c r="CW1308">
        <f t="shared" si="582"/>
        <v>61</v>
      </c>
      <c r="CX1308">
        <f t="shared" si="583"/>
        <v>59</v>
      </c>
      <c r="CY1308">
        <f t="shared" si="584"/>
        <v>120</v>
      </c>
    </row>
    <row r="1309" spans="1:103">
      <c r="A1309" t="s">
        <v>74</v>
      </c>
      <c r="B1309" t="s">
        <v>2461</v>
      </c>
      <c r="C1309" t="s">
        <v>1032</v>
      </c>
      <c r="D1309">
        <v>101060</v>
      </c>
      <c r="E1309" t="s">
        <v>3265</v>
      </c>
      <c r="F1309" t="s">
        <v>3266</v>
      </c>
      <c r="H1309" t="s">
        <v>2465</v>
      </c>
      <c r="I1309" t="s">
        <v>781</v>
      </c>
      <c r="J1309" t="s">
        <v>81</v>
      </c>
      <c r="K1309" t="s">
        <v>2121</v>
      </c>
      <c r="L1309" t="s">
        <v>83</v>
      </c>
      <c r="M1309" t="s">
        <v>84</v>
      </c>
      <c r="N1309" t="s">
        <v>85</v>
      </c>
      <c r="O1309" t="s">
        <v>86</v>
      </c>
      <c r="P1309" t="s">
        <v>87</v>
      </c>
      <c r="Q1309" s="7" t="s">
        <v>8134</v>
      </c>
      <c r="R1309">
        <v>5</v>
      </c>
      <c r="S1309">
        <v>7</v>
      </c>
      <c r="T1309">
        <f t="shared" si="560"/>
        <v>12</v>
      </c>
      <c r="U1309">
        <v>9</v>
      </c>
      <c r="V1309">
        <v>5</v>
      </c>
      <c r="W1309">
        <v>9</v>
      </c>
      <c r="X1309">
        <v>13</v>
      </c>
      <c r="Y1309">
        <v>11</v>
      </c>
      <c r="Z1309">
        <v>4</v>
      </c>
      <c r="AA1309">
        <v>14</v>
      </c>
      <c r="AB1309">
        <v>16</v>
      </c>
      <c r="AC1309">
        <v>13</v>
      </c>
      <c r="AD1309">
        <v>10</v>
      </c>
      <c r="AE1309">
        <v>5</v>
      </c>
      <c r="AF1309">
        <v>5</v>
      </c>
      <c r="AG1309">
        <v>0</v>
      </c>
      <c r="AH1309">
        <v>0</v>
      </c>
      <c r="AI1309">
        <f t="shared" si="561"/>
        <v>61</v>
      </c>
      <c r="AJ1309">
        <f t="shared" si="562"/>
        <v>53</v>
      </c>
      <c r="AK1309">
        <f t="shared" si="563"/>
        <v>114</v>
      </c>
      <c r="AL1309">
        <f t="shared" si="564"/>
        <v>66</v>
      </c>
      <c r="AM1309">
        <f t="shared" si="565"/>
        <v>60</v>
      </c>
      <c r="AN1309">
        <f t="shared" si="566"/>
        <v>126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f t="shared" si="567"/>
        <v>0</v>
      </c>
      <c r="AZ1309">
        <f t="shared" si="568"/>
        <v>0</v>
      </c>
      <c r="BA1309">
        <f t="shared" si="569"/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f t="shared" si="570"/>
        <v>0</v>
      </c>
      <c r="BM1309">
        <f t="shared" si="571"/>
        <v>0</v>
      </c>
      <c r="BN1309">
        <f t="shared" si="572"/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f t="shared" si="585"/>
        <v>0</v>
      </c>
      <c r="BV1309">
        <f t="shared" si="586"/>
        <v>0</v>
      </c>
      <c r="BW1309">
        <f t="shared" si="587"/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f t="shared" si="573"/>
        <v>0</v>
      </c>
      <c r="CI1309">
        <f t="shared" si="574"/>
        <v>0</v>
      </c>
      <c r="CJ1309">
        <f t="shared" si="575"/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f t="shared" si="576"/>
        <v>0</v>
      </c>
      <c r="CR1309">
        <f t="shared" si="577"/>
        <v>0</v>
      </c>
      <c r="CS1309">
        <f t="shared" si="578"/>
        <v>0</v>
      </c>
      <c r="CT1309">
        <f t="shared" si="579"/>
        <v>0</v>
      </c>
      <c r="CU1309">
        <f t="shared" si="580"/>
        <v>0</v>
      </c>
      <c r="CV1309">
        <f t="shared" si="581"/>
        <v>0</v>
      </c>
      <c r="CW1309">
        <f t="shared" si="582"/>
        <v>66</v>
      </c>
      <c r="CX1309">
        <f t="shared" si="583"/>
        <v>60</v>
      </c>
      <c r="CY1309">
        <f t="shared" si="584"/>
        <v>126</v>
      </c>
    </row>
    <row r="1310" spans="1:103">
      <c r="A1310" t="s">
        <v>74</v>
      </c>
      <c r="B1310" t="s">
        <v>2461</v>
      </c>
      <c r="C1310" t="s">
        <v>1032</v>
      </c>
      <c r="D1310">
        <v>101061</v>
      </c>
      <c r="E1310" t="s">
        <v>3267</v>
      </c>
      <c r="F1310" t="s">
        <v>1217</v>
      </c>
      <c r="H1310" t="s">
        <v>2465</v>
      </c>
      <c r="I1310" t="s">
        <v>781</v>
      </c>
      <c r="J1310" t="s">
        <v>81</v>
      </c>
      <c r="K1310" t="s">
        <v>3268</v>
      </c>
      <c r="L1310" t="s">
        <v>83</v>
      </c>
      <c r="M1310" t="s">
        <v>84</v>
      </c>
      <c r="N1310" t="s">
        <v>85</v>
      </c>
      <c r="O1310" t="s">
        <v>86</v>
      </c>
      <c r="P1310" t="s">
        <v>87</v>
      </c>
      <c r="Q1310" s="7" t="s">
        <v>8134</v>
      </c>
      <c r="R1310">
        <v>7</v>
      </c>
      <c r="S1310">
        <v>3</v>
      </c>
      <c r="T1310">
        <f t="shared" si="560"/>
        <v>10</v>
      </c>
      <c r="U1310">
        <v>8</v>
      </c>
      <c r="V1310">
        <v>6</v>
      </c>
      <c r="W1310">
        <v>6</v>
      </c>
      <c r="X1310">
        <v>8</v>
      </c>
      <c r="Y1310">
        <v>8</v>
      </c>
      <c r="Z1310">
        <v>7</v>
      </c>
      <c r="AA1310">
        <v>11</v>
      </c>
      <c r="AB1310">
        <v>3</v>
      </c>
      <c r="AC1310">
        <v>8</v>
      </c>
      <c r="AD1310">
        <v>8</v>
      </c>
      <c r="AE1310">
        <v>5</v>
      </c>
      <c r="AF1310">
        <v>7</v>
      </c>
      <c r="AG1310">
        <v>0</v>
      </c>
      <c r="AH1310">
        <v>0</v>
      </c>
      <c r="AI1310">
        <f t="shared" si="561"/>
        <v>46</v>
      </c>
      <c r="AJ1310">
        <f t="shared" si="562"/>
        <v>39</v>
      </c>
      <c r="AK1310">
        <f t="shared" si="563"/>
        <v>85</v>
      </c>
      <c r="AL1310">
        <f t="shared" si="564"/>
        <v>53</v>
      </c>
      <c r="AM1310">
        <f t="shared" si="565"/>
        <v>42</v>
      </c>
      <c r="AN1310">
        <f t="shared" si="566"/>
        <v>95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f t="shared" si="567"/>
        <v>0</v>
      </c>
      <c r="AZ1310">
        <f t="shared" si="568"/>
        <v>0</v>
      </c>
      <c r="BA1310">
        <f t="shared" si="569"/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f t="shared" si="570"/>
        <v>0</v>
      </c>
      <c r="BM1310">
        <f t="shared" si="571"/>
        <v>0</v>
      </c>
      <c r="BN1310">
        <f t="shared" si="572"/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f t="shared" si="585"/>
        <v>0</v>
      </c>
      <c r="BV1310">
        <f t="shared" si="586"/>
        <v>0</v>
      </c>
      <c r="BW1310">
        <f t="shared" si="587"/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f t="shared" si="573"/>
        <v>0</v>
      </c>
      <c r="CI1310">
        <f t="shared" si="574"/>
        <v>0</v>
      </c>
      <c r="CJ1310">
        <f t="shared" si="575"/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f t="shared" si="576"/>
        <v>0</v>
      </c>
      <c r="CR1310">
        <f t="shared" si="577"/>
        <v>0</v>
      </c>
      <c r="CS1310">
        <f t="shared" si="578"/>
        <v>0</v>
      </c>
      <c r="CT1310">
        <f t="shared" si="579"/>
        <v>0</v>
      </c>
      <c r="CU1310">
        <f t="shared" si="580"/>
        <v>0</v>
      </c>
      <c r="CV1310">
        <f t="shared" si="581"/>
        <v>0</v>
      </c>
      <c r="CW1310">
        <f t="shared" si="582"/>
        <v>53</v>
      </c>
      <c r="CX1310">
        <f t="shared" si="583"/>
        <v>42</v>
      </c>
      <c r="CY1310">
        <f t="shared" si="584"/>
        <v>95</v>
      </c>
    </row>
    <row r="1311" spans="1:103">
      <c r="A1311" t="s">
        <v>74</v>
      </c>
      <c r="B1311" t="s">
        <v>2461</v>
      </c>
      <c r="C1311" t="s">
        <v>1032</v>
      </c>
      <c r="D1311">
        <v>101062</v>
      </c>
      <c r="E1311" t="s">
        <v>3269</v>
      </c>
      <c r="F1311" t="s">
        <v>3270</v>
      </c>
      <c r="H1311" t="s">
        <v>2465</v>
      </c>
      <c r="I1311" t="s">
        <v>781</v>
      </c>
      <c r="J1311" t="s">
        <v>81</v>
      </c>
      <c r="K1311" t="s">
        <v>3271</v>
      </c>
      <c r="L1311" t="s">
        <v>83</v>
      </c>
      <c r="M1311" t="s">
        <v>84</v>
      </c>
      <c r="N1311" t="s">
        <v>85</v>
      </c>
      <c r="O1311" t="s">
        <v>86</v>
      </c>
      <c r="P1311" t="s">
        <v>87</v>
      </c>
      <c r="Q1311" s="7" t="s">
        <v>8134</v>
      </c>
      <c r="R1311">
        <v>8</v>
      </c>
      <c r="S1311">
        <v>8</v>
      </c>
      <c r="T1311">
        <f t="shared" si="560"/>
        <v>16</v>
      </c>
      <c r="U1311">
        <v>11</v>
      </c>
      <c r="V1311">
        <v>12</v>
      </c>
      <c r="W1311">
        <v>11</v>
      </c>
      <c r="X1311">
        <v>13</v>
      </c>
      <c r="Y1311">
        <v>11</v>
      </c>
      <c r="Z1311">
        <v>5</v>
      </c>
      <c r="AA1311">
        <v>17</v>
      </c>
      <c r="AB1311">
        <v>12</v>
      </c>
      <c r="AC1311">
        <v>11</v>
      </c>
      <c r="AD1311">
        <v>12</v>
      </c>
      <c r="AE1311">
        <v>11</v>
      </c>
      <c r="AF1311">
        <v>10</v>
      </c>
      <c r="AG1311">
        <v>0</v>
      </c>
      <c r="AH1311">
        <v>0</v>
      </c>
      <c r="AI1311">
        <f t="shared" si="561"/>
        <v>72</v>
      </c>
      <c r="AJ1311">
        <f t="shared" si="562"/>
        <v>64</v>
      </c>
      <c r="AK1311">
        <f t="shared" si="563"/>
        <v>136</v>
      </c>
      <c r="AL1311">
        <f t="shared" si="564"/>
        <v>80</v>
      </c>
      <c r="AM1311">
        <f t="shared" si="565"/>
        <v>72</v>
      </c>
      <c r="AN1311">
        <f t="shared" si="566"/>
        <v>152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f t="shared" si="567"/>
        <v>0</v>
      </c>
      <c r="AZ1311">
        <f t="shared" si="568"/>
        <v>0</v>
      </c>
      <c r="BA1311">
        <f t="shared" si="569"/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f t="shared" si="570"/>
        <v>0</v>
      </c>
      <c r="BM1311">
        <f t="shared" si="571"/>
        <v>0</v>
      </c>
      <c r="BN1311">
        <f t="shared" si="572"/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f t="shared" si="585"/>
        <v>0</v>
      </c>
      <c r="BV1311">
        <f t="shared" si="586"/>
        <v>0</v>
      </c>
      <c r="BW1311">
        <f t="shared" si="587"/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f t="shared" si="573"/>
        <v>0</v>
      </c>
      <c r="CI1311">
        <f t="shared" si="574"/>
        <v>0</v>
      </c>
      <c r="CJ1311">
        <f t="shared" si="575"/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f t="shared" si="576"/>
        <v>0</v>
      </c>
      <c r="CR1311">
        <f t="shared" si="577"/>
        <v>0</v>
      </c>
      <c r="CS1311">
        <f t="shared" si="578"/>
        <v>0</v>
      </c>
      <c r="CT1311">
        <f t="shared" si="579"/>
        <v>0</v>
      </c>
      <c r="CU1311">
        <f t="shared" si="580"/>
        <v>0</v>
      </c>
      <c r="CV1311">
        <f t="shared" si="581"/>
        <v>0</v>
      </c>
      <c r="CW1311">
        <f t="shared" si="582"/>
        <v>80</v>
      </c>
      <c r="CX1311">
        <f t="shared" si="583"/>
        <v>72</v>
      </c>
      <c r="CY1311">
        <f t="shared" si="584"/>
        <v>152</v>
      </c>
    </row>
    <row r="1312" spans="1:103">
      <c r="A1312" t="s">
        <v>74</v>
      </c>
      <c r="B1312" t="s">
        <v>2461</v>
      </c>
      <c r="C1312" t="s">
        <v>1032</v>
      </c>
      <c r="D1312">
        <v>101063</v>
      </c>
      <c r="E1312" t="s">
        <v>3272</v>
      </c>
      <c r="F1312" t="s">
        <v>158</v>
      </c>
      <c r="H1312" t="s">
        <v>2465</v>
      </c>
      <c r="I1312" t="s">
        <v>781</v>
      </c>
      <c r="J1312" t="s">
        <v>81</v>
      </c>
      <c r="K1312" t="s">
        <v>3273</v>
      </c>
      <c r="L1312" t="s">
        <v>83</v>
      </c>
      <c r="M1312" t="s">
        <v>84</v>
      </c>
      <c r="N1312" t="s">
        <v>85</v>
      </c>
      <c r="O1312" t="s">
        <v>86</v>
      </c>
      <c r="P1312" t="s">
        <v>87</v>
      </c>
      <c r="Q1312" s="7" t="s">
        <v>8134</v>
      </c>
      <c r="R1312">
        <v>5</v>
      </c>
      <c r="S1312">
        <v>6</v>
      </c>
      <c r="T1312">
        <f t="shared" si="560"/>
        <v>11</v>
      </c>
      <c r="U1312">
        <v>9</v>
      </c>
      <c r="V1312">
        <v>5</v>
      </c>
      <c r="W1312">
        <v>5</v>
      </c>
      <c r="X1312">
        <v>3</v>
      </c>
      <c r="Y1312">
        <v>2</v>
      </c>
      <c r="Z1312">
        <v>4</v>
      </c>
      <c r="AA1312">
        <v>5</v>
      </c>
      <c r="AB1312">
        <v>5</v>
      </c>
      <c r="AC1312">
        <v>7</v>
      </c>
      <c r="AD1312">
        <v>6</v>
      </c>
      <c r="AE1312">
        <v>3</v>
      </c>
      <c r="AF1312">
        <v>2</v>
      </c>
      <c r="AG1312">
        <v>0</v>
      </c>
      <c r="AH1312">
        <v>0</v>
      </c>
      <c r="AI1312">
        <f t="shared" si="561"/>
        <v>31</v>
      </c>
      <c r="AJ1312">
        <f t="shared" si="562"/>
        <v>25</v>
      </c>
      <c r="AK1312">
        <f t="shared" si="563"/>
        <v>56</v>
      </c>
      <c r="AL1312">
        <f t="shared" si="564"/>
        <v>36</v>
      </c>
      <c r="AM1312">
        <f t="shared" si="565"/>
        <v>31</v>
      </c>
      <c r="AN1312">
        <f t="shared" si="566"/>
        <v>67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f t="shared" si="567"/>
        <v>0</v>
      </c>
      <c r="AZ1312">
        <f t="shared" si="568"/>
        <v>0</v>
      </c>
      <c r="BA1312">
        <f t="shared" si="569"/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f t="shared" si="570"/>
        <v>0</v>
      </c>
      <c r="BM1312">
        <f t="shared" si="571"/>
        <v>0</v>
      </c>
      <c r="BN1312">
        <f t="shared" si="572"/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f t="shared" si="585"/>
        <v>0</v>
      </c>
      <c r="BV1312">
        <f t="shared" si="586"/>
        <v>0</v>
      </c>
      <c r="BW1312">
        <f t="shared" si="587"/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f t="shared" si="573"/>
        <v>0</v>
      </c>
      <c r="CI1312">
        <f t="shared" si="574"/>
        <v>0</v>
      </c>
      <c r="CJ1312">
        <f t="shared" si="575"/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f t="shared" si="576"/>
        <v>0</v>
      </c>
      <c r="CR1312">
        <f t="shared" si="577"/>
        <v>0</v>
      </c>
      <c r="CS1312">
        <f t="shared" si="578"/>
        <v>0</v>
      </c>
      <c r="CT1312">
        <f t="shared" si="579"/>
        <v>0</v>
      </c>
      <c r="CU1312">
        <f t="shared" si="580"/>
        <v>0</v>
      </c>
      <c r="CV1312">
        <f t="shared" si="581"/>
        <v>0</v>
      </c>
      <c r="CW1312">
        <f t="shared" si="582"/>
        <v>36</v>
      </c>
      <c r="CX1312">
        <f t="shared" si="583"/>
        <v>31</v>
      </c>
      <c r="CY1312">
        <f t="shared" si="584"/>
        <v>67</v>
      </c>
    </row>
    <row r="1313" spans="1:103">
      <c r="A1313" t="s">
        <v>74</v>
      </c>
      <c r="B1313" t="s">
        <v>2461</v>
      </c>
      <c r="C1313" t="s">
        <v>1032</v>
      </c>
      <c r="D1313">
        <v>101064</v>
      </c>
      <c r="E1313" t="s">
        <v>899</v>
      </c>
      <c r="F1313" t="s">
        <v>1305</v>
      </c>
      <c r="H1313" t="s">
        <v>2465</v>
      </c>
      <c r="I1313" t="s">
        <v>781</v>
      </c>
      <c r="J1313" t="s">
        <v>81</v>
      </c>
      <c r="K1313" t="s">
        <v>901</v>
      </c>
      <c r="L1313" t="s">
        <v>83</v>
      </c>
      <c r="M1313" t="s">
        <v>84</v>
      </c>
      <c r="N1313" t="s">
        <v>85</v>
      </c>
      <c r="O1313" t="s">
        <v>86</v>
      </c>
      <c r="P1313" t="s">
        <v>87</v>
      </c>
      <c r="Q1313" s="7" t="s">
        <v>8134</v>
      </c>
      <c r="R1313">
        <v>10</v>
      </c>
      <c r="S1313">
        <v>8</v>
      </c>
      <c r="T1313">
        <f t="shared" si="560"/>
        <v>18</v>
      </c>
      <c r="U1313">
        <v>21</v>
      </c>
      <c r="V1313">
        <v>19</v>
      </c>
      <c r="W1313">
        <v>19</v>
      </c>
      <c r="X1313">
        <v>15</v>
      </c>
      <c r="Y1313">
        <v>21</v>
      </c>
      <c r="Z1313">
        <v>8</v>
      </c>
      <c r="AA1313">
        <v>26</v>
      </c>
      <c r="AB1313">
        <v>14</v>
      </c>
      <c r="AC1313">
        <v>22</v>
      </c>
      <c r="AD1313">
        <v>14</v>
      </c>
      <c r="AE1313">
        <v>7</v>
      </c>
      <c r="AF1313">
        <v>15</v>
      </c>
      <c r="AG1313">
        <v>0</v>
      </c>
      <c r="AH1313">
        <v>0</v>
      </c>
      <c r="AI1313">
        <f t="shared" si="561"/>
        <v>116</v>
      </c>
      <c r="AJ1313">
        <f t="shared" si="562"/>
        <v>85</v>
      </c>
      <c r="AK1313">
        <f t="shared" si="563"/>
        <v>201</v>
      </c>
      <c r="AL1313">
        <f t="shared" si="564"/>
        <v>126</v>
      </c>
      <c r="AM1313">
        <f t="shared" si="565"/>
        <v>93</v>
      </c>
      <c r="AN1313">
        <f t="shared" si="566"/>
        <v>219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f t="shared" si="567"/>
        <v>0</v>
      </c>
      <c r="AZ1313">
        <f t="shared" si="568"/>
        <v>0</v>
      </c>
      <c r="BA1313">
        <f t="shared" si="569"/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f t="shared" si="570"/>
        <v>0</v>
      </c>
      <c r="BM1313">
        <f t="shared" si="571"/>
        <v>0</v>
      </c>
      <c r="BN1313">
        <f t="shared" si="572"/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f t="shared" si="585"/>
        <v>0</v>
      </c>
      <c r="BV1313">
        <f t="shared" si="586"/>
        <v>0</v>
      </c>
      <c r="BW1313">
        <f t="shared" si="587"/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f t="shared" si="573"/>
        <v>0</v>
      </c>
      <c r="CI1313">
        <f t="shared" si="574"/>
        <v>0</v>
      </c>
      <c r="CJ1313">
        <f t="shared" si="575"/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f t="shared" si="576"/>
        <v>0</v>
      </c>
      <c r="CR1313">
        <f t="shared" si="577"/>
        <v>0</v>
      </c>
      <c r="CS1313">
        <f t="shared" si="578"/>
        <v>0</v>
      </c>
      <c r="CT1313">
        <f t="shared" si="579"/>
        <v>0</v>
      </c>
      <c r="CU1313">
        <f t="shared" si="580"/>
        <v>0</v>
      </c>
      <c r="CV1313">
        <f t="shared" si="581"/>
        <v>0</v>
      </c>
      <c r="CW1313">
        <f t="shared" si="582"/>
        <v>126</v>
      </c>
      <c r="CX1313">
        <f t="shared" si="583"/>
        <v>93</v>
      </c>
      <c r="CY1313">
        <f t="shared" si="584"/>
        <v>219</v>
      </c>
    </row>
    <row r="1314" spans="1:103">
      <c r="A1314" t="s">
        <v>74</v>
      </c>
      <c r="B1314" t="s">
        <v>2461</v>
      </c>
      <c r="C1314" t="s">
        <v>1032</v>
      </c>
      <c r="D1314">
        <v>101065</v>
      </c>
      <c r="E1314" t="s">
        <v>1743</v>
      </c>
      <c r="F1314" t="s">
        <v>1281</v>
      </c>
      <c r="H1314" t="s">
        <v>2465</v>
      </c>
      <c r="I1314" t="s">
        <v>781</v>
      </c>
      <c r="J1314" t="s">
        <v>81</v>
      </c>
      <c r="K1314" t="s">
        <v>1745</v>
      </c>
      <c r="L1314" t="s">
        <v>83</v>
      </c>
      <c r="M1314" t="s">
        <v>84</v>
      </c>
      <c r="N1314" t="s">
        <v>85</v>
      </c>
      <c r="O1314" t="s">
        <v>86</v>
      </c>
      <c r="P1314" t="s">
        <v>87</v>
      </c>
      <c r="Q1314" s="7" t="s">
        <v>8134</v>
      </c>
      <c r="R1314">
        <v>11</v>
      </c>
      <c r="S1314">
        <v>16</v>
      </c>
      <c r="T1314">
        <f t="shared" si="560"/>
        <v>27</v>
      </c>
      <c r="U1314">
        <v>24</v>
      </c>
      <c r="V1314">
        <v>17</v>
      </c>
      <c r="W1314">
        <v>15</v>
      </c>
      <c r="X1314">
        <v>15</v>
      </c>
      <c r="Y1314">
        <v>14</v>
      </c>
      <c r="Z1314">
        <v>9</v>
      </c>
      <c r="AA1314">
        <v>15</v>
      </c>
      <c r="AB1314">
        <v>19</v>
      </c>
      <c r="AC1314">
        <v>18</v>
      </c>
      <c r="AD1314">
        <v>19</v>
      </c>
      <c r="AE1314">
        <v>15</v>
      </c>
      <c r="AF1314">
        <v>15</v>
      </c>
      <c r="AG1314">
        <v>0</v>
      </c>
      <c r="AH1314">
        <v>0</v>
      </c>
      <c r="AI1314">
        <f t="shared" si="561"/>
        <v>101</v>
      </c>
      <c r="AJ1314">
        <f t="shared" si="562"/>
        <v>94</v>
      </c>
      <c r="AK1314">
        <f t="shared" si="563"/>
        <v>195</v>
      </c>
      <c r="AL1314">
        <f t="shared" si="564"/>
        <v>112</v>
      </c>
      <c r="AM1314">
        <f t="shared" si="565"/>
        <v>110</v>
      </c>
      <c r="AN1314">
        <f t="shared" si="566"/>
        <v>222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f t="shared" si="567"/>
        <v>0</v>
      </c>
      <c r="AZ1314">
        <f t="shared" si="568"/>
        <v>0</v>
      </c>
      <c r="BA1314">
        <f t="shared" si="569"/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f t="shared" si="570"/>
        <v>0</v>
      </c>
      <c r="BM1314">
        <f t="shared" si="571"/>
        <v>0</v>
      </c>
      <c r="BN1314">
        <f t="shared" si="572"/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f t="shared" si="585"/>
        <v>0</v>
      </c>
      <c r="BV1314">
        <f t="shared" si="586"/>
        <v>0</v>
      </c>
      <c r="BW1314">
        <f t="shared" si="587"/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f t="shared" si="573"/>
        <v>0</v>
      </c>
      <c r="CI1314">
        <f t="shared" si="574"/>
        <v>0</v>
      </c>
      <c r="CJ1314">
        <f t="shared" si="575"/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f t="shared" si="576"/>
        <v>0</v>
      </c>
      <c r="CR1314">
        <f t="shared" si="577"/>
        <v>0</v>
      </c>
      <c r="CS1314">
        <f t="shared" si="578"/>
        <v>0</v>
      </c>
      <c r="CT1314">
        <f t="shared" si="579"/>
        <v>0</v>
      </c>
      <c r="CU1314">
        <f t="shared" si="580"/>
        <v>0</v>
      </c>
      <c r="CV1314">
        <f t="shared" si="581"/>
        <v>0</v>
      </c>
      <c r="CW1314">
        <f t="shared" si="582"/>
        <v>112</v>
      </c>
      <c r="CX1314">
        <f t="shared" si="583"/>
        <v>110</v>
      </c>
      <c r="CY1314">
        <f t="shared" si="584"/>
        <v>222</v>
      </c>
    </row>
    <row r="1315" spans="1:103">
      <c r="A1315" t="s">
        <v>74</v>
      </c>
      <c r="B1315" t="s">
        <v>2461</v>
      </c>
      <c r="C1315" t="s">
        <v>1032</v>
      </c>
      <c r="D1315">
        <v>101066</v>
      </c>
      <c r="E1315" t="s">
        <v>3274</v>
      </c>
      <c r="F1315" t="s">
        <v>3275</v>
      </c>
      <c r="H1315" t="s">
        <v>2465</v>
      </c>
      <c r="I1315" t="s">
        <v>781</v>
      </c>
      <c r="J1315" t="s">
        <v>81</v>
      </c>
      <c r="K1315" t="s">
        <v>3276</v>
      </c>
      <c r="L1315" t="s">
        <v>83</v>
      </c>
      <c r="M1315" t="s">
        <v>84</v>
      </c>
      <c r="N1315" t="s">
        <v>85</v>
      </c>
      <c r="O1315" t="s">
        <v>86</v>
      </c>
      <c r="P1315" t="s">
        <v>87</v>
      </c>
      <c r="Q1315" s="7" t="s">
        <v>8134</v>
      </c>
      <c r="R1315">
        <v>8</v>
      </c>
      <c r="S1315">
        <v>6</v>
      </c>
      <c r="T1315">
        <f t="shared" si="560"/>
        <v>14</v>
      </c>
      <c r="U1315">
        <v>4</v>
      </c>
      <c r="V1315">
        <v>11</v>
      </c>
      <c r="W1315">
        <v>9</v>
      </c>
      <c r="X1315">
        <v>5</v>
      </c>
      <c r="Y1315">
        <v>10</v>
      </c>
      <c r="Z1315">
        <v>7</v>
      </c>
      <c r="AA1315">
        <v>2</v>
      </c>
      <c r="AB1315">
        <v>10</v>
      </c>
      <c r="AC1315">
        <v>13</v>
      </c>
      <c r="AD1315">
        <v>7</v>
      </c>
      <c r="AE1315">
        <v>13</v>
      </c>
      <c r="AF1315">
        <v>5</v>
      </c>
      <c r="AG1315">
        <v>0</v>
      </c>
      <c r="AH1315">
        <v>0</v>
      </c>
      <c r="AI1315">
        <f t="shared" si="561"/>
        <v>51</v>
      </c>
      <c r="AJ1315">
        <f t="shared" si="562"/>
        <v>45</v>
      </c>
      <c r="AK1315">
        <f t="shared" si="563"/>
        <v>96</v>
      </c>
      <c r="AL1315">
        <f t="shared" si="564"/>
        <v>59</v>
      </c>
      <c r="AM1315">
        <f t="shared" si="565"/>
        <v>51</v>
      </c>
      <c r="AN1315">
        <f t="shared" si="566"/>
        <v>110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f t="shared" si="567"/>
        <v>0</v>
      </c>
      <c r="AZ1315">
        <f t="shared" si="568"/>
        <v>0</v>
      </c>
      <c r="BA1315">
        <f t="shared" si="569"/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f t="shared" si="570"/>
        <v>0</v>
      </c>
      <c r="BM1315">
        <f t="shared" si="571"/>
        <v>0</v>
      </c>
      <c r="BN1315">
        <f t="shared" si="572"/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f t="shared" si="585"/>
        <v>0</v>
      </c>
      <c r="BV1315">
        <f t="shared" si="586"/>
        <v>0</v>
      </c>
      <c r="BW1315">
        <f t="shared" si="587"/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f t="shared" si="573"/>
        <v>0</v>
      </c>
      <c r="CI1315">
        <f t="shared" si="574"/>
        <v>0</v>
      </c>
      <c r="CJ1315">
        <f t="shared" si="575"/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f t="shared" si="576"/>
        <v>0</v>
      </c>
      <c r="CR1315">
        <f t="shared" si="577"/>
        <v>0</v>
      </c>
      <c r="CS1315">
        <f t="shared" si="578"/>
        <v>0</v>
      </c>
      <c r="CT1315">
        <f t="shared" si="579"/>
        <v>0</v>
      </c>
      <c r="CU1315">
        <f t="shared" si="580"/>
        <v>0</v>
      </c>
      <c r="CV1315">
        <f t="shared" si="581"/>
        <v>0</v>
      </c>
      <c r="CW1315">
        <f t="shared" si="582"/>
        <v>59</v>
      </c>
      <c r="CX1315">
        <f t="shared" si="583"/>
        <v>51</v>
      </c>
      <c r="CY1315">
        <f t="shared" si="584"/>
        <v>110</v>
      </c>
    </row>
    <row r="1316" spans="1:103">
      <c r="A1316" t="s">
        <v>74</v>
      </c>
      <c r="B1316" t="s">
        <v>2461</v>
      </c>
      <c r="C1316" t="s">
        <v>1032</v>
      </c>
      <c r="D1316">
        <v>101067</v>
      </c>
      <c r="E1316" t="s">
        <v>3277</v>
      </c>
      <c r="F1316" t="s">
        <v>3278</v>
      </c>
      <c r="H1316" t="s">
        <v>2465</v>
      </c>
      <c r="I1316" t="s">
        <v>781</v>
      </c>
      <c r="J1316" t="s">
        <v>81</v>
      </c>
      <c r="K1316" t="s">
        <v>1390</v>
      </c>
      <c r="L1316" t="s">
        <v>83</v>
      </c>
      <c r="M1316" t="s">
        <v>84</v>
      </c>
      <c r="N1316" t="s">
        <v>85</v>
      </c>
      <c r="O1316" t="s">
        <v>86</v>
      </c>
      <c r="P1316" t="s">
        <v>87</v>
      </c>
      <c r="Q1316" s="7" t="s">
        <v>8134</v>
      </c>
      <c r="R1316">
        <v>21</v>
      </c>
      <c r="S1316">
        <v>22</v>
      </c>
      <c r="T1316">
        <f t="shared" si="560"/>
        <v>43</v>
      </c>
      <c r="U1316">
        <v>28</v>
      </c>
      <c r="V1316">
        <v>13</v>
      </c>
      <c r="W1316">
        <v>15</v>
      </c>
      <c r="X1316">
        <v>23</v>
      </c>
      <c r="Y1316">
        <v>16</v>
      </c>
      <c r="Z1316">
        <v>14</v>
      </c>
      <c r="AA1316">
        <v>11</v>
      </c>
      <c r="AB1316">
        <v>19</v>
      </c>
      <c r="AC1316">
        <v>30</v>
      </c>
      <c r="AD1316">
        <v>25</v>
      </c>
      <c r="AE1316">
        <v>11</v>
      </c>
      <c r="AF1316">
        <v>12</v>
      </c>
      <c r="AG1316">
        <v>0</v>
      </c>
      <c r="AH1316">
        <v>0</v>
      </c>
      <c r="AI1316">
        <f t="shared" si="561"/>
        <v>111</v>
      </c>
      <c r="AJ1316">
        <f t="shared" si="562"/>
        <v>106</v>
      </c>
      <c r="AK1316">
        <f t="shared" si="563"/>
        <v>217</v>
      </c>
      <c r="AL1316">
        <f t="shared" si="564"/>
        <v>132</v>
      </c>
      <c r="AM1316">
        <f t="shared" si="565"/>
        <v>128</v>
      </c>
      <c r="AN1316">
        <f t="shared" si="566"/>
        <v>260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f t="shared" si="567"/>
        <v>0</v>
      </c>
      <c r="AZ1316">
        <f t="shared" si="568"/>
        <v>0</v>
      </c>
      <c r="BA1316">
        <f t="shared" si="569"/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f t="shared" si="570"/>
        <v>0</v>
      </c>
      <c r="BM1316">
        <f t="shared" si="571"/>
        <v>0</v>
      </c>
      <c r="BN1316">
        <f t="shared" si="572"/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f t="shared" si="585"/>
        <v>0</v>
      </c>
      <c r="BV1316">
        <f t="shared" si="586"/>
        <v>0</v>
      </c>
      <c r="BW1316">
        <f t="shared" si="587"/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f t="shared" si="573"/>
        <v>0</v>
      </c>
      <c r="CI1316">
        <f t="shared" si="574"/>
        <v>0</v>
      </c>
      <c r="CJ1316">
        <f t="shared" si="575"/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f t="shared" si="576"/>
        <v>0</v>
      </c>
      <c r="CR1316">
        <f t="shared" si="577"/>
        <v>0</v>
      </c>
      <c r="CS1316">
        <f t="shared" si="578"/>
        <v>0</v>
      </c>
      <c r="CT1316">
        <f t="shared" si="579"/>
        <v>0</v>
      </c>
      <c r="CU1316">
        <f t="shared" si="580"/>
        <v>0</v>
      </c>
      <c r="CV1316">
        <f t="shared" si="581"/>
        <v>0</v>
      </c>
      <c r="CW1316">
        <f t="shared" si="582"/>
        <v>132</v>
      </c>
      <c r="CX1316">
        <f t="shared" si="583"/>
        <v>128</v>
      </c>
      <c r="CY1316">
        <f t="shared" si="584"/>
        <v>260</v>
      </c>
    </row>
    <row r="1317" spans="1:103">
      <c r="A1317" t="s">
        <v>74</v>
      </c>
      <c r="B1317" t="s">
        <v>2461</v>
      </c>
      <c r="C1317" t="s">
        <v>1032</v>
      </c>
      <c r="D1317">
        <v>101068</v>
      </c>
      <c r="E1317" t="s">
        <v>3279</v>
      </c>
      <c r="F1317" t="s">
        <v>3280</v>
      </c>
      <c r="H1317" t="s">
        <v>2465</v>
      </c>
      <c r="I1317" t="s">
        <v>781</v>
      </c>
      <c r="J1317" t="s">
        <v>81</v>
      </c>
      <c r="K1317" t="s">
        <v>3281</v>
      </c>
      <c r="L1317" t="s">
        <v>83</v>
      </c>
      <c r="M1317" t="s">
        <v>84</v>
      </c>
      <c r="N1317" t="s">
        <v>85</v>
      </c>
      <c r="O1317" t="s">
        <v>86</v>
      </c>
      <c r="P1317" t="s">
        <v>87</v>
      </c>
      <c r="Q1317" s="7" t="s">
        <v>8134</v>
      </c>
      <c r="R1317">
        <v>22</v>
      </c>
      <c r="S1317">
        <v>19</v>
      </c>
      <c r="T1317">
        <f t="shared" si="560"/>
        <v>41</v>
      </c>
      <c r="U1317">
        <v>23</v>
      </c>
      <c r="V1317">
        <v>23</v>
      </c>
      <c r="W1317">
        <v>25</v>
      </c>
      <c r="X1317">
        <v>18</v>
      </c>
      <c r="Y1317">
        <v>15</v>
      </c>
      <c r="Z1317">
        <v>22</v>
      </c>
      <c r="AA1317">
        <v>38</v>
      </c>
      <c r="AB1317">
        <v>23</v>
      </c>
      <c r="AC1317">
        <v>25</v>
      </c>
      <c r="AD1317">
        <v>19</v>
      </c>
      <c r="AE1317">
        <v>24</v>
      </c>
      <c r="AF1317">
        <v>22</v>
      </c>
      <c r="AG1317">
        <v>0</v>
      </c>
      <c r="AH1317">
        <v>0</v>
      </c>
      <c r="AI1317">
        <f t="shared" si="561"/>
        <v>150</v>
      </c>
      <c r="AJ1317">
        <f t="shared" si="562"/>
        <v>127</v>
      </c>
      <c r="AK1317">
        <f t="shared" si="563"/>
        <v>277</v>
      </c>
      <c r="AL1317">
        <f t="shared" si="564"/>
        <v>172</v>
      </c>
      <c r="AM1317">
        <f t="shared" si="565"/>
        <v>146</v>
      </c>
      <c r="AN1317">
        <f t="shared" si="566"/>
        <v>318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f t="shared" si="567"/>
        <v>0</v>
      </c>
      <c r="AZ1317">
        <f t="shared" si="568"/>
        <v>0</v>
      </c>
      <c r="BA1317">
        <f t="shared" si="569"/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f t="shared" si="570"/>
        <v>0</v>
      </c>
      <c r="BM1317">
        <f t="shared" si="571"/>
        <v>0</v>
      </c>
      <c r="BN1317">
        <f t="shared" si="572"/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f t="shared" si="585"/>
        <v>0</v>
      </c>
      <c r="BV1317">
        <f t="shared" si="586"/>
        <v>0</v>
      </c>
      <c r="BW1317">
        <f t="shared" si="587"/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f t="shared" si="573"/>
        <v>0</v>
      </c>
      <c r="CI1317">
        <f t="shared" si="574"/>
        <v>0</v>
      </c>
      <c r="CJ1317">
        <f t="shared" si="575"/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f t="shared" si="576"/>
        <v>0</v>
      </c>
      <c r="CR1317">
        <f t="shared" si="577"/>
        <v>0</v>
      </c>
      <c r="CS1317">
        <f t="shared" si="578"/>
        <v>0</v>
      </c>
      <c r="CT1317">
        <f t="shared" si="579"/>
        <v>0</v>
      </c>
      <c r="CU1317">
        <f t="shared" si="580"/>
        <v>0</v>
      </c>
      <c r="CV1317">
        <f t="shared" si="581"/>
        <v>0</v>
      </c>
      <c r="CW1317">
        <f t="shared" si="582"/>
        <v>172</v>
      </c>
      <c r="CX1317">
        <f t="shared" si="583"/>
        <v>146</v>
      </c>
      <c r="CY1317">
        <f t="shared" si="584"/>
        <v>318</v>
      </c>
    </row>
    <row r="1318" spans="1:103">
      <c r="A1318" t="s">
        <v>74</v>
      </c>
      <c r="B1318" t="s">
        <v>2461</v>
      </c>
      <c r="C1318" t="s">
        <v>1032</v>
      </c>
      <c r="D1318">
        <v>101069</v>
      </c>
      <c r="E1318" t="s">
        <v>3282</v>
      </c>
      <c r="F1318" t="s">
        <v>3283</v>
      </c>
      <c r="H1318" t="s">
        <v>2465</v>
      </c>
      <c r="I1318" t="s">
        <v>781</v>
      </c>
      <c r="J1318" t="s">
        <v>81</v>
      </c>
      <c r="K1318" t="s">
        <v>3284</v>
      </c>
      <c r="L1318" t="s">
        <v>83</v>
      </c>
      <c r="M1318" t="s">
        <v>84</v>
      </c>
      <c r="N1318" t="s">
        <v>85</v>
      </c>
      <c r="O1318" t="s">
        <v>86</v>
      </c>
      <c r="P1318" t="s">
        <v>87</v>
      </c>
      <c r="Q1318" s="7" t="s">
        <v>8134</v>
      </c>
      <c r="R1318">
        <v>9</v>
      </c>
      <c r="S1318">
        <v>10</v>
      </c>
      <c r="T1318">
        <f t="shared" si="560"/>
        <v>19</v>
      </c>
      <c r="U1318">
        <v>19</v>
      </c>
      <c r="V1318">
        <v>5</v>
      </c>
      <c r="W1318">
        <v>15</v>
      </c>
      <c r="X1318">
        <v>11</v>
      </c>
      <c r="Y1318">
        <v>9</v>
      </c>
      <c r="Z1318">
        <v>14</v>
      </c>
      <c r="AA1318">
        <v>15</v>
      </c>
      <c r="AB1318">
        <v>9</v>
      </c>
      <c r="AC1318">
        <v>12</v>
      </c>
      <c r="AD1318">
        <v>10</v>
      </c>
      <c r="AE1318">
        <v>14</v>
      </c>
      <c r="AF1318">
        <v>9</v>
      </c>
      <c r="AG1318">
        <v>0</v>
      </c>
      <c r="AH1318">
        <v>0</v>
      </c>
      <c r="AI1318">
        <f t="shared" si="561"/>
        <v>84</v>
      </c>
      <c r="AJ1318">
        <f t="shared" si="562"/>
        <v>58</v>
      </c>
      <c r="AK1318">
        <f t="shared" si="563"/>
        <v>142</v>
      </c>
      <c r="AL1318">
        <f t="shared" si="564"/>
        <v>93</v>
      </c>
      <c r="AM1318">
        <f t="shared" si="565"/>
        <v>68</v>
      </c>
      <c r="AN1318">
        <f t="shared" si="566"/>
        <v>161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f t="shared" si="567"/>
        <v>0</v>
      </c>
      <c r="AZ1318">
        <f t="shared" si="568"/>
        <v>0</v>
      </c>
      <c r="BA1318">
        <f t="shared" si="569"/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f t="shared" si="570"/>
        <v>0</v>
      </c>
      <c r="BM1318">
        <f t="shared" si="571"/>
        <v>0</v>
      </c>
      <c r="BN1318">
        <f t="shared" si="572"/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f t="shared" si="585"/>
        <v>0</v>
      </c>
      <c r="BV1318">
        <f t="shared" si="586"/>
        <v>0</v>
      </c>
      <c r="BW1318">
        <f t="shared" si="587"/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f t="shared" si="573"/>
        <v>0</v>
      </c>
      <c r="CI1318">
        <f t="shared" si="574"/>
        <v>0</v>
      </c>
      <c r="CJ1318">
        <f t="shared" si="575"/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f t="shared" si="576"/>
        <v>0</v>
      </c>
      <c r="CR1318">
        <f t="shared" si="577"/>
        <v>0</v>
      </c>
      <c r="CS1318">
        <f t="shared" si="578"/>
        <v>0</v>
      </c>
      <c r="CT1318">
        <f t="shared" si="579"/>
        <v>0</v>
      </c>
      <c r="CU1318">
        <f t="shared" si="580"/>
        <v>0</v>
      </c>
      <c r="CV1318">
        <f t="shared" si="581"/>
        <v>0</v>
      </c>
      <c r="CW1318">
        <f t="shared" si="582"/>
        <v>93</v>
      </c>
      <c r="CX1318">
        <f t="shared" si="583"/>
        <v>68</v>
      </c>
      <c r="CY1318">
        <f t="shared" si="584"/>
        <v>161</v>
      </c>
    </row>
    <row r="1319" spans="1:103">
      <c r="A1319" t="s">
        <v>74</v>
      </c>
      <c r="B1319" t="s">
        <v>2461</v>
      </c>
      <c r="C1319" t="s">
        <v>1032</v>
      </c>
      <c r="D1319">
        <v>101070</v>
      </c>
      <c r="E1319" t="s">
        <v>3285</v>
      </c>
      <c r="F1319" t="s">
        <v>3286</v>
      </c>
      <c r="H1319" t="s">
        <v>2465</v>
      </c>
      <c r="I1319" t="s">
        <v>781</v>
      </c>
      <c r="J1319" t="s">
        <v>81</v>
      </c>
      <c r="K1319" t="s">
        <v>1005</v>
      </c>
      <c r="L1319" t="s">
        <v>83</v>
      </c>
      <c r="M1319" t="s">
        <v>84</v>
      </c>
      <c r="N1319" t="s">
        <v>85</v>
      </c>
      <c r="O1319" t="s">
        <v>86</v>
      </c>
      <c r="P1319" t="s">
        <v>87</v>
      </c>
      <c r="Q1319" s="7" t="s">
        <v>8134</v>
      </c>
      <c r="R1319">
        <v>13</v>
      </c>
      <c r="S1319">
        <v>8</v>
      </c>
      <c r="T1319">
        <f t="shared" si="560"/>
        <v>21</v>
      </c>
      <c r="U1319">
        <v>13</v>
      </c>
      <c r="V1319">
        <v>16</v>
      </c>
      <c r="W1319">
        <v>8</v>
      </c>
      <c r="X1319">
        <v>15</v>
      </c>
      <c r="Y1319">
        <v>8</v>
      </c>
      <c r="Z1319">
        <v>8</v>
      </c>
      <c r="AA1319">
        <v>14</v>
      </c>
      <c r="AB1319">
        <v>9</v>
      </c>
      <c r="AC1319">
        <v>15</v>
      </c>
      <c r="AD1319">
        <v>9</v>
      </c>
      <c r="AE1319">
        <v>9</v>
      </c>
      <c r="AF1319">
        <v>13</v>
      </c>
      <c r="AG1319">
        <v>0</v>
      </c>
      <c r="AH1319">
        <v>0</v>
      </c>
      <c r="AI1319">
        <f t="shared" si="561"/>
        <v>67</v>
      </c>
      <c r="AJ1319">
        <f t="shared" si="562"/>
        <v>70</v>
      </c>
      <c r="AK1319">
        <f t="shared" si="563"/>
        <v>137</v>
      </c>
      <c r="AL1319">
        <f t="shared" si="564"/>
        <v>80</v>
      </c>
      <c r="AM1319">
        <f t="shared" si="565"/>
        <v>78</v>
      </c>
      <c r="AN1319">
        <f t="shared" si="566"/>
        <v>158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f t="shared" si="567"/>
        <v>0</v>
      </c>
      <c r="AZ1319">
        <f t="shared" si="568"/>
        <v>0</v>
      </c>
      <c r="BA1319">
        <f t="shared" si="569"/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f t="shared" si="570"/>
        <v>0</v>
      </c>
      <c r="BM1319">
        <f t="shared" si="571"/>
        <v>0</v>
      </c>
      <c r="BN1319">
        <f t="shared" si="572"/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f t="shared" si="585"/>
        <v>0</v>
      </c>
      <c r="BV1319">
        <f t="shared" si="586"/>
        <v>0</v>
      </c>
      <c r="BW1319">
        <f t="shared" si="587"/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f t="shared" si="573"/>
        <v>0</v>
      </c>
      <c r="CI1319">
        <f t="shared" si="574"/>
        <v>0</v>
      </c>
      <c r="CJ1319">
        <f t="shared" si="575"/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f t="shared" si="576"/>
        <v>0</v>
      </c>
      <c r="CR1319">
        <f t="shared" si="577"/>
        <v>0</v>
      </c>
      <c r="CS1319">
        <f t="shared" si="578"/>
        <v>0</v>
      </c>
      <c r="CT1319">
        <f t="shared" si="579"/>
        <v>0</v>
      </c>
      <c r="CU1319">
        <f t="shared" si="580"/>
        <v>0</v>
      </c>
      <c r="CV1319">
        <f t="shared" si="581"/>
        <v>0</v>
      </c>
      <c r="CW1319">
        <f t="shared" si="582"/>
        <v>80</v>
      </c>
      <c r="CX1319">
        <f t="shared" si="583"/>
        <v>78</v>
      </c>
      <c r="CY1319">
        <f t="shared" si="584"/>
        <v>158</v>
      </c>
    </row>
    <row r="1320" spans="1:103">
      <c r="A1320" t="s">
        <v>74</v>
      </c>
      <c r="B1320" t="s">
        <v>2461</v>
      </c>
      <c r="C1320" t="s">
        <v>1032</v>
      </c>
      <c r="D1320">
        <v>101071</v>
      </c>
      <c r="E1320" t="s">
        <v>3287</v>
      </c>
      <c r="F1320" t="s">
        <v>3288</v>
      </c>
      <c r="H1320" t="s">
        <v>2465</v>
      </c>
      <c r="I1320" t="s">
        <v>781</v>
      </c>
      <c r="J1320" t="s">
        <v>81</v>
      </c>
      <c r="K1320" t="s">
        <v>3289</v>
      </c>
      <c r="L1320" t="s">
        <v>83</v>
      </c>
      <c r="M1320" t="s">
        <v>84</v>
      </c>
      <c r="N1320" t="s">
        <v>85</v>
      </c>
      <c r="O1320" t="s">
        <v>86</v>
      </c>
      <c r="P1320" t="s">
        <v>87</v>
      </c>
      <c r="Q1320" s="7" t="s">
        <v>8134</v>
      </c>
      <c r="R1320">
        <v>32</v>
      </c>
      <c r="S1320">
        <v>28</v>
      </c>
      <c r="T1320">
        <f t="shared" si="560"/>
        <v>60</v>
      </c>
      <c r="U1320">
        <v>37</v>
      </c>
      <c r="V1320">
        <v>33</v>
      </c>
      <c r="W1320">
        <v>33</v>
      </c>
      <c r="X1320">
        <v>22</v>
      </c>
      <c r="Y1320">
        <v>51</v>
      </c>
      <c r="Z1320">
        <v>40</v>
      </c>
      <c r="AA1320">
        <v>39</v>
      </c>
      <c r="AB1320">
        <v>32</v>
      </c>
      <c r="AC1320">
        <v>44</v>
      </c>
      <c r="AD1320">
        <v>41</v>
      </c>
      <c r="AE1320">
        <v>49</v>
      </c>
      <c r="AF1320">
        <v>32</v>
      </c>
      <c r="AG1320">
        <v>0</v>
      </c>
      <c r="AH1320">
        <v>0</v>
      </c>
      <c r="AI1320">
        <f t="shared" si="561"/>
        <v>253</v>
      </c>
      <c r="AJ1320">
        <f t="shared" si="562"/>
        <v>200</v>
      </c>
      <c r="AK1320">
        <f t="shared" si="563"/>
        <v>453</v>
      </c>
      <c r="AL1320">
        <f t="shared" si="564"/>
        <v>285</v>
      </c>
      <c r="AM1320">
        <f t="shared" si="565"/>
        <v>228</v>
      </c>
      <c r="AN1320">
        <f t="shared" si="566"/>
        <v>513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f t="shared" si="567"/>
        <v>0</v>
      </c>
      <c r="AZ1320">
        <f t="shared" si="568"/>
        <v>0</v>
      </c>
      <c r="BA1320">
        <f t="shared" si="569"/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f t="shared" si="570"/>
        <v>0</v>
      </c>
      <c r="BM1320">
        <f t="shared" si="571"/>
        <v>0</v>
      </c>
      <c r="BN1320">
        <f t="shared" si="572"/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f t="shared" si="585"/>
        <v>0</v>
      </c>
      <c r="BV1320">
        <f t="shared" si="586"/>
        <v>0</v>
      </c>
      <c r="BW1320">
        <f t="shared" si="587"/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f t="shared" si="573"/>
        <v>0</v>
      </c>
      <c r="CI1320">
        <f t="shared" si="574"/>
        <v>0</v>
      </c>
      <c r="CJ1320">
        <f t="shared" si="575"/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f t="shared" si="576"/>
        <v>0</v>
      </c>
      <c r="CR1320">
        <f t="shared" si="577"/>
        <v>0</v>
      </c>
      <c r="CS1320">
        <f t="shared" si="578"/>
        <v>0</v>
      </c>
      <c r="CT1320">
        <f t="shared" si="579"/>
        <v>0</v>
      </c>
      <c r="CU1320">
        <f t="shared" si="580"/>
        <v>0</v>
      </c>
      <c r="CV1320">
        <f t="shared" si="581"/>
        <v>0</v>
      </c>
      <c r="CW1320">
        <f t="shared" si="582"/>
        <v>285</v>
      </c>
      <c r="CX1320">
        <f t="shared" si="583"/>
        <v>228</v>
      </c>
      <c r="CY1320">
        <f t="shared" si="584"/>
        <v>513</v>
      </c>
    </row>
    <row r="1321" spans="1:103">
      <c r="A1321" t="s">
        <v>74</v>
      </c>
      <c r="B1321" t="s">
        <v>2461</v>
      </c>
      <c r="C1321" t="s">
        <v>1032</v>
      </c>
      <c r="D1321">
        <v>101072</v>
      </c>
      <c r="E1321" t="s">
        <v>3290</v>
      </c>
      <c r="F1321" t="s">
        <v>3291</v>
      </c>
      <c r="H1321" t="s">
        <v>2465</v>
      </c>
      <c r="I1321" t="s">
        <v>781</v>
      </c>
      <c r="J1321" t="s">
        <v>81</v>
      </c>
      <c r="K1321" t="s">
        <v>1020</v>
      </c>
      <c r="L1321" t="s">
        <v>83</v>
      </c>
      <c r="M1321" t="s">
        <v>84</v>
      </c>
      <c r="N1321" t="s">
        <v>85</v>
      </c>
      <c r="O1321" t="s">
        <v>86</v>
      </c>
      <c r="P1321" t="s">
        <v>87</v>
      </c>
      <c r="Q1321" s="7" t="s">
        <v>8134</v>
      </c>
      <c r="R1321">
        <v>29</v>
      </c>
      <c r="S1321">
        <v>22</v>
      </c>
      <c r="T1321">
        <f t="shared" si="560"/>
        <v>51</v>
      </c>
      <c r="U1321">
        <v>28</v>
      </c>
      <c r="V1321">
        <v>29</v>
      </c>
      <c r="W1321">
        <v>18</v>
      </c>
      <c r="X1321">
        <v>34</v>
      </c>
      <c r="Y1321">
        <v>24</v>
      </c>
      <c r="Z1321">
        <v>30</v>
      </c>
      <c r="AA1321">
        <v>28</v>
      </c>
      <c r="AB1321">
        <v>38</v>
      </c>
      <c r="AC1321">
        <v>26</v>
      </c>
      <c r="AD1321">
        <v>38</v>
      </c>
      <c r="AE1321">
        <v>19</v>
      </c>
      <c r="AF1321">
        <v>32</v>
      </c>
      <c r="AG1321">
        <v>0</v>
      </c>
      <c r="AH1321">
        <v>0</v>
      </c>
      <c r="AI1321">
        <f t="shared" si="561"/>
        <v>143</v>
      </c>
      <c r="AJ1321">
        <f t="shared" si="562"/>
        <v>201</v>
      </c>
      <c r="AK1321">
        <f t="shared" si="563"/>
        <v>344</v>
      </c>
      <c r="AL1321">
        <f t="shared" si="564"/>
        <v>172</v>
      </c>
      <c r="AM1321">
        <f t="shared" si="565"/>
        <v>223</v>
      </c>
      <c r="AN1321">
        <f t="shared" si="566"/>
        <v>395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f t="shared" si="567"/>
        <v>0</v>
      </c>
      <c r="AZ1321">
        <f t="shared" si="568"/>
        <v>0</v>
      </c>
      <c r="BA1321">
        <f t="shared" si="569"/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f t="shared" si="570"/>
        <v>0</v>
      </c>
      <c r="BM1321">
        <f t="shared" si="571"/>
        <v>0</v>
      </c>
      <c r="BN1321">
        <f t="shared" si="572"/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f t="shared" si="585"/>
        <v>0</v>
      </c>
      <c r="BV1321">
        <f t="shared" si="586"/>
        <v>0</v>
      </c>
      <c r="BW1321">
        <f t="shared" si="587"/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f t="shared" si="573"/>
        <v>0</v>
      </c>
      <c r="CI1321">
        <f t="shared" si="574"/>
        <v>0</v>
      </c>
      <c r="CJ1321">
        <f t="shared" si="575"/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f t="shared" si="576"/>
        <v>0</v>
      </c>
      <c r="CR1321">
        <f t="shared" si="577"/>
        <v>0</v>
      </c>
      <c r="CS1321">
        <f t="shared" si="578"/>
        <v>0</v>
      </c>
      <c r="CT1321">
        <f t="shared" si="579"/>
        <v>0</v>
      </c>
      <c r="CU1321">
        <f t="shared" si="580"/>
        <v>0</v>
      </c>
      <c r="CV1321">
        <f t="shared" si="581"/>
        <v>0</v>
      </c>
      <c r="CW1321">
        <f t="shared" si="582"/>
        <v>172</v>
      </c>
      <c r="CX1321">
        <f t="shared" si="583"/>
        <v>223</v>
      </c>
      <c r="CY1321">
        <f t="shared" si="584"/>
        <v>395</v>
      </c>
    </row>
    <row r="1322" spans="1:103">
      <c r="A1322" t="s">
        <v>74</v>
      </c>
      <c r="B1322" t="s">
        <v>2461</v>
      </c>
      <c r="C1322" t="s">
        <v>1032</v>
      </c>
      <c r="D1322">
        <v>101073</v>
      </c>
      <c r="E1322" t="s">
        <v>1865</v>
      </c>
      <c r="F1322" t="s">
        <v>3292</v>
      </c>
      <c r="H1322" t="s">
        <v>2465</v>
      </c>
      <c r="I1322" t="s">
        <v>781</v>
      </c>
      <c r="J1322" t="s">
        <v>81</v>
      </c>
      <c r="K1322" t="s">
        <v>1867</v>
      </c>
      <c r="L1322" t="s">
        <v>83</v>
      </c>
      <c r="M1322" t="s">
        <v>84</v>
      </c>
      <c r="N1322" t="s">
        <v>85</v>
      </c>
      <c r="O1322" t="s">
        <v>86</v>
      </c>
      <c r="P1322" t="s">
        <v>87</v>
      </c>
      <c r="Q1322" s="7" t="s">
        <v>8134</v>
      </c>
      <c r="R1322">
        <v>23</v>
      </c>
      <c r="S1322">
        <v>23</v>
      </c>
      <c r="T1322">
        <f t="shared" si="560"/>
        <v>46</v>
      </c>
      <c r="U1322">
        <v>27</v>
      </c>
      <c r="V1322">
        <v>26</v>
      </c>
      <c r="W1322">
        <v>30</v>
      </c>
      <c r="X1322">
        <v>25</v>
      </c>
      <c r="Y1322">
        <v>26</v>
      </c>
      <c r="Z1322">
        <v>33</v>
      </c>
      <c r="AA1322">
        <v>22</v>
      </c>
      <c r="AB1322">
        <v>28</v>
      </c>
      <c r="AC1322">
        <v>36</v>
      </c>
      <c r="AD1322">
        <v>33</v>
      </c>
      <c r="AE1322">
        <v>23</v>
      </c>
      <c r="AF1322">
        <v>18</v>
      </c>
      <c r="AG1322">
        <v>0</v>
      </c>
      <c r="AH1322">
        <v>0</v>
      </c>
      <c r="AI1322">
        <f t="shared" si="561"/>
        <v>164</v>
      </c>
      <c r="AJ1322">
        <f t="shared" si="562"/>
        <v>163</v>
      </c>
      <c r="AK1322">
        <f t="shared" si="563"/>
        <v>327</v>
      </c>
      <c r="AL1322">
        <f t="shared" si="564"/>
        <v>187</v>
      </c>
      <c r="AM1322">
        <f t="shared" si="565"/>
        <v>186</v>
      </c>
      <c r="AN1322">
        <f t="shared" si="566"/>
        <v>373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f t="shared" si="567"/>
        <v>0</v>
      </c>
      <c r="AZ1322">
        <f t="shared" si="568"/>
        <v>0</v>
      </c>
      <c r="BA1322">
        <f t="shared" si="569"/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f t="shared" si="570"/>
        <v>0</v>
      </c>
      <c r="BM1322">
        <f t="shared" si="571"/>
        <v>0</v>
      </c>
      <c r="BN1322">
        <f t="shared" si="572"/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f t="shared" si="585"/>
        <v>0</v>
      </c>
      <c r="BV1322">
        <f t="shared" si="586"/>
        <v>0</v>
      </c>
      <c r="BW1322">
        <f t="shared" si="587"/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f t="shared" si="573"/>
        <v>0</v>
      </c>
      <c r="CI1322">
        <f t="shared" si="574"/>
        <v>0</v>
      </c>
      <c r="CJ1322">
        <f t="shared" si="575"/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f t="shared" si="576"/>
        <v>0</v>
      </c>
      <c r="CR1322">
        <f t="shared" si="577"/>
        <v>0</v>
      </c>
      <c r="CS1322">
        <f t="shared" si="578"/>
        <v>0</v>
      </c>
      <c r="CT1322">
        <f t="shared" si="579"/>
        <v>0</v>
      </c>
      <c r="CU1322">
        <f t="shared" si="580"/>
        <v>0</v>
      </c>
      <c r="CV1322">
        <f t="shared" si="581"/>
        <v>0</v>
      </c>
      <c r="CW1322">
        <f t="shared" si="582"/>
        <v>187</v>
      </c>
      <c r="CX1322">
        <f t="shared" si="583"/>
        <v>186</v>
      </c>
      <c r="CY1322">
        <f t="shared" si="584"/>
        <v>373</v>
      </c>
    </row>
    <row r="1323" spans="1:103">
      <c r="A1323" t="s">
        <v>74</v>
      </c>
      <c r="B1323" t="s">
        <v>2461</v>
      </c>
      <c r="C1323" t="s">
        <v>1032</v>
      </c>
      <c r="D1323">
        <v>101074</v>
      </c>
      <c r="E1323" t="s">
        <v>3293</v>
      </c>
      <c r="F1323" t="s">
        <v>3294</v>
      </c>
      <c r="H1323" t="s">
        <v>2465</v>
      </c>
      <c r="I1323" t="s">
        <v>781</v>
      </c>
      <c r="J1323" t="s">
        <v>81</v>
      </c>
      <c r="K1323" t="s">
        <v>3294</v>
      </c>
      <c r="L1323" t="s">
        <v>83</v>
      </c>
      <c r="M1323" t="s">
        <v>84</v>
      </c>
      <c r="N1323" t="s">
        <v>85</v>
      </c>
      <c r="O1323" t="s">
        <v>86</v>
      </c>
      <c r="P1323" t="s">
        <v>87</v>
      </c>
      <c r="Q1323" s="7" t="s">
        <v>8134</v>
      </c>
      <c r="R1323">
        <v>36</v>
      </c>
      <c r="S1323">
        <v>29</v>
      </c>
      <c r="T1323">
        <f t="shared" si="560"/>
        <v>65</v>
      </c>
      <c r="U1323">
        <v>29</v>
      </c>
      <c r="V1323">
        <v>41</v>
      </c>
      <c r="W1323">
        <v>29</v>
      </c>
      <c r="X1323">
        <v>37</v>
      </c>
      <c r="Y1323">
        <v>39</v>
      </c>
      <c r="Z1323">
        <v>33</v>
      </c>
      <c r="AA1323">
        <v>43</v>
      </c>
      <c r="AB1323">
        <v>26</v>
      </c>
      <c r="AC1323">
        <v>32</v>
      </c>
      <c r="AD1323">
        <v>28</v>
      </c>
      <c r="AE1323">
        <v>26</v>
      </c>
      <c r="AF1323">
        <v>27</v>
      </c>
      <c r="AG1323">
        <v>0</v>
      </c>
      <c r="AH1323">
        <v>0</v>
      </c>
      <c r="AI1323">
        <f t="shared" si="561"/>
        <v>198</v>
      </c>
      <c r="AJ1323">
        <f t="shared" si="562"/>
        <v>192</v>
      </c>
      <c r="AK1323">
        <f t="shared" si="563"/>
        <v>390</v>
      </c>
      <c r="AL1323">
        <f t="shared" si="564"/>
        <v>234</v>
      </c>
      <c r="AM1323">
        <f t="shared" si="565"/>
        <v>221</v>
      </c>
      <c r="AN1323">
        <f t="shared" si="566"/>
        <v>455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f t="shared" si="567"/>
        <v>0</v>
      </c>
      <c r="AZ1323">
        <f t="shared" si="568"/>
        <v>0</v>
      </c>
      <c r="BA1323">
        <f t="shared" si="569"/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f t="shared" si="570"/>
        <v>0</v>
      </c>
      <c r="BM1323">
        <f t="shared" si="571"/>
        <v>0</v>
      </c>
      <c r="BN1323">
        <f t="shared" si="572"/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f t="shared" si="585"/>
        <v>0</v>
      </c>
      <c r="BV1323">
        <f t="shared" si="586"/>
        <v>0</v>
      </c>
      <c r="BW1323">
        <f t="shared" si="587"/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f t="shared" si="573"/>
        <v>0</v>
      </c>
      <c r="CI1323">
        <f t="shared" si="574"/>
        <v>0</v>
      </c>
      <c r="CJ1323">
        <f t="shared" si="575"/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f t="shared" si="576"/>
        <v>0</v>
      </c>
      <c r="CR1323">
        <f t="shared" si="577"/>
        <v>0</v>
      </c>
      <c r="CS1323">
        <f t="shared" si="578"/>
        <v>0</v>
      </c>
      <c r="CT1323">
        <f t="shared" si="579"/>
        <v>0</v>
      </c>
      <c r="CU1323">
        <f t="shared" si="580"/>
        <v>0</v>
      </c>
      <c r="CV1323">
        <f t="shared" si="581"/>
        <v>0</v>
      </c>
      <c r="CW1323">
        <f t="shared" si="582"/>
        <v>234</v>
      </c>
      <c r="CX1323">
        <f t="shared" si="583"/>
        <v>221</v>
      </c>
      <c r="CY1323">
        <f t="shared" si="584"/>
        <v>455</v>
      </c>
    </row>
    <row r="1324" spans="1:103">
      <c r="A1324" t="s">
        <v>74</v>
      </c>
      <c r="B1324" t="s">
        <v>2461</v>
      </c>
      <c r="C1324" t="s">
        <v>1032</v>
      </c>
      <c r="D1324">
        <v>101075</v>
      </c>
      <c r="E1324" t="s">
        <v>3295</v>
      </c>
      <c r="F1324" t="s">
        <v>148</v>
      </c>
      <c r="H1324" t="s">
        <v>2465</v>
      </c>
      <c r="I1324" t="s">
        <v>781</v>
      </c>
      <c r="J1324" t="s">
        <v>81</v>
      </c>
      <c r="K1324" t="s">
        <v>3296</v>
      </c>
      <c r="L1324" t="s">
        <v>83</v>
      </c>
      <c r="M1324" t="s">
        <v>84</v>
      </c>
      <c r="N1324" t="s">
        <v>85</v>
      </c>
      <c r="O1324" t="s">
        <v>86</v>
      </c>
      <c r="P1324" t="s">
        <v>87</v>
      </c>
      <c r="Q1324" s="7" t="s">
        <v>8134</v>
      </c>
      <c r="R1324">
        <v>16</v>
      </c>
      <c r="S1324">
        <v>11</v>
      </c>
      <c r="T1324">
        <f t="shared" si="560"/>
        <v>27</v>
      </c>
      <c r="U1324">
        <v>14</v>
      </c>
      <c r="V1324">
        <v>13</v>
      </c>
      <c r="W1324">
        <v>12</v>
      </c>
      <c r="X1324">
        <v>15</v>
      </c>
      <c r="Y1324">
        <v>12</v>
      </c>
      <c r="Z1324">
        <v>14</v>
      </c>
      <c r="AA1324">
        <v>13</v>
      </c>
      <c r="AB1324">
        <v>19</v>
      </c>
      <c r="AC1324">
        <v>12</v>
      </c>
      <c r="AD1324">
        <v>15</v>
      </c>
      <c r="AE1324">
        <v>19</v>
      </c>
      <c r="AF1324">
        <v>11</v>
      </c>
      <c r="AG1324">
        <v>0</v>
      </c>
      <c r="AH1324">
        <v>0</v>
      </c>
      <c r="AI1324">
        <f t="shared" si="561"/>
        <v>82</v>
      </c>
      <c r="AJ1324">
        <f t="shared" si="562"/>
        <v>87</v>
      </c>
      <c r="AK1324">
        <f t="shared" si="563"/>
        <v>169</v>
      </c>
      <c r="AL1324">
        <f t="shared" si="564"/>
        <v>98</v>
      </c>
      <c r="AM1324">
        <f t="shared" si="565"/>
        <v>98</v>
      </c>
      <c r="AN1324">
        <f t="shared" si="566"/>
        <v>196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f t="shared" si="567"/>
        <v>0</v>
      </c>
      <c r="AZ1324">
        <f t="shared" si="568"/>
        <v>0</v>
      </c>
      <c r="BA1324">
        <f t="shared" si="569"/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f t="shared" si="570"/>
        <v>0</v>
      </c>
      <c r="BM1324">
        <f t="shared" si="571"/>
        <v>0</v>
      </c>
      <c r="BN1324">
        <f t="shared" si="572"/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f t="shared" si="585"/>
        <v>0</v>
      </c>
      <c r="BV1324">
        <f t="shared" si="586"/>
        <v>0</v>
      </c>
      <c r="BW1324">
        <f t="shared" si="587"/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f t="shared" si="573"/>
        <v>0</v>
      </c>
      <c r="CI1324">
        <f t="shared" si="574"/>
        <v>0</v>
      </c>
      <c r="CJ1324">
        <f t="shared" si="575"/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f t="shared" si="576"/>
        <v>0</v>
      </c>
      <c r="CR1324">
        <f t="shared" si="577"/>
        <v>0</v>
      </c>
      <c r="CS1324">
        <f t="shared" si="578"/>
        <v>0</v>
      </c>
      <c r="CT1324">
        <f t="shared" si="579"/>
        <v>0</v>
      </c>
      <c r="CU1324">
        <f t="shared" si="580"/>
        <v>0</v>
      </c>
      <c r="CV1324">
        <f t="shared" si="581"/>
        <v>0</v>
      </c>
      <c r="CW1324">
        <f t="shared" si="582"/>
        <v>98</v>
      </c>
      <c r="CX1324">
        <f t="shared" si="583"/>
        <v>98</v>
      </c>
      <c r="CY1324">
        <f t="shared" si="584"/>
        <v>196</v>
      </c>
    </row>
    <row r="1325" spans="1:103">
      <c r="A1325" t="s">
        <v>74</v>
      </c>
      <c r="B1325" t="s">
        <v>2461</v>
      </c>
      <c r="C1325" t="s">
        <v>1032</v>
      </c>
      <c r="D1325">
        <v>300146</v>
      </c>
      <c r="E1325" t="s">
        <v>3297</v>
      </c>
      <c r="F1325" t="s">
        <v>3298</v>
      </c>
      <c r="H1325" t="s">
        <v>2465</v>
      </c>
      <c r="I1325" t="s">
        <v>781</v>
      </c>
      <c r="J1325" t="s">
        <v>81</v>
      </c>
      <c r="K1325" t="s">
        <v>1867</v>
      </c>
      <c r="L1325" t="s">
        <v>83</v>
      </c>
      <c r="M1325" t="s">
        <v>84</v>
      </c>
      <c r="N1325" t="s">
        <v>153</v>
      </c>
      <c r="O1325" t="s">
        <v>122</v>
      </c>
      <c r="P1325" t="s">
        <v>87</v>
      </c>
      <c r="Q1325" s="7" t="s">
        <v>8132</v>
      </c>
      <c r="R1325">
        <v>0</v>
      </c>
      <c r="S1325">
        <v>0</v>
      </c>
      <c r="T1325">
        <f t="shared" si="560"/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f t="shared" si="561"/>
        <v>0</v>
      </c>
      <c r="AJ1325">
        <f t="shared" si="562"/>
        <v>0</v>
      </c>
      <c r="AK1325">
        <f t="shared" si="563"/>
        <v>0</v>
      </c>
      <c r="AL1325">
        <f t="shared" si="564"/>
        <v>0</v>
      </c>
      <c r="AM1325">
        <f t="shared" si="565"/>
        <v>0</v>
      </c>
      <c r="AN1325">
        <f t="shared" si="566"/>
        <v>0</v>
      </c>
      <c r="AO1325">
        <v>121</v>
      </c>
      <c r="AP1325">
        <v>96</v>
      </c>
      <c r="AQ1325">
        <v>109</v>
      </c>
      <c r="AR1325">
        <v>108</v>
      </c>
      <c r="AS1325">
        <v>99</v>
      </c>
      <c r="AT1325">
        <v>107</v>
      </c>
      <c r="AU1325">
        <v>110</v>
      </c>
      <c r="AV1325">
        <v>98</v>
      </c>
      <c r="AW1325">
        <v>0</v>
      </c>
      <c r="AX1325">
        <v>0</v>
      </c>
      <c r="AY1325">
        <f t="shared" si="567"/>
        <v>439</v>
      </c>
      <c r="AZ1325">
        <f t="shared" si="568"/>
        <v>409</v>
      </c>
      <c r="BA1325">
        <f t="shared" si="569"/>
        <v>848</v>
      </c>
      <c r="BB1325">
        <v>4</v>
      </c>
      <c r="BC1325">
        <v>21</v>
      </c>
      <c r="BD1325">
        <v>0</v>
      </c>
      <c r="BE1325">
        <v>0</v>
      </c>
      <c r="BF1325">
        <v>40</v>
      </c>
      <c r="BG1325">
        <v>45</v>
      </c>
      <c r="BH1325">
        <v>0</v>
      </c>
      <c r="BI1325">
        <v>0</v>
      </c>
      <c r="BJ1325">
        <v>0</v>
      </c>
      <c r="BK1325">
        <v>0</v>
      </c>
      <c r="BL1325">
        <f t="shared" si="570"/>
        <v>44</v>
      </c>
      <c r="BM1325">
        <f t="shared" si="571"/>
        <v>66</v>
      </c>
      <c r="BN1325">
        <f t="shared" si="572"/>
        <v>110</v>
      </c>
      <c r="BO1325">
        <v>43</v>
      </c>
      <c r="BP1325">
        <v>15</v>
      </c>
      <c r="BQ1325">
        <v>0</v>
      </c>
      <c r="BR1325">
        <v>0</v>
      </c>
      <c r="BS1325">
        <v>0</v>
      </c>
      <c r="BT1325">
        <v>0</v>
      </c>
      <c r="BU1325">
        <f t="shared" si="585"/>
        <v>87</v>
      </c>
      <c r="BV1325">
        <f t="shared" si="586"/>
        <v>81</v>
      </c>
      <c r="BW1325">
        <f t="shared" si="587"/>
        <v>168</v>
      </c>
      <c r="BX1325">
        <v>22</v>
      </c>
      <c r="BY1325">
        <v>29</v>
      </c>
      <c r="BZ1325">
        <v>0</v>
      </c>
      <c r="CA1325">
        <v>0</v>
      </c>
      <c r="CB1325">
        <v>43</v>
      </c>
      <c r="CC1325">
        <v>42</v>
      </c>
      <c r="CD1325">
        <v>0</v>
      </c>
      <c r="CE1325">
        <v>0</v>
      </c>
      <c r="CF1325">
        <v>0</v>
      </c>
      <c r="CG1325">
        <v>0</v>
      </c>
      <c r="CH1325">
        <f t="shared" si="573"/>
        <v>65</v>
      </c>
      <c r="CI1325">
        <f t="shared" si="574"/>
        <v>71</v>
      </c>
      <c r="CJ1325">
        <f t="shared" si="575"/>
        <v>136</v>
      </c>
      <c r="CK1325">
        <v>43</v>
      </c>
      <c r="CL1325">
        <v>14</v>
      </c>
      <c r="CM1325">
        <v>0</v>
      </c>
      <c r="CN1325">
        <v>0</v>
      </c>
      <c r="CO1325">
        <v>0</v>
      </c>
      <c r="CP1325">
        <v>0</v>
      </c>
      <c r="CQ1325">
        <f t="shared" si="576"/>
        <v>108</v>
      </c>
      <c r="CR1325">
        <f t="shared" si="577"/>
        <v>85</v>
      </c>
      <c r="CS1325">
        <f t="shared" si="578"/>
        <v>193</v>
      </c>
      <c r="CT1325">
        <f t="shared" si="579"/>
        <v>195</v>
      </c>
      <c r="CU1325">
        <f t="shared" si="580"/>
        <v>166</v>
      </c>
      <c r="CV1325">
        <f t="shared" si="581"/>
        <v>361</v>
      </c>
      <c r="CW1325">
        <f t="shared" si="582"/>
        <v>634</v>
      </c>
      <c r="CX1325">
        <f t="shared" si="583"/>
        <v>575</v>
      </c>
      <c r="CY1325">
        <f t="shared" si="584"/>
        <v>1209</v>
      </c>
    </row>
    <row r="1326" spans="1:103">
      <c r="A1326" t="s">
        <v>74</v>
      </c>
      <c r="B1326" t="s">
        <v>2461</v>
      </c>
      <c r="C1326" t="s">
        <v>1032</v>
      </c>
      <c r="D1326">
        <v>300147</v>
      </c>
      <c r="E1326" t="s">
        <v>1951</v>
      </c>
      <c r="F1326" t="s">
        <v>3299</v>
      </c>
      <c r="H1326" t="s">
        <v>2465</v>
      </c>
      <c r="I1326" t="s">
        <v>781</v>
      </c>
      <c r="J1326" t="s">
        <v>81</v>
      </c>
      <c r="K1326" t="s">
        <v>3289</v>
      </c>
      <c r="L1326" t="s">
        <v>83</v>
      </c>
      <c r="M1326" t="s">
        <v>84</v>
      </c>
      <c r="N1326" t="s">
        <v>153</v>
      </c>
      <c r="O1326" t="s">
        <v>1146</v>
      </c>
      <c r="P1326" t="s">
        <v>87</v>
      </c>
      <c r="Q1326" s="7" t="s">
        <v>8137</v>
      </c>
      <c r="R1326">
        <v>0</v>
      </c>
      <c r="S1326">
        <v>0</v>
      </c>
      <c r="T1326">
        <f t="shared" si="560"/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f t="shared" si="561"/>
        <v>0</v>
      </c>
      <c r="AJ1326">
        <f t="shared" si="562"/>
        <v>0</v>
      </c>
      <c r="AK1326">
        <f t="shared" si="563"/>
        <v>0</v>
      </c>
      <c r="AL1326">
        <f t="shared" si="564"/>
        <v>0</v>
      </c>
      <c r="AM1326">
        <f t="shared" si="565"/>
        <v>0</v>
      </c>
      <c r="AN1326">
        <f t="shared" si="566"/>
        <v>0</v>
      </c>
      <c r="AO1326">
        <v>114</v>
      </c>
      <c r="AP1326">
        <v>89</v>
      </c>
      <c r="AQ1326">
        <v>116</v>
      </c>
      <c r="AR1326">
        <v>116</v>
      </c>
      <c r="AS1326">
        <v>137</v>
      </c>
      <c r="AT1326">
        <v>104</v>
      </c>
      <c r="AU1326">
        <v>125</v>
      </c>
      <c r="AV1326">
        <v>85</v>
      </c>
      <c r="AW1326">
        <v>0</v>
      </c>
      <c r="AX1326">
        <v>0</v>
      </c>
      <c r="AY1326">
        <f t="shared" si="567"/>
        <v>492</v>
      </c>
      <c r="AZ1326">
        <f t="shared" si="568"/>
        <v>394</v>
      </c>
      <c r="BA1326">
        <f t="shared" si="569"/>
        <v>886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f t="shared" si="570"/>
        <v>0</v>
      </c>
      <c r="BM1326">
        <f t="shared" si="571"/>
        <v>0</v>
      </c>
      <c r="BN1326">
        <f t="shared" si="572"/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f t="shared" si="585"/>
        <v>0</v>
      </c>
      <c r="BV1326">
        <f t="shared" si="586"/>
        <v>0</v>
      </c>
      <c r="BW1326">
        <f t="shared" si="587"/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f t="shared" si="573"/>
        <v>0</v>
      </c>
      <c r="CI1326">
        <f t="shared" si="574"/>
        <v>0</v>
      </c>
      <c r="CJ1326">
        <f t="shared" si="575"/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f t="shared" si="576"/>
        <v>0</v>
      </c>
      <c r="CR1326">
        <f t="shared" si="577"/>
        <v>0</v>
      </c>
      <c r="CS1326">
        <f t="shared" si="578"/>
        <v>0</v>
      </c>
      <c r="CT1326">
        <f t="shared" si="579"/>
        <v>0</v>
      </c>
      <c r="CU1326">
        <f t="shared" si="580"/>
        <v>0</v>
      </c>
      <c r="CV1326">
        <f t="shared" si="581"/>
        <v>0</v>
      </c>
      <c r="CW1326">
        <f t="shared" si="582"/>
        <v>492</v>
      </c>
      <c r="CX1326">
        <f t="shared" si="583"/>
        <v>394</v>
      </c>
      <c r="CY1326">
        <f t="shared" si="584"/>
        <v>886</v>
      </c>
    </row>
    <row r="1327" spans="1:103">
      <c r="A1327" t="s">
        <v>74</v>
      </c>
      <c r="B1327" t="s">
        <v>2461</v>
      </c>
      <c r="C1327" t="s">
        <v>1032</v>
      </c>
      <c r="D1327">
        <v>340824</v>
      </c>
      <c r="E1327" t="s">
        <v>3300</v>
      </c>
      <c r="F1327" t="s">
        <v>3301</v>
      </c>
      <c r="H1327" t="s">
        <v>2465</v>
      </c>
      <c r="I1327" t="s">
        <v>781</v>
      </c>
      <c r="J1327" t="s">
        <v>81</v>
      </c>
      <c r="K1327" t="s">
        <v>3289</v>
      </c>
      <c r="L1327" t="s">
        <v>83</v>
      </c>
      <c r="M1327" t="s">
        <v>84</v>
      </c>
      <c r="N1327" t="s">
        <v>85</v>
      </c>
      <c r="O1327" t="s">
        <v>1620</v>
      </c>
      <c r="P1327" t="s">
        <v>87</v>
      </c>
      <c r="Q1327" s="7" t="s">
        <v>8133</v>
      </c>
      <c r="R1327">
        <v>0</v>
      </c>
      <c r="S1327">
        <v>0</v>
      </c>
      <c r="T1327">
        <f t="shared" si="560"/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f t="shared" si="561"/>
        <v>0</v>
      </c>
      <c r="AJ1327">
        <f t="shared" si="562"/>
        <v>0</v>
      </c>
      <c r="AK1327">
        <f t="shared" si="563"/>
        <v>0</v>
      </c>
      <c r="AL1327">
        <f t="shared" si="564"/>
        <v>0</v>
      </c>
      <c r="AM1327">
        <f t="shared" si="565"/>
        <v>0</v>
      </c>
      <c r="AN1327">
        <f t="shared" si="566"/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f t="shared" si="567"/>
        <v>0</v>
      </c>
      <c r="AZ1327">
        <f t="shared" si="568"/>
        <v>0</v>
      </c>
      <c r="BA1327">
        <f t="shared" si="569"/>
        <v>0</v>
      </c>
      <c r="BB1327">
        <v>14</v>
      </c>
      <c r="BC1327">
        <v>16</v>
      </c>
      <c r="BD1327">
        <v>66</v>
      </c>
      <c r="BE1327">
        <v>53</v>
      </c>
      <c r="BF1327">
        <v>12</v>
      </c>
      <c r="BG1327">
        <v>29</v>
      </c>
      <c r="BH1327">
        <v>0</v>
      </c>
      <c r="BI1327">
        <v>0</v>
      </c>
      <c r="BJ1327">
        <v>0</v>
      </c>
      <c r="BK1327">
        <v>0</v>
      </c>
      <c r="BL1327">
        <f t="shared" si="570"/>
        <v>92</v>
      </c>
      <c r="BM1327">
        <f t="shared" si="571"/>
        <v>98</v>
      </c>
      <c r="BN1327">
        <f t="shared" si="572"/>
        <v>190</v>
      </c>
      <c r="BO1327">
        <v>56</v>
      </c>
      <c r="BP1327">
        <v>31</v>
      </c>
      <c r="BQ1327">
        <v>0</v>
      </c>
      <c r="BR1327">
        <v>0</v>
      </c>
      <c r="BS1327">
        <v>0</v>
      </c>
      <c r="BT1327">
        <v>0</v>
      </c>
      <c r="BU1327">
        <f t="shared" si="585"/>
        <v>148</v>
      </c>
      <c r="BV1327">
        <f t="shared" si="586"/>
        <v>129</v>
      </c>
      <c r="BW1327">
        <f t="shared" si="587"/>
        <v>277</v>
      </c>
      <c r="BX1327">
        <v>12</v>
      </c>
      <c r="BY1327">
        <v>28</v>
      </c>
      <c r="BZ1327">
        <v>59</v>
      </c>
      <c r="CA1327">
        <v>65</v>
      </c>
      <c r="CB1327">
        <v>16</v>
      </c>
      <c r="CC1327">
        <v>32</v>
      </c>
      <c r="CD1327">
        <v>9</v>
      </c>
      <c r="CE1327">
        <v>10</v>
      </c>
      <c r="CF1327">
        <v>0</v>
      </c>
      <c r="CG1327">
        <v>0</v>
      </c>
      <c r="CH1327">
        <f t="shared" si="573"/>
        <v>96</v>
      </c>
      <c r="CI1327">
        <f t="shared" si="574"/>
        <v>135</v>
      </c>
      <c r="CJ1327">
        <f t="shared" si="575"/>
        <v>231</v>
      </c>
      <c r="CK1327">
        <v>60</v>
      </c>
      <c r="CL1327">
        <v>33</v>
      </c>
      <c r="CM1327">
        <v>0</v>
      </c>
      <c r="CN1327">
        <v>0</v>
      </c>
      <c r="CO1327">
        <v>0</v>
      </c>
      <c r="CP1327">
        <v>0</v>
      </c>
      <c r="CQ1327">
        <f t="shared" si="576"/>
        <v>156</v>
      </c>
      <c r="CR1327">
        <f t="shared" si="577"/>
        <v>168</v>
      </c>
      <c r="CS1327">
        <f t="shared" si="578"/>
        <v>324</v>
      </c>
      <c r="CT1327">
        <f t="shared" si="579"/>
        <v>304</v>
      </c>
      <c r="CU1327">
        <f t="shared" si="580"/>
        <v>297</v>
      </c>
      <c r="CV1327">
        <f t="shared" si="581"/>
        <v>601</v>
      </c>
      <c r="CW1327">
        <f t="shared" si="582"/>
        <v>304</v>
      </c>
      <c r="CX1327">
        <f t="shared" si="583"/>
        <v>297</v>
      </c>
      <c r="CY1327">
        <f t="shared" si="584"/>
        <v>601</v>
      </c>
    </row>
    <row r="1328" spans="1:103">
      <c r="A1328" t="s">
        <v>74</v>
      </c>
      <c r="B1328" t="s">
        <v>2461</v>
      </c>
      <c r="C1328" t="s">
        <v>1032</v>
      </c>
      <c r="D1328">
        <v>400112</v>
      </c>
      <c r="E1328" t="s">
        <v>3302</v>
      </c>
      <c r="F1328" t="s">
        <v>3303</v>
      </c>
      <c r="H1328" t="s">
        <v>2465</v>
      </c>
      <c r="I1328" t="s">
        <v>781</v>
      </c>
      <c r="J1328" t="s">
        <v>81</v>
      </c>
      <c r="K1328" t="s">
        <v>3304</v>
      </c>
      <c r="L1328" t="s">
        <v>129</v>
      </c>
      <c r="M1328" t="s">
        <v>134</v>
      </c>
      <c r="N1328" t="s">
        <v>85</v>
      </c>
      <c r="O1328" t="s">
        <v>2284</v>
      </c>
      <c r="P1328" t="s">
        <v>87</v>
      </c>
      <c r="Q1328" t="s">
        <v>8135</v>
      </c>
      <c r="R1328">
        <v>17</v>
      </c>
      <c r="S1328">
        <v>19</v>
      </c>
      <c r="T1328">
        <f t="shared" si="560"/>
        <v>36</v>
      </c>
      <c r="U1328">
        <v>43</v>
      </c>
      <c r="V1328">
        <v>16</v>
      </c>
      <c r="W1328">
        <v>17</v>
      </c>
      <c r="X1328">
        <v>24</v>
      </c>
      <c r="Y1328">
        <v>19</v>
      </c>
      <c r="Z1328">
        <v>19</v>
      </c>
      <c r="AA1328">
        <v>20</v>
      </c>
      <c r="AB1328">
        <v>23</v>
      </c>
      <c r="AC1328">
        <v>23</v>
      </c>
      <c r="AD1328">
        <v>30</v>
      </c>
      <c r="AE1328">
        <v>32</v>
      </c>
      <c r="AF1328">
        <v>28</v>
      </c>
      <c r="AG1328">
        <v>0</v>
      </c>
      <c r="AH1328">
        <v>0</v>
      </c>
      <c r="AI1328">
        <f t="shared" si="561"/>
        <v>154</v>
      </c>
      <c r="AJ1328">
        <f t="shared" si="562"/>
        <v>140</v>
      </c>
      <c r="AK1328">
        <f t="shared" si="563"/>
        <v>294</v>
      </c>
      <c r="AL1328">
        <f t="shared" si="564"/>
        <v>171</v>
      </c>
      <c r="AM1328">
        <f t="shared" si="565"/>
        <v>159</v>
      </c>
      <c r="AN1328">
        <f t="shared" si="566"/>
        <v>330</v>
      </c>
      <c r="AO1328">
        <v>27</v>
      </c>
      <c r="AP1328">
        <v>28</v>
      </c>
      <c r="AQ1328">
        <v>39</v>
      </c>
      <c r="AR1328">
        <v>39</v>
      </c>
      <c r="AS1328">
        <v>29</v>
      </c>
      <c r="AT1328">
        <v>40</v>
      </c>
      <c r="AU1328">
        <v>34</v>
      </c>
      <c r="AV1328">
        <v>42</v>
      </c>
      <c r="AW1328">
        <v>0</v>
      </c>
      <c r="AX1328">
        <v>0</v>
      </c>
      <c r="AY1328">
        <f t="shared" si="567"/>
        <v>129</v>
      </c>
      <c r="AZ1328">
        <f t="shared" si="568"/>
        <v>149</v>
      </c>
      <c r="BA1328">
        <f t="shared" si="569"/>
        <v>278</v>
      </c>
      <c r="BB1328">
        <v>4</v>
      </c>
      <c r="BC1328">
        <v>11</v>
      </c>
      <c r="BD1328">
        <v>0</v>
      </c>
      <c r="BE1328">
        <v>0</v>
      </c>
      <c r="BF1328">
        <v>39</v>
      </c>
      <c r="BG1328">
        <v>70</v>
      </c>
      <c r="BH1328">
        <v>0</v>
      </c>
      <c r="BI1328">
        <v>0</v>
      </c>
      <c r="BJ1328">
        <v>0</v>
      </c>
      <c r="BK1328">
        <v>0</v>
      </c>
      <c r="BL1328">
        <f t="shared" si="570"/>
        <v>43</v>
      </c>
      <c r="BM1328">
        <f t="shared" si="571"/>
        <v>81</v>
      </c>
      <c r="BN1328">
        <f t="shared" si="572"/>
        <v>124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f t="shared" si="585"/>
        <v>43</v>
      </c>
      <c r="BV1328">
        <f t="shared" si="586"/>
        <v>81</v>
      </c>
      <c r="BW1328">
        <f t="shared" si="587"/>
        <v>124</v>
      </c>
      <c r="BX1328">
        <v>2</v>
      </c>
      <c r="BY1328">
        <v>12</v>
      </c>
      <c r="BZ1328">
        <v>0</v>
      </c>
      <c r="CA1328">
        <v>0</v>
      </c>
      <c r="CB1328">
        <v>50</v>
      </c>
      <c r="CC1328">
        <v>88</v>
      </c>
      <c r="CD1328">
        <v>0</v>
      </c>
      <c r="CE1328">
        <v>0</v>
      </c>
      <c r="CF1328">
        <v>0</v>
      </c>
      <c r="CG1328">
        <v>0</v>
      </c>
      <c r="CH1328">
        <f t="shared" si="573"/>
        <v>52</v>
      </c>
      <c r="CI1328">
        <f t="shared" si="574"/>
        <v>100</v>
      </c>
      <c r="CJ1328">
        <f t="shared" si="575"/>
        <v>152</v>
      </c>
      <c r="CK1328">
        <v>7</v>
      </c>
      <c r="CL1328">
        <v>2</v>
      </c>
      <c r="CM1328">
        <v>0</v>
      </c>
      <c r="CN1328">
        <v>0</v>
      </c>
      <c r="CO1328">
        <v>0</v>
      </c>
      <c r="CP1328">
        <v>0</v>
      </c>
      <c r="CQ1328">
        <f t="shared" si="576"/>
        <v>59</v>
      </c>
      <c r="CR1328">
        <f t="shared" si="577"/>
        <v>102</v>
      </c>
      <c r="CS1328">
        <f t="shared" si="578"/>
        <v>161</v>
      </c>
      <c r="CT1328">
        <f t="shared" si="579"/>
        <v>102</v>
      </c>
      <c r="CU1328">
        <f t="shared" si="580"/>
        <v>183</v>
      </c>
      <c r="CV1328">
        <f t="shared" si="581"/>
        <v>285</v>
      </c>
      <c r="CW1328">
        <f t="shared" si="582"/>
        <v>402</v>
      </c>
      <c r="CX1328">
        <f t="shared" si="583"/>
        <v>491</v>
      </c>
      <c r="CY1328">
        <f t="shared" si="584"/>
        <v>893</v>
      </c>
    </row>
    <row r="1329" spans="1:103">
      <c r="A1329" t="s">
        <v>74</v>
      </c>
      <c r="B1329" t="s">
        <v>2461</v>
      </c>
      <c r="C1329" t="s">
        <v>1032</v>
      </c>
      <c r="D1329">
        <v>400122</v>
      </c>
      <c r="E1329" t="s">
        <v>3305</v>
      </c>
      <c r="F1329" t="s">
        <v>3306</v>
      </c>
      <c r="H1329" t="s">
        <v>2465</v>
      </c>
      <c r="I1329" t="s">
        <v>781</v>
      </c>
      <c r="J1329" t="s">
        <v>81</v>
      </c>
      <c r="K1329" t="s">
        <v>3307</v>
      </c>
      <c r="L1329" t="s">
        <v>129</v>
      </c>
      <c r="M1329" t="s">
        <v>134</v>
      </c>
      <c r="N1329" t="s">
        <v>85</v>
      </c>
      <c r="O1329" t="s">
        <v>86</v>
      </c>
      <c r="P1329" t="s">
        <v>87</v>
      </c>
      <c r="Q1329" s="7" t="s">
        <v>8134</v>
      </c>
      <c r="R1329">
        <v>7</v>
      </c>
      <c r="S1329">
        <v>3</v>
      </c>
      <c r="T1329">
        <f t="shared" si="560"/>
        <v>10</v>
      </c>
      <c r="U1329">
        <v>3</v>
      </c>
      <c r="V1329">
        <v>4</v>
      </c>
      <c r="W1329">
        <v>5</v>
      </c>
      <c r="X1329">
        <v>5</v>
      </c>
      <c r="Y1329">
        <v>2</v>
      </c>
      <c r="Z1329">
        <v>8</v>
      </c>
      <c r="AA1329">
        <v>6</v>
      </c>
      <c r="AB1329">
        <v>6</v>
      </c>
      <c r="AC1329">
        <v>6</v>
      </c>
      <c r="AD1329">
        <v>2</v>
      </c>
      <c r="AE1329">
        <v>4</v>
      </c>
      <c r="AF1329">
        <v>5</v>
      </c>
      <c r="AG1329">
        <v>0</v>
      </c>
      <c r="AH1329">
        <v>0</v>
      </c>
      <c r="AI1329">
        <f t="shared" si="561"/>
        <v>26</v>
      </c>
      <c r="AJ1329">
        <f t="shared" si="562"/>
        <v>30</v>
      </c>
      <c r="AK1329">
        <f t="shared" si="563"/>
        <v>56</v>
      </c>
      <c r="AL1329">
        <f t="shared" si="564"/>
        <v>33</v>
      </c>
      <c r="AM1329">
        <f t="shared" si="565"/>
        <v>33</v>
      </c>
      <c r="AN1329">
        <f t="shared" si="566"/>
        <v>66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f t="shared" si="567"/>
        <v>0</v>
      </c>
      <c r="AZ1329">
        <f t="shared" si="568"/>
        <v>0</v>
      </c>
      <c r="BA1329">
        <f t="shared" si="569"/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f t="shared" si="570"/>
        <v>0</v>
      </c>
      <c r="BM1329">
        <f t="shared" si="571"/>
        <v>0</v>
      </c>
      <c r="BN1329">
        <f t="shared" si="572"/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f t="shared" si="585"/>
        <v>0</v>
      </c>
      <c r="BV1329">
        <f t="shared" si="586"/>
        <v>0</v>
      </c>
      <c r="BW1329">
        <f t="shared" si="587"/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f t="shared" si="573"/>
        <v>0</v>
      </c>
      <c r="CI1329">
        <f t="shared" si="574"/>
        <v>0</v>
      </c>
      <c r="CJ1329">
        <f t="shared" si="575"/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f t="shared" si="576"/>
        <v>0</v>
      </c>
      <c r="CR1329">
        <f t="shared" si="577"/>
        <v>0</v>
      </c>
      <c r="CS1329">
        <f t="shared" si="578"/>
        <v>0</v>
      </c>
      <c r="CT1329">
        <f t="shared" si="579"/>
        <v>0</v>
      </c>
      <c r="CU1329">
        <f t="shared" si="580"/>
        <v>0</v>
      </c>
      <c r="CV1329">
        <f t="shared" si="581"/>
        <v>0</v>
      </c>
      <c r="CW1329">
        <f t="shared" si="582"/>
        <v>33</v>
      </c>
      <c r="CX1329">
        <f t="shared" si="583"/>
        <v>33</v>
      </c>
      <c r="CY1329">
        <f t="shared" si="584"/>
        <v>66</v>
      </c>
    </row>
    <row r="1330" spans="1:103">
      <c r="A1330" t="s">
        <v>74</v>
      </c>
      <c r="B1330" t="s">
        <v>2461</v>
      </c>
      <c r="C1330" t="s">
        <v>1032</v>
      </c>
      <c r="D1330">
        <v>411029</v>
      </c>
      <c r="E1330" t="s">
        <v>3308</v>
      </c>
      <c r="F1330" t="s">
        <v>3309</v>
      </c>
      <c r="H1330" t="s">
        <v>2465</v>
      </c>
      <c r="I1330" t="s">
        <v>781</v>
      </c>
      <c r="J1330" t="s">
        <v>81</v>
      </c>
      <c r="K1330" t="s">
        <v>3289</v>
      </c>
      <c r="L1330" t="s">
        <v>129</v>
      </c>
      <c r="M1330" t="s">
        <v>130</v>
      </c>
      <c r="N1330" t="s">
        <v>85</v>
      </c>
      <c r="O1330" t="s">
        <v>252</v>
      </c>
      <c r="P1330" t="s">
        <v>87</v>
      </c>
      <c r="Q1330" s="7" t="s">
        <v>8134</v>
      </c>
      <c r="R1330">
        <v>4</v>
      </c>
      <c r="S1330">
        <v>8</v>
      </c>
      <c r="T1330">
        <f t="shared" si="560"/>
        <v>12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f t="shared" si="561"/>
        <v>0</v>
      </c>
      <c r="AJ1330">
        <f t="shared" si="562"/>
        <v>0</v>
      </c>
      <c r="AK1330">
        <f t="shared" si="563"/>
        <v>0</v>
      </c>
      <c r="AL1330">
        <f t="shared" si="564"/>
        <v>4</v>
      </c>
      <c r="AM1330">
        <f t="shared" si="565"/>
        <v>8</v>
      </c>
      <c r="AN1330">
        <f t="shared" si="566"/>
        <v>12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f t="shared" si="567"/>
        <v>0</v>
      </c>
      <c r="AZ1330">
        <f t="shared" si="568"/>
        <v>0</v>
      </c>
      <c r="BA1330">
        <f t="shared" si="569"/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f t="shared" si="570"/>
        <v>0</v>
      </c>
      <c r="BM1330">
        <f t="shared" si="571"/>
        <v>0</v>
      </c>
      <c r="BN1330">
        <f t="shared" si="572"/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f t="shared" si="585"/>
        <v>0</v>
      </c>
      <c r="BV1330">
        <f t="shared" si="586"/>
        <v>0</v>
      </c>
      <c r="BW1330">
        <f t="shared" si="587"/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f t="shared" si="573"/>
        <v>0</v>
      </c>
      <c r="CI1330">
        <f t="shared" si="574"/>
        <v>0</v>
      </c>
      <c r="CJ1330">
        <f t="shared" si="575"/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f t="shared" si="576"/>
        <v>0</v>
      </c>
      <c r="CR1330">
        <f t="shared" si="577"/>
        <v>0</v>
      </c>
      <c r="CS1330">
        <f t="shared" si="578"/>
        <v>0</v>
      </c>
      <c r="CT1330">
        <f t="shared" si="579"/>
        <v>0</v>
      </c>
      <c r="CU1330">
        <f t="shared" si="580"/>
        <v>0</v>
      </c>
      <c r="CV1330">
        <f t="shared" si="581"/>
        <v>0</v>
      </c>
      <c r="CW1330">
        <f t="shared" si="582"/>
        <v>4</v>
      </c>
      <c r="CX1330">
        <f t="shared" si="583"/>
        <v>8</v>
      </c>
      <c r="CY1330">
        <f t="shared" si="584"/>
        <v>12</v>
      </c>
    </row>
    <row r="1331" spans="1:103">
      <c r="A1331" t="s">
        <v>74</v>
      </c>
      <c r="B1331" t="s">
        <v>2461</v>
      </c>
      <c r="C1331" t="s">
        <v>1032</v>
      </c>
      <c r="D1331">
        <v>411031</v>
      </c>
      <c r="E1331" t="s">
        <v>3310</v>
      </c>
      <c r="F1331" t="s">
        <v>3311</v>
      </c>
      <c r="H1331" t="s">
        <v>2465</v>
      </c>
      <c r="I1331" t="s">
        <v>781</v>
      </c>
      <c r="J1331" t="s">
        <v>81</v>
      </c>
      <c r="K1331" t="s">
        <v>3289</v>
      </c>
      <c r="L1331" t="s">
        <v>129</v>
      </c>
      <c r="M1331" t="s">
        <v>134</v>
      </c>
      <c r="N1331" t="s">
        <v>85</v>
      </c>
      <c r="O1331" t="s">
        <v>252</v>
      </c>
      <c r="P1331" t="s">
        <v>87</v>
      </c>
      <c r="Q1331" s="7" t="s">
        <v>8134</v>
      </c>
      <c r="R1331">
        <v>7</v>
      </c>
      <c r="S1331">
        <v>9</v>
      </c>
      <c r="T1331">
        <f t="shared" si="560"/>
        <v>16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f t="shared" si="561"/>
        <v>0</v>
      </c>
      <c r="AJ1331">
        <f t="shared" si="562"/>
        <v>0</v>
      </c>
      <c r="AK1331">
        <f t="shared" si="563"/>
        <v>0</v>
      </c>
      <c r="AL1331">
        <f t="shared" si="564"/>
        <v>7</v>
      </c>
      <c r="AM1331">
        <f t="shared" si="565"/>
        <v>9</v>
      </c>
      <c r="AN1331">
        <f t="shared" si="566"/>
        <v>16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f t="shared" si="567"/>
        <v>0</v>
      </c>
      <c r="AZ1331">
        <f t="shared" si="568"/>
        <v>0</v>
      </c>
      <c r="BA1331">
        <f t="shared" si="569"/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f t="shared" si="570"/>
        <v>0</v>
      </c>
      <c r="BM1331">
        <f t="shared" si="571"/>
        <v>0</v>
      </c>
      <c r="BN1331">
        <f t="shared" si="572"/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f t="shared" si="585"/>
        <v>0</v>
      </c>
      <c r="BV1331">
        <f t="shared" si="586"/>
        <v>0</v>
      </c>
      <c r="BW1331">
        <f t="shared" si="587"/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f t="shared" si="573"/>
        <v>0</v>
      </c>
      <c r="CI1331">
        <f t="shared" si="574"/>
        <v>0</v>
      </c>
      <c r="CJ1331">
        <f t="shared" si="575"/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f t="shared" si="576"/>
        <v>0</v>
      </c>
      <c r="CR1331">
        <f t="shared" si="577"/>
        <v>0</v>
      </c>
      <c r="CS1331">
        <f t="shared" si="578"/>
        <v>0</v>
      </c>
      <c r="CT1331">
        <f t="shared" si="579"/>
        <v>0</v>
      </c>
      <c r="CU1331">
        <f t="shared" si="580"/>
        <v>0</v>
      </c>
      <c r="CV1331">
        <f t="shared" si="581"/>
        <v>0</v>
      </c>
      <c r="CW1331">
        <f t="shared" si="582"/>
        <v>7</v>
      </c>
      <c r="CX1331">
        <f t="shared" si="583"/>
        <v>9</v>
      </c>
      <c r="CY1331">
        <f t="shared" si="584"/>
        <v>16</v>
      </c>
    </row>
    <row r="1332" spans="1:103">
      <c r="A1332" t="s">
        <v>74</v>
      </c>
      <c r="B1332" t="s">
        <v>2461</v>
      </c>
      <c r="C1332" t="s">
        <v>3312</v>
      </c>
      <c r="D1332">
        <v>101076</v>
      </c>
      <c r="E1332" t="s">
        <v>3313</v>
      </c>
      <c r="F1332" t="s">
        <v>3314</v>
      </c>
      <c r="H1332" t="s">
        <v>2465</v>
      </c>
      <c r="I1332" t="s">
        <v>3315</v>
      </c>
      <c r="J1332" t="s">
        <v>81</v>
      </c>
      <c r="K1332" t="s">
        <v>3316</v>
      </c>
      <c r="L1332" t="s">
        <v>83</v>
      </c>
      <c r="M1332" t="s">
        <v>84</v>
      </c>
      <c r="N1332" t="s">
        <v>85</v>
      </c>
      <c r="O1332" t="s">
        <v>86</v>
      </c>
      <c r="P1332" t="s">
        <v>87</v>
      </c>
      <c r="Q1332" s="7" t="s">
        <v>8134</v>
      </c>
      <c r="R1332">
        <v>8</v>
      </c>
      <c r="S1332">
        <v>10</v>
      </c>
      <c r="T1332">
        <f t="shared" si="560"/>
        <v>18</v>
      </c>
      <c r="U1332">
        <v>6</v>
      </c>
      <c r="V1332">
        <v>7</v>
      </c>
      <c r="W1332">
        <v>16</v>
      </c>
      <c r="X1332">
        <v>12</v>
      </c>
      <c r="Y1332">
        <v>7</v>
      </c>
      <c r="Z1332">
        <v>7</v>
      </c>
      <c r="AA1332">
        <v>11</v>
      </c>
      <c r="AB1332">
        <v>7</v>
      </c>
      <c r="AC1332">
        <v>15</v>
      </c>
      <c r="AD1332">
        <v>8</v>
      </c>
      <c r="AE1332">
        <v>16</v>
      </c>
      <c r="AF1332">
        <v>6</v>
      </c>
      <c r="AG1332">
        <v>0</v>
      </c>
      <c r="AH1332">
        <v>0</v>
      </c>
      <c r="AI1332">
        <f t="shared" si="561"/>
        <v>71</v>
      </c>
      <c r="AJ1332">
        <f t="shared" si="562"/>
        <v>47</v>
      </c>
      <c r="AK1332">
        <f t="shared" si="563"/>
        <v>118</v>
      </c>
      <c r="AL1332">
        <f t="shared" si="564"/>
        <v>79</v>
      </c>
      <c r="AM1332">
        <f t="shared" si="565"/>
        <v>57</v>
      </c>
      <c r="AN1332">
        <f t="shared" si="566"/>
        <v>136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f t="shared" si="567"/>
        <v>0</v>
      </c>
      <c r="AZ1332">
        <f t="shared" si="568"/>
        <v>0</v>
      </c>
      <c r="BA1332">
        <f t="shared" si="569"/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f t="shared" si="570"/>
        <v>0</v>
      </c>
      <c r="BM1332">
        <f t="shared" si="571"/>
        <v>0</v>
      </c>
      <c r="BN1332">
        <f t="shared" si="572"/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f t="shared" si="585"/>
        <v>0</v>
      </c>
      <c r="BV1332">
        <f t="shared" si="586"/>
        <v>0</v>
      </c>
      <c r="BW1332">
        <f t="shared" si="587"/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f t="shared" si="573"/>
        <v>0</v>
      </c>
      <c r="CI1332">
        <f t="shared" si="574"/>
        <v>0</v>
      </c>
      <c r="CJ1332">
        <f t="shared" si="575"/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f t="shared" si="576"/>
        <v>0</v>
      </c>
      <c r="CR1332">
        <f t="shared" si="577"/>
        <v>0</v>
      </c>
      <c r="CS1332">
        <f t="shared" si="578"/>
        <v>0</v>
      </c>
      <c r="CT1332">
        <f t="shared" si="579"/>
        <v>0</v>
      </c>
      <c r="CU1332">
        <f t="shared" si="580"/>
        <v>0</v>
      </c>
      <c r="CV1332">
        <f t="shared" si="581"/>
        <v>0</v>
      </c>
      <c r="CW1332">
        <f t="shared" si="582"/>
        <v>79</v>
      </c>
      <c r="CX1332">
        <f t="shared" si="583"/>
        <v>57</v>
      </c>
      <c r="CY1332">
        <f t="shared" si="584"/>
        <v>136</v>
      </c>
    </row>
    <row r="1333" spans="1:103">
      <c r="A1333" t="s">
        <v>74</v>
      </c>
      <c r="B1333" t="s">
        <v>2461</v>
      </c>
      <c r="C1333" t="s">
        <v>3312</v>
      </c>
      <c r="D1333">
        <v>101078</v>
      </c>
      <c r="E1333" t="s">
        <v>3317</v>
      </c>
      <c r="F1333" t="s">
        <v>158</v>
      </c>
      <c r="H1333" t="s">
        <v>2465</v>
      </c>
      <c r="I1333" t="s">
        <v>3315</v>
      </c>
      <c r="J1333" t="s">
        <v>81</v>
      </c>
      <c r="K1333" t="s">
        <v>3318</v>
      </c>
      <c r="L1333" t="s">
        <v>83</v>
      </c>
      <c r="M1333" t="s">
        <v>84</v>
      </c>
      <c r="N1333" t="s">
        <v>85</v>
      </c>
      <c r="O1333" t="s">
        <v>86</v>
      </c>
      <c r="P1333" t="s">
        <v>87</v>
      </c>
      <c r="Q1333" s="7" t="s">
        <v>8134</v>
      </c>
      <c r="R1333">
        <v>19</v>
      </c>
      <c r="S1333">
        <v>17</v>
      </c>
      <c r="T1333">
        <f t="shared" si="560"/>
        <v>36</v>
      </c>
      <c r="U1333">
        <v>20</v>
      </c>
      <c r="V1333">
        <v>21</v>
      </c>
      <c r="W1333">
        <v>19</v>
      </c>
      <c r="X1333">
        <v>20</v>
      </c>
      <c r="Y1333">
        <v>30</v>
      </c>
      <c r="Z1333">
        <v>20</v>
      </c>
      <c r="AA1333">
        <v>17</v>
      </c>
      <c r="AB1333">
        <v>25</v>
      </c>
      <c r="AC1333">
        <v>21</v>
      </c>
      <c r="AD1333">
        <v>25</v>
      </c>
      <c r="AE1333">
        <v>23</v>
      </c>
      <c r="AF1333">
        <v>15</v>
      </c>
      <c r="AG1333">
        <v>0</v>
      </c>
      <c r="AH1333">
        <v>0</v>
      </c>
      <c r="AI1333">
        <f t="shared" si="561"/>
        <v>130</v>
      </c>
      <c r="AJ1333">
        <f t="shared" si="562"/>
        <v>126</v>
      </c>
      <c r="AK1333">
        <f t="shared" si="563"/>
        <v>256</v>
      </c>
      <c r="AL1333">
        <f t="shared" si="564"/>
        <v>149</v>
      </c>
      <c r="AM1333">
        <f t="shared" si="565"/>
        <v>143</v>
      </c>
      <c r="AN1333">
        <f t="shared" si="566"/>
        <v>292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f t="shared" si="567"/>
        <v>0</v>
      </c>
      <c r="AZ1333">
        <f t="shared" si="568"/>
        <v>0</v>
      </c>
      <c r="BA1333">
        <f t="shared" si="569"/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f t="shared" si="570"/>
        <v>0</v>
      </c>
      <c r="BM1333">
        <f t="shared" si="571"/>
        <v>0</v>
      </c>
      <c r="BN1333">
        <f t="shared" si="572"/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f t="shared" si="585"/>
        <v>0</v>
      </c>
      <c r="BV1333">
        <f t="shared" si="586"/>
        <v>0</v>
      </c>
      <c r="BW1333">
        <f t="shared" si="587"/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f t="shared" si="573"/>
        <v>0</v>
      </c>
      <c r="CI1333">
        <f t="shared" si="574"/>
        <v>0</v>
      </c>
      <c r="CJ1333">
        <f t="shared" si="575"/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f t="shared" si="576"/>
        <v>0</v>
      </c>
      <c r="CR1333">
        <f t="shared" si="577"/>
        <v>0</v>
      </c>
      <c r="CS1333">
        <f t="shared" si="578"/>
        <v>0</v>
      </c>
      <c r="CT1333">
        <f t="shared" si="579"/>
        <v>0</v>
      </c>
      <c r="CU1333">
        <f t="shared" si="580"/>
        <v>0</v>
      </c>
      <c r="CV1333">
        <f t="shared" si="581"/>
        <v>0</v>
      </c>
      <c r="CW1333">
        <f t="shared" si="582"/>
        <v>149</v>
      </c>
      <c r="CX1333">
        <f t="shared" si="583"/>
        <v>143</v>
      </c>
      <c r="CY1333">
        <f t="shared" si="584"/>
        <v>292</v>
      </c>
    </row>
    <row r="1334" spans="1:103">
      <c r="A1334" t="s">
        <v>74</v>
      </c>
      <c r="B1334" t="s">
        <v>2461</v>
      </c>
      <c r="C1334" t="s">
        <v>3312</v>
      </c>
      <c r="D1334">
        <v>101079</v>
      </c>
      <c r="E1334" t="s">
        <v>3319</v>
      </c>
      <c r="F1334" t="s">
        <v>3320</v>
      </c>
      <c r="H1334" t="s">
        <v>2465</v>
      </c>
      <c r="I1334" t="s">
        <v>3315</v>
      </c>
      <c r="J1334" t="s">
        <v>81</v>
      </c>
      <c r="K1334" t="s">
        <v>3321</v>
      </c>
      <c r="L1334" t="s">
        <v>83</v>
      </c>
      <c r="M1334" t="s">
        <v>84</v>
      </c>
      <c r="N1334" t="s">
        <v>85</v>
      </c>
      <c r="O1334" t="s">
        <v>86</v>
      </c>
      <c r="P1334" t="s">
        <v>87</v>
      </c>
      <c r="Q1334" s="7" t="s">
        <v>8134</v>
      </c>
      <c r="R1334">
        <v>4</v>
      </c>
      <c r="S1334">
        <v>3</v>
      </c>
      <c r="T1334">
        <f t="shared" si="560"/>
        <v>7</v>
      </c>
      <c r="U1334">
        <v>1</v>
      </c>
      <c r="V1334">
        <v>3</v>
      </c>
      <c r="W1334">
        <v>5</v>
      </c>
      <c r="X1334">
        <v>4</v>
      </c>
      <c r="Y1334">
        <v>4</v>
      </c>
      <c r="Z1334">
        <v>1</v>
      </c>
      <c r="AA1334">
        <v>3</v>
      </c>
      <c r="AB1334">
        <v>4</v>
      </c>
      <c r="AC1334">
        <v>0</v>
      </c>
      <c r="AD1334">
        <v>4</v>
      </c>
      <c r="AE1334">
        <v>5</v>
      </c>
      <c r="AF1334">
        <v>4</v>
      </c>
      <c r="AG1334">
        <v>0</v>
      </c>
      <c r="AH1334">
        <v>0</v>
      </c>
      <c r="AI1334">
        <f t="shared" si="561"/>
        <v>18</v>
      </c>
      <c r="AJ1334">
        <f t="shared" si="562"/>
        <v>20</v>
      </c>
      <c r="AK1334">
        <f t="shared" si="563"/>
        <v>38</v>
      </c>
      <c r="AL1334">
        <f t="shared" si="564"/>
        <v>22</v>
      </c>
      <c r="AM1334">
        <f t="shared" si="565"/>
        <v>23</v>
      </c>
      <c r="AN1334">
        <f t="shared" si="566"/>
        <v>45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f t="shared" si="567"/>
        <v>0</v>
      </c>
      <c r="AZ1334">
        <f t="shared" si="568"/>
        <v>0</v>
      </c>
      <c r="BA1334">
        <f t="shared" si="569"/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f t="shared" si="570"/>
        <v>0</v>
      </c>
      <c r="BM1334">
        <f t="shared" si="571"/>
        <v>0</v>
      </c>
      <c r="BN1334">
        <f t="shared" si="572"/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f t="shared" si="585"/>
        <v>0</v>
      </c>
      <c r="BV1334">
        <f t="shared" si="586"/>
        <v>0</v>
      </c>
      <c r="BW1334">
        <f t="shared" si="587"/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f t="shared" si="573"/>
        <v>0</v>
      </c>
      <c r="CI1334">
        <f t="shared" si="574"/>
        <v>0</v>
      </c>
      <c r="CJ1334">
        <f t="shared" si="575"/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f t="shared" si="576"/>
        <v>0</v>
      </c>
      <c r="CR1334">
        <f t="shared" si="577"/>
        <v>0</v>
      </c>
      <c r="CS1334">
        <f t="shared" si="578"/>
        <v>0</v>
      </c>
      <c r="CT1334">
        <f t="shared" si="579"/>
        <v>0</v>
      </c>
      <c r="CU1334">
        <f t="shared" si="580"/>
        <v>0</v>
      </c>
      <c r="CV1334">
        <f t="shared" si="581"/>
        <v>0</v>
      </c>
      <c r="CW1334">
        <f t="shared" si="582"/>
        <v>22</v>
      </c>
      <c r="CX1334">
        <f t="shared" si="583"/>
        <v>23</v>
      </c>
      <c r="CY1334">
        <f t="shared" si="584"/>
        <v>45</v>
      </c>
    </row>
    <row r="1335" spans="1:103">
      <c r="A1335" t="s">
        <v>74</v>
      </c>
      <c r="B1335" t="s">
        <v>2461</v>
      </c>
      <c r="C1335" t="s">
        <v>3312</v>
      </c>
      <c r="D1335">
        <v>101080</v>
      </c>
      <c r="E1335" t="s">
        <v>3322</v>
      </c>
      <c r="F1335" t="s">
        <v>3323</v>
      </c>
      <c r="H1335" t="s">
        <v>2465</v>
      </c>
      <c r="I1335" t="s">
        <v>3315</v>
      </c>
      <c r="J1335" t="s">
        <v>81</v>
      </c>
      <c r="K1335" t="s">
        <v>3321</v>
      </c>
      <c r="L1335" t="s">
        <v>83</v>
      </c>
      <c r="M1335" t="s">
        <v>84</v>
      </c>
      <c r="N1335" t="s">
        <v>85</v>
      </c>
      <c r="O1335" t="s">
        <v>86</v>
      </c>
      <c r="P1335" t="s">
        <v>87</v>
      </c>
      <c r="Q1335" s="7" t="s">
        <v>8134</v>
      </c>
      <c r="R1335">
        <v>9</v>
      </c>
      <c r="S1335">
        <v>8</v>
      </c>
      <c r="T1335">
        <f t="shared" si="560"/>
        <v>17</v>
      </c>
      <c r="U1335">
        <v>9</v>
      </c>
      <c r="V1335">
        <v>4</v>
      </c>
      <c r="W1335">
        <v>12</v>
      </c>
      <c r="X1335">
        <v>7</v>
      </c>
      <c r="Y1335">
        <v>8</v>
      </c>
      <c r="Z1335">
        <v>6</v>
      </c>
      <c r="AA1335">
        <v>16</v>
      </c>
      <c r="AB1335">
        <v>8</v>
      </c>
      <c r="AC1335">
        <v>14</v>
      </c>
      <c r="AD1335">
        <v>10</v>
      </c>
      <c r="AE1335">
        <v>12</v>
      </c>
      <c r="AF1335">
        <v>9</v>
      </c>
      <c r="AG1335">
        <v>0</v>
      </c>
      <c r="AH1335">
        <v>0</v>
      </c>
      <c r="AI1335">
        <f t="shared" si="561"/>
        <v>71</v>
      </c>
      <c r="AJ1335">
        <f t="shared" si="562"/>
        <v>44</v>
      </c>
      <c r="AK1335">
        <f t="shared" si="563"/>
        <v>115</v>
      </c>
      <c r="AL1335">
        <f t="shared" si="564"/>
        <v>80</v>
      </c>
      <c r="AM1335">
        <f t="shared" si="565"/>
        <v>52</v>
      </c>
      <c r="AN1335">
        <f t="shared" si="566"/>
        <v>132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f t="shared" si="567"/>
        <v>0</v>
      </c>
      <c r="AZ1335">
        <f t="shared" si="568"/>
        <v>0</v>
      </c>
      <c r="BA1335">
        <f t="shared" si="569"/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f t="shared" si="570"/>
        <v>0</v>
      </c>
      <c r="BM1335">
        <f t="shared" si="571"/>
        <v>0</v>
      </c>
      <c r="BN1335">
        <f t="shared" si="572"/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f t="shared" si="585"/>
        <v>0</v>
      </c>
      <c r="BV1335">
        <f t="shared" si="586"/>
        <v>0</v>
      </c>
      <c r="BW1335">
        <f t="shared" si="587"/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f t="shared" si="573"/>
        <v>0</v>
      </c>
      <c r="CI1335">
        <f t="shared" si="574"/>
        <v>0</v>
      </c>
      <c r="CJ1335">
        <f t="shared" si="575"/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f t="shared" si="576"/>
        <v>0</v>
      </c>
      <c r="CR1335">
        <f t="shared" si="577"/>
        <v>0</v>
      </c>
      <c r="CS1335">
        <f t="shared" si="578"/>
        <v>0</v>
      </c>
      <c r="CT1335">
        <f t="shared" si="579"/>
        <v>0</v>
      </c>
      <c r="CU1335">
        <f t="shared" si="580"/>
        <v>0</v>
      </c>
      <c r="CV1335">
        <f t="shared" si="581"/>
        <v>0</v>
      </c>
      <c r="CW1335">
        <f t="shared" si="582"/>
        <v>80</v>
      </c>
      <c r="CX1335">
        <f t="shared" si="583"/>
        <v>52</v>
      </c>
      <c r="CY1335">
        <f t="shared" si="584"/>
        <v>132</v>
      </c>
    </row>
    <row r="1336" spans="1:103">
      <c r="A1336" t="s">
        <v>74</v>
      </c>
      <c r="B1336" t="s">
        <v>2461</v>
      </c>
      <c r="C1336" t="s">
        <v>3312</v>
      </c>
      <c r="D1336">
        <v>101081</v>
      </c>
      <c r="E1336" t="s">
        <v>3324</v>
      </c>
      <c r="F1336" t="s">
        <v>3325</v>
      </c>
      <c r="H1336" t="s">
        <v>2465</v>
      </c>
      <c r="I1336" t="s">
        <v>3315</v>
      </c>
      <c r="J1336" t="s">
        <v>81</v>
      </c>
      <c r="K1336" t="s">
        <v>3326</v>
      </c>
      <c r="L1336" t="s">
        <v>83</v>
      </c>
      <c r="M1336" t="s">
        <v>84</v>
      </c>
      <c r="N1336" t="s">
        <v>85</v>
      </c>
      <c r="O1336" t="s">
        <v>86</v>
      </c>
      <c r="P1336" t="s">
        <v>87</v>
      </c>
      <c r="Q1336" s="7" t="s">
        <v>8134</v>
      </c>
      <c r="R1336">
        <v>10</v>
      </c>
      <c r="S1336">
        <v>3</v>
      </c>
      <c r="T1336">
        <f t="shared" si="560"/>
        <v>13</v>
      </c>
      <c r="U1336">
        <v>2</v>
      </c>
      <c r="V1336">
        <v>5</v>
      </c>
      <c r="W1336">
        <v>10</v>
      </c>
      <c r="X1336">
        <v>5</v>
      </c>
      <c r="Y1336">
        <v>8</v>
      </c>
      <c r="Z1336">
        <v>3</v>
      </c>
      <c r="AA1336">
        <v>9</v>
      </c>
      <c r="AB1336">
        <v>12</v>
      </c>
      <c r="AC1336">
        <v>4</v>
      </c>
      <c r="AD1336">
        <v>9</v>
      </c>
      <c r="AE1336">
        <v>6</v>
      </c>
      <c r="AF1336">
        <v>7</v>
      </c>
      <c r="AG1336">
        <v>0</v>
      </c>
      <c r="AH1336">
        <v>0</v>
      </c>
      <c r="AI1336">
        <f t="shared" si="561"/>
        <v>39</v>
      </c>
      <c r="AJ1336">
        <f t="shared" si="562"/>
        <v>41</v>
      </c>
      <c r="AK1336">
        <f t="shared" si="563"/>
        <v>80</v>
      </c>
      <c r="AL1336">
        <f t="shared" si="564"/>
        <v>49</v>
      </c>
      <c r="AM1336">
        <f t="shared" si="565"/>
        <v>44</v>
      </c>
      <c r="AN1336">
        <f t="shared" si="566"/>
        <v>93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f t="shared" si="567"/>
        <v>0</v>
      </c>
      <c r="AZ1336">
        <f t="shared" si="568"/>
        <v>0</v>
      </c>
      <c r="BA1336">
        <f t="shared" si="569"/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f t="shared" si="570"/>
        <v>0</v>
      </c>
      <c r="BM1336">
        <f t="shared" si="571"/>
        <v>0</v>
      </c>
      <c r="BN1336">
        <f t="shared" si="572"/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f t="shared" si="585"/>
        <v>0</v>
      </c>
      <c r="BV1336">
        <f t="shared" si="586"/>
        <v>0</v>
      </c>
      <c r="BW1336">
        <f t="shared" si="587"/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f t="shared" si="573"/>
        <v>0</v>
      </c>
      <c r="CI1336">
        <f t="shared" si="574"/>
        <v>0</v>
      </c>
      <c r="CJ1336">
        <f t="shared" si="575"/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f t="shared" si="576"/>
        <v>0</v>
      </c>
      <c r="CR1336">
        <f t="shared" si="577"/>
        <v>0</v>
      </c>
      <c r="CS1336">
        <f t="shared" si="578"/>
        <v>0</v>
      </c>
      <c r="CT1336">
        <f t="shared" si="579"/>
        <v>0</v>
      </c>
      <c r="CU1336">
        <f t="shared" si="580"/>
        <v>0</v>
      </c>
      <c r="CV1336">
        <f t="shared" si="581"/>
        <v>0</v>
      </c>
      <c r="CW1336">
        <f t="shared" si="582"/>
        <v>49</v>
      </c>
      <c r="CX1336">
        <f t="shared" si="583"/>
        <v>44</v>
      </c>
      <c r="CY1336">
        <f t="shared" si="584"/>
        <v>93</v>
      </c>
    </row>
    <row r="1337" spans="1:103">
      <c r="A1337" t="s">
        <v>74</v>
      </c>
      <c r="B1337" t="s">
        <v>2461</v>
      </c>
      <c r="C1337" t="s">
        <v>3312</v>
      </c>
      <c r="D1337">
        <v>101082</v>
      </c>
      <c r="E1337" t="s">
        <v>3327</v>
      </c>
      <c r="F1337" t="s">
        <v>3328</v>
      </c>
      <c r="H1337" t="s">
        <v>2465</v>
      </c>
      <c r="I1337" t="s">
        <v>3315</v>
      </c>
      <c r="J1337" t="s">
        <v>81</v>
      </c>
      <c r="K1337" t="s">
        <v>3329</v>
      </c>
      <c r="L1337" t="s">
        <v>83</v>
      </c>
      <c r="M1337" t="s">
        <v>84</v>
      </c>
      <c r="N1337" t="s">
        <v>85</v>
      </c>
      <c r="O1337" t="s">
        <v>86</v>
      </c>
      <c r="P1337" t="s">
        <v>87</v>
      </c>
      <c r="Q1337" s="7" t="s">
        <v>8134</v>
      </c>
      <c r="R1337">
        <v>9</v>
      </c>
      <c r="S1337">
        <v>5</v>
      </c>
      <c r="T1337">
        <f t="shared" si="560"/>
        <v>14</v>
      </c>
      <c r="U1337">
        <v>14</v>
      </c>
      <c r="V1337">
        <v>9</v>
      </c>
      <c r="W1337">
        <v>14</v>
      </c>
      <c r="X1337">
        <v>10</v>
      </c>
      <c r="Y1337">
        <v>9</v>
      </c>
      <c r="Z1337">
        <v>11</v>
      </c>
      <c r="AA1337">
        <v>9</v>
      </c>
      <c r="AB1337">
        <v>21</v>
      </c>
      <c r="AC1337">
        <v>11</v>
      </c>
      <c r="AD1337">
        <v>19</v>
      </c>
      <c r="AE1337">
        <v>14</v>
      </c>
      <c r="AF1337">
        <v>7</v>
      </c>
      <c r="AG1337">
        <v>0</v>
      </c>
      <c r="AH1337">
        <v>0</v>
      </c>
      <c r="AI1337">
        <f t="shared" si="561"/>
        <v>71</v>
      </c>
      <c r="AJ1337">
        <f t="shared" si="562"/>
        <v>77</v>
      </c>
      <c r="AK1337">
        <f t="shared" si="563"/>
        <v>148</v>
      </c>
      <c r="AL1337">
        <f t="shared" si="564"/>
        <v>80</v>
      </c>
      <c r="AM1337">
        <f t="shared" si="565"/>
        <v>82</v>
      </c>
      <c r="AN1337">
        <f t="shared" si="566"/>
        <v>162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f t="shared" si="567"/>
        <v>0</v>
      </c>
      <c r="AZ1337">
        <f t="shared" si="568"/>
        <v>0</v>
      </c>
      <c r="BA1337">
        <f t="shared" si="569"/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f t="shared" si="570"/>
        <v>0</v>
      </c>
      <c r="BM1337">
        <f t="shared" si="571"/>
        <v>0</v>
      </c>
      <c r="BN1337">
        <f t="shared" si="572"/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f t="shared" si="585"/>
        <v>0</v>
      </c>
      <c r="BV1337">
        <f t="shared" si="586"/>
        <v>0</v>
      </c>
      <c r="BW1337">
        <f t="shared" si="587"/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f t="shared" si="573"/>
        <v>0</v>
      </c>
      <c r="CI1337">
        <f t="shared" si="574"/>
        <v>0</v>
      </c>
      <c r="CJ1337">
        <f t="shared" si="575"/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f t="shared" si="576"/>
        <v>0</v>
      </c>
      <c r="CR1337">
        <f t="shared" si="577"/>
        <v>0</v>
      </c>
      <c r="CS1337">
        <f t="shared" si="578"/>
        <v>0</v>
      </c>
      <c r="CT1337">
        <f t="shared" si="579"/>
        <v>0</v>
      </c>
      <c r="CU1337">
        <f t="shared" si="580"/>
        <v>0</v>
      </c>
      <c r="CV1337">
        <f t="shared" si="581"/>
        <v>0</v>
      </c>
      <c r="CW1337">
        <f t="shared" si="582"/>
        <v>80</v>
      </c>
      <c r="CX1337">
        <f t="shared" si="583"/>
        <v>82</v>
      </c>
      <c r="CY1337">
        <f t="shared" si="584"/>
        <v>162</v>
      </c>
    </row>
    <row r="1338" spans="1:103">
      <c r="A1338" t="s">
        <v>74</v>
      </c>
      <c r="B1338" t="s">
        <v>2461</v>
      </c>
      <c r="C1338" t="s">
        <v>3312</v>
      </c>
      <c r="D1338">
        <v>101083</v>
      </c>
      <c r="E1338" t="s">
        <v>3330</v>
      </c>
      <c r="F1338" t="s">
        <v>3331</v>
      </c>
      <c r="H1338" t="s">
        <v>2465</v>
      </c>
      <c r="I1338" t="s">
        <v>3315</v>
      </c>
      <c r="J1338" t="s">
        <v>81</v>
      </c>
      <c r="K1338" t="s">
        <v>3332</v>
      </c>
      <c r="L1338" t="s">
        <v>83</v>
      </c>
      <c r="M1338" t="s">
        <v>84</v>
      </c>
      <c r="N1338" t="s">
        <v>85</v>
      </c>
      <c r="O1338" t="s">
        <v>86</v>
      </c>
      <c r="P1338" t="s">
        <v>87</v>
      </c>
      <c r="Q1338" s="7" t="s">
        <v>8134</v>
      </c>
      <c r="R1338">
        <v>4</v>
      </c>
      <c r="S1338">
        <v>4</v>
      </c>
      <c r="T1338">
        <f t="shared" si="560"/>
        <v>8</v>
      </c>
      <c r="U1338">
        <v>1</v>
      </c>
      <c r="V1338">
        <v>5</v>
      </c>
      <c r="W1338">
        <v>3</v>
      </c>
      <c r="X1338">
        <v>7</v>
      </c>
      <c r="Y1338">
        <v>4</v>
      </c>
      <c r="Z1338">
        <v>4</v>
      </c>
      <c r="AA1338">
        <v>5</v>
      </c>
      <c r="AB1338">
        <v>4</v>
      </c>
      <c r="AC1338">
        <v>6</v>
      </c>
      <c r="AD1338">
        <v>4</v>
      </c>
      <c r="AE1338">
        <v>8</v>
      </c>
      <c r="AF1338">
        <v>3</v>
      </c>
      <c r="AG1338">
        <v>0</v>
      </c>
      <c r="AH1338">
        <v>0</v>
      </c>
      <c r="AI1338">
        <f t="shared" si="561"/>
        <v>27</v>
      </c>
      <c r="AJ1338">
        <f t="shared" si="562"/>
        <v>27</v>
      </c>
      <c r="AK1338">
        <f t="shared" si="563"/>
        <v>54</v>
      </c>
      <c r="AL1338">
        <f t="shared" si="564"/>
        <v>31</v>
      </c>
      <c r="AM1338">
        <f t="shared" si="565"/>
        <v>31</v>
      </c>
      <c r="AN1338">
        <f t="shared" si="566"/>
        <v>62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f t="shared" si="567"/>
        <v>0</v>
      </c>
      <c r="AZ1338">
        <f t="shared" si="568"/>
        <v>0</v>
      </c>
      <c r="BA1338">
        <f t="shared" si="569"/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f t="shared" si="570"/>
        <v>0</v>
      </c>
      <c r="BM1338">
        <f t="shared" si="571"/>
        <v>0</v>
      </c>
      <c r="BN1338">
        <f t="shared" si="572"/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f t="shared" si="585"/>
        <v>0</v>
      </c>
      <c r="BV1338">
        <f t="shared" si="586"/>
        <v>0</v>
      </c>
      <c r="BW1338">
        <f t="shared" si="587"/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f t="shared" si="573"/>
        <v>0</v>
      </c>
      <c r="CI1338">
        <f t="shared" si="574"/>
        <v>0</v>
      </c>
      <c r="CJ1338">
        <f t="shared" si="575"/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f t="shared" si="576"/>
        <v>0</v>
      </c>
      <c r="CR1338">
        <f t="shared" si="577"/>
        <v>0</v>
      </c>
      <c r="CS1338">
        <f t="shared" si="578"/>
        <v>0</v>
      </c>
      <c r="CT1338">
        <f t="shared" si="579"/>
        <v>0</v>
      </c>
      <c r="CU1338">
        <f t="shared" si="580"/>
        <v>0</v>
      </c>
      <c r="CV1338">
        <f t="shared" si="581"/>
        <v>0</v>
      </c>
      <c r="CW1338">
        <f t="shared" si="582"/>
        <v>31</v>
      </c>
      <c r="CX1338">
        <f t="shared" si="583"/>
        <v>31</v>
      </c>
      <c r="CY1338">
        <f t="shared" si="584"/>
        <v>62</v>
      </c>
    </row>
    <row r="1339" spans="1:103">
      <c r="A1339" t="s">
        <v>74</v>
      </c>
      <c r="B1339" t="s">
        <v>2461</v>
      </c>
      <c r="C1339" t="s">
        <v>3312</v>
      </c>
      <c r="D1339">
        <v>101084</v>
      </c>
      <c r="E1339" t="s">
        <v>3333</v>
      </c>
      <c r="F1339" t="s">
        <v>3334</v>
      </c>
      <c r="H1339" t="s">
        <v>2465</v>
      </c>
      <c r="I1339" t="s">
        <v>3315</v>
      </c>
      <c r="J1339" t="s">
        <v>81</v>
      </c>
      <c r="K1339" t="s">
        <v>3335</v>
      </c>
      <c r="L1339" t="s">
        <v>83</v>
      </c>
      <c r="M1339" t="s">
        <v>84</v>
      </c>
      <c r="N1339" t="s">
        <v>85</v>
      </c>
      <c r="O1339" t="s">
        <v>86</v>
      </c>
      <c r="P1339" t="s">
        <v>87</v>
      </c>
      <c r="Q1339" s="7" t="s">
        <v>8134</v>
      </c>
      <c r="R1339">
        <v>15</v>
      </c>
      <c r="S1339">
        <v>9</v>
      </c>
      <c r="T1339">
        <f t="shared" si="560"/>
        <v>24</v>
      </c>
      <c r="U1339">
        <v>8</v>
      </c>
      <c r="V1339">
        <v>3</v>
      </c>
      <c r="W1339">
        <v>6</v>
      </c>
      <c r="X1339">
        <v>8</v>
      </c>
      <c r="Y1339">
        <v>4</v>
      </c>
      <c r="Z1339">
        <v>5</v>
      </c>
      <c r="AA1339">
        <v>7</v>
      </c>
      <c r="AB1339">
        <v>7</v>
      </c>
      <c r="AC1339">
        <v>12</v>
      </c>
      <c r="AD1339">
        <v>6</v>
      </c>
      <c r="AE1339">
        <v>10</v>
      </c>
      <c r="AF1339">
        <v>5</v>
      </c>
      <c r="AG1339">
        <v>0</v>
      </c>
      <c r="AH1339">
        <v>0</v>
      </c>
      <c r="AI1339">
        <f t="shared" si="561"/>
        <v>47</v>
      </c>
      <c r="AJ1339">
        <f t="shared" si="562"/>
        <v>34</v>
      </c>
      <c r="AK1339">
        <f t="shared" si="563"/>
        <v>81</v>
      </c>
      <c r="AL1339">
        <f t="shared" si="564"/>
        <v>62</v>
      </c>
      <c r="AM1339">
        <f t="shared" si="565"/>
        <v>43</v>
      </c>
      <c r="AN1339">
        <f t="shared" si="566"/>
        <v>105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f t="shared" si="567"/>
        <v>0</v>
      </c>
      <c r="AZ1339">
        <f t="shared" si="568"/>
        <v>0</v>
      </c>
      <c r="BA1339">
        <f t="shared" si="569"/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f t="shared" si="570"/>
        <v>0</v>
      </c>
      <c r="BM1339">
        <f t="shared" si="571"/>
        <v>0</v>
      </c>
      <c r="BN1339">
        <f t="shared" si="572"/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f t="shared" si="585"/>
        <v>0</v>
      </c>
      <c r="BV1339">
        <f t="shared" si="586"/>
        <v>0</v>
      </c>
      <c r="BW1339">
        <f t="shared" si="587"/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f t="shared" si="573"/>
        <v>0</v>
      </c>
      <c r="CI1339">
        <f t="shared" si="574"/>
        <v>0</v>
      </c>
      <c r="CJ1339">
        <f t="shared" si="575"/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f t="shared" si="576"/>
        <v>0</v>
      </c>
      <c r="CR1339">
        <f t="shared" si="577"/>
        <v>0</v>
      </c>
      <c r="CS1339">
        <f t="shared" si="578"/>
        <v>0</v>
      </c>
      <c r="CT1339">
        <f t="shared" si="579"/>
        <v>0</v>
      </c>
      <c r="CU1339">
        <f t="shared" si="580"/>
        <v>0</v>
      </c>
      <c r="CV1339">
        <f t="shared" si="581"/>
        <v>0</v>
      </c>
      <c r="CW1339">
        <f t="shared" si="582"/>
        <v>62</v>
      </c>
      <c r="CX1339">
        <f t="shared" si="583"/>
        <v>43</v>
      </c>
      <c r="CY1339">
        <f t="shared" si="584"/>
        <v>105</v>
      </c>
    </row>
    <row r="1340" spans="1:103">
      <c r="A1340" t="s">
        <v>74</v>
      </c>
      <c r="B1340" t="s">
        <v>2461</v>
      </c>
      <c r="C1340" t="s">
        <v>3312</v>
      </c>
      <c r="D1340">
        <v>101085</v>
      </c>
      <c r="E1340" t="s">
        <v>3336</v>
      </c>
      <c r="F1340" t="s">
        <v>3337</v>
      </c>
      <c r="H1340" t="s">
        <v>2465</v>
      </c>
      <c r="I1340" t="s">
        <v>3315</v>
      </c>
      <c r="J1340" t="s">
        <v>81</v>
      </c>
      <c r="K1340" t="s">
        <v>395</v>
      </c>
      <c r="L1340" t="s">
        <v>83</v>
      </c>
      <c r="M1340" t="s">
        <v>84</v>
      </c>
      <c r="N1340" t="s">
        <v>85</v>
      </c>
      <c r="O1340" t="s">
        <v>86</v>
      </c>
      <c r="P1340" t="s">
        <v>87</v>
      </c>
      <c r="Q1340" s="7" t="s">
        <v>8134</v>
      </c>
      <c r="R1340">
        <v>20</v>
      </c>
      <c r="S1340">
        <v>14</v>
      </c>
      <c r="T1340">
        <f t="shared" si="560"/>
        <v>34</v>
      </c>
      <c r="U1340">
        <v>14</v>
      </c>
      <c r="V1340">
        <v>14</v>
      </c>
      <c r="W1340">
        <v>21</v>
      </c>
      <c r="X1340">
        <v>14</v>
      </c>
      <c r="Y1340">
        <v>21</v>
      </c>
      <c r="Z1340">
        <v>17</v>
      </c>
      <c r="AA1340">
        <v>17</v>
      </c>
      <c r="AB1340">
        <v>23</v>
      </c>
      <c r="AC1340">
        <v>21</v>
      </c>
      <c r="AD1340">
        <v>19</v>
      </c>
      <c r="AE1340">
        <v>18</v>
      </c>
      <c r="AF1340">
        <v>19</v>
      </c>
      <c r="AG1340">
        <v>0</v>
      </c>
      <c r="AH1340">
        <v>0</v>
      </c>
      <c r="AI1340">
        <f t="shared" si="561"/>
        <v>112</v>
      </c>
      <c r="AJ1340">
        <f t="shared" si="562"/>
        <v>106</v>
      </c>
      <c r="AK1340">
        <f t="shared" si="563"/>
        <v>218</v>
      </c>
      <c r="AL1340">
        <f t="shared" si="564"/>
        <v>132</v>
      </c>
      <c r="AM1340">
        <f t="shared" si="565"/>
        <v>120</v>
      </c>
      <c r="AN1340">
        <f t="shared" si="566"/>
        <v>252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f t="shared" si="567"/>
        <v>0</v>
      </c>
      <c r="AZ1340">
        <f t="shared" si="568"/>
        <v>0</v>
      </c>
      <c r="BA1340">
        <f t="shared" si="569"/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f t="shared" si="570"/>
        <v>0</v>
      </c>
      <c r="BM1340">
        <f t="shared" si="571"/>
        <v>0</v>
      </c>
      <c r="BN1340">
        <f t="shared" si="572"/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f t="shared" si="585"/>
        <v>0</v>
      </c>
      <c r="BV1340">
        <f t="shared" si="586"/>
        <v>0</v>
      </c>
      <c r="BW1340">
        <f t="shared" si="587"/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f t="shared" si="573"/>
        <v>0</v>
      </c>
      <c r="CI1340">
        <f t="shared" si="574"/>
        <v>0</v>
      </c>
      <c r="CJ1340">
        <f t="shared" si="575"/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f t="shared" si="576"/>
        <v>0</v>
      </c>
      <c r="CR1340">
        <f t="shared" si="577"/>
        <v>0</v>
      </c>
      <c r="CS1340">
        <f t="shared" si="578"/>
        <v>0</v>
      </c>
      <c r="CT1340">
        <f t="shared" si="579"/>
        <v>0</v>
      </c>
      <c r="CU1340">
        <f t="shared" si="580"/>
        <v>0</v>
      </c>
      <c r="CV1340">
        <f t="shared" si="581"/>
        <v>0</v>
      </c>
      <c r="CW1340">
        <f t="shared" si="582"/>
        <v>132</v>
      </c>
      <c r="CX1340">
        <f t="shared" si="583"/>
        <v>120</v>
      </c>
      <c r="CY1340">
        <f t="shared" si="584"/>
        <v>252</v>
      </c>
    </row>
    <row r="1341" spans="1:103">
      <c r="A1341" t="s">
        <v>74</v>
      </c>
      <c r="B1341" t="s">
        <v>2461</v>
      </c>
      <c r="C1341" t="s">
        <v>3312</v>
      </c>
      <c r="D1341">
        <v>101086</v>
      </c>
      <c r="E1341" t="s">
        <v>3338</v>
      </c>
      <c r="F1341" t="s">
        <v>3339</v>
      </c>
      <c r="H1341" t="s">
        <v>2465</v>
      </c>
      <c r="I1341" t="s">
        <v>3315</v>
      </c>
      <c r="J1341" t="s">
        <v>81</v>
      </c>
      <c r="K1341" t="s">
        <v>3340</v>
      </c>
      <c r="L1341" t="s">
        <v>83</v>
      </c>
      <c r="M1341" t="s">
        <v>84</v>
      </c>
      <c r="N1341" t="s">
        <v>85</v>
      </c>
      <c r="O1341" t="s">
        <v>86</v>
      </c>
      <c r="P1341" t="s">
        <v>87</v>
      </c>
      <c r="Q1341" s="7" t="s">
        <v>8134</v>
      </c>
      <c r="R1341">
        <v>3</v>
      </c>
      <c r="S1341">
        <v>4</v>
      </c>
      <c r="T1341">
        <f t="shared" si="560"/>
        <v>7</v>
      </c>
      <c r="U1341">
        <v>3</v>
      </c>
      <c r="V1341">
        <v>1</v>
      </c>
      <c r="W1341">
        <v>2</v>
      </c>
      <c r="X1341">
        <v>2</v>
      </c>
      <c r="Y1341">
        <v>2</v>
      </c>
      <c r="Z1341">
        <v>5</v>
      </c>
      <c r="AA1341">
        <v>7</v>
      </c>
      <c r="AB1341">
        <v>0</v>
      </c>
      <c r="AC1341">
        <v>2</v>
      </c>
      <c r="AD1341">
        <v>2</v>
      </c>
      <c r="AE1341">
        <v>0</v>
      </c>
      <c r="AF1341">
        <v>3</v>
      </c>
      <c r="AG1341">
        <v>0</v>
      </c>
      <c r="AH1341">
        <v>0</v>
      </c>
      <c r="AI1341">
        <f t="shared" si="561"/>
        <v>16</v>
      </c>
      <c r="AJ1341">
        <f t="shared" si="562"/>
        <v>13</v>
      </c>
      <c r="AK1341">
        <f t="shared" si="563"/>
        <v>29</v>
      </c>
      <c r="AL1341">
        <f t="shared" si="564"/>
        <v>19</v>
      </c>
      <c r="AM1341">
        <f t="shared" si="565"/>
        <v>17</v>
      </c>
      <c r="AN1341">
        <f t="shared" si="566"/>
        <v>36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f t="shared" si="567"/>
        <v>0</v>
      </c>
      <c r="AZ1341">
        <f t="shared" si="568"/>
        <v>0</v>
      </c>
      <c r="BA1341">
        <f t="shared" si="569"/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f t="shared" si="570"/>
        <v>0</v>
      </c>
      <c r="BM1341">
        <f t="shared" si="571"/>
        <v>0</v>
      </c>
      <c r="BN1341">
        <f t="shared" si="572"/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f t="shared" si="585"/>
        <v>0</v>
      </c>
      <c r="BV1341">
        <f t="shared" si="586"/>
        <v>0</v>
      </c>
      <c r="BW1341">
        <f t="shared" si="587"/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f t="shared" si="573"/>
        <v>0</v>
      </c>
      <c r="CI1341">
        <f t="shared" si="574"/>
        <v>0</v>
      </c>
      <c r="CJ1341">
        <f t="shared" si="575"/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f t="shared" si="576"/>
        <v>0</v>
      </c>
      <c r="CR1341">
        <f t="shared" si="577"/>
        <v>0</v>
      </c>
      <c r="CS1341">
        <f t="shared" si="578"/>
        <v>0</v>
      </c>
      <c r="CT1341">
        <f t="shared" si="579"/>
        <v>0</v>
      </c>
      <c r="CU1341">
        <f t="shared" si="580"/>
        <v>0</v>
      </c>
      <c r="CV1341">
        <f t="shared" si="581"/>
        <v>0</v>
      </c>
      <c r="CW1341">
        <f t="shared" si="582"/>
        <v>19</v>
      </c>
      <c r="CX1341">
        <f t="shared" si="583"/>
        <v>17</v>
      </c>
      <c r="CY1341">
        <f t="shared" si="584"/>
        <v>36</v>
      </c>
    </row>
    <row r="1342" spans="1:103">
      <c r="A1342" t="s">
        <v>74</v>
      </c>
      <c r="B1342" t="s">
        <v>2461</v>
      </c>
      <c r="C1342" t="s">
        <v>3312</v>
      </c>
      <c r="D1342">
        <v>101087</v>
      </c>
      <c r="E1342" t="s">
        <v>3341</v>
      </c>
      <c r="F1342" t="s">
        <v>3342</v>
      </c>
      <c r="H1342" t="s">
        <v>2465</v>
      </c>
      <c r="I1342" t="s">
        <v>3315</v>
      </c>
      <c r="J1342" t="s">
        <v>81</v>
      </c>
      <c r="K1342" t="s">
        <v>3343</v>
      </c>
      <c r="L1342" t="s">
        <v>83</v>
      </c>
      <c r="M1342" t="s">
        <v>84</v>
      </c>
      <c r="N1342" t="s">
        <v>85</v>
      </c>
      <c r="O1342" t="s">
        <v>86</v>
      </c>
      <c r="P1342" t="s">
        <v>87</v>
      </c>
      <c r="Q1342" s="7" t="s">
        <v>8134</v>
      </c>
      <c r="R1342">
        <v>1</v>
      </c>
      <c r="S1342">
        <v>4</v>
      </c>
      <c r="T1342">
        <f t="shared" si="560"/>
        <v>5</v>
      </c>
      <c r="U1342">
        <v>1</v>
      </c>
      <c r="V1342">
        <v>5</v>
      </c>
      <c r="W1342">
        <v>0</v>
      </c>
      <c r="X1342">
        <v>2</v>
      </c>
      <c r="Y1342">
        <v>0</v>
      </c>
      <c r="Z1342">
        <v>0</v>
      </c>
      <c r="AA1342">
        <v>3</v>
      </c>
      <c r="AB1342">
        <v>0</v>
      </c>
      <c r="AC1342">
        <v>2</v>
      </c>
      <c r="AD1342">
        <v>1</v>
      </c>
      <c r="AE1342">
        <v>2</v>
      </c>
      <c r="AF1342">
        <v>3</v>
      </c>
      <c r="AG1342">
        <v>0</v>
      </c>
      <c r="AH1342">
        <v>0</v>
      </c>
      <c r="AI1342">
        <f t="shared" si="561"/>
        <v>8</v>
      </c>
      <c r="AJ1342">
        <f t="shared" si="562"/>
        <v>11</v>
      </c>
      <c r="AK1342">
        <f t="shared" si="563"/>
        <v>19</v>
      </c>
      <c r="AL1342">
        <f t="shared" si="564"/>
        <v>9</v>
      </c>
      <c r="AM1342">
        <f t="shared" si="565"/>
        <v>15</v>
      </c>
      <c r="AN1342">
        <f t="shared" si="566"/>
        <v>24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f t="shared" si="567"/>
        <v>0</v>
      </c>
      <c r="AZ1342">
        <f t="shared" si="568"/>
        <v>0</v>
      </c>
      <c r="BA1342">
        <f t="shared" si="569"/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f t="shared" si="570"/>
        <v>0</v>
      </c>
      <c r="BM1342">
        <f t="shared" si="571"/>
        <v>0</v>
      </c>
      <c r="BN1342">
        <f t="shared" si="572"/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f t="shared" si="585"/>
        <v>0</v>
      </c>
      <c r="BV1342">
        <f t="shared" si="586"/>
        <v>0</v>
      </c>
      <c r="BW1342">
        <f t="shared" si="587"/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f t="shared" si="573"/>
        <v>0</v>
      </c>
      <c r="CI1342">
        <f t="shared" si="574"/>
        <v>0</v>
      </c>
      <c r="CJ1342">
        <f t="shared" si="575"/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f t="shared" si="576"/>
        <v>0</v>
      </c>
      <c r="CR1342">
        <f t="shared" si="577"/>
        <v>0</v>
      </c>
      <c r="CS1342">
        <f t="shared" si="578"/>
        <v>0</v>
      </c>
      <c r="CT1342">
        <f t="shared" si="579"/>
        <v>0</v>
      </c>
      <c r="CU1342">
        <f t="shared" si="580"/>
        <v>0</v>
      </c>
      <c r="CV1342">
        <f t="shared" si="581"/>
        <v>0</v>
      </c>
      <c r="CW1342">
        <f t="shared" si="582"/>
        <v>9</v>
      </c>
      <c r="CX1342">
        <f t="shared" si="583"/>
        <v>15</v>
      </c>
      <c r="CY1342">
        <f t="shared" si="584"/>
        <v>24</v>
      </c>
    </row>
    <row r="1343" spans="1:103">
      <c r="A1343" t="s">
        <v>74</v>
      </c>
      <c r="B1343" t="s">
        <v>2461</v>
      </c>
      <c r="C1343" t="s">
        <v>3312</v>
      </c>
      <c r="D1343">
        <v>101088</v>
      </c>
      <c r="E1343" t="s">
        <v>3344</v>
      </c>
      <c r="F1343" t="s">
        <v>3345</v>
      </c>
      <c r="H1343" t="s">
        <v>2465</v>
      </c>
      <c r="I1343" t="s">
        <v>3315</v>
      </c>
      <c r="J1343" t="s">
        <v>81</v>
      </c>
      <c r="K1343" t="s">
        <v>3332</v>
      </c>
      <c r="L1343" t="s">
        <v>83</v>
      </c>
      <c r="M1343" t="s">
        <v>84</v>
      </c>
      <c r="N1343" t="s">
        <v>85</v>
      </c>
      <c r="O1343" t="s">
        <v>86</v>
      </c>
      <c r="P1343" t="s">
        <v>87</v>
      </c>
      <c r="Q1343" s="7" t="s">
        <v>8134</v>
      </c>
      <c r="R1343">
        <v>5</v>
      </c>
      <c r="S1343">
        <v>1</v>
      </c>
      <c r="T1343">
        <f t="shared" si="560"/>
        <v>6</v>
      </c>
      <c r="U1343">
        <v>4</v>
      </c>
      <c r="V1343">
        <v>3</v>
      </c>
      <c r="W1343">
        <v>4</v>
      </c>
      <c r="X1343">
        <v>3</v>
      </c>
      <c r="Y1343">
        <v>2</v>
      </c>
      <c r="Z1343">
        <v>4</v>
      </c>
      <c r="AA1343">
        <v>4</v>
      </c>
      <c r="AB1343">
        <v>4</v>
      </c>
      <c r="AC1343">
        <v>3</v>
      </c>
      <c r="AD1343">
        <v>3</v>
      </c>
      <c r="AE1343">
        <v>3</v>
      </c>
      <c r="AF1343">
        <v>5</v>
      </c>
      <c r="AG1343">
        <v>0</v>
      </c>
      <c r="AH1343">
        <v>0</v>
      </c>
      <c r="AI1343">
        <f t="shared" si="561"/>
        <v>20</v>
      </c>
      <c r="AJ1343">
        <f t="shared" si="562"/>
        <v>22</v>
      </c>
      <c r="AK1343">
        <f t="shared" si="563"/>
        <v>42</v>
      </c>
      <c r="AL1343">
        <f t="shared" si="564"/>
        <v>25</v>
      </c>
      <c r="AM1343">
        <f t="shared" si="565"/>
        <v>23</v>
      </c>
      <c r="AN1343">
        <f t="shared" si="566"/>
        <v>48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f t="shared" si="567"/>
        <v>0</v>
      </c>
      <c r="AZ1343">
        <f t="shared" si="568"/>
        <v>0</v>
      </c>
      <c r="BA1343">
        <f t="shared" si="569"/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f t="shared" si="570"/>
        <v>0</v>
      </c>
      <c r="BM1343">
        <f t="shared" si="571"/>
        <v>0</v>
      </c>
      <c r="BN1343">
        <f t="shared" si="572"/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f t="shared" si="585"/>
        <v>0</v>
      </c>
      <c r="BV1343">
        <f t="shared" si="586"/>
        <v>0</v>
      </c>
      <c r="BW1343">
        <f t="shared" si="587"/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f t="shared" si="573"/>
        <v>0</v>
      </c>
      <c r="CI1343">
        <f t="shared" si="574"/>
        <v>0</v>
      </c>
      <c r="CJ1343">
        <f t="shared" si="575"/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f t="shared" si="576"/>
        <v>0</v>
      </c>
      <c r="CR1343">
        <f t="shared" si="577"/>
        <v>0</v>
      </c>
      <c r="CS1343">
        <f t="shared" si="578"/>
        <v>0</v>
      </c>
      <c r="CT1343">
        <f t="shared" si="579"/>
        <v>0</v>
      </c>
      <c r="CU1343">
        <f t="shared" si="580"/>
        <v>0</v>
      </c>
      <c r="CV1343">
        <f t="shared" si="581"/>
        <v>0</v>
      </c>
      <c r="CW1343">
        <f t="shared" si="582"/>
        <v>25</v>
      </c>
      <c r="CX1343">
        <f t="shared" si="583"/>
        <v>23</v>
      </c>
      <c r="CY1343">
        <f t="shared" si="584"/>
        <v>48</v>
      </c>
    </row>
    <row r="1344" spans="1:103">
      <c r="A1344" t="s">
        <v>74</v>
      </c>
      <c r="B1344" t="s">
        <v>2461</v>
      </c>
      <c r="C1344" t="s">
        <v>3312</v>
      </c>
      <c r="D1344">
        <v>151001</v>
      </c>
      <c r="E1344" t="s">
        <v>3346</v>
      </c>
      <c r="F1344" t="s">
        <v>158</v>
      </c>
      <c r="H1344" t="s">
        <v>2465</v>
      </c>
      <c r="I1344" t="s">
        <v>3315</v>
      </c>
      <c r="J1344" t="s">
        <v>81</v>
      </c>
      <c r="K1344" t="s">
        <v>3347</v>
      </c>
      <c r="L1344" t="s">
        <v>83</v>
      </c>
      <c r="M1344" t="s">
        <v>84</v>
      </c>
      <c r="N1344" t="s">
        <v>85</v>
      </c>
      <c r="O1344" t="s">
        <v>86</v>
      </c>
      <c r="P1344" t="s">
        <v>87</v>
      </c>
      <c r="Q1344" s="7" t="s">
        <v>8134</v>
      </c>
      <c r="R1344">
        <v>17</v>
      </c>
      <c r="S1344">
        <v>18</v>
      </c>
      <c r="T1344">
        <f t="shared" si="560"/>
        <v>35</v>
      </c>
      <c r="U1344">
        <v>8</v>
      </c>
      <c r="V1344">
        <v>6</v>
      </c>
      <c r="W1344">
        <v>19</v>
      </c>
      <c r="X1344">
        <v>13</v>
      </c>
      <c r="Y1344">
        <v>18</v>
      </c>
      <c r="Z1344">
        <v>11</v>
      </c>
      <c r="AA1344">
        <v>17</v>
      </c>
      <c r="AB1344">
        <v>9</v>
      </c>
      <c r="AC1344">
        <v>7</v>
      </c>
      <c r="AD1344">
        <v>13</v>
      </c>
      <c r="AE1344">
        <v>11</v>
      </c>
      <c r="AF1344">
        <v>9</v>
      </c>
      <c r="AG1344">
        <v>0</v>
      </c>
      <c r="AH1344">
        <v>0</v>
      </c>
      <c r="AI1344">
        <f t="shared" si="561"/>
        <v>80</v>
      </c>
      <c r="AJ1344">
        <f t="shared" si="562"/>
        <v>61</v>
      </c>
      <c r="AK1344">
        <f t="shared" si="563"/>
        <v>141</v>
      </c>
      <c r="AL1344">
        <f t="shared" si="564"/>
        <v>97</v>
      </c>
      <c r="AM1344">
        <f t="shared" si="565"/>
        <v>79</v>
      </c>
      <c r="AN1344">
        <f t="shared" si="566"/>
        <v>176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f t="shared" si="567"/>
        <v>0</v>
      </c>
      <c r="AZ1344">
        <f t="shared" si="568"/>
        <v>0</v>
      </c>
      <c r="BA1344">
        <f t="shared" si="569"/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f t="shared" si="570"/>
        <v>0</v>
      </c>
      <c r="BM1344">
        <f t="shared" si="571"/>
        <v>0</v>
      </c>
      <c r="BN1344">
        <f t="shared" si="572"/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f t="shared" si="585"/>
        <v>0</v>
      </c>
      <c r="BV1344">
        <f t="shared" si="586"/>
        <v>0</v>
      </c>
      <c r="BW1344">
        <f t="shared" si="587"/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f t="shared" si="573"/>
        <v>0</v>
      </c>
      <c r="CI1344">
        <f t="shared" si="574"/>
        <v>0</v>
      </c>
      <c r="CJ1344">
        <f t="shared" si="575"/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f t="shared" si="576"/>
        <v>0</v>
      </c>
      <c r="CR1344">
        <f t="shared" si="577"/>
        <v>0</v>
      </c>
      <c r="CS1344">
        <f t="shared" si="578"/>
        <v>0</v>
      </c>
      <c r="CT1344">
        <f t="shared" si="579"/>
        <v>0</v>
      </c>
      <c r="CU1344">
        <f t="shared" si="580"/>
        <v>0</v>
      </c>
      <c r="CV1344">
        <f t="shared" si="581"/>
        <v>0</v>
      </c>
      <c r="CW1344">
        <f t="shared" si="582"/>
        <v>97</v>
      </c>
      <c r="CX1344">
        <f t="shared" si="583"/>
        <v>79</v>
      </c>
      <c r="CY1344">
        <f t="shared" si="584"/>
        <v>176</v>
      </c>
    </row>
    <row r="1345" spans="1:103">
      <c r="A1345" t="s">
        <v>74</v>
      </c>
      <c r="B1345" t="s">
        <v>2461</v>
      </c>
      <c r="C1345" t="s">
        <v>3312</v>
      </c>
      <c r="D1345">
        <v>300107</v>
      </c>
      <c r="E1345" t="s">
        <v>3348</v>
      </c>
      <c r="F1345" t="s">
        <v>167</v>
      </c>
      <c r="H1345" t="s">
        <v>2465</v>
      </c>
      <c r="I1345" t="s">
        <v>3315</v>
      </c>
      <c r="J1345" t="s">
        <v>81</v>
      </c>
      <c r="K1345" t="s">
        <v>3318</v>
      </c>
      <c r="L1345" t="s">
        <v>83</v>
      </c>
      <c r="M1345" t="s">
        <v>84</v>
      </c>
      <c r="N1345" t="s">
        <v>85</v>
      </c>
      <c r="O1345" t="s">
        <v>122</v>
      </c>
      <c r="P1345" t="s">
        <v>87</v>
      </c>
      <c r="Q1345" s="7" t="s">
        <v>8132</v>
      </c>
      <c r="R1345">
        <v>0</v>
      </c>
      <c r="S1345">
        <v>0</v>
      </c>
      <c r="T1345">
        <f t="shared" si="560"/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f t="shared" si="561"/>
        <v>0</v>
      </c>
      <c r="AJ1345">
        <f t="shared" si="562"/>
        <v>0</v>
      </c>
      <c r="AK1345">
        <f t="shared" si="563"/>
        <v>0</v>
      </c>
      <c r="AL1345">
        <f t="shared" si="564"/>
        <v>0</v>
      </c>
      <c r="AM1345">
        <f t="shared" si="565"/>
        <v>0</v>
      </c>
      <c r="AN1345">
        <f t="shared" si="566"/>
        <v>0</v>
      </c>
      <c r="AO1345">
        <v>45</v>
      </c>
      <c r="AP1345">
        <v>36</v>
      </c>
      <c r="AQ1345">
        <v>44</v>
      </c>
      <c r="AR1345">
        <v>28</v>
      </c>
      <c r="AS1345">
        <v>46</v>
      </c>
      <c r="AT1345">
        <v>27</v>
      </c>
      <c r="AU1345">
        <v>54</v>
      </c>
      <c r="AV1345">
        <v>33</v>
      </c>
      <c r="AW1345">
        <v>0</v>
      </c>
      <c r="AX1345">
        <v>0</v>
      </c>
      <c r="AY1345">
        <f t="shared" si="567"/>
        <v>189</v>
      </c>
      <c r="AZ1345">
        <f t="shared" si="568"/>
        <v>124</v>
      </c>
      <c r="BA1345">
        <f t="shared" si="569"/>
        <v>313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41</v>
      </c>
      <c r="BI1345">
        <v>25</v>
      </c>
      <c r="BJ1345">
        <v>0</v>
      </c>
      <c r="BK1345">
        <v>0</v>
      </c>
      <c r="BL1345">
        <f t="shared" si="570"/>
        <v>41</v>
      </c>
      <c r="BM1345">
        <f t="shared" si="571"/>
        <v>25</v>
      </c>
      <c r="BN1345">
        <f t="shared" si="572"/>
        <v>66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f t="shared" si="585"/>
        <v>41</v>
      </c>
      <c r="BV1345">
        <f t="shared" si="586"/>
        <v>25</v>
      </c>
      <c r="BW1345">
        <f t="shared" si="587"/>
        <v>66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34</v>
      </c>
      <c r="CE1345">
        <v>26</v>
      </c>
      <c r="CF1345">
        <v>0</v>
      </c>
      <c r="CG1345">
        <v>0</v>
      </c>
      <c r="CH1345">
        <f t="shared" si="573"/>
        <v>34</v>
      </c>
      <c r="CI1345">
        <f t="shared" si="574"/>
        <v>26</v>
      </c>
      <c r="CJ1345">
        <f t="shared" si="575"/>
        <v>60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f t="shared" si="576"/>
        <v>34</v>
      </c>
      <c r="CR1345">
        <f t="shared" si="577"/>
        <v>26</v>
      </c>
      <c r="CS1345">
        <f t="shared" si="578"/>
        <v>60</v>
      </c>
      <c r="CT1345">
        <f t="shared" si="579"/>
        <v>75</v>
      </c>
      <c r="CU1345">
        <f t="shared" si="580"/>
        <v>51</v>
      </c>
      <c r="CV1345">
        <f t="shared" si="581"/>
        <v>126</v>
      </c>
      <c r="CW1345">
        <f t="shared" si="582"/>
        <v>264</v>
      </c>
      <c r="CX1345">
        <f t="shared" si="583"/>
        <v>175</v>
      </c>
      <c r="CY1345">
        <f t="shared" si="584"/>
        <v>439</v>
      </c>
    </row>
    <row r="1346" spans="1:103">
      <c r="A1346" t="s">
        <v>74</v>
      </c>
      <c r="B1346" t="s">
        <v>2461</v>
      </c>
      <c r="C1346" t="s">
        <v>3312</v>
      </c>
      <c r="D1346">
        <v>300140</v>
      </c>
      <c r="E1346" t="s">
        <v>3349</v>
      </c>
      <c r="F1346" t="s">
        <v>395</v>
      </c>
      <c r="H1346" t="s">
        <v>2465</v>
      </c>
      <c r="I1346" t="s">
        <v>3315</v>
      </c>
      <c r="J1346" t="s">
        <v>81</v>
      </c>
      <c r="K1346" t="s">
        <v>395</v>
      </c>
      <c r="L1346" t="s">
        <v>83</v>
      </c>
      <c r="M1346" t="s">
        <v>84</v>
      </c>
      <c r="N1346" t="s">
        <v>153</v>
      </c>
      <c r="O1346" t="s">
        <v>122</v>
      </c>
      <c r="P1346" t="s">
        <v>87</v>
      </c>
      <c r="Q1346" s="7" t="s">
        <v>8132</v>
      </c>
      <c r="R1346">
        <v>0</v>
      </c>
      <c r="S1346">
        <v>0</v>
      </c>
      <c r="T1346">
        <f t="shared" si="560"/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f t="shared" si="561"/>
        <v>0</v>
      </c>
      <c r="AJ1346">
        <f t="shared" si="562"/>
        <v>0</v>
      </c>
      <c r="AK1346">
        <f t="shared" si="563"/>
        <v>0</v>
      </c>
      <c r="AL1346">
        <f t="shared" si="564"/>
        <v>0</v>
      </c>
      <c r="AM1346">
        <f t="shared" si="565"/>
        <v>0</v>
      </c>
      <c r="AN1346">
        <f t="shared" si="566"/>
        <v>0</v>
      </c>
      <c r="AO1346">
        <v>42</v>
      </c>
      <c r="AP1346">
        <v>41</v>
      </c>
      <c r="AQ1346">
        <v>44</v>
      </c>
      <c r="AR1346">
        <v>43</v>
      </c>
      <c r="AS1346">
        <v>50</v>
      </c>
      <c r="AT1346">
        <v>36</v>
      </c>
      <c r="AU1346">
        <v>42</v>
      </c>
      <c r="AV1346">
        <v>41</v>
      </c>
      <c r="AW1346">
        <v>0</v>
      </c>
      <c r="AX1346">
        <v>0</v>
      </c>
      <c r="AY1346">
        <f t="shared" si="567"/>
        <v>178</v>
      </c>
      <c r="AZ1346">
        <f t="shared" si="568"/>
        <v>161</v>
      </c>
      <c r="BA1346">
        <f t="shared" si="569"/>
        <v>339</v>
      </c>
      <c r="BB1346">
        <v>29</v>
      </c>
      <c r="BC1346">
        <v>37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f t="shared" si="570"/>
        <v>29</v>
      </c>
      <c r="BM1346">
        <f t="shared" si="571"/>
        <v>37</v>
      </c>
      <c r="BN1346">
        <f t="shared" si="572"/>
        <v>66</v>
      </c>
      <c r="BO1346">
        <v>11</v>
      </c>
      <c r="BP1346">
        <v>11</v>
      </c>
      <c r="BQ1346">
        <v>0</v>
      </c>
      <c r="BR1346">
        <v>0</v>
      </c>
      <c r="BS1346">
        <v>0</v>
      </c>
      <c r="BT1346">
        <v>0</v>
      </c>
      <c r="BU1346">
        <f t="shared" si="585"/>
        <v>40</v>
      </c>
      <c r="BV1346">
        <f t="shared" si="586"/>
        <v>48</v>
      </c>
      <c r="BW1346">
        <f t="shared" si="587"/>
        <v>88</v>
      </c>
      <c r="BX1346">
        <v>19</v>
      </c>
      <c r="BY1346">
        <v>27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f t="shared" si="573"/>
        <v>19</v>
      </c>
      <c r="CI1346">
        <f t="shared" si="574"/>
        <v>27</v>
      </c>
      <c r="CJ1346">
        <f t="shared" si="575"/>
        <v>46</v>
      </c>
      <c r="CK1346">
        <v>23</v>
      </c>
      <c r="CL1346">
        <v>19</v>
      </c>
      <c r="CM1346">
        <v>0</v>
      </c>
      <c r="CN1346">
        <v>0</v>
      </c>
      <c r="CO1346">
        <v>0</v>
      </c>
      <c r="CP1346">
        <v>0</v>
      </c>
      <c r="CQ1346">
        <f t="shared" si="576"/>
        <v>42</v>
      </c>
      <c r="CR1346">
        <f t="shared" si="577"/>
        <v>46</v>
      </c>
      <c r="CS1346">
        <f t="shared" si="578"/>
        <v>88</v>
      </c>
      <c r="CT1346">
        <f t="shared" si="579"/>
        <v>82</v>
      </c>
      <c r="CU1346">
        <f t="shared" si="580"/>
        <v>94</v>
      </c>
      <c r="CV1346">
        <f t="shared" si="581"/>
        <v>176</v>
      </c>
      <c r="CW1346">
        <f t="shared" si="582"/>
        <v>260</v>
      </c>
      <c r="CX1346">
        <f t="shared" si="583"/>
        <v>255</v>
      </c>
      <c r="CY1346">
        <f t="shared" si="584"/>
        <v>515</v>
      </c>
    </row>
    <row r="1347" spans="1:103">
      <c r="A1347" t="s">
        <v>74</v>
      </c>
      <c r="B1347" t="s">
        <v>2461</v>
      </c>
      <c r="C1347" t="s">
        <v>3312</v>
      </c>
      <c r="D1347">
        <v>300141</v>
      </c>
      <c r="E1347" t="s">
        <v>3350</v>
      </c>
      <c r="F1347" t="s">
        <v>3351</v>
      </c>
      <c r="G1347">
        <v>300140</v>
      </c>
      <c r="H1347" t="s">
        <v>2465</v>
      </c>
      <c r="I1347" t="s">
        <v>3315</v>
      </c>
      <c r="J1347" t="s">
        <v>81</v>
      </c>
      <c r="K1347" t="s">
        <v>3321</v>
      </c>
      <c r="L1347" t="s">
        <v>83</v>
      </c>
      <c r="M1347" t="s">
        <v>84</v>
      </c>
      <c r="N1347" t="s">
        <v>171</v>
      </c>
      <c r="O1347" t="s">
        <v>122</v>
      </c>
      <c r="P1347" t="s">
        <v>87</v>
      </c>
      <c r="Q1347" s="7" t="s">
        <v>8132</v>
      </c>
      <c r="R1347">
        <v>0</v>
      </c>
      <c r="S1347">
        <v>0</v>
      </c>
      <c r="T1347">
        <f t="shared" si="560"/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f t="shared" si="561"/>
        <v>0</v>
      </c>
      <c r="AJ1347">
        <f t="shared" si="562"/>
        <v>0</v>
      </c>
      <c r="AK1347">
        <f t="shared" si="563"/>
        <v>0</v>
      </c>
      <c r="AL1347">
        <f t="shared" si="564"/>
        <v>0</v>
      </c>
      <c r="AM1347">
        <f t="shared" si="565"/>
        <v>0</v>
      </c>
      <c r="AN1347">
        <f t="shared" si="566"/>
        <v>0</v>
      </c>
      <c r="AO1347">
        <v>35</v>
      </c>
      <c r="AP1347">
        <v>31</v>
      </c>
      <c r="AQ1347">
        <v>30</v>
      </c>
      <c r="AR1347">
        <v>46</v>
      </c>
      <c r="AS1347">
        <v>29</v>
      </c>
      <c r="AT1347">
        <v>29</v>
      </c>
      <c r="AU1347">
        <v>34</v>
      </c>
      <c r="AV1347">
        <v>48</v>
      </c>
      <c r="AW1347">
        <v>0</v>
      </c>
      <c r="AX1347">
        <v>0</v>
      </c>
      <c r="AY1347">
        <f t="shared" si="567"/>
        <v>128</v>
      </c>
      <c r="AZ1347">
        <f t="shared" si="568"/>
        <v>154</v>
      </c>
      <c r="BA1347">
        <f t="shared" si="569"/>
        <v>282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53</v>
      </c>
      <c r="BI1347">
        <v>20</v>
      </c>
      <c r="BJ1347">
        <v>0</v>
      </c>
      <c r="BK1347">
        <v>0</v>
      </c>
      <c r="BL1347">
        <f t="shared" si="570"/>
        <v>53</v>
      </c>
      <c r="BM1347">
        <f t="shared" si="571"/>
        <v>20</v>
      </c>
      <c r="BN1347">
        <f t="shared" si="572"/>
        <v>73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f t="shared" si="585"/>
        <v>53</v>
      </c>
      <c r="BV1347">
        <f t="shared" si="586"/>
        <v>20</v>
      </c>
      <c r="BW1347">
        <f t="shared" si="587"/>
        <v>73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23</v>
      </c>
      <c r="CE1347">
        <v>29</v>
      </c>
      <c r="CF1347">
        <v>0</v>
      </c>
      <c r="CG1347">
        <v>0</v>
      </c>
      <c r="CH1347">
        <f t="shared" si="573"/>
        <v>23</v>
      </c>
      <c r="CI1347">
        <f t="shared" si="574"/>
        <v>29</v>
      </c>
      <c r="CJ1347">
        <f t="shared" si="575"/>
        <v>52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f t="shared" si="576"/>
        <v>23</v>
      </c>
      <c r="CR1347">
        <f t="shared" si="577"/>
        <v>29</v>
      </c>
      <c r="CS1347">
        <f t="shared" si="578"/>
        <v>52</v>
      </c>
      <c r="CT1347">
        <f t="shared" si="579"/>
        <v>76</v>
      </c>
      <c r="CU1347">
        <f t="shared" si="580"/>
        <v>49</v>
      </c>
      <c r="CV1347">
        <f t="shared" si="581"/>
        <v>125</v>
      </c>
      <c r="CW1347">
        <f t="shared" si="582"/>
        <v>204</v>
      </c>
      <c r="CX1347">
        <f t="shared" si="583"/>
        <v>203</v>
      </c>
      <c r="CY1347">
        <f t="shared" si="584"/>
        <v>407</v>
      </c>
    </row>
    <row r="1348" spans="1:103">
      <c r="A1348" t="s">
        <v>74</v>
      </c>
      <c r="B1348" t="s">
        <v>2461</v>
      </c>
      <c r="C1348" t="s">
        <v>3312</v>
      </c>
      <c r="D1348">
        <v>500363</v>
      </c>
      <c r="E1348" t="s">
        <v>3352</v>
      </c>
      <c r="F1348" t="s">
        <v>3353</v>
      </c>
      <c r="H1348" t="s">
        <v>2465</v>
      </c>
      <c r="I1348" t="s">
        <v>3315</v>
      </c>
      <c r="J1348" t="s">
        <v>81</v>
      </c>
      <c r="K1348" t="s">
        <v>3326</v>
      </c>
      <c r="L1348" t="s">
        <v>83</v>
      </c>
      <c r="M1348" t="s">
        <v>84</v>
      </c>
      <c r="N1348" t="s">
        <v>85</v>
      </c>
      <c r="O1348" t="s">
        <v>493</v>
      </c>
      <c r="P1348" t="s">
        <v>87</v>
      </c>
      <c r="Q1348" s="8" t="s">
        <v>8136</v>
      </c>
      <c r="R1348">
        <v>3</v>
      </c>
      <c r="S1348">
        <v>3</v>
      </c>
      <c r="T1348">
        <f t="shared" si="560"/>
        <v>6</v>
      </c>
      <c r="U1348">
        <v>2</v>
      </c>
      <c r="V1348">
        <v>3</v>
      </c>
      <c r="W1348">
        <v>11</v>
      </c>
      <c r="X1348">
        <v>8</v>
      </c>
      <c r="Y1348">
        <v>5</v>
      </c>
      <c r="Z1348">
        <v>4</v>
      </c>
      <c r="AA1348">
        <v>6</v>
      </c>
      <c r="AB1348">
        <v>8</v>
      </c>
      <c r="AC1348">
        <v>13</v>
      </c>
      <c r="AD1348">
        <v>4</v>
      </c>
      <c r="AE1348">
        <v>5</v>
      </c>
      <c r="AF1348">
        <v>6</v>
      </c>
      <c r="AG1348">
        <v>0</v>
      </c>
      <c r="AH1348">
        <v>0</v>
      </c>
      <c r="AI1348">
        <f t="shared" si="561"/>
        <v>42</v>
      </c>
      <c r="AJ1348">
        <f t="shared" si="562"/>
        <v>33</v>
      </c>
      <c r="AK1348">
        <f t="shared" si="563"/>
        <v>75</v>
      </c>
      <c r="AL1348">
        <f t="shared" si="564"/>
        <v>45</v>
      </c>
      <c r="AM1348">
        <f t="shared" si="565"/>
        <v>36</v>
      </c>
      <c r="AN1348">
        <f t="shared" si="566"/>
        <v>81</v>
      </c>
      <c r="AO1348">
        <v>10</v>
      </c>
      <c r="AP1348">
        <v>4</v>
      </c>
      <c r="AQ1348">
        <v>12</v>
      </c>
      <c r="AR1348">
        <v>7</v>
      </c>
      <c r="AS1348">
        <v>7</v>
      </c>
      <c r="AT1348">
        <v>11</v>
      </c>
      <c r="AU1348">
        <v>6</v>
      </c>
      <c r="AV1348">
        <v>6</v>
      </c>
      <c r="AW1348">
        <v>0</v>
      </c>
      <c r="AX1348">
        <v>0</v>
      </c>
      <c r="AY1348">
        <f t="shared" si="567"/>
        <v>35</v>
      </c>
      <c r="AZ1348">
        <f t="shared" si="568"/>
        <v>28</v>
      </c>
      <c r="BA1348">
        <f t="shared" si="569"/>
        <v>63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f t="shared" si="570"/>
        <v>0</v>
      </c>
      <c r="BM1348">
        <f t="shared" si="571"/>
        <v>0</v>
      </c>
      <c r="BN1348">
        <f t="shared" si="572"/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f t="shared" si="585"/>
        <v>0</v>
      </c>
      <c r="BV1348">
        <f t="shared" si="586"/>
        <v>0</v>
      </c>
      <c r="BW1348">
        <f t="shared" si="587"/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f t="shared" si="573"/>
        <v>0</v>
      </c>
      <c r="CI1348">
        <f t="shared" si="574"/>
        <v>0</v>
      </c>
      <c r="CJ1348">
        <f t="shared" si="575"/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f t="shared" si="576"/>
        <v>0</v>
      </c>
      <c r="CR1348">
        <f t="shared" si="577"/>
        <v>0</v>
      </c>
      <c r="CS1348">
        <f t="shared" si="578"/>
        <v>0</v>
      </c>
      <c r="CT1348">
        <f t="shared" si="579"/>
        <v>0</v>
      </c>
      <c r="CU1348">
        <f t="shared" si="580"/>
        <v>0</v>
      </c>
      <c r="CV1348">
        <f t="shared" si="581"/>
        <v>0</v>
      </c>
      <c r="CW1348">
        <f t="shared" si="582"/>
        <v>80</v>
      </c>
      <c r="CX1348">
        <f t="shared" si="583"/>
        <v>64</v>
      </c>
      <c r="CY1348">
        <f t="shared" si="584"/>
        <v>144</v>
      </c>
    </row>
    <row r="1349" spans="1:103">
      <c r="A1349" t="s">
        <v>74</v>
      </c>
      <c r="B1349" t="s">
        <v>2461</v>
      </c>
      <c r="C1349" t="s">
        <v>3312</v>
      </c>
      <c r="D1349">
        <v>500471</v>
      </c>
      <c r="E1349" t="s">
        <v>3354</v>
      </c>
      <c r="F1349" t="s">
        <v>3355</v>
      </c>
      <c r="H1349" t="s">
        <v>2465</v>
      </c>
      <c r="I1349" t="s">
        <v>3315</v>
      </c>
      <c r="J1349" t="s">
        <v>81</v>
      </c>
      <c r="K1349" t="s">
        <v>3343</v>
      </c>
      <c r="L1349" t="s">
        <v>83</v>
      </c>
      <c r="M1349" t="s">
        <v>84</v>
      </c>
      <c r="N1349" t="s">
        <v>85</v>
      </c>
      <c r="O1349" t="s">
        <v>493</v>
      </c>
      <c r="P1349" t="s">
        <v>87</v>
      </c>
      <c r="Q1349" s="8" t="s">
        <v>8136</v>
      </c>
      <c r="R1349">
        <v>8</v>
      </c>
      <c r="S1349">
        <v>5</v>
      </c>
      <c r="T1349">
        <f t="shared" si="560"/>
        <v>13</v>
      </c>
      <c r="U1349">
        <v>5</v>
      </c>
      <c r="V1349">
        <v>6</v>
      </c>
      <c r="W1349">
        <v>10</v>
      </c>
      <c r="X1349">
        <v>6</v>
      </c>
      <c r="Y1349">
        <v>8</v>
      </c>
      <c r="Z1349">
        <v>5</v>
      </c>
      <c r="AA1349">
        <v>13</v>
      </c>
      <c r="AB1349">
        <v>10</v>
      </c>
      <c r="AC1349">
        <v>5</v>
      </c>
      <c r="AD1349">
        <v>14</v>
      </c>
      <c r="AE1349">
        <v>8</v>
      </c>
      <c r="AF1349">
        <v>16</v>
      </c>
      <c r="AG1349">
        <v>0</v>
      </c>
      <c r="AH1349">
        <v>0</v>
      </c>
      <c r="AI1349">
        <f t="shared" si="561"/>
        <v>49</v>
      </c>
      <c r="AJ1349">
        <f t="shared" si="562"/>
        <v>57</v>
      </c>
      <c r="AK1349">
        <f t="shared" si="563"/>
        <v>106</v>
      </c>
      <c r="AL1349">
        <f t="shared" si="564"/>
        <v>57</v>
      </c>
      <c r="AM1349">
        <f t="shared" si="565"/>
        <v>62</v>
      </c>
      <c r="AN1349">
        <f t="shared" si="566"/>
        <v>119</v>
      </c>
      <c r="AO1349">
        <v>13</v>
      </c>
      <c r="AP1349">
        <v>9</v>
      </c>
      <c r="AQ1349">
        <v>7</v>
      </c>
      <c r="AR1349">
        <v>16</v>
      </c>
      <c r="AS1349">
        <v>7</v>
      </c>
      <c r="AT1349">
        <v>14</v>
      </c>
      <c r="AU1349">
        <v>6</v>
      </c>
      <c r="AV1349">
        <v>13</v>
      </c>
      <c r="AW1349">
        <v>0</v>
      </c>
      <c r="AX1349">
        <v>0</v>
      </c>
      <c r="AY1349">
        <f t="shared" si="567"/>
        <v>33</v>
      </c>
      <c r="AZ1349">
        <f t="shared" si="568"/>
        <v>52</v>
      </c>
      <c r="BA1349">
        <f t="shared" si="569"/>
        <v>85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f t="shared" si="570"/>
        <v>0</v>
      </c>
      <c r="BM1349">
        <f t="shared" si="571"/>
        <v>0</v>
      </c>
      <c r="BN1349">
        <f t="shared" si="572"/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f t="shared" si="585"/>
        <v>0</v>
      </c>
      <c r="BV1349">
        <f t="shared" si="586"/>
        <v>0</v>
      </c>
      <c r="BW1349">
        <f t="shared" si="587"/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f t="shared" si="573"/>
        <v>0</v>
      </c>
      <c r="CI1349">
        <f t="shared" si="574"/>
        <v>0</v>
      </c>
      <c r="CJ1349">
        <f t="shared" si="575"/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f t="shared" si="576"/>
        <v>0</v>
      </c>
      <c r="CR1349">
        <f t="shared" si="577"/>
        <v>0</v>
      </c>
      <c r="CS1349">
        <f t="shared" si="578"/>
        <v>0</v>
      </c>
      <c r="CT1349">
        <f t="shared" si="579"/>
        <v>0</v>
      </c>
      <c r="CU1349">
        <f t="shared" si="580"/>
        <v>0</v>
      </c>
      <c r="CV1349">
        <f t="shared" si="581"/>
        <v>0</v>
      </c>
      <c r="CW1349">
        <f t="shared" si="582"/>
        <v>90</v>
      </c>
      <c r="CX1349">
        <f t="shared" si="583"/>
        <v>114</v>
      </c>
      <c r="CY1349">
        <f t="shared" si="584"/>
        <v>204</v>
      </c>
    </row>
    <row r="1350" spans="1:103">
      <c r="A1350" t="s">
        <v>74</v>
      </c>
      <c r="B1350" t="s">
        <v>2461</v>
      </c>
      <c r="C1350" t="s">
        <v>3356</v>
      </c>
      <c r="D1350">
        <v>101089</v>
      </c>
      <c r="E1350" t="s">
        <v>2468</v>
      </c>
      <c r="F1350" t="s">
        <v>2469</v>
      </c>
      <c r="H1350" t="s">
        <v>2465</v>
      </c>
      <c r="I1350" t="s">
        <v>931</v>
      </c>
      <c r="J1350" t="s">
        <v>176</v>
      </c>
      <c r="K1350" t="s">
        <v>2470</v>
      </c>
      <c r="L1350" t="s">
        <v>83</v>
      </c>
      <c r="M1350" t="s">
        <v>84</v>
      </c>
      <c r="N1350" t="s">
        <v>85</v>
      </c>
      <c r="O1350" t="s">
        <v>86</v>
      </c>
      <c r="P1350" t="s">
        <v>87</v>
      </c>
      <c r="Q1350" s="7" t="s">
        <v>8134</v>
      </c>
      <c r="R1350">
        <v>3</v>
      </c>
      <c r="S1350">
        <v>1</v>
      </c>
      <c r="T1350">
        <f t="shared" si="560"/>
        <v>4</v>
      </c>
      <c r="U1350">
        <v>3</v>
      </c>
      <c r="V1350">
        <v>5</v>
      </c>
      <c r="W1350">
        <v>8</v>
      </c>
      <c r="X1350">
        <v>2</v>
      </c>
      <c r="Y1350">
        <v>6</v>
      </c>
      <c r="Z1350">
        <v>5</v>
      </c>
      <c r="AA1350">
        <v>3</v>
      </c>
      <c r="AB1350">
        <v>2</v>
      </c>
      <c r="AC1350">
        <v>11</v>
      </c>
      <c r="AD1350">
        <v>4</v>
      </c>
      <c r="AE1350">
        <v>2</v>
      </c>
      <c r="AF1350">
        <v>5</v>
      </c>
      <c r="AG1350">
        <v>0</v>
      </c>
      <c r="AH1350">
        <v>0</v>
      </c>
      <c r="AI1350">
        <f t="shared" si="561"/>
        <v>33</v>
      </c>
      <c r="AJ1350">
        <f t="shared" si="562"/>
        <v>23</v>
      </c>
      <c r="AK1350">
        <f t="shared" si="563"/>
        <v>56</v>
      </c>
      <c r="AL1350">
        <f t="shared" si="564"/>
        <v>36</v>
      </c>
      <c r="AM1350">
        <f t="shared" si="565"/>
        <v>24</v>
      </c>
      <c r="AN1350">
        <f t="shared" si="566"/>
        <v>60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f t="shared" si="567"/>
        <v>0</v>
      </c>
      <c r="AZ1350">
        <f t="shared" si="568"/>
        <v>0</v>
      </c>
      <c r="BA1350">
        <f t="shared" si="569"/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f t="shared" si="570"/>
        <v>0</v>
      </c>
      <c r="BM1350">
        <f t="shared" si="571"/>
        <v>0</v>
      </c>
      <c r="BN1350">
        <f t="shared" si="572"/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f t="shared" si="585"/>
        <v>0</v>
      </c>
      <c r="BV1350">
        <f t="shared" si="586"/>
        <v>0</v>
      </c>
      <c r="BW1350">
        <f t="shared" si="587"/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f t="shared" si="573"/>
        <v>0</v>
      </c>
      <c r="CI1350">
        <f t="shared" si="574"/>
        <v>0</v>
      </c>
      <c r="CJ1350">
        <f t="shared" si="575"/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f t="shared" si="576"/>
        <v>0</v>
      </c>
      <c r="CR1350">
        <f t="shared" si="577"/>
        <v>0</v>
      </c>
      <c r="CS1350">
        <f t="shared" si="578"/>
        <v>0</v>
      </c>
      <c r="CT1350">
        <f t="shared" si="579"/>
        <v>0</v>
      </c>
      <c r="CU1350">
        <f t="shared" si="580"/>
        <v>0</v>
      </c>
      <c r="CV1350">
        <f t="shared" si="581"/>
        <v>0</v>
      </c>
      <c r="CW1350">
        <f t="shared" si="582"/>
        <v>36</v>
      </c>
      <c r="CX1350">
        <f t="shared" si="583"/>
        <v>24</v>
      </c>
      <c r="CY1350">
        <f t="shared" si="584"/>
        <v>60</v>
      </c>
    </row>
    <row r="1351" spans="1:103">
      <c r="A1351" t="s">
        <v>74</v>
      </c>
      <c r="B1351" t="s">
        <v>2461</v>
      </c>
      <c r="C1351" t="s">
        <v>3356</v>
      </c>
      <c r="D1351">
        <v>101090</v>
      </c>
      <c r="E1351" t="s">
        <v>3357</v>
      </c>
      <c r="F1351" t="s">
        <v>167</v>
      </c>
      <c r="H1351" t="s">
        <v>2465</v>
      </c>
      <c r="I1351" t="s">
        <v>931</v>
      </c>
      <c r="J1351" t="s">
        <v>176</v>
      </c>
      <c r="K1351" t="s">
        <v>3358</v>
      </c>
      <c r="L1351" t="s">
        <v>83</v>
      </c>
      <c r="M1351" t="s">
        <v>84</v>
      </c>
      <c r="N1351" t="s">
        <v>85</v>
      </c>
      <c r="O1351" t="s">
        <v>86</v>
      </c>
      <c r="P1351" t="s">
        <v>87</v>
      </c>
      <c r="Q1351" s="7" t="s">
        <v>8134</v>
      </c>
      <c r="R1351">
        <v>24</v>
      </c>
      <c r="S1351">
        <v>17</v>
      </c>
      <c r="T1351">
        <f t="shared" si="560"/>
        <v>41</v>
      </c>
      <c r="U1351">
        <v>25</v>
      </c>
      <c r="V1351">
        <v>24</v>
      </c>
      <c r="W1351">
        <v>31</v>
      </c>
      <c r="X1351">
        <v>22</v>
      </c>
      <c r="Y1351">
        <v>23</v>
      </c>
      <c r="Z1351">
        <v>27</v>
      </c>
      <c r="AA1351">
        <v>31</v>
      </c>
      <c r="AB1351">
        <v>28</v>
      </c>
      <c r="AC1351">
        <v>28</v>
      </c>
      <c r="AD1351">
        <v>24</v>
      </c>
      <c r="AE1351">
        <v>23</v>
      </c>
      <c r="AF1351">
        <v>23</v>
      </c>
      <c r="AG1351">
        <v>0</v>
      </c>
      <c r="AH1351">
        <v>0</v>
      </c>
      <c r="AI1351">
        <f t="shared" si="561"/>
        <v>161</v>
      </c>
      <c r="AJ1351">
        <f t="shared" si="562"/>
        <v>148</v>
      </c>
      <c r="AK1351">
        <f t="shared" si="563"/>
        <v>309</v>
      </c>
      <c r="AL1351">
        <f t="shared" si="564"/>
        <v>185</v>
      </c>
      <c r="AM1351">
        <f t="shared" si="565"/>
        <v>165</v>
      </c>
      <c r="AN1351">
        <f t="shared" si="566"/>
        <v>350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f t="shared" si="567"/>
        <v>0</v>
      </c>
      <c r="AZ1351">
        <f t="shared" si="568"/>
        <v>0</v>
      </c>
      <c r="BA1351">
        <f t="shared" si="569"/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f t="shared" si="570"/>
        <v>0</v>
      </c>
      <c r="BM1351">
        <f t="shared" si="571"/>
        <v>0</v>
      </c>
      <c r="BN1351">
        <f t="shared" si="572"/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f t="shared" si="585"/>
        <v>0</v>
      </c>
      <c r="BV1351">
        <f t="shared" si="586"/>
        <v>0</v>
      </c>
      <c r="BW1351">
        <f t="shared" si="587"/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f t="shared" si="573"/>
        <v>0</v>
      </c>
      <c r="CI1351">
        <f t="shared" si="574"/>
        <v>0</v>
      </c>
      <c r="CJ1351">
        <f t="shared" si="575"/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f t="shared" si="576"/>
        <v>0</v>
      </c>
      <c r="CR1351">
        <f t="shared" si="577"/>
        <v>0</v>
      </c>
      <c r="CS1351">
        <f t="shared" si="578"/>
        <v>0</v>
      </c>
      <c r="CT1351">
        <f t="shared" si="579"/>
        <v>0</v>
      </c>
      <c r="CU1351">
        <f t="shared" si="580"/>
        <v>0</v>
      </c>
      <c r="CV1351">
        <f t="shared" si="581"/>
        <v>0</v>
      </c>
      <c r="CW1351">
        <f t="shared" si="582"/>
        <v>185</v>
      </c>
      <c r="CX1351">
        <f t="shared" si="583"/>
        <v>165</v>
      </c>
      <c r="CY1351">
        <f t="shared" si="584"/>
        <v>350</v>
      </c>
    </row>
    <row r="1352" spans="1:103">
      <c r="A1352" t="s">
        <v>74</v>
      </c>
      <c r="B1352" t="s">
        <v>2461</v>
      </c>
      <c r="C1352" t="s">
        <v>3356</v>
      </c>
      <c r="D1352">
        <v>101091</v>
      </c>
      <c r="E1352" t="s">
        <v>3359</v>
      </c>
      <c r="F1352" t="s">
        <v>3360</v>
      </c>
      <c r="H1352" t="s">
        <v>2465</v>
      </c>
      <c r="I1352" t="s">
        <v>931</v>
      </c>
      <c r="J1352" t="s">
        <v>176</v>
      </c>
      <c r="K1352" t="s">
        <v>3361</v>
      </c>
      <c r="L1352" t="s">
        <v>83</v>
      </c>
      <c r="M1352" t="s">
        <v>84</v>
      </c>
      <c r="N1352" t="s">
        <v>85</v>
      </c>
      <c r="O1352" t="s">
        <v>86</v>
      </c>
      <c r="P1352" t="s">
        <v>87</v>
      </c>
      <c r="Q1352" s="7" t="s">
        <v>8134</v>
      </c>
      <c r="R1352">
        <v>15</v>
      </c>
      <c r="S1352">
        <v>19</v>
      </c>
      <c r="T1352">
        <f t="shared" ref="T1352:T1415" si="588">SUM(R1352:S1352)</f>
        <v>34</v>
      </c>
      <c r="U1352">
        <v>19</v>
      </c>
      <c r="V1352">
        <v>14</v>
      </c>
      <c r="W1352">
        <v>19</v>
      </c>
      <c r="X1352">
        <v>21</v>
      </c>
      <c r="Y1352">
        <v>25</v>
      </c>
      <c r="Z1352">
        <v>17</v>
      </c>
      <c r="AA1352">
        <v>13</v>
      </c>
      <c r="AB1352">
        <v>21</v>
      </c>
      <c r="AC1352">
        <v>23</v>
      </c>
      <c r="AD1352">
        <v>17</v>
      </c>
      <c r="AE1352">
        <v>10</v>
      </c>
      <c r="AF1352">
        <v>18</v>
      </c>
      <c r="AG1352">
        <v>0</v>
      </c>
      <c r="AH1352">
        <v>0</v>
      </c>
      <c r="AI1352">
        <f t="shared" ref="AI1352:AI1415" si="589">U1352+W1352+Y1352+AA1352+AC1352+AE1352+AG1352</f>
        <v>109</v>
      </c>
      <c r="AJ1352">
        <f t="shared" ref="AJ1352:AJ1415" si="590">V1352+X1352+Z1352+AB1352+AD1352+AF1352+AH1352</f>
        <v>108</v>
      </c>
      <c r="AK1352">
        <f t="shared" ref="AK1352:AK1415" si="591">SUM(AI1352:AJ1352)</f>
        <v>217</v>
      </c>
      <c r="AL1352">
        <f t="shared" ref="AL1352:AL1415" si="592">R1352+AI1352</f>
        <v>124</v>
      </c>
      <c r="AM1352">
        <f t="shared" ref="AM1352:AM1415" si="593">S1352+AJ1352</f>
        <v>127</v>
      </c>
      <c r="AN1352">
        <f t="shared" ref="AN1352:AN1415" si="594">T1352+AK1352</f>
        <v>251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f t="shared" ref="AY1352:AY1415" si="595">AO1352+AQ1352+AS1352+AU1352+AW1352</f>
        <v>0</v>
      </c>
      <c r="AZ1352">
        <f t="shared" ref="AZ1352:AZ1415" si="596">AP1352+AR1352+AT1352+AV1352+AX1352</f>
        <v>0</v>
      </c>
      <c r="BA1352">
        <f t="shared" ref="BA1352:BA1415" si="597">SUM(AY1352:AZ1352)</f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f t="shared" ref="BL1352:BL1415" si="598">BB1352+BD1352+BF1352+BH1352+BJ1352</f>
        <v>0</v>
      </c>
      <c r="BM1352">
        <f t="shared" ref="BM1352:BM1415" si="599">BC1352+BE1352+BG1352+BI1352+BK1352</f>
        <v>0</v>
      </c>
      <c r="BN1352">
        <f t="shared" ref="BN1352:BN1415" si="600">SUM(BL1352:BM1352)</f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f t="shared" si="585"/>
        <v>0</v>
      </c>
      <c r="BV1352">
        <f t="shared" si="586"/>
        <v>0</v>
      </c>
      <c r="BW1352">
        <f t="shared" si="587"/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f t="shared" ref="CH1352:CH1415" si="601">BX1352+BZ1352+CB1352+CD1352+CF1352</f>
        <v>0</v>
      </c>
      <c r="CI1352">
        <f t="shared" ref="CI1352:CI1415" si="602">BY1352+CA1352+CC1352+CE1352+CG1352</f>
        <v>0</v>
      </c>
      <c r="CJ1352">
        <f t="shared" ref="CJ1352:CJ1415" si="603">SUM(CH1352:CI1352)</f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f t="shared" ref="CQ1352:CQ1415" si="604">CH1352+CK1352+CM1352+CO1352</f>
        <v>0</v>
      </c>
      <c r="CR1352">
        <f t="shared" ref="CR1352:CR1415" si="605">CI1352+CL1352+CN1352+CP1352</f>
        <v>0</v>
      </c>
      <c r="CS1352">
        <f t="shared" ref="CS1352:CS1415" si="606">SUM(CQ1352:CR1352)</f>
        <v>0</v>
      </c>
      <c r="CT1352">
        <f t="shared" ref="CT1352:CT1415" si="607">BU1352+CQ1352</f>
        <v>0</v>
      </c>
      <c r="CU1352">
        <f t="shared" ref="CU1352:CU1415" si="608">BV1352+CR1352</f>
        <v>0</v>
      </c>
      <c r="CV1352">
        <f t="shared" ref="CV1352:CV1415" si="609">BW1352+CS1352</f>
        <v>0</v>
      </c>
      <c r="CW1352">
        <f t="shared" ref="CW1352:CW1415" si="610">AL1352+AY1352+CT1352</f>
        <v>124</v>
      </c>
      <c r="CX1352">
        <f t="shared" ref="CX1352:CX1415" si="611">AM1352+AZ1352+CU1352</f>
        <v>127</v>
      </c>
      <c r="CY1352">
        <f t="shared" ref="CY1352:CY1415" si="612">AN1352+BA1352+CV1352</f>
        <v>251</v>
      </c>
    </row>
    <row r="1353" spans="1:103">
      <c r="A1353" t="s">
        <v>74</v>
      </c>
      <c r="B1353" t="s">
        <v>2461</v>
      </c>
      <c r="C1353" t="s">
        <v>3356</v>
      </c>
      <c r="D1353">
        <v>101093</v>
      </c>
      <c r="E1353" t="s">
        <v>3173</v>
      </c>
      <c r="F1353" t="s">
        <v>158</v>
      </c>
      <c r="H1353" t="s">
        <v>2465</v>
      </c>
      <c r="I1353" t="s">
        <v>931</v>
      </c>
      <c r="J1353" t="s">
        <v>176</v>
      </c>
      <c r="K1353" t="s">
        <v>1699</v>
      </c>
      <c r="L1353" t="s">
        <v>83</v>
      </c>
      <c r="M1353" t="s">
        <v>84</v>
      </c>
      <c r="N1353" t="s">
        <v>85</v>
      </c>
      <c r="O1353" t="s">
        <v>86</v>
      </c>
      <c r="P1353" t="s">
        <v>87</v>
      </c>
      <c r="Q1353" s="7" t="s">
        <v>8134</v>
      </c>
      <c r="R1353">
        <v>10</v>
      </c>
      <c r="S1353">
        <v>4</v>
      </c>
      <c r="T1353">
        <f t="shared" si="588"/>
        <v>14</v>
      </c>
      <c r="U1353">
        <v>10</v>
      </c>
      <c r="V1353">
        <v>8</v>
      </c>
      <c r="W1353">
        <v>9</v>
      </c>
      <c r="X1353">
        <v>13</v>
      </c>
      <c r="Y1353">
        <v>11</v>
      </c>
      <c r="Z1353">
        <v>12</v>
      </c>
      <c r="AA1353">
        <v>6</v>
      </c>
      <c r="AB1353">
        <v>12</v>
      </c>
      <c r="AC1353">
        <v>13</v>
      </c>
      <c r="AD1353">
        <v>10</v>
      </c>
      <c r="AE1353">
        <v>12</v>
      </c>
      <c r="AF1353">
        <v>11</v>
      </c>
      <c r="AG1353">
        <v>0</v>
      </c>
      <c r="AH1353">
        <v>0</v>
      </c>
      <c r="AI1353">
        <f t="shared" si="589"/>
        <v>61</v>
      </c>
      <c r="AJ1353">
        <f t="shared" si="590"/>
        <v>66</v>
      </c>
      <c r="AK1353">
        <f t="shared" si="591"/>
        <v>127</v>
      </c>
      <c r="AL1353">
        <f t="shared" si="592"/>
        <v>71</v>
      </c>
      <c r="AM1353">
        <f t="shared" si="593"/>
        <v>70</v>
      </c>
      <c r="AN1353">
        <f t="shared" si="594"/>
        <v>141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f t="shared" si="595"/>
        <v>0</v>
      </c>
      <c r="AZ1353">
        <f t="shared" si="596"/>
        <v>0</v>
      </c>
      <c r="BA1353">
        <f t="shared" si="597"/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f t="shared" si="598"/>
        <v>0</v>
      </c>
      <c r="BM1353">
        <f t="shared" si="599"/>
        <v>0</v>
      </c>
      <c r="BN1353">
        <f t="shared" si="600"/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f t="shared" ref="BU1353:BU1416" si="613">BL1353+BO1353+BQ1353+BS1353</f>
        <v>0</v>
      </c>
      <c r="BV1353">
        <f t="shared" ref="BV1353:BV1416" si="614">BM1353+BP1353+BR1353+BT1353</f>
        <v>0</v>
      </c>
      <c r="BW1353">
        <f t="shared" ref="BW1353:BW1416" si="615">SUM(BU1353:BV1353)</f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f t="shared" si="601"/>
        <v>0</v>
      </c>
      <c r="CI1353">
        <f t="shared" si="602"/>
        <v>0</v>
      </c>
      <c r="CJ1353">
        <f t="shared" si="603"/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f t="shared" si="604"/>
        <v>0</v>
      </c>
      <c r="CR1353">
        <f t="shared" si="605"/>
        <v>0</v>
      </c>
      <c r="CS1353">
        <f t="shared" si="606"/>
        <v>0</v>
      </c>
      <c r="CT1353">
        <f t="shared" si="607"/>
        <v>0</v>
      </c>
      <c r="CU1353">
        <f t="shared" si="608"/>
        <v>0</v>
      </c>
      <c r="CV1353">
        <f t="shared" si="609"/>
        <v>0</v>
      </c>
      <c r="CW1353">
        <f t="shared" si="610"/>
        <v>71</v>
      </c>
      <c r="CX1353">
        <f t="shared" si="611"/>
        <v>70</v>
      </c>
      <c r="CY1353">
        <f t="shared" si="612"/>
        <v>141</v>
      </c>
    </row>
    <row r="1354" spans="1:103">
      <c r="A1354" t="s">
        <v>74</v>
      </c>
      <c r="B1354" t="s">
        <v>2461</v>
      </c>
      <c r="C1354" t="s">
        <v>3356</v>
      </c>
      <c r="D1354">
        <v>101094</v>
      </c>
      <c r="E1354" t="s">
        <v>3362</v>
      </c>
      <c r="F1354" t="s">
        <v>3363</v>
      </c>
      <c r="H1354" t="s">
        <v>2465</v>
      </c>
      <c r="I1354" t="s">
        <v>931</v>
      </c>
      <c r="J1354" t="s">
        <v>176</v>
      </c>
      <c r="K1354" t="s">
        <v>395</v>
      </c>
      <c r="L1354" t="s">
        <v>83</v>
      </c>
      <c r="M1354" t="s">
        <v>84</v>
      </c>
      <c r="N1354" t="s">
        <v>85</v>
      </c>
      <c r="O1354" t="s">
        <v>86</v>
      </c>
      <c r="P1354" t="s">
        <v>87</v>
      </c>
      <c r="Q1354" s="7" t="s">
        <v>8134</v>
      </c>
      <c r="R1354">
        <v>49</v>
      </c>
      <c r="S1354">
        <v>36</v>
      </c>
      <c r="T1354">
        <f t="shared" si="588"/>
        <v>85</v>
      </c>
      <c r="U1354">
        <v>54</v>
      </c>
      <c r="V1354">
        <v>49</v>
      </c>
      <c r="W1354">
        <v>79</v>
      </c>
      <c r="X1354">
        <v>45</v>
      </c>
      <c r="Y1354">
        <v>48</v>
      </c>
      <c r="Z1354">
        <v>52</v>
      </c>
      <c r="AA1354">
        <v>64</v>
      </c>
      <c r="AB1354">
        <v>42</v>
      </c>
      <c r="AC1354">
        <v>67</v>
      </c>
      <c r="AD1354">
        <v>51</v>
      </c>
      <c r="AE1354">
        <v>36</v>
      </c>
      <c r="AF1354">
        <v>51</v>
      </c>
      <c r="AG1354">
        <v>9</v>
      </c>
      <c r="AH1354">
        <v>4</v>
      </c>
      <c r="AI1354">
        <f t="shared" si="589"/>
        <v>357</v>
      </c>
      <c r="AJ1354">
        <f t="shared" si="590"/>
        <v>294</v>
      </c>
      <c r="AK1354">
        <f t="shared" si="591"/>
        <v>651</v>
      </c>
      <c r="AL1354">
        <f t="shared" si="592"/>
        <v>406</v>
      </c>
      <c r="AM1354">
        <f t="shared" si="593"/>
        <v>330</v>
      </c>
      <c r="AN1354">
        <f t="shared" si="594"/>
        <v>736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f t="shared" si="595"/>
        <v>0</v>
      </c>
      <c r="AZ1354">
        <f t="shared" si="596"/>
        <v>0</v>
      </c>
      <c r="BA1354">
        <f t="shared" si="597"/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f t="shared" si="598"/>
        <v>0</v>
      </c>
      <c r="BM1354">
        <f t="shared" si="599"/>
        <v>0</v>
      </c>
      <c r="BN1354">
        <f t="shared" si="600"/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f t="shared" si="613"/>
        <v>0</v>
      </c>
      <c r="BV1354">
        <f t="shared" si="614"/>
        <v>0</v>
      </c>
      <c r="BW1354">
        <f t="shared" si="615"/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f t="shared" si="601"/>
        <v>0</v>
      </c>
      <c r="CI1354">
        <f t="shared" si="602"/>
        <v>0</v>
      </c>
      <c r="CJ1354">
        <f t="shared" si="603"/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f t="shared" si="604"/>
        <v>0</v>
      </c>
      <c r="CR1354">
        <f t="shared" si="605"/>
        <v>0</v>
      </c>
      <c r="CS1354">
        <f t="shared" si="606"/>
        <v>0</v>
      </c>
      <c r="CT1354">
        <f t="shared" si="607"/>
        <v>0</v>
      </c>
      <c r="CU1354">
        <f t="shared" si="608"/>
        <v>0</v>
      </c>
      <c r="CV1354">
        <f t="shared" si="609"/>
        <v>0</v>
      </c>
      <c r="CW1354">
        <f t="shared" si="610"/>
        <v>406</v>
      </c>
      <c r="CX1354">
        <f t="shared" si="611"/>
        <v>330</v>
      </c>
      <c r="CY1354">
        <f t="shared" si="612"/>
        <v>736</v>
      </c>
    </row>
    <row r="1355" spans="1:103">
      <c r="A1355" t="s">
        <v>74</v>
      </c>
      <c r="B1355" t="s">
        <v>2461</v>
      </c>
      <c r="C1355" t="s">
        <v>3356</v>
      </c>
      <c r="D1355">
        <v>101096</v>
      </c>
      <c r="E1355" t="s">
        <v>3364</v>
      </c>
      <c r="F1355" t="s">
        <v>158</v>
      </c>
      <c r="H1355" t="s">
        <v>2465</v>
      </c>
      <c r="I1355" t="s">
        <v>931</v>
      </c>
      <c r="J1355" t="s">
        <v>176</v>
      </c>
      <c r="K1355" t="s">
        <v>3365</v>
      </c>
      <c r="L1355" t="s">
        <v>83</v>
      </c>
      <c r="M1355" t="s">
        <v>84</v>
      </c>
      <c r="N1355" t="s">
        <v>85</v>
      </c>
      <c r="O1355" t="s">
        <v>86</v>
      </c>
      <c r="P1355" t="s">
        <v>87</v>
      </c>
      <c r="Q1355" s="7" t="s">
        <v>8134</v>
      </c>
      <c r="R1355">
        <v>75</v>
      </c>
      <c r="S1355">
        <v>67</v>
      </c>
      <c r="T1355">
        <f t="shared" si="588"/>
        <v>142</v>
      </c>
      <c r="U1355">
        <v>64</v>
      </c>
      <c r="V1355">
        <v>72</v>
      </c>
      <c r="W1355">
        <v>92</v>
      </c>
      <c r="X1355">
        <v>87</v>
      </c>
      <c r="Y1355">
        <v>87</v>
      </c>
      <c r="Z1355">
        <v>55</v>
      </c>
      <c r="AA1355">
        <v>82</v>
      </c>
      <c r="AB1355">
        <v>79</v>
      </c>
      <c r="AC1355">
        <v>95</v>
      </c>
      <c r="AD1355">
        <v>100</v>
      </c>
      <c r="AE1355">
        <v>94</v>
      </c>
      <c r="AF1355">
        <v>91</v>
      </c>
      <c r="AG1355">
        <v>0</v>
      </c>
      <c r="AH1355">
        <v>0</v>
      </c>
      <c r="AI1355">
        <f t="shared" si="589"/>
        <v>514</v>
      </c>
      <c r="AJ1355">
        <f t="shared" si="590"/>
        <v>484</v>
      </c>
      <c r="AK1355">
        <f t="shared" si="591"/>
        <v>998</v>
      </c>
      <c r="AL1355">
        <f t="shared" si="592"/>
        <v>589</v>
      </c>
      <c r="AM1355">
        <f t="shared" si="593"/>
        <v>551</v>
      </c>
      <c r="AN1355">
        <f t="shared" si="594"/>
        <v>1140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f t="shared" si="595"/>
        <v>0</v>
      </c>
      <c r="AZ1355">
        <f t="shared" si="596"/>
        <v>0</v>
      </c>
      <c r="BA1355">
        <f t="shared" si="597"/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f t="shared" si="598"/>
        <v>0</v>
      </c>
      <c r="BM1355">
        <f t="shared" si="599"/>
        <v>0</v>
      </c>
      <c r="BN1355">
        <f t="shared" si="600"/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f t="shared" si="613"/>
        <v>0</v>
      </c>
      <c r="BV1355">
        <f t="shared" si="614"/>
        <v>0</v>
      </c>
      <c r="BW1355">
        <f t="shared" si="615"/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f t="shared" si="601"/>
        <v>0</v>
      </c>
      <c r="CI1355">
        <f t="shared" si="602"/>
        <v>0</v>
      </c>
      <c r="CJ1355">
        <f t="shared" si="603"/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f t="shared" si="604"/>
        <v>0</v>
      </c>
      <c r="CR1355">
        <f t="shared" si="605"/>
        <v>0</v>
      </c>
      <c r="CS1355">
        <f t="shared" si="606"/>
        <v>0</v>
      </c>
      <c r="CT1355">
        <f t="shared" si="607"/>
        <v>0</v>
      </c>
      <c r="CU1355">
        <f t="shared" si="608"/>
        <v>0</v>
      </c>
      <c r="CV1355">
        <f t="shared" si="609"/>
        <v>0</v>
      </c>
      <c r="CW1355">
        <f t="shared" si="610"/>
        <v>589</v>
      </c>
      <c r="CX1355">
        <f t="shared" si="611"/>
        <v>551</v>
      </c>
      <c r="CY1355">
        <f t="shared" si="612"/>
        <v>1140</v>
      </c>
    </row>
    <row r="1356" spans="1:103">
      <c r="A1356" t="s">
        <v>74</v>
      </c>
      <c r="B1356" t="s">
        <v>2461</v>
      </c>
      <c r="C1356" t="s">
        <v>3356</v>
      </c>
      <c r="D1356">
        <v>101097</v>
      </c>
      <c r="E1356" t="s">
        <v>3366</v>
      </c>
      <c r="F1356" t="s">
        <v>158</v>
      </c>
      <c r="H1356" t="s">
        <v>2465</v>
      </c>
      <c r="I1356" t="s">
        <v>931</v>
      </c>
      <c r="J1356" t="s">
        <v>176</v>
      </c>
      <c r="K1356" t="s">
        <v>3367</v>
      </c>
      <c r="L1356" t="s">
        <v>83</v>
      </c>
      <c r="M1356" t="s">
        <v>84</v>
      </c>
      <c r="N1356" t="s">
        <v>85</v>
      </c>
      <c r="O1356" t="s">
        <v>86</v>
      </c>
      <c r="P1356" t="s">
        <v>87</v>
      </c>
      <c r="Q1356" s="7" t="s">
        <v>8134</v>
      </c>
      <c r="R1356">
        <v>10</v>
      </c>
      <c r="S1356">
        <v>8</v>
      </c>
      <c r="T1356">
        <f t="shared" si="588"/>
        <v>18</v>
      </c>
      <c r="U1356">
        <v>13</v>
      </c>
      <c r="V1356">
        <v>7</v>
      </c>
      <c r="W1356">
        <v>13</v>
      </c>
      <c r="X1356">
        <v>11</v>
      </c>
      <c r="Y1356">
        <v>14</v>
      </c>
      <c r="Z1356">
        <v>12</v>
      </c>
      <c r="AA1356">
        <v>12</v>
      </c>
      <c r="AB1356">
        <v>13</v>
      </c>
      <c r="AC1356">
        <v>9</v>
      </c>
      <c r="AD1356">
        <v>8</v>
      </c>
      <c r="AE1356">
        <v>10</v>
      </c>
      <c r="AF1356">
        <v>8</v>
      </c>
      <c r="AG1356">
        <v>0</v>
      </c>
      <c r="AH1356">
        <v>0</v>
      </c>
      <c r="AI1356">
        <f t="shared" si="589"/>
        <v>71</v>
      </c>
      <c r="AJ1356">
        <f t="shared" si="590"/>
        <v>59</v>
      </c>
      <c r="AK1356">
        <f t="shared" si="591"/>
        <v>130</v>
      </c>
      <c r="AL1356">
        <f t="shared" si="592"/>
        <v>81</v>
      </c>
      <c r="AM1356">
        <f t="shared" si="593"/>
        <v>67</v>
      </c>
      <c r="AN1356">
        <f t="shared" si="594"/>
        <v>148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f t="shared" si="595"/>
        <v>0</v>
      </c>
      <c r="AZ1356">
        <f t="shared" si="596"/>
        <v>0</v>
      </c>
      <c r="BA1356">
        <f t="shared" si="597"/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f t="shared" si="598"/>
        <v>0</v>
      </c>
      <c r="BM1356">
        <f t="shared" si="599"/>
        <v>0</v>
      </c>
      <c r="BN1356">
        <f t="shared" si="600"/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f t="shared" si="613"/>
        <v>0</v>
      </c>
      <c r="BV1356">
        <f t="shared" si="614"/>
        <v>0</v>
      </c>
      <c r="BW1356">
        <f t="shared" si="615"/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f t="shared" si="601"/>
        <v>0</v>
      </c>
      <c r="CI1356">
        <f t="shared" si="602"/>
        <v>0</v>
      </c>
      <c r="CJ1356">
        <f t="shared" si="603"/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f t="shared" si="604"/>
        <v>0</v>
      </c>
      <c r="CR1356">
        <f t="shared" si="605"/>
        <v>0</v>
      </c>
      <c r="CS1356">
        <f t="shared" si="606"/>
        <v>0</v>
      </c>
      <c r="CT1356">
        <f t="shared" si="607"/>
        <v>0</v>
      </c>
      <c r="CU1356">
        <f t="shared" si="608"/>
        <v>0</v>
      </c>
      <c r="CV1356">
        <f t="shared" si="609"/>
        <v>0</v>
      </c>
      <c r="CW1356">
        <f t="shared" si="610"/>
        <v>81</v>
      </c>
      <c r="CX1356">
        <f t="shared" si="611"/>
        <v>67</v>
      </c>
      <c r="CY1356">
        <f t="shared" si="612"/>
        <v>148</v>
      </c>
    </row>
    <row r="1357" spans="1:103">
      <c r="A1357" t="s">
        <v>74</v>
      </c>
      <c r="B1357" t="s">
        <v>2461</v>
      </c>
      <c r="C1357" t="s">
        <v>3356</v>
      </c>
      <c r="D1357">
        <v>101098</v>
      </c>
      <c r="E1357" t="s">
        <v>3368</v>
      </c>
      <c r="F1357" t="s">
        <v>3369</v>
      </c>
      <c r="H1357" t="s">
        <v>2465</v>
      </c>
      <c r="I1357" t="s">
        <v>931</v>
      </c>
      <c r="J1357" t="s">
        <v>176</v>
      </c>
      <c r="K1357" t="s">
        <v>3370</v>
      </c>
      <c r="L1357" t="s">
        <v>83</v>
      </c>
      <c r="M1357" t="s">
        <v>84</v>
      </c>
      <c r="N1357" t="s">
        <v>85</v>
      </c>
      <c r="O1357" t="s">
        <v>86</v>
      </c>
      <c r="P1357" t="s">
        <v>87</v>
      </c>
      <c r="Q1357" s="7" t="s">
        <v>8134</v>
      </c>
      <c r="R1357">
        <v>14</v>
      </c>
      <c r="S1357">
        <v>12</v>
      </c>
      <c r="T1357">
        <f t="shared" si="588"/>
        <v>26</v>
      </c>
      <c r="U1357">
        <v>12</v>
      </c>
      <c r="V1357">
        <v>12</v>
      </c>
      <c r="W1357">
        <v>19</v>
      </c>
      <c r="X1357">
        <v>19</v>
      </c>
      <c r="Y1357">
        <v>11</v>
      </c>
      <c r="Z1357">
        <v>17</v>
      </c>
      <c r="AA1357">
        <v>16</v>
      </c>
      <c r="AB1357">
        <v>13</v>
      </c>
      <c r="AC1357">
        <v>14</v>
      </c>
      <c r="AD1357">
        <v>13</v>
      </c>
      <c r="AE1357">
        <v>9</v>
      </c>
      <c r="AF1357">
        <v>12</v>
      </c>
      <c r="AG1357">
        <v>0</v>
      </c>
      <c r="AH1357">
        <v>0</v>
      </c>
      <c r="AI1357">
        <f t="shared" si="589"/>
        <v>81</v>
      </c>
      <c r="AJ1357">
        <f t="shared" si="590"/>
        <v>86</v>
      </c>
      <c r="AK1357">
        <f t="shared" si="591"/>
        <v>167</v>
      </c>
      <c r="AL1357">
        <f t="shared" si="592"/>
        <v>95</v>
      </c>
      <c r="AM1357">
        <f t="shared" si="593"/>
        <v>98</v>
      </c>
      <c r="AN1357">
        <f t="shared" si="594"/>
        <v>193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f t="shared" si="595"/>
        <v>0</v>
      </c>
      <c r="AZ1357">
        <f t="shared" si="596"/>
        <v>0</v>
      </c>
      <c r="BA1357">
        <f t="shared" si="597"/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f t="shared" si="598"/>
        <v>0</v>
      </c>
      <c r="BM1357">
        <f t="shared" si="599"/>
        <v>0</v>
      </c>
      <c r="BN1357">
        <f t="shared" si="600"/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f t="shared" si="613"/>
        <v>0</v>
      </c>
      <c r="BV1357">
        <f t="shared" si="614"/>
        <v>0</v>
      </c>
      <c r="BW1357">
        <f t="shared" si="615"/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f t="shared" si="601"/>
        <v>0</v>
      </c>
      <c r="CI1357">
        <f t="shared" si="602"/>
        <v>0</v>
      </c>
      <c r="CJ1357">
        <f t="shared" si="603"/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f t="shared" si="604"/>
        <v>0</v>
      </c>
      <c r="CR1357">
        <f t="shared" si="605"/>
        <v>0</v>
      </c>
      <c r="CS1357">
        <f t="shared" si="606"/>
        <v>0</v>
      </c>
      <c r="CT1357">
        <f t="shared" si="607"/>
        <v>0</v>
      </c>
      <c r="CU1357">
        <f t="shared" si="608"/>
        <v>0</v>
      </c>
      <c r="CV1357">
        <f t="shared" si="609"/>
        <v>0</v>
      </c>
      <c r="CW1357">
        <f t="shared" si="610"/>
        <v>95</v>
      </c>
      <c r="CX1357">
        <f t="shared" si="611"/>
        <v>98</v>
      </c>
      <c r="CY1357">
        <f t="shared" si="612"/>
        <v>193</v>
      </c>
    </row>
    <row r="1358" spans="1:103">
      <c r="A1358" t="s">
        <v>74</v>
      </c>
      <c r="B1358" t="s">
        <v>2461</v>
      </c>
      <c r="C1358" t="s">
        <v>3356</v>
      </c>
      <c r="D1358">
        <v>101099</v>
      </c>
      <c r="E1358" t="s">
        <v>3371</v>
      </c>
      <c r="F1358" t="s">
        <v>158</v>
      </c>
      <c r="H1358" t="s">
        <v>2465</v>
      </c>
      <c r="I1358" t="s">
        <v>931</v>
      </c>
      <c r="J1358" t="s">
        <v>176</v>
      </c>
      <c r="K1358" t="s">
        <v>1685</v>
      </c>
      <c r="L1358" t="s">
        <v>83</v>
      </c>
      <c r="M1358" t="s">
        <v>84</v>
      </c>
      <c r="N1358" t="s">
        <v>85</v>
      </c>
      <c r="O1358" t="s">
        <v>86</v>
      </c>
      <c r="P1358" t="s">
        <v>87</v>
      </c>
      <c r="Q1358" s="7" t="s">
        <v>8134</v>
      </c>
      <c r="R1358">
        <v>5</v>
      </c>
      <c r="S1358">
        <v>3</v>
      </c>
      <c r="T1358">
        <f t="shared" si="588"/>
        <v>8</v>
      </c>
      <c r="U1358">
        <v>13</v>
      </c>
      <c r="V1358">
        <v>5</v>
      </c>
      <c r="W1358">
        <v>8</v>
      </c>
      <c r="X1358">
        <v>5</v>
      </c>
      <c r="Y1358">
        <v>7</v>
      </c>
      <c r="Z1358">
        <v>2</v>
      </c>
      <c r="AA1358">
        <v>8</v>
      </c>
      <c r="AB1358">
        <v>2</v>
      </c>
      <c r="AC1358">
        <v>11</v>
      </c>
      <c r="AD1358">
        <v>6</v>
      </c>
      <c r="AE1358">
        <v>1</v>
      </c>
      <c r="AF1358">
        <v>4</v>
      </c>
      <c r="AG1358">
        <v>0</v>
      </c>
      <c r="AH1358">
        <v>0</v>
      </c>
      <c r="AI1358">
        <f t="shared" si="589"/>
        <v>48</v>
      </c>
      <c r="AJ1358">
        <f t="shared" si="590"/>
        <v>24</v>
      </c>
      <c r="AK1358">
        <f t="shared" si="591"/>
        <v>72</v>
      </c>
      <c r="AL1358">
        <f t="shared" si="592"/>
        <v>53</v>
      </c>
      <c r="AM1358">
        <f t="shared" si="593"/>
        <v>27</v>
      </c>
      <c r="AN1358">
        <f t="shared" si="594"/>
        <v>80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f t="shared" si="595"/>
        <v>0</v>
      </c>
      <c r="AZ1358">
        <f t="shared" si="596"/>
        <v>0</v>
      </c>
      <c r="BA1358">
        <f t="shared" si="597"/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f t="shared" si="598"/>
        <v>0</v>
      </c>
      <c r="BM1358">
        <f t="shared" si="599"/>
        <v>0</v>
      </c>
      <c r="BN1358">
        <f t="shared" si="600"/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f t="shared" si="613"/>
        <v>0</v>
      </c>
      <c r="BV1358">
        <f t="shared" si="614"/>
        <v>0</v>
      </c>
      <c r="BW1358">
        <f t="shared" si="615"/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f t="shared" si="601"/>
        <v>0</v>
      </c>
      <c r="CI1358">
        <f t="shared" si="602"/>
        <v>0</v>
      </c>
      <c r="CJ1358">
        <f t="shared" si="603"/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f t="shared" si="604"/>
        <v>0</v>
      </c>
      <c r="CR1358">
        <f t="shared" si="605"/>
        <v>0</v>
      </c>
      <c r="CS1358">
        <f t="shared" si="606"/>
        <v>0</v>
      </c>
      <c r="CT1358">
        <f t="shared" si="607"/>
        <v>0</v>
      </c>
      <c r="CU1358">
        <f t="shared" si="608"/>
        <v>0</v>
      </c>
      <c r="CV1358">
        <f t="shared" si="609"/>
        <v>0</v>
      </c>
      <c r="CW1358">
        <f t="shared" si="610"/>
        <v>53</v>
      </c>
      <c r="CX1358">
        <f t="shared" si="611"/>
        <v>27</v>
      </c>
      <c r="CY1358">
        <f t="shared" si="612"/>
        <v>80</v>
      </c>
    </row>
    <row r="1359" spans="1:103">
      <c r="A1359" t="s">
        <v>74</v>
      </c>
      <c r="B1359" t="s">
        <v>2461</v>
      </c>
      <c r="C1359" t="s">
        <v>3356</v>
      </c>
      <c r="D1359">
        <v>101100</v>
      </c>
      <c r="E1359" t="s">
        <v>1401</v>
      </c>
      <c r="F1359" t="s">
        <v>1281</v>
      </c>
      <c r="H1359" t="s">
        <v>2465</v>
      </c>
      <c r="I1359" t="s">
        <v>931</v>
      </c>
      <c r="J1359" t="s">
        <v>176</v>
      </c>
      <c r="K1359" t="s">
        <v>1402</v>
      </c>
      <c r="L1359" t="s">
        <v>83</v>
      </c>
      <c r="M1359" t="s">
        <v>84</v>
      </c>
      <c r="N1359" t="s">
        <v>85</v>
      </c>
      <c r="O1359" t="s">
        <v>86</v>
      </c>
      <c r="P1359" t="s">
        <v>87</v>
      </c>
      <c r="Q1359" s="7" t="s">
        <v>8134</v>
      </c>
      <c r="R1359">
        <v>22</v>
      </c>
      <c r="S1359">
        <v>23</v>
      </c>
      <c r="T1359">
        <f t="shared" si="588"/>
        <v>45</v>
      </c>
      <c r="U1359">
        <v>18</v>
      </c>
      <c r="V1359">
        <v>21</v>
      </c>
      <c r="W1359">
        <v>19</v>
      </c>
      <c r="X1359">
        <v>18</v>
      </c>
      <c r="Y1359">
        <v>16</v>
      </c>
      <c r="Z1359">
        <v>25</v>
      </c>
      <c r="AA1359">
        <v>25</v>
      </c>
      <c r="AB1359">
        <v>24</v>
      </c>
      <c r="AC1359">
        <v>34</v>
      </c>
      <c r="AD1359">
        <v>31</v>
      </c>
      <c r="AE1359">
        <v>20</v>
      </c>
      <c r="AF1359">
        <v>17</v>
      </c>
      <c r="AG1359">
        <v>0</v>
      </c>
      <c r="AH1359">
        <v>0</v>
      </c>
      <c r="AI1359">
        <f t="shared" si="589"/>
        <v>132</v>
      </c>
      <c r="AJ1359">
        <f t="shared" si="590"/>
        <v>136</v>
      </c>
      <c r="AK1359">
        <f t="shared" si="591"/>
        <v>268</v>
      </c>
      <c r="AL1359">
        <f t="shared" si="592"/>
        <v>154</v>
      </c>
      <c r="AM1359">
        <f t="shared" si="593"/>
        <v>159</v>
      </c>
      <c r="AN1359">
        <f t="shared" si="594"/>
        <v>313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f t="shared" si="595"/>
        <v>0</v>
      </c>
      <c r="AZ1359">
        <f t="shared" si="596"/>
        <v>0</v>
      </c>
      <c r="BA1359">
        <f t="shared" si="597"/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f t="shared" si="598"/>
        <v>0</v>
      </c>
      <c r="BM1359">
        <f t="shared" si="599"/>
        <v>0</v>
      </c>
      <c r="BN1359">
        <f t="shared" si="600"/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f t="shared" si="613"/>
        <v>0</v>
      </c>
      <c r="BV1359">
        <f t="shared" si="614"/>
        <v>0</v>
      </c>
      <c r="BW1359">
        <f t="shared" si="615"/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f t="shared" si="601"/>
        <v>0</v>
      </c>
      <c r="CI1359">
        <f t="shared" si="602"/>
        <v>0</v>
      </c>
      <c r="CJ1359">
        <f t="shared" si="603"/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f t="shared" si="604"/>
        <v>0</v>
      </c>
      <c r="CR1359">
        <f t="shared" si="605"/>
        <v>0</v>
      </c>
      <c r="CS1359">
        <f t="shared" si="606"/>
        <v>0</v>
      </c>
      <c r="CT1359">
        <f t="shared" si="607"/>
        <v>0</v>
      </c>
      <c r="CU1359">
        <f t="shared" si="608"/>
        <v>0</v>
      </c>
      <c r="CV1359">
        <f t="shared" si="609"/>
        <v>0</v>
      </c>
      <c r="CW1359">
        <f t="shared" si="610"/>
        <v>154</v>
      </c>
      <c r="CX1359">
        <f t="shared" si="611"/>
        <v>159</v>
      </c>
      <c r="CY1359">
        <f t="shared" si="612"/>
        <v>313</v>
      </c>
    </row>
    <row r="1360" spans="1:103">
      <c r="A1360" t="s">
        <v>74</v>
      </c>
      <c r="B1360" t="s">
        <v>2461</v>
      </c>
      <c r="C1360" t="s">
        <v>3356</v>
      </c>
      <c r="D1360">
        <v>101101</v>
      </c>
      <c r="E1360" t="s">
        <v>3372</v>
      </c>
      <c r="F1360" t="s">
        <v>158</v>
      </c>
      <c r="H1360" t="s">
        <v>2465</v>
      </c>
      <c r="I1360" t="s">
        <v>931</v>
      </c>
      <c r="J1360" t="s">
        <v>176</v>
      </c>
      <c r="K1360" t="s">
        <v>3373</v>
      </c>
      <c r="L1360" t="s">
        <v>83</v>
      </c>
      <c r="M1360" t="s">
        <v>84</v>
      </c>
      <c r="N1360" t="s">
        <v>85</v>
      </c>
      <c r="O1360" t="s">
        <v>86</v>
      </c>
      <c r="P1360" t="s">
        <v>87</v>
      </c>
      <c r="Q1360" s="7" t="s">
        <v>8134</v>
      </c>
      <c r="R1360">
        <v>7</v>
      </c>
      <c r="S1360">
        <v>11</v>
      </c>
      <c r="T1360">
        <f t="shared" si="588"/>
        <v>18</v>
      </c>
      <c r="U1360">
        <v>11</v>
      </c>
      <c r="V1360">
        <v>13</v>
      </c>
      <c r="W1360">
        <v>18</v>
      </c>
      <c r="X1360">
        <v>10</v>
      </c>
      <c r="Y1360">
        <v>11</v>
      </c>
      <c r="Z1360">
        <v>10</v>
      </c>
      <c r="AA1360">
        <v>17</v>
      </c>
      <c r="AB1360">
        <v>16</v>
      </c>
      <c r="AC1360">
        <v>10</v>
      </c>
      <c r="AD1360">
        <v>14</v>
      </c>
      <c r="AE1360">
        <v>10</v>
      </c>
      <c r="AF1360">
        <v>15</v>
      </c>
      <c r="AG1360">
        <v>0</v>
      </c>
      <c r="AH1360">
        <v>0</v>
      </c>
      <c r="AI1360">
        <f t="shared" si="589"/>
        <v>77</v>
      </c>
      <c r="AJ1360">
        <f t="shared" si="590"/>
        <v>78</v>
      </c>
      <c r="AK1360">
        <f t="shared" si="591"/>
        <v>155</v>
      </c>
      <c r="AL1360">
        <f t="shared" si="592"/>
        <v>84</v>
      </c>
      <c r="AM1360">
        <f t="shared" si="593"/>
        <v>89</v>
      </c>
      <c r="AN1360">
        <f t="shared" si="594"/>
        <v>173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f t="shared" si="595"/>
        <v>0</v>
      </c>
      <c r="AZ1360">
        <f t="shared" si="596"/>
        <v>0</v>
      </c>
      <c r="BA1360">
        <f t="shared" si="597"/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f t="shared" si="598"/>
        <v>0</v>
      </c>
      <c r="BM1360">
        <f t="shared" si="599"/>
        <v>0</v>
      </c>
      <c r="BN1360">
        <f t="shared" si="600"/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f t="shared" si="613"/>
        <v>0</v>
      </c>
      <c r="BV1360">
        <f t="shared" si="614"/>
        <v>0</v>
      </c>
      <c r="BW1360">
        <f t="shared" si="615"/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f t="shared" si="601"/>
        <v>0</v>
      </c>
      <c r="CI1360">
        <f t="shared" si="602"/>
        <v>0</v>
      </c>
      <c r="CJ1360">
        <f t="shared" si="603"/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f t="shared" si="604"/>
        <v>0</v>
      </c>
      <c r="CR1360">
        <f t="shared" si="605"/>
        <v>0</v>
      </c>
      <c r="CS1360">
        <f t="shared" si="606"/>
        <v>0</v>
      </c>
      <c r="CT1360">
        <f t="shared" si="607"/>
        <v>0</v>
      </c>
      <c r="CU1360">
        <f t="shared" si="608"/>
        <v>0</v>
      </c>
      <c r="CV1360">
        <f t="shared" si="609"/>
        <v>0</v>
      </c>
      <c r="CW1360">
        <f t="shared" si="610"/>
        <v>84</v>
      </c>
      <c r="CX1360">
        <f t="shared" si="611"/>
        <v>89</v>
      </c>
      <c r="CY1360">
        <f t="shared" si="612"/>
        <v>173</v>
      </c>
    </row>
    <row r="1361" spans="1:103">
      <c r="A1361" t="s">
        <v>74</v>
      </c>
      <c r="B1361" t="s">
        <v>2461</v>
      </c>
      <c r="C1361" t="s">
        <v>3356</v>
      </c>
      <c r="D1361">
        <v>101102</v>
      </c>
      <c r="E1361" t="s">
        <v>3374</v>
      </c>
      <c r="F1361" t="s">
        <v>3375</v>
      </c>
      <c r="H1361" t="s">
        <v>2465</v>
      </c>
      <c r="I1361" t="s">
        <v>931</v>
      </c>
      <c r="J1361" t="s">
        <v>176</v>
      </c>
      <c r="K1361" t="s">
        <v>3376</v>
      </c>
      <c r="L1361" t="s">
        <v>83</v>
      </c>
      <c r="M1361" t="s">
        <v>84</v>
      </c>
      <c r="N1361" t="s">
        <v>85</v>
      </c>
      <c r="O1361" t="s">
        <v>86</v>
      </c>
      <c r="P1361" t="s">
        <v>87</v>
      </c>
      <c r="Q1361" s="7" t="s">
        <v>8134</v>
      </c>
      <c r="R1361">
        <v>12</v>
      </c>
      <c r="S1361">
        <v>10</v>
      </c>
      <c r="T1361">
        <f t="shared" si="588"/>
        <v>22</v>
      </c>
      <c r="U1361">
        <v>8</v>
      </c>
      <c r="V1361">
        <v>15</v>
      </c>
      <c r="W1361">
        <v>15</v>
      </c>
      <c r="X1361">
        <v>10</v>
      </c>
      <c r="Y1361">
        <v>11</v>
      </c>
      <c r="Z1361">
        <v>17</v>
      </c>
      <c r="AA1361">
        <v>8</v>
      </c>
      <c r="AB1361">
        <v>18</v>
      </c>
      <c r="AC1361">
        <v>10</v>
      </c>
      <c r="AD1361">
        <v>11</v>
      </c>
      <c r="AE1361">
        <v>12</v>
      </c>
      <c r="AF1361">
        <v>11</v>
      </c>
      <c r="AG1361">
        <v>0</v>
      </c>
      <c r="AH1361">
        <v>0</v>
      </c>
      <c r="AI1361">
        <f t="shared" si="589"/>
        <v>64</v>
      </c>
      <c r="AJ1361">
        <f t="shared" si="590"/>
        <v>82</v>
      </c>
      <c r="AK1361">
        <f t="shared" si="591"/>
        <v>146</v>
      </c>
      <c r="AL1361">
        <f t="shared" si="592"/>
        <v>76</v>
      </c>
      <c r="AM1361">
        <f t="shared" si="593"/>
        <v>92</v>
      </c>
      <c r="AN1361">
        <f t="shared" si="594"/>
        <v>168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f t="shared" si="595"/>
        <v>0</v>
      </c>
      <c r="AZ1361">
        <f t="shared" si="596"/>
        <v>0</v>
      </c>
      <c r="BA1361">
        <f t="shared" si="597"/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f t="shared" si="598"/>
        <v>0</v>
      </c>
      <c r="BM1361">
        <f t="shared" si="599"/>
        <v>0</v>
      </c>
      <c r="BN1361">
        <f t="shared" si="600"/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f t="shared" si="613"/>
        <v>0</v>
      </c>
      <c r="BV1361">
        <f t="shared" si="614"/>
        <v>0</v>
      </c>
      <c r="BW1361">
        <f t="shared" si="615"/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f t="shared" si="601"/>
        <v>0</v>
      </c>
      <c r="CI1361">
        <f t="shared" si="602"/>
        <v>0</v>
      </c>
      <c r="CJ1361">
        <f t="shared" si="603"/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f t="shared" si="604"/>
        <v>0</v>
      </c>
      <c r="CR1361">
        <f t="shared" si="605"/>
        <v>0</v>
      </c>
      <c r="CS1361">
        <f t="shared" si="606"/>
        <v>0</v>
      </c>
      <c r="CT1361">
        <f t="shared" si="607"/>
        <v>0</v>
      </c>
      <c r="CU1361">
        <f t="shared" si="608"/>
        <v>0</v>
      </c>
      <c r="CV1361">
        <f t="shared" si="609"/>
        <v>0</v>
      </c>
      <c r="CW1361">
        <f t="shared" si="610"/>
        <v>76</v>
      </c>
      <c r="CX1361">
        <f t="shared" si="611"/>
        <v>92</v>
      </c>
      <c r="CY1361">
        <f t="shared" si="612"/>
        <v>168</v>
      </c>
    </row>
    <row r="1362" spans="1:103">
      <c r="A1362" t="s">
        <v>74</v>
      </c>
      <c r="B1362" t="s">
        <v>2461</v>
      </c>
      <c r="C1362" t="s">
        <v>3356</v>
      </c>
      <c r="D1362">
        <v>101103</v>
      </c>
      <c r="E1362" t="s">
        <v>3377</v>
      </c>
      <c r="F1362" t="s">
        <v>3378</v>
      </c>
      <c r="H1362" t="s">
        <v>2465</v>
      </c>
      <c r="I1362" t="s">
        <v>931</v>
      </c>
      <c r="J1362" t="s">
        <v>176</v>
      </c>
      <c r="K1362" t="s">
        <v>3379</v>
      </c>
      <c r="L1362" t="s">
        <v>83</v>
      </c>
      <c r="M1362" t="s">
        <v>84</v>
      </c>
      <c r="N1362" t="s">
        <v>85</v>
      </c>
      <c r="O1362" t="s">
        <v>86</v>
      </c>
      <c r="P1362" t="s">
        <v>87</v>
      </c>
      <c r="Q1362" s="7" t="s">
        <v>8134</v>
      </c>
      <c r="R1362">
        <v>24</v>
      </c>
      <c r="S1362">
        <v>20</v>
      </c>
      <c r="T1362">
        <f t="shared" si="588"/>
        <v>44</v>
      </c>
      <c r="U1362">
        <v>16</v>
      </c>
      <c r="V1362">
        <v>11</v>
      </c>
      <c r="W1362">
        <v>18</v>
      </c>
      <c r="X1362">
        <v>14</v>
      </c>
      <c r="Y1362">
        <v>22</v>
      </c>
      <c r="Z1362">
        <v>14</v>
      </c>
      <c r="AA1362">
        <v>16</v>
      </c>
      <c r="AB1362">
        <v>26</v>
      </c>
      <c r="AC1362">
        <v>23</v>
      </c>
      <c r="AD1362">
        <v>22</v>
      </c>
      <c r="AE1362">
        <v>16</v>
      </c>
      <c r="AF1362">
        <v>13</v>
      </c>
      <c r="AG1362">
        <v>0</v>
      </c>
      <c r="AH1362">
        <v>0</v>
      </c>
      <c r="AI1362">
        <f t="shared" si="589"/>
        <v>111</v>
      </c>
      <c r="AJ1362">
        <f t="shared" si="590"/>
        <v>100</v>
      </c>
      <c r="AK1362">
        <f t="shared" si="591"/>
        <v>211</v>
      </c>
      <c r="AL1362">
        <f t="shared" si="592"/>
        <v>135</v>
      </c>
      <c r="AM1362">
        <f t="shared" si="593"/>
        <v>120</v>
      </c>
      <c r="AN1362">
        <f t="shared" si="594"/>
        <v>255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f t="shared" si="595"/>
        <v>0</v>
      </c>
      <c r="AZ1362">
        <f t="shared" si="596"/>
        <v>0</v>
      </c>
      <c r="BA1362">
        <f t="shared" si="597"/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f t="shared" si="598"/>
        <v>0</v>
      </c>
      <c r="BM1362">
        <f t="shared" si="599"/>
        <v>0</v>
      </c>
      <c r="BN1362">
        <f t="shared" si="600"/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f t="shared" si="613"/>
        <v>0</v>
      </c>
      <c r="BV1362">
        <f t="shared" si="614"/>
        <v>0</v>
      </c>
      <c r="BW1362">
        <f t="shared" si="615"/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f t="shared" si="601"/>
        <v>0</v>
      </c>
      <c r="CI1362">
        <f t="shared" si="602"/>
        <v>0</v>
      </c>
      <c r="CJ1362">
        <f t="shared" si="603"/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f t="shared" si="604"/>
        <v>0</v>
      </c>
      <c r="CR1362">
        <f t="shared" si="605"/>
        <v>0</v>
      </c>
      <c r="CS1362">
        <f t="shared" si="606"/>
        <v>0</v>
      </c>
      <c r="CT1362">
        <f t="shared" si="607"/>
        <v>0</v>
      </c>
      <c r="CU1362">
        <f t="shared" si="608"/>
        <v>0</v>
      </c>
      <c r="CV1362">
        <f t="shared" si="609"/>
        <v>0</v>
      </c>
      <c r="CW1362">
        <f t="shared" si="610"/>
        <v>135</v>
      </c>
      <c r="CX1362">
        <f t="shared" si="611"/>
        <v>120</v>
      </c>
      <c r="CY1362">
        <f t="shared" si="612"/>
        <v>255</v>
      </c>
    </row>
    <row r="1363" spans="1:103">
      <c r="A1363" t="s">
        <v>74</v>
      </c>
      <c r="B1363" t="s">
        <v>2461</v>
      </c>
      <c r="C1363" t="s">
        <v>3356</v>
      </c>
      <c r="D1363">
        <v>300096</v>
      </c>
      <c r="E1363" t="s">
        <v>3380</v>
      </c>
      <c r="F1363" t="s">
        <v>158</v>
      </c>
      <c r="H1363" t="s">
        <v>2465</v>
      </c>
      <c r="I1363" t="s">
        <v>931</v>
      </c>
      <c r="J1363" t="s">
        <v>176</v>
      </c>
      <c r="K1363" t="s">
        <v>3358</v>
      </c>
      <c r="L1363" t="s">
        <v>83</v>
      </c>
      <c r="M1363" t="s">
        <v>84</v>
      </c>
      <c r="N1363" t="s">
        <v>85</v>
      </c>
      <c r="O1363" t="s">
        <v>122</v>
      </c>
      <c r="P1363" t="s">
        <v>87</v>
      </c>
      <c r="Q1363" s="7" t="s">
        <v>8132</v>
      </c>
      <c r="R1363">
        <v>0</v>
      </c>
      <c r="S1363">
        <v>0</v>
      </c>
      <c r="T1363">
        <f t="shared" si="588"/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f t="shared" si="589"/>
        <v>0</v>
      </c>
      <c r="AJ1363">
        <f t="shared" si="590"/>
        <v>0</v>
      </c>
      <c r="AK1363">
        <f t="shared" si="591"/>
        <v>0</v>
      </c>
      <c r="AL1363">
        <f t="shared" si="592"/>
        <v>0</v>
      </c>
      <c r="AM1363">
        <f t="shared" si="593"/>
        <v>0</v>
      </c>
      <c r="AN1363">
        <f t="shared" si="594"/>
        <v>0</v>
      </c>
      <c r="AO1363">
        <v>38</v>
      </c>
      <c r="AP1363">
        <v>37</v>
      </c>
      <c r="AQ1363">
        <v>39</v>
      </c>
      <c r="AR1363">
        <v>36</v>
      </c>
      <c r="AS1363">
        <v>48</v>
      </c>
      <c r="AT1363">
        <v>41</v>
      </c>
      <c r="AU1363">
        <v>42</v>
      </c>
      <c r="AV1363">
        <v>27</v>
      </c>
      <c r="AW1363">
        <v>0</v>
      </c>
      <c r="AX1363">
        <v>0</v>
      </c>
      <c r="AY1363">
        <f t="shared" si="595"/>
        <v>167</v>
      </c>
      <c r="AZ1363">
        <f t="shared" si="596"/>
        <v>141</v>
      </c>
      <c r="BA1363">
        <f t="shared" si="597"/>
        <v>308</v>
      </c>
      <c r="BB1363">
        <v>0</v>
      </c>
      <c r="BC1363">
        <v>0</v>
      </c>
      <c r="BD1363">
        <v>9</v>
      </c>
      <c r="BE1363">
        <v>8</v>
      </c>
      <c r="BF1363">
        <v>0</v>
      </c>
      <c r="BG1363">
        <v>0</v>
      </c>
      <c r="BH1363">
        <v>21</v>
      </c>
      <c r="BI1363">
        <v>17</v>
      </c>
      <c r="BJ1363">
        <v>0</v>
      </c>
      <c r="BK1363">
        <v>0</v>
      </c>
      <c r="BL1363">
        <f t="shared" si="598"/>
        <v>30</v>
      </c>
      <c r="BM1363">
        <f t="shared" si="599"/>
        <v>25</v>
      </c>
      <c r="BN1363">
        <f t="shared" si="600"/>
        <v>55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f t="shared" si="613"/>
        <v>30</v>
      </c>
      <c r="BV1363">
        <f t="shared" si="614"/>
        <v>25</v>
      </c>
      <c r="BW1363">
        <f t="shared" si="615"/>
        <v>55</v>
      </c>
      <c r="BX1363">
        <v>0</v>
      </c>
      <c r="BY1363">
        <v>0</v>
      </c>
      <c r="BZ1363">
        <v>4</v>
      </c>
      <c r="CA1363">
        <v>9</v>
      </c>
      <c r="CB1363">
        <v>0</v>
      </c>
      <c r="CC1363">
        <v>0</v>
      </c>
      <c r="CD1363">
        <v>19</v>
      </c>
      <c r="CE1363">
        <v>16</v>
      </c>
      <c r="CF1363">
        <v>0</v>
      </c>
      <c r="CG1363">
        <v>0</v>
      </c>
      <c r="CH1363">
        <f t="shared" si="601"/>
        <v>23</v>
      </c>
      <c r="CI1363">
        <f t="shared" si="602"/>
        <v>25</v>
      </c>
      <c r="CJ1363">
        <f t="shared" si="603"/>
        <v>48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f t="shared" si="604"/>
        <v>23</v>
      </c>
      <c r="CR1363">
        <f t="shared" si="605"/>
        <v>25</v>
      </c>
      <c r="CS1363">
        <f t="shared" si="606"/>
        <v>48</v>
      </c>
      <c r="CT1363">
        <f t="shared" si="607"/>
        <v>53</v>
      </c>
      <c r="CU1363">
        <f t="shared" si="608"/>
        <v>50</v>
      </c>
      <c r="CV1363">
        <f t="shared" si="609"/>
        <v>103</v>
      </c>
      <c r="CW1363">
        <f t="shared" si="610"/>
        <v>220</v>
      </c>
      <c r="CX1363">
        <f t="shared" si="611"/>
        <v>191</v>
      </c>
      <c r="CY1363">
        <f t="shared" si="612"/>
        <v>411</v>
      </c>
    </row>
    <row r="1364" spans="1:103">
      <c r="A1364" t="s">
        <v>74</v>
      </c>
      <c r="B1364" t="s">
        <v>2461</v>
      </c>
      <c r="C1364" t="s">
        <v>3356</v>
      </c>
      <c r="D1364">
        <v>300109</v>
      </c>
      <c r="E1364" t="s">
        <v>3381</v>
      </c>
      <c r="F1364" t="s">
        <v>1519</v>
      </c>
      <c r="H1364" t="s">
        <v>2465</v>
      </c>
      <c r="I1364" t="s">
        <v>931</v>
      </c>
      <c r="J1364" t="s">
        <v>176</v>
      </c>
      <c r="K1364" t="s">
        <v>3365</v>
      </c>
      <c r="L1364" t="s">
        <v>83</v>
      </c>
      <c r="M1364" t="s">
        <v>84</v>
      </c>
      <c r="N1364" t="s">
        <v>85</v>
      </c>
      <c r="O1364" t="s">
        <v>122</v>
      </c>
      <c r="P1364" t="s">
        <v>87</v>
      </c>
      <c r="Q1364" s="7" t="s">
        <v>8132</v>
      </c>
      <c r="R1364">
        <v>0</v>
      </c>
      <c r="S1364">
        <v>0</v>
      </c>
      <c r="T1364">
        <f t="shared" si="588"/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f t="shared" si="589"/>
        <v>0</v>
      </c>
      <c r="AJ1364">
        <f t="shared" si="590"/>
        <v>0</v>
      </c>
      <c r="AK1364">
        <f t="shared" si="591"/>
        <v>0</v>
      </c>
      <c r="AL1364">
        <f t="shared" si="592"/>
        <v>0</v>
      </c>
      <c r="AM1364">
        <f t="shared" si="593"/>
        <v>0</v>
      </c>
      <c r="AN1364">
        <f t="shared" si="594"/>
        <v>0</v>
      </c>
      <c r="AO1364">
        <v>70</v>
      </c>
      <c r="AP1364">
        <v>108</v>
      </c>
      <c r="AQ1364">
        <v>105</v>
      </c>
      <c r="AR1364">
        <v>94</v>
      </c>
      <c r="AS1364">
        <v>111</v>
      </c>
      <c r="AT1364">
        <v>114</v>
      </c>
      <c r="AU1364">
        <v>122</v>
      </c>
      <c r="AV1364">
        <v>94</v>
      </c>
      <c r="AW1364">
        <v>0</v>
      </c>
      <c r="AX1364">
        <v>0</v>
      </c>
      <c r="AY1364">
        <f t="shared" si="595"/>
        <v>408</v>
      </c>
      <c r="AZ1364">
        <f t="shared" si="596"/>
        <v>410</v>
      </c>
      <c r="BA1364">
        <f t="shared" si="597"/>
        <v>818</v>
      </c>
      <c r="BB1364">
        <v>0</v>
      </c>
      <c r="BC1364">
        <v>0</v>
      </c>
      <c r="BD1364">
        <v>33</v>
      </c>
      <c r="BE1364">
        <v>43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f t="shared" si="598"/>
        <v>33</v>
      </c>
      <c r="BM1364">
        <f t="shared" si="599"/>
        <v>43</v>
      </c>
      <c r="BN1364">
        <f t="shared" si="600"/>
        <v>76</v>
      </c>
      <c r="BO1364">
        <v>73</v>
      </c>
      <c r="BP1364">
        <v>45</v>
      </c>
      <c r="BQ1364">
        <v>0</v>
      </c>
      <c r="BR1364">
        <v>0</v>
      </c>
      <c r="BS1364">
        <v>0</v>
      </c>
      <c r="BT1364">
        <v>0</v>
      </c>
      <c r="BU1364">
        <f t="shared" si="613"/>
        <v>106</v>
      </c>
      <c r="BV1364">
        <f t="shared" si="614"/>
        <v>88</v>
      </c>
      <c r="BW1364">
        <f t="shared" si="615"/>
        <v>194</v>
      </c>
      <c r="BX1364">
        <v>0</v>
      </c>
      <c r="BY1364">
        <v>0</v>
      </c>
      <c r="BZ1364">
        <v>43</v>
      </c>
      <c r="CA1364">
        <v>50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f t="shared" si="601"/>
        <v>43</v>
      </c>
      <c r="CI1364">
        <f t="shared" si="602"/>
        <v>50</v>
      </c>
      <c r="CJ1364">
        <f t="shared" si="603"/>
        <v>93</v>
      </c>
      <c r="CK1364">
        <v>66</v>
      </c>
      <c r="CL1364">
        <v>36</v>
      </c>
      <c r="CM1364">
        <v>0</v>
      </c>
      <c r="CN1364">
        <v>0</v>
      </c>
      <c r="CO1364">
        <v>0</v>
      </c>
      <c r="CP1364">
        <v>0</v>
      </c>
      <c r="CQ1364">
        <f t="shared" si="604"/>
        <v>109</v>
      </c>
      <c r="CR1364">
        <f t="shared" si="605"/>
        <v>86</v>
      </c>
      <c r="CS1364">
        <f t="shared" si="606"/>
        <v>195</v>
      </c>
      <c r="CT1364">
        <f t="shared" si="607"/>
        <v>215</v>
      </c>
      <c r="CU1364">
        <f t="shared" si="608"/>
        <v>174</v>
      </c>
      <c r="CV1364">
        <f t="shared" si="609"/>
        <v>389</v>
      </c>
      <c r="CW1364">
        <f t="shared" si="610"/>
        <v>623</v>
      </c>
      <c r="CX1364">
        <f t="shared" si="611"/>
        <v>584</v>
      </c>
      <c r="CY1364">
        <f t="shared" si="612"/>
        <v>1207</v>
      </c>
    </row>
    <row r="1365" spans="1:103">
      <c r="A1365" t="s">
        <v>74</v>
      </c>
      <c r="B1365" t="s">
        <v>2461</v>
      </c>
      <c r="C1365" t="s">
        <v>3356</v>
      </c>
      <c r="D1365">
        <v>321010</v>
      </c>
      <c r="E1365" t="s">
        <v>3382</v>
      </c>
      <c r="F1365" t="s">
        <v>3383</v>
      </c>
      <c r="H1365" t="s">
        <v>2465</v>
      </c>
      <c r="I1365" t="s">
        <v>931</v>
      </c>
      <c r="J1365" t="s">
        <v>176</v>
      </c>
      <c r="K1365" t="s">
        <v>1402</v>
      </c>
      <c r="L1365" t="s">
        <v>83</v>
      </c>
      <c r="M1365" t="s">
        <v>84</v>
      </c>
      <c r="N1365" t="s">
        <v>85</v>
      </c>
      <c r="O1365" t="s">
        <v>122</v>
      </c>
      <c r="P1365" t="s">
        <v>87</v>
      </c>
      <c r="Q1365" s="7" t="s">
        <v>8132</v>
      </c>
      <c r="R1365">
        <v>0</v>
      </c>
      <c r="S1365">
        <v>0</v>
      </c>
      <c r="T1365">
        <f t="shared" si="588"/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f t="shared" si="589"/>
        <v>0</v>
      </c>
      <c r="AJ1365">
        <f t="shared" si="590"/>
        <v>0</v>
      </c>
      <c r="AK1365">
        <f t="shared" si="591"/>
        <v>0</v>
      </c>
      <c r="AL1365">
        <f t="shared" si="592"/>
        <v>0</v>
      </c>
      <c r="AM1365">
        <f t="shared" si="593"/>
        <v>0</v>
      </c>
      <c r="AN1365">
        <f t="shared" si="594"/>
        <v>0</v>
      </c>
      <c r="AO1365">
        <v>169</v>
      </c>
      <c r="AP1365">
        <v>163</v>
      </c>
      <c r="AQ1365">
        <v>178</v>
      </c>
      <c r="AR1365">
        <v>149</v>
      </c>
      <c r="AS1365">
        <v>181</v>
      </c>
      <c r="AT1365">
        <v>178</v>
      </c>
      <c r="AU1365">
        <v>173</v>
      </c>
      <c r="AV1365">
        <v>158</v>
      </c>
      <c r="AW1365">
        <v>0</v>
      </c>
      <c r="AX1365">
        <v>0</v>
      </c>
      <c r="AY1365">
        <f t="shared" si="595"/>
        <v>701</v>
      </c>
      <c r="AZ1365">
        <f t="shared" si="596"/>
        <v>648</v>
      </c>
      <c r="BA1365">
        <f t="shared" si="597"/>
        <v>1349</v>
      </c>
      <c r="BB1365">
        <v>10</v>
      </c>
      <c r="BC1365">
        <v>19</v>
      </c>
      <c r="BD1365">
        <v>0</v>
      </c>
      <c r="BE1365">
        <v>0</v>
      </c>
      <c r="BF1365">
        <v>7</v>
      </c>
      <c r="BG1365">
        <v>17</v>
      </c>
      <c r="BH1365">
        <v>96</v>
      </c>
      <c r="BI1365">
        <v>58</v>
      </c>
      <c r="BJ1365">
        <v>0</v>
      </c>
      <c r="BK1365">
        <v>0</v>
      </c>
      <c r="BL1365">
        <f t="shared" si="598"/>
        <v>113</v>
      </c>
      <c r="BM1365">
        <f t="shared" si="599"/>
        <v>94</v>
      </c>
      <c r="BN1365">
        <f t="shared" si="600"/>
        <v>207</v>
      </c>
      <c r="BO1365">
        <v>50</v>
      </c>
      <c r="BP1365">
        <v>47</v>
      </c>
      <c r="BQ1365">
        <v>0</v>
      </c>
      <c r="BR1365">
        <v>0</v>
      </c>
      <c r="BS1365">
        <v>0</v>
      </c>
      <c r="BT1365">
        <v>0</v>
      </c>
      <c r="BU1365">
        <f t="shared" si="613"/>
        <v>163</v>
      </c>
      <c r="BV1365">
        <f t="shared" si="614"/>
        <v>141</v>
      </c>
      <c r="BW1365">
        <f t="shared" si="615"/>
        <v>304</v>
      </c>
      <c r="BX1365">
        <v>13</v>
      </c>
      <c r="BY1365">
        <v>35</v>
      </c>
      <c r="BZ1365">
        <v>0</v>
      </c>
      <c r="CA1365">
        <v>0</v>
      </c>
      <c r="CB1365">
        <v>13</v>
      </c>
      <c r="CC1365">
        <v>30</v>
      </c>
      <c r="CD1365">
        <v>89</v>
      </c>
      <c r="CE1365">
        <v>51</v>
      </c>
      <c r="CF1365">
        <v>0</v>
      </c>
      <c r="CG1365">
        <v>0</v>
      </c>
      <c r="CH1365">
        <f t="shared" si="601"/>
        <v>115</v>
      </c>
      <c r="CI1365">
        <f t="shared" si="602"/>
        <v>116</v>
      </c>
      <c r="CJ1365">
        <f t="shared" si="603"/>
        <v>231</v>
      </c>
      <c r="CK1365">
        <v>36</v>
      </c>
      <c r="CL1365">
        <v>42</v>
      </c>
      <c r="CM1365">
        <v>0</v>
      </c>
      <c r="CN1365">
        <v>0</v>
      </c>
      <c r="CO1365">
        <v>0</v>
      </c>
      <c r="CP1365">
        <v>0</v>
      </c>
      <c r="CQ1365">
        <f t="shared" si="604"/>
        <v>151</v>
      </c>
      <c r="CR1365">
        <f t="shared" si="605"/>
        <v>158</v>
      </c>
      <c r="CS1365">
        <f t="shared" si="606"/>
        <v>309</v>
      </c>
      <c r="CT1365">
        <f t="shared" si="607"/>
        <v>314</v>
      </c>
      <c r="CU1365">
        <f t="shared" si="608"/>
        <v>299</v>
      </c>
      <c r="CV1365">
        <f t="shared" si="609"/>
        <v>613</v>
      </c>
      <c r="CW1365">
        <f t="shared" si="610"/>
        <v>1015</v>
      </c>
      <c r="CX1365">
        <f t="shared" si="611"/>
        <v>947</v>
      </c>
      <c r="CY1365">
        <f t="shared" si="612"/>
        <v>1962</v>
      </c>
    </row>
    <row r="1366" spans="1:103">
      <c r="A1366" t="s">
        <v>74</v>
      </c>
      <c r="B1366" t="s">
        <v>2461</v>
      </c>
      <c r="C1366" t="s">
        <v>3356</v>
      </c>
      <c r="D1366">
        <v>400123</v>
      </c>
      <c r="E1366" t="s">
        <v>3384</v>
      </c>
      <c r="F1366" t="s">
        <v>3385</v>
      </c>
      <c r="H1366" t="s">
        <v>2465</v>
      </c>
      <c r="I1366" t="s">
        <v>931</v>
      </c>
      <c r="J1366" t="s">
        <v>176</v>
      </c>
      <c r="K1366" t="s">
        <v>3386</v>
      </c>
      <c r="L1366" t="s">
        <v>129</v>
      </c>
      <c r="M1366" t="s">
        <v>134</v>
      </c>
      <c r="N1366" t="s">
        <v>85</v>
      </c>
      <c r="O1366" t="s">
        <v>86</v>
      </c>
      <c r="P1366" t="s">
        <v>87</v>
      </c>
      <c r="Q1366" s="7" t="s">
        <v>8134</v>
      </c>
      <c r="R1366">
        <v>7</v>
      </c>
      <c r="S1366">
        <v>2</v>
      </c>
      <c r="T1366">
        <f t="shared" si="588"/>
        <v>9</v>
      </c>
      <c r="U1366">
        <v>4</v>
      </c>
      <c r="V1366">
        <v>3</v>
      </c>
      <c r="W1366">
        <v>4</v>
      </c>
      <c r="X1366">
        <v>3</v>
      </c>
      <c r="Y1366">
        <v>7</v>
      </c>
      <c r="Z1366">
        <v>6</v>
      </c>
      <c r="AA1366">
        <v>3</v>
      </c>
      <c r="AB1366">
        <v>1</v>
      </c>
      <c r="AC1366">
        <v>5</v>
      </c>
      <c r="AD1366">
        <v>3</v>
      </c>
      <c r="AE1366">
        <v>2</v>
      </c>
      <c r="AF1366">
        <v>4</v>
      </c>
      <c r="AG1366">
        <v>0</v>
      </c>
      <c r="AH1366">
        <v>0</v>
      </c>
      <c r="AI1366">
        <f t="shared" si="589"/>
        <v>25</v>
      </c>
      <c r="AJ1366">
        <f t="shared" si="590"/>
        <v>20</v>
      </c>
      <c r="AK1366">
        <f t="shared" si="591"/>
        <v>45</v>
      </c>
      <c r="AL1366">
        <f t="shared" si="592"/>
        <v>32</v>
      </c>
      <c r="AM1366">
        <f t="shared" si="593"/>
        <v>22</v>
      </c>
      <c r="AN1366">
        <f t="shared" si="594"/>
        <v>54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f t="shared" si="595"/>
        <v>0</v>
      </c>
      <c r="AZ1366">
        <f t="shared" si="596"/>
        <v>0</v>
      </c>
      <c r="BA1366">
        <f t="shared" si="597"/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f t="shared" si="598"/>
        <v>0</v>
      </c>
      <c r="BM1366">
        <f t="shared" si="599"/>
        <v>0</v>
      </c>
      <c r="BN1366">
        <f t="shared" si="600"/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f t="shared" si="613"/>
        <v>0</v>
      </c>
      <c r="BV1366">
        <f t="shared" si="614"/>
        <v>0</v>
      </c>
      <c r="BW1366">
        <f t="shared" si="615"/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f t="shared" si="601"/>
        <v>0</v>
      </c>
      <c r="CI1366">
        <f t="shared" si="602"/>
        <v>0</v>
      </c>
      <c r="CJ1366">
        <f t="shared" si="603"/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f t="shared" si="604"/>
        <v>0</v>
      </c>
      <c r="CR1366">
        <f t="shared" si="605"/>
        <v>0</v>
      </c>
      <c r="CS1366">
        <f t="shared" si="606"/>
        <v>0</v>
      </c>
      <c r="CT1366">
        <f t="shared" si="607"/>
        <v>0</v>
      </c>
      <c r="CU1366">
        <f t="shared" si="608"/>
        <v>0</v>
      </c>
      <c r="CV1366">
        <f t="shared" si="609"/>
        <v>0</v>
      </c>
      <c r="CW1366">
        <f t="shared" si="610"/>
        <v>32</v>
      </c>
      <c r="CX1366">
        <f t="shared" si="611"/>
        <v>22</v>
      </c>
      <c r="CY1366">
        <f t="shared" si="612"/>
        <v>54</v>
      </c>
    </row>
    <row r="1367" spans="1:103">
      <c r="A1367" t="s">
        <v>74</v>
      </c>
      <c r="B1367" t="s">
        <v>2461</v>
      </c>
      <c r="C1367" t="s">
        <v>3356</v>
      </c>
      <c r="D1367">
        <v>400124</v>
      </c>
      <c r="E1367" t="s">
        <v>3387</v>
      </c>
      <c r="F1367" t="s">
        <v>395</v>
      </c>
      <c r="H1367" t="s">
        <v>2465</v>
      </c>
      <c r="I1367" t="s">
        <v>931</v>
      </c>
      <c r="J1367" t="s">
        <v>176</v>
      </c>
      <c r="K1367" t="s">
        <v>395</v>
      </c>
      <c r="L1367" t="s">
        <v>129</v>
      </c>
      <c r="M1367" t="s">
        <v>134</v>
      </c>
      <c r="N1367" t="s">
        <v>85</v>
      </c>
      <c r="O1367" t="s">
        <v>122</v>
      </c>
      <c r="P1367" t="s">
        <v>87</v>
      </c>
      <c r="Q1367" s="7" t="s">
        <v>8132</v>
      </c>
      <c r="R1367">
        <v>0</v>
      </c>
      <c r="S1367">
        <v>0</v>
      </c>
      <c r="T1367">
        <f t="shared" si="588"/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f t="shared" si="589"/>
        <v>0</v>
      </c>
      <c r="AJ1367">
        <f t="shared" si="590"/>
        <v>0</v>
      </c>
      <c r="AK1367">
        <f t="shared" si="591"/>
        <v>0</v>
      </c>
      <c r="AL1367">
        <f t="shared" si="592"/>
        <v>0</v>
      </c>
      <c r="AM1367">
        <f t="shared" si="593"/>
        <v>0</v>
      </c>
      <c r="AN1367">
        <f t="shared" si="594"/>
        <v>0</v>
      </c>
      <c r="AO1367">
        <v>11</v>
      </c>
      <c r="AP1367">
        <v>6</v>
      </c>
      <c r="AQ1367">
        <v>14</v>
      </c>
      <c r="AR1367">
        <v>10</v>
      </c>
      <c r="AS1367">
        <v>22</v>
      </c>
      <c r="AT1367">
        <v>19</v>
      </c>
      <c r="AU1367">
        <v>31</v>
      </c>
      <c r="AV1367">
        <v>26</v>
      </c>
      <c r="AW1367">
        <v>0</v>
      </c>
      <c r="AX1367">
        <v>0</v>
      </c>
      <c r="AY1367">
        <f t="shared" si="595"/>
        <v>78</v>
      </c>
      <c r="AZ1367">
        <f t="shared" si="596"/>
        <v>61</v>
      </c>
      <c r="BA1367">
        <f t="shared" si="597"/>
        <v>139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9</v>
      </c>
      <c r="BI1367">
        <v>5</v>
      </c>
      <c r="BJ1367">
        <v>0</v>
      </c>
      <c r="BK1367">
        <v>0</v>
      </c>
      <c r="BL1367">
        <f t="shared" si="598"/>
        <v>9</v>
      </c>
      <c r="BM1367">
        <f t="shared" si="599"/>
        <v>5</v>
      </c>
      <c r="BN1367">
        <f t="shared" si="600"/>
        <v>14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f t="shared" si="613"/>
        <v>9</v>
      </c>
      <c r="BV1367">
        <f t="shared" si="614"/>
        <v>5</v>
      </c>
      <c r="BW1367">
        <f t="shared" si="615"/>
        <v>14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3</v>
      </c>
      <c r="CE1367">
        <v>7</v>
      </c>
      <c r="CF1367">
        <v>0</v>
      </c>
      <c r="CG1367">
        <v>0</v>
      </c>
      <c r="CH1367">
        <f t="shared" si="601"/>
        <v>3</v>
      </c>
      <c r="CI1367">
        <f t="shared" si="602"/>
        <v>7</v>
      </c>
      <c r="CJ1367">
        <f t="shared" si="603"/>
        <v>10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f t="shared" si="604"/>
        <v>3</v>
      </c>
      <c r="CR1367">
        <f t="shared" si="605"/>
        <v>7</v>
      </c>
      <c r="CS1367">
        <f t="shared" si="606"/>
        <v>10</v>
      </c>
      <c r="CT1367">
        <f t="shared" si="607"/>
        <v>12</v>
      </c>
      <c r="CU1367">
        <f t="shared" si="608"/>
        <v>12</v>
      </c>
      <c r="CV1367">
        <f t="shared" si="609"/>
        <v>24</v>
      </c>
      <c r="CW1367">
        <f t="shared" si="610"/>
        <v>90</v>
      </c>
      <c r="CX1367">
        <f t="shared" si="611"/>
        <v>73</v>
      </c>
      <c r="CY1367">
        <f t="shared" si="612"/>
        <v>163</v>
      </c>
    </row>
    <row r="1368" spans="1:103">
      <c r="A1368" t="s">
        <v>74</v>
      </c>
      <c r="B1368" t="s">
        <v>2461</v>
      </c>
      <c r="C1368" t="s">
        <v>3356</v>
      </c>
      <c r="D1368">
        <v>411021</v>
      </c>
      <c r="E1368" t="s">
        <v>3388</v>
      </c>
      <c r="F1368" t="s">
        <v>578</v>
      </c>
      <c r="H1368" t="s">
        <v>2465</v>
      </c>
      <c r="I1368" t="s">
        <v>931</v>
      </c>
      <c r="J1368" t="s">
        <v>176</v>
      </c>
      <c r="K1368" t="s">
        <v>395</v>
      </c>
      <c r="L1368" t="s">
        <v>129</v>
      </c>
      <c r="M1368" t="s">
        <v>134</v>
      </c>
      <c r="N1368" t="s">
        <v>85</v>
      </c>
      <c r="O1368" t="s">
        <v>86</v>
      </c>
      <c r="P1368" t="s">
        <v>87</v>
      </c>
      <c r="Q1368" s="7" t="s">
        <v>8134</v>
      </c>
      <c r="R1368">
        <v>5</v>
      </c>
      <c r="S1368">
        <v>0</v>
      </c>
      <c r="T1368">
        <f t="shared" si="588"/>
        <v>5</v>
      </c>
      <c r="U1368">
        <v>11</v>
      </c>
      <c r="V1368">
        <v>5</v>
      </c>
      <c r="W1368">
        <v>3</v>
      </c>
      <c r="X1368">
        <v>4</v>
      </c>
      <c r="Y1368">
        <v>1</v>
      </c>
      <c r="Z1368">
        <v>2</v>
      </c>
      <c r="AA1368">
        <v>4</v>
      </c>
      <c r="AB1368">
        <v>2</v>
      </c>
      <c r="AC1368">
        <v>9</v>
      </c>
      <c r="AD1368">
        <v>0</v>
      </c>
      <c r="AE1368">
        <v>1</v>
      </c>
      <c r="AF1368">
        <v>1</v>
      </c>
      <c r="AG1368">
        <v>0</v>
      </c>
      <c r="AH1368">
        <v>0</v>
      </c>
      <c r="AI1368">
        <f t="shared" si="589"/>
        <v>29</v>
      </c>
      <c r="AJ1368">
        <f t="shared" si="590"/>
        <v>14</v>
      </c>
      <c r="AK1368">
        <f t="shared" si="591"/>
        <v>43</v>
      </c>
      <c r="AL1368">
        <f t="shared" si="592"/>
        <v>34</v>
      </c>
      <c r="AM1368">
        <f t="shared" si="593"/>
        <v>14</v>
      </c>
      <c r="AN1368">
        <f t="shared" si="594"/>
        <v>48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f t="shared" si="595"/>
        <v>0</v>
      </c>
      <c r="AZ1368">
        <f t="shared" si="596"/>
        <v>0</v>
      </c>
      <c r="BA1368">
        <f t="shared" si="597"/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f t="shared" si="598"/>
        <v>0</v>
      </c>
      <c r="BM1368">
        <f t="shared" si="599"/>
        <v>0</v>
      </c>
      <c r="BN1368">
        <f t="shared" si="600"/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f t="shared" si="613"/>
        <v>0</v>
      </c>
      <c r="BV1368">
        <f t="shared" si="614"/>
        <v>0</v>
      </c>
      <c r="BW1368">
        <f t="shared" si="615"/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f t="shared" si="601"/>
        <v>0</v>
      </c>
      <c r="CI1368">
        <f t="shared" si="602"/>
        <v>0</v>
      </c>
      <c r="CJ1368">
        <f t="shared" si="603"/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f t="shared" si="604"/>
        <v>0</v>
      </c>
      <c r="CR1368">
        <f t="shared" si="605"/>
        <v>0</v>
      </c>
      <c r="CS1368">
        <f t="shared" si="606"/>
        <v>0</v>
      </c>
      <c r="CT1368">
        <f t="shared" si="607"/>
        <v>0</v>
      </c>
      <c r="CU1368">
        <f t="shared" si="608"/>
        <v>0</v>
      </c>
      <c r="CV1368">
        <f t="shared" si="609"/>
        <v>0</v>
      </c>
      <c r="CW1368">
        <f t="shared" si="610"/>
        <v>34</v>
      </c>
      <c r="CX1368">
        <f t="shared" si="611"/>
        <v>14</v>
      </c>
      <c r="CY1368">
        <f t="shared" si="612"/>
        <v>48</v>
      </c>
    </row>
    <row r="1369" spans="1:103">
      <c r="A1369" t="s">
        <v>74</v>
      </c>
      <c r="B1369" t="s">
        <v>2461</v>
      </c>
      <c r="C1369" t="s">
        <v>3356</v>
      </c>
      <c r="D1369">
        <v>500361</v>
      </c>
      <c r="E1369" t="s">
        <v>3389</v>
      </c>
      <c r="F1369" t="s">
        <v>3390</v>
      </c>
      <c r="H1369" t="s">
        <v>2465</v>
      </c>
      <c r="I1369" t="s">
        <v>931</v>
      </c>
      <c r="J1369" t="s">
        <v>176</v>
      </c>
      <c r="K1369" t="s">
        <v>141</v>
      </c>
      <c r="L1369" t="s">
        <v>83</v>
      </c>
      <c r="M1369" t="s">
        <v>84</v>
      </c>
      <c r="N1369" t="s">
        <v>85</v>
      </c>
      <c r="O1369" t="s">
        <v>244</v>
      </c>
      <c r="P1369" t="s">
        <v>87</v>
      </c>
      <c r="Q1369" t="s">
        <v>8135</v>
      </c>
      <c r="R1369">
        <v>14</v>
      </c>
      <c r="S1369">
        <v>19</v>
      </c>
      <c r="T1369">
        <f t="shared" si="588"/>
        <v>33</v>
      </c>
      <c r="U1369">
        <v>23</v>
      </c>
      <c r="V1369">
        <v>23</v>
      </c>
      <c r="W1369">
        <v>23</v>
      </c>
      <c r="X1369">
        <v>19</v>
      </c>
      <c r="Y1369">
        <v>23</v>
      </c>
      <c r="Z1369">
        <v>17</v>
      </c>
      <c r="AA1369">
        <v>20</v>
      </c>
      <c r="AB1369">
        <v>21</v>
      </c>
      <c r="AC1369">
        <v>21</v>
      </c>
      <c r="AD1369">
        <v>19</v>
      </c>
      <c r="AE1369">
        <v>19</v>
      </c>
      <c r="AF1369">
        <v>15</v>
      </c>
      <c r="AG1369">
        <v>0</v>
      </c>
      <c r="AH1369">
        <v>0</v>
      </c>
      <c r="AI1369">
        <f t="shared" si="589"/>
        <v>129</v>
      </c>
      <c r="AJ1369">
        <f t="shared" si="590"/>
        <v>114</v>
      </c>
      <c r="AK1369">
        <f t="shared" si="591"/>
        <v>243</v>
      </c>
      <c r="AL1369">
        <f t="shared" si="592"/>
        <v>143</v>
      </c>
      <c r="AM1369">
        <f t="shared" si="593"/>
        <v>133</v>
      </c>
      <c r="AN1369">
        <f t="shared" si="594"/>
        <v>276</v>
      </c>
      <c r="AO1369">
        <v>29</v>
      </c>
      <c r="AP1369">
        <v>22</v>
      </c>
      <c r="AQ1369">
        <v>20</v>
      </c>
      <c r="AR1369">
        <v>21</v>
      </c>
      <c r="AS1369">
        <v>30</v>
      </c>
      <c r="AT1369">
        <v>20</v>
      </c>
      <c r="AU1369">
        <v>24</v>
      </c>
      <c r="AV1369">
        <v>12</v>
      </c>
      <c r="AW1369">
        <v>0</v>
      </c>
      <c r="AX1369">
        <v>0</v>
      </c>
      <c r="AY1369">
        <f t="shared" si="595"/>
        <v>103</v>
      </c>
      <c r="AZ1369">
        <f t="shared" si="596"/>
        <v>75</v>
      </c>
      <c r="BA1369">
        <f t="shared" si="597"/>
        <v>178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17</v>
      </c>
      <c r="BI1369">
        <v>13</v>
      </c>
      <c r="BJ1369">
        <v>0</v>
      </c>
      <c r="BK1369">
        <v>0</v>
      </c>
      <c r="BL1369">
        <f t="shared" si="598"/>
        <v>17</v>
      </c>
      <c r="BM1369">
        <f t="shared" si="599"/>
        <v>13</v>
      </c>
      <c r="BN1369">
        <f t="shared" si="600"/>
        <v>30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f t="shared" si="613"/>
        <v>17</v>
      </c>
      <c r="BV1369">
        <f t="shared" si="614"/>
        <v>13</v>
      </c>
      <c r="BW1369">
        <f t="shared" si="615"/>
        <v>30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9</v>
      </c>
      <c r="CE1369">
        <v>9</v>
      </c>
      <c r="CF1369">
        <v>0</v>
      </c>
      <c r="CG1369">
        <v>0</v>
      </c>
      <c r="CH1369">
        <f t="shared" si="601"/>
        <v>9</v>
      </c>
      <c r="CI1369">
        <f t="shared" si="602"/>
        <v>9</v>
      </c>
      <c r="CJ1369">
        <f t="shared" si="603"/>
        <v>18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f t="shared" si="604"/>
        <v>9</v>
      </c>
      <c r="CR1369">
        <f t="shared" si="605"/>
        <v>9</v>
      </c>
      <c r="CS1369">
        <f t="shared" si="606"/>
        <v>18</v>
      </c>
      <c r="CT1369">
        <f t="shared" si="607"/>
        <v>26</v>
      </c>
      <c r="CU1369">
        <f t="shared" si="608"/>
        <v>22</v>
      </c>
      <c r="CV1369">
        <f t="shared" si="609"/>
        <v>48</v>
      </c>
      <c r="CW1369">
        <f t="shared" si="610"/>
        <v>272</v>
      </c>
      <c r="CX1369">
        <f t="shared" si="611"/>
        <v>230</v>
      </c>
      <c r="CY1369">
        <f t="shared" si="612"/>
        <v>502</v>
      </c>
    </row>
    <row r="1370" spans="1:103">
      <c r="A1370" t="s">
        <v>74</v>
      </c>
      <c r="B1370" t="s">
        <v>2461</v>
      </c>
      <c r="C1370" t="s">
        <v>3356</v>
      </c>
      <c r="D1370">
        <v>501164</v>
      </c>
      <c r="E1370" t="s">
        <v>3391</v>
      </c>
      <c r="F1370" t="s">
        <v>158</v>
      </c>
      <c r="H1370" t="s">
        <v>2465</v>
      </c>
      <c r="I1370" t="s">
        <v>931</v>
      </c>
      <c r="J1370" t="s">
        <v>176</v>
      </c>
      <c r="K1370" t="s">
        <v>3392</v>
      </c>
      <c r="L1370" t="s">
        <v>83</v>
      </c>
      <c r="M1370" t="s">
        <v>84</v>
      </c>
      <c r="N1370" t="s">
        <v>85</v>
      </c>
      <c r="O1370" t="s">
        <v>493</v>
      </c>
      <c r="P1370" t="s">
        <v>87</v>
      </c>
      <c r="Q1370" s="8" t="s">
        <v>8136</v>
      </c>
      <c r="R1370">
        <v>55</v>
      </c>
      <c r="S1370">
        <v>40</v>
      </c>
      <c r="T1370">
        <f t="shared" si="588"/>
        <v>95</v>
      </c>
      <c r="U1370">
        <v>31</v>
      </c>
      <c r="V1370">
        <v>48</v>
      </c>
      <c r="W1370">
        <v>45</v>
      </c>
      <c r="X1370">
        <v>30</v>
      </c>
      <c r="Y1370">
        <v>36</v>
      </c>
      <c r="Z1370">
        <v>40</v>
      </c>
      <c r="AA1370">
        <v>51</v>
      </c>
      <c r="AB1370">
        <v>39</v>
      </c>
      <c r="AC1370">
        <v>46</v>
      </c>
      <c r="AD1370">
        <v>53</v>
      </c>
      <c r="AE1370">
        <v>43</v>
      </c>
      <c r="AF1370">
        <v>27</v>
      </c>
      <c r="AG1370">
        <v>0</v>
      </c>
      <c r="AH1370">
        <v>0</v>
      </c>
      <c r="AI1370">
        <f t="shared" si="589"/>
        <v>252</v>
      </c>
      <c r="AJ1370">
        <f t="shared" si="590"/>
        <v>237</v>
      </c>
      <c r="AK1370">
        <f t="shared" si="591"/>
        <v>489</v>
      </c>
      <c r="AL1370">
        <f t="shared" si="592"/>
        <v>307</v>
      </c>
      <c r="AM1370">
        <f t="shared" si="593"/>
        <v>277</v>
      </c>
      <c r="AN1370">
        <f t="shared" si="594"/>
        <v>584</v>
      </c>
      <c r="AO1370">
        <v>23</v>
      </c>
      <c r="AP1370">
        <v>22</v>
      </c>
      <c r="AQ1370">
        <v>33</v>
      </c>
      <c r="AR1370">
        <v>19</v>
      </c>
      <c r="AS1370">
        <v>13</v>
      </c>
      <c r="AT1370">
        <v>17</v>
      </c>
      <c r="AU1370">
        <v>21</v>
      </c>
      <c r="AV1370">
        <v>5</v>
      </c>
      <c r="AW1370">
        <v>0</v>
      </c>
      <c r="AX1370">
        <v>0</v>
      </c>
      <c r="AY1370">
        <f t="shared" si="595"/>
        <v>90</v>
      </c>
      <c r="AZ1370">
        <f t="shared" si="596"/>
        <v>63</v>
      </c>
      <c r="BA1370">
        <f t="shared" si="597"/>
        <v>153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f t="shared" si="598"/>
        <v>0</v>
      </c>
      <c r="BM1370">
        <f t="shared" si="599"/>
        <v>0</v>
      </c>
      <c r="BN1370">
        <f t="shared" si="600"/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f t="shared" si="613"/>
        <v>0</v>
      </c>
      <c r="BV1370">
        <f t="shared" si="614"/>
        <v>0</v>
      </c>
      <c r="BW1370">
        <f t="shared" si="615"/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f t="shared" si="601"/>
        <v>0</v>
      </c>
      <c r="CI1370">
        <f t="shared" si="602"/>
        <v>0</v>
      </c>
      <c r="CJ1370">
        <f t="shared" si="603"/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f t="shared" si="604"/>
        <v>0</v>
      </c>
      <c r="CR1370">
        <f t="shared" si="605"/>
        <v>0</v>
      </c>
      <c r="CS1370">
        <f t="shared" si="606"/>
        <v>0</v>
      </c>
      <c r="CT1370">
        <f t="shared" si="607"/>
        <v>0</v>
      </c>
      <c r="CU1370">
        <f t="shared" si="608"/>
        <v>0</v>
      </c>
      <c r="CV1370">
        <f t="shared" si="609"/>
        <v>0</v>
      </c>
      <c r="CW1370">
        <f t="shared" si="610"/>
        <v>397</v>
      </c>
      <c r="CX1370">
        <f t="shared" si="611"/>
        <v>340</v>
      </c>
      <c r="CY1370">
        <f t="shared" si="612"/>
        <v>737</v>
      </c>
    </row>
    <row r="1371" spans="1:103">
      <c r="A1371" t="s">
        <v>74</v>
      </c>
      <c r="B1371" t="s">
        <v>2461</v>
      </c>
      <c r="C1371" t="s">
        <v>3393</v>
      </c>
      <c r="D1371">
        <v>101104</v>
      </c>
      <c r="E1371" t="s">
        <v>3394</v>
      </c>
      <c r="F1371" t="s">
        <v>3395</v>
      </c>
      <c r="H1371" t="s">
        <v>2465</v>
      </c>
      <c r="I1371" t="s">
        <v>3396</v>
      </c>
      <c r="J1371" t="s">
        <v>81</v>
      </c>
      <c r="K1371" t="s">
        <v>3397</v>
      </c>
      <c r="L1371" t="s">
        <v>83</v>
      </c>
      <c r="M1371" t="s">
        <v>84</v>
      </c>
      <c r="N1371" t="s">
        <v>85</v>
      </c>
      <c r="O1371" t="s">
        <v>86</v>
      </c>
      <c r="P1371" t="s">
        <v>87</v>
      </c>
      <c r="Q1371" s="7" t="s">
        <v>8134</v>
      </c>
      <c r="R1371">
        <v>3</v>
      </c>
      <c r="S1371">
        <v>0</v>
      </c>
      <c r="T1371">
        <f t="shared" si="588"/>
        <v>3</v>
      </c>
      <c r="U1371">
        <v>1</v>
      </c>
      <c r="V1371">
        <v>2</v>
      </c>
      <c r="W1371">
        <v>3</v>
      </c>
      <c r="X1371">
        <v>1</v>
      </c>
      <c r="Y1371">
        <v>0</v>
      </c>
      <c r="Z1371">
        <v>2</v>
      </c>
      <c r="AA1371">
        <v>3</v>
      </c>
      <c r="AB1371">
        <v>2</v>
      </c>
      <c r="AC1371">
        <v>2</v>
      </c>
      <c r="AD1371">
        <v>2</v>
      </c>
      <c r="AE1371">
        <v>2</v>
      </c>
      <c r="AF1371">
        <v>1</v>
      </c>
      <c r="AG1371">
        <v>0</v>
      </c>
      <c r="AH1371">
        <v>0</v>
      </c>
      <c r="AI1371">
        <f t="shared" si="589"/>
        <v>11</v>
      </c>
      <c r="AJ1371">
        <f t="shared" si="590"/>
        <v>10</v>
      </c>
      <c r="AK1371">
        <f t="shared" si="591"/>
        <v>21</v>
      </c>
      <c r="AL1371">
        <f t="shared" si="592"/>
        <v>14</v>
      </c>
      <c r="AM1371">
        <f t="shared" si="593"/>
        <v>10</v>
      </c>
      <c r="AN1371">
        <f t="shared" si="594"/>
        <v>24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f t="shared" si="595"/>
        <v>0</v>
      </c>
      <c r="AZ1371">
        <f t="shared" si="596"/>
        <v>0</v>
      </c>
      <c r="BA1371">
        <f t="shared" si="597"/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f t="shared" si="598"/>
        <v>0</v>
      </c>
      <c r="BM1371">
        <f t="shared" si="599"/>
        <v>0</v>
      </c>
      <c r="BN1371">
        <f t="shared" si="600"/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f t="shared" si="613"/>
        <v>0</v>
      </c>
      <c r="BV1371">
        <f t="shared" si="614"/>
        <v>0</v>
      </c>
      <c r="BW1371">
        <f t="shared" si="615"/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f t="shared" si="601"/>
        <v>0</v>
      </c>
      <c r="CI1371">
        <f t="shared" si="602"/>
        <v>0</v>
      </c>
      <c r="CJ1371">
        <f t="shared" si="603"/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f t="shared" si="604"/>
        <v>0</v>
      </c>
      <c r="CR1371">
        <f t="shared" si="605"/>
        <v>0</v>
      </c>
      <c r="CS1371">
        <f t="shared" si="606"/>
        <v>0</v>
      </c>
      <c r="CT1371">
        <f t="shared" si="607"/>
        <v>0</v>
      </c>
      <c r="CU1371">
        <f t="shared" si="608"/>
        <v>0</v>
      </c>
      <c r="CV1371">
        <f t="shared" si="609"/>
        <v>0</v>
      </c>
      <c r="CW1371">
        <f t="shared" si="610"/>
        <v>14</v>
      </c>
      <c r="CX1371">
        <f t="shared" si="611"/>
        <v>10</v>
      </c>
      <c r="CY1371">
        <f t="shared" si="612"/>
        <v>24</v>
      </c>
    </row>
    <row r="1372" spans="1:103">
      <c r="A1372" t="s">
        <v>74</v>
      </c>
      <c r="B1372" t="s">
        <v>2461</v>
      </c>
      <c r="C1372" t="s">
        <v>3393</v>
      </c>
      <c r="D1372">
        <v>101105</v>
      </c>
      <c r="E1372" t="s">
        <v>3398</v>
      </c>
      <c r="F1372" t="s">
        <v>3399</v>
      </c>
      <c r="H1372" t="s">
        <v>2465</v>
      </c>
      <c r="I1372" t="s">
        <v>3396</v>
      </c>
      <c r="J1372" t="s">
        <v>81</v>
      </c>
      <c r="K1372" t="s">
        <v>3397</v>
      </c>
      <c r="L1372" t="s">
        <v>83</v>
      </c>
      <c r="M1372" t="s">
        <v>84</v>
      </c>
      <c r="N1372" t="s">
        <v>85</v>
      </c>
      <c r="O1372" t="s">
        <v>86</v>
      </c>
      <c r="P1372" t="s">
        <v>87</v>
      </c>
      <c r="Q1372" s="7" t="s">
        <v>8134</v>
      </c>
      <c r="R1372">
        <v>5</v>
      </c>
      <c r="S1372">
        <v>4</v>
      </c>
      <c r="T1372">
        <f t="shared" si="588"/>
        <v>9</v>
      </c>
      <c r="U1372">
        <v>4</v>
      </c>
      <c r="V1372">
        <v>2</v>
      </c>
      <c r="W1372">
        <v>4</v>
      </c>
      <c r="X1372">
        <v>4</v>
      </c>
      <c r="Y1372">
        <v>1</v>
      </c>
      <c r="Z1372">
        <v>4</v>
      </c>
      <c r="AA1372">
        <v>1</v>
      </c>
      <c r="AB1372">
        <v>4</v>
      </c>
      <c r="AC1372">
        <v>3</v>
      </c>
      <c r="AD1372">
        <v>3</v>
      </c>
      <c r="AE1372">
        <v>6</v>
      </c>
      <c r="AF1372">
        <v>3</v>
      </c>
      <c r="AG1372">
        <v>0</v>
      </c>
      <c r="AH1372">
        <v>0</v>
      </c>
      <c r="AI1372">
        <f t="shared" si="589"/>
        <v>19</v>
      </c>
      <c r="AJ1372">
        <f t="shared" si="590"/>
        <v>20</v>
      </c>
      <c r="AK1372">
        <f t="shared" si="591"/>
        <v>39</v>
      </c>
      <c r="AL1372">
        <f t="shared" si="592"/>
        <v>24</v>
      </c>
      <c r="AM1372">
        <f t="shared" si="593"/>
        <v>24</v>
      </c>
      <c r="AN1372">
        <f t="shared" si="594"/>
        <v>48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f t="shared" si="595"/>
        <v>0</v>
      </c>
      <c r="AZ1372">
        <f t="shared" si="596"/>
        <v>0</v>
      </c>
      <c r="BA1372">
        <f t="shared" si="597"/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f t="shared" si="598"/>
        <v>0</v>
      </c>
      <c r="BM1372">
        <f t="shared" si="599"/>
        <v>0</v>
      </c>
      <c r="BN1372">
        <f t="shared" si="600"/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f t="shared" si="613"/>
        <v>0</v>
      </c>
      <c r="BV1372">
        <f t="shared" si="614"/>
        <v>0</v>
      </c>
      <c r="BW1372">
        <f t="shared" si="615"/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f t="shared" si="601"/>
        <v>0</v>
      </c>
      <c r="CI1372">
        <f t="shared" si="602"/>
        <v>0</v>
      </c>
      <c r="CJ1372">
        <f t="shared" si="603"/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f t="shared" si="604"/>
        <v>0</v>
      </c>
      <c r="CR1372">
        <f t="shared" si="605"/>
        <v>0</v>
      </c>
      <c r="CS1372">
        <f t="shared" si="606"/>
        <v>0</v>
      </c>
      <c r="CT1372">
        <f t="shared" si="607"/>
        <v>0</v>
      </c>
      <c r="CU1372">
        <f t="shared" si="608"/>
        <v>0</v>
      </c>
      <c r="CV1372">
        <f t="shared" si="609"/>
        <v>0</v>
      </c>
      <c r="CW1372">
        <f t="shared" si="610"/>
        <v>24</v>
      </c>
      <c r="CX1372">
        <f t="shared" si="611"/>
        <v>24</v>
      </c>
      <c r="CY1372">
        <f t="shared" si="612"/>
        <v>48</v>
      </c>
    </row>
    <row r="1373" spans="1:103">
      <c r="A1373" t="s">
        <v>74</v>
      </c>
      <c r="B1373" t="s">
        <v>2461</v>
      </c>
      <c r="C1373" t="s">
        <v>3393</v>
      </c>
      <c r="D1373">
        <v>101106</v>
      </c>
      <c r="E1373" t="s">
        <v>3400</v>
      </c>
      <c r="F1373" t="s">
        <v>3401</v>
      </c>
      <c r="H1373" t="s">
        <v>2465</v>
      </c>
      <c r="I1373" t="s">
        <v>3396</v>
      </c>
      <c r="J1373" t="s">
        <v>81</v>
      </c>
      <c r="K1373" t="s">
        <v>3402</v>
      </c>
      <c r="L1373" t="s">
        <v>83</v>
      </c>
      <c r="M1373" t="s">
        <v>84</v>
      </c>
      <c r="N1373" t="s">
        <v>85</v>
      </c>
      <c r="O1373" t="s">
        <v>86</v>
      </c>
      <c r="P1373" t="s">
        <v>87</v>
      </c>
      <c r="Q1373" s="7" t="s">
        <v>8134</v>
      </c>
      <c r="R1373">
        <v>16</v>
      </c>
      <c r="S1373">
        <v>11</v>
      </c>
      <c r="T1373">
        <f t="shared" si="588"/>
        <v>27</v>
      </c>
      <c r="U1373">
        <v>14</v>
      </c>
      <c r="V1373">
        <v>14</v>
      </c>
      <c r="W1373">
        <v>19</v>
      </c>
      <c r="X1373">
        <v>14</v>
      </c>
      <c r="Y1373">
        <v>8</v>
      </c>
      <c r="Z1373">
        <v>11</v>
      </c>
      <c r="AA1373">
        <v>12</v>
      </c>
      <c r="AB1373">
        <v>21</v>
      </c>
      <c r="AC1373">
        <v>11</v>
      </c>
      <c r="AD1373">
        <v>11</v>
      </c>
      <c r="AE1373">
        <v>13</v>
      </c>
      <c r="AF1373">
        <v>14</v>
      </c>
      <c r="AG1373">
        <v>0</v>
      </c>
      <c r="AH1373">
        <v>0</v>
      </c>
      <c r="AI1373">
        <f t="shared" si="589"/>
        <v>77</v>
      </c>
      <c r="AJ1373">
        <f t="shared" si="590"/>
        <v>85</v>
      </c>
      <c r="AK1373">
        <f t="shared" si="591"/>
        <v>162</v>
      </c>
      <c r="AL1373">
        <f t="shared" si="592"/>
        <v>93</v>
      </c>
      <c r="AM1373">
        <f t="shared" si="593"/>
        <v>96</v>
      </c>
      <c r="AN1373">
        <f t="shared" si="594"/>
        <v>189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f t="shared" si="595"/>
        <v>0</v>
      </c>
      <c r="AZ1373">
        <f t="shared" si="596"/>
        <v>0</v>
      </c>
      <c r="BA1373">
        <f t="shared" si="597"/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f t="shared" si="598"/>
        <v>0</v>
      </c>
      <c r="BM1373">
        <f t="shared" si="599"/>
        <v>0</v>
      </c>
      <c r="BN1373">
        <f t="shared" si="600"/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f t="shared" si="613"/>
        <v>0</v>
      </c>
      <c r="BV1373">
        <f t="shared" si="614"/>
        <v>0</v>
      </c>
      <c r="BW1373">
        <f t="shared" si="615"/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f t="shared" si="601"/>
        <v>0</v>
      </c>
      <c r="CI1373">
        <f t="shared" si="602"/>
        <v>0</v>
      </c>
      <c r="CJ1373">
        <f t="shared" si="603"/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f t="shared" si="604"/>
        <v>0</v>
      </c>
      <c r="CR1373">
        <f t="shared" si="605"/>
        <v>0</v>
      </c>
      <c r="CS1373">
        <f t="shared" si="606"/>
        <v>0</v>
      </c>
      <c r="CT1373">
        <f t="shared" si="607"/>
        <v>0</v>
      </c>
      <c r="CU1373">
        <f t="shared" si="608"/>
        <v>0</v>
      </c>
      <c r="CV1373">
        <f t="shared" si="609"/>
        <v>0</v>
      </c>
      <c r="CW1373">
        <f t="shared" si="610"/>
        <v>93</v>
      </c>
      <c r="CX1373">
        <f t="shared" si="611"/>
        <v>96</v>
      </c>
      <c r="CY1373">
        <f t="shared" si="612"/>
        <v>189</v>
      </c>
    </row>
    <row r="1374" spans="1:103">
      <c r="A1374" t="s">
        <v>74</v>
      </c>
      <c r="B1374" t="s">
        <v>2461</v>
      </c>
      <c r="C1374" t="s">
        <v>3393</v>
      </c>
      <c r="D1374">
        <v>101107</v>
      </c>
      <c r="E1374" t="s">
        <v>3403</v>
      </c>
      <c r="F1374" t="s">
        <v>3404</v>
      </c>
      <c r="H1374" t="s">
        <v>2465</v>
      </c>
      <c r="I1374" t="s">
        <v>3396</v>
      </c>
      <c r="J1374" t="s">
        <v>81</v>
      </c>
      <c r="K1374" t="s">
        <v>3273</v>
      </c>
      <c r="L1374" t="s">
        <v>83</v>
      </c>
      <c r="M1374" t="s">
        <v>84</v>
      </c>
      <c r="N1374" t="s">
        <v>85</v>
      </c>
      <c r="O1374" t="s">
        <v>86</v>
      </c>
      <c r="P1374" t="s">
        <v>87</v>
      </c>
      <c r="Q1374" s="7" t="s">
        <v>8134</v>
      </c>
      <c r="R1374">
        <v>5</v>
      </c>
      <c r="S1374">
        <v>8</v>
      </c>
      <c r="T1374">
        <f t="shared" si="588"/>
        <v>13</v>
      </c>
      <c r="U1374">
        <v>14</v>
      </c>
      <c r="V1374">
        <v>8</v>
      </c>
      <c r="W1374">
        <v>11</v>
      </c>
      <c r="X1374">
        <v>5</v>
      </c>
      <c r="Y1374">
        <v>6</v>
      </c>
      <c r="Z1374">
        <v>5</v>
      </c>
      <c r="AA1374">
        <v>13</v>
      </c>
      <c r="AB1374">
        <v>15</v>
      </c>
      <c r="AC1374">
        <v>13</v>
      </c>
      <c r="AD1374">
        <v>12</v>
      </c>
      <c r="AE1374">
        <v>12</v>
      </c>
      <c r="AF1374">
        <v>14</v>
      </c>
      <c r="AG1374">
        <v>0</v>
      </c>
      <c r="AH1374">
        <v>0</v>
      </c>
      <c r="AI1374">
        <f t="shared" si="589"/>
        <v>69</v>
      </c>
      <c r="AJ1374">
        <f t="shared" si="590"/>
        <v>59</v>
      </c>
      <c r="AK1374">
        <f t="shared" si="591"/>
        <v>128</v>
      </c>
      <c r="AL1374">
        <f t="shared" si="592"/>
        <v>74</v>
      </c>
      <c r="AM1374">
        <f t="shared" si="593"/>
        <v>67</v>
      </c>
      <c r="AN1374">
        <f t="shared" si="594"/>
        <v>141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f t="shared" si="595"/>
        <v>0</v>
      </c>
      <c r="AZ1374">
        <f t="shared" si="596"/>
        <v>0</v>
      </c>
      <c r="BA1374">
        <f t="shared" si="597"/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f t="shared" si="598"/>
        <v>0</v>
      </c>
      <c r="BM1374">
        <f t="shared" si="599"/>
        <v>0</v>
      </c>
      <c r="BN1374">
        <f t="shared" si="600"/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f t="shared" si="613"/>
        <v>0</v>
      </c>
      <c r="BV1374">
        <f t="shared" si="614"/>
        <v>0</v>
      </c>
      <c r="BW1374">
        <f t="shared" si="615"/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f t="shared" si="601"/>
        <v>0</v>
      </c>
      <c r="CI1374">
        <f t="shared" si="602"/>
        <v>0</v>
      </c>
      <c r="CJ1374">
        <f t="shared" si="603"/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f t="shared" si="604"/>
        <v>0</v>
      </c>
      <c r="CR1374">
        <f t="shared" si="605"/>
        <v>0</v>
      </c>
      <c r="CS1374">
        <f t="shared" si="606"/>
        <v>0</v>
      </c>
      <c r="CT1374">
        <f t="shared" si="607"/>
        <v>0</v>
      </c>
      <c r="CU1374">
        <f t="shared" si="608"/>
        <v>0</v>
      </c>
      <c r="CV1374">
        <f t="shared" si="609"/>
        <v>0</v>
      </c>
      <c r="CW1374">
        <f t="shared" si="610"/>
        <v>74</v>
      </c>
      <c r="CX1374">
        <f t="shared" si="611"/>
        <v>67</v>
      </c>
      <c r="CY1374">
        <f t="shared" si="612"/>
        <v>141</v>
      </c>
    </row>
    <row r="1375" spans="1:103">
      <c r="A1375" t="s">
        <v>74</v>
      </c>
      <c r="B1375" t="s">
        <v>2461</v>
      </c>
      <c r="C1375" t="s">
        <v>3393</v>
      </c>
      <c r="D1375">
        <v>101108</v>
      </c>
      <c r="E1375" t="s">
        <v>3405</v>
      </c>
      <c r="F1375" t="s">
        <v>3397</v>
      </c>
      <c r="H1375" t="s">
        <v>2465</v>
      </c>
      <c r="I1375" t="s">
        <v>3396</v>
      </c>
      <c r="J1375" t="s">
        <v>81</v>
      </c>
      <c r="K1375" t="s">
        <v>3397</v>
      </c>
      <c r="L1375" t="s">
        <v>83</v>
      </c>
      <c r="M1375" t="s">
        <v>84</v>
      </c>
      <c r="N1375" t="s">
        <v>85</v>
      </c>
      <c r="O1375" t="s">
        <v>86</v>
      </c>
      <c r="P1375" t="s">
        <v>87</v>
      </c>
      <c r="Q1375" s="7" t="s">
        <v>8134</v>
      </c>
      <c r="R1375">
        <v>1</v>
      </c>
      <c r="S1375">
        <v>3</v>
      </c>
      <c r="T1375">
        <f t="shared" si="588"/>
        <v>4</v>
      </c>
      <c r="U1375">
        <v>3</v>
      </c>
      <c r="V1375">
        <v>3</v>
      </c>
      <c r="W1375">
        <v>4</v>
      </c>
      <c r="X1375">
        <v>1</v>
      </c>
      <c r="Y1375">
        <v>1</v>
      </c>
      <c r="Z1375">
        <v>1</v>
      </c>
      <c r="AA1375">
        <v>1</v>
      </c>
      <c r="AB1375">
        <v>4</v>
      </c>
      <c r="AC1375">
        <v>4</v>
      </c>
      <c r="AD1375">
        <v>2</v>
      </c>
      <c r="AE1375">
        <v>1</v>
      </c>
      <c r="AF1375">
        <v>1</v>
      </c>
      <c r="AG1375">
        <v>0</v>
      </c>
      <c r="AH1375">
        <v>0</v>
      </c>
      <c r="AI1375">
        <f t="shared" si="589"/>
        <v>14</v>
      </c>
      <c r="AJ1375">
        <f t="shared" si="590"/>
        <v>12</v>
      </c>
      <c r="AK1375">
        <f t="shared" si="591"/>
        <v>26</v>
      </c>
      <c r="AL1375">
        <f t="shared" si="592"/>
        <v>15</v>
      </c>
      <c r="AM1375">
        <f t="shared" si="593"/>
        <v>15</v>
      </c>
      <c r="AN1375">
        <f t="shared" si="594"/>
        <v>30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f t="shared" si="595"/>
        <v>0</v>
      </c>
      <c r="AZ1375">
        <f t="shared" si="596"/>
        <v>0</v>
      </c>
      <c r="BA1375">
        <f t="shared" si="597"/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f t="shared" si="598"/>
        <v>0</v>
      </c>
      <c r="BM1375">
        <f t="shared" si="599"/>
        <v>0</v>
      </c>
      <c r="BN1375">
        <f t="shared" si="600"/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f t="shared" si="613"/>
        <v>0</v>
      </c>
      <c r="BV1375">
        <f t="shared" si="614"/>
        <v>0</v>
      </c>
      <c r="BW1375">
        <f t="shared" si="615"/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f t="shared" si="601"/>
        <v>0</v>
      </c>
      <c r="CI1375">
        <f t="shared" si="602"/>
        <v>0</v>
      </c>
      <c r="CJ1375">
        <f t="shared" si="603"/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f t="shared" si="604"/>
        <v>0</v>
      </c>
      <c r="CR1375">
        <f t="shared" si="605"/>
        <v>0</v>
      </c>
      <c r="CS1375">
        <f t="shared" si="606"/>
        <v>0</v>
      </c>
      <c r="CT1375">
        <f t="shared" si="607"/>
        <v>0</v>
      </c>
      <c r="CU1375">
        <f t="shared" si="608"/>
        <v>0</v>
      </c>
      <c r="CV1375">
        <f t="shared" si="609"/>
        <v>0</v>
      </c>
      <c r="CW1375">
        <f t="shared" si="610"/>
        <v>15</v>
      </c>
      <c r="CX1375">
        <f t="shared" si="611"/>
        <v>15</v>
      </c>
      <c r="CY1375">
        <f t="shared" si="612"/>
        <v>30</v>
      </c>
    </row>
    <row r="1376" spans="1:103">
      <c r="A1376" t="s">
        <v>74</v>
      </c>
      <c r="B1376" t="s">
        <v>2461</v>
      </c>
      <c r="C1376" t="s">
        <v>3393</v>
      </c>
      <c r="D1376">
        <v>101109</v>
      </c>
      <c r="E1376" t="s">
        <v>3406</v>
      </c>
      <c r="F1376" t="s">
        <v>3407</v>
      </c>
      <c r="H1376" t="s">
        <v>2465</v>
      </c>
      <c r="I1376" t="s">
        <v>3396</v>
      </c>
      <c r="J1376" t="s">
        <v>81</v>
      </c>
      <c r="K1376" t="s">
        <v>3407</v>
      </c>
      <c r="L1376" t="s">
        <v>83</v>
      </c>
      <c r="M1376" t="s">
        <v>84</v>
      </c>
      <c r="N1376" t="s">
        <v>85</v>
      </c>
      <c r="O1376" t="s">
        <v>86</v>
      </c>
      <c r="P1376" t="s">
        <v>87</v>
      </c>
      <c r="Q1376" s="7" t="s">
        <v>8134</v>
      </c>
      <c r="R1376">
        <v>25</v>
      </c>
      <c r="S1376">
        <v>21</v>
      </c>
      <c r="T1376">
        <f t="shared" si="588"/>
        <v>46</v>
      </c>
      <c r="U1376">
        <v>30</v>
      </c>
      <c r="V1376">
        <v>23</v>
      </c>
      <c r="W1376">
        <v>22</v>
      </c>
      <c r="X1376">
        <v>20</v>
      </c>
      <c r="Y1376">
        <v>35</v>
      </c>
      <c r="Z1376">
        <v>19</v>
      </c>
      <c r="AA1376">
        <v>30</v>
      </c>
      <c r="AB1376">
        <v>28</v>
      </c>
      <c r="AC1376">
        <v>14</v>
      </c>
      <c r="AD1376">
        <v>32</v>
      </c>
      <c r="AE1376">
        <v>33</v>
      </c>
      <c r="AF1376">
        <v>32</v>
      </c>
      <c r="AG1376">
        <v>0</v>
      </c>
      <c r="AH1376">
        <v>0</v>
      </c>
      <c r="AI1376">
        <f t="shared" si="589"/>
        <v>164</v>
      </c>
      <c r="AJ1376">
        <f t="shared" si="590"/>
        <v>154</v>
      </c>
      <c r="AK1376">
        <f t="shared" si="591"/>
        <v>318</v>
      </c>
      <c r="AL1376">
        <f t="shared" si="592"/>
        <v>189</v>
      </c>
      <c r="AM1376">
        <f t="shared" si="593"/>
        <v>175</v>
      </c>
      <c r="AN1376">
        <f t="shared" si="594"/>
        <v>364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f t="shared" si="595"/>
        <v>0</v>
      </c>
      <c r="AZ1376">
        <f t="shared" si="596"/>
        <v>0</v>
      </c>
      <c r="BA1376">
        <f t="shared" si="597"/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f t="shared" si="598"/>
        <v>0</v>
      </c>
      <c r="BM1376">
        <f t="shared" si="599"/>
        <v>0</v>
      </c>
      <c r="BN1376">
        <f t="shared" si="600"/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f t="shared" si="613"/>
        <v>0</v>
      </c>
      <c r="BV1376">
        <f t="shared" si="614"/>
        <v>0</v>
      </c>
      <c r="BW1376">
        <f t="shared" si="615"/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f t="shared" si="601"/>
        <v>0</v>
      </c>
      <c r="CI1376">
        <f t="shared" si="602"/>
        <v>0</v>
      </c>
      <c r="CJ1376">
        <f t="shared" si="603"/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f t="shared" si="604"/>
        <v>0</v>
      </c>
      <c r="CR1376">
        <f t="shared" si="605"/>
        <v>0</v>
      </c>
      <c r="CS1376">
        <f t="shared" si="606"/>
        <v>0</v>
      </c>
      <c r="CT1376">
        <f t="shared" si="607"/>
        <v>0</v>
      </c>
      <c r="CU1376">
        <f t="shared" si="608"/>
        <v>0</v>
      </c>
      <c r="CV1376">
        <f t="shared" si="609"/>
        <v>0</v>
      </c>
      <c r="CW1376">
        <f t="shared" si="610"/>
        <v>189</v>
      </c>
      <c r="CX1376">
        <f t="shared" si="611"/>
        <v>175</v>
      </c>
      <c r="CY1376">
        <f t="shared" si="612"/>
        <v>364</v>
      </c>
    </row>
    <row r="1377" spans="1:103">
      <c r="A1377" t="s">
        <v>74</v>
      </c>
      <c r="B1377" t="s">
        <v>2461</v>
      </c>
      <c r="C1377" t="s">
        <v>3393</v>
      </c>
      <c r="D1377">
        <v>101110</v>
      </c>
      <c r="E1377" t="s">
        <v>3408</v>
      </c>
      <c r="F1377" t="s">
        <v>158</v>
      </c>
      <c r="H1377" t="s">
        <v>2465</v>
      </c>
      <c r="I1377" t="s">
        <v>3396</v>
      </c>
      <c r="J1377" t="s">
        <v>81</v>
      </c>
      <c r="K1377" t="s">
        <v>3409</v>
      </c>
      <c r="L1377" t="s">
        <v>83</v>
      </c>
      <c r="M1377" t="s">
        <v>84</v>
      </c>
      <c r="N1377" t="s">
        <v>85</v>
      </c>
      <c r="O1377" t="s">
        <v>86</v>
      </c>
      <c r="P1377" t="s">
        <v>87</v>
      </c>
      <c r="Q1377" s="7" t="s">
        <v>8134</v>
      </c>
      <c r="R1377">
        <v>5</v>
      </c>
      <c r="S1377">
        <v>3</v>
      </c>
      <c r="T1377">
        <f t="shared" si="588"/>
        <v>8</v>
      </c>
      <c r="U1377">
        <v>3</v>
      </c>
      <c r="V1377">
        <v>7</v>
      </c>
      <c r="W1377">
        <v>5</v>
      </c>
      <c r="X1377">
        <v>8</v>
      </c>
      <c r="Y1377">
        <v>4</v>
      </c>
      <c r="Z1377">
        <v>6</v>
      </c>
      <c r="AA1377">
        <v>5</v>
      </c>
      <c r="AB1377">
        <v>6</v>
      </c>
      <c r="AC1377">
        <v>11</v>
      </c>
      <c r="AD1377">
        <v>7</v>
      </c>
      <c r="AE1377">
        <v>6</v>
      </c>
      <c r="AF1377">
        <v>6</v>
      </c>
      <c r="AG1377">
        <v>0</v>
      </c>
      <c r="AH1377">
        <v>0</v>
      </c>
      <c r="AI1377">
        <f t="shared" si="589"/>
        <v>34</v>
      </c>
      <c r="AJ1377">
        <f t="shared" si="590"/>
        <v>40</v>
      </c>
      <c r="AK1377">
        <f t="shared" si="591"/>
        <v>74</v>
      </c>
      <c r="AL1377">
        <f t="shared" si="592"/>
        <v>39</v>
      </c>
      <c r="AM1377">
        <f t="shared" si="593"/>
        <v>43</v>
      </c>
      <c r="AN1377">
        <f t="shared" si="594"/>
        <v>82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f t="shared" si="595"/>
        <v>0</v>
      </c>
      <c r="AZ1377">
        <f t="shared" si="596"/>
        <v>0</v>
      </c>
      <c r="BA1377">
        <f t="shared" si="597"/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f t="shared" si="598"/>
        <v>0</v>
      </c>
      <c r="BM1377">
        <f t="shared" si="599"/>
        <v>0</v>
      </c>
      <c r="BN1377">
        <f t="shared" si="600"/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f t="shared" si="613"/>
        <v>0</v>
      </c>
      <c r="BV1377">
        <f t="shared" si="614"/>
        <v>0</v>
      </c>
      <c r="BW1377">
        <f t="shared" si="615"/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f t="shared" si="601"/>
        <v>0</v>
      </c>
      <c r="CI1377">
        <f t="shared" si="602"/>
        <v>0</v>
      </c>
      <c r="CJ1377">
        <f t="shared" si="603"/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f t="shared" si="604"/>
        <v>0</v>
      </c>
      <c r="CR1377">
        <f t="shared" si="605"/>
        <v>0</v>
      </c>
      <c r="CS1377">
        <f t="shared" si="606"/>
        <v>0</v>
      </c>
      <c r="CT1377">
        <f t="shared" si="607"/>
        <v>0</v>
      </c>
      <c r="CU1377">
        <f t="shared" si="608"/>
        <v>0</v>
      </c>
      <c r="CV1377">
        <f t="shared" si="609"/>
        <v>0</v>
      </c>
      <c r="CW1377">
        <f t="shared" si="610"/>
        <v>39</v>
      </c>
      <c r="CX1377">
        <f t="shared" si="611"/>
        <v>43</v>
      </c>
      <c r="CY1377">
        <f t="shared" si="612"/>
        <v>82</v>
      </c>
    </row>
    <row r="1378" spans="1:103">
      <c r="A1378" t="s">
        <v>74</v>
      </c>
      <c r="B1378" t="s">
        <v>2461</v>
      </c>
      <c r="C1378" t="s">
        <v>3393</v>
      </c>
      <c r="D1378">
        <v>101111</v>
      </c>
      <c r="E1378" t="s">
        <v>3410</v>
      </c>
      <c r="F1378" t="s">
        <v>3411</v>
      </c>
      <c r="H1378" t="s">
        <v>2465</v>
      </c>
      <c r="I1378" t="s">
        <v>3396</v>
      </c>
      <c r="J1378" t="s">
        <v>81</v>
      </c>
      <c r="K1378" t="s">
        <v>3412</v>
      </c>
      <c r="L1378" t="s">
        <v>83</v>
      </c>
      <c r="M1378" t="s">
        <v>84</v>
      </c>
      <c r="N1378" t="s">
        <v>85</v>
      </c>
      <c r="O1378" t="s">
        <v>86</v>
      </c>
      <c r="P1378" t="s">
        <v>87</v>
      </c>
      <c r="Q1378" s="7" t="s">
        <v>8134</v>
      </c>
      <c r="R1378">
        <v>15</v>
      </c>
      <c r="S1378">
        <v>15</v>
      </c>
      <c r="T1378">
        <f t="shared" si="588"/>
        <v>30</v>
      </c>
      <c r="U1378">
        <v>19</v>
      </c>
      <c r="V1378">
        <v>12</v>
      </c>
      <c r="W1378">
        <v>20</v>
      </c>
      <c r="X1378">
        <v>16</v>
      </c>
      <c r="Y1378">
        <v>14</v>
      </c>
      <c r="Z1378">
        <v>15</v>
      </c>
      <c r="AA1378">
        <v>11</v>
      </c>
      <c r="AB1378">
        <v>26</v>
      </c>
      <c r="AC1378">
        <v>13</v>
      </c>
      <c r="AD1378">
        <v>18</v>
      </c>
      <c r="AE1378">
        <v>20</v>
      </c>
      <c r="AF1378">
        <v>12</v>
      </c>
      <c r="AG1378">
        <v>0</v>
      </c>
      <c r="AH1378">
        <v>0</v>
      </c>
      <c r="AI1378">
        <f t="shared" si="589"/>
        <v>97</v>
      </c>
      <c r="AJ1378">
        <f t="shared" si="590"/>
        <v>99</v>
      </c>
      <c r="AK1378">
        <f t="shared" si="591"/>
        <v>196</v>
      </c>
      <c r="AL1378">
        <f t="shared" si="592"/>
        <v>112</v>
      </c>
      <c r="AM1378">
        <f t="shared" si="593"/>
        <v>114</v>
      </c>
      <c r="AN1378">
        <f t="shared" si="594"/>
        <v>226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f t="shared" si="595"/>
        <v>0</v>
      </c>
      <c r="AZ1378">
        <f t="shared" si="596"/>
        <v>0</v>
      </c>
      <c r="BA1378">
        <f t="shared" si="597"/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f t="shared" si="598"/>
        <v>0</v>
      </c>
      <c r="BM1378">
        <f t="shared" si="599"/>
        <v>0</v>
      </c>
      <c r="BN1378">
        <f t="shared" si="600"/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f t="shared" si="613"/>
        <v>0</v>
      </c>
      <c r="BV1378">
        <f t="shared" si="614"/>
        <v>0</v>
      </c>
      <c r="BW1378">
        <f t="shared" si="615"/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f t="shared" si="601"/>
        <v>0</v>
      </c>
      <c r="CI1378">
        <f t="shared" si="602"/>
        <v>0</v>
      </c>
      <c r="CJ1378">
        <f t="shared" si="603"/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f t="shared" si="604"/>
        <v>0</v>
      </c>
      <c r="CR1378">
        <f t="shared" si="605"/>
        <v>0</v>
      </c>
      <c r="CS1378">
        <f t="shared" si="606"/>
        <v>0</v>
      </c>
      <c r="CT1378">
        <f t="shared" si="607"/>
        <v>0</v>
      </c>
      <c r="CU1378">
        <f t="shared" si="608"/>
        <v>0</v>
      </c>
      <c r="CV1378">
        <f t="shared" si="609"/>
        <v>0</v>
      </c>
      <c r="CW1378">
        <f t="shared" si="610"/>
        <v>112</v>
      </c>
      <c r="CX1378">
        <f t="shared" si="611"/>
        <v>114</v>
      </c>
      <c r="CY1378">
        <f t="shared" si="612"/>
        <v>226</v>
      </c>
    </row>
    <row r="1379" spans="1:103">
      <c r="A1379" t="s">
        <v>74</v>
      </c>
      <c r="B1379" t="s">
        <v>2461</v>
      </c>
      <c r="C1379" t="s">
        <v>3393</v>
      </c>
      <c r="D1379">
        <v>101112</v>
      </c>
      <c r="E1379" t="s">
        <v>2474</v>
      </c>
      <c r="F1379" t="s">
        <v>996</v>
      </c>
      <c r="H1379" t="s">
        <v>2465</v>
      </c>
      <c r="I1379" t="s">
        <v>3396</v>
      </c>
      <c r="J1379" t="s">
        <v>81</v>
      </c>
      <c r="K1379" t="s">
        <v>997</v>
      </c>
      <c r="L1379" t="s">
        <v>83</v>
      </c>
      <c r="M1379" t="s">
        <v>84</v>
      </c>
      <c r="N1379" t="s">
        <v>85</v>
      </c>
      <c r="O1379" t="s">
        <v>86</v>
      </c>
      <c r="P1379" t="s">
        <v>87</v>
      </c>
      <c r="Q1379" s="7" t="s">
        <v>8134</v>
      </c>
      <c r="R1379">
        <v>7</v>
      </c>
      <c r="S1379">
        <v>12</v>
      </c>
      <c r="T1379">
        <f t="shared" si="588"/>
        <v>19</v>
      </c>
      <c r="U1379">
        <v>5</v>
      </c>
      <c r="V1379">
        <v>10</v>
      </c>
      <c r="W1379">
        <v>8</v>
      </c>
      <c r="X1379">
        <v>9</v>
      </c>
      <c r="Y1379">
        <v>4</v>
      </c>
      <c r="Z1379">
        <v>9</v>
      </c>
      <c r="AA1379">
        <v>3</v>
      </c>
      <c r="AB1379">
        <v>2</v>
      </c>
      <c r="AC1379">
        <v>4</v>
      </c>
      <c r="AD1379">
        <v>3</v>
      </c>
      <c r="AE1379">
        <v>8</v>
      </c>
      <c r="AF1379">
        <v>5</v>
      </c>
      <c r="AG1379">
        <v>0</v>
      </c>
      <c r="AH1379">
        <v>0</v>
      </c>
      <c r="AI1379">
        <f t="shared" si="589"/>
        <v>32</v>
      </c>
      <c r="AJ1379">
        <f t="shared" si="590"/>
        <v>38</v>
      </c>
      <c r="AK1379">
        <f t="shared" si="591"/>
        <v>70</v>
      </c>
      <c r="AL1379">
        <f t="shared" si="592"/>
        <v>39</v>
      </c>
      <c r="AM1379">
        <f t="shared" si="593"/>
        <v>50</v>
      </c>
      <c r="AN1379">
        <f t="shared" si="594"/>
        <v>89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f t="shared" si="595"/>
        <v>0</v>
      </c>
      <c r="AZ1379">
        <f t="shared" si="596"/>
        <v>0</v>
      </c>
      <c r="BA1379">
        <f t="shared" si="597"/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f t="shared" si="598"/>
        <v>0</v>
      </c>
      <c r="BM1379">
        <f t="shared" si="599"/>
        <v>0</v>
      </c>
      <c r="BN1379">
        <f t="shared" si="600"/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f t="shared" si="613"/>
        <v>0</v>
      </c>
      <c r="BV1379">
        <f t="shared" si="614"/>
        <v>0</v>
      </c>
      <c r="BW1379">
        <f t="shared" si="615"/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f t="shared" si="601"/>
        <v>0</v>
      </c>
      <c r="CI1379">
        <f t="shared" si="602"/>
        <v>0</v>
      </c>
      <c r="CJ1379">
        <f t="shared" si="603"/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f t="shared" si="604"/>
        <v>0</v>
      </c>
      <c r="CR1379">
        <f t="shared" si="605"/>
        <v>0</v>
      </c>
      <c r="CS1379">
        <f t="shared" si="606"/>
        <v>0</v>
      </c>
      <c r="CT1379">
        <f t="shared" si="607"/>
        <v>0</v>
      </c>
      <c r="CU1379">
        <f t="shared" si="608"/>
        <v>0</v>
      </c>
      <c r="CV1379">
        <f t="shared" si="609"/>
        <v>0</v>
      </c>
      <c r="CW1379">
        <f t="shared" si="610"/>
        <v>39</v>
      </c>
      <c r="CX1379">
        <f t="shared" si="611"/>
        <v>50</v>
      </c>
      <c r="CY1379">
        <f t="shared" si="612"/>
        <v>89</v>
      </c>
    </row>
    <row r="1380" spans="1:103">
      <c r="A1380" t="s">
        <v>74</v>
      </c>
      <c r="B1380" t="s">
        <v>2461</v>
      </c>
      <c r="C1380" t="s">
        <v>3393</v>
      </c>
      <c r="D1380">
        <v>101113</v>
      </c>
      <c r="E1380" t="s">
        <v>3413</v>
      </c>
      <c r="F1380" t="s">
        <v>158</v>
      </c>
      <c r="H1380" t="s">
        <v>2465</v>
      </c>
      <c r="I1380" t="s">
        <v>3396</v>
      </c>
      <c r="J1380" t="s">
        <v>81</v>
      </c>
      <c r="K1380" t="s">
        <v>3414</v>
      </c>
      <c r="L1380" t="s">
        <v>83</v>
      </c>
      <c r="M1380" t="s">
        <v>84</v>
      </c>
      <c r="N1380" t="s">
        <v>85</v>
      </c>
      <c r="O1380" t="s">
        <v>86</v>
      </c>
      <c r="P1380" t="s">
        <v>87</v>
      </c>
      <c r="Q1380" s="7" t="s">
        <v>8134</v>
      </c>
      <c r="R1380">
        <v>11</v>
      </c>
      <c r="S1380">
        <v>14</v>
      </c>
      <c r="T1380">
        <f t="shared" si="588"/>
        <v>25</v>
      </c>
      <c r="U1380">
        <v>16</v>
      </c>
      <c r="V1380">
        <v>14</v>
      </c>
      <c r="W1380">
        <v>18</v>
      </c>
      <c r="X1380">
        <v>7</v>
      </c>
      <c r="Y1380">
        <v>10</v>
      </c>
      <c r="Z1380">
        <v>9</v>
      </c>
      <c r="AA1380">
        <v>15</v>
      </c>
      <c r="AB1380">
        <v>10</v>
      </c>
      <c r="AC1380">
        <v>14</v>
      </c>
      <c r="AD1380">
        <v>6</v>
      </c>
      <c r="AE1380">
        <v>18</v>
      </c>
      <c r="AF1380">
        <v>5</v>
      </c>
      <c r="AG1380">
        <v>0</v>
      </c>
      <c r="AH1380">
        <v>0</v>
      </c>
      <c r="AI1380">
        <f t="shared" si="589"/>
        <v>91</v>
      </c>
      <c r="AJ1380">
        <f t="shared" si="590"/>
        <v>51</v>
      </c>
      <c r="AK1380">
        <f t="shared" si="591"/>
        <v>142</v>
      </c>
      <c r="AL1380">
        <f t="shared" si="592"/>
        <v>102</v>
      </c>
      <c r="AM1380">
        <f t="shared" si="593"/>
        <v>65</v>
      </c>
      <c r="AN1380">
        <f t="shared" si="594"/>
        <v>167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f t="shared" si="595"/>
        <v>0</v>
      </c>
      <c r="AZ1380">
        <f t="shared" si="596"/>
        <v>0</v>
      </c>
      <c r="BA1380">
        <f t="shared" si="597"/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f t="shared" si="598"/>
        <v>0</v>
      </c>
      <c r="BM1380">
        <f t="shared" si="599"/>
        <v>0</v>
      </c>
      <c r="BN1380">
        <f t="shared" si="600"/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f t="shared" si="613"/>
        <v>0</v>
      </c>
      <c r="BV1380">
        <f t="shared" si="614"/>
        <v>0</v>
      </c>
      <c r="BW1380">
        <f t="shared" si="615"/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f t="shared" si="601"/>
        <v>0</v>
      </c>
      <c r="CI1380">
        <f t="shared" si="602"/>
        <v>0</v>
      </c>
      <c r="CJ1380">
        <f t="shared" si="603"/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f t="shared" si="604"/>
        <v>0</v>
      </c>
      <c r="CR1380">
        <f t="shared" si="605"/>
        <v>0</v>
      </c>
      <c r="CS1380">
        <f t="shared" si="606"/>
        <v>0</v>
      </c>
      <c r="CT1380">
        <f t="shared" si="607"/>
        <v>0</v>
      </c>
      <c r="CU1380">
        <f t="shared" si="608"/>
        <v>0</v>
      </c>
      <c r="CV1380">
        <f t="shared" si="609"/>
        <v>0</v>
      </c>
      <c r="CW1380">
        <f t="shared" si="610"/>
        <v>102</v>
      </c>
      <c r="CX1380">
        <f t="shared" si="611"/>
        <v>65</v>
      </c>
      <c r="CY1380">
        <f t="shared" si="612"/>
        <v>167</v>
      </c>
    </row>
    <row r="1381" spans="1:103">
      <c r="A1381" t="s">
        <v>74</v>
      </c>
      <c r="B1381" t="s">
        <v>2461</v>
      </c>
      <c r="C1381" t="s">
        <v>3393</v>
      </c>
      <c r="D1381">
        <v>101114</v>
      </c>
      <c r="E1381" t="s">
        <v>3415</v>
      </c>
      <c r="F1381" t="s">
        <v>3416</v>
      </c>
      <c r="H1381" t="s">
        <v>2465</v>
      </c>
      <c r="I1381" t="s">
        <v>3396</v>
      </c>
      <c r="J1381" t="s">
        <v>81</v>
      </c>
      <c r="K1381" t="s">
        <v>395</v>
      </c>
      <c r="L1381" t="s">
        <v>83</v>
      </c>
      <c r="M1381" t="s">
        <v>84</v>
      </c>
      <c r="N1381" t="s">
        <v>85</v>
      </c>
      <c r="O1381" t="s">
        <v>86</v>
      </c>
      <c r="P1381" t="s">
        <v>87</v>
      </c>
      <c r="Q1381" s="7" t="s">
        <v>8134</v>
      </c>
      <c r="R1381">
        <v>21</v>
      </c>
      <c r="S1381">
        <v>34</v>
      </c>
      <c r="T1381">
        <f t="shared" si="588"/>
        <v>55</v>
      </c>
      <c r="U1381">
        <v>23</v>
      </c>
      <c r="V1381">
        <v>23</v>
      </c>
      <c r="W1381">
        <v>32</v>
      </c>
      <c r="X1381">
        <v>43</v>
      </c>
      <c r="Y1381">
        <v>24</v>
      </c>
      <c r="Z1381">
        <v>14</v>
      </c>
      <c r="AA1381">
        <v>31</v>
      </c>
      <c r="AB1381">
        <v>39</v>
      </c>
      <c r="AC1381">
        <v>20</v>
      </c>
      <c r="AD1381">
        <v>25</v>
      </c>
      <c r="AE1381">
        <v>30</v>
      </c>
      <c r="AF1381">
        <v>26</v>
      </c>
      <c r="AG1381">
        <v>0</v>
      </c>
      <c r="AH1381">
        <v>0</v>
      </c>
      <c r="AI1381">
        <f t="shared" si="589"/>
        <v>160</v>
      </c>
      <c r="AJ1381">
        <f t="shared" si="590"/>
        <v>170</v>
      </c>
      <c r="AK1381">
        <f t="shared" si="591"/>
        <v>330</v>
      </c>
      <c r="AL1381">
        <f t="shared" si="592"/>
        <v>181</v>
      </c>
      <c r="AM1381">
        <f t="shared" si="593"/>
        <v>204</v>
      </c>
      <c r="AN1381">
        <f t="shared" si="594"/>
        <v>385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f t="shared" si="595"/>
        <v>0</v>
      </c>
      <c r="AZ1381">
        <f t="shared" si="596"/>
        <v>0</v>
      </c>
      <c r="BA1381">
        <f t="shared" si="597"/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f t="shared" si="598"/>
        <v>0</v>
      </c>
      <c r="BM1381">
        <f t="shared" si="599"/>
        <v>0</v>
      </c>
      <c r="BN1381">
        <f t="shared" si="600"/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f t="shared" si="613"/>
        <v>0</v>
      </c>
      <c r="BV1381">
        <f t="shared" si="614"/>
        <v>0</v>
      </c>
      <c r="BW1381">
        <f t="shared" si="615"/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f t="shared" si="601"/>
        <v>0</v>
      </c>
      <c r="CI1381">
        <f t="shared" si="602"/>
        <v>0</v>
      </c>
      <c r="CJ1381">
        <f t="shared" si="603"/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f t="shared" si="604"/>
        <v>0</v>
      </c>
      <c r="CR1381">
        <f t="shared" si="605"/>
        <v>0</v>
      </c>
      <c r="CS1381">
        <f t="shared" si="606"/>
        <v>0</v>
      </c>
      <c r="CT1381">
        <f t="shared" si="607"/>
        <v>0</v>
      </c>
      <c r="CU1381">
        <f t="shared" si="608"/>
        <v>0</v>
      </c>
      <c r="CV1381">
        <f t="shared" si="609"/>
        <v>0</v>
      </c>
      <c r="CW1381">
        <f t="shared" si="610"/>
        <v>181</v>
      </c>
      <c r="CX1381">
        <f t="shared" si="611"/>
        <v>204</v>
      </c>
      <c r="CY1381">
        <f t="shared" si="612"/>
        <v>385</v>
      </c>
    </row>
    <row r="1382" spans="1:103">
      <c r="A1382" t="s">
        <v>74</v>
      </c>
      <c r="B1382" t="s">
        <v>2461</v>
      </c>
      <c r="C1382" t="s">
        <v>3393</v>
      </c>
      <c r="D1382">
        <v>101115</v>
      </c>
      <c r="E1382" t="s">
        <v>3417</v>
      </c>
      <c r="F1382" t="s">
        <v>3418</v>
      </c>
      <c r="H1382" t="s">
        <v>2465</v>
      </c>
      <c r="I1382" t="s">
        <v>3396</v>
      </c>
      <c r="J1382" t="s">
        <v>81</v>
      </c>
      <c r="K1382" t="s">
        <v>3419</v>
      </c>
      <c r="L1382" t="s">
        <v>83</v>
      </c>
      <c r="M1382" t="s">
        <v>84</v>
      </c>
      <c r="N1382" t="s">
        <v>85</v>
      </c>
      <c r="O1382" t="s">
        <v>86</v>
      </c>
      <c r="P1382" t="s">
        <v>87</v>
      </c>
      <c r="Q1382" s="7" t="s">
        <v>8134</v>
      </c>
      <c r="R1382">
        <v>2</v>
      </c>
      <c r="S1382">
        <v>2</v>
      </c>
      <c r="T1382">
        <f t="shared" si="588"/>
        <v>4</v>
      </c>
      <c r="U1382">
        <v>4</v>
      </c>
      <c r="V1382">
        <v>4</v>
      </c>
      <c r="W1382">
        <v>2</v>
      </c>
      <c r="X1382">
        <v>9</v>
      </c>
      <c r="Y1382">
        <v>2</v>
      </c>
      <c r="Z1382">
        <v>5</v>
      </c>
      <c r="AA1382">
        <v>0</v>
      </c>
      <c r="AB1382">
        <v>3</v>
      </c>
      <c r="AC1382">
        <v>3</v>
      </c>
      <c r="AD1382">
        <v>3</v>
      </c>
      <c r="AE1382">
        <v>3</v>
      </c>
      <c r="AF1382">
        <v>4</v>
      </c>
      <c r="AG1382">
        <v>0</v>
      </c>
      <c r="AH1382">
        <v>0</v>
      </c>
      <c r="AI1382">
        <f t="shared" si="589"/>
        <v>14</v>
      </c>
      <c r="AJ1382">
        <f t="shared" si="590"/>
        <v>28</v>
      </c>
      <c r="AK1382">
        <f t="shared" si="591"/>
        <v>42</v>
      </c>
      <c r="AL1382">
        <f t="shared" si="592"/>
        <v>16</v>
      </c>
      <c r="AM1382">
        <f t="shared" si="593"/>
        <v>30</v>
      </c>
      <c r="AN1382">
        <f t="shared" si="594"/>
        <v>46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f t="shared" si="595"/>
        <v>0</v>
      </c>
      <c r="AZ1382">
        <f t="shared" si="596"/>
        <v>0</v>
      </c>
      <c r="BA1382">
        <f t="shared" si="597"/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f t="shared" si="598"/>
        <v>0</v>
      </c>
      <c r="BM1382">
        <f t="shared" si="599"/>
        <v>0</v>
      </c>
      <c r="BN1382">
        <f t="shared" si="600"/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f t="shared" si="613"/>
        <v>0</v>
      </c>
      <c r="BV1382">
        <f t="shared" si="614"/>
        <v>0</v>
      </c>
      <c r="BW1382">
        <f t="shared" si="615"/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f t="shared" si="601"/>
        <v>0</v>
      </c>
      <c r="CI1382">
        <f t="shared" si="602"/>
        <v>0</v>
      </c>
      <c r="CJ1382">
        <f t="shared" si="603"/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f t="shared" si="604"/>
        <v>0</v>
      </c>
      <c r="CR1382">
        <f t="shared" si="605"/>
        <v>0</v>
      </c>
      <c r="CS1382">
        <f t="shared" si="606"/>
        <v>0</v>
      </c>
      <c r="CT1382">
        <f t="shared" si="607"/>
        <v>0</v>
      </c>
      <c r="CU1382">
        <f t="shared" si="608"/>
        <v>0</v>
      </c>
      <c r="CV1382">
        <f t="shared" si="609"/>
        <v>0</v>
      </c>
      <c r="CW1382">
        <f t="shared" si="610"/>
        <v>16</v>
      </c>
      <c r="CX1382">
        <f t="shared" si="611"/>
        <v>30</v>
      </c>
      <c r="CY1382">
        <f t="shared" si="612"/>
        <v>46</v>
      </c>
    </row>
    <row r="1383" spans="1:103">
      <c r="A1383" t="s">
        <v>74</v>
      </c>
      <c r="B1383" t="s">
        <v>2461</v>
      </c>
      <c r="C1383" t="s">
        <v>3393</v>
      </c>
      <c r="D1383">
        <v>300117</v>
      </c>
      <c r="E1383" t="s">
        <v>3420</v>
      </c>
      <c r="F1383" t="s">
        <v>158</v>
      </c>
      <c r="H1383" t="s">
        <v>2465</v>
      </c>
      <c r="I1383" t="s">
        <v>3396</v>
      </c>
      <c r="J1383" t="s">
        <v>81</v>
      </c>
      <c r="K1383" t="s">
        <v>3273</v>
      </c>
      <c r="L1383" t="s">
        <v>83</v>
      </c>
      <c r="M1383" t="s">
        <v>84</v>
      </c>
      <c r="N1383" t="s">
        <v>85</v>
      </c>
      <c r="O1383" t="s">
        <v>122</v>
      </c>
      <c r="P1383" t="s">
        <v>87</v>
      </c>
      <c r="Q1383" s="7" t="s">
        <v>8132</v>
      </c>
      <c r="R1383">
        <v>0</v>
      </c>
      <c r="S1383">
        <v>0</v>
      </c>
      <c r="T1383">
        <f t="shared" si="588"/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f t="shared" si="589"/>
        <v>0</v>
      </c>
      <c r="AJ1383">
        <f t="shared" si="590"/>
        <v>0</v>
      </c>
      <c r="AK1383">
        <f t="shared" si="591"/>
        <v>0</v>
      </c>
      <c r="AL1383">
        <f t="shared" si="592"/>
        <v>0</v>
      </c>
      <c r="AM1383">
        <f t="shared" si="593"/>
        <v>0</v>
      </c>
      <c r="AN1383">
        <f t="shared" si="594"/>
        <v>0</v>
      </c>
      <c r="AO1383">
        <v>11</v>
      </c>
      <c r="AP1383">
        <v>11</v>
      </c>
      <c r="AQ1383">
        <v>9</v>
      </c>
      <c r="AR1383">
        <v>8</v>
      </c>
      <c r="AS1383">
        <v>8</v>
      </c>
      <c r="AT1383">
        <v>12</v>
      </c>
      <c r="AU1383">
        <v>17</v>
      </c>
      <c r="AV1383">
        <v>13</v>
      </c>
      <c r="AW1383">
        <v>0</v>
      </c>
      <c r="AX1383">
        <v>0</v>
      </c>
      <c r="AY1383">
        <f t="shared" si="595"/>
        <v>45</v>
      </c>
      <c r="AZ1383">
        <f t="shared" si="596"/>
        <v>44</v>
      </c>
      <c r="BA1383">
        <f t="shared" si="597"/>
        <v>89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14</v>
      </c>
      <c r="BI1383">
        <v>5</v>
      </c>
      <c r="BJ1383">
        <v>0</v>
      </c>
      <c r="BK1383">
        <v>0</v>
      </c>
      <c r="BL1383">
        <f t="shared" si="598"/>
        <v>14</v>
      </c>
      <c r="BM1383">
        <f t="shared" si="599"/>
        <v>5</v>
      </c>
      <c r="BN1383">
        <f t="shared" si="600"/>
        <v>19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f t="shared" si="613"/>
        <v>14</v>
      </c>
      <c r="BV1383">
        <f t="shared" si="614"/>
        <v>5</v>
      </c>
      <c r="BW1383">
        <f t="shared" si="615"/>
        <v>19</v>
      </c>
      <c r="BX1383">
        <v>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12</v>
      </c>
      <c r="CE1383">
        <v>14</v>
      </c>
      <c r="CF1383">
        <v>0</v>
      </c>
      <c r="CG1383">
        <v>0</v>
      </c>
      <c r="CH1383">
        <f t="shared" si="601"/>
        <v>12</v>
      </c>
      <c r="CI1383">
        <f t="shared" si="602"/>
        <v>14</v>
      </c>
      <c r="CJ1383">
        <f t="shared" si="603"/>
        <v>26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f t="shared" si="604"/>
        <v>12</v>
      </c>
      <c r="CR1383">
        <f t="shared" si="605"/>
        <v>14</v>
      </c>
      <c r="CS1383">
        <f t="shared" si="606"/>
        <v>26</v>
      </c>
      <c r="CT1383">
        <f t="shared" si="607"/>
        <v>26</v>
      </c>
      <c r="CU1383">
        <f t="shared" si="608"/>
        <v>19</v>
      </c>
      <c r="CV1383">
        <f t="shared" si="609"/>
        <v>45</v>
      </c>
      <c r="CW1383">
        <f t="shared" si="610"/>
        <v>71</v>
      </c>
      <c r="CX1383">
        <f t="shared" si="611"/>
        <v>63</v>
      </c>
      <c r="CY1383">
        <f t="shared" si="612"/>
        <v>134</v>
      </c>
    </row>
    <row r="1384" spans="1:103">
      <c r="A1384" t="s">
        <v>74</v>
      </c>
      <c r="B1384" t="s">
        <v>2461</v>
      </c>
      <c r="C1384" t="s">
        <v>3393</v>
      </c>
      <c r="D1384">
        <v>300125</v>
      </c>
      <c r="E1384" t="s">
        <v>3421</v>
      </c>
      <c r="F1384" t="s">
        <v>3422</v>
      </c>
      <c r="H1384" t="s">
        <v>2465</v>
      </c>
      <c r="I1384" t="s">
        <v>3396</v>
      </c>
      <c r="J1384" t="s">
        <v>81</v>
      </c>
      <c r="K1384" t="s">
        <v>3407</v>
      </c>
      <c r="L1384" t="s">
        <v>83</v>
      </c>
      <c r="M1384" t="s">
        <v>84</v>
      </c>
      <c r="N1384" t="s">
        <v>85</v>
      </c>
      <c r="O1384" t="s">
        <v>122</v>
      </c>
      <c r="P1384" t="s">
        <v>87</v>
      </c>
      <c r="Q1384" s="7" t="s">
        <v>8132</v>
      </c>
      <c r="R1384">
        <v>0</v>
      </c>
      <c r="S1384">
        <v>0</v>
      </c>
      <c r="T1384">
        <f t="shared" si="588"/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f t="shared" si="589"/>
        <v>0</v>
      </c>
      <c r="AJ1384">
        <f t="shared" si="590"/>
        <v>0</v>
      </c>
      <c r="AK1384">
        <f t="shared" si="591"/>
        <v>0</v>
      </c>
      <c r="AL1384">
        <f t="shared" si="592"/>
        <v>0</v>
      </c>
      <c r="AM1384">
        <f t="shared" si="593"/>
        <v>0</v>
      </c>
      <c r="AN1384">
        <f t="shared" si="594"/>
        <v>0</v>
      </c>
      <c r="AO1384">
        <v>12</v>
      </c>
      <c r="AP1384">
        <v>18</v>
      </c>
      <c r="AQ1384">
        <v>20</v>
      </c>
      <c r="AR1384">
        <v>23</v>
      </c>
      <c r="AS1384">
        <v>21</v>
      </c>
      <c r="AT1384">
        <v>18</v>
      </c>
      <c r="AU1384">
        <v>20</v>
      </c>
      <c r="AV1384">
        <v>23</v>
      </c>
      <c r="AW1384">
        <v>0</v>
      </c>
      <c r="AX1384">
        <v>0</v>
      </c>
      <c r="AY1384">
        <f t="shared" si="595"/>
        <v>73</v>
      </c>
      <c r="AZ1384">
        <f t="shared" si="596"/>
        <v>82</v>
      </c>
      <c r="BA1384">
        <f t="shared" si="597"/>
        <v>155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2</v>
      </c>
      <c r="BI1384">
        <v>5</v>
      </c>
      <c r="BJ1384">
        <v>0</v>
      </c>
      <c r="BK1384">
        <v>0</v>
      </c>
      <c r="BL1384">
        <f t="shared" si="598"/>
        <v>2</v>
      </c>
      <c r="BM1384">
        <f t="shared" si="599"/>
        <v>5</v>
      </c>
      <c r="BN1384">
        <f t="shared" si="600"/>
        <v>7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f t="shared" si="613"/>
        <v>2</v>
      </c>
      <c r="BV1384">
        <f t="shared" si="614"/>
        <v>5</v>
      </c>
      <c r="BW1384">
        <f t="shared" si="615"/>
        <v>7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13</v>
      </c>
      <c r="CE1384">
        <v>13</v>
      </c>
      <c r="CF1384">
        <v>0</v>
      </c>
      <c r="CG1384">
        <v>0</v>
      </c>
      <c r="CH1384">
        <f t="shared" si="601"/>
        <v>13</v>
      </c>
      <c r="CI1384">
        <f t="shared" si="602"/>
        <v>13</v>
      </c>
      <c r="CJ1384">
        <f t="shared" si="603"/>
        <v>26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f t="shared" si="604"/>
        <v>13</v>
      </c>
      <c r="CR1384">
        <f t="shared" si="605"/>
        <v>13</v>
      </c>
      <c r="CS1384">
        <f t="shared" si="606"/>
        <v>26</v>
      </c>
      <c r="CT1384">
        <f t="shared" si="607"/>
        <v>15</v>
      </c>
      <c r="CU1384">
        <f t="shared" si="608"/>
        <v>18</v>
      </c>
      <c r="CV1384">
        <f t="shared" si="609"/>
        <v>33</v>
      </c>
      <c r="CW1384">
        <f t="shared" si="610"/>
        <v>88</v>
      </c>
      <c r="CX1384">
        <f t="shared" si="611"/>
        <v>100</v>
      </c>
      <c r="CY1384">
        <f t="shared" si="612"/>
        <v>188</v>
      </c>
    </row>
    <row r="1385" spans="1:103">
      <c r="A1385" t="s">
        <v>74</v>
      </c>
      <c r="B1385" t="s">
        <v>2461</v>
      </c>
      <c r="C1385" t="s">
        <v>3393</v>
      </c>
      <c r="D1385">
        <v>300134</v>
      </c>
      <c r="E1385" t="s">
        <v>3423</v>
      </c>
      <c r="F1385" t="s">
        <v>3411</v>
      </c>
      <c r="H1385" t="s">
        <v>2465</v>
      </c>
      <c r="I1385" t="s">
        <v>3396</v>
      </c>
      <c r="J1385" t="s">
        <v>81</v>
      </c>
      <c r="K1385" t="s">
        <v>3412</v>
      </c>
      <c r="L1385" t="s">
        <v>83</v>
      </c>
      <c r="M1385" t="s">
        <v>84</v>
      </c>
      <c r="N1385" t="s">
        <v>85</v>
      </c>
      <c r="O1385" t="s">
        <v>122</v>
      </c>
      <c r="P1385" t="s">
        <v>87</v>
      </c>
      <c r="Q1385" s="7" t="s">
        <v>8132</v>
      </c>
      <c r="R1385">
        <v>0</v>
      </c>
      <c r="S1385">
        <v>0</v>
      </c>
      <c r="T1385">
        <f t="shared" si="588"/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f t="shared" si="589"/>
        <v>0</v>
      </c>
      <c r="AJ1385">
        <f t="shared" si="590"/>
        <v>0</v>
      </c>
      <c r="AK1385">
        <f t="shared" si="591"/>
        <v>0</v>
      </c>
      <c r="AL1385">
        <f t="shared" si="592"/>
        <v>0</v>
      </c>
      <c r="AM1385">
        <f t="shared" si="593"/>
        <v>0</v>
      </c>
      <c r="AN1385">
        <f t="shared" si="594"/>
        <v>0</v>
      </c>
      <c r="AO1385">
        <v>25</v>
      </c>
      <c r="AP1385">
        <v>27</v>
      </c>
      <c r="AQ1385">
        <v>24</v>
      </c>
      <c r="AR1385">
        <v>27</v>
      </c>
      <c r="AS1385">
        <v>31</v>
      </c>
      <c r="AT1385">
        <v>31</v>
      </c>
      <c r="AU1385">
        <v>39</v>
      </c>
      <c r="AV1385">
        <v>19</v>
      </c>
      <c r="AW1385">
        <v>0</v>
      </c>
      <c r="AX1385">
        <v>0</v>
      </c>
      <c r="AY1385">
        <f t="shared" si="595"/>
        <v>119</v>
      </c>
      <c r="AZ1385">
        <f t="shared" si="596"/>
        <v>104</v>
      </c>
      <c r="BA1385">
        <f t="shared" si="597"/>
        <v>223</v>
      </c>
      <c r="BB1385">
        <v>0</v>
      </c>
      <c r="BC1385">
        <v>0</v>
      </c>
      <c r="BD1385">
        <v>26</v>
      </c>
      <c r="BE1385">
        <v>18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f t="shared" si="598"/>
        <v>26</v>
      </c>
      <c r="BM1385">
        <f t="shared" si="599"/>
        <v>18</v>
      </c>
      <c r="BN1385">
        <f t="shared" si="600"/>
        <v>44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f t="shared" si="613"/>
        <v>26</v>
      </c>
      <c r="BV1385">
        <f t="shared" si="614"/>
        <v>18</v>
      </c>
      <c r="BW1385">
        <f t="shared" si="615"/>
        <v>44</v>
      </c>
      <c r="BX1385">
        <v>0</v>
      </c>
      <c r="BY1385">
        <v>0</v>
      </c>
      <c r="BZ1385">
        <v>16</v>
      </c>
      <c r="CA1385">
        <v>19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f t="shared" si="601"/>
        <v>16</v>
      </c>
      <c r="CI1385">
        <f t="shared" si="602"/>
        <v>19</v>
      </c>
      <c r="CJ1385">
        <f t="shared" si="603"/>
        <v>35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f t="shared" si="604"/>
        <v>16</v>
      </c>
      <c r="CR1385">
        <f t="shared" si="605"/>
        <v>19</v>
      </c>
      <c r="CS1385">
        <f t="shared" si="606"/>
        <v>35</v>
      </c>
      <c r="CT1385">
        <f t="shared" si="607"/>
        <v>42</v>
      </c>
      <c r="CU1385">
        <f t="shared" si="608"/>
        <v>37</v>
      </c>
      <c r="CV1385">
        <f t="shared" si="609"/>
        <v>79</v>
      </c>
      <c r="CW1385">
        <f t="shared" si="610"/>
        <v>161</v>
      </c>
      <c r="CX1385">
        <f t="shared" si="611"/>
        <v>141</v>
      </c>
      <c r="CY1385">
        <f t="shared" si="612"/>
        <v>302</v>
      </c>
    </row>
    <row r="1386" spans="1:103">
      <c r="A1386" t="s">
        <v>74</v>
      </c>
      <c r="B1386" t="s">
        <v>2461</v>
      </c>
      <c r="C1386" t="s">
        <v>3393</v>
      </c>
      <c r="D1386">
        <v>300148</v>
      </c>
      <c r="E1386" t="s">
        <v>3424</v>
      </c>
      <c r="F1386" t="s">
        <v>148</v>
      </c>
      <c r="H1386" t="s">
        <v>2465</v>
      </c>
      <c r="I1386" t="s">
        <v>3396</v>
      </c>
      <c r="J1386" t="s">
        <v>81</v>
      </c>
      <c r="K1386" t="s">
        <v>3425</v>
      </c>
      <c r="L1386" t="s">
        <v>83</v>
      </c>
      <c r="M1386" t="s">
        <v>84</v>
      </c>
      <c r="N1386" t="s">
        <v>85</v>
      </c>
      <c r="O1386" t="s">
        <v>122</v>
      </c>
      <c r="P1386" t="s">
        <v>87</v>
      </c>
      <c r="Q1386" s="7" t="s">
        <v>8132</v>
      </c>
      <c r="R1386">
        <v>0</v>
      </c>
      <c r="S1386">
        <v>0</v>
      </c>
      <c r="T1386">
        <f t="shared" si="588"/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f t="shared" si="589"/>
        <v>0</v>
      </c>
      <c r="AJ1386">
        <f t="shared" si="590"/>
        <v>0</v>
      </c>
      <c r="AK1386">
        <f t="shared" si="591"/>
        <v>0</v>
      </c>
      <c r="AL1386">
        <f t="shared" si="592"/>
        <v>0</v>
      </c>
      <c r="AM1386">
        <f t="shared" si="593"/>
        <v>0</v>
      </c>
      <c r="AN1386">
        <f t="shared" si="594"/>
        <v>0</v>
      </c>
      <c r="AO1386">
        <v>39</v>
      </c>
      <c r="AP1386">
        <v>30</v>
      </c>
      <c r="AQ1386">
        <v>47</v>
      </c>
      <c r="AR1386">
        <v>29</v>
      </c>
      <c r="AS1386">
        <v>34</v>
      </c>
      <c r="AT1386">
        <v>23</v>
      </c>
      <c r="AU1386">
        <v>43</v>
      </c>
      <c r="AV1386">
        <v>32</v>
      </c>
      <c r="AW1386">
        <v>0</v>
      </c>
      <c r="AX1386">
        <v>0</v>
      </c>
      <c r="AY1386">
        <f t="shared" si="595"/>
        <v>163</v>
      </c>
      <c r="AZ1386">
        <f t="shared" si="596"/>
        <v>114</v>
      </c>
      <c r="BA1386">
        <f t="shared" si="597"/>
        <v>277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f t="shared" si="598"/>
        <v>0</v>
      </c>
      <c r="BM1386">
        <f t="shared" si="599"/>
        <v>0</v>
      </c>
      <c r="BN1386">
        <f t="shared" si="600"/>
        <v>0</v>
      </c>
      <c r="BO1386">
        <v>61</v>
      </c>
      <c r="BP1386">
        <v>28</v>
      </c>
      <c r="BQ1386">
        <v>0</v>
      </c>
      <c r="BR1386">
        <v>0</v>
      </c>
      <c r="BS1386">
        <v>0</v>
      </c>
      <c r="BT1386">
        <v>0</v>
      </c>
      <c r="BU1386">
        <f t="shared" si="613"/>
        <v>61</v>
      </c>
      <c r="BV1386">
        <f t="shared" si="614"/>
        <v>28</v>
      </c>
      <c r="BW1386">
        <f t="shared" si="615"/>
        <v>89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f t="shared" si="601"/>
        <v>0</v>
      </c>
      <c r="CI1386">
        <f t="shared" si="602"/>
        <v>0</v>
      </c>
      <c r="CJ1386">
        <f t="shared" si="603"/>
        <v>0</v>
      </c>
      <c r="CK1386">
        <v>37</v>
      </c>
      <c r="CL1386">
        <v>28</v>
      </c>
      <c r="CM1386">
        <v>0</v>
      </c>
      <c r="CN1386">
        <v>0</v>
      </c>
      <c r="CO1386">
        <v>0</v>
      </c>
      <c r="CP1386">
        <v>0</v>
      </c>
      <c r="CQ1386">
        <f t="shared" si="604"/>
        <v>37</v>
      </c>
      <c r="CR1386">
        <f t="shared" si="605"/>
        <v>28</v>
      </c>
      <c r="CS1386">
        <f t="shared" si="606"/>
        <v>65</v>
      </c>
      <c r="CT1386">
        <f t="shared" si="607"/>
        <v>98</v>
      </c>
      <c r="CU1386">
        <f t="shared" si="608"/>
        <v>56</v>
      </c>
      <c r="CV1386">
        <f t="shared" si="609"/>
        <v>154</v>
      </c>
      <c r="CW1386">
        <f t="shared" si="610"/>
        <v>261</v>
      </c>
      <c r="CX1386">
        <f t="shared" si="611"/>
        <v>170</v>
      </c>
      <c r="CY1386">
        <f t="shared" si="612"/>
        <v>431</v>
      </c>
    </row>
    <row r="1387" spans="1:103">
      <c r="A1387" t="s">
        <v>74</v>
      </c>
      <c r="B1387" t="s">
        <v>2461</v>
      </c>
      <c r="C1387" t="s">
        <v>3426</v>
      </c>
      <c r="D1387">
        <v>101116</v>
      </c>
      <c r="E1387" t="s">
        <v>3427</v>
      </c>
      <c r="F1387" t="s">
        <v>167</v>
      </c>
      <c r="H1387" t="s">
        <v>2465</v>
      </c>
      <c r="I1387" t="s">
        <v>3428</v>
      </c>
      <c r="J1387" t="s">
        <v>176</v>
      </c>
      <c r="K1387" t="s">
        <v>3429</v>
      </c>
      <c r="L1387" t="s">
        <v>83</v>
      </c>
      <c r="M1387" t="s">
        <v>84</v>
      </c>
      <c r="N1387" t="s">
        <v>85</v>
      </c>
      <c r="O1387" t="s">
        <v>86</v>
      </c>
      <c r="P1387" t="s">
        <v>87</v>
      </c>
      <c r="Q1387" s="7" t="s">
        <v>8134</v>
      </c>
      <c r="R1387">
        <v>9</v>
      </c>
      <c r="S1387">
        <v>10</v>
      </c>
      <c r="T1387">
        <f t="shared" si="588"/>
        <v>19</v>
      </c>
      <c r="U1387">
        <v>17</v>
      </c>
      <c r="V1387">
        <v>15</v>
      </c>
      <c r="W1387">
        <v>11</v>
      </c>
      <c r="X1387">
        <v>12</v>
      </c>
      <c r="Y1387">
        <v>8</v>
      </c>
      <c r="Z1387">
        <v>11</v>
      </c>
      <c r="AA1387">
        <v>17</v>
      </c>
      <c r="AB1387">
        <v>14</v>
      </c>
      <c r="AC1387">
        <v>14</v>
      </c>
      <c r="AD1387">
        <v>18</v>
      </c>
      <c r="AE1387">
        <v>5</v>
      </c>
      <c r="AF1387">
        <v>11</v>
      </c>
      <c r="AG1387">
        <v>0</v>
      </c>
      <c r="AH1387">
        <v>0</v>
      </c>
      <c r="AI1387">
        <f t="shared" si="589"/>
        <v>72</v>
      </c>
      <c r="AJ1387">
        <f t="shared" si="590"/>
        <v>81</v>
      </c>
      <c r="AK1387">
        <f t="shared" si="591"/>
        <v>153</v>
      </c>
      <c r="AL1387">
        <f t="shared" si="592"/>
        <v>81</v>
      </c>
      <c r="AM1387">
        <f t="shared" si="593"/>
        <v>91</v>
      </c>
      <c r="AN1387">
        <f t="shared" si="594"/>
        <v>172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f t="shared" si="595"/>
        <v>0</v>
      </c>
      <c r="AZ1387">
        <f t="shared" si="596"/>
        <v>0</v>
      </c>
      <c r="BA1387">
        <f t="shared" si="597"/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f t="shared" si="598"/>
        <v>0</v>
      </c>
      <c r="BM1387">
        <f t="shared" si="599"/>
        <v>0</v>
      </c>
      <c r="BN1387">
        <f t="shared" si="600"/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f t="shared" si="613"/>
        <v>0</v>
      </c>
      <c r="BV1387">
        <f t="shared" si="614"/>
        <v>0</v>
      </c>
      <c r="BW1387">
        <f t="shared" si="615"/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f t="shared" si="601"/>
        <v>0</v>
      </c>
      <c r="CI1387">
        <f t="shared" si="602"/>
        <v>0</v>
      </c>
      <c r="CJ1387">
        <f t="shared" si="603"/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f t="shared" si="604"/>
        <v>0</v>
      </c>
      <c r="CR1387">
        <f t="shared" si="605"/>
        <v>0</v>
      </c>
      <c r="CS1387">
        <f t="shared" si="606"/>
        <v>0</v>
      </c>
      <c r="CT1387">
        <f t="shared" si="607"/>
        <v>0</v>
      </c>
      <c r="CU1387">
        <f t="shared" si="608"/>
        <v>0</v>
      </c>
      <c r="CV1387">
        <f t="shared" si="609"/>
        <v>0</v>
      </c>
      <c r="CW1387">
        <f t="shared" si="610"/>
        <v>81</v>
      </c>
      <c r="CX1387">
        <f t="shared" si="611"/>
        <v>91</v>
      </c>
      <c r="CY1387">
        <f t="shared" si="612"/>
        <v>172</v>
      </c>
    </row>
    <row r="1388" spans="1:103">
      <c r="A1388" t="s">
        <v>74</v>
      </c>
      <c r="B1388" t="s">
        <v>2461</v>
      </c>
      <c r="C1388" t="s">
        <v>3426</v>
      </c>
      <c r="D1388">
        <v>101117</v>
      </c>
      <c r="E1388" t="s">
        <v>3430</v>
      </c>
      <c r="F1388" t="s">
        <v>3431</v>
      </c>
      <c r="H1388" t="s">
        <v>2465</v>
      </c>
      <c r="I1388" t="s">
        <v>3428</v>
      </c>
      <c r="J1388" t="s">
        <v>176</v>
      </c>
      <c r="K1388" t="s">
        <v>3432</v>
      </c>
      <c r="L1388" t="s">
        <v>83</v>
      </c>
      <c r="M1388" t="s">
        <v>84</v>
      </c>
      <c r="N1388" t="s">
        <v>85</v>
      </c>
      <c r="O1388" t="s">
        <v>86</v>
      </c>
      <c r="P1388" t="s">
        <v>87</v>
      </c>
      <c r="Q1388" s="7" t="s">
        <v>8134</v>
      </c>
      <c r="R1388">
        <v>22</v>
      </c>
      <c r="S1388">
        <v>21</v>
      </c>
      <c r="T1388">
        <f t="shared" si="588"/>
        <v>43</v>
      </c>
      <c r="U1388">
        <v>20</v>
      </c>
      <c r="V1388">
        <v>31</v>
      </c>
      <c r="W1388">
        <v>24</v>
      </c>
      <c r="X1388">
        <v>22</v>
      </c>
      <c r="Y1388">
        <v>20</v>
      </c>
      <c r="Z1388">
        <v>18</v>
      </c>
      <c r="AA1388">
        <v>30</v>
      </c>
      <c r="AB1388">
        <v>22</v>
      </c>
      <c r="AC1388">
        <v>29</v>
      </c>
      <c r="AD1388">
        <v>22</v>
      </c>
      <c r="AE1388">
        <v>20</v>
      </c>
      <c r="AF1388">
        <v>20</v>
      </c>
      <c r="AG1388">
        <v>0</v>
      </c>
      <c r="AH1388">
        <v>0</v>
      </c>
      <c r="AI1388">
        <f t="shared" si="589"/>
        <v>143</v>
      </c>
      <c r="AJ1388">
        <f t="shared" si="590"/>
        <v>135</v>
      </c>
      <c r="AK1388">
        <f t="shared" si="591"/>
        <v>278</v>
      </c>
      <c r="AL1388">
        <f t="shared" si="592"/>
        <v>165</v>
      </c>
      <c r="AM1388">
        <f t="shared" si="593"/>
        <v>156</v>
      </c>
      <c r="AN1388">
        <f t="shared" si="594"/>
        <v>321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f t="shared" si="595"/>
        <v>0</v>
      </c>
      <c r="AZ1388">
        <f t="shared" si="596"/>
        <v>0</v>
      </c>
      <c r="BA1388">
        <f t="shared" si="597"/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f t="shared" si="598"/>
        <v>0</v>
      </c>
      <c r="BM1388">
        <f t="shared" si="599"/>
        <v>0</v>
      </c>
      <c r="BN1388">
        <f t="shared" si="600"/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f t="shared" si="613"/>
        <v>0</v>
      </c>
      <c r="BV1388">
        <f t="shared" si="614"/>
        <v>0</v>
      </c>
      <c r="BW1388">
        <f t="shared" si="615"/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f t="shared" si="601"/>
        <v>0</v>
      </c>
      <c r="CI1388">
        <f t="shared" si="602"/>
        <v>0</v>
      </c>
      <c r="CJ1388">
        <f t="shared" si="603"/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f t="shared" si="604"/>
        <v>0</v>
      </c>
      <c r="CR1388">
        <f t="shared" si="605"/>
        <v>0</v>
      </c>
      <c r="CS1388">
        <f t="shared" si="606"/>
        <v>0</v>
      </c>
      <c r="CT1388">
        <f t="shared" si="607"/>
        <v>0</v>
      </c>
      <c r="CU1388">
        <f t="shared" si="608"/>
        <v>0</v>
      </c>
      <c r="CV1388">
        <f t="shared" si="609"/>
        <v>0</v>
      </c>
      <c r="CW1388">
        <f t="shared" si="610"/>
        <v>165</v>
      </c>
      <c r="CX1388">
        <f t="shared" si="611"/>
        <v>156</v>
      </c>
      <c r="CY1388">
        <f t="shared" si="612"/>
        <v>321</v>
      </c>
    </row>
    <row r="1389" spans="1:103">
      <c r="A1389" t="s">
        <v>74</v>
      </c>
      <c r="B1389" t="s">
        <v>2461</v>
      </c>
      <c r="C1389" t="s">
        <v>3426</v>
      </c>
      <c r="D1389">
        <v>101118</v>
      </c>
      <c r="E1389" t="s">
        <v>3433</v>
      </c>
      <c r="F1389" t="s">
        <v>3434</v>
      </c>
      <c r="H1389" t="s">
        <v>2465</v>
      </c>
      <c r="I1389" t="s">
        <v>3428</v>
      </c>
      <c r="J1389" t="s">
        <v>176</v>
      </c>
      <c r="K1389" t="s">
        <v>3435</v>
      </c>
      <c r="L1389" t="s">
        <v>83</v>
      </c>
      <c r="M1389" t="s">
        <v>84</v>
      </c>
      <c r="N1389" t="s">
        <v>85</v>
      </c>
      <c r="O1389" t="s">
        <v>86</v>
      </c>
      <c r="P1389" t="s">
        <v>87</v>
      </c>
      <c r="Q1389" s="7" t="s">
        <v>8134</v>
      </c>
      <c r="R1389">
        <v>10</v>
      </c>
      <c r="S1389">
        <v>11</v>
      </c>
      <c r="T1389">
        <f t="shared" si="588"/>
        <v>21</v>
      </c>
      <c r="U1389">
        <v>17</v>
      </c>
      <c r="V1389">
        <v>11</v>
      </c>
      <c r="W1389">
        <v>11</v>
      </c>
      <c r="X1389">
        <v>11</v>
      </c>
      <c r="Y1389">
        <v>10</v>
      </c>
      <c r="Z1389">
        <v>10</v>
      </c>
      <c r="AA1389">
        <v>10</v>
      </c>
      <c r="AB1389">
        <v>14</v>
      </c>
      <c r="AC1389">
        <v>12</v>
      </c>
      <c r="AD1389">
        <v>10</v>
      </c>
      <c r="AE1389">
        <v>13</v>
      </c>
      <c r="AF1389">
        <v>14</v>
      </c>
      <c r="AG1389">
        <v>0</v>
      </c>
      <c r="AH1389">
        <v>0</v>
      </c>
      <c r="AI1389">
        <f t="shared" si="589"/>
        <v>73</v>
      </c>
      <c r="AJ1389">
        <f t="shared" si="590"/>
        <v>70</v>
      </c>
      <c r="AK1389">
        <f t="shared" si="591"/>
        <v>143</v>
      </c>
      <c r="AL1389">
        <f t="shared" si="592"/>
        <v>83</v>
      </c>
      <c r="AM1389">
        <f t="shared" si="593"/>
        <v>81</v>
      </c>
      <c r="AN1389">
        <f t="shared" si="594"/>
        <v>164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f t="shared" si="595"/>
        <v>0</v>
      </c>
      <c r="AZ1389">
        <f t="shared" si="596"/>
        <v>0</v>
      </c>
      <c r="BA1389">
        <f t="shared" si="597"/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f t="shared" si="598"/>
        <v>0</v>
      </c>
      <c r="BM1389">
        <f t="shared" si="599"/>
        <v>0</v>
      </c>
      <c r="BN1389">
        <f t="shared" si="600"/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f t="shared" si="613"/>
        <v>0</v>
      </c>
      <c r="BV1389">
        <f t="shared" si="614"/>
        <v>0</v>
      </c>
      <c r="BW1389">
        <f t="shared" si="615"/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f t="shared" si="601"/>
        <v>0</v>
      </c>
      <c r="CI1389">
        <f t="shared" si="602"/>
        <v>0</v>
      </c>
      <c r="CJ1389">
        <f t="shared" si="603"/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f t="shared" si="604"/>
        <v>0</v>
      </c>
      <c r="CR1389">
        <f t="shared" si="605"/>
        <v>0</v>
      </c>
      <c r="CS1389">
        <f t="shared" si="606"/>
        <v>0</v>
      </c>
      <c r="CT1389">
        <f t="shared" si="607"/>
        <v>0</v>
      </c>
      <c r="CU1389">
        <f t="shared" si="608"/>
        <v>0</v>
      </c>
      <c r="CV1389">
        <f t="shared" si="609"/>
        <v>0</v>
      </c>
      <c r="CW1389">
        <f t="shared" si="610"/>
        <v>83</v>
      </c>
      <c r="CX1389">
        <f t="shared" si="611"/>
        <v>81</v>
      </c>
      <c r="CY1389">
        <f t="shared" si="612"/>
        <v>164</v>
      </c>
    </row>
    <row r="1390" spans="1:103">
      <c r="A1390" t="s">
        <v>74</v>
      </c>
      <c r="B1390" t="s">
        <v>2461</v>
      </c>
      <c r="C1390" t="s">
        <v>3426</v>
      </c>
      <c r="D1390">
        <v>101119</v>
      </c>
      <c r="E1390" t="s">
        <v>3436</v>
      </c>
      <c r="F1390" t="s">
        <v>3437</v>
      </c>
      <c r="H1390" t="s">
        <v>2465</v>
      </c>
      <c r="I1390" t="s">
        <v>3428</v>
      </c>
      <c r="J1390" t="s">
        <v>176</v>
      </c>
      <c r="K1390" t="s">
        <v>3438</v>
      </c>
      <c r="L1390" t="s">
        <v>83</v>
      </c>
      <c r="M1390" t="s">
        <v>84</v>
      </c>
      <c r="N1390" t="s">
        <v>85</v>
      </c>
      <c r="O1390" t="s">
        <v>86</v>
      </c>
      <c r="P1390" t="s">
        <v>87</v>
      </c>
      <c r="Q1390" s="7" t="s">
        <v>8134</v>
      </c>
      <c r="R1390">
        <v>4</v>
      </c>
      <c r="S1390">
        <v>4</v>
      </c>
      <c r="T1390">
        <f t="shared" si="588"/>
        <v>8</v>
      </c>
      <c r="U1390">
        <v>3</v>
      </c>
      <c r="V1390">
        <v>4</v>
      </c>
      <c r="W1390">
        <v>7</v>
      </c>
      <c r="X1390">
        <v>3</v>
      </c>
      <c r="Y1390">
        <v>8</v>
      </c>
      <c r="Z1390">
        <v>5</v>
      </c>
      <c r="AA1390">
        <v>6</v>
      </c>
      <c r="AB1390">
        <v>6</v>
      </c>
      <c r="AC1390">
        <v>2</v>
      </c>
      <c r="AD1390">
        <v>11</v>
      </c>
      <c r="AE1390">
        <v>4</v>
      </c>
      <c r="AF1390">
        <v>5</v>
      </c>
      <c r="AG1390">
        <v>0</v>
      </c>
      <c r="AH1390">
        <v>0</v>
      </c>
      <c r="AI1390">
        <f t="shared" si="589"/>
        <v>30</v>
      </c>
      <c r="AJ1390">
        <f t="shared" si="590"/>
        <v>34</v>
      </c>
      <c r="AK1390">
        <f t="shared" si="591"/>
        <v>64</v>
      </c>
      <c r="AL1390">
        <f t="shared" si="592"/>
        <v>34</v>
      </c>
      <c r="AM1390">
        <f t="shared" si="593"/>
        <v>38</v>
      </c>
      <c r="AN1390">
        <f t="shared" si="594"/>
        <v>72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f t="shared" si="595"/>
        <v>0</v>
      </c>
      <c r="AZ1390">
        <f t="shared" si="596"/>
        <v>0</v>
      </c>
      <c r="BA1390">
        <f t="shared" si="597"/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f t="shared" si="598"/>
        <v>0</v>
      </c>
      <c r="BM1390">
        <f t="shared" si="599"/>
        <v>0</v>
      </c>
      <c r="BN1390">
        <f t="shared" si="600"/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f t="shared" si="613"/>
        <v>0</v>
      </c>
      <c r="BV1390">
        <f t="shared" si="614"/>
        <v>0</v>
      </c>
      <c r="BW1390">
        <f t="shared" si="615"/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f t="shared" si="601"/>
        <v>0</v>
      </c>
      <c r="CI1390">
        <f t="shared" si="602"/>
        <v>0</v>
      </c>
      <c r="CJ1390">
        <f t="shared" si="603"/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f t="shared" si="604"/>
        <v>0</v>
      </c>
      <c r="CR1390">
        <f t="shared" si="605"/>
        <v>0</v>
      </c>
      <c r="CS1390">
        <f t="shared" si="606"/>
        <v>0</v>
      </c>
      <c r="CT1390">
        <f t="shared" si="607"/>
        <v>0</v>
      </c>
      <c r="CU1390">
        <f t="shared" si="608"/>
        <v>0</v>
      </c>
      <c r="CV1390">
        <f t="shared" si="609"/>
        <v>0</v>
      </c>
      <c r="CW1390">
        <f t="shared" si="610"/>
        <v>34</v>
      </c>
      <c r="CX1390">
        <f t="shared" si="611"/>
        <v>38</v>
      </c>
      <c r="CY1390">
        <f t="shared" si="612"/>
        <v>72</v>
      </c>
    </row>
    <row r="1391" spans="1:103">
      <c r="A1391" t="s">
        <v>74</v>
      </c>
      <c r="B1391" t="s">
        <v>2461</v>
      </c>
      <c r="C1391" t="s">
        <v>3426</v>
      </c>
      <c r="D1391">
        <v>101120</v>
      </c>
      <c r="E1391" t="s">
        <v>3439</v>
      </c>
      <c r="F1391" t="s">
        <v>158</v>
      </c>
      <c r="H1391" t="s">
        <v>2465</v>
      </c>
      <c r="I1391" t="s">
        <v>3428</v>
      </c>
      <c r="J1391" t="s">
        <v>176</v>
      </c>
      <c r="K1391" t="s">
        <v>3440</v>
      </c>
      <c r="L1391" t="s">
        <v>83</v>
      </c>
      <c r="M1391" t="s">
        <v>84</v>
      </c>
      <c r="N1391" t="s">
        <v>85</v>
      </c>
      <c r="O1391" t="s">
        <v>86</v>
      </c>
      <c r="P1391" t="s">
        <v>87</v>
      </c>
      <c r="Q1391" s="7" t="s">
        <v>8134</v>
      </c>
      <c r="R1391">
        <v>8</v>
      </c>
      <c r="S1391">
        <v>12</v>
      </c>
      <c r="T1391">
        <f t="shared" si="588"/>
        <v>20</v>
      </c>
      <c r="U1391">
        <v>13</v>
      </c>
      <c r="V1391">
        <v>11</v>
      </c>
      <c r="W1391">
        <v>16</v>
      </c>
      <c r="X1391">
        <v>8</v>
      </c>
      <c r="Y1391">
        <v>15</v>
      </c>
      <c r="Z1391">
        <v>10</v>
      </c>
      <c r="AA1391">
        <v>11</v>
      </c>
      <c r="AB1391">
        <v>9</v>
      </c>
      <c r="AC1391">
        <v>15</v>
      </c>
      <c r="AD1391">
        <v>15</v>
      </c>
      <c r="AE1391">
        <v>9</v>
      </c>
      <c r="AF1391">
        <v>7</v>
      </c>
      <c r="AG1391">
        <v>0</v>
      </c>
      <c r="AH1391">
        <v>0</v>
      </c>
      <c r="AI1391">
        <f t="shared" si="589"/>
        <v>79</v>
      </c>
      <c r="AJ1391">
        <f t="shared" si="590"/>
        <v>60</v>
      </c>
      <c r="AK1391">
        <f t="shared" si="591"/>
        <v>139</v>
      </c>
      <c r="AL1391">
        <f t="shared" si="592"/>
        <v>87</v>
      </c>
      <c r="AM1391">
        <f t="shared" si="593"/>
        <v>72</v>
      </c>
      <c r="AN1391">
        <f t="shared" si="594"/>
        <v>159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f t="shared" si="595"/>
        <v>0</v>
      </c>
      <c r="AZ1391">
        <f t="shared" si="596"/>
        <v>0</v>
      </c>
      <c r="BA1391">
        <f t="shared" si="597"/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f t="shared" si="598"/>
        <v>0</v>
      </c>
      <c r="BM1391">
        <f t="shared" si="599"/>
        <v>0</v>
      </c>
      <c r="BN1391">
        <f t="shared" si="600"/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f t="shared" si="613"/>
        <v>0</v>
      </c>
      <c r="BV1391">
        <f t="shared" si="614"/>
        <v>0</v>
      </c>
      <c r="BW1391">
        <f t="shared" si="615"/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f t="shared" si="601"/>
        <v>0</v>
      </c>
      <c r="CI1391">
        <f t="shared" si="602"/>
        <v>0</v>
      </c>
      <c r="CJ1391">
        <f t="shared" si="603"/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f t="shared" si="604"/>
        <v>0</v>
      </c>
      <c r="CR1391">
        <f t="shared" si="605"/>
        <v>0</v>
      </c>
      <c r="CS1391">
        <f t="shared" si="606"/>
        <v>0</v>
      </c>
      <c r="CT1391">
        <f t="shared" si="607"/>
        <v>0</v>
      </c>
      <c r="CU1391">
        <f t="shared" si="608"/>
        <v>0</v>
      </c>
      <c r="CV1391">
        <f t="shared" si="609"/>
        <v>0</v>
      </c>
      <c r="CW1391">
        <f t="shared" si="610"/>
        <v>87</v>
      </c>
      <c r="CX1391">
        <f t="shared" si="611"/>
        <v>72</v>
      </c>
      <c r="CY1391">
        <f t="shared" si="612"/>
        <v>159</v>
      </c>
    </row>
    <row r="1392" spans="1:103">
      <c r="A1392" t="s">
        <v>74</v>
      </c>
      <c r="B1392" t="s">
        <v>2461</v>
      </c>
      <c r="C1392" t="s">
        <v>3426</v>
      </c>
      <c r="D1392">
        <v>101121</v>
      </c>
      <c r="E1392" t="s">
        <v>3441</v>
      </c>
      <c r="F1392" t="s">
        <v>3442</v>
      </c>
      <c r="H1392" t="s">
        <v>2465</v>
      </c>
      <c r="I1392" t="s">
        <v>3428</v>
      </c>
      <c r="J1392" t="s">
        <v>176</v>
      </c>
      <c r="K1392" t="s">
        <v>3443</v>
      </c>
      <c r="L1392" t="s">
        <v>83</v>
      </c>
      <c r="M1392" t="s">
        <v>84</v>
      </c>
      <c r="N1392" t="s">
        <v>85</v>
      </c>
      <c r="O1392" t="s">
        <v>86</v>
      </c>
      <c r="P1392" t="s">
        <v>87</v>
      </c>
      <c r="Q1392" s="7" t="s">
        <v>8134</v>
      </c>
      <c r="R1392">
        <v>11</v>
      </c>
      <c r="S1392">
        <v>16</v>
      </c>
      <c r="T1392">
        <f t="shared" si="588"/>
        <v>27</v>
      </c>
      <c r="U1392">
        <v>14</v>
      </c>
      <c r="V1392">
        <v>29</v>
      </c>
      <c r="W1392">
        <v>14</v>
      </c>
      <c r="X1392">
        <v>16</v>
      </c>
      <c r="Y1392">
        <v>9</v>
      </c>
      <c r="Z1392">
        <v>7</v>
      </c>
      <c r="AA1392">
        <v>20</v>
      </c>
      <c r="AB1392">
        <v>15</v>
      </c>
      <c r="AC1392">
        <v>16</v>
      </c>
      <c r="AD1392">
        <v>19</v>
      </c>
      <c r="AE1392">
        <v>11</v>
      </c>
      <c r="AF1392">
        <v>16</v>
      </c>
      <c r="AG1392">
        <v>0</v>
      </c>
      <c r="AH1392">
        <v>0</v>
      </c>
      <c r="AI1392">
        <f t="shared" si="589"/>
        <v>84</v>
      </c>
      <c r="AJ1392">
        <f t="shared" si="590"/>
        <v>102</v>
      </c>
      <c r="AK1392">
        <f t="shared" si="591"/>
        <v>186</v>
      </c>
      <c r="AL1392">
        <f t="shared" si="592"/>
        <v>95</v>
      </c>
      <c r="AM1392">
        <f t="shared" si="593"/>
        <v>118</v>
      </c>
      <c r="AN1392">
        <f t="shared" si="594"/>
        <v>213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f t="shared" si="595"/>
        <v>0</v>
      </c>
      <c r="AZ1392">
        <f t="shared" si="596"/>
        <v>0</v>
      </c>
      <c r="BA1392">
        <f t="shared" si="597"/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f t="shared" si="598"/>
        <v>0</v>
      </c>
      <c r="BM1392">
        <f t="shared" si="599"/>
        <v>0</v>
      </c>
      <c r="BN1392">
        <f t="shared" si="600"/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f t="shared" si="613"/>
        <v>0</v>
      </c>
      <c r="BV1392">
        <f t="shared" si="614"/>
        <v>0</v>
      </c>
      <c r="BW1392">
        <f t="shared" si="615"/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f t="shared" si="601"/>
        <v>0</v>
      </c>
      <c r="CI1392">
        <f t="shared" si="602"/>
        <v>0</v>
      </c>
      <c r="CJ1392">
        <f t="shared" si="603"/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f t="shared" si="604"/>
        <v>0</v>
      </c>
      <c r="CR1392">
        <f t="shared" si="605"/>
        <v>0</v>
      </c>
      <c r="CS1392">
        <f t="shared" si="606"/>
        <v>0</v>
      </c>
      <c r="CT1392">
        <f t="shared" si="607"/>
        <v>0</v>
      </c>
      <c r="CU1392">
        <f t="shared" si="608"/>
        <v>0</v>
      </c>
      <c r="CV1392">
        <f t="shared" si="609"/>
        <v>0</v>
      </c>
      <c r="CW1392">
        <f t="shared" si="610"/>
        <v>95</v>
      </c>
      <c r="CX1392">
        <f t="shared" si="611"/>
        <v>118</v>
      </c>
      <c r="CY1392">
        <f t="shared" si="612"/>
        <v>213</v>
      </c>
    </row>
    <row r="1393" spans="1:103">
      <c r="A1393" t="s">
        <v>74</v>
      </c>
      <c r="B1393" t="s">
        <v>2461</v>
      </c>
      <c r="C1393" t="s">
        <v>3426</v>
      </c>
      <c r="D1393">
        <v>101122</v>
      </c>
      <c r="E1393" t="s">
        <v>3444</v>
      </c>
      <c r="F1393" t="s">
        <v>167</v>
      </c>
      <c r="H1393" t="s">
        <v>2465</v>
      </c>
      <c r="I1393" t="s">
        <v>3428</v>
      </c>
      <c r="J1393" t="s">
        <v>176</v>
      </c>
      <c r="K1393" t="s">
        <v>3438</v>
      </c>
      <c r="L1393" t="s">
        <v>83</v>
      </c>
      <c r="M1393" t="s">
        <v>84</v>
      </c>
      <c r="N1393" t="s">
        <v>85</v>
      </c>
      <c r="O1393" t="s">
        <v>86</v>
      </c>
      <c r="P1393" t="s">
        <v>87</v>
      </c>
      <c r="Q1393" s="7" t="s">
        <v>8134</v>
      </c>
      <c r="R1393">
        <v>5</v>
      </c>
      <c r="S1393">
        <v>6</v>
      </c>
      <c r="T1393">
        <f t="shared" si="588"/>
        <v>11</v>
      </c>
      <c r="U1393">
        <v>4</v>
      </c>
      <c r="V1393">
        <v>9</v>
      </c>
      <c r="W1393">
        <v>11</v>
      </c>
      <c r="X1393">
        <v>5</v>
      </c>
      <c r="Y1393">
        <v>7</v>
      </c>
      <c r="Z1393">
        <v>7</v>
      </c>
      <c r="AA1393">
        <v>13</v>
      </c>
      <c r="AB1393">
        <v>6</v>
      </c>
      <c r="AC1393">
        <v>6</v>
      </c>
      <c r="AD1393">
        <v>9</v>
      </c>
      <c r="AE1393">
        <v>5</v>
      </c>
      <c r="AF1393">
        <v>4</v>
      </c>
      <c r="AG1393">
        <v>0</v>
      </c>
      <c r="AH1393">
        <v>0</v>
      </c>
      <c r="AI1393">
        <f t="shared" si="589"/>
        <v>46</v>
      </c>
      <c r="AJ1393">
        <f t="shared" si="590"/>
        <v>40</v>
      </c>
      <c r="AK1393">
        <f t="shared" si="591"/>
        <v>86</v>
      </c>
      <c r="AL1393">
        <f t="shared" si="592"/>
        <v>51</v>
      </c>
      <c r="AM1393">
        <f t="shared" si="593"/>
        <v>46</v>
      </c>
      <c r="AN1393">
        <f t="shared" si="594"/>
        <v>97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f t="shared" si="595"/>
        <v>0</v>
      </c>
      <c r="AZ1393">
        <f t="shared" si="596"/>
        <v>0</v>
      </c>
      <c r="BA1393">
        <f t="shared" si="597"/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f t="shared" si="598"/>
        <v>0</v>
      </c>
      <c r="BM1393">
        <f t="shared" si="599"/>
        <v>0</v>
      </c>
      <c r="BN1393">
        <f t="shared" si="600"/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f t="shared" si="613"/>
        <v>0</v>
      </c>
      <c r="BV1393">
        <f t="shared" si="614"/>
        <v>0</v>
      </c>
      <c r="BW1393">
        <f t="shared" si="615"/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f t="shared" si="601"/>
        <v>0</v>
      </c>
      <c r="CI1393">
        <f t="shared" si="602"/>
        <v>0</v>
      </c>
      <c r="CJ1393">
        <f t="shared" si="603"/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f t="shared" si="604"/>
        <v>0</v>
      </c>
      <c r="CR1393">
        <f t="shared" si="605"/>
        <v>0</v>
      </c>
      <c r="CS1393">
        <f t="shared" si="606"/>
        <v>0</v>
      </c>
      <c r="CT1393">
        <f t="shared" si="607"/>
        <v>0</v>
      </c>
      <c r="CU1393">
        <f t="shared" si="608"/>
        <v>0</v>
      </c>
      <c r="CV1393">
        <f t="shared" si="609"/>
        <v>0</v>
      </c>
      <c r="CW1393">
        <f t="shared" si="610"/>
        <v>51</v>
      </c>
      <c r="CX1393">
        <f t="shared" si="611"/>
        <v>46</v>
      </c>
      <c r="CY1393">
        <f t="shared" si="612"/>
        <v>97</v>
      </c>
    </row>
    <row r="1394" spans="1:103">
      <c r="A1394" t="s">
        <v>74</v>
      </c>
      <c r="B1394" t="s">
        <v>2461</v>
      </c>
      <c r="C1394" t="s">
        <v>3426</v>
      </c>
      <c r="D1394">
        <v>101123</v>
      </c>
      <c r="E1394" t="s">
        <v>3445</v>
      </c>
      <c r="F1394" t="s">
        <v>3446</v>
      </c>
      <c r="H1394" t="s">
        <v>2465</v>
      </c>
      <c r="I1394" t="s">
        <v>3428</v>
      </c>
      <c r="J1394" t="s">
        <v>176</v>
      </c>
      <c r="K1394" t="s">
        <v>3447</v>
      </c>
      <c r="L1394" t="s">
        <v>83</v>
      </c>
      <c r="M1394" t="s">
        <v>84</v>
      </c>
      <c r="N1394" t="s">
        <v>85</v>
      </c>
      <c r="O1394" t="s">
        <v>86</v>
      </c>
      <c r="P1394" t="s">
        <v>87</v>
      </c>
      <c r="Q1394" s="7" t="s">
        <v>8134</v>
      </c>
      <c r="R1394">
        <v>15</v>
      </c>
      <c r="S1394">
        <v>10</v>
      </c>
      <c r="T1394">
        <f t="shared" si="588"/>
        <v>25</v>
      </c>
      <c r="U1394">
        <v>16</v>
      </c>
      <c r="V1394">
        <v>9</v>
      </c>
      <c r="W1394">
        <v>8</v>
      </c>
      <c r="X1394">
        <v>9</v>
      </c>
      <c r="Y1394">
        <v>16</v>
      </c>
      <c r="Z1394">
        <v>8</v>
      </c>
      <c r="AA1394">
        <v>15</v>
      </c>
      <c r="AB1394">
        <v>8</v>
      </c>
      <c r="AC1394">
        <v>9</v>
      </c>
      <c r="AD1394">
        <v>16</v>
      </c>
      <c r="AE1394">
        <v>16</v>
      </c>
      <c r="AF1394">
        <v>13</v>
      </c>
      <c r="AG1394">
        <v>0</v>
      </c>
      <c r="AH1394">
        <v>0</v>
      </c>
      <c r="AI1394">
        <f t="shared" si="589"/>
        <v>80</v>
      </c>
      <c r="AJ1394">
        <f t="shared" si="590"/>
        <v>63</v>
      </c>
      <c r="AK1394">
        <f t="shared" si="591"/>
        <v>143</v>
      </c>
      <c r="AL1394">
        <f t="shared" si="592"/>
        <v>95</v>
      </c>
      <c r="AM1394">
        <f t="shared" si="593"/>
        <v>73</v>
      </c>
      <c r="AN1394">
        <f t="shared" si="594"/>
        <v>168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f t="shared" si="595"/>
        <v>0</v>
      </c>
      <c r="AZ1394">
        <f t="shared" si="596"/>
        <v>0</v>
      </c>
      <c r="BA1394">
        <f t="shared" si="597"/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f t="shared" si="598"/>
        <v>0</v>
      </c>
      <c r="BM1394">
        <f t="shared" si="599"/>
        <v>0</v>
      </c>
      <c r="BN1394">
        <f t="shared" si="600"/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f t="shared" si="613"/>
        <v>0</v>
      </c>
      <c r="BV1394">
        <f t="shared" si="614"/>
        <v>0</v>
      </c>
      <c r="BW1394">
        <f t="shared" si="615"/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f t="shared" si="601"/>
        <v>0</v>
      </c>
      <c r="CI1394">
        <f t="shared" si="602"/>
        <v>0</v>
      </c>
      <c r="CJ1394">
        <f t="shared" si="603"/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f t="shared" si="604"/>
        <v>0</v>
      </c>
      <c r="CR1394">
        <f t="shared" si="605"/>
        <v>0</v>
      </c>
      <c r="CS1394">
        <f t="shared" si="606"/>
        <v>0</v>
      </c>
      <c r="CT1394">
        <f t="shared" si="607"/>
        <v>0</v>
      </c>
      <c r="CU1394">
        <f t="shared" si="608"/>
        <v>0</v>
      </c>
      <c r="CV1394">
        <f t="shared" si="609"/>
        <v>0</v>
      </c>
      <c r="CW1394">
        <f t="shared" si="610"/>
        <v>95</v>
      </c>
      <c r="CX1394">
        <f t="shared" si="611"/>
        <v>73</v>
      </c>
      <c r="CY1394">
        <f t="shared" si="612"/>
        <v>168</v>
      </c>
    </row>
    <row r="1395" spans="1:103">
      <c r="A1395" t="s">
        <v>74</v>
      </c>
      <c r="B1395" t="s">
        <v>2461</v>
      </c>
      <c r="C1395" t="s">
        <v>3426</v>
      </c>
      <c r="D1395">
        <v>101124</v>
      </c>
      <c r="E1395" t="s">
        <v>3448</v>
      </c>
      <c r="F1395" t="s">
        <v>158</v>
      </c>
      <c r="H1395" t="s">
        <v>2465</v>
      </c>
      <c r="I1395" t="s">
        <v>3428</v>
      </c>
      <c r="J1395" t="s">
        <v>176</v>
      </c>
      <c r="K1395" t="s">
        <v>3449</v>
      </c>
      <c r="L1395" t="s">
        <v>83</v>
      </c>
      <c r="M1395" t="s">
        <v>84</v>
      </c>
      <c r="N1395" t="s">
        <v>85</v>
      </c>
      <c r="O1395" t="s">
        <v>86</v>
      </c>
      <c r="P1395" t="s">
        <v>87</v>
      </c>
      <c r="Q1395" s="7" t="s">
        <v>8134</v>
      </c>
      <c r="R1395">
        <v>15</v>
      </c>
      <c r="S1395">
        <v>23</v>
      </c>
      <c r="T1395">
        <f t="shared" si="588"/>
        <v>38</v>
      </c>
      <c r="U1395">
        <v>25</v>
      </c>
      <c r="V1395">
        <v>23</v>
      </c>
      <c r="W1395">
        <v>19</v>
      </c>
      <c r="X1395">
        <v>21</v>
      </c>
      <c r="Y1395">
        <v>19</v>
      </c>
      <c r="Z1395">
        <v>11</v>
      </c>
      <c r="AA1395">
        <v>26</v>
      </c>
      <c r="AB1395">
        <v>24</v>
      </c>
      <c r="AC1395">
        <v>26</v>
      </c>
      <c r="AD1395">
        <v>21</v>
      </c>
      <c r="AE1395">
        <v>24</v>
      </c>
      <c r="AF1395">
        <v>12</v>
      </c>
      <c r="AG1395">
        <v>0</v>
      </c>
      <c r="AH1395">
        <v>0</v>
      </c>
      <c r="AI1395">
        <f t="shared" si="589"/>
        <v>139</v>
      </c>
      <c r="AJ1395">
        <f t="shared" si="590"/>
        <v>112</v>
      </c>
      <c r="AK1395">
        <f t="shared" si="591"/>
        <v>251</v>
      </c>
      <c r="AL1395">
        <f t="shared" si="592"/>
        <v>154</v>
      </c>
      <c r="AM1395">
        <f t="shared" si="593"/>
        <v>135</v>
      </c>
      <c r="AN1395">
        <f t="shared" si="594"/>
        <v>289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f t="shared" si="595"/>
        <v>0</v>
      </c>
      <c r="AZ1395">
        <f t="shared" si="596"/>
        <v>0</v>
      </c>
      <c r="BA1395">
        <f t="shared" si="597"/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f t="shared" si="598"/>
        <v>0</v>
      </c>
      <c r="BM1395">
        <f t="shared" si="599"/>
        <v>0</v>
      </c>
      <c r="BN1395">
        <f t="shared" si="600"/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f t="shared" si="613"/>
        <v>0</v>
      </c>
      <c r="BV1395">
        <f t="shared" si="614"/>
        <v>0</v>
      </c>
      <c r="BW1395">
        <f t="shared" si="615"/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f t="shared" si="601"/>
        <v>0</v>
      </c>
      <c r="CI1395">
        <f t="shared" si="602"/>
        <v>0</v>
      </c>
      <c r="CJ1395">
        <f t="shared" si="603"/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f t="shared" si="604"/>
        <v>0</v>
      </c>
      <c r="CR1395">
        <f t="shared" si="605"/>
        <v>0</v>
      </c>
      <c r="CS1395">
        <f t="shared" si="606"/>
        <v>0</v>
      </c>
      <c r="CT1395">
        <f t="shared" si="607"/>
        <v>0</v>
      </c>
      <c r="CU1395">
        <f t="shared" si="608"/>
        <v>0</v>
      </c>
      <c r="CV1395">
        <f t="shared" si="609"/>
        <v>0</v>
      </c>
      <c r="CW1395">
        <f t="shared" si="610"/>
        <v>154</v>
      </c>
      <c r="CX1395">
        <f t="shared" si="611"/>
        <v>135</v>
      </c>
      <c r="CY1395">
        <f t="shared" si="612"/>
        <v>289</v>
      </c>
    </row>
    <row r="1396" spans="1:103">
      <c r="A1396" t="s">
        <v>74</v>
      </c>
      <c r="B1396" t="s">
        <v>2461</v>
      </c>
      <c r="C1396" t="s">
        <v>3426</v>
      </c>
      <c r="D1396">
        <v>101125</v>
      </c>
      <c r="E1396" t="s">
        <v>3450</v>
      </c>
      <c r="F1396" t="s">
        <v>158</v>
      </c>
      <c r="H1396" t="s">
        <v>2465</v>
      </c>
      <c r="I1396" t="s">
        <v>3428</v>
      </c>
      <c r="J1396" t="s">
        <v>176</v>
      </c>
      <c r="K1396" t="s">
        <v>3451</v>
      </c>
      <c r="L1396" t="s">
        <v>83</v>
      </c>
      <c r="M1396" t="s">
        <v>84</v>
      </c>
      <c r="N1396" t="s">
        <v>85</v>
      </c>
      <c r="O1396" t="s">
        <v>86</v>
      </c>
      <c r="P1396" t="s">
        <v>87</v>
      </c>
      <c r="Q1396" s="7" t="s">
        <v>8134</v>
      </c>
      <c r="R1396">
        <v>12</v>
      </c>
      <c r="S1396">
        <v>10</v>
      </c>
      <c r="T1396">
        <f t="shared" si="588"/>
        <v>22</v>
      </c>
      <c r="U1396">
        <v>9</v>
      </c>
      <c r="V1396">
        <v>8</v>
      </c>
      <c r="W1396">
        <v>16</v>
      </c>
      <c r="X1396">
        <v>15</v>
      </c>
      <c r="Y1396">
        <v>9</v>
      </c>
      <c r="Z1396">
        <v>9</v>
      </c>
      <c r="AA1396">
        <v>14</v>
      </c>
      <c r="AB1396">
        <v>13</v>
      </c>
      <c r="AC1396">
        <v>22</v>
      </c>
      <c r="AD1396">
        <v>8</v>
      </c>
      <c r="AE1396">
        <v>10</v>
      </c>
      <c r="AF1396">
        <v>13</v>
      </c>
      <c r="AG1396">
        <v>0</v>
      </c>
      <c r="AH1396">
        <v>0</v>
      </c>
      <c r="AI1396">
        <f t="shared" si="589"/>
        <v>80</v>
      </c>
      <c r="AJ1396">
        <f t="shared" si="590"/>
        <v>66</v>
      </c>
      <c r="AK1396">
        <f t="shared" si="591"/>
        <v>146</v>
      </c>
      <c r="AL1396">
        <f t="shared" si="592"/>
        <v>92</v>
      </c>
      <c r="AM1396">
        <f t="shared" si="593"/>
        <v>76</v>
      </c>
      <c r="AN1396">
        <f t="shared" si="594"/>
        <v>168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f t="shared" si="595"/>
        <v>0</v>
      </c>
      <c r="AZ1396">
        <f t="shared" si="596"/>
        <v>0</v>
      </c>
      <c r="BA1396">
        <f t="shared" si="597"/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f t="shared" si="598"/>
        <v>0</v>
      </c>
      <c r="BM1396">
        <f t="shared" si="599"/>
        <v>0</v>
      </c>
      <c r="BN1396">
        <f t="shared" si="600"/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f t="shared" si="613"/>
        <v>0</v>
      </c>
      <c r="BV1396">
        <f t="shared" si="614"/>
        <v>0</v>
      </c>
      <c r="BW1396">
        <f t="shared" si="615"/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f t="shared" si="601"/>
        <v>0</v>
      </c>
      <c r="CI1396">
        <f t="shared" si="602"/>
        <v>0</v>
      </c>
      <c r="CJ1396">
        <f t="shared" si="603"/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f t="shared" si="604"/>
        <v>0</v>
      </c>
      <c r="CR1396">
        <f t="shared" si="605"/>
        <v>0</v>
      </c>
      <c r="CS1396">
        <f t="shared" si="606"/>
        <v>0</v>
      </c>
      <c r="CT1396">
        <f t="shared" si="607"/>
        <v>0</v>
      </c>
      <c r="CU1396">
        <f t="shared" si="608"/>
        <v>0</v>
      </c>
      <c r="CV1396">
        <f t="shared" si="609"/>
        <v>0</v>
      </c>
      <c r="CW1396">
        <f t="shared" si="610"/>
        <v>92</v>
      </c>
      <c r="CX1396">
        <f t="shared" si="611"/>
        <v>76</v>
      </c>
      <c r="CY1396">
        <f t="shared" si="612"/>
        <v>168</v>
      </c>
    </row>
    <row r="1397" spans="1:103">
      <c r="A1397" t="s">
        <v>74</v>
      </c>
      <c r="B1397" t="s">
        <v>2461</v>
      </c>
      <c r="C1397" t="s">
        <v>3426</v>
      </c>
      <c r="D1397">
        <v>101126</v>
      </c>
      <c r="E1397" t="s">
        <v>3452</v>
      </c>
      <c r="F1397" t="s">
        <v>158</v>
      </c>
      <c r="H1397" t="s">
        <v>2465</v>
      </c>
      <c r="I1397" t="s">
        <v>3428</v>
      </c>
      <c r="J1397" t="s">
        <v>176</v>
      </c>
      <c r="K1397" t="s">
        <v>3453</v>
      </c>
      <c r="L1397" t="s">
        <v>83</v>
      </c>
      <c r="M1397" t="s">
        <v>84</v>
      </c>
      <c r="N1397" t="s">
        <v>85</v>
      </c>
      <c r="O1397" t="s">
        <v>86</v>
      </c>
      <c r="P1397" t="s">
        <v>87</v>
      </c>
      <c r="Q1397" s="7" t="s">
        <v>8134</v>
      </c>
      <c r="R1397">
        <v>20</v>
      </c>
      <c r="S1397">
        <v>21</v>
      </c>
      <c r="T1397">
        <f t="shared" si="588"/>
        <v>41</v>
      </c>
      <c r="U1397">
        <v>20</v>
      </c>
      <c r="V1397">
        <v>25</v>
      </c>
      <c r="W1397">
        <v>28</v>
      </c>
      <c r="X1397">
        <v>34</v>
      </c>
      <c r="Y1397">
        <v>29</v>
      </c>
      <c r="Z1397">
        <v>27</v>
      </c>
      <c r="AA1397">
        <v>27</v>
      </c>
      <c r="AB1397">
        <v>35</v>
      </c>
      <c r="AC1397">
        <v>34</v>
      </c>
      <c r="AD1397">
        <v>25</v>
      </c>
      <c r="AE1397">
        <v>28</v>
      </c>
      <c r="AF1397">
        <v>23</v>
      </c>
      <c r="AG1397">
        <v>0</v>
      </c>
      <c r="AH1397">
        <v>0</v>
      </c>
      <c r="AI1397">
        <f t="shared" si="589"/>
        <v>166</v>
      </c>
      <c r="AJ1397">
        <f t="shared" si="590"/>
        <v>169</v>
      </c>
      <c r="AK1397">
        <f t="shared" si="591"/>
        <v>335</v>
      </c>
      <c r="AL1397">
        <f t="shared" si="592"/>
        <v>186</v>
      </c>
      <c r="AM1397">
        <f t="shared" si="593"/>
        <v>190</v>
      </c>
      <c r="AN1397">
        <f t="shared" si="594"/>
        <v>376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f t="shared" si="595"/>
        <v>0</v>
      </c>
      <c r="AZ1397">
        <f t="shared" si="596"/>
        <v>0</v>
      </c>
      <c r="BA1397">
        <f t="shared" si="597"/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f t="shared" si="598"/>
        <v>0</v>
      </c>
      <c r="BM1397">
        <f t="shared" si="599"/>
        <v>0</v>
      </c>
      <c r="BN1397">
        <f t="shared" si="600"/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f t="shared" si="613"/>
        <v>0</v>
      </c>
      <c r="BV1397">
        <f t="shared" si="614"/>
        <v>0</v>
      </c>
      <c r="BW1397">
        <f t="shared" si="615"/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f t="shared" si="601"/>
        <v>0</v>
      </c>
      <c r="CI1397">
        <f t="shared" si="602"/>
        <v>0</v>
      </c>
      <c r="CJ1397">
        <f t="shared" si="603"/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f t="shared" si="604"/>
        <v>0</v>
      </c>
      <c r="CR1397">
        <f t="shared" si="605"/>
        <v>0</v>
      </c>
      <c r="CS1397">
        <f t="shared" si="606"/>
        <v>0</v>
      </c>
      <c r="CT1397">
        <f t="shared" si="607"/>
        <v>0</v>
      </c>
      <c r="CU1397">
        <f t="shared" si="608"/>
        <v>0</v>
      </c>
      <c r="CV1397">
        <f t="shared" si="609"/>
        <v>0</v>
      </c>
      <c r="CW1397">
        <f t="shared" si="610"/>
        <v>186</v>
      </c>
      <c r="CX1397">
        <f t="shared" si="611"/>
        <v>190</v>
      </c>
      <c r="CY1397">
        <f t="shared" si="612"/>
        <v>376</v>
      </c>
    </row>
    <row r="1398" spans="1:103">
      <c r="A1398" t="s">
        <v>74</v>
      </c>
      <c r="B1398" t="s">
        <v>2461</v>
      </c>
      <c r="C1398" t="s">
        <v>3426</v>
      </c>
      <c r="D1398">
        <v>101127</v>
      </c>
      <c r="E1398" t="s">
        <v>3454</v>
      </c>
      <c r="F1398" t="s">
        <v>148</v>
      </c>
      <c r="H1398" t="s">
        <v>2465</v>
      </c>
      <c r="I1398" t="s">
        <v>3428</v>
      </c>
      <c r="J1398" t="s">
        <v>176</v>
      </c>
      <c r="K1398" t="s">
        <v>3455</v>
      </c>
      <c r="L1398" t="s">
        <v>83</v>
      </c>
      <c r="M1398" t="s">
        <v>84</v>
      </c>
      <c r="N1398" t="s">
        <v>85</v>
      </c>
      <c r="O1398" t="s">
        <v>86</v>
      </c>
      <c r="P1398" t="s">
        <v>87</v>
      </c>
      <c r="Q1398" s="7" t="s">
        <v>8134</v>
      </c>
      <c r="R1398">
        <v>5</v>
      </c>
      <c r="S1398">
        <v>11</v>
      </c>
      <c r="T1398">
        <f t="shared" si="588"/>
        <v>16</v>
      </c>
      <c r="U1398">
        <v>10</v>
      </c>
      <c r="V1398">
        <v>7</v>
      </c>
      <c r="W1398">
        <v>16</v>
      </c>
      <c r="X1398">
        <v>11</v>
      </c>
      <c r="Y1398">
        <v>11</v>
      </c>
      <c r="Z1398">
        <v>13</v>
      </c>
      <c r="AA1398">
        <v>8</v>
      </c>
      <c r="AB1398">
        <v>9</v>
      </c>
      <c r="AC1398">
        <v>12</v>
      </c>
      <c r="AD1398">
        <v>16</v>
      </c>
      <c r="AE1398">
        <v>16</v>
      </c>
      <c r="AF1398">
        <v>9</v>
      </c>
      <c r="AG1398">
        <v>0</v>
      </c>
      <c r="AH1398">
        <v>0</v>
      </c>
      <c r="AI1398">
        <f t="shared" si="589"/>
        <v>73</v>
      </c>
      <c r="AJ1398">
        <f t="shared" si="590"/>
        <v>65</v>
      </c>
      <c r="AK1398">
        <f t="shared" si="591"/>
        <v>138</v>
      </c>
      <c r="AL1398">
        <f t="shared" si="592"/>
        <v>78</v>
      </c>
      <c r="AM1398">
        <f t="shared" si="593"/>
        <v>76</v>
      </c>
      <c r="AN1398">
        <f t="shared" si="594"/>
        <v>154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f t="shared" si="595"/>
        <v>0</v>
      </c>
      <c r="AZ1398">
        <f t="shared" si="596"/>
        <v>0</v>
      </c>
      <c r="BA1398">
        <f t="shared" si="597"/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f t="shared" si="598"/>
        <v>0</v>
      </c>
      <c r="BM1398">
        <f t="shared" si="599"/>
        <v>0</v>
      </c>
      <c r="BN1398">
        <f t="shared" si="600"/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f t="shared" si="613"/>
        <v>0</v>
      </c>
      <c r="BV1398">
        <f t="shared" si="614"/>
        <v>0</v>
      </c>
      <c r="BW1398">
        <f t="shared" si="615"/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f t="shared" si="601"/>
        <v>0</v>
      </c>
      <c r="CI1398">
        <f t="shared" si="602"/>
        <v>0</v>
      </c>
      <c r="CJ1398">
        <f t="shared" si="603"/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f t="shared" si="604"/>
        <v>0</v>
      </c>
      <c r="CR1398">
        <f t="shared" si="605"/>
        <v>0</v>
      </c>
      <c r="CS1398">
        <f t="shared" si="606"/>
        <v>0</v>
      </c>
      <c r="CT1398">
        <f t="shared" si="607"/>
        <v>0</v>
      </c>
      <c r="CU1398">
        <f t="shared" si="608"/>
        <v>0</v>
      </c>
      <c r="CV1398">
        <f t="shared" si="609"/>
        <v>0</v>
      </c>
      <c r="CW1398">
        <f t="shared" si="610"/>
        <v>78</v>
      </c>
      <c r="CX1398">
        <f t="shared" si="611"/>
        <v>76</v>
      </c>
      <c r="CY1398">
        <f t="shared" si="612"/>
        <v>154</v>
      </c>
    </row>
    <row r="1399" spans="1:103">
      <c r="A1399" t="s">
        <v>74</v>
      </c>
      <c r="B1399" t="s">
        <v>2461</v>
      </c>
      <c r="C1399" t="s">
        <v>3426</v>
      </c>
      <c r="D1399">
        <v>101128</v>
      </c>
      <c r="E1399" t="s">
        <v>3456</v>
      </c>
      <c r="F1399" t="s">
        <v>3457</v>
      </c>
      <c r="H1399" t="s">
        <v>2465</v>
      </c>
      <c r="I1399" t="s">
        <v>3428</v>
      </c>
      <c r="J1399" t="s">
        <v>176</v>
      </c>
      <c r="K1399" t="s">
        <v>1981</v>
      </c>
      <c r="L1399" t="s">
        <v>83</v>
      </c>
      <c r="M1399" t="s">
        <v>84</v>
      </c>
      <c r="N1399" t="s">
        <v>85</v>
      </c>
      <c r="O1399" t="s">
        <v>86</v>
      </c>
      <c r="P1399" t="s">
        <v>87</v>
      </c>
      <c r="Q1399" s="7" t="s">
        <v>8134</v>
      </c>
      <c r="R1399">
        <v>14</v>
      </c>
      <c r="S1399">
        <v>6</v>
      </c>
      <c r="T1399">
        <f t="shared" si="588"/>
        <v>20</v>
      </c>
      <c r="U1399">
        <v>19</v>
      </c>
      <c r="V1399">
        <v>15</v>
      </c>
      <c r="W1399">
        <v>14</v>
      </c>
      <c r="X1399">
        <v>14</v>
      </c>
      <c r="Y1399">
        <v>20</v>
      </c>
      <c r="Z1399">
        <v>13</v>
      </c>
      <c r="AA1399">
        <v>11</v>
      </c>
      <c r="AB1399">
        <v>18</v>
      </c>
      <c r="AC1399">
        <v>11</v>
      </c>
      <c r="AD1399">
        <v>24</v>
      </c>
      <c r="AE1399">
        <v>15</v>
      </c>
      <c r="AF1399">
        <v>10</v>
      </c>
      <c r="AG1399">
        <v>0</v>
      </c>
      <c r="AH1399">
        <v>0</v>
      </c>
      <c r="AI1399">
        <f t="shared" si="589"/>
        <v>90</v>
      </c>
      <c r="AJ1399">
        <f t="shared" si="590"/>
        <v>94</v>
      </c>
      <c r="AK1399">
        <f t="shared" si="591"/>
        <v>184</v>
      </c>
      <c r="AL1399">
        <f t="shared" si="592"/>
        <v>104</v>
      </c>
      <c r="AM1399">
        <f t="shared" si="593"/>
        <v>100</v>
      </c>
      <c r="AN1399">
        <f t="shared" si="594"/>
        <v>204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f t="shared" si="595"/>
        <v>0</v>
      </c>
      <c r="AZ1399">
        <f t="shared" si="596"/>
        <v>0</v>
      </c>
      <c r="BA1399">
        <f t="shared" si="597"/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f t="shared" si="598"/>
        <v>0</v>
      </c>
      <c r="BM1399">
        <f t="shared" si="599"/>
        <v>0</v>
      </c>
      <c r="BN1399">
        <f t="shared" si="600"/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f t="shared" si="613"/>
        <v>0</v>
      </c>
      <c r="BV1399">
        <f t="shared" si="614"/>
        <v>0</v>
      </c>
      <c r="BW1399">
        <f t="shared" si="615"/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f t="shared" si="601"/>
        <v>0</v>
      </c>
      <c r="CI1399">
        <f t="shared" si="602"/>
        <v>0</v>
      </c>
      <c r="CJ1399">
        <f t="shared" si="603"/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f t="shared" si="604"/>
        <v>0</v>
      </c>
      <c r="CR1399">
        <f t="shared" si="605"/>
        <v>0</v>
      </c>
      <c r="CS1399">
        <f t="shared" si="606"/>
        <v>0</v>
      </c>
      <c r="CT1399">
        <f t="shared" si="607"/>
        <v>0</v>
      </c>
      <c r="CU1399">
        <f t="shared" si="608"/>
        <v>0</v>
      </c>
      <c r="CV1399">
        <f t="shared" si="609"/>
        <v>0</v>
      </c>
      <c r="CW1399">
        <f t="shared" si="610"/>
        <v>104</v>
      </c>
      <c r="CX1399">
        <f t="shared" si="611"/>
        <v>100</v>
      </c>
      <c r="CY1399">
        <f t="shared" si="612"/>
        <v>204</v>
      </c>
    </row>
    <row r="1400" spans="1:103">
      <c r="A1400" t="s">
        <v>74</v>
      </c>
      <c r="B1400" t="s">
        <v>2461</v>
      </c>
      <c r="C1400" t="s">
        <v>3426</v>
      </c>
      <c r="D1400">
        <v>101129</v>
      </c>
      <c r="E1400" t="s">
        <v>3458</v>
      </c>
      <c r="F1400" t="s">
        <v>158</v>
      </c>
      <c r="H1400" t="s">
        <v>2465</v>
      </c>
      <c r="I1400" t="s">
        <v>3428</v>
      </c>
      <c r="J1400" t="s">
        <v>176</v>
      </c>
      <c r="K1400" t="s">
        <v>3459</v>
      </c>
      <c r="L1400" t="s">
        <v>83</v>
      </c>
      <c r="M1400" t="s">
        <v>84</v>
      </c>
      <c r="N1400" t="s">
        <v>85</v>
      </c>
      <c r="O1400" t="s">
        <v>86</v>
      </c>
      <c r="P1400" t="s">
        <v>87</v>
      </c>
      <c r="Q1400" s="7" t="s">
        <v>8134</v>
      </c>
      <c r="R1400">
        <v>12</v>
      </c>
      <c r="S1400">
        <v>12</v>
      </c>
      <c r="T1400">
        <f t="shared" si="588"/>
        <v>24</v>
      </c>
      <c r="U1400">
        <v>13</v>
      </c>
      <c r="V1400">
        <v>15</v>
      </c>
      <c r="W1400">
        <v>27</v>
      </c>
      <c r="X1400">
        <v>26</v>
      </c>
      <c r="Y1400">
        <v>19</v>
      </c>
      <c r="Z1400">
        <v>15</v>
      </c>
      <c r="AA1400">
        <v>17</v>
      </c>
      <c r="AB1400">
        <v>29</v>
      </c>
      <c r="AC1400">
        <v>31</v>
      </c>
      <c r="AD1400">
        <v>16</v>
      </c>
      <c r="AE1400">
        <v>24</v>
      </c>
      <c r="AF1400">
        <v>15</v>
      </c>
      <c r="AG1400">
        <v>0</v>
      </c>
      <c r="AH1400">
        <v>0</v>
      </c>
      <c r="AI1400">
        <f t="shared" si="589"/>
        <v>131</v>
      </c>
      <c r="AJ1400">
        <f t="shared" si="590"/>
        <v>116</v>
      </c>
      <c r="AK1400">
        <f t="shared" si="591"/>
        <v>247</v>
      </c>
      <c r="AL1400">
        <f t="shared" si="592"/>
        <v>143</v>
      </c>
      <c r="AM1400">
        <f t="shared" si="593"/>
        <v>128</v>
      </c>
      <c r="AN1400">
        <f t="shared" si="594"/>
        <v>271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f t="shared" si="595"/>
        <v>0</v>
      </c>
      <c r="AZ1400">
        <f t="shared" si="596"/>
        <v>0</v>
      </c>
      <c r="BA1400">
        <f t="shared" si="597"/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f t="shared" si="598"/>
        <v>0</v>
      </c>
      <c r="BM1400">
        <f t="shared" si="599"/>
        <v>0</v>
      </c>
      <c r="BN1400">
        <f t="shared" si="600"/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f t="shared" si="613"/>
        <v>0</v>
      </c>
      <c r="BV1400">
        <f t="shared" si="614"/>
        <v>0</v>
      </c>
      <c r="BW1400">
        <f t="shared" si="615"/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f t="shared" si="601"/>
        <v>0</v>
      </c>
      <c r="CI1400">
        <f t="shared" si="602"/>
        <v>0</v>
      </c>
      <c r="CJ1400">
        <f t="shared" si="603"/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f t="shared" si="604"/>
        <v>0</v>
      </c>
      <c r="CR1400">
        <f t="shared" si="605"/>
        <v>0</v>
      </c>
      <c r="CS1400">
        <f t="shared" si="606"/>
        <v>0</v>
      </c>
      <c r="CT1400">
        <f t="shared" si="607"/>
        <v>0</v>
      </c>
      <c r="CU1400">
        <f t="shared" si="608"/>
        <v>0</v>
      </c>
      <c r="CV1400">
        <f t="shared" si="609"/>
        <v>0</v>
      </c>
      <c r="CW1400">
        <f t="shared" si="610"/>
        <v>143</v>
      </c>
      <c r="CX1400">
        <f t="shared" si="611"/>
        <v>128</v>
      </c>
      <c r="CY1400">
        <f t="shared" si="612"/>
        <v>271</v>
      </c>
    </row>
    <row r="1401" spans="1:103">
      <c r="A1401" t="s">
        <v>74</v>
      </c>
      <c r="B1401" t="s">
        <v>2461</v>
      </c>
      <c r="C1401" t="s">
        <v>3426</v>
      </c>
      <c r="D1401">
        <v>101130</v>
      </c>
      <c r="E1401" t="s">
        <v>3460</v>
      </c>
      <c r="F1401" t="s">
        <v>3461</v>
      </c>
      <c r="H1401" t="s">
        <v>2465</v>
      </c>
      <c r="I1401" t="s">
        <v>3428</v>
      </c>
      <c r="J1401" t="s">
        <v>176</v>
      </c>
      <c r="K1401" t="s">
        <v>3462</v>
      </c>
      <c r="L1401" t="s">
        <v>83</v>
      </c>
      <c r="M1401" t="s">
        <v>84</v>
      </c>
      <c r="N1401" t="s">
        <v>85</v>
      </c>
      <c r="O1401" t="s">
        <v>86</v>
      </c>
      <c r="P1401" t="s">
        <v>87</v>
      </c>
      <c r="Q1401" s="7" t="s">
        <v>8134</v>
      </c>
      <c r="R1401">
        <v>34</v>
      </c>
      <c r="S1401">
        <v>39</v>
      </c>
      <c r="T1401">
        <f t="shared" si="588"/>
        <v>73</v>
      </c>
      <c r="U1401">
        <v>43</v>
      </c>
      <c r="V1401">
        <v>46</v>
      </c>
      <c r="W1401">
        <v>47</v>
      </c>
      <c r="X1401">
        <v>53</v>
      </c>
      <c r="Y1401">
        <v>40</v>
      </c>
      <c r="Z1401">
        <v>37</v>
      </c>
      <c r="AA1401">
        <v>55</v>
      </c>
      <c r="AB1401">
        <v>53</v>
      </c>
      <c r="AC1401">
        <v>76</v>
      </c>
      <c r="AD1401">
        <v>51</v>
      </c>
      <c r="AE1401">
        <v>52</v>
      </c>
      <c r="AF1401">
        <v>25</v>
      </c>
      <c r="AG1401">
        <v>0</v>
      </c>
      <c r="AH1401">
        <v>0</v>
      </c>
      <c r="AI1401">
        <f t="shared" si="589"/>
        <v>313</v>
      </c>
      <c r="AJ1401">
        <f t="shared" si="590"/>
        <v>265</v>
      </c>
      <c r="AK1401">
        <f t="shared" si="591"/>
        <v>578</v>
      </c>
      <c r="AL1401">
        <f t="shared" si="592"/>
        <v>347</v>
      </c>
      <c r="AM1401">
        <f t="shared" si="593"/>
        <v>304</v>
      </c>
      <c r="AN1401">
        <f t="shared" si="594"/>
        <v>651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f t="shared" si="595"/>
        <v>0</v>
      </c>
      <c r="AZ1401">
        <f t="shared" si="596"/>
        <v>0</v>
      </c>
      <c r="BA1401">
        <f t="shared" si="597"/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f t="shared" si="598"/>
        <v>0</v>
      </c>
      <c r="BM1401">
        <f t="shared" si="599"/>
        <v>0</v>
      </c>
      <c r="BN1401">
        <f t="shared" si="600"/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f t="shared" si="613"/>
        <v>0</v>
      </c>
      <c r="BV1401">
        <f t="shared" si="614"/>
        <v>0</v>
      </c>
      <c r="BW1401">
        <f t="shared" si="615"/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f t="shared" si="601"/>
        <v>0</v>
      </c>
      <c r="CI1401">
        <f t="shared" si="602"/>
        <v>0</v>
      </c>
      <c r="CJ1401">
        <f t="shared" si="603"/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f t="shared" si="604"/>
        <v>0</v>
      </c>
      <c r="CR1401">
        <f t="shared" si="605"/>
        <v>0</v>
      </c>
      <c r="CS1401">
        <f t="shared" si="606"/>
        <v>0</v>
      </c>
      <c r="CT1401">
        <f t="shared" si="607"/>
        <v>0</v>
      </c>
      <c r="CU1401">
        <f t="shared" si="608"/>
        <v>0</v>
      </c>
      <c r="CV1401">
        <f t="shared" si="609"/>
        <v>0</v>
      </c>
      <c r="CW1401">
        <f t="shared" si="610"/>
        <v>347</v>
      </c>
      <c r="CX1401">
        <f t="shared" si="611"/>
        <v>304</v>
      </c>
      <c r="CY1401">
        <f t="shared" si="612"/>
        <v>651</v>
      </c>
    </row>
    <row r="1402" spans="1:103">
      <c r="A1402" t="s">
        <v>74</v>
      </c>
      <c r="B1402" t="s">
        <v>2461</v>
      </c>
      <c r="C1402" t="s">
        <v>3426</v>
      </c>
      <c r="D1402">
        <v>300092</v>
      </c>
      <c r="E1402" t="s">
        <v>3463</v>
      </c>
      <c r="F1402" t="s">
        <v>3464</v>
      </c>
      <c r="H1402" t="s">
        <v>2465</v>
      </c>
      <c r="I1402" t="s">
        <v>3428</v>
      </c>
      <c r="J1402" t="s">
        <v>176</v>
      </c>
      <c r="K1402" t="s">
        <v>3432</v>
      </c>
      <c r="L1402" t="s">
        <v>83</v>
      </c>
      <c r="M1402" t="s">
        <v>84</v>
      </c>
      <c r="N1402" t="s">
        <v>85</v>
      </c>
      <c r="O1402" t="s">
        <v>122</v>
      </c>
      <c r="P1402" t="s">
        <v>87</v>
      </c>
      <c r="Q1402" s="7" t="s">
        <v>8132</v>
      </c>
      <c r="R1402">
        <v>0</v>
      </c>
      <c r="S1402">
        <v>0</v>
      </c>
      <c r="T1402">
        <f t="shared" si="588"/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f t="shared" si="589"/>
        <v>0</v>
      </c>
      <c r="AJ1402">
        <f t="shared" si="590"/>
        <v>0</v>
      </c>
      <c r="AK1402">
        <f t="shared" si="591"/>
        <v>0</v>
      </c>
      <c r="AL1402">
        <f t="shared" si="592"/>
        <v>0</v>
      </c>
      <c r="AM1402">
        <f t="shared" si="593"/>
        <v>0</v>
      </c>
      <c r="AN1402">
        <f t="shared" si="594"/>
        <v>0</v>
      </c>
      <c r="AO1402">
        <v>50</v>
      </c>
      <c r="AP1402">
        <v>42</v>
      </c>
      <c r="AQ1402">
        <v>40</v>
      </c>
      <c r="AR1402">
        <v>36</v>
      </c>
      <c r="AS1402">
        <v>32</v>
      </c>
      <c r="AT1402">
        <v>43</v>
      </c>
      <c r="AU1402">
        <v>48</v>
      </c>
      <c r="AV1402">
        <v>34</v>
      </c>
      <c r="AW1402">
        <v>0</v>
      </c>
      <c r="AX1402">
        <v>0</v>
      </c>
      <c r="AY1402">
        <f t="shared" si="595"/>
        <v>170</v>
      </c>
      <c r="AZ1402">
        <f t="shared" si="596"/>
        <v>155</v>
      </c>
      <c r="BA1402">
        <f t="shared" si="597"/>
        <v>325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9</v>
      </c>
      <c r="BI1402">
        <v>25</v>
      </c>
      <c r="BJ1402">
        <v>0</v>
      </c>
      <c r="BK1402">
        <v>0</v>
      </c>
      <c r="BL1402">
        <f t="shared" si="598"/>
        <v>9</v>
      </c>
      <c r="BM1402">
        <f t="shared" si="599"/>
        <v>25</v>
      </c>
      <c r="BN1402">
        <f t="shared" si="600"/>
        <v>34</v>
      </c>
      <c r="BO1402">
        <v>29</v>
      </c>
      <c r="BP1402">
        <v>2</v>
      </c>
      <c r="BQ1402">
        <v>0</v>
      </c>
      <c r="BR1402">
        <v>0</v>
      </c>
      <c r="BS1402">
        <v>0</v>
      </c>
      <c r="BT1402">
        <v>0</v>
      </c>
      <c r="BU1402">
        <f t="shared" si="613"/>
        <v>38</v>
      </c>
      <c r="BV1402">
        <f t="shared" si="614"/>
        <v>27</v>
      </c>
      <c r="BW1402">
        <f t="shared" si="615"/>
        <v>65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12</v>
      </c>
      <c r="CE1402">
        <v>32</v>
      </c>
      <c r="CF1402">
        <v>0</v>
      </c>
      <c r="CG1402">
        <v>0</v>
      </c>
      <c r="CH1402">
        <f t="shared" si="601"/>
        <v>12</v>
      </c>
      <c r="CI1402">
        <f t="shared" si="602"/>
        <v>32</v>
      </c>
      <c r="CJ1402">
        <f t="shared" si="603"/>
        <v>44</v>
      </c>
      <c r="CK1402">
        <v>22</v>
      </c>
      <c r="CL1402">
        <v>6</v>
      </c>
      <c r="CM1402">
        <v>0</v>
      </c>
      <c r="CN1402">
        <v>0</v>
      </c>
      <c r="CO1402">
        <v>0</v>
      </c>
      <c r="CP1402">
        <v>0</v>
      </c>
      <c r="CQ1402">
        <f t="shared" si="604"/>
        <v>34</v>
      </c>
      <c r="CR1402">
        <f t="shared" si="605"/>
        <v>38</v>
      </c>
      <c r="CS1402">
        <f t="shared" si="606"/>
        <v>72</v>
      </c>
      <c r="CT1402">
        <f t="shared" si="607"/>
        <v>72</v>
      </c>
      <c r="CU1402">
        <f t="shared" si="608"/>
        <v>65</v>
      </c>
      <c r="CV1402">
        <f t="shared" si="609"/>
        <v>137</v>
      </c>
      <c r="CW1402">
        <f t="shared" si="610"/>
        <v>242</v>
      </c>
      <c r="CX1402">
        <f t="shared" si="611"/>
        <v>220</v>
      </c>
      <c r="CY1402">
        <f t="shared" si="612"/>
        <v>462</v>
      </c>
    </row>
    <row r="1403" spans="1:103">
      <c r="A1403" t="s">
        <v>74</v>
      </c>
      <c r="B1403" t="s">
        <v>2461</v>
      </c>
      <c r="C1403" t="s">
        <v>3426</v>
      </c>
      <c r="D1403">
        <v>300113</v>
      </c>
      <c r="E1403" t="s">
        <v>3465</v>
      </c>
      <c r="F1403" t="s">
        <v>3466</v>
      </c>
      <c r="H1403" t="s">
        <v>2465</v>
      </c>
      <c r="I1403" t="s">
        <v>3428</v>
      </c>
      <c r="J1403" t="s">
        <v>176</v>
      </c>
      <c r="K1403" t="s">
        <v>3453</v>
      </c>
      <c r="L1403" t="s">
        <v>83</v>
      </c>
      <c r="M1403" t="s">
        <v>84</v>
      </c>
      <c r="N1403" t="s">
        <v>85</v>
      </c>
      <c r="O1403" t="s">
        <v>122</v>
      </c>
      <c r="P1403" t="s">
        <v>87</v>
      </c>
      <c r="Q1403" s="7" t="s">
        <v>8132</v>
      </c>
      <c r="R1403">
        <v>0</v>
      </c>
      <c r="S1403">
        <v>0</v>
      </c>
      <c r="T1403">
        <f t="shared" si="588"/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f t="shared" si="589"/>
        <v>0</v>
      </c>
      <c r="AJ1403">
        <f t="shared" si="590"/>
        <v>0</v>
      </c>
      <c r="AK1403">
        <f t="shared" si="591"/>
        <v>0</v>
      </c>
      <c r="AL1403">
        <f t="shared" si="592"/>
        <v>0</v>
      </c>
      <c r="AM1403">
        <f t="shared" si="593"/>
        <v>0</v>
      </c>
      <c r="AN1403">
        <f t="shared" si="594"/>
        <v>0</v>
      </c>
      <c r="AO1403">
        <v>33</v>
      </c>
      <c r="AP1403">
        <v>35</v>
      </c>
      <c r="AQ1403">
        <v>45</v>
      </c>
      <c r="AR1403">
        <v>35</v>
      </c>
      <c r="AS1403">
        <v>44</v>
      </c>
      <c r="AT1403">
        <v>40</v>
      </c>
      <c r="AU1403">
        <v>42</v>
      </c>
      <c r="AV1403">
        <v>37</v>
      </c>
      <c r="AW1403">
        <v>0</v>
      </c>
      <c r="AX1403">
        <v>0</v>
      </c>
      <c r="AY1403">
        <f t="shared" si="595"/>
        <v>164</v>
      </c>
      <c r="AZ1403">
        <f t="shared" si="596"/>
        <v>147</v>
      </c>
      <c r="BA1403">
        <f t="shared" si="597"/>
        <v>311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28</v>
      </c>
      <c r="BI1403">
        <v>17</v>
      </c>
      <c r="BJ1403">
        <v>0</v>
      </c>
      <c r="BK1403">
        <v>0</v>
      </c>
      <c r="BL1403">
        <f t="shared" si="598"/>
        <v>28</v>
      </c>
      <c r="BM1403">
        <f t="shared" si="599"/>
        <v>17</v>
      </c>
      <c r="BN1403">
        <f t="shared" si="600"/>
        <v>45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f t="shared" si="613"/>
        <v>28</v>
      </c>
      <c r="BV1403">
        <f t="shared" si="614"/>
        <v>17</v>
      </c>
      <c r="BW1403">
        <f t="shared" si="615"/>
        <v>45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22</v>
      </c>
      <c r="CE1403">
        <v>22</v>
      </c>
      <c r="CF1403">
        <v>0</v>
      </c>
      <c r="CG1403">
        <v>0</v>
      </c>
      <c r="CH1403">
        <f t="shared" si="601"/>
        <v>22</v>
      </c>
      <c r="CI1403">
        <f t="shared" si="602"/>
        <v>22</v>
      </c>
      <c r="CJ1403">
        <f t="shared" si="603"/>
        <v>44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f t="shared" si="604"/>
        <v>22</v>
      </c>
      <c r="CR1403">
        <f t="shared" si="605"/>
        <v>22</v>
      </c>
      <c r="CS1403">
        <f t="shared" si="606"/>
        <v>44</v>
      </c>
      <c r="CT1403">
        <f t="shared" si="607"/>
        <v>50</v>
      </c>
      <c r="CU1403">
        <f t="shared" si="608"/>
        <v>39</v>
      </c>
      <c r="CV1403">
        <f t="shared" si="609"/>
        <v>89</v>
      </c>
      <c r="CW1403">
        <f t="shared" si="610"/>
        <v>214</v>
      </c>
      <c r="CX1403">
        <f t="shared" si="611"/>
        <v>186</v>
      </c>
      <c r="CY1403">
        <f t="shared" si="612"/>
        <v>400</v>
      </c>
    </row>
    <row r="1404" spans="1:103">
      <c r="A1404" t="s">
        <v>74</v>
      </c>
      <c r="B1404" t="s">
        <v>2461</v>
      </c>
      <c r="C1404" t="s">
        <v>3426</v>
      </c>
      <c r="D1404">
        <v>300119</v>
      </c>
      <c r="E1404" t="s">
        <v>3467</v>
      </c>
      <c r="F1404" t="s">
        <v>3468</v>
      </c>
      <c r="H1404" t="s">
        <v>2465</v>
      </c>
      <c r="I1404" t="s">
        <v>3428</v>
      </c>
      <c r="J1404" t="s">
        <v>176</v>
      </c>
      <c r="K1404" t="s">
        <v>3449</v>
      </c>
      <c r="L1404" t="s">
        <v>83</v>
      </c>
      <c r="M1404" t="s">
        <v>84</v>
      </c>
      <c r="N1404" t="s">
        <v>85</v>
      </c>
      <c r="O1404" t="s">
        <v>122</v>
      </c>
      <c r="P1404" t="s">
        <v>87</v>
      </c>
      <c r="Q1404" s="7" t="s">
        <v>8132</v>
      </c>
      <c r="R1404">
        <v>0</v>
      </c>
      <c r="S1404">
        <v>0</v>
      </c>
      <c r="T1404">
        <f t="shared" si="588"/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f t="shared" si="589"/>
        <v>0</v>
      </c>
      <c r="AJ1404">
        <f t="shared" si="590"/>
        <v>0</v>
      </c>
      <c r="AK1404">
        <f t="shared" si="591"/>
        <v>0</v>
      </c>
      <c r="AL1404">
        <f t="shared" si="592"/>
        <v>0</v>
      </c>
      <c r="AM1404">
        <f t="shared" si="593"/>
        <v>0</v>
      </c>
      <c r="AN1404">
        <f t="shared" si="594"/>
        <v>0</v>
      </c>
      <c r="AO1404">
        <v>37</v>
      </c>
      <c r="AP1404">
        <v>31</v>
      </c>
      <c r="AQ1404">
        <v>51</v>
      </c>
      <c r="AR1404">
        <v>35</v>
      </c>
      <c r="AS1404">
        <v>37</v>
      </c>
      <c r="AT1404">
        <v>31</v>
      </c>
      <c r="AU1404">
        <v>45</v>
      </c>
      <c r="AV1404">
        <v>32</v>
      </c>
      <c r="AW1404">
        <v>0</v>
      </c>
      <c r="AX1404">
        <v>0</v>
      </c>
      <c r="AY1404">
        <f t="shared" si="595"/>
        <v>170</v>
      </c>
      <c r="AZ1404">
        <f t="shared" si="596"/>
        <v>129</v>
      </c>
      <c r="BA1404">
        <f t="shared" si="597"/>
        <v>299</v>
      </c>
      <c r="BB1404">
        <v>0</v>
      </c>
      <c r="BC1404">
        <v>0</v>
      </c>
      <c r="BD1404">
        <v>15</v>
      </c>
      <c r="BE1404">
        <v>22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f t="shared" si="598"/>
        <v>15</v>
      </c>
      <c r="BM1404">
        <f t="shared" si="599"/>
        <v>22</v>
      </c>
      <c r="BN1404">
        <f t="shared" si="600"/>
        <v>37</v>
      </c>
      <c r="BO1404">
        <v>16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f t="shared" si="613"/>
        <v>31</v>
      </c>
      <c r="BV1404">
        <f t="shared" si="614"/>
        <v>22</v>
      </c>
      <c r="BW1404">
        <f t="shared" si="615"/>
        <v>53</v>
      </c>
      <c r="BX1404">
        <v>0</v>
      </c>
      <c r="BY1404">
        <v>0</v>
      </c>
      <c r="BZ1404">
        <v>18</v>
      </c>
      <c r="CA1404">
        <v>18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f t="shared" si="601"/>
        <v>18</v>
      </c>
      <c r="CI1404">
        <f t="shared" si="602"/>
        <v>18</v>
      </c>
      <c r="CJ1404">
        <f t="shared" si="603"/>
        <v>36</v>
      </c>
      <c r="CK1404">
        <v>21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f t="shared" si="604"/>
        <v>39</v>
      </c>
      <c r="CR1404">
        <f t="shared" si="605"/>
        <v>18</v>
      </c>
      <c r="CS1404">
        <f t="shared" si="606"/>
        <v>57</v>
      </c>
      <c r="CT1404">
        <f t="shared" si="607"/>
        <v>70</v>
      </c>
      <c r="CU1404">
        <f t="shared" si="608"/>
        <v>40</v>
      </c>
      <c r="CV1404">
        <f t="shared" si="609"/>
        <v>110</v>
      </c>
      <c r="CW1404">
        <f t="shared" si="610"/>
        <v>240</v>
      </c>
      <c r="CX1404">
        <f t="shared" si="611"/>
        <v>169</v>
      </c>
      <c r="CY1404">
        <f t="shared" si="612"/>
        <v>409</v>
      </c>
    </row>
    <row r="1405" spans="1:103">
      <c r="A1405" t="s">
        <v>74</v>
      </c>
      <c r="B1405" t="s">
        <v>2461</v>
      </c>
      <c r="C1405" t="s">
        <v>3426</v>
      </c>
      <c r="D1405">
        <v>300145</v>
      </c>
      <c r="E1405" t="s">
        <v>3469</v>
      </c>
      <c r="F1405" t="s">
        <v>3470</v>
      </c>
      <c r="H1405" t="s">
        <v>2465</v>
      </c>
      <c r="I1405" t="s">
        <v>3428</v>
      </c>
      <c r="J1405" t="s">
        <v>176</v>
      </c>
      <c r="K1405" t="s">
        <v>3459</v>
      </c>
      <c r="L1405" t="s">
        <v>83</v>
      </c>
      <c r="M1405" t="s">
        <v>84</v>
      </c>
      <c r="N1405" t="s">
        <v>85</v>
      </c>
      <c r="O1405" t="s">
        <v>122</v>
      </c>
      <c r="P1405" t="s">
        <v>87</v>
      </c>
      <c r="Q1405" s="7" t="s">
        <v>8132</v>
      </c>
      <c r="R1405">
        <v>0</v>
      </c>
      <c r="S1405">
        <v>0</v>
      </c>
      <c r="T1405">
        <f t="shared" si="588"/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f t="shared" si="589"/>
        <v>0</v>
      </c>
      <c r="AJ1405">
        <f t="shared" si="590"/>
        <v>0</v>
      </c>
      <c r="AK1405">
        <f t="shared" si="591"/>
        <v>0</v>
      </c>
      <c r="AL1405">
        <f t="shared" si="592"/>
        <v>0</v>
      </c>
      <c r="AM1405">
        <f t="shared" si="593"/>
        <v>0</v>
      </c>
      <c r="AN1405">
        <f t="shared" si="594"/>
        <v>0</v>
      </c>
      <c r="AO1405">
        <v>31</v>
      </c>
      <c r="AP1405">
        <v>32</v>
      </c>
      <c r="AQ1405">
        <v>37</v>
      </c>
      <c r="AR1405">
        <v>44</v>
      </c>
      <c r="AS1405">
        <v>54</v>
      </c>
      <c r="AT1405">
        <v>43</v>
      </c>
      <c r="AU1405">
        <v>46</v>
      </c>
      <c r="AV1405">
        <v>37</v>
      </c>
      <c r="AW1405">
        <v>0</v>
      </c>
      <c r="AX1405">
        <v>0</v>
      </c>
      <c r="AY1405">
        <f t="shared" si="595"/>
        <v>168</v>
      </c>
      <c r="AZ1405">
        <f t="shared" si="596"/>
        <v>156</v>
      </c>
      <c r="BA1405">
        <f t="shared" si="597"/>
        <v>324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33</v>
      </c>
      <c r="BI1405">
        <v>25</v>
      </c>
      <c r="BJ1405">
        <v>0</v>
      </c>
      <c r="BK1405">
        <v>0</v>
      </c>
      <c r="BL1405">
        <f t="shared" si="598"/>
        <v>33</v>
      </c>
      <c r="BM1405">
        <f t="shared" si="599"/>
        <v>25</v>
      </c>
      <c r="BN1405">
        <f t="shared" si="600"/>
        <v>58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f t="shared" si="613"/>
        <v>33</v>
      </c>
      <c r="BV1405">
        <f t="shared" si="614"/>
        <v>25</v>
      </c>
      <c r="BW1405">
        <f t="shared" si="615"/>
        <v>58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19</v>
      </c>
      <c r="CE1405">
        <v>31</v>
      </c>
      <c r="CF1405">
        <v>0</v>
      </c>
      <c r="CG1405">
        <v>0</v>
      </c>
      <c r="CH1405">
        <f t="shared" si="601"/>
        <v>19</v>
      </c>
      <c r="CI1405">
        <f t="shared" si="602"/>
        <v>31</v>
      </c>
      <c r="CJ1405">
        <f t="shared" si="603"/>
        <v>50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f t="shared" si="604"/>
        <v>19</v>
      </c>
      <c r="CR1405">
        <f t="shared" si="605"/>
        <v>31</v>
      </c>
      <c r="CS1405">
        <f t="shared" si="606"/>
        <v>50</v>
      </c>
      <c r="CT1405">
        <f t="shared" si="607"/>
        <v>52</v>
      </c>
      <c r="CU1405">
        <f t="shared" si="608"/>
        <v>56</v>
      </c>
      <c r="CV1405">
        <f t="shared" si="609"/>
        <v>108</v>
      </c>
      <c r="CW1405">
        <f t="shared" si="610"/>
        <v>220</v>
      </c>
      <c r="CX1405">
        <f t="shared" si="611"/>
        <v>212</v>
      </c>
      <c r="CY1405">
        <f t="shared" si="612"/>
        <v>432</v>
      </c>
    </row>
    <row r="1406" spans="1:103">
      <c r="A1406" t="s">
        <v>74</v>
      </c>
      <c r="B1406" t="s">
        <v>2461</v>
      </c>
      <c r="C1406" t="s">
        <v>3426</v>
      </c>
      <c r="D1406">
        <v>300152</v>
      </c>
      <c r="E1406" t="s">
        <v>3471</v>
      </c>
      <c r="F1406" t="s">
        <v>3472</v>
      </c>
      <c r="H1406" t="s">
        <v>2465</v>
      </c>
      <c r="I1406" t="s">
        <v>3428</v>
      </c>
      <c r="J1406" t="s">
        <v>176</v>
      </c>
      <c r="K1406" t="s">
        <v>3462</v>
      </c>
      <c r="L1406" t="s">
        <v>83</v>
      </c>
      <c r="M1406" t="s">
        <v>84</v>
      </c>
      <c r="N1406" t="s">
        <v>153</v>
      </c>
      <c r="O1406" t="s">
        <v>122</v>
      </c>
      <c r="P1406" t="s">
        <v>87</v>
      </c>
      <c r="Q1406" s="7" t="s">
        <v>8132</v>
      </c>
      <c r="R1406">
        <v>0</v>
      </c>
      <c r="S1406">
        <v>0</v>
      </c>
      <c r="T1406">
        <f t="shared" si="588"/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f t="shared" si="589"/>
        <v>0</v>
      </c>
      <c r="AJ1406">
        <f t="shared" si="590"/>
        <v>0</v>
      </c>
      <c r="AK1406">
        <f t="shared" si="591"/>
        <v>0</v>
      </c>
      <c r="AL1406">
        <f t="shared" si="592"/>
        <v>0</v>
      </c>
      <c r="AM1406">
        <f t="shared" si="593"/>
        <v>0</v>
      </c>
      <c r="AN1406">
        <f t="shared" si="594"/>
        <v>0</v>
      </c>
      <c r="AO1406">
        <v>101</v>
      </c>
      <c r="AP1406">
        <v>99</v>
      </c>
      <c r="AQ1406">
        <v>106</v>
      </c>
      <c r="AR1406">
        <v>127</v>
      </c>
      <c r="AS1406">
        <v>139</v>
      </c>
      <c r="AT1406">
        <v>126</v>
      </c>
      <c r="AU1406">
        <v>124</v>
      </c>
      <c r="AV1406">
        <v>104</v>
      </c>
      <c r="AW1406">
        <v>0</v>
      </c>
      <c r="AX1406">
        <v>0</v>
      </c>
      <c r="AY1406">
        <f t="shared" si="595"/>
        <v>470</v>
      </c>
      <c r="AZ1406">
        <f t="shared" si="596"/>
        <v>456</v>
      </c>
      <c r="BA1406">
        <f t="shared" si="597"/>
        <v>926</v>
      </c>
      <c r="BB1406">
        <v>4</v>
      </c>
      <c r="BC1406">
        <v>20</v>
      </c>
      <c r="BD1406">
        <v>77</v>
      </c>
      <c r="BE1406">
        <v>55</v>
      </c>
      <c r="BF1406">
        <v>8</v>
      </c>
      <c r="BG1406">
        <v>24</v>
      </c>
      <c r="BH1406">
        <v>0</v>
      </c>
      <c r="BI1406">
        <v>0</v>
      </c>
      <c r="BJ1406">
        <v>0</v>
      </c>
      <c r="BK1406">
        <v>0</v>
      </c>
      <c r="BL1406">
        <f t="shared" si="598"/>
        <v>89</v>
      </c>
      <c r="BM1406">
        <f t="shared" si="599"/>
        <v>99</v>
      </c>
      <c r="BN1406">
        <f t="shared" si="600"/>
        <v>188</v>
      </c>
      <c r="BO1406">
        <v>51</v>
      </c>
      <c r="BP1406">
        <v>36</v>
      </c>
      <c r="BQ1406">
        <v>0</v>
      </c>
      <c r="BR1406">
        <v>0</v>
      </c>
      <c r="BS1406">
        <v>0</v>
      </c>
      <c r="BT1406">
        <v>0</v>
      </c>
      <c r="BU1406">
        <f t="shared" si="613"/>
        <v>140</v>
      </c>
      <c r="BV1406">
        <f t="shared" si="614"/>
        <v>135</v>
      </c>
      <c r="BW1406">
        <f t="shared" si="615"/>
        <v>275</v>
      </c>
      <c r="BX1406">
        <v>3</v>
      </c>
      <c r="BY1406">
        <v>27</v>
      </c>
      <c r="BZ1406">
        <v>95</v>
      </c>
      <c r="CA1406">
        <v>81</v>
      </c>
      <c r="CB1406">
        <v>6</v>
      </c>
      <c r="CC1406">
        <v>20</v>
      </c>
      <c r="CD1406">
        <v>0</v>
      </c>
      <c r="CE1406">
        <v>0</v>
      </c>
      <c r="CF1406">
        <v>0</v>
      </c>
      <c r="CG1406">
        <v>0</v>
      </c>
      <c r="CH1406">
        <f t="shared" si="601"/>
        <v>104</v>
      </c>
      <c r="CI1406">
        <f t="shared" si="602"/>
        <v>128</v>
      </c>
      <c r="CJ1406">
        <f t="shared" si="603"/>
        <v>232</v>
      </c>
      <c r="CK1406">
        <v>25</v>
      </c>
      <c r="CL1406">
        <v>29</v>
      </c>
      <c r="CM1406">
        <v>0</v>
      </c>
      <c r="CN1406">
        <v>0</v>
      </c>
      <c r="CO1406">
        <v>0</v>
      </c>
      <c r="CP1406">
        <v>0</v>
      </c>
      <c r="CQ1406">
        <f t="shared" si="604"/>
        <v>129</v>
      </c>
      <c r="CR1406">
        <f t="shared" si="605"/>
        <v>157</v>
      </c>
      <c r="CS1406">
        <f t="shared" si="606"/>
        <v>286</v>
      </c>
      <c r="CT1406">
        <f t="shared" si="607"/>
        <v>269</v>
      </c>
      <c r="CU1406">
        <f t="shared" si="608"/>
        <v>292</v>
      </c>
      <c r="CV1406">
        <f t="shared" si="609"/>
        <v>561</v>
      </c>
      <c r="CW1406">
        <f t="shared" si="610"/>
        <v>739</v>
      </c>
      <c r="CX1406">
        <f t="shared" si="611"/>
        <v>748</v>
      </c>
      <c r="CY1406">
        <f t="shared" si="612"/>
        <v>1487</v>
      </c>
    </row>
    <row r="1407" spans="1:103">
      <c r="A1407" t="s">
        <v>74</v>
      </c>
      <c r="B1407" t="s">
        <v>2461</v>
      </c>
      <c r="C1407" t="s">
        <v>3426</v>
      </c>
      <c r="D1407">
        <v>321011</v>
      </c>
      <c r="E1407" t="s">
        <v>3473</v>
      </c>
      <c r="F1407" t="s">
        <v>3474</v>
      </c>
      <c r="G1407">
        <v>300152</v>
      </c>
      <c r="H1407" t="s">
        <v>2465</v>
      </c>
      <c r="I1407" t="s">
        <v>3428</v>
      </c>
      <c r="J1407" t="s">
        <v>176</v>
      </c>
      <c r="K1407" t="s">
        <v>3447</v>
      </c>
      <c r="L1407" t="s">
        <v>83</v>
      </c>
      <c r="M1407" t="s">
        <v>84</v>
      </c>
      <c r="N1407" t="s">
        <v>171</v>
      </c>
      <c r="O1407" t="s">
        <v>1146</v>
      </c>
      <c r="P1407" t="s">
        <v>87</v>
      </c>
      <c r="Q1407" s="7" t="s">
        <v>8137</v>
      </c>
      <c r="R1407">
        <v>0</v>
      </c>
      <c r="S1407">
        <v>0</v>
      </c>
      <c r="T1407">
        <f t="shared" si="588"/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f t="shared" si="589"/>
        <v>0</v>
      </c>
      <c r="AJ1407">
        <f t="shared" si="590"/>
        <v>0</v>
      </c>
      <c r="AK1407">
        <f t="shared" si="591"/>
        <v>0</v>
      </c>
      <c r="AL1407">
        <f t="shared" si="592"/>
        <v>0</v>
      </c>
      <c r="AM1407">
        <f t="shared" si="593"/>
        <v>0</v>
      </c>
      <c r="AN1407">
        <f t="shared" si="594"/>
        <v>0</v>
      </c>
      <c r="AO1407">
        <v>23</v>
      </c>
      <c r="AP1407">
        <v>14</v>
      </c>
      <c r="AQ1407">
        <v>13</v>
      </c>
      <c r="AR1407">
        <v>22</v>
      </c>
      <c r="AS1407">
        <v>25</v>
      </c>
      <c r="AT1407">
        <v>21</v>
      </c>
      <c r="AU1407">
        <v>25</v>
      </c>
      <c r="AV1407">
        <v>16</v>
      </c>
      <c r="AW1407">
        <v>0</v>
      </c>
      <c r="AX1407">
        <v>0</v>
      </c>
      <c r="AY1407">
        <f t="shared" si="595"/>
        <v>86</v>
      </c>
      <c r="AZ1407">
        <f t="shared" si="596"/>
        <v>73</v>
      </c>
      <c r="BA1407">
        <f t="shared" si="597"/>
        <v>159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f t="shared" si="598"/>
        <v>0</v>
      </c>
      <c r="BM1407">
        <f t="shared" si="599"/>
        <v>0</v>
      </c>
      <c r="BN1407">
        <f t="shared" si="600"/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f t="shared" si="613"/>
        <v>0</v>
      </c>
      <c r="BV1407">
        <f t="shared" si="614"/>
        <v>0</v>
      </c>
      <c r="BW1407">
        <f t="shared" si="615"/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f t="shared" si="601"/>
        <v>0</v>
      </c>
      <c r="CI1407">
        <f t="shared" si="602"/>
        <v>0</v>
      </c>
      <c r="CJ1407">
        <f t="shared" si="603"/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f t="shared" si="604"/>
        <v>0</v>
      </c>
      <c r="CR1407">
        <f t="shared" si="605"/>
        <v>0</v>
      </c>
      <c r="CS1407">
        <f t="shared" si="606"/>
        <v>0</v>
      </c>
      <c r="CT1407">
        <f t="shared" si="607"/>
        <v>0</v>
      </c>
      <c r="CU1407">
        <f t="shared" si="608"/>
        <v>0</v>
      </c>
      <c r="CV1407">
        <f t="shared" si="609"/>
        <v>0</v>
      </c>
      <c r="CW1407">
        <f t="shared" si="610"/>
        <v>86</v>
      </c>
      <c r="CX1407">
        <f t="shared" si="611"/>
        <v>73</v>
      </c>
      <c r="CY1407">
        <f t="shared" si="612"/>
        <v>159</v>
      </c>
    </row>
    <row r="1408" spans="1:103">
      <c r="A1408" t="s">
        <v>74</v>
      </c>
      <c r="B1408" t="s">
        <v>2461</v>
      </c>
      <c r="C1408" t="s">
        <v>3426</v>
      </c>
      <c r="D1408">
        <v>400125</v>
      </c>
      <c r="E1408" t="s">
        <v>3475</v>
      </c>
      <c r="F1408" t="s">
        <v>3476</v>
      </c>
      <c r="H1408" t="s">
        <v>2465</v>
      </c>
      <c r="I1408" t="s">
        <v>3428</v>
      </c>
      <c r="J1408" t="s">
        <v>176</v>
      </c>
      <c r="K1408" t="s">
        <v>395</v>
      </c>
      <c r="L1408" t="s">
        <v>129</v>
      </c>
      <c r="M1408" t="s">
        <v>130</v>
      </c>
      <c r="N1408" t="s">
        <v>85</v>
      </c>
      <c r="O1408" t="s">
        <v>122</v>
      </c>
      <c r="P1408" t="s">
        <v>87</v>
      </c>
      <c r="Q1408" s="7" t="s">
        <v>8132</v>
      </c>
      <c r="R1408">
        <v>0</v>
      </c>
      <c r="S1408">
        <v>0</v>
      </c>
      <c r="T1408">
        <f t="shared" si="588"/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f t="shared" si="589"/>
        <v>0</v>
      </c>
      <c r="AJ1408">
        <f t="shared" si="590"/>
        <v>0</v>
      </c>
      <c r="AK1408">
        <f t="shared" si="591"/>
        <v>0</v>
      </c>
      <c r="AL1408">
        <f t="shared" si="592"/>
        <v>0</v>
      </c>
      <c r="AM1408">
        <f t="shared" si="593"/>
        <v>0</v>
      </c>
      <c r="AN1408">
        <f t="shared" si="594"/>
        <v>0</v>
      </c>
      <c r="AO1408">
        <v>19</v>
      </c>
      <c r="AP1408">
        <v>15</v>
      </c>
      <c r="AQ1408">
        <v>22</v>
      </c>
      <c r="AR1408">
        <v>11</v>
      </c>
      <c r="AS1408">
        <v>17</v>
      </c>
      <c r="AT1408">
        <v>19</v>
      </c>
      <c r="AU1408">
        <v>26</v>
      </c>
      <c r="AV1408">
        <v>19</v>
      </c>
      <c r="AW1408">
        <v>0</v>
      </c>
      <c r="AX1408">
        <v>0</v>
      </c>
      <c r="AY1408">
        <f t="shared" si="595"/>
        <v>84</v>
      </c>
      <c r="AZ1408">
        <f t="shared" si="596"/>
        <v>64</v>
      </c>
      <c r="BA1408">
        <f t="shared" si="597"/>
        <v>148</v>
      </c>
      <c r="BB1408">
        <v>0</v>
      </c>
      <c r="BC1408">
        <v>0</v>
      </c>
      <c r="BD1408">
        <v>5</v>
      </c>
      <c r="BE1408">
        <v>3</v>
      </c>
      <c r="BF1408">
        <v>7</v>
      </c>
      <c r="BG1408">
        <v>10</v>
      </c>
      <c r="BH1408">
        <v>0</v>
      </c>
      <c r="BI1408">
        <v>0</v>
      </c>
      <c r="BJ1408">
        <v>0</v>
      </c>
      <c r="BK1408">
        <v>0</v>
      </c>
      <c r="BL1408">
        <f t="shared" si="598"/>
        <v>12</v>
      </c>
      <c r="BM1408">
        <f t="shared" si="599"/>
        <v>13</v>
      </c>
      <c r="BN1408">
        <f t="shared" si="600"/>
        <v>25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f t="shared" si="613"/>
        <v>12</v>
      </c>
      <c r="BV1408">
        <f t="shared" si="614"/>
        <v>13</v>
      </c>
      <c r="BW1408">
        <f t="shared" si="615"/>
        <v>25</v>
      </c>
      <c r="BX1408">
        <v>0</v>
      </c>
      <c r="BY1408">
        <v>0</v>
      </c>
      <c r="BZ1408">
        <v>9</v>
      </c>
      <c r="CA1408">
        <v>3</v>
      </c>
      <c r="CB1408">
        <v>9</v>
      </c>
      <c r="CC1408">
        <v>10</v>
      </c>
      <c r="CD1408">
        <v>0</v>
      </c>
      <c r="CE1408">
        <v>0</v>
      </c>
      <c r="CF1408">
        <v>0</v>
      </c>
      <c r="CG1408">
        <v>0</v>
      </c>
      <c r="CH1408">
        <f t="shared" si="601"/>
        <v>18</v>
      </c>
      <c r="CI1408">
        <f t="shared" si="602"/>
        <v>13</v>
      </c>
      <c r="CJ1408">
        <f t="shared" si="603"/>
        <v>31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f t="shared" si="604"/>
        <v>18</v>
      </c>
      <c r="CR1408">
        <f t="shared" si="605"/>
        <v>13</v>
      </c>
      <c r="CS1408">
        <f t="shared" si="606"/>
        <v>31</v>
      </c>
      <c r="CT1408">
        <f t="shared" si="607"/>
        <v>30</v>
      </c>
      <c r="CU1408">
        <f t="shared" si="608"/>
        <v>26</v>
      </c>
      <c r="CV1408">
        <f t="shared" si="609"/>
        <v>56</v>
      </c>
      <c r="CW1408">
        <f t="shared" si="610"/>
        <v>114</v>
      </c>
      <c r="CX1408">
        <f t="shared" si="611"/>
        <v>90</v>
      </c>
      <c r="CY1408">
        <f t="shared" si="612"/>
        <v>204</v>
      </c>
    </row>
    <row r="1409" spans="1:103">
      <c r="A1409" t="s">
        <v>74</v>
      </c>
      <c r="B1409" t="s">
        <v>2461</v>
      </c>
      <c r="C1409" t="s">
        <v>3426</v>
      </c>
      <c r="D1409">
        <v>400126</v>
      </c>
      <c r="E1409" t="s">
        <v>3477</v>
      </c>
      <c r="F1409" t="s">
        <v>3478</v>
      </c>
      <c r="H1409" t="s">
        <v>2465</v>
      </c>
      <c r="I1409" t="s">
        <v>3428</v>
      </c>
      <c r="J1409" t="s">
        <v>176</v>
      </c>
      <c r="K1409" t="s">
        <v>395</v>
      </c>
      <c r="L1409" t="s">
        <v>129</v>
      </c>
      <c r="M1409" t="s">
        <v>130</v>
      </c>
      <c r="N1409" t="s">
        <v>85</v>
      </c>
      <c r="O1409" t="s">
        <v>86</v>
      </c>
      <c r="P1409" t="s">
        <v>87</v>
      </c>
      <c r="Q1409" s="7" t="s">
        <v>8134</v>
      </c>
      <c r="R1409">
        <v>0</v>
      </c>
      <c r="S1409">
        <v>0</v>
      </c>
      <c r="T1409">
        <f t="shared" si="588"/>
        <v>0</v>
      </c>
      <c r="U1409">
        <v>8</v>
      </c>
      <c r="V1409">
        <v>3</v>
      </c>
      <c r="W1409">
        <v>6</v>
      </c>
      <c r="X1409">
        <v>9</v>
      </c>
      <c r="Y1409">
        <v>2</v>
      </c>
      <c r="Z1409">
        <v>4</v>
      </c>
      <c r="AA1409">
        <v>5</v>
      </c>
      <c r="AB1409">
        <v>10</v>
      </c>
      <c r="AC1409">
        <v>7</v>
      </c>
      <c r="AD1409">
        <v>4</v>
      </c>
      <c r="AE1409">
        <v>6</v>
      </c>
      <c r="AF1409">
        <v>8</v>
      </c>
      <c r="AG1409">
        <v>0</v>
      </c>
      <c r="AH1409">
        <v>0</v>
      </c>
      <c r="AI1409">
        <f t="shared" si="589"/>
        <v>34</v>
      </c>
      <c r="AJ1409">
        <f t="shared" si="590"/>
        <v>38</v>
      </c>
      <c r="AK1409">
        <f t="shared" si="591"/>
        <v>72</v>
      </c>
      <c r="AL1409">
        <f t="shared" si="592"/>
        <v>34</v>
      </c>
      <c r="AM1409">
        <f t="shared" si="593"/>
        <v>38</v>
      </c>
      <c r="AN1409">
        <f t="shared" si="594"/>
        <v>72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f t="shared" si="595"/>
        <v>0</v>
      </c>
      <c r="AZ1409">
        <f t="shared" si="596"/>
        <v>0</v>
      </c>
      <c r="BA1409">
        <f t="shared" si="597"/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f t="shared" si="598"/>
        <v>0</v>
      </c>
      <c r="BM1409">
        <f t="shared" si="599"/>
        <v>0</v>
      </c>
      <c r="BN1409">
        <f t="shared" si="600"/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f t="shared" si="613"/>
        <v>0</v>
      </c>
      <c r="BV1409">
        <f t="shared" si="614"/>
        <v>0</v>
      </c>
      <c r="BW1409">
        <f t="shared" si="615"/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f t="shared" si="601"/>
        <v>0</v>
      </c>
      <c r="CI1409">
        <f t="shared" si="602"/>
        <v>0</v>
      </c>
      <c r="CJ1409">
        <f t="shared" si="603"/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f t="shared" si="604"/>
        <v>0</v>
      </c>
      <c r="CR1409">
        <f t="shared" si="605"/>
        <v>0</v>
      </c>
      <c r="CS1409">
        <f t="shared" si="606"/>
        <v>0</v>
      </c>
      <c r="CT1409">
        <f t="shared" si="607"/>
        <v>0</v>
      </c>
      <c r="CU1409">
        <f t="shared" si="608"/>
        <v>0</v>
      </c>
      <c r="CV1409">
        <f t="shared" si="609"/>
        <v>0</v>
      </c>
      <c r="CW1409">
        <f t="shared" si="610"/>
        <v>34</v>
      </c>
      <c r="CX1409">
        <f t="shared" si="611"/>
        <v>38</v>
      </c>
      <c r="CY1409">
        <f t="shared" si="612"/>
        <v>72</v>
      </c>
    </row>
    <row r="1410" spans="1:103">
      <c r="A1410" t="s">
        <v>74</v>
      </c>
      <c r="B1410" t="s">
        <v>2461</v>
      </c>
      <c r="C1410" t="s">
        <v>3426</v>
      </c>
      <c r="D1410">
        <v>408530</v>
      </c>
      <c r="E1410" t="s">
        <v>3479</v>
      </c>
      <c r="F1410" t="s">
        <v>3480</v>
      </c>
      <c r="H1410" t="s">
        <v>2465</v>
      </c>
      <c r="I1410" t="s">
        <v>3428</v>
      </c>
      <c r="J1410" t="s">
        <v>176</v>
      </c>
      <c r="K1410" t="s">
        <v>395</v>
      </c>
      <c r="L1410" t="s">
        <v>129</v>
      </c>
      <c r="M1410" t="s">
        <v>130</v>
      </c>
      <c r="N1410" t="s">
        <v>85</v>
      </c>
      <c r="O1410" t="s">
        <v>252</v>
      </c>
      <c r="P1410" t="s">
        <v>87</v>
      </c>
      <c r="Q1410" s="7" t="s">
        <v>8134</v>
      </c>
      <c r="R1410">
        <v>12</v>
      </c>
      <c r="S1410">
        <v>8</v>
      </c>
      <c r="T1410">
        <f t="shared" si="588"/>
        <v>20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f t="shared" si="589"/>
        <v>0</v>
      </c>
      <c r="AJ1410">
        <f t="shared" si="590"/>
        <v>0</v>
      </c>
      <c r="AK1410">
        <f t="shared" si="591"/>
        <v>0</v>
      </c>
      <c r="AL1410">
        <f t="shared" si="592"/>
        <v>12</v>
      </c>
      <c r="AM1410">
        <f t="shared" si="593"/>
        <v>8</v>
      </c>
      <c r="AN1410">
        <f t="shared" si="594"/>
        <v>20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f t="shared" si="595"/>
        <v>0</v>
      </c>
      <c r="AZ1410">
        <f t="shared" si="596"/>
        <v>0</v>
      </c>
      <c r="BA1410">
        <f t="shared" si="597"/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f t="shared" si="598"/>
        <v>0</v>
      </c>
      <c r="BM1410">
        <f t="shared" si="599"/>
        <v>0</v>
      </c>
      <c r="BN1410">
        <f t="shared" si="600"/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f t="shared" si="613"/>
        <v>0</v>
      </c>
      <c r="BV1410">
        <f t="shared" si="614"/>
        <v>0</v>
      </c>
      <c r="BW1410">
        <f t="shared" si="615"/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f t="shared" si="601"/>
        <v>0</v>
      </c>
      <c r="CI1410">
        <f t="shared" si="602"/>
        <v>0</v>
      </c>
      <c r="CJ1410">
        <f t="shared" si="603"/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f t="shared" si="604"/>
        <v>0</v>
      </c>
      <c r="CR1410">
        <f t="shared" si="605"/>
        <v>0</v>
      </c>
      <c r="CS1410">
        <f t="shared" si="606"/>
        <v>0</v>
      </c>
      <c r="CT1410">
        <f t="shared" si="607"/>
        <v>0</v>
      </c>
      <c r="CU1410">
        <f t="shared" si="608"/>
        <v>0</v>
      </c>
      <c r="CV1410">
        <f t="shared" si="609"/>
        <v>0</v>
      </c>
      <c r="CW1410">
        <f t="shared" si="610"/>
        <v>12</v>
      </c>
      <c r="CX1410">
        <f t="shared" si="611"/>
        <v>8</v>
      </c>
      <c r="CY1410">
        <f t="shared" si="612"/>
        <v>20</v>
      </c>
    </row>
    <row r="1411" spans="1:103">
      <c r="A1411" t="s">
        <v>74</v>
      </c>
      <c r="B1411" t="s">
        <v>3481</v>
      </c>
      <c r="C1411" t="s">
        <v>3482</v>
      </c>
      <c r="D1411">
        <v>101132</v>
      </c>
      <c r="E1411" t="s">
        <v>3483</v>
      </c>
      <c r="F1411" t="s">
        <v>3484</v>
      </c>
      <c r="H1411" t="s">
        <v>3485</v>
      </c>
      <c r="I1411" t="s">
        <v>3486</v>
      </c>
      <c r="J1411" t="s">
        <v>81</v>
      </c>
      <c r="K1411" t="s">
        <v>1753</v>
      </c>
      <c r="L1411" t="s">
        <v>83</v>
      </c>
      <c r="M1411" t="s">
        <v>84</v>
      </c>
      <c r="N1411" t="s">
        <v>85</v>
      </c>
      <c r="O1411" t="s">
        <v>86</v>
      </c>
      <c r="P1411" t="s">
        <v>87</v>
      </c>
      <c r="Q1411" s="7" t="s">
        <v>8134</v>
      </c>
      <c r="R1411">
        <v>27</v>
      </c>
      <c r="S1411">
        <v>38</v>
      </c>
      <c r="T1411">
        <f t="shared" si="588"/>
        <v>65</v>
      </c>
      <c r="U1411">
        <v>53</v>
      </c>
      <c r="V1411">
        <v>40</v>
      </c>
      <c r="W1411">
        <v>62</v>
      </c>
      <c r="X1411">
        <v>48</v>
      </c>
      <c r="Y1411">
        <v>52</v>
      </c>
      <c r="Z1411">
        <v>35</v>
      </c>
      <c r="AA1411">
        <v>52</v>
      </c>
      <c r="AB1411">
        <v>63</v>
      </c>
      <c r="AC1411">
        <v>51</v>
      </c>
      <c r="AD1411">
        <v>44</v>
      </c>
      <c r="AE1411">
        <v>39</v>
      </c>
      <c r="AF1411">
        <v>41</v>
      </c>
      <c r="AG1411">
        <v>18</v>
      </c>
      <c r="AH1411">
        <v>14</v>
      </c>
      <c r="AI1411">
        <f t="shared" si="589"/>
        <v>327</v>
      </c>
      <c r="AJ1411">
        <f t="shared" si="590"/>
        <v>285</v>
      </c>
      <c r="AK1411">
        <f t="shared" si="591"/>
        <v>612</v>
      </c>
      <c r="AL1411">
        <f t="shared" si="592"/>
        <v>354</v>
      </c>
      <c r="AM1411">
        <f t="shared" si="593"/>
        <v>323</v>
      </c>
      <c r="AN1411">
        <f t="shared" si="594"/>
        <v>677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f t="shared" si="595"/>
        <v>0</v>
      </c>
      <c r="AZ1411">
        <f t="shared" si="596"/>
        <v>0</v>
      </c>
      <c r="BA1411">
        <f t="shared" si="597"/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f t="shared" si="598"/>
        <v>0</v>
      </c>
      <c r="BM1411">
        <f t="shared" si="599"/>
        <v>0</v>
      </c>
      <c r="BN1411">
        <f t="shared" si="600"/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f t="shared" si="613"/>
        <v>0</v>
      </c>
      <c r="BV1411">
        <f t="shared" si="614"/>
        <v>0</v>
      </c>
      <c r="BW1411">
        <f t="shared" si="615"/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f t="shared" si="601"/>
        <v>0</v>
      </c>
      <c r="CI1411">
        <f t="shared" si="602"/>
        <v>0</v>
      </c>
      <c r="CJ1411">
        <f t="shared" si="603"/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f t="shared" si="604"/>
        <v>0</v>
      </c>
      <c r="CR1411">
        <f t="shared" si="605"/>
        <v>0</v>
      </c>
      <c r="CS1411">
        <f t="shared" si="606"/>
        <v>0</v>
      </c>
      <c r="CT1411">
        <f t="shared" si="607"/>
        <v>0</v>
      </c>
      <c r="CU1411">
        <f t="shared" si="608"/>
        <v>0</v>
      </c>
      <c r="CV1411">
        <f t="shared" si="609"/>
        <v>0</v>
      </c>
      <c r="CW1411">
        <f t="shared" si="610"/>
        <v>354</v>
      </c>
      <c r="CX1411">
        <f t="shared" si="611"/>
        <v>323</v>
      </c>
      <c r="CY1411">
        <f t="shared" si="612"/>
        <v>677</v>
      </c>
    </row>
    <row r="1412" spans="1:103">
      <c r="A1412" t="s">
        <v>74</v>
      </c>
      <c r="B1412" t="s">
        <v>3481</v>
      </c>
      <c r="C1412" t="s">
        <v>3482</v>
      </c>
      <c r="D1412">
        <v>101133</v>
      </c>
      <c r="E1412" t="s">
        <v>3487</v>
      </c>
      <c r="F1412" t="s">
        <v>3488</v>
      </c>
      <c r="H1412" t="s">
        <v>3485</v>
      </c>
      <c r="I1412" t="s">
        <v>3486</v>
      </c>
      <c r="J1412" t="s">
        <v>81</v>
      </c>
      <c r="K1412" t="s">
        <v>3489</v>
      </c>
      <c r="L1412" t="s">
        <v>83</v>
      </c>
      <c r="M1412" t="s">
        <v>84</v>
      </c>
      <c r="N1412" t="s">
        <v>85</v>
      </c>
      <c r="O1412" t="s">
        <v>86</v>
      </c>
      <c r="P1412" t="s">
        <v>87</v>
      </c>
      <c r="Q1412" s="7" t="s">
        <v>8134</v>
      </c>
      <c r="R1412">
        <v>3</v>
      </c>
      <c r="S1412">
        <v>6</v>
      </c>
      <c r="T1412">
        <f t="shared" si="588"/>
        <v>9</v>
      </c>
      <c r="U1412">
        <v>4</v>
      </c>
      <c r="V1412">
        <v>6</v>
      </c>
      <c r="W1412">
        <v>9</v>
      </c>
      <c r="X1412">
        <v>7</v>
      </c>
      <c r="Y1412">
        <v>4</v>
      </c>
      <c r="Z1412">
        <v>1</v>
      </c>
      <c r="AA1412">
        <v>9</v>
      </c>
      <c r="AB1412">
        <v>4</v>
      </c>
      <c r="AC1412">
        <v>4</v>
      </c>
      <c r="AD1412">
        <v>5</v>
      </c>
      <c r="AE1412">
        <v>6</v>
      </c>
      <c r="AF1412">
        <v>0</v>
      </c>
      <c r="AG1412">
        <v>0</v>
      </c>
      <c r="AH1412">
        <v>0</v>
      </c>
      <c r="AI1412">
        <f t="shared" si="589"/>
        <v>36</v>
      </c>
      <c r="AJ1412">
        <f t="shared" si="590"/>
        <v>23</v>
      </c>
      <c r="AK1412">
        <f t="shared" si="591"/>
        <v>59</v>
      </c>
      <c r="AL1412">
        <f t="shared" si="592"/>
        <v>39</v>
      </c>
      <c r="AM1412">
        <f t="shared" si="593"/>
        <v>29</v>
      </c>
      <c r="AN1412">
        <f t="shared" si="594"/>
        <v>68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f t="shared" si="595"/>
        <v>0</v>
      </c>
      <c r="AZ1412">
        <f t="shared" si="596"/>
        <v>0</v>
      </c>
      <c r="BA1412">
        <f t="shared" si="597"/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f t="shared" si="598"/>
        <v>0</v>
      </c>
      <c r="BM1412">
        <f t="shared" si="599"/>
        <v>0</v>
      </c>
      <c r="BN1412">
        <f t="shared" si="600"/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f t="shared" si="613"/>
        <v>0</v>
      </c>
      <c r="BV1412">
        <f t="shared" si="614"/>
        <v>0</v>
      </c>
      <c r="BW1412">
        <f t="shared" si="615"/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f t="shared" si="601"/>
        <v>0</v>
      </c>
      <c r="CI1412">
        <f t="shared" si="602"/>
        <v>0</v>
      </c>
      <c r="CJ1412">
        <f t="shared" si="603"/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f t="shared" si="604"/>
        <v>0</v>
      </c>
      <c r="CR1412">
        <f t="shared" si="605"/>
        <v>0</v>
      </c>
      <c r="CS1412">
        <f t="shared" si="606"/>
        <v>0</v>
      </c>
      <c r="CT1412">
        <f t="shared" si="607"/>
        <v>0</v>
      </c>
      <c r="CU1412">
        <f t="shared" si="608"/>
        <v>0</v>
      </c>
      <c r="CV1412">
        <f t="shared" si="609"/>
        <v>0</v>
      </c>
      <c r="CW1412">
        <f t="shared" si="610"/>
        <v>39</v>
      </c>
      <c r="CX1412">
        <f t="shared" si="611"/>
        <v>29</v>
      </c>
      <c r="CY1412">
        <f t="shared" si="612"/>
        <v>68</v>
      </c>
    </row>
    <row r="1413" spans="1:103">
      <c r="A1413" t="s">
        <v>74</v>
      </c>
      <c r="B1413" t="s">
        <v>3481</v>
      </c>
      <c r="C1413" t="s">
        <v>3482</v>
      </c>
      <c r="D1413">
        <v>101134</v>
      </c>
      <c r="E1413" t="s">
        <v>3490</v>
      </c>
      <c r="F1413" t="s">
        <v>3491</v>
      </c>
      <c r="H1413" t="s">
        <v>3485</v>
      </c>
      <c r="I1413" t="s">
        <v>3486</v>
      </c>
      <c r="J1413" t="s">
        <v>81</v>
      </c>
      <c r="K1413" t="s">
        <v>3492</v>
      </c>
      <c r="L1413" t="s">
        <v>83</v>
      </c>
      <c r="M1413" t="s">
        <v>84</v>
      </c>
      <c r="N1413" t="s">
        <v>85</v>
      </c>
      <c r="O1413" t="s">
        <v>86</v>
      </c>
      <c r="P1413" t="s">
        <v>87</v>
      </c>
      <c r="Q1413" s="7" t="s">
        <v>8134</v>
      </c>
      <c r="R1413">
        <v>34</v>
      </c>
      <c r="S1413">
        <v>25</v>
      </c>
      <c r="T1413">
        <f t="shared" si="588"/>
        <v>59</v>
      </c>
      <c r="U1413">
        <v>39</v>
      </c>
      <c r="V1413">
        <v>36</v>
      </c>
      <c r="W1413">
        <v>31</v>
      </c>
      <c r="X1413">
        <v>39</v>
      </c>
      <c r="Y1413">
        <v>39</v>
      </c>
      <c r="Z1413">
        <v>26</v>
      </c>
      <c r="AA1413">
        <v>37</v>
      </c>
      <c r="AB1413">
        <v>40</v>
      </c>
      <c r="AC1413">
        <v>42</v>
      </c>
      <c r="AD1413">
        <v>25</v>
      </c>
      <c r="AE1413">
        <v>28</v>
      </c>
      <c r="AF1413">
        <v>29</v>
      </c>
      <c r="AG1413">
        <v>0</v>
      </c>
      <c r="AH1413">
        <v>0</v>
      </c>
      <c r="AI1413">
        <f t="shared" si="589"/>
        <v>216</v>
      </c>
      <c r="AJ1413">
        <f t="shared" si="590"/>
        <v>195</v>
      </c>
      <c r="AK1413">
        <f t="shared" si="591"/>
        <v>411</v>
      </c>
      <c r="AL1413">
        <f t="shared" si="592"/>
        <v>250</v>
      </c>
      <c r="AM1413">
        <f t="shared" si="593"/>
        <v>220</v>
      </c>
      <c r="AN1413">
        <f t="shared" si="594"/>
        <v>470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f t="shared" si="595"/>
        <v>0</v>
      </c>
      <c r="AZ1413">
        <f t="shared" si="596"/>
        <v>0</v>
      </c>
      <c r="BA1413">
        <f t="shared" si="597"/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f t="shared" si="598"/>
        <v>0</v>
      </c>
      <c r="BM1413">
        <f t="shared" si="599"/>
        <v>0</v>
      </c>
      <c r="BN1413">
        <f t="shared" si="600"/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f t="shared" si="613"/>
        <v>0</v>
      </c>
      <c r="BV1413">
        <f t="shared" si="614"/>
        <v>0</v>
      </c>
      <c r="BW1413">
        <f t="shared" si="615"/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f t="shared" si="601"/>
        <v>0</v>
      </c>
      <c r="CI1413">
        <f t="shared" si="602"/>
        <v>0</v>
      </c>
      <c r="CJ1413">
        <f t="shared" si="603"/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f t="shared" si="604"/>
        <v>0</v>
      </c>
      <c r="CR1413">
        <f t="shared" si="605"/>
        <v>0</v>
      </c>
      <c r="CS1413">
        <f t="shared" si="606"/>
        <v>0</v>
      </c>
      <c r="CT1413">
        <f t="shared" si="607"/>
        <v>0</v>
      </c>
      <c r="CU1413">
        <f t="shared" si="608"/>
        <v>0</v>
      </c>
      <c r="CV1413">
        <f t="shared" si="609"/>
        <v>0</v>
      </c>
      <c r="CW1413">
        <f t="shared" si="610"/>
        <v>250</v>
      </c>
      <c r="CX1413">
        <f t="shared" si="611"/>
        <v>220</v>
      </c>
      <c r="CY1413">
        <f t="shared" si="612"/>
        <v>470</v>
      </c>
    </row>
    <row r="1414" spans="1:103">
      <c r="A1414" t="s">
        <v>74</v>
      </c>
      <c r="B1414" t="s">
        <v>3481</v>
      </c>
      <c r="C1414" t="s">
        <v>3482</v>
      </c>
      <c r="D1414">
        <v>101135</v>
      </c>
      <c r="E1414" t="s">
        <v>3493</v>
      </c>
      <c r="F1414" t="s">
        <v>3494</v>
      </c>
      <c r="H1414" t="s">
        <v>3485</v>
      </c>
      <c r="I1414" t="s">
        <v>3486</v>
      </c>
      <c r="J1414" t="s">
        <v>81</v>
      </c>
      <c r="K1414" t="s">
        <v>3495</v>
      </c>
      <c r="L1414" t="s">
        <v>83</v>
      </c>
      <c r="M1414" t="s">
        <v>84</v>
      </c>
      <c r="N1414" t="s">
        <v>85</v>
      </c>
      <c r="O1414" t="s">
        <v>86</v>
      </c>
      <c r="P1414" t="s">
        <v>87</v>
      </c>
      <c r="Q1414" s="7" t="s">
        <v>8134</v>
      </c>
      <c r="R1414">
        <v>10</v>
      </c>
      <c r="S1414">
        <v>14</v>
      </c>
      <c r="T1414">
        <f t="shared" si="588"/>
        <v>24</v>
      </c>
      <c r="U1414">
        <v>9</v>
      </c>
      <c r="V1414">
        <v>9</v>
      </c>
      <c r="W1414">
        <v>14</v>
      </c>
      <c r="X1414">
        <v>8</v>
      </c>
      <c r="Y1414">
        <v>15</v>
      </c>
      <c r="Z1414">
        <v>9</v>
      </c>
      <c r="AA1414">
        <v>22</v>
      </c>
      <c r="AB1414">
        <v>9</v>
      </c>
      <c r="AC1414">
        <v>15</v>
      </c>
      <c r="AD1414">
        <v>20</v>
      </c>
      <c r="AE1414">
        <v>7</v>
      </c>
      <c r="AF1414">
        <v>15</v>
      </c>
      <c r="AG1414">
        <v>0</v>
      </c>
      <c r="AH1414">
        <v>0</v>
      </c>
      <c r="AI1414">
        <f t="shared" si="589"/>
        <v>82</v>
      </c>
      <c r="AJ1414">
        <f t="shared" si="590"/>
        <v>70</v>
      </c>
      <c r="AK1414">
        <f t="shared" si="591"/>
        <v>152</v>
      </c>
      <c r="AL1414">
        <f t="shared" si="592"/>
        <v>92</v>
      </c>
      <c r="AM1414">
        <f t="shared" si="593"/>
        <v>84</v>
      </c>
      <c r="AN1414">
        <f t="shared" si="594"/>
        <v>176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f t="shared" si="595"/>
        <v>0</v>
      </c>
      <c r="AZ1414">
        <f t="shared" si="596"/>
        <v>0</v>
      </c>
      <c r="BA1414">
        <f t="shared" si="597"/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f t="shared" si="598"/>
        <v>0</v>
      </c>
      <c r="BM1414">
        <f t="shared" si="599"/>
        <v>0</v>
      </c>
      <c r="BN1414">
        <f t="shared" si="600"/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f t="shared" si="613"/>
        <v>0</v>
      </c>
      <c r="BV1414">
        <f t="shared" si="614"/>
        <v>0</v>
      </c>
      <c r="BW1414">
        <f t="shared" si="615"/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f t="shared" si="601"/>
        <v>0</v>
      </c>
      <c r="CI1414">
        <f t="shared" si="602"/>
        <v>0</v>
      </c>
      <c r="CJ1414">
        <f t="shared" si="603"/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f t="shared" si="604"/>
        <v>0</v>
      </c>
      <c r="CR1414">
        <f t="shared" si="605"/>
        <v>0</v>
      </c>
      <c r="CS1414">
        <f t="shared" si="606"/>
        <v>0</v>
      </c>
      <c r="CT1414">
        <f t="shared" si="607"/>
        <v>0</v>
      </c>
      <c r="CU1414">
        <f t="shared" si="608"/>
        <v>0</v>
      </c>
      <c r="CV1414">
        <f t="shared" si="609"/>
        <v>0</v>
      </c>
      <c r="CW1414">
        <f t="shared" si="610"/>
        <v>92</v>
      </c>
      <c r="CX1414">
        <f t="shared" si="611"/>
        <v>84</v>
      </c>
      <c r="CY1414">
        <f t="shared" si="612"/>
        <v>176</v>
      </c>
    </row>
    <row r="1415" spans="1:103">
      <c r="A1415" t="s">
        <v>74</v>
      </c>
      <c r="B1415" t="s">
        <v>3481</v>
      </c>
      <c r="C1415" t="s">
        <v>3482</v>
      </c>
      <c r="D1415">
        <v>101136</v>
      </c>
      <c r="E1415" t="s">
        <v>3496</v>
      </c>
      <c r="F1415" t="s">
        <v>3497</v>
      </c>
      <c r="H1415" t="s">
        <v>3485</v>
      </c>
      <c r="I1415" t="s">
        <v>3486</v>
      </c>
      <c r="J1415" t="s">
        <v>81</v>
      </c>
      <c r="K1415" t="s">
        <v>3498</v>
      </c>
      <c r="L1415" t="s">
        <v>83</v>
      </c>
      <c r="M1415" t="s">
        <v>84</v>
      </c>
      <c r="N1415" t="s">
        <v>85</v>
      </c>
      <c r="O1415" t="s">
        <v>86</v>
      </c>
      <c r="P1415" t="s">
        <v>87</v>
      </c>
      <c r="Q1415" s="7" t="s">
        <v>8134</v>
      </c>
      <c r="R1415">
        <v>11</v>
      </c>
      <c r="S1415">
        <v>20</v>
      </c>
      <c r="T1415">
        <f t="shared" si="588"/>
        <v>31</v>
      </c>
      <c r="U1415">
        <v>9</v>
      </c>
      <c r="V1415">
        <v>21</v>
      </c>
      <c r="W1415">
        <v>21</v>
      </c>
      <c r="X1415">
        <v>16</v>
      </c>
      <c r="Y1415">
        <v>10</v>
      </c>
      <c r="Z1415">
        <v>16</v>
      </c>
      <c r="AA1415">
        <v>20</v>
      </c>
      <c r="AB1415">
        <v>20</v>
      </c>
      <c r="AC1415">
        <v>19</v>
      </c>
      <c r="AD1415">
        <v>14</v>
      </c>
      <c r="AE1415">
        <v>21</v>
      </c>
      <c r="AF1415">
        <v>15</v>
      </c>
      <c r="AG1415">
        <v>0</v>
      </c>
      <c r="AH1415">
        <v>0</v>
      </c>
      <c r="AI1415">
        <f t="shared" si="589"/>
        <v>100</v>
      </c>
      <c r="AJ1415">
        <f t="shared" si="590"/>
        <v>102</v>
      </c>
      <c r="AK1415">
        <f t="shared" si="591"/>
        <v>202</v>
      </c>
      <c r="AL1415">
        <f t="shared" si="592"/>
        <v>111</v>
      </c>
      <c r="AM1415">
        <f t="shared" si="593"/>
        <v>122</v>
      </c>
      <c r="AN1415">
        <f t="shared" si="594"/>
        <v>233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f t="shared" si="595"/>
        <v>0</v>
      </c>
      <c r="AZ1415">
        <f t="shared" si="596"/>
        <v>0</v>
      </c>
      <c r="BA1415">
        <f t="shared" si="597"/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f t="shared" si="598"/>
        <v>0</v>
      </c>
      <c r="BM1415">
        <f t="shared" si="599"/>
        <v>0</v>
      </c>
      <c r="BN1415">
        <f t="shared" si="600"/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f t="shared" si="613"/>
        <v>0</v>
      </c>
      <c r="BV1415">
        <f t="shared" si="614"/>
        <v>0</v>
      </c>
      <c r="BW1415">
        <f t="shared" si="615"/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f t="shared" si="601"/>
        <v>0</v>
      </c>
      <c r="CI1415">
        <f t="shared" si="602"/>
        <v>0</v>
      </c>
      <c r="CJ1415">
        <f t="shared" si="603"/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f t="shared" si="604"/>
        <v>0</v>
      </c>
      <c r="CR1415">
        <f t="shared" si="605"/>
        <v>0</v>
      </c>
      <c r="CS1415">
        <f t="shared" si="606"/>
        <v>0</v>
      </c>
      <c r="CT1415">
        <f t="shared" si="607"/>
        <v>0</v>
      </c>
      <c r="CU1415">
        <f t="shared" si="608"/>
        <v>0</v>
      </c>
      <c r="CV1415">
        <f t="shared" si="609"/>
        <v>0</v>
      </c>
      <c r="CW1415">
        <f t="shared" si="610"/>
        <v>111</v>
      </c>
      <c r="CX1415">
        <f t="shared" si="611"/>
        <v>122</v>
      </c>
      <c r="CY1415">
        <f t="shared" si="612"/>
        <v>233</v>
      </c>
    </row>
    <row r="1416" spans="1:103">
      <c r="A1416" t="s">
        <v>74</v>
      </c>
      <c r="B1416" t="s">
        <v>3481</v>
      </c>
      <c r="C1416" t="s">
        <v>3482</v>
      </c>
      <c r="D1416">
        <v>101137</v>
      </c>
      <c r="E1416" t="s">
        <v>3499</v>
      </c>
      <c r="F1416" t="s">
        <v>3500</v>
      </c>
      <c r="H1416" t="s">
        <v>3485</v>
      </c>
      <c r="I1416" t="s">
        <v>3486</v>
      </c>
      <c r="J1416" t="s">
        <v>81</v>
      </c>
      <c r="K1416" t="s">
        <v>3501</v>
      </c>
      <c r="L1416" t="s">
        <v>83</v>
      </c>
      <c r="M1416" t="s">
        <v>84</v>
      </c>
      <c r="N1416" t="s">
        <v>85</v>
      </c>
      <c r="O1416" t="s">
        <v>86</v>
      </c>
      <c r="P1416" t="s">
        <v>87</v>
      </c>
      <c r="Q1416" s="7" t="s">
        <v>8134</v>
      </c>
      <c r="R1416">
        <v>8</v>
      </c>
      <c r="S1416">
        <v>5</v>
      </c>
      <c r="T1416">
        <f t="shared" ref="T1416:T1479" si="616">SUM(R1416:S1416)</f>
        <v>13</v>
      </c>
      <c r="U1416">
        <v>13</v>
      </c>
      <c r="V1416">
        <v>6</v>
      </c>
      <c r="W1416">
        <v>6</v>
      </c>
      <c r="X1416">
        <v>12</v>
      </c>
      <c r="Y1416">
        <v>7</v>
      </c>
      <c r="Z1416">
        <v>13</v>
      </c>
      <c r="AA1416">
        <v>17</v>
      </c>
      <c r="AB1416">
        <v>10</v>
      </c>
      <c r="AC1416">
        <v>14</v>
      </c>
      <c r="AD1416">
        <v>4</v>
      </c>
      <c r="AE1416">
        <v>5</v>
      </c>
      <c r="AF1416">
        <v>7</v>
      </c>
      <c r="AG1416">
        <v>0</v>
      </c>
      <c r="AH1416">
        <v>0</v>
      </c>
      <c r="AI1416">
        <f t="shared" ref="AI1416:AI1479" si="617">U1416+W1416+Y1416+AA1416+AC1416+AE1416+AG1416</f>
        <v>62</v>
      </c>
      <c r="AJ1416">
        <f t="shared" ref="AJ1416:AJ1479" si="618">V1416+X1416+Z1416+AB1416+AD1416+AF1416+AH1416</f>
        <v>52</v>
      </c>
      <c r="AK1416">
        <f t="shared" ref="AK1416:AK1479" si="619">SUM(AI1416:AJ1416)</f>
        <v>114</v>
      </c>
      <c r="AL1416">
        <f t="shared" ref="AL1416:AL1479" si="620">R1416+AI1416</f>
        <v>70</v>
      </c>
      <c r="AM1416">
        <f t="shared" ref="AM1416:AM1479" si="621">S1416+AJ1416</f>
        <v>57</v>
      </c>
      <c r="AN1416">
        <f t="shared" ref="AN1416:AN1479" si="622">T1416+AK1416</f>
        <v>127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f t="shared" ref="AY1416:AY1479" si="623">AO1416+AQ1416+AS1416+AU1416+AW1416</f>
        <v>0</v>
      </c>
      <c r="AZ1416">
        <f t="shared" ref="AZ1416:AZ1479" si="624">AP1416+AR1416+AT1416+AV1416+AX1416</f>
        <v>0</v>
      </c>
      <c r="BA1416">
        <f t="shared" ref="BA1416:BA1479" si="625">SUM(AY1416:AZ1416)</f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f t="shared" ref="BL1416:BL1479" si="626">BB1416+BD1416+BF1416+BH1416+BJ1416</f>
        <v>0</v>
      </c>
      <c r="BM1416">
        <f t="shared" ref="BM1416:BM1479" si="627">BC1416+BE1416+BG1416+BI1416+BK1416</f>
        <v>0</v>
      </c>
      <c r="BN1416">
        <f t="shared" ref="BN1416:BN1479" si="628">SUM(BL1416:BM1416)</f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f t="shared" si="613"/>
        <v>0</v>
      </c>
      <c r="BV1416">
        <f t="shared" si="614"/>
        <v>0</v>
      </c>
      <c r="BW1416">
        <f t="shared" si="615"/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f t="shared" ref="CH1416:CH1479" si="629">BX1416+BZ1416+CB1416+CD1416+CF1416</f>
        <v>0</v>
      </c>
      <c r="CI1416">
        <f t="shared" ref="CI1416:CI1479" si="630">BY1416+CA1416+CC1416+CE1416+CG1416</f>
        <v>0</v>
      </c>
      <c r="CJ1416">
        <f t="shared" ref="CJ1416:CJ1479" si="631">SUM(CH1416:CI1416)</f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f t="shared" ref="CQ1416:CQ1479" si="632">CH1416+CK1416+CM1416+CO1416</f>
        <v>0</v>
      </c>
      <c r="CR1416">
        <f t="shared" ref="CR1416:CR1479" si="633">CI1416+CL1416+CN1416+CP1416</f>
        <v>0</v>
      </c>
      <c r="CS1416">
        <f t="shared" ref="CS1416:CS1479" si="634">SUM(CQ1416:CR1416)</f>
        <v>0</v>
      </c>
      <c r="CT1416">
        <f t="shared" ref="CT1416:CT1479" si="635">BU1416+CQ1416</f>
        <v>0</v>
      </c>
      <c r="CU1416">
        <f t="shared" ref="CU1416:CU1479" si="636">BV1416+CR1416</f>
        <v>0</v>
      </c>
      <c r="CV1416">
        <f t="shared" ref="CV1416:CV1479" si="637">BW1416+CS1416</f>
        <v>0</v>
      </c>
      <c r="CW1416">
        <f t="shared" ref="CW1416:CW1479" si="638">AL1416+AY1416+CT1416</f>
        <v>70</v>
      </c>
      <c r="CX1416">
        <f t="shared" ref="CX1416:CX1479" si="639">AM1416+AZ1416+CU1416</f>
        <v>57</v>
      </c>
      <c r="CY1416">
        <f t="shared" ref="CY1416:CY1479" si="640">AN1416+BA1416+CV1416</f>
        <v>127</v>
      </c>
    </row>
    <row r="1417" spans="1:103">
      <c r="A1417" t="s">
        <v>74</v>
      </c>
      <c r="B1417" t="s">
        <v>3481</v>
      </c>
      <c r="C1417" t="s">
        <v>3482</v>
      </c>
      <c r="D1417">
        <v>101138</v>
      </c>
      <c r="E1417" t="s">
        <v>3502</v>
      </c>
      <c r="F1417" t="s">
        <v>3503</v>
      </c>
      <c r="H1417" t="s">
        <v>3485</v>
      </c>
      <c r="I1417" t="s">
        <v>3486</v>
      </c>
      <c r="J1417" t="s">
        <v>81</v>
      </c>
      <c r="K1417" t="s">
        <v>3504</v>
      </c>
      <c r="L1417" t="s">
        <v>83</v>
      </c>
      <c r="M1417" t="s">
        <v>84</v>
      </c>
      <c r="N1417" t="s">
        <v>85</v>
      </c>
      <c r="O1417" t="s">
        <v>86</v>
      </c>
      <c r="P1417" t="s">
        <v>87</v>
      </c>
      <c r="Q1417" s="7" t="s">
        <v>8134</v>
      </c>
      <c r="R1417">
        <v>12</v>
      </c>
      <c r="S1417">
        <v>14</v>
      </c>
      <c r="T1417">
        <f t="shared" si="616"/>
        <v>26</v>
      </c>
      <c r="U1417">
        <v>4</v>
      </c>
      <c r="V1417">
        <v>11</v>
      </c>
      <c r="W1417">
        <v>13</v>
      </c>
      <c r="X1417">
        <v>15</v>
      </c>
      <c r="Y1417">
        <v>5</v>
      </c>
      <c r="Z1417">
        <v>9</v>
      </c>
      <c r="AA1417">
        <v>16</v>
      </c>
      <c r="AB1417">
        <v>20</v>
      </c>
      <c r="AC1417">
        <v>22</v>
      </c>
      <c r="AD1417">
        <v>15</v>
      </c>
      <c r="AE1417">
        <v>15</v>
      </c>
      <c r="AF1417">
        <v>11</v>
      </c>
      <c r="AG1417">
        <v>0</v>
      </c>
      <c r="AH1417">
        <v>0</v>
      </c>
      <c r="AI1417">
        <f t="shared" si="617"/>
        <v>75</v>
      </c>
      <c r="AJ1417">
        <f t="shared" si="618"/>
        <v>81</v>
      </c>
      <c r="AK1417">
        <f t="shared" si="619"/>
        <v>156</v>
      </c>
      <c r="AL1417">
        <f t="shared" si="620"/>
        <v>87</v>
      </c>
      <c r="AM1417">
        <f t="shared" si="621"/>
        <v>95</v>
      </c>
      <c r="AN1417">
        <f t="shared" si="622"/>
        <v>182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f t="shared" si="623"/>
        <v>0</v>
      </c>
      <c r="AZ1417">
        <f t="shared" si="624"/>
        <v>0</v>
      </c>
      <c r="BA1417">
        <f t="shared" si="625"/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f t="shared" si="626"/>
        <v>0</v>
      </c>
      <c r="BM1417">
        <f t="shared" si="627"/>
        <v>0</v>
      </c>
      <c r="BN1417">
        <f t="shared" si="628"/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f t="shared" ref="BU1417:BU1480" si="641">BL1417+BO1417+BQ1417+BS1417</f>
        <v>0</v>
      </c>
      <c r="BV1417">
        <f t="shared" ref="BV1417:BV1480" si="642">BM1417+BP1417+BR1417+BT1417</f>
        <v>0</v>
      </c>
      <c r="BW1417">
        <f t="shared" ref="BW1417:BW1480" si="643">SUM(BU1417:BV1417)</f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f t="shared" si="629"/>
        <v>0</v>
      </c>
      <c r="CI1417">
        <f t="shared" si="630"/>
        <v>0</v>
      </c>
      <c r="CJ1417">
        <f t="shared" si="631"/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f t="shared" si="632"/>
        <v>0</v>
      </c>
      <c r="CR1417">
        <f t="shared" si="633"/>
        <v>0</v>
      </c>
      <c r="CS1417">
        <f t="shared" si="634"/>
        <v>0</v>
      </c>
      <c r="CT1417">
        <f t="shared" si="635"/>
        <v>0</v>
      </c>
      <c r="CU1417">
        <f t="shared" si="636"/>
        <v>0</v>
      </c>
      <c r="CV1417">
        <f t="shared" si="637"/>
        <v>0</v>
      </c>
      <c r="CW1417">
        <f t="shared" si="638"/>
        <v>87</v>
      </c>
      <c r="CX1417">
        <f t="shared" si="639"/>
        <v>95</v>
      </c>
      <c r="CY1417">
        <f t="shared" si="640"/>
        <v>182</v>
      </c>
    </row>
    <row r="1418" spans="1:103">
      <c r="A1418" t="s">
        <v>74</v>
      </c>
      <c r="B1418" t="s">
        <v>3481</v>
      </c>
      <c r="C1418" t="s">
        <v>3482</v>
      </c>
      <c r="D1418">
        <v>101139</v>
      </c>
      <c r="E1418" t="s">
        <v>3505</v>
      </c>
      <c r="F1418" t="s">
        <v>3506</v>
      </c>
      <c r="H1418" t="s">
        <v>3485</v>
      </c>
      <c r="I1418" t="s">
        <v>3486</v>
      </c>
      <c r="J1418" t="s">
        <v>81</v>
      </c>
      <c r="K1418" t="s">
        <v>3507</v>
      </c>
      <c r="L1418" t="s">
        <v>83</v>
      </c>
      <c r="M1418" t="s">
        <v>84</v>
      </c>
      <c r="N1418" t="s">
        <v>85</v>
      </c>
      <c r="O1418" t="s">
        <v>86</v>
      </c>
      <c r="P1418" t="s">
        <v>87</v>
      </c>
      <c r="Q1418" s="7" t="s">
        <v>8134</v>
      </c>
      <c r="R1418">
        <v>34</v>
      </c>
      <c r="S1418">
        <v>19</v>
      </c>
      <c r="T1418">
        <f t="shared" si="616"/>
        <v>53</v>
      </c>
      <c r="U1418">
        <v>23</v>
      </c>
      <c r="V1418">
        <v>24</v>
      </c>
      <c r="W1418">
        <v>52</v>
      </c>
      <c r="X1418">
        <v>25</v>
      </c>
      <c r="Y1418">
        <v>29</v>
      </c>
      <c r="Z1418">
        <v>18</v>
      </c>
      <c r="AA1418">
        <v>42</v>
      </c>
      <c r="AB1418">
        <v>40</v>
      </c>
      <c r="AC1418">
        <v>25</v>
      </c>
      <c r="AD1418">
        <v>28</v>
      </c>
      <c r="AE1418">
        <v>26</v>
      </c>
      <c r="AF1418">
        <v>33</v>
      </c>
      <c r="AG1418">
        <v>0</v>
      </c>
      <c r="AH1418">
        <v>0</v>
      </c>
      <c r="AI1418">
        <f t="shared" si="617"/>
        <v>197</v>
      </c>
      <c r="AJ1418">
        <f t="shared" si="618"/>
        <v>168</v>
      </c>
      <c r="AK1418">
        <f t="shared" si="619"/>
        <v>365</v>
      </c>
      <c r="AL1418">
        <f t="shared" si="620"/>
        <v>231</v>
      </c>
      <c r="AM1418">
        <f t="shared" si="621"/>
        <v>187</v>
      </c>
      <c r="AN1418">
        <f t="shared" si="622"/>
        <v>418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f t="shared" si="623"/>
        <v>0</v>
      </c>
      <c r="AZ1418">
        <f t="shared" si="624"/>
        <v>0</v>
      </c>
      <c r="BA1418">
        <f t="shared" si="625"/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f t="shared" si="626"/>
        <v>0</v>
      </c>
      <c r="BM1418">
        <f t="shared" si="627"/>
        <v>0</v>
      </c>
      <c r="BN1418">
        <f t="shared" si="628"/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f t="shared" si="641"/>
        <v>0</v>
      </c>
      <c r="BV1418">
        <f t="shared" si="642"/>
        <v>0</v>
      </c>
      <c r="BW1418">
        <f t="shared" si="643"/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f t="shared" si="629"/>
        <v>0</v>
      </c>
      <c r="CI1418">
        <f t="shared" si="630"/>
        <v>0</v>
      </c>
      <c r="CJ1418">
        <f t="shared" si="631"/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f t="shared" si="632"/>
        <v>0</v>
      </c>
      <c r="CR1418">
        <f t="shared" si="633"/>
        <v>0</v>
      </c>
      <c r="CS1418">
        <f t="shared" si="634"/>
        <v>0</v>
      </c>
      <c r="CT1418">
        <f t="shared" si="635"/>
        <v>0</v>
      </c>
      <c r="CU1418">
        <f t="shared" si="636"/>
        <v>0</v>
      </c>
      <c r="CV1418">
        <f t="shared" si="637"/>
        <v>0</v>
      </c>
      <c r="CW1418">
        <f t="shared" si="638"/>
        <v>231</v>
      </c>
      <c r="CX1418">
        <f t="shared" si="639"/>
        <v>187</v>
      </c>
      <c r="CY1418">
        <f t="shared" si="640"/>
        <v>418</v>
      </c>
    </row>
    <row r="1419" spans="1:103">
      <c r="A1419" t="s">
        <v>74</v>
      </c>
      <c r="B1419" t="s">
        <v>3481</v>
      </c>
      <c r="C1419" t="s">
        <v>3482</v>
      </c>
      <c r="D1419">
        <v>101141</v>
      </c>
      <c r="E1419" t="s">
        <v>3508</v>
      </c>
      <c r="F1419" t="s">
        <v>3509</v>
      </c>
      <c r="H1419" t="s">
        <v>3485</v>
      </c>
      <c r="I1419" t="s">
        <v>3486</v>
      </c>
      <c r="J1419" t="s">
        <v>81</v>
      </c>
      <c r="K1419" t="s">
        <v>3510</v>
      </c>
      <c r="L1419" t="s">
        <v>83</v>
      </c>
      <c r="M1419" t="s">
        <v>84</v>
      </c>
      <c r="N1419" t="s">
        <v>85</v>
      </c>
      <c r="O1419" t="s">
        <v>86</v>
      </c>
      <c r="P1419" t="s">
        <v>87</v>
      </c>
      <c r="Q1419" s="7" t="s">
        <v>8134</v>
      </c>
      <c r="R1419">
        <v>2</v>
      </c>
      <c r="S1419">
        <v>6</v>
      </c>
      <c r="T1419">
        <f t="shared" si="616"/>
        <v>8</v>
      </c>
      <c r="U1419">
        <v>4</v>
      </c>
      <c r="V1419">
        <v>5</v>
      </c>
      <c r="W1419">
        <v>8</v>
      </c>
      <c r="X1419">
        <v>7</v>
      </c>
      <c r="Y1419">
        <v>7</v>
      </c>
      <c r="Z1419">
        <v>7</v>
      </c>
      <c r="AA1419">
        <v>12</v>
      </c>
      <c r="AB1419">
        <v>9</v>
      </c>
      <c r="AC1419">
        <v>4</v>
      </c>
      <c r="AD1419">
        <v>8</v>
      </c>
      <c r="AE1419">
        <v>7</v>
      </c>
      <c r="AF1419">
        <v>9</v>
      </c>
      <c r="AG1419">
        <v>0</v>
      </c>
      <c r="AH1419">
        <v>0</v>
      </c>
      <c r="AI1419">
        <f t="shared" si="617"/>
        <v>42</v>
      </c>
      <c r="AJ1419">
        <f t="shared" si="618"/>
        <v>45</v>
      </c>
      <c r="AK1419">
        <f t="shared" si="619"/>
        <v>87</v>
      </c>
      <c r="AL1419">
        <f t="shared" si="620"/>
        <v>44</v>
      </c>
      <c r="AM1419">
        <f t="shared" si="621"/>
        <v>51</v>
      </c>
      <c r="AN1419">
        <f t="shared" si="622"/>
        <v>95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f t="shared" si="623"/>
        <v>0</v>
      </c>
      <c r="AZ1419">
        <f t="shared" si="624"/>
        <v>0</v>
      </c>
      <c r="BA1419">
        <f t="shared" si="625"/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f t="shared" si="626"/>
        <v>0</v>
      </c>
      <c r="BM1419">
        <f t="shared" si="627"/>
        <v>0</v>
      </c>
      <c r="BN1419">
        <f t="shared" si="628"/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f t="shared" si="641"/>
        <v>0</v>
      </c>
      <c r="BV1419">
        <f t="shared" si="642"/>
        <v>0</v>
      </c>
      <c r="BW1419">
        <f t="shared" si="643"/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f t="shared" si="629"/>
        <v>0</v>
      </c>
      <c r="CI1419">
        <f t="shared" si="630"/>
        <v>0</v>
      </c>
      <c r="CJ1419">
        <f t="shared" si="631"/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f t="shared" si="632"/>
        <v>0</v>
      </c>
      <c r="CR1419">
        <f t="shared" si="633"/>
        <v>0</v>
      </c>
      <c r="CS1419">
        <f t="shared" si="634"/>
        <v>0</v>
      </c>
      <c r="CT1419">
        <f t="shared" si="635"/>
        <v>0</v>
      </c>
      <c r="CU1419">
        <f t="shared" si="636"/>
        <v>0</v>
      </c>
      <c r="CV1419">
        <f t="shared" si="637"/>
        <v>0</v>
      </c>
      <c r="CW1419">
        <f t="shared" si="638"/>
        <v>44</v>
      </c>
      <c r="CX1419">
        <f t="shared" si="639"/>
        <v>51</v>
      </c>
      <c r="CY1419">
        <f t="shared" si="640"/>
        <v>95</v>
      </c>
    </row>
    <row r="1420" spans="1:103">
      <c r="A1420" t="s">
        <v>74</v>
      </c>
      <c r="B1420" t="s">
        <v>3481</v>
      </c>
      <c r="C1420" t="s">
        <v>3482</v>
      </c>
      <c r="D1420">
        <v>101142</v>
      </c>
      <c r="E1420" t="s">
        <v>3511</v>
      </c>
      <c r="F1420" t="s">
        <v>167</v>
      </c>
      <c r="H1420" t="s">
        <v>3485</v>
      </c>
      <c r="I1420" t="s">
        <v>3486</v>
      </c>
      <c r="J1420" t="s">
        <v>81</v>
      </c>
      <c r="K1420" t="s">
        <v>3512</v>
      </c>
      <c r="L1420" t="s">
        <v>83</v>
      </c>
      <c r="M1420" t="s">
        <v>84</v>
      </c>
      <c r="N1420" t="s">
        <v>85</v>
      </c>
      <c r="O1420" t="s">
        <v>86</v>
      </c>
      <c r="P1420" t="s">
        <v>87</v>
      </c>
      <c r="Q1420" s="7" t="s">
        <v>8134</v>
      </c>
      <c r="R1420">
        <v>14</v>
      </c>
      <c r="S1420">
        <v>13</v>
      </c>
      <c r="T1420">
        <f t="shared" si="616"/>
        <v>27</v>
      </c>
      <c r="U1420">
        <v>9</v>
      </c>
      <c r="V1420">
        <v>10</v>
      </c>
      <c r="W1420">
        <v>18</v>
      </c>
      <c r="X1420">
        <v>16</v>
      </c>
      <c r="Y1420">
        <v>6</v>
      </c>
      <c r="Z1420">
        <v>13</v>
      </c>
      <c r="AA1420">
        <v>18</v>
      </c>
      <c r="AB1420">
        <v>23</v>
      </c>
      <c r="AC1420">
        <v>15</v>
      </c>
      <c r="AD1420">
        <v>10</v>
      </c>
      <c r="AE1420">
        <v>9</v>
      </c>
      <c r="AF1420">
        <v>13</v>
      </c>
      <c r="AG1420">
        <v>0</v>
      </c>
      <c r="AH1420">
        <v>0</v>
      </c>
      <c r="AI1420">
        <f t="shared" si="617"/>
        <v>75</v>
      </c>
      <c r="AJ1420">
        <f t="shared" si="618"/>
        <v>85</v>
      </c>
      <c r="AK1420">
        <f t="shared" si="619"/>
        <v>160</v>
      </c>
      <c r="AL1420">
        <f t="shared" si="620"/>
        <v>89</v>
      </c>
      <c r="AM1420">
        <f t="shared" si="621"/>
        <v>98</v>
      </c>
      <c r="AN1420">
        <f t="shared" si="622"/>
        <v>187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f t="shared" si="623"/>
        <v>0</v>
      </c>
      <c r="AZ1420">
        <f t="shared" si="624"/>
        <v>0</v>
      </c>
      <c r="BA1420">
        <f t="shared" si="625"/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f t="shared" si="626"/>
        <v>0</v>
      </c>
      <c r="BM1420">
        <f t="shared" si="627"/>
        <v>0</v>
      </c>
      <c r="BN1420">
        <f t="shared" si="628"/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f t="shared" si="641"/>
        <v>0</v>
      </c>
      <c r="BV1420">
        <f t="shared" si="642"/>
        <v>0</v>
      </c>
      <c r="BW1420">
        <f t="shared" si="643"/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f t="shared" si="629"/>
        <v>0</v>
      </c>
      <c r="CI1420">
        <f t="shared" si="630"/>
        <v>0</v>
      </c>
      <c r="CJ1420">
        <f t="shared" si="631"/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f t="shared" si="632"/>
        <v>0</v>
      </c>
      <c r="CR1420">
        <f t="shared" si="633"/>
        <v>0</v>
      </c>
      <c r="CS1420">
        <f t="shared" si="634"/>
        <v>0</v>
      </c>
      <c r="CT1420">
        <f t="shared" si="635"/>
        <v>0</v>
      </c>
      <c r="CU1420">
        <f t="shared" si="636"/>
        <v>0</v>
      </c>
      <c r="CV1420">
        <f t="shared" si="637"/>
        <v>0</v>
      </c>
      <c r="CW1420">
        <f t="shared" si="638"/>
        <v>89</v>
      </c>
      <c r="CX1420">
        <f t="shared" si="639"/>
        <v>98</v>
      </c>
      <c r="CY1420">
        <f t="shared" si="640"/>
        <v>187</v>
      </c>
    </row>
    <row r="1421" spans="1:103">
      <c r="A1421" t="s">
        <v>74</v>
      </c>
      <c r="B1421" t="s">
        <v>3481</v>
      </c>
      <c r="C1421" t="s">
        <v>3482</v>
      </c>
      <c r="D1421">
        <v>101143</v>
      </c>
      <c r="E1421" t="s">
        <v>3513</v>
      </c>
      <c r="F1421" t="s">
        <v>148</v>
      </c>
      <c r="H1421" t="s">
        <v>3485</v>
      </c>
      <c r="I1421" t="s">
        <v>3486</v>
      </c>
      <c r="J1421" t="s">
        <v>81</v>
      </c>
      <c r="K1421" t="s">
        <v>3514</v>
      </c>
      <c r="L1421" t="s">
        <v>83</v>
      </c>
      <c r="M1421" t="s">
        <v>84</v>
      </c>
      <c r="N1421" t="s">
        <v>85</v>
      </c>
      <c r="O1421" t="s">
        <v>86</v>
      </c>
      <c r="P1421" t="s">
        <v>87</v>
      </c>
      <c r="Q1421" s="7" t="s">
        <v>8134</v>
      </c>
      <c r="R1421">
        <v>3</v>
      </c>
      <c r="S1421">
        <v>10</v>
      </c>
      <c r="T1421">
        <f t="shared" si="616"/>
        <v>13</v>
      </c>
      <c r="U1421">
        <v>7</v>
      </c>
      <c r="V1421">
        <v>9</v>
      </c>
      <c r="W1421">
        <v>11</v>
      </c>
      <c r="X1421">
        <v>16</v>
      </c>
      <c r="Y1421">
        <v>10</v>
      </c>
      <c r="Z1421">
        <v>13</v>
      </c>
      <c r="AA1421">
        <v>10</v>
      </c>
      <c r="AB1421">
        <v>11</v>
      </c>
      <c r="AC1421">
        <v>16</v>
      </c>
      <c r="AD1421">
        <v>12</v>
      </c>
      <c r="AE1421">
        <v>8</v>
      </c>
      <c r="AF1421">
        <v>12</v>
      </c>
      <c r="AG1421">
        <v>0</v>
      </c>
      <c r="AH1421">
        <v>0</v>
      </c>
      <c r="AI1421">
        <f t="shared" si="617"/>
        <v>62</v>
      </c>
      <c r="AJ1421">
        <f t="shared" si="618"/>
        <v>73</v>
      </c>
      <c r="AK1421">
        <f t="shared" si="619"/>
        <v>135</v>
      </c>
      <c r="AL1421">
        <f t="shared" si="620"/>
        <v>65</v>
      </c>
      <c r="AM1421">
        <f t="shared" si="621"/>
        <v>83</v>
      </c>
      <c r="AN1421">
        <f t="shared" si="622"/>
        <v>148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f t="shared" si="623"/>
        <v>0</v>
      </c>
      <c r="AZ1421">
        <f t="shared" si="624"/>
        <v>0</v>
      </c>
      <c r="BA1421">
        <f t="shared" si="625"/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f t="shared" si="626"/>
        <v>0</v>
      </c>
      <c r="BM1421">
        <f t="shared" si="627"/>
        <v>0</v>
      </c>
      <c r="BN1421">
        <f t="shared" si="628"/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f t="shared" si="641"/>
        <v>0</v>
      </c>
      <c r="BV1421">
        <f t="shared" si="642"/>
        <v>0</v>
      </c>
      <c r="BW1421">
        <f t="shared" si="643"/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f t="shared" si="629"/>
        <v>0</v>
      </c>
      <c r="CI1421">
        <f t="shared" si="630"/>
        <v>0</v>
      </c>
      <c r="CJ1421">
        <f t="shared" si="631"/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f t="shared" si="632"/>
        <v>0</v>
      </c>
      <c r="CR1421">
        <f t="shared" si="633"/>
        <v>0</v>
      </c>
      <c r="CS1421">
        <f t="shared" si="634"/>
        <v>0</v>
      </c>
      <c r="CT1421">
        <f t="shared" si="635"/>
        <v>0</v>
      </c>
      <c r="CU1421">
        <f t="shared" si="636"/>
        <v>0</v>
      </c>
      <c r="CV1421">
        <f t="shared" si="637"/>
        <v>0</v>
      </c>
      <c r="CW1421">
        <f t="shared" si="638"/>
        <v>65</v>
      </c>
      <c r="CX1421">
        <f t="shared" si="639"/>
        <v>83</v>
      </c>
      <c r="CY1421">
        <f t="shared" si="640"/>
        <v>148</v>
      </c>
    </row>
    <row r="1422" spans="1:103">
      <c r="A1422" t="s">
        <v>74</v>
      </c>
      <c r="B1422" t="s">
        <v>3481</v>
      </c>
      <c r="C1422" t="s">
        <v>3482</v>
      </c>
      <c r="D1422">
        <v>101144</v>
      </c>
      <c r="E1422" t="s">
        <v>3515</v>
      </c>
      <c r="F1422" t="s">
        <v>3516</v>
      </c>
      <c r="H1422" t="s">
        <v>3485</v>
      </c>
      <c r="I1422" t="s">
        <v>3486</v>
      </c>
      <c r="J1422" t="s">
        <v>81</v>
      </c>
      <c r="K1422" t="s">
        <v>3517</v>
      </c>
      <c r="L1422" t="s">
        <v>83</v>
      </c>
      <c r="M1422" t="s">
        <v>84</v>
      </c>
      <c r="N1422" t="s">
        <v>85</v>
      </c>
      <c r="O1422" t="s">
        <v>86</v>
      </c>
      <c r="P1422" t="s">
        <v>87</v>
      </c>
      <c r="Q1422" s="7" t="s">
        <v>8134</v>
      </c>
      <c r="R1422">
        <v>4</v>
      </c>
      <c r="S1422">
        <v>4</v>
      </c>
      <c r="T1422">
        <f t="shared" si="616"/>
        <v>8</v>
      </c>
      <c r="U1422">
        <v>13</v>
      </c>
      <c r="V1422">
        <v>7</v>
      </c>
      <c r="W1422">
        <v>10</v>
      </c>
      <c r="X1422">
        <v>6</v>
      </c>
      <c r="Y1422">
        <v>6</v>
      </c>
      <c r="Z1422">
        <v>5</v>
      </c>
      <c r="AA1422">
        <v>9</v>
      </c>
      <c r="AB1422">
        <v>9</v>
      </c>
      <c r="AC1422">
        <v>6</v>
      </c>
      <c r="AD1422">
        <v>3</v>
      </c>
      <c r="AE1422">
        <v>8</v>
      </c>
      <c r="AF1422">
        <v>4</v>
      </c>
      <c r="AG1422">
        <v>0</v>
      </c>
      <c r="AH1422">
        <v>0</v>
      </c>
      <c r="AI1422">
        <f t="shared" si="617"/>
        <v>52</v>
      </c>
      <c r="AJ1422">
        <f t="shared" si="618"/>
        <v>34</v>
      </c>
      <c r="AK1422">
        <f t="shared" si="619"/>
        <v>86</v>
      </c>
      <c r="AL1422">
        <f t="shared" si="620"/>
        <v>56</v>
      </c>
      <c r="AM1422">
        <f t="shared" si="621"/>
        <v>38</v>
      </c>
      <c r="AN1422">
        <f t="shared" si="622"/>
        <v>94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f t="shared" si="623"/>
        <v>0</v>
      </c>
      <c r="AZ1422">
        <f t="shared" si="624"/>
        <v>0</v>
      </c>
      <c r="BA1422">
        <f t="shared" si="625"/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f t="shared" si="626"/>
        <v>0</v>
      </c>
      <c r="BM1422">
        <f t="shared" si="627"/>
        <v>0</v>
      </c>
      <c r="BN1422">
        <f t="shared" si="628"/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f t="shared" si="641"/>
        <v>0</v>
      </c>
      <c r="BV1422">
        <f t="shared" si="642"/>
        <v>0</v>
      </c>
      <c r="BW1422">
        <f t="shared" si="643"/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f t="shared" si="629"/>
        <v>0</v>
      </c>
      <c r="CI1422">
        <f t="shared" si="630"/>
        <v>0</v>
      </c>
      <c r="CJ1422">
        <f t="shared" si="631"/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f t="shared" si="632"/>
        <v>0</v>
      </c>
      <c r="CR1422">
        <f t="shared" si="633"/>
        <v>0</v>
      </c>
      <c r="CS1422">
        <f t="shared" si="634"/>
        <v>0</v>
      </c>
      <c r="CT1422">
        <f t="shared" si="635"/>
        <v>0</v>
      </c>
      <c r="CU1422">
        <f t="shared" si="636"/>
        <v>0</v>
      </c>
      <c r="CV1422">
        <f t="shared" si="637"/>
        <v>0</v>
      </c>
      <c r="CW1422">
        <f t="shared" si="638"/>
        <v>56</v>
      </c>
      <c r="CX1422">
        <f t="shared" si="639"/>
        <v>38</v>
      </c>
      <c r="CY1422">
        <f t="shared" si="640"/>
        <v>94</v>
      </c>
    </row>
    <row r="1423" spans="1:103">
      <c r="A1423" t="s">
        <v>74</v>
      </c>
      <c r="B1423" t="s">
        <v>3481</v>
      </c>
      <c r="C1423" t="s">
        <v>3482</v>
      </c>
      <c r="D1423">
        <v>101145</v>
      </c>
      <c r="E1423" t="s">
        <v>3518</v>
      </c>
      <c r="F1423" t="s">
        <v>3519</v>
      </c>
      <c r="H1423" t="s">
        <v>3485</v>
      </c>
      <c r="I1423" t="s">
        <v>3486</v>
      </c>
      <c r="J1423" t="s">
        <v>81</v>
      </c>
      <c r="K1423" t="s">
        <v>3501</v>
      </c>
      <c r="L1423" t="s">
        <v>83</v>
      </c>
      <c r="M1423" t="s">
        <v>84</v>
      </c>
      <c r="N1423" t="s">
        <v>85</v>
      </c>
      <c r="O1423" t="s">
        <v>86</v>
      </c>
      <c r="P1423" t="s">
        <v>87</v>
      </c>
      <c r="Q1423" s="7" t="s">
        <v>8134</v>
      </c>
      <c r="R1423">
        <v>5</v>
      </c>
      <c r="S1423">
        <v>7</v>
      </c>
      <c r="T1423">
        <f t="shared" si="616"/>
        <v>12</v>
      </c>
      <c r="U1423">
        <v>11</v>
      </c>
      <c r="V1423">
        <v>14</v>
      </c>
      <c r="W1423">
        <v>9</v>
      </c>
      <c r="X1423">
        <v>26</v>
      </c>
      <c r="Y1423">
        <v>20</v>
      </c>
      <c r="Z1423">
        <v>20</v>
      </c>
      <c r="AA1423">
        <v>18</v>
      </c>
      <c r="AB1423">
        <v>13</v>
      </c>
      <c r="AC1423">
        <v>16</v>
      </c>
      <c r="AD1423">
        <v>18</v>
      </c>
      <c r="AE1423">
        <v>13</v>
      </c>
      <c r="AF1423">
        <v>14</v>
      </c>
      <c r="AG1423">
        <v>0</v>
      </c>
      <c r="AH1423">
        <v>0</v>
      </c>
      <c r="AI1423">
        <f t="shared" si="617"/>
        <v>87</v>
      </c>
      <c r="AJ1423">
        <f t="shared" si="618"/>
        <v>105</v>
      </c>
      <c r="AK1423">
        <f t="shared" si="619"/>
        <v>192</v>
      </c>
      <c r="AL1423">
        <f t="shared" si="620"/>
        <v>92</v>
      </c>
      <c r="AM1423">
        <f t="shared" si="621"/>
        <v>112</v>
      </c>
      <c r="AN1423">
        <f t="shared" si="622"/>
        <v>204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f t="shared" si="623"/>
        <v>0</v>
      </c>
      <c r="AZ1423">
        <f t="shared" si="624"/>
        <v>0</v>
      </c>
      <c r="BA1423">
        <f t="shared" si="625"/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f t="shared" si="626"/>
        <v>0</v>
      </c>
      <c r="BM1423">
        <f t="shared" si="627"/>
        <v>0</v>
      </c>
      <c r="BN1423">
        <f t="shared" si="628"/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f t="shared" si="641"/>
        <v>0</v>
      </c>
      <c r="BV1423">
        <f t="shared" si="642"/>
        <v>0</v>
      </c>
      <c r="BW1423">
        <f t="shared" si="643"/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f t="shared" si="629"/>
        <v>0</v>
      </c>
      <c r="CI1423">
        <f t="shared" si="630"/>
        <v>0</v>
      </c>
      <c r="CJ1423">
        <f t="shared" si="631"/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f t="shared" si="632"/>
        <v>0</v>
      </c>
      <c r="CR1423">
        <f t="shared" si="633"/>
        <v>0</v>
      </c>
      <c r="CS1423">
        <f t="shared" si="634"/>
        <v>0</v>
      </c>
      <c r="CT1423">
        <f t="shared" si="635"/>
        <v>0</v>
      </c>
      <c r="CU1423">
        <f t="shared" si="636"/>
        <v>0</v>
      </c>
      <c r="CV1423">
        <f t="shared" si="637"/>
        <v>0</v>
      </c>
      <c r="CW1423">
        <f t="shared" si="638"/>
        <v>92</v>
      </c>
      <c r="CX1423">
        <f t="shared" si="639"/>
        <v>112</v>
      </c>
      <c r="CY1423">
        <f t="shared" si="640"/>
        <v>204</v>
      </c>
    </row>
    <row r="1424" spans="1:103">
      <c r="A1424" t="s">
        <v>74</v>
      </c>
      <c r="B1424" t="s">
        <v>3481</v>
      </c>
      <c r="C1424" t="s">
        <v>3482</v>
      </c>
      <c r="D1424">
        <v>101146</v>
      </c>
      <c r="E1424" t="s">
        <v>3520</v>
      </c>
      <c r="F1424" t="s">
        <v>3521</v>
      </c>
      <c r="H1424" t="s">
        <v>3485</v>
      </c>
      <c r="I1424" t="s">
        <v>3486</v>
      </c>
      <c r="J1424" t="s">
        <v>81</v>
      </c>
      <c r="K1424" t="s">
        <v>781</v>
      </c>
      <c r="L1424" t="s">
        <v>83</v>
      </c>
      <c r="M1424" t="s">
        <v>84</v>
      </c>
      <c r="N1424" t="s">
        <v>85</v>
      </c>
      <c r="O1424" t="s">
        <v>86</v>
      </c>
      <c r="P1424" t="s">
        <v>87</v>
      </c>
      <c r="Q1424" s="7" t="s">
        <v>8134</v>
      </c>
      <c r="R1424">
        <v>11</v>
      </c>
      <c r="S1424">
        <v>5</v>
      </c>
      <c r="T1424">
        <f t="shared" si="616"/>
        <v>16</v>
      </c>
      <c r="U1424">
        <v>9</v>
      </c>
      <c r="V1424">
        <v>6</v>
      </c>
      <c r="W1424">
        <v>11</v>
      </c>
      <c r="X1424">
        <v>8</v>
      </c>
      <c r="Y1424">
        <v>8</v>
      </c>
      <c r="Z1424">
        <v>8</v>
      </c>
      <c r="AA1424">
        <v>11</v>
      </c>
      <c r="AB1424">
        <v>4</v>
      </c>
      <c r="AC1424">
        <v>7</v>
      </c>
      <c r="AD1424">
        <v>8</v>
      </c>
      <c r="AE1424">
        <v>5</v>
      </c>
      <c r="AF1424">
        <v>7</v>
      </c>
      <c r="AG1424">
        <v>0</v>
      </c>
      <c r="AH1424">
        <v>0</v>
      </c>
      <c r="AI1424">
        <f t="shared" si="617"/>
        <v>51</v>
      </c>
      <c r="AJ1424">
        <f t="shared" si="618"/>
        <v>41</v>
      </c>
      <c r="AK1424">
        <f t="shared" si="619"/>
        <v>92</v>
      </c>
      <c r="AL1424">
        <f t="shared" si="620"/>
        <v>62</v>
      </c>
      <c r="AM1424">
        <f t="shared" si="621"/>
        <v>46</v>
      </c>
      <c r="AN1424">
        <f t="shared" si="622"/>
        <v>108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f t="shared" si="623"/>
        <v>0</v>
      </c>
      <c r="AZ1424">
        <f t="shared" si="624"/>
        <v>0</v>
      </c>
      <c r="BA1424">
        <f t="shared" si="625"/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f t="shared" si="626"/>
        <v>0</v>
      </c>
      <c r="BM1424">
        <f t="shared" si="627"/>
        <v>0</v>
      </c>
      <c r="BN1424">
        <f t="shared" si="628"/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f t="shared" si="641"/>
        <v>0</v>
      </c>
      <c r="BV1424">
        <f t="shared" si="642"/>
        <v>0</v>
      </c>
      <c r="BW1424">
        <f t="shared" si="643"/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f t="shared" si="629"/>
        <v>0</v>
      </c>
      <c r="CI1424">
        <f t="shared" si="630"/>
        <v>0</v>
      </c>
      <c r="CJ1424">
        <f t="shared" si="631"/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f t="shared" si="632"/>
        <v>0</v>
      </c>
      <c r="CR1424">
        <f t="shared" si="633"/>
        <v>0</v>
      </c>
      <c r="CS1424">
        <f t="shared" si="634"/>
        <v>0</v>
      </c>
      <c r="CT1424">
        <f t="shared" si="635"/>
        <v>0</v>
      </c>
      <c r="CU1424">
        <f t="shared" si="636"/>
        <v>0</v>
      </c>
      <c r="CV1424">
        <f t="shared" si="637"/>
        <v>0</v>
      </c>
      <c r="CW1424">
        <f t="shared" si="638"/>
        <v>62</v>
      </c>
      <c r="CX1424">
        <f t="shared" si="639"/>
        <v>46</v>
      </c>
      <c r="CY1424">
        <f t="shared" si="640"/>
        <v>108</v>
      </c>
    </row>
    <row r="1425" spans="1:103">
      <c r="A1425" t="s">
        <v>74</v>
      </c>
      <c r="B1425" t="s">
        <v>3481</v>
      </c>
      <c r="C1425" t="s">
        <v>3482</v>
      </c>
      <c r="D1425">
        <v>101147</v>
      </c>
      <c r="E1425" t="s">
        <v>3522</v>
      </c>
      <c r="F1425" t="s">
        <v>3523</v>
      </c>
      <c r="H1425" t="s">
        <v>3485</v>
      </c>
      <c r="I1425" t="s">
        <v>3486</v>
      </c>
      <c r="J1425" t="s">
        <v>81</v>
      </c>
      <c r="K1425" t="s">
        <v>3524</v>
      </c>
      <c r="L1425" t="s">
        <v>83</v>
      </c>
      <c r="M1425" t="s">
        <v>84</v>
      </c>
      <c r="N1425" t="s">
        <v>85</v>
      </c>
      <c r="O1425" t="s">
        <v>86</v>
      </c>
      <c r="P1425" t="s">
        <v>87</v>
      </c>
      <c r="Q1425" s="7" t="s">
        <v>8134</v>
      </c>
      <c r="R1425">
        <v>7</v>
      </c>
      <c r="S1425">
        <v>5</v>
      </c>
      <c r="T1425">
        <f t="shared" si="616"/>
        <v>12</v>
      </c>
      <c r="U1425">
        <v>8</v>
      </c>
      <c r="V1425">
        <v>5</v>
      </c>
      <c r="W1425">
        <v>9</v>
      </c>
      <c r="X1425">
        <v>5</v>
      </c>
      <c r="Y1425">
        <v>13</v>
      </c>
      <c r="Z1425">
        <v>7</v>
      </c>
      <c r="AA1425">
        <v>10</v>
      </c>
      <c r="AB1425">
        <v>15</v>
      </c>
      <c r="AC1425">
        <v>12</v>
      </c>
      <c r="AD1425">
        <v>5</v>
      </c>
      <c r="AE1425">
        <v>7</v>
      </c>
      <c r="AF1425">
        <v>9</v>
      </c>
      <c r="AG1425">
        <v>0</v>
      </c>
      <c r="AH1425">
        <v>0</v>
      </c>
      <c r="AI1425">
        <f t="shared" si="617"/>
        <v>59</v>
      </c>
      <c r="AJ1425">
        <f t="shared" si="618"/>
        <v>46</v>
      </c>
      <c r="AK1425">
        <f t="shared" si="619"/>
        <v>105</v>
      </c>
      <c r="AL1425">
        <f t="shared" si="620"/>
        <v>66</v>
      </c>
      <c r="AM1425">
        <f t="shared" si="621"/>
        <v>51</v>
      </c>
      <c r="AN1425">
        <f t="shared" si="622"/>
        <v>117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f t="shared" si="623"/>
        <v>0</v>
      </c>
      <c r="AZ1425">
        <f t="shared" si="624"/>
        <v>0</v>
      </c>
      <c r="BA1425">
        <f t="shared" si="625"/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f t="shared" si="626"/>
        <v>0</v>
      </c>
      <c r="BM1425">
        <f t="shared" si="627"/>
        <v>0</v>
      </c>
      <c r="BN1425">
        <f t="shared" si="628"/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f t="shared" si="641"/>
        <v>0</v>
      </c>
      <c r="BV1425">
        <f t="shared" si="642"/>
        <v>0</v>
      </c>
      <c r="BW1425">
        <f t="shared" si="643"/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f t="shared" si="629"/>
        <v>0</v>
      </c>
      <c r="CI1425">
        <f t="shared" si="630"/>
        <v>0</v>
      </c>
      <c r="CJ1425">
        <f t="shared" si="631"/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f t="shared" si="632"/>
        <v>0</v>
      </c>
      <c r="CR1425">
        <f t="shared" si="633"/>
        <v>0</v>
      </c>
      <c r="CS1425">
        <f t="shared" si="634"/>
        <v>0</v>
      </c>
      <c r="CT1425">
        <f t="shared" si="635"/>
        <v>0</v>
      </c>
      <c r="CU1425">
        <f t="shared" si="636"/>
        <v>0</v>
      </c>
      <c r="CV1425">
        <f t="shared" si="637"/>
        <v>0</v>
      </c>
      <c r="CW1425">
        <f t="shared" si="638"/>
        <v>66</v>
      </c>
      <c r="CX1425">
        <f t="shared" si="639"/>
        <v>51</v>
      </c>
      <c r="CY1425">
        <f t="shared" si="640"/>
        <v>117</v>
      </c>
    </row>
    <row r="1426" spans="1:103">
      <c r="A1426" t="s">
        <v>74</v>
      </c>
      <c r="B1426" t="s">
        <v>3481</v>
      </c>
      <c r="C1426" t="s">
        <v>3482</v>
      </c>
      <c r="D1426">
        <v>101148</v>
      </c>
      <c r="E1426" t="s">
        <v>3525</v>
      </c>
      <c r="F1426" t="s">
        <v>3526</v>
      </c>
      <c r="H1426" t="s">
        <v>3485</v>
      </c>
      <c r="I1426" t="s">
        <v>3486</v>
      </c>
      <c r="J1426" t="s">
        <v>81</v>
      </c>
      <c r="K1426" t="s">
        <v>3527</v>
      </c>
      <c r="L1426" t="s">
        <v>83</v>
      </c>
      <c r="M1426" t="s">
        <v>84</v>
      </c>
      <c r="N1426" t="s">
        <v>85</v>
      </c>
      <c r="O1426" t="s">
        <v>86</v>
      </c>
      <c r="P1426" t="s">
        <v>87</v>
      </c>
      <c r="Q1426" s="7" t="s">
        <v>8134</v>
      </c>
      <c r="R1426">
        <v>13</v>
      </c>
      <c r="S1426">
        <v>5</v>
      </c>
      <c r="T1426">
        <f t="shared" si="616"/>
        <v>18</v>
      </c>
      <c r="U1426">
        <v>10</v>
      </c>
      <c r="V1426">
        <v>5</v>
      </c>
      <c r="W1426">
        <v>18</v>
      </c>
      <c r="X1426">
        <v>8</v>
      </c>
      <c r="Y1426">
        <v>7</v>
      </c>
      <c r="Z1426">
        <v>9</v>
      </c>
      <c r="AA1426">
        <v>8</v>
      </c>
      <c r="AB1426">
        <v>15</v>
      </c>
      <c r="AC1426">
        <v>10</v>
      </c>
      <c r="AD1426">
        <v>13</v>
      </c>
      <c r="AE1426">
        <v>9</v>
      </c>
      <c r="AF1426">
        <v>9</v>
      </c>
      <c r="AG1426">
        <v>0</v>
      </c>
      <c r="AH1426">
        <v>0</v>
      </c>
      <c r="AI1426">
        <f t="shared" si="617"/>
        <v>62</v>
      </c>
      <c r="AJ1426">
        <f t="shared" si="618"/>
        <v>59</v>
      </c>
      <c r="AK1426">
        <f t="shared" si="619"/>
        <v>121</v>
      </c>
      <c r="AL1426">
        <f t="shared" si="620"/>
        <v>75</v>
      </c>
      <c r="AM1426">
        <f t="shared" si="621"/>
        <v>64</v>
      </c>
      <c r="AN1426">
        <f t="shared" si="622"/>
        <v>139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f t="shared" si="623"/>
        <v>0</v>
      </c>
      <c r="AZ1426">
        <f t="shared" si="624"/>
        <v>0</v>
      </c>
      <c r="BA1426">
        <f t="shared" si="625"/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f t="shared" si="626"/>
        <v>0</v>
      </c>
      <c r="BM1426">
        <f t="shared" si="627"/>
        <v>0</v>
      </c>
      <c r="BN1426">
        <f t="shared" si="628"/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f t="shared" si="641"/>
        <v>0</v>
      </c>
      <c r="BV1426">
        <f t="shared" si="642"/>
        <v>0</v>
      </c>
      <c r="BW1426">
        <f t="shared" si="643"/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f t="shared" si="629"/>
        <v>0</v>
      </c>
      <c r="CI1426">
        <f t="shared" si="630"/>
        <v>0</v>
      </c>
      <c r="CJ1426">
        <f t="shared" si="631"/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f t="shared" si="632"/>
        <v>0</v>
      </c>
      <c r="CR1426">
        <f t="shared" si="633"/>
        <v>0</v>
      </c>
      <c r="CS1426">
        <f t="shared" si="634"/>
        <v>0</v>
      </c>
      <c r="CT1426">
        <f t="shared" si="635"/>
        <v>0</v>
      </c>
      <c r="CU1426">
        <f t="shared" si="636"/>
        <v>0</v>
      </c>
      <c r="CV1426">
        <f t="shared" si="637"/>
        <v>0</v>
      </c>
      <c r="CW1426">
        <f t="shared" si="638"/>
        <v>75</v>
      </c>
      <c r="CX1426">
        <f t="shared" si="639"/>
        <v>64</v>
      </c>
      <c r="CY1426">
        <f t="shared" si="640"/>
        <v>139</v>
      </c>
    </row>
    <row r="1427" spans="1:103">
      <c r="A1427" t="s">
        <v>74</v>
      </c>
      <c r="B1427" t="s">
        <v>3481</v>
      </c>
      <c r="C1427" t="s">
        <v>3482</v>
      </c>
      <c r="D1427">
        <v>300154</v>
      </c>
      <c r="E1427" t="s">
        <v>3528</v>
      </c>
      <c r="F1427" t="s">
        <v>3529</v>
      </c>
      <c r="H1427" t="s">
        <v>3485</v>
      </c>
      <c r="I1427" t="s">
        <v>3486</v>
      </c>
      <c r="J1427" t="s">
        <v>81</v>
      </c>
      <c r="K1427" t="s">
        <v>1753</v>
      </c>
      <c r="L1427" t="s">
        <v>83</v>
      </c>
      <c r="M1427" t="s">
        <v>84</v>
      </c>
      <c r="N1427" t="s">
        <v>85</v>
      </c>
      <c r="O1427" t="s">
        <v>122</v>
      </c>
      <c r="P1427" t="s">
        <v>123</v>
      </c>
      <c r="Q1427" s="7" t="s">
        <v>8132</v>
      </c>
      <c r="R1427">
        <v>0</v>
      </c>
      <c r="S1427">
        <v>0</v>
      </c>
      <c r="T1427">
        <f t="shared" si="616"/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f t="shared" si="617"/>
        <v>0</v>
      </c>
      <c r="AJ1427">
        <f t="shared" si="618"/>
        <v>0</v>
      </c>
      <c r="AK1427">
        <f t="shared" si="619"/>
        <v>0</v>
      </c>
      <c r="AL1427">
        <f t="shared" si="620"/>
        <v>0</v>
      </c>
      <c r="AM1427">
        <f t="shared" si="621"/>
        <v>0</v>
      </c>
      <c r="AN1427">
        <f t="shared" si="622"/>
        <v>0</v>
      </c>
      <c r="AO1427">
        <v>137</v>
      </c>
      <c r="AP1427">
        <v>160</v>
      </c>
      <c r="AQ1427">
        <v>150</v>
      </c>
      <c r="AR1427">
        <v>140</v>
      </c>
      <c r="AS1427">
        <v>150</v>
      </c>
      <c r="AT1427">
        <v>144</v>
      </c>
      <c r="AU1427">
        <v>164</v>
      </c>
      <c r="AV1427">
        <v>164</v>
      </c>
      <c r="AW1427">
        <v>0</v>
      </c>
      <c r="AX1427">
        <v>0</v>
      </c>
      <c r="AY1427">
        <f t="shared" si="623"/>
        <v>601</v>
      </c>
      <c r="AZ1427">
        <f t="shared" si="624"/>
        <v>608</v>
      </c>
      <c r="BA1427">
        <f t="shared" si="625"/>
        <v>1209</v>
      </c>
      <c r="BB1427">
        <v>8</v>
      </c>
      <c r="BC1427">
        <v>11</v>
      </c>
      <c r="BD1427">
        <v>61</v>
      </c>
      <c r="BE1427">
        <v>59</v>
      </c>
      <c r="BF1427">
        <v>20</v>
      </c>
      <c r="BG1427">
        <v>16</v>
      </c>
      <c r="BH1427">
        <v>0</v>
      </c>
      <c r="BI1427">
        <v>0</v>
      </c>
      <c r="BJ1427">
        <v>0</v>
      </c>
      <c r="BK1427">
        <v>0</v>
      </c>
      <c r="BL1427">
        <f t="shared" si="626"/>
        <v>89</v>
      </c>
      <c r="BM1427">
        <f t="shared" si="627"/>
        <v>86</v>
      </c>
      <c r="BN1427">
        <f t="shared" si="628"/>
        <v>175</v>
      </c>
      <c r="BO1427">
        <v>51</v>
      </c>
      <c r="BP1427">
        <v>41</v>
      </c>
      <c r="BQ1427">
        <v>0</v>
      </c>
      <c r="BR1427">
        <v>0</v>
      </c>
      <c r="BS1427">
        <v>0</v>
      </c>
      <c r="BT1427">
        <v>0</v>
      </c>
      <c r="BU1427">
        <f t="shared" si="641"/>
        <v>140</v>
      </c>
      <c r="BV1427">
        <f t="shared" si="642"/>
        <v>127</v>
      </c>
      <c r="BW1427">
        <f t="shared" si="643"/>
        <v>267</v>
      </c>
      <c r="BX1427">
        <v>10</v>
      </c>
      <c r="BY1427">
        <v>19</v>
      </c>
      <c r="BZ1427">
        <v>42</v>
      </c>
      <c r="CA1427">
        <v>52</v>
      </c>
      <c r="CB1427">
        <v>14</v>
      </c>
      <c r="CC1427">
        <v>21</v>
      </c>
      <c r="CD1427">
        <v>0</v>
      </c>
      <c r="CE1427">
        <v>0</v>
      </c>
      <c r="CF1427">
        <v>0</v>
      </c>
      <c r="CG1427">
        <v>0</v>
      </c>
      <c r="CH1427">
        <f t="shared" si="629"/>
        <v>66</v>
      </c>
      <c r="CI1427">
        <f t="shared" si="630"/>
        <v>92</v>
      </c>
      <c r="CJ1427">
        <f t="shared" si="631"/>
        <v>158</v>
      </c>
      <c r="CK1427">
        <v>61</v>
      </c>
      <c r="CL1427">
        <v>40</v>
      </c>
      <c r="CM1427">
        <v>0</v>
      </c>
      <c r="CN1427">
        <v>0</v>
      </c>
      <c r="CO1427">
        <v>0</v>
      </c>
      <c r="CP1427">
        <v>0</v>
      </c>
      <c r="CQ1427">
        <f t="shared" si="632"/>
        <v>127</v>
      </c>
      <c r="CR1427">
        <f t="shared" si="633"/>
        <v>132</v>
      </c>
      <c r="CS1427">
        <f t="shared" si="634"/>
        <v>259</v>
      </c>
      <c r="CT1427">
        <f t="shared" si="635"/>
        <v>267</v>
      </c>
      <c r="CU1427">
        <f t="shared" si="636"/>
        <v>259</v>
      </c>
      <c r="CV1427">
        <f t="shared" si="637"/>
        <v>526</v>
      </c>
      <c r="CW1427">
        <f t="shared" si="638"/>
        <v>868</v>
      </c>
      <c r="CX1427">
        <f t="shared" si="639"/>
        <v>867</v>
      </c>
      <c r="CY1427">
        <f t="shared" si="640"/>
        <v>1735</v>
      </c>
    </row>
    <row r="1428" spans="1:103">
      <c r="A1428" t="s">
        <v>74</v>
      </c>
      <c r="B1428" t="s">
        <v>3481</v>
      </c>
      <c r="C1428" t="s">
        <v>3482</v>
      </c>
      <c r="D1428">
        <v>300164</v>
      </c>
      <c r="E1428" t="s">
        <v>3530</v>
      </c>
      <c r="F1428" t="s">
        <v>158</v>
      </c>
      <c r="H1428" t="s">
        <v>3485</v>
      </c>
      <c r="I1428" t="s">
        <v>3486</v>
      </c>
      <c r="J1428" t="s">
        <v>81</v>
      </c>
      <c r="K1428" t="s">
        <v>3507</v>
      </c>
      <c r="L1428" t="s">
        <v>83</v>
      </c>
      <c r="M1428" t="s">
        <v>84</v>
      </c>
      <c r="N1428" t="s">
        <v>85</v>
      </c>
      <c r="O1428" t="s">
        <v>122</v>
      </c>
      <c r="P1428" t="s">
        <v>123</v>
      </c>
      <c r="Q1428" s="7" t="s">
        <v>8132</v>
      </c>
      <c r="R1428">
        <v>0</v>
      </c>
      <c r="S1428">
        <v>0</v>
      </c>
      <c r="T1428">
        <f t="shared" si="616"/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f t="shared" si="617"/>
        <v>0</v>
      </c>
      <c r="AJ1428">
        <f t="shared" si="618"/>
        <v>0</v>
      </c>
      <c r="AK1428">
        <f t="shared" si="619"/>
        <v>0</v>
      </c>
      <c r="AL1428">
        <f t="shared" si="620"/>
        <v>0</v>
      </c>
      <c r="AM1428">
        <f t="shared" si="621"/>
        <v>0</v>
      </c>
      <c r="AN1428">
        <f t="shared" si="622"/>
        <v>0</v>
      </c>
      <c r="AO1428">
        <v>59</v>
      </c>
      <c r="AP1428">
        <v>54</v>
      </c>
      <c r="AQ1428">
        <v>41</v>
      </c>
      <c r="AR1428">
        <v>58</v>
      </c>
      <c r="AS1428">
        <v>68</v>
      </c>
      <c r="AT1428">
        <v>48</v>
      </c>
      <c r="AU1428">
        <v>65</v>
      </c>
      <c r="AV1428">
        <v>56</v>
      </c>
      <c r="AW1428">
        <v>0</v>
      </c>
      <c r="AX1428">
        <v>0</v>
      </c>
      <c r="AY1428">
        <f t="shared" si="623"/>
        <v>233</v>
      </c>
      <c r="AZ1428">
        <f t="shared" si="624"/>
        <v>216</v>
      </c>
      <c r="BA1428">
        <f t="shared" si="625"/>
        <v>449</v>
      </c>
      <c r="BB1428">
        <v>0</v>
      </c>
      <c r="BC1428">
        <v>0</v>
      </c>
      <c r="BD1428">
        <v>12</v>
      </c>
      <c r="BE1428">
        <v>19</v>
      </c>
      <c r="BF1428">
        <v>13</v>
      </c>
      <c r="BG1428">
        <v>22</v>
      </c>
      <c r="BH1428">
        <v>0</v>
      </c>
      <c r="BI1428">
        <v>0</v>
      </c>
      <c r="BJ1428">
        <v>0</v>
      </c>
      <c r="BK1428">
        <v>0</v>
      </c>
      <c r="BL1428">
        <f t="shared" si="626"/>
        <v>25</v>
      </c>
      <c r="BM1428">
        <f t="shared" si="627"/>
        <v>41</v>
      </c>
      <c r="BN1428">
        <f t="shared" si="628"/>
        <v>66</v>
      </c>
      <c r="BO1428">
        <v>28</v>
      </c>
      <c r="BP1428">
        <v>17</v>
      </c>
      <c r="BQ1428">
        <v>0</v>
      </c>
      <c r="BR1428">
        <v>0</v>
      </c>
      <c r="BS1428">
        <v>0</v>
      </c>
      <c r="BT1428">
        <v>0</v>
      </c>
      <c r="BU1428">
        <f t="shared" si="641"/>
        <v>53</v>
      </c>
      <c r="BV1428">
        <f t="shared" si="642"/>
        <v>58</v>
      </c>
      <c r="BW1428">
        <f t="shared" si="643"/>
        <v>111</v>
      </c>
      <c r="BX1428">
        <v>0</v>
      </c>
      <c r="BY1428">
        <v>0</v>
      </c>
      <c r="BZ1428">
        <v>0</v>
      </c>
      <c r="CA1428">
        <v>0</v>
      </c>
      <c r="CB1428">
        <v>11</v>
      </c>
      <c r="CC1428">
        <v>9</v>
      </c>
      <c r="CD1428">
        <v>18</v>
      </c>
      <c r="CE1428">
        <v>28</v>
      </c>
      <c r="CF1428">
        <v>0</v>
      </c>
      <c r="CG1428">
        <v>0</v>
      </c>
      <c r="CH1428">
        <f t="shared" si="629"/>
        <v>29</v>
      </c>
      <c r="CI1428">
        <f t="shared" si="630"/>
        <v>37</v>
      </c>
      <c r="CJ1428">
        <f t="shared" si="631"/>
        <v>66</v>
      </c>
      <c r="CK1428">
        <v>24</v>
      </c>
      <c r="CL1428">
        <v>5</v>
      </c>
      <c r="CM1428">
        <v>0</v>
      </c>
      <c r="CN1428">
        <v>0</v>
      </c>
      <c r="CO1428">
        <v>0</v>
      </c>
      <c r="CP1428">
        <v>0</v>
      </c>
      <c r="CQ1428">
        <f t="shared" si="632"/>
        <v>53</v>
      </c>
      <c r="CR1428">
        <f t="shared" si="633"/>
        <v>42</v>
      </c>
      <c r="CS1428">
        <f t="shared" si="634"/>
        <v>95</v>
      </c>
      <c r="CT1428">
        <f t="shared" si="635"/>
        <v>106</v>
      </c>
      <c r="CU1428">
        <f t="shared" si="636"/>
        <v>100</v>
      </c>
      <c r="CV1428">
        <f t="shared" si="637"/>
        <v>206</v>
      </c>
      <c r="CW1428">
        <f t="shared" si="638"/>
        <v>339</v>
      </c>
      <c r="CX1428">
        <f t="shared" si="639"/>
        <v>316</v>
      </c>
      <c r="CY1428">
        <f t="shared" si="640"/>
        <v>655</v>
      </c>
    </row>
    <row r="1429" spans="1:103">
      <c r="A1429" t="s">
        <v>74</v>
      </c>
      <c r="B1429" t="s">
        <v>3481</v>
      </c>
      <c r="C1429" t="s">
        <v>3482</v>
      </c>
      <c r="D1429">
        <v>400163</v>
      </c>
      <c r="E1429" t="s">
        <v>3531</v>
      </c>
      <c r="F1429" t="s">
        <v>3532</v>
      </c>
      <c r="H1429" t="s">
        <v>3485</v>
      </c>
      <c r="I1429" t="s">
        <v>3533</v>
      </c>
      <c r="J1429" t="s">
        <v>176</v>
      </c>
      <c r="K1429" t="s">
        <v>395</v>
      </c>
      <c r="L1429" t="s">
        <v>129</v>
      </c>
      <c r="M1429" t="s">
        <v>130</v>
      </c>
      <c r="N1429" t="s">
        <v>85</v>
      </c>
      <c r="O1429" t="s">
        <v>493</v>
      </c>
      <c r="P1429" t="s">
        <v>87</v>
      </c>
      <c r="Q1429" s="8" t="s">
        <v>8136</v>
      </c>
      <c r="R1429">
        <v>38</v>
      </c>
      <c r="S1429">
        <v>34</v>
      </c>
      <c r="T1429">
        <f t="shared" si="616"/>
        <v>72</v>
      </c>
      <c r="U1429">
        <v>20</v>
      </c>
      <c r="V1429">
        <v>19</v>
      </c>
      <c r="W1429">
        <v>19</v>
      </c>
      <c r="X1429">
        <v>34</v>
      </c>
      <c r="Y1429">
        <v>32</v>
      </c>
      <c r="Z1429">
        <v>35</v>
      </c>
      <c r="AA1429">
        <v>23</v>
      </c>
      <c r="AB1429">
        <v>21</v>
      </c>
      <c r="AC1429">
        <v>19</v>
      </c>
      <c r="AD1429">
        <v>28</v>
      </c>
      <c r="AE1429">
        <v>17</v>
      </c>
      <c r="AF1429">
        <v>20</v>
      </c>
      <c r="AG1429">
        <v>0</v>
      </c>
      <c r="AH1429">
        <v>0</v>
      </c>
      <c r="AI1429">
        <f t="shared" si="617"/>
        <v>130</v>
      </c>
      <c r="AJ1429">
        <f t="shared" si="618"/>
        <v>157</v>
      </c>
      <c r="AK1429">
        <f t="shared" si="619"/>
        <v>287</v>
      </c>
      <c r="AL1429">
        <f t="shared" si="620"/>
        <v>168</v>
      </c>
      <c r="AM1429">
        <f t="shared" si="621"/>
        <v>191</v>
      </c>
      <c r="AN1429">
        <f t="shared" si="622"/>
        <v>359</v>
      </c>
      <c r="AO1429">
        <v>10</v>
      </c>
      <c r="AP1429">
        <v>5</v>
      </c>
      <c r="AQ1429">
        <v>10</v>
      </c>
      <c r="AR1429">
        <v>19</v>
      </c>
      <c r="AS1429">
        <v>11</v>
      </c>
      <c r="AT1429">
        <v>12</v>
      </c>
      <c r="AU1429">
        <v>10</v>
      </c>
      <c r="AV1429">
        <v>4</v>
      </c>
      <c r="AW1429">
        <v>0</v>
      </c>
      <c r="AX1429">
        <v>0</v>
      </c>
      <c r="AY1429">
        <f t="shared" si="623"/>
        <v>41</v>
      </c>
      <c r="AZ1429">
        <f t="shared" si="624"/>
        <v>40</v>
      </c>
      <c r="BA1429">
        <f t="shared" si="625"/>
        <v>81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f t="shared" si="626"/>
        <v>0</v>
      </c>
      <c r="BM1429">
        <f t="shared" si="627"/>
        <v>0</v>
      </c>
      <c r="BN1429">
        <f t="shared" si="628"/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f t="shared" si="641"/>
        <v>0</v>
      </c>
      <c r="BV1429">
        <f t="shared" si="642"/>
        <v>0</v>
      </c>
      <c r="BW1429">
        <f t="shared" si="643"/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f t="shared" si="629"/>
        <v>0</v>
      </c>
      <c r="CI1429">
        <f t="shared" si="630"/>
        <v>0</v>
      </c>
      <c r="CJ1429">
        <f t="shared" si="631"/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f t="shared" si="632"/>
        <v>0</v>
      </c>
      <c r="CR1429">
        <f t="shared" si="633"/>
        <v>0</v>
      </c>
      <c r="CS1429">
        <f t="shared" si="634"/>
        <v>0</v>
      </c>
      <c r="CT1429">
        <f t="shared" si="635"/>
        <v>0</v>
      </c>
      <c r="CU1429">
        <f t="shared" si="636"/>
        <v>0</v>
      </c>
      <c r="CV1429">
        <f t="shared" si="637"/>
        <v>0</v>
      </c>
      <c r="CW1429">
        <f t="shared" si="638"/>
        <v>209</v>
      </c>
      <c r="CX1429">
        <f t="shared" si="639"/>
        <v>231</v>
      </c>
      <c r="CY1429">
        <f t="shared" si="640"/>
        <v>440</v>
      </c>
    </row>
    <row r="1430" spans="1:103">
      <c r="A1430" t="s">
        <v>74</v>
      </c>
      <c r="B1430" t="s">
        <v>3481</v>
      </c>
      <c r="C1430" t="s">
        <v>3482</v>
      </c>
      <c r="D1430">
        <v>400165</v>
      </c>
      <c r="E1430" t="s">
        <v>3534</v>
      </c>
      <c r="F1430" t="s">
        <v>3535</v>
      </c>
      <c r="H1430" t="s">
        <v>3485</v>
      </c>
      <c r="I1430" t="s">
        <v>3533</v>
      </c>
      <c r="J1430" t="s">
        <v>176</v>
      </c>
      <c r="K1430" t="s">
        <v>395</v>
      </c>
      <c r="L1430" t="s">
        <v>129</v>
      </c>
      <c r="M1430" t="s">
        <v>130</v>
      </c>
      <c r="N1430" t="s">
        <v>85</v>
      </c>
      <c r="O1430" t="s">
        <v>493</v>
      </c>
      <c r="P1430" t="s">
        <v>87</v>
      </c>
      <c r="Q1430" s="8" t="s">
        <v>8136</v>
      </c>
      <c r="R1430">
        <v>6</v>
      </c>
      <c r="S1430">
        <v>6</v>
      </c>
      <c r="T1430">
        <f t="shared" si="616"/>
        <v>12</v>
      </c>
      <c r="U1430">
        <v>5</v>
      </c>
      <c r="V1430">
        <v>6</v>
      </c>
      <c r="W1430">
        <v>4</v>
      </c>
      <c r="X1430">
        <v>7</v>
      </c>
      <c r="Y1430">
        <v>7</v>
      </c>
      <c r="Z1430">
        <v>4</v>
      </c>
      <c r="AA1430">
        <v>5</v>
      </c>
      <c r="AB1430">
        <v>4</v>
      </c>
      <c r="AC1430">
        <v>7</v>
      </c>
      <c r="AD1430">
        <v>10</v>
      </c>
      <c r="AE1430">
        <v>8</v>
      </c>
      <c r="AF1430">
        <v>4</v>
      </c>
      <c r="AG1430">
        <v>0</v>
      </c>
      <c r="AH1430">
        <v>0</v>
      </c>
      <c r="AI1430">
        <f t="shared" si="617"/>
        <v>36</v>
      </c>
      <c r="AJ1430">
        <f t="shared" si="618"/>
        <v>35</v>
      </c>
      <c r="AK1430">
        <f t="shared" si="619"/>
        <v>71</v>
      </c>
      <c r="AL1430">
        <f t="shared" si="620"/>
        <v>42</v>
      </c>
      <c r="AM1430">
        <f t="shared" si="621"/>
        <v>41</v>
      </c>
      <c r="AN1430">
        <f t="shared" si="622"/>
        <v>83</v>
      </c>
      <c r="AO1430">
        <v>5</v>
      </c>
      <c r="AP1430">
        <v>1</v>
      </c>
      <c r="AQ1430">
        <v>5</v>
      </c>
      <c r="AR1430">
        <v>6</v>
      </c>
      <c r="AS1430">
        <v>1</v>
      </c>
      <c r="AT1430">
        <v>2</v>
      </c>
      <c r="AU1430">
        <v>6</v>
      </c>
      <c r="AV1430">
        <v>6</v>
      </c>
      <c r="AW1430">
        <v>0</v>
      </c>
      <c r="AX1430">
        <v>0</v>
      </c>
      <c r="AY1430">
        <f t="shared" si="623"/>
        <v>17</v>
      </c>
      <c r="AZ1430">
        <f t="shared" si="624"/>
        <v>15</v>
      </c>
      <c r="BA1430">
        <f t="shared" si="625"/>
        <v>32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f t="shared" si="626"/>
        <v>0</v>
      </c>
      <c r="BM1430">
        <f t="shared" si="627"/>
        <v>0</v>
      </c>
      <c r="BN1430">
        <f t="shared" si="628"/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f t="shared" si="641"/>
        <v>0</v>
      </c>
      <c r="BV1430">
        <f t="shared" si="642"/>
        <v>0</v>
      </c>
      <c r="BW1430">
        <f t="shared" si="643"/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f t="shared" si="629"/>
        <v>0</v>
      </c>
      <c r="CI1430">
        <f t="shared" si="630"/>
        <v>0</v>
      </c>
      <c r="CJ1430">
        <f t="shared" si="631"/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f t="shared" si="632"/>
        <v>0</v>
      </c>
      <c r="CR1430">
        <f t="shared" si="633"/>
        <v>0</v>
      </c>
      <c r="CS1430">
        <f t="shared" si="634"/>
        <v>0</v>
      </c>
      <c r="CT1430">
        <f t="shared" si="635"/>
        <v>0</v>
      </c>
      <c r="CU1430">
        <f t="shared" si="636"/>
        <v>0</v>
      </c>
      <c r="CV1430">
        <f t="shared" si="637"/>
        <v>0</v>
      </c>
      <c r="CW1430">
        <f t="shared" si="638"/>
        <v>59</v>
      </c>
      <c r="CX1430">
        <f t="shared" si="639"/>
        <v>56</v>
      </c>
      <c r="CY1430">
        <f t="shared" si="640"/>
        <v>115</v>
      </c>
    </row>
    <row r="1431" spans="1:103">
      <c r="A1431" t="s">
        <v>74</v>
      </c>
      <c r="B1431" t="s">
        <v>3481</v>
      </c>
      <c r="C1431" t="s">
        <v>3482</v>
      </c>
      <c r="D1431">
        <v>400171</v>
      </c>
      <c r="E1431" t="s">
        <v>3536</v>
      </c>
      <c r="F1431" t="s">
        <v>3537</v>
      </c>
      <c r="H1431" t="s">
        <v>3485</v>
      </c>
      <c r="I1431" t="s">
        <v>3538</v>
      </c>
      <c r="J1431" t="s">
        <v>3539</v>
      </c>
      <c r="K1431" t="s">
        <v>395</v>
      </c>
      <c r="L1431" t="s">
        <v>129</v>
      </c>
      <c r="M1431" t="s">
        <v>134</v>
      </c>
      <c r="N1431" t="s">
        <v>85</v>
      </c>
      <c r="O1431" t="s">
        <v>493</v>
      </c>
      <c r="P1431" t="s">
        <v>87</v>
      </c>
      <c r="Q1431" s="8" t="s">
        <v>8136</v>
      </c>
      <c r="R1431">
        <v>8</v>
      </c>
      <c r="S1431">
        <v>5</v>
      </c>
      <c r="T1431">
        <f t="shared" si="616"/>
        <v>13</v>
      </c>
      <c r="U1431">
        <v>8</v>
      </c>
      <c r="V1431">
        <v>6</v>
      </c>
      <c r="W1431">
        <v>5</v>
      </c>
      <c r="X1431">
        <v>8</v>
      </c>
      <c r="Y1431">
        <v>8</v>
      </c>
      <c r="Z1431">
        <v>5</v>
      </c>
      <c r="AA1431">
        <v>12</v>
      </c>
      <c r="AB1431">
        <v>6</v>
      </c>
      <c r="AC1431">
        <v>6</v>
      </c>
      <c r="AD1431">
        <v>5</v>
      </c>
      <c r="AE1431">
        <v>3</v>
      </c>
      <c r="AF1431">
        <v>6</v>
      </c>
      <c r="AG1431">
        <v>0</v>
      </c>
      <c r="AH1431">
        <v>0</v>
      </c>
      <c r="AI1431">
        <f t="shared" si="617"/>
        <v>42</v>
      </c>
      <c r="AJ1431">
        <f t="shared" si="618"/>
        <v>36</v>
      </c>
      <c r="AK1431">
        <f t="shared" si="619"/>
        <v>78</v>
      </c>
      <c r="AL1431">
        <f t="shared" si="620"/>
        <v>50</v>
      </c>
      <c r="AM1431">
        <f t="shared" si="621"/>
        <v>41</v>
      </c>
      <c r="AN1431">
        <f t="shared" si="622"/>
        <v>91</v>
      </c>
      <c r="AO1431">
        <v>1</v>
      </c>
      <c r="AP1431">
        <v>6</v>
      </c>
      <c r="AQ1431">
        <v>6</v>
      </c>
      <c r="AR1431">
        <v>0</v>
      </c>
      <c r="AS1431">
        <v>8</v>
      </c>
      <c r="AT1431">
        <v>4</v>
      </c>
      <c r="AU1431">
        <v>4</v>
      </c>
      <c r="AV1431">
        <v>5</v>
      </c>
      <c r="AW1431">
        <v>0</v>
      </c>
      <c r="AX1431">
        <v>0</v>
      </c>
      <c r="AY1431">
        <f t="shared" si="623"/>
        <v>19</v>
      </c>
      <c r="AZ1431">
        <f t="shared" si="624"/>
        <v>15</v>
      </c>
      <c r="BA1431">
        <f t="shared" si="625"/>
        <v>34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f t="shared" si="626"/>
        <v>0</v>
      </c>
      <c r="BM1431">
        <f t="shared" si="627"/>
        <v>0</v>
      </c>
      <c r="BN1431">
        <f t="shared" si="628"/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f t="shared" si="641"/>
        <v>0</v>
      </c>
      <c r="BV1431">
        <f t="shared" si="642"/>
        <v>0</v>
      </c>
      <c r="BW1431">
        <f t="shared" si="643"/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f t="shared" si="629"/>
        <v>0</v>
      </c>
      <c r="CI1431">
        <f t="shared" si="630"/>
        <v>0</v>
      </c>
      <c r="CJ1431">
        <f t="shared" si="631"/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f t="shared" si="632"/>
        <v>0</v>
      </c>
      <c r="CR1431">
        <f t="shared" si="633"/>
        <v>0</v>
      </c>
      <c r="CS1431">
        <f t="shared" si="634"/>
        <v>0</v>
      </c>
      <c r="CT1431">
        <f t="shared" si="635"/>
        <v>0</v>
      </c>
      <c r="CU1431">
        <f t="shared" si="636"/>
        <v>0</v>
      </c>
      <c r="CV1431">
        <f t="shared" si="637"/>
        <v>0</v>
      </c>
      <c r="CW1431">
        <f t="shared" si="638"/>
        <v>69</v>
      </c>
      <c r="CX1431">
        <f t="shared" si="639"/>
        <v>56</v>
      </c>
      <c r="CY1431">
        <f t="shared" si="640"/>
        <v>125</v>
      </c>
    </row>
    <row r="1432" spans="1:103">
      <c r="A1432" t="s">
        <v>74</v>
      </c>
      <c r="B1432" t="s">
        <v>3481</v>
      </c>
      <c r="C1432" t="s">
        <v>3482</v>
      </c>
      <c r="D1432">
        <v>400182</v>
      </c>
      <c r="E1432" t="s">
        <v>3540</v>
      </c>
      <c r="F1432" t="s">
        <v>3541</v>
      </c>
      <c r="H1432" t="s">
        <v>3485</v>
      </c>
      <c r="I1432" t="s">
        <v>3542</v>
      </c>
      <c r="J1432" t="s">
        <v>3539</v>
      </c>
      <c r="K1432" t="s">
        <v>3543</v>
      </c>
      <c r="L1432" t="s">
        <v>129</v>
      </c>
      <c r="M1432" t="s">
        <v>134</v>
      </c>
      <c r="N1432" t="s">
        <v>85</v>
      </c>
      <c r="O1432" t="s">
        <v>86</v>
      </c>
      <c r="P1432" t="s">
        <v>87</v>
      </c>
      <c r="Q1432" s="7" t="s">
        <v>8134</v>
      </c>
      <c r="R1432">
        <v>1</v>
      </c>
      <c r="S1432">
        <v>2</v>
      </c>
      <c r="T1432">
        <f t="shared" si="616"/>
        <v>3</v>
      </c>
      <c r="U1432">
        <v>2</v>
      </c>
      <c r="V1432">
        <v>2</v>
      </c>
      <c r="W1432">
        <v>9</v>
      </c>
      <c r="X1432">
        <v>2</v>
      </c>
      <c r="Y1432">
        <v>5</v>
      </c>
      <c r="Z1432">
        <v>3</v>
      </c>
      <c r="AA1432">
        <v>2</v>
      </c>
      <c r="AB1432">
        <v>4</v>
      </c>
      <c r="AC1432">
        <v>0</v>
      </c>
      <c r="AD1432">
        <v>0</v>
      </c>
      <c r="AE1432">
        <v>5</v>
      </c>
      <c r="AF1432">
        <v>2</v>
      </c>
      <c r="AG1432">
        <v>0</v>
      </c>
      <c r="AH1432">
        <v>0</v>
      </c>
      <c r="AI1432">
        <f t="shared" si="617"/>
        <v>23</v>
      </c>
      <c r="AJ1432">
        <f t="shared" si="618"/>
        <v>13</v>
      </c>
      <c r="AK1432">
        <f t="shared" si="619"/>
        <v>36</v>
      </c>
      <c r="AL1432">
        <f t="shared" si="620"/>
        <v>24</v>
      </c>
      <c r="AM1432">
        <f t="shared" si="621"/>
        <v>15</v>
      </c>
      <c r="AN1432">
        <f t="shared" si="622"/>
        <v>39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f t="shared" si="623"/>
        <v>0</v>
      </c>
      <c r="AZ1432">
        <f t="shared" si="624"/>
        <v>0</v>
      </c>
      <c r="BA1432">
        <f t="shared" si="625"/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f t="shared" si="626"/>
        <v>0</v>
      </c>
      <c r="BM1432">
        <f t="shared" si="627"/>
        <v>0</v>
      </c>
      <c r="BN1432">
        <f t="shared" si="628"/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f t="shared" si="641"/>
        <v>0</v>
      </c>
      <c r="BV1432">
        <f t="shared" si="642"/>
        <v>0</v>
      </c>
      <c r="BW1432">
        <f t="shared" si="643"/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f t="shared" si="629"/>
        <v>0</v>
      </c>
      <c r="CI1432">
        <f t="shared" si="630"/>
        <v>0</v>
      </c>
      <c r="CJ1432">
        <f t="shared" si="631"/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f t="shared" si="632"/>
        <v>0</v>
      </c>
      <c r="CR1432">
        <f t="shared" si="633"/>
        <v>0</v>
      </c>
      <c r="CS1432">
        <f t="shared" si="634"/>
        <v>0</v>
      </c>
      <c r="CT1432">
        <f t="shared" si="635"/>
        <v>0</v>
      </c>
      <c r="CU1432">
        <f t="shared" si="636"/>
        <v>0</v>
      </c>
      <c r="CV1432">
        <f t="shared" si="637"/>
        <v>0</v>
      </c>
      <c r="CW1432">
        <f t="shared" si="638"/>
        <v>24</v>
      </c>
      <c r="CX1432">
        <f t="shared" si="639"/>
        <v>15</v>
      </c>
      <c r="CY1432">
        <f t="shared" si="640"/>
        <v>39</v>
      </c>
    </row>
    <row r="1433" spans="1:103">
      <c r="A1433" t="s">
        <v>74</v>
      </c>
      <c r="B1433" t="s">
        <v>3481</v>
      </c>
      <c r="C1433" t="s">
        <v>3482</v>
      </c>
      <c r="D1433">
        <v>401763</v>
      </c>
      <c r="E1433" t="s">
        <v>3544</v>
      </c>
      <c r="F1433" t="s">
        <v>3545</v>
      </c>
      <c r="H1433" t="s">
        <v>3485</v>
      </c>
      <c r="I1433" t="s">
        <v>3546</v>
      </c>
      <c r="J1433" t="s">
        <v>3539</v>
      </c>
      <c r="K1433" t="s">
        <v>3547</v>
      </c>
      <c r="L1433" t="s">
        <v>129</v>
      </c>
      <c r="M1433" t="s">
        <v>134</v>
      </c>
      <c r="N1433" t="s">
        <v>85</v>
      </c>
      <c r="O1433" t="s">
        <v>122</v>
      </c>
      <c r="P1433" t="s">
        <v>87</v>
      </c>
      <c r="Q1433" s="7" t="s">
        <v>8132</v>
      </c>
      <c r="R1433">
        <v>0</v>
      </c>
      <c r="S1433">
        <v>0</v>
      </c>
      <c r="T1433">
        <f t="shared" si="616"/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f t="shared" si="617"/>
        <v>0</v>
      </c>
      <c r="AJ1433">
        <f t="shared" si="618"/>
        <v>0</v>
      </c>
      <c r="AK1433">
        <f t="shared" si="619"/>
        <v>0</v>
      </c>
      <c r="AL1433">
        <f t="shared" si="620"/>
        <v>0</v>
      </c>
      <c r="AM1433">
        <f t="shared" si="621"/>
        <v>0</v>
      </c>
      <c r="AN1433">
        <f t="shared" si="622"/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f t="shared" si="623"/>
        <v>0</v>
      </c>
      <c r="AZ1433">
        <f t="shared" si="624"/>
        <v>0</v>
      </c>
      <c r="BA1433">
        <f t="shared" si="625"/>
        <v>0</v>
      </c>
      <c r="BB1433">
        <v>3</v>
      </c>
      <c r="BC1433">
        <v>17</v>
      </c>
      <c r="BD1433">
        <v>38</v>
      </c>
      <c r="BE1433">
        <v>21</v>
      </c>
      <c r="BF1433">
        <v>21</v>
      </c>
      <c r="BG1433">
        <v>20</v>
      </c>
      <c r="BH1433">
        <v>3</v>
      </c>
      <c r="BI1433">
        <v>5</v>
      </c>
      <c r="BJ1433">
        <v>13</v>
      </c>
      <c r="BK1433">
        <v>0</v>
      </c>
      <c r="BL1433">
        <f t="shared" si="626"/>
        <v>78</v>
      </c>
      <c r="BM1433">
        <f t="shared" si="627"/>
        <v>63</v>
      </c>
      <c r="BN1433">
        <f t="shared" si="628"/>
        <v>141</v>
      </c>
      <c r="BO1433">
        <v>16</v>
      </c>
      <c r="BP1433">
        <v>18</v>
      </c>
      <c r="BQ1433">
        <v>0</v>
      </c>
      <c r="BR1433">
        <v>0</v>
      </c>
      <c r="BS1433">
        <v>0</v>
      </c>
      <c r="BT1433">
        <v>0</v>
      </c>
      <c r="BU1433">
        <f t="shared" si="641"/>
        <v>94</v>
      </c>
      <c r="BV1433">
        <f t="shared" si="642"/>
        <v>81</v>
      </c>
      <c r="BW1433">
        <f t="shared" si="643"/>
        <v>175</v>
      </c>
      <c r="BX1433">
        <v>1</v>
      </c>
      <c r="BY1433">
        <v>17</v>
      </c>
      <c r="BZ1433">
        <v>25</v>
      </c>
      <c r="CA1433">
        <v>28</v>
      </c>
      <c r="CB1433">
        <v>15</v>
      </c>
      <c r="CC1433">
        <v>22</v>
      </c>
      <c r="CD1433">
        <v>1</v>
      </c>
      <c r="CE1433">
        <v>7</v>
      </c>
      <c r="CF1433">
        <v>21</v>
      </c>
      <c r="CG1433">
        <v>1</v>
      </c>
      <c r="CH1433">
        <f t="shared" si="629"/>
        <v>63</v>
      </c>
      <c r="CI1433">
        <f t="shared" si="630"/>
        <v>75</v>
      </c>
      <c r="CJ1433">
        <f t="shared" si="631"/>
        <v>138</v>
      </c>
      <c r="CK1433">
        <v>4</v>
      </c>
      <c r="CL1433">
        <v>9</v>
      </c>
      <c r="CM1433">
        <v>0</v>
      </c>
      <c r="CN1433">
        <v>0</v>
      </c>
      <c r="CO1433">
        <v>0</v>
      </c>
      <c r="CP1433">
        <v>0</v>
      </c>
      <c r="CQ1433">
        <f t="shared" si="632"/>
        <v>67</v>
      </c>
      <c r="CR1433">
        <f t="shared" si="633"/>
        <v>84</v>
      </c>
      <c r="CS1433">
        <f t="shared" si="634"/>
        <v>151</v>
      </c>
      <c r="CT1433">
        <f t="shared" si="635"/>
        <v>161</v>
      </c>
      <c r="CU1433">
        <f t="shared" si="636"/>
        <v>165</v>
      </c>
      <c r="CV1433">
        <f t="shared" si="637"/>
        <v>326</v>
      </c>
      <c r="CW1433">
        <f t="shared" si="638"/>
        <v>161</v>
      </c>
      <c r="CX1433">
        <f t="shared" si="639"/>
        <v>165</v>
      </c>
      <c r="CY1433">
        <f t="shared" si="640"/>
        <v>326</v>
      </c>
    </row>
    <row r="1434" spans="1:103">
      <c r="A1434" t="s">
        <v>74</v>
      </c>
      <c r="B1434" t="s">
        <v>3481</v>
      </c>
      <c r="C1434" t="s">
        <v>3482</v>
      </c>
      <c r="D1434">
        <v>407618</v>
      </c>
      <c r="E1434" t="s">
        <v>3548</v>
      </c>
      <c r="F1434" t="s">
        <v>3549</v>
      </c>
      <c r="H1434" t="s">
        <v>3485</v>
      </c>
      <c r="I1434" t="s">
        <v>3546</v>
      </c>
      <c r="J1434" t="s">
        <v>3539</v>
      </c>
      <c r="K1434" t="s">
        <v>3550</v>
      </c>
      <c r="L1434" t="s">
        <v>129</v>
      </c>
      <c r="M1434" t="s">
        <v>130</v>
      </c>
      <c r="N1434" t="s">
        <v>85</v>
      </c>
      <c r="O1434" t="s">
        <v>1620</v>
      </c>
      <c r="P1434" t="s">
        <v>87</v>
      </c>
      <c r="Q1434" s="7" t="s">
        <v>8133</v>
      </c>
      <c r="R1434">
        <v>0</v>
      </c>
      <c r="S1434">
        <v>0</v>
      </c>
      <c r="T1434">
        <f t="shared" si="616"/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f t="shared" si="617"/>
        <v>0</v>
      </c>
      <c r="AJ1434">
        <f t="shared" si="618"/>
        <v>0</v>
      </c>
      <c r="AK1434">
        <f t="shared" si="619"/>
        <v>0</v>
      </c>
      <c r="AL1434">
        <f t="shared" si="620"/>
        <v>0</v>
      </c>
      <c r="AM1434">
        <f t="shared" si="621"/>
        <v>0</v>
      </c>
      <c r="AN1434">
        <f t="shared" si="622"/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f t="shared" si="623"/>
        <v>0</v>
      </c>
      <c r="AZ1434">
        <f t="shared" si="624"/>
        <v>0</v>
      </c>
      <c r="BA1434">
        <f t="shared" si="625"/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f t="shared" si="626"/>
        <v>0</v>
      </c>
      <c r="BM1434">
        <f t="shared" si="627"/>
        <v>0</v>
      </c>
      <c r="BN1434">
        <f t="shared" si="628"/>
        <v>0</v>
      </c>
      <c r="BO1434">
        <v>13</v>
      </c>
      <c r="BP1434">
        <v>11</v>
      </c>
      <c r="BQ1434">
        <v>0</v>
      </c>
      <c r="BR1434">
        <v>0</v>
      </c>
      <c r="BS1434">
        <v>0</v>
      </c>
      <c r="BT1434">
        <v>0</v>
      </c>
      <c r="BU1434">
        <f t="shared" si="641"/>
        <v>13</v>
      </c>
      <c r="BV1434">
        <f t="shared" si="642"/>
        <v>11</v>
      </c>
      <c r="BW1434">
        <f t="shared" si="643"/>
        <v>24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f t="shared" si="629"/>
        <v>0</v>
      </c>
      <c r="CI1434">
        <f t="shared" si="630"/>
        <v>0</v>
      </c>
      <c r="CJ1434">
        <f t="shared" si="631"/>
        <v>0</v>
      </c>
      <c r="CK1434">
        <v>0</v>
      </c>
      <c r="CL1434">
        <v>1</v>
      </c>
      <c r="CM1434">
        <v>0</v>
      </c>
      <c r="CN1434">
        <v>0</v>
      </c>
      <c r="CO1434">
        <v>0</v>
      </c>
      <c r="CP1434">
        <v>0</v>
      </c>
      <c r="CQ1434">
        <f t="shared" si="632"/>
        <v>0</v>
      </c>
      <c r="CR1434">
        <f t="shared" si="633"/>
        <v>1</v>
      </c>
      <c r="CS1434">
        <f t="shared" si="634"/>
        <v>1</v>
      </c>
      <c r="CT1434">
        <f t="shared" si="635"/>
        <v>13</v>
      </c>
      <c r="CU1434">
        <f t="shared" si="636"/>
        <v>12</v>
      </c>
      <c r="CV1434">
        <f t="shared" si="637"/>
        <v>25</v>
      </c>
      <c r="CW1434">
        <f t="shared" si="638"/>
        <v>13</v>
      </c>
      <c r="CX1434">
        <f t="shared" si="639"/>
        <v>12</v>
      </c>
      <c r="CY1434">
        <f t="shared" si="640"/>
        <v>25</v>
      </c>
    </row>
    <row r="1435" spans="1:103">
      <c r="A1435" t="s">
        <v>74</v>
      </c>
      <c r="B1435" t="s">
        <v>3481</v>
      </c>
      <c r="C1435" t="s">
        <v>3482</v>
      </c>
      <c r="D1435">
        <v>410533</v>
      </c>
      <c r="E1435" t="s">
        <v>3551</v>
      </c>
      <c r="F1435" t="s">
        <v>578</v>
      </c>
      <c r="H1435" t="s">
        <v>3485</v>
      </c>
      <c r="I1435" t="s">
        <v>3486</v>
      </c>
      <c r="J1435" t="s">
        <v>81</v>
      </c>
      <c r="K1435" t="s">
        <v>1784</v>
      </c>
      <c r="L1435" t="s">
        <v>129</v>
      </c>
      <c r="M1435" t="s">
        <v>134</v>
      </c>
      <c r="N1435" t="s">
        <v>85</v>
      </c>
      <c r="O1435" t="s">
        <v>86</v>
      </c>
      <c r="P1435" t="s">
        <v>87</v>
      </c>
      <c r="Q1435" s="7" t="s">
        <v>8134</v>
      </c>
      <c r="R1435">
        <v>5</v>
      </c>
      <c r="S1435">
        <v>5</v>
      </c>
      <c r="T1435">
        <f t="shared" si="616"/>
        <v>10</v>
      </c>
      <c r="U1435">
        <v>2</v>
      </c>
      <c r="V1435">
        <v>5</v>
      </c>
      <c r="W1435">
        <v>6</v>
      </c>
      <c r="X1435">
        <v>2</v>
      </c>
      <c r="Y1435">
        <v>3</v>
      </c>
      <c r="Z1435">
        <v>2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f t="shared" si="617"/>
        <v>11</v>
      </c>
      <c r="AJ1435">
        <f t="shared" si="618"/>
        <v>9</v>
      </c>
      <c r="AK1435">
        <f t="shared" si="619"/>
        <v>20</v>
      </c>
      <c r="AL1435">
        <f t="shared" si="620"/>
        <v>16</v>
      </c>
      <c r="AM1435">
        <f t="shared" si="621"/>
        <v>14</v>
      </c>
      <c r="AN1435">
        <f t="shared" si="622"/>
        <v>30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f t="shared" si="623"/>
        <v>0</v>
      </c>
      <c r="AZ1435">
        <f t="shared" si="624"/>
        <v>0</v>
      </c>
      <c r="BA1435">
        <f t="shared" si="625"/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f t="shared" si="626"/>
        <v>0</v>
      </c>
      <c r="BM1435">
        <f t="shared" si="627"/>
        <v>0</v>
      </c>
      <c r="BN1435">
        <f t="shared" si="628"/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f t="shared" si="641"/>
        <v>0</v>
      </c>
      <c r="BV1435">
        <f t="shared" si="642"/>
        <v>0</v>
      </c>
      <c r="BW1435">
        <f t="shared" si="643"/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f t="shared" si="629"/>
        <v>0</v>
      </c>
      <c r="CI1435">
        <f t="shared" si="630"/>
        <v>0</v>
      </c>
      <c r="CJ1435">
        <f t="shared" si="631"/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f t="shared" si="632"/>
        <v>0</v>
      </c>
      <c r="CR1435">
        <f t="shared" si="633"/>
        <v>0</v>
      </c>
      <c r="CS1435">
        <f t="shared" si="634"/>
        <v>0</v>
      </c>
      <c r="CT1435">
        <f t="shared" si="635"/>
        <v>0</v>
      </c>
      <c r="CU1435">
        <f t="shared" si="636"/>
        <v>0</v>
      </c>
      <c r="CV1435">
        <f t="shared" si="637"/>
        <v>0</v>
      </c>
      <c r="CW1435">
        <f t="shared" si="638"/>
        <v>16</v>
      </c>
      <c r="CX1435">
        <f t="shared" si="639"/>
        <v>14</v>
      </c>
      <c r="CY1435">
        <f t="shared" si="640"/>
        <v>30</v>
      </c>
    </row>
    <row r="1436" spans="1:103">
      <c r="A1436" t="s">
        <v>74</v>
      </c>
      <c r="B1436" t="s">
        <v>3481</v>
      </c>
      <c r="C1436" t="s">
        <v>3482</v>
      </c>
      <c r="D1436">
        <v>411501</v>
      </c>
      <c r="E1436" t="s">
        <v>3552</v>
      </c>
      <c r="F1436" t="s">
        <v>3553</v>
      </c>
      <c r="H1436" t="s">
        <v>3485</v>
      </c>
      <c r="I1436" t="s">
        <v>3486</v>
      </c>
      <c r="J1436" t="s">
        <v>81</v>
      </c>
      <c r="K1436" t="s">
        <v>1784</v>
      </c>
      <c r="L1436" t="s">
        <v>129</v>
      </c>
      <c r="M1436" t="s">
        <v>134</v>
      </c>
      <c r="N1436" t="s">
        <v>85</v>
      </c>
      <c r="O1436" t="s">
        <v>252</v>
      </c>
      <c r="P1436" t="s">
        <v>87</v>
      </c>
      <c r="Q1436" s="7" t="s">
        <v>8134</v>
      </c>
      <c r="R1436">
        <v>8</v>
      </c>
      <c r="S1436">
        <v>17</v>
      </c>
      <c r="T1436">
        <f t="shared" si="616"/>
        <v>25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f t="shared" si="617"/>
        <v>0</v>
      </c>
      <c r="AJ1436">
        <f t="shared" si="618"/>
        <v>0</v>
      </c>
      <c r="AK1436">
        <f t="shared" si="619"/>
        <v>0</v>
      </c>
      <c r="AL1436">
        <f t="shared" si="620"/>
        <v>8</v>
      </c>
      <c r="AM1436">
        <f t="shared" si="621"/>
        <v>17</v>
      </c>
      <c r="AN1436">
        <f t="shared" si="622"/>
        <v>25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f t="shared" si="623"/>
        <v>0</v>
      </c>
      <c r="AZ1436">
        <f t="shared" si="624"/>
        <v>0</v>
      </c>
      <c r="BA1436">
        <f t="shared" si="625"/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f t="shared" si="626"/>
        <v>0</v>
      </c>
      <c r="BM1436">
        <f t="shared" si="627"/>
        <v>0</v>
      </c>
      <c r="BN1436">
        <f t="shared" si="628"/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f t="shared" si="641"/>
        <v>0</v>
      </c>
      <c r="BV1436">
        <f t="shared" si="642"/>
        <v>0</v>
      </c>
      <c r="BW1436">
        <f t="shared" si="643"/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f t="shared" si="629"/>
        <v>0</v>
      </c>
      <c r="CI1436">
        <f t="shared" si="630"/>
        <v>0</v>
      </c>
      <c r="CJ1436">
        <f t="shared" si="631"/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f t="shared" si="632"/>
        <v>0</v>
      </c>
      <c r="CR1436">
        <f t="shared" si="633"/>
        <v>0</v>
      </c>
      <c r="CS1436">
        <f t="shared" si="634"/>
        <v>0</v>
      </c>
      <c r="CT1436">
        <f t="shared" si="635"/>
        <v>0</v>
      </c>
      <c r="CU1436">
        <f t="shared" si="636"/>
        <v>0</v>
      </c>
      <c r="CV1436">
        <f t="shared" si="637"/>
        <v>0</v>
      </c>
      <c r="CW1436">
        <f t="shared" si="638"/>
        <v>8</v>
      </c>
      <c r="CX1436">
        <f t="shared" si="639"/>
        <v>17</v>
      </c>
      <c r="CY1436">
        <f t="shared" si="640"/>
        <v>25</v>
      </c>
    </row>
    <row r="1437" spans="1:103">
      <c r="A1437" t="s">
        <v>74</v>
      </c>
      <c r="B1437" t="s">
        <v>3481</v>
      </c>
      <c r="C1437" t="s">
        <v>3482</v>
      </c>
      <c r="D1437">
        <v>411504</v>
      </c>
      <c r="E1437" t="s">
        <v>3554</v>
      </c>
      <c r="F1437" t="s">
        <v>3555</v>
      </c>
      <c r="H1437" t="s">
        <v>3485</v>
      </c>
      <c r="I1437" t="s">
        <v>3556</v>
      </c>
      <c r="J1437" t="s">
        <v>81</v>
      </c>
      <c r="K1437" t="s">
        <v>3557</v>
      </c>
      <c r="L1437" t="s">
        <v>129</v>
      </c>
      <c r="M1437" t="s">
        <v>130</v>
      </c>
      <c r="N1437" t="s">
        <v>85</v>
      </c>
      <c r="O1437" t="s">
        <v>86</v>
      </c>
      <c r="P1437" t="s">
        <v>87</v>
      </c>
      <c r="Q1437" s="7" t="s">
        <v>8134</v>
      </c>
      <c r="R1437">
        <v>23</v>
      </c>
      <c r="S1437">
        <v>17</v>
      </c>
      <c r="T1437">
        <f t="shared" si="616"/>
        <v>40</v>
      </c>
      <c r="U1437">
        <v>6</v>
      </c>
      <c r="V1437">
        <v>4</v>
      </c>
      <c r="W1437">
        <v>11</v>
      </c>
      <c r="X1437">
        <v>6</v>
      </c>
      <c r="Y1437">
        <v>7</v>
      </c>
      <c r="Z1437">
        <v>8</v>
      </c>
      <c r="AA1437">
        <v>6</v>
      </c>
      <c r="AB1437">
        <v>6</v>
      </c>
      <c r="AC1437">
        <v>4</v>
      </c>
      <c r="AD1437">
        <v>2</v>
      </c>
      <c r="AE1437">
        <v>1</v>
      </c>
      <c r="AF1437">
        <v>1</v>
      </c>
      <c r="AG1437">
        <v>0</v>
      </c>
      <c r="AH1437">
        <v>0</v>
      </c>
      <c r="AI1437">
        <f t="shared" si="617"/>
        <v>35</v>
      </c>
      <c r="AJ1437">
        <f t="shared" si="618"/>
        <v>27</v>
      </c>
      <c r="AK1437">
        <f t="shared" si="619"/>
        <v>62</v>
      </c>
      <c r="AL1437">
        <f t="shared" si="620"/>
        <v>58</v>
      </c>
      <c r="AM1437">
        <f t="shared" si="621"/>
        <v>44</v>
      </c>
      <c r="AN1437">
        <f t="shared" si="622"/>
        <v>102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f t="shared" si="623"/>
        <v>0</v>
      </c>
      <c r="AZ1437">
        <f t="shared" si="624"/>
        <v>0</v>
      </c>
      <c r="BA1437">
        <f t="shared" si="625"/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f t="shared" si="626"/>
        <v>0</v>
      </c>
      <c r="BM1437">
        <f t="shared" si="627"/>
        <v>0</v>
      </c>
      <c r="BN1437">
        <f t="shared" si="628"/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f t="shared" si="641"/>
        <v>0</v>
      </c>
      <c r="BV1437">
        <f t="shared" si="642"/>
        <v>0</v>
      </c>
      <c r="BW1437">
        <f t="shared" si="643"/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f t="shared" si="629"/>
        <v>0</v>
      </c>
      <c r="CI1437">
        <f t="shared" si="630"/>
        <v>0</v>
      </c>
      <c r="CJ1437">
        <f t="shared" si="631"/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f t="shared" si="632"/>
        <v>0</v>
      </c>
      <c r="CR1437">
        <f t="shared" si="633"/>
        <v>0</v>
      </c>
      <c r="CS1437">
        <f t="shared" si="634"/>
        <v>0</v>
      </c>
      <c r="CT1437">
        <f t="shared" si="635"/>
        <v>0</v>
      </c>
      <c r="CU1437">
        <f t="shared" si="636"/>
        <v>0</v>
      </c>
      <c r="CV1437">
        <f t="shared" si="637"/>
        <v>0</v>
      </c>
      <c r="CW1437">
        <f t="shared" si="638"/>
        <v>58</v>
      </c>
      <c r="CX1437">
        <f t="shared" si="639"/>
        <v>44</v>
      </c>
      <c r="CY1437">
        <f t="shared" si="640"/>
        <v>102</v>
      </c>
    </row>
    <row r="1438" spans="1:103">
      <c r="A1438" t="s">
        <v>74</v>
      </c>
      <c r="B1438" t="s">
        <v>3481</v>
      </c>
      <c r="C1438" t="s">
        <v>3482</v>
      </c>
      <c r="D1438">
        <v>411519</v>
      </c>
      <c r="E1438" t="s">
        <v>3558</v>
      </c>
      <c r="F1438" t="s">
        <v>3559</v>
      </c>
      <c r="H1438" t="s">
        <v>3485</v>
      </c>
      <c r="I1438" t="s">
        <v>3560</v>
      </c>
      <c r="J1438" t="s">
        <v>3539</v>
      </c>
      <c r="K1438" t="s">
        <v>3561</v>
      </c>
      <c r="L1438" t="s">
        <v>129</v>
      </c>
      <c r="M1438" t="s">
        <v>130</v>
      </c>
      <c r="N1438" t="s">
        <v>85</v>
      </c>
      <c r="O1438" t="s">
        <v>86</v>
      </c>
      <c r="P1438" t="s">
        <v>87</v>
      </c>
      <c r="Q1438" s="7" t="s">
        <v>8134</v>
      </c>
      <c r="R1438">
        <v>10</v>
      </c>
      <c r="S1438">
        <v>12</v>
      </c>
      <c r="T1438">
        <f t="shared" si="616"/>
        <v>22</v>
      </c>
      <c r="U1438">
        <v>4</v>
      </c>
      <c r="V1438">
        <v>4</v>
      </c>
      <c r="W1438">
        <v>4</v>
      </c>
      <c r="X1438">
        <v>4</v>
      </c>
      <c r="Y1438">
        <v>8</v>
      </c>
      <c r="Z1438">
        <v>3</v>
      </c>
      <c r="AA1438">
        <v>8</v>
      </c>
      <c r="AB1438">
        <v>7</v>
      </c>
      <c r="AC1438">
        <v>3</v>
      </c>
      <c r="AD1438">
        <v>5</v>
      </c>
      <c r="AE1438">
        <v>8</v>
      </c>
      <c r="AF1438">
        <v>1</v>
      </c>
      <c r="AG1438">
        <v>0</v>
      </c>
      <c r="AH1438">
        <v>0</v>
      </c>
      <c r="AI1438">
        <f t="shared" si="617"/>
        <v>35</v>
      </c>
      <c r="AJ1438">
        <f t="shared" si="618"/>
        <v>24</v>
      </c>
      <c r="AK1438">
        <f t="shared" si="619"/>
        <v>59</v>
      </c>
      <c r="AL1438">
        <f t="shared" si="620"/>
        <v>45</v>
      </c>
      <c r="AM1438">
        <f t="shared" si="621"/>
        <v>36</v>
      </c>
      <c r="AN1438">
        <f t="shared" si="622"/>
        <v>81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f t="shared" si="623"/>
        <v>0</v>
      </c>
      <c r="AZ1438">
        <f t="shared" si="624"/>
        <v>0</v>
      </c>
      <c r="BA1438">
        <f t="shared" si="625"/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f t="shared" si="626"/>
        <v>0</v>
      </c>
      <c r="BM1438">
        <f t="shared" si="627"/>
        <v>0</v>
      </c>
      <c r="BN1438">
        <f t="shared" si="628"/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f t="shared" si="641"/>
        <v>0</v>
      </c>
      <c r="BV1438">
        <f t="shared" si="642"/>
        <v>0</v>
      </c>
      <c r="BW1438">
        <f t="shared" si="643"/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f t="shared" si="629"/>
        <v>0</v>
      </c>
      <c r="CI1438">
        <f t="shared" si="630"/>
        <v>0</v>
      </c>
      <c r="CJ1438">
        <f t="shared" si="631"/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f t="shared" si="632"/>
        <v>0</v>
      </c>
      <c r="CR1438">
        <f t="shared" si="633"/>
        <v>0</v>
      </c>
      <c r="CS1438">
        <f t="shared" si="634"/>
        <v>0</v>
      </c>
      <c r="CT1438">
        <f t="shared" si="635"/>
        <v>0</v>
      </c>
      <c r="CU1438">
        <f t="shared" si="636"/>
        <v>0</v>
      </c>
      <c r="CV1438">
        <f t="shared" si="637"/>
        <v>0</v>
      </c>
      <c r="CW1438">
        <f t="shared" si="638"/>
        <v>45</v>
      </c>
      <c r="CX1438">
        <f t="shared" si="639"/>
        <v>36</v>
      </c>
      <c r="CY1438">
        <f t="shared" si="640"/>
        <v>81</v>
      </c>
    </row>
    <row r="1439" spans="1:103">
      <c r="A1439" t="s">
        <v>74</v>
      </c>
      <c r="B1439" t="s">
        <v>3481</v>
      </c>
      <c r="C1439" t="s">
        <v>3482</v>
      </c>
      <c r="D1439">
        <v>411527</v>
      </c>
      <c r="E1439" t="s">
        <v>3562</v>
      </c>
      <c r="F1439" t="s">
        <v>3563</v>
      </c>
      <c r="H1439" t="s">
        <v>3485</v>
      </c>
      <c r="I1439" t="s">
        <v>3533</v>
      </c>
      <c r="J1439" t="s">
        <v>176</v>
      </c>
      <c r="K1439" t="s">
        <v>3564</v>
      </c>
      <c r="L1439" t="s">
        <v>129</v>
      </c>
      <c r="M1439" t="s">
        <v>130</v>
      </c>
      <c r="N1439" t="s">
        <v>85</v>
      </c>
      <c r="O1439" t="s">
        <v>3565</v>
      </c>
      <c r="P1439" t="s">
        <v>87</v>
      </c>
      <c r="Q1439" s="8" t="s">
        <v>8136</v>
      </c>
      <c r="R1439">
        <v>3</v>
      </c>
      <c r="S1439">
        <v>1</v>
      </c>
      <c r="T1439">
        <f t="shared" si="616"/>
        <v>4</v>
      </c>
      <c r="U1439">
        <v>3</v>
      </c>
      <c r="V1439">
        <v>1</v>
      </c>
      <c r="W1439">
        <v>2</v>
      </c>
      <c r="X1439">
        <v>2</v>
      </c>
      <c r="Y1439">
        <v>1</v>
      </c>
      <c r="Z1439">
        <v>0</v>
      </c>
      <c r="AA1439">
        <v>5</v>
      </c>
      <c r="AB1439">
        <v>1</v>
      </c>
      <c r="AC1439">
        <v>4</v>
      </c>
      <c r="AD1439">
        <v>0</v>
      </c>
      <c r="AE1439">
        <v>3</v>
      </c>
      <c r="AF1439">
        <v>2</v>
      </c>
      <c r="AG1439">
        <v>0</v>
      </c>
      <c r="AH1439">
        <v>0</v>
      </c>
      <c r="AI1439">
        <f t="shared" si="617"/>
        <v>18</v>
      </c>
      <c r="AJ1439">
        <f t="shared" si="618"/>
        <v>6</v>
      </c>
      <c r="AK1439">
        <f t="shared" si="619"/>
        <v>24</v>
      </c>
      <c r="AL1439">
        <f t="shared" si="620"/>
        <v>21</v>
      </c>
      <c r="AM1439">
        <f t="shared" si="621"/>
        <v>7</v>
      </c>
      <c r="AN1439">
        <f t="shared" si="622"/>
        <v>28</v>
      </c>
      <c r="AO1439">
        <v>0</v>
      </c>
      <c r="AP1439">
        <v>1</v>
      </c>
      <c r="AQ1439">
        <v>1</v>
      </c>
      <c r="AR1439">
        <v>1</v>
      </c>
      <c r="AS1439">
        <v>3</v>
      </c>
      <c r="AT1439">
        <v>0</v>
      </c>
      <c r="AU1439">
        <v>0</v>
      </c>
      <c r="AV1439">
        <v>2</v>
      </c>
      <c r="AW1439">
        <v>0</v>
      </c>
      <c r="AX1439">
        <v>0</v>
      </c>
      <c r="AY1439">
        <f t="shared" si="623"/>
        <v>4</v>
      </c>
      <c r="AZ1439">
        <f t="shared" si="624"/>
        <v>4</v>
      </c>
      <c r="BA1439">
        <f t="shared" si="625"/>
        <v>8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f t="shared" si="626"/>
        <v>0</v>
      </c>
      <c r="BM1439">
        <f t="shared" si="627"/>
        <v>0</v>
      </c>
      <c r="BN1439">
        <f t="shared" si="628"/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f t="shared" si="641"/>
        <v>0</v>
      </c>
      <c r="BV1439">
        <f t="shared" si="642"/>
        <v>0</v>
      </c>
      <c r="BW1439">
        <f t="shared" si="643"/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f t="shared" si="629"/>
        <v>0</v>
      </c>
      <c r="CI1439">
        <f t="shared" si="630"/>
        <v>0</v>
      </c>
      <c r="CJ1439">
        <f t="shared" si="631"/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f t="shared" si="632"/>
        <v>0</v>
      </c>
      <c r="CR1439">
        <f t="shared" si="633"/>
        <v>0</v>
      </c>
      <c r="CS1439">
        <f t="shared" si="634"/>
        <v>0</v>
      </c>
      <c r="CT1439">
        <f t="shared" si="635"/>
        <v>0</v>
      </c>
      <c r="CU1439">
        <f t="shared" si="636"/>
        <v>0</v>
      </c>
      <c r="CV1439">
        <f t="shared" si="637"/>
        <v>0</v>
      </c>
      <c r="CW1439">
        <f t="shared" si="638"/>
        <v>25</v>
      </c>
      <c r="CX1439">
        <f t="shared" si="639"/>
        <v>11</v>
      </c>
      <c r="CY1439">
        <f t="shared" si="640"/>
        <v>36</v>
      </c>
    </row>
    <row r="1440" spans="1:103">
      <c r="A1440" t="s">
        <v>74</v>
      </c>
      <c r="B1440" t="s">
        <v>3481</v>
      </c>
      <c r="C1440" t="s">
        <v>3482</v>
      </c>
      <c r="D1440">
        <v>411533</v>
      </c>
      <c r="E1440" t="s">
        <v>3566</v>
      </c>
      <c r="F1440" t="s">
        <v>3567</v>
      </c>
      <c r="H1440" t="s">
        <v>3485</v>
      </c>
      <c r="I1440" t="s">
        <v>3168</v>
      </c>
      <c r="J1440" t="s">
        <v>81</v>
      </c>
      <c r="K1440" t="s">
        <v>395</v>
      </c>
      <c r="L1440" t="s">
        <v>129</v>
      </c>
      <c r="M1440" t="s">
        <v>130</v>
      </c>
      <c r="N1440" t="s">
        <v>85</v>
      </c>
      <c r="O1440" t="s">
        <v>252</v>
      </c>
      <c r="P1440" t="s">
        <v>87</v>
      </c>
      <c r="Q1440" s="7" t="s">
        <v>8134</v>
      </c>
      <c r="R1440">
        <v>15</v>
      </c>
      <c r="S1440">
        <v>18</v>
      </c>
      <c r="T1440">
        <f t="shared" si="616"/>
        <v>33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f t="shared" si="617"/>
        <v>0</v>
      </c>
      <c r="AJ1440">
        <f t="shared" si="618"/>
        <v>0</v>
      </c>
      <c r="AK1440">
        <f t="shared" si="619"/>
        <v>0</v>
      </c>
      <c r="AL1440">
        <f t="shared" si="620"/>
        <v>15</v>
      </c>
      <c r="AM1440">
        <f t="shared" si="621"/>
        <v>18</v>
      </c>
      <c r="AN1440">
        <f t="shared" si="622"/>
        <v>33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f t="shared" si="623"/>
        <v>0</v>
      </c>
      <c r="AZ1440">
        <f t="shared" si="624"/>
        <v>0</v>
      </c>
      <c r="BA1440">
        <f t="shared" si="625"/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f t="shared" si="626"/>
        <v>0</v>
      </c>
      <c r="BM1440">
        <f t="shared" si="627"/>
        <v>0</v>
      </c>
      <c r="BN1440">
        <f t="shared" si="628"/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f t="shared" si="641"/>
        <v>0</v>
      </c>
      <c r="BV1440">
        <f t="shared" si="642"/>
        <v>0</v>
      </c>
      <c r="BW1440">
        <f t="shared" si="643"/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f t="shared" si="629"/>
        <v>0</v>
      </c>
      <c r="CI1440">
        <f t="shared" si="630"/>
        <v>0</v>
      </c>
      <c r="CJ1440">
        <f t="shared" si="631"/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f t="shared" si="632"/>
        <v>0</v>
      </c>
      <c r="CR1440">
        <f t="shared" si="633"/>
        <v>0</v>
      </c>
      <c r="CS1440">
        <f t="shared" si="634"/>
        <v>0</v>
      </c>
      <c r="CT1440">
        <f t="shared" si="635"/>
        <v>0</v>
      </c>
      <c r="CU1440">
        <f t="shared" si="636"/>
        <v>0</v>
      </c>
      <c r="CV1440">
        <f t="shared" si="637"/>
        <v>0</v>
      </c>
      <c r="CW1440">
        <f t="shared" si="638"/>
        <v>15</v>
      </c>
      <c r="CX1440">
        <f t="shared" si="639"/>
        <v>18</v>
      </c>
      <c r="CY1440">
        <f t="shared" si="640"/>
        <v>33</v>
      </c>
    </row>
    <row r="1441" spans="1:103">
      <c r="A1441" t="s">
        <v>74</v>
      </c>
      <c r="B1441" t="s">
        <v>3481</v>
      </c>
      <c r="C1441" t="s">
        <v>3482</v>
      </c>
      <c r="D1441">
        <v>411534</v>
      </c>
      <c r="E1441" t="s">
        <v>3568</v>
      </c>
      <c r="F1441" t="s">
        <v>3569</v>
      </c>
      <c r="H1441" t="s">
        <v>3485</v>
      </c>
      <c r="I1441" t="s">
        <v>3560</v>
      </c>
      <c r="J1441" t="s">
        <v>3539</v>
      </c>
      <c r="K1441" t="s">
        <v>1290</v>
      </c>
      <c r="L1441" t="s">
        <v>129</v>
      </c>
      <c r="M1441" t="s">
        <v>130</v>
      </c>
      <c r="N1441" t="s">
        <v>85</v>
      </c>
      <c r="O1441" t="s">
        <v>493</v>
      </c>
      <c r="P1441" t="s">
        <v>87</v>
      </c>
      <c r="Q1441" s="8" t="s">
        <v>8136</v>
      </c>
      <c r="R1441">
        <v>3</v>
      </c>
      <c r="S1441">
        <v>3</v>
      </c>
      <c r="T1441">
        <f t="shared" si="616"/>
        <v>6</v>
      </c>
      <c r="U1441">
        <v>3</v>
      </c>
      <c r="V1441">
        <v>1</v>
      </c>
      <c r="W1441">
        <v>4</v>
      </c>
      <c r="X1441">
        <v>0</v>
      </c>
      <c r="Y1441">
        <v>5</v>
      </c>
      <c r="Z1441">
        <v>0</v>
      </c>
      <c r="AA1441">
        <v>1</v>
      </c>
      <c r="AB1441">
        <v>4</v>
      </c>
      <c r="AC1441">
        <v>4</v>
      </c>
      <c r="AD1441">
        <v>3</v>
      </c>
      <c r="AE1441">
        <v>2</v>
      </c>
      <c r="AF1441">
        <v>1</v>
      </c>
      <c r="AG1441">
        <v>0</v>
      </c>
      <c r="AH1441">
        <v>0</v>
      </c>
      <c r="AI1441">
        <f t="shared" si="617"/>
        <v>19</v>
      </c>
      <c r="AJ1441">
        <f t="shared" si="618"/>
        <v>9</v>
      </c>
      <c r="AK1441">
        <f t="shared" si="619"/>
        <v>28</v>
      </c>
      <c r="AL1441">
        <f t="shared" si="620"/>
        <v>22</v>
      </c>
      <c r="AM1441">
        <f t="shared" si="621"/>
        <v>12</v>
      </c>
      <c r="AN1441">
        <f t="shared" si="622"/>
        <v>34</v>
      </c>
      <c r="AO1441">
        <v>0</v>
      </c>
      <c r="AP1441">
        <v>1</v>
      </c>
      <c r="AQ1441">
        <v>3</v>
      </c>
      <c r="AR1441">
        <v>1</v>
      </c>
      <c r="AS1441">
        <v>2</v>
      </c>
      <c r="AT1441">
        <v>0</v>
      </c>
      <c r="AU1441">
        <v>0</v>
      </c>
      <c r="AV1441">
        <v>1</v>
      </c>
      <c r="AW1441">
        <v>0</v>
      </c>
      <c r="AX1441">
        <v>0</v>
      </c>
      <c r="AY1441">
        <f t="shared" si="623"/>
        <v>5</v>
      </c>
      <c r="AZ1441">
        <f t="shared" si="624"/>
        <v>3</v>
      </c>
      <c r="BA1441">
        <f t="shared" si="625"/>
        <v>8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f t="shared" si="626"/>
        <v>0</v>
      </c>
      <c r="BM1441">
        <f t="shared" si="627"/>
        <v>0</v>
      </c>
      <c r="BN1441">
        <f t="shared" si="628"/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f t="shared" si="641"/>
        <v>0</v>
      </c>
      <c r="BV1441">
        <f t="shared" si="642"/>
        <v>0</v>
      </c>
      <c r="BW1441">
        <f t="shared" si="643"/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f t="shared" si="629"/>
        <v>0</v>
      </c>
      <c r="CI1441">
        <f t="shared" si="630"/>
        <v>0</v>
      </c>
      <c r="CJ1441">
        <f t="shared" si="631"/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f t="shared" si="632"/>
        <v>0</v>
      </c>
      <c r="CR1441">
        <f t="shared" si="633"/>
        <v>0</v>
      </c>
      <c r="CS1441">
        <f t="shared" si="634"/>
        <v>0</v>
      </c>
      <c r="CT1441">
        <f t="shared" si="635"/>
        <v>0</v>
      </c>
      <c r="CU1441">
        <f t="shared" si="636"/>
        <v>0</v>
      </c>
      <c r="CV1441">
        <f t="shared" si="637"/>
        <v>0</v>
      </c>
      <c r="CW1441">
        <f t="shared" si="638"/>
        <v>27</v>
      </c>
      <c r="CX1441">
        <f t="shared" si="639"/>
        <v>15</v>
      </c>
      <c r="CY1441">
        <f t="shared" si="640"/>
        <v>42</v>
      </c>
    </row>
    <row r="1442" spans="1:103">
      <c r="A1442" t="s">
        <v>74</v>
      </c>
      <c r="B1442" t="s">
        <v>3481</v>
      </c>
      <c r="C1442" t="s">
        <v>3482</v>
      </c>
      <c r="D1442">
        <v>411537</v>
      </c>
      <c r="E1442" t="s">
        <v>3570</v>
      </c>
      <c r="F1442" t="s">
        <v>3571</v>
      </c>
      <c r="H1442" t="s">
        <v>3485</v>
      </c>
      <c r="I1442" t="s">
        <v>3572</v>
      </c>
      <c r="J1442" t="s">
        <v>176</v>
      </c>
      <c r="K1442" t="s">
        <v>395</v>
      </c>
      <c r="L1442" t="s">
        <v>129</v>
      </c>
      <c r="M1442" t="s">
        <v>130</v>
      </c>
      <c r="N1442" t="s">
        <v>85</v>
      </c>
      <c r="O1442" t="s">
        <v>86</v>
      </c>
      <c r="P1442" t="s">
        <v>87</v>
      </c>
      <c r="Q1442" s="7" t="s">
        <v>8134</v>
      </c>
      <c r="R1442">
        <v>4</v>
      </c>
      <c r="S1442">
        <v>4</v>
      </c>
      <c r="T1442">
        <f t="shared" si="616"/>
        <v>8</v>
      </c>
      <c r="U1442">
        <v>5</v>
      </c>
      <c r="V1442">
        <v>2</v>
      </c>
      <c r="W1442">
        <v>4</v>
      </c>
      <c r="X1442">
        <v>4</v>
      </c>
      <c r="Y1442">
        <v>1</v>
      </c>
      <c r="Z1442">
        <v>0</v>
      </c>
      <c r="AA1442">
        <v>0</v>
      </c>
      <c r="AB1442">
        <v>0</v>
      </c>
      <c r="AC1442">
        <v>3</v>
      </c>
      <c r="AD1442">
        <v>2</v>
      </c>
      <c r="AE1442">
        <v>3</v>
      </c>
      <c r="AF1442">
        <v>1</v>
      </c>
      <c r="AG1442">
        <v>0</v>
      </c>
      <c r="AH1442">
        <v>0</v>
      </c>
      <c r="AI1442">
        <f t="shared" si="617"/>
        <v>16</v>
      </c>
      <c r="AJ1442">
        <f t="shared" si="618"/>
        <v>9</v>
      </c>
      <c r="AK1442">
        <f t="shared" si="619"/>
        <v>25</v>
      </c>
      <c r="AL1442">
        <f t="shared" si="620"/>
        <v>20</v>
      </c>
      <c r="AM1442">
        <f t="shared" si="621"/>
        <v>13</v>
      </c>
      <c r="AN1442">
        <f t="shared" si="622"/>
        <v>33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f t="shared" si="623"/>
        <v>0</v>
      </c>
      <c r="AZ1442">
        <f t="shared" si="624"/>
        <v>0</v>
      </c>
      <c r="BA1442">
        <f t="shared" si="625"/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f t="shared" si="626"/>
        <v>0</v>
      </c>
      <c r="BM1442">
        <f t="shared" si="627"/>
        <v>0</v>
      </c>
      <c r="BN1442">
        <f t="shared" si="628"/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f t="shared" si="641"/>
        <v>0</v>
      </c>
      <c r="BV1442">
        <f t="shared" si="642"/>
        <v>0</v>
      </c>
      <c r="BW1442">
        <f t="shared" si="643"/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f t="shared" si="629"/>
        <v>0</v>
      </c>
      <c r="CI1442">
        <f t="shared" si="630"/>
        <v>0</v>
      </c>
      <c r="CJ1442">
        <f t="shared" si="631"/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f t="shared" si="632"/>
        <v>0</v>
      </c>
      <c r="CR1442">
        <f t="shared" si="633"/>
        <v>0</v>
      </c>
      <c r="CS1442">
        <f t="shared" si="634"/>
        <v>0</v>
      </c>
      <c r="CT1442">
        <f t="shared" si="635"/>
        <v>0</v>
      </c>
      <c r="CU1442">
        <f t="shared" si="636"/>
        <v>0</v>
      </c>
      <c r="CV1442">
        <f t="shared" si="637"/>
        <v>0</v>
      </c>
      <c r="CW1442">
        <f t="shared" si="638"/>
        <v>20</v>
      </c>
      <c r="CX1442">
        <f t="shared" si="639"/>
        <v>13</v>
      </c>
      <c r="CY1442">
        <f t="shared" si="640"/>
        <v>33</v>
      </c>
    </row>
    <row r="1443" spans="1:103">
      <c r="A1443" t="s">
        <v>74</v>
      </c>
      <c r="B1443" t="s">
        <v>3481</v>
      </c>
      <c r="C1443" t="s">
        <v>3482</v>
      </c>
      <c r="D1443">
        <v>411539</v>
      </c>
      <c r="E1443" t="s">
        <v>3573</v>
      </c>
      <c r="F1443" t="s">
        <v>3574</v>
      </c>
      <c r="H1443" t="s">
        <v>3485</v>
      </c>
      <c r="I1443" t="s">
        <v>3546</v>
      </c>
      <c r="J1443" t="s">
        <v>3539</v>
      </c>
      <c r="K1443" t="s">
        <v>3547</v>
      </c>
      <c r="L1443" t="s">
        <v>129</v>
      </c>
      <c r="M1443" t="s">
        <v>134</v>
      </c>
      <c r="N1443" t="s">
        <v>85</v>
      </c>
      <c r="O1443" t="s">
        <v>493</v>
      </c>
      <c r="P1443" t="s">
        <v>87</v>
      </c>
      <c r="Q1443" s="8" t="s">
        <v>8136</v>
      </c>
      <c r="R1443">
        <v>4</v>
      </c>
      <c r="S1443">
        <v>4</v>
      </c>
      <c r="T1443">
        <f t="shared" si="616"/>
        <v>8</v>
      </c>
      <c r="U1443">
        <v>6</v>
      </c>
      <c r="V1443">
        <v>5</v>
      </c>
      <c r="W1443">
        <v>4</v>
      </c>
      <c r="X1443">
        <v>8</v>
      </c>
      <c r="Y1443">
        <v>5</v>
      </c>
      <c r="Z1443">
        <v>3</v>
      </c>
      <c r="AA1443">
        <v>8</v>
      </c>
      <c r="AB1443">
        <v>7</v>
      </c>
      <c r="AC1443">
        <v>1</v>
      </c>
      <c r="AD1443">
        <v>1</v>
      </c>
      <c r="AE1443">
        <v>8</v>
      </c>
      <c r="AF1443">
        <v>5</v>
      </c>
      <c r="AG1443">
        <v>0</v>
      </c>
      <c r="AH1443">
        <v>0</v>
      </c>
      <c r="AI1443">
        <f t="shared" si="617"/>
        <v>32</v>
      </c>
      <c r="AJ1443">
        <f t="shared" si="618"/>
        <v>29</v>
      </c>
      <c r="AK1443">
        <f t="shared" si="619"/>
        <v>61</v>
      </c>
      <c r="AL1443">
        <f t="shared" si="620"/>
        <v>36</v>
      </c>
      <c r="AM1443">
        <f t="shared" si="621"/>
        <v>33</v>
      </c>
      <c r="AN1443">
        <f t="shared" si="622"/>
        <v>69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f t="shared" si="623"/>
        <v>0</v>
      </c>
      <c r="AZ1443">
        <f t="shared" si="624"/>
        <v>0</v>
      </c>
      <c r="BA1443">
        <f t="shared" si="625"/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f t="shared" si="626"/>
        <v>0</v>
      </c>
      <c r="BM1443">
        <f t="shared" si="627"/>
        <v>0</v>
      </c>
      <c r="BN1443">
        <f t="shared" si="628"/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f t="shared" si="641"/>
        <v>0</v>
      </c>
      <c r="BV1443">
        <f t="shared" si="642"/>
        <v>0</v>
      </c>
      <c r="BW1443">
        <f t="shared" si="643"/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f t="shared" si="629"/>
        <v>0</v>
      </c>
      <c r="CI1443">
        <f t="shared" si="630"/>
        <v>0</v>
      </c>
      <c r="CJ1443">
        <f t="shared" si="631"/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f t="shared" si="632"/>
        <v>0</v>
      </c>
      <c r="CR1443">
        <f t="shared" si="633"/>
        <v>0</v>
      </c>
      <c r="CS1443">
        <f t="shared" si="634"/>
        <v>0</v>
      </c>
      <c r="CT1443">
        <f t="shared" si="635"/>
        <v>0</v>
      </c>
      <c r="CU1443">
        <f t="shared" si="636"/>
        <v>0</v>
      </c>
      <c r="CV1443">
        <f t="shared" si="637"/>
        <v>0</v>
      </c>
      <c r="CW1443">
        <f t="shared" si="638"/>
        <v>36</v>
      </c>
      <c r="CX1443">
        <f t="shared" si="639"/>
        <v>33</v>
      </c>
      <c r="CY1443">
        <f t="shared" si="640"/>
        <v>69</v>
      </c>
    </row>
    <row r="1444" spans="1:103">
      <c r="A1444" t="s">
        <v>74</v>
      </c>
      <c r="B1444" t="s">
        <v>3481</v>
      </c>
      <c r="C1444" t="s">
        <v>3482</v>
      </c>
      <c r="D1444">
        <v>411542</v>
      </c>
      <c r="E1444" t="s">
        <v>3575</v>
      </c>
      <c r="F1444" t="s">
        <v>3576</v>
      </c>
      <c r="H1444" t="s">
        <v>3485</v>
      </c>
      <c r="I1444" t="s">
        <v>3577</v>
      </c>
      <c r="J1444" t="s">
        <v>81</v>
      </c>
      <c r="K1444" t="s">
        <v>395</v>
      </c>
      <c r="L1444" t="s">
        <v>129</v>
      </c>
      <c r="M1444" t="s">
        <v>130</v>
      </c>
      <c r="N1444" t="s">
        <v>85</v>
      </c>
      <c r="O1444" t="s">
        <v>252</v>
      </c>
      <c r="P1444" t="s">
        <v>87</v>
      </c>
      <c r="Q1444" s="7" t="s">
        <v>8134</v>
      </c>
      <c r="R1444">
        <v>14</v>
      </c>
      <c r="S1444">
        <v>17</v>
      </c>
      <c r="T1444">
        <f t="shared" si="616"/>
        <v>31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1</v>
      </c>
      <c r="AH1444">
        <v>0</v>
      </c>
      <c r="AI1444">
        <f t="shared" si="617"/>
        <v>1</v>
      </c>
      <c r="AJ1444">
        <f t="shared" si="618"/>
        <v>0</v>
      </c>
      <c r="AK1444">
        <f t="shared" si="619"/>
        <v>1</v>
      </c>
      <c r="AL1444">
        <f t="shared" si="620"/>
        <v>15</v>
      </c>
      <c r="AM1444">
        <f t="shared" si="621"/>
        <v>17</v>
      </c>
      <c r="AN1444">
        <f t="shared" si="622"/>
        <v>32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f t="shared" si="623"/>
        <v>0</v>
      </c>
      <c r="AZ1444">
        <f t="shared" si="624"/>
        <v>0</v>
      </c>
      <c r="BA1444">
        <f t="shared" si="625"/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f t="shared" si="626"/>
        <v>0</v>
      </c>
      <c r="BM1444">
        <f t="shared" si="627"/>
        <v>0</v>
      </c>
      <c r="BN1444">
        <f t="shared" si="628"/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f t="shared" si="641"/>
        <v>0</v>
      </c>
      <c r="BV1444">
        <f t="shared" si="642"/>
        <v>0</v>
      </c>
      <c r="BW1444">
        <f t="shared" si="643"/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f t="shared" si="629"/>
        <v>0</v>
      </c>
      <c r="CI1444">
        <f t="shared" si="630"/>
        <v>0</v>
      </c>
      <c r="CJ1444">
        <f t="shared" si="631"/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f t="shared" si="632"/>
        <v>0</v>
      </c>
      <c r="CR1444">
        <f t="shared" si="633"/>
        <v>0</v>
      </c>
      <c r="CS1444">
        <f t="shared" si="634"/>
        <v>0</v>
      </c>
      <c r="CT1444">
        <f t="shared" si="635"/>
        <v>0</v>
      </c>
      <c r="CU1444">
        <f t="shared" si="636"/>
        <v>0</v>
      </c>
      <c r="CV1444">
        <f t="shared" si="637"/>
        <v>0</v>
      </c>
      <c r="CW1444">
        <f t="shared" si="638"/>
        <v>15</v>
      </c>
      <c r="CX1444">
        <f t="shared" si="639"/>
        <v>17</v>
      </c>
      <c r="CY1444">
        <f t="shared" si="640"/>
        <v>32</v>
      </c>
    </row>
    <row r="1445" spans="1:103">
      <c r="A1445" t="s">
        <v>74</v>
      </c>
      <c r="B1445" t="s">
        <v>3481</v>
      </c>
      <c r="C1445" t="s">
        <v>3482</v>
      </c>
      <c r="D1445">
        <v>411545</v>
      </c>
      <c r="E1445" t="s">
        <v>3578</v>
      </c>
      <c r="F1445" t="s">
        <v>3579</v>
      </c>
      <c r="H1445" t="s">
        <v>3485</v>
      </c>
      <c r="I1445" t="s">
        <v>3542</v>
      </c>
      <c r="J1445" t="s">
        <v>3539</v>
      </c>
      <c r="K1445" t="s">
        <v>3580</v>
      </c>
      <c r="L1445" t="s">
        <v>129</v>
      </c>
      <c r="M1445" t="s">
        <v>134</v>
      </c>
      <c r="N1445" t="s">
        <v>85</v>
      </c>
      <c r="O1445" t="s">
        <v>244</v>
      </c>
      <c r="P1445" t="s">
        <v>87</v>
      </c>
      <c r="Q1445" t="s">
        <v>8135</v>
      </c>
      <c r="R1445">
        <v>2</v>
      </c>
      <c r="S1445">
        <v>7</v>
      </c>
      <c r="T1445">
        <f t="shared" si="616"/>
        <v>9</v>
      </c>
      <c r="U1445">
        <v>4</v>
      </c>
      <c r="V1445">
        <v>8</v>
      </c>
      <c r="W1445">
        <v>7</v>
      </c>
      <c r="X1445">
        <v>8</v>
      </c>
      <c r="Y1445">
        <v>6</v>
      </c>
      <c r="Z1445">
        <v>10</v>
      </c>
      <c r="AA1445">
        <v>6</v>
      </c>
      <c r="AB1445">
        <v>13</v>
      </c>
      <c r="AC1445">
        <v>18</v>
      </c>
      <c r="AD1445">
        <v>8</v>
      </c>
      <c r="AE1445">
        <v>6</v>
      </c>
      <c r="AF1445">
        <v>6</v>
      </c>
      <c r="AG1445">
        <v>0</v>
      </c>
      <c r="AH1445">
        <v>0</v>
      </c>
      <c r="AI1445">
        <f t="shared" si="617"/>
        <v>47</v>
      </c>
      <c r="AJ1445">
        <f t="shared" si="618"/>
        <v>53</v>
      </c>
      <c r="AK1445">
        <f t="shared" si="619"/>
        <v>100</v>
      </c>
      <c r="AL1445">
        <f t="shared" si="620"/>
        <v>49</v>
      </c>
      <c r="AM1445">
        <f t="shared" si="621"/>
        <v>60</v>
      </c>
      <c r="AN1445">
        <f t="shared" si="622"/>
        <v>109</v>
      </c>
      <c r="AO1445">
        <v>13</v>
      </c>
      <c r="AP1445">
        <v>8</v>
      </c>
      <c r="AQ1445">
        <v>12</v>
      </c>
      <c r="AR1445">
        <v>8</v>
      </c>
      <c r="AS1445">
        <v>10</v>
      </c>
      <c r="AT1445">
        <v>7</v>
      </c>
      <c r="AU1445">
        <v>13</v>
      </c>
      <c r="AV1445">
        <v>7</v>
      </c>
      <c r="AW1445">
        <v>0</v>
      </c>
      <c r="AX1445">
        <v>0</v>
      </c>
      <c r="AY1445">
        <f t="shared" si="623"/>
        <v>48</v>
      </c>
      <c r="AZ1445">
        <f t="shared" si="624"/>
        <v>30</v>
      </c>
      <c r="BA1445">
        <f t="shared" si="625"/>
        <v>78</v>
      </c>
      <c r="BB1445">
        <v>0</v>
      </c>
      <c r="BC1445">
        <v>0</v>
      </c>
      <c r="BD1445">
        <v>4</v>
      </c>
      <c r="BE1445">
        <v>1</v>
      </c>
      <c r="BF1445">
        <v>0</v>
      </c>
      <c r="BG1445">
        <v>0</v>
      </c>
      <c r="BH1445">
        <v>1</v>
      </c>
      <c r="BI1445">
        <v>0</v>
      </c>
      <c r="BJ1445">
        <v>0</v>
      </c>
      <c r="BK1445">
        <v>0</v>
      </c>
      <c r="BL1445">
        <f t="shared" si="626"/>
        <v>5</v>
      </c>
      <c r="BM1445">
        <f t="shared" si="627"/>
        <v>1</v>
      </c>
      <c r="BN1445">
        <f t="shared" si="628"/>
        <v>6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f t="shared" si="641"/>
        <v>5</v>
      </c>
      <c r="BV1445">
        <f t="shared" si="642"/>
        <v>1</v>
      </c>
      <c r="BW1445">
        <f t="shared" si="643"/>
        <v>6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2</v>
      </c>
      <c r="CE1445">
        <v>0</v>
      </c>
      <c r="CF1445">
        <v>0</v>
      </c>
      <c r="CG1445">
        <v>0</v>
      </c>
      <c r="CH1445">
        <f t="shared" si="629"/>
        <v>2</v>
      </c>
      <c r="CI1445">
        <f t="shared" si="630"/>
        <v>0</v>
      </c>
      <c r="CJ1445">
        <f t="shared" si="631"/>
        <v>2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f t="shared" si="632"/>
        <v>2</v>
      </c>
      <c r="CR1445">
        <f t="shared" si="633"/>
        <v>0</v>
      </c>
      <c r="CS1445">
        <f t="shared" si="634"/>
        <v>2</v>
      </c>
      <c r="CT1445">
        <f t="shared" si="635"/>
        <v>7</v>
      </c>
      <c r="CU1445">
        <f t="shared" si="636"/>
        <v>1</v>
      </c>
      <c r="CV1445">
        <f t="shared" si="637"/>
        <v>8</v>
      </c>
      <c r="CW1445">
        <f t="shared" si="638"/>
        <v>104</v>
      </c>
      <c r="CX1445">
        <f t="shared" si="639"/>
        <v>91</v>
      </c>
      <c r="CY1445">
        <f t="shared" si="640"/>
        <v>195</v>
      </c>
    </row>
    <row r="1446" spans="1:103">
      <c r="A1446" t="s">
        <v>74</v>
      </c>
      <c r="B1446" t="s">
        <v>3481</v>
      </c>
      <c r="C1446" t="s">
        <v>3482</v>
      </c>
      <c r="D1446">
        <v>500604</v>
      </c>
      <c r="E1446" t="s">
        <v>3581</v>
      </c>
      <c r="F1446" t="s">
        <v>3582</v>
      </c>
      <c r="H1446" t="s">
        <v>3485</v>
      </c>
      <c r="I1446" t="s">
        <v>3486</v>
      </c>
      <c r="J1446" t="s">
        <v>81</v>
      </c>
      <c r="K1446" t="s">
        <v>3512</v>
      </c>
      <c r="L1446" t="s">
        <v>83</v>
      </c>
      <c r="M1446" t="s">
        <v>84</v>
      </c>
      <c r="N1446" t="s">
        <v>85</v>
      </c>
      <c r="O1446" t="s">
        <v>244</v>
      </c>
      <c r="P1446" t="s">
        <v>87</v>
      </c>
      <c r="Q1446" t="s">
        <v>8135</v>
      </c>
      <c r="R1446">
        <v>20</v>
      </c>
      <c r="S1446">
        <v>15</v>
      </c>
      <c r="T1446">
        <f t="shared" si="616"/>
        <v>35</v>
      </c>
      <c r="U1446">
        <v>11</v>
      </c>
      <c r="V1446">
        <v>8</v>
      </c>
      <c r="W1446">
        <v>13</v>
      </c>
      <c r="X1446">
        <v>19</v>
      </c>
      <c r="Y1446">
        <v>25</v>
      </c>
      <c r="Z1446">
        <v>16</v>
      </c>
      <c r="AA1446">
        <v>25</v>
      </c>
      <c r="AB1446">
        <v>13</v>
      </c>
      <c r="AC1446">
        <v>11</v>
      </c>
      <c r="AD1446">
        <v>16</v>
      </c>
      <c r="AE1446">
        <v>15</v>
      </c>
      <c r="AF1446">
        <v>20</v>
      </c>
      <c r="AG1446">
        <v>0</v>
      </c>
      <c r="AH1446">
        <v>0</v>
      </c>
      <c r="AI1446">
        <f t="shared" si="617"/>
        <v>100</v>
      </c>
      <c r="AJ1446">
        <f t="shared" si="618"/>
        <v>92</v>
      </c>
      <c r="AK1446">
        <f t="shared" si="619"/>
        <v>192</v>
      </c>
      <c r="AL1446">
        <f t="shared" si="620"/>
        <v>120</v>
      </c>
      <c r="AM1446">
        <f t="shared" si="621"/>
        <v>107</v>
      </c>
      <c r="AN1446">
        <f t="shared" si="622"/>
        <v>227</v>
      </c>
      <c r="AO1446">
        <v>19</v>
      </c>
      <c r="AP1446">
        <v>7</v>
      </c>
      <c r="AQ1446">
        <v>17</v>
      </c>
      <c r="AR1446">
        <v>20</v>
      </c>
      <c r="AS1446">
        <v>22</v>
      </c>
      <c r="AT1446">
        <v>17</v>
      </c>
      <c r="AU1446">
        <v>27</v>
      </c>
      <c r="AV1446">
        <v>20</v>
      </c>
      <c r="AW1446">
        <v>0</v>
      </c>
      <c r="AX1446">
        <v>0</v>
      </c>
      <c r="AY1446">
        <f t="shared" si="623"/>
        <v>85</v>
      </c>
      <c r="AZ1446">
        <f t="shared" si="624"/>
        <v>64</v>
      </c>
      <c r="BA1446">
        <f t="shared" si="625"/>
        <v>149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f t="shared" si="626"/>
        <v>0</v>
      </c>
      <c r="BM1446">
        <f t="shared" si="627"/>
        <v>0</v>
      </c>
      <c r="BN1446">
        <f t="shared" si="628"/>
        <v>0</v>
      </c>
      <c r="BO1446">
        <v>13</v>
      </c>
      <c r="BP1446">
        <v>12</v>
      </c>
      <c r="BQ1446">
        <v>0</v>
      </c>
      <c r="BR1446">
        <v>0</v>
      </c>
      <c r="BS1446">
        <v>0</v>
      </c>
      <c r="BT1446">
        <v>0</v>
      </c>
      <c r="BU1446">
        <f t="shared" si="641"/>
        <v>13</v>
      </c>
      <c r="BV1446">
        <f t="shared" si="642"/>
        <v>12</v>
      </c>
      <c r="BW1446">
        <f t="shared" si="643"/>
        <v>25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f t="shared" si="629"/>
        <v>0</v>
      </c>
      <c r="CI1446">
        <f t="shared" si="630"/>
        <v>0</v>
      </c>
      <c r="CJ1446">
        <f t="shared" si="631"/>
        <v>0</v>
      </c>
      <c r="CK1446">
        <v>13</v>
      </c>
      <c r="CL1446">
        <v>22</v>
      </c>
      <c r="CM1446">
        <v>0</v>
      </c>
      <c r="CN1446">
        <v>0</v>
      </c>
      <c r="CO1446">
        <v>0</v>
      </c>
      <c r="CP1446">
        <v>0</v>
      </c>
      <c r="CQ1446">
        <f t="shared" si="632"/>
        <v>13</v>
      </c>
      <c r="CR1446">
        <f t="shared" si="633"/>
        <v>22</v>
      </c>
      <c r="CS1446">
        <f t="shared" si="634"/>
        <v>35</v>
      </c>
      <c r="CT1446">
        <f t="shared" si="635"/>
        <v>26</v>
      </c>
      <c r="CU1446">
        <f t="shared" si="636"/>
        <v>34</v>
      </c>
      <c r="CV1446">
        <f t="shared" si="637"/>
        <v>60</v>
      </c>
      <c r="CW1446">
        <f t="shared" si="638"/>
        <v>231</v>
      </c>
      <c r="CX1446">
        <f t="shared" si="639"/>
        <v>205</v>
      </c>
      <c r="CY1446">
        <f t="shared" si="640"/>
        <v>436</v>
      </c>
    </row>
    <row r="1447" spans="1:103">
      <c r="A1447" t="s">
        <v>74</v>
      </c>
      <c r="B1447" t="s">
        <v>3481</v>
      </c>
      <c r="C1447" t="s">
        <v>3482</v>
      </c>
      <c r="D1447">
        <v>500613</v>
      </c>
      <c r="E1447" t="s">
        <v>3583</v>
      </c>
      <c r="F1447" t="s">
        <v>3584</v>
      </c>
      <c r="H1447" t="s">
        <v>3485</v>
      </c>
      <c r="I1447" t="s">
        <v>3486</v>
      </c>
      <c r="J1447" t="s">
        <v>81</v>
      </c>
      <c r="K1447" t="s">
        <v>3585</v>
      </c>
      <c r="L1447" t="s">
        <v>83</v>
      </c>
      <c r="M1447" t="s">
        <v>84</v>
      </c>
      <c r="N1447" t="s">
        <v>85</v>
      </c>
      <c r="O1447" t="s">
        <v>244</v>
      </c>
      <c r="P1447" t="s">
        <v>87</v>
      </c>
      <c r="Q1447" t="s">
        <v>8135</v>
      </c>
      <c r="R1447">
        <v>11</v>
      </c>
      <c r="S1447">
        <v>13</v>
      </c>
      <c r="T1447">
        <f t="shared" si="616"/>
        <v>24</v>
      </c>
      <c r="U1447">
        <v>17</v>
      </c>
      <c r="V1447">
        <v>19</v>
      </c>
      <c r="W1447">
        <v>18</v>
      </c>
      <c r="X1447">
        <v>12</v>
      </c>
      <c r="Y1447">
        <v>18</v>
      </c>
      <c r="Z1447">
        <v>14</v>
      </c>
      <c r="AA1447">
        <v>18</v>
      </c>
      <c r="AB1447">
        <v>20</v>
      </c>
      <c r="AC1447">
        <v>17</v>
      </c>
      <c r="AD1447">
        <v>21</v>
      </c>
      <c r="AE1447">
        <v>15</v>
      </c>
      <c r="AF1447">
        <v>4</v>
      </c>
      <c r="AG1447">
        <v>0</v>
      </c>
      <c r="AH1447">
        <v>0</v>
      </c>
      <c r="AI1447">
        <f t="shared" si="617"/>
        <v>103</v>
      </c>
      <c r="AJ1447">
        <f t="shared" si="618"/>
        <v>90</v>
      </c>
      <c r="AK1447">
        <f t="shared" si="619"/>
        <v>193</v>
      </c>
      <c r="AL1447">
        <f t="shared" si="620"/>
        <v>114</v>
      </c>
      <c r="AM1447">
        <f t="shared" si="621"/>
        <v>103</v>
      </c>
      <c r="AN1447">
        <f t="shared" si="622"/>
        <v>217</v>
      </c>
      <c r="AO1447">
        <v>34</v>
      </c>
      <c r="AP1447">
        <v>24</v>
      </c>
      <c r="AQ1447">
        <v>27</v>
      </c>
      <c r="AR1447">
        <v>34</v>
      </c>
      <c r="AS1447">
        <v>35</v>
      </c>
      <c r="AT1447">
        <v>28</v>
      </c>
      <c r="AU1447">
        <v>38</v>
      </c>
      <c r="AV1447">
        <v>32</v>
      </c>
      <c r="AW1447">
        <v>0</v>
      </c>
      <c r="AX1447">
        <v>0</v>
      </c>
      <c r="AY1447">
        <f t="shared" si="623"/>
        <v>134</v>
      </c>
      <c r="AZ1447">
        <f t="shared" si="624"/>
        <v>118</v>
      </c>
      <c r="BA1447">
        <f t="shared" si="625"/>
        <v>252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f t="shared" si="626"/>
        <v>0</v>
      </c>
      <c r="BM1447">
        <f t="shared" si="627"/>
        <v>0</v>
      </c>
      <c r="BN1447">
        <f t="shared" si="628"/>
        <v>0</v>
      </c>
      <c r="BO1447">
        <v>22</v>
      </c>
      <c r="BP1447">
        <v>15</v>
      </c>
      <c r="BQ1447">
        <v>0</v>
      </c>
      <c r="BR1447">
        <v>0</v>
      </c>
      <c r="BS1447">
        <v>0</v>
      </c>
      <c r="BT1447">
        <v>0</v>
      </c>
      <c r="BU1447">
        <f t="shared" si="641"/>
        <v>22</v>
      </c>
      <c r="BV1447">
        <f t="shared" si="642"/>
        <v>15</v>
      </c>
      <c r="BW1447">
        <f t="shared" si="643"/>
        <v>37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f t="shared" si="629"/>
        <v>0</v>
      </c>
      <c r="CI1447">
        <f t="shared" si="630"/>
        <v>0</v>
      </c>
      <c r="CJ1447">
        <f t="shared" si="631"/>
        <v>0</v>
      </c>
      <c r="CK1447">
        <v>12</v>
      </c>
      <c r="CL1447">
        <v>12</v>
      </c>
      <c r="CM1447">
        <v>0</v>
      </c>
      <c r="CN1447">
        <v>0</v>
      </c>
      <c r="CO1447">
        <v>0</v>
      </c>
      <c r="CP1447">
        <v>0</v>
      </c>
      <c r="CQ1447">
        <f t="shared" si="632"/>
        <v>12</v>
      </c>
      <c r="CR1447">
        <f t="shared" si="633"/>
        <v>12</v>
      </c>
      <c r="CS1447">
        <f t="shared" si="634"/>
        <v>24</v>
      </c>
      <c r="CT1447">
        <f t="shared" si="635"/>
        <v>34</v>
      </c>
      <c r="CU1447">
        <f t="shared" si="636"/>
        <v>27</v>
      </c>
      <c r="CV1447">
        <f t="shared" si="637"/>
        <v>61</v>
      </c>
      <c r="CW1447">
        <f t="shared" si="638"/>
        <v>282</v>
      </c>
      <c r="CX1447">
        <f t="shared" si="639"/>
        <v>248</v>
      </c>
      <c r="CY1447">
        <f t="shared" si="640"/>
        <v>530</v>
      </c>
    </row>
    <row r="1448" spans="1:103">
      <c r="A1448" t="s">
        <v>74</v>
      </c>
      <c r="B1448" t="s">
        <v>3481</v>
      </c>
      <c r="C1448" t="s">
        <v>3482</v>
      </c>
      <c r="D1448">
        <v>600006</v>
      </c>
      <c r="E1448" t="s">
        <v>3586</v>
      </c>
      <c r="F1448" t="s">
        <v>3587</v>
      </c>
      <c r="H1448" t="s">
        <v>3485</v>
      </c>
      <c r="I1448" t="s">
        <v>3588</v>
      </c>
      <c r="J1448" t="s">
        <v>81</v>
      </c>
      <c r="K1448" t="s">
        <v>3589</v>
      </c>
      <c r="L1448" s="5" t="s">
        <v>8131</v>
      </c>
      <c r="M1448" t="s">
        <v>1619</v>
      </c>
      <c r="N1448" t="s">
        <v>85</v>
      </c>
      <c r="O1448" t="s">
        <v>122</v>
      </c>
      <c r="P1448" t="s">
        <v>87</v>
      </c>
      <c r="Q1448" s="7" t="s">
        <v>8132</v>
      </c>
      <c r="R1448">
        <v>0</v>
      </c>
      <c r="S1448">
        <v>0</v>
      </c>
      <c r="T1448">
        <f t="shared" si="616"/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f t="shared" si="617"/>
        <v>0</v>
      </c>
      <c r="AJ1448">
        <f t="shared" si="618"/>
        <v>0</v>
      </c>
      <c r="AK1448">
        <f t="shared" si="619"/>
        <v>0</v>
      </c>
      <c r="AL1448">
        <f t="shared" si="620"/>
        <v>0</v>
      </c>
      <c r="AM1448">
        <f t="shared" si="621"/>
        <v>0</v>
      </c>
      <c r="AN1448">
        <f t="shared" si="622"/>
        <v>0</v>
      </c>
      <c r="AO1448">
        <v>19</v>
      </c>
      <c r="AP1448">
        <v>12</v>
      </c>
      <c r="AQ1448">
        <v>11</v>
      </c>
      <c r="AR1448">
        <v>13</v>
      </c>
      <c r="AS1448">
        <v>7</v>
      </c>
      <c r="AT1448">
        <v>11</v>
      </c>
      <c r="AU1448">
        <v>11</v>
      </c>
      <c r="AV1448">
        <v>15</v>
      </c>
      <c r="AW1448">
        <v>0</v>
      </c>
      <c r="AX1448">
        <v>0</v>
      </c>
      <c r="AY1448">
        <f t="shared" si="623"/>
        <v>48</v>
      </c>
      <c r="AZ1448">
        <f t="shared" si="624"/>
        <v>51</v>
      </c>
      <c r="BA1448">
        <f t="shared" si="625"/>
        <v>99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f t="shared" si="626"/>
        <v>0</v>
      </c>
      <c r="BM1448">
        <f t="shared" si="627"/>
        <v>0</v>
      </c>
      <c r="BN1448">
        <f t="shared" si="628"/>
        <v>0</v>
      </c>
      <c r="BO1448">
        <v>18</v>
      </c>
      <c r="BP1448">
        <v>15</v>
      </c>
      <c r="BQ1448">
        <v>0</v>
      </c>
      <c r="BR1448">
        <v>0</v>
      </c>
      <c r="BS1448">
        <v>0</v>
      </c>
      <c r="BT1448">
        <v>0</v>
      </c>
      <c r="BU1448">
        <f t="shared" si="641"/>
        <v>18</v>
      </c>
      <c r="BV1448">
        <f t="shared" si="642"/>
        <v>15</v>
      </c>
      <c r="BW1448">
        <f t="shared" si="643"/>
        <v>33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f t="shared" si="629"/>
        <v>0</v>
      </c>
      <c r="CI1448">
        <f t="shared" si="630"/>
        <v>0</v>
      </c>
      <c r="CJ1448">
        <f t="shared" si="631"/>
        <v>0</v>
      </c>
      <c r="CK1448">
        <v>13</v>
      </c>
      <c r="CL1448">
        <v>12</v>
      </c>
      <c r="CM1448">
        <v>0</v>
      </c>
      <c r="CN1448">
        <v>0</v>
      </c>
      <c r="CO1448">
        <v>0</v>
      </c>
      <c r="CP1448">
        <v>0</v>
      </c>
      <c r="CQ1448">
        <f t="shared" si="632"/>
        <v>13</v>
      </c>
      <c r="CR1448">
        <f t="shared" si="633"/>
        <v>12</v>
      </c>
      <c r="CS1448">
        <f t="shared" si="634"/>
        <v>25</v>
      </c>
      <c r="CT1448">
        <f t="shared" si="635"/>
        <v>31</v>
      </c>
      <c r="CU1448">
        <f t="shared" si="636"/>
        <v>27</v>
      </c>
      <c r="CV1448">
        <f t="shared" si="637"/>
        <v>58</v>
      </c>
      <c r="CW1448">
        <f t="shared" si="638"/>
        <v>79</v>
      </c>
      <c r="CX1448">
        <f t="shared" si="639"/>
        <v>78</v>
      </c>
      <c r="CY1448">
        <f t="shared" si="640"/>
        <v>157</v>
      </c>
    </row>
    <row r="1449" spans="1:103">
      <c r="A1449" t="s">
        <v>74</v>
      </c>
      <c r="B1449" t="s">
        <v>3481</v>
      </c>
      <c r="C1449" t="s">
        <v>3590</v>
      </c>
      <c r="D1449">
        <v>101150</v>
      </c>
      <c r="E1449" t="s">
        <v>3591</v>
      </c>
      <c r="F1449" t="s">
        <v>3592</v>
      </c>
      <c r="H1449" t="s">
        <v>3485</v>
      </c>
      <c r="I1449" t="s">
        <v>3593</v>
      </c>
      <c r="J1449" t="s">
        <v>176</v>
      </c>
      <c r="K1449" t="s">
        <v>997</v>
      </c>
      <c r="L1449" t="s">
        <v>83</v>
      </c>
      <c r="M1449" t="s">
        <v>84</v>
      </c>
      <c r="N1449" t="s">
        <v>85</v>
      </c>
      <c r="O1449" t="s">
        <v>86</v>
      </c>
      <c r="P1449" t="s">
        <v>87</v>
      </c>
      <c r="Q1449" s="7" t="s">
        <v>8134</v>
      </c>
      <c r="R1449">
        <v>38</v>
      </c>
      <c r="S1449">
        <v>27</v>
      </c>
      <c r="T1449">
        <f t="shared" si="616"/>
        <v>65</v>
      </c>
      <c r="U1449">
        <v>27</v>
      </c>
      <c r="V1449">
        <v>26</v>
      </c>
      <c r="W1449">
        <v>41</v>
      </c>
      <c r="X1449">
        <v>28</v>
      </c>
      <c r="Y1449">
        <v>24</v>
      </c>
      <c r="Z1449">
        <v>25</v>
      </c>
      <c r="AA1449">
        <v>37</v>
      </c>
      <c r="AB1449">
        <v>25</v>
      </c>
      <c r="AC1449">
        <v>31</v>
      </c>
      <c r="AD1449">
        <v>33</v>
      </c>
      <c r="AE1449">
        <v>25</v>
      </c>
      <c r="AF1449">
        <v>26</v>
      </c>
      <c r="AG1449">
        <v>0</v>
      </c>
      <c r="AH1449">
        <v>0</v>
      </c>
      <c r="AI1449">
        <f t="shared" si="617"/>
        <v>185</v>
      </c>
      <c r="AJ1449">
        <f t="shared" si="618"/>
        <v>163</v>
      </c>
      <c r="AK1449">
        <f t="shared" si="619"/>
        <v>348</v>
      </c>
      <c r="AL1449">
        <f t="shared" si="620"/>
        <v>223</v>
      </c>
      <c r="AM1449">
        <f t="shared" si="621"/>
        <v>190</v>
      </c>
      <c r="AN1449">
        <f t="shared" si="622"/>
        <v>413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f t="shared" si="623"/>
        <v>0</v>
      </c>
      <c r="AZ1449">
        <f t="shared" si="624"/>
        <v>0</v>
      </c>
      <c r="BA1449">
        <f t="shared" si="625"/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f t="shared" si="626"/>
        <v>0</v>
      </c>
      <c r="BM1449">
        <f t="shared" si="627"/>
        <v>0</v>
      </c>
      <c r="BN1449">
        <f t="shared" si="628"/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f t="shared" si="641"/>
        <v>0</v>
      </c>
      <c r="BV1449">
        <f t="shared" si="642"/>
        <v>0</v>
      </c>
      <c r="BW1449">
        <f t="shared" si="643"/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f t="shared" si="629"/>
        <v>0</v>
      </c>
      <c r="CI1449">
        <f t="shared" si="630"/>
        <v>0</v>
      </c>
      <c r="CJ1449">
        <f t="shared" si="631"/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f t="shared" si="632"/>
        <v>0</v>
      </c>
      <c r="CR1449">
        <f t="shared" si="633"/>
        <v>0</v>
      </c>
      <c r="CS1449">
        <f t="shared" si="634"/>
        <v>0</v>
      </c>
      <c r="CT1449">
        <f t="shared" si="635"/>
        <v>0</v>
      </c>
      <c r="CU1449">
        <f t="shared" si="636"/>
        <v>0</v>
      </c>
      <c r="CV1449">
        <f t="shared" si="637"/>
        <v>0</v>
      </c>
      <c r="CW1449">
        <f t="shared" si="638"/>
        <v>223</v>
      </c>
      <c r="CX1449">
        <f t="shared" si="639"/>
        <v>190</v>
      </c>
      <c r="CY1449">
        <f t="shared" si="640"/>
        <v>413</v>
      </c>
    </row>
    <row r="1450" spans="1:103">
      <c r="A1450" t="s">
        <v>74</v>
      </c>
      <c r="B1450" t="s">
        <v>3481</v>
      </c>
      <c r="C1450" t="s">
        <v>3590</v>
      </c>
      <c r="D1450">
        <v>101151</v>
      </c>
      <c r="E1450" t="s">
        <v>3594</v>
      </c>
      <c r="F1450" t="s">
        <v>3595</v>
      </c>
      <c r="H1450" t="s">
        <v>3485</v>
      </c>
      <c r="I1450" t="s">
        <v>3593</v>
      </c>
      <c r="J1450" t="s">
        <v>176</v>
      </c>
      <c r="K1450" t="s">
        <v>3596</v>
      </c>
      <c r="L1450" t="s">
        <v>83</v>
      </c>
      <c r="M1450" t="s">
        <v>84</v>
      </c>
      <c r="N1450" t="s">
        <v>85</v>
      </c>
      <c r="O1450" t="s">
        <v>86</v>
      </c>
      <c r="P1450" t="s">
        <v>87</v>
      </c>
      <c r="Q1450" s="7" t="s">
        <v>8134</v>
      </c>
      <c r="R1450">
        <v>30</v>
      </c>
      <c r="S1450">
        <v>28</v>
      </c>
      <c r="T1450">
        <f t="shared" si="616"/>
        <v>58</v>
      </c>
      <c r="U1450">
        <v>26</v>
      </c>
      <c r="V1450">
        <v>23</v>
      </c>
      <c r="W1450">
        <v>30</v>
      </c>
      <c r="X1450">
        <v>19</v>
      </c>
      <c r="Y1450">
        <v>23</v>
      </c>
      <c r="Z1450">
        <v>27</v>
      </c>
      <c r="AA1450">
        <v>20</v>
      </c>
      <c r="AB1450">
        <v>21</v>
      </c>
      <c r="AC1450">
        <v>22</v>
      </c>
      <c r="AD1450">
        <v>34</v>
      </c>
      <c r="AE1450">
        <v>27</v>
      </c>
      <c r="AF1450">
        <v>30</v>
      </c>
      <c r="AG1450">
        <v>0</v>
      </c>
      <c r="AH1450">
        <v>0</v>
      </c>
      <c r="AI1450">
        <f t="shared" si="617"/>
        <v>148</v>
      </c>
      <c r="AJ1450">
        <f t="shared" si="618"/>
        <v>154</v>
      </c>
      <c r="AK1450">
        <f t="shared" si="619"/>
        <v>302</v>
      </c>
      <c r="AL1450">
        <f t="shared" si="620"/>
        <v>178</v>
      </c>
      <c r="AM1450">
        <f t="shared" si="621"/>
        <v>182</v>
      </c>
      <c r="AN1450">
        <f t="shared" si="622"/>
        <v>360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f t="shared" si="623"/>
        <v>0</v>
      </c>
      <c r="AZ1450">
        <f t="shared" si="624"/>
        <v>0</v>
      </c>
      <c r="BA1450">
        <f t="shared" si="625"/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f t="shared" si="626"/>
        <v>0</v>
      </c>
      <c r="BM1450">
        <f t="shared" si="627"/>
        <v>0</v>
      </c>
      <c r="BN1450">
        <f t="shared" si="628"/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f t="shared" si="641"/>
        <v>0</v>
      </c>
      <c r="BV1450">
        <f t="shared" si="642"/>
        <v>0</v>
      </c>
      <c r="BW1450">
        <f t="shared" si="643"/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f t="shared" si="629"/>
        <v>0</v>
      </c>
      <c r="CI1450">
        <f t="shared" si="630"/>
        <v>0</v>
      </c>
      <c r="CJ1450">
        <f t="shared" si="631"/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f t="shared" si="632"/>
        <v>0</v>
      </c>
      <c r="CR1450">
        <f t="shared" si="633"/>
        <v>0</v>
      </c>
      <c r="CS1450">
        <f t="shared" si="634"/>
        <v>0</v>
      </c>
      <c r="CT1450">
        <f t="shared" si="635"/>
        <v>0</v>
      </c>
      <c r="CU1450">
        <f t="shared" si="636"/>
        <v>0</v>
      </c>
      <c r="CV1450">
        <f t="shared" si="637"/>
        <v>0</v>
      </c>
      <c r="CW1450">
        <f t="shared" si="638"/>
        <v>178</v>
      </c>
      <c r="CX1450">
        <f t="shared" si="639"/>
        <v>182</v>
      </c>
      <c r="CY1450">
        <f t="shared" si="640"/>
        <v>360</v>
      </c>
    </row>
    <row r="1451" spans="1:103">
      <c r="A1451" t="s">
        <v>74</v>
      </c>
      <c r="B1451" t="s">
        <v>3481</v>
      </c>
      <c r="C1451" t="s">
        <v>3590</v>
      </c>
      <c r="D1451">
        <v>101152</v>
      </c>
      <c r="E1451" t="s">
        <v>3597</v>
      </c>
      <c r="F1451" t="s">
        <v>3598</v>
      </c>
      <c r="H1451" t="s">
        <v>3485</v>
      </c>
      <c r="I1451" t="s">
        <v>3593</v>
      </c>
      <c r="J1451" t="s">
        <v>176</v>
      </c>
      <c r="K1451" t="s">
        <v>3599</v>
      </c>
      <c r="L1451" t="s">
        <v>83</v>
      </c>
      <c r="M1451" t="s">
        <v>84</v>
      </c>
      <c r="N1451" t="s">
        <v>85</v>
      </c>
      <c r="O1451" t="s">
        <v>86</v>
      </c>
      <c r="P1451" t="s">
        <v>87</v>
      </c>
      <c r="Q1451" s="7" t="s">
        <v>8134</v>
      </c>
      <c r="R1451">
        <v>26</v>
      </c>
      <c r="S1451">
        <v>24</v>
      </c>
      <c r="T1451">
        <f t="shared" si="616"/>
        <v>50</v>
      </c>
      <c r="U1451">
        <v>27</v>
      </c>
      <c r="V1451">
        <v>34</v>
      </c>
      <c r="W1451">
        <v>32</v>
      </c>
      <c r="X1451">
        <v>17</v>
      </c>
      <c r="Y1451">
        <v>32</v>
      </c>
      <c r="Z1451">
        <v>30</v>
      </c>
      <c r="AA1451">
        <v>30</v>
      </c>
      <c r="AB1451">
        <v>54</v>
      </c>
      <c r="AC1451">
        <v>33</v>
      </c>
      <c r="AD1451">
        <v>37</v>
      </c>
      <c r="AE1451">
        <v>33</v>
      </c>
      <c r="AF1451">
        <v>27</v>
      </c>
      <c r="AG1451">
        <v>0</v>
      </c>
      <c r="AH1451">
        <v>0</v>
      </c>
      <c r="AI1451">
        <f t="shared" si="617"/>
        <v>187</v>
      </c>
      <c r="AJ1451">
        <f t="shared" si="618"/>
        <v>199</v>
      </c>
      <c r="AK1451">
        <f t="shared" si="619"/>
        <v>386</v>
      </c>
      <c r="AL1451">
        <f t="shared" si="620"/>
        <v>213</v>
      </c>
      <c r="AM1451">
        <f t="shared" si="621"/>
        <v>223</v>
      </c>
      <c r="AN1451">
        <f t="shared" si="622"/>
        <v>436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f t="shared" si="623"/>
        <v>0</v>
      </c>
      <c r="AZ1451">
        <f t="shared" si="624"/>
        <v>0</v>
      </c>
      <c r="BA1451">
        <f t="shared" si="625"/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f t="shared" si="626"/>
        <v>0</v>
      </c>
      <c r="BM1451">
        <f t="shared" si="627"/>
        <v>0</v>
      </c>
      <c r="BN1451">
        <f t="shared" si="628"/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f t="shared" si="641"/>
        <v>0</v>
      </c>
      <c r="BV1451">
        <f t="shared" si="642"/>
        <v>0</v>
      </c>
      <c r="BW1451">
        <f t="shared" si="643"/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f t="shared" si="629"/>
        <v>0</v>
      </c>
      <c r="CI1451">
        <f t="shared" si="630"/>
        <v>0</v>
      </c>
      <c r="CJ1451">
        <f t="shared" si="631"/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f t="shared" si="632"/>
        <v>0</v>
      </c>
      <c r="CR1451">
        <f t="shared" si="633"/>
        <v>0</v>
      </c>
      <c r="CS1451">
        <f t="shared" si="634"/>
        <v>0</v>
      </c>
      <c r="CT1451">
        <f t="shared" si="635"/>
        <v>0</v>
      </c>
      <c r="CU1451">
        <f t="shared" si="636"/>
        <v>0</v>
      </c>
      <c r="CV1451">
        <f t="shared" si="637"/>
        <v>0</v>
      </c>
      <c r="CW1451">
        <f t="shared" si="638"/>
        <v>213</v>
      </c>
      <c r="CX1451">
        <f t="shared" si="639"/>
        <v>223</v>
      </c>
      <c r="CY1451">
        <f t="shared" si="640"/>
        <v>436</v>
      </c>
    </row>
    <row r="1452" spans="1:103">
      <c r="A1452" t="s">
        <v>74</v>
      </c>
      <c r="B1452" t="s">
        <v>3481</v>
      </c>
      <c r="C1452" t="s">
        <v>3590</v>
      </c>
      <c r="D1452">
        <v>101153</v>
      </c>
      <c r="E1452" t="s">
        <v>3600</v>
      </c>
      <c r="F1452" t="s">
        <v>3601</v>
      </c>
      <c r="H1452" t="s">
        <v>3485</v>
      </c>
      <c r="I1452" t="s">
        <v>3593</v>
      </c>
      <c r="J1452" t="s">
        <v>176</v>
      </c>
      <c r="K1452" t="s">
        <v>3602</v>
      </c>
      <c r="L1452" t="s">
        <v>83</v>
      </c>
      <c r="M1452" t="s">
        <v>84</v>
      </c>
      <c r="N1452" t="s">
        <v>85</v>
      </c>
      <c r="O1452" t="s">
        <v>86</v>
      </c>
      <c r="P1452" t="s">
        <v>87</v>
      </c>
      <c r="Q1452" s="7" t="s">
        <v>8134</v>
      </c>
      <c r="R1452">
        <v>21</v>
      </c>
      <c r="S1452">
        <v>14</v>
      </c>
      <c r="T1452">
        <f t="shared" si="616"/>
        <v>35</v>
      </c>
      <c r="U1452">
        <v>24</v>
      </c>
      <c r="V1452">
        <v>13</v>
      </c>
      <c r="W1452">
        <v>30</v>
      </c>
      <c r="X1452">
        <v>30</v>
      </c>
      <c r="Y1452">
        <v>20</v>
      </c>
      <c r="Z1452">
        <v>15</v>
      </c>
      <c r="AA1452">
        <v>16</v>
      </c>
      <c r="AB1452">
        <v>24</v>
      </c>
      <c r="AC1452">
        <v>31</v>
      </c>
      <c r="AD1452">
        <v>28</v>
      </c>
      <c r="AE1452">
        <v>18</v>
      </c>
      <c r="AF1452">
        <v>19</v>
      </c>
      <c r="AG1452">
        <v>0</v>
      </c>
      <c r="AH1452">
        <v>0</v>
      </c>
      <c r="AI1452">
        <f t="shared" si="617"/>
        <v>139</v>
      </c>
      <c r="AJ1452">
        <f t="shared" si="618"/>
        <v>129</v>
      </c>
      <c r="AK1452">
        <f t="shared" si="619"/>
        <v>268</v>
      </c>
      <c r="AL1452">
        <f t="shared" si="620"/>
        <v>160</v>
      </c>
      <c r="AM1452">
        <f t="shared" si="621"/>
        <v>143</v>
      </c>
      <c r="AN1452">
        <f t="shared" si="622"/>
        <v>303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f t="shared" si="623"/>
        <v>0</v>
      </c>
      <c r="AZ1452">
        <f t="shared" si="624"/>
        <v>0</v>
      </c>
      <c r="BA1452">
        <f t="shared" si="625"/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f t="shared" si="626"/>
        <v>0</v>
      </c>
      <c r="BM1452">
        <f t="shared" si="627"/>
        <v>0</v>
      </c>
      <c r="BN1452">
        <f t="shared" si="628"/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f t="shared" si="641"/>
        <v>0</v>
      </c>
      <c r="BV1452">
        <f t="shared" si="642"/>
        <v>0</v>
      </c>
      <c r="BW1452">
        <f t="shared" si="643"/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f t="shared" si="629"/>
        <v>0</v>
      </c>
      <c r="CI1452">
        <f t="shared" si="630"/>
        <v>0</v>
      </c>
      <c r="CJ1452">
        <f t="shared" si="631"/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f t="shared" si="632"/>
        <v>0</v>
      </c>
      <c r="CR1452">
        <f t="shared" si="633"/>
        <v>0</v>
      </c>
      <c r="CS1452">
        <f t="shared" si="634"/>
        <v>0</v>
      </c>
      <c r="CT1452">
        <f t="shared" si="635"/>
        <v>0</v>
      </c>
      <c r="CU1452">
        <f t="shared" si="636"/>
        <v>0</v>
      </c>
      <c r="CV1452">
        <f t="shared" si="637"/>
        <v>0</v>
      </c>
      <c r="CW1452">
        <f t="shared" si="638"/>
        <v>160</v>
      </c>
      <c r="CX1452">
        <f t="shared" si="639"/>
        <v>143</v>
      </c>
      <c r="CY1452">
        <f t="shared" si="640"/>
        <v>303</v>
      </c>
    </row>
    <row r="1453" spans="1:103">
      <c r="A1453" t="s">
        <v>74</v>
      </c>
      <c r="B1453" t="s">
        <v>3481</v>
      </c>
      <c r="C1453" t="s">
        <v>3590</v>
      </c>
      <c r="D1453">
        <v>101154</v>
      </c>
      <c r="E1453" t="s">
        <v>3603</v>
      </c>
      <c r="F1453" t="s">
        <v>3604</v>
      </c>
      <c r="H1453" t="s">
        <v>3485</v>
      </c>
      <c r="I1453" t="s">
        <v>3593</v>
      </c>
      <c r="J1453" t="s">
        <v>176</v>
      </c>
      <c r="K1453" t="s">
        <v>3605</v>
      </c>
      <c r="L1453" t="s">
        <v>83</v>
      </c>
      <c r="M1453" t="s">
        <v>84</v>
      </c>
      <c r="N1453" t="s">
        <v>85</v>
      </c>
      <c r="O1453" t="s">
        <v>86</v>
      </c>
      <c r="P1453" t="s">
        <v>87</v>
      </c>
      <c r="Q1453" s="7" t="s">
        <v>8134</v>
      </c>
      <c r="R1453">
        <v>11</v>
      </c>
      <c r="S1453">
        <v>15</v>
      </c>
      <c r="T1453">
        <f t="shared" si="616"/>
        <v>26</v>
      </c>
      <c r="U1453">
        <v>13</v>
      </c>
      <c r="V1453">
        <v>11</v>
      </c>
      <c r="W1453">
        <v>6</v>
      </c>
      <c r="X1453">
        <v>16</v>
      </c>
      <c r="Y1453">
        <v>15</v>
      </c>
      <c r="Z1453">
        <v>10</v>
      </c>
      <c r="AA1453">
        <v>19</v>
      </c>
      <c r="AB1453">
        <v>13</v>
      </c>
      <c r="AC1453">
        <v>13</v>
      </c>
      <c r="AD1453">
        <v>13</v>
      </c>
      <c r="AE1453">
        <v>11</v>
      </c>
      <c r="AF1453">
        <v>16</v>
      </c>
      <c r="AG1453">
        <v>0</v>
      </c>
      <c r="AH1453">
        <v>0</v>
      </c>
      <c r="AI1453">
        <f t="shared" si="617"/>
        <v>77</v>
      </c>
      <c r="AJ1453">
        <f t="shared" si="618"/>
        <v>79</v>
      </c>
      <c r="AK1453">
        <f t="shared" si="619"/>
        <v>156</v>
      </c>
      <c r="AL1453">
        <f t="shared" si="620"/>
        <v>88</v>
      </c>
      <c r="AM1453">
        <f t="shared" si="621"/>
        <v>94</v>
      </c>
      <c r="AN1453">
        <f t="shared" si="622"/>
        <v>182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f t="shared" si="623"/>
        <v>0</v>
      </c>
      <c r="AZ1453">
        <f t="shared" si="624"/>
        <v>0</v>
      </c>
      <c r="BA1453">
        <f t="shared" si="625"/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f t="shared" si="626"/>
        <v>0</v>
      </c>
      <c r="BM1453">
        <f t="shared" si="627"/>
        <v>0</v>
      </c>
      <c r="BN1453">
        <f t="shared" si="628"/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f t="shared" si="641"/>
        <v>0</v>
      </c>
      <c r="BV1453">
        <f t="shared" si="642"/>
        <v>0</v>
      </c>
      <c r="BW1453">
        <f t="shared" si="643"/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f t="shared" si="629"/>
        <v>0</v>
      </c>
      <c r="CI1453">
        <f t="shared" si="630"/>
        <v>0</v>
      </c>
      <c r="CJ1453">
        <f t="shared" si="631"/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f t="shared" si="632"/>
        <v>0</v>
      </c>
      <c r="CR1453">
        <f t="shared" si="633"/>
        <v>0</v>
      </c>
      <c r="CS1453">
        <f t="shared" si="634"/>
        <v>0</v>
      </c>
      <c r="CT1453">
        <f t="shared" si="635"/>
        <v>0</v>
      </c>
      <c r="CU1453">
        <f t="shared" si="636"/>
        <v>0</v>
      </c>
      <c r="CV1453">
        <f t="shared" si="637"/>
        <v>0</v>
      </c>
      <c r="CW1453">
        <f t="shared" si="638"/>
        <v>88</v>
      </c>
      <c r="CX1453">
        <f t="shared" si="639"/>
        <v>94</v>
      </c>
      <c r="CY1453">
        <f t="shared" si="640"/>
        <v>182</v>
      </c>
    </row>
    <row r="1454" spans="1:103">
      <c r="A1454" t="s">
        <v>74</v>
      </c>
      <c r="B1454" t="s">
        <v>3481</v>
      </c>
      <c r="C1454" t="s">
        <v>3590</v>
      </c>
      <c r="D1454">
        <v>101155</v>
      </c>
      <c r="E1454" t="s">
        <v>3606</v>
      </c>
      <c r="F1454" t="s">
        <v>3607</v>
      </c>
      <c r="H1454" t="s">
        <v>3485</v>
      </c>
      <c r="I1454" t="s">
        <v>3593</v>
      </c>
      <c r="J1454" t="s">
        <v>176</v>
      </c>
      <c r="K1454" t="s">
        <v>3608</v>
      </c>
      <c r="L1454" t="s">
        <v>83</v>
      </c>
      <c r="M1454" t="s">
        <v>84</v>
      </c>
      <c r="N1454" t="s">
        <v>85</v>
      </c>
      <c r="O1454" t="s">
        <v>86</v>
      </c>
      <c r="P1454" t="s">
        <v>87</v>
      </c>
      <c r="Q1454" s="7" t="s">
        <v>8134</v>
      </c>
      <c r="R1454">
        <v>38</v>
      </c>
      <c r="S1454">
        <v>38</v>
      </c>
      <c r="T1454">
        <f t="shared" si="616"/>
        <v>76</v>
      </c>
      <c r="U1454">
        <v>37</v>
      </c>
      <c r="V1454">
        <v>34</v>
      </c>
      <c r="W1454">
        <v>54</v>
      </c>
      <c r="X1454">
        <v>40</v>
      </c>
      <c r="Y1454">
        <v>32</v>
      </c>
      <c r="Z1454">
        <v>40</v>
      </c>
      <c r="AA1454">
        <v>39</v>
      </c>
      <c r="AB1454">
        <v>49</v>
      </c>
      <c r="AC1454">
        <v>48</v>
      </c>
      <c r="AD1454">
        <v>55</v>
      </c>
      <c r="AE1454">
        <v>44</v>
      </c>
      <c r="AF1454">
        <v>40</v>
      </c>
      <c r="AG1454">
        <v>0</v>
      </c>
      <c r="AH1454">
        <v>0</v>
      </c>
      <c r="AI1454">
        <f t="shared" si="617"/>
        <v>254</v>
      </c>
      <c r="AJ1454">
        <f t="shared" si="618"/>
        <v>258</v>
      </c>
      <c r="AK1454">
        <f t="shared" si="619"/>
        <v>512</v>
      </c>
      <c r="AL1454">
        <f t="shared" si="620"/>
        <v>292</v>
      </c>
      <c r="AM1454">
        <f t="shared" si="621"/>
        <v>296</v>
      </c>
      <c r="AN1454">
        <f t="shared" si="622"/>
        <v>588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f t="shared" si="623"/>
        <v>0</v>
      </c>
      <c r="AZ1454">
        <f t="shared" si="624"/>
        <v>0</v>
      </c>
      <c r="BA1454">
        <f t="shared" si="625"/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f t="shared" si="626"/>
        <v>0</v>
      </c>
      <c r="BM1454">
        <f t="shared" si="627"/>
        <v>0</v>
      </c>
      <c r="BN1454">
        <f t="shared" si="628"/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f t="shared" si="641"/>
        <v>0</v>
      </c>
      <c r="BV1454">
        <f t="shared" si="642"/>
        <v>0</v>
      </c>
      <c r="BW1454">
        <f t="shared" si="643"/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f t="shared" si="629"/>
        <v>0</v>
      </c>
      <c r="CI1454">
        <f t="shared" si="630"/>
        <v>0</v>
      </c>
      <c r="CJ1454">
        <f t="shared" si="631"/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f t="shared" si="632"/>
        <v>0</v>
      </c>
      <c r="CR1454">
        <f t="shared" si="633"/>
        <v>0</v>
      </c>
      <c r="CS1454">
        <f t="shared" si="634"/>
        <v>0</v>
      </c>
      <c r="CT1454">
        <f t="shared" si="635"/>
        <v>0</v>
      </c>
      <c r="CU1454">
        <f t="shared" si="636"/>
        <v>0</v>
      </c>
      <c r="CV1454">
        <f t="shared" si="637"/>
        <v>0</v>
      </c>
      <c r="CW1454">
        <f t="shared" si="638"/>
        <v>292</v>
      </c>
      <c r="CX1454">
        <f t="shared" si="639"/>
        <v>296</v>
      </c>
      <c r="CY1454">
        <f t="shared" si="640"/>
        <v>588</v>
      </c>
    </row>
    <row r="1455" spans="1:103">
      <c r="A1455" t="s">
        <v>74</v>
      </c>
      <c r="B1455" t="s">
        <v>3481</v>
      </c>
      <c r="C1455" t="s">
        <v>3590</v>
      </c>
      <c r="D1455">
        <v>101156</v>
      </c>
      <c r="E1455" t="s">
        <v>3609</v>
      </c>
      <c r="F1455" t="s">
        <v>3610</v>
      </c>
      <c r="H1455" t="s">
        <v>3485</v>
      </c>
      <c r="I1455" t="s">
        <v>3593</v>
      </c>
      <c r="J1455" t="s">
        <v>176</v>
      </c>
      <c r="K1455" t="s">
        <v>3611</v>
      </c>
      <c r="L1455" t="s">
        <v>83</v>
      </c>
      <c r="M1455" t="s">
        <v>84</v>
      </c>
      <c r="N1455" t="s">
        <v>85</v>
      </c>
      <c r="O1455" t="s">
        <v>86</v>
      </c>
      <c r="P1455" t="s">
        <v>87</v>
      </c>
      <c r="Q1455" s="7" t="s">
        <v>8134</v>
      </c>
      <c r="R1455">
        <v>16</v>
      </c>
      <c r="S1455">
        <v>22</v>
      </c>
      <c r="T1455">
        <f t="shared" si="616"/>
        <v>38</v>
      </c>
      <c r="U1455">
        <v>28</v>
      </c>
      <c r="V1455">
        <v>24</v>
      </c>
      <c r="W1455">
        <v>43</v>
      </c>
      <c r="X1455">
        <v>30</v>
      </c>
      <c r="Y1455">
        <v>28</v>
      </c>
      <c r="Z1455">
        <v>22</v>
      </c>
      <c r="AA1455">
        <v>23</v>
      </c>
      <c r="AB1455">
        <v>33</v>
      </c>
      <c r="AC1455">
        <v>26</v>
      </c>
      <c r="AD1455">
        <v>33</v>
      </c>
      <c r="AE1455">
        <v>20</v>
      </c>
      <c r="AF1455">
        <v>17</v>
      </c>
      <c r="AG1455">
        <v>0</v>
      </c>
      <c r="AH1455">
        <v>0</v>
      </c>
      <c r="AI1455">
        <f t="shared" si="617"/>
        <v>168</v>
      </c>
      <c r="AJ1455">
        <f t="shared" si="618"/>
        <v>159</v>
      </c>
      <c r="AK1455">
        <f t="shared" si="619"/>
        <v>327</v>
      </c>
      <c r="AL1455">
        <f t="shared" si="620"/>
        <v>184</v>
      </c>
      <c r="AM1455">
        <f t="shared" si="621"/>
        <v>181</v>
      </c>
      <c r="AN1455">
        <f t="shared" si="622"/>
        <v>365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f t="shared" si="623"/>
        <v>0</v>
      </c>
      <c r="AZ1455">
        <f t="shared" si="624"/>
        <v>0</v>
      </c>
      <c r="BA1455">
        <f t="shared" si="625"/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f t="shared" si="626"/>
        <v>0</v>
      </c>
      <c r="BM1455">
        <f t="shared" si="627"/>
        <v>0</v>
      </c>
      <c r="BN1455">
        <f t="shared" si="628"/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f t="shared" si="641"/>
        <v>0</v>
      </c>
      <c r="BV1455">
        <f t="shared" si="642"/>
        <v>0</v>
      </c>
      <c r="BW1455">
        <f t="shared" si="643"/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f t="shared" si="629"/>
        <v>0</v>
      </c>
      <c r="CI1455">
        <f t="shared" si="630"/>
        <v>0</v>
      </c>
      <c r="CJ1455">
        <f t="shared" si="631"/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f t="shared" si="632"/>
        <v>0</v>
      </c>
      <c r="CR1455">
        <f t="shared" si="633"/>
        <v>0</v>
      </c>
      <c r="CS1455">
        <f t="shared" si="634"/>
        <v>0</v>
      </c>
      <c r="CT1455">
        <f t="shared" si="635"/>
        <v>0</v>
      </c>
      <c r="CU1455">
        <f t="shared" si="636"/>
        <v>0</v>
      </c>
      <c r="CV1455">
        <f t="shared" si="637"/>
        <v>0</v>
      </c>
      <c r="CW1455">
        <f t="shared" si="638"/>
        <v>184</v>
      </c>
      <c r="CX1455">
        <f t="shared" si="639"/>
        <v>181</v>
      </c>
      <c r="CY1455">
        <f t="shared" si="640"/>
        <v>365</v>
      </c>
    </row>
    <row r="1456" spans="1:103">
      <c r="A1456" t="s">
        <v>74</v>
      </c>
      <c r="B1456" t="s">
        <v>3481</v>
      </c>
      <c r="C1456" t="s">
        <v>3590</v>
      </c>
      <c r="D1456">
        <v>101157</v>
      </c>
      <c r="E1456" t="s">
        <v>3612</v>
      </c>
      <c r="F1456" t="s">
        <v>3613</v>
      </c>
      <c r="H1456" t="s">
        <v>3485</v>
      </c>
      <c r="I1456" t="s">
        <v>3593</v>
      </c>
      <c r="J1456" t="s">
        <v>176</v>
      </c>
      <c r="K1456" t="s">
        <v>3614</v>
      </c>
      <c r="L1456" t="s">
        <v>83</v>
      </c>
      <c r="M1456" t="s">
        <v>84</v>
      </c>
      <c r="N1456" t="s">
        <v>85</v>
      </c>
      <c r="O1456" t="s">
        <v>86</v>
      </c>
      <c r="P1456" t="s">
        <v>87</v>
      </c>
      <c r="Q1456" s="7" t="s">
        <v>8134</v>
      </c>
      <c r="R1456">
        <v>13</v>
      </c>
      <c r="S1456">
        <v>10</v>
      </c>
      <c r="T1456">
        <f t="shared" si="616"/>
        <v>23</v>
      </c>
      <c r="U1456">
        <v>13</v>
      </c>
      <c r="V1456">
        <v>10</v>
      </c>
      <c r="W1456">
        <v>13</v>
      </c>
      <c r="X1456">
        <v>13</v>
      </c>
      <c r="Y1456">
        <v>14</v>
      </c>
      <c r="Z1456">
        <v>6</v>
      </c>
      <c r="AA1456">
        <v>19</v>
      </c>
      <c r="AB1456">
        <v>11</v>
      </c>
      <c r="AC1456">
        <v>10</v>
      </c>
      <c r="AD1456">
        <v>13</v>
      </c>
      <c r="AE1456">
        <v>13</v>
      </c>
      <c r="AF1456">
        <v>17</v>
      </c>
      <c r="AG1456">
        <v>0</v>
      </c>
      <c r="AH1456">
        <v>0</v>
      </c>
      <c r="AI1456">
        <f t="shared" si="617"/>
        <v>82</v>
      </c>
      <c r="AJ1456">
        <f t="shared" si="618"/>
        <v>70</v>
      </c>
      <c r="AK1456">
        <f t="shared" si="619"/>
        <v>152</v>
      </c>
      <c r="AL1456">
        <f t="shared" si="620"/>
        <v>95</v>
      </c>
      <c r="AM1456">
        <f t="shared" si="621"/>
        <v>80</v>
      </c>
      <c r="AN1456">
        <f t="shared" si="622"/>
        <v>175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f t="shared" si="623"/>
        <v>0</v>
      </c>
      <c r="AZ1456">
        <f t="shared" si="624"/>
        <v>0</v>
      </c>
      <c r="BA1456">
        <f t="shared" si="625"/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f t="shared" si="626"/>
        <v>0</v>
      </c>
      <c r="BM1456">
        <f t="shared" si="627"/>
        <v>0</v>
      </c>
      <c r="BN1456">
        <f t="shared" si="628"/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f t="shared" si="641"/>
        <v>0</v>
      </c>
      <c r="BV1456">
        <f t="shared" si="642"/>
        <v>0</v>
      </c>
      <c r="BW1456">
        <f t="shared" si="643"/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f t="shared" si="629"/>
        <v>0</v>
      </c>
      <c r="CI1456">
        <f t="shared" si="630"/>
        <v>0</v>
      </c>
      <c r="CJ1456">
        <f t="shared" si="631"/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f t="shared" si="632"/>
        <v>0</v>
      </c>
      <c r="CR1456">
        <f t="shared" si="633"/>
        <v>0</v>
      </c>
      <c r="CS1456">
        <f t="shared" si="634"/>
        <v>0</v>
      </c>
      <c r="CT1456">
        <f t="shared" si="635"/>
        <v>0</v>
      </c>
      <c r="CU1456">
        <f t="shared" si="636"/>
        <v>0</v>
      </c>
      <c r="CV1456">
        <f t="shared" si="637"/>
        <v>0</v>
      </c>
      <c r="CW1456">
        <f t="shared" si="638"/>
        <v>95</v>
      </c>
      <c r="CX1456">
        <f t="shared" si="639"/>
        <v>80</v>
      </c>
      <c r="CY1456">
        <f t="shared" si="640"/>
        <v>175</v>
      </c>
    </row>
    <row r="1457" spans="1:103">
      <c r="A1457" t="s">
        <v>74</v>
      </c>
      <c r="B1457" t="s">
        <v>3481</v>
      </c>
      <c r="C1457" t="s">
        <v>3590</v>
      </c>
      <c r="D1457">
        <v>101158</v>
      </c>
      <c r="E1457" t="s">
        <v>3615</v>
      </c>
      <c r="F1457" t="s">
        <v>3616</v>
      </c>
      <c r="H1457" t="s">
        <v>3485</v>
      </c>
      <c r="I1457" t="s">
        <v>3593</v>
      </c>
      <c r="J1457" t="s">
        <v>176</v>
      </c>
      <c r="K1457" t="s">
        <v>3617</v>
      </c>
      <c r="L1457" t="s">
        <v>83</v>
      </c>
      <c r="M1457" t="s">
        <v>84</v>
      </c>
      <c r="N1457" t="s">
        <v>85</v>
      </c>
      <c r="O1457" t="s">
        <v>86</v>
      </c>
      <c r="P1457" t="s">
        <v>87</v>
      </c>
      <c r="Q1457" s="7" t="s">
        <v>8134</v>
      </c>
      <c r="R1457">
        <v>26</v>
      </c>
      <c r="S1457">
        <v>34</v>
      </c>
      <c r="T1457">
        <f t="shared" si="616"/>
        <v>60</v>
      </c>
      <c r="U1457">
        <v>37</v>
      </c>
      <c r="V1457">
        <v>32</v>
      </c>
      <c r="W1457">
        <v>22</v>
      </c>
      <c r="X1457">
        <v>24</v>
      </c>
      <c r="Y1457">
        <v>29</v>
      </c>
      <c r="Z1457">
        <v>28</v>
      </c>
      <c r="AA1457">
        <v>36</v>
      </c>
      <c r="AB1457">
        <v>36</v>
      </c>
      <c r="AC1457">
        <v>45</v>
      </c>
      <c r="AD1457">
        <v>50</v>
      </c>
      <c r="AE1457">
        <v>29</v>
      </c>
      <c r="AF1457">
        <v>29</v>
      </c>
      <c r="AG1457">
        <v>0</v>
      </c>
      <c r="AH1457">
        <v>0</v>
      </c>
      <c r="AI1457">
        <f t="shared" si="617"/>
        <v>198</v>
      </c>
      <c r="AJ1457">
        <f t="shared" si="618"/>
        <v>199</v>
      </c>
      <c r="AK1457">
        <f t="shared" si="619"/>
        <v>397</v>
      </c>
      <c r="AL1457">
        <f t="shared" si="620"/>
        <v>224</v>
      </c>
      <c r="AM1457">
        <f t="shared" si="621"/>
        <v>233</v>
      </c>
      <c r="AN1457">
        <f t="shared" si="622"/>
        <v>457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f t="shared" si="623"/>
        <v>0</v>
      </c>
      <c r="AZ1457">
        <f t="shared" si="624"/>
        <v>0</v>
      </c>
      <c r="BA1457">
        <f t="shared" si="625"/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f t="shared" si="626"/>
        <v>0</v>
      </c>
      <c r="BM1457">
        <f t="shared" si="627"/>
        <v>0</v>
      </c>
      <c r="BN1457">
        <f t="shared" si="628"/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f t="shared" si="641"/>
        <v>0</v>
      </c>
      <c r="BV1457">
        <f t="shared" si="642"/>
        <v>0</v>
      </c>
      <c r="BW1457">
        <f t="shared" si="643"/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f t="shared" si="629"/>
        <v>0</v>
      </c>
      <c r="CI1457">
        <f t="shared" si="630"/>
        <v>0</v>
      </c>
      <c r="CJ1457">
        <f t="shared" si="631"/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f t="shared" si="632"/>
        <v>0</v>
      </c>
      <c r="CR1457">
        <f t="shared" si="633"/>
        <v>0</v>
      </c>
      <c r="CS1457">
        <f t="shared" si="634"/>
        <v>0</v>
      </c>
      <c r="CT1457">
        <f t="shared" si="635"/>
        <v>0</v>
      </c>
      <c r="CU1457">
        <f t="shared" si="636"/>
        <v>0</v>
      </c>
      <c r="CV1457">
        <f t="shared" si="637"/>
        <v>0</v>
      </c>
      <c r="CW1457">
        <f t="shared" si="638"/>
        <v>224</v>
      </c>
      <c r="CX1457">
        <f t="shared" si="639"/>
        <v>233</v>
      </c>
      <c r="CY1457">
        <f t="shared" si="640"/>
        <v>457</v>
      </c>
    </row>
    <row r="1458" spans="1:103">
      <c r="A1458" t="s">
        <v>74</v>
      </c>
      <c r="B1458" t="s">
        <v>3481</v>
      </c>
      <c r="C1458" t="s">
        <v>3590</v>
      </c>
      <c r="D1458">
        <v>101159</v>
      </c>
      <c r="E1458" t="s">
        <v>3618</v>
      </c>
      <c r="F1458" t="s">
        <v>3619</v>
      </c>
      <c r="H1458" t="s">
        <v>3485</v>
      </c>
      <c r="I1458" t="s">
        <v>3593</v>
      </c>
      <c r="J1458" t="s">
        <v>176</v>
      </c>
      <c r="K1458" t="s">
        <v>3620</v>
      </c>
      <c r="L1458" t="s">
        <v>83</v>
      </c>
      <c r="M1458" t="s">
        <v>84</v>
      </c>
      <c r="N1458" t="s">
        <v>153</v>
      </c>
      <c r="O1458" t="s">
        <v>86</v>
      </c>
      <c r="P1458" t="s">
        <v>87</v>
      </c>
      <c r="Q1458" s="7" t="s">
        <v>8134</v>
      </c>
      <c r="R1458">
        <v>15</v>
      </c>
      <c r="S1458">
        <v>15</v>
      </c>
      <c r="T1458">
        <f t="shared" si="616"/>
        <v>30</v>
      </c>
      <c r="U1458">
        <v>22</v>
      </c>
      <c r="V1458">
        <v>12</v>
      </c>
      <c r="W1458">
        <v>24</v>
      </c>
      <c r="X1458">
        <v>25</v>
      </c>
      <c r="Y1458">
        <v>15</v>
      </c>
      <c r="Z1458">
        <v>15</v>
      </c>
      <c r="AA1458">
        <v>23</v>
      </c>
      <c r="AB1458">
        <v>18</v>
      </c>
      <c r="AC1458">
        <v>18</v>
      </c>
      <c r="AD1458">
        <v>18</v>
      </c>
      <c r="AE1458">
        <v>18</v>
      </c>
      <c r="AF1458">
        <v>21</v>
      </c>
      <c r="AG1458">
        <v>0</v>
      </c>
      <c r="AH1458">
        <v>0</v>
      </c>
      <c r="AI1458">
        <f t="shared" si="617"/>
        <v>120</v>
      </c>
      <c r="AJ1458">
        <f t="shared" si="618"/>
        <v>109</v>
      </c>
      <c r="AK1458">
        <f t="shared" si="619"/>
        <v>229</v>
      </c>
      <c r="AL1458">
        <f t="shared" si="620"/>
        <v>135</v>
      </c>
      <c r="AM1458">
        <f t="shared" si="621"/>
        <v>124</v>
      </c>
      <c r="AN1458">
        <f t="shared" si="622"/>
        <v>259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f t="shared" si="623"/>
        <v>0</v>
      </c>
      <c r="AZ1458">
        <f t="shared" si="624"/>
        <v>0</v>
      </c>
      <c r="BA1458">
        <f t="shared" si="625"/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f t="shared" si="626"/>
        <v>0</v>
      </c>
      <c r="BM1458">
        <f t="shared" si="627"/>
        <v>0</v>
      </c>
      <c r="BN1458">
        <f t="shared" si="628"/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f t="shared" si="641"/>
        <v>0</v>
      </c>
      <c r="BV1458">
        <f t="shared" si="642"/>
        <v>0</v>
      </c>
      <c r="BW1458">
        <f t="shared" si="643"/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f t="shared" si="629"/>
        <v>0</v>
      </c>
      <c r="CI1458">
        <f t="shared" si="630"/>
        <v>0</v>
      </c>
      <c r="CJ1458">
        <f t="shared" si="631"/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f t="shared" si="632"/>
        <v>0</v>
      </c>
      <c r="CR1458">
        <f t="shared" si="633"/>
        <v>0</v>
      </c>
      <c r="CS1458">
        <f t="shared" si="634"/>
        <v>0</v>
      </c>
      <c r="CT1458">
        <f t="shared" si="635"/>
        <v>0</v>
      </c>
      <c r="CU1458">
        <f t="shared" si="636"/>
        <v>0</v>
      </c>
      <c r="CV1458">
        <f t="shared" si="637"/>
        <v>0</v>
      </c>
      <c r="CW1458">
        <f t="shared" si="638"/>
        <v>135</v>
      </c>
      <c r="CX1458">
        <f t="shared" si="639"/>
        <v>124</v>
      </c>
      <c r="CY1458">
        <f t="shared" si="640"/>
        <v>259</v>
      </c>
    </row>
    <row r="1459" spans="1:103">
      <c r="A1459" t="s">
        <v>74</v>
      </c>
      <c r="B1459" t="s">
        <v>3481</v>
      </c>
      <c r="C1459" t="s">
        <v>3590</v>
      </c>
      <c r="D1459">
        <v>101161</v>
      </c>
      <c r="E1459" t="s">
        <v>3621</v>
      </c>
      <c r="F1459" t="s">
        <v>3622</v>
      </c>
      <c r="H1459" t="s">
        <v>3485</v>
      </c>
      <c r="I1459" t="s">
        <v>3593</v>
      </c>
      <c r="J1459" t="s">
        <v>176</v>
      </c>
      <c r="K1459" t="s">
        <v>3623</v>
      </c>
      <c r="L1459" t="s">
        <v>83</v>
      </c>
      <c r="M1459" t="s">
        <v>84</v>
      </c>
      <c r="N1459" t="s">
        <v>85</v>
      </c>
      <c r="O1459" t="s">
        <v>86</v>
      </c>
      <c r="P1459" t="s">
        <v>87</v>
      </c>
      <c r="Q1459" s="7" t="s">
        <v>8134</v>
      </c>
      <c r="R1459">
        <v>32</v>
      </c>
      <c r="S1459">
        <v>33</v>
      </c>
      <c r="T1459">
        <f t="shared" si="616"/>
        <v>65</v>
      </c>
      <c r="U1459">
        <v>24</v>
      </c>
      <c r="V1459">
        <v>41</v>
      </c>
      <c r="W1459">
        <v>29</v>
      </c>
      <c r="X1459">
        <v>25</v>
      </c>
      <c r="Y1459">
        <v>22</v>
      </c>
      <c r="Z1459">
        <v>23</v>
      </c>
      <c r="AA1459">
        <v>46</v>
      </c>
      <c r="AB1459">
        <v>33</v>
      </c>
      <c r="AC1459">
        <v>37</v>
      </c>
      <c r="AD1459">
        <v>32</v>
      </c>
      <c r="AE1459">
        <v>18</v>
      </c>
      <c r="AF1459">
        <v>36</v>
      </c>
      <c r="AG1459">
        <v>0</v>
      </c>
      <c r="AH1459">
        <v>0</v>
      </c>
      <c r="AI1459">
        <f t="shared" si="617"/>
        <v>176</v>
      </c>
      <c r="AJ1459">
        <f t="shared" si="618"/>
        <v>190</v>
      </c>
      <c r="AK1459">
        <f t="shared" si="619"/>
        <v>366</v>
      </c>
      <c r="AL1459">
        <f t="shared" si="620"/>
        <v>208</v>
      </c>
      <c r="AM1459">
        <f t="shared" si="621"/>
        <v>223</v>
      </c>
      <c r="AN1459">
        <f t="shared" si="622"/>
        <v>431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f t="shared" si="623"/>
        <v>0</v>
      </c>
      <c r="AZ1459">
        <f t="shared" si="624"/>
        <v>0</v>
      </c>
      <c r="BA1459">
        <f t="shared" si="625"/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f t="shared" si="626"/>
        <v>0</v>
      </c>
      <c r="BM1459">
        <f t="shared" si="627"/>
        <v>0</v>
      </c>
      <c r="BN1459">
        <f t="shared" si="628"/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f t="shared" si="641"/>
        <v>0</v>
      </c>
      <c r="BV1459">
        <f t="shared" si="642"/>
        <v>0</v>
      </c>
      <c r="BW1459">
        <f t="shared" si="643"/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f t="shared" si="629"/>
        <v>0</v>
      </c>
      <c r="CI1459">
        <f t="shared" si="630"/>
        <v>0</v>
      </c>
      <c r="CJ1459">
        <f t="shared" si="631"/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f t="shared" si="632"/>
        <v>0</v>
      </c>
      <c r="CR1459">
        <f t="shared" si="633"/>
        <v>0</v>
      </c>
      <c r="CS1459">
        <f t="shared" si="634"/>
        <v>0</v>
      </c>
      <c r="CT1459">
        <f t="shared" si="635"/>
        <v>0</v>
      </c>
      <c r="CU1459">
        <f t="shared" si="636"/>
        <v>0</v>
      </c>
      <c r="CV1459">
        <f t="shared" si="637"/>
        <v>0</v>
      </c>
      <c r="CW1459">
        <f t="shared" si="638"/>
        <v>208</v>
      </c>
      <c r="CX1459">
        <f t="shared" si="639"/>
        <v>223</v>
      </c>
      <c r="CY1459">
        <f t="shared" si="640"/>
        <v>431</v>
      </c>
    </row>
    <row r="1460" spans="1:103">
      <c r="A1460" t="s">
        <v>74</v>
      </c>
      <c r="B1460" t="s">
        <v>3481</v>
      </c>
      <c r="C1460" t="s">
        <v>3590</v>
      </c>
      <c r="D1460">
        <v>101162</v>
      </c>
      <c r="E1460" t="s">
        <v>3624</v>
      </c>
      <c r="F1460" t="s">
        <v>3625</v>
      </c>
      <c r="H1460" t="s">
        <v>3485</v>
      </c>
      <c r="I1460" t="s">
        <v>3593</v>
      </c>
      <c r="J1460" t="s">
        <v>176</v>
      </c>
      <c r="K1460" t="s">
        <v>3626</v>
      </c>
      <c r="L1460" t="s">
        <v>83</v>
      </c>
      <c r="M1460" t="s">
        <v>84</v>
      </c>
      <c r="N1460" t="s">
        <v>85</v>
      </c>
      <c r="O1460" t="s">
        <v>86</v>
      </c>
      <c r="P1460" t="s">
        <v>87</v>
      </c>
      <c r="Q1460" s="7" t="s">
        <v>8134</v>
      </c>
      <c r="R1460">
        <v>21</v>
      </c>
      <c r="S1460">
        <v>20</v>
      </c>
      <c r="T1460">
        <f t="shared" si="616"/>
        <v>41</v>
      </c>
      <c r="U1460">
        <v>14</v>
      </c>
      <c r="V1460">
        <v>13</v>
      </c>
      <c r="W1460">
        <v>16</v>
      </c>
      <c r="X1460">
        <v>18</v>
      </c>
      <c r="Y1460">
        <v>24</v>
      </c>
      <c r="Z1460">
        <v>18</v>
      </c>
      <c r="AA1460">
        <v>20</v>
      </c>
      <c r="AB1460">
        <v>20</v>
      </c>
      <c r="AC1460">
        <v>19</v>
      </c>
      <c r="AD1460">
        <v>17</v>
      </c>
      <c r="AE1460">
        <v>14</v>
      </c>
      <c r="AF1460">
        <v>15</v>
      </c>
      <c r="AG1460">
        <v>0</v>
      </c>
      <c r="AH1460">
        <v>0</v>
      </c>
      <c r="AI1460">
        <f t="shared" si="617"/>
        <v>107</v>
      </c>
      <c r="AJ1460">
        <f t="shared" si="618"/>
        <v>101</v>
      </c>
      <c r="AK1460">
        <f t="shared" si="619"/>
        <v>208</v>
      </c>
      <c r="AL1460">
        <f t="shared" si="620"/>
        <v>128</v>
      </c>
      <c r="AM1460">
        <f t="shared" si="621"/>
        <v>121</v>
      </c>
      <c r="AN1460">
        <f t="shared" si="622"/>
        <v>249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f t="shared" si="623"/>
        <v>0</v>
      </c>
      <c r="AZ1460">
        <f t="shared" si="624"/>
        <v>0</v>
      </c>
      <c r="BA1460">
        <f t="shared" si="625"/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f t="shared" si="626"/>
        <v>0</v>
      </c>
      <c r="BM1460">
        <f t="shared" si="627"/>
        <v>0</v>
      </c>
      <c r="BN1460">
        <f t="shared" si="628"/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f t="shared" si="641"/>
        <v>0</v>
      </c>
      <c r="BV1460">
        <f t="shared" si="642"/>
        <v>0</v>
      </c>
      <c r="BW1460">
        <f t="shared" si="643"/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f t="shared" si="629"/>
        <v>0</v>
      </c>
      <c r="CI1460">
        <f t="shared" si="630"/>
        <v>0</v>
      </c>
      <c r="CJ1460">
        <f t="shared" si="631"/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f t="shared" si="632"/>
        <v>0</v>
      </c>
      <c r="CR1460">
        <f t="shared" si="633"/>
        <v>0</v>
      </c>
      <c r="CS1460">
        <f t="shared" si="634"/>
        <v>0</v>
      </c>
      <c r="CT1460">
        <f t="shared" si="635"/>
        <v>0</v>
      </c>
      <c r="CU1460">
        <f t="shared" si="636"/>
        <v>0</v>
      </c>
      <c r="CV1460">
        <f t="shared" si="637"/>
        <v>0</v>
      </c>
      <c r="CW1460">
        <f t="shared" si="638"/>
        <v>128</v>
      </c>
      <c r="CX1460">
        <f t="shared" si="639"/>
        <v>121</v>
      </c>
      <c r="CY1460">
        <f t="shared" si="640"/>
        <v>249</v>
      </c>
    </row>
    <row r="1461" spans="1:103">
      <c r="A1461" t="s">
        <v>74</v>
      </c>
      <c r="B1461" t="s">
        <v>3481</v>
      </c>
      <c r="C1461" t="s">
        <v>3590</v>
      </c>
      <c r="D1461">
        <v>101163</v>
      </c>
      <c r="E1461" t="s">
        <v>3627</v>
      </c>
      <c r="F1461" t="s">
        <v>3628</v>
      </c>
      <c r="H1461" t="s">
        <v>3485</v>
      </c>
      <c r="I1461" t="s">
        <v>3593</v>
      </c>
      <c r="J1461" t="s">
        <v>176</v>
      </c>
      <c r="K1461" t="s">
        <v>3629</v>
      </c>
      <c r="L1461" t="s">
        <v>83</v>
      </c>
      <c r="M1461" t="s">
        <v>84</v>
      </c>
      <c r="N1461" t="s">
        <v>85</v>
      </c>
      <c r="O1461" t="s">
        <v>86</v>
      </c>
      <c r="P1461" t="s">
        <v>87</v>
      </c>
      <c r="Q1461" s="7" t="s">
        <v>8134</v>
      </c>
      <c r="R1461">
        <v>14</v>
      </c>
      <c r="S1461">
        <v>17</v>
      </c>
      <c r="T1461">
        <f t="shared" si="616"/>
        <v>31</v>
      </c>
      <c r="U1461">
        <v>25</v>
      </c>
      <c r="V1461">
        <v>13</v>
      </c>
      <c r="W1461">
        <v>27</v>
      </c>
      <c r="X1461">
        <v>23</v>
      </c>
      <c r="Y1461">
        <v>21</v>
      </c>
      <c r="Z1461">
        <v>20</v>
      </c>
      <c r="AA1461">
        <v>27</v>
      </c>
      <c r="AB1461">
        <v>22</v>
      </c>
      <c r="AC1461">
        <v>19</v>
      </c>
      <c r="AD1461">
        <v>18</v>
      </c>
      <c r="AE1461">
        <v>27</v>
      </c>
      <c r="AF1461">
        <v>10</v>
      </c>
      <c r="AG1461">
        <v>0</v>
      </c>
      <c r="AH1461">
        <v>0</v>
      </c>
      <c r="AI1461">
        <f t="shared" si="617"/>
        <v>146</v>
      </c>
      <c r="AJ1461">
        <f t="shared" si="618"/>
        <v>106</v>
      </c>
      <c r="AK1461">
        <f t="shared" si="619"/>
        <v>252</v>
      </c>
      <c r="AL1461">
        <f t="shared" si="620"/>
        <v>160</v>
      </c>
      <c r="AM1461">
        <f t="shared" si="621"/>
        <v>123</v>
      </c>
      <c r="AN1461">
        <f t="shared" si="622"/>
        <v>283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f t="shared" si="623"/>
        <v>0</v>
      </c>
      <c r="AZ1461">
        <f t="shared" si="624"/>
        <v>0</v>
      </c>
      <c r="BA1461">
        <f t="shared" si="625"/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f t="shared" si="626"/>
        <v>0</v>
      </c>
      <c r="BM1461">
        <f t="shared" si="627"/>
        <v>0</v>
      </c>
      <c r="BN1461">
        <f t="shared" si="628"/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f t="shared" si="641"/>
        <v>0</v>
      </c>
      <c r="BV1461">
        <f t="shared" si="642"/>
        <v>0</v>
      </c>
      <c r="BW1461">
        <f t="shared" si="643"/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f t="shared" si="629"/>
        <v>0</v>
      </c>
      <c r="CI1461">
        <f t="shared" si="630"/>
        <v>0</v>
      </c>
      <c r="CJ1461">
        <f t="shared" si="631"/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f t="shared" si="632"/>
        <v>0</v>
      </c>
      <c r="CR1461">
        <f t="shared" si="633"/>
        <v>0</v>
      </c>
      <c r="CS1461">
        <f t="shared" si="634"/>
        <v>0</v>
      </c>
      <c r="CT1461">
        <f t="shared" si="635"/>
        <v>0</v>
      </c>
      <c r="CU1461">
        <f t="shared" si="636"/>
        <v>0</v>
      </c>
      <c r="CV1461">
        <f t="shared" si="637"/>
        <v>0</v>
      </c>
      <c r="CW1461">
        <f t="shared" si="638"/>
        <v>160</v>
      </c>
      <c r="CX1461">
        <f t="shared" si="639"/>
        <v>123</v>
      </c>
      <c r="CY1461">
        <f t="shared" si="640"/>
        <v>283</v>
      </c>
    </row>
    <row r="1462" spans="1:103">
      <c r="A1462" t="s">
        <v>74</v>
      </c>
      <c r="B1462" t="s">
        <v>3481</v>
      </c>
      <c r="C1462" t="s">
        <v>3590</v>
      </c>
      <c r="D1462">
        <v>101164</v>
      </c>
      <c r="E1462" t="s">
        <v>3630</v>
      </c>
      <c r="F1462" t="s">
        <v>3631</v>
      </c>
      <c r="H1462" t="s">
        <v>3485</v>
      </c>
      <c r="I1462" t="s">
        <v>3593</v>
      </c>
      <c r="J1462" t="s">
        <v>176</v>
      </c>
      <c r="K1462" t="s">
        <v>3602</v>
      </c>
      <c r="L1462" t="s">
        <v>83</v>
      </c>
      <c r="M1462" t="s">
        <v>84</v>
      </c>
      <c r="N1462" t="s">
        <v>85</v>
      </c>
      <c r="O1462" t="s">
        <v>86</v>
      </c>
      <c r="P1462" t="s">
        <v>87</v>
      </c>
      <c r="Q1462" s="7" t="s">
        <v>8134</v>
      </c>
      <c r="R1462">
        <v>18</v>
      </c>
      <c r="S1462">
        <v>6</v>
      </c>
      <c r="T1462">
        <f t="shared" si="616"/>
        <v>24</v>
      </c>
      <c r="U1462">
        <v>10</v>
      </c>
      <c r="V1462">
        <v>10</v>
      </c>
      <c r="W1462">
        <v>16</v>
      </c>
      <c r="X1462">
        <v>9</v>
      </c>
      <c r="Y1462">
        <v>15</v>
      </c>
      <c r="Z1462">
        <v>12</v>
      </c>
      <c r="AA1462">
        <v>16</v>
      </c>
      <c r="AB1462">
        <v>16</v>
      </c>
      <c r="AC1462">
        <v>13</v>
      </c>
      <c r="AD1462">
        <v>7</v>
      </c>
      <c r="AE1462">
        <v>7</v>
      </c>
      <c r="AF1462">
        <v>11</v>
      </c>
      <c r="AG1462">
        <v>0</v>
      </c>
      <c r="AH1462">
        <v>0</v>
      </c>
      <c r="AI1462">
        <f t="shared" si="617"/>
        <v>77</v>
      </c>
      <c r="AJ1462">
        <f t="shared" si="618"/>
        <v>65</v>
      </c>
      <c r="AK1462">
        <f t="shared" si="619"/>
        <v>142</v>
      </c>
      <c r="AL1462">
        <f t="shared" si="620"/>
        <v>95</v>
      </c>
      <c r="AM1462">
        <f t="shared" si="621"/>
        <v>71</v>
      </c>
      <c r="AN1462">
        <f t="shared" si="622"/>
        <v>166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f t="shared" si="623"/>
        <v>0</v>
      </c>
      <c r="AZ1462">
        <f t="shared" si="624"/>
        <v>0</v>
      </c>
      <c r="BA1462">
        <f t="shared" si="625"/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f t="shared" si="626"/>
        <v>0</v>
      </c>
      <c r="BM1462">
        <f t="shared" si="627"/>
        <v>0</v>
      </c>
      <c r="BN1462">
        <f t="shared" si="628"/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f t="shared" si="641"/>
        <v>0</v>
      </c>
      <c r="BV1462">
        <f t="shared" si="642"/>
        <v>0</v>
      </c>
      <c r="BW1462">
        <f t="shared" si="643"/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f t="shared" si="629"/>
        <v>0</v>
      </c>
      <c r="CI1462">
        <f t="shared" si="630"/>
        <v>0</v>
      </c>
      <c r="CJ1462">
        <f t="shared" si="631"/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f t="shared" si="632"/>
        <v>0</v>
      </c>
      <c r="CR1462">
        <f t="shared" si="633"/>
        <v>0</v>
      </c>
      <c r="CS1462">
        <f t="shared" si="634"/>
        <v>0</v>
      </c>
      <c r="CT1462">
        <f t="shared" si="635"/>
        <v>0</v>
      </c>
      <c r="CU1462">
        <f t="shared" si="636"/>
        <v>0</v>
      </c>
      <c r="CV1462">
        <f t="shared" si="637"/>
        <v>0</v>
      </c>
      <c r="CW1462">
        <f t="shared" si="638"/>
        <v>95</v>
      </c>
      <c r="CX1462">
        <f t="shared" si="639"/>
        <v>71</v>
      </c>
      <c r="CY1462">
        <f t="shared" si="640"/>
        <v>166</v>
      </c>
    </row>
    <row r="1463" spans="1:103">
      <c r="A1463" t="s">
        <v>74</v>
      </c>
      <c r="B1463" t="s">
        <v>3481</v>
      </c>
      <c r="C1463" t="s">
        <v>3590</v>
      </c>
      <c r="D1463">
        <v>300173</v>
      </c>
      <c r="E1463" t="s">
        <v>3632</v>
      </c>
      <c r="F1463" t="s">
        <v>158</v>
      </c>
      <c r="H1463" t="s">
        <v>3485</v>
      </c>
      <c r="I1463" t="s">
        <v>3593</v>
      </c>
      <c r="J1463" t="s">
        <v>176</v>
      </c>
      <c r="K1463" t="s">
        <v>3602</v>
      </c>
      <c r="L1463" t="s">
        <v>83</v>
      </c>
      <c r="M1463" t="s">
        <v>84</v>
      </c>
      <c r="N1463" t="s">
        <v>85</v>
      </c>
      <c r="O1463" t="s">
        <v>122</v>
      </c>
      <c r="P1463" t="s">
        <v>87</v>
      </c>
      <c r="Q1463" s="7" t="s">
        <v>8132</v>
      </c>
      <c r="R1463">
        <v>0</v>
      </c>
      <c r="S1463">
        <v>0</v>
      </c>
      <c r="T1463">
        <f t="shared" si="616"/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f t="shared" si="617"/>
        <v>0</v>
      </c>
      <c r="AJ1463">
        <f t="shared" si="618"/>
        <v>0</v>
      </c>
      <c r="AK1463">
        <f t="shared" si="619"/>
        <v>0</v>
      </c>
      <c r="AL1463">
        <f t="shared" si="620"/>
        <v>0</v>
      </c>
      <c r="AM1463">
        <f t="shared" si="621"/>
        <v>0</v>
      </c>
      <c r="AN1463">
        <f t="shared" si="622"/>
        <v>0</v>
      </c>
      <c r="AO1463">
        <v>50</v>
      </c>
      <c r="AP1463">
        <v>43</v>
      </c>
      <c r="AQ1463">
        <v>68</v>
      </c>
      <c r="AR1463">
        <v>39</v>
      </c>
      <c r="AS1463">
        <v>73</v>
      </c>
      <c r="AT1463">
        <v>48</v>
      </c>
      <c r="AU1463">
        <v>58</v>
      </c>
      <c r="AV1463">
        <v>46</v>
      </c>
      <c r="AW1463">
        <v>0</v>
      </c>
      <c r="AX1463">
        <v>0</v>
      </c>
      <c r="AY1463">
        <f t="shared" si="623"/>
        <v>249</v>
      </c>
      <c r="AZ1463">
        <f t="shared" si="624"/>
        <v>176</v>
      </c>
      <c r="BA1463">
        <f t="shared" si="625"/>
        <v>425</v>
      </c>
      <c r="BB1463">
        <v>0</v>
      </c>
      <c r="BC1463">
        <v>0</v>
      </c>
      <c r="BD1463">
        <v>7</v>
      </c>
      <c r="BE1463">
        <v>12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f t="shared" si="626"/>
        <v>7</v>
      </c>
      <c r="BM1463">
        <f t="shared" si="627"/>
        <v>12</v>
      </c>
      <c r="BN1463">
        <f t="shared" si="628"/>
        <v>19</v>
      </c>
      <c r="BO1463">
        <v>38</v>
      </c>
      <c r="BP1463">
        <v>20</v>
      </c>
      <c r="BQ1463">
        <v>0</v>
      </c>
      <c r="BR1463">
        <v>0</v>
      </c>
      <c r="BS1463">
        <v>0</v>
      </c>
      <c r="BT1463">
        <v>0</v>
      </c>
      <c r="BU1463">
        <f t="shared" si="641"/>
        <v>45</v>
      </c>
      <c r="BV1463">
        <f t="shared" si="642"/>
        <v>32</v>
      </c>
      <c r="BW1463">
        <f t="shared" si="643"/>
        <v>77</v>
      </c>
      <c r="BX1463">
        <v>0</v>
      </c>
      <c r="BY1463">
        <v>0</v>
      </c>
      <c r="BZ1463">
        <v>20</v>
      </c>
      <c r="CA1463">
        <v>12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f t="shared" si="629"/>
        <v>20</v>
      </c>
      <c r="CI1463">
        <f t="shared" si="630"/>
        <v>12</v>
      </c>
      <c r="CJ1463">
        <f t="shared" si="631"/>
        <v>32</v>
      </c>
      <c r="CK1463">
        <v>28</v>
      </c>
      <c r="CL1463">
        <v>30</v>
      </c>
      <c r="CM1463">
        <v>0</v>
      </c>
      <c r="CN1463">
        <v>0</v>
      </c>
      <c r="CO1463">
        <v>0</v>
      </c>
      <c r="CP1463">
        <v>0</v>
      </c>
      <c r="CQ1463">
        <f t="shared" si="632"/>
        <v>48</v>
      </c>
      <c r="CR1463">
        <f t="shared" si="633"/>
        <v>42</v>
      </c>
      <c r="CS1463">
        <f t="shared" si="634"/>
        <v>90</v>
      </c>
      <c r="CT1463">
        <f t="shared" si="635"/>
        <v>93</v>
      </c>
      <c r="CU1463">
        <f t="shared" si="636"/>
        <v>74</v>
      </c>
      <c r="CV1463">
        <f t="shared" si="637"/>
        <v>167</v>
      </c>
      <c r="CW1463">
        <f t="shared" si="638"/>
        <v>342</v>
      </c>
      <c r="CX1463">
        <f t="shared" si="639"/>
        <v>250</v>
      </c>
      <c r="CY1463">
        <f t="shared" si="640"/>
        <v>592</v>
      </c>
    </row>
    <row r="1464" spans="1:103">
      <c r="A1464" t="s">
        <v>74</v>
      </c>
      <c r="B1464" t="s">
        <v>3481</v>
      </c>
      <c r="C1464" t="s">
        <v>3590</v>
      </c>
      <c r="D1464">
        <v>300196</v>
      </c>
      <c r="E1464" t="s">
        <v>3633</v>
      </c>
      <c r="F1464" t="s">
        <v>1447</v>
      </c>
      <c r="H1464" t="s">
        <v>3485</v>
      </c>
      <c r="I1464" t="s">
        <v>3593</v>
      </c>
      <c r="J1464" t="s">
        <v>176</v>
      </c>
      <c r="K1464" t="s">
        <v>3629</v>
      </c>
      <c r="L1464" t="s">
        <v>83</v>
      </c>
      <c r="M1464" t="s">
        <v>84</v>
      </c>
      <c r="N1464" t="s">
        <v>85</v>
      </c>
      <c r="O1464" t="s">
        <v>122</v>
      </c>
      <c r="P1464" t="s">
        <v>87</v>
      </c>
      <c r="Q1464" s="7" t="s">
        <v>8132</v>
      </c>
      <c r="R1464">
        <v>0</v>
      </c>
      <c r="S1464">
        <v>0</v>
      </c>
      <c r="T1464">
        <f t="shared" si="616"/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f t="shared" si="617"/>
        <v>0</v>
      </c>
      <c r="AJ1464">
        <f t="shared" si="618"/>
        <v>0</v>
      </c>
      <c r="AK1464">
        <f t="shared" si="619"/>
        <v>0</v>
      </c>
      <c r="AL1464">
        <f t="shared" si="620"/>
        <v>0</v>
      </c>
      <c r="AM1464">
        <f t="shared" si="621"/>
        <v>0</v>
      </c>
      <c r="AN1464">
        <f t="shared" si="622"/>
        <v>0</v>
      </c>
      <c r="AO1464">
        <v>40</v>
      </c>
      <c r="AP1464">
        <v>29</v>
      </c>
      <c r="AQ1464">
        <v>36</v>
      </c>
      <c r="AR1464">
        <v>19</v>
      </c>
      <c r="AS1464">
        <v>38</v>
      </c>
      <c r="AT1464">
        <v>31</v>
      </c>
      <c r="AU1464">
        <v>24</v>
      </c>
      <c r="AV1464">
        <v>16</v>
      </c>
      <c r="AW1464">
        <v>0</v>
      </c>
      <c r="AX1464">
        <v>0</v>
      </c>
      <c r="AY1464">
        <f t="shared" si="623"/>
        <v>138</v>
      </c>
      <c r="AZ1464">
        <f t="shared" si="624"/>
        <v>95</v>
      </c>
      <c r="BA1464">
        <f t="shared" si="625"/>
        <v>233</v>
      </c>
      <c r="BB1464">
        <v>0</v>
      </c>
      <c r="BC1464">
        <v>0</v>
      </c>
      <c r="BD1464">
        <v>26</v>
      </c>
      <c r="BE1464">
        <v>18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f t="shared" si="626"/>
        <v>26</v>
      </c>
      <c r="BM1464">
        <f t="shared" si="627"/>
        <v>18</v>
      </c>
      <c r="BN1464">
        <f t="shared" si="628"/>
        <v>44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f t="shared" si="641"/>
        <v>26</v>
      </c>
      <c r="BV1464">
        <f t="shared" si="642"/>
        <v>18</v>
      </c>
      <c r="BW1464">
        <f t="shared" si="643"/>
        <v>44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17</v>
      </c>
      <c r="CE1464">
        <v>15</v>
      </c>
      <c r="CF1464">
        <v>0</v>
      </c>
      <c r="CG1464">
        <v>0</v>
      </c>
      <c r="CH1464">
        <f t="shared" si="629"/>
        <v>17</v>
      </c>
      <c r="CI1464">
        <f t="shared" si="630"/>
        <v>15</v>
      </c>
      <c r="CJ1464">
        <f t="shared" si="631"/>
        <v>32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f t="shared" si="632"/>
        <v>17</v>
      </c>
      <c r="CR1464">
        <f t="shared" si="633"/>
        <v>15</v>
      </c>
      <c r="CS1464">
        <f t="shared" si="634"/>
        <v>32</v>
      </c>
      <c r="CT1464">
        <f t="shared" si="635"/>
        <v>43</v>
      </c>
      <c r="CU1464">
        <f t="shared" si="636"/>
        <v>33</v>
      </c>
      <c r="CV1464">
        <f t="shared" si="637"/>
        <v>76</v>
      </c>
      <c r="CW1464">
        <f t="shared" si="638"/>
        <v>181</v>
      </c>
      <c r="CX1464">
        <f t="shared" si="639"/>
        <v>128</v>
      </c>
      <c r="CY1464">
        <f t="shared" si="640"/>
        <v>309</v>
      </c>
    </row>
    <row r="1465" spans="1:103">
      <c r="A1465" t="s">
        <v>74</v>
      </c>
      <c r="B1465" t="s">
        <v>3481</v>
      </c>
      <c r="C1465" t="s">
        <v>3590</v>
      </c>
      <c r="D1465">
        <v>300202</v>
      </c>
      <c r="E1465" t="s">
        <v>3634</v>
      </c>
      <c r="F1465" t="s">
        <v>3635</v>
      </c>
      <c r="H1465" t="s">
        <v>3485</v>
      </c>
      <c r="I1465" t="s">
        <v>3593</v>
      </c>
      <c r="J1465" t="s">
        <v>176</v>
      </c>
      <c r="K1465" t="s">
        <v>3608</v>
      </c>
      <c r="L1465" t="s">
        <v>83</v>
      </c>
      <c r="M1465" t="s">
        <v>84</v>
      </c>
      <c r="N1465" t="s">
        <v>85</v>
      </c>
      <c r="O1465" t="s">
        <v>122</v>
      </c>
      <c r="P1465" t="s">
        <v>123</v>
      </c>
      <c r="Q1465" s="7" t="s">
        <v>8132</v>
      </c>
      <c r="R1465">
        <v>0</v>
      </c>
      <c r="S1465">
        <v>0</v>
      </c>
      <c r="T1465">
        <f t="shared" si="616"/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f t="shared" si="617"/>
        <v>0</v>
      </c>
      <c r="AJ1465">
        <f t="shared" si="618"/>
        <v>0</v>
      </c>
      <c r="AK1465">
        <f t="shared" si="619"/>
        <v>0</v>
      </c>
      <c r="AL1465">
        <f t="shared" si="620"/>
        <v>0</v>
      </c>
      <c r="AM1465">
        <f t="shared" si="621"/>
        <v>0</v>
      </c>
      <c r="AN1465">
        <f t="shared" si="622"/>
        <v>0</v>
      </c>
      <c r="AO1465">
        <v>98</v>
      </c>
      <c r="AP1465">
        <v>90</v>
      </c>
      <c r="AQ1465">
        <v>103</v>
      </c>
      <c r="AR1465">
        <v>104</v>
      </c>
      <c r="AS1465">
        <v>110</v>
      </c>
      <c r="AT1465">
        <v>108</v>
      </c>
      <c r="AU1465">
        <v>120</v>
      </c>
      <c r="AV1465">
        <v>77</v>
      </c>
      <c r="AW1465">
        <v>0</v>
      </c>
      <c r="AX1465">
        <v>0</v>
      </c>
      <c r="AY1465">
        <f t="shared" si="623"/>
        <v>431</v>
      </c>
      <c r="AZ1465">
        <f t="shared" si="624"/>
        <v>379</v>
      </c>
      <c r="BA1465">
        <f t="shared" si="625"/>
        <v>810</v>
      </c>
      <c r="BB1465">
        <v>0</v>
      </c>
      <c r="BC1465">
        <v>0</v>
      </c>
      <c r="BD1465">
        <v>12</v>
      </c>
      <c r="BE1465">
        <v>34</v>
      </c>
      <c r="BF1465">
        <v>4</v>
      </c>
      <c r="BG1465">
        <v>24</v>
      </c>
      <c r="BH1465">
        <v>0</v>
      </c>
      <c r="BI1465">
        <v>0</v>
      </c>
      <c r="BJ1465">
        <v>0</v>
      </c>
      <c r="BK1465">
        <v>0</v>
      </c>
      <c r="BL1465">
        <f t="shared" si="626"/>
        <v>16</v>
      </c>
      <c r="BM1465">
        <f t="shared" si="627"/>
        <v>58</v>
      </c>
      <c r="BN1465">
        <f t="shared" si="628"/>
        <v>74</v>
      </c>
      <c r="BO1465">
        <v>86</v>
      </c>
      <c r="BP1465">
        <v>21</v>
      </c>
      <c r="BQ1465">
        <v>0</v>
      </c>
      <c r="BR1465">
        <v>0</v>
      </c>
      <c r="BS1465">
        <v>0</v>
      </c>
      <c r="BT1465">
        <v>0</v>
      </c>
      <c r="BU1465">
        <f t="shared" si="641"/>
        <v>102</v>
      </c>
      <c r="BV1465">
        <f t="shared" si="642"/>
        <v>79</v>
      </c>
      <c r="BW1465">
        <f t="shared" si="643"/>
        <v>181</v>
      </c>
      <c r="BX1465">
        <v>0</v>
      </c>
      <c r="BY1465">
        <v>0</v>
      </c>
      <c r="BZ1465">
        <v>16</v>
      </c>
      <c r="CA1465">
        <v>49</v>
      </c>
      <c r="CB1465">
        <v>5</v>
      </c>
      <c r="CC1465">
        <v>10</v>
      </c>
      <c r="CD1465">
        <v>0</v>
      </c>
      <c r="CE1465">
        <v>0</v>
      </c>
      <c r="CF1465">
        <v>0</v>
      </c>
      <c r="CG1465">
        <v>0</v>
      </c>
      <c r="CH1465">
        <f t="shared" si="629"/>
        <v>21</v>
      </c>
      <c r="CI1465">
        <f t="shared" si="630"/>
        <v>59</v>
      </c>
      <c r="CJ1465">
        <f t="shared" si="631"/>
        <v>80</v>
      </c>
      <c r="CK1465">
        <v>61</v>
      </c>
      <c r="CL1465">
        <v>24</v>
      </c>
      <c r="CM1465">
        <v>0</v>
      </c>
      <c r="CN1465">
        <v>0</v>
      </c>
      <c r="CO1465">
        <v>0</v>
      </c>
      <c r="CP1465">
        <v>0</v>
      </c>
      <c r="CQ1465">
        <f t="shared" si="632"/>
        <v>82</v>
      </c>
      <c r="CR1465">
        <f t="shared" si="633"/>
        <v>83</v>
      </c>
      <c r="CS1465">
        <f t="shared" si="634"/>
        <v>165</v>
      </c>
      <c r="CT1465">
        <f t="shared" si="635"/>
        <v>184</v>
      </c>
      <c r="CU1465">
        <f t="shared" si="636"/>
        <v>162</v>
      </c>
      <c r="CV1465">
        <f t="shared" si="637"/>
        <v>346</v>
      </c>
      <c r="CW1465">
        <f t="shared" si="638"/>
        <v>615</v>
      </c>
      <c r="CX1465">
        <f t="shared" si="639"/>
        <v>541</v>
      </c>
      <c r="CY1465">
        <f t="shared" si="640"/>
        <v>1156</v>
      </c>
    </row>
    <row r="1466" spans="1:103">
      <c r="A1466" t="s">
        <v>74</v>
      </c>
      <c r="B1466" t="s">
        <v>3481</v>
      </c>
      <c r="C1466" t="s">
        <v>3590</v>
      </c>
      <c r="D1466">
        <v>400128</v>
      </c>
      <c r="E1466" t="s">
        <v>3636</v>
      </c>
      <c r="F1466" t="s">
        <v>3637</v>
      </c>
      <c r="H1466" t="s">
        <v>3485</v>
      </c>
      <c r="I1466" t="s">
        <v>3593</v>
      </c>
      <c r="J1466" t="s">
        <v>176</v>
      </c>
      <c r="K1466" t="s">
        <v>395</v>
      </c>
      <c r="L1466" t="s">
        <v>129</v>
      </c>
      <c r="M1466" t="s">
        <v>130</v>
      </c>
      <c r="N1466" t="s">
        <v>85</v>
      </c>
      <c r="O1466" t="s">
        <v>244</v>
      </c>
      <c r="P1466" t="s">
        <v>87</v>
      </c>
      <c r="Q1466" t="s">
        <v>8135</v>
      </c>
      <c r="R1466">
        <v>11</v>
      </c>
      <c r="S1466">
        <v>13</v>
      </c>
      <c r="T1466">
        <f t="shared" si="616"/>
        <v>24</v>
      </c>
      <c r="U1466">
        <v>9</v>
      </c>
      <c r="V1466">
        <v>10</v>
      </c>
      <c r="W1466">
        <v>12</v>
      </c>
      <c r="X1466">
        <v>8</v>
      </c>
      <c r="Y1466">
        <v>13</v>
      </c>
      <c r="Z1466">
        <v>11</v>
      </c>
      <c r="AA1466">
        <v>10</v>
      </c>
      <c r="AB1466">
        <v>13</v>
      </c>
      <c r="AC1466">
        <v>17</v>
      </c>
      <c r="AD1466">
        <v>17</v>
      </c>
      <c r="AE1466">
        <v>11</v>
      </c>
      <c r="AF1466">
        <v>8</v>
      </c>
      <c r="AG1466">
        <v>0</v>
      </c>
      <c r="AH1466">
        <v>0</v>
      </c>
      <c r="AI1466">
        <f t="shared" si="617"/>
        <v>72</v>
      </c>
      <c r="AJ1466">
        <f t="shared" si="618"/>
        <v>67</v>
      </c>
      <c r="AK1466">
        <f t="shared" si="619"/>
        <v>139</v>
      </c>
      <c r="AL1466">
        <f t="shared" si="620"/>
        <v>83</v>
      </c>
      <c r="AM1466">
        <f t="shared" si="621"/>
        <v>80</v>
      </c>
      <c r="AN1466">
        <f t="shared" si="622"/>
        <v>163</v>
      </c>
      <c r="AO1466">
        <v>40</v>
      </c>
      <c r="AP1466">
        <v>34</v>
      </c>
      <c r="AQ1466">
        <v>50</v>
      </c>
      <c r="AR1466">
        <v>44</v>
      </c>
      <c r="AS1466">
        <v>34</v>
      </c>
      <c r="AT1466">
        <v>39</v>
      </c>
      <c r="AU1466">
        <v>46</v>
      </c>
      <c r="AV1466">
        <v>31</v>
      </c>
      <c r="AW1466">
        <v>0</v>
      </c>
      <c r="AX1466">
        <v>0</v>
      </c>
      <c r="AY1466">
        <f t="shared" si="623"/>
        <v>170</v>
      </c>
      <c r="AZ1466">
        <f t="shared" si="624"/>
        <v>148</v>
      </c>
      <c r="BA1466">
        <f t="shared" si="625"/>
        <v>318</v>
      </c>
      <c r="BB1466">
        <v>0</v>
      </c>
      <c r="BC1466">
        <v>0</v>
      </c>
      <c r="BD1466">
        <v>19</v>
      </c>
      <c r="BE1466">
        <v>15</v>
      </c>
      <c r="BF1466">
        <v>0</v>
      </c>
      <c r="BG1466">
        <v>0</v>
      </c>
      <c r="BH1466">
        <v>8</v>
      </c>
      <c r="BI1466">
        <v>18</v>
      </c>
      <c r="BJ1466">
        <v>0</v>
      </c>
      <c r="BK1466">
        <v>0</v>
      </c>
      <c r="BL1466">
        <f t="shared" si="626"/>
        <v>27</v>
      </c>
      <c r="BM1466">
        <f t="shared" si="627"/>
        <v>33</v>
      </c>
      <c r="BN1466">
        <f t="shared" si="628"/>
        <v>60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f t="shared" si="641"/>
        <v>27</v>
      </c>
      <c r="BV1466">
        <f t="shared" si="642"/>
        <v>33</v>
      </c>
      <c r="BW1466">
        <f t="shared" si="643"/>
        <v>60</v>
      </c>
      <c r="BX1466">
        <v>0</v>
      </c>
      <c r="BY1466">
        <v>0</v>
      </c>
      <c r="BZ1466">
        <v>8</v>
      </c>
      <c r="CA1466">
        <v>7</v>
      </c>
      <c r="CB1466">
        <v>0</v>
      </c>
      <c r="CC1466">
        <v>0</v>
      </c>
      <c r="CD1466">
        <v>12</v>
      </c>
      <c r="CE1466">
        <v>16</v>
      </c>
      <c r="CF1466">
        <v>0</v>
      </c>
      <c r="CG1466">
        <v>0</v>
      </c>
      <c r="CH1466">
        <f t="shared" si="629"/>
        <v>20</v>
      </c>
      <c r="CI1466">
        <f t="shared" si="630"/>
        <v>23</v>
      </c>
      <c r="CJ1466">
        <f t="shared" si="631"/>
        <v>43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f t="shared" si="632"/>
        <v>20</v>
      </c>
      <c r="CR1466">
        <f t="shared" si="633"/>
        <v>23</v>
      </c>
      <c r="CS1466">
        <f t="shared" si="634"/>
        <v>43</v>
      </c>
      <c r="CT1466">
        <f t="shared" si="635"/>
        <v>47</v>
      </c>
      <c r="CU1466">
        <f t="shared" si="636"/>
        <v>56</v>
      </c>
      <c r="CV1466">
        <f t="shared" si="637"/>
        <v>103</v>
      </c>
      <c r="CW1466">
        <f t="shared" si="638"/>
        <v>300</v>
      </c>
      <c r="CX1466">
        <f t="shared" si="639"/>
        <v>284</v>
      </c>
      <c r="CY1466">
        <f t="shared" si="640"/>
        <v>584</v>
      </c>
    </row>
    <row r="1467" spans="1:103">
      <c r="A1467" t="s">
        <v>74</v>
      </c>
      <c r="B1467" t="s">
        <v>3481</v>
      </c>
      <c r="C1467" t="s">
        <v>3590</v>
      </c>
      <c r="D1467">
        <v>400129</v>
      </c>
      <c r="E1467" t="s">
        <v>3638</v>
      </c>
      <c r="F1467" t="s">
        <v>3639</v>
      </c>
      <c r="H1467" t="s">
        <v>3485</v>
      </c>
      <c r="I1467" t="s">
        <v>3593</v>
      </c>
      <c r="J1467" t="s">
        <v>176</v>
      </c>
      <c r="K1467" t="s">
        <v>3640</v>
      </c>
      <c r="L1467" t="s">
        <v>129</v>
      </c>
      <c r="M1467" t="s">
        <v>134</v>
      </c>
      <c r="N1467" t="s">
        <v>85</v>
      </c>
      <c r="O1467" t="s">
        <v>122</v>
      </c>
      <c r="P1467" t="s">
        <v>87</v>
      </c>
      <c r="Q1467" s="7" t="s">
        <v>8132</v>
      </c>
      <c r="R1467">
        <v>0</v>
      </c>
      <c r="S1467">
        <v>0</v>
      </c>
      <c r="T1467">
        <f t="shared" si="616"/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f t="shared" si="617"/>
        <v>0</v>
      </c>
      <c r="AJ1467">
        <f t="shared" si="618"/>
        <v>0</v>
      </c>
      <c r="AK1467">
        <f t="shared" si="619"/>
        <v>0</v>
      </c>
      <c r="AL1467">
        <f t="shared" si="620"/>
        <v>0</v>
      </c>
      <c r="AM1467">
        <f t="shared" si="621"/>
        <v>0</v>
      </c>
      <c r="AN1467">
        <f t="shared" si="622"/>
        <v>0</v>
      </c>
      <c r="AO1467">
        <v>48</v>
      </c>
      <c r="AP1467">
        <v>41</v>
      </c>
      <c r="AQ1467">
        <v>34</v>
      </c>
      <c r="AR1467">
        <v>33</v>
      </c>
      <c r="AS1467">
        <v>29</v>
      </c>
      <c r="AT1467">
        <v>29</v>
      </c>
      <c r="AU1467">
        <v>39</v>
      </c>
      <c r="AV1467">
        <v>38</v>
      </c>
      <c r="AW1467">
        <v>0</v>
      </c>
      <c r="AX1467">
        <v>0</v>
      </c>
      <c r="AY1467">
        <f t="shared" si="623"/>
        <v>150</v>
      </c>
      <c r="AZ1467">
        <f t="shared" si="624"/>
        <v>141</v>
      </c>
      <c r="BA1467">
        <f t="shared" si="625"/>
        <v>291</v>
      </c>
      <c r="BB1467">
        <v>0</v>
      </c>
      <c r="BC1467">
        <v>0</v>
      </c>
      <c r="BD1467">
        <v>26</v>
      </c>
      <c r="BE1467">
        <v>17</v>
      </c>
      <c r="BF1467">
        <v>22</v>
      </c>
      <c r="BG1467">
        <v>16</v>
      </c>
      <c r="BH1467">
        <v>0</v>
      </c>
      <c r="BI1467">
        <v>0</v>
      </c>
      <c r="BJ1467">
        <v>0</v>
      </c>
      <c r="BK1467">
        <v>0</v>
      </c>
      <c r="BL1467">
        <f t="shared" si="626"/>
        <v>48</v>
      </c>
      <c r="BM1467">
        <f t="shared" si="627"/>
        <v>33</v>
      </c>
      <c r="BN1467">
        <f t="shared" si="628"/>
        <v>81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f t="shared" si="641"/>
        <v>48</v>
      </c>
      <c r="BV1467">
        <f t="shared" si="642"/>
        <v>33</v>
      </c>
      <c r="BW1467">
        <f t="shared" si="643"/>
        <v>81</v>
      </c>
      <c r="BX1467">
        <v>0</v>
      </c>
      <c r="BY1467">
        <v>0</v>
      </c>
      <c r="BZ1467">
        <v>17</v>
      </c>
      <c r="CA1467">
        <v>9</v>
      </c>
      <c r="CB1467">
        <v>8</v>
      </c>
      <c r="CC1467">
        <v>6</v>
      </c>
      <c r="CD1467">
        <v>0</v>
      </c>
      <c r="CE1467">
        <v>7</v>
      </c>
      <c r="CF1467">
        <v>0</v>
      </c>
      <c r="CG1467">
        <v>0</v>
      </c>
      <c r="CH1467">
        <f t="shared" si="629"/>
        <v>25</v>
      </c>
      <c r="CI1467">
        <f t="shared" si="630"/>
        <v>22</v>
      </c>
      <c r="CJ1467">
        <f t="shared" si="631"/>
        <v>47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f t="shared" si="632"/>
        <v>25</v>
      </c>
      <c r="CR1467">
        <f t="shared" si="633"/>
        <v>22</v>
      </c>
      <c r="CS1467">
        <f t="shared" si="634"/>
        <v>47</v>
      </c>
      <c r="CT1467">
        <f t="shared" si="635"/>
        <v>73</v>
      </c>
      <c r="CU1467">
        <f t="shared" si="636"/>
        <v>55</v>
      </c>
      <c r="CV1467">
        <f t="shared" si="637"/>
        <v>128</v>
      </c>
      <c r="CW1467">
        <f t="shared" si="638"/>
        <v>223</v>
      </c>
      <c r="CX1467">
        <f t="shared" si="639"/>
        <v>196</v>
      </c>
      <c r="CY1467">
        <f t="shared" si="640"/>
        <v>419</v>
      </c>
    </row>
    <row r="1468" spans="1:103">
      <c r="A1468" t="s">
        <v>74</v>
      </c>
      <c r="B1468" t="s">
        <v>3481</v>
      </c>
      <c r="C1468" t="s">
        <v>3590</v>
      </c>
      <c r="D1468">
        <v>411521</v>
      </c>
      <c r="E1468" t="s">
        <v>3641</v>
      </c>
      <c r="F1468" t="s">
        <v>3642</v>
      </c>
      <c r="H1468" t="s">
        <v>3485</v>
      </c>
      <c r="I1468" t="s">
        <v>3593</v>
      </c>
      <c r="J1468" t="s">
        <v>176</v>
      </c>
      <c r="K1468" t="s">
        <v>395</v>
      </c>
      <c r="L1468" t="s">
        <v>129</v>
      </c>
      <c r="M1468" t="s">
        <v>134</v>
      </c>
      <c r="N1468" t="s">
        <v>85</v>
      </c>
      <c r="O1468" t="s">
        <v>86</v>
      </c>
      <c r="P1468" t="s">
        <v>87</v>
      </c>
      <c r="Q1468" s="7" t="s">
        <v>8134</v>
      </c>
      <c r="R1468">
        <v>9</v>
      </c>
      <c r="S1468">
        <v>9</v>
      </c>
      <c r="T1468">
        <f t="shared" si="616"/>
        <v>18</v>
      </c>
      <c r="U1468">
        <v>6</v>
      </c>
      <c r="V1468">
        <v>8</v>
      </c>
      <c r="W1468">
        <v>8</v>
      </c>
      <c r="X1468">
        <v>4</v>
      </c>
      <c r="Y1468">
        <v>4</v>
      </c>
      <c r="Z1468">
        <v>3</v>
      </c>
      <c r="AA1468">
        <v>6</v>
      </c>
      <c r="AB1468">
        <v>11</v>
      </c>
      <c r="AC1468">
        <v>5</v>
      </c>
      <c r="AD1468">
        <v>3</v>
      </c>
      <c r="AE1468">
        <v>5</v>
      </c>
      <c r="AF1468">
        <v>2</v>
      </c>
      <c r="AG1468">
        <v>0</v>
      </c>
      <c r="AH1468">
        <v>0</v>
      </c>
      <c r="AI1468">
        <f t="shared" si="617"/>
        <v>34</v>
      </c>
      <c r="AJ1468">
        <f t="shared" si="618"/>
        <v>31</v>
      </c>
      <c r="AK1468">
        <f t="shared" si="619"/>
        <v>65</v>
      </c>
      <c r="AL1468">
        <f t="shared" si="620"/>
        <v>43</v>
      </c>
      <c r="AM1468">
        <f t="shared" si="621"/>
        <v>40</v>
      </c>
      <c r="AN1468">
        <f t="shared" si="622"/>
        <v>83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f t="shared" si="623"/>
        <v>0</v>
      </c>
      <c r="AZ1468">
        <f t="shared" si="624"/>
        <v>0</v>
      </c>
      <c r="BA1468">
        <f t="shared" si="625"/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f t="shared" si="626"/>
        <v>0</v>
      </c>
      <c r="BM1468">
        <f t="shared" si="627"/>
        <v>0</v>
      </c>
      <c r="BN1468">
        <f t="shared" si="628"/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f t="shared" si="641"/>
        <v>0</v>
      </c>
      <c r="BV1468">
        <f t="shared" si="642"/>
        <v>0</v>
      </c>
      <c r="BW1468">
        <f t="shared" si="643"/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f t="shared" si="629"/>
        <v>0</v>
      </c>
      <c r="CI1468">
        <f t="shared" si="630"/>
        <v>0</v>
      </c>
      <c r="CJ1468">
        <f t="shared" si="631"/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f t="shared" si="632"/>
        <v>0</v>
      </c>
      <c r="CR1468">
        <f t="shared" si="633"/>
        <v>0</v>
      </c>
      <c r="CS1468">
        <f t="shared" si="634"/>
        <v>0</v>
      </c>
      <c r="CT1468">
        <f t="shared" si="635"/>
        <v>0</v>
      </c>
      <c r="CU1468">
        <f t="shared" si="636"/>
        <v>0</v>
      </c>
      <c r="CV1468">
        <f t="shared" si="637"/>
        <v>0</v>
      </c>
      <c r="CW1468">
        <f t="shared" si="638"/>
        <v>43</v>
      </c>
      <c r="CX1468">
        <f t="shared" si="639"/>
        <v>40</v>
      </c>
      <c r="CY1468">
        <f t="shared" si="640"/>
        <v>83</v>
      </c>
    </row>
    <row r="1469" spans="1:103">
      <c r="A1469" t="s">
        <v>74</v>
      </c>
      <c r="B1469" t="s">
        <v>3481</v>
      </c>
      <c r="C1469" t="s">
        <v>3590</v>
      </c>
      <c r="D1469">
        <v>500366</v>
      </c>
      <c r="E1469" t="s">
        <v>3643</v>
      </c>
      <c r="F1469" t="s">
        <v>3644</v>
      </c>
      <c r="H1469" t="s">
        <v>3485</v>
      </c>
      <c r="I1469" t="s">
        <v>3593</v>
      </c>
      <c r="J1469" t="s">
        <v>176</v>
      </c>
      <c r="K1469" t="s">
        <v>3645</v>
      </c>
      <c r="L1469" t="s">
        <v>83</v>
      </c>
      <c r="M1469" t="s">
        <v>84</v>
      </c>
      <c r="N1469" t="s">
        <v>85</v>
      </c>
      <c r="O1469" t="s">
        <v>244</v>
      </c>
      <c r="P1469" t="s">
        <v>87</v>
      </c>
      <c r="Q1469" t="s">
        <v>8135</v>
      </c>
      <c r="R1469">
        <v>28</v>
      </c>
      <c r="S1469">
        <v>29</v>
      </c>
      <c r="T1469">
        <f t="shared" si="616"/>
        <v>57</v>
      </c>
      <c r="U1469">
        <v>24</v>
      </c>
      <c r="V1469">
        <v>16</v>
      </c>
      <c r="W1469">
        <v>19</v>
      </c>
      <c r="X1469">
        <v>21</v>
      </c>
      <c r="Y1469">
        <v>24</v>
      </c>
      <c r="Z1469">
        <v>29</v>
      </c>
      <c r="AA1469">
        <v>26</v>
      </c>
      <c r="AB1469">
        <v>22</v>
      </c>
      <c r="AC1469">
        <v>26</v>
      </c>
      <c r="AD1469">
        <v>29</v>
      </c>
      <c r="AE1469">
        <v>16</v>
      </c>
      <c r="AF1469">
        <v>29</v>
      </c>
      <c r="AG1469">
        <v>0</v>
      </c>
      <c r="AH1469">
        <v>0</v>
      </c>
      <c r="AI1469">
        <f t="shared" si="617"/>
        <v>135</v>
      </c>
      <c r="AJ1469">
        <f t="shared" si="618"/>
        <v>146</v>
      </c>
      <c r="AK1469">
        <f t="shared" si="619"/>
        <v>281</v>
      </c>
      <c r="AL1469">
        <f t="shared" si="620"/>
        <v>163</v>
      </c>
      <c r="AM1469">
        <f t="shared" si="621"/>
        <v>175</v>
      </c>
      <c r="AN1469">
        <f t="shared" si="622"/>
        <v>338</v>
      </c>
      <c r="AO1469">
        <v>28</v>
      </c>
      <c r="AP1469">
        <v>19</v>
      </c>
      <c r="AQ1469">
        <v>25</v>
      </c>
      <c r="AR1469">
        <v>24</v>
      </c>
      <c r="AS1469">
        <v>34</v>
      </c>
      <c r="AT1469">
        <v>24</v>
      </c>
      <c r="AU1469">
        <v>20</v>
      </c>
      <c r="AV1469">
        <v>27</v>
      </c>
      <c r="AW1469">
        <v>0</v>
      </c>
      <c r="AX1469">
        <v>0</v>
      </c>
      <c r="AY1469">
        <f t="shared" si="623"/>
        <v>107</v>
      </c>
      <c r="AZ1469">
        <f t="shared" si="624"/>
        <v>94</v>
      </c>
      <c r="BA1469">
        <f t="shared" si="625"/>
        <v>201</v>
      </c>
      <c r="BB1469">
        <v>0</v>
      </c>
      <c r="BC1469">
        <v>0</v>
      </c>
      <c r="BD1469">
        <v>3</v>
      </c>
      <c r="BE1469">
        <v>2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f t="shared" si="626"/>
        <v>3</v>
      </c>
      <c r="BM1469">
        <f t="shared" si="627"/>
        <v>2</v>
      </c>
      <c r="BN1469">
        <f t="shared" si="628"/>
        <v>5</v>
      </c>
      <c r="BO1469">
        <v>10</v>
      </c>
      <c r="BP1469">
        <v>5</v>
      </c>
      <c r="BQ1469">
        <v>0</v>
      </c>
      <c r="BR1469">
        <v>0</v>
      </c>
      <c r="BS1469">
        <v>0</v>
      </c>
      <c r="BT1469">
        <v>0</v>
      </c>
      <c r="BU1469">
        <f t="shared" si="641"/>
        <v>13</v>
      </c>
      <c r="BV1469">
        <f t="shared" si="642"/>
        <v>7</v>
      </c>
      <c r="BW1469">
        <f t="shared" si="643"/>
        <v>20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f t="shared" si="629"/>
        <v>0</v>
      </c>
      <c r="CI1469">
        <f t="shared" si="630"/>
        <v>0</v>
      </c>
      <c r="CJ1469">
        <f t="shared" si="631"/>
        <v>0</v>
      </c>
      <c r="CK1469">
        <v>10</v>
      </c>
      <c r="CL1469">
        <v>10</v>
      </c>
      <c r="CM1469">
        <v>0</v>
      </c>
      <c r="CN1469">
        <v>0</v>
      </c>
      <c r="CO1469">
        <v>0</v>
      </c>
      <c r="CP1469">
        <v>0</v>
      </c>
      <c r="CQ1469">
        <f t="shared" si="632"/>
        <v>10</v>
      </c>
      <c r="CR1469">
        <f t="shared" si="633"/>
        <v>10</v>
      </c>
      <c r="CS1469">
        <f t="shared" si="634"/>
        <v>20</v>
      </c>
      <c r="CT1469">
        <f t="shared" si="635"/>
        <v>23</v>
      </c>
      <c r="CU1469">
        <f t="shared" si="636"/>
        <v>17</v>
      </c>
      <c r="CV1469">
        <f t="shared" si="637"/>
        <v>40</v>
      </c>
      <c r="CW1469">
        <f t="shared" si="638"/>
        <v>293</v>
      </c>
      <c r="CX1469">
        <f t="shared" si="639"/>
        <v>286</v>
      </c>
      <c r="CY1469">
        <f t="shared" si="640"/>
        <v>579</v>
      </c>
    </row>
    <row r="1470" spans="1:103">
      <c r="A1470" t="s">
        <v>74</v>
      </c>
      <c r="B1470" t="s">
        <v>3481</v>
      </c>
      <c r="C1470" t="s">
        <v>3590</v>
      </c>
      <c r="D1470">
        <v>500373</v>
      </c>
      <c r="E1470" t="s">
        <v>3646</v>
      </c>
      <c r="F1470" t="s">
        <v>3647</v>
      </c>
      <c r="H1470" t="s">
        <v>3485</v>
      </c>
      <c r="I1470" t="s">
        <v>3593</v>
      </c>
      <c r="J1470" t="s">
        <v>176</v>
      </c>
      <c r="K1470" t="s">
        <v>3617</v>
      </c>
      <c r="L1470" t="s">
        <v>83</v>
      </c>
      <c r="M1470" t="s">
        <v>84</v>
      </c>
      <c r="N1470" t="s">
        <v>85</v>
      </c>
      <c r="O1470" t="s">
        <v>244</v>
      </c>
      <c r="P1470" t="s">
        <v>87</v>
      </c>
      <c r="Q1470" t="s">
        <v>8135</v>
      </c>
      <c r="R1470">
        <v>10</v>
      </c>
      <c r="S1470">
        <v>6</v>
      </c>
      <c r="T1470">
        <f t="shared" si="616"/>
        <v>16</v>
      </c>
      <c r="U1470">
        <v>9</v>
      </c>
      <c r="V1470">
        <v>8</v>
      </c>
      <c r="W1470">
        <v>9</v>
      </c>
      <c r="X1470">
        <v>7</v>
      </c>
      <c r="Y1470">
        <v>9</v>
      </c>
      <c r="Z1470">
        <v>7</v>
      </c>
      <c r="AA1470">
        <v>7</v>
      </c>
      <c r="AB1470">
        <v>13</v>
      </c>
      <c r="AC1470">
        <v>7</v>
      </c>
      <c r="AD1470">
        <v>11</v>
      </c>
      <c r="AE1470">
        <v>9</v>
      </c>
      <c r="AF1470">
        <v>5</v>
      </c>
      <c r="AG1470">
        <v>0</v>
      </c>
      <c r="AH1470">
        <v>0</v>
      </c>
      <c r="AI1470">
        <f t="shared" si="617"/>
        <v>50</v>
      </c>
      <c r="AJ1470">
        <f t="shared" si="618"/>
        <v>51</v>
      </c>
      <c r="AK1470">
        <f t="shared" si="619"/>
        <v>101</v>
      </c>
      <c r="AL1470">
        <f t="shared" si="620"/>
        <v>60</v>
      </c>
      <c r="AM1470">
        <f t="shared" si="621"/>
        <v>57</v>
      </c>
      <c r="AN1470">
        <f t="shared" si="622"/>
        <v>117</v>
      </c>
      <c r="AO1470">
        <v>5</v>
      </c>
      <c r="AP1470">
        <v>13</v>
      </c>
      <c r="AQ1470">
        <v>9</v>
      </c>
      <c r="AR1470">
        <v>11</v>
      </c>
      <c r="AS1470">
        <v>5</v>
      </c>
      <c r="AT1470">
        <v>5</v>
      </c>
      <c r="AU1470">
        <v>8</v>
      </c>
      <c r="AV1470">
        <v>5</v>
      </c>
      <c r="AW1470">
        <v>0</v>
      </c>
      <c r="AX1470">
        <v>0</v>
      </c>
      <c r="AY1470">
        <f t="shared" si="623"/>
        <v>27</v>
      </c>
      <c r="AZ1470">
        <f t="shared" si="624"/>
        <v>34</v>
      </c>
      <c r="BA1470">
        <f t="shared" si="625"/>
        <v>61</v>
      </c>
      <c r="BB1470">
        <v>0</v>
      </c>
      <c r="BC1470">
        <v>0</v>
      </c>
      <c r="BD1470">
        <v>9</v>
      </c>
      <c r="BE1470">
        <v>13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f t="shared" si="626"/>
        <v>9</v>
      </c>
      <c r="BM1470">
        <f t="shared" si="627"/>
        <v>13</v>
      </c>
      <c r="BN1470">
        <f t="shared" si="628"/>
        <v>22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f t="shared" si="641"/>
        <v>9</v>
      </c>
      <c r="BV1470">
        <f t="shared" si="642"/>
        <v>13</v>
      </c>
      <c r="BW1470">
        <f t="shared" si="643"/>
        <v>22</v>
      </c>
      <c r="BX1470">
        <v>0</v>
      </c>
      <c r="BY1470">
        <v>0</v>
      </c>
      <c r="BZ1470">
        <v>6</v>
      </c>
      <c r="CA1470">
        <v>7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f t="shared" si="629"/>
        <v>6</v>
      </c>
      <c r="CI1470">
        <f t="shared" si="630"/>
        <v>7</v>
      </c>
      <c r="CJ1470">
        <f t="shared" si="631"/>
        <v>13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f t="shared" si="632"/>
        <v>6</v>
      </c>
      <c r="CR1470">
        <f t="shared" si="633"/>
        <v>7</v>
      </c>
      <c r="CS1470">
        <f t="shared" si="634"/>
        <v>13</v>
      </c>
      <c r="CT1470">
        <f t="shared" si="635"/>
        <v>15</v>
      </c>
      <c r="CU1470">
        <f t="shared" si="636"/>
        <v>20</v>
      </c>
      <c r="CV1470">
        <f t="shared" si="637"/>
        <v>35</v>
      </c>
      <c r="CW1470">
        <f t="shared" si="638"/>
        <v>102</v>
      </c>
      <c r="CX1470">
        <f t="shared" si="639"/>
        <v>111</v>
      </c>
      <c r="CY1470">
        <f t="shared" si="640"/>
        <v>213</v>
      </c>
    </row>
    <row r="1471" spans="1:103">
      <c r="A1471" t="s">
        <v>74</v>
      </c>
      <c r="B1471" t="s">
        <v>3481</v>
      </c>
      <c r="C1471" t="s">
        <v>3590</v>
      </c>
      <c r="D1471">
        <v>500605</v>
      </c>
      <c r="E1471" t="s">
        <v>3648</v>
      </c>
      <c r="F1471" t="s">
        <v>3649</v>
      </c>
      <c r="H1471" t="s">
        <v>3485</v>
      </c>
      <c r="I1471" t="s">
        <v>3593</v>
      </c>
      <c r="J1471" t="s">
        <v>176</v>
      </c>
      <c r="K1471" t="s">
        <v>395</v>
      </c>
      <c r="L1471" t="s">
        <v>83</v>
      </c>
      <c r="M1471" t="s">
        <v>84</v>
      </c>
      <c r="N1471" t="s">
        <v>85</v>
      </c>
      <c r="O1471" t="s">
        <v>244</v>
      </c>
      <c r="P1471" t="s">
        <v>87</v>
      </c>
      <c r="Q1471" t="s">
        <v>8135</v>
      </c>
      <c r="R1471">
        <v>67</v>
      </c>
      <c r="S1471">
        <v>48</v>
      </c>
      <c r="T1471">
        <f t="shared" si="616"/>
        <v>115</v>
      </c>
      <c r="U1471">
        <v>77</v>
      </c>
      <c r="V1471">
        <v>67</v>
      </c>
      <c r="W1471">
        <v>84</v>
      </c>
      <c r="X1471">
        <v>62</v>
      </c>
      <c r="Y1471">
        <v>69</v>
      </c>
      <c r="Z1471">
        <v>71</v>
      </c>
      <c r="AA1471">
        <v>86</v>
      </c>
      <c r="AB1471">
        <v>64</v>
      </c>
      <c r="AC1471">
        <v>91</v>
      </c>
      <c r="AD1471">
        <v>83</v>
      </c>
      <c r="AE1471">
        <v>70</v>
      </c>
      <c r="AF1471">
        <v>58</v>
      </c>
      <c r="AG1471">
        <v>23</v>
      </c>
      <c r="AH1471">
        <v>14</v>
      </c>
      <c r="AI1471">
        <f t="shared" si="617"/>
        <v>500</v>
      </c>
      <c r="AJ1471">
        <f t="shared" si="618"/>
        <v>419</v>
      </c>
      <c r="AK1471">
        <f t="shared" si="619"/>
        <v>919</v>
      </c>
      <c r="AL1471">
        <f t="shared" si="620"/>
        <v>567</v>
      </c>
      <c r="AM1471">
        <f t="shared" si="621"/>
        <v>467</v>
      </c>
      <c r="AN1471">
        <f t="shared" si="622"/>
        <v>1034</v>
      </c>
      <c r="AO1471">
        <v>137</v>
      </c>
      <c r="AP1471">
        <v>125</v>
      </c>
      <c r="AQ1471">
        <v>153</v>
      </c>
      <c r="AR1471">
        <v>130</v>
      </c>
      <c r="AS1471">
        <v>148</v>
      </c>
      <c r="AT1471">
        <v>144</v>
      </c>
      <c r="AU1471">
        <v>136</v>
      </c>
      <c r="AV1471">
        <v>145</v>
      </c>
      <c r="AW1471">
        <v>0</v>
      </c>
      <c r="AX1471">
        <v>0</v>
      </c>
      <c r="AY1471">
        <f t="shared" si="623"/>
        <v>574</v>
      </c>
      <c r="AZ1471">
        <f t="shared" si="624"/>
        <v>544</v>
      </c>
      <c r="BA1471">
        <f t="shared" si="625"/>
        <v>1118</v>
      </c>
      <c r="BB1471">
        <v>10</v>
      </c>
      <c r="BC1471">
        <v>22</v>
      </c>
      <c r="BD1471">
        <v>53</v>
      </c>
      <c r="BE1471">
        <v>62</v>
      </c>
      <c r="BF1471">
        <v>11</v>
      </c>
      <c r="BG1471">
        <v>14</v>
      </c>
      <c r="BH1471">
        <v>0</v>
      </c>
      <c r="BI1471">
        <v>0</v>
      </c>
      <c r="BJ1471">
        <v>0</v>
      </c>
      <c r="BK1471">
        <v>0</v>
      </c>
      <c r="BL1471">
        <f t="shared" si="626"/>
        <v>74</v>
      </c>
      <c r="BM1471">
        <f t="shared" si="627"/>
        <v>98</v>
      </c>
      <c r="BN1471">
        <f t="shared" si="628"/>
        <v>172</v>
      </c>
      <c r="BO1471">
        <v>122</v>
      </c>
      <c r="BP1471">
        <v>68</v>
      </c>
      <c r="BQ1471">
        <v>0</v>
      </c>
      <c r="BR1471">
        <v>0</v>
      </c>
      <c r="BS1471">
        <v>0</v>
      </c>
      <c r="BT1471">
        <v>0</v>
      </c>
      <c r="BU1471">
        <f t="shared" si="641"/>
        <v>196</v>
      </c>
      <c r="BV1471">
        <f t="shared" si="642"/>
        <v>166</v>
      </c>
      <c r="BW1471">
        <f t="shared" si="643"/>
        <v>362</v>
      </c>
      <c r="BX1471">
        <v>9</v>
      </c>
      <c r="BY1471">
        <v>21</v>
      </c>
      <c r="BZ1471">
        <v>65</v>
      </c>
      <c r="CA1471">
        <v>75</v>
      </c>
      <c r="CB1471">
        <v>10</v>
      </c>
      <c r="CC1471">
        <v>24</v>
      </c>
      <c r="CD1471">
        <v>0</v>
      </c>
      <c r="CE1471">
        <v>0</v>
      </c>
      <c r="CF1471">
        <v>0</v>
      </c>
      <c r="CG1471">
        <v>0</v>
      </c>
      <c r="CH1471">
        <f t="shared" si="629"/>
        <v>84</v>
      </c>
      <c r="CI1471">
        <f t="shared" si="630"/>
        <v>120</v>
      </c>
      <c r="CJ1471">
        <f t="shared" si="631"/>
        <v>204</v>
      </c>
      <c r="CK1471">
        <v>64</v>
      </c>
      <c r="CL1471">
        <v>28</v>
      </c>
      <c r="CM1471">
        <v>0</v>
      </c>
      <c r="CN1471">
        <v>0</v>
      </c>
      <c r="CO1471">
        <v>0</v>
      </c>
      <c r="CP1471">
        <v>0</v>
      </c>
      <c r="CQ1471">
        <f t="shared" si="632"/>
        <v>148</v>
      </c>
      <c r="CR1471">
        <f t="shared" si="633"/>
        <v>148</v>
      </c>
      <c r="CS1471">
        <f t="shared" si="634"/>
        <v>296</v>
      </c>
      <c r="CT1471">
        <f t="shared" si="635"/>
        <v>344</v>
      </c>
      <c r="CU1471">
        <f t="shared" si="636"/>
        <v>314</v>
      </c>
      <c r="CV1471">
        <f t="shared" si="637"/>
        <v>658</v>
      </c>
      <c r="CW1471">
        <f t="shared" si="638"/>
        <v>1485</v>
      </c>
      <c r="CX1471">
        <f t="shared" si="639"/>
        <v>1325</v>
      </c>
      <c r="CY1471">
        <f t="shared" si="640"/>
        <v>2810</v>
      </c>
    </row>
    <row r="1472" spans="1:103">
      <c r="A1472" t="s">
        <v>74</v>
      </c>
      <c r="B1472" t="s">
        <v>3481</v>
      </c>
      <c r="C1472" t="s">
        <v>3650</v>
      </c>
      <c r="D1472">
        <v>101203</v>
      </c>
      <c r="E1472" t="s">
        <v>3651</v>
      </c>
      <c r="F1472" t="s">
        <v>3652</v>
      </c>
      <c r="H1472" t="s">
        <v>3485</v>
      </c>
      <c r="I1472" t="s">
        <v>3653</v>
      </c>
      <c r="J1472" t="s">
        <v>81</v>
      </c>
      <c r="K1472" t="s">
        <v>3654</v>
      </c>
      <c r="L1472" t="s">
        <v>83</v>
      </c>
      <c r="M1472" t="s">
        <v>84</v>
      </c>
      <c r="N1472" t="s">
        <v>85</v>
      </c>
      <c r="O1472" t="s">
        <v>86</v>
      </c>
      <c r="P1472" t="s">
        <v>87</v>
      </c>
      <c r="Q1472" s="7" t="s">
        <v>8134</v>
      </c>
      <c r="R1472">
        <v>11</v>
      </c>
      <c r="S1472">
        <v>11</v>
      </c>
      <c r="T1472">
        <f t="shared" si="616"/>
        <v>22</v>
      </c>
      <c r="U1472">
        <v>9</v>
      </c>
      <c r="V1472">
        <v>16</v>
      </c>
      <c r="W1472">
        <v>16</v>
      </c>
      <c r="X1472">
        <v>11</v>
      </c>
      <c r="Y1472">
        <v>13</v>
      </c>
      <c r="Z1472">
        <v>13</v>
      </c>
      <c r="AA1472">
        <v>15</v>
      </c>
      <c r="AB1472">
        <v>23</v>
      </c>
      <c r="AC1472">
        <v>17</v>
      </c>
      <c r="AD1472">
        <v>11</v>
      </c>
      <c r="AE1472">
        <v>18</v>
      </c>
      <c r="AF1472">
        <v>8</v>
      </c>
      <c r="AG1472">
        <v>0</v>
      </c>
      <c r="AH1472">
        <v>0</v>
      </c>
      <c r="AI1472">
        <f t="shared" si="617"/>
        <v>88</v>
      </c>
      <c r="AJ1472">
        <f t="shared" si="618"/>
        <v>82</v>
      </c>
      <c r="AK1472">
        <f t="shared" si="619"/>
        <v>170</v>
      </c>
      <c r="AL1472">
        <f t="shared" si="620"/>
        <v>99</v>
      </c>
      <c r="AM1472">
        <f t="shared" si="621"/>
        <v>93</v>
      </c>
      <c r="AN1472">
        <f t="shared" si="622"/>
        <v>192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f t="shared" si="623"/>
        <v>0</v>
      </c>
      <c r="AZ1472">
        <f t="shared" si="624"/>
        <v>0</v>
      </c>
      <c r="BA1472">
        <f t="shared" si="625"/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f t="shared" si="626"/>
        <v>0</v>
      </c>
      <c r="BM1472">
        <f t="shared" si="627"/>
        <v>0</v>
      </c>
      <c r="BN1472">
        <f t="shared" si="628"/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f t="shared" si="641"/>
        <v>0</v>
      </c>
      <c r="BV1472">
        <f t="shared" si="642"/>
        <v>0</v>
      </c>
      <c r="BW1472">
        <f t="shared" si="643"/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f t="shared" si="629"/>
        <v>0</v>
      </c>
      <c r="CI1472">
        <f t="shared" si="630"/>
        <v>0</v>
      </c>
      <c r="CJ1472">
        <f t="shared" si="631"/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f t="shared" si="632"/>
        <v>0</v>
      </c>
      <c r="CR1472">
        <f t="shared" si="633"/>
        <v>0</v>
      </c>
      <c r="CS1472">
        <f t="shared" si="634"/>
        <v>0</v>
      </c>
      <c r="CT1472">
        <f t="shared" si="635"/>
        <v>0</v>
      </c>
      <c r="CU1472">
        <f t="shared" si="636"/>
        <v>0</v>
      </c>
      <c r="CV1472">
        <f t="shared" si="637"/>
        <v>0</v>
      </c>
      <c r="CW1472">
        <f t="shared" si="638"/>
        <v>99</v>
      </c>
      <c r="CX1472">
        <f t="shared" si="639"/>
        <v>93</v>
      </c>
      <c r="CY1472">
        <f t="shared" si="640"/>
        <v>192</v>
      </c>
    </row>
    <row r="1473" spans="1:103">
      <c r="A1473" t="s">
        <v>74</v>
      </c>
      <c r="B1473" t="s">
        <v>3481</v>
      </c>
      <c r="C1473" t="s">
        <v>3650</v>
      </c>
      <c r="D1473">
        <v>101205</v>
      </c>
      <c r="E1473" t="s">
        <v>3655</v>
      </c>
      <c r="F1473" t="s">
        <v>3656</v>
      </c>
      <c r="H1473" t="s">
        <v>3485</v>
      </c>
      <c r="I1473" t="s">
        <v>3653</v>
      </c>
      <c r="J1473" t="s">
        <v>81</v>
      </c>
      <c r="K1473" t="s">
        <v>3657</v>
      </c>
      <c r="L1473" t="s">
        <v>83</v>
      </c>
      <c r="M1473" t="s">
        <v>84</v>
      </c>
      <c r="N1473" t="s">
        <v>85</v>
      </c>
      <c r="O1473" t="s">
        <v>86</v>
      </c>
      <c r="P1473" t="s">
        <v>87</v>
      </c>
      <c r="Q1473" s="7" t="s">
        <v>8134</v>
      </c>
      <c r="R1473">
        <v>7</v>
      </c>
      <c r="S1473">
        <v>8</v>
      </c>
      <c r="T1473">
        <f t="shared" si="616"/>
        <v>15</v>
      </c>
      <c r="U1473">
        <v>11</v>
      </c>
      <c r="V1473">
        <v>5</v>
      </c>
      <c r="W1473">
        <v>13</v>
      </c>
      <c r="X1473">
        <v>9</v>
      </c>
      <c r="Y1473">
        <v>10</v>
      </c>
      <c r="Z1473">
        <v>13</v>
      </c>
      <c r="AA1473">
        <v>13</v>
      </c>
      <c r="AB1473">
        <v>8</v>
      </c>
      <c r="AC1473">
        <v>14</v>
      </c>
      <c r="AD1473">
        <v>14</v>
      </c>
      <c r="AE1473">
        <v>8</v>
      </c>
      <c r="AF1473">
        <v>4</v>
      </c>
      <c r="AG1473">
        <v>0</v>
      </c>
      <c r="AH1473">
        <v>0</v>
      </c>
      <c r="AI1473">
        <f t="shared" si="617"/>
        <v>69</v>
      </c>
      <c r="AJ1473">
        <f t="shared" si="618"/>
        <v>53</v>
      </c>
      <c r="AK1473">
        <f t="shared" si="619"/>
        <v>122</v>
      </c>
      <c r="AL1473">
        <f t="shared" si="620"/>
        <v>76</v>
      </c>
      <c r="AM1473">
        <f t="shared" si="621"/>
        <v>61</v>
      </c>
      <c r="AN1473">
        <f t="shared" si="622"/>
        <v>137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f t="shared" si="623"/>
        <v>0</v>
      </c>
      <c r="AZ1473">
        <f t="shared" si="624"/>
        <v>0</v>
      </c>
      <c r="BA1473">
        <f t="shared" si="625"/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f t="shared" si="626"/>
        <v>0</v>
      </c>
      <c r="BM1473">
        <f t="shared" si="627"/>
        <v>0</v>
      </c>
      <c r="BN1473">
        <f t="shared" si="628"/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f t="shared" si="641"/>
        <v>0</v>
      </c>
      <c r="BV1473">
        <f t="shared" si="642"/>
        <v>0</v>
      </c>
      <c r="BW1473">
        <f t="shared" si="643"/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f t="shared" si="629"/>
        <v>0</v>
      </c>
      <c r="CI1473">
        <f t="shared" si="630"/>
        <v>0</v>
      </c>
      <c r="CJ1473">
        <f t="shared" si="631"/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f t="shared" si="632"/>
        <v>0</v>
      </c>
      <c r="CR1473">
        <f t="shared" si="633"/>
        <v>0</v>
      </c>
      <c r="CS1473">
        <f t="shared" si="634"/>
        <v>0</v>
      </c>
      <c r="CT1473">
        <f t="shared" si="635"/>
        <v>0</v>
      </c>
      <c r="CU1473">
        <f t="shared" si="636"/>
        <v>0</v>
      </c>
      <c r="CV1473">
        <f t="shared" si="637"/>
        <v>0</v>
      </c>
      <c r="CW1473">
        <f t="shared" si="638"/>
        <v>76</v>
      </c>
      <c r="CX1473">
        <f t="shared" si="639"/>
        <v>61</v>
      </c>
      <c r="CY1473">
        <f t="shared" si="640"/>
        <v>137</v>
      </c>
    </row>
    <row r="1474" spans="1:103">
      <c r="A1474" t="s">
        <v>74</v>
      </c>
      <c r="B1474" t="s">
        <v>3481</v>
      </c>
      <c r="C1474" t="s">
        <v>3650</v>
      </c>
      <c r="D1474">
        <v>101206</v>
      </c>
      <c r="E1474" t="s">
        <v>3658</v>
      </c>
      <c r="F1474" t="s">
        <v>158</v>
      </c>
      <c r="H1474" t="s">
        <v>3485</v>
      </c>
      <c r="I1474" t="s">
        <v>3653</v>
      </c>
      <c r="J1474" t="s">
        <v>81</v>
      </c>
      <c r="K1474" t="s">
        <v>3659</v>
      </c>
      <c r="L1474" t="s">
        <v>83</v>
      </c>
      <c r="M1474" t="s">
        <v>84</v>
      </c>
      <c r="N1474" t="s">
        <v>85</v>
      </c>
      <c r="O1474" t="s">
        <v>86</v>
      </c>
      <c r="P1474" t="s">
        <v>87</v>
      </c>
      <c r="Q1474" s="7" t="s">
        <v>8134</v>
      </c>
      <c r="R1474">
        <v>14</v>
      </c>
      <c r="S1474">
        <v>18</v>
      </c>
      <c r="T1474">
        <f t="shared" si="616"/>
        <v>32</v>
      </c>
      <c r="U1474">
        <v>23</v>
      </c>
      <c r="V1474">
        <v>16</v>
      </c>
      <c r="W1474">
        <v>20</v>
      </c>
      <c r="X1474">
        <v>26</v>
      </c>
      <c r="Y1474">
        <v>18</v>
      </c>
      <c r="Z1474">
        <v>15</v>
      </c>
      <c r="AA1474">
        <v>19</v>
      </c>
      <c r="AB1474">
        <v>15</v>
      </c>
      <c r="AC1474">
        <v>23</v>
      </c>
      <c r="AD1474">
        <v>28</v>
      </c>
      <c r="AE1474">
        <v>15</v>
      </c>
      <c r="AF1474">
        <v>23</v>
      </c>
      <c r="AG1474">
        <v>0</v>
      </c>
      <c r="AH1474">
        <v>0</v>
      </c>
      <c r="AI1474">
        <f t="shared" si="617"/>
        <v>118</v>
      </c>
      <c r="AJ1474">
        <f t="shared" si="618"/>
        <v>123</v>
      </c>
      <c r="AK1474">
        <f t="shared" si="619"/>
        <v>241</v>
      </c>
      <c r="AL1474">
        <f t="shared" si="620"/>
        <v>132</v>
      </c>
      <c r="AM1474">
        <f t="shared" si="621"/>
        <v>141</v>
      </c>
      <c r="AN1474">
        <f t="shared" si="622"/>
        <v>273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f t="shared" si="623"/>
        <v>0</v>
      </c>
      <c r="AZ1474">
        <f t="shared" si="624"/>
        <v>0</v>
      </c>
      <c r="BA1474">
        <f t="shared" si="625"/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f t="shared" si="626"/>
        <v>0</v>
      </c>
      <c r="BM1474">
        <f t="shared" si="627"/>
        <v>0</v>
      </c>
      <c r="BN1474">
        <f t="shared" si="628"/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f t="shared" si="641"/>
        <v>0</v>
      </c>
      <c r="BV1474">
        <f t="shared" si="642"/>
        <v>0</v>
      </c>
      <c r="BW1474">
        <f t="shared" si="643"/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f t="shared" si="629"/>
        <v>0</v>
      </c>
      <c r="CI1474">
        <f t="shared" si="630"/>
        <v>0</v>
      </c>
      <c r="CJ1474">
        <f t="shared" si="631"/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f t="shared" si="632"/>
        <v>0</v>
      </c>
      <c r="CR1474">
        <f t="shared" si="633"/>
        <v>0</v>
      </c>
      <c r="CS1474">
        <f t="shared" si="634"/>
        <v>0</v>
      </c>
      <c r="CT1474">
        <f t="shared" si="635"/>
        <v>0</v>
      </c>
      <c r="CU1474">
        <f t="shared" si="636"/>
        <v>0</v>
      </c>
      <c r="CV1474">
        <f t="shared" si="637"/>
        <v>0</v>
      </c>
      <c r="CW1474">
        <f t="shared" si="638"/>
        <v>132</v>
      </c>
      <c r="CX1474">
        <f t="shared" si="639"/>
        <v>141</v>
      </c>
      <c r="CY1474">
        <f t="shared" si="640"/>
        <v>273</v>
      </c>
    </row>
    <row r="1475" spans="1:103">
      <c r="A1475" t="s">
        <v>74</v>
      </c>
      <c r="B1475" t="s">
        <v>3481</v>
      </c>
      <c r="C1475" t="s">
        <v>3650</v>
      </c>
      <c r="D1475">
        <v>101207</v>
      </c>
      <c r="E1475" t="s">
        <v>3660</v>
      </c>
      <c r="F1475" t="s">
        <v>3661</v>
      </c>
      <c r="H1475" t="s">
        <v>3485</v>
      </c>
      <c r="I1475" t="s">
        <v>3653</v>
      </c>
      <c r="J1475" t="s">
        <v>81</v>
      </c>
      <c r="K1475" t="s">
        <v>3662</v>
      </c>
      <c r="L1475" t="s">
        <v>83</v>
      </c>
      <c r="M1475" t="s">
        <v>84</v>
      </c>
      <c r="N1475" t="s">
        <v>85</v>
      </c>
      <c r="O1475" t="s">
        <v>86</v>
      </c>
      <c r="P1475" t="s">
        <v>87</v>
      </c>
      <c r="Q1475" s="7" t="s">
        <v>8134</v>
      </c>
      <c r="R1475">
        <v>24</v>
      </c>
      <c r="S1475">
        <v>25</v>
      </c>
      <c r="T1475">
        <f t="shared" si="616"/>
        <v>49</v>
      </c>
      <c r="U1475">
        <v>32</v>
      </c>
      <c r="V1475">
        <v>32</v>
      </c>
      <c r="W1475">
        <v>30</v>
      </c>
      <c r="X1475">
        <v>35</v>
      </c>
      <c r="Y1475">
        <v>26</v>
      </c>
      <c r="Z1475">
        <v>36</v>
      </c>
      <c r="AA1475">
        <v>33</v>
      </c>
      <c r="AB1475">
        <v>23</v>
      </c>
      <c r="AC1475">
        <v>43</v>
      </c>
      <c r="AD1475">
        <v>38</v>
      </c>
      <c r="AE1475">
        <v>27</v>
      </c>
      <c r="AF1475">
        <v>17</v>
      </c>
      <c r="AG1475">
        <v>0</v>
      </c>
      <c r="AH1475">
        <v>0</v>
      </c>
      <c r="AI1475">
        <f t="shared" si="617"/>
        <v>191</v>
      </c>
      <c r="AJ1475">
        <f t="shared" si="618"/>
        <v>181</v>
      </c>
      <c r="AK1475">
        <f t="shared" si="619"/>
        <v>372</v>
      </c>
      <c r="AL1475">
        <f t="shared" si="620"/>
        <v>215</v>
      </c>
      <c r="AM1475">
        <f t="shared" si="621"/>
        <v>206</v>
      </c>
      <c r="AN1475">
        <f t="shared" si="622"/>
        <v>421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f t="shared" si="623"/>
        <v>0</v>
      </c>
      <c r="AZ1475">
        <f t="shared" si="624"/>
        <v>0</v>
      </c>
      <c r="BA1475">
        <f t="shared" si="625"/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f t="shared" si="626"/>
        <v>0</v>
      </c>
      <c r="BM1475">
        <f t="shared" si="627"/>
        <v>0</v>
      </c>
      <c r="BN1475">
        <f t="shared" si="628"/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f t="shared" si="641"/>
        <v>0</v>
      </c>
      <c r="BV1475">
        <f t="shared" si="642"/>
        <v>0</v>
      </c>
      <c r="BW1475">
        <f t="shared" si="643"/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f t="shared" si="629"/>
        <v>0</v>
      </c>
      <c r="CI1475">
        <f t="shared" si="630"/>
        <v>0</v>
      </c>
      <c r="CJ1475">
        <f t="shared" si="631"/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f t="shared" si="632"/>
        <v>0</v>
      </c>
      <c r="CR1475">
        <f t="shared" si="633"/>
        <v>0</v>
      </c>
      <c r="CS1475">
        <f t="shared" si="634"/>
        <v>0</v>
      </c>
      <c r="CT1475">
        <f t="shared" si="635"/>
        <v>0</v>
      </c>
      <c r="CU1475">
        <f t="shared" si="636"/>
        <v>0</v>
      </c>
      <c r="CV1475">
        <f t="shared" si="637"/>
        <v>0</v>
      </c>
      <c r="CW1475">
        <f t="shared" si="638"/>
        <v>215</v>
      </c>
      <c r="CX1475">
        <f t="shared" si="639"/>
        <v>206</v>
      </c>
      <c r="CY1475">
        <f t="shared" si="640"/>
        <v>421</v>
      </c>
    </row>
    <row r="1476" spans="1:103">
      <c r="A1476" t="s">
        <v>74</v>
      </c>
      <c r="B1476" t="s">
        <v>3481</v>
      </c>
      <c r="C1476" t="s">
        <v>3650</v>
      </c>
      <c r="D1476">
        <v>101208</v>
      </c>
      <c r="E1476" t="s">
        <v>3663</v>
      </c>
      <c r="F1476" t="s">
        <v>3664</v>
      </c>
      <c r="H1476" t="s">
        <v>3485</v>
      </c>
      <c r="I1476" t="s">
        <v>3653</v>
      </c>
      <c r="J1476" t="s">
        <v>81</v>
      </c>
      <c r="K1476" t="s">
        <v>3665</v>
      </c>
      <c r="L1476" t="s">
        <v>83</v>
      </c>
      <c r="M1476" t="s">
        <v>84</v>
      </c>
      <c r="N1476" t="s">
        <v>85</v>
      </c>
      <c r="O1476" t="s">
        <v>86</v>
      </c>
      <c r="P1476" t="s">
        <v>87</v>
      </c>
      <c r="Q1476" s="7" t="s">
        <v>8134</v>
      </c>
      <c r="R1476">
        <v>6</v>
      </c>
      <c r="S1476">
        <v>8</v>
      </c>
      <c r="T1476">
        <f t="shared" si="616"/>
        <v>14</v>
      </c>
      <c r="U1476">
        <v>13</v>
      </c>
      <c r="V1476">
        <v>4</v>
      </c>
      <c r="W1476">
        <v>5</v>
      </c>
      <c r="X1476">
        <v>12</v>
      </c>
      <c r="Y1476">
        <v>5</v>
      </c>
      <c r="Z1476">
        <v>4</v>
      </c>
      <c r="AA1476">
        <v>5</v>
      </c>
      <c r="AB1476">
        <v>9</v>
      </c>
      <c r="AC1476">
        <v>7</v>
      </c>
      <c r="AD1476">
        <v>5</v>
      </c>
      <c r="AE1476">
        <v>9</v>
      </c>
      <c r="AF1476">
        <v>5</v>
      </c>
      <c r="AG1476">
        <v>0</v>
      </c>
      <c r="AH1476">
        <v>0</v>
      </c>
      <c r="AI1476">
        <f t="shared" si="617"/>
        <v>44</v>
      </c>
      <c r="AJ1476">
        <f t="shared" si="618"/>
        <v>39</v>
      </c>
      <c r="AK1476">
        <f t="shared" si="619"/>
        <v>83</v>
      </c>
      <c r="AL1476">
        <f t="shared" si="620"/>
        <v>50</v>
      </c>
      <c r="AM1476">
        <f t="shared" si="621"/>
        <v>47</v>
      </c>
      <c r="AN1476">
        <f t="shared" si="622"/>
        <v>97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f t="shared" si="623"/>
        <v>0</v>
      </c>
      <c r="AZ1476">
        <f t="shared" si="624"/>
        <v>0</v>
      </c>
      <c r="BA1476">
        <f t="shared" si="625"/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f t="shared" si="626"/>
        <v>0</v>
      </c>
      <c r="BM1476">
        <f t="shared" si="627"/>
        <v>0</v>
      </c>
      <c r="BN1476">
        <f t="shared" si="628"/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f t="shared" si="641"/>
        <v>0</v>
      </c>
      <c r="BV1476">
        <f t="shared" si="642"/>
        <v>0</v>
      </c>
      <c r="BW1476">
        <f t="shared" si="643"/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f t="shared" si="629"/>
        <v>0</v>
      </c>
      <c r="CI1476">
        <f t="shared" si="630"/>
        <v>0</v>
      </c>
      <c r="CJ1476">
        <f t="shared" si="631"/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f t="shared" si="632"/>
        <v>0</v>
      </c>
      <c r="CR1476">
        <f t="shared" si="633"/>
        <v>0</v>
      </c>
      <c r="CS1476">
        <f t="shared" si="634"/>
        <v>0</v>
      </c>
      <c r="CT1476">
        <f t="shared" si="635"/>
        <v>0</v>
      </c>
      <c r="CU1476">
        <f t="shared" si="636"/>
        <v>0</v>
      </c>
      <c r="CV1476">
        <f t="shared" si="637"/>
        <v>0</v>
      </c>
      <c r="CW1476">
        <f t="shared" si="638"/>
        <v>50</v>
      </c>
      <c r="CX1476">
        <f t="shared" si="639"/>
        <v>47</v>
      </c>
      <c r="CY1476">
        <f t="shared" si="640"/>
        <v>97</v>
      </c>
    </row>
    <row r="1477" spans="1:103">
      <c r="A1477" t="s">
        <v>74</v>
      </c>
      <c r="B1477" t="s">
        <v>3481</v>
      </c>
      <c r="C1477" t="s">
        <v>3650</v>
      </c>
      <c r="D1477">
        <v>101209</v>
      </c>
      <c r="E1477" t="s">
        <v>3666</v>
      </c>
      <c r="F1477" t="s">
        <v>167</v>
      </c>
      <c r="H1477" t="s">
        <v>3485</v>
      </c>
      <c r="I1477" t="s">
        <v>3653</v>
      </c>
      <c r="J1477" t="s">
        <v>81</v>
      </c>
      <c r="K1477" t="s">
        <v>3667</v>
      </c>
      <c r="L1477" t="s">
        <v>83</v>
      </c>
      <c r="M1477" t="s">
        <v>84</v>
      </c>
      <c r="N1477" t="s">
        <v>85</v>
      </c>
      <c r="O1477" t="s">
        <v>86</v>
      </c>
      <c r="P1477" t="s">
        <v>87</v>
      </c>
      <c r="Q1477" s="7" t="s">
        <v>8134</v>
      </c>
      <c r="R1477">
        <v>21</v>
      </c>
      <c r="S1477">
        <v>14</v>
      </c>
      <c r="T1477">
        <f t="shared" si="616"/>
        <v>35</v>
      </c>
      <c r="U1477">
        <v>26</v>
      </c>
      <c r="V1477">
        <v>32</v>
      </c>
      <c r="W1477">
        <v>29</v>
      </c>
      <c r="X1477">
        <v>30</v>
      </c>
      <c r="Y1477">
        <v>21</v>
      </c>
      <c r="Z1477">
        <v>17</v>
      </c>
      <c r="AA1477">
        <v>28</v>
      </c>
      <c r="AB1477">
        <v>26</v>
      </c>
      <c r="AC1477">
        <v>32</v>
      </c>
      <c r="AD1477">
        <v>25</v>
      </c>
      <c r="AE1477">
        <v>29</v>
      </c>
      <c r="AF1477">
        <v>21</v>
      </c>
      <c r="AG1477">
        <v>0</v>
      </c>
      <c r="AH1477">
        <v>0</v>
      </c>
      <c r="AI1477">
        <f t="shared" si="617"/>
        <v>165</v>
      </c>
      <c r="AJ1477">
        <f t="shared" si="618"/>
        <v>151</v>
      </c>
      <c r="AK1477">
        <f t="shared" si="619"/>
        <v>316</v>
      </c>
      <c r="AL1477">
        <f t="shared" si="620"/>
        <v>186</v>
      </c>
      <c r="AM1477">
        <f t="shared" si="621"/>
        <v>165</v>
      </c>
      <c r="AN1477">
        <f t="shared" si="622"/>
        <v>351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f t="shared" si="623"/>
        <v>0</v>
      </c>
      <c r="AZ1477">
        <f t="shared" si="624"/>
        <v>0</v>
      </c>
      <c r="BA1477">
        <f t="shared" si="625"/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f t="shared" si="626"/>
        <v>0</v>
      </c>
      <c r="BM1477">
        <f t="shared" si="627"/>
        <v>0</v>
      </c>
      <c r="BN1477">
        <f t="shared" si="628"/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f t="shared" si="641"/>
        <v>0</v>
      </c>
      <c r="BV1477">
        <f t="shared" si="642"/>
        <v>0</v>
      </c>
      <c r="BW1477">
        <f t="shared" si="643"/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f t="shared" si="629"/>
        <v>0</v>
      </c>
      <c r="CI1477">
        <f t="shared" si="630"/>
        <v>0</v>
      </c>
      <c r="CJ1477">
        <f t="shared" si="631"/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f t="shared" si="632"/>
        <v>0</v>
      </c>
      <c r="CR1477">
        <f t="shared" si="633"/>
        <v>0</v>
      </c>
      <c r="CS1477">
        <f t="shared" si="634"/>
        <v>0</v>
      </c>
      <c r="CT1477">
        <f t="shared" si="635"/>
        <v>0</v>
      </c>
      <c r="CU1477">
        <f t="shared" si="636"/>
        <v>0</v>
      </c>
      <c r="CV1477">
        <f t="shared" si="637"/>
        <v>0</v>
      </c>
      <c r="CW1477">
        <f t="shared" si="638"/>
        <v>186</v>
      </c>
      <c r="CX1477">
        <f t="shared" si="639"/>
        <v>165</v>
      </c>
      <c r="CY1477">
        <f t="shared" si="640"/>
        <v>351</v>
      </c>
    </row>
    <row r="1478" spans="1:103">
      <c r="A1478" t="s">
        <v>74</v>
      </c>
      <c r="B1478" t="s">
        <v>3481</v>
      </c>
      <c r="C1478" t="s">
        <v>3650</v>
      </c>
      <c r="D1478">
        <v>101210</v>
      </c>
      <c r="E1478" t="s">
        <v>3668</v>
      </c>
      <c r="F1478" t="s">
        <v>3669</v>
      </c>
      <c r="H1478" t="s">
        <v>3485</v>
      </c>
      <c r="I1478" t="s">
        <v>3653</v>
      </c>
      <c r="J1478" t="s">
        <v>81</v>
      </c>
      <c r="K1478" t="s">
        <v>3670</v>
      </c>
      <c r="L1478" t="s">
        <v>83</v>
      </c>
      <c r="M1478" t="s">
        <v>84</v>
      </c>
      <c r="N1478" t="s">
        <v>85</v>
      </c>
      <c r="O1478" t="s">
        <v>86</v>
      </c>
      <c r="P1478" t="s">
        <v>87</v>
      </c>
      <c r="Q1478" s="7" t="s">
        <v>8134</v>
      </c>
      <c r="R1478">
        <v>13</v>
      </c>
      <c r="S1478">
        <v>16</v>
      </c>
      <c r="T1478">
        <f t="shared" si="616"/>
        <v>29</v>
      </c>
      <c r="U1478">
        <v>20</v>
      </c>
      <c r="V1478">
        <v>15</v>
      </c>
      <c r="W1478">
        <v>18</v>
      </c>
      <c r="X1478">
        <v>23</v>
      </c>
      <c r="Y1478">
        <v>21</v>
      </c>
      <c r="Z1478">
        <v>17</v>
      </c>
      <c r="AA1478">
        <v>18</v>
      </c>
      <c r="AB1478">
        <v>27</v>
      </c>
      <c r="AC1478">
        <v>18</v>
      </c>
      <c r="AD1478">
        <v>21</v>
      </c>
      <c r="AE1478">
        <v>20</v>
      </c>
      <c r="AF1478">
        <v>15</v>
      </c>
      <c r="AG1478">
        <v>0</v>
      </c>
      <c r="AH1478">
        <v>0</v>
      </c>
      <c r="AI1478">
        <f t="shared" si="617"/>
        <v>115</v>
      </c>
      <c r="AJ1478">
        <f t="shared" si="618"/>
        <v>118</v>
      </c>
      <c r="AK1478">
        <f t="shared" si="619"/>
        <v>233</v>
      </c>
      <c r="AL1478">
        <f t="shared" si="620"/>
        <v>128</v>
      </c>
      <c r="AM1478">
        <f t="shared" si="621"/>
        <v>134</v>
      </c>
      <c r="AN1478">
        <f t="shared" si="622"/>
        <v>262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f t="shared" si="623"/>
        <v>0</v>
      </c>
      <c r="AZ1478">
        <f t="shared" si="624"/>
        <v>0</v>
      </c>
      <c r="BA1478">
        <f t="shared" si="625"/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f t="shared" si="626"/>
        <v>0</v>
      </c>
      <c r="BM1478">
        <f t="shared" si="627"/>
        <v>0</v>
      </c>
      <c r="BN1478">
        <f t="shared" si="628"/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f t="shared" si="641"/>
        <v>0</v>
      </c>
      <c r="BV1478">
        <f t="shared" si="642"/>
        <v>0</v>
      </c>
      <c r="BW1478">
        <f t="shared" si="643"/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f t="shared" si="629"/>
        <v>0</v>
      </c>
      <c r="CI1478">
        <f t="shared" si="630"/>
        <v>0</v>
      </c>
      <c r="CJ1478">
        <f t="shared" si="631"/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f t="shared" si="632"/>
        <v>0</v>
      </c>
      <c r="CR1478">
        <f t="shared" si="633"/>
        <v>0</v>
      </c>
      <c r="CS1478">
        <f t="shared" si="634"/>
        <v>0</v>
      </c>
      <c r="CT1478">
        <f t="shared" si="635"/>
        <v>0</v>
      </c>
      <c r="CU1478">
        <f t="shared" si="636"/>
        <v>0</v>
      </c>
      <c r="CV1478">
        <f t="shared" si="637"/>
        <v>0</v>
      </c>
      <c r="CW1478">
        <f t="shared" si="638"/>
        <v>128</v>
      </c>
      <c r="CX1478">
        <f t="shared" si="639"/>
        <v>134</v>
      </c>
      <c r="CY1478">
        <f t="shared" si="640"/>
        <v>262</v>
      </c>
    </row>
    <row r="1479" spans="1:103">
      <c r="A1479" t="s">
        <v>74</v>
      </c>
      <c r="B1479" t="s">
        <v>3481</v>
      </c>
      <c r="C1479" t="s">
        <v>3650</v>
      </c>
      <c r="D1479">
        <v>101211</v>
      </c>
      <c r="E1479" t="s">
        <v>3671</v>
      </c>
      <c r="F1479" t="s">
        <v>3672</v>
      </c>
      <c r="H1479" t="s">
        <v>3485</v>
      </c>
      <c r="I1479" t="s">
        <v>3653</v>
      </c>
      <c r="J1479" t="s">
        <v>81</v>
      </c>
      <c r="K1479" t="s">
        <v>3673</v>
      </c>
      <c r="L1479" t="s">
        <v>83</v>
      </c>
      <c r="M1479" t="s">
        <v>84</v>
      </c>
      <c r="N1479" t="s">
        <v>85</v>
      </c>
      <c r="O1479" t="s">
        <v>86</v>
      </c>
      <c r="P1479" t="s">
        <v>87</v>
      </c>
      <c r="Q1479" s="7" t="s">
        <v>8134</v>
      </c>
      <c r="R1479">
        <v>11</v>
      </c>
      <c r="S1479">
        <v>9</v>
      </c>
      <c r="T1479">
        <f t="shared" si="616"/>
        <v>20</v>
      </c>
      <c r="U1479">
        <v>10</v>
      </c>
      <c r="V1479">
        <v>13</v>
      </c>
      <c r="W1479">
        <v>18</v>
      </c>
      <c r="X1479">
        <v>22</v>
      </c>
      <c r="Y1479">
        <v>16</v>
      </c>
      <c r="Z1479">
        <v>6</v>
      </c>
      <c r="AA1479">
        <v>17</v>
      </c>
      <c r="AB1479">
        <v>19</v>
      </c>
      <c r="AC1479">
        <v>11</v>
      </c>
      <c r="AD1479">
        <v>9</v>
      </c>
      <c r="AE1479">
        <v>16</v>
      </c>
      <c r="AF1479">
        <v>10</v>
      </c>
      <c r="AG1479">
        <v>0</v>
      </c>
      <c r="AH1479">
        <v>0</v>
      </c>
      <c r="AI1479">
        <f t="shared" si="617"/>
        <v>88</v>
      </c>
      <c r="AJ1479">
        <f t="shared" si="618"/>
        <v>79</v>
      </c>
      <c r="AK1479">
        <f t="shared" si="619"/>
        <v>167</v>
      </c>
      <c r="AL1479">
        <f t="shared" si="620"/>
        <v>99</v>
      </c>
      <c r="AM1479">
        <f t="shared" si="621"/>
        <v>88</v>
      </c>
      <c r="AN1479">
        <f t="shared" si="622"/>
        <v>187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f t="shared" si="623"/>
        <v>0</v>
      </c>
      <c r="AZ1479">
        <f t="shared" si="624"/>
        <v>0</v>
      </c>
      <c r="BA1479">
        <f t="shared" si="625"/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f t="shared" si="626"/>
        <v>0</v>
      </c>
      <c r="BM1479">
        <f t="shared" si="627"/>
        <v>0</v>
      </c>
      <c r="BN1479">
        <f t="shared" si="628"/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f t="shared" si="641"/>
        <v>0</v>
      </c>
      <c r="BV1479">
        <f t="shared" si="642"/>
        <v>0</v>
      </c>
      <c r="BW1479">
        <f t="shared" si="643"/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f t="shared" si="629"/>
        <v>0</v>
      </c>
      <c r="CI1479">
        <f t="shared" si="630"/>
        <v>0</v>
      </c>
      <c r="CJ1479">
        <f t="shared" si="631"/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f t="shared" si="632"/>
        <v>0</v>
      </c>
      <c r="CR1479">
        <f t="shared" si="633"/>
        <v>0</v>
      </c>
      <c r="CS1479">
        <f t="shared" si="634"/>
        <v>0</v>
      </c>
      <c r="CT1479">
        <f t="shared" si="635"/>
        <v>0</v>
      </c>
      <c r="CU1479">
        <f t="shared" si="636"/>
        <v>0</v>
      </c>
      <c r="CV1479">
        <f t="shared" si="637"/>
        <v>0</v>
      </c>
      <c r="CW1479">
        <f t="shared" si="638"/>
        <v>99</v>
      </c>
      <c r="CX1479">
        <f t="shared" si="639"/>
        <v>88</v>
      </c>
      <c r="CY1479">
        <f t="shared" si="640"/>
        <v>187</v>
      </c>
    </row>
    <row r="1480" spans="1:103">
      <c r="A1480" t="s">
        <v>74</v>
      </c>
      <c r="B1480" t="s">
        <v>3481</v>
      </c>
      <c r="C1480" t="s">
        <v>3650</v>
      </c>
      <c r="D1480">
        <v>101212</v>
      </c>
      <c r="E1480" t="s">
        <v>3674</v>
      </c>
      <c r="F1480" t="s">
        <v>3675</v>
      </c>
      <c r="H1480" t="s">
        <v>3485</v>
      </c>
      <c r="I1480" t="s">
        <v>3653</v>
      </c>
      <c r="J1480" t="s">
        <v>81</v>
      </c>
      <c r="K1480" t="s">
        <v>3676</v>
      </c>
      <c r="L1480" t="s">
        <v>83</v>
      </c>
      <c r="M1480" t="s">
        <v>84</v>
      </c>
      <c r="N1480" t="s">
        <v>85</v>
      </c>
      <c r="O1480" t="s">
        <v>86</v>
      </c>
      <c r="P1480" t="s">
        <v>87</v>
      </c>
      <c r="Q1480" s="7" t="s">
        <v>8134</v>
      </c>
      <c r="R1480">
        <v>12</v>
      </c>
      <c r="S1480">
        <v>22</v>
      </c>
      <c r="T1480">
        <f t="shared" ref="T1480:T1543" si="644">SUM(R1480:S1480)</f>
        <v>34</v>
      </c>
      <c r="U1480">
        <v>9</v>
      </c>
      <c r="V1480">
        <v>25</v>
      </c>
      <c r="W1480">
        <v>16</v>
      </c>
      <c r="X1480">
        <v>23</v>
      </c>
      <c r="Y1480">
        <v>25</v>
      </c>
      <c r="Z1480">
        <v>13</v>
      </c>
      <c r="AA1480">
        <v>21</v>
      </c>
      <c r="AB1480">
        <v>11</v>
      </c>
      <c r="AC1480">
        <v>26</v>
      </c>
      <c r="AD1480">
        <v>16</v>
      </c>
      <c r="AE1480">
        <v>17</v>
      </c>
      <c r="AF1480">
        <v>13</v>
      </c>
      <c r="AG1480">
        <v>0</v>
      </c>
      <c r="AH1480">
        <v>0</v>
      </c>
      <c r="AI1480">
        <f t="shared" ref="AI1480:AI1543" si="645">U1480+W1480+Y1480+AA1480+AC1480+AE1480+AG1480</f>
        <v>114</v>
      </c>
      <c r="AJ1480">
        <f t="shared" ref="AJ1480:AJ1543" si="646">V1480+X1480+Z1480+AB1480+AD1480+AF1480+AH1480</f>
        <v>101</v>
      </c>
      <c r="AK1480">
        <f t="shared" ref="AK1480:AK1543" si="647">SUM(AI1480:AJ1480)</f>
        <v>215</v>
      </c>
      <c r="AL1480">
        <f t="shared" ref="AL1480:AL1543" si="648">R1480+AI1480</f>
        <v>126</v>
      </c>
      <c r="AM1480">
        <f t="shared" ref="AM1480:AM1543" si="649">S1480+AJ1480</f>
        <v>123</v>
      </c>
      <c r="AN1480">
        <f t="shared" ref="AN1480:AN1543" si="650">T1480+AK1480</f>
        <v>249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f t="shared" ref="AY1480:AY1543" si="651">AO1480+AQ1480+AS1480+AU1480+AW1480</f>
        <v>0</v>
      </c>
      <c r="AZ1480">
        <f t="shared" ref="AZ1480:AZ1543" si="652">AP1480+AR1480+AT1480+AV1480+AX1480</f>
        <v>0</v>
      </c>
      <c r="BA1480">
        <f t="shared" ref="BA1480:BA1543" si="653">SUM(AY1480:AZ1480)</f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f t="shared" ref="BL1480:BL1543" si="654">BB1480+BD1480+BF1480+BH1480+BJ1480</f>
        <v>0</v>
      </c>
      <c r="BM1480">
        <f t="shared" ref="BM1480:BM1543" si="655">BC1480+BE1480+BG1480+BI1480+BK1480</f>
        <v>0</v>
      </c>
      <c r="BN1480">
        <f t="shared" ref="BN1480:BN1543" si="656">SUM(BL1480:BM1480)</f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f t="shared" si="641"/>
        <v>0</v>
      </c>
      <c r="BV1480">
        <f t="shared" si="642"/>
        <v>0</v>
      </c>
      <c r="BW1480">
        <f t="shared" si="643"/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f t="shared" ref="CH1480:CH1543" si="657">BX1480+BZ1480+CB1480+CD1480+CF1480</f>
        <v>0</v>
      </c>
      <c r="CI1480">
        <f t="shared" ref="CI1480:CI1543" si="658">BY1480+CA1480+CC1480+CE1480+CG1480</f>
        <v>0</v>
      </c>
      <c r="CJ1480">
        <f t="shared" ref="CJ1480:CJ1543" si="659">SUM(CH1480:CI1480)</f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f t="shared" ref="CQ1480:CQ1543" si="660">CH1480+CK1480+CM1480+CO1480</f>
        <v>0</v>
      </c>
      <c r="CR1480">
        <f t="shared" ref="CR1480:CR1543" si="661">CI1480+CL1480+CN1480+CP1480</f>
        <v>0</v>
      </c>
      <c r="CS1480">
        <f t="shared" ref="CS1480:CS1543" si="662">SUM(CQ1480:CR1480)</f>
        <v>0</v>
      </c>
      <c r="CT1480">
        <f t="shared" ref="CT1480:CT1543" si="663">BU1480+CQ1480</f>
        <v>0</v>
      </c>
      <c r="CU1480">
        <f t="shared" ref="CU1480:CU1543" si="664">BV1480+CR1480</f>
        <v>0</v>
      </c>
      <c r="CV1480">
        <f t="shared" ref="CV1480:CV1543" si="665">BW1480+CS1480</f>
        <v>0</v>
      </c>
      <c r="CW1480">
        <f t="shared" ref="CW1480:CW1543" si="666">AL1480+AY1480+CT1480</f>
        <v>126</v>
      </c>
      <c r="CX1480">
        <f t="shared" ref="CX1480:CX1543" si="667">AM1480+AZ1480+CU1480</f>
        <v>123</v>
      </c>
      <c r="CY1480">
        <f t="shared" ref="CY1480:CY1543" si="668">AN1480+BA1480+CV1480</f>
        <v>249</v>
      </c>
    </row>
    <row r="1481" spans="1:103">
      <c r="A1481" t="s">
        <v>74</v>
      </c>
      <c r="B1481" t="s">
        <v>3481</v>
      </c>
      <c r="C1481" t="s">
        <v>3650</v>
      </c>
      <c r="D1481">
        <v>101213</v>
      </c>
      <c r="E1481" t="s">
        <v>3677</v>
      </c>
      <c r="F1481" t="s">
        <v>1281</v>
      </c>
      <c r="H1481" t="s">
        <v>3485</v>
      </c>
      <c r="I1481" t="s">
        <v>3653</v>
      </c>
      <c r="J1481" t="s">
        <v>81</v>
      </c>
      <c r="K1481" t="s">
        <v>3678</v>
      </c>
      <c r="L1481" t="s">
        <v>83</v>
      </c>
      <c r="M1481" t="s">
        <v>84</v>
      </c>
      <c r="N1481" t="s">
        <v>85</v>
      </c>
      <c r="O1481" t="s">
        <v>86</v>
      </c>
      <c r="P1481" t="s">
        <v>87</v>
      </c>
      <c r="Q1481" s="7" t="s">
        <v>8134</v>
      </c>
      <c r="R1481">
        <v>9</v>
      </c>
      <c r="S1481">
        <v>8</v>
      </c>
      <c r="T1481">
        <f t="shared" si="644"/>
        <v>17</v>
      </c>
      <c r="U1481">
        <v>9</v>
      </c>
      <c r="V1481">
        <v>12</v>
      </c>
      <c r="W1481">
        <v>11</v>
      </c>
      <c r="X1481">
        <v>12</v>
      </c>
      <c r="Y1481">
        <v>10</v>
      </c>
      <c r="Z1481">
        <v>11</v>
      </c>
      <c r="AA1481">
        <v>15</v>
      </c>
      <c r="AB1481">
        <v>12</v>
      </c>
      <c r="AC1481">
        <v>11</v>
      </c>
      <c r="AD1481">
        <v>11</v>
      </c>
      <c r="AE1481">
        <v>8</v>
      </c>
      <c r="AF1481">
        <v>9</v>
      </c>
      <c r="AG1481">
        <v>0</v>
      </c>
      <c r="AH1481">
        <v>0</v>
      </c>
      <c r="AI1481">
        <f t="shared" si="645"/>
        <v>64</v>
      </c>
      <c r="AJ1481">
        <f t="shared" si="646"/>
        <v>67</v>
      </c>
      <c r="AK1481">
        <f t="shared" si="647"/>
        <v>131</v>
      </c>
      <c r="AL1481">
        <f t="shared" si="648"/>
        <v>73</v>
      </c>
      <c r="AM1481">
        <f t="shared" si="649"/>
        <v>75</v>
      </c>
      <c r="AN1481">
        <f t="shared" si="650"/>
        <v>148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f t="shared" si="651"/>
        <v>0</v>
      </c>
      <c r="AZ1481">
        <f t="shared" si="652"/>
        <v>0</v>
      </c>
      <c r="BA1481">
        <f t="shared" si="653"/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f t="shared" si="654"/>
        <v>0</v>
      </c>
      <c r="BM1481">
        <f t="shared" si="655"/>
        <v>0</v>
      </c>
      <c r="BN1481">
        <f t="shared" si="656"/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f t="shared" ref="BU1481:BU1544" si="669">BL1481+BO1481+BQ1481+BS1481</f>
        <v>0</v>
      </c>
      <c r="BV1481">
        <f t="shared" ref="BV1481:BV1544" si="670">BM1481+BP1481+BR1481+BT1481</f>
        <v>0</v>
      </c>
      <c r="BW1481">
        <f t="shared" ref="BW1481:BW1544" si="671">SUM(BU1481:BV1481)</f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f t="shared" si="657"/>
        <v>0</v>
      </c>
      <c r="CI1481">
        <f t="shared" si="658"/>
        <v>0</v>
      </c>
      <c r="CJ1481">
        <f t="shared" si="659"/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f t="shared" si="660"/>
        <v>0</v>
      </c>
      <c r="CR1481">
        <f t="shared" si="661"/>
        <v>0</v>
      </c>
      <c r="CS1481">
        <f t="shared" si="662"/>
        <v>0</v>
      </c>
      <c r="CT1481">
        <f t="shared" si="663"/>
        <v>0</v>
      </c>
      <c r="CU1481">
        <f t="shared" si="664"/>
        <v>0</v>
      </c>
      <c r="CV1481">
        <f t="shared" si="665"/>
        <v>0</v>
      </c>
      <c r="CW1481">
        <f t="shared" si="666"/>
        <v>73</v>
      </c>
      <c r="CX1481">
        <f t="shared" si="667"/>
        <v>75</v>
      </c>
      <c r="CY1481">
        <f t="shared" si="668"/>
        <v>148</v>
      </c>
    </row>
    <row r="1482" spans="1:103">
      <c r="A1482" t="s">
        <v>74</v>
      </c>
      <c r="B1482" t="s">
        <v>3481</v>
      </c>
      <c r="C1482" t="s">
        <v>3650</v>
      </c>
      <c r="D1482">
        <v>101214</v>
      </c>
      <c r="E1482" t="s">
        <v>3679</v>
      </c>
      <c r="F1482" t="s">
        <v>3680</v>
      </c>
      <c r="H1482" t="s">
        <v>3485</v>
      </c>
      <c r="I1482" t="s">
        <v>3653</v>
      </c>
      <c r="J1482" t="s">
        <v>81</v>
      </c>
      <c r="K1482" t="s">
        <v>3681</v>
      </c>
      <c r="L1482" t="s">
        <v>83</v>
      </c>
      <c r="M1482" t="s">
        <v>84</v>
      </c>
      <c r="N1482" t="s">
        <v>85</v>
      </c>
      <c r="O1482" t="s">
        <v>86</v>
      </c>
      <c r="P1482" t="s">
        <v>87</v>
      </c>
      <c r="Q1482" s="7" t="s">
        <v>8134</v>
      </c>
      <c r="R1482">
        <v>21</v>
      </c>
      <c r="S1482">
        <v>20</v>
      </c>
      <c r="T1482">
        <f t="shared" si="644"/>
        <v>41</v>
      </c>
      <c r="U1482">
        <v>23</v>
      </c>
      <c r="V1482">
        <v>23</v>
      </c>
      <c r="W1482">
        <v>30</v>
      </c>
      <c r="X1482">
        <v>26</v>
      </c>
      <c r="Y1482">
        <v>18</v>
      </c>
      <c r="Z1482">
        <v>29</v>
      </c>
      <c r="AA1482">
        <v>27</v>
      </c>
      <c r="AB1482">
        <v>22</v>
      </c>
      <c r="AC1482">
        <v>26</v>
      </c>
      <c r="AD1482">
        <v>18</v>
      </c>
      <c r="AE1482">
        <v>15</v>
      </c>
      <c r="AF1482">
        <v>14</v>
      </c>
      <c r="AG1482">
        <v>0</v>
      </c>
      <c r="AH1482">
        <v>0</v>
      </c>
      <c r="AI1482">
        <f t="shared" si="645"/>
        <v>139</v>
      </c>
      <c r="AJ1482">
        <f t="shared" si="646"/>
        <v>132</v>
      </c>
      <c r="AK1482">
        <f t="shared" si="647"/>
        <v>271</v>
      </c>
      <c r="AL1482">
        <f t="shared" si="648"/>
        <v>160</v>
      </c>
      <c r="AM1482">
        <f t="shared" si="649"/>
        <v>152</v>
      </c>
      <c r="AN1482">
        <f t="shared" si="650"/>
        <v>312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f t="shared" si="651"/>
        <v>0</v>
      </c>
      <c r="AZ1482">
        <f t="shared" si="652"/>
        <v>0</v>
      </c>
      <c r="BA1482">
        <f t="shared" si="653"/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f t="shared" si="654"/>
        <v>0</v>
      </c>
      <c r="BM1482">
        <f t="shared" si="655"/>
        <v>0</v>
      </c>
      <c r="BN1482">
        <f t="shared" si="656"/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f t="shared" si="669"/>
        <v>0</v>
      </c>
      <c r="BV1482">
        <f t="shared" si="670"/>
        <v>0</v>
      </c>
      <c r="BW1482">
        <f t="shared" si="671"/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f t="shared" si="657"/>
        <v>0</v>
      </c>
      <c r="CI1482">
        <f t="shared" si="658"/>
        <v>0</v>
      </c>
      <c r="CJ1482">
        <f t="shared" si="659"/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f t="shared" si="660"/>
        <v>0</v>
      </c>
      <c r="CR1482">
        <f t="shared" si="661"/>
        <v>0</v>
      </c>
      <c r="CS1482">
        <f t="shared" si="662"/>
        <v>0</v>
      </c>
      <c r="CT1482">
        <f t="shared" si="663"/>
        <v>0</v>
      </c>
      <c r="CU1482">
        <f t="shared" si="664"/>
        <v>0</v>
      </c>
      <c r="CV1482">
        <f t="shared" si="665"/>
        <v>0</v>
      </c>
      <c r="CW1482">
        <f t="shared" si="666"/>
        <v>160</v>
      </c>
      <c r="CX1482">
        <f t="shared" si="667"/>
        <v>152</v>
      </c>
      <c r="CY1482">
        <f t="shared" si="668"/>
        <v>312</v>
      </c>
    </row>
    <row r="1483" spans="1:103">
      <c r="A1483" t="s">
        <v>74</v>
      </c>
      <c r="B1483" t="s">
        <v>3481</v>
      </c>
      <c r="C1483" t="s">
        <v>3650</v>
      </c>
      <c r="D1483">
        <v>101215</v>
      </c>
      <c r="E1483" t="s">
        <v>3682</v>
      </c>
      <c r="F1483" t="s">
        <v>3683</v>
      </c>
      <c r="H1483" t="s">
        <v>3485</v>
      </c>
      <c r="I1483" t="s">
        <v>3653</v>
      </c>
      <c r="J1483" t="s">
        <v>81</v>
      </c>
      <c r="K1483" t="s">
        <v>3667</v>
      </c>
      <c r="L1483" t="s">
        <v>83</v>
      </c>
      <c r="M1483" t="s">
        <v>84</v>
      </c>
      <c r="N1483" t="s">
        <v>85</v>
      </c>
      <c r="O1483" t="s">
        <v>86</v>
      </c>
      <c r="P1483" t="s">
        <v>87</v>
      </c>
      <c r="Q1483" s="7" t="s">
        <v>8134</v>
      </c>
      <c r="R1483">
        <v>11</v>
      </c>
      <c r="S1483">
        <v>9</v>
      </c>
      <c r="T1483">
        <f t="shared" si="644"/>
        <v>20</v>
      </c>
      <c r="U1483">
        <v>14</v>
      </c>
      <c r="V1483">
        <v>3</v>
      </c>
      <c r="W1483">
        <v>10</v>
      </c>
      <c r="X1483">
        <v>6</v>
      </c>
      <c r="Y1483">
        <v>18</v>
      </c>
      <c r="Z1483">
        <v>9</v>
      </c>
      <c r="AA1483">
        <v>10</v>
      </c>
      <c r="AB1483">
        <v>13</v>
      </c>
      <c r="AC1483">
        <v>14</v>
      </c>
      <c r="AD1483">
        <v>13</v>
      </c>
      <c r="AE1483">
        <v>9</v>
      </c>
      <c r="AF1483">
        <v>13</v>
      </c>
      <c r="AG1483">
        <v>0</v>
      </c>
      <c r="AH1483">
        <v>0</v>
      </c>
      <c r="AI1483">
        <f t="shared" si="645"/>
        <v>75</v>
      </c>
      <c r="AJ1483">
        <f t="shared" si="646"/>
        <v>57</v>
      </c>
      <c r="AK1483">
        <f t="shared" si="647"/>
        <v>132</v>
      </c>
      <c r="AL1483">
        <f t="shared" si="648"/>
        <v>86</v>
      </c>
      <c r="AM1483">
        <f t="shared" si="649"/>
        <v>66</v>
      </c>
      <c r="AN1483">
        <f t="shared" si="650"/>
        <v>152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f t="shared" si="651"/>
        <v>0</v>
      </c>
      <c r="AZ1483">
        <f t="shared" si="652"/>
        <v>0</v>
      </c>
      <c r="BA1483">
        <f t="shared" si="653"/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f t="shared" si="654"/>
        <v>0</v>
      </c>
      <c r="BM1483">
        <f t="shared" si="655"/>
        <v>0</v>
      </c>
      <c r="BN1483">
        <f t="shared" si="656"/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f t="shared" si="669"/>
        <v>0</v>
      </c>
      <c r="BV1483">
        <f t="shared" si="670"/>
        <v>0</v>
      </c>
      <c r="BW1483">
        <f t="shared" si="671"/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f t="shared" si="657"/>
        <v>0</v>
      </c>
      <c r="CI1483">
        <f t="shared" si="658"/>
        <v>0</v>
      </c>
      <c r="CJ1483">
        <f t="shared" si="659"/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f t="shared" si="660"/>
        <v>0</v>
      </c>
      <c r="CR1483">
        <f t="shared" si="661"/>
        <v>0</v>
      </c>
      <c r="CS1483">
        <f t="shared" si="662"/>
        <v>0</v>
      </c>
      <c r="CT1483">
        <f t="shared" si="663"/>
        <v>0</v>
      </c>
      <c r="CU1483">
        <f t="shared" si="664"/>
        <v>0</v>
      </c>
      <c r="CV1483">
        <f t="shared" si="665"/>
        <v>0</v>
      </c>
      <c r="CW1483">
        <f t="shared" si="666"/>
        <v>86</v>
      </c>
      <c r="CX1483">
        <f t="shared" si="667"/>
        <v>66</v>
      </c>
      <c r="CY1483">
        <f t="shared" si="668"/>
        <v>152</v>
      </c>
    </row>
    <row r="1484" spans="1:103">
      <c r="A1484" t="s">
        <v>74</v>
      </c>
      <c r="B1484" t="s">
        <v>3481</v>
      </c>
      <c r="C1484" t="s">
        <v>3650</v>
      </c>
      <c r="D1484">
        <v>101216</v>
      </c>
      <c r="E1484" t="s">
        <v>3684</v>
      </c>
      <c r="F1484" t="s">
        <v>3685</v>
      </c>
      <c r="H1484" t="s">
        <v>3485</v>
      </c>
      <c r="I1484" t="s">
        <v>3653</v>
      </c>
      <c r="J1484" t="s">
        <v>81</v>
      </c>
      <c r="K1484" t="s">
        <v>3686</v>
      </c>
      <c r="L1484" t="s">
        <v>83</v>
      </c>
      <c r="M1484" t="s">
        <v>84</v>
      </c>
      <c r="N1484" t="s">
        <v>85</v>
      </c>
      <c r="O1484" t="s">
        <v>86</v>
      </c>
      <c r="P1484" t="s">
        <v>87</v>
      </c>
      <c r="Q1484" s="7" t="s">
        <v>8134</v>
      </c>
      <c r="R1484">
        <v>9</v>
      </c>
      <c r="S1484">
        <v>7</v>
      </c>
      <c r="T1484">
        <f t="shared" si="644"/>
        <v>16</v>
      </c>
      <c r="U1484">
        <v>20</v>
      </c>
      <c r="V1484">
        <v>8</v>
      </c>
      <c r="W1484">
        <v>16</v>
      </c>
      <c r="X1484">
        <v>12</v>
      </c>
      <c r="Y1484">
        <v>23</v>
      </c>
      <c r="Z1484">
        <v>17</v>
      </c>
      <c r="AA1484">
        <v>14</v>
      </c>
      <c r="AB1484">
        <v>12</v>
      </c>
      <c r="AC1484">
        <v>15</v>
      </c>
      <c r="AD1484">
        <v>15</v>
      </c>
      <c r="AE1484">
        <v>9</v>
      </c>
      <c r="AF1484">
        <v>11</v>
      </c>
      <c r="AG1484">
        <v>0</v>
      </c>
      <c r="AH1484">
        <v>0</v>
      </c>
      <c r="AI1484">
        <f t="shared" si="645"/>
        <v>97</v>
      </c>
      <c r="AJ1484">
        <f t="shared" si="646"/>
        <v>75</v>
      </c>
      <c r="AK1484">
        <f t="shared" si="647"/>
        <v>172</v>
      </c>
      <c r="AL1484">
        <f t="shared" si="648"/>
        <v>106</v>
      </c>
      <c r="AM1484">
        <f t="shared" si="649"/>
        <v>82</v>
      </c>
      <c r="AN1484">
        <f t="shared" si="650"/>
        <v>188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f t="shared" si="651"/>
        <v>0</v>
      </c>
      <c r="AZ1484">
        <f t="shared" si="652"/>
        <v>0</v>
      </c>
      <c r="BA1484">
        <f t="shared" si="653"/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f t="shared" si="654"/>
        <v>0</v>
      </c>
      <c r="BM1484">
        <f t="shared" si="655"/>
        <v>0</v>
      </c>
      <c r="BN1484">
        <f t="shared" si="656"/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f t="shared" si="669"/>
        <v>0</v>
      </c>
      <c r="BV1484">
        <f t="shared" si="670"/>
        <v>0</v>
      </c>
      <c r="BW1484">
        <f t="shared" si="671"/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f t="shared" si="657"/>
        <v>0</v>
      </c>
      <c r="CI1484">
        <f t="shared" si="658"/>
        <v>0</v>
      </c>
      <c r="CJ1484">
        <f t="shared" si="659"/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f t="shared" si="660"/>
        <v>0</v>
      </c>
      <c r="CR1484">
        <f t="shared" si="661"/>
        <v>0</v>
      </c>
      <c r="CS1484">
        <f t="shared" si="662"/>
        <v>0</v>
      </c>
      <c r="CT1484">
        <f t="shared" si="663"/>
        <v>0</v>
      </c>
      <c r="CU1484">
        <f t="shared" si="664"/>
        <v>0</v>
      </c>
      <c r="CV1484">
        <f t="shared" si="665"/>
        <v>0</v>
      </c>
      <c r="CW1484">
        <f t="shared" si="666"/>
        <v>106</v>
      </c>
      <c r="CX1484">
        <f t="shared" si="667"/>
        <v>82</v>
      </c>
      <c r="CY1484">
        <f t="shared" si="668"/>
        <v>188</v>
      </c>
    </row>
    <row r="1485" spans="1:103">
      <c r="A1485" t="s">
        <v>74</v>
      </c>
      <c r="B1485" t="s">
        <v>3481</v>
      </c>
      <c r="C1485" t="s">
        <v>3650</v>
      </c>
      <c r="D1485">
        <v>101217</v>
      </c>
      <c r="E1485" t="s">
        <v>3687</v>
      </c>
      <c r="F1485" t="s">
        <v>3688</v>
      </c>
      <c r="H1485" t="s">
        <v>3485</v>
      </c>
      <c r="I1485" t="s">
        <v>3653</v>
      </c>
      <c r="J1485" t="s">
        <v>81</v>
      </c>
      <c r="K1485" t="s">
        <v>3689</v>
      </c>
      <c r="L1485" t="s">
        <v>83</v>
      </c>
      <c r="M1485" t="s">
        <v>84</v>
      </c>
      <c r="N1485" t="s">
        <v>85</v>
      </c>
      <c r="O1485" t="s">
        <v>86</v>
      </c>
      <c r="P1485" t="s">
        <v>87</v>
      </c>
      <c r="Q1485" s="7" t="s">
        <v>8134</v>
      </c>
      <c r="R1485">
        <v>15</v>
      </c>
      <c r="S1485">
        <v>12</v>
      </c>
      <c r="T1485">
        <f t="shared" si="644"/>
        <v>27</v>
      </c>
      <c r="U1485">
        <v>21</v>
      </c>
      <c r="V1485">
        <v>21</v>
      </c>
      <c r="W1485">
        <v>21</v>
      </c>
      <c r="X1485">
        <v>31</v>
      </c>
      <c r="Y1485">
        <v>23</v>
      </c>
      <c r="Z1485">
        <v>25</v>
      </c>
      <c r="AA1485">
        <v>19</v>
      </c>
      <c r="AB1485">
        <v>25</v>
      </c>
      <c r="AC1485">
        <v>28</v>
      </c>
      <c r="AD1485">
        <v>25</v>
      </c>
      <c r="AE1485">
        <v>25</v>
      </c>
      <c r="AF1485">
        <v>34</v>
      </c>
      <c r="AG1485">
        <v>0</v>
      </c>
      <c r="AH1485">
        <v>0</v>
      </c>
      <c r="AI1485">
        <f t="shared" si="645"/>
        <v>137</v>
      </c>
      <c r="AJ1485">
        <f t="shared" si="646"/>
        <v>161</v>
      </c>
      <c r="AK1485">
        <f t="shared" si="647"/>
        <v>298</v>
      </c>
      <c r="AL1485">
        <f t="shared" si="648"/>
        <v>152</v>
      </c>
      <c r="AM1485">
        <f t="shared" si="649"/>
        <v>173</v>
      </c>
      <c r="AN1485">
        <f t="shared" si="650"/>
        <v>325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f t="shared" si="651"/>
        <v>0</v>
      </c>
      <c r="AZ1485">
        <f t="shared" si="652"/>
        <v>0</v>
      </c>
      <c r="BA1485">
        <f t="shared" si="653"/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f t="shared" si="654"/>
        <v>0</v>
      </c>
      <c r="BM1485">
        <f t="shared" si="655"/>
        <v>0</v>
      </c>
      <c r="BN1485">
        <f t="shared" si="656"/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f t="shared" si="669"/>
        <v>0</v>
      </c>
      <c r="BV1485">
        <f t="shared" si="670"/>
        <v>0</v>
      </c>
      <c r="BW1485">
        <f t="shared" si="671"/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f t="shared" si="657"/>
        <v>0</v>
      </c>
      <c r="CI1485">
        <f t="shared" si="658"/>
        <v>0</v>
      </c>
      <c r="CJ1485">
        <f t="shared" si="659"/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f t="shared" si="660"/>
        <v>0</v>
      </c>
      <c r="CR1485">
        <f t="shared" si="661"/>
        <v>0</v>
      </c>
      <c r="CS1485">
        <f t="shared" si="662"/>
        <v>0</v>
      </c>
      <c r="CT1485">
        <f t="shared" si="663"/>
        <v>0</v>
      </c>
      <c r="CU1485">
        <f t="shared" si="664"/>
        <v>0</v>
      </c>
      <c r="CV1485">
        <f t="shared" si="665"/>
        <v>0</v>
      </c>
      <c r="CW1485">
        <f t="shared" si="666"/>
        <v>152</v>
      </c>
      <c r="CX1485">
        <f t="shared" si="667"/>
        <v>173</v>
      </c>
      <c r="CY1485">
        <f t="shared" si="668"/>
        <v>325</v>
      </c>
    </row>
    <row r="1486" spans="1:103">
      <c r="A1486" t="s">
        <v>74</v>
      </c>
      <c r="B1486" t="s">
        <v>3481</v>
      </c>
      <c r="C1486" t="s">
        <v>3650</v>
      </c>
      <c r="D1486">
        <v>101218</v>
      </c>
      <c r="E1486" t="s">
        <v>2474</v>
      </c>
      <c r="F1486" t="s">
        <v>3690</v>
      </c>
      <c r="H1486" t="s">
        <v>3485</v>
      </c>
      <c r="I1486" t="s">
        <v>3653</v>
      </c>
      <c r="J1486" t="s">
        <v>81</v>
      </c>
      <c r="K1486" t="s">
        <v>997</v>
      </c>
      <c r="L1486" t="s">
        <v>83</v>
      </c>
      <c r="M1486" t="s">
        <v>84</v>
      </c>
      <c r="N1486" t="s">
        <v>85</v>
      </c>
      <c r="O1486" t="s">
        <v>86</v>
      </c>
      <c r="P1486" t="s">
        <v>87</v>
      </c>
      <c r="Q1486" s="7" t="s">
        <v>8134</v>
      </c>
      <c r="R1486">
        <v>23</v>
      </c>
      <c r="S1486">
        <v>20</v>
      </c>
      <c r="T1486">
        <f t="shared" si="644"/>
        <v>43</v>
      </c>
      <c r="U1486">
        <v>33</v>
      </c>
      <c r="V1486">
        <v>21</v>
      </c>
      <c r="W1486">
        <v>37</v>
      </c>
      <c r="X1486">
        <v>24</v>
      </c>
      <c r="Y1486">
        <v>30</v>
      </c>
      <c r="Z1486">
        <v>24</v>
      </c>
      <c r="AA1486">
        <v>44</v>
      </c>
      <c r="AB1486">
        <v>26</v>
      </c>
      <c r="AC1486">
        <v>34</v>
      </c>
      <c r="AD1486">
        <v>38</v>
      </c>
      <c r="AE1486">
        <v>30</v>
      </c>
      <c r="AF1486">
        <v>21</v>
      </c>
      <c r="AG1486">
        <v>0</v>
      </c>
      <c r="AH1486">
        <v>0</v>
      </c>
      <c r="AI1486">
        <f t="shared" si="645"/>
        <v>208</v>
      </c>
      <c r="AJ1486">
        <f t="shared" si="646"/>
        <v>154</v>
      </c>
      <c r="AK1486">
        <f t="shared" si="647"/>
        <v>362</v>
      </c>
      <c r="AL1486">
        <f t="shared" si="648"/>
        <v>231</v>
      </c>
      <c r="AM1486">
        <f t="shared" si="649"/>
        <v>174</v>
      </c>
      <c r="AN1486">
        <f t="shared" si="650"/>
        <v>405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f t="shared" si="651"/>
        <v>0</v>
      </c>
      <c r="AZ1486">
        <f t="shared" si="652"/>
        <v>0</v>
      </c>
      <c r="BA1486">
        <f t="shared" si="653"/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f t="shared" si="654"/>
        <v>0</v>
      </c>
      <c r="BM1486">
        <f t="shared" si="655"/>
        <v>0</v>
      </c>
      <c r="BN1486">
        <f t="shared" si="656"/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f t="shared" si="669"/>
        <v>0</v>
      </c>
      <c r="BV1486">
        <f t="shared" si="670"/>
        <v>0</v>
      </c>
      <c r="BW1486">
        <f t="shared" si="671"/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f t="shared" si="657"/>
        <v>0</v>
      </c>
      <c r="CI1486">
        <f t="shared" si="658"/>
        <v>0</v>
      </c>
      <c r="CJ1486">
        <f t="shared" si="659"/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f t="shared" si="660"/>
        <v>0</v>
      </c>
      <c r="CR1486">
        <f t="shared" si="661"/>
        <v>0</v>
      </c>
      <c r="CS1486">
        <f t="shared" si="662"/>
        <v>0</v>
      </c>
      <c r="CT1486">
        <f t="shared" si="663"/>
        <v>0</v>
      </c>
      <c r="CU1486">
        <f t="shared" si="664"/>
        <v>0</v>
      </c>
      <c r="CV1486">
        <f t="shared" si="665"/>
        <v>0</v>
      </c>
      <c r="CW1486">
        <f t="shared" si="666"/>
        <v>231</v>
      </c>
      <c r="CX1486">
        <f t="shared" si="667"/>
        <v>174</v>
      </c>
      <c r="CY1486">
        <f t="shared" si="668"/>
        <v>405</v>
      </c>
    </row>
    <row r="1487" spans="1:103">
      <c r="A1487" t="s">
        <v>74</v>
      </c>
      <c r="B1487" t="s">
        <v>3481</v>
      </c>
      <c r="C1487" t="s">
        <v>3650</v>
      </c>
      <c r="D1487">
        <v>101219</v>
      </c>
      <c r="E1487" t="s">
        <v>3691</v>
      </c>
      <c r="F1487" t="s">
        <v>3692</v>
      </c>
      <c r="H1487" t="s">
        <v>3485</v>
      </c>
      <c r="I1487" t="s">
        <v>3653</v>
      </c>
      <c r="J1487" t="s">
        <v>81</v>
      </c>
      <c r="K1487" t="s">
        <v>395</v>
      </c>
      <c r="L1487" t="s">
        <v>83</v>
      </c>
      <c r="M1487" t="s">
        <v>84</v>
      </c>
      <c r="N1487" t="s">
        <v>85</v>
      </c>
      <c r="O1487" t="s">
        <v>86</v>
      </c>
      <c r="P1487" t="s">
        <v>87</v>
      </c>
      <c r="Q1487" s="7" t="s">
        <v>8134</v>
      </c>
      <c r="R1487">
        <v>5</v>
      </c>
      <c r="S1487">
        <v>9</v>
      </c>
      <c r="T1487">
        <f t="shared" si="644"/>
        <v>14</v>
      </c>
      <c r="U1487">
        <v>6</v>
      </c>
      <c r="V1487">
        <v>4</v>
      </c>
      <c r="W1487">
        <v>14</v>
      </c>
      <c r="X1487">
        <v>6</v>
      </c>
      <c r="Y1487">
        <v>12</v>
      </c>
      <c r="Z1487">
        <v>13</v>
      </c>
      <c r="AA1487">
        <v>12</v>
      </c>
      <c r="AB1487">
        <v>12</v>
      </c>
      <c r="AC1487">
        <v>6</v>
      </c>
      <c r="AD1487">
        <v>9</v>
      </c>
      <c r="AE1487">
        <v>6</v>
      </c>
      <c r="AF1487">
        <v>11</v>
      </c>
      <c r="AG1487">
        <v>0</v>
      </c>
      <c r="AH1487">
        <v>0</v>
      </c>
      <c r="AI1487">
        <f t="shared" si="645"/>
        <v>56</v>
      </c>
      <c r="AJ1487">
        <f t="shared" si="646"/>
        <v>55</v>
      </c>
      <c r="AK1487">
        <f t="shared" si="647"/>
        <v>111</v>
      </c>
      <c r="AL1487">
        <f t="shared" si="648"/>
        <v>61</v>
      </c>
      <c r="AM1487">
        <f t="shared" si="649"/>
        <v>64</v>
      </c>
      <c r="AN1487">
        <f t="shared" si="650"/>
        <v>125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f t="shared" si="651"/>
        <v>0</v>
      </c>
      <c r="AZ1487">
        <f t="shared" si="652"/>
        <v>0</v>
      </c>
      <c r="BA1487">
        <f t="shared" si="653"/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f t="shared" si="654"/>
        <v>0</v>
      </c>
      <c r="BM1487">
        <f t="shared" si="655"/>
        <v>0</v>
      </c>
      <c r="BN1487">
        <f t="shared" si="656"/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f t="shared" si="669"/>
        <v>0</v>
      </c>
      <c r="BV1487">
        <f t="shared" si="670"/>
        <v>0</v>
      </c>
      <c r="BW1487">
        <f t="shared" si="671"/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f t="shared" si="657"/>
        <v>0</v>
      </c>
      <c r="CI1487">
        <f t="shared" si="658"/>
        <v>0</v>
      </c>
      <c r="CJ1487">
        <f t="shared" si="659"/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f t="shared" si="660"/>
        <v>0</v>
      </c>
      <c r="CR1487">
        <f t="shared" si="661"/>
        <v>0</v>
      </c>
      <c r="CS1487">
        <f t="shared" si="662"/>
        <v>0</v>
      </c>
      <c r="CT1487">
        <f t="shared" si="663"/>
        <v>0</v>
      </c>
      <c r="CU1487">
        <f t="shared" si="664"/>
        <v>0</v>
      </c>
      <c r="CV1487">
        <f t="shared" si="665"/>
        <v>0</v>
      </c>
      <c r="CW1487">
        <f t="shared" si="666"/>
        <v>61</v>
      </c>
      <c r="CX1487">
        <f t="shared" si="667"/>
        <v>64</v>
      </c>
      <c r="CY1487">
        <f t="shared" si="668"/>
        <v>125</v>
      </c>
    </row>
    <row r="1488" spans="1:103">
      <c r="A1488" t="s">
        <v>74</v>
      </c>
      <c r="B1488" t="s">
        <v>3481</v>
      </c>
      <c r="C1488" t="s">
        <v>3650</v>
      </c>
      <c r="D1488">
        <v>101221</v>
      </c>
      <c r="E1488" t="s">
        <v>3693</v>
      </c>
      <c r="F1488" t="s">
        <v>3694</v>
      </c>
      <c r="H1488" t="s">
        <v>3485</v>
      </c>
      <c r="I1488" t="s">
        <v>3653</v>
      </c>
      <c r="J1488" t="s">
        <v>81</v>
      </c>
      <c r="K1488" t="s">
        <v>3665</v>
      </c>
      <c r="L1488" t="s">
        <v>83</v>
      </c>
      <c r="M1488" t="s">
        <v>84</v>
      </c>
      <c r="N1488" t="s">
        <v>85</v>
      </c>
      <c r="O1488" t="s">
        <v>86</v>
      </c>
      <c r="P1488" t="s">
        <v>87</v>
      </c>
      <c r="Q1488" s="7" t="s">
        <v>8134</v>
      </c>
      <c r="R1488">
        <v>25</v>
      </c>
      <c r="S1488">
        <v>26</v>
      </c>
      <c r="T1488">
        <f t="shared" si="644"/>
        <v>51</v>
      </c>
      <c r="U1488">
        <v>17</v>
      </c>
      <c r="V1488">
        <v>21</v>
      </c>
      <c r="W1488">
        <v>27</v>
      </c>
      <c r="X1488">
        <v>20</v>
      </c>
      <c r="Y1488">
        <v>31</v>
      </c>
      <c r="Z1488">
        <v>23</v>
      </c>
      <c r="AA1488">
        <v>27</v>
      </c>
      <c r="AB1488">
        <v>28</v>
      </c>
      <c r="AC1488">
        <v>24</v>
      </c>
      <c r="AD1488">
        <v>16</v>
      </c>
      <c r="AE1488">
        <v>17</v>
      </c>
      <c r="AF1488">
        <v>16</v>
      </c>
      <c r="AG1488">
        <v>0</v>
      </c>
      <c r="AH1488">
        <v>0</v>
      </c>
      <c r="AI1488">
        <f t="shared" si="645"/>
        <v>143</v>
      </c>
      <c r="AJ1488">
        <f t="shared" si="646"/>
        <v>124</v>
      </c>
      <c r="AK1488">
        <f t="shared" si="647"/>
        <v>267</v>
      </c>
      <c r="AL1488">
        <f t="shared" si="648"/>
        <v>168</v>
      </c>
      <c r="AM1488">
        <f t="shared" si="649"/>
        <v>150</v>
      </c>
      <c r="AN1488">
        <f t="shared" si="650"/>
        <v>318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f t="shared" si="651"/>
        <v>0</v>
      </c>
      <c r="AZ1488">
        <f t="shared" si="652"/>
        <v>0</v>
      </c>
      <c r="BA1488">
        <f t="shared" si="653"/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f t="shared" si="654"/>
        <v>0</v>
      </c>
      <c r="BM1488">
        <f t="shared" si="655"/>
        <v>0</v>
      </c>
      <c r="BN1488">
        <f t="shared" si="656"/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f t="shared" si="669"/>
        <v>0</v>
      </c>
      <c r="BV1488">
        <f t="shared" si="670"/>
        <v>0</v>
      </c>
      <c r="BW1488">
        <f t="shared" si="671"/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f t="shared" si="657"/>
        <v>0</v>
      </c>
      <c r="CI1488">
        <f t="shared" si="658"/>
        <v>0</v>
      </c>
      <c r="CJ1488">
        <f t="shared" si="659"/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f t="shared" si="660"/>
        <v>0</v>
      </c>
      <c r="CR1488">
        <f t="shared" si="661"/>
        <v>0</v>
      </c>
      <c r="CS1488">
        <f t="shared" si="662"/>
        <v>0</v>
      </c>
      <c r="CT1488">
        <f t="shared" si="663"/>
        <v>0</v>
      </c>
      <c r="CU1488">
        <f t="shared" si="664"/>
        <v>0</v>
      </c>
      <c r="CV1488">
        <f t="shared" si="665"/>
        <v>0</v>
      </c>
      <c r="CW1488">
        <f t="shared" si="666"/>
        <v>168</v>
      </c>
      <c r="CX1488">
        <f t="shared" si="667"/>
        <v>150</v>
      </c>
      <c r="CY1488">
        <f t="shared" si="668"/>
        <v>318</v>
      </c>
    </row>
    <row r="1489" spans="1:103">
      <c r="A1489" t="s">
        <v>74</v>
      </c>
      <c r="B1489" t="s">
        <v>3481</v>
      </c>
      <c r="C1489" t="s">
        <v>3650</v>
      </c>
      <c r="D1489">
        <v>101222</v>
      </c>
      <c r="E1489" t="s">
        <v>3695</v>
      </c>
      <c r="F1489" t="s">
        <v>3696</v>
      </c>
      <c r="H1489" t="s">
        <v>3485</v>
      </c>
      <c r="I1489" t="s">
        <v>3653</v>
      </c>
      <c r="J1489" t="s">
        <v>81</v>
      </c>
      <c r="K1489" t="s">
        <v>3697</v>
      </c>
      <c r="L1489" t="s">
        <v>83</v>
      </c>
      <c r="M1489" t="s">
        <v>84</v>
      </c>
      <c r="N1489" t="s">
        <v>85</v>
      </c>
      <c r="O1489" t="s">
        <v>86</v>
      </c>
      <c r="P1489" t="s">
        <v>87</v>
      </c>
      <c r="Q1489" s="7" t="s">
        <v>8134</v>
      </c>
      <c r="R1489">
        <v>21</v>
      </c>
      <c r="S1489">
        <v>8</v>
      </c>
      <c r="T1489">
        <f t="shared" si="644"/>
        <v>29</v>
      </c>
      <c r="U1489">
        <v>12</v>
      </c>
      <c r="V1489">
        <v>10</v>
      </c>
      <c r="W1489">
        <v>25</v>
      </c>
      <c r="X1489">
        <v>13</v>
      </c>
      <c r="Y1489">
        <v>17</v>
      </c>
      <c r="Z1489">
        <v>23</v>
      </c>
      <c r="AA1489">
        <v>27</v>
      </c>
      <c r="AB1489">
        <v>17</v>
      </c>
      <c r="AC1489">
        <v>17</v>
      </c>
      <c r="AD1489">
        <v>19</v>
      </c>
      <c r="AE1489">
        <v>19</v>
      </c>
      <c r="AF1489">
        <v>19</v>
      </c>
      <c r="AG1489">
        <v>0</v>
      </c>
      <c r="AH1489">
        <v>0</v>
      </c>
      <c r="AI1489">
        <f t="shared" si="645"/>
        <v>117</v>
      </c>
      <c r="AJ1489">
        <f t="shared" si="646"/>
        <v>101</v>
      </c>
      <c r="AK1489">
        <f t="shared" si="647"/>
        <v>218</v>
      </c>
      <c r="AL1489">
        <f t="shared" si="648"/>
        <v>138</v>
      </c>
      <c r="AM1489">
        <f t="shared" si="649"/>
        <v>109</v>
      </c>
      <c r="AN1489">
        <f t="shared" si="650"/>
        <v>247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f t="shared" si="651"/>
        <v>0</v>
      </c>
      <c r="AZ1489">
        <f t="shared" si="652"/>
        <v>0</v>
      </c>
      <c r="BA1489">
        <f t="shared" si="653"/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f t="shared" si="654"/>
        <v>0</v>
      </c>
      <c r="BM1489">
        <f t="shared" si="655"/>
        <v>0</v>
      </c>
      <c r="BN1489">
        <f t="shared" si="656"/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f t="shared" si="669"/>
        <v>0</v>
      </c>
      <c r="BV1489">
        <f t="shared" si="670"/>
        <v>0</v>
      </c>
      <c r="BW1489">
        <f t="shared" si="671"/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f t="shared" si="657"/>
        <v>0</v>
      </c>
      <c r="CI1489">
        <f t="shared" si="658"/>
        <v>0</v>
      </c>
      <c r="CJ1489">
        <f t="shared" si="659"/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f t="shared" si="660"/>
        <v>0</v>
      </c>
      <c r="CR1489">
        <f t="shared" si="661"/>
        <v>0</v>
      </c>
      <c r="CS1489">
        <f t="shared" si="662"/>
        <v>0</v>
      </c>
      <c r="CT1489">
        <f t="shared" si="663"/>
        <v>0</v>
      </c>
      <c r="CU1489">
        <f t="shared" si="664"/>
        <v>0</v>
      </c>
      <c r="CV1489">
        <f t="shared" si="665"/>
        <v>0</v>
      </c>
      <c r="CW1489">
        <f t="shared" si="666"/>
        <v>138</v>
      </c>
      <c r="CX1489">
        <f t="shared" si="667"/>
        <v>109</v>
      </c>
      <c r="CY1489">
        <f t="shared" si="668"/>
        <v>247</v>
      </c>
    </row>
    <row r="1490" spans="1:103">
      <c r="A1490" t="s">
        <v>74</v>
      </c>
      <c r="B1490" t="s">
        <v>3481</v>
      </c>
      <c r="C1490" t="s">
        <v>3650</v>
      </c>
      <c r="D1490">
        <v>300158</v>
      </c>
      <c r="E1490" t="s">
        <v>3698</v>
      </c>
      <c r="F1490" t="s">
        <v>1217</v>
      </c>
      <c r="H1490" t="s">
        <v>3485</v>
      </c>
      <c r="I1490" t="s">
        <v>3653</v>
      </c>
      <c r="J1490" t="s">
        <v>81</v>
      </c>
      <c r="K1490" t="s">
        <v>3689</v>
      </c>
      <c r="L1490" t="s">
        <v>83</v>
      </c>
      <c r="M1490" t="s">
        <v>84</v>
      </c>
      <c r="N1490" t="s">
        <v>85</v>
      </c>
      <c r="O1490" t="s">
        <v>122</v>
      </c>
      <c r="P1490" t="s">
        <v>123</v>
      </c>
      <c r="Q1490" s="7" t="s">
        <v>8132</v>
      </c>
      <c r="R1490">
        <v>0</v>
      </c>
      <c r="S1490">
        <v>0</v>
      </c>
      <c r="T1490">
        <f t="shared" si="644"/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f t="shared" si="645"/>
        <v>0</v>
      </c>
      <c r="AJ1490">
        <f t="shared" si="646"/>
        <v>0</v>
      </c>
      <c r="AK1490">
        <f t="shared" si="647"/>
        <v>0</v>
      </c>
      <c r="AL1490">
        <f t="shared" si="648"/>
        <v>0</v>
      </c>
      <c r="AM1490">
        <f t="shared" si="649"/>
        <v>0</v>
      </c>
      <c r="AN1490">
        <f t="shared" si="650"/>
        <v>0</v>
      </c>
      <c r="AO1490">
        <v>79</v>
      </c>
      <c r="AP1490">
        <v>61</v>
      </c>
      <c r="AQ1490">
        <v>72</v>
      </c>
      <c r="AR1490">
        <v>61</v>
      </c>
      <c r="AS1490">
        <v>75</v>
      </c>
      <c r="AT1490">
        <v>70</v>
      </c>
      <c r="AU1490">
        <v>70</v>
      </c>
      <c r="AV1490">
        <v>55</v>
      </c>
      <c r="AW1490">
        <v>0</v>
      </c>
      <c r="AX1490">
        <v>0</v>
      </c>
      <c r="AY1490">
        <f t="shared" si="651"/>
        <v>296</v>
      </c>
      <c r="AZ1490">
        <f t="shared" si="652"/>
        <v>247</v>
      </c>
      <c r="BA1490">
        <f t="shared" si="653"/>
        <v>543</v>
      </c>
      <c r="BB1490">
        <v>0</v>
      </c>
      <c r="BC1490">
        <v>0</v>
      </c>
      <c r="BD1490">
        <v>28</v>
      </c>
      <c r="BE1490">
        <v>41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f t="shared" si="654"/>
        <v>28</v>
      </c>
      <c r="BM1490">
        <f t="shared" si="655"/>
        <v>41</v>
      </c>
      <c r="BN1490">
        <f t="shared" si="656"/>
        <v>69</v>
      </c>
      <c r="BO1490">
        <v>51</v>
      </c>
      <c r="BP1490">
        <v>26</v>
      </c>
      <c r="BQ1490">
        <v>0</v>
      </c>
      <c r="BR1490">
        <v>0</v>
      </c>
      <c r="BS1490">
        <v>0</v>
      </c>
      <c r="BT1490">
        <v>0</v>
      </c>
      <c r="BU1490">
        <f t="shared" si="669"/>
        <v>79</v>
      </c>
      <c r="BV1490">
        <f t="shared" si="670"/>
        <v>67</v>
      </c>
      <c r="BW1490">
        <f t="shared" si="671"/>
        <v>146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28</v>
      </c>
      <c r="CE1490">
        <v>45</v>
      </c>
      <c r="CF1490">
        <v>0</v>
      </c>
      <c r="CG1490">
        <v>0</v>
      </c>
      <c r="CH1490">
        <f t="shared" si="657"/>
        <v>28</v>
      </c>
      <c r="CI1490">
        <f t="shared" si="658"/>
        <v>45</v>
      </c>
      <c r="CJ1490">
        <f t="shared" si="659"/>
        <v>73</v>
      </c>
      <c r="CK1490">
        <v>29</v>
      </c>
      <c r="CL1490">
        <v>17</v>
      </c>
      <c r="CM1490">
        <v>0</v>
      </c>
      <c r="CN1490">
        <v>0</v>
      </c>
      <c r="CO1490">
        <v>0</v>
      </c>
      <c r="CP1490">
        <v>0</v>
      </c>
      <c r="CQ1490">
        <f t="shared" si="660"/>
        <v>57</v>
      </c>
      <c r="CR1490">
        <f t="shared" si="661"/>
        <v>62</v>
      </c>
      <c r="CS1490">
        <f t="shared" si="662"/>
        <v>119</v>
      </c>
      <c r="CT1490">
        <f t="shared" si="663"/>
        <v>136</v>
      </c>
      <c r="CU1490">
        <f t="shared" si="664"/>
        <v>129</v>
      </c>
      <c r="CV1490">
        <f t="shared" si="665"/>
        <v>265</v>
      </c>
      <c r="CW1490">
        <f t="shared" si="666"/>
        <v>432</v>
      </c>
      <c r="CX1490">
        <f t="shared" si="667"/>
        <v>376</v>
      </c>
      <c r="CY1490">
        <f t="shared" si="668"/>
        <v>808</v>
      </c>
    </row>
    <row r="1491" spans="1:103">
      <c r="A1491" t="s">
        <v>74</v>
      </c>
      <c r="B1491" t="s">
        <v>3481</v>
      </c>
      <c r="C1491" t="s">
        <v>3650</v>
      </c>
      <c r="D1491">
        <v>300182</v>
      </c>
      <c r="E1491" t="s">
        <v>3699</v>
      </c>
      <c r="F1491" t="s">
        <v>3700</v>
      </c>
      <c r="H1491" t="s">
        <v>3485</v>
      </c>
      <c r="I1491" t="s">
        <v>3653</v>
      </c>
      <c r="J1491" t="s">
        <v>81</v>
      </c>
      <c r="K1491" t="s">
        <v>3662</v>
      </c>
      <c r="L1491" t="s">
        <v>83</v>
      </c>
      <c r="M1491" t="s">
        <v>84</v>
      </c>
      <c r="N1491" t="s">
        <v>85</v>
      </c>
      <c r="O1491" t="s">
        <v>122</v>
      </c>
      <c r="P1491" t="s">
        <v>87</v>
      </c>
      <c r="Q1491" s="7" t="s">
        <v>8132</v>
      </c>
      <c r="R1491">
        <v>0</v>
      </c>
      <c r="S1491">
        <v>0</v>
      </c>
      <c r="T1491">
        <f t="shared" si="644"/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f t="shared" si="645"/>
        <v>0</v>
      </c>
      <c r="AJ1491">
        <f t="shared" si="646"/>
        <v>0</v>
      </c>
      <c r="AK1491">
        <f t="shared" si="647"/>
        <v>0</v>
      </c>
      <c r="AL1491">
        <f t="shared" si="648"/>
        <v>0</v>
      </c>
      <c r="AM1491">
        <f t="shared" si="649"/>
        <v>0</v>
      </c>
      <c r="AN1491">
        <f t="shared" si="650"/>
        <v>0</v>
      </c>
      <c r="AO1491">
        <v>37</v>
      </c>
      <c r="AP1491">
        <v>31</v>
      </c>
      <c r="AQ1491">
        <v>35</v>
      </c>
      <c r="AR1491">
        <v>36</v>
      </c>
      <c r="AS1491">
        <v>39</v>
      </c>
      <c r="AT1491">
        <v>30</v>
      </c>
      <c r="AU1491">
        <v>30</v>
      </c>
      <c r="AV1491">
        <v>35</v>
      </c>
      <c r="AW1491">
        <v>0</v>
      </c>
      <c r="AX1491">
        <v>0</v>
      </c>
      <c r="AY1491">
        <f t="shared" si="651"/>
        <v>141</v>
      </c>
      <c r="AZ1491">
        <f t="shared" si="652"/>
        <v>132</v>
      </c>
      <c r="BA1491">
        <f t="shared" si="653"/>
        <v>273</v>
      </c>
      <c r="BB1491">
        <v>0</v>
      </c>
      <c r="BC1491">
        <v>0</v>
      </c>
      <c r="BD1491">
        <v>25</v>
      </c>
      <c r="BE1491">
        <v>14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f t="shared" si="654"/>
        <v>25</v>
      </c>
      <c r="BM1491">
        <f t="shared" si="655"/>
        <v>14</v>
      </c>
      <c r="BN1491">
        <f t="shared" si="656"/>
        <v>39</v>
      </c>
      <c r="BO1491">
        <v>6</v>
      </c>
      <c r="BP1491">
        <v>6</v>
      </c>
      <c r="BQ1491">
        <v>0</v>
      </c>
      <c r="BR1491">
        <v>0</v>
      </c>
      <c r="BS1491">
        <v>0</v>
      </c>
      <c r="BT1491">
        <v>0</v>
      </c>
      <c r="BU1491">
        <f t="shared" si="669"/>
        <v>31</v>
      </c>
      <c r="BV1491">
        <f t="shared" si="670"/>
        <v>20</v>
      </c>
      <c r="BW1491">
        <f t="shared" si="671"/>
        <v>51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16</v>
      </c>
      <c r="CE1491">
        <v>8</v>
      </c>
      <c r="CF1491">
        <v>0</v>
      </c>
      <c r="CG1491">
        <v>0</v>
      </c>
      <c r="CH1491">
        <f t="shared" si="657"/>
        <v>16</v>
      </c>
      <c r="CI1491">
        <f t="shared" si="658"/>
        <v>8</v>
      </c>
      <c r="CJ1491">
        <f t="shared" si="659"/>
        <v>24</v>
      </c>
      <c r="CK1491">
        <v>22</v>
      </c>
      <c r="CL1491">
        <v>12</v>
      </c>
      <c r="CM1491">
        <v>0</v>
      </c>
      <c r="CN1491">
        <v>0</v>
      </c>
      <c r="CO1491">
        <v>0</v>
      </c>
      <c r="CP1491">
        <v>0</v>
      </c>
      <c r="CQ1491">
        <f t="shared" si="660"/>
        <v>38</v>
      </c>
      <c r="CR1491">
        <f t="shared" si="661"/>
        <v>20</v>
      </c>
      <c r="CS1491">
        <f t="shared" si="662"/>
        <v>58</v>
      </c>
      <c r="CT1491">
        <f t="shared" si="663"/>
        <v>69</v>
      </c>
      <c r="CU1491">
        <f t="shared" si="664"/>
        <v>40</v>
      </c>
      <c r="CV1491">
        <f t="shared" si="665"/>
        <v>109</v>
      </c>
      <c r="CW1491">
        <f t="shared" si="666"/>
        <v>210</v>
      </c>
      <c r="CX1491">
        <f t="shared" si="667"/>
        <v>172</v>
      </c>
      <c r="CY1491">
        <f t="shared" si="668"/>
        <v>382</v>
      </c>
    </row>
    <row r="1492" spans="1:103">
      <c r="A1492" t="s">
        <v>74</v>
      </c>
      <c r="B1492" t="s">
        <v>3481</v>
      </c>
      <c r="C1492" t="s">
        <v>3650</v>
      </c>
      <c r="D1492">
        <v>300187</v>
      </c>
      <c r="E1492" t="s">
        <v>3701</v>
      </c>
      <c r="F1492" t="s">
        <v>167</v>
      </c>
      <c r="H1492" t="s">
        <v>3485</v>
      </c>
      <c r="I1492" t="s">
        <v>3653</v>
      </c>
      <c r="J1492" t="s">
        <v>81</v>
      </c>
      <c r="K1492" t="s">
        <v>3667</v>
      </c>
      <c r="L1492" t="s">
        <v>83</v>
      </c>
      <c r="M1492" t="s">
        <v>84</v>
      </c>
      <c r="N1492" t="s">
        <v>85</v>
      </c>
      <c r="O1492" t="s">
        <v>122</v>
      </c>
      <c r="P1492" t="s">
        <v>87</v>
      </c>
      <c r="Q1492" s="7" t="s">
        <v>8132</v>
      </c>
      <c r="R1492">
        <v>0</v>
      </c>
      <c r="S1492">
        <v>0</v>
      </c>
      <c r="T1492">
        <f t="shared" si="644"/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f t="shared" si="645"/>
        <v>0</v>
      </c>
      <c r="AJ1492">
        <f t="shared" si="646"/>
        <v>0</v>
      </c>
      <c r="AK1492">
        <f t="shared" si="647"/>
        <v>0</v>
      </c>
      <c r="AL1492">
        <f t="shared" si="648"/>
        <v>0</v>
      </c>
      <c r="AM1492">
        <f t="shared" si="649"/>
        <v>0</v>
      </c>
      <c r="AN1492">
        <f t="shared" si="650"/>
        <v>0</v>
      </c>
      <c r="AO1492">
        <v>50</v>
      </c>
      <c r="AP1492">
        <v>25</v>
      </c>
      <c r="AQ1492">
        <v>43</v>
      </c>
      <c r="AR1492">
        <v>51</v>
      </c>
      <c r="AS1492">
        <v>39</v>
      </c>
      <c r="AT1492">
        <v>34</v>
      </c>
      <c r="AU1492">
        <v>50</v>
      </c>
      <c r="AV1492">
        <v>48</v>
      </c>
      <c r="AW1492">
        <v>0</v>
      </c>
      <c r="AX1492">
        <v>0</v>
      </c>
      <c r="AY1492">
        <f t="shared" si="651"/>
        <v>182</v>
      </c>
      <c r="AZ1492">
        <f t="shared" si="652"/>
        <v>158</v>
      </c>
      <c r="BA1492">
        <f t="shared" si="653"/>
        <v>340</v>
      </c>
      <c r="BB1492">
        <v>0</v>
      </c>
      <c r="BC1492">
        <v>0</v>
      </c>
      <c r="BD1492">
        <v>6</v>
      </c>
      <c r="BE1492">
        <v>11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f t="shared" si="654"/>
        <v>6</v>
      </c>
      <c r="BM1492">
        <f t="shared" si="655"/>
        <v>11</v>
      </c>
      <c r="BN1492">
        <f t="shared" si="656"/>
        <v>17</v>
      </c>
      <c r="BO1492">
        <v>14</v>
      </c>
      <c r="BP1492">
        <v>16</v>
      </c>
      <c r="BQ1492">
        <v>0</v>
      </c>
      <c r="BR1492">
        <v>0</v>
      </c>
      <c r="BS1492">
        <v>0</v>
      </c>
      <c r="BT1492">
        <v>0</v>
      </c>
      <c r="BU1492">
        <f t="shared" si="669"/>
        <v>20</v>
      </c>
      <c r="BV1492">
        <f t="shared" si="670"/>
        <v>27</v>
      </c>
      <c r="BW1492">
        <f t="shared" si="671"/>
        <v>47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16</v>
      </c>
      <c r="CE1492">
        <v>12</v>
      </c>
      <c r="CF1492">
        <v>0</v>
      </c>
      <c r="CG1492">
        <v>0</v>
      </c>
      <c r="CH1492">
        <f t="shared" si="657"/>
        <v>16</v>
      </c>
      <c r="CI1492">
        <f t="shared" si="658"/>
        <v>12</v>
      </c>
      <c r="CJ1492">
        <f t="shared" si="659"/>
        <v>28</v>
      </c>
      <c r="CK1492">
        <v>21</v>
      </c>
      <c r="CL1492">
        <v>22</v>
      </c>
      <c r="CM1492">
        <v>0</v>
      </c>
      <c r="CN1492">
        <v>0</v>
      </c>
      <c r="CO1492">
        <v>0</v>
      </c>
      <c r="CP1492">
        <v>0</v>
      </c>
      <c r="CQ1492">
        <f t="shared" si="660"/>
        <v>37</v>
      </c>
      <c r="CR1492">
        <f t="shared" si="661"/>
        <v>34</v>
      </c>
      <c r="CS1492">
        <f t="shared" si="662"/>
        <v>71</v>
      </c>
      <c r="CT1492">
        <f t="shared" si="663"/>
        <v>57</v>
      </c>
      <c r="CU1492">
        <f t="shared" si="664"/>
        <v>61</v>
      </c>
      <c r="CV1492">
        <f t="shared" si="665"/>
        <v>118</v>
      </c>
      <c r="CW1492">
        <f t="shared" si="666"/>
        <v>239</v>
      </c>
      <c r="CX1492">
        <f t="shared" si="667"/>
        <v>219</v>
      </c>
      <c r="CY1492">
        <f t="shared" si="668"/>
        <v>458</v>
      </c>
    </row>
    <row r="1493" spans="1:103">
      <c r="A1493" t="s">
        <v>74</v>
      </c>
      <c r="B1493" t="s">
        <v>3481</v>
      </c>
      <c r="C1493" t="s">
        <v>3650</v>
      </c>
      <c r="D1493">
        <v>300217</v>
      </c>
      <c r="E1493" t="s">
        <v>3702</v>
      </c>
      <c r="F1493" t="s">
        <v>3703</v>
      </c>
      <c r="H1493" t="s">
        <v>3485</v>
      </c>
      <c r="I1493" t="s">
        <v>3653</v>
      </c>
      <c r="J1493" t="s">
        <v>81</v>
      </c>
      <c r="K1493" t="s">
        <v>3676</v>
      </c>
      <c r="L1493" t="s">
        <v>83</v>
      </c>
      <c r="M1493" t="s">
        <v>84</v>
      </c>
      <c r="N1493" t="s">
        <v>85</v>
      </c>
      <c r="O1493" t="s">
        <v>122</v>
      </c>
      <c r="P1493" t="s">
        <v>87</v>
      </c>
      <c r="Q1493" s="7" t="s">
        <v>8132</v>
      </c>
      <c r="R1493">
        <v>0</v>
      </c>
      <c r="S1493">
        <v>0</v>
      </c>
      <c r="T1493">
        <f t="shared" si="644"/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f t="shared" si="645"/>
        <v>0</v>
      </c>
      <c r="AJ1493">
        <f t="shared" si="646"/>
        <v>0</v>
      </c>
      <c r="AK1493">
        <f t="shared" si="647"/>
        <v>0</v>
      </c>
      <c r="AL1493">
        <f t="shared" si="648"/>
        <v>0</v>
      </c>
      <c r="AM1493">
        <f t="shared" si="649"/>
        <v>0</v>
      </c>
      <c r="AN1493">
        <f t="shared" si="650"/>
        <v>0</v>
      </c>
      <c r="AO1493">
        <v>50</v>
      </c>
      <c r="AP1493">
        <v>31</v>
      </c>
      <c r="AQ1493">
        <v>29</v>
      </c>
      <c r="AR1493">
        <v>36</v>
      </c>
      <c r="AS1493">
        <v>31</v>
      </c>
      <c r="AT1493">
        <v>30</v>
      </c>
      <c r="AU1493">
        <v>45</v>
      </c>
      <c r="AV1493">
        <v>32</v>
      </c>
      <c r="AW1493">
        <v>0</v>
      </c>
      <c r="AX1493">
        <v>0</v>
      </c>
      <c r="AY1493">
        <f t="shared" si="651"/>
        <v>155</v>
      </c>
      <c r="AZ1493">
        <f t="shared" si="652"/>
        <v>129</v>
      </c>
      <c r="BA1493">
        <f t="shared" si="653"/>
        <v>284</v>
      </c>
      <c r="BB1493">
        <v>0</v>
      </c>
      <c r="BC1493">
        <v>0</v>
      </c>
      <c r="BD1493">
        <v>18</v>
      </c>
      <c r="BE1493">
        <v>14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f t="shared" si="654"/>
        <v>18</v>
      </c>
      <c r="BM1493">
        <f t="shared" si="655"/>
        <v>14</v>
      </c>
      <c r="BN1493">
        <f t="shared" si="656"/>
        <v>32</v>
      </c>
      <c r="BO1493">
        <v>20</v>
      </c>
      <c r="BP1493">
        <v>23</v>
      </c>
      <c r="BQ1493">
        <v>0</v>
      </c>
      <c r="BR1493">
        <v>0</v>
      </c>
      <c r="BS1493">
        <v>0</v>
      </c>
      <c r="BT1493">
        <v>0</v>
      </c>
      <c r="BU1493">
        <f t="shared" si="669"/>
        <v>38</v>
      </c>
      <c r="BV1493">
        <f t="shared" si="670"/>
        <v>37</v>
      </c>
      <c r="BW1493">
        <f t="shared" si="671"/>
        <v>75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13</v>
      </c>
      <c r="CE1493">
        <v>4</v>
      </c>
      <c r="CF1493">
        <v>0</v>
      </c>
      <c r="CG1493">
        <v>0</v>
      </c>
      <c r="CH1493">
        <f t="shared" si="657"/>
        <v>13</v>
      </c>
      <c r="CI1493">
        <f t="shared" si="658"/>
        <v>4</v>
      </c>
      <c r="CJ1493">
        <f t="shared" si="659"/>
        <v>17</v>
      </c>
      <c r="CK1493">
        <v>16</v>
      </c>
      <c r="CL1493">
        <v>19</v>
      </c>
      <c r="CM1493">
        <v>0</v>
      </c>
      <c r="CN1493">
        <v>0</v>
      </c>
      <c r="CO1493">
        <v>0</v>
      </c>
      <c r="CP1493">
        <v>0</v>
      </c>
      <c r="CQ1493">
        <f t="shared" si="660"/>
        <v>29</v>
      </c>
      <c r="CR1493">
        <f t="shared" si="661"/>
        <v>23</v>
      </c>
      <c r="CS1493">
        <f t="shared" si="662"/>
        <v>52</v>
      </c>
      <c r="CT1493">
        <f t="shared" si="663"/>
        <v>67</v>
      </c>
      <c r="CU1493">
        <f t="shared" si="664"/>
        <v>60</v>
      </c>
      <c r="CV1493">
        <f t="shared" si="665"/>
        <v>127</v>
      </c>
      <c r="CW1493">
        <f t="shared" si="666"/>
        <v>222</v>
      </c>
      <c r="CX1493">
        <f t="shared" si="667"/>
        <v>189</v>
      </c>
      <c r="CY1493">
        <f t="shared" si="668"/>
        <v>411</v>
      </c>
    </row>
    <row r="1494" spans="1:103">
      <c r="A1494" t="s">
        <v>74</v>
      </c>
      <c r="B1494" t="s">
        <v>3481</v>
      </c>
      <c r="C1494" t="s">
        <v>3650</v>
      </c>
      <c r="D1494">
        <v>300250</v>
      </c>
      <c r="E1494" t="s">
        <v>3704</v>
      </c>
      <c r="F1494" t="s">
        <v>167</v>
      </c>
      <c r="H1494" t="s">
        <v>3485</v>
      </c>
      <c r="I1494" t="s">
        <v>3653</v>
      </c>
      <c r="J1494" t="s">
        <v>81</v>
      </c>
      <c r="K1494" t="s">
        <v>997</v>
      </c>
      <c r="L1494" t="s">
        <v>83</v>
      </c>
      <c r="M1494" t="s">
        <v>84</v>
      </c>
      <c r="N1494" t="s">
        <v>85</v>
      </c>
      <c r="O1494" t="s">
        <v>122</v>
      </c>
      <c r="P1494" t="s">
        <v>87</v>
      </c>
      <c r="Q1494" s="7" t="s">
        <v>8132</v>
      </c>
      <c r="R1494">
        <v>0</v>
      </c>
      <c r="S1494">
        <v>0</v>
      </c>
      <c r="T1494">
        <f t="shared" si="644"/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f t="shared" si="645"/>
        <v>0</v>
      </c>
      <c r="AJ1494">
        <f t="shared" si="646"/>
        <v>0</v>
      </c>
      <c r="AK1494">
        <f t="shared" si="647"/>
        <v>0</v>
      </c>
      <c r="AL1494">
        <f t="shared" si="648"/>
        <v>0</v>
      </c>
      <c r="AM1494">
        <f t="shared" si="649"/>
        <v>0</v>
      </c>
      <c r="AN1494">
        <f t="shared" si="650"/>
        <v>0</v>
      </c>
      <c r="AO1494">
        <v>62</v>
      </c>
      <c r="AP1494">
        <v>43</v>
      </c>
      <c r="AQ1494">
        <v>64</v>
      </c>
      <c r="AR1494">
        <v>59</v>
      </c>
      <c r="AS1494">
        <v>61</v>
      </c>
      <c r="AT1494">
        <v>58</v>
      </c>
      <c r="AU1494">
        <v>60</v>
      </c>
      <c r="AV1494">
        <v>78</v>
      </c>
      <c r="AW1494">
        <v>0</v>
      </c>
      <c r="AX1494">
        <v>0</v>
      </c>
      <c r="AY1494">
        <f t="shared" si="651"/>
        <v>247</v>
      </c>
      <c r="AZ1494">
        <f t="shared" si="652"/>
        <v>238</v>
      </c>
      <c r="BA1494">
        <f t="shared" si="653"/>
        <v>485</v>
      </c>
      <c r="BB1494">
        <v>0</v>
      </c>
      <c r="BC1494">
        <v>0</v>
      </c>
      <c r="BD1494">
        <v>31</v>
      </c>
      <c r="BE1494">
        <v>16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f t="shared" si="654"/>
        <v>31</v>
      </c>
      <c r="BM1494">
        <f t="shared" si="655"/>
        <v>16</v>
      </c>
      <c r="BN1494">
        <f t="shared" si="656"/>
        <v>47</v>
      </c>
      <c r="BO1494">
        <v>23</v>
      </c>
      <c r="BP1494">
        <v>26</v>
      </c>
      <c r="BQ1494">
        <v>0</v>
      </c>
      <c r="BR1494">
        <v>0</v>
      </c>
      <c r="BS1494">
        <v>0</v>
      </c>
      <c r="BT1494">
        <v>0</v>
      </c>
      <c r="BU1494">
        <f t="shared" si="669"/>
        <v>54</v>
      </c>
      <c r="BV1494">
        <f t="shared" si="670"/>
        <v>42</v>
      </c>
      <c r="BW1494">
        <f t="shared" si="671"/>
        <v>96</v>
      </c>
      <c r="BX1494">
        <v>0</v>
      </c>
      <c r="BY1494">
        <v>0</v>
      </c>
      <c r="BZ1494">
        <v>40</v>
      </c>
      <c r="CA1494">
        <v>36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f t="shared" si="657"/>
        <v>40</v>
      </c>
      <c r="CI1494">
        <f t="shared" si="658"/>
        <v>36</v>
      </c>
      <c r="CJ1494">
        <f t="shared" si="659"/>
        <v>76</v>
      </c>
      <c r="CK1494">
        <v>12</v>
      </c>
      <c r="CL1494">
        <v>8</v>
      </c>
      <c r="CM1494">
        <v>0</v>
      </c>
      <c r="CN1494">
        <v>0</v>
      </c>
      <c r="CO1494">
        <v>0</v>
      </c>
      <c r="CP1494">
        <v>0</v>
      </c>
      <c r="CQ1494">
        <f t="shared" si="660"/>
        <v>52</v>
      </c>
      <c r="CR1494">
        <f t="shared" si="661"/>
        <v>44</v>
      </c>
      <c r="CS1494">
        <f t="shared" si="662"/>
        <v>96</v>
      </c>
      <c r="CT1494">
        <f t="shared" si="663"/>
        <v>106</v>
      </c>
      <c r="CU1494">
        <f t="shared" si="664"/>
        <v>86</v>
      </c>
      <c r="CV1494">
        <f t="shared" si="665"/>
        <v>192</v>
      </c>
      <c r="CW1494">
        <f t="shared" si="666"/>
        <v>353</v>
      </c>
      <c r="CX1494">
        <f t="shared" si="667"/>
        <v>324</v>
      </c>
      <c r="CY1494">
        <f t="shared" si="668"/>
        <v>677</v>
      </c>
    </row>
    <row r="1495" spans="1:103">
      <c r="A1495" t="s">
        <v>74</v>
      </c>
      <c r="B1495" t="s">
        <v>3481</v>
      </c>
      <c r="C1495" t="s">
        <v>3650</v>
      </c>
      <c r="D1495">
        <v>300264</v>
      </c>
      <c r="E1495" t="s">
        <v>3705</v>
      </c>
      <c r="F1495" t="s">
        <v>3706</v>
      </c>
      <c r="H1495" t="s">
        <v>3485</v>
      </c>
      <c r="I1495" t="s">
        <v>3653</v>
      </c>
      <c r="J1495" t="s">
        <v>81</v>
      </c>
      <c r="K1495" t="s">
        <v>3665</v>
      </c>
      <c r="L1495" t="s">
        <v>83</v>
      </c>
      <c r="M1495" t="s">
        <v>84</v>
      </c>
      <c r="N1495" t="s">
        <v>85</v>
      </c>
      <c r="O1495" t="s">
        <v>122</v>
      </c>
      <c r="P1495" t="s">
        <v>87</v>
      </c>
      <c r="Q1495" s="7" t="s">
        <v>8132</v>
      </c>
      <c r="R1495">
        <v>0</v>
      </c>
      <c r="S1495">
        <v>0</v>
      </c>
      <c r="T1495">
        <f t="shared" si="644"/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f t="shared" si="645"/>
        <v>0</v>
      </c>
      <c r="AJ1495">
        <f t="shared" si="646"/>
        <v>0</v>
      </c>
      <c r="AK1495">
        <f t="shared" si="647"/>
        <v>0</v>
      </c>
      <c r="AL1495">
        <f t="shared" si="648"/>
        <v>0</v>
      </c>
      <c r="AM1495">
        <f t="shared" si="649"/>
        <v>0</v>
      </c>
      <c r="AN1495">
        <f t="shared" si="650"/>
        <v>0</v>
      </c>
      <c r="AO1495">
        <v>46</v>
      </c>
      <c r="AP1495">
        <v>39</v>
      </c>
      <c r="AQ1495">
        <v>50</v>
      </c>
      <c r="AR1495">
        <v>45</v>
      </c>
      <c r="AS1495">
        <v>49</v>
      </c>
      <c r="AT1495">
        <v>48</v>
      </c>
      <c r="AU1495">
        <v>40</v>
      </c>
      <c r="AV1495">
        <v>39</v>
      </c>
      <c r="AW1495">
        <v>0</v>
      </c>
      <c r="AX1495">
        <v>0</v>
      </c>
      <c r="AY1495">
        <f t="shared" si="651"/>
        <v>185</v>
      </c>
      <c r="AZ1495">
        <f t="shared" si="652"/>
        <v>171</v>
      </c>
      <c r="BA1495">
        <f t="shared" si="653"/>
        <v>356</v>
      </c>
      <c r="BB1495">
        <v>0</v>
      </c>
      <c r="BC1495">
        <v>0</v>
      </c>
      <c r="BD1495">
        <v>6</v>
      </c>
      <c r="BE1495">
        <v>15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f t="shared" si="654"/>
        <v>6</v>
      </c>
      <c r="BM1495">
        <f t="shared" si="655"/>
        <v>15</v>
      </c>
      <c r="BN1495">
        <f t="shared" si="656"/>
        <v>21</v>
      </c>
      <c r="BO1495">
        <v>28</v>
      </c>
      <c r="BP1495">
        <v>28</v>
      </c>
      <c r="BQ1495">
        <v>0</v>
      </c>
      <c r="BR1495">
        <v>0</v>
      </c>
      <c r="BS1495">
        <v>0</v>
      </c>
      <c r="BT1495">
        <v>0</v>
      </c>
      <c r="BU1495">
        <f t="shared" si="669"/>
        <v>34</v>
      </c>
      <c r="BV1495">
        <f t="shared" si="670"/>
        <v>43</v>
      </c>
      <c r="BW1495">
        <f t="shared" si="671"/>
        <v>77</v>
      </c>
      <c r="BX1495">
        <v>0</v>
      </c>
      <c r="BY1495">
        <v>0</v>
      </c>
      <c r="BZ1495">
        <v>1</v>
      </c>
      <c r="CA1495">
        <v>6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f t="shared" si="657"/>
        <v>1</v>
      </c>
      <c r="CI1495">
        <f t="shared" si="658"/>
        <v>6</v>
      </c>
      <c r="CJ1495">
        <f t="shared" si="659"/>
        <v>7</v>
      </c>
      <c r="CK1495">
        <v>24</v>
      </c>
      <c r="CL1495">
        <v>25</v>
      </c>
      <c r="CM1495">
        <v>0</v>
      </c>
      <c r="CN1495">
        <v>0</v>
      </c>
      <c r="CO1495">
        <v>0</v>
      </c>
      <c r="CP1495">
        <v>0</v>
      </c>
      <c r="CQ1495">
        <f t="shared" si="660"/>
        <v>25</v>
      </c>
      <c r="CR1495">
        <f t="shared" si="661"/>
        <v>31</v>
      </c>
      <c r="CS1495">
        <f t="shared" si="662"/>
        <v>56</v>
      </c>
      <c r="CT1495">
        <f t="shared" si="663"/>
        <v>59</v>
      </c>
      <c r="CU1495">
        <f t="shared" si="664"/>
        <v>74</v>
      </c>
      <c r="CV1495">
        <f t="shared" si="665"/>
        <v>133</v>
      </c>
      <c r="CW1495">
        <f t="shared" si="666"/>
        <v>244</v>
      </c>
      <c r="CX1495">
        <f t="shared" si="667"/>
        <v>245</v>
      </c>
      <c r="CY1495">
        <f t="shared" si="668"/>
        <v>489</v>
      </c>
    </row>
    <row r="1496" spans="1:103">
      <c r="A1496" t="s">
        <v>74</v>
      </c>
      <c r="B1496" t="s">
        <v>3481</v>
      </c>
      <c r="C1496" t="s">
        <v>3650</v>
      </c>
      <c r="D1496">
        <v>400139</v>
      </c>
      <c r="E1496" t="s">
        <v>3707</v>
      </c>
      <c r="F1496" t="s">
        <v>3708</v>
      </c>
      <c r="H1496" t="s">
        <v>3485</v>
      </c>
      <c r="I1496" t="s">
        <v>3653</v>
      </c>
      <c r="J1496" t="s">
        <v>81</v>
      </c>
      <c r="K1496" t="s">
        <v>395</v>
      </c>
      <c r="L1496" t="s">
        <v>129</v>
      </c>
      <c r="M1496" t="s">
        <v>134</v>
      </c>
      <c r="N1496" t="s">
        <v>85</v>
      </c>
      <c r="O1496" t="s">
        <v>244</v>
      </c>
      <c r="P1496" t="s">
        <v>87</v>
      </c>
      <c r="Q1496" t="s">
        <v>8135</v>
      </c>
      <c r="R1496">
        <v>5</v>
      </c>
      <c r="S1496">
        <v>0</v>
      </c>
      <c r="T1496">
        <f t="shared" si="644"/>
        <v>5</v>
      </c>
      <c r="U1496">
        <v>4</v>
      </c>
      <c r="V1496">
        <v>4</v>
      </c>
      <c r="W1496">
        <v>2</v>
      </c>
      <c r="X1496">
        <v>10</v>
      </c>
      <c r="Y1496">
        <v>6</v>
      </c>
      <c r="Z1496">
        <v>6</v>
      </c>
      <c r="AA1496">
        <v>11</v>
      </c>
      <c r="AB1496">
        <v>6</v>
      </c>
      <c r="AC1496">
        <v>10</v>
      </c>
      <c r="AD1496">
        <v>8</v>
      </c>
      <c r="AE1496">
        <v>5</v>
      </c>
      <c r="AF1496">
        <v>9</v>
      </c>
      <c r="AG1496">
        <v>0</v>
      </c>
      <c r="AH1496">
        <v>0</v>
      </c>
      <c r="AI1496">
        <f t="shared" si="645"/>
        <v>38</v>
      </c>
      <c r="AJ1496">
        <f t="shared" si="646"/>
        <v>43</v>
      </c>
      <c r="AK1496">
        <f t="shared" si="647"/>
        <v>81</v>
      </c>
      <c r="AL1496">
        <f t="shared" si="648"/>
        <v>43</v>
      </c>
      <c r="AM1496">
        <f t="shared" si="649"/>
        <v>43</v>
      </c>
      <c r="AN1496">
        <f t="shared" si="650"/>
        <v>86</v>
      </c>
      <c r="AO1496">
        <v>45</v>
      </c>
      <c r="AP1496">
        <v>44</v>
      </c>
      <c r="AQ1496">
        <v>36</v>
      </c>
      <c r="AR1496">
        <v>59</v>
      </c>
      <c r="AS1496">
        <v>45</v>
      </c>
      <c r="AT1496">
        <v>38</v>
      </c>
      <c r="AU1496">
        <v>58</v>
      </c>
      <c r="AV1496">
        <v>50</v>
      </c>
      <c r="AW1496">
        <v>0</v>
      </c>
      <c r="AX1496">
        <v>0</v>
      </c>
      <c r="AY1496">
        <f t="shared" si="651"/>
        <v>184</v>
      </c>
      <c r="AZ1496">
        <f t="shared" si="652"/>
        <v>191</v>
      </c>
      <c r="BA1496">
        <f t="shared" si="653"/>
        <v>375</v>
      </c>
      <c r="BB1496">
        <v>0</v>
      </c>
      <c r="BC1496">
        <v>0</v>
      </c>
      <c r="BD1496">
        <v>20</v>
      </c>
      <c r="BE1496">
        <v>34</v>
      </c>
      <c r="BF1496">
        <v>0</v>
      </c>
      <c r="BG1496">
        <v>0</v>
      </c>
      <c r="BH1496">
        <v>28</v>
      </c>
      <c r="BI1496">
        <v>25</v>
      </c>
      <c r="BJ1496">
        <v>0</v>
      </c>
      <c r="BK1496">
        <v>0</v>
      </c>
      <c r="BL1496">
        <f t="shared" si="654"/>
        <v>48</v>
      </c>
      <c r="BM1496">
        <f t="shared" si="655"/>
        <v>59</v>
      </c>
      <c r="BN1496">
        <f t="shared" si="656"/>
        <v>107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f t="shared" si="669"/>
        <v>48</v>
      </c>
      <c r="BV1496">
        <f t="shared" si="670"/>
        <v>59</v>
      </c>
      <c r="BW1496">
        <f t="shared" si="671"/>
        <v>107</v>
      </c>
      <c r="BX1496">
        <v>0</v>
      </c>
      <c r="BY1496">
        <v>0</v>
      </c>
      <c r="BZ1496">
        <v>27</v>
      </c>
      <c r="CA1496">
        <v>34</v>
      </c>
      <c r="CB1496">
        <v>0</v>
      </c>
      <c r="CC1496">
        <v>0</v>
      </c>
      <c r="CD1496">
        <v>22</v>
      </c>
      <c r="CE1496">
        <v>24</v>
      </c>
      <c r="CF1496">
        <v>0</v>
      </c>
      <c r="CG1496">
        <v>0</v>
      </c>
      <c r="CH1496">
        <f t="shared" si="657"/>
        <v>49</v>
      </c>
      <c r="CI1496">
        <f t="shared" si="658"/>
        <v>58</v>
      </c>
      <c r="CJ1496">
        <f t="shared" si="659"/>
        <v>107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f t="shared" si="660"/>
        <v>49</v>
      </c>
      <c r="CR1496">
        <f t="shared" si="661"/>
        <v>58</v>
      </c>
      <c r="CS1496">
        <f t="shared" si="662"/>
        <v>107</v>
      </c>
      <c r="CT1496">
        <f t="shared" si="663"/>
        <v>97</v>
      </c>
      <c r="CU1496">
        <f t="shared" si="664"/>
        <v>117</v>
      </c>
      <c r="CV1496">
        <f t="shared" si="665"/>
        <v>214</v>
      </c>
      <c r="CW1496">
        <f t="shared" si="666"/>
        <v>324</v>
      </c>
      <c r="CX1496">
        <f t="shared" si="667"/>
        <v>351</v>
      </c>
      <c r="CY1496">
        <f t="shared" si="668"/>
        <v>675</v>
      </c>
    </row>
    <row r="1497" spans="1:103">
      <c r="A1497" t="s">
        <v>74</v>
      </c>
      <c r="B1497" t="s">
        <v>3481</v>
      </c>
      <c r="C1497" t="s">
        <v>3650</v>
      </c>
      <c r="D1497">
        <v>400140</v>
      </c>
      <c r="E1497" t="s">
        <v>3709</v>
      </c>
      <c r="F1497" t="s">
        <v>3708</v>
      </c>
      <c r="H1497" t="s">
        <v>3485</v>
      </c>
      <c r="I1497" t="s">
        <v>3653</v>
      </c>
      <c r="J1497" t="s">
        <v>81</v>
      </c>
      <c r="K1497" t="s">
        <v>395</v>
      </c>
      <c r="L1497" t="s">
        <v>129</v>
      </c>
      <c r="M1497" t="s">
        <v>130</v>
      </c>
      <c r="N1497" t="s">
        <v>85</v>
      </c>
      <c r="O1497" t="s">
        <v>244</v>
      </c>
      <c r="P1497" t="s">
        <v>87</v>
      </c>
      <c r="Q1497" t="s">
        <v>8135</v>
      </c>
      <c r="R1497">
        <v>5</v>
      </c>
      <c r="S1497">
        <v>7</v>
      </c>
      <c r="T1497">
        <f t="shared" si="644"/>
        <v>12</v>
      </c>
      <c r="U1497">
        <v>11</v>
      </c>
      <c r="V1497">
        <v>8</v>
      </c>
      <c r="W1497">
        <v>7</v>
      </c>
      <c r="X1497">
        <v>6</v>
      </c>
      <c r="Y1497">
        <v>10</v>
      </c>
      <c r="Z1497">
        <v>8</v>
      </c>
      <c r="AA1497">
        <v>5</v>
      </c>
      <c r="AB1497">
        <v>8</v>
      </c>
      <c r="AC1497">
        <v>10</v>
      </c>
      <c r="AD1497">
        <v>15</v>
      </c>
      <c r="AE1497">
        <v>10</v>
      </c>
      <c r="AF1497">
        <v>10</v>
      </c>
      <c r="AG1497">
        <v>0</v>
      </c>
      <c r="AH1497">
        <v>0</v>
      </c>
      <c r="AI1497">
        <f t="shared" si="645"/>
        <v>53</v>
      </c>
      <c r="AJ1497">
        <f t="shared" si="646"/>
        <v>55</v>
      </c>
      <c r="AK1497">
        <f t="shared" si="647"/>
        <v>108</v>
      </c>
      <c r="AL1497">
        <f t="shared" si="648"/>
        <v>58</v>
      </c>
      <c r="AM1497">
        <f t="shared" si="649"/>
        <v>62</v>
      </c>
      <c r="AN1497">
        <f t="shared" si="650"/>
        <v>120</v>
      </c>
      <c r="AO1497">
        <v>38</v>
      </c>
      <c r="AP1497">
        <v>28</v>
      </c>
      <c r="AQ1497">
        <v>33</v>
      </c>
      <c r="AR1497">
        <v>46</v>
      </c>
      <c r="AS1497">
        <v>31</v>
      </c>
      <c r="AT1497">
        <v>52</v>
      </c>
      <c r="AU1497">
        <v>45</v>
      </c>
      <c r="AV1497">
        <v>42</v>
      </c>
      <c r="AW1497">
        <v>0</v>
      </c>
      <c r="AX1497">
        <v>0</v>
      </c>
      <c r="AY1497">
        <f t="shared" si="651"/>
        <v>147</v>
      </c>
      <c r="AZ1497">
        <f t="shared" si="652"/>
        <v>168</v>
      </c>
      <c r="BA1497">
        <f t="shared" si="653"/>
        <v>315</v>
      </c>
      <c r="BB1497">
        <v>5</v>
      </c>
      <c r="BC1497">
        <v>21</v>
      </c>
      <c r="BD1497">
        <v>13</v>
      </c>
      <c r="BE1497">
        <v>18</v>
      </c>
      <c r="BF1497">
        <v>39</v>
      </c>
      <c r="BG1497">
        <v>23</v>
      </c>
      <c r="BH1497">
        <v>0</v>
      </c>
      <c r="BI1497">
        <v>0</v>
      </c>
      <c r="BJ1497">
        <v>0</v>
      </c>
      <c r="BK1497">
        <v>0</v>
      </c>
      <c r="BL1497">
        <f t="shared" si="654"/>
        <v>57</v>
      </c>
      <c r="BM1497">
        <f t="shared" si="655"/>
        <v>62</v>
      </c>
      <c r="BN1497">
        <f t="shared" si="656"/>
        <v>119</v>
      </c>
      <c r="BO1497">
        <v>23</v>
      </c>
      <c r="BP1497">
        <v>6</v>
      </c>
      <c r="BQ1497">
        <v>0</v>
      </c>
      <c r="BR1497">
        <v>0</v>
      </c>
      <c r="BS1497">
        <v>0</v>
      </c>
      <c r="BT1497">
        <v>0</v>
      </c>
      <c r="BU1497">
        <f t="shared" si="669"/>
        <v>80</v>
      </c>
      <c r="BV1497">
        <f t="shared" si="670"/>
        <v>68</v>
      </c>
      <c r="BW1497">
        <f t="shared" si="671"/>
        <v>148</v>
      </c>
      <c r="BX1497">
        <v>4</v>
      </c>
      <c r="BY1497">
        <v>19</v>
      </c>
      <c r="BZ1497">
        <v>7</v>
      </c>
      <c r="CA1497">
        <v>13</v>
      </c>
      <c r="CB1497">
        <v>29</v>
      </c>
      <c r="CC1497">
        <v>19</v>
      </c>
      <c r="CD1497">
        <v>0</v>
      </c>
      <c r="CE1497">
        <v>0</v>
      </c>
      <c r="CF1497">
        <v>0</v>
      </c>
      <c r="CG1497">
        <v>0</v>
      </c>
      <c r="CH1497">
        <f t="shared" si="657"/>
        <v>40</v>
      </c>
      <c r="CI1497">
        <f t="shared" si="658"/>
        <v>51</v>
      </c>
      <c r="CJ1497">
        <f t="shared" si="659"/>
        <v>91</v>
      </c>
      <c r="CK1497">
        <v>21</v>
      </c>
      <c r="CL1497">
        <v>19</v>
      </c>
      <c r="CM1497">
        <v>0</v>
      </c>
      <c r="CN1497">
        <v>0</v>
      </c>
      <c r="CO1497">
        <v>0</v>
      </c>
      <c r="CP1497">
        <v>0</v>
      </c>
      <c r="CQ1497">
        <f t="shared" si="660"/>
        <v>61</v>
      </c>
      <c r="CR1497">
        <f t="shared" si="661"/>
        <v>70</v>
      </c>
      <c r="CS1497">
        <f t="shared" si="662"/>
        <v>131</v>
      </c>
      <c r="CT1497">
        <f t="shared" si="663"/>
        <v>141</v>
      </c>
      <c r="CU1497">
        <f t="shared" si="664"/>
        <v>138</v>
      </c>
      <c r="CV1497">
        <f t="shared" si="665"/>
        <v>279</v>
      </c>
      <c r="CW1497">
        <f t="shared" si="666"/>
        <v>346</v>
      </c>
      <c r="CX1497">
        <f t="shared" si="667"/>
        <v>368</v>
      </c>
      <c r="CY1497">
        <f t="shared" si="668"/>
        <v>714</v>
      </c>
    </row>
    <row r="1498" spans="1:103">
      <c r="A1498" t="s">
        <v>74</v>
      </c>
      <c r="B1498" t="s">
        <v>3481</v>
      </c>
      <c r="C1498" t="s">
        <v>3650</v>
      </c>
      <c r="D1498">
        <v>411502</v>
      </c>
      <c r="E1498" t="s">
        <v>3710</v>
      </c>
      <c r="F1498" t="s">
        <v>3711</v>
      </c>
      <c r="H1498" t="s">
        <v>3485</v>
      </c>
      <c r="I1498" t="s">
        <v>3653</v>
      </c>
      <c r="J1498" t="s">
        <v>81</v>
      </c>
      <c r="K1498" t="s">
        <v>395</v>
      </c>
      <c r="L1498" t="s">
        <v>129</v>
      </c>
      <c r="M1498" t="s">
        <v>134</v>
      </c>
      <c r="N1498" t="s">
        <v>85</v>
      </c>
      <c r="O1498" t="s">
        <v>252</v>
      </c>
      <c r="P1498" t="s">
        <v>87</v>
      </c>
      <c r="Q1498" s="7" t="s">
        <v>8134</v>
      </c>
      <c r="R1498">
        <v>9</v>
      </c>
      <c r="S1498">
        <v>10</v>
      </c>
      <c r="T1498">
        <f t="shared" si="644"/>
        <v>19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f t="shared" si="645"/>
        <v>0</v>
      </c>
      <c r="AJ1498">
        <f t="shared" si="646"/>
        <v>0</v>
      </c>
      <c r="AK1498">
        <f t="shared" si="647"/>
        <v>0</v>
      </c>
      <c r="AL1498">
        <f t="shared" si="648"/>
        <v>9</v>
      </c>
      <c r="AM1498">
        <f t="shared" si="649"/>
        <v>10</v>
      </c>
      <c r="AN1498">
        <f t="shared" si="650"/>
        <v>19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f t="shared" si="651"/>
        <v>0</v>
      </c>
      <c r="AZ1498">
        <f t="shared" si="652"/>
        <v>0</v>
      </c>
      <c r="BA1498">
        <f t="shared" si="653"/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f t="shared" si="654"/>
        <v>0</v>
      </c>
      <c r="BM1498">
        <f t="shared" si="655"/>
        <v>0</v>
      </c>
      <c r="BN1498">
        <f t="shared" si="656"/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f t="shared" si="669"/>
        <v>0</v>
      </c>
      <c r="BV1498">
        <f t="shared" si="670"/>
        <v>0</v>
      </c>
      <c r="BW1498">
        <f t="shared" si="671"/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f t="shared" si="657"/>
        <v>0</v>
      </c>
      <c r="CI1498">
        <f t="shared" si="658"/>
        <v>0</v>
      </c>
      <c r="CJ1498">
        <f t="shared" si="659"/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f t="shared" si="660"/>
        <v>0</v>
      </c>
      <c r="CR1498">
        <f t="shared" si="661"/>
        <v>0</v>
      </c>
      <c r="CS1498">
        <f t="shared" si="662"/>
        <v>0</v>
      </c>
      <c r="CT1498">
        <f t="shared" si="663"/>
        <v>0</v>
      </c>
      <c r="CU1498">
        <f t="shared" si="664"/>
        <v>0</v>
      </c>
      <c r="CV1498">
        <f t="shared" si="665"/>
        <v>0</v>
      </c>
      <c r="CW1498">
        <f t="shared" si="666"/>
        <v>9</v>
      </c>
      <c r="CX1498">
        <f t="shared" si="667"/>
        <v>10</v>
      </c>
      <c r="CY1498">
        <f t="shared" si="668"/>
        <v>19</v>
      </c>
    </row>
    <row r="1499" spans="1:103">
      <c r="A1499" t="s">
        <v>74</v>
      </c>
      <c r="B1499" t="s">
        <v>3481</v>
      </c>
      <c r="C1499" t="s">
        <v>3650</v>
      </c>
      <c r="D1499">
        <v>411548</v>
      </c>
      <c r="E1499" t="s">
        <v>3712</v>
      </c>
      <c r="F1499" t="s">
        <v>3713</v>
      </c>
      <c r="H1499" t="s">
        <v>3485</v>
      </c>
      <c r="I1499" t="s">
        <v>3653</v>
      </c>
      <c r="J1499" t="s">
        <v>81</v>
      </c>
      <c r="K1499" t="s">
        <v>3665</v>
      </c>
      <c r="L1499" t="s">
        <v>129</v>
      </c>
      <c r="M1499" t="s">
        <v>134</v>
      </c>
      <c r="N1499" t="s">
        <v>85</v>
      </c>
      <c r="O1499" t="s">
        <v>244</v>
      </c>
      <c r="P1499" t="s">
        <v>87</v>
      </c>
      <c r="Q1499" t="s">
        <v>8135</v>
      </c>
      <c r="R1499">
        <v>7</v>
      </c>
      <c r="S1499">
        <v>2</v>
      </c>
      <c r="T1499">
        <f t="shared" si="644"/>
        <v>9</v>
      </c>
      <c r="U1499">
        <v>4</v>
      </c>
      <c r="V1499">
        <v>7</v>
      </c>
      <c r="W1499">
        <v>4</v>
      </c>
      <c r="X1499">
        <v>1</v>
      </c>
      <c r="Y1499">
        <v>5</v>
      </c>
      <c r="Z1499">
        <v>3</v>
      </c>
      <c r="AA1499">
        <v>4</v>
      </c>
      <c r="AB1499">
        <v>8</v>
      </c>
      <c r="AC1499">
        <v>3</v>
      </c>
      <c r="AD1499">
        <v>4</v>
      </c>
      <c r="AE1499">
        <v>0</v>
      </c>
      <c r="AF1499">
        <v>1</v>
      </c>
      <c r="AG1499">
        <v>0</v>
      </c>
      <c r="AH1499">
        <v>0</v>
      </c>
      <c r="AI1499">
        <f t="shared" si="645"/>
        <v>20</v>
      </c>
      <c r="AJ1499">
        <f t="shared" si="646"/>
        <v>24</v>
      </c>
      <c r="AK1499">
        <f t="shared" si="647"/>
        <v>44</v>
      </c>
      <c r="AL1499">
        <f t="shared" si="648"/>
        <v>27</v>
      </c>
      <c r="AM1499">
        <f t="shared" si="649"/>
        <v>26</v>
      </c>
      <c r="AN1499">
        <f t="shared" si="650"/>
        <v>53</v>
      </c>
      <c r="AO1499">
        <v>2</v>
      </c>
      <c r="AP1499">
        <v>3</v>
      </c>
      <c r="AQ1499">
        <v>4</v>
      </c>
      <c r="AR1499">
        <v>1</v>
      </c>
      <c r="AS1499">
        <v>8</v>
      </c>
      <c r="AT1499">
        <v>3</v>
      </c>
      <c r="AU1499">
        <v>5</v>
      </c>
      <c r="AV1499">
        <v>4</v>
      </c>
      <c r="AW1499">
        <v>0</v>
      </c>
      <c r="AX1499">
        <v>0</v>
      </c>
      <c r="AY1499">
        <f t="shared" si="651"/>
        <v>19</v>
      </c>
      <c r="AZ1499">
        <f t="shared" si="652"/>
        <v>11</v>
      </c>
      <c r="BA1499">
        <f t="shared" si="653"/>
        <v>30</v>
      </c>
      <c r="BB1499">
        <v>0</v>
      </c>
      <c r="BC1499">
        <v>1</v>
      </c>
      <c r="BD1499">
        <v>3</v>
      </c>
      <c r="BE1499">
        <v>3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f t="shared" si="654"/>
        <v>3</v>
      </c>
      <c r="BM1499">
        <f t="shared" si="655"/>
        <v>4</v>
      </c>
      <c r="BN1499">
        <f t="shared" si="656"/>
        <v>7</v>
      </c>
      <c r="BO1499">
        <v>1</v>
      </c>
      <c r="BP1499">
        <v>1</v>
      </c>
      <c r="BQ1499">
        <v>0</v>
      </c>
      <c r="BR1499">
        <v>0</v>
      </c>
      <c r="BS1499">
        <v>0</v>
      </c>
      <c r="BT1499">
        <v>0</v>
      </c>
      <c r="BU1499">
        <f t="shared" si="669"/>
        <v>4</v>
      </c>
      <c r="BV1499">
        <f t="shared" si="670"/>
        <v>5</v>
      </c>
      <c r="BW1499">
        <f t="shared" si="671"/>
        <v>9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f t="shared" si="657"/>
        <v>0</v>
      </c>
      <c r="CI1499">
        <f t="shared" si="658"/>
        <v>0</v>
      </c>
      <c r="CJ1499">
        <f t="shared" si="659"/>
        <v>0</v>
      </c>
      <c r="CK1499">
        <v>1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f t="shared" si="660"/>
        <v>1</v>
      </c>
      <c r="CR1499">
        <f t="shared" si="661"/>
        <v>0</v>
      </c>
      <c r="CS1499">
        <f t="shared" si="662"/>
        <v>1</v>
      </c>
      <c r="CT1499">
        <f t="shared" si="663"/>
        <v>5</v>
      </c>
      <c r="CU1499">
        <f t="shared" si="664"/>
        <v>5</v>
      </c>
      <c r="CV1499">
        <f t="shared" si="665"/>
        <v>10</v>
      </c>
      <c r="CW1499">
        <f t="shared" si="666"/>
        <v>51</v>
      </c>
      <c r="CX1499">
        <f t="shared" si="667"/>
        <v>42</v>
      </c>
      <c r="CY1499">
        <f t="shared" si="668"/>
        <v>93</v>
      </c>
    </row>
    <row r="1500" spans="1:103">
      <c r="A1500" t="s">
        <v>74</v>
      </c>
      <c r="B1500" t="s">
        <v>3481</v>
      </c>
      <c r="C1500" t="s">
        <v>3650</v>
      </c>
      <c r="D1500">
        <v>500371</v>
      </c>
      <c r="E1500" t="s">
        <v>3714</v>
      </c>
      <c r="F1500" t="s">
        <v>3715</v>
      </c>
      <c r="H1500" t="s">
        <v>3485</v>
      </c>
      <c r="I1500" t="s">
        <v>3653</v>
      </c>
      <c r="J1500" t="s">
        <v>81</v>
      </c>
      <c r="K1500" t="s">
        <v>3716</v>
      </c>
      <c r="L1500" t="s">
        <v>83</v>
      </c>
      <c r="M1500" t="s">
        <v>84</v>
      </c>
      <c r="N1500" t="s">
        <v>85</v>
      </c>
      <c r="O1500" t="s">
        <v>493</v>
      </c>
      <c r="P1500" t="s">
        <v>87</v>
      </c>
      <c r="Q1500" s="8" t="s">
        <v>8136</v>
      </c>
      <c r="R1500">
        <v>34</v>
      </c>
      <c r="S1500">
        <v>25</v>
      </c>
      <c r="T1500">
        <f t="shared" si="644"/>
        <v>59</v>
      </c>
      <c r="U1500">
        <v>18</v>
      </c>
      <c r="V1500">
        <v>15</v>
      </c>
      <c r="W1500">
        <v>25</v>
      </c>
      <c r="X1500">
        <v>22</v>
      </c>
      <c r="Y1500">
        <v>35</v>
      </c>
      <c r="Z1500">
        <v>21</v>
      </c>
      <c r="AA1500">
        <v>26</v>
      </c>
      <c r="AB1500">
        <v>22</v>
      </c>
      <c r="AC1500">
        <v>22</v>
      </c>
      <c r="AD1500">
        <v>25</v>
      </c>
      <c r="AE1500">
        <v>24</v>
      </c>
      <c r="AF1500">
        <v>19</v>
      </c>
      <c r="AG1500">
        <v>0</v>
      </c>
      <c r="AH1500">
        <v>0</v>
      </c>
      <c r="AI1500">
        <f t="shared" si="645"/>
        <v>150</v>
      </c>
      <c r="AJ1500">
        <f t="shared" si="646"/>
        <v>124</v>
      </c>
      <c r="AK1500">
        <f t="shared" si="647"/>
        <v>274</v>
      </c>
      <c r="AL1500">
        <f t="shared" si="648"/>
        <v>184</v>
      </c>
      <c r="AM1500">
        <f t="shared" si="649"/>
        <v>149</v>
      </c>
      <c r="AN1500">
        <f t="shared" si="650"/>
        <v>333</v>
      </c>
      <c r="AO1500">
        <v>23</v>
      </c>
      <c r="AP1500">
        <v>17</v>
      </c>
      <c r="AQ1500">
        <v>22</v>
      </c>
      <c r="AR1500">
        <v>15</v>
      </c>
      <c r="AS1500">
        <v>22</v>
      </c>
      <c r="AT1500">
        <v>18</v>
      </c>
      <c r="AU1500">
        <v>13</v>
      </c>
      <c r="AV1500">
        <v>21</v>
      </c>
      <c r="AW1500">
        <v>0</v>
      </c>
      <c r="AX1500">
        <v>0</v>
      </c>
      <c r="AY1500">
        <f t="shared" si="651"/>
        <v>80</v>
      </c>
      <c r="AZ1500">
        <f t="shared" si="652"/>
        <v>71</v>
      </c>
      <c r="BA1500">
        <f t="shared" si="653"/>
        <v>151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f t="shared" si="654"/>
        <v>0</v>
      </c>
      <c r="BM1500">
        <f t="shared" si="655"/>
        <v>0</v>
      </c>
      <c r="BN1500">
        <f t="shared" si="656"/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f t="shared" si="669"/>
        <v>0</v>
      </c>
      <c r="BV1500">
        <f t="shared" si="670"/>
        <v>0</v>
      </c>
      <c r="BW1500">
        <f t="shared" si="671"/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f t="shared" si="657"/>
        <v>0</v>
      </c>
      <c r="CI1500">
        <f t="shared" si="658"/>
        <v>0</v>
      </c>
      <c r="CJ1500">
        <f t="shared" si="659"/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f t="shared" si="660"/>
        <v>0</v>
      </c>
      <c r="CR1500">
        <f t="shared" si="661"/>
        <v>0</v>
      </c>
      <c r="CS1500">
        <f t="shared" si="662"/>
        <v>0</v>
      </c>
      <c r="CT1500">
        <f t="shared" si="663"/>
        <v>0</v>
      </c>
      <c r="CU1500">
        <f t="shared" si="664"/>
        <v>0</v>
      </c>
      <c r="CV1500">
        <f t="shared" si="665"/>
        <v>0</v>
      </c>
      <c r="CW1500">
        <f t="shared" si="666"/>
        <v>264</v>
      </c>
      <c r="CX1500">
        <f t="shared" si="667"/>
        <v>220</v>
      </c>
      <c r="CY1500">
        <f t="shared" si="668"/>
        <v>484</v>
      </c>
    </row>
    <row r="1501" spans="1:103">
      <c r="A1501" t="s">
        <v>74</v>
      </c>
      <c r="B1501" t="s">
        <v>3481</v>
      </c>
      <c r="C1501" t="s">
        <v>3650</v>
      </c>
      <c r="D1501">
        <v>500372</v>
      </c>
      <c r="E1501" t="s">
        <v>3717</v>
      </c>
      <c r="F1501" t="s">
        <v>3718</v>
      </c>
      <c r="H1501" t="s">
        <v>3485</v>
      </c>
      <c r="I1501" t="s">
        <v>3653</v>
      </c>
      <c r="J1501" t="s">
        <v>81</v>
      </c>
      <c r="K1501" t="s">
        <v>3719</v>
      </c>
      <c r="L1501" t="s">
        <v>83</v>
      </c>
      <c r="M1501" t="s">
        <v>84</v>
      </c>
      <c r="N1501" t="s">
        <v>85</v>
      </c>
      <c r="O1501" t="s">
        <v>244</v>
      </c>
      <c r="P1501" t="s">
        <v>87</v>
      </c>
      <c r="Q1501" t="s">
        <v>8135</v>
      </c>
      <c r="R1501">
        <v>4</v>
      </c>
      <c r="S1501">
        <v>13</v>
      </c>
      <c r="T1501">
        <f t="shared" si="644"/>
        <v>17</v>
      </c>
      <c r="U1501">
        <v>11</v>
      </c>
      <c r="V1501">
        <v>16</v>
      </c>
      <c r="W1501">
        <v>21</v>
      </c>
      <c r="X1501">
        <v>18</v>
      </c>
      <c r="Y1501">
        <v>16</v>
      </c>
      <c r="Z1501">
        <v>17</v>
      </c>
      <c r="AA1501">
        <v>27</v>
      </c>
      <c r="AB1501">
        <v>20</v>
      </c>
      <c r="AC1501">
        <v>21</v>
      </c>
      <c r="AD1501">
        <v>10</v>
      </c>
      <c r="AE1501">
        <v>13</v>
      </c>
      <c r="AF1501">
        <v>14</v>
      </c>
      <c r="AG1501">
        <v>0</v>
      </c>
      <c r="AH1501">
        <v>0</v>
      </c>
      <c r="AI1501">
        <f t="shared" si="645"/>
        <v>109</v>
      </c>
      <c r="AJ1501">
        <f t="shared" si="646"/>
        <v>95</v>
      </c>
      <c r="AK1501">
        <f t="shared" si="647"/>
        <v>204</v>
      </c>
      <c r="AL1501">
        <f t="shared" si="648"/>
        <v>113</v>
      </c>
      <c r="AM1501">
        <f t="shared" si="649"/>
        <v>108</v>
      </c>
      <c r="AN1501">
        <f t="shared" si="650"/>
        <v>221</v>
      </c>
      <c r="AO1501">
        <v>17</v>
      </c>
      <c r="AP1501">
        <v>21</v>
      </c>
      <c r="AQ1501">
        <v>13</v>
      </c>
      <c r="AR1501">
        <v>12</v>
      </c>
      <c r="AS1501">
        <v>27</v>
      </c>
      <c r="AT1501">
        <v>7</v>
      </c>
      <c r="AU1501">
        <v>16</v>
      </c>
      <c r="AV1501">
        <v>7</v>
      </c>
      <c r="AW1501">
        <v>0</v>
      </c>
      <c r="AX1501">
        <v>0</v>
      </c>
      <c r="AY1501">
        <f t="shared" si="651"/>
        <v>73</v>
      </c>
      <c r="AZ1501">
        <f t="shared" si="652"/>
        <v>47</v>
      </c>
      <c r="BA1501">
        <f t="shared" si="653"/>
        <v>120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13</v>
      </c>
      <c r="BI1501">
        <v>12</v>
      </c>
      <c r="BJ1501">
        <v>0</v>
      </c>
      <c r="BK1501">
        <v>0</v>
      </c>
      <c r="BL1501">
        <f t="shared" si="654"/>
        <v>13</v>
      </c>
      <c r="BM1501">
        <f t="shared" si="655"/>
        <v>12</v>
      </c>
      <c r="BN1501">
        <f t="shared" si="656"/>
        <v>25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f t="shared" si="669"/>
        <v>13</v>
      </c>
      <c r="BV1501">
        <f t="shared" si="670"/>
        <v>12</v>
      </c>
      <c r="BW1501">
        <f t="shared" si="671"/>
        <v>25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f t="shared" si="657"/>
        <v>0</v>
      </c>
      <c r="CI1501">
        <f t="shared" si="658"/>
        <v>0</v>
      </c>
      <c r="CJ1501">
        <f t="shared" si="659"/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f t="shared" si="660"/>
        <v>0</v>
      </c>
      <c r="CR1501">
        <f t="shared" si="661"/>
        <v>0</v>
      </c>
      <c r="CS1501">
        <f t="shared" si="662"/>
        <v>0</v>
      </c>
      <c r="CT1501">
        <f t="shared" si="663"/>
        <v>13</v>
      </c>
      <c r="CU1501">
        <f t="shared" si="664"/>
        <v>12</v>
      </c>
      <c r="CV1501">
        <f t="shared" si="665"/>
        <v>25</v>
      </c>
      <c r="CW1501">
        <f t="shared" si="666"/>
        <v>199</v>
      </c>
      <c r="CX1501">
        <f t="shared" si="667"/>
        <v>167</v>
      </c>
      <c r="CY1501">
        <f t="shared" si="668"/>
        <v>366</v>
      </c>
    </row>
    <row r="1502" spans="1:103">
      <c r="A1502" t="s">
        <v>74</v>
      </c>
      <c r="B1502" t="s">
        <v>3481</v>
      </c>
      <c r="C1502" t="s">
        <v>3650</v>
      </c>
      <c r="D1502">
        <v>500606</v>
      </c>
      <c r="E1502" t="s">
        <v>3720</v>
      </c>
      <c r="F1502" t="s">
        <v>3721</v>
      </c>
      <c r="H1502" t="s">
        <v>3485</v>
      </c>
      <c r="I1502" t="s">
        <v>3653</v>
      </c>
      <c r="J1502" t="s">
        <v>81</v>
      </c>
      <c r="K1502" t="s">
        <v>395</v>
      </c>
      <c r="L1502" t="s">
        <v>83</v>
      </c>
      <c r="M1502" t="s">
        <v>84</v>
      </c>
      <c r="N1502" t="s">
        <v>85</v>
      </c>
      <c r="O1502" t="s">
        <v>244</v>
      </c>
      <c r="P1502" t="s">
        <v>87</v>
      </c>
      <c r="Q1502" t="s">
        <v>8135</v>
      </c>
      <c r="R1502">
        <v>25</v>
      </c>
      <c r="S1502">
        <v>22</v>
      </c>
      <c r="T1502">
        <f t="shared" si="644"/>
        <v>47</v>
      </c>
      <c r="U1502">
        <v>35</v>
      </c>
      <c r="V1502">
        <v>43</v>
      </c>
      <c r="W1502">
        <v>21</v>
      </c>
      <c r="X1502">
        <v>38</v>
      </c>
      <c r="Y1502">
        <v>32</v>
      </c>
      <c r="Z1502">
        <v>36</v>
      </c>
      <c r="AA1502">
        <v>31</v>
      </c>
      <c r="AB1502">
        <v>28</v>
      </c>
      <c r="AC1502">
        <v>33</v>
      </c>
      <c r="AD1502">
        <v>29</v>
      </c>
      <c r="AE1502">
        <v>27</v>
      </c>
      <c r="AF1502">
        <v>29</v>
      </c>
      <c r="AG1502">
        <v>32</v>
      </c>
      <c r="AH1502">
        <v>28</v>
      </c>
      <c r="AI1502">
        <f t="shared" si="645"/>
        <v>211</v>
      </c>
      <c r="AJ1502">
        <f t="shared" si="646"/>
        <v>231</v>
      </c>
      <c r="AK1502">
        <f t="shared" si="647"/>
        <v>442</v>
      </c>
      <c r="AL1502">
        <f t="shared" si="648"/>
        <v>236</v>
      </c>
      <c r="AM1502">
        <f t="shared" si="649"/>
        <v>253</v>
      </c>
      <c r="AN1502">
        <f t="shared" si="650"/>
        <v>489</v>
      </c>
      <c r="AO1502">
        <v>31</v>
      </c>
      <c r="AP1502">
        <v>42</v>
      </c>
      <c r="AQ1502">
        <v>45</v>
      </c>
      <c r="AR1502">
        <v>36</v>
      </c>
      <c r="AS1502">
        <v>42</v>
      </c>
      <c r="AT1502">
        <v>30</v>
      </c>
      <c r="AU1502">
        <v>46</v>
      </c>
      <c r="AV1502">
        <v>26</v>
      </c>
      <c r="AW1502">
        <v>0</v>
      </c>
      <c r="AX1502">
        <v>0</v>
      </c>
      <c r="AY1502">
        <f t="shared" si="651"/>
        <v>164</v>
      </c>
      <c r="AZ1502">
        <f t="shared" si="652"/>
        <v>134</v>
      </c>
      <c r="BA1502">
        <f t="shared" si="653"/>
        <v>298</v>
      </c>
      <c r="BB1502">
        <v>0</v>
      </c>
      <c r="BC1502">
        <v>0</v>
      </c>
      <c r="BD1502">
        <v>21</v>
      </c>
      <c r="BE1502">
        <v>13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f t="shared" si="654"/>
        <v>21</v>
      </c>
      <c r="BM1502">
        <f t="shared" si="655"/>
        <v>13</v>
      </c>
      <c r="BN1502">
        <f t="shared" si="656"/>
        <v>34</v>
      </c>
      <c r="BO1502">
        <v>18</v>
      </c>
      <c r="BP1502">
        <v>9</v>
      </c>
      <c r="BQ1502">
        <v>0</v>
      </c>
      <c r="BR1502">
        <v>0</v>
      </c>
      <c r="BS1502">
        <v>0</v>
      </c>
      <c r="BT1502">
        <v>0</v>
      </c>
      <c r="BU1502">
        <f t="shared" si="669"/>
        <v>39</v>
      </c>
      <c r="BV1502">
        <f t="shared" si="670"/>
        <v>22</v>
      </c>
      <c r="BW1502">
        <f t="shared" si="671"/>
        <v>61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25</v>
      </c>
      <c r="CE1502">
        <v>17</v>
      </c>
      <c r="CF1502">
        <v>0</v>
      </c>
      <c r="CG1502">
        <v>0</v>
      </c>
      <c r="CH1502">
        <f t="shared" si="657"/>
        <v>25</v>
      </c>
      <c r="CI1502">
        <f t="shared" si="658"/>
        <v>17</v>
      </c>
      <c r="CJ1502">
        <f t="shared" si="659"/>
        <v>42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f t="shared" si="660"/>
        <v>25</v>
      </c>
      <c r="CR1502">
        <f t="shared" si="661"/>
        <v>17</v>
      </c>
      <c r="CS1502">
        <f t="shared" si="662"/>
        <v>42</v>
      </c>
      <c r="CT1502">
        <f t="shared" si="663"/>
        <v>64</v>
      </c>
      <c r="CU1502">
        <f t="shared" si="664"/>
        <v>39</v>
      </c>
      <c r="CV1502">
        <f t="shared" si="665"/>
        <v>103</v>
      </c>
      <c r="CW1502">
        <f t="shared" si="666"/>
        <v>464</v>
      </c>
      <c r="CX1502">
        <f t="shared" si="667"/>
        <v>426</v>
      </c>
      <c r="CY1502">
        <f t="shared" si="668"/>
        <v>890</v>
      </c>
    </row>
    <row r="1503" spans="1:103">
      <c r="A1503" t="s">
        <v>74</v>
      </c>
      <c r="B1503" t="s">
        <v>3481</v>
      </c>
      <c r="C1503" t="s">
        <v>3722</v>
      </c>
      <c r="D1503">
        <v>101223</v>
      </c>
      <c r="E1503" t="s">
        <v>3723</v>
      </c>
      <c r="F1503" t="s">
        <v>3724</v>
      </c>
      <c r="H1503" t="s">
        <v>3485</v>
      </c>
      <c r="I1503" t="s">
        <v>3168</v>
      </c>
      <c r="J1503" t="s">
        <v>81</v>
      </c>
      <c r="K1503" t="s">
        <v>3550</v>
      </c>
      <c r="L1503" t="s">
        <v>83</v>
      </c>
      <c r="M1503" t="s">
        <v>84</v>
      </c>
      <c r="N1503" t="s">
        <v>85</v>
      </c>
      <c r="O1503" t="s">
        <v>86</v>
      </c>
      <c r="P1503" t="s">
        <v>87</v>
      </c>
      <c r="Q1503" s="7" t="s">
        <v>8134</v>
      </c>
      <c r="R1503">
        <v>2</v>
      </c>
      <c r="S1503">
        <v>3</v>
      </c>
      <c r="T1503">
        <f t="shared" si="644"/>
        <v>5</v>
      </c>
      <c r="U1503">
        <v>3</v>
      </c>
      <c r="V1503">
        <v>2</v>
      </c>
      <c r="W1503">
        <v>5</v>
      </c>
      <c r="X1503">
        <v>5</v>
      </c>
      <c r="Y1503">
        <v>3</v>
      </c>
      <c r="Z1503">
        <v>2</v>
      </c>
      <c r="AA1503">
        <v>4</v>
      </c>
      <c r="AB1503">
        <v>1</v>
      </c>
      <c r="AC1503">
        <v>2</v>
      </c>
      <c r="AD1503">
        <v>4</v>
      </c>
      <c r="AE1503">
        <v>2</v>
      </c>
      <c r="AF1503">
        <v>2</v>
      </c>
      <c r="AG1503">
        <v>0</v>
      </c>
      <c r="AH1503">
        <v>0</v>
      </c>
      <c r="AI1503">
        <f t="shared" si="645"/>
        <v>19</v>
      </c>
      <c r="AJ1503">
        <f t="shared" si="646"/>
        <v>16</v>
      </c>
      <c r="AK1503">
        <f t="shared" si="647"/>
        <v>35</v>
      </c>
      <c r="AL1503">
        <f t="shared" si="648"/>
        <v>21</v>
      </c>
      <c r="AM1503">
        <f t="shared" si="649"/>
        <v>19</v>
      </c>
      <c r="AN1503">
        <f t="shared" si="650"/>
        <v>40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f t="shared" si="651"/>
        <v>0</v>
      </c>
      <c r="AZ1503">
        <f t="shared" si="652"/>
        <v>0</v>
      </c>
      <c r="BA1503">
        <f t="shared" si="653"/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f t="shared" si="654"/>
        <v>0</v>
      </c>
      <c r="BM1503">
        <f t="shared" si="655"/>
        <v>0</v>
      </c>
      <c r="BN1503">
        <f t="shared" si="656"/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f t="shared" si="669"/>
        <v>0</v>
      </c>
      <c r="BV1503">
        <f t="shared" si="670"/>
        <v>0</v>
      </c>
      <c r="BW1503">
        <f t="shared" si="671"/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f t="shared" si="657"/>
        <v>0</v>
      </c>
      <c r="CI1503">
        <f t="shared" si="658"/>
        <v>0</v>
      </c>
      <c r="CJ1503">
        <f t="shared" si="659"/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f t="shared" si="660"/>
        <v>0</v>
      </c>
      <c r="CR1503">
        <f t="shared" si="661"/>
        <v>0</v>
      </c>
      <c r="CS1503">
        <f t="shared" si="662"/>
        <v>0</v>
      </c>
      <c r="CT1503">
        <f t="shared" si="663"/>
        <v>0</v>
      </c>
      <c r="CU1503">
        <f t="shared" si="664"/>
        <v>0</v>
      </c>
      <c r="CV1503">
        <f t="shared" si="665"/>
        <v>0</v>
      </c>
      <c r="CW1503">
        <f t="shared" si="666"/>
        <v>21</v>
      </c>
      <c r="CX1503">
        <f t="shared" si="667"/>
        <v>19</v>
      </c>
      <c r="CY1503">
        <f t="shared" si="668"/>
        <v>40</v>
      </c>
    </row>
    <row r="1504" spans="1:103">
      <c r="A1504" t="s">
        <v>74</v>
      </c>
      <c r="B1504" t="s">
        <v>3481</v>
      </c>
      <c r="C1504" t="s">
        <v>3722</v>
      </c>
      <c r="D1504">
        <v>101224</v>
      </c>
      <c r="E1504" t="s">
        <v>3725</v>
      </c>
      <c r="F1504" t="s">
        <v>1217</v>
      </c>
      <c r="H1504" t="s">
        <v>3485</v>
      </c>
      <c r="I1504" t="s">
        <v>3168</v>
      </c>
      <c r="J1504" t="s">
        <v>81</v>
      </c>
      <c r="K1504" t="s">
        <v>3726</v>
      </c>
      <c r="L1504" t="s">
        <v>83</v>
      </c>
      <c r="M1504" t="s">
        <v>84</v>
      </c>
      <c r="N1504" t="s">
        <v>85</v>
      </c>
      <c r="O1504" t="s">
        <v>86</v>
      </c>
      <c r="P1504" t="s">
        <v>87</v>
      </c>
      <c r="Q1504" s="7" t="s">
        <v>8134</v>
      </c>
      <c r="R1504">
        <v>5</v>
      </c>
      <c r="S1504">
        <v>5</v>
      </c>
      <c r="T1504">
        <f t="shared" si="644"/>
        <v>10</v>
      </c>
      <c r="U1504">
        <v>7</v>
      </c>
      <c r="V1504">
        <v>4</v>
      </c>
      <c r="W1504">
        <v>8</v>
      </c>
      <c r="X1504">
        <v>10</v>
      </c>
      <c r="Y1504">
        <v>4</v>
      </c>
      <c r="Z1504">
        <v>4</v>
      </c>
      <c r="AA1504">
        <v>7</v>
      </c>
      <c r="AB1504">
        <v>6</v>
      </c>
      <c r="AC1504">
        <v>2</v>
      </c>
      <c r="AD1504">
        <v>5</v>
      </c>
      <c r="AE1504">
        <v>0</v>
      </c>
      <c r="AF1504">
        <v>3</v>
      </c>
      <c r="AG1504">
        <v>0</v>
      </c>
      <c r="AH1504">
        <v>0</v>
      </c>
      <c r="AI1504">
        <f t="shared" si="645"/>
        <v>28</v>
      </c>
      <c r="AJ1504">
        <f t="shared" si="646"/>
        <v>32</v>
      </c>
      <c r="AK1504">
        <f t="shared" si="647"/>
        <v>60</v>
      </c>
      <c r="AL1504">
        <f t="shared" si="648"/>
        <v>33</v>
      </c>
      <c r="AM1504">
        <f t="shared" si="649"/>
        <v>37</v>
      </c>
      <c r="AN1504">
        <f t="shared" si="650"/>
        <v>70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f t="shared" si="651"/>
        <v>0</v>
      </c>
      <c r="AZ1504">
        <f t="shared" si="652"/>
        <v>0</v>
      </c>
      <c r="BA1504">
        <f t="shared" si="653"/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f t="shared" si="654"/>
        <v>0</v>
      </c>
      <c r="BM1504">
        <f t="shared" si="655"/>
        <v>0</v>
      </c>
      <c r="BN1504">
        <f t="shared" si="656"/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f t="shared" si="669"/>
        <v>0</v>
      </c>
      <c r="BV1504">
        <f t="shared" si="670"/>
        <v>0</v>
      </c>
      <c r="BW1504">
        <f t="shared" si="671"/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f t="shared" si="657"/>
        <v>0</v>
      </c>
      <c r="CI1504">
        <f t="shared" si="658"/>
        <v>0</v>
      </c>
      <c r="CJ1504">
        <f t="shared" si="659"/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f t="shared" si="660"/>
        <v>0</v>
      </c>
      <c r="CR1504">
        <f t="shared" si="661"/>
        <v>0</v>
      </c>
      <c r="CS1504">
        <f t="shared" si="662"/>
        <v>0</v>
      </c>
      <c r="CT1504">
        <f t="shared" si="663"/>
        <v>0</v>
      </c>
      <c r="CU1504">
        <f t="shared" si="664"/>
        <v>0</v>
      </c>
      <c r="CV1504">
        <f t="shared" si="665"/>
        <v>0</v>
      </c>
      <c r="CW1504">
        <f t="shared" si="666"/>
        <v>33</v>
      </c>
      <c r="CX1504">
        <f t="shared" si="667"/>
        <v>37</v>
      </c>
      <c r="CY1504">
        <f t="shared" si="668"/>
        <v>70</v>
      </c>
    </row>
    <row r="1505" spans="1:103">
      <c r="A1505" t="s">
        <v>74</v>
      </c>
      <c r="B1505" t="s">
        <v>3481</v>
      </c>
      <c r="C1505" t="s">
        <v>3722</v>
      </c>
      <c r="D1505">
        <v>101225</v>
      </c>
      <c r="E1505" t="s">
        <v>3727</v>
      </c>
      <c r="F1505" t="s">
        <v>3728</v>
      </c>
      <c r="H1505" t="s">
        <v>3485</v>
      </c>
      <c r="I1505" t="s">
        <v>3168</v>
      </c>
      <c r="J1505" t="s">
        <v>81</v>
      </c>
      <c r="K1505" t="s">
        <v>3729</v>
      </c>
      <c r="L1505" t="s">
        <v>83</v>
      </c>
      <c r="M1505" t="s">
        <v>84</v>
      </c>
      <c r="N1505" t="s">
        <v>85</v>
      </c>
      <c r="O1505" t="s">
        <v>86</v>
      </c>
      <c r="P1505" t="s">
        <v>87</v>
      </c>
      <c r="Q1505" s="7" t="s">
        <v>8134</v>
      </c>
      <c r="R1505">
        <v>4</v>
      </c>
      <c r="S1505">
        <v>7</v>
      </c>
      <c r="T1505">
        <f t="shared" si="644"/>
        <v>11</v>
      </c>
      <c r="U1505">
        <v>11</v>
      </c>
      <c r="V1505">
        <v>8</v>
      </c>
      <c r="W1505">
        <v>9</v>
      </c>
      <c r="X1505">
        <v>11</v>
      </c>
      <c r="Y1505">
        <v>8</v>
      </c>
      <c r="Z1505">
        <v>2</v>
      </c>
      <c r="AA1505">
        <v>14</v>
      </c>
      <c r="AB1505">
        <v>9</v>
      </c>
      <c r="AC1505">
        <v>5</v>
      </c>
      <c r="AD1505">
        <v>9</v>
      </c>
      <c r="AE1505">
        <v>9</v>
      </c>
      <c r="AF1505">
        <v>11</v>
      </c>
      <c r="AG1505">
        <v>0</v>
      </c>
      <c r="AH1505">
        <v>0</v>
      </c>
      <c r="AI1505">
        <f t="shared" si="645"/>
        <v>56</v>
      </c>
      <c r="AJ1505">
        <f t="shared" si="646"/>
        <v>50</v>
      </c>
      <c r="AK1505">
        <f t="shared" si="647"/>
        <v>106</v>
      </c>
      <c r="AL1505">
        <f t="shared" si="648"/>
        <v>60</v>
      </c>
      <c r="AM1505">
        <f t="shared" si="649"/>
        <v>57</v>
      </c>
      <c r="AN1505">
        <f t="shared" si="650"/>
        <v>117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f t="shared" si="651"/>
        <v>0</v>
      </c>
      <c r="AZ1505">
        <f t="shared" si="652"/>
        <v>0</v>
      </c>
      <c r="BA1505">
        <f t="shared" si="653"/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f t="shared" si="654"/>
        <v>0</v>
      </c>
      <c r="BM1505">
        <f t="shared" si="655"/>
        <v>0</v>
      </c>
      <c r="BN1505">
        <f t="shared" si="656"/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f t="shared" si="669"/>
        <v>0</v>
      </c>
      <c r="BV1505">
        <f t="shared" si="670"/>
        <v>0</v>
      </c>
      <c r="BW1505">
        <f t="shared" si="671"/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f t="shared" si="657"/>
        <v>0</v>
      </c>
      <c r="CI1505">
        <f t="shared" si="658"/>
        <v>0</v>
      </c>
      <c r="CJ1505">
        <f t="shared" si="659"/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f t="shared" si="660"/>
        <v>0</v>
      </c>
      <c r="CR1505">
        <f t="shared" si="661"/>
        <v>0</v>
      </c>
      <c r="CS1505">
        <f t="shared" si="662"/>
        <v>0</v>
      </c>
      <c r="CT1505">
        <f t="shared" si="663"/>
        <v>0</v>
      </c>
      <c r="CU1505">
        <f t="shared" si="664"/>
        <v>0</v>
      </c>
      <c r="CV1505">
        <f t="shared" si="665"/>
        <v>0</v>
      </c>
      <c r="CW1505">
        <f t="shared" si="666"/>
        <v>60</v>
      </c>
      <c r="CX1505">
        <f t="shared" si="667"/>
        <v>57</v>
      </c>
      <c r="CY1505">
        <f t="shared" si="668"/>
        <v>117</v>
      </c>
    </row>
    <row r="1506" spans="1:103">
      <c r="A1506" t="s">
        <v>74</v>
      </c>
      <c r="B1506" t="s">
        <v>3481</v>
      </c>
      <c r="C1506" t="s">
        <v>3722</v>
      </c>
      <c r="D1506">
        <v>101226</v>
      </c>
      <c r="E1506" t="s">
        <v>3730</v>
      </c>
      <c r="F1506" t="s">
        <v>3731</v>
      </c>
      <c r="H1506" t="s">
        <v>3485</v>
      </c>
      <c r="I1506" t="s">
        <v>3168</v>
      </c>
      <c r="J1506" t="s">
        <v>81</v>
      </c>
      <c r="K1506" t="s">
        <v>3732</v>
      </c>
      <c r="L1506" t="s">
        <v>83</v>
      </c>
      <c r="M1506" t="s">
        <v>84</v>
      </c>
      <c r="N1506" t="s">
        <v>85</v>
      </c>
      <c r="O1506" t="s">
        <v>86</v>
      </c>
      <c r="P1506" t="s">
        <v>87</v>
      </c>
      <c r="Q1506" s="7" t="s">
        <v>8134</v>
      </c>
      <c r="R1506">
        <v>8</v>
      </c>
      <c r="S1506">
        <v>11</v>
      </c>
      <c r="T1506">
        <f t="shared" si="644"/>
        <v>19</v>
      </c>
      <c r="U1506">
        <v>13</v>
      </c>
      <c r="V1506">
        <v>13</v>
      </c>
      <c r="W1506">
        <v>16</v>
      </c>
      <c r="X1506">
        <v>21</v>
      </c>
      <c r="Y1506">
        <v>18</v>
      </c>
      <c r="Z1506">
        <v>9</v>
      </c>
      <c r="AA1506">
        <v>15</v>
      </c>
      <c r="AB1506">
        <v>24</v>
      </c>
      <c r="AC1506">
        <v>10</v>
      </c>
      <c r="AD1506">
        <v>13</v>
      </c>
      <c r="AE1506">
        <v>10</v>
      </c>
      <c r="AF1506">
        <v>10</v>
      </c>
      <c r="AG1506">
        <v>0</v>
      </c>
      <c r="AH1506">
        <v>0</v>
      </c>
      <c r="AI1506">
        <f t="shared" si="645"/>
        <v>82</v>
      </c>
      <c r="AJ1506">
        <f t="shared" si="646"/>
        <v>90</v>
      </c>
      <c r="AK1506">
        <f t="shared" si="647"/>
        <v>172</v>
      </c>
      <c r="AL1506">
        <f t="shared" si="648"/>
        <v>90</v>
      </c>
      <c r="AM1506">
        <f t="shared" si="649"/>
        <v>101</v>
      </c>
      <c r="AN1506">
        <f t="shared" si="650"/>
        <v>191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f t="shared" si="651"/>
        <v>0</v>
      </c>
      <c r="AZ1506">
        <f t="shared" si="652"/>
        <v>0</v>
      </c>
      <c r="BA1506">
        <f t="shared" si="653"/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f t="shared" si="654"/>
        <v>0</v>
      </c>
      <c r="BM1506">
        <f t="shared" si="655"/>
        <v>0</v>
      </c>
      <c r="BN1506">
        <f t="shared" si="656"/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f t="shared" si="669"/>
        <v>0</v>
      </c>
      <c r="BV1506">
        <f t="shared" si="670"/>
        <v>0</v>
      </c>
      <c r="BW1506">
        <f t="shared" si="671"/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f t="shared" si="657"/>
        <v>0</v>
      </c>
      <c r="CI1506">
        <f t="shared" si="658"/>
        <v>0</v>
      </c>
      <c r="CJ1506">
        <f t="shared" si="659"/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f t="shared" si="660"/>
        <v>0</v>
      </c>
      <c r="CR1506">
        <f t="shared" si="661"/>
        <v>0</v>
      </c>
      <c r="CS1506">
        <f t="shared" si="662"/>
        <v>0</v>
      </c>
      <c r="CT1506">
        <f t="shared" si="663"/>
        <v>0</v>
      </c>
      <c r="CU1506">
        <f t="shared" si="664"/>
        <v>0</v>
      </c>
      <c r="CV1506">
        <f t="shared" si="665"/>
        <v>0</v>
      </c>
      <c r="CW1506">
        <f t="shared" si="666"/>
        <v>90</v>
      </c>
      <c r="CX1506">
        <f t="shared" si="667"/>
        <v>101</v>
      </c>
      <c r="CY1506">
        <f t="shared" si="668"/>
        <v>191</v>
      </c>
    </row>
    <row r="1507" spans="1:103">
      <c r="A1507" t="s">
        <v>74</v>
      </c>
      <c r="B1507" t="s">
        <v>3481</v>
      </c>
      <c r="C1507" t="s">
        <v>3722</v>
      </c>
      <c r="D1507">
        <v>101227</v>
      </c>
      <c r="E1507" t="s">
        <v>3733</v>
      </c>
      <c r="F1507" t="s">
        <v>158</v>
      </c>
      <c r="H1507" t="s">
        <v>3485</v>
      </c>
      <c r="I1507" t="s">
        <v>3168</v>
      </c>
      <c r="J1507" t="s">
        <v>81</v>
      </c>
      <c r="K1507" t="s">
        <v>3734</v>
      </c>
      <c r="L1507" t="s">
        <v>83</v>
      </c>
      <c r="M1507" t="s">
        <v>84</v>
      </c>
      <c r="N1507" t="s">
        <v>85</v>
      </c>
      <c r="O1507" t="s">
        <v>86</v>
      </c>
      <c r="P1507" t="s">
        <v>87</v>
      </c>
      <c r="Q1507" s="7" t="s">
        <v>8134</v>
      </c>
      <c r="R1507">
        <v>7</v>
      </c>
      <c r="S1507">
        <v>9</v>
      </c>
      <c r="T1507">
        <f t="shared" si="644"/>
        <v>16</v>
      </c>
      <c r="U1507">
        <v>13</v>
      </c>
      <c r="V1507">
        <v>9</v>
      </c>
      <c r="W1507">
        <v>10</v>
      </c>
      <c r="X1507">
        <v>8</v>
      </c>
      <c r="Y1507">
        <v>5</v>
      </c>
      <c r="Z1507">
        <v>3</v>
      </c>
      <c r="AA1507">
        <v>17</v>
      </c>
      <c r="AB1507">
        <v>6</v>
      </c>
      <c r="AC1507">
        <v>4</v>
      </c>
      <c r="AD1507">
        <v>12</v>
      </c>
      <c r="AE1507">
        <v>5</v>
      </c>
      <c r="AF1507">
        <v>6</v>
      </c>
      <c r="AG1507">
        <v>0</v>
      </c>
      <c r="AH1507">
        <v>0</v>
      </c>
      <c r="AI1507">
        <f t="shared" si="645"/>
        <v>54</v>
      </c>
      <c r="AJ1507">
        <f t="shared" si="646"/>
        <v>44</v>
      </c>
      <c r="AK1507">
        <f t="shared" si="647"/>
        <v>98</v>
      </c>
      <c r="AL1507">
        <f t="shared" si="648"/>
        <v>61</v>
      </c>
      <c r="AM1507">
        <f t="shared" si="649"/>
        <v>53</v>
      </c>
      <c r="AN1507">
        <f t="shared" si="650"/>
        <v>114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f t="shared" si="651"/>
        <v>0</v>
      </c>
      <c r="AZ1507">
        <f t="shared" si="652"/>
        <v>0</v>
      </c>
      <c r="BA1507">
        <f t="shared" si="653"/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f t="shared" si="654"/>
        <v>0</v>
      </c>
      <c r="BM1507">
        <f t="shared" si="655"/>
        <v>0</v>
      </c>
      <c r="BN1507">
        <f t="shared" si="656"/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f t="shared" si="669"/>
        <v>0</v>
      </c>
      <c r="BV1507">
        <f t="shared" si="670"/>
        <v>0</v>
      </c>
      <c r="BW1507">
        <f t="shared" si="671"/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f t="shared" si="657"/>
        <v>0</v>
      </c>
      <c r="CI1507">
        <f t="shared" si="658"/>
        <v>0</v>
      </c>
      <c r="CJ1507">
        <f t="shared" si="659"/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f t="shared" si="660"/>
        <v>0</v>
      </c>
      <c r="CR1507">
        <f t="shared" si="661"/>
        <v>0</v>
      </c>
      <c r="CS1507">
        <f t="shared" si="662"/>
        <v>0</v>
      </c>
      <c r="CT1507">
        <f t="shared" si="663"/>
        <v>0</v>
      </c>
      <c r="CU1507">
        <f t="shared" si="664"/>
        <v>0</v>
      </c>
      <c r="CV1507">
        <f t="shared" si="665"/>
        <v>0</v>
      </c>
      <c r="CW1507">
        <f t="shared" si="666"/>
        <v>61</v>
      </c>
      <c r="CX1507">
        <f t="shared" si="667"/>
        <v>53</v>
      </c>
      <c r="CY1507">
        <f t="shared" si="668"/>
        <v>114</v>
      </c>
    </row>
    <row r="1508" spans="1:103">
      <c r="A1508" t="s">
        <v>74</v>
      </c>
      <c r="B1508" t="s">
        <v>3481</v>
      </c>
      <c r="C1508" t="s">
        <v>3722</v>
      </c>
      <c r="D1508">
        <v>101229</v>
      </c>
      <c r="E1508" t="s">
        <v>3735</v>
      </c>
      <c r="F1508" t="s">
        <v>3736</v>
      </c>
      <c r="H1508" t="s">
        <v>3485</v>
      </c>
      <c r="I1508" t="s">
        <v>3168</v>
      </c>
      <c r="J1508" t="s">
        <v>81</v>
      </c>
      <c r="K1508" t="s">
        <v>395</v>
      </c>
      <c r="L1508" t="s">
        <v>83</v>
      </c>
      <c r="M1508" t="s">
        <v>84</v>
      </c>
      <c r="N1508" t="s">
        <v>85</v>
      </c>
      <c r="O1508" t="s">
        <v>86</v>
      </c>
      <c r="P1508" t="s">
        <v>87</v>
      </c>
      <c r="Q1508" s="7" t="s">
        <v>8134</v>
      </c>
      <c r="R1508">
        <v>18</v>
      </c>
      <c r="S1508">
        <v>18</v>
      </c>
      <c r="T1508">
        <f t="shared" si="644"/>
        <v>36</v>
      </c>
      <c r="U1508">
        <v>16</v>
      </c>
      <c r="V1508">
        <v>18</v>
      </c>
      <c r="W1508">
        <v>22</v>
      </c>
      <c r="X1508">
        <v>22</v>
      </c>
      <c r="Y1508">
        <v>21</v>
      </c>
      <c r="Z1508">
        <v>20</v>
      </c>
      <c r="AA1508">
        <v>19</v>
      </c>
      <c r="AB1508">
        <v>31</v>
      </c>
      <c r="AC1508">
        <v>31</v>
      </c>
      <c r="AD1508">
        <v>17</v>
      </c>
      <c r="AE1508">
        <v>17</v>
      </c>
      <c r="AF1508">
        <v>17</v>
      </c>
      <c r="AG1508">
        <v>0</v>
      </c>
      <c r="AH1508">
        <v>0</v>
      </c>
      <c r="AI1508">
        <f t="shared" si="645"/>
        <v>126</v>
      </c>
      <c r="AJ1508">
        <f t="shared" si="646"/>
        <v>125</v>
      </c>
      <c r="AK1508">
        <f t="shared" si="647"/>
        <v>251</v>
      </c>
      <c r="AL1508">
        <f t="shared" si="648"/>
        <v>144</v>
      </c>
      <c r="AM1508">
        <f t="shared" si="649"/>
        <v>143</v>
      </c>
      <c r="AN1508">
        <f t="shared" si="650"/>
        <v>287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f t="shared" si="651"/>
        <v>0</v>
      </c>
      <c r="AZ1508">
        <f t="shared" si="652"/>
        <v>0</v>
      </c>
      <c r="BA1508">
        <f t="shared" si="653"/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f t="shared" si="654"/>
        <v>0</v>
      </c>
      <c r="BM1508">
        <f t="shared" si="655"/>
        <v>0</v>
      </c>
      <c r="BN1508">
        <f t="shared" si="656"/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f t="shared" si="669"/>
        <v>0</v>
      </c>
      <c r="BV1508">
        <f t="shared" si="670"/>
        <v>0</v>
      </c>
      <c r="BW1508">
        <f t="shared" si="671"/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f t="shared" si="657"/>
        <v>0</v>
      </c>
      <c r="CI1508">
        <f t="shared" si="658"/>
        <v>0</v>
      </c>
      <c r="CJ1508">
        <f t="shared" si="659"/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f t="shared" si="660"/>
        <v>0</v>
      </c>
      <c r="CR1508">
        <f t="shared" si="661"/>
        <v>0</v>
      </c>
      <c r="CS1508">
        <f t="shared" si="662"/>
        <v>0</v>
      </c>
      <c r="CT1508">
        <f t="shared" si="663"/>
        <v>0</v>
      </c>
      <c r="CU1508">
        <f t="shared" si="664"/>
        <v>0</v>
      </c>
      <c r="CV1508">
        <f t="shared" si="665"/>
        <v>0</v>
      </c>
      <c r="CW1508">
        <f t="shared" si="666"/>
        <v>144</v>
      </c>
      <c r="CX1508">
        <f t="shared" si="667"/>
        <v>143</v>
      </c>
      <c r="CY1508">
        <f t="shared" si="668"/>
        <v>287</v>
      </c>
    </row>
    <row r="1509" spans="1:103">
      <c r="A1509" t="s">
        <v>74</v>
      </c>
      <c r="B1509" t="s">
        <v>3481</v>
      </c>
      <c r="C1509" t="s">
        <v>3722</v>
      </c>
      <c r="D1509">
        <v>101230</v>
      </c>
      <c r="E1509" t="s">
        <v>3737</v>
      </c>
      <c r="F1509" t="s">
        <v>3738</v>
      </c>
      <c r="H1509" t="s">
        <v>3485</v>
      </c>
      <c r="I1509" t="s">
        <v>3168</v>
      </c>
      <c r="J1509" t="s">
        <v>81</v>
      </c>
      <c r="K1509" t="s">
        <v>3738</v>
      </c>
      <c r="L1509" t="s">
        <v>83</v>
      </c>
      <c r="M1509" t="s">
        <v>84</v>
      </c>
      <c r="N1509" t="s">
        <v>85</v>
      </c>
      <c r="O1509" t="s">
        <v>86</v>
      </c>
      <c r="P1509" t="s">
        <v>87</v>
      </c>
      <c r="Q1509" s="7" t="s">
        <v>8134</v>
      </c>
      <c r="R1509">
        <v>8</v>
      </c>
      <c r="S1509">
        <v>15</v>
      </c>
      <c r="T1509">
        <f t="shared" si="644"/>
        <v>23</v>
      </c>
      <c r="U1509">
        <v>12</v>
      </c>
      <c r="V1509">
        <v>16</v>
      </c>
      <c r="W1509">
        <v>23</v>
      </c>
      <c r="X1509">
        <v>16</v>
      </c>
      <c r="Y1509">
        <v>12</v>
      </c>
      <c r="Z1509">
        <v>15</v>
      </c>
      <c r="AA1509">
        <v>30</v>
      </c>
      <c r="AB1509">
        <v>25</v>
      </c>
      <c r="AC1509">
        <v>19</v>
      </c>
      <c r="AD1509">
        <v>14</v>
      </c>
      <c r="AE1509">
        <v>18</v>
      </c>
      <c r="AF1509">
        <v>18</v>
      </c>
      <c r="AG1509">
        <v>0</v>
      </c>
      <c r="AH1509">
        <v>0</v>
      </c>
      <c r="AI1509">
        <f t="shared" si="645"/>
        <v>114</v>
      </c>
      <c r="AJ1509">
        <f t="shared" si="646"/>
        <v>104</v>
      </c>
      <c r="AK1509">
        <f t="shared" si="647"/>
        <v>218</v>
      </c>
      <c r="AL1509">
        <f t="shared" si="648"/>
        <v>122</v>
      </c>
      <c r="AM1509">
        <f t="shared" si="649"/>
        <v>119</v>
      </c>
      <c r="AN1509">
        <f t="shared" si="650"/>
        <v>241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f t="shared" si="651"/>
        <v>0</v>
      </c>
      <c r="AZ1509">
        <f t="shared" si="652"/>
        <v>0</v>
      </c>
      <c r="BA1509">
        <f t="shared" si="653"/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f t="shared" si="654"/>
        <v>0</v>
      </c>
      <c r="BM1509">
        <f t="shared" si="655"/>
        <v>0</v>
      </c>
      <c r="BN1509">
        <f t="shared" si="656"/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f t="shared" si="669"/>
        <v>0</v>
      </c>
      <c r="BV1509">
        <f t="shared" si="670"/>
        <v>0</v>
      </c>
      <c r="BW1509">
        <f t="shared" si="671"/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f t="shared" si="657"/>
        <v>0</v>
      </c>
      <c r="CI1509">
        <f t="shared" si="658"/>
        <v>0</v>
      </c>
      <c r="CJ1509">
        <f t="shared" si="659"/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f t="shared" si="660"/>
        <v>0</v>
      </c>
      <c r="CR1509">
        <f t="shared" si="661"/>
        <v>0</v>
      </c>
      <c r="CS1509">
        <f t="shared" si="662"/>
        <v>0</v>
      </c>
      <c r="CT1509">
        <f t="shared" si="663"/>
        <v>0</v>
      </c>
      <c r="CU1509">
        <f t="shared" si="664"/>
        <v>0</v>
      </c>
      <c r="CV1509">
        <f t="shared" si="665"/>
        <v>0</v>
      </c>
      <c r="CW1509">
        <f t="shared" si="666"/>
        <v>122</v>
      </c>
      <c r="CX1509">
        <f t="shared" si="667"/>
        <v>119</v>
      </c>
      <c r="CY1509">
        <f t="shared" si="668"/>
        <v>241</v>
      </c>
    </row>
    <row r="1510" spans="1:103">
      <c r="A1510" t="s">
        <v>74</v>
      </c>
      <c r="B1510" t="s">
        <v>3481</v>
      </c>
      <c r="C1510" t="s">
        <v>3722</v>
      </c>
      <c r="D1510">
        <v>101231</v>
      </c>
      <c r="E1510" t="s">
        <v>3739</v>
      </c>
      <c r="F1510" t="s">
        <v>3740</v>
      </c>
      <c r="H1510" t="s">
        <v>3485</v>
      </c>
      <c r="I1510" t="s">
        <v>3168</v>
      </c>
      <c r="J1510" t="s">
        <v>81</v>
      </c>
      <c r="K1510" t="s">
        <v>3741</v>
      </c>
      <c r="L1510" t="s">
        <v>83</v>
      </c>
      <c r="M1510" t="s">
        <v>84</v>
      </c>
      <c r="N1510" t="s">
        <v>85</v>
      </c>
      <c r="O1510" t="s">
        <v>86</v>
      </c>
      <c r="P1510" t="s">
        <v>87</v>
      </c>
      <c r="Q1510" s="7" t="s">
        <v>8134</v>
      </c>
      <c r="R1510">
        <v>14</v>
      </c>
      <c r="S1510">
        <v>13</v>
      </c>
      <c r="T1510">
        <f t="shared" si="644"/>
        <v>27</v>
      </c>
      <c r="U1510">
        <v>12</v>
      </c>
      <c r="V1510">
        <v>15</v>
      </c>
      <c r="W1510">
        <v>15</v>
      </c>
      <c r="X1510">
        <v>9</v>
      </c>
      <c r="Y1510">
        <v>11</v>
      </c>
      <c r="Z1510">
        <v>14</v>
      </c>
      <c r="AA1510">
        <v>14</v>
      </c>
      <c r="AB1510">
        <v>16</v>
      </c>
      <c r="AC1510">
        <v>12</v>
      </c>
      <c r="AD1510">
        <v>14</v>
      </c>
      <c r="AE1510">
        <v>13</v>
      </c>
      <c r="AF1510">
        <v>7</v>
      </c>
      <c r="AG1510">
        <v>0</v>
      </c>
      <c r="AH1510">
        <v>0</v>
      </c>
      <c r="AI1510">
        <f t="shared" si="645"/>
        <v>77</v>
      </c>
      <c r="AJ1510">
        <f t="shared" si="646"/>
        <v>75</v>
      </c>
      <c r="AK1510">
        <f t="shared" si="647"/>
        <v>152</v>
      </c>
      <c r="AL1510">
        <f t="shared" si="648"/>
        <v>91</v>
      </c>
      <c r="AM1510">
        <f t="shared" si="649"/>
        <v>88</v>
      </c>
      <c r="AN1510">
        <f t="shared" si="650"/>
        <v>179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f t="shared" si="651"/>
        <v>0</v>
      </c>
      <c r="AZ1510">
        <f t="shared" si="652"/>
        <v>0</v>
      </c>
      <c r="BA1510">
        <f t="shared" si="653"/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f t="shared" si="654"/>
        <v>0</v>
      </c>
      <c r="BM1510">
        <f t="shared" si="655"/>
        <v>0</v>
      </c>
      <c r="BN1510">
        <f t="shared" si="656"/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f t="shared" si="669"/>
        <v>0</v>
      </c>
      <c r="BV1510">
        <f t="shared" si="670"/>
        <v>0</v>
      </c>
      <c r="BW1510">
        <f t="shared" si="671"/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f t="shared" si="657"/>
        <v>0</v>
      </c>
      <c r="CI1510">
        <f t="shared" si="658"/>
        <v>0</v>
      </c>
      <c r="CJ1510">
        <f t="shared" si="659"/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f t="shared" si="660"/>
        <v>0</v>
      </c>
      <c r="CR1510">
        <f t="shared" si="661"/>
        <v>0</v>
      </c>
      <c r="CS1510">
        <f t="shared" si="662"/>
        <v>0</v>
      </c>
      <c r="CT1510">
        <f t="shared" si="663"/>
        <v>0</v>
      </c>
      <c r="CU1510">
        <f t="shared" si="664"/>
        <v>0</v>
      </c>
      <c r="CV1510">
        <f t="shared" si="665"/>
        <v>0</v>
      </c>
      <c r="CW1510">
        <f t="shared" si="666"/>
        <v>91</v>
      </c>
      <c r="CX1510">
        <f t="shared" si="667"/>
        <v>88</v>
      </c>
      <c r="CY1510">
        <f t="shared" si="668"/>
        <v>179</v>
      </c>
    </row>
    <row r="1511" spans="1:103">
      <c r="A1511" t="s">
        <v>74</v>
      </c>
      <c r="B1511" t="s">
        <v>3481</v>
      </c>
      <c r="C1511" t="s">
        <v>3722</v>
      </c>
      <c r="D1511">
        <v>101232</v>
      </c>
      <c r="E1511" t="s">
        <v>3742</v>
      </c>
      <c r="F1511" t="s">
        <v>3743</v>
      </c>
      <c r="H1511" t="s">
        <v>3485</v>
      </c>
      <c r="I1511" t="s">
        <v>3168</v>
      </c>
      <c r="J1511" t="s">
        <v>81</v>
      </c>
      <c r="K1511" t="s">
        <v>3744</v>
      </c>
      <c r="L1511" t="s">
        <v>83</v>
      </c>
      <c r="M1511" t="s">
        <v>84</v>
      </c>
      <c r="N1511" t="s">
        <v>85</v>
      </c>
      <c r="O1511" t="s">
        <v>86</v>
      </c>
      <c r="P1511" t="s">
        <v>87</v>
      </c>
      <c r="Q1511" s="7" t="s">
        <v>8134</v>
      </c>
      <c r="R1511">
        <v>3</v>
      </c>
      <c r="S1511">
        <v>1</v>
      </c>
      <c r="T1511">
        <f t="shared" si="644"/>
        <v>4</v>
      </c>
      <c r="U1511">
        <v>6</v>
      </c>
      <c r="V1511">
        <v>0</v>
      </c>
      <c r="W1511">
        <v>3</v>
      </c>
      <c r="X1511">
        <v>2</v>
      </c>
      <c r="Y1511">
        <v>6</v>
      </c>
      <c r="Z1511">
        <v>1</v>
      </c>
      <c r="AA1511">
        <v>3</v>
      </c>
      <c r="AB1511">
        <v>6</v>
      </c>
      <c r="AC1511">
        <v>3</v>
      </c>
      <c r="AD1511">
        <v>4</v>
      </c>
      <c r="AE1511">
        <v>3</v>
      </c>
      <c r="AF1511">
        <v>1</v>
      </c>
      <c r="AG1511">
        <v>0</v>
      </c>
      <c r="AH1511">
        <v>0</v>
      </c>
      <c r="AI1511">
        <f t="shared" si="645"/>
        <v>24</v>
      </c>
      <c r="AJ1511">
        <f t="shared" si="646"/>
        <v>14</v>
      </c>
      <c r="AK1511">
        <f t="shared" si="647"/>
        <v>38</v>
      </c>
      <c r="AL1511">
        <f t="shared" si="648"/>
        <v>27</v>
      </c>
      <c r="AM1511">
        <f t="shared" si="649"/>
        <v>15</v>
      </c>
      <c r="AN1511">
        <f t="shared" si="650"/>
        <v>42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f t="shared" si="651"/>
        <v>0</v>
      </c>
      <c r="AZ1511">
        <f t="shared" si="652"/>
        <v>0</v>
      </c>
      <c r="BA1511">
        <f t="shared" si="653"/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f t="shared" si="654"/>
        <v>0</v>
      </c>
      <c r="BM1511">
        <f t="shared" si="655"/>
        <v>0</v>
      </c>
      <c r="BN1511">
        <f t="shared" si="656"/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f t="shared" si="669"/>
        <v>0</v>
      </c>
      <c r="BV1511">
        <f t="shared" si="670"/>
        <v>0</v>
      </c>
      <c r="BW1511">
        <f t="shared" si="671"/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f t="shared" si="657"/>
        <v>0</v>
      </c>
      <c r="CI1511">
        <f t="shared" si="658"/>
        <v>0</v>
      </c>
      <c r="CJ1511">
        <f t="shared" si="659"/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f t="shared" si="660"/>
        <v>0</v>
      </c>
      <c r="CR1511">
        <f t="shared" si="661"/>
        <v>0</v>
      </c>
      <c r="CS1511">
        <f t="shared" si="662"/>
        <v>0</v>
      </c>
      <c r="CT1511">
        <f t="shared" si="663"/>
        <v>0</v>
      </c>
      <c r="CU1511">
        <f t="shared" si="664"/>
        <v>0</v>
      </c>
      <c r="CV1511">
        <f t="shared" si="665"/>
        <v>0</v>
      </c>
      <c r="CW1511">
        <f t="shared" si="666"/>
        <v>27</v>
      </c>
      <c r="CX1511">
        <f t="shared" si="667"/>
        <v>15</v>
      </c>
      <c r="CY1511">
        <f t="shared" si="668"/>
        <v>42</v>
      </c>
    </row>
    <row r="1512" spans="1:103">
      <c r="A1512" t="s">
        <v>74</v>
      </c>
      <c r="B1512" t="s">
        <v>3481</v>
      </c>
      <c r="C1512" t="s">
        <v>3722</v>
      </c>
      <c r="D1512">
        <v>101233</v>
      </c>
      <c r="E1512" t="s">
        <v>3745</v>
      </c>
      <c r="F1512" t="s">
        <v>3746</v>
      </c>
      <c r="H1512" t="s">
        <v>3485</v>
      </c>
      <c r="I1512" t="s">
        <v>3168</v>
      </c>
      <c r="J1512" t="s">
        <v>81</v>
      </c>
      <c r="K1512" t="s">
        <v>3747</v>
      </c>
      <c r="L1512" t="s">
        <v>83</v>
      </c>
      <c r="M1512" t="s">
        <v>84</v>
      </c>
      <c r="N1512" t="s">
        <v>85</v>
      </c>
      <c r="O1512" t="s">
        <v>86</v>
      </c>
      <c r="P1512" t="s">
        <v>87</v>
      </c>
      <c r="Q1512" s="7" t="s">
        <v>8134</v>
      </c>
      <c r="R1512">
        <v>13</v>
      </c>
      <c r="S1512">
        <v>7</v>
      </c>
      <c r="T1512">
        <f t="shared" si="644"/>
        <v>20</v>
      </c>
      <c r="U1512">
        <v>5</v>
      </c>
      <c r="V1512">
        <v>11</v>
      </c>
      <c r="W1512">
        <v>7</v>
      </c>
      <c r="X1512">
        <v>7</v>
      </c>
      <c r="Y1512">
        <v>10</v>
      </c>
      <c r="Z1512">
        <v>6</v>
      </c>
      <c r="AA1512">
        <v>8</v>
      </c>
      <c r="AB1512">
        <v>10</v>
      </c>
      <c r="AC1512">
        <v>5</v>
      </c>
      <c r="AD1512">
        <v>12</v>
      </c>
      <c r="AE1512">
        <v>7</v>
      </c>
      <c r="AF1512">
        <v>10</v>
      </c>
      <c r="AG1512">
        <v>0</v>
      </c>
      <c r="AH1512">
        <v>0</v>
      </c>
      <c r="AI1512">
        <f t="shared" si="645"/>
        <v>42</v>
      </c>
      <c r="AJ1512">
        <f t="shared" si="646"/>
        <v>56</v>
      </c>
      <c r="AK1512">
        <f t="shared" si="647"/>
        <v>98</v>
      </c>
      <c r="AL1512">
        <f t="shared" si="648"/>
        <v>55</v>
      </c>
      <c r="AM1512">
        <f t="shared" si="649"/>
        <v>63</v>
      </c>
      <c r="AN1512">
        <f t="shared" si="650"/>
        <v>118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f t="shared" si="651"/>
        <v>0</v>
      </c>
      <c r="AZ1512">
        <f t="shared" si="652"/>
        <v>0</v>
      </c>
      <c r="BA1512">
        <f t="shared" si="653"/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f t="shared" si="654"/>
        <v>0</v>
      </c>
      <c r="BM1512">
        <f t="shared" si="655"/>
        <v>0</v>
      </c>
      <c r="BN1512">
        <f t="shared" si="656"/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f t="shared" si="669"/>
        <v>0</v>
      </c>
      <c r="BV1512">
        <f t="shared" si="670"/>
        <v>0</v>
      </c>
      <c r="BW1512">
        <f t="shared" si="671"/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f t="shared" si="657"/>
        <v>0</v>
      </c>
      <c r="CI1512">
        <f t="shared" si="658"/>
        <v>0</v>
      </c>
      <c r="CJ1512">
        <f t="shared" si="659"/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f t="shared" si="660"/>
        <v>0</v>
      </c>
      <c r="CR1512">
        <f t="shared" si="661"/>
        <v>0</v>
      </c>
      <c r="CS1512">
        <f t="shared" si="662"/>
        <v>0</v>
      </c>
      <c r="CT1512">
        <f t="shared" si="663"/>
        <v>0</v>
      </c>
      <c r="CU1512">
        <f t="shared" si="664"/>
        <v>0</v>
      </c>
      <c r="CV1512">
        <f t="shared" si="665"/>
        <v>0</v>
      </c>
      <c r="CW1512">
        <f t="shared" si="666"/>
        <v>55</v>
      </c>
      <c r="CX1512">
        <f t="shared" si="667"/>
        <v>63</v>
      </c>
      <c r="CY1512">
        <f t="shared" si="668"/>
        <v>118</v>
      </c>
    </row>
    <row r="1513" spans="1:103">
      <c r="A1513" t="s">
        <v>74</v>
      </c>
      <c r="B1513" t="s">
        <v>3481</v>
      </c>
      <c r="C1513" t="s">
        <v>3722</v>
      </c>
      <c r="D1513">
        <v>101234</v>
      </c>
      <c r="E1513" t="s">
        <v>3748</v>
      </c>
      <c r="F1513" t="s">
        <v>3749</v>
      </c>
      <c r="H1513" t="s">
        <v>3485</v>
      </c>
      <c r="I1513" t="s">
        <v>3168</v>
      </c>
      <c r="J1513" t="s">
        <v>81</v>
      </c>
      <c r="K1513" t="s">
        <v>3750</v>
      </c>
      <c r="L1513" t="s">
        <v>83</v>
      </c>
      <c r="M1513" t="s">
        <v>84</v>
      </c>
      <c r="N1513" t="s">
        <v>85</v>
      </c>
      <c r="O1513" t="s">
        <v>86</v>
      </c>
      <c r="P1513" t="s">
        <v>87</v>
      </c>
      <c r="Q1513" s="7" t="s">
        <v>8134</v>
      </c>
      <c r="R1513">
        <v>19</v>
      </c>
      <c r="S1513">
        <v>20</v>
      </c>
      <c r="T1513">
        <f t="shared" si="644"/>
        <v>39</v>
      </c>
      <c r="U1513">
        <v>22</v>
      </c>
      <c r="V1513">
        <v>16</v>
      </c>
      <c r="W1513">
        <v>24</v>
      </c>
      <c r="X1513">
        <v>21</v>
      </c>
      <c r="Y1513">
        <v>13</v>
      </c>
      <c r="Z1513">
        <v>15</v>
      </c>
      <c r="AA1513">
        <v>29</v>
      </c>
      <c r="AB1513">
        <v>28</v>
      </c>
      <c r="AC1513">
        <v>25</v>
      </c>
      <c r="AD1513">
        <v>17</v>
      </c>
      <c r="AE1513">
        <v>30</v>
      </c>
      <c r="AF1513">
        <v>20</v>
      </c>
      <c r="AG1513">
        <v>0</v>
      </c>
      <c r="AH1513">
        <v>0</v>
      </c>
      <c r="AI1513">
        <f t="shared" si="645"/>
        <v>143</v>
      </c>
      <c r="AJ1513">
        <f t="shared" si="646"/>
        <v>117</v>
      </c>
      <c r="AK1513">
        <f t="shared" si="647"/>
        <v>260</v>
      </c>
      <c r="AL1513">
        <f t="shared" si="648"/>
        <v>162</v>
      </c>
      <c r="AM1513">
        <f t="shared" si="649"/>
        <v>137</v>
      </c>
      <c r="AN1513">
        <f t="shared" si="650"/>
        <v>299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f t="shared" si="651"/>
        <v>0</v>
      </c>
      <c r="AZ1513">
        <f t="shared" si="652"/>
        <v>0</v>
      </c>
      <c r="BA1513">
        <f t="shared" si="653"/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f t="shared" si="654"/>
        <v>0</v>
      </c>
      <c r="BM1513">
        <f t="shared" si="655"/>
        <v>0</v>
      </c>
      <c r="BN1513">
        <f t="shared" si="656"/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f t="shared" si="669"/>
        <v>0</v>
      </c>
      <c r="BV1513">
        <f t="shared" si="670"/>
        <v>0</v>
      </c>
      <c r="BW1513">
        <f t="shared" si="671"/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f t="shared" si="657"/>
        <v>0</v>
      </c>
      <c r="CI1513">
        <f t="shared" si="658"/>
        <v>0</v>
      </c>
      <c r="CJ1513">
        <f t="shared" si="659"/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f t="shared" si="660"/>
        <v>0</v>
      </c>
      <c r="CR1513">
        <f t="shared" si="661"/>
        <v>0</v>
      </c>
      <c r="CS1513">
        <f t="shared" si="662"/>
        <v>0</v>
      </c>
      <c r="CT1513">
        <f t="shared" si="663"/>
        <v>0</v>
      </c>
      <c r="CU1513">
        <f t="shared" si="664"/>
        <v>0</v>
      </c>
      <c r="CV1513">
        <f t="shared" si="665"/>
        <v>0</v>
      </c>
      <c r="CW1513">
        <f t="shared" si="666"/>
        <v>162</v>
      </c>
      <c r="CX1513">
        <f t="shared" si="667"/>
        <v>137</v>
      </c>
      <c r="CY1513">
        <f t="shared" si="668"/>
        <v>299</v>
      </c>
    </row>
    <row r="1514" spans="1:103">
      <c r="A1514" t="s">
        <v>74</v>
      </c>
      <c r="B1514" t="s">
        <v>3481</v>
      </c>
      <c r="C1514" t="s">
        <v>3722</v>
      </c>
      <c r="D1514">
        <v>101235</v>
      </c>
      <c r="E1514" t="s">
        <v>3751</v>
      </c>
      <c r="F1514" t="s">
        <v>1217</v>
      </c>
      <c r="H1514" t="s">
        <v>3485</v>
      </c>
      <c r="I1514" t="s">
        <v>3168</v>
      </c>
      <c r="J1514" t="s">
        <v>81</v>
      </c>
      <c r="K1514" t="s">
        <v>3752</v>
      </c>
      <c r="L1514" t="s">
        <v>83</v>
      </c>
      <c r="M1514" t="s">
        <v>84</v>
      </c>
      <c r="N1514" t="s">
        <v>85</v>
      </c>
      <c r="O1514" t="s">
        <v>86</v>
      </c>
      <c r="P1514" t="s">
        <v>87</v>
      </c>
      <c r="Q1514" s="7" t="s">
        <v>8134</v>
      </c>
      <c r="R1514">
        <v>14</v>
      </c>
      <c r="S1514">
        <v>19</v>
      </c>
      <c r="T1514">
        <f t="shared" si="644"/>
        <v>33</v>
      </c>
      <c r="U1514">
        <v>16</v>
      </c>
      <c r="V1514">
        <v>16</v>
      </c>
      <c r="W1514">
        <v>17</v>
      </c>
      <c r="X1514">
        <v>19</v>
      </c>
      <c r="Y1514">
        <v>14</v>
      </c>
      <c r="Z1514">
        <v>9</v>
      </c>
      <c r="AA1514">
        <v>11</v>
      </c>
      <c r="AB1514">
        <v>32</v>
      </c>
      <c r="AC1514">
        <v>26</v>
      </c>
      <c r="AD1514">
        <v>14</v>
      </c>
      <c r="AE1514">
        <v>16</v>
      </c>
      <c r="AF1514">
        <v>11</v>
      </c>
      <c r="AG1514">
        <v>0</v>
      </c>
      <c r="AH1514">
        <v>0</v>
      </c>
      <c r="AI1514">
        <f t="shared" si="645"/>
        <v>100</v>
      </c>
      <c r="AJ1514">
        <f t="shared" si="646"/>
        <v>101</v>
      </c>
      <c r="AK1514">
        <f t="shared" si="647"/>
        <v>201</v>
      </c>
      <c r="AL1514">
        <f t="shared" si="648"/>
        <v>114</v>
      </c>
      <c r="AM1514">
        <f t="shared" si="649"/>
        <v>120</v>
      </c>
      <c r="AN1514">
        <f t="shared" si="650"/>
        <v>234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f t="shared" si="651"/>
        <v>0</v>
      </c>
      <c r="AZ1514">
        <f t="shared" si="652"/>
        <v>0</v>
      </c>
      <c r="BA1514">
        <f t="shared" si="653"/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f t="shared" si="654"/>
        <v>0</v>
      </c>
      <c r="BM1514">
        <f t="shared" si="655"/>
        <v>0</v>
      </c>
      <c r="BN1514">
        <f t="shared" si="656"/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f t="shared" si="669"/>
        <v>0</v>
      </c>
      <c r="BV1514">
        <f t="shared" si="670"/>
        <v>0</v>
      </c>
      <c r="BW1514">
        <f t="shared" si="671"/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f t="shared" si="657"/>
        <v>0</v>
      </c>
      <c r="CI1514">
        <f t="shared" si="658"/>
        <v>0</v>
      </c>
      <c r="CJ1514">
        <f t="shared" si="659"/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f t="shared" si="660"/>
        <v>0</v>
      </c>
      <c r="CR1514">
        <f t="shared" si="661"/>
        <v>0</v>
      </c>
      <c r="CS1514">
        <f t="shared" si="662"/>
        <v>0</v>
      </c>
      <c r="CT1514">
        <f t="shared" si="663"/>
        <v>0</v>
      </c>
      <c r="CU1514">
        <f t="shared" si="664"/>
        <v>0</v>
      </c>
      <c r="CV1514">
        <f t="shared" si="665"/>
        <v>0</v>
      </c>
      <c r="CW1514">
        <f t="shared" si="666"/>
        <v>114</v>
      </c>
      <c r="CX1514">
        <f t="shared" si="667"/>
        <v>120</v>
      </c>
      <c r="CY1514">
        <f t="shared" si="668"/>
        <v>234</v>
      </c>
    </row>
    <row r="1515" spans="1:103">
      <c r="A1515" t="s">
        <v>74</v>
      </c>
      <c r="B1515" t="s">
        <v>3481</v>
      </c>
      <c r="C1515" t="s">
        <v>3722</v>
      </c>
      <c r="D1515">
        <v>101236</v>
      </c>
      <c r="E1515" t="s">
        <v>3753</v>
      </c>
      <c r="F1515" t="s">
        <v>3754</v>
      </c>
      <c r="H1515" t="s">
        <v>3485</v>
      </c>
      <c r="I1515" t="s">
        <v>3168</v>
      </c>
      <c r="J1515" t="s">
        <v>81</v>
      </c>
      <c r="K1515" t="s">
        <v>3755</v>
      </c>
      <c r="L1515" t="s">
        <v>83</v>
      </c>
      <c r="M1515" t="s">
        <v>84</v>
      </c>
      <c r="N1515" t="s">
        <v>85</v>
      </c>
      <c r="O1515" t="s">
        <v>86</v>
      </c>
      <c r="P1515" t="s">
        <v>87</v>
      </c>
      <c r="Q1515" s="7" t="s">
        <v>8134</v>
      </c>
      <c r="R1515">
        <v>13</v>
      </c>
      <c r="S1515">
        <v>15</v>
      </c>
      <c r="T1515">
        <f t="shared" si="644"/>
        <v>28</v>
      </c>
      <c r="U1515">
        <v>20</v>
      </c>
      <c r="V1515">
        <v>13</v>
      </c>
      <c r="W1515">
        <v>15</v>
      </c>
      <c r="X1515">
        <v>15</v>
      </c>
      <c r="Y1515">
        <v>11</v>
      </c>
      <c r="Z1515">
        <v>13</v>
      </c>
      <c r="AA1515">
        <v>14</v>
      </c>
      <c r="AB1515">
        <v>17</v>
      </c>
      <c r="AC1515">
        <v>18</v>
      </c>
      <c r="AD1515">
        <v>12</v>
      </c>
      <c r="AE1515">
        <v>12</v>
      </c>
      <c r="AF1515">
        <v>17</v>
      </c>
      <c r="AG1515">
        <v>0</v>
      </c>
      <c r="AH1515">
        <v>0</v>
      </c>
      <c r="AI1515">
        <f t="shared" si="645"/>
        <v>90</v>
      </c>
      <c r="AJ1515">
        <f t="shared" si="646"/>
        <v>87</v>
      </c>
      <c r="AK1515">
        <f t="shared" si="647"/>
        <v>177</v>
      </c>
      <c r="AL1515">
        <f t="shared" si="648"/>
        <v>103</v>
      </c>
      <c r="AM1515">
        <f t="shared" si="649"/>
        <v>102</v>
      </c>
      <c r="AN1515">
        <f t="shared" si="650"/>
        <v>205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f t="shared" si="651"/>
        <v>0</v>
      </c>
      <c r="AZ1515">
        <f t="shared" si="652"/>
        <v>0</v>
      </c>
      <c r="BA1515">
        <f t="shared" si="653"/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f t="shared" si="654"/>
        <v>0</v>
      </c>
      <c r="BM1515">
        <f t="shared" si="655"/>
        <v>0</v>
      </c>
      <c r="BN1515">
        <f t="shared" si="656"/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f t="shared" si="669"/>
        <v>0</v>
      </c>
      <c r="BV1515">
        <f t="shared" si="670"/>
        <v>0</v>
      </c>
      <c r="BW1515">
        <f t="shared" si="671"/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f t="shared" si="657"/>
        <v>0</v>
      </c>
      <c r="CI1515">
        <f t="shared" si="658"/>
        <v>0</v>
      </c>
      <c r="CJ1515">
        <f t="shared" si="659"/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f t="shared" si="660"/>
        <v>0</v>
      </c>
      <c r="CR1515">
        <f t="shared" si="661"/>
        <v>0</v>
      </c>
      <c r="CS1515">
        <f t="shared" si="662"/>
        <v>0</v>
      </c>
      <c r="CT1515">
        <f t="shared" si="663"/>
        <v>0</v>
      </c>
      <c r="CU1515">
        <f t="shared" si="664"/>
        <v>0</v>
      </c>
      <c r="CV1515">
        <f t="shared" si="665"/>
        <v>0</v>
      </c>
      <c r="CW1515">
        <f t="shared" si="666"/>
        <v>103</v>
      </c>
      <c r="CX1515">
        <f t="shared" si="667"/>
        <v>102</v>
      </c>
      <c r="CY1515">
        <f t="shared" si="668"/>
        <v>205</v>
      </c>
    </row>
    <row r="1516" spans="1:103">
      <c r="A1516" t="s">
        <v>74</v>
      </c>
      <c r="B1516" t="s">
        <v>3481</v>
      </c>
      <c r="C1516" t="s">
        <v>3722</v>
      </c>
      <c r="D1516">
        <v>101237</v>
      </c>
      <c r="E1516" t="s">
        <v>3756</v>
      </c>
      <c r="F1516" t="s">
        <v>3757</v>
      </c>
      <c r="H1516" t="s">
        <v>3485</v>
      </c>
      <c r="I1516" t="s">
        <v>3168</v>
      </c>
      <c r="J1516" t="s">
        <v>81</v>
      </c>
      <c r="K1516" t="s">
        <v>3758</v>
      </c>
      <c r="L1516" t="s">
        <v>83</v>
      </c>
      <c r="M1516" t="s">
        <v>84</v>
      </c>
      <c r="N1516" t="s">
        <v>85</v>
      </c>
      <c r="O1516" t="s">
        <v>86</v>
      </c>
      <c r="P1516" t="s">
        <v>87</v>
      </c>
      <c r="Q1516" s="7" t="s">
        <v>8134</v>
      </c>
      <c r="R1516">
        <v>48</v>
      </c>
      <c r="S1516">
        <v>29</v>
      </c>
      <c r="T1516">
        <f t="shared" si="644"/>
        <v>77</v>
      </c>
      <c r="U1516">
        <v>43</v>
      </c>
      <c r="V1516">
        <v>30</v>
      </c>
      <c r="W1516">
        <v>33</v>
      </c>
      <c r="X1516">
        <v>27</v>
      </c>
      <c r="Y1516">
        <v>42</v>
      </c>
      <c r="Z1516">
        <v>27</v>
      </c>
      <c r="AA1516">
        <v>31</v>
      </c>
      <c r="AB1516">
        <v>30</v>
      </c>
      <c r="AC1516">
        <v>27</v>
      </c>
      <c r="AD1516">
        <v>29</v>
      </c>
      <c r="AE1516">
        <v>19</v>
      </c>
      <c r="AF1516">
        <v>19</v>
      </c>
      <c r="AG1516">
        <v>5</v>
      </c>
      <c r="AH1516">
        <v>13</v>
      </c>
      <c r="AI1516">
        <f t="shared" si="645"/>
        <v>200</v>
      </c>
      <c r="AJ1516">
        <f t="shared" si="646"/>
        <v>175</v>
      </c>
      <c r="AK1516">
        <f t="shared" si="647"/>
        <v>375</v>
      </c>
      <c r="AL1516">
        <f t="shared" si="648"/>
        <v>248</v>
      </c>
      <c r="AM1516">
        <f t="shared" si="649"/>
        <v>204</v>
      </c>
      <c r="AN1516">
        <f t="shared" si="650"/>
        <v>452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f t="shared" si="651"/>
        <v>0</v>
      </c>
      <c r="AZ1516">
        <f t="shared" si="652"/>
        <v>0</v>
      </c>
      <c r="BA1516">
        <f t="shared" si="653"/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f t="shared" si="654"/>
        <v>0</v>
      </c>
      <c r="BM1516">
        <f t="shared" si="655"/>
        <v>0</v>
      </c>
      <c r="BN1516">
        <f t="shared" si="656"/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f t="shared" si="669"/>
        <v>0</v>
      </c>
      <c r="BV1516">
        <f t="shared" si="670"/>
        <v>0</v>
      </c>
      <c r="BW1516">
        <f t="shared" si="671"/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f t="shared" si="657"/>
        <v>0</v>
      </c>
      <c r="CI1516">
        <f t="shared" si="658"/>
        <v>0</v>
      </c>
      <c r="CJ1516">
        <f t="shared" si="659"/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f t="shared" si="660"/>
        <v>0</v>
      </c>
      <c r="CR1516">
        <f t="shared" si="661"/>
        <v>0</v>
      </c>
      <c r="CS1516">
        <f t="shared" si="662"/>
        <v>0</v>
      </c>
      <c r="CT1516">
        <f t="shared" si="663"/>
        <v>0</v>
      </c>
      <c r="CU1516">
        <f t="shared" si="664"/>
        <v>0</v>
      </c>
      <c r="CV1516">
        <f t="shared" si="665"/>
        <v>0</v>
      </c>
      <c r="CW1516">
        <f t="shared" si="666"/>
        <v>248</v>
      </c>
      <c r="CX1516">
        <f t="shared" si="667"/>
        <v>204</v>
      </c>
      <c r="CY1516">
        <f t="shared" si="668"/>
        <v>452</v>
      </c>
    </row>
    <row r="1517" spans="1:103">
      <c r="A1517" t="s">
        <v>74</v>
      </c>
      <c r="B1517" t="s">
        <v>3481</v>
      </c>
      <c r="C1517" t="s">
        <v>3722</v>
      </c>
      <c r="D1517">
        <v>101238</v>
      </c>
      <c r="E1517" t="s">
        <v>3759</v>
      </c>
      <c r="F1517" t="s">
        <v>1217</v>
      </c>
      <c r="H1517" t="s">
        <v>3485</v>
      </c>
      <c r="I1517" t="s">
        <v>3168</v>
      </c>
      <c r="J1517" t="s">
        <v>81</v>
      </c>
      <c r="K1517" t="s">
        <v>3760</v>
      </c>
      <c r="L1517" t="s">
        <v>83</v>
      </c>
      <c r="M1517" t="s">
        <v>84</v>
      </c>
      <c r="N1517" t="s">
        <v>85</v>
      </c>
      <c r="O1517" t="s">
        <v>86</v>
      </c>
      <c r="P1517" t="s">
        <v>87</v>
      </c>
      <c r="Q1517" s="7" t="s">
        <v>8134</v>
      </c>
      <c r="R1517">
        <v>8</v>
      </c>
      <c r="S1517">
        <v>9</v>
      </c>
      <c r="T1517">
        <f t="shared" si="644"/>
        <v>17</v>
      </c>
      <c r="U1517">
        <v>12</v>
      </c>
      <c r="V1517">
        <v>17</v>
      </c>
      <c r="W1517">
        <v>12</v>
      </c>
      <c r="X1517">
        <v>8</v>
      </c>
      <c r="Y1517">
        <v>12</v>
      </c>
      <c r="Z1517">
        <v>7</v>
      </c>
      <c r="AA1517">
        <v>17</v>
      </c>
      <c r="AB1517">
        <v>15</v>
      </c>
      <c r="AC1517">
        <v>11</v>
      </c>
      <c r="AD1517">
        <v>15</v>
      </c>
      <c r="AE1517">
        <v>11</v>
      </c>
      <c r="AF1517">
        <v>8</v>
      </c>
      <c r="AG1517">
        <v>0</v>
      </c>
      <c r="AH1517">
        <v>0</v>
      </c>
      <c r="AI1517">
        <f t="shared" si="645"/>
        <v>75</v>
      </c>
      <c r="AJ1517">
        <f t="shared" si="646"/>
        <v>70</v>
      </c>
      <c r="AK1517">
        <f t="shared" si="647"/>
        <v>145</v>
      </c>
      <c r="AL1517">
        <f t="shared" si="648"/>
        <v>83</v>
      </c>
      <c r="AM1517">
        <f t="shared" si="649"/>
        <v>79</v>
      </c>
      <c r="AN1517">
        <f t="shared" si="650"/>
        <v>162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f t="shared" si="651"/>
        <v>0</v>
      </c>
      <c r="AZ1517">
        <f t="shared" si="652"/>
        <v>0</v>
      </c>
      <c r="BA1517">
        <f t="shared" si="653"/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f t="shared" si="654"/>
        <v>0</v>
      </c>
      <c r="BM1517">
        <f t="shared" si="655"/>
        <v>0</v>
      </c>
      <c r="BN1517">
        <f t="shared" si="656"/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f t="shared" si="669"/>
        <v>0</v>
      </c>
      <c r="BV1517">
        <f t="shared" si="670"/>
        <v>0</v>
      </c>
      <c r="BW1517">
        <f t="shared" si="671"/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f t="shared" si="657"/>
        <v>0</v>
      </c>
      <c r="CI1517">
        <f t="shared" si="658"/>
        <v>0</v>
      </c>
      <c r="CJ1517">
        <f t="shared" si="659"/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f t="shared" si="660"/>
        <v>0</v>
      </c>
      <c r="CR1517">
        <f t="shared" si="661"/>
        <v>0</v>
      </c>
      <c r="CS1517">
        <f t="shared" si="662"/>
        <v>0</v>
      </c>
      <c r="CT1517">
        <f t="shared" si="663"/>
        <v>0</v>
      </c>
      <c r="CU1517">
        <f t="shared" si="664"/>
        <v>0</v>
      </c>
      <c r="CV1517">
        <f t="shared" si="665"/>
        <v>0</v>
      </c>
      <c r="CW1517">
        <f t="shared" si="666"/>
        <v>83</v>
      </c>
      <c r="CX1517">
        <f t="shared" si="667"/>
        <v>79</v>
      </c>
      <c r="CY1517">
        <f t="shared" si="668"/>
        <v>162</v>
      </c>
    </row>
    <row r="1518" spans="1:103">
      <c r="A1518" t="s">
        <v>74</v>
      </c>
      <c r="B1518" t="s">
        <v>3481</v>
      </c>
      <c r="C1518" t="s">
        <v>3722</v>
      </c>
      <c r="D1518">
        <v>101239</v>
      </c>
      <c r="E1518" t="s">
        <v>3761</v>
      </c>
      <c r="F1518" t="s">
        <v>3762</v>
      </c>
      <c r="H1518" t="s">
        <v>3485</v>
      </c>
      <c r="I1518" t="s">
        <v>3168</v>
      </c>
      <c r="J1518" t="s">
        <v>81</v>
      </c>
      <c r="K1518" t="s">
        <v>3763</v>
      </c>
      <c r="L1518" t="s">
        <v>83</v>
      </c>
      <c r="M1518" t="s">
        <v>84</v>
      </c>
      <c r="N1518" t="s">
        <v>85</v>
      </c>
      <c r="O1518" t="s">
        <v>86</v>
      </c>
      <c r="P1518" t="s">
        <v>87</v>
      </c>
      <c r="Q1518" s="7" t="s">
        <v>8134</v>
      </c>
      <c r="R1518">
        <v>17</v>
      </c>
      <c r="S1518">
        <v>15</v>
      </c>
      <c r="T1518">
        <f t="shared" si="644"/>
        <v>32</v>
      </c>
      <c r="U1518">
        <v>16</v>
      </c>
      <c r="V1518">
        <v>19</v>
      </c>
      <c r="W1518">
        <v>17</v>
      </c>
      <c r="X1518">
        <v>16</v>
      </c>
      <c r="Y1518">
        <v>21</v>
      </c>
      <c r="Z1518">
        <v>18</v>
      </c>
      <c r="AA1518">
        <v>14</v>
      </c>
      <c r="AB1518">
        <v>18</v>
      </c>
      <c r="AC1518">
        <v>18</v>
      </c>
      <c r="AD1518">
        <v>13</v>
      </c>
      <c r="AE1518">
        <v>14</v>
      </c>
      <c r="AF1518">
        <v>11</v>
      </c>
      <c r="AG1518">
        <v>0</v>
      </c>
      <c r="AH1518">
        <v>0</v>
      </c>
      <c r="AI1518">
        <f t="shared" si="645"/>
        <v>100</v>
      </c>
      <c r="AJ1518">
        <f t="shared" si="646"/>
        <v>95</v>
      </c>
      <c r="AK1518">
        <f t="shared" si="647"/>
        <v>195</v>
      </c>
      <c r="AL1518">
        <f t="shared" si="648"/>
        <v>117</v>
      </c>
      <c r="AM1518">
        <f t="shared" si="649"/>
        <v>110</v>
      </c>
      <c r="AN1518">
        <f t="shared" si="650"/>
        <v>227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f t="shared" si="651"/>
        <v>0</v>
      </c>
      <c r="AZ1518">
        <f t="shared" si="652"/>
        <v>0</v>
      </c>
      <c r="BA1518">
        <f t="shared" si="653"/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f t="shared" si="654"/>
        <v>0</v>
      </c>
      <c r="BM1518">
        <f t="shared" si="655"/>
        <v>0</v>
      </c>
      <c r="BN1518">
        <f t="shared" si="656"/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f t="shared" si="669"/>
        <v>0</v>
      </c>
      <c r="BV1518">
        <f t="shared" si="670"/>
        <v>0</v>
      </c>
      <c r="BW1518">
        <f t="shared" si="671"/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f t="shared" si="657"/>
        <v>0</v>
      </c>
      <c r="CI1518">
        <f t="shared" si="658"/>
        <v>0</v>
      </c>
      <c r="CJ1518">
        <f t="shared" si="659"/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f t="shared" si="660"/>
        <v>0</v>
      </c>
      <c r="CR1518">
        <f t="shared" si="661"/>
        <v>0</v>
      </c>
      <c r="CS1518">
        <f t="shared" si="662"/>
        <v>0</v>
      </c>
      <c r="CT1518">
        <f t="shared" si="663"/>
        <v>0</v>
      </c>
      <c r="CU1518">
        <f t="shared" si="664"/>
        <v>0</v>
      </c>
      <c r="CV1518">
        <f t="shared" si="665"/>
        <v>0</v>
      </c>
      <c r="CW1518">
        <f t="shared" si="666"/>
        <v>117</v>
      </c>
      <c r="CX1518">
        <f t="shared" si="667"/>
        <v>110</v>
      </c>
      <c r="CY1518">
        <f t="shared" si="668"/>
        <v>227</v>
      </c>
    </row>
    <row r="1519" spans="1:103">
      <c r="A1519" t="s">
        <v>74</v>
      </c>
      <c r="B1519" t="s">
        <v>3481</v>
      </c>
      <c r="C1519" t="s">
        <v>3722</v>
      </c>
      <c r="D1519">
        <v>101240</v>
      </c>
      <c r="E1519" t="s">
        <v>3764</v>
      </c>
      <c r="F1519" t="s">
        <v>167</v>
      </c>
      <c r="H1519" t="s">
        <v>3485</v>
      </c>
      <c r="I1519" t="s">
        <v>3168</v>
      </c>
      <c r="J1519" t="s">
        <v>81</v>
      </c>
      <c r="K1519" t="s">
        <v>3765</v>
      </c>
      <c r="L1519" t="s">
        <v>83</v>
      </c>
      <c r="M1519" t="s">
        <v>84</v>
      </c>
      <c r="N1519" t="s">
        <v>85</v>
      </c>
      <c r="O1519" t="s">
        <v>86</v>
      </c>
      <c r="P1519" t="s">
        <v>87</v>
      </c>
      <c r="Q1519" s="7" t="s">
        <v>8134</v>
      </c>
      <c r="R1519">
        <v>11</v>
      </c>
      <c r="S1519">
        <v>4</v>
      </c>
      <c r="T1519">
        <f t="shared" si="644"/>
        <v>15</v>
      </c>
      <c r="U1519">
        <v>13</v>
      </c>
      <c r="V1519">
        <v>6</v>
      </c>
      <c r="W1519">
        <v>5</v>
      </c>
      <c r="X1519">
        <v>10</v>
      </c>
      <c r="Y1519">
        <v>5</v>
      </c>
      <c r="Z1519">
        <v>7</v>
      </c>
      <c r="AA1519">
        <v>19</v>
      </c>
      <c r="AB1519">
        <v>13</v>
      </c>
      <c r="AC1519">
        <v>16</v>
      </c>
      <c r="AD1519">
        <v>9</v>
      </c>
      <c r="AE1519">
        <v>10</v>
      </c>
      <c r="AF1519">
        <v>9</v>
      </c>
      <c r="AG1519">
        <v>0</v>
      </c>
      <c r="AH1519">
        <v>0</v>
      </c>
      <c r="AI1519">
        <f t="shared" si="645"/>
        <v>68</v>
      </c>
      <c r="AJ1519">
        <f t="shared" si="646"/>
        <v>54</v>
      </c>
      <c r="AK1519">
        <f t="shared" si="647"/>
        <v>122</v>
      </c>
      <c r="AL1519">
        <f t="shared" si="648"/>
        <v>79</v>
      </c>
      <c r="AM1519">
        <f t="shared" si="649"/>
        <v>58</v>
      </c>
      <c r="AN1519">
        <f t="shared" si="650"/>
        <v>137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f t="shared" si="651"/>
        <v>0</v>
      </c>
      <c r="AZ1519">
        <f t="shared" si="652"/>
        <v>0</v>
      </c>
      <c r="BA1519">
        <f t="shared" si="653"/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f t="shared" si="654"/>
        <v>0</v>
      </c>
      <c r="BM1519">
        <f t="shared" si="655"/>
        <v>0</v>
      </c>
      <c r="BN1519">
        <f t="shared" si="656"/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f t="shared" si="669"/>
        <v>0</v>
      </c>
      <c r="BV1519">
        <f t="shared" si="670"/>
        <v>0</v>
      </c>
      <c r="BW1519">
        <f t="shared" si="671"/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f t="shared" si="657"/>
        <v>0</v>
      </c>
      <c r="CI1519">
        <f t="shared" si="658"/>
        <v>0</v>
      </c>
      <c r="CJ1519">
        <f t="shared" si="659"/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f t="shared" si="660"/>
        <v>0</v>
      </c>
      <c r="CR1519">
        <f t="shared" si="661"/>
        <v>0</v>
      </c>
      <c r="CS1519">
        <f t="shared" si="662"/>
        <v>0</v>
      </c>
      <c r="CT1519">
        <f t="shared" si="663"/>
        <v>0</v>
      </c>
      <c r="CU1519">
        <f t="shared" si="664"/>
        <v>0</v>
      </c>
      <c r="CV1519">
        <f t="shared" si="665"/>
        <v>0</v>
      </c>
      <c r="CW1519">
        <f t="shared" si="666"/>
        <v>79</v>
      </c>
      <c r="CX1519">
        <f t="shared" si="667"/>
        <v>58</v>
      </c>
      <c r="CY1519">
        <f t="shared" si="668"/>
        <v>137</v>
      </c>
    </row>
    <row r="1520" spans="1:103">
      <c r="A1520" t="s">
        <v>74</v>
      </c>
      <c r="B1520" t="s">
        <v>3481</v>
      </c>
      <c r="C1520" t="s">
        <v>3722</v>
      </c>
      <c r="D1520">
        <v>101241</v>
      </c>
      <c r="E1520" t="s">
        <v>3766</v>
      </c>
      <c r="F1520" t="s">
        <v>167</v>
      </c>
      <c r="H1520" t="s">
        <v>3485</v>
      </c>
      <c r="I1520" t="s">
        <v>3168</v>
      </c>
      <c r="J1520" t="s">
        <v>81</v>
      </c>
      <c r="K1520" t="s">
        <v>3767</v>
      </c>
      <c r="L1520" t="s">
        <v>83</v>
      </c>
      <c r="M1520" t="s">
        <v>84</v>
      </c>
      <c r="N1520" t="s">
        <v>85</v>
      </c>
      <c r="O1520" t="s">
        <v>86</v>
      </c>
      <c r="P1520" t="s">
        <v>87</v>
      </c>
      <c r="Q1520" s="7" t="s">
        <v>8134</v>
      </c>
      <c r="R1520">
        <v>6</v>
      </c>
      <c r="S1520">
        <v>18</v>
      </c>
      <c r="T1520">
        <f t="shared" si="644"/>
        <v>24</v>
      </c>
      <c r="U1520">
        <v>9</v>
      </c>
      <c r="V1520">
        <v>19</v>
      </c>
      <c r="W1520">
        <v>12</v>
      </c>
      <c r="X1520">
        <v>18</v>
      </c>
      <c r="Y1520">
        <v>14</v>
      </c>
      <c r="Z1520">
        <v>17</v>
      </c>
      <c r="AA1520">
        <v>14</v>
      </c>
      <c r="AB1520">
        <v>16</v>
      </c>
      <c r="AC1520">
        <v>16</v>
      </c>
      <c r="AD1520">
        <v>6</v>
      </c>
      <c r="AE1520">
        <v>8</v>
      </c>
      <c r="AF1520">
        <v>5</v>
      </c>
      <c r="AG1520">
        <v>0</v>
      </c>
      <c r="AH1520">
        <v>0</v>
      </c>
      <c r="AI1520">
        <f t="shared" si="645"/>
        <v>73</v>
      </c>
      <c r="AJ1520">
        <f t="shared" si="646"/>
        <v>81</v>
      </c>
      <c r="AK1520">
        <f t="shared" si="647"/>
        <v>154</v>
      </c>
      <c r="AL1520">
        <f t="shared" si="648"/>
        <v>79</v>
      </c>
      <c r="AM1520">
        <f t="shared" si="649"/>
        <v>99</v>
      </c>
      <c r="AN1520">
        <f t="shared" si="650"/>
        <v>178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f t="shared" si="651"/>
        <v>0</v>
      </c>
      <c r="AZ1520">
        <f t="shared" si="652"/>
        <v>0</v>
      </c>
      <c r="BA1520">
        <f t="shared" si="653"/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f t="shared" si="654"/>
        <v>0</v>
      </c>
      <c r="BM1520">
        <f t="shared" si="655"/>
        <v>0</v>
      </c>
      <c r="BN1520">
        <f t="shared" si="656"/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f t="shared" si="669"/>
        <v>0</v>
      </c>
      <c r="BV1520">
        <f t="shared" si="670"/>
        <v>0</v>
      </c>
      <c r="BW1520">
        <f t="shared" si="671"/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f t="shared" si="657"/>
        <v>0</v>
      </c>
      <c r="CI1520">
        <f t="shared" si="658"/>
        <v>0</v>
      </c>
      <c r="CJ1520">
        <f t="shared" si="659"/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f t="shared" si="660"/>
        <v>0</v>
      </c>
      <c r="CR1520">
        <f t="shared" si="661"/>
        <v>0</v>
      </c>
      <c r="CS1520">
        <f t="shared" si="662"/>
        <v>0</v>
      </c>
      <c r="CT1520">
        <f t="shared" si="663"/>
        <v>0</v>
      </c>
      <c r="CU1520">
        <f t="shared" si="664"/>
        <v>0</v>
      </c>
      <c r="CV1520">
        <f t="shared" si="665"/>
        <v>0</v>
      </c>
      <c r="CW1520">
        <f t="shared" si="666"/>
        <v>79</v>
      </c>
      <c r="CX1520">
        <f t="shared" si="667"/>
        <v>99</v>
      </c>
      <c r="CY1520">
        <f t="shared" si="668"/>
        <v>178</v>
      </c>
    </row>
    <row r="1521" spans="1:103">
      <c r="A1521" t="s">
        <v>74</v>
      </c>
      <c r="B1521" t="s">
        <v>3481</v>
      </c>
      <c r="C1521" t="s">
        <v>3722</v>
      </c>
      <c r="D1521">
        <v>101242</v>
      </c>
      <c r="E1521" t="s">
        <v>3768</v>
      </c>
      <c r="F1521" t="s">
        <v>158</v>
      </c>
      <c r="H1521" t="s">
        <v>3485</v>
      </c>
      <c r="I1521" t="s">
        <v>3168</v>
      </c>
      <c r="J1521" t="s">
        <v>81</v>
      </c>
      <c r="K1521" t="s">
        <v>3744</v>
      </c>
      <c r="L1521" t="s">
        <v>83</v>
      </c>
      <c r="M1521" t="s">
        <v>84</v>
      </c>
      <c r="N1521" t="s">
        <v>85</v>
      </c>
      <c r="O1521" t="s">
        <v>86</v>
      </c>
      <c r="P1521" t="s">
        <v>87</v>
      </c>
      <c r="Q1521" s="7" t="s">
        <v>8134</v>
      </c>
      <c r="R1521">
        <v>18</v>
      </c>
      <c r="S1521">
        <v>23</v>
      </c>
      <c r="T1521">
        <f t="shared" si="644"/>
        <v>41</v>
      </c>
      <c r="U1521">
        <v>33</v>
      </c>
      <c r="V1521">
        <v>26</v>
      </c>
      <c r="W1521">
        <v>21</v>
      </c>
      <c r="X1521">
        <v>19</v>
      </c>
      <c r="Y1521">
        <v>32</v>
      </c>
      <c r="Z1521">
        <v>27</v>
      </c>
      <c r="AA1521">
        <v>32</v>
      </c>
      <c r="AB1521">
        <v>30</v>
      </c>
      <c r="AC1521">
        <v>32</v>
      </c>
      <c r="AD1521">
        <v>22</v>
      </c>
      <c r="AE1521">
        <v>14</v>
      </c>
      <c r="AF1521">
        <v>21</v>
      </c>
      <c r="AG1521">
        <v>0</v>
      </c>
      <c r="AH1521">
        <v>0</v>
      </c>
      <c r="AI1521">
        <f t="shared" si="645"/>
        <v>164</v>
      </c>
      <c r="AJ1521">
        <f t="shared" si="646"/>
        <v>145</v>
      </c>
      <c r="AK1521">
        <f t="shared" si="647"/>
        <v>309</v>
      </c>
      <c r="AL1521">
        <f t="shared" si="648"/>
        <v>182</v>
      </c>
      <c r="AM1521">
        <f t="shared" si="649"/>
        <v>168</v>
      </c>
      <c r="AN1521">
        <f t="shared" si="650"/>
        <v>350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f t="shared" si="651"/>
        <v>0</v>
      </c>
      <c r="AZ1521">
        <f t="shared" si="652"/>
        <v>0</v>
      </c>
      <c r="BA1521">
        <f t="shared" si="653"/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f t="shared" si="654"/>
        <v>0</v>
      </c>
      <c r="BM1521">
        <f t="shared" si="655"/>
        <v>0</v>
      </c>
      <c r="BN1521">
        <f t="shared" si="656"/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f t="shared" si="669"/>
        <v>0</v>
      </c>
      <c r="BV1521">
        <f t="shared" si="670"/>
        <v>0</v>
      </c>
      <c r="BW1521">
        <f t="shared" si="671"/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f t="shared" si="657"/>
        <v>0</v>
      </c>
      <c r="CI1521">
        <f t="shared" si="658"/>
        <v>0</v>
      </c>
      <c r="CJ1521">
        <f t="shared" si="659"/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f t="shared" si="660"/>
        <v>0</v>
      </c>
      <c r="CR1521">
        <f t="shared" si="661"/>
        <v>0</v>
      </c>
      <c r="CS1521">
        <f t="shared" si="662"/>
        <v>0</v>
      </c>
      <c r="CT1521">
        <f t="shared" si="663"/>
        <v>0</v>
      </c>
      <c r="CU1521">
        <f t="shared" si="664"/>
        <v>0</v>
      </c>
      <c r="CV1521">
        <f t="shared" si="665"/>
        <v>0</v>
      </c>
      <c r="CW1521">
        <f t="shared" si="666"/>
        <v>182</v>
      </c>
      <c r="CX1521">
        <f t="shared" si="667"/>
        <v>168</v>
      </c>
      <c r="CY1521">
        <f t="shared" si="668"/>
        <v>350</v>
      </c>
    </row>
    <row r="1522" spans="1:103">
      <c r="A1522" t="s">
        <v>74</v>
      </c>
      <c r="B1522" t="s">
        <v>3481</v>
      </c>
      <c r="C1522" t="s">
        <v>3722</v>
      </c>
      <c r="D1522">
        <v>101243</v>
      </c>
      <c r="E1522" t="s">
        <v>3769</v>
      </c>
      <c r="F1522" t="s">
        <v>3770</v>
      </c>
      <c r="H1522" t="s">
        <v>3485</v>
      </c>
      <c r="I1522" t="s">
        <v>3168</v>
      </c>
      <c r="J1522" t="s">
        <v>81</v>
      </c>
      <c r="K1522" t="s">
        <v>3771</v>
      </c>
      <c r="L1522" t="s">
        <v>83</v>
      </c>
      <c r="M1522" t="s">
        <v>84</v>
      </c>
      <c r="N1522" t="s">
        <v>85</v>
      </c>
      <c r="O1522" t="s">
        <v>86</v>
      </c>
      <c r="P1522" t="s">
        <v>87</v>
      </c>
      <c r="Q1522" s="7" t="s">
        <v>8134</v>
      </c>
      <c r="R1522">
        <v>24</v>
      </c>
      <c r="S1522">
        <v>20</v>
      </c>
      <c r="T1522">
        <f t="shared" si="644"/>
        <v>44</v>
      </c>
      <c r="U1522">
        <v>16</v>
      </c>
      <c r="V1522">
        <v>25</v>
      </c>
      <c r="W1522">
        <v>36</v>
      </c>
      <c r="X1522">
        <v>27</v>
      </c>
      <c r="Y1522">
        <v>22</v>
      </c>
      <c r="Z1522">
        <v>12</v>
      </c>
      <c r="AA1522">
        <v>39</v>
      </c>
      <c r="AB1522">
        <v>30</v>
      </c>
      <c r="AC1522">
        <v>23</v>
      </c>
      <c r="AD1522">
        <v>29</v>
      </c>
      <c r="AE1522">
        <v>19</v>
      </c>
      <c r="AF1522">
        <v>19</v>
      </c>
      <c r="AG1522">
        <v>0</v>
      </c>
      <c r="AH1522">
        <v>0</v>
      </c>
      <c r="AI1522">
        <f t="shared" si="645"/>
        <v>155</v>
      </c>
      <c r="AJ1522">
        <f t="shared" si="646"/>
        <v>142</v>
      </c>
      <c r="AK1522">
        <f t="shared" si="647"/>
        <v>297</v>
      </c>
      <c r="AL1522">
        <f t="shared" si="648"/>
        <v>179</v>
      </c>
      <c r="AM1522">
        <f t="shared" si="649"/>
        <v>162</v>
      </c>
      <c r="AN1522">
        <f t="shared" si="650"/>
        <v>341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f t="shared" si="651"/>
        <v>0</v>
      </c>
      <c r="AZ1522">
        <f t="shared" si="652"/>
        <v>0</v>
      </c>
      <c r="BA1522">
        <f t="shared" si="653"/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f t="shared" si="654"/>
        <v>0</v>
      </c>
      <c r="BM1522">
        <f t="shared" si="655"/>
        <v>0</v>
      </c>
      <c r="BN1522">
        <f t="shared" si="656"/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f t="shared" si="669"/>
        <v>0</v>
      </c>
      <c r="BV1522">
        <f t="shared" si="670"/>
        <v>0</v>
      </c>
      <c r="BW1522">
        <f t="shared" si="671"/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f t="shared" si="657"/>
        <v>0</v>
      </c>
      <c r="CI1522">
        <f t="shared" si="658"/>
        <v>0</v>
      </c>
      <c r="CJ1522">
        <f t="shared" si="659"/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f t="shared" si="660"/>
        <v>0</v>
      </c>
      <c r="CR1522">
        <f t="shared" si="661"/>
        <v>0</v>
      </c>
      <c r="CS1522">
        <f t="shared" si="662"/>
        <v>0</v>
      </c>
      <c r="CT1522">
        <f t="shared" si="663"/>
        <v>0</v>
      </c>
      <c r="CU1522">
        <f t="shared" si="664"/>
        <v>0</v>
      </c>
      <c r="CV1522">
        <f t="shared" si="665"/>
        <v>0</v>
      </c>
      <c r="CW1522">
        <f t="shared" si="666"/>
        <v>179</v>
      </c>
      <c r="CX1522">
        <f t="shared" si="667"/>
        <v>162</v>
      </c>
      <c r="CY1522">
        <f t="shared" si="668"/>
        <v>341</v>
      </c>
    </row>
    <row r="1523" spans="1:103">
      <c r="A1523" t="s">
        <v>74</v>
      </c>
      <c r="B1523" t="s">
        <v>3481</v>
      </c>
      <c r="C1523" t="s">
        <v>3722</v>
      </c>
      <c r="D1523">
        <v>101244</v>
      </c>
      <c r="E1523" t="s">
        <v>3772</v>
      </c>
      <c r="F1523" t="s">
        <v>3773</v>
      </c>
      <c r="H1523" t="s">
        <v>3485</v>
      </c>
      <c r="I1523" t="s">
        <v>3168</v>
      </c>
      <c r="J1523" t="s">
        <v>81</v>
      </c>
      <c r="K1523" t="s">
        <v>3774</v>
      </c>
      <c r="L1523" t="s">
        <v>83</v>
      </c>
      <c r="M1523" t="s">
        <v>84</v>
      </c>
      <c r="N1523" t="s">
        <v>85</v>
      </c>
      <c r="O1523" t="s">
        <v>86</v>
      </c>
      <c r="P1523" t="s">
        <v>87</v>
      </c>
      <c r="Q1523" s="7" t="s">
        <v>8134</v>
      </c>
      <c r="R1523">
        <v>22</v>
      </c>
      <c r="S1523">
        <v>19</v>
      </c>
      <c r="T1523">
        <f t="shared" si="644"/>
        <v>41</v>
      </c>
      <c r="U1523">
        <v>24</v>
      </c>
      <c r="V1523">
        <v>15</v>
      </c>
      <c r="W1523">
        <v>29</v>
      </c>
      <c r="X1523">
        <v>26</v>
      </c>
      <c r="Y1523">
        <v>27</v>
      </c>
      <c r="Z1523">
        <v>22</v>
      </c>
      <c r="AA1523">
        <v>30</v>
      </c>
      <c r="AB1523">
        <v>24</v>
      </c>
      <c r="AC1523">
        <v>33</v>
      </c>
      <c r="AD1523">
        <v>29</v>
      </c>
      <c r="AE1523">
        <v>15</v>
      </c>
      <c r="AF1523">
        <v>15</v>
      </c>
      <c r="AG1523">
        <v>0</v>
      </c>
      <c r="AH1523">
        <v>0</v>
      </c>
      <c r="AI1523">
        <f t="shared" si="645"/>
        <v>158</v>
      </c>
      <c r="AJ1523">
        <f t="shared" si="646"/>
        <v>131</v>
      </c>
      <c r="AK1523">
        <f t="shared" si="647"/>
        <v>289</v>
      </c>
      <c r="AL1523">
        <f t="shared" si="648"/>
        <v>180</v>
      </c>
      <c r="AM1523">
        <f t="shared" si="649"/>
        <v>150</v>
      </c>
      <c r="AN1523">
        <f t="shared" si="650"/>
        <v>330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f t="shared" si="651"/>
        <v>0</v>
      </c>
      <c r="AZ1523">
        <f t="shared" si="652"/>
        <v>0</v>
      </c>
      <c r="BA1523">
        <f t="shared" si="653"/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f t="shared" si="654"/>
        <v>0</v>
      </c>
      <c r="BM1523">
        <f t="shared" si="655"/>
        <v>0</v>
      </c>
      <c r="BN1523">
        <f t="shared" si="656"/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f t="shared" si="669"/>
        <v>0</v>
      </c>
      <c r="BV1523">
        <f t="shared" si="670"/>
        <v>0</v>
      </c>
      <c r="BW1523">
        <f t="shared" si="671"/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f t="shared" si="657"/>
        <v>0</v>
      </c>
      <c r="CI1523">
        <f t="shared" si="658"/>
        <v>0</v>
      </c>
      <c r="CJ1523">
        <f t="shared" si="659"/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f t="shared" si="660"/>
        <v>0</v>
      </c>
      <c r="CR1523">
        <f t="shared" si="661"/>
        <v>0</v>
      </c>
      <c r="CS1523">
        <f t="shared" si="662"/>
        <v>0</v>
      </c>
      <c r="CT1523">
        <f t="shared" si="663"/>
        <v>0</v>
      </c>
      <c r="CU1523">
        <f t="shared" si="664"/>
        <v>0</v>
      </c>
      <c r="CV1523">
        <f t="shared" si="665"/>
        <v>0</v>
      </c>
      <c r="CW1523">
        <f t="shared" si="666"/>
        <v>180</v>
      </c>
      <c r="CX1523">
        <f t="shared" si="667"/>
        <v>150</v>
      </c>
      <c r="CY1523">
        <f t="shared" si="668"/>
        <v>330</v>
      </c>
    </row>
    <row r="1524" spans="1:103">
      <c r="A1524" t="s">
        <v>74</v>
      </c>
      <c r="B1524" t="s">
        <v>3481</v>
      </c>
      <c r="C1524" t="s">
        <v>3722</v>
      </c>
      <c r="D1524">
        <v>101245</v>
      </c>
      <c r="E1524" t="s">
        <v>2474</v>
      </c>
      <c r="F1524" t="s">
        <v>3775</v>
      </c>
      <c r="H1524" t="s">
        <v>3485</v>
      </c>
      <c r="I1524" t="s">
        <v>3168</v>
      </c>
      <c r="J1524" t="s">
        <v>81</v>
      </c>
      <c r="K1524" t="s">
        <v>997</v>
      </c>
      <c r="L1524" t="s">
        <v>83</v>
      </c>
      <c r="M1524" t="s">
        <v>84</v>
      </c>
      <c r="N1524" t="s">
        <v>85</v>
      </c>
      <c r="O1524" t="s">
        <v>86</v>
      </c>
      <c r="P1524" t="s">
        <v>87</v>
      </c>
      <c r="Q1524" s="7" t="s">
        <v>8134</v>
      </c>
      <c r="R1524">
        <v>19</v>
      </c>
      <c r="S1524">
        <v>26</v>
      </c>
      <c r="T1524">
        <f t="shared" si="644"/>
        <v>45</v>
      </c>
      <c r="U1524">
        <v>32</v>
      </c>
      <c r="V1524">
        <v>32</v>
      </c>
      <c r="W1524">
        <v>39</v>
      </c>
      <c r="X1524">
        <v>31</v>
      </c>
      <c r="Y1524">
        <v>31</v>
      </c>
      <c r="Z1524">
        <v>30</v>
      </c>
      <c r="AA1524">
        <v>37</v>
      </c>
      <c r="AB1524">
        <v>32</v>
      </c>
      <c r="AC1524">
        <v>30</v>
      </c>
      <c r="AD1524">
        <v>31</v>
      </c>
      <c r="AE1524">
        <v>31</v>
      </c>
      <c r="AF1524">
        <v>31</v>
      </c>
      <c r="AG1524">
        <v>0</v>
      </c>
      <c r="AH1524">
        <v>0</v>
      </c>
      <c r="AI1524">
        <f t="shared" si="645"/>
        <v>200</v>
      </c>
      <c r="AJ1524">
        <f t="shared" si="646"/>
        <v>187</v>
      </c>
      <c r="AK1524">
        <f t="shared" si="647"/>
        <v>387</v>
      </c>
      <c r="AL1524">
        <f t="shared" si="648"/>
        <v>219</v>
      </c>
      <c r="AM1524">
        <f t="shared" si="649"/>
        <v>213</v>
      </c>
      <c r="AN1524">
        <f t="shared" si="650"/>
        <v>432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f t="shared" si="651"/>
        <v>0</v>
      </c>
      <c r="AZ1524">
        <f t="shared" si="652"/>
        <v>0</v>
      </c>
      <c r="BA1524">
        <f t="shared" si="653"/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f t="shared" si="654"/>
        <v>0</v>
      </c>
      <c r="BM1524">
        <f t="shared" si="655"/>
        <v>0</v>
      </c>
      <c r="BN1524">
        <f t="shared" si="656"/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f t="shared" si="669"/>
        <v>0</v>
      </c>
      <c r="BV1524">
        <f t="shared" si="670"/>
        <v>0</v>
      </c>
      <c r="BW1524">
        <f t="shared" si="671"/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f t="shared" si="657"/>
        <v>0</v>
      </c>
      <c r="CI1524">
        <f t="shared" si="658"/>
        <v>0</v>
      </c>
      <c r="CJ1524">
        <f t="shared" si="659"/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f t="shared" si="660"/>
        <v>0</v>
      </c>
      <c r="CR1524">
        <f t="shared" si="661"/>
        <v>0</v>
      </c>
      <c r="CS1524">
        <f t="shared" si="662"/>
        <v>0</v>
      </c>
      <c r="CT1524">
        <f t="shared" si="663"/>
        <v>0</v>
      </c>
      <c r="CU1524">
        <f t="shared" si="664"/>
        <v>0</v>
      </c>
      <c r="CV1524">
        <f t="shared" si="665"/>
        <v>0</v>
      </c>
      <c r="CW1524">
        <f t="shared" si="666"/>
        <v>219</v>
      </c>
      <c r="CX1524">
        <f t="shared" si="667"/>
        <v>213</v>
      </c>
      <c r="CY1524">
        <f t="shared" si="668"/>
        <v>432</v>
      </c>
    </row>
    <row r="1525" spans="1:103">
      <c r="A1525" t="s">
        <v>74</v>
      </c>
      <c r="B1525" t="s">
        <v>3481</v>
      </c>
      <c r="C1525" t="s">
        <v>3722</v>
      </c>
      <c r="D1525">
        <v>101246</v>
      </c>
      <c r="E1525" t="s">
        <v>3776</v>
      </c>
      <c r="F1525" t="s">
        <v>1217</v>
      </c>
      <c r="H1525" t="s">
        <v>3485</v>
      </c>
      <c r="I1525" t="s">
        <v>3168</v>
      </c>
      <c r="J1525" t="s">
        <v>81</v>
      </c>
      <c r="K1525" t="s">
        <v>3550</v>
      </c>
      <c r="L1525" t="s">
        <v>83</v>
      </c>
      <c r="M1525" t="s">
        <v>84</v>
      </c>
      <c r="N1525" t="s">
        <v>85</v>
      </c>
      <c r="O1525" t="s">
        <v>86</v>
      </c>
      <c r="P1525" t="s">
        <v>87</v>
      </c>
      <c r="Q1525" s="7" t="s">
        <v>8134</v>
      </c>
      <c r="R1525">
        <v>23</v>
      </c>
      <c r="S1525">
        <v>26</v>
      </c>
      <c r="T1525">
        <f t="shared" si="644"/>
        <v>49</v>
      </c>
      <c r="U1525">
        <v>30</v>
      </c>
      <c r="V1525">
        <v>30</v>
      </c>
      <c r="W1525">
        <v>31</v>
      </c>
      <c r="X1525">
        <v>35</v>
      </c>
      <c r="Y1525">
        <v>41</v>
      </c>
      <c r="Z1525">
        <v>24</v>
      </c>
      <c r="AA1525">
        <v>33</v>
      </c>
      <c r="AB1525">
        <v>26</v>
      </c>
      <c r="AC1525">
        <v>28</v>
      </c>
      <c r="AD1525">
        <v>21</v>
      </c>
      <c r="AE1525">
        <v>27</v>
      </c>
      <c r="AF1525">
        <v>19</v>
      </c>
      <c r="AG1525">
        <v>0</v>
      </c>
      <c r="AH1525">
        <v>0</v>
      </c>
      <c r="AI1525">
        <f t="shared" si="645"/>
        <v>190</v>
      </c>
      <c r="AJ1525">
        <f t="shared" si="646"/>
        <v>155</v>
      </c>
      <c r="AK1525">
        <f t="shared" si="647"/>
        <v>345</v>
      </c>
      <c r="AL1525">
        <f t="shared" si="648"/>
        <v>213</v>
      </c>
      <c r="AM1525">
        <f t="shared" si="649"/>
        <v>181</v>
      </c>
      <c r="AN1525">
        <f t="shared" si="650"/>
        <v>394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f t="shared" si="651"/>
        <v>0</v>
      </c>
      <c r="AZ1525">
        <f t="shared" si="652"/>
        <v>0</v>
      </c>
      <c r="BA1525">
        <f t="shared" si="653"/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f t="shared" si="654"/>
        <v>0</v>
      </c>
      <c r="BM1525">
        <f t="shared" si="655"/>
        <v>0</v>
      </c>
      <c r="BN1525">
        <f t="shared" si="656"/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f t="shared" si="669"/>
        <v>0</v>
      </c>
      <c r="BV1525">
        <f t="shared" si="670"/>
        <v>0</v>
      </c>
      <c r="BW1525">
        <f t="shared" si="671"/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f t="shared" si="657"/>
        <v>0</v>
      </c>
      <c r="CI1525">
        <f t="shared" si="658"/>
        <v>0</v>
      </c>
      <c r="CJ1525">
        <f t="shared" si="659"/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f t="shared" si="660"/>
        <v>0</v>
      </c>
      <c r="CR1525">
        <f t="shared" si="661"/>
        <v>0</v>
      </c>
      <c r="CS1525">
        <f t="shared" si="662"/>
        <v>0</v>
      </c>
      <c r="CT1525">
        <f t="shared" si="663"/>
        <v>0</v>
      </c>
      <c r="CU1525">
        <f t="shared" si="664"/>
        <v>0</v>
      </c>
      <c r="CV1525">
        <f t="shared" si="665"/>
        <v>0</v>
      </c>
      <c r="CW1525">
        <f t="shared" si="666"/>
        <v>213</v>
      </c>
      <c r="CX1525">
        <f t="shared" si="667"/>
        <v>181</v>
      </c>
      <c r="CY1525">
        <f t="shared" si="668"/>
        <v>394</v>
      </c>
    </row>
    <row r="1526" spans="1:103">
      <c r="A1526" t="s">
        <v>74</v>
      </c>
      <c r="B1526" t="s">
        <v>3481</v>
      </c>
      <c r="C1526" t="s">
        <v>3722</v>
      </c>
      <c r="D1526">
        <v>101247</v>
      </c>
      <c r="E1526" t="s">
        <v>2605</v>
      </c>
      <c r="F1526" t="s">
        <v>3777</v>
      </c>
      <c r="H1526" t="s">
        <v>3485</v>
      </c>
      <c r="I1526" t="s">
        <v>3168</v>
      </c>
      <c r="J1526" t="s">
        <v>81</v>
      </c>
      <c r="K1526" t="s">
        <v>3778</v>
      </c>
      <c r="L1526" t="s">
        <v>83</v>
      </c>
      <c r="M1526" t="s">
        <v>84</v>
      </c>
      <c r="N1526" t="s">
        <v>85</v>
      </c>
      <c r="O1526" t="s">
        <v>86</v>
      </c>
      <c r="P1526" t="s">
        <v>87</v>
      </c>
      <c r="Q1526" s="7" t="s">
        <v>8134</v>
      </c>
      <c r="R1526">
        <v>11</v>
      </c>
      <c r="S1526">
        <v>16</v>
      </c>
      <c r="T1526">
        <f t="shared" si="644"/>
        <v>27</v>
      </c>
      <c r="U1526">
        <v>13</v>
      </c>
      <c r="V1526">
        <v>15</v>
      </c>
      <c r="W1526">
        <v>17</v>
      </c>
      <c r="X1526">
        <v>18</v>
      </c>
      <c r="Y1526">
        <v>17</v>
      </c>
      <c r="Z1526">
        <v>9</v>
      </c>
      <c r="AA1526">
        <v>15</v>
      </c>
      <c r="AB1526">
        <v>11</v>
      </c>
      <c r="AC1526">
        <v>7</v>
      </c>
      <c r="AD1526">
        <v>14</v>
      </c>
      <c r="AE1526">
        <v>13</v>
      </c>
      <c r="AF1526">
        <v>8</v>
      </c>
      <c r="AG1526">
        <v>0</v>
      </c>
      <c r="AH1526">
        <v>0</v>
      </c>
      <c r="AI1526">
        <f t="shared" si="645"/>
        <v>82</v>
      </c>
      <c r="AJ1526">
        <f t="shared" si="646"/>
        <v>75</v>
      </c>
      <c r="AK1526">
        <f t="shared" si="647"/>
        <v>157</v>
      </c>
      <c r="AL1526">
        <f t="shared" si="648"/>
        <v>93</v>
      </c>
      <c r="AM1526">
        <f t="shared" si="649"/>
        <v>91</v>
      </c>
      <c r="AN1526">
        <f t="shared" si="650"/>
        <v>184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f t="shared" si="651"/>
        <v>0</v>
      </c>
      <c r="AZ1526">
        <f t="shared" si="652"/>
        <v>0</v>
      </c>
      <c r="BA1526">
        <f t="shared" si="653"/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f t="shared" si="654"/>
        <v>0</v>
      </c>
      <c r="BM1526">
        <f t="shared" si="655"/>
        <v>0</v>
      </c>
      <c r="BN1526">
        <f t="shared" si="656"/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f t="shared" si="669"/>
        <v>0</v>
      </c>
      <c r="BV1526">
        <f t="shared" si="670"/>
        <v>0</v>
      </c>
      <c r="BW1526">
        <f t="shared" si="671"/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f t="shared" si="657"/>
        <v>0</v>
      </c>
      <c r="CI1526">
        <f t="shared" si="658"/>
        <v>0</v>
      </c>
      <c r="CJ1526">
        <f t="shared" si="659"/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f t="shared" si="660"/>
        <v>0</v>
      </c>
      <c r="CR1526">
        <f t="shared" si="661"/>
        <v>0</v>
      </c>
      <c r="CS1526">
        <f t="shared" si="662"/>
        <v>0</v>
      </c>
      <c r="CT1526">
        <f t="shared" si="663"/>
        <v>0</v>
      </c>
      <c r="CU1526">
        <f t="shared" si="664"/>
        <v>0</v>
      </c>
      <c r="CV1526">
        <f t="shared" si="665"/>
        <v>0</v>
      </c>
      <c r="CW1526">
        <f t="shared" si="666"/>
        <v>93</v>
      </c>
      <c r="CX1526">
        <f t="shared" si="667"/>
        <v>91</v>
      </c>
      <c r="CY1526">
        <f t="shared" si="668"/>
        <v>184</v>
      </c>
    </row>
    <row r="1527" spans="1:103">
      <c r="A1527" t="s">
        <v>74</v>
      </c>
      <c r="B1527" t="s">
        <v>3481</v>
      </c>
      <c r="C1527" t="s">
        <v>3722</v>
      </c>
      <c r="D1527">
        <v>101248</v>
      </c>
      <c r="E1527" t="s">
        <v>3779</v>
      </c>
      <c r="F1527" t="s">
        <v>3780</v>
      </c>
      <c r="H1527" t="s">
        <v>3485</v>
      </c>
      <c r="I1527" t="s">
        <v>3168</v>
      </c>
      <c r="J1527" t="s">
        <v>81</v>
      </c>
      <c r="K1527" t="s">
        <v>1961</v>
      </c>
      <c r="L1527" t="s">
        <v>83</v>
      </c>
      <c r="M1527" t="s">
        <v>84</v>
      </c>
      <c r="N1527" t="s">
        <v>85</v>
      </c>
      <c r="O1527" t="s">
        <v>86</v>
      </c>
      <c r="P1527" t="s">
        <v>87</v>
      </c>
      <c r="Q1527" s="7" t="s">
        <v>8134</v>
      </c>
      <c r="R1527">
        <v>11</v>
      </c>
      <c r="S1527">
        <v>9</v>
      </c>
      <c r="T1527">
        <f t="shared" si="644"/>
        <v>20</v>
      </c>
      <c r="U1527">
        <v>9</v>
      </c>
      <c r="V1527">
        <v>6</v>
      </c>
      <c r="W1527">
        <v>17</v>
      </c>
      <c r="X1527">
        <v>9</v>
      </c>
      <c r="Y1527">
        <v>8</v>
      </c>
      <c r="Z1527">
        <v>9</v>
      </c>
      <c r="AA1527">
        <v>27</v>
      </c>
      <c r="AB1527">
        <v>18</v>
      </c>
      <c r="AC1527">
        <v>9</v>
      </c>
      <c r="AD1527">
        <v>13</v>
      </c>
      <c r="AE1527">
        <v>6</v>
      </c>
      <c r="AF1527">
        <v>6</v>
      </c>
      <c r="AG1527">
        <v>0</v>
      </c>
      <c r="AH1527">
        <v>0</v>
      </c>
      <c r="AI1527">
        <f t="shared" si="645"/>
        <v>76</v>
      </c>
      <c r="AJ1527">
        <f t="shared" si="646"/>
        <v>61</v>
      </c>
      <c r="AK1527">
        <f t="shared" si="647"/>
        <v>137</v>
      </c>
      <c r="AL1527">
        <f t="shared" si="648"/>
        <v>87</v>
      </c>
      <c r="AM1527">
        <f t="shared" si="649"/>
        <v>70</v>
      </c>
      <c r="AN1527">
        <f t="shared" si="650"/>
        <v>157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f t="shared" si="651"/>
        <v>0</v>
      </c>
      <c r="AZ1527">
        <f t="shared" si="652"/>
        <v>0</v>
      </c>
      <c r="BA1527">
        <f t="shared" si="653"/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f t="shared" si="654"/>
        <v>0</v>
      </c>
      <c r="BM1527">
        <f t="shared" si="655"/>
        <v>0</v>
      </c>
      <c r="BN1527">
        <f t="shared" si="656"/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f t="shared" si="669"/>
        <v>0</v>
      </c>
      <c r="BV1527">
        <f t="shared" si="670"/>
        <v>0</v>
      </c>
      <c r="BW1527">
        <f t="shared" si="671"/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f t="shared" si="657"/>
        <v>0</v>
      </c>
      <c r="CI1527">
        <f t="shared" si="658"/>
        <v>0</v>
      </c>
      <c r="CJ1527">
        <f t="shared" si="659"/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f t="shared" si="660"/>
        <v>0</v>
      </c>
      <c r="CR1527">
        <f t="shared" si="661"/>
        <v>0</v>
      </c>
      <c r="CS1527">
        <f t="shared" si="662"/>
        <v>0</v>
      </c>
      <c r="CT1527">
        <f t="shared" si="663"/>
        <v>0</v>
      </c>
      <c r="CU1527">
        <f t="shared" si="664"/>
        <v>0</v>
      </c>
      <c r="CV1527">
        <f t="shared" si="665"/>
        <v>0</v>
      </c>
      <c r="CW1527">
        <f t="shared" si="666"/>
        <v>87</v>
      </c>
      <c r="CX1527">
        <f t="shared" si="667"/>
        <v>70</v>
      </c>
      <c r="CY1527">
        <f t="shared" si="668"/>
        <v>157</v>
      </c>
    </row>
    <row r="1528" spans="1:103">
      <c r="A1528" t="s">
        <v>74</v>
      </c>
      <c r="B1528" t="s">
        <v>3481</v>
      </c>
      <c r="C1528" t="s">
        <v>3722</v>
      </c>
      <c r="D1528">
        <v>101249</v>
      </c>
      <c r="E1528" t="s">
        <v>3781</v>
      </c>
      <c r="F1528" t="s">
        <v>3782</v>
      </c>
      <c r="H1528" t="s">
        <v>3485</v>
      </c>
      <c r="I1528" t="s">
        <v>3168</v>
      </c>
      <c r="J1528" t="s">
        <v>81</v>
      </c>
      <c r="K1528" t="s">
        <v>3783</v>
      </c>
      <c r="L1528" t="s">
        <v>83</v>
      </c>
      <c r="M1528" t="s">
        <v>84</v>
      </c>
      <c r="N1528" t="s">
        <v>85</v>
      </c>
      <c r="O1528" t="s">
        <v>86</v>
      </c>
      <c r="P1528" t="s">
        <v>87</v>
      </c>
      <c r="Q1528" s="7" t="s">
        <v>8134</v>
      </c>
      <c r="R1528">
        <v>35</v>
      </c>
      <c r="S1528">
        <v>22</v>
      </c>
      <c r="T1528">
        <f t="shared" si="644"/>
        <v>57</v>
      </c>
      <c r="U1528">
        <v>32</v>
      </c>
      <c r="V1528">
        <v>18</v>
      </c>
      <c r="W1528">
        <v>42</v>
      </c>
      <c r="X1528">
        <v>31</v>
      </c>
      <c r="Y1528">
        <v>23</v>
      </c>
      <c r="Z1528">
        <v>15</v>
      </c>
      <c r="AA1528">
        <v>43</v>
      </c>
      <c r="AB1528">
        <v>32</v>
      </c>
      <c r="AC1528">
        <v>25</v>
      </c>
      <c r="AD1528">
        <v>31</v>
      </c>
      <c r="AE1528">
        <v>29</v>
      </c>
      <c r="AF1528">
        <v>17</v>
      </c>
      <c r="AG1528">
        <v>0</v>
      </c>
      <c r="AH1528">
        <v>0</v>
      </c>
      <c r="AI1528">
        <f t="shared" si="645"/>
        <v>194</v>
      </c>
      <c r="AJ1528">
        <f t="shared" si="646"/>
        <v>144</v>
      </c>
      <c r="AK1528">
        <f t="shared" si="647"/>
        <v>338</v>
      </c>
      <c r="AL1528">
        <f t="shared" si="648"/>
        <v>229</v>
      </c>
      <c r="AM1528">
        <f t="shared" si="649"/>
        <v>166</v>
      </c>
      <c r="AN1528">
        <f t="shared" si="650"/>
        <v>395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f t="shared" si="651"/>
        <v>0</v>
      </c>
      <c r="AZ1528">
        <f t="shared" si="652"/>
        <v>0</v>
      </c>
      <c r="BA1528">
        <f t="shared" si="653"/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f t="shared" si="654"/>
        <v>0</v>
      </c>
      <c r="BM1528">
        <f t="shared" si="655"/>
        <v>0</v>
      </c>
      <c r="BN1528">
        <f t="shared" si="656"/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f t="shared" si="669"/>
        <v>0</v>
      </c>
      <c r="BV1528">
        <f t="shared" si="670"/>
        <v>0</v>
      </c>
      <c r="BW1528">
        <f t="shared" si="671"/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f t="shared" si="657"/>
        <v>0</v>
      </c>
      <c r="CI1528">
        <f t="shared" si="658"/>
        <v>0</v>
      </c>
      <c r="CJ1528">
        <f t="shared" si="659"/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f t="shared" si="660"/>
        <v>0</v>
      </c>
      <c r="CR1528">
        <f t="shared" si="661"/>
        <v>0</v>
      </c>
      <c r="CS1528">
        <f t="shared" si="662"/>
        <v>0</v>
      </c>
      <c r="CT1528">
        <f t="shared" si="663"/>
        <v>0</v>
      </c>
      <c r="CU1528">
        <f t="shared" si="664"/>
        <v>0</v>
      </c>
      <c r="CV1528">
        <f t="shared" si="665"/>
        <v>0</v>
      </c>
      <c r="CW1528">
        <f t="shared" si="666"/>
        <v>229</v>
      </c>
      <c r="CX1528">
        <f t="shared" si="667"/>
        <v>166</v>
      </c>
      <c r="CY1528">
        <f t="shared" si="668"/>
        <v>395</v>
      </c>
    </row>
    <row r="1529" spans="1:103">
      <c r="A1529" t="s">
        <v>74</v>
      </c>
      <c r="B1529" t="s">
        <v>3481</v>
      </c>
      <c r="C1529" t="s">
        <v>3722</v>
      </c>
      <c r="D1529">
        <v>101250</v>
      </c>
      <c r="E1529" t="s">
        <v>3784</v>
      </c>
      <c r="F1529" t="s">
        <v>3785</v>
      </c>
      <c r="H1529" t="s">
        <v>3485</v>
      </c>
      <c r="I1529" t="s">
        <v>3168</v>
      </c>
      <c r="J1529" t="s">
        <v>81</v>
      </c>
      <c r="K1529" t="s">
        <v>3786</v>
      </c>
      <c r="L1529" t="s">
        <v>83</v>
      </c>
      <c r="M1529" t="s">
        <v>84</v>
      </c>
      <c r="N1529" t="s">
        <v>85</v>
      </c>
      <c r="O1529" t="s">
        <v>86</v>
      </c>
      <c r="P1529" t="s">
        <v>87</v>
      </c>
      <c r="Q1529" s="7" t="s">
        <v>8134</v>
      </c>
      <c r="R1529">
        <v>12</v>
      </c>
      <c r="S1529">
        <v>3</v>
      </c>
      <c r="T1529">
        <f t="shared" si="644"/>
        <v>15</v>
      </c>
      <c r="U1529">
        <v>5</v>
      </c>
      <c r="V1529">
        <v>4</v>
      </c>
      <c r="W1529">
        <v>12</v>
      </c>
      <c r="X1529">
        <v>3</v>
      </c>
      <c r="Y1529">
        <v>5</v>
      </c>
      <c r="Z1529">
        <v>5</v>
      </c>
      <c r="AA1529">
        <v>5</v>
      </c>
      <c r="AB1529">
        <v>6</v>
      </c>
      <c r="AC1529">
        <v>4</v>
      </c>
      <c r="AD1529">
        <v>9</v>
      </c>
      <c r="AE1529">
        <v>0</v>
      </c>
      <c r="AF1529">
        <v>2</v>
      </c>
      <c r="AG1529">
        <v>0</v>
      </c>
      <c r="AH1529">
        <v>0</v>
      </c>
      <c r="AI1529">
        <f t="shared" si="645"/>
        <v>31</v>
      </c>
      <c r="AJ1529">
        <f t="shared" si="646"/>
        <v>29</v>
      </c>
      <c r="AK1529">
        <f t="shared" si="647"/>
        <v>60</v>
      </c>
      <c r="AL1529">
        <f t="shared" si="648"/>
        <v>43</v>
      </c>
      <c r="AM1529">
        <f t="shared" si="649"/>
        <v>32</v>
      </c>
      <c r="AN1529">
        <f t="shared" si="650"/>
        <v>75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f t="shared" si="651"/>
        <v>0</v>
      </c>
      <c r="AZ1529">
        <f t="shared" si="652"/>
        <v>0</v>
      </c>
      <c r="BA1529">
        <f t="shared" si="653"/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f t="shared" si="654"/>
        <v>0</v>
      </c>
      <c r="BM1529">
        <f t="shared" si="655"/>
        <v>0</v>
      </c>
      <c r="BN1529">
        <f t="shared" si="656"/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f t="shared" si="669"/>
        <v>0</v>
      </c>
      <c r="BV1529">
        <f t="shared" si="670"/>
        <v>0</v>
      </c>
      <c r="BW1529">
        <f t="shared" si="671"/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f t="shared" si="657"/>
        <v>0</v>
      </c>
      <c r="CI1529">
        <f t="shared" si="658"/>
        <v>0</v>
      </c>
      <c r="CJ1529">
        <f t="shared" si="659"/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f t="shared" si="660"/>
        <v>0</v>
      </c>
      <c r="CR1529">
        <f t="shared" si="661"/>
        <v>0</v>
      </c>
      <c r="CS1529">
        <f t="shared" si="662"/>
        <v>0</v>
      </c>
      <c r="CT1529">
        <f t="shared" si="663"/>
        <v>0</v>
      </c>
      <c r="CU1529">
        <f t="shared" si="664"/>
        <v>0</v>
      </c>
      <c r="CV1529">
        <f t="shared" si="665"/>
        <v>0</v>
      </c>
      <c r="CW1529">
        <f t="shared" si="666"/>
        <v>43</v>
      </c>
      <c r="CX1529">
        <f t="shared" si="667"/>
        <v>32</v>
      </c>
      <c r="CY1529">
        <f t="shared" si="668"/>
        <v>75</v>
      </c>
    </row>
    <row r="1530" spans="1:103">
      <c r="A1530" t="s">
        <v>74</v>
      </c>
      <c r="B1530" t="s">
        <v>3481</v>
      </c>
      <c r="C1530" t="s">
        <v>3722</v>
      </c>
      <c r="D1530">
        <v>101251</v>
      </c>
      <c r="E1530" t="s">
        <v>3787</v>
      </c>
      <c r="F1530" t="s">
        <v>3788</v>
      </c>
      <c r="H1530" t="s">
        <v>3485</v>
      </c>
      <c r="I1530" t="s">
        <v>3168</v>
      </c>
      <c r="J1530" t="s">
        <v>81</v>
      </c>
      <c r="K1530" t="s">
        <v>3789</v>
      </c>
      <c r="L1530" t="s">
        <v>83</v>
      </c>
      <c r="M1530" t="s">
        <v>84</v>
      </c>
      <c r="N1530" t="s">
        <v>85</v>
      </c>
      <c r="O1530" t="s">
        <v>86</v>
      </c>
      <c r="P1530" t="s">
        <v>87</v>
      </c>
      <c r="Q1530" s="7" t="s">
        <v>8134</v>
      </c>
      <c r="R1530">
        <v>8</v>
      </c>
      <c r="S1530">
        <v>7</v>
      </c>
      <c r="T1530">
        <f t="shared" si="644"/>
        <v>15</v>
      </c>
      <c r="U1530">
        <v>5</v>
      </c>
      <c r="V1530">
        <v>13</v>
      </c>
      <c r="W1530">
        <v>7</v>
      </c>
      <c r="X1530">
        <v>10</v>
      </c>
      <c r="Y1530">
        <v>13</v>
      </c>
      <c r="Z1530">
        <v>10</v>
      </c>
      <c r="AA1530">
        <v>13</v>
      </c>
      <c r="AB1530">
        <v>10</v>
      </c>
      <c r="AC1530">
        <v>11</v>
      </c>
      <c r="AD1530">
        <v>14</v>
      </c>
      <c r="AE1530">
        <v>10</v>
      </c>
      <c r="AF1530">
        <v>11</v>
      </c>
      <c r="AG1530">
        <v>0</v>
      </c>
      <c r="AH1530">
        <v>0</v>
      </c>
      <c r="AI1530">
        <f t="shared" si="645"/>
        <v>59</v>
      </c>
      <c r="AJ1530">
        <f t="shared" si="646"/>
        <v>68</v>
      </c>
      <c r="AK1530">
        <f t="shared" si="647"/>
        <v>127</v>
      </c>
      <c r="AL1530">
        <f t="shared" si="648"/>
        <v>67</v>
      </c>
      <c r="AM1530">
        <f t="shared" si="649"/>
        <v>75</v>
      </c>
      <c r="AN1530">
        <f t="shared" si="650"/>
        <v>142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f t="shared" si="651"/>
        <v>0</v>
      </c>
      <c r="AZ1530">
        <f t="shared" si="652"/>
        <v>0</v>
      </c>
      <c r="BA1530">
        <f t="shared" si="653"/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f t="shared" si="654"/>
        <v>0</v>
      </c>
      <c r="BM1530">
        <f t="shared" si="655"/>
        <v>0</v>
      </c>
      <c r="BN1530">
        <f t="shared" si="656"/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f t="shared" si="669"/>
        <v>0</v>
      </c>
      <c r="BV1530">
        <f t="shared" si="670"/>
        <v>0</v>
      </c>
      <c r="BW1530">
        <f t="shared" si="671"/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f t="shared" si="657"/>
        <v>0</v>
      </c>
      <c r="CI1530">
        <f t="shared" si="658"/>
        <v>0</v>
      </c>
      <c r="CJ1530">
        <f t="shared" si="659"/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f t="shared" si="660"/>
        <v>0</v>
      </c>
      <c r="CR1530">
        <f t="shared" si="661"/>
        <v>0</v>
      </c>
      <c r="CS1530">
        <f t="shared" si="662"/>
        <v>0</v>
      </c>
      <c r="CT1530">
        <f t="shared" si="663"/>
        <v>0</v>
      </c>
      <c r="CU1530">
        <f t="shared" si="664"/>
        <v>0</v>
      </c>
      <c r="CV1530">
        <f t="shared" si="665"/>
        <v>0</v>
      </c>
      <c r="CW1530">
        <f t="shared" si="666"/>
        <v>67</v>
      </c>
      <c r="CX1530">
        <f t="shared" si="667"/>
        <v>75</v>
      </c>
      <c r="CY1530">
        <f t="shared" si="668"/>
        <v>142</v>
      </c>
    </row>
    <row r="1531" spans="1:103">
      <c r="A1531" t="s">
        <v>74</v>
      </c>
      <c r="B1531" t="s">
        <v>3481</v>
      </c>
      <c r="C1531" t="s">
        <v>3722</v>
      </c>
      <c r="D1531">
        <v>300165</v>
      </c>
      <c r="E1531" t="s">
        <v>3790</v>
      </c>
      <c r="F1531" t="s">
        <v>158</v>
      </c>
      <c r="H1531" t="s">
        <v>3485</v>
      </c>
      <c r="I1531" t="s">
        <v>3168</v>
      </c>
      <c r="J1531" t="s">
        <v>81</v>
      </c>
      <c r="K1531" t="s">
        <v>997</v>
      </c>
      <c r="L1531" t="s">
        <v>83</v>
      </c>
      <c r="M1531" t="s">
        <v>84</v>
      </c>
      <c r="N1531" t="s">
        <v>85</v>
      </c>
      <c r="O1531" t="s">
        <v>122</v>
      </c>
      <c r="P1531" t="s">
        <v>87</v>
      </c>
      <c r="Q1531" s="7" t="s">
        <v>8132</v>
      </c>
      <c r="R1531">
        <v>0</v>
      </c>
      <c r="S1531">
        <v>0</v>
      </c>
      <c r="T1531">
        <f t="shared" si="644"/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f t="shared" si="645"/>
        <v>0</v>
      </c>
      <c r="AJ1531">
        <f t="shared" si="646"/>
        <v>0</v>
      </c>
      <c r="AK1531">
        <f t="shared" si="647"/>
        <v>0</v>
      </c>
      <c r="AL1531">
        <f t="shared" si="648"/>
        <v>0</v>
      </c>
      <c r="AM1531">
        <f t="shared" si="649"/>
        <v>0</v>
      </c>
      <c r="AN1531">
        <f t="shared" si="650"/>
        <v>0</v>
      </c>
      <c r="AO1531">
        <v>98</v>
      </c>
      <c r="AP1531">
        <v>90</v>
      </c>
      <c r="AQ1531">
        <v>94</v>
      </c>
      <c r="AR1531">
        <v>76</v>
      </c>
      <c r="AS1531">
        <v>115</v>
      </c>
      <c r="AT1531">
        <v>87</v>
      </c>
      <c r="AU1531">
        <v>116</v>
      </c>
      <c r="AV1531">
        <v>93</v>
      </c>
      <c r="AW1531">
        <v>0</v>
      </c>
      <c r="AX1531">
        <v>0</v>
      </c>
      <c r="AY1531">
        <f t="shared" si="651"/>
        <v>423</v>
      </c>
      <c r="AZ1531">
        <f t="shared" si="652"/>
        <v>346</v>
      </c>
      <c r="BA1531">
        <f t="shared" si="653"/>
        <v>769</v>
      </c>
      <c r="BB1531">
        <v>0</v>
      </c>
      <c r="BC1531">
        <v>0</v>
      </c>
      <c r="BD1531">
        <v>4</v>
      </c>
      <c r="BE1531">
        <v>19</v>
      </c>
      <c r="BF1531">
        <v>6</v>
      </c>
      <c r="BG1531">
        <v>6</v>
      </c>
      <c r="BH1531">
        <v>0</v>
      </c>
      <c r="BI1531">
        <v>0</v>
      </c>
      <c r="BJ1531">
        <v>0</v>
      </c>
      <c r="BK1531">
        <v>0</v>
      </c>
      <c r="BL1531">
        <f t="shared" si="654"/>
        <v>10</v>
      </c>
      <c r="BM1531">
        <f t="shared" si="655"/>
        <v>25</v>
      </c>
      <c r="BN1531">
        <f t="shared" si="656"/>
        <v>35</v>
      </c>
      <c r="BO1531">
        <v>94</v>
      </c>
      <c r="BP1531">
        <v>47</v>
      </c>
      <c r="BQ1531">
        <v>0</v>
      </c>
      <c r="BR1531">
        <v>0</v>
      </c>
      <c r="BS1531">
        <v>0</v>
      </c>
      <c r="BT1531">
        <v>0</v>
      </c>
      <c r="BU1531">
        <f t="shared" si="669"/>
        <v>104</v>
      </c>
      <c r="BV1531">
        <f t="shared" si="670"/>
        <v>72</v>
      </c>
      <c r="BW1531">
        <f t="shared" si="671"/>
        <v>176</v>
      </c>
      <c r="BX1531">
        <v>0</v>
      </c>
      <c r="BY1531">
        <v>0</v>
      </c>
      <c r="BZ1531">
        <v>11</v>
      </c>
      <c r="CA1531">
        <v>29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f t="shared" si="657"/>
        <v>11</v>
      </c>
      <c r="CI1531">
        <f t="shared" si="658"/>
        <v>29</v>
      </c>
      <c r="CJ1531">
        <f t="shared" si="659"/>
        <v>40</v>
      </c>
      <c r="CK1531">
        <v>60</v>
      </c>
      <c r="CL1531">
        <v>33</v>
      </c>
      <c r="CM1531">
        <v>0</v>
      </c>
      <c r="CN1531">
        <v>0</v>
      </c>
      <c r="CO1531">
        <v>0</v>
      </c>
      <c r="CP1531">
        <v>0</v>
      </c>
      <c r="CQ1531">
        <f t="shared" si="660"/>
        <v>71</v>
      </c>
      <c r="CR1531">
        <f t="shared" si="661"/>
        <v>62</v>
      </c>
      <c r="CS1531">
        <f t="shared" si="662"/>
        <v>133</v>
      </c>
      <c r="CT1531">
        <f t="shared" si="663"/>
        <v>175</v>
      </c>
      <c r="CU1531">
        <f t="shared" si="664"/>
        <v>134</v>
      </c>
      <c r="CV1531">
        <f t="shared" si="665"/>
        <v>309</v>
      </c>
      <c r="CW1531">
        <f t="shared" si="666"/>
        <v>598</v>
      </c>
      <c r="CX1531">
        <f t="shared" si="667"/>
        <v>480</v>
      </c>
      <c r="CY1531">
        <f t="shared" si="668"/>
        <v>1078</v>
      </c>
    </row>
    <row r="1532" spans="1:103">
      <c r="A1532" t="s">
        <v>74</v>
      </c>
      <c r="B1532" t="s">
        <v>3481</v>
      </c>
      <c r="C1532" t="s">
        <v>3722</v>
      </c>
      <c r="D1532">
        <v>300166</v>
      </c>
      <c r="E1532" t="s">
        <v>3791</v>
      </c>
      <c r="F1532" t="s">
        <v>3792</v>
      </c>
      <c r="H1532" t="s">
        <v>3485</v>
      </c>
      <c r="I1532" t="s">
        <v>3168</v>
      </c>
      <c r="J1532" t="s">
        <v>81</v>
      </c>
      <c r="K1532" t="s">
        <v>3741</v>
      </c>
      <c r="L1532" t="s">
        <v>83</v>
      </c>
      <c r="M1532" t="s">
        <v>84</v>
      </c>
      <c r="N1532" t="s">
        <v>85</v>
      </c>
      <c r="O1532" t="s">
        <v>122</v>
      </c>
      <c r="P1532" t="s">
        <v>87</v>
      </c>
      <c r="Q1532" s="7" t="s">
        <v>8132</v>
      </c>
      <c r="R1532">
        <v>0</v>
      </c>
      <c r="S1532">
        <v>0</v>
      </c>
      <c r="T1532">
        <f t="shared" si="644"/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f t="shared" si="645"/>
        <v>0</v>
      </c>
      <c r="AJ1532">
        <f t="shared" si="646"/>
        <v>0</v>
      </c>
      <c r="AK1532">
        <f t="shared" si="647"/>
        <v>0</v>
      </c>
      <c r="AL1532">
        <f t="shared" si="648"/>
        <v>0</v>
      </c>
      <c r="AM1532">
        <f t="shared" si="649"/>
        <v>0</v>
      </c>
      <c r="AN1532">
        <f t="shared" si="650"/>
        <v>0</v>
      </c>
      <c r="AO1532">
        <v>15</v>
      </c>
      <c r="AP1532">
        <v>11</v>
      </c>
      <c r="AQ1532">
        <v>17</v>
      </c>
      <c r="AR1532">
        <v>13</v>
      </c>
      <c r="AS1532">
        <v>13</v>
      </c>
      <c r="AT1532">
        <v>19</v>
      </c>
      <c r="AU1532">
        <v>19</v>
      </c>
      <c r="AV1532">
        <v>11</v>
      </c>
      <c r="AW1532">
        <v>0</v>
      </c>
      <c r="AX1532">
        <v>0</v>
      </c>
      <c r="AY1532">
        <f t="shared" si="651"/>
        <v>64</v>
      </c>
      <c r="AZ1532">
        <f t="shared" si="652"/>
        <v>54</v>
      </c>
      <c r="BA1532">
        <f t="shared" si="653"/>
        <v>118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19</v>
      </c>
      <c r="BI1532">
        <v>14</v>
      </c>
      <c r="BJ1532">
        <v>0</v>
      </c>
      <c r="BK1532">
        <v>0</v>
      </c>
      <c r="BL1532">
        <f t="shared" si="654"/>
        <v>19</v>
      </c>
      <c r="BM1532">
        <f t="shared" si="655"/>
        <v>14</v>
      </c>
      <c r="BN1532">
        <f t="shared" si="656"/>
        <v>33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f t="shared" si="669"/>
        <v>19</v>
      </c>
      <c r="BV1532">
        <f t="shared" si="670"/>
        <v>14</v>
      </c>
      <c r="BW1532">
        <f t="shared" si="671"/>
        <v>33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18</v>
      </c>
      <c r="CE1532">
        <v>13</v>
      </c>
      <c r="CF1532">
        <v>0</v>
      </c>
      <c r="CG1532">
        <v>0</v>
      </c>
      <c r="CH1532">
        <f t="shared" si="657"/>
        <v>18</v>
      </c>
      <c r="CI1532">
        <f t="shared" si="658"/>
        <v>13</v>
      </c>
      <c r="CJ1532">
        <f t="shared" si="659"/>
        <v>31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f t="shared" si="660"/>
        <v>18</v>
      </c>
      <c r="CR1532">
        <f t="shared" si="661"/>
        <v>13</v>
      </c>
      <c r="CS1532">
        <f t="shared" si="662"/>
        <v>31</v>
      </c>
      <c r="CT1532">
        <f t="shared" si="663"/>
        <v>37</v>
      </c>
      <c r="CU1532">
        <f t="shared" si="664"/>
        <v>27</v>
      </c>
      <c r="CV1532">
        <f t="shared" si="665"/>
        <v>64</v>
      </c>
      <c r="CW1532">
        <f t="shared" si="666"/>
        <v>101</v>
      </c>
      <c r="CX1532">
        <f t="shared" si="667"/>
        <v>81</v>
      </c>
      <c r="CY1532">
        <f t="shared" si="668"/>
        <v>182</v>
      </c>
    </row>
    <row r="1533" spans="1:103">
      <c r="A1533" t="s">
        <v>74</v>
      </c>
      <c r="B1533" t="s">
        <v>3481</v>
      </c>
      <c r="C1533" t="s">
        <v>3722</v>
      </c>
      <c r="D1533">
        <v>300192</v>
      </c>
      <c r="E1533" t="s">
        <v>3793</v>
      </c>
      <c r="F1533" t="s">
        <v>3794</v>
      </c>
      <c r="H1533" t="s">
        <v>3485</v>
      </c>
      <c r="I1533" t="s">
        <v>3168</v>
      </c>
      <c r="J1533" t="s">
        <v>81</v>
      </c>
      <c r="K1533" t="s">
        <v>3755</v>
      </c>
      <c r="L1533" t="s">
        <v>83</v>
      </c>
      <c r="M1533" t="s">
        <v>84</v>
      </c>
      <c r="N1533" t="s">
        <v>85</v>
      </c>
      <c r="O1533" t="s">
        <v>122</v>
      </c>
      <c r="P1533" t="s">
        <v>123</v>
      </c>
      <c r="Q1533" s="7" t="s">
        <v>8132</v>
      </c>
      <c r="R1533">
        <v>0</v>
      </c>
      <c r="S1533">
        <v>0</v>
      </c>
      <c r="T1533">
        <f t="shared" si="644"/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f t="shared" si="645"/>
        <v>0</v>
      </c>
      <c r="AJ1533">
        <f t="shared" si="646"/>
        <v>0</v>
      </c>
      <c r="AK1533">
        <f t="shared" si="647"/>
        <v>0</v>
      </c>
      <c r="AL1533">
        <f t="shared" si="648"/>
        <v>0</v>
      </c>
      <c r="AM1533">
        <f t="shared" si="649"/>
        <v>0</v>
      </c>
      <c r="AN1533">
        <f t="shared" si="650"/>
        <v>0</v>
      </c>
      <c r="AO1533">
        <v>106</v>
      </c>
      <c r="AP1533">
        <v>91</v>
      </c>
      <c r="AQ1533">
        <v>121</v>
      </c>
      <c r="AR1533">
        <v>100</v>
      </c>
      <c r="AS1533">
        <v>121</v>
      </c>
      <c r="AT1533">
        <v>109</v>
      </c>
      <c r="AU1533">
        <v>128</v>
      </c>
      <c r="AV1533">
        <v>110</v>
      </c>
      <c r="AW1533">
        <v>0</v>
      </c>
      <c r="AX1533">
        <v>0</v>
      </c>
      <c r="AY1533">
        <f t="shared" si="651"/>
        <v>476</v>
      </c>
      <c r="AZ1533">
        <f t="shared" si="652"/>
        <v>410</v>
      </c>
      <c r="BA1533">
        <f t="shared" si="653"/>
        <v>886</v>
      </c>
      <c r="BB1533">
        <v>0</v>
      </c>
      <c r="BC1533">
        <v>0</v>
      </c>
      <c r="BD1533">
        <v>0</v>
      </c>
      <c r="BE1533">
        <v>0</v>
      </c>
      <c r="BF1533">
        <v>16</v>
      </c>
      <c r="BG1533">
        <v>18</v>
      </c>
      <c r="BH1533">
        <v>30</v>
      </c>
      <c r="BI1533">
        <v>18</v>
      </c>
      <c r="BJ1533">
        <v>0</v>
      </c>
      <c r="BK1533">
        <v>0</v>
      </c>
      <c r="BL1533">
        <f t="shared" si="654"/>
        <v>46</v>
      </c>
      <c r="BM1533">
        <f t="shared" si="655"/>
        <v>36</v>
      </c>
      <c r="BN1533">
        <f t="shared" si="656"/>
        <v>82</v>
      </c>
      <c r="BO1533">
        <v>94</v>
      </c>
      <c r="BP1533">
        <v>70</v>
      </c>
      <c r="BQ1533">
        <v>0</v>
      </c>
      <c r="BR1533">
        <v>0</v>
      </c>
      <c r="BS1533">
        <v>0</v>
      </c>
      <c r="BT1533">
        <v>0</v>
      </c>
      <c r="BU1533">
        <f t="shared" si="669"/>
        <v>140</v>
      </c>
      <c r="BV1533">
        <f t="shared" si="670"/>
        <v>106</v>
      </c>
      <c r="BW1533">
        <f t="shared" si="671"/>
        <v>246</v>
      </c>
      <c r="BX1533">
        <v>0</v>
      </c>
      <c r="BY1533">
        <v>0</v>
      </c>
      <c r="BZ1533">
        <v>0</v>
      </c>
      <c r="CA1533">
        <v>0</v>
      </c>
      <c r="CB1533">
        <v>15</v>
      </c>
      <c r="CC1533">
        <v>15</v>
      </c>
      <c r="CD1533">
        <v>46</v>
      </c>
      <c r="CE1533">
        <v>44</v>
      </c>
      <c r="CF1533">
        <v>0</v>
      </c>
      <c r="CG1533">
        <v>0</v>
      </c>
      <c r="CH1533">
        <f t="shared" si="657"/>
        <v>61</v>
      </c>
      <c r="CI1533">
        <f t="shared" si="658"/>
        <v>59</v>
      </c>
      <c r="CJ1533">
        <f t="shared" si="659"/>
        <v>120</v>
      </c>
      <c r="CK1533">
        <v>47</v>
      </c>
      <c r="CL1533">
        <v>33</v>
      </c>
      <c r="CM1533">
        <v>0</v>
      </c>
      <c r="CN1533">
        <v>0</v>
      </c>
      <c r="CO1533">
        <v>0</v>
      </c>
      <c r="CP1533">
        <v>0</v>
      </c>
      <c r="CQ1533">
        <f t="shared" si="660"/>
        <v>108</v>
      </c>
      <c r="CR1533">
        <f t="shared" si="661"/>
        <v>92</v>
      </c>
      <c r="CS1533">
        <f t="shared" si="662"/>
        <v>200</v>
      </c>
      <c r="CT1533">
        <f t="shared" si="663"/>
        <v>248</v>
      </c>
      <c r="CU1533">
        <f t="shared" si="664"/>
        <v>198</v>
      </c>
      <c r="CV1533">
        <f t="shared" si="665"/>
        <v>446</v>
      </c>
      <c r="CW1533">
        <f t="shared" si="666"/>
        <v>724</v>
      </c>
      <c r="CX1533">
        <f t="shared" si="667"/>
        <v>608</v>
      </c>
      <c r="CY1533">
        <f t="shared" si="668"/>
        <v>1332</v>
      </c>
    </row>
    <row r="1534" spans="1:103">
      <c r="A1534" t="s">
        <v>74</v>
      </c>
      <c r="B1534" t="s">
        <v>3481</v>
      </c>
      <c r="C1534" t="s">
        <v>3722</v>
      </c>
      <c r="D1534">
        <v>300205</v>
      </c>
      <c r="E1534" t="s">
        <v>3795</v>
      </c>
      <c r="F1534" t="s">
        <v>3796</v>
      </c>
      <c r="H1534" t="s">
        <v>3485</v>
      </c>
      <c r="I1534" t="s">
        <v>3168</v>
      </c>
      <c r="J1534" t="s">
        <v>81</v>
      </c>
      <c r="K1534" t="s">
        <v>3760</v>
      </c>
      <c r="L1534" t="s">
        <v>83</v>
      </c>
      <c r="M1534" t="s">
        <v>84</v>
      </c>
      <c r="N1534" t="s">
        <v>85</v>
      </c>
      <c r="O1534" t="s">
        <v>122</v>
      </c>
      <c r="P1534" t="s">
        <v>87</v>
      </c>
      <c r="Q1534" s="7" t="s">
        <v>8132</v>
      </c>
      <c r="R1534">
        <v>0</v>
      </c>
      <c r="S1534">
        <v>0</v>
      </c>
      <c r="T1534">
        <f t="shared" si="644"/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f t="shared" si="645"/>
        <v>0</v>
      </c>
      <c r="AJ1534">
        <f t="shared" si="646"/>
        <v>0</v>
      </c>
      <c r="AK1534">
        <f t="shared" si="647"/>
        <v>0</v>
      </c>
      <c r="AL1534">
        <f t="shared" si="648"/>
        <v>0</v>
      </c>
      <c r="AM1534">
        <f t="shared" si="649"/>
        <v>0</v>
      </c>
      <c r="AN1534">
        <f t="shared" si="650"/>
        <v>0</v>
      </c>
      <c r="AO1534">
        <v>39</v>
      </c>
      <c r="AP1534">
        <v>27</v>
      </c>
      <c r="AQ1534">
        <v>27</v>
      </c>
      <c r="AR1534">
        <v>15</v>
      </c>
      <c r="AS1534">
        <v>35</v>
      </c>
      <c r="AT1534">
        <v>22</v>
      </c>
      <c r="AU1534">
        <v>41</v>
      </c>
      <c r="AV1534">
        <v>28</v>
      </c>
      <c r="AW1534">
        <v>0</v>
      </c>
      <c r="AX1534">
        <v>0</v>
      </c>
      <c r="AY1534">
        <f t="shared" si="651"/>
        <v>142</v>
      </c>
      <c r="AZ1534">
        <f t="shared" si="652"/>
        <v>92</v>
      </c>
      <c r="BA1534">
        <f t="shared" si="653"/>
        <v>234</v>
      </c>
      <c r="BB1534">
        <v>0</v>
      </c>
      <c r="BC1534">
        <v>0</v>
      </c>
      <c r="BD1534">
        <v>7</v>
      </c>
      <c r="BE1534">
        <v>12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f t="shared" si="654"/>
        <v>7</v>
      </c>
      <c r="BM1534">
        <f t="shared" si="655"/>
        <v>12</v>
      </c>
      <c r="BN1534">
        <f t="shared" si="656"/>
        <v>19</v>
      </c>
      <c r="BO1534">
        <v>17</v>
      </c>
      <c r="BP1534">
        <v>14</v>
      </c>
      <c r="BQ1534">
        <v>0</v>
      </c>
      <c r="BR1534">
        <v>0</v>
      </c>
      <c r="BS1534">
        <v>0</v>
      </c>
      <c r="BT1534">
        <v>0</v>
      </c>
      <c r="BU1534">
        <f t="shared" si="669"/>
        <v>24</v>
      </c>
      <c r="BV1534">
        <f t="shared" si="670"/>
        <v>26</v>
      </c>
      <c r="BW1534">
        <f t="shared" si="671"/>
        <v>50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f t="shared" si="657"/>
        <v>0</v>
      </c>
      <c r="CI1534">
        <f t="shared" si="658"/>
        <v>0</v>
      </c>
      <c r="CJ1534">
        <f t="shared" si="659"/>
        <v>0</v>
      </c>
      <c r="CK1534">
        <v>17</v>
      </c>
      <c r="CL1534">
        <v>7</v>
      </c>
      <c r="CM1534">
        <v>0</v>
      </c>
      <c r="CN1534">
        <v>0</v>
      </c>
      <c r="CO1534">
        <v>0</v>
      </c>
      <c r="CP1534">
        <v>0</v>
      </c>
      <c r="CQ1534">
        <f t="shared" si="660"/>
        <v>17</v>
      </c>
      <c r="CR1534">
        <f t="shared" si="661"/>
        <v>7</v>
      </c>
      <c r="CS1534">
        <f t="shared" si="662"/>
        <v>24</v>
      </c>
      <c r="CT1534">
        <f t="shared" si="663"/>
        <v>41</v>
      </c>
      <c r="CU1534">
        <f t="shared" si="664"/>
        <v>33</v>
      </c>
      <c r="CV1534">
        <f t="shared" si="665"/>
        <v>74</v>
      </c>
      <c r="CW1534">
        <f t="shared" si="666"/>
        <v>183</v>
      </c>
      <c r="CX1534">
        <f t="shared" si="667"/>
        <v>125</v>
      </c>
      <c r="CY1534">
        <f t="shared" si="668"/>
        <v>308</v>
      </c>
    </row>
    <row r="1535" spans="1:103">
      <c r="A1535" t="s">
        <v>74</v>
      </c>
      <c r="B1535" t="s">
        <v>3481</v>
      </c>
      <c r="C1535" t="s">
        <v>3722</v>
      </c>
      <c r="D1535">
        <v>300244</v>
      </c>
      <c r="E1535" t="s">
        <v>3797</v>
      </c>
      <c r="F1535" t="s">
        <v>3798</v>
      </c>
      <c r="H1535" t="s">
        <v>3485</v>
      </c>
      <c r="I1535" t="s">
        <v>3168</v>
      </c>
      <c r="J1535" t="s">
        <v>81</v>
      </c>
      <c r="K1535" t="s">
        <v>3744</v>
      </c>
      <c r="L1535" t="s">
        <v>83</v>
      </c>
      <c r="M1535" t="s">
        <v>84</v>
      </c>
      <c r="N1535" t="s">
        <v>85</v>
      </c>
      <c r="O1535" t="s">
        <v>122</v>
      </c>
      <c r="P1535" t="s">
        <v>87</v>
      </c>
      <c r="Q1535" s="7" t="s">
        <v>8132</v>
      </c>
      <c r="R1535">
        <v>0</v>
      </c>
      <c r="S1535">
        <v>0</v>
      </c>
      <c r="T1535">
        <f t="shared" si="644"/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f t="shared" si="645"/>
        <v>0</v>
      </c>
      <c r="AJ1535">
        <f t="shared" si="646"/>
        <v>0</v>
      </c>
      <c r="AK1535">
        <f t="shared" si="647"/>
        <v>0</v>
      </c>
      <c r="AL1535">
        <f t="shared" si="648"/>
        <v>0</v>
      </c>
      <c r="AM1535">
        <f t="shared" si="649"/>
        <v>0</v>
      </c>
      <c r="AN1535">
        <f t="shared" si="650"/>
        <v>0</v>
      </c>
      <c r="AO1535">
        <v>30</v>
      </c>
      <c r="AP1535">
        <v>23</v>
      </c>
      <c r="AQ1535">
        <v>23</v>
      </c>
      <c r="AR1535">
        <v>27</v>
      </c>
      <c r="AS1535">
        <v>34</v>
      </c>
      <c r="AT1535">
        <v>32</v>
      </c>
      <c r="AU1535">
        <v>34</v>
      </c>
      <c r="AV1535">
        <v>25</v>
      </c>
      <c r="AW1535">
        <v>0</v>
      </c>
      <c r="AX1535">
        <v>0</v>
      </c>
      <c r="AY1535">
        <f t="shared" si="651"/>
        <v>121</v>
      </c>
      <c r="AZ1535">
        <f t="shared" si="652"/>
        <v>107</v>
      </c>
      <c r="BA1535">
        <f t="shared" si="653"/>
        <v>228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12</v>
      </c>
      <c r="BI1535">
        <v>12</v>
      </c>
      <c r="BJ1535">
        <v>0</v>
      </c>
      <c r="BK1535">
        <v>0</v>
      </c>
      <c r="BL1535">
        <f t="shared" si="654"/>
        <v>12</v>
      </c>
      <c r="BM1535">
        <f t="shared" si="655"/>
        <v>12</v>
      </c>
      <c r="BN1535">
        <f t="shared" si="656"/>
        <v>24</v>
      </c>
      <c r="BO1535">
        <v>3</v>
      </c>
      <c r="BP1535">
        <v>4</v>
      </c>
      <c r="BQ1535">
        <v>0</v>
      </c>
      <c r="BR1535">
        <v>0</v>
      </c>
      <c r="BS1535">
        <v>0</v>
      </c>
      <c r="BT1535">
        <v>0</v>
      </c>
      <c r="BU1535">
        <f t="shared" si="669"/>
        <v>15</v>
      </c>
      <c r="BV1535">
        <f t="shared" si="670"/>
        <v>16</v>
      </c>
      <c r="BW1535">
        <f t="shared" si="671"/>
        <v>31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23</v>
      </c>
      <c r="CE1535">
        <v>12</v>
      </c>
      <c r="CF1535">
        <v>0</v>
      </c>
      <c r="CG1535">
        <v>0</v>
      </c>
      <c r="CH1535">
        <f t="shared" si="657"/>
        <v>23</v>
      </c>
      <c r="CI1535">
        <f t="shared" si="658"/>
        <v>12</v>
      </c>
      <c r="CJ1535">
        <f t="shared" si="659"/>
        <v>35</v>
      </c>
      <c r="CK1535">
        <v>5</v>
      </c>
      <c r="CL1535">
        <v>9</v>
      </c>
      <c r="CM1535">
        <v>0</v>
      </c>
      <c r="CN1535">
        <v>0</v>
      </c>
      <c r="CO1535">
        <v>0</v>
      </c>
      <c r="CP1535">
        <v>0</v>
      </c>
      <c r="CQ1535">
        <f t="shared" si="660"/>
        <v>28</v>
      </c>
      <c r="CR1535">
        <f t="shared" si="661"/>
        <v>21</v>
      </c>
      <c r="CS1535">
        <f t="shared" si="662"/>
        <v>49</v>
      </c>
      <c r="CT1535">
        <f t="shared" si="663"/>
        <v>43</v>
      </c>
      <c r="CU1535">
        <f t="shared" si="664"/>
        <v>37</v>
      </c>
      <c r="CV1535">
        <f t="shared" si="665"/>
        <v>80</v>
      </c>
      <c r="CW1535">
        <f t="shared" si="666"/>
        <v>164</v>
      </c>
      <c r="CX1535">
        <f t="shared" si="667"/>
        <v>144</v>
      </c>
      <c r="CY1535">
        <f t="shared" si="668"/>
        <v>308</v>
      </c>
    </row>
    <row r="1536" spans="1:103">
      <c r="A1536" t="s">
        <v>74</v>
      </c>
      <c r="B1536" t="s">
        <v>3481</v>
      </c>
      <c r="C1536" t="s">
        <v>3722</v>
      </c>
      <c r="D1536">
        <v>300245</v>
      </c>
      <c r="E1536" t="s">
        <v>3799</v>
      </c>
      <c r="F1536" t="s">
        <v>1217</v>
      </c>
      <c r="H1536" t="s">
        <v>3485</v>
      </c>
      <c r="I1536" t="s">
        <v>3168</v>
      </c>
      <c r="J1536" t="s">
        <v>81</v>
      </c>
      <c r="K1536" t="s">
        <v>3771</v>
      </c>
      <c r="L1536" t="s">
        <v>83</v>
      </c>
      <c r="M1536" t="s">
        <v>84</v>
      </c>
      <c r="N1536" t="s">
        <v>85</v>
      </c>
      <c r="O1536" t="s">
        <v>122</v>
      </c>
      <c r="P1536" t="s">
        <v>87</v>
      </c>
      <c r="Q1536" s="7" t="s">
        <v>8132</v>
      </c>
      <c r="R1536">
        <v>0</v>
      </c>
      <c r="S1536">
        <v>0</v>
      </c>
      <c r="T1536">
        <f t="shared" si="644"/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f t="shared" si="645"/>
        <v>0</v>
      </c>
      <c r="AJ1536">
        <f t="shared" si="646"/>
        <v>0</v>
      </c>
      <c r="AK1536">
        <f t="shared" si="647"/>
        <v>0</v>
      </c>
      <c r="AL1536">
        <f t="shared" si="648"/>
        <v>0</v>
      </c>
      <c r="AM1536">
        <f t="shared" si="649"/>
        <v>0</v>
      </c>
      <c r="AN1536">
        <f t="shared" si="650"/>
        <v>0</v>
      </c>
      <c r="AO1536">
        <v>37</v>
      </c>
      <c r="AP1536">
        <v>29</v>
      </c>
      <c r="AQ1536">
        <v>43</v>
      </c>
      <c r="AR1536">
        <v>33</v>
      </c>
      <c r="AS1536">
        <v>42</v>
      </c>
      <c r="AT1536">
        <v>49</v>
      </c>
      <c r="AU1536">
        <v>61</v>
      </c>
      <c r="AV1536">
        <v>53</v>
      </c>
      <c r="AW1536">
        <v>0</v>
      </c>
      <c r="AX1536">
        <v>0</v>
      </c>
      <c r="AY1536">
        <f t="shared" si="651"/>
        <v>183</v>
      </c>
      <c r="AZ1536">
        <f t="shared" si="652"/>
        <v>164</v>
      </c>
      <c r="BA1536">
        <f t="shared" si="653"/>
        <v>347</v>
      </c>
      <c r="BB1536">
        <v>8</v>
      </c>
      <c r="BC1536">
        <v>23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f t="shared" si="654"/>
        <v>8</v>
      </c>
      <c r="BM1536">
        <f t="shared" si="655"/>
        <v>23</v>
      </c>
      <c r="BN1536">
        <f t="shared" si="656"/>
        <v>31</v>
      </c>
      <c r="BO1536">
        <v>35</v>
      </c>
      <c r="BP1536">
        <v>15</v>
      </c>
      <c r="BQ1536">
        <v>0</v>
      </c>
      <c r="BR1536">
        <v>0</v>
      </c>
      <c r="BS1536">
        <v>0</v>
      </c>
      <c r="BT1536">
        <v>0</v>
      </c>
      <c r="BU1536">
        <f t="shared" si="669"/>
        <v>43</v>
      </c>
      <c r="BV1536">
        <f t="shared" si="670"/>
        <v>38</v>
      </c>
      <c r="BW1536">
        <f t="shared" si="671"/>
        <v>81</v>
      </c>
      <c r="BX1536">
        <v>7</v>
      </c>
      <c r="BY1536">
        <v>15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f t="shared" si="657"/>
        <v>7</v>
      </c>
      <c r="CI1536">
        <f t="shared" si="658"/>
        <v>15</v>
      </c>
      <c r="CJ1536">
        <f t="shared" si="659"/>
        <v>22</v>
      </c>
      <c r="CK1536">
        <v>37</v>
      </c>
      <c r="CL1536">
        <v>20</v>
      </c>
      <c r="CM1536">
        <v>0</v>
      </c>
      <c r="CN1536">
        <v>0</v>
      </c>
      <c r="CO1536">
        <v>0</v>
      </c>
      <c r="CP1536">
        <v>0</v>
      </c>
      <c r="CQ1536">
        <f t="shared" si="660"/>
        <v>44</v>
      </c>
      <c r="CR1536">
        <f t="shared" si="661"/>
        <v>35</v>
      </c>
      <c r="CS1536">
        <f t="shared" si="662"/>
        <v>79</v>
      </c>
      <c r="CT1536">
        <f t="shared" si="663"/>
        <v>87</v>
      </c>
      <c r="CU1536">
        <f t="shared" si="664"/>
        <v>73</v>
      </c>
      <c r="CV1536">
        <f t="shared" si="665"/>
        <v>160</v>
      </c>
      <c r="CW1536">
        <f t="shared" si="666"/>
        <v>270</v>
      </c>
      <c r="CX1536">
        <f t="shared" si="667"/>
        <v>237</v>
      </c>
      <c r="CY1536">
        <f t="shared" si="668"/>
        <v>507</v>
      </c>
    </row>
    <row r="1537" spans="1:103">
      <c r="A1537" t="s">
        <v>74</v>
      </c>
      <c r="B1537" t="s">
        <v>3481</v>
      </c>
      <c r="C1537" t="s">
        <v>3722</v>
      </c>
      <c r="D1537">
        <v>300246</v>
      </c>
      <c r="E1537" t="s">
        <v>3800</v>
      </c>
      <c r="F1537" t="s">
        <v>3801</v>
      </c>
      <c r="H1537" t="s">
        <v>3485</v>
      </c>
      <c r="I1537" t="s">
        <v>3168</v>
      </c>
      <c r="J1537" t="s">
        <v>81</v>
      </c>
      <c r="K1537" t="s">
        <v>3774</v>
      </c>
      <c r="L1537" t="s">
        <v>83</v>
      </c>
      <c r="M1537" t="s">
        <v>84</v>
      </c>
      <c r="N1537" t="s">
        <v>85</v>
      </c>
      <c r="O1537" t="s">
        <v>122</v>
      </c>
      <c r="P1537" t="s">
        <v>87</v>
      </c>
      <c r="Q1537" s="7" t="s">
        <v>8132</v>
      </c>
      <c r="R1537">
        <v>0</v>
      </c>
      <c r="S1537">
        <v>0</v>
      </c>
      <c r="T1537">
        <f t="shared" si="644"/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f t="shared" si="645"/>
        <v>0</v>
      </c>
      <c r="AJ1537">
        <f t="shared" si="646"/>
        <v>0</v>
      </c>
      <c r="AK1537">
        <f t="shared" si="647"/>
        <v>0</v>
      </c>
      <c r="AL1537">
        <f t="shared" si="648"/>
        <v>0</v>
      </c>
      <c r="AM1537">
        <f t="shared" si="649"/>
        <v>0</v>
      </c>
      <c r="AN1537">
        <f t="shared" si="650"/>
        <v>0</v>
      </c>
      <c r="AO1537">
        <v>46</v>
      </c>
      <c r="AP1537">
        <v>33</v>
      </c>
      <c r="AQ1537">
        <v>47</v>
      </c>
      <c r="AR1537">
        <v>41</v>
      </c>
      <c r="AS1537">
        <v>48</v>
      </c>
      <c r="AT1537">
        <v>43</v>
      </c>
      <c r="AU1537">
        <v>39</v>
      </c>
      <c r="AV1537">
        <v>35</v>
      </c>
      <c r="AW1537">
        <v>0</v>
      </c>
      <c r="AX1537">
        <v>0</v>
      </c>
      <c r="AY1537">
        <f t="shared" si="651"/>
        <v>180</v>
      </c>
      <c r="AZ1537">
        <f t="shared" si="652"/>
        <v>152</v>
      </c>
      <c r="BA1537">
        <f t="shared" si="653"/>
        <v>332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12</v>
      </c>
      <c r="BI1537">
        <v>14</v>
      </c>
      <c r="BJ1537">
        <v>0</v>
      </c>
      <c r="BK1537">
        <v>0</v>
      </c>
      <c r="BL1537">
        <f t="shared" si="654"/>
        <v>12</v>
      </c>
      <c r="BM1537">
        <f t="shared" si="655"/>
        <v>14</v>
      </c>
      <c r="BN1537">
        <f t="shared" si="656"/>
        <v>26</v>
      </c>
      <c r="BO1537">
        <v>24</v>
      </c>
      <c r="BP1537">
        <v>18</v>
      </c>
      <c r="BQ1537">
        <v>0</v>
      </c>
      <c r="BR1537">
        <v>0</v>
      </c>
      <c r="BS1537">
        <v>0</v>
      </c>
      <c r="BT1537">
        <v>0</v>
      </c>
      <c r="BU1537">
        <f t="shared" si="669"/>
        <v>36</v>
      </c>
      <c r="BV1537">
        <f t="shared" si="670"/>
        <v>32</v>
      </c>
      <c r="BW1537">
        <f t="shared" si="671"/>
        <v>68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10</v>
      </c>
      <c r="CE1537">
        <v>9</v>
      </c>
      <c r="CF1537">
        <v>0</v>
      </c>
      <c r="CG1537">
        <v>0</v>
      </c>
      <c r="CH1537">
        <f t="shared" si="657"/>
        <v>10</v>
      </c>
      <c r="CI1537">
        <f t="shared" si="658"/>
        <v>9</v>
      </c>
      <c r="CJ1537">
        <f t="shared" si="659"/>
        <v>19</v>
      </c>
      <c r="CK1537">
        <v>22</v>
      </c>
      <c r="CL1537">
        <v>17</v>
      </c>
      <c r="CM1537">
        <v>0</v>
      </c>
      <c r="CN1537">
        <v>0</v>
      </c>
      <c r="CO1537">
        <v>0</v>
      </c>
      <c r="CP1537">
        <v>0</v>
      </c>
      <c r="CQ1537">
        <f t="shared" si="660"/>
        <v>32</v>
      </c>
      <c r="CR1537">
        <f t="shared" si="661"/>
        <v>26</v>
      </c>
      <c r="CS1537">
        <f t="shared" si="662"/>
        <v>58</v>
      </c>
      <c r="CT1537">
        <f t="shared" si="663"/>
        <v>68</v>
      </c>
      <c r="CU1537">
        <f t="shared" si="664"/>
        <v>58</v>
      </c>
      <c r="CV1537">
        <f t="shared" si="665"/>
        <v>126</v>
      </c>
      <c r="CW1537">
        <f t="shared" si="666"/>
        <v>248</v>
      </c>
      <c r="CX1537">
        <f t="shared" si="667"/>
        <v>210</v>
      </c>
      <c r="CY1537">
        <f t="shared" si="668"/>
        <v>458</v>
      </c>
    </row>
    <row r="1538" spans="1:103">
      <c r="A1538" t="s">
        <v>74</v>
      </c>
      <c r="B1538" t="s">
        <v>3481</v>
      </c>
      <c r="C1538" t="s">
        <v>3722</v>
      </c>
      <c r="D1538">
        <v>300252</v>
      </c>
      <c r="E1538" t="s">
        <v>3802</v>
      </c>
      <c r="F1538" t="s">
        <v>3803</v>
      </c>
      <c r="H1538" t="s">
        <v>3485</v>
      </c>
      <c r="I1538" t="s">
        <v>3168</v>
      </c>
      <c r="J1538" t="s">
        <v>81</v>
      </c>
      <c r="K1538" t="s">
        <v>3550</v>
      </c>
      <c r="L1538" t="s">
        <v>83</v>
      </c>
      <c r="M1538" t="s">
        <v>84</v>
      </c>
      <c r="N1538" t="s">
        <v>85</v>
      </c>
      <c r="O1538" t="s">
        <v>122</v>
      </c>
      <c r="P1538" t="s">
        <v>87</v>
      </c>
      <c r="Q1538" s="7" t="s">
        <v>8132</v>
      </c>
      <c r="R1538">
        <v>0</v>
      </c>
      <c r="S1538">
        <v>0</v>
      </c>
      <c r="T1538">
        <f t="shared" si="644"/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f t="shared" si="645"/>
        <v>0</v>
      </c>
      <c r="AJ1538">
        <f t="shared" si="646"/>
        <v>0</v>
      </c>
      <c r="AK1538">
        <f t="shared" si="647"/>
        <v>0</v>
      </c>
      <c r="AL1538">
        <f t="shared" si="648"/>
        <v>0</v>
      </c>
      <c r="AM1538">
        <f t="shared" si="649"/>
        <v>0</v>
      </c>
      <c r="AN1538">
        <f t="shared" si="650"/>
        <v>0</v>
      </c>
      <c r="AO1538">
        <v>25</v>
      </c>
      <c r="AP1538">
        <v>23</v>
      </c>
      <c r="AQ1538">
        <v>31</v>
      </c>
      <c r="AR1538">
        <v>24</v>
      </c>
      <c r="AS1538">
        <v>27</v>
      </c>
      <c r="AT1538">
        <v>12</v>
      </c>
      <c r="AU1538">
        <v>21</v>
      </c>
      <c r="AV1538">
        <v>22</v>
      </c>
      <c r="AW1538">
        <v>0</v>
      </c>
      <c r="AX1538">
        <v>0</v>
      </c>
      <c r="AY1538">
        <f t="shared" si="651"/>
        <v>104</v>
      </c>
      <c r="AZ1538">
        <f t="shared" si="652"/>
        <v>81</v>
      </c>
      <c r="BA1538">
        <f t="shared" si="653"/>
        <v>185</v>
      </c>
      <c r="BB1538">
        <v>0</v>
      </c>
      <c r="BC1538">
        <v>0</v>
      </c>
      <c r="BD1538">
        <v>12</v>
      </c>
      <c r="BE1538">
        <v>9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f t="shared" si="654"/>
        <v>12</v>
      </c>
      <c r="BM1538">
        <f t="shared" si="655"/>
        <v>9</v>
      </c>
      <c r="BN1538">
        <f t="shared" si="656"/>
        <v>21</v>
      </c>
      <c r="BO1538">
        <v>6</v>
      </c>
      <c r="BP1538">
        <v>16</v>
      </c>
      <c r="BQ1538">
        <v>0</v>
      </c>
      <c r="BR1538">
        <v>0</v>
      </c>
      <c r="BS1538">
        <v>0</v>
      </c>
      <c r="BT1538">
        <v>0</v>
      </c>
      <c r="BU1538">
        <f t="shared" si="669"/>
        <v>18</v>
      </c>
      <c r="BV1538">
        <f t="shared" si="670"/>
        <v>25</v>
      </c>
      <c r="BW1538">
        <f t="shared" si="671"/>
        <v>43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9</v>
      </c>
      <c r="CE1538">
        <v>14</v>
      </c>
      <c r="CF1538">
        <v>0</v>
      </c>
      <c r="CG1538">
        <v>0</v>
      </c>
      <c r="CH1538">
        <f t="shared" si="657"/>
        <v>9</v>
      </c>
      <c r="CI1538">
        <f t="shared" si="658"/>
        <v>14</v>
      </c>
      <c r="CJ1538">
        <f t="shared" si="659"/>
        <v>23</v>
      </c>
      <c r="CK1538">
        <v>18</v>
      </c>
      <c r="CL1538">
        <v>17</v>
      </c>
      <c r="CM1538">
        <v>0</v>
      </c>
      <c r="CN1538">
        <v>0</v>
      </c>
      <c r="CO1538">
        <v>0</v>
      </c>
      <c r="CP1538">
        <v>0</v>
      </c>
      <c r="CQ1538">
        <f t="shared" si="660"/>
        <v>27</v>
      </c>
      <c r="CR1538">
        <f t="shared" si="661"/>
        <v>31</v>
      </c>
      <c r="CS1538">
        <f t="shared" si="662"/>
        <v>58</v>
      </c>
      <c r="CT1538">
        <f t="shared" si="663"/>
        <v>45</v>
      </c>
      <c r="CU1538">
        <f t="shared" si="664"/>
        <v>56</v>
      </c>
      <c r="CV1538">
        <f t="shared" si="665"/>
        <v>101</v>
      </c>
      <c r="CW1538">
        <f t="shared" si="666"/>
        <v>149</v>
      </c>
      <c r="CX1538">
        <f t="shared" si="667"/>
        <v>137</v>
      </c>
      <c r="CY1538">
        <f t="shared" si="668"/>
        <v>286</v>
      </c>
    </row>
    <row r="1539" spans="1:103">
      <c r="A1539" t="s">
        <v>74</v>
      </c>
      <c r="B1539" t="s">
        <v>3481</v>
      </c>
      <c r="C1539" t="s">
        <v>3722</v>
      </c>
      <c r="D1539">
        <v>300261</v>
      </c>
      <c r="E1539" t="s">
        <v>3804</v>
      </c>
      <c r="F1539" t="s">
        <v>167</v>
      </c>
      <c r="H1539" t="s">
        <v>3485</v>
      </c>
      <c r="I1539" t="s">
        <v>3168</v>
      </c>
      <c r="J1539" t="s">
        <v>81</v>
      </c>
      <c r="K1539" t="s">
        <v>3783</v>
      </c>
      <c r="L1539" t="s">
        <v>83</v>
      </c>
      <c r="M1539" t="s">
        <v>84</v>
      </c>
      <c r="N1539" t="s">
        <v>85</v>
      </c>
      <c r="O1539" t="s">
        <v>122</v>
      </c>
      <c r="P1539" t="s">
        <v>87</v>
      </c>
      <c r="Q1539" s="7" t="s">
        <v>8132</v>
      </c>
      <c r="R1539">
        <v>0</v>
      </c>
      <c r="S1539">
        <v>0</v>
      </c>
      <c r="T1539">
        <f t="shared" si="644"/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f t="shared" si="645"/>
        <v>0</v>
      </c>
      <c r="AJ1539">
        <f t="shared" si="646"/>
        <v>0</v>
      </c>
      <c r="AK1539">
        <f t="shared" si="647"/>
        <v>0</v>
      </c>
      <c r="AL1539">
        <f t="shared" si="648"/>
        <v>0</v>
      </c>
      <c r="AM1539">
        <f t="shared" si="649"/>
        <v>0</v>
      </c>
      <c r="AN1539">
        <f t="shared" si="650"/>
        <v>0</v>
      </c>
      <c r="AO1539">
        <v>31</v>
      </c>
      <c r="AP1539">
        <v>22</v>
      </c>
      <c r="AQ1539">
        <v>53</v>
      </c>
      <c r="AR1539">
        <v>32</v>
      </c>
      <c r="AS1539">
        <v>34</v>
      </c>
      <c r="AT1539">
        <v>34</v>
      </c>
      <c r="AU1539">
        <v>44</v>
      </c>
      <c r="AV1539">
        <v>38</v>
      </c>
      <c r="AW1539">
        <v>0</v>
      </c>
      <c r="AX1539">
        <v>0</v>
      </c>
      <c r="AY1539">
        <f t="shared" si="651"/>
        <v>162</v>
      </c>
      <c r="AZ1539">
        <f t="shared" si="652"/>
        <v>126</v>
      </c>
      <c r="BA1539">
        <f t="shared" si="653"/>
        <v>288</v>
      </c>
      <c r="BB1539">
        <v>0</v>
      </c>
      <c r="BC1539">
        <v>0</v>
      </c>
      <c r="BD1539">
        <v>7</v>
      </c>
      <c r="BE1539">
        <v>13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f t="shared" si="654"/>
        <v>7</v>
      </c>
      <c r="BM1539">
        <f t="shared" si="655"/>
        <v>13</v>
      </c>
      <c r="BN1539">
        <f t="shared" si="656"/>
        <v>20</v>
      </c>
      <c r="BO1539">
        <v>19</v>
      </c>
      <c r="BP1539">
        <v>20</v>
      </c>
      <c r="BQ1539">
        <v>0</v>
      </c>
      <c r="BR1539">
        <v>0</v>
      </c>
      <c r="BS1539">
        <v>0</v>
      </c>
      <c r="BT1539">
        <v>0</v>
      </c>
      <c r="BU1539">
        <f t="shared" si="669"/>
        <v>26</v>
      </c>
      <c r="BV1539">
        <f t="shared" si="670"/>
        <v>33</v>
      </c>
      <c r="BW1539">
        <f t="shared" si="671"/>
        <v>59</v>
      </c>
      <c r="BX1539">
        <v>0</v>
      </c>
      <c r="BY1539">
        <v>0</v>
      </c>
      <c r="BZ1539">
        <v>12</v>
      </c>
      <c r="CA1539">
        <v>14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f t="shared" si="657"/>
        <v>12</v>
      </c>
      <c r="CI1539">
        <f t="shared" si="658"/>
        <v>14</v>
      </c>
      <c r="CJ1539">
        <f t="shared" si="659"/>
        <v>26</v>
      </c>
      <c r="CK1539">
        <v>20</v>
      </c>
      <c r="CL1539">
        <v>21</v>
      </c>
      <c r="CM1539">
        <v>0</v>
      </c>
      <c r="CN1539">
        <v>0</v>
      </c>
      <c r="CO1539">
        <v>0</v>
      </c>
      <c r="CP1539">
        <v>0</v>
      </c>
      <c r="CQ1539">
        <f t="shared" si="660"/>
        <v>32</v>
      </c>
      <c r="CR1539">
        <f t="shared" si="661"/>
        <v>35</v>
      </c>
      <c r="CS1539">
        <f t="shared" si="662"/>
        <v>67</v>
      </c>
      <c r="CT1539">
        <f t="shared" si="663"/>
        <v>58</v>
      </c>
      <c r="CU1539">
        <f t="shared" si="664"/>
        <v>68</v>
      </c>
      <c r="CV1539">
        <f t="shared" si="665"/>
        <v>126</v>
      </c>
      <c r="CW1539">
        <f t="shared" si="666"/>
        <v>220</v>
      </c>
      <c r="CX1539">
        <f t="shared" si="667"/>
        <v>194</v>
      </c>
      <c r="CY1539">
        <f t="shared" si="668"/>
        <v>414</v>
      </c>
    </row>
    <row r="1540" spans="1:103">
      <c r="A1540" t="s">
        <v>74</v>
      </c>
      <c r="B1540" t="s">
        <v>3481</v>
      </c>
      <c r="C1540" t="s">
        <v>3722</v>
      </c>
      <c r="D1540">
        <v>411506</v>
      </c>
      <c r="E1540" t="s">
        <v>3805</v>
      </c>
      <c r="F1540" t="s">
        <v>578</v>
      </c>
      <c r="H1540" t="s">
        <v>3485</v>
      </c>
      <c r="I1540" t="s">
        <v>3168</v>
      </c>
      <c r="J1540" t="s">
        <v>81</v>
      </c>
      <c r="K1540" t="s">
        <v>395</v>
      </c>
      <c r="L1540" t="s">
        <v>129</v>
      </c>
      <c r="M1540" t="s">
        <v>130</v>
      </c>
      <c r="N1540" t="s">
        <v>85</v>
      </c>
      <c r="O1540" t="s">
        <v>86</v>
      </c>
      <c r="P1540" t="s">
        <v>87</v>
      </c>
      <c r="Q1540" s="7" t="s">
        <v>8134</v>
      </c>
      <c r="R1540">
        <v>3</v>
      </c>
      <c r="S1540">
        <v>2</v>
      </c>
      <c r="T1540">
        <f t="shared" si="644"/>
        <v>5</v>
      </c>
      <c r="U1540">
        <v>3</v>
      </c>
      <c r="V1540">
        <v>8</v>
      </c>
      <c r="W1540">
        <v>2</v>
      </c>
      <c r="X1540">
        <v>2</v>
      </c>
      <c r="Y1540">
        <v>1</v>
      </c>
      <c r="Z1540">
        <v>4</v>
      </c>
      <c r="AA1540">
        <v>2</v>
      </c>
      <c r="AB1540">
        <v>4</v>
      </c>
      <c r="AC1540">
        <v>2</v>
      </c>
      <c r="AD1540">
        <v>7</v>
      </c>
      <c r="AE1540">
        <v>2</v>
      </c>
      <c r="AF1540">
        <v>5</v>
      </c>
      <c r="AG1540">
        <v>0</v>
      </c>
      <c r="AH1540">
        <v>0</v>
      </c>
      <c r="AI1540">
        <f t="shared" si="645"/>
        <v>12</v>
      </c>
      <c r="AJ1540">
        <f t="shared" si="646"/>
        <v>30</v>
      </c>
      <c r="AK1540">
        <f t="shared" si="647"/>
        <v>42</v>
      </c>
      <c r="AL1540">
        <f t="shared" si="648"/>
        <v>15</v>
      </c>
      <c r="AM1540">
        <f t="shared" si="649"/>
        <v>32</v>
      </c>
      <c r="AN1540">
        <f t="shared" si="650"/>
        <v>47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f t="shared" si="651"/>
        <v>0</v>
      </c>
      <c r="AZ1540">
        <f t="shared" si="652"/>
        <v>0</v>
      </c>
      <c r="BA1540">
        <f t="shared" si="653"/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f t="shared" si="654"/>
        <v>0</v>
      </c>
      <c r="BM1540">
        <f t="shared" si="655"/>
        <v>0</v>
      </c>
      <c r="BN1540">
        <f t="shared" si="656"/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f t="shared" si="669"/>
        <v>0</v>
      </c>
      <c r="BV1540">
        <f t="shared" si="670"/>
        <v>0</v>
      </c>
      <c r="BW1540">
        <f t="shared" si="671"/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f t="shared" si="657"/>
        <v>0</v>
      </c>
      <c r="CI1540">
        <f t="shared" si="658"/>
        <v>0</v>
      </c>
      <c r="CJ1540">
        <f t="shared" si="659"/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f t="shared" si="660"/>
        <v>0</v>
      </c>
      <c r="CR1540">
        <f t="shared" si="661"/>
        <v>0</v>
      </c>
      <c r="CS1540">
        <f t="shared" si="662"/>
        <v>0</v>
      </c>
      <c r="CT1540">
        <f t="shared" si="663"/>
        <v>0</v>
      </c>
      <c r="CU1540">
        <f t="shared" si="664"/>
        <v>0</v>
      </c>
      <c r="CV1540">
        <f t="shared" si="665"/>
        <v>0</v>
      </c>
      <c r="CW1540">
        <f t="shared" si="666"/>
        <v>15</v>
      </c>
      <c r="CX1540">
        <f t="shared" si="667"/>
        <v>32</v>
      </c>
      <c r="CY1540">
        <f t="shared" si="668"/>
        <v>47</v>
      </c>
    </row>
    <row r="1541" spans="1:103">
      <c r="A1541" t="s">
        <v>74</v>
      </c>
      <c r="B1541" t="s">
        <v>3481</v>
      </c>
      <c r="C1541" t="s">
        <v>3722</v>
      </c>
      <c r="D1541">
        <v>411575</v>
      </c>
      <c r="E1541" t="s">
        <v>3806</v>
      </c>
      <c r="F1541" t="s">
        <v>3807</v>
      </c>
      <c r="H1541" t="s">
        <v>3485</v>
      </c>
      <c r="I1541" t="s">
        <v>3168</v>
      </c>
      <c r="J1541" t="s">
        <v>176</v>
      </c>
      <c r="K1541" t="s">
        <v>3744</v>
      </c>
      <c r="L1541" t="s">
        <v>129</v>
      </c>
      <c r="M1541" t="s">
        <v>134</v>
      </c>
      <c r="N1541" t="s">
        <v>85</v>
      </c>
      <c r="O1541" t="s">
        <v>493</v>
      </c>
      <c r="P1541" t="s">
        <v>87</v>
      </c>
      <c r="Q1541" s="8" t="s">
        <v>8136</v>
      </c>
      <c r="R1541">
        <v>6</v>
      </c>
      <c r="S1541">
        <v>9</v>
      </c>
      <c r="T1541">
        <f t="shared" si="644"/>
        <v>15</v>
      </c>
      <c r="U1541">
        <v>6</v>
      </c>
      <c r="V1541">
        <v>13</v>
      </c>
      <c r="W1541">
        <v>13</v>
      </c>
      <c r="X1541">
        <v>5</v>
      </c>
      <c r="Y1541">
        <v>2</v>
      </c>
      <c r="Z1541">
        <v>5</v>
      </c>
      <c r="AA1541">
        <v>10</v>
      </c>
      <c r="AB1541">
        <v>5</v>
      </c>
      <c r="AC1541">
        <v>6</v>
      </c>
      <c r="AD1541">
        <v>1</v>
      </c>
      <c r="AE1541">
        <v>2</v>
      </c>
      <c r="AF1541">
        <v>3</v>
      </c>
      <c r="AG1541">
        <v>0</v>
      </c>
      <c r="AH1541">
        <v>0</v>
      </c>
      <c r="AI1541">
        <f t="shared" si="645"/>
        <v>39</v>
      </c>
      <c r="AJ1541">
        <f t="shared" si="646"/>
        <v>32</v>
      </c>
      <c r="AK1541">
        <f t="shared" si="647"/>
        <v>71</v>
      </c>
      <c r="AL1541">
        <f t="shared" si="648"/>
        <v>45</v>
      </c>
      <c r="AM1541">
        <f t="shared" si="649"/>
        <v>41</v>
      </c>
      <c r="AN1541">
        <f t="shared" si="650"/>
        <v>86</v>
      </c>
      <c r="AO1541">
        <v>4</v>
      </c>
      <c r="AP1541">
        <v>6</v>
      </c>
      <c r="AQ1541">
        <v>0</v>
      </c>
      <c r="AR1541">
        <v>0</v>
      </c>
      <c r="AS1541">
        <v>2</v>
      </c>
      <c r="AT1541">
        <v>1</v>
      </c>
      <c r="AU1541">
        <v>4</v>
      </c>
      <c r="AV1541">
        <v>1</v>
      </c>
      <c r="AW1541">
        <v>0</v>
      </c>
      <c r="AX1541">
        <v>0</v>
      </c>
      <c r="AY1541">
        <f t="shared" si="651"/>
        <v>10</v>
      </c>
      <c r="AZ1541">
        <f t="shared" si="652"/>
        <v>8</v>
      </c>
      <c r="BA1541">
        <f t="shared" si="653"/>
        <v>18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f t="shared" si="654"/>
        <v>0</v>
      </c>
      <c r="BM1541">
        <f t="shared" si="655"/>
        <v>0</v>
      </c>
      <c r="BN1541">
        <f t="shared" si="656"/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f t="shared" si="669"/>
        <v>0</v>
      </c>
      <c r="BV1541">
        <f t="shared" si="670"/>
        <v>0</v>
      </c>
      <c r="BW1541">
        <f t="shared" si="671"/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f t="shared" si="657"/>
        <v>0</v>
      </c>
      <c r="CI1541">
        <f t="shared" si="658"/>
        <v>0</v>
      </c>
      <c r="CJ1541">
        <f t="shared" si="659"/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f t="shared" si="660"/>
        <v>0</v>
      </c>
      <c r="CR1541">
        <f t="shared" si="661"/>
        <v>0</v>
      </c>
      <c r="CS1541">
        <f t="shared" si="662"/>
        <v>0</v>
      </c>
      <c r="CT1541">
        <f t="shared" si="663"/>
        <v>0</v>
      </c>
      <c r="CU1541">
        <f t="shared" si="664"/>
        <v>0</v>
      </c>
      <c r="CV1541">
        <f t="shared" si="665"/>
        <v>0</v>
      </c>
      <c r="CW1541">
        <f t="shared" si="666"/>
        <v>55</v>
      </c>
      <c r="CX1541">
        <f t="shared" si="667"/>
        <v>49</v>
      </c>
      <c r="CY1541">
        <f t="shared" si="668"/>
        <v>104</v>
      </c>
    </row>
    <row r="1542" spans="1:103">
      <c r="A1542" t="s">
        <v>74</v>
      </c>
      <c r="B1542" t="s">
        <v>3481</v>
      </c>
      <c r="C1542" t="s">
        <v>3722</v>
      </c>
      <c r="D1542">
        <v>500608</v>
      </c>
      <c r="E1542" t="s">
        <v>3808</v>
      </c>
      <c r="F1542" t="s">
        <v>113</v>
      </c>
      <c r="H1542" t="s">
        <v>3485</v>
      </c>
      <c r="I1542" t="s">
        <v>3168</v>
      </c>
      <c r="J1542" t="s">
        <v>81</v>
      </c>
      <c r="K1542" t="s">
        <v>395</v>
      </c>
      <c r="L1542" t="s">
        <v>83</v>
      </c>
      <c r="M1542" t="s">
        <v>84</v>
      </c>
      <c r="N1542" t="s">
        <v>85</v>
      </c>
      <c r="O1542" t="s">
        <v>244</v>
      </c>
      <c r="P1542" t="s">
        <v>87</v>
      </c>
      <c r="Q1542" t="s">
        <v>8135</v>
      </c>
      <c r="R1542">
        <v>26</v>
      </c>
      <c r="S1542">
        <v>24</v>
      </c>
      <c r="T1542">
        <f t="shared" si="644"/>
        <v>50</v>
      </c>
      <c r="U1542">
        <v>41</v>
      </c>
      <c r="V1542">
        <v>36</v>
      </c>
      <c r="W1542">
        <v>42</v>
      </c>
      <c r="X1542">
        <v>30</v>
      </c>
      <c r="Y1542">
        <v>34</v>
      </c>
      <c r="Z1542">
        <v>33</v>
      </c>
      <c r="AA1542">
        <v>51</v>
      </c>
      <c r="AB1542">
        <v>43</v>
      </c>
      <c r="AC1542">
        <v>51</v>
      </c>
      <c r="AD1542">
        <v>49</v>
      </c>
      <c r="AE1542">
        <v>25</v>
      </c>
      <c r="AF1542">
        <v>39</v>
      </c>
      <c r="AG1542">
        <v>37</v>
      </c>
      <c r="AH1542">
        <v>18</v>
      </c>
      <c r="AI1542">
        <f t="shared" si="645"/>
        <v>281</v>
      </c>
      <c r="AJ1542">
        <f t="shared" si="646"/>
        <v>248</v>
      </c>
      <c r="AK1542">
        <f t="shared" si="647"/>
        <v>529</v>
      </c>
      <c r="AL1542">
        <f t="shared" si="648"/>
        <v>307</v>
      </c>
      <c r="AM1542">
        <f t="shared" si="649"/>
        <v>272</v>
      </c>
      <c r="AN1542">
        <f t="shared" si="650"/>
        <v>579</v>
      </c>
      <c r="AO1542">
        <v>89</v>
      </c>
      <c r="AP1542">
        <v>68</v>
      </c>
      <c r="AQ1542">
        <v>88</v>
      </c>
      <c r="AR1542">
        <v>93</v>
      </c>
      <c r="AS1542">
        <v>92</v>
      </c>
      <c r="AT1542">
        <v>96</v>
      </c>
      <c r="AU1542">
        <v>91</v>
      </c>
      <c r="AV1542">
        <v>91</v>
      </c>
      <c r="AW1542">
        <v>0</v>
      </c>
      <c r="AX1542">
        <v>0</v>
      </c>
      <c r="AY1542">
        <f t="shared" si="651"/>
        <v>360</v>
      </c>
      <c r="AZ1542">
        <f t="shared" si="652"/>
        <v>348</v>
      </c>
      <c r="BA1542">
        <f t="shared" si="653"/>
        <v>708</v>
      </c>
      <c r="BB1542">
        <v>5</v>
      </c>
      <c r="BC1542">
        <v>2</v>
      </c>
      <c r="BD1542">
        <v>22</v>
      </c>
      <c r="BE1542">
        <v>21</v>
      </c>
      <c r="BF1542">
        <v>0</v>
      </c>
      <c r="BG1542">
        <v>0</v>
      </c>
      <c r="BH1542">
        <v>19</v>
      </c>
      <c r="BI1542">
        <v>25</v>
      </c>
      <c r="BJ1542">
        <v>0</v>
      </c>
      <c r="BK1542">
        <v>0</v>
      </c>
      <c r="BL1542">
        <f t="shared" si="654"/>
        <v>46</v>
      </c>
      <c r="BM1542">
        <f t="shared" si="655"/>
        <v>48</v>
      </c>
      <c r="BN1542">
        <f t="shared" si="656"/>
        <v>94</v>
      </c>
      <c r="BO1542">
        <v>32</v>
      </c>
      <c r="BP1542">
        <v>22</v>
      </c>
      <c r="BQ1542">
        <v>0</v>
      </c>
      <c r="BR1542">
        <v>0</v>
      </c>
      <c r="BS1542">
        <v>0</v>
      </c>
      <c r="BT1542">
        <v>0</v>
      </c>
      <c r="BU1542">
        <f t="shared" si="669"/>
        <v>78</v>
      </c>
      <c r="BV1542">
        <f t="shared" si="670"/>
        <v>70</v>
      </c>
      <c r="BW1542">
        <f t="shared" si="671"/>
        <v>148</v>
      </c>
      <c r="BX1542">
        <v>9</v>
      </c>
      <c r="BY1542">
        <v>5</v>
      </c>
      <c r="BZ1542">
        <v>26</v>
      </c>
      <c r="CA1542">
        <v>12</v>
      </c>
      <c r="CB1542">
        <v>0</v>
      </c>
      <c r="CC1542">
        <v>0</v>
      </c>
      <c r="CD1542">
        <v>8</v>
      </c>
      <c r="CE1542">
        <v>16</v>
      </c>
      <c r="CF1542">
        <v>0</v>
      </c>
      <c r="CG1542">
        <v>0</v>
      </c>
      <c r="CH1542">
        <f t="shared" si="657"/>
        <v>43</v>
      </c>
      <c r="CI1542">
        <f t="shared" si="658"/>
        <v>33</v>
      </c>
      <c r="CJ1542">
        <f t="shared" si="659"/>
        <v>76</v>
      </c>
      <c r="CK1542">
        <v>13</v>
      </c>
      <c r="CL1542">
        <v>21</v>
      </c>
      <c r="CM1542">
        <v>0</v>
      </c>
      <c r="CN1542">
        <v>0</v>
      </c>
      <c r="CO1542">
        <v>0</v>
      </c>
      <c r="CP1542">
        <v>0</v>
      </c>
      <c r="CQ1542">
        <f t="shared" si="660"/>
        <v>56</v>
      </c>
      <c r="CR1542">
        <f t="shared" si="661"/>
        <v>54</v>
      </c>
      <c r="CS1542">
        <f t="shared" si="662"/>
        <v>110</v>
      </c>
      <c r="CT1542">
        <f t="shared" si="663"/>
        <v>134</v>
      </c>
      <c r="CU1542">
        <f t="shared" si="664"/>
        <v>124</v>
      </c>
      <c r="CV1542">
        <f t="shared" si="665"/>
        <v>258</v>
      </c>
      <c r="CW1542">
        <f t="shared" si="666"/>
        <v>801</v>
      </c>
      <c r="CX1542">
        <f t="shared" si="667"/>
        <v>744</v>
      </c>
      <c r="CY1542">
        <f t="shared" si="668"/>
        <v>1545</v>
      </c>
    </row>
    <row r="1543" spans="1:103">
      <c r="A1543" t="s">
        <v>74</v>
      </c>
      <c r="B1543" t="s">
        <v>3481</v>
      </c>
      <c r="C1543" t="s">
        <v>3809</v>
      </c>
      <c r="D1543">
        <v>101252</v>
      </c>
      <c r="E1543" t="s">
        <v>3810</v>
      </c>
      <c r="F1543" t="s">
        <v>3811</v>
      </c>
      <c r="H1543" t="s">
        <v>3485</v>
      </c>
      <c r="I1543" t="s">
        <v>3812</v>
      </c>
      <c r="J1543" t="s">
        <v>176</v>
      </c>
      <c r="K1543" t="s">
        <v>3813</v>
      </c>
      <c r="L1543" t="s">
        <v>83</v>
      </c>
      <c r="M1543" t="s">
        <v>84</v>
      </c>
      <c r="N1543" t="s">
        <v>85</v>
      </c>
      <c r="O1543" t="s">
        <v>86</v>
      </c>
      <c r="P1543" t="s">
        <v>87</v>
      </c>
      <c r="Q1543" s="7" t="s">
        <v>8134</v>
      </c>
      <c r="R1543">
        <v>27</v>
      </c>
      <c r="S1543">
        <v>31</v>
      </c>
      <c r="T1543">
        <f t="shared" si="644"/>
        <v>58</v>
      </c>
      <c r="U1543">
        <v>37</v>
      </c>
      <c r="V1543">
        <v>24</v>
      </c>
      <c r="W1543">
        <v>21</v>
      </c>
      <c r="X1543">
        <v>30</v>
      </c>
      <c r="Y1543">
        <v>38</v>
      </c>
      <c r="Z1543">
        <v>28</v>
      </c>
      <c r="AA1543">
        <v>31</v>
      </c>
      <c r="AB1543">
        <v>50</v>
      </c>
      <c r="AC1543">
        <v>28</v>
      </c>
      <c r="AD1543">
        <v>31</v>
      </c>
      <c r="AE1543">
        <v>32</v>
      </c>
      <c r="AF1543">
        <v>22</v>
      </c>
      <c r="AG1543">
        <v>0</v>
      </c>
      <c r="AH1543">
        <v>0</v>
      </c>
      <c r="AI1543">
        <f t="shared" si="645"/>
        <v>187</v>
      </c>
      <c r="AJ1543">
        <f t="shared" si="646"/>
        <v>185</v>
      </c>
      <c r="AK1543">
        <f t="shared" si="647"/>
        <v>372</v>
      </c>
      <c r="AL1543">
        <f t="shared" si="648"/>
        <v>214</v>
      </c>
      <c r="AM1543">
        <f t="shared" si="649"/>
        <v>216</v>
      </c>
      <c r="AN1543">
        <f t="shared" si="650"/>
        <v>430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f t="shared" si="651"/>
        <v>0</v>
      </c>
      <c r="AZ1543">
        <f t="shared" si="652"/>
        <v>0</v>
      </c>
      <c r="BA1543">
        <f t="shared" si="653"/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f t="shared" si="654"/>
        <v>0</v>
      </c>
      <c r="BM1543">
        <f t="shared" si="655"/>
        <v>0</v>
      </c>
      <c r="BN1543">
        <f t="shared" si="656"/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f t="shared" si="669"/>
        <v>0</v>
      </c>
      <c r="BV1543">
        <f t="shared" si="670"/>
        <v>0</v>
      </c>
      <c r="BW1543">
        <f t="shared" si="671"/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f t="shared" si="657"/>
        <v>0</v>
      </c>
      <c r="CI1543">
        <f t="shared" si="658"/>
        <v>0</v>
      </c>
      <c r="CJ1543">
        <f t="shared" si="659"/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f t="shared" si="660"/>
        <v>0</v>
      </c>
      <c r="CR1543">
        <f t="shared" si="661"/>
        <v>0</v>
      </c>
      <c r="CS1543">
        <f t="shared" si="662"/>
        <v>0</v>
      </c>
      <c r="CT1543">
        <f t="shared" si="663"/>
        <v>0</v>
      </c>
      <c r="CU1543">
        <f t="shared" si="664"/>
        <v>0</v>
      </c>
      <c r="CV1543">
        <f t="shared" si="665"/>
        <v>0</v>
      </c>
      <c r="CW1543">
        <f t="shared" si="666"/>
        <v>214</v>
      </c>
      <c r="CX1543">
        <f t="shared" si="667"/>
        <v>216</v>
      </c>
      <c r="CY1543">
        <f t="shared" si="668"/>
        <v>430</v>
      </c>
    </row>
    <row r="1544" spans="1:103">
      <c r="A1544" t="s">
        <v>74</v>
      </c>
      <c r="B1544" t="s">
        <v>3481</v>
      </c>
      <c r="C1544" t="s">
        <v>3809</v>
      </c>
      <c r="D1544">
        <v>101253</v>
      </c>
      <c r="E1544" t="s">
        <v>3814</v>
      </c>
      <c r="F1544" t="s">
        <v>3815</v>
      </c>
      <c r="H1544" t="s">
        <v>3485</v>
      </c>
      <c r="I1544" t="s">
        <v>3812</v>
      </c>
      <c r="J1544" t="s">
        <v>176</v>
      </c>
      <c r="K1544" t="s">
        <v>3816</v>
      </c>
      <c r="L1544" t="s">
        <v>83</v>
      </c>
      <c r="M1544" t="s">
        <v>84</v>
      </c>
      <c r="N1544" t="s">
        <v>85</v>
      </c>
      <c r="O1544" t="s">
        <v>86</v>
      </c>
      <c r="P1544" t="s">
        <v>87</v>
      </c>
      <c r="Q1544" s="7" t="s">
        <v>8134</v>
      </c>
      <c r="R1544">
        <v>38</v>
      </c>
      <c r="S1544">
        <v>41</v>
      </c>
      <c r="T1544">
        <f t="shared" ref="T1544:T1607" si="672">SUM(R1544:S1544)</f>
        <v>79</v>
      </c>
      <c r="U1544">
        <v>43</v>
      </c>
      <c r="V1544">
        <v>39</v>
      </c>
      <c r="W1544">
        <v>36</v>
      </c>
      <c r="X1544">
        <v>33</v>
      </c>
      <c r="Y1544">
        <v>32</v>
      </c>
      <c r="Z1544">
        <v>26</v>
      </c>
      <c r="AA1544">
        <v>37</v>
      </c>
      <c r="AB1544">
        <v>40</v>
      </c>
      <c r="AC1544">
        <v>40</v>
      </c>
      <c r="AD1544">
        <v>38</v>
      </c>
      <c r="AE1544">
        <v>30</v>
      </c>
      <c r="AF1544">
        <v>41</v>
      </c>
      <c r="AG1544">
        <v>0</v>
      </c>
      <c r="AH1544">
        <v>0</v>
      </c>
      <c r="AI1544">
        <f t="shared" ref="AI1544:AI1607" si="673">U1544+W1544+Y1544+AA1544+AC1544+AE1544+AG1544</f>
        <v>218</v>
      </c>
      <c r="AJ1544">
        <f t="shared" ref="AJ1544:AJ1607" si="674">V1544+X1544+Z1544+AB1544+AD1544+AF1544+AH1544</f>
        <v>217</v>
      </c>
      <c r="AK1544">
        <f t="shared" ref="AK1544:AK1607" si="675">SUM(AI1544:AJ1544)</f>
        <v>435</v>
      </c>
      <c r="AL1544">
        <f t="shared" ref="AL1544:AL1607" si="676">R1544+AI1544</f>
        <v>256</v>
      </c>
      <c r="AM1544">
        <f t="shared" ref="AM1544:AM1607" si="677">S1544+AJ1544</f>
        <v>258</v>
      </c>
      <c r="AN1544">
        <f t="shared" ref="AN1544:AN1607" si="678">T1544+AK1544</f>
        <v>514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f t="shared" ref="AY1544:AY1607" si="679">AO1544+AQ1544+AS1544+AU1544+AW1544</f>
        <v>0</v>
      </c>
      <c r="AZ1544">
        <f t="shared" ref="AZ1544:AZ1607" si="680">AP1544+AR1544+AT1544+AV1544+AX1544</f>
        <v>0</v>
      </c>
      <c r="BA1544">
        <f t="shared" ref="BA1544:BA1607" si="681">SUM(AY1544:AZ1544)</f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f t="shared" ref="BL1544:BL1607" si="682">BB1544+BD1544+BF1544+BH1544+BJ1544</f>
        <v>0</v>
      </c>
      <c r="BM1544">
        <f t="shared" ref="BM1544:BM1607" si="683">BC1544+BE1544+BG1544+BI1544+BK1544</f>
        <v>0</v>
      </c>
      <c r="BN1544">
        <f t="shared" ref="BN1544:BN1607" si="684">SUM(BL1544:BM1544)</f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f t="shared" si="669"/>
        <v>0</v>
      </c>
      <c r="BV1544">
        <f t="shared" si="670"/>
        <v>0</v>
      </c>
      <c r="BW1544">
        <f t="shared" si="671"/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f t="shared" ref="CH1544:CH1607" si="685">BX1544+BZ1544+CB1544+CD1544+CF1544</f>
        <v>0</v>
      </c>
      <c r="CI1544">
        <f t="shared" ref="CI1544:CI1607" si="686">BY1544+CA1544+CC1544+CE1544+CG1544</f>
        <v>0</v>
      </c>
      <c r="CJ1544">
        <f t="shared" ref="CJ1544:CJ1607" si="687">SUM(CH1544:CI1544)</f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f t="shared" ref="CQ1544:CQ1607" si="688">CH1544+CK1544+CM1544+CO1544</f>
        <v>0</v>
      </c>
      <c r="CR1544">
        <f t="shared" ref="CR1544:CR1607" si="689">CI1544+CL1544+CN1544+CP1544</f>
        <v>0</v>
      </c>
      <c r="CS1544">
        <f t="shared" ref="CS1544:CS1607" si="690">SUM(CQ1544:CR1544)</f>
        <v>0</v>
      </c>
      <c r="CT1544">
        <f t="shared" ref="CT1544:CT1607" si="691">BU1544+CQ1544</f>
        <v>0</v>
      </c>
      <c r="CU1544">
        <f t="shared" ref="CU1544:CU1607" si="692">BV1544+CR1544</f>
        <v>0</v>
      </c>
      <c r="CV1544">
        <f t="shared" ref="CV1544:CV1607" si="693">BW1544+CS1544</f>
        <v>0</v>
      </c>
      <c r="CW1544">
        <f t="shared" ref="CW1544:CW1607" si="694">AL1544+AY1544+CT1544</f>
        <v>256</v>
      </c>
      <c r="CX1544">
        <f t="shared" ref="CX1544:CX1607" si="695">AM1544+AZ1544+CU1544</f>
        <v>258</v>
      </c>
      <c r="CY1544">
        <f t="shared" ref="CY1544:CY1607" si="696">AN1544+BA1544+CV1544</f>
        <v>514</v>
      </c>
    </row>
    <row r="1545" spans="1:103">
      <c r="A1545" t="s">
        <v>74</v>
      </c>
      <c r="B1545" t="s">
        <v>3481</v>
      </c>
      <c r="C1545" t="s">
        <v>3809</v>
      </c>
      <c r="D1545">
        <v>101254</v>
      </c>
      <c r="E1545" t="s">
        <v>3817</v>
      </c>
      <c r="F1545" t="s">
        <v>3818</v>
      </c>
      <c r="H1545" t="s">
        <v>3485</v>
      </c>
      <c r="I1545" t="s">
        <v>3812</v>
      </c>
      <c r="J1545" t="s">
        <v>176</v>
      </c>
      <c r="K1545" t="s">
        <v>395</v>
      </c>
      <c r="L1545" t="s">
        <v>83</v>
      </c>
      <c r="M1545" t="s">
        <v>84</v>
      </c>
      <c r="N1545" t="s">
        <v>85</v>
      </c>
      <c r="O1545" t="s">
        <v>86</v>
      </c>
      <c r="P1545" t="s">
        <v>87</v>
      </c>
      <c r="Q1545" s="7" t="s">
        <v>8134</v>
      </c>
      <c r="R1545">
        <v>68</v>
      </c>
      <c r="S1545">
        <v>56</v>
      </c>
      <c r="T1545">
        <f t="shared" si="672"/>
        <v>124</v>
      </c>
      <c r="U1545">
        <v>78</v>
      </c>
      <c r="V1545">
        <v>93</v>
      </c>
      <c r="W1545">
        <v>87</v>
      </c>
      <c r="X1545">
        <v>77</v>
      </c>
      <c r="Y1545">
        <v>61</v>
      </c>
      <c r="Z1545">
        <v>54</v>
      </c>
      <c r="AA1545">
        <v>120</v>
      </c>
      <c r="AB1545">
        <v>85</v>
      </c>
      <c r="AC1545">
        <v>108</v>
      </c>
      <c r="AD1545">
        <v>85</v>
      </c>
      <c r="AE1545">
        <v>70</v>
      </c>
      <c r="AF1545">
        <v>79</v>
      </c>
      <c r="AG1545">
        <v>19</v>
      </c>
      <c r="AH1545">
        <v>18</v>
      </c>
      <c r="AI1545">
        <f t="shared" si="673"/>
        <v>543</v>
      </c>
      <c r="AJ1545">
        <f t="shared" si="674"/>
        <v>491</v>
      </c>
      <c r="AK1545">
        <f t="shared" si="675"/>
        <v>1034</v>
      </c>
      <c r="AL1545">
        <f t="shared" si="676"/>
        <v>611</v>
      </c>
      <c r="AM1545">
        <f t="shared" si="677"/>
        <v>547</v>
      </c>
      <c r="AN1545">
        <f t="shared" si="678"/>
        <v>1158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f t="shared" si="679"/>
        <v>0</v>
      </c>
      <c r="AZ1545">
        <f t="shared" si="680"/>
        <v>0</v>
      </c>
      <c r="BA1545">
        <f t="shared" si="681"/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f t="shared" si="682"/>
        <v>0</v>
      </c>
      <c r="BM1545">
        <f t="shared" si="683"/>
        <v>0</v>
      </c>
      <c r="BN1545">
        <f t="shared" si="684"/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f t="shared" ref="BU1545:BU1608" si="697">BL1545+BO1545+BQ1545+BS1545</f>
        <v>0</v>
      </c>
      <c r="BV1545">
        <f t="shared" ref="BV1545:BV1608" si="698">BM1545+BP1545+BR1545+BT1545</f>
        <v>0</v>
      </c>
      <c r="BW1545">
        <f t="shared" ref="BW1545:BW1608" si="699">SUM(BU1545:BV1545)</f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f t="shared" si="685"/>
        <v>0</v>
      </c>
      <c r="CI1545">
        <f t="shared" si="686"/>
        <v>0</v>
      </c>
      <c r="CJ1545">
        <f t="shared" si="687"/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f t="shared" si="688"/>
        <v>0</v>
      </c>
      <c r="CR1545">
        <f t="shared" si="689"/>
        <v>0</v>
      </c>
      <c r="CS1545">
        <f t="shared" si="690"/>
        <v>0</v>
      </c>
      <c r="CT1545">
        <f t="shared" si="691"/>
        <v>0</v>
      </c>
      <c r="CU1545">
        <f t="shared" si="692"/>
        <v>0</v>
      </c>
      <c r="CV1545">
        <f t="shared" si="693"/>
        <v>0</v>
      </c>
      <c r="CW1545">
        <f t="shared" si="694"/>
        <v>611</v>
      </c>
      <c r="CX1545">
        <f t="shared" si="695"/>
        <v>547</v>
      </c>
      <c r="CY1545">
        <f t="shared" si="696"/>
        <v>1158</v>
      </c>
    </row>
    <row r="1546" spans="1:103">
      <c r="A1546" t="s">
        <v>74</v>
      </c>
      <c r="B1546" t="s">
        <v>3481</v>
      </c>
      <c r="C1546" t="s">
        <v>3809</v>
      </c>
      <c r="D1546">
        <v>101255</v>
      </c>
      <c r="E1546" t="s">
        <v>3819</v>
      </c>
      <c r="F1546" t="s">
        <v>3820</v>
      </c>
      <c r="H1546" t="s">
        <v>3485</v>
      </c>
      <c r="I1546" t="s">
        <v>3812</v>
      </c>
      <c r="J1546" t="s">
        <v>176</v>
      </c>
      <c r="K1546" t="s">
        <v>3821</v>
      </c>
      <c r="L1546" t="s">
        <v>83</v>
      </c>
      <c r="M1546" t="s">
        <v>84</v>
      </c>
      <c r="N1546" t="s">
        <v>85</v>
      </c>
      <c r="O1546" t="s">
        <v>86</v>
      </c>
      <c r="P1546" t="s">
        <v>87</v>
      </c>
      <c r="Q1546" s="7" t="s">
        <v>8134</v>
      </c>
      <c r="R1546">
        <v>26</v>
      </c>
      <c r="S1546">
        <v>22</v>
      </c>
      <c r="T1546">
        <f t="shared" si="672"/>
        <v>48</v>
      </c>
      <c r="U1546">
        <v>17</v>
      </c>
      <c r="V1546">
        <v>25</v>
      </c>
      <c r="W1546">
        <v>22</v>
      </c>
      <c r="X1546">
        <v>30</v>
      </c>
      <c r="Y1546">
        <v>19</v>
      </c>
      <c r="Z1546">
        <v>27</v>
      </c>
      <c r="AA1546">
        <v>37</v>
      </c>
      <c r="AB1546">
        <v>24</v>
      </c>
      <c r="AC1546">
        <v>26</v>
      </c>
      <c r="AD1546">
        <v>21</v>
      </c>
      <c r="AE1546">
        <v>29</v>
      </c>
      <c r="AF1546">
        <v>12</v>
      </c>
      <c r="AG1546">
        <v>0</v>
      </c>
      <c r="AH1546">
        <v>0</v>
      </c>
      <c r="AI1546">
        <f t="shared" si="673"/>
        <v>150</v>
      </c>
      <c r="AJ1546">
        <f t="shared" si="674"/>
        <v>139</v>
      </c>
      <c r="AK1546">
        <f t="shared" si="675"/>
        <v>289</v>
      </c>
      <c r="AL1546">
        <f t="shared" si="676"/>
        <v>176</v>
      </c>
      <c r="AM1546">
        <f t="shared" si="677"/>
        <v>161</v>
      </c>
      <c r="AN1546">
        <f t="shared" si="678"/>
        <v>337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f t="shared" si="679"/>
        <v>0</v>
      </c>
      <c r="AZ1546">
        <f t="shared" si="680"/>
        <v>0</v>
      </c>
      <c r="BA1546">
        <f t="shared" si="681"/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f t="shared" si="682"/>
        <v>0</v>
      </c>
      <c r="BM1546">
        <f t="shared" si="683"/>
        <v>0</v>
      </c>
      <c r="BN1546">
        <f t="shared" si="684"/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f t="shared" si="697"/>
        <v>0</v>
      </c>
      <c r="BV1546">
        <f t="shared" si="698"/>
        <v>0</v>
      </c>
      <c r="BW1546">
        <f t="shared" si="699"/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f t="shared" si="685"/>
        <v>0</v>
      </c>
      <c r="CI1546">
        <f t="shared" si="686"/>
        <v>0</v>
      </c>
      <c r="CJ1546">
        <f t="shared" si="687"/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f t="shared" si="688"/>
        <v>0</v>
      </c>
      <c r="CR1546">
        <f t="shared" si="689"/>
        <v>0</v>
      </c>
      <c r="CS1546">
        <f t="shared" si="690"/>
        <v>0</v>
      </c>
      <c r="CT1546">
        <f t="shared" si="691"/>
        <v>0</v>
      </c>
      <c r="CU1546">
        <f t="shared" si="692"/>
        <v>0</v>
      </c>
      <c r="CV1546">
        <f t="shared" si="693"/>
        <v>0</v>
      </c>
      <c r="CW1546">
        <f t="shared" si="694"/>
        <v>176</v>
      </c>
      <c r="CX1546">
        <f t="shared" si="695"/>
        <v>161</v>
      </c>
      <c r="CY1546">
        <f t="shared" si="696"/>
        <v>337</v>
      </c>
    </row>
    <row r="1547" spans="1:103">
      <c r="A1547" t="s">
        <v>74</v>
      </c>
      <c r="B1547" t="s">
        <v>3481</v>
      </c>
      <c r="C1547" t="s">
        <v>3809</v>
      </c>
      <c r="D1547">
        <v>101256</v>
      </c>
      <c r="E1547" t="s">
        <v>3822</v>
      </c>
      <c r="F1547" t="s">
        <v>3823</v>
      </c>
      <c r="H1547" t="s">
        <v>3485</v>
      </c>
      <c r="I1547" t="s">
        <v>3812</v>
      </c>
      <c r="J1547" t="s">
        <v>176</v>
      </c>
      <c r="K1547" t="s">
        <v>3824</v>
      </c>
      <c r="L1547" t="s">
        <v>83</v>
      </c>
      <c r="M1547" t="s">
        <v>84</v>
      </c>
      <c r="N1547" t="s">
        <v>85</v>
      </c>
      <c r="O1547" t="s">
        <v>86</v>
      </c>
      <c r="P1547" t="s">
        <v>87</v>
      </c>
      <c r="Q1547" s="7" t="s">
        <v>8134</v>
      </c>
      <c r="R1547">
        <v>53</v>
      </c>
      <c r="S1547">
        <v>56</v>
      </c>
      <c r="T1547">
        <f t="shared" si="672"/>
        <v>109</v>
      </c>
      <c r="U1547">
        <v>54</v>
      </c>
      <c r="V1547">
        <v>63</v>
      </c>
      <c r="W1547">
        <v>71</v>
      </c>
      <c r="X1547">
        <v>62</v>
      </c>
      <c r="Y1547">
        <v>54</v>
      </c>
      <c r="Z1547">
        <v>32</v>
      </c>
      <c r="AA1547">
        <v>83</v>
      </c>
      <c r="AB1547">
        <v>74</v>
      </c>
      <c r="AC1547">
        <v>73</v>
      </c>
      <c r="AD1547">
        <v>58</v>
      </c>
      <c r="AE1547">
        <v>43</v>
      </c>
      <c r="AF1547">
        <v>37</v>
      </c>
      <c r="AG1547">
        <v>0</v>
      </c>
      <c r="AH1547">
        <v>0</v>
      </c>
      <c r="AI1547">
        <f t="shared" si="673"/>
        <v>378</v>
      </c>
      <c r="AJ1547">
        <f t="shared" si="674"/>
        <v>326</v>
      </c>
      <c r="AK1547">
        <f t="shared" si="675"/>
        <v>704</v>
      </c>
      <c r="AL1547">
        <f t="shared" si="676"/>
        <v>431</v>
      </c>
      <c r="AM1547">
        <f t="shared" si="677"/>
        <v>382</v>
      </c>
      <c r="AN1547">
        <f t="shared" si="678"/>
        <v>813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f t="shared" si="679"/>
        <v>0</v>
      </c>
      <c r="AZ1547">
        <f t="shared" si="680"/>
        <v>0</v>
      </c>
      <c r="BA1547">
        <f t="shared" si="681"/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f t="shared" si="682"/>
        <v>0</v>
      </c>
      <c r="BM1547">
        <f t="shared" si="683"/>
        <v>0</v>
      </c>
      <c r="BN1547">
        <f t="shared" si="684"/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f t="shared" si="697"/>
        <v>0</v>
      </c>
      <c r="BV1547">
        <f t="shared" si="698"/>
        <v>0</v>
      </c>
      <c r="BW1547">
        <f t="shared" si="699"/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f t="shared" si="685"/>
        <v>0</v>
      </c>
      <c r="CI1547">
        <f t="shared" si="686"/>
        <v>0</v>
      </c>
      <c r="CJ1547">
        <f t="shared" si="687"/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f t="shared" si="688"/>
        <v>0</v>
      </c>
      <c r="CR1547">
        <f t="shared" si="689"/>
        <v>0</v>
      </c>
      <c r="CS1547">
        <f t="shared" si="690"/>
        <v>0</v>
      </c>
      <c r="CT1547">
        <f t="shared" si="691"/>
        <v>0</v>
      </c>
      <c r="CU1547">
        <f t="shared" si="692"/>
        <v>0</v>
      </c>
      <c r="CV1547">
        <f t="shared" si="693"/>
        <v>0</v>
      </c>
      <c r="CW1547">
        <f t="shared" si="694"/>
        <v>431</v>
      </c>
      <c r="CX1547">
        <f t="shared" si="695"/>
        <v>382</v>
      </c>
      <c r="CY1547">
        <f t="shared" si="696"/>
        <v>813</v>
      </c>
    </row>
    <row r="1548" spans="1:103">
      <c r="A1548" t="s">
        <v>74</v>
      </c>
      <c r="B1548" t="s">
        <v>3481</v>
      </c>
      <c r="C1548" t="s">
        <v>3809</v>
      </c>
      <c r="D1548">
        <v>101257</v>
      </c>
      <c r="E1548" t="s">
        <v>3825</v>
      </c>
      <c r="F1548" t="s">
        <v>92</v>
      </c>
      <c r="H1548" t="s">
        <v>3485</v>
      </c>
      <c r="I1548" t="s">
        <v>3812</v>
      </c>
      <c r="J1548" t="s">
        <v>176</v>
      </c>
      <c r="K1548" t="s">
        <v>3826</v>
      </c>
      <c r="L1548" t="s">
        <v>83</v>
      </c>
      <c r="M1548" t="s">
        <v>84</v>
      </c>
      <c r="N1548" t="s">
        <v>85</v>
      </c>
      <c r="O1548" t="s">
        <v>86</v>
      </c>
      <c r="P1548" t="s">
        <v>87</v>
      </c>
      <c r="Q1548" s="7" t="s">
        <v>8134</v>
      </c>
      <c r="R1548">
        <v>20</v>
      </c>
      <c r="S1548">
        <v>20</v>
      </c>
      <c r="T1548">
        <f t="shared" si="672"/>
        <v>40</v>
      </c>
      <c r="U1548">
        <v>21</v>
      </c>
      <c r="V1548">
        <v>22</v>
      </c>
      <c r="W1548">
        <v>30</v>
      </c>
      <c r="X1548">
        <v>26</v>
      </c>
      <c r="Y1548">
        <v>17</v>
      </c>
      <c r="Z1548">
        <v>16</v>
      </c>
      <c r="AA1548">
        <v>43</v>
      </c>
      <c r="AB1548">
        <v>38</v>
      </c>
      <c r="AC1548">
        <v>24</v>
      </c>
      <c r="AD1548">
        <v>28</v>
      </c>
      <c r="AE1548">
        <v>34</v>
      </c>
      <c r="AF1548">
        <v>19</v>
      </c>
      <c r="AG1548">
        <v>0</v>
      </c>
      <c r="AH1548">
        <v>0</v>
      </c>
      <c r="AI1548">
        <f t="shared" si="673"/>
        <v>169</v>
      </c>
      <c r="AJ1548">
        <f t="shared" si="674"/>
        <v>149</v>
      </c>
      <c r="AK1548">
        <f t="shared" si="675"/>
        <v>318</v>
      </c>
      <c r="AL1548">
        <f t="shared" si="676"/>
        <v>189</v>
      </c>
      <c r="AM1548">
        <f t="shared" si="677"/>
        <v>169</v>
      </c>
      <c r="AN1548">
        <f t="shared" si="678"/>
        <v>358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f t="shared" si="679"/>
        <v>0</v>
      </c>
      <c r="AZ1548">
        <f t="shared" si="680"/>
        <v>0</v>
      </c>
      <c r="BA1548">
        <f t="shared" si="681"/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f t="shared" si="682"/>
        <v>0</v>
      </c>
      <c r="BM1548">
        <f t="shared" si="683"/>
        <v>0</v>
      </c>
      <c r="BN1548">
        <f t="shared" si="684"/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f t="shared" si="697"/>
        <v>0</v>
      </c>
      <c r="BV1548">
        <f t="shared" si="698"/>
        <v>0</v>
      </c>
      <c r="BW1548">
        <f t="shared" si="699"/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f t="shared" si="685"/>
        <v>0</v>
      </c>
      <c r="CI1548">
        <f t="shared" si="686"/>
        <v>0</v>
      </c>
      <c r="CJ1548">
        <f t="shared" si="687"/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f t="shared" si="688"/>
        <v>0</v>
      </c>
      <c r="CR1548">
        <f t="shared" si="689"/>
        <v>0</v>
      </c>
      <c r="CS1548">
        <f t="shared" si="690"/>
        <v>0</v>
      </c>
      <c r="CT1548">
        <f t="shared" si="691"/>
        <v>0</v>
      </c>
      <c r="CU1548">
        <f t="shared" si="692"/>
        <v>0</v>
      </c>
      <c r="CV1548">
        <f t="shared" si="693"/>
        <v>0</v>
      </c>
      <c r="CW1548">
        <f t="shared" si="694"/>
        <v>189</v>
      </c>
      <c r="CX1548">
        <f t="shared" si="695"/>
        <v>169</v>
      </c>
      <c r="CY1548">
        <f t="shared" si="696"/>
        <v>358</v>
      </c>
    </row>
    <row r="1549" spans="1:103">
      <c r="A1549" t="s">
        <v>74</v>
      </c>
      <c r="B1549" t="s">
        <v>3481</v>
      </c>
      <c r="C1549" t="s">
        <v>3809</v>
      </c>
      <c r="D1549">
        <v>101258</v>
      </c>
      <c r="E1549" t="s">
        <v>3827</v>
      </c>
      <c r="F1549" t="s">
        <v>3828</v>
      </c>
      <c r="H1549" t="s">
        <v>3485</v>
      </c>
      <c r="I1549" t="s">
        <v>3812</v>
      </c>
      <c r="J1549" t="s">
        <v>176</v>
      </c>
      <c r="K1549" t="s">
        <v>3829</v>
      </c>
      <c r="L1549" t="s">
        <v>83</v>
      </c>
      <c r="M1549" t="s">
        <v>84</v>
      </c>
      <c r="N1549" t="s">
        <v>85</v>
      </c>
      <c r="O1549" t="s">
        <v>86</v>
      </c>
      <c r="P1549" t="s">
        <v>87</v>
      </c>
      <c r="Q1549" s="7" t="s">
        <v>8134</v>
      </c>
      <c r="R1549">
        <v>37</v>
      </c>
      <c r="S1549">
        <v>24</v>
      </c>
      <c r="T1549">
        <f t="shared" si="672"/>
        <v>61</v>
      </c>
      <c r="U1549">
        <v>39</v>
      </c>
      <c r="V1549">
        <v>33</v>
      </c>
      <c r="W1549">
        <v>25</v>
      </c>
      <c r="X1549">
        <v>35</v>
      </c>
      <c r="Y1549">
        <v>30</v>
      </c>
      <c r="Z1549">
        <v>23</v>
      </c>
      <c r="AA1549">
        <v>54</v>
      </c>
      <c r="AB1549">
        <v>47</v>
      </c>
      <c r="AC1549">
        <v>36</v>
      </c>
      <c r="AD1549">
        <v>36</v>
      </c>
      <c r="AE1549">
        <v>30</v>
      </c>
      <c r="AF1549">
        <v>27</v>
      </c>
      <c r="AG1549">
        <v>0</v>
      </c>
      <c r="AH1549">
        <v>0</v>
      </c>
      <c r="AI1549">
        <f t="shared" si="673"/>
        <v>214</v>
      </c>
      <c r="AJ1549">
        <f t="shared" si="674"/>
        <v>201</v>
      </c>
      <c r="AK1549">
        <f t="shared" si="675"/>
        <v>415</v>
      </c>
      <c r="AL1549">
        <f t="shared" si="676"/>
        <v>251</v>
      </c>
      <c r="AM1549">
        <f t="shared" si="677"/>
        <v>225</v>
      </c>
      <c r="AN1549">
        <f t="shared" si="678"/>
        <v>476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f t="shared" si="679"/>
        <v>0</v>
      </c>
      <c r="AZ1549">
        <f t="shared" si="680"/>
        <v>0</v>
      </c>
      <c r="BA1549">
        <f t="shared" si="681"/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f t="shared" si="682"/>
        <v>0</v>
      </c>
      <c r="BM1549">
        <f t="shared" si="683"/>
        <v>0</v>
      </c>
      <c r="BN1549">
        <f t="shared" si="684"/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f t="shared" si="697"/>
        <v>0</v>
      </c>
      <c r="BV1549">
        <f t="shared" si="698"/>
        <v>0</v>
      </c>
      <c r="BW1549">
        <f t="shared" si="699"/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f t="shared" si="685"/>
        <v>0</v>
      </c>
      <c r="CI1549">
        <f t="shared" si="686"/>
        <v>0</v>
      </c>
      <c r="CJ1549">
        <f t="shared" si="687"/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f t="shared" si="688"/>
        <v>0</v>
      </c>
      <c r="CR1549">
        <f t="shared" si="689"/>
        <v>0</v>
      </c>
      <c r="CS1549">
        <f t="shared" si="690"/>
        <v>0</v>
      </c>
      <c r="CT1549">
        <f t="shared" si="691"/>
        <v>0</v>
      </c>
      <c r="CU1549">
        <f t="shared" si="692"/>
        <v>0</v>
      </c>
      <c r="CV1549">
        <f t="shared" si="693"/>
        <v>0</v>
      </c>
      <c r="CW1549">
        <f t="shared" si="694"/>
        <v>251</v>
      </c>
      <c r="CX1549">
        <f t="shared" si="695"/>
        <v>225</v>
      </c>
      <c r="CY1549">
        <f t="shared" si="696"/>
        <v>476</v>
      </c>
    </row>
    <row r="1550" spans="1:103">
      <c r="A1550" t="s">
        <v>74</v>
      </c>
      <c r="B1550" t="s">
        <v>3481</v>
      </c>
      <c r="C1550" t="s">
        <v>3809</v>
      </c>
      <c r="D1550">
        <v>101259</v>
      </c>
      <c r="E1550" t="s">
        <v>3830</v>
      </c>
      <c r="F1550" t="s">
        <v>3831</v>
      </c>
      <c r="H1550" t="s">
        <v>3485</v>
      </c>
      <c r="I1550" t="s">
        <v>3812</v>
      </c>
      <c r="J1550" t="s">
        <v>176</v>
      </c>
      <c r="K1550" t="s">
        <v>3832</v>
      </c>
      <c r="L1550" t="s">
        <v>83</v>
      </c>
      <c r="M1550" t="s">
        <v>84</v>
      </c>
      <c r="N1550" t="s">
        <v>85</v>
      </c>
      <c r="O1550" t="s">
        <v>86</v>
      </c>
      <c r="P1550" t="s">
        <v>87</v>
      </c>
      <c r="Q1550" s="7" t="s">
        <v>8134</v>
      </c>
      <c r="R1550">
        <v>23</v>
      </c>
      <c r="S1550">
        <v>16</v>
      </c>
      <c r="T1550">
        <f t="shared" si="672"/>
        <v>39</v>
      </c>
      <c r="U1550">
        <v>24</v>
      </c>
      <c r="V1550">
        <v>21</v>
      </c>
      <c r="W1550">
        <v>24</v>
      </c>
      <c r="X1550">
        <v>17</v>
      </c>
      <c r="Y1550">
        <v>19</v>
      </c>
      <c r="Z1550">
        <v>15</v>
      </c>
      <c r="AA1550">
        <v>28</v>
      </c>
      <c r="AB1550">
        <v>23</v>
      </c>
      <c r="AC1550">
        <v>27</v>
      </c>
      <c r="AD1550">
        <v>22</v>
      </c>
      <c r="AE1550">
        <v>19</v>
      </c>
      <c r="AF1550">
        <v>18</v>
      </c>
      <c r="AG1550">
        <v>0</v>
      </c>
      <c r="AH1550">
        <v>0</v>
      </c>
      <c r="AI1550">
        <f t="shared" si="673"/>
        <v>141</v>
      </c>
      <c r="AJ1550">
        <f t="shared" si="674"/>
        <v>116</v>
      </c>
      <c r="AK1550">
        <f t="shared" si="675"/>
        <v>257</v>
      </c>
      <c r="AL1550">
        <f t="shared" si="676"/>
        <v>164</v>
      </c>
      <c r="AM1550">
        <f t="shared" si="677"/>
        <v>132</v>
      </c>
      <c r="AN1550">
        <f t="shared" si="678"/>
        <v>296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f t="shared" si="679"/>
        <v>0</v>
      </c>
      <c r="AZ1550">
        <f t="shared" si="680"/>
        <v>0</v>
      </c>
      <c r="BA1550">
        <f t="shared" si="681"/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f t="shared" si="682"/>
        <v>0</v>
      </c>
      <c r="BM1550">
        <f t="shared" si="683"/>
        <v>0</v>
      </c>
      <c r="BN1550">
        <f t="shared" si="684"/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f t="shared" si="697"/>
        <v>0</v>
      </c>
      <c r="BV1550">
        <f t="shared" si="698"/>
        <v>0</v>
      </c>
      <c r="BW1550">
        <f t="shared" si="699"/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f t="shared" si="685"/>
        <v>0</v>
      </c>
      <c r="CI1550">
        <f t="shared" si="686"/>
        <v>0</v>
      </c>
      <c r="CJ1550">
        <f t="shared" si="687"/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f t="shared" si="688"/>
        <v>0</v>
      </c>
      <c r="CR1550">
        <f t="shared" si="689"/>
        <v>0</v>
      </c>
      <c r="CS1550">
        <f t="shared" si="690"/>
        <v>0</v>
      </c>
      <c r="CT1550">
        <f t="shared" si="691"/>
        <v>0</v>
      </c>
      <c r="CU1550">
        <f t="shared" si="692"/>
        <v>0</v>
      </c>
      <c r="CV1550">
        <f t="shared" si="693"/>
        <v>0</v>
      </c>
      <c r="CW1550">
        <f t="shared" si="694"/>
        <v>164</v>
      </c>
      <c r="CX1550">
        <f t="shared" si="695"/>
        <v>132</v>
      </c>
      <c r="CY1550">
        <f t="shared" si="696"/>
        <v>296</v>
      </c>
    </row>
    <row r="1551" spans="1:103">
      <c r="A1551" t="s">
        <v>74</v>
      </c>
      <c r="B1551" t="s">
        <v>3481</v>
      </c>
      <c r="C1551" t="s">
        <v>3809</v>
      </c>
      <c r="D1551">
        <v>101260</v>
      </c>
      <c r="E1551" t="s">
        <v>3833</v>
      </c>
      <c r="F1551" t="s">
        <v>3834</v>
      </c>
      <c r="H1551" t="s">
        <v>3485</v>
      </c>
      <c r="I1551" t="s">
        <v>3812</v>
      </c>
      <c r="J1551" t="s">
        <v>176</v>
      </c>
      <c r="K1551" t="s">
        <v>3835</v>
      </c>
      <c r="L1551" t="s">
        <v>83</v>
      </c>
      <c r="M1551" t="s">
        <v>84</v>
      </c>
      <c r="N1551" t="s">
        <v>85</v>
      </c>
      <c r="O1551" t="s">
        <v>86</v>
      </c>
      <c r="P1551" t="s">
        <v>87</v>
      </c>
      <c r="Q1551" s="7" t="s">
        <v>8134</v>
      </c>
      <c r="R1551">
        <v>27</v>
      </c>
      <c r="S1551">
        <v>27</v>
      </c>
      <c r="T1551">
        <f t="shared" si="672"/>
        <v>54</v>
      </c>
      <c r="U1551">
        <v>31</v>
      </c>
      <c r="V1551">
        <v>24</v>
      </c>
      <c r="W1551">
        <v>36</v>
      </c>
      <c r="X1551">
        <v>29</v>
      </c>
      <c r="Y1551">
        <v>17</v>
      </c>
      <c r="Z1551">
        <v>22</v>
      </c>
      <c r="AA1551">
        <v>30</v>
      </c>
      <c r="AB1551">
        <v>35</v>
      </c>
      <c r="AC1551">
        <v>24</v>
      </c>
      <c r="AD1551">
        <v>33</v>
      </c>
      <c r="AE1551">
        <v>24</v>
      </c>
      <c r="AF1551">
        <v>24</v>
      </c>
      <c r="AG1551">
        <v>0</v>
      </c>
      <c r="AH1551">
        <v>0</v>
      </c>
      <c r="AI1551">
        <f t="shared" si="673"/>
        <v>162</v>
      </c>
      <c r="AJ1551">
        <f t="shared" si="674"/>
        <v>167</v>
      </c>
      <c r="AK1551">
        <f t="shared" si="675"/>
        <v>329</v>
      </c>
      <c r="AL1551">
        <f t="shared" si="676"/>
        <v>189</v>
      </c>
      <c r="AM1551">
        <f t="shared" si="677"/>
        <v>194</v>
      </c>
      <c r="AN1551">
        <f t="shared" si="678"/>
        <v>383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f t="shared" si="679"/>
        <v>0</v>
      </c>
      <c r="AZ1551">
        <f t="shared" si="680"/>
        <v>0</v>
      </c>
      <c r="BA1551">
        <f t="shared" si="681"/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f t="shared" si="682"/>
        <v>0</v>
      </c>
      <c r="BM1551">
        <f t="shared" si="683"/>
        <v>0</v>
      </c>
      <c r="BN1551">
        <f t="shared" si="684"/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f t="shared" si="697"/>
        <v>0</v>
      </c>
      <c r="BV1551">
        <f t="shared" si="698"/>
        <v>0</v>
      </c>
      <c r="BW1551">
        <f t="shared" si="699"/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f t="shared" si="685"/>
        <v>0</v>
      </c>
      <c r="CI1551">
        <f t="shared" si="686"/>
        <v>0</v>
      </c>
      <c r="CJ1551">
        <f t="shared" si="687"/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f t="shared" si="688"/>
        <v>0</v>
      </c>
      <c r="CR1551">
        <f t="shared" si="689"/>
        <v>0</v>
      </c>
      <c r="CS1551">
        <f t="shared" si="690"/>
        <v>0</v>
      </c>
      <c r="CT1551">
        <f t="shared" si="691"/>
        <v>0</v>
      </c>
      <c r="CU1551">
        <f t="shared" si="692"/>
        <v>0</v>
      </c>
      <c r="CV1551">
        <f t="shared" si="693"/>
        <v>0</v>
      </c>
      <c r="CW1551">
        <f t="shared" si="694"/>
        <v>189</v>
      </c>
      <c r="CX1551">
        <f t="shared" si="695"/>
        <v>194</v>
      </c>
      <c r="CY1551">
        <f t="shared" si="696"/>
        <v>383</v>
      </c>
    </row>
    <row r="1552" spans="1:103">
      <c r="A1552" t="s">
        <v>74</v>
      </c>
      <c r="B1552" t="s">
        <v>3481</v>
      </c>
      <c r="C1552" t="s">
        <v>3809</v>
      </c>
      <c r="D1552">
        <v>151501</v>
      </c>
      <c r="E1552" t="s">
        <v>3836</v>
      </c>
      <c r="F1552" t="s">
        <v>3837</v>
      </c>
      <c r="H1552" t="s">
        <v>3485</v>
      </c>
      <c r="I1552" t="s">
        <v>3812</v>
      </c>
      <c r="J1552" t="s">
        <v>176</v>
      </c>
      <c r="K1552" t="s">
        <v>3838</v>
      </c>
      <c r="L1552" t="s">
        <v>83</v>
      </c>
      <c r="M1552" t="s">
        <v>84</v>
      </c>
      <c r="N1552" t="s">
        <v>85</v>
      </c>
      <c r="O1552" t="s">
        <v>86</v>
      </c>
      <c r="P1552" t="s">
        <v>87</v>
      </c>
      <c r="Q1552" s="7" t="s">
        <v>8134</v>
      </c>
      <c r="R1552">
        <v>17</v>
      </c>
      <c r="S1552">
        <v>14</v>
      </c>
      <c r="T1552">
        <f t="shared" si="672"/>
        <v>31</v>
      </c>
      <c r="U1552">
        <v>11</v>
      </c>
      <c r="V1552">
        <v>19</v>
      </c>
      <c r="W1552">
        <v>22</v>
      </c>
      <c r="X1552">
        <v>18</v>
      </c>
      <c r="Y1552">
        <v>9</v>
      </c>
      <c r="Z1552">
        <v>13</v>
      </c>
      <c r="AA1552">
        <v>31</v>
      </c>
      <c r="AB1552">
        <v>26</v>
      </c>
      <c r="AC1552">
        <v>25</v>
      </c>
      <c r="AD1552">
        <v>19</v>
      </c>
      <c r="AE1552">
        <v>16</v>
      </c>
      <c r="AF1552">
        <v>18</v>
      </c>
      <c r="AG1552">
        <v>0</v>
      </c>
      <c r="AH1552">
        <v>0</v>
      </c>
      <c r="AI1552">
        <f t="shared" si="673"/>
        <v>114</v>
      </c>
      <c r="AJ1552">
        <f t="shared" si="674"/>
        <v>113</v>
      </c>
      <c r="AK1552">
        <f t="shared" si="675"/>
        <v>227</v>
      </c>
      <c r="AL1552">
        <f t="shared" si="676"/>
        <v>131</v>
      </c>
      <c r="AM1552">
        <f t="shared" si="677"/>
        <v>127</v>
      </c>
      <c r="AN1552">
        <f t="shared" si="678"/>
        <v>258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f t="shared" si="679"/>
        <v>0</v>
      </c>
      <c r="AZ1552">
        <f t="shared" si="680"/>
        <v>0</v>
      </c>
      <c r="BA1552">
        <f t="shared" si="681"/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f t="shared" si="682"/>
        <v>0</v>
      </c>
      <c r="BM1552">
        <f t="shared" si="683"/>
        <v>0</v>
      </c>
      <c r="BN1552">
        <f t="shared" si="684"/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f t="shared" si="697"/>
        <v>0</v>
      </c>
      <c r="BV1552">
        <f t="shared" si="698"/>
        <v>0</v>
      </c>
      <c r="BW1552">
        <f t="shared" si="699"/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f t="shared" si="685"/>
        <v>0</v>
      </c>
      <c r="CI1552">
        <f t="shared" si="686"/>
        <v>0</v>
      </c>
      <c r="CJ1552">
        <f t="shared" si="687"/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f t="shared" si="688"/>
        <v>0</v>
      </c>
      <c r="CR1552">
        <f t="shared" si="689"/>
        <v>0</v>
      </c>
      <c r="CS1552">
        <f t="shared" si="690"/>
        <v>0</v>
      </c>
      <c r="CT1552">
        <f t="shared" si="691"/>
        <v>0</v>
      </c>
      <c r="CU1552">
        <f t="shared" si="692"/>
        <v>0</v>
      </c>
      <c r="CV1552">
        <f t="shared" si="693"/>
        <v>0</v>
      </c>
      <c r="CW1552">
        <f t="shared" si="694"/>
        <v>131</v>
      </c>
      <c r="CX1552">
        <f t="shared" si="695"/>
        <v>127</v>
      </c>
      <c r="CY1552">
        <f t="shared" si="696"/>
        <v>258</v>
      </c>
    </row>
    <row r="1553" spans="1:103">
      <c r="A1553" t="s">
        <v>74</v>
      </c>
      <c r="B1553" t="s">
        <v>3481</v>
      </c>
      <c r="C1553" t="s">
        <v>3809</v>
      </c>
      <c r="D1553">
        <v>151524</v>
      </c>
      <c r="E1553" t="s">
        <v>3839</v>
      </c>
      <c r="F1553" t="s">
        <v>3840</v>
      </c>
      <c r="H1553" t="s">
        <v>3485</v>
      </c>
      <c r="I1553" t="s">
        <v>3812</v>
      </c>
      <c r="J1553" t="s">
        <v>176</v>
      </c>
      <c r="K1553" t="s">
        <v>3841</v>
      </c>
      <c r="L1553" t="s">
        <v>83</v>
      </c>
      <c r="M1553" t="s">
        <v>84</v>
      </c>
      <c r="N1553" t="s">
        <v>85</v>
      </c>
      <c r="O1553" t="s">
        <v>86</v>
      </c>
      <c r="P1553" t="s">
        <v>87</v>
      </c>
      <c r="Q1553" s="7" t="s">
        <v>8134</v>
      </c>
      <c r="R1553">
        <v>18</v>
      </c>
      <c r="S1553">
        <v>14</v>
      </c>
      <c r="T1553">
        <f t="shared" si="672"/>
        <v>32</v>
      </c>
      <c r="U1553">
        <v>20</v>
      </c>
      <c r="V1553">
        <v>21</v>
      </c>
      <c r="W1553">
        <v>19</v>
      </c>
      <c r="X1553">
        <v>14</v>
      </c>
      <c r="Y1553">
        <v>12</v>
      </c>
      <c r="Z1553">
        <v>5</v>
      </c>
      <c r="AA1553">
        <v>22</v>
      </c>
      <c r="AB1553">
        <v>14</v>
      </c>
      <c r="AC1553">
        <v>12</v>
      </c>
      <c r="AD1553">
        <v>11</v>
      </c>
      <c r="AE1553">
        <v>18</v>
      </c>
      <c r="AF1553">
        <v>13</v>
      </c>
      <c r="AG1553">
        <v>0</v>
      </c>
      <c r="AH1553">
        <v>0</v>
      </c>
      <c r="AI1553">
        <f t="shared" si="673"/>
        <v>103</v>
      </c>
      <c r="AJ1553">
        <f t="shared" si="674"/>
        <v>78</v>
      </c>
      <c r="AK1553">
        <f t="shared" si="675"/>
        <v>181</v>
      </c>
      <c r="AL1553">
        <f t="shared" si="676"/>
        <v>121</v>
      </c>
      <c r="AM1553">
        <f t="shared" si="677"/>
        <v>92</v>
      </c>
      <c r="AN1553">
        <f t="shared" si="678"/>
        <v>213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f t="shared" si="679"/>
        <v>0</v>
      </c>
      <c r="AZ1553">
        <f t="shared" si="680"/>
        <v>0</v>
      </c>
      <c r="BA1553">
        <f t="shared" si="681"/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f t="shared" si="682"/>
        <v>0</v>
      </c>
      <c r="BM1553">
        <f t="shared" si="683"/>
        <v>0</v>
      </c>
      <c r="BN1553">
        <f t="shared" si="684"/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f t="shared" si="697"/>
        <v>0</v>
      </c>
      <c r="BV1553">
        <f t="shared" si="698"/>
        <v>0</v>
      </c>
      <c r="BW1553">
        <f t="shared" si="699"/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f t="shared" si="685"/>
        <v>0</v>
      </c>
      <c r="CI1553">
        <f t="shared" si="686"/>
        <v>0</v>
      </c>
      <c r="CJ1553">
        <f t="shared" si="687"/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f t="shared" si="688"/>
        <v>0</v>
      </c>
      <c r="CR1553">
        <f t="shared" si="689"/>
        <v>0</v>
      </c>
      <c r="CS1553">
        <f t="shared" si="690"/>
        <v>0</v>
      </c>
      <c r="CT1553">
        <f t="shared" si="691"/>
        <v>0</v>
      </c>
      <c r="CU1553">
        <f t="shared" si="692"/>
        <v>0</v>
      </c>
      <c r="CV1553">
        <f t="shared" si="693"/>
        <v>0</v>
      </c>
      <c r="CW1553">
        <f t="shared" si="694"/>
        <v>121</v>
      </c>
      <c r="CX1553">
        <f t="shared" si="695"/>
        <v>92</v>
      </c>
      <c r="CY1553">
        <f t="shared" si="696"/>
        <v>213</v>
      </c>
    </row>
    <row r="1554" spans="1:103">
      <c r="A1554" t="s">
        <v>74</v>
      </c>
      <c r="B1554" t="s">
        <v>3481</v>
      </c>
      <c r="C1554" t="s">
        <v>3809</v>
      </c>
      <c r="D1554">
        <v>300167</v>
      </c>
      <c r="E1554" t="s">
        <v>3842</v>
      </c>
      <c r="F1554" t="s">
        <v>3843</v>
      </c>
      <c r="H1554" t="s">
        <v>3485</v>
      </c>
      <c r="I1554" t="s">
        <v>3812</v>
      </c>
      <c r="J1554" t="s">
        <v>176</v>
      </c>
      <c r="K1554" t="s">
        <v>395</v>
      </c>
      <c r="L1554" t="s">
        <v>83</v>
      </c>
      <c r="M1554" t="s">
        <v>84</v>
      </c>
      <c r="N1554" t="s">
        <v>85</v>
      </c>
      <c r="O1554" t="s">
        <v>122</v>
      </c>
      <c r="P1554" t="s">
        <v>87</v>
      </c>
      <c r="Q1554" s="7" t="s">
        <v>8132</v>
      </c>
      <c r="R1554">
        <v>0</v>
      </c>
      <c r="S1554">
        <v>0</v>
      </c>
      <c r="T1554">
        <f t="shared" si="672"/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f t="shared" si="673"/>
        <v>0</v>
      </c>
      <c r="AJ1554">
        <f t="shared" si="674"/>
        <v>0</v>
      </c>
      <c r="AK1554">
        <f t="shared" si="675"/>
        <v>0</v>
      </c>
      <c r="AL1554">
        <f t="shared" si="676"/>
        <v>0</v>
      </c>
      <c r="AM1554">
        <f t="shared" si="677"/>
        <v>0</v>
      </c>
      <c r="AN1554">
        <f t="shared" si="678"/>
        <v>0</v>
      </c>
      <c r="AO1554">
        <v>224</v>
      </c>
      <c r="AP1554">
        <v>225</v>
      </c>
      <c r="AQ1554">
        <v>249</v>
      </c>
      <c r="AR1554">
        <v>251</v>
      </c>
      <c r="AS1554">
        <v>269</v>
      </c>
      <c r="AT1554">
        <v>265</v>
      </c>
      <c r="AU1554">
        <v>350</v>
      </c>
      <c r="AV1554">
        <v>272</v>
      </c>
      <c r="AW1554">
        <v>0</v>
      </c>
      <c r="AX1554">
        <v>0</v>
      </c>
      <c r="AY1554">
        <f t="shared" si="679"/>
        <v>1092</v>
      </c>
      <c r="AZ1554">
        <f t="shared" si="680"/>
        <v>1013</v>
      </c>
      <c r="BA1554">
        <f t="shared" si="681"/>
        <v>2105</v>
      </c>
      <c r="BB1554">
        <v>7</v>
      </c>
      <c r="BC1554">
        <v>26</v>
      </c>
      <c r="BD1554">
        <v>174</v>
      </c>
      <c r="BE1554">
        <v>125</v>
      </c>
      <c r="BF1554">
        <v>17</v>
      </c>
      <c r="BG1554">
        <v>33</v>
      </c>
      <c r="BH1554">
        <v>0</v>
      </c>
      <c r="BI1554">
        <v>0</v>
      </c>
      <c r="BJ1554">
        <v>0</v>
      </c>
      <c r="BK1554">
        <v>0</v>
      </c>
      <c r="BL1554">
        <f t="shared" si="682"/>
        <v>198</v>
      </c>
      <c r="BM1554">
        <f t="shared" si="683"/>
        <v>184</v>
      </c>
      <c r="BN1554">
        <f t="shared" si="684"/>
        <v>382</v>
      </c>
      <c r="BO1554">
        <v>58</v>
      </c>
      <c r="BP1554">
        <v>48</v>
      </c>
      <c r="BQ1554">
        <v>0</v>
      </c>
      <c r="BR1554">
        <v>0</v>
      </c>
      <c r="BS1554">
        <v>0</v>
      </c>
      <c r="BT1554">
        <v>0</v>
      </c>
      <c r="BU1554">
        <f t="shared" si="697"/>
        <v>256</v>
      </c>
      <c r="BV1554">
        <f t="shared" si="698"/>
        <v>232</v>
      </c>
      <c r="BW1554">
        <f t="shared" si="699"/>
        <v>488</v>
      </c>
      <c r="BX1554">
        <v>6</v>
      </c>
      <c r="BY1554">
        <v>28</v>
      </c>
      <c r="BZ1554">
        <v>139</v>
      </c>
      <c r="CA1554">
        <v>145</v>
      </c>
      <c r="CB1554">
        <v>17</v>
      </c>
      <c r="CC1554">
        <v>20</v>
      </c>
      <c r="CD1554">
        <v>0</v>
      </c>
      <c r="CE1554">
        <v>0</v>
      </c>
      <c r="CF1554">
        <v>0</v>
      </c>
      <c r="CG1554">
        <v>0</v>
      </c>
      <c r="CH1554">
        <f t="shared" si="685"/>
        <v>162</v>
      </c>
      <c r="CI1554">
        <f t="shared" si="686"/>
        <v>193</v>
      </c>
      <c r="CJ1554">
        <f t="shared" si="687"/>
        <v>355</v>
      </c>
      <c r="CK1554">
        <v>67</v>
      </c>
      <c r="CL1554">
        <v>52</v>
      </c>
      <c r="CM1554">
        <v>0</v>
      </c>
      <c r="CN1554">
        <v>0</v>
      </c>
      <c r="CO1554">
        <v>0</v>
      </c>
      <c r="CP1554">
        <v>0</v>
      </c>
      <c r="CQ1554">
        <f t="shared" si="688"/>
        <v>229</v>
      </c>
      <c r="CR1554">
        <f t="shared" si="689"/>
        <v>245</v>
      </c>
      <c r="CS1554">
        <f t="shared" si="690"/>
        <v>474</v>
      </c>
      <c r="CT1554">
        <f t="shared" si="691"/>
        <v>485</v>
      </c>
      <c r="CU1554">
        <f t="shared" si="692"/>
        <v>477</v>
      </c>
      <c r="CV1554">
        <f t="shared" si="693"/>
        <v>962</v>
      </c>
      <c r="CW1554">
        <f t="shared" si="694"/>
        <v>1577</v>
      </c>
      <c r="CX1554">
        <f t="shared" si="695"/>
        <v>1490</v>
      </c>
      <c r="CY1554">
        <f t="shared" si="696"/>
        <v>3067</v>
      </c>
    </row>
    <row r="1555" spans="1:103">
      <c r="A1555" t="s">
        <v>74</v>
      </c>
      <c r="B1555" t="s">
        <v>3481</v>
      </c>
      <c r="C1555" t="s">
        <v>3809</v>
      </c>
      <c r="D1555">
        <v>300170</v>
      </c>
      <c r="E1555" t="s">
        <v>3844</v>
      </c>
      <c r="F1555" t="s">
        <v>3845</v>
      </c>
      <c r="H1555" t="s">
        <v>3485</v>
      </c>
      <c r="I1555" t="s">
        <v>3812</v>
      </c>
      <c r="J1555" t="s">
        <v>176</v>
      </c>
      <c r="K1555" t="s">
        <v>3835</v>
      </c>
      <c r="L1555" t="s">
        <v>83</v>
      </c>
      <c r="M1555" t="s">
        <v>84</v>
      </c>
      <c r="N1555" t="s">
        <v>85</v>
      </c>
      <c r="O1555" t="s">
        <v>122</v>
      </c>
      <c r="P1555" t="s">
        <v>87</v>
      </c>
      <c r="Q1555" s="7" t="s">
        <v>8132</v>
      </c>
      <c r="R1555">
        <v>0</v>
      </c>
      <c r="S1555">
        <v>0</v>
      </c>
      <c r="T1555">
        <f t="shared" si="672"/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f t="shared" si="673"/>
        <v>0</v>
      </c>
      <c r="AJ1555">
        <f t="shared" si="674"/>
        <v>0</v>
      </c>
      <c r="AK1555">
        <f t="shared" si="675"/>
        <v>0</v>
      </c>
      <c r="AL1555">
        <f t="shared" si="676"/>
        <v>0</v>
      </c>
      <c r="AM1555">
        <f t="shared" si="677"/>
        <v>0</v>
      </c>
      <c r="AN1555">
        <f t="shared" si="678"/>
        <v>0</v>
      </c>
      <c r="AO1555">
        <v>25</v>
      </c>
      <c r="AP1555">
        <v>18</v>
      </c>
      <c r="AQ1555">
        <v>19</v>
      </c>
      <c r="AR1555">
        <v>18</v>
      </c>
      <c r="AS1555">
        <v>24</v>
      </c>
      <c r="AT1555">
        <v>13</v>
      </c>
      <c r="AU1555">
        <v>21</v>
      </c>
      <c r="AV1555">
        <v>15</v>
      </c>
      <c r="AW1555">
        <v>0</v>
      </c>
      <c r="AX1555">
        <v>0</v>
      </c>
      <c r="AY1555">
        <f t="shared" si="679"/>
        <v>89</v>
      </c>
      <c r="AZ1555">
        <f t="shared" si="680"/>
        <v>64</v>
      </c>
      <c r="BA1555">
        <f t="shared" si="681"/>
        <v>153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f t="shared" si="682"/>
        <v>0</v>
      </c>
      <c r="BM1555">
        <f t="shared" si="683"/>
        <v>0</v>
      </c>
      <c r="BN1555">
        <f t="shared" si="684"/>
        <v>0</v>
      </c>
      <c r="BO1555">
        <v>10</v>
      </c>
      <c r="BP1555">
        <v>7</v>
      </c>
      <c r="BQ1555">
        <v>0</v>
      </c>
      <c r="BR1555">
        <v>0</v>
      </c>
      <c r="BS1555">
        <v>0</v>
      </c>
      <c r="BT1555">
        <v>0</v>
      </c>
      <c r="BU1555">
        <f t="shared" si="697"/>
        <v>10</v>
      </c>
      <c r="BV1555">
        <f t="shared" si="698"/>
        <v>7</v>
      </c>
      <c r="BW1555">
        <f t="shared" si="699"/>
        <v>17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f t="shared" si="685"/>
        <v>0</v>
      </c>
      <c r="CI1555">
        <f t="shared" si="686"/>
        <v>0</v>
      </c>
      <c r="CJ1555">
        <f t="shared" si="687"/>
        <v>0</v>
      </c>
      <c r="CK1555">
        <v>17</v>
      </c>
      <c r="CL1555">
        <v>2</v>
      </c>
      <c r="CM1555">
        <v>0</v>
      </c>
      <c r="CN1555">
        <v>0</v>
      </c>
      <c r="CO1555">
        <v>0</v>
      </c>
      <c r="CP1555">
        <v>0</v>
      </c>
      <c r="CQ1555">
        <f t="shared" si="688"/>
        <v>17</v>
      </c>
      <c r="CR1555">
        <f t="shared" si="689"/>
        <v>2</v>
      </c>
      <c r="CS1555">
        <f t="shared" si="690"/>
        <v>19</v>
      </c>
      <c r="CT1555">
        <f t="shared" si="691"/>
        <v>27</v>
      </c>
      <c r="CU1555">
        <f t="shared" si="692"/>
        <v>9</v>
      </c>
      <c r="CV1555">
        <f t="shared" si="693"/>
        <v>36</v>
      </c>
      <c r="CW1555">
        <f t="shared" si="694"/>
        <v>116</v>
      </c>
      <c r="CX1555">
        <f t="shared" si="695"/>
        <v>73</v>
      </c>
      <c r="CY1555">
        <f t="shared" si="696"/>
        <v>189</v>
      </c>
    </row>
    <row r="1556" spans="1:103">
      <c r="A1556" t="s">
        <v>74</v>
      </c>
      <c r="B1556" t="s">
        <v>3481</v>
      </c>
      <c r="C1556" t="s">
        <v>3809</v>
      </c>
      <c r="D1556">
        <v>300200</v>
      </c>
      <c r="E1556" t="s">
        <v>3846</v>
      </c>
      <c r="F1556" t="s">
        <v>3847</v>
      </c>
      <c r="H1556" t="s">
        <v>3485</v>
      </c>
      <c r="I1556" t="s">
        <v>3812</v>
      </c>
      <c r="J1556" t="s">
        <v>176</v>
      </c>
      <c r="K1556" t="s">
        <v>3824</v>
      </c>
      <c r="L1556" t="s">
        <v>83</v>
      </c>
      <c r="M1556" t="s">
        <v>84</v>
      </c>
      <c r="N1556" t="s">
        <v>85</v>
      </c>
      <c r="O1556" t="s">
        <v>122</v>
      </c>
      <c r="P1556" t="s">
        <v>87</v>
      </c>
      <c r="Q1556" s="7" t="s">
        <v>8132</v>
      </c>
      <c r="R1556">
        <v>0</v>
      </c>
      <c r="S1556">
        <v>0</v>
      </c>
      <c r="T1556">
        <f t="shared" si="672"/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f t="shared" si="673"/>
        <v>0</v>
      </c>
      <c r="AJ1556">
        <f t="shared" si="674"/>
        <v>0</v>
      </c>
      <c r="AK1556">
        <f t="shared" si="675"/>
        <v>0</v>
      </c>
      <c r="AL1556">
        <f t="shared" si="676"/>
        <v>0</v>
      </c>
      <c r="AM1556">
        <f t="shared" si="677"/>
        <v>0</v>
      </c>
      <c r="AN1556">
        <f t="shared" si="678"/>
        <v>0</v>
      </c>
      <c r="AO1556">
        <v>84</v>
      </c>
      <c r="AP1556">
        <v>82</v>
      </c>
      <c r="AQ1556">
        <v>92</v>
      </c>
      <c r="AR1556">
        <v>80</v>
      </c>
      <c r="AS1556">
        <v>110</v>
      </c>
      <c r="AT1556">
        <v>85</v>
      </c>
      <c r="AU1556">
        <v>98</v>
      </c>
      <c r="AV1556">
        <v>95</v>
      </c>
      <c r="AW1556">
        <v>0</v>
      </c>
      <c r="AX1556">
        <v>0</v>
      </c>
      <c r="AY1556">
        <f t="shared" si="679"/>
        <v>384</v>
      </c>
      <c r="AZ1556">
        <f t="shared" si="680"/>
        <v>342</v>
      </c>
      <c r="BA1556">
        <f t="shared" si="681"/>
        <v>726</v>
      </c>
      <c r="BB1556">
        <v>0</v>
      </c>
      <c r="BC1556">
        <v>0</v>
      </c>
      <c r="BD1556">
        <v>48</v>
      </c>
      <c r="BE1556">
        <v>22</v>
      </c>
      <c r="BF1556">
        <v>5</v>
      </c>
      <c r="BG1556">
        <v>16</v>
      </c>
      <c r="BH1556">
        <v>52</v>
      </c>
      <c r="BI1556">
        <v>40</v>
      </c>
      <c r="BJ1556">
        <v>0</v>
      </c>
      <c r="BK1556">
        <v>0</v>
      </c>
      <c r="BL1556">
        <f t="shared" si="682"/>
        <v>105</v>
      </c>
      <c r="BM1556">
        <f t="shared" si="683"/>
        <v>78</v>
      </c>
      <c r="BN1556">
        <f t="shared" si="684"/>
        <v>183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f t="shared" si="697"/>
        <v>105</v>
      </c>
      <c r="BV1556">
        <f t="shared" si="698"/>
        <v>78</v>
      </c>
      <c r="BW1556">
        <f t="shared" si="699"/>
        <v>183</v>
      </c>
      <c r="BX1556">
        <v>0</v>
      </c>
      <c r="BY1556">
        <v>0</v>
      </c>
      <c r="BZ1556">
        <v>37</v>
      </c>
      <c r="CA1556">
        <v>26</v>
      </c>
      <c r="CB1556">
        <v>7</v>
      </c>
      <c r="CC1556">
        <v>7</v>
      </c>
      <c r="CD1556">
        <v>40</v>
      </c>
      <c r="CE1556">
        <v>32</v>
      </c>
      <c r="CF1556">
        <v>0</v>
      </c>
      <c r="CG1556">
        <v>0</v>
      </c>
      <c r="CH1556">
        <f t="shared" si="685"/>
        <v>84</v>
      </c>
      <c r="CI1556">
        <f t="shared" si="686"/>
        <v>65</v>
      </c>
      <c r="CJ1556">
        <f t="shared" si="687"/>
        <v>149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f t="shared" si="688"/>
        <v>84</v>
      </c>
      <c r="CR1556">
        <f t="shared" si="689"/>
        <v>65</v>
      </c>
      <c r="CS1556">
        <f t="shared" si="690"/>
        <v>149</v>
      </c>
      <c r="CT1556">
        <f t="shared" si="691"/>
        <v>189</v>
      </c>
      <c r="CU1556">
        <f t="shared" si="692"/>
        <v>143</v>
      </c>
      <c r="CV1556">
        <f t="shared" si="693"/>
        <v>332</v>
      </c>
      <c r="CW1556">
        <f t="shared" si="694"/>
        <v>573</v>
      </c>
      <c r="CX1556">
        <f t="shared" si="695"/>
        <v>485</v>
      </c>
      <c r="CY1556">
        <f t="shared" si="696"/>
        <v>1058</v>
      </c>
    </row>
    <row r="1557" spans="1:103">
      <c r="A1557" t="s">
        <v>74</v>
      </c>
      <c r="B1557" t="s">
        <v>3481</v>
      </c>
      <c r="C1557" t="s">
        <v>3809</v>
      </c>
      <c r="D1557">
        <v>400142</v>
      </c>
      <c r="E1557" t="s">
        <v>3848</v>
      </c>
      <c r="F1557" t="s">
        <v>3849</v>
      </c>
      <c r="H1557" t="s">
        <v>3485</v>
      </c>
      <c r="I1557" t="s">
        <v>3812</v>
      </c>
      <c r="J1557" t="s">
        <v>176</v>
      </c>
      <c r="K1557" t="s">
        <v>3850</v>
      </c>
      <c r="L1557" t="s">
        <v>129</v>
      </c>
      <c r="M1557" t="s">
        <v>130</v>
      </c>
      <c r="N1557" t="s">
        <v>85</v>
      </c>
      <c r="O1557" t="s">
        <v>244</v>
      </c>
      <c r="P1557" t="s">
        <v>87</v>
      </c>
      <c r="Q1557" t="s">
        <v>8135</v>
      </c>
      <c r="R1557">
        <v>11</v>
      </c>
      <c r="S1557">
        <v>5</v>
      </c>
      <c r="T1557">
        <f t="shared" si="672"/>
        <v>16</v>
      </c>
      <c r="U1557">
        <v>13</v>
      </c>
      <c r="V1557">
        <v>10</v>
      </c>
      <c r="W1557">
        <v>12</v>
      </c>
      <c r="X1557">
        <v>15</v>
      </c>
      <c r="Y1557">
        <v>6</v>
      </c>
      <c r="Z1557">
        <v>9</v>
      </c>
      <c r="AA1557">
        <v>18</v>
      </c>
      <c r="AB1557">
        <v>11</v>
      </c>
      <c r="AC1557">
        <v>6</v>
      </c>
      <c r="AD1557">
        <v>5</v>
      </c>
      <c r="AE1557">
        <v>6</v>
      </c>
      <c r="AF1557">
        <v>11</v>
      </c>
      <c r="AG1557">
        <v>2</v>
      </c>
      <c r="AH1557">
        <v>6</v>
      </c>
      <c r="AI1557">
        <f t="shared" si="673"/>
        <v>63</v>
      </c>
      <c r="AJ1557">
        <f t="shared" si="674"/>
        <v>67</v>
      </c>
      <c r="AK1557">
        <f t="shared" si="675"/>
        <v>130</v>
      </c>
      <c r="AL1557">
        <f t="shared" si="676"/>
        <v>74</v>
      </c>
      <c r="AM1557">
        <f t="shared" si="677"/>
        <v>72</v>
      </c>
      <c r="AN1557">
        <f t="shared" si="678"/>
        <v>146</v>
      </c>
      <c r="AO1557">
        <v>34</v>
      </c>
      <c r="AP1557">
        <v>32</v>
      </c>
      <c r="AQ1557">
        <v>21</v>
      </c>
      <c r="AR1557">
        <v>26</v>
      </c>
      <c r="AS1557">
        <v>17</v>
      </c>
      <c r="AT1557">
        <v>21</v>
      </c>
      <c r="AU1557">
        <v>14</v>
      </c>
      <c r="AV1557">
        <v>17</v>
      </c>
      <c r="AW1557">
        <v>0</v>
      </c>
      <c r="AX1557">
        <v>0</v>
      </c>
      <c r="AY1557">
        <f t="shared" si="679"/>
        <v>86</v>
      </c>
      <c r="AZ1557">
        <f t="shared" si="680"/>
        <v>96</v>
      </c>
      <c r="BA1557">
        <f t="shared" si="681"/>
        <v>182</v>
      </c>
      <c r="BB1557">
        <v>3</v>
      </c>
      <c r="BC1557">
        <v>5</v>
      </c>
      <c r="BD1557">
        <v>10</v>
      </c>
      <c r="BE1557">
        <v>8</v>
      </c>
      <c r="BF1557">
        <v>6</v>
      </c>
      <c r="BG1557">
        <v>9</v>
      </c>
      <c r="BH1557">
        <v>0</v>
      </c>
      <c r="BI1557">
        <v>0</v>
      </c>
      <c r="BJ1557">
        <v>0</v>
      </c>
      <c r="BK1557">
        <v>0</v>
      </c>
      <c r="BL1557">
        <f t="shared" si="682"/>
        <v>19</v>
      </c>
      <c r="BM1557">
        <f t="shared" si="683"/>
        <v>22</v>
      </c>
      <c r="BN1557">
        <f t="shared" si="684"/>
        <v>41</v>
      </c>
      <c r="BO1557">
        <v>10</v>
      </c>
      <c r="BP1557">
        <v>2</v>
      </c>
      <c r="BQ1557">
        <v>0</v>
      </c>
      <c r="BR1557">
        <v>0</v>
      </c>
      <c r="BS1557">
        <v>0</v>
      </c>
      <c r="BT1557">
        <v>0</v>
      </c>
      <c r="BU1557">
        <f t="shared" si="697"/>
        <v>29</v>
      </c>
      <c r="BV1557">
        <f t="shared" si="698"/>
        <v>24</v>
      </c>
      <c r="BW1557">
        <f t="shared" si="699"/>
        <v>53</v>
      </c>
      <c r="BX1557">
        <v>0</v>
      </c>
      <c r="BY1557">
        <v>2</v>
      </c>
      <c r="BZ1557">
        <v>3</v>
      </c>
      <c r="CA1557">
        <v>6</v>
      </c>
      <c r="CB1557">
        <v>10</v>
      </c>
      <c r="CC1557">
        <v>12</v>
      </c>
      <c r="CD1557">
        <v>0</v>
      </c>
      <c r="CE1557">
        <v>0</v>
      </c>
      <c r="CF1557">
        <v>0</v>
      </c>
      <c r="CG1557">
        <v>0</v>
      </c>
      <c r="CH1557">
        <f t="shared" si="685"/>
        <v>13</v>
      </c>
      <c r="CI1557">
        <f t="shared" si="686"/>
        <v>20</v>
      </c>
      <c r="CJ1557">
        <f t="shared" si="687"/>
        <v>33</v>
      </c>
      <c r="CK1557">
        <v>3</v>
      </c>
      <c r="CL1557">
        <v>2</v>
      </c>
      <c r="CM1557">
        <v>0</v>
      </c>
      <c r="CN1557">
        <v>0</v>
      </c>
      <c r="CO1557">
        <v>0</v>
      </c>
      <c r="CP1557">
        <v>0</v>
      </c>
      <c r="CQ1557">
        <f t="shared" si="688"/>
        <v>16</v>
      </c>
      <c r="CR1557">
        <f t="shared" si="689"/>
        <v>22</v>
      </c>
      <c r="CS1557">
        <f t="shared" si="690"/>
        <v>38</v>
      </c>
      <c r="CT1557">
        <f t="shared" si="691"/>
        <v>45</v>
      </c>
      <c r="CU1557">
        <f t="shared" si="692"/>
        <v>46</v>
      </c>
      <c r="CV1557">
        <f t="shared" si="693"/>
        <v>91</v>
      </c>
      <c r="CW1557">
        <f t="shared" si="694"/>
        <v>205</v>
      </c>
      <c r="CX1557">
        <f t="shared" si="695"/>
        <v>214</v>
      </c>
      <c r="CY1557">
        <f t="shared" si="696"/>
        <v>419</v>
      </c>
    </row>
    <row r="1558" spans="1:103">
      <c r="A1558" t="s">
        <v>74</v>
      </c>
      <c r="B1558" t="s">
        <v>3481</v>
      </c>
      <c r="C1558" t="s">
        <v>3809</v>
      </c>
      <c r="D1558">
        <v>411528</v>
      </c>
      <c r="E1558" t="s">
        <v>3851</v>
      </c>
      <c r="F1558" t="s">
        <v>3852</v>
      </c>
      <c r="H1558" t="s">
        <v>3485</v>
      </c>
      <c r="I1558" t="s">
        <v>3812</v>
      </c>
      <c r="J1558" t="s">
        <v>176</v>
      </c>
      <c r="K1558" t="s">
        <v>3824</v>
      </c>
      <c r="L1558" t="s">
        <v>129</v>
      </c>
      <c r="M1558" t="s">
        <v>130</v>
      </c>
      <c r="N1558" t="s">
        <v>85</v>
      </c>
      <c r="O1558" t="s">
        <v>244</v>
      </c>
      <c r="P1558" t="s">
        <v>87</v>
      </c>
      <c r="Q1558" t="s">
        <v>8135</v>
      </c>
      <c r="R1558">
        <v>4</v>
      </c>
      <c r="S1558">
        <v>6</v>
      </c>
      <c r="T1558">
        <f t="shared" si="672"/>
        <v>10</v>
      </c>
      <c r="U1558">
        <v>9</v>
      </c>
      <c r="V1558">
        <v>5</v>
      </c>
      <c r="W1558">
        <v>3</v>
      </c>
      <c r="X1558">
        <v>3</v>
      </c>
      <c r="Y1558">
        <v>3</v>
      </c>
      <c r="Z1558">
        <v>5</v>
      </c>
      <c r="AA1558">
        <v>8</v>
      </c>
      <c r="AB1558">
        <v>4</v>
      </c>
      <c r="AC1558">
        <v>5</v>
      </c>
      <c r="AD1558">
        <v>8</v>
      </c>
      <c r="AE1558">
        <v>7</v>
      </c>
      <c r="AF1558">
        <v>7</v>
      </c>
      <c r="AG1558">
        <v>0</v>
      </c>
      <c r="AH1558">
        <v>0</v>
      </c>
      <c r="AI1558">
        <f t="shared" si="673"/>
        <v>35</v>
      </c>
      <c r="AJ1558">
        <f t="shared" si="674"/>
        <v>32</v>
      </c>
      <c r="AK1558">
        <f t="shared" si="675"/>
        <v>67</v>
      </c>
      <c r="AL1558">
        <f t="shared" si="676"/>
        <v>39</v>
      </c>
      <c r="AM1558">
        <f t="shared" si="677"/>
        <v>38</v>
      </c>
      <c r="AN1558">
        <f t="shared" si="678"/>
        <v>77</v>
      </c>
      <c r="AO1558">
        <v>3</v>
      </c>
      <c r="AP1558">
        <v>6</v>
      </c>
      <c r="AQ1558">
        <v>6</v>
      </c>
      <c r="AR1558">
        <v>10</v>
      </c>
      <c r="AS1558">
        <v>12</v>
      </c>
      <c r="AT1558">
        <v>2</v>
      </c>
      <c r="AU1558">
        <v>1</v>
      </c>
      <c r="AV1558">
        <v>3</v>
      </c>
      <c r="AW1558">
        <v>0</v>
      </c>
      <c r="AX1558">
        <v>0</v>
      </c>
      <c r="AY1558">
        <f t="shared" si="679"/>
        <v>22</v>
      </c>
      <c r="AZ1558">
        <f t="shared" si="680"/>
        <v>21</v>
      </c>
      <c r="BA1558">
        <f t="shared" si="681"/>
        <v>43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3</v>
      </c>
      <c r="BI1558">
        <v>3</v>
      </c>
      <c r="BJ1558">
        <v>0</v>
      </c>
      <c r="BK1558">
        <v>0</v>
      </c>
      <c r="BL1558">
        <f t="shared" si="682"/>
        <v>3</v>
      </c>
      <c r="BM1558">
        <f t="shared" si="683"/>
        <v>3</v>
      </c>
      <c r="BN1558">
        <f t="shared" si="684"/>
        <v>6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f t="shared" si="697"/>
        <v>3</v>
      </c>
      <c r="BV1558">
        <f t="shared" si="698"/>
        <v>3</v>
      </c>
      <c r="BW1558">
        <f t="shared" si="699"/>
        <v>6</v>
      </c>
      <c r="BX1558">
        <v>0</v>
      </c>
      <c r="BY1558">
        <v>0</v>
      </c>
      <c r="BZ1558">
        <v>0</v>
      </c>
      <c r="CA1558">
        <v>0</v>
      </c>
      <c r="CB1558">
        <v>5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f t="shared" si="685"/>
        <v>5</v>
      </c>
      <c r="CI1558">
        <f t="shared" si="686"/>
        <v>0</v>
      </c>
      <c r="CJ1558">
        <f t="shared" si="687"/>
        <v>5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f t="shared" si="688"/>
        <v>5</v>
      </c>
      <c r="CR1558">
        <f t="shared" si="689"/>
        <v>0</v>
      </c>
      <c r="CS1558">
        <f t="shared" si="690"/>
        <v>5</v>
      </c>
      <c r="CT1558">
        <f t="shared" si="691"/>
        <v>8</v>
      </c>
      <c r="CU1558">
        <f t="shared" si="692"/>
        <v>3</v>
      </c>
      <c r="CV1558">
        <f t="shared" si="693"/>
        <v>11</v>
      </c>
      <c r="CW1558">
        <f t="shared" si="694"/>
        <v>69</v>
      </c>
      <c r="CX1558">
        <f t="shared" si="695"/>
        <v>62</v>
      </c>
      <c r="CY1558">
        <f t="shared" si="696"/>
        <v>131</v>
      </c>
    </row>
    <row r="1559" spans="1:103">
      <c r="A1559" t="s">
        <v>74</v>
      </c>
      <c r="B1559" t="s">
        <v>3481</v>
      </c>
      <c r="C1559" t="s">
        <v>3853</v>
      </c>
      <c r="D1559">
        <v>101261</v>
      </c>
      <c r="E1559" t="s">
        <v>3854</v>
      </c>
      <c r="F1559" t="s">
        <v>3855</v>
      </c>
      <c r="H1559" t="s">
        <v>3485</v>
      </c>
      <c r="I1559" t="s">
        <v>3560</v>
      </c>
      <c r="J1559" t="s">
        <v>3539</v>
      </c>
      <c r="K1559" t="s">
        <v>3856</v>
      </c>
      <c r="L1559" t="s">
        <v>83</v>
      </c>
      <c r="M1559" t="s">
        <v>84</v>
      </c>
      <c r="N1559" t="s">
        <v>85</v>
      </c>
      <c r="O1559" t="s">
        <v>86</v>
      </c>
      <c r="P1559" t="s">
        <v>87</v>
      </c>
      <c r="Q1559" s="7" t="s">
        <v>8134</v>
      </c>
      <c r="R1559">
        <v>19</v>
      </c>
      <c r="S1559">
        <v>14</v>
      </c>
      <c r="T1559">
        <f t="shared" si="672"/>
        <v>33</v>
      </c>
      <c r="U1559">
        <v>35</v>
      </c>
      <c r="V1559">
        <v>22</v>
      </c>
      <c r="W1559">
        <v>25</v>
      </c>
      <c r="X1559">
        <v>25</v>
      </c>
      <c r="Y1559">
        <v>15</v>
      </c>
      <c r="Z1559">
        <v>20</v>
      </c>
      <c r="AA1559">
        <v>26</v>
      </c>
      <c r="AB1559">
        <v>26</v>
      </c>
      <c r="AC1559">
        <v>32</v>
      </c>
      <c r="AD1559">
        <v>18</v>
      </c>
      <c r="AE1559">
        <v>25</v>
      </c>
      <c r="AF1559">
        <v>21</v>
      </c>
      <c r="AG1559">
        <v>0</v>
      </c>
      <c r="AH1559">
        <v>0</v>
      </c>
      <c r="AI1559">
        <f t="shared" si="673"/>
        <v>158</v>
      </c>
      <c r="AJ1559">
        <f t="shared" si="674"/>
        <v>132</v>
      </c>
      <c r="AK1559">
        <f t="shared" si="675"/>
        <v>290</v>
      </c>
      <c r="AL1559">
        <f t="shared" si="676"/>
        <v>177</v>
      </c>
      <c r="AM1559">
        <f t="shared" si="677"/>
        <v>146</v>
      </c>
      <c r="AN1559">
        <f t="shared" si="678"/>
        <v>323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f t="shared" si="679"/>
        <v>0</v>
      </c>
      <c r="AZ1559">
        <f t="shared" si="680"/>
        <v>0</v>
      </c>
      <c r="BA1559">
        <f t="shared" si="681"/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f t="shared" si="682"/>
        <v>0</v>
      </c>
      <c r="BM1559">
        <f t="shared" si="683"/>
        <v>0</v>
      </c>
      <c r="BN1559">
        <f t="shared" si="684"/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f t="shared" si="697"/>
        <v>0</v>
      </c>
      <c r="BV1559">
        <f t="shared" si="698"/>
        <v>0</v>
      </c>
      <c r="BW1559">
        <f t="shared" si="699"/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f t="shared" si="685"/>
        <v>0</v>
      </c>
      <c r="CI1559">
        <f t="shared" si="686"/>
        <v>0</v>
      </c>
      <c r="CJ1559">
        <f t="shared" si="687"/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f t="shared" si="688"/>
        <v>0</v>
      </c>
      <c r="CR1559">
        <f t="shared" si="689"/>
        <v>0</v>
      </c>
      <c r="CS1559">
        <f t="shared" si="690"/>
        <v>0</v>
      </c>
      <c r="CT1559">
        <f t="shared" si="691"/>
        <v>0</v>
      </c>
      <c r="CU1559">
        <f t="shared" si="692"/>
        <v>0</v>
      </c>
      <c r="CV1559">
        <f t="shared" si="693"/>
        <v>0</v>
      </c>
      <c r="CW1559">
        <f t="shared" si="694"/>
        <v>177</v>
      </c>
      <c r="CX1559">
        <f t="shared" si="695"/>
        <v>146</v>
      </c>
      <c r="CY1559">
        <f t="shared" si="696"/>
        <v>323</v>
      </c>
    </row>
    <row r="1560" spans="1:103">
      <c r="A1560" t="s">
        <v>74</v>
      </c>
      <c r="B1560" t="s">
        <v>3481</v>
      </c>
      <c r="C1560" t="s">
        <v>3853</v>
      </c>
      <c r="D1560">
        <v>101262</v>
      </c>
      <c r="E1560" t="s">
        <v>3857</v>
      </c>
      <c r="F1560" t="s">
        <v>3858</v>
      </c>
      <c r="H1560" t="s">
        <v>3485</v>
      </c>
      <c r="I1560" t="s">
        <v>3560</v>
      </c>
      <c r="J1560" t="s">
        <v>3539</v>
      </c>
      <c r="K1560" t="s">
        <v>3859</v>
      </c>
      <c r="L1560" t="s">
        <v>83</v>
      </c>
      <c r="M1560" t="s">
        <v>84</v>
      </c>
      <c r="N1560" t="s">
        <v>85</v>
      </c>
      <c r="O1560" t="s">
        <v>86</v>
      </c>
      <c r="P1560" t="s">
        <v>87</v>
      </c>
      <c r="Q1560" s="7" t="s">
        <v>8134</v>
      </c>
      <c r="R1560">
        <v>24</v>
      </c>
      <c r="S1560">
        <v>26</v>
      </c>
      <c r="T1560">
        <f t="shared" si="672"/>
        <v>50</v>
      </c>
      <c r="U1560">
        <v>32</v>
      </c>
      <c r="V1560">
        <v>15</v>
      </c>
      <c r="W1560">
        <v>33</v>
      </c>
      <c r="X1560">
        <v>27</v>
      </c>
      <c r="Y1560">
        <v>23</v>
      </c>
      <c r="Z1560">
        <v>27</v>
      </c>
      <c r="AA1560">
        <v>21</v>
      </c>
      <c r="AB1560">
        <v>32</v>
      </c>
      <c r="AC1560">
        <v>27</v>
      </c>
      <c r="AD1560">
        <v>26</v>
      </c>
      <c r="AE1560">
        <v>15</v>
      </c>
      <c r="AF1560">
        <v>12</v>
      </c>
      <c r="AG1560">
        <v>0</v>
      </c>
      <c r="AH1560">
        <v>0</v>
      </c>
      <c r="AI1560">
        <f t="shared" si="673"/>
        <v>151</v>
      </c>
      <c r="AJ1560">
        <f t="shared" si="674"/>
        <v>139</v>
      </c>
      <c r="AK1560">
        <f t="shared" si="675"/>
        <v>290</v>
      </c>
      <c r="AL1560">
        <f t="shared" si="676"/>
        <v>175</v>
      </c>
      <c r="AM1560">
        <f t="shared" si="677"/>
        <v>165</v>
      </c>
      <c r="AN1560">
        <f t="shared" si="678"/>
        <v>340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f t="shared" si="679"/>
        <v>0</v>
      </c>
      <c r="AZ1560">
        <f t="shared" si="680"/>
        <v>0</v>
      </c>
      <c r="BA1560">
        <f t="shared" si="681"/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f t="shared" si="682"/>
        <v>0</v>
      </c>
      <c r="BM1560">
        <f t="shared" si="683"/>
        <v>0</v>
      </c>
      <c r="BN1560">
        <f t="shared" si="684"/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f t="shared" si="697"/>
        <v>0</v>
      </c>
      <c r="BV1560">
        <f t="shared" si="698"/>
        <v>0</v>
      </c>
      <c r="BW1560">
        <f t="shared" si="699"/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f t="shared" si="685"/>
        <v>0</v>
      </c>
      <c r="CI1560">
        <f t="shared" si="686"/>
        <v>0</v>
      </c>
      <c r="CJ1560">
        <f t="shared" si="687"/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f t="shared" si="688"/>
        <v>0</v>
      </c>
      <c r="CR1560">
        <f t="shared" si="689"/>
        <v>0</v>
      </c>
      <c r="CS1560">
        <f t="shared" si="690"/>
        <v>0</v>
      </c>
      <c r="CT1560">
        <f t="shared" si="691"/>
        <v>0</v>
      </c>
      <c r="CU1560">
        <f t="shared" si="692"/>
        <v>0</v>
      </c>
      <c r="CV1560">
        <f t="shared" si="693"/>
        <v>0</v>
      </c>
      <c r="CW1560">
        <f t="shared" si="694"/>
        <v>175</v>
      </c>
      <c r="CX1560">
        <f t="shared" si="695"/>
        <v>165</v>
      </c>
      <c r="CY1560">
        <f t="shared" si="696"/>
        <v>340</v>
      </c>
    </row>
    <row r="1561" spans="1:103">
      <c r="A1561" t="s">
        <v>74</v>
      </c>
      <c r="B1561" t="s">
        <v>3481</v>
      </c>
      <c r="C1561" t="s">
        <v>3853</v>
      </c>
      <c r="D1561">
        <v>101263</v>
      </c>
      <c r="E1561" t="s">
        <v>3860</v>
      </c>
      <c r="F1561" t="s">
        <v>3861</v>
      </c>
      <c r="H1561" t="s">
        <v>3485</v>
      </c>
      <c r="I1561" t="s">
        <v>3560</v>
      </c>
      <c r="J1561" t="s">
        <v>3539</v>
      </c>
      <c r="K1561" t="s">
        <v>3862</v>
      </c>
      <c r="L1561" t="s">
        <v>83</v>
      </c>
      <c r="M1561" t="s">
        <v>84</v>
      </c>
      <c r="N1561" t="s">
        <v>85</v>
      </c>
      <c r="O1561" t="s">
        <v>86</v>
      </c>
      <c r="P1561" t="s">
        <v>87</v>
      </c>
      <c r="Q1561" s="7" t="s">
        <v>8134</v>
      </c>
      <c r="R1561">
        <v>15</v>
      </c>
      <c r="S1561">
        <v>11</v>
      </c>
      <c r="T1561">
        <f t="shared" si="672"/>
        <v>26</v>
      </c>
      <c r="U1561">
        <v>20</v>
      </c>
      <c r="V1561">
        <v>8</v>
      </c>
      <c r="W1561">
        <v>19</v>
      </c>
      <c r="X1561">
        <v>12</v>
      </c>
      <c r="Y1561">
        <v>13</v>
      </c>
      <c r="Z1561">
        <v>9</v>
      </c>
      <c r="AA1561">
        <v>12</v>
      </c>
      <c r="AB1561">
        <v>18</v>
      </c>
      <c r="AC1561">
        <v>15</v>
      </c>
      <c r="AD1561">
        <v>15</v>
      </c>
      <c r="AE1561">
        <v>14</v>
      </c>
      <c r="AF1561">
        <v>10</v>
      </c>
      <c r="AG1561">
        <v>0</v>
      </c>
      <c r="AH1561">
        <v>0</v>
      </c>
      <c r="AI1561">
        <f t="shared" si="673"/>
        <v>93</v>
      </c>
      <c r="AJ1561">
        <f t="shared" si="674"/>
        <v>72</v>
      </c>
      <c r="AK1561">
        <f t="shared" si="675"/>
        <v>165</v>
      </c>
      <c r="AL1561">
        <f t="shared" si="676"/>
        <v>108</v>
      </c>
      <c r="AM1561">
        <f t="shared" si="677"/>
        <v>83</v>
      </c>
      <c r="AN1561">
        <f t="shared" si="678"/>
        <v>191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f t="shared" si="679"/>
        <v>0</v>
      </c>
      <c r="AZ1561">
        <f t="shared" si="680"/>
        <v>0</v>
      </c>
      <c r="BA1561">
        <f t="shared" si="681"/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f t="shared" si="682"/>
        <v>0</v>
      </c>
      <c r="BM1561">
        <f t="shared" si="683"/>
        <v>0</v>
      </c>
      <c r="BN1561">
        <f t="shared" si="684"/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f t="shared" si="697"/>
        <v>0</v>
      </c>
      <c r="BV1561">
        <f t="shared" si="698"/>
        <v>0</v>
      </c>
      <c r="BW1561">
        <f t="shared" si="699"/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f t="shared" si="685"/>
        <v>0</v>
      </c>
      <c r="CI1561">
        <f t="shared" si="686"/>
        <v>0</v>
      </c>
      <c r="CJ1561">
        <f t="shared" si="687"/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f t="shared" si="688"/>
        <v>0</v>
      </c>
      <c r="CR1561">
        <f t="shared" si="689"/>
        <v>0</v>
      </c>
      <c r="CS1561">
        <f t="shared" si="690"/>
        <v>0</v>
      </c>
      <c r="CT1561">
        <f t="shared" si="691"/>
        <v>0</v>
      </c>
      <c r="CU1561">
        <f t="shared" si="692"/>
        <v>0</v>
      </c>
      <c r="CV1561">
        <f t="shared" si="693"/>
        <v>0</v>
      </c>
      <c r="CW1561">
        <f t="shared" si="694"/>
        <v>108</v>
      </c>
      <c r="CX1561">
        <f t="shared" si="695"/>
        <v>83</v>
      </c>
      <c r="CY1561">
        <f t="shared" si="696"/>
        <v>191</v>
      </c>
    </row>
    <row r="1562" spans="1:103">
      <c r="A1562" t="s">
        <v>74</v>
      </c>
      <c r="B1562" t="s">
        <v>3481</v>
      </c>
      <c r="C1562" t="s">
        <v>3853</v>
      </c>
      <c r="D1562">
        <v>101264</v>
      </c>
      <c r="E1562" t="s">
        <v>3863</v>
      </c>
      <c r="F1562" t="s">
        <v>158</v>
      </c>
      <c r="H1562" t="s">
        <v>3485</v>
      </c>
      <c r="I1562" t="s">
        <v>3560</v>
      </c>
      <c r="J1562" t="s">
        <v>3539</v>
      </c>
      <c r="K1562" t="s">
        <v>3864</v>
      </c>
      <c r="L1562" t="s">
        <v>83</v>
      </c>
      <c r="M1562" t="s">
        <v>84</v>
      </c>
      <c r="N1562" t="s">
        <v>85</v>
      </c>
      <c r="O1562" t="s">
        <v>86</v>
      </c>
      <c r="P1562" t="s">
        <v>87</v>
      </c>
      <c r="Q1562" s="7" t="s">
        <v>8134</v>
      </c>
      <c r="R1562">
        <v>40</v>
      </c>
      <c r="S1562">
        <v>27</v>
      </c>
      <c r="T1562">
        <f t="shared" si="672"/>
        <v>67</v>
      </c>
      <c r="U1562">
        <v>29</v>
      </c>
      <c r="V1562">
        <v>28</v>
      </c>
      <c r="W1562">
        <v>23</v>
      </c>
      <c r="X1562">
        <v>30</v>
      </c>
      <c r="Y1562">
        <v>28</v>
      </c>
      <c r="Z1562">
        <v>19</v>
      </c>
      <c r="AA1562">
        <v>27</v>
      </c>
      <c r="AB1562">
        <v>23</v>
      </c>
      <c r="AC1562">
        <v>24</v>
      </c>
      <c r="AD1562">
        <v>23</v>
      </c>
      <c r="AE1562">
        <v>32</v>
      </c>
      <c r="AF1562">
        <v>22</v>
      </c>
      <c r="AG1562">
        <v>0</v>
      </c>
      <c r="AH1562">
        <v>0</v>
      </c>
      <c r="AI1562">
        <f t="shared" si="673"/>
        <v>163</v>
      </c>
      <c r="AJ1562">
        <f t="shared" si="674"/>
        <v>145</v>
      </c>
      <c r="AK1562">
        <f t="shared" si="675"/>
        <v>308</v>
      </c>
      <c r="AL1562">
        <f t="shared" si="676"/>
        <v>203</v>
      </c>
      <c r="AM1562">
        <f t="shared" si="677"/>
        <v>172</v>
      </c>
      <c r="AN1562">
        <f t="shared" si="678"/>
        <v>375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f t="shared" si="679"/>
        <v>0</v>
      </c>
      <c r="AZ1562">
        <f t="shared" si="680"/>
        <v>0</v>
      </c>
      <c r="BA1562">
        <f t="shared" si="681"/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f t="shared" si="682"/>
        <v>0</v>
      </c>
      <c r="BM1562">
        <f t="shared" si="683"/>
        <v>0</v>
      </c>
      <c r="BN1562">
        <f t="shared" si="684"/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f t="shared" si="697"/>
        <v>0</v>
      </c>
      <c r="BV1562">
        <f t="shared" si="698"/>
        <v>0</v>
      </c>
      <c r="BW1562">
        <f t="shared" si="699"/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f t="shared" si="685"/>
        <v>0</v>
      </c>
      <c r="CI1562">
        <f t="shared" si="686"/>
        <v>0</v>
      </c>
      <c r="CJ1562">
        <f t="shared" si="687"/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f t="shared" si="688"/>
        <v>0</v>
      </c>
      <c r="CR1562">
        <f t="shared" si="689"/>
        <v>0</v>
      </c>
      <c r="CS1562">
        <f t="shared" si="690"/>
        <v>0</v>
      </c>
      <c r="CT1562">
        <f t="shared" si="691"/>
        <v>0</v>
      </c>
      <c r="CU1562">
        <f t="shared" si="692"/>
        <v>0</v>
      </c>
      <c r="CV1562">
        <f t="shared" si="693"/>
        <v>0</v>
      </c>
      <c r="CW1562">
        <f t="shared" si="694"/>
        <v>203</v>
      </c>
      <c r="CX1562">
        <f t="shared" si="695"/>
        <v>172</v>
      </c>
      <c r="CY1562">
        <f t="shared" si="696"/>
        <v>375</v>
      </c>
    </row>
    <row r="1563" spans="1:103">
      <c r="A1563" t="s">
        <v>74</v>
      </c>
      <c r="B1563" t="s">
        <v>3481</v>
      </c>
      <c r="C1563" t="s">
        <v>3853</v>
      </c>
      <c r="D1563">
        <v>101265</v>
      </c>
      <c r="E1563" t="s">
        <v>3865</v>
      </c>
      <c r="F1563" t="s">
        <v>158</v>
      </c>
      <c r="H1563" t="s">
        <v>3485</v>
      </c>
      <c r="I1563" t="s">
        <v>3560</v>
      </c>
      <c r="J1563" t="s">
        <v>3539</v>
      </c>
      <c r="K1563" t="s">
        <v>3866</v>
      </c>
      <c r="L1563" t="s">
        <v>83</v>
      </c>
      <c r="M1563" t="s">
        <v>84</v>
      </c>
      <c r="N1563" t="s">
        <v>85</v>
      </c>
      <c r="O1563" t="s">
        <v>86</v>
      </c>
      <c r="P1563" t="s">
        <v>87</v>
      </c>
      <c r="Q1563" s="7" t="s">
        <v>8134</v>
      </c>
      <c r="R1563">
        <v>24</v>
      </c>
      <c r="S1563">
        <v>14</v>
      </c>
      <c r="T1563">
        <f t="shared" si="672"/>
        <v>38</v>
      </c>
      <c r="U1563">
        <v>22</v>
      </c>
      <c r="V1563">
        <v>17</v>
      </c>
      <c r="W1563">
        <v>17</v>
      </c>
      <c r="X1563">
        <v>23</v>
      </c>
      <c r="Y1563">
        <v>23</v>
      </c>
      <c r="Z1563">
        <v>19</v>
      </c>
      <c r="AA1563">
        <v>26</v>
      </c>
      <c r="AB1563">
        <v>21</v>
      </c>
      <c r="AC1563">
        <v>25</v>
      </c>
      <c r="AD1563">
        <v>23</v>
      </c>
      <c r="AE1563">
        <v>26</v>
      </c>
      <c r="AF1563">
        <v>17</v>
      </c>
      <c r="AG1563">
        <v>0</v>
      </c>
      <c r="AH1563">
        <v>0</v>
      </c>
      <c r="AI1563">
        <f t="shared" si="673"/>
        <v>139</v>
      </c>
      <c r="AJ1563">
        <f t="shared" si="674"/>
        <v>120</v>
      </c>
      <c r="AK1563">
        <f t="shared" si="675"/>
        <v>259</v>
      </c>
      <c r="AL1563">
        <f t="shared" si="676"/>
        <v>163</v>
      </c>
      <c r="AM1563">
        <f t="shared" si="677"/>
        <v>134</v>
      </c>
      <c r="AN1563">
        <f t="shared" si="678"/>
        <v>297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f t="shared" si="679"/>
        <v>0</v>
      </c>
      <c r="AZ1563">
        <f t="shared" si="680"/>
        <v>0</v>
      </c>
      <c r="BA1563">
        <f t="shared" si="681"/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f t="shared" si="682"/>
        <v>0</v>
      </c>
      <c r="BM1563">
        <f t="shared" si="683"/>
        <v>0</v>
      </c>
      <c r="BN1563">
        <f t="shared" si="684"/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f t="shared" si="697"/>
        <v>0</v>
      </c>
      <c r="BV1563">
        <f t="shared" si="698"/>
        <v>0</v>
      </c>
      <c r="BW1563">
        <f t="shared" si="699"/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f t="shared" si="685"/>
        <v>0</v>
      </c>
      <c r="CI1563">
        <f t="shared" si="686"/>
        <v>0</v>
      </c>
      <c r="CJ1563">
        <f t="shared" si="687"/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f t="shared" si="688"/>
        <v>0</v>
      </c>
      <c r="CR1563">
        <f t="shared" si="689"/>
        <v>0</v>
      </c>
      <c r="CS1563">
        <f t="shared" si="690"/>
        <v>0</v>
      </c>
      <c r="CT1563">
        <f t="shared" si="691"/>
        <v>0</v>
      </c>
      <c r="CU1563">
        <f t="shared" si="692"/>
        <v>0</v>
      </c>
      <c r="CV1563">
        <f t="shared" si="693"/>
        <v>0</v>
      </c>
      <c r="CW1563">
        <f t="shared" si="694"/>
        <v>163</v>
      </c>
      <c r="CX1563">
        <f t="shared" si="695"/>
        <v>134</v>
      </c>
      <c r="CY1563">
        <f t="shared" si="696"/>
        <v>297</v>
      </c>
    </row>
    <row r="1564" spans="1:103">
      <c r="A1564" t="s">
        <v>74</v>
      </c>
      <c r="B1564" t="s">
        <v>3481</v>
      </c>
      <c r="C1564" t="s">
        <v>3853</v>
      </c>
      <c r="D1564">
        <v>101266</v>
      </c>
      <c r="E1564" t="s">
        <v>3166</v>
      </c>
      <c r="F1564" t="s">
        <v>3867</v>
      </c>
      <c r="H1564" t="s">
        <v>3485</v>
      </c>
      <c r="I1564" t="s">
        <v>3560</v>
      </c>
      <c r="J1564" t="s">
        <v>3539</v>
      </c>
      <c r="K1564" t="s">
        <v>3168</v>
      </c>
      <c r="L1564" t="s">
        <v>83</v>
      </c>
      <c r="M1564" t="s">
        <v>84</v>
      </c>
      <c r="N1564" t="s">
        <v>85</v>
      </c>
      <c r="O1564" t="s">
        <v>86</v>
      </c>
      <c r="P1564" t="s">
        <v>87</v>
      </c>
      <c r="Q1564" s="7" t="s">
        <v>8134</v>
      </c>
      <c r="R1564">
        <v>29</v>
      </c>
      <c r="S1564">
        <v>31</v>
      </c>
      <c r="T1564">
        <f t="shared" si="672"/>
        <v>60</v>
      </c>
      <c r="U1564">
        <v>17</v>
      </c>
      <c r="V1564">
        <v>36</v>
      </c>
      <c r="W1564">
        <v>31</v>
      </c>
      <c r="X1564">
        <v>39</v>
      </c>
      <c r="Y1564">
        <v>20</v>
      </c>
      <c r="Z1564">
        <v>26</v>
      </c>
      <c r="AA1564">
        <v>30</v>
      </c>
      <c r="AB1564">
        <v>36</v>
      </c>
      <c r="AC1564">
        <v>32</v>
      </c>
      <c r="AD1564">
        <v>22</v>
      </c>
      <c r="AE1564">
        <v>28</v>
      </c>
      <c r="AF1564">
        <v>34</v>
      </c>
      <c r="AG1564">
        <v>0</v>
      </c>
      <c r="AH1564">
        <v>0</v>
      </c>
      <c r="AI1564">
        <f t="shared" si="673"/>
        <v>158</v>
      </c>
      <c r="AJ1564">
        <f t="shared" si="674"/>
        <v>193</v>
      </c>
      <c r="AK1564">
        <f t="shared" si="675"/>
        <v>351</v>
      </c>
      <c r="AL1564">
        <f t="shared" si="676"/>
        <v>187</v>
      </c>
      <c r="AM1564">
        <f t="shared" si="677"/>
        <v>224</v>
      </c>
      <c r="AN1564">
        <f t="shared" si="678"/>
        <v>411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f t="shared" si="679"/>
        <v>0</v>
      </c>
      <c r="AZ1564">
        <f t="shared" si="680"/>
        <v>0</v>
      </c>
      <c r="BA1564">
        <f t="shared" si="681"/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f t="shared" si="682"/>
        <v>0</v>
      </c>
      <c r="BM1564">
        <f t="shared" si="683"/>
        <v>0</v>
      </c>
      <c r="BN1564">
        <f t="shared" si="684"/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f t="shared" si="697"/>
        <v>0</v>
      </c>
      <c r="BV1564">
        <f t="shared" si="698"/>
        <v>0</v>
      </c>
      <c r="BW1564">
        <f t="shared" si="699"/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f t="shared" si="685"/>
        <v>0</v>
      </c>
      <c r="CI1564">
        <f t="shared" si="686"/>
        <v>0</v>
      </c>
      <c r="CJ1564">
        <f t="shared" si="687"/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f t="shared" si="688"/>
        <v>0</v>
      </c>
      <c r="CR1564">
        <f t="shared" si="689"/>
        <v>0</v>
      </c>
      <c r="CS1564">
        <f t="shared" si="690"/>
        <v>0</v>
      </c>
      <c r="CT1564">
        <f t="shared" si="691"/>
        <v>0</v>
      </c>
      <c r="CU1564">
        <f t="shared" si="692"/>
        <v>0</v>
      </c>
      <c r="CV1564">
        <f t="shared" si="693"/>
        <v>0</v>
      </c>
      <c r="CW1564">
        <f t="shared" si="694"/>
        <v>187</v>
      </c>
      <c r="CX1564">
        <f t="shared" si="695"/>
        <v>224</v>
      </c>
      <c r="CY1564">
        <f t="shared" si="696"/>
        <v>411</v>
      </c>
    </row>
    <row r="1565" spans="1:103">
      <c r="A1565" t="s">
        <v>74</v>
      </c>
      <c r="B1565" t="s">
        <v>3481</v>
      </c>
      <c r="C1565" t="s">
        <v>3853</v>
      </c>
      <c r="D1565">
        <v>101267</v>
      </c>
      <c r="E1565" t="s">
        <v>3868</v>
      </c>
      <c r="F1565" t="s">
        <v>158</v>
      </c>
      <c r="H1565" t="s">
        <v>3485</v>
      </c>
      <c r="I1565" t="s">
        <v>3560</v>
      </c>
      <c r="J1565" t="s">
        <v>3539</v>
      </c>
      <c r="K1565" t="s">
        <v>3869</v>
      </c>
      <c r="L1565" t="s">
        <v>83</v>
      </c>
      <c r="M1565" t="s">
        <v>84</v>
      </c>
      <c r="N1565" t="s">
        <v>85</v>
      </c>
      <c r="O1565" t="s">
        <v>86</v>
      </c>
      <c r="P1565" t="s">
        <v>87</v>
      </c>
      <c r="Q1565" s="7" t="s">
        <v>8134</v>
      </c>
      <c r="R1565">
        <v>107</v>
      </c>
      <c r="S1565">
        <v>107</v>
      </c>
      <c r="T1565">
        <f t="shared" si="672"/>
        <v>214</v>
      </c>
      <c r="U1565">
        <v>144</v>
      </c>
      <c r="V1565">
        <v>124</v>
      </c>
      <c r="W1565">
        <v>141</v>
      </c>
      <c r="X1565">
        <v>143</v>
      </c>
      <c r="Y1565">
        <v>153</v>
      </c>
      <c r="Z1565">
        <v>128</v>
      </c>
      <c r="AA1565">
        <v>157</v>
      </c>
      <c r="AB1565">
        <v>130</v>
      </c>
      <c r="AC1565">
        <v>174</v>
      </c>
      <c r="AD1565">
        <v>121</v>
      </c>
      <c r="AE1565">
        <v>129</v>
      </c>
      <c r="AF1565">
        <v>134</v>
      </c>
      <c r="AG1565">
        <v>16</v>
      </c>
      <c r="AH1565">
        <v>8</v>
      </c>
      <c r="AI1565">
        <f t="shared" si="673"/>
        <v>914</v>
      </c>
      <c r="AJ1565">
        <f t="shared" si="674"/>
        <v>788</v>
      </c>
      <c r="AK1565">
        <f t="shared" si="675"/>
        <v>1702</v>
      </c>
      <c r="AL1565">
        <f t="shared" si="676"/>
        <v>1021</v>
      </c>
      <c r="AM1565">
        <f t="shared" si="677"/>
        <v>895</v>
      </c>
      <c r="AN1565">
        <f t="shared" si="678"/>
        <v>1916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f t="shared" si="679"/>
        <v>0</v>
      </c>
      <c r="AZ1565">
        <f t="shared" si="680"/>
        <v>0</v>
      </c>
      <c r="BA1565">
        <f t="shared" si="681"/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f t="shared" si="682"/>
        <v>0</v>
      </c>
      <c r="BM1565">
        <f t="shared" si="683"/>
        <v>0</v>
      </c>
      <c r="BN1565">
        <f t="shared" si="684"/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f t="shared" si="697"/>
        <v>0</v>
      </c>
      <c r="BV1565">
        <f t="shared" si="698"/>
        <v>0</v>
      </c>
      <c r="BW1565">
        <f t="shared" si="699"/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f t="shared" si="685"/>
        <v>0</v>
      </c>
      <c r="CI1565">
        <f t="shared" si="686"/>
        <v>0</v>
      </c>
      <c r="CJ1565">
        <f t="shared" si="687"/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f t="shared" si="688"/>
        <v>0</v>
      </c>
      <c r="CR1565">
        <f t="shared" si="689"/>
        <v>0</v>
      </c>
      <c r="CS1565">
        <f t="shared" si="690"/>
        <v>0</v>
      </c>
      <c r="CT1565">
        <f t="shared" si="691"/>
        <v>0</v>
      </c>
      <c r="CU1565">
        <f t="shared" si="692"/>
        <v>0</v>
      </c>
      <c r="CV1565">
        <f t="shared" si="693"/>
        <v>0</v>
      </c>
      <c r="CW1565">
        <f t="shared" si="694"/>
        <v>1021</v>
      </c>
      <c r="CX1565">
        <f t="shared" si="695"/>
        <v>895</v>
      </c>
      <c r="CY1565">
        <f t="shared" si="696"/>
        <v>1916</v>
      </c>
    </row>
    <row r="1566" spans="1:103">
      <c r="A1566" t="s">
        <v>74</v>
      </c>
      <c r="B1566" t="s">
        <v>3481</v>
      </c>
      <c r="C1566" t="s">
        <v>3853</v>
      </c>
      <c r="D1566">
        <v>101268</v>
      </c>
      <c r="E1566" t="s">
        <v>3870</v>
      </c>
      <c r="F1566" t="s">
        <v>3871</v>
      </c>
      <c r="H1566" t="s">
        <v>3485</v>
      </c>
      <c r="I1566" t="s">
        <v>3560</v>
      </c>
      <c r="J1566" t="s">
        <v>3539</v>
      </c>
      <c r="K1566" t="s">
        <v>3872</v>
      </c>
      <c r="L1566" t="s">
        <v>83</v>
      </c>
      <c r="M1566" t="s">
        <v>84</v>
      </c>
      <c r="N1566" t="s">
        <v>85</v>
      </c>
      <c r="O1566" t="s">
        <v>86</v>
      </c>
      <c r="P1566" t="s">
        <v>87</v>
      </c>
      <c r="Q1566" s="7" t="s">
        <v>8134</v>
      </c>
      <c r="R1566">
        <v>22</v>
      </c>
      <c r="S1566">
        <v>24</v>
      </c>
      <c r="T1566">
        <f t="shared" si="672"/>
        <v>46</v>
      </c>
      <c r="U1566">
        <v>34</v>
      </c>
      <c r="V1566">
        <v>31</v>
      </c>
      <c r="W1566">
        <v>36</v>
      </c>
      <c r="X1566">
        <v>22</v>
      </c>
      <c r="Y1566">
        <v>25</v>
      </c>
      <c r="Z1566">
        <v>29</v>
      </c>
      <c r="AA1566">
        <v>30</v>
      </c>
      <c r="AB1566">
        <v>25</v>
      </c>
      <c r="AC1566">
        <v>38</v>
      </c>
      <c r="AD1566">
        <v>22</v>
      </c>
      <c r="AE1566">
        <v>22</v>
      </c>
      <c r="AF1566">
        <v>25</v>
      </c>
      <c r="AG1566">
        <v>0</v>
      </c>
      <c r="AH1566">
        <v>0</v>
      </c>
      <c r="AI1566">
        <f t="shared" si="673"/>
        <v>185</v>
      </c>
      <c r="AJ1566">
        <f t="shared" si="674"/>
        <v>154</v>
      </c>
      <c r="AK1566">
        <f t="shared" si="675"/>
        <v>339</v>
      </c>
      <c r="AL1566">
        <f t="shared" si="676"/>
        <v>207</v>
      </c>
      <c r="AM1566">
        <f t="shared" si="677"/>
        <v>178</v>
      </c>
      <c r="AN1566">
        <f t="shared" si="678"/>
        <v>385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f t="shared" si="679"/>
        <v>0</v>
      </c>
      <c r="AZ1566">
        <f t="shared" si="680"/>
        <v>0</v>
      </c>
      <c r="BA1566">
        <f t="shared" si="681"/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f t="shared" si="682"/>
        <v>0</v>
      </c>
      <c r="BM1566">
        <f t="shared" si="683"/>
        <v>0</v>
      </c>
      <c r="BN1566">
        <f t="shared" si="684"/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f t="shared" si="697"/>
        <v>0</v>
      </c>
      <c r="BV1566">
        <f t="shared" si="698"/>
        <v>0</v>
      </c>
      <c r="BW1566">
        <f t="shared" si="699"/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f t="shared" si="685"/>
        <v>0</v>
      </c>
      <c r="CI1566">
        <f t="shared" si="686"/>
        <v>0</v>
      </c>
      <c r="CJ1566">
        <f t="shared" si="687"/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f t="shared" si="688"/>
        <v>0</v>
      </c>
      <c r="CR1566">
        <f t="shared" si="689"/>
        <v>0</v>
      </c>
      <c r="CS1566">
        <f t="shared" si="690"/>
        <v>0</v>
      </c>
      <c r="CT1566">
        <f t="shared" si="691"/>
        <v>0</v>
      </c>
      <c r="CU1566">
        <f t="shared" si="692"/>
        <v>0</v>
      </c>
      <c r="CV1566">
        <f t="shared" si="693"/>
        <v>0</v>
      </c>
      <c r="CW1566">
        <f t="shared" si="694"/>
        <v>207</v>
      </c>
      <c r="CX1566">
        <f t="shared" si="695"/>
        <v>178</v>
      </c>
      <c r="CY1566">
        <f t="shared" si="696"/>
        <v>385</v>
      </c>
    </row>
    <row r="1567" spans="1:103">
      <c r="A1567" t="s">
        <v>74</v>
      </c>
      <c r="B1567" t="s">
        <v>3481</v>
      </c>
      <c r="C1567" t="s">
        <v>3853</v>
      </c>
      <c r="D1567">
        <v>101269</v>
      </c>
      <c r="E1567" t="s">
        <v>3873</v>
      </c>
      <c r="F1567" t="s">
        <v>3874</v>
      </c>
      <c r="H1567" t="s">
        <v>3485</v>
      </c>
      <c r="I1567" t="s">
        <v>3560</v>
      </c>
      <c r="J1567" t="s">
        <v>3539</v>
      </c>
      <c r="K1567" t="s">
        <v>3875</v>
      </c>
      <c r="L1567" t="s">
        <v>83</v>
      </c>
      <c r="M1567" t="s">
        <v>84</v>
      </c>
      <c r="N1567" t="s">
        <v>85</v>
      </c>
      <c r="O1567" t="s">
        <v>86</v>
      </c>
      <c r="P1567" t="s">
        <v>87</v>
      </c>
      <c r="Q1567" s="7" t="s">
        <v>8134</v>
      </c>
      <c r="R1567">
        <v>18</v>
      </c>
      <c r="S1567">
        <v>12</v>
      </c>
      <c r="T1567">
        <f t="shared" si="672"/>
        <v>30</v>
      </c>
      <c r="U1567">
        <v>18</v>
      </c>
      <c r="V1567">
        <v>11</v>
      </c>
      <c r="W1567">
        <v>11</v>
      </c>
      <c r="X1567">
        <v>15</v>
      </c>
      <c r="Y1567">
        <v>10</v>
      </c>
      <c r="Z1567">
        <v>9</v>
      </c>
      <c r="AA1567">
        <v>12</v>
      </c>
      <c r="AB1567">
        <v>27</v>
      </c>
      <c r="AC1567">
        <v>20</v>
      </c>
      <c r="AD1567">
        <v>11</v>
      </c>
      <c r="AE1567">
        <v>11</v>
      </c>
      <c r="AF1567">
        <v>8</v>
      </c>
      <c r="AG1567">
        <v>0</v>
      </c>
      <c r="AH1567">
        <v>0</v>
      </c>
      <c r="AI1567">
        <f t="shared" si="673"/>
        <v>82</v>
      </c>
      <c r="AJ1567">
        <f t="shared" si="674"/>
        <v>81</v>
      </c>
      <c r="AK1567">
        <f t="shared" si="675"/>
        <v>163</v>
      </c>
      <c r="AL1567">
        <f t="shared" si="676"/>
        <v>100</v>
      </c>
      <c r="AM1567">
        <f t="shared" si="677"/>
        <v>93</v>
      </c>
      <c r="AN1567">
        <f t="shared" si="678"/>
        <v>193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f t="shared" si="679"/>
        <v>0</v>
      </c>
      <c r="AZ1567">
        <f t="shared" si="680"/>
        <v>0</v>
      </c>
      <c r="BA1567">
        <f t="shared" si="681"/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f t="shared" si="682"/>
        <v>0</v>
      </c>
      <c r="BM1567">
        <f t="shared" si="683"/>
        <v>0</v>
      </c>
      <c r="BN1567">
        <f t="shared" si="684"/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f t="shared" si="697"/>
        <v>0</v>
      </c>
      <c r="BV1567">
        <f t="shared" si="698"/>
        <v>0</v>
      </c>
      <c r="BW1567">
        <f t="shared" si="699"/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f t="shared" si="685"/>
        <v>0</v>
      </c>
      <c r="CI1567">
        <f t="shared" si="686"/>
        <v>0</v>
      </c>
      <c r="CJ1567">
        <f t="shared" si="687"/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f t="shared" si="688"/>
        <v>0</v>
      </c>
      <c r="CR1567">
        <f t="shared" si="689"/>
        <v>0</v>
      </c>
      <c r="CS1567">
        <f t="shared" si="690"/>
        <v>0</v>
      </c>
      <c r="CT1567">
        <f t="shared" si="691"/>
        <v>0</v>
      </c>
      <c r="CU1567">
        <f t="shared" si="692"/>
        <v>0</v>
      </c>
      <c r="CV1567">
        <f t="shared" si="693"/>
        <v>0</v>
      </c>
      <c r="CW1567">
        <f t="shared" si="694"/>
        <v>100</v>
      </c>
      <c r="CX1567">
        <f t="shared" si="695"/>
        <v>93</v>
      </c>
      <c r="CY1567">
        <f t="shared" si="696"/>
        <v>193</v>
      </c>
    </row>
    <row r="1568" spans="1:103">
      <c r="A1568" t="s">
        <v>74</v>
      </c>
      <c r="B1568" t="s">
        <v>3481</v>
      </c>
      <c r="C1568" t="s">
        <v>3853</v>
      </c>
      <c r="D1568">
        <v>101270</v>
      </c>
      <c r="E1568" t="s">
        <v>3876</v>
      </c>
      <c r="F1568" t="s">
        <v>167</v>
      </c>
      <c r="H1568" t="s">
        <v>3485</v>
      </c>
      <c r="I1568" t="s">
        <v>3560</v>
      </c>
      <c r="J1568" t="s">
        <v>3539</v>
      </c>
      <c r="K1568" t="s">
        <v>3877</v>
      </c>
      <c r="L1568" t="s">
        <v>83</v>
      </c>
      <c r="M1568" t="s">
        <v>84</v>
      </c>
      <c r="N1568" t="s">
        <v>85</v>
      </c>
      <c r="O1568" t="s">
        <v>86</v>
      </c>
      <c r="P1568" t="s">
        <v>87</v>
      </c>
      <c r="Q1568" s="7" t="s">
        <v>8134</v>
      </c>
      <c r="R1568">
        <v>24</v>
      </c>
      <c r="S1568">
        <v>19</v>
      </c>
      <c r="T1568">
        <f t="shared" si="672"/>
        <v>43</v>
      </c>
      <c r="U1568">
        <v>18</v>
      </c>
      <c r="V1568">
        <v>17</v>
      </c>
      <c r="W1568">
        <v>21</v>
      </c>
      <c r="X1568">
        <v>18</v>
      </c>
      <c r="Y1568">
        <v>20</v>
      </c>
      <c r="Z1568">
        <v>12</v>
      </c>
      <c r="AA1568">
        <v>24</v>
      </c>
      <c r="AB1568">
        <v>32</v>
      </c>
      <c r="AC1568">
        <v>30</v>
      </c>
      <c r="AD1568">
        <v>12</v>
      </c>
      <c r="AE1568">
        <v>20</v>
      </c>
      <c r="AF1568">
        <v>15</v>
      </c>
      <c r="AG1568">
        <v>0</v>
      </c>
      <c r="AH1568">
        <v>0</v>
      </c>
      <c r="AI1568">
        <f t="shared" si="673"/>
        <v>133</v>
      </c>
      <c r="AJ1568">
        <f t="shared" si="674"/>
        <v>106</v>
      </c>
      <c r="AK1568">
        <f t="shared" si="675"/>
        <v>239</v>
      </c>
      <c r="AL1568">
        <f t="shared" si="676"/>
        <v>157</v>
      </c>
      <c r="AM1568">
        <f t="shared" si="677"/>
        <v>125</v>
      </c>
      <c r="AN1568">
        <f t="shared" si="678"/>
        <v>282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f t="shared" si="679"/>
        <v>0</v>
      </c>
      <c r="AZ1568">
        <f t="shared" si="680"/>
        <v>0</v>
      </c>
      <c r="BA1568">
        <f t="shared" si="681"/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f t="shared" si="682"/>
        <v>0</v>
      </c>
      <c r="BM1568">
        <f t="shared" si="683"/>
        <v>0</v>
      </c>
      <c r="BN1568">
        <f t="shared" si="684"/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f t="shared" si="697"/>
        <v>0</v>
      </c>
      <c r="BV1568">
        <f t="shared" si="698"/>
        <v>0</v>
      </c>
      <c r="BW1568">
        <f t="shared" si="699"/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f t="shared" si="685"/>
        <v>0</v>
      </c>
      <c r="CI1568">
        <f t="shared" si="686"/>
        <v>0</v>
      </c>
      <c r="CJ1568">
        <f t="shared" si="687"/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f t="shared" si="688"/>
        <v>0</v>
      </c>
      <c r="CR1568">
        <f t="shared" si="689"/>
        <v>0</v>
      </c>
      <c r="CS1568">
        <f t="shared" si="690"/>
        <v>0</v>
      </c>
      <c r="CT1568">
        <f t="shared" si="691"/>
        <v>0</v>
      </c>
      <c r="CU1568">
        <f t="shared" si="692"/>
        <v>0</v>
      </c>
      <c r="CV1568">
        <f t="shared" si="693"/>
        <v>0</v>
      </c>
      <c r="CW1568">
        <f t="shared" si="694"/>
        <v>157</v>
      </c>
      <c r="CX1568">
        <f t="shared" si="695"/>
        <v>125</v>
      </c>
      <c r="CY1568">
        <f t="shared" si="696"/>
        <v>282</v>
      </c>
    </row>
    <row r="1569" spans="1:103">
      <c r="A1569" t="s">
        <v>74</v>
      </c>
      <c r="B1569" t="s">
        <v>3481</v>
      </c>
      <c r="C1569" t="s">
        <v>3853</v>
      </c>
      <c r="D1569">
        <v>101271</v>
      </c>
      <c r="E1569" t="s">
        <v>3878</v>
      </c>
      <c r="F1569" t="s">
        <v>3879</v>
      </c>
      <c r="H1569" t="s">
        <v>3485</v>
      </c>
      <c r="I1569" t="s">
        <v>3560</v>
      </c>
      <c r="J1569" t="s">
        <v>3539</v>
      </c>
      <c r="K1569" t="s">
        <v>3880</v>
      </c>
      <c r="L1569" t="s">
        <v>83</v>
      </c>
      <c r="M1569" t="s">
        <v>84</v>
      </c>
      <c r="N1569" t="s">
        <v>85</v>
      </c>
      <c r="O1569" t="s">
        <v>86</v>
      </c>
      <c r="P1569" t="s">
        <v>87</v>
      </c>
      <c r="Q1569" s="7" t="s">
        <v>8134</v>
      </c>
      <c r="R1569">
        <v>11</v>
      </c>
      <c r="S1569">
        <v>6</v>
      </c>
      <c r="T1569">
        <f t="shared" si="672"/>
        <v>17</v>
      </c>
      <c r="U1569">
        <v>12</v>
      </c>
      <c r="V1569">
        <v>9</v>
      </c>
      <c r="W1569">
        <v>9</v>
      </c>
      <c r="X1569">
        <v>4</v>
      </c>
      <c r="Y1569">
        <v>6</v>
      </c>
      <c r="Z1569">
        <v>7</v>
      </c>
      <c r="AA1569">
        <v>15</v>
      </c>
      <c r="AB1569">
        <v>3</v>
      </c>
      <c r="AC1569">
        <v>5</v>
      </c>
      <c r="AD1569">
        <v>8</v>
      </c>
      <c r="AE1569">
        <v>9</v>
      </c>
      <c r="AF1569">
        <v>13</v>
      </c>
      <c r="AG1569">
        <v>0</v>
      </c>
      <c r="AH1569">
        <v>0</v>
      </c>
      <c r="AI1569">
        <f t="shared" si="673"/>
        <v>56</v>
      </c>
      <c r="AJ1569">
        <f t="shared" si="674"/>
        <v>44</v>
      </c>
      <c r="AK1569">
        <f t="shared" si="675"/>
        <v>100</v>
      </c>
      <c r="AL1569">
        <f t="shared" si="676"/>
        <v>67</v>
      </c>
      <c r="AM1569">
        <f t="shared" si="677"/>
        <v>50</v>
      </c>
      <c r="AN1569">
        <f t="shared" si="678"/>
        <v>117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f t="shared" si="679"/>
        <v>0</v>
      </c>
      <c r="AZ1569">
        <f t="shared" si="680"/>
        <v>0</v>
      </c>
      <c r="BA1569">
        <f t="shared" si="681"/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f t="shared" si="682"/>
        <v>0</v>
      </c>
      <c r="BM1569">
        <f t="shared" si="683"/>
        <v>0</v>
      </c>
      <c r="BN1569">
        <f t="shared" si="684"/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f t="shared" si="697"/>
        <v>0</v>
      </c>
      <c r="BV1569">
        <f t="shared" si="698"/>
        <v>0</v>
      </c>
      <c r="BW1569">
        <f t="shared" si="699"/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f t="shared" si="685"/>
        <v>0</v>
      </c>
      <c r="CI1569">
        <f t="shared" si="686"/>
        <v>0</v>
      </c>
      <c r="CJ1569">
        <f t="shared" si="687"/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f t="shared" si="688"/>
        <v>0</v>
      </c>
      <c r="CR1569">
        <f t="shared" si="689"/>
        <v>0</v>
      </c>
      <c r="CS1569">
        <f t="shared" si="690"/>
        <v>0</v>
      </c>
      <c r="CT1569">
        <f t="shared" si="691"/>
        <v>0</v>
      </c>
      <c r="CU1569">
        <f t="shared" si="692"/>
        <v>0</v>
      </c>
      <c r="CV1569">
        <f t="shared" si="693"/>
        <v>0</v>
      </c>
      <c r="CW1569">
        <f t="shared" si="694"/>
        <v>67</v>
      </c>
      <c r="CX1569">
        <f t="shared" si="695"/>
        <v>50</v>
      </c>
      <c r="CY1569">
        <f t="shared" si="696"/>
        <v>117</v>
      </c>
    </row>
    <row r="1570" spans="1:103">
      <c r="A1570" t="s">
        <v>74</v>
      </c>
      <c r="B1570" t="s">
        <v>3481</v>
      </c>
      <c r="C1570" t="s">
        <v>3853</v>
      </c>
      <c r="D1570">
        <v>101272</v>
      </c>
      <c r="E1570" t="s">
        <v>3881</v>
      </c>
      <c r="F1570" t="s">
        <v>3882</v>
      </c>
      <c r="H1570" t="s">
        <v>3485</v>
      </c>
      <c r="I1570" t="s">
        <v>3560</v>
      </c>
      <c r="J1570" t="s">
        <v>3539</v>
      </c>
      <c r="K1570" t="s">
        <v>3883</v>
      </c>
      <c r="L1570" t="s">
        <v>83</v>
      </c>
      <c r="M1570" t="s">
        <v>84</v>
      </c>
      <c r="N1570" t="s">
        <v>85</v>
      </c>
      <c r="O1570" t="s">
        <v>86</v>
      </c>
      <c r="P1570" t="s">
        <v>87</v>
      </c>
      <c r="Q1570" s="7" t="s">
        <v>8134</v>
      </c>
      <c r="R1570">
        <v>38</v>
      </c>
      <c r="S1570">
        <v>23</v>
      </c>
      <c r="T1570">
        <f t="shared" si="672"/>
        <v>61</v>
      </c>
      <c r="U1570">
        <v>38</v>
      </c>
      <c r="V1570">
        <v>42</v>
      </c>
      <c r="W1570">
        <v>30</v>
      </c>
      <c r="X1570">
        <v>32</v>
      </c>
      <c r="Y1570">
        <v>36</v>
      </c>
      <c r="Z1570">
        <v>34</v>
      </c>
      <c r="AA1570">
        <v>46</v>
      </c>
      <c r="AB1570">
        <v>30</v>
      </c>
      <c r="AC1570">
        <v>42</v>
      </c>
      <c r="AD1570">
        <v>38</v>
      </c>
      <c r="AE1570">
        <v>36</v>
      </c>
      <c r="AF1570">
        <v>31</v>
      </c>
      <c r="AG1570">
        <v>0</v>
      </c>
      <c r="AH1570">
        <v>0</v>
      </c>
      <c r="AI1570">
        <f t="shared" si="673"/>
        <v>228</v>
      </c>
      <c r="AJ1570">
        <f t="shared" si="674"/>
        <v>207</v>
      </c>
      <c r="AK1570">
        <f t="shared" si="675"/>
        <v>435</v>
      </c>
      <c r="AL1570">
        <f t="shared" si="676"/>
        <v>266</v>
      </c>
      <c r="AM1570">
        <f t="shared" si="677"/>
        <v>230</v>
      </c>
      <c r="AN1570">
        <f t="shared" si="678"/>
        <v>496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f t="shared" si="679"/>
        <v>0</v>
      </c>
      <c r="AZ1570">
        <f t="shared" si="680"/>
        <v>0</v>
      </c>
      <c r="BA1570">
        <f t="shared" si="681"/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f t="shared" si="682"/>
        <v>0</v>
      </c>
      <c r="BM1570">
        <f t="shared" si="683"/>
        <v>0</v>
      </c>
      <c r="BN1570">
        <f t="shared" si="684"/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f t="shared" si="697"/>
        <v>0</v>
      </c>
      <c r="BV1570">
        <f t="shared" si="698"/>
        <v>0</v>
      </c>
      <c r="BW1570">
        <f t="shared" si="699"/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f t="shared" si="685"/>
        <v>0</v>
      </c>
      <c r="CI1570">
        <f t="shared" si="686"/>
        <v>0</v>
      </c>
      <c r="CJ1570">
        <f t="shared" si="687"/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f t="shared" si="688"/>
        <v>0</v>
      </c>
      <c r="CR1570">
        <f t="shared" si="689"/>
        <v>0</v>
      </c>
      <c r="CS1570">
        <f t="shared" si="690"/>
        <v>0</v>
      </c>
      <c r="CT1570">
        <f t="shared" si="691"/>
        <v>0</v>
      </c>
      <c r="CU1570">
        <f t="shared" si="692"/>
        <v>0</v>
      </c>
      <c r="CV1570">
        <f t="shared" si="693"/>
        <v>0</v>
      </c>
      <c r="CW1570">
        <f t="shared" si="694"/>
        <v>266</v>
      </c>
      <c r="CX1570">
        <f t="shared" si="695"/>
        <v>230</v>
      </c>
      <c r="CY1570">
        <f t="shared" si="696"/>
        <v>496</v>
      </c>
    </row>
    <row r="1571" spans="1:103">
      <c r="A1571" t="s">
        <v>74</v>
      </c>
      <c r="B1571" t="s">
        <v>3481</v>
      </c>
      <c r="C1571" t="s">
        <v>3853</v>
      </c>
      <c r="D1571">
        <v>101273</v>
      </c>
      <c r="E1571" t="s">
        <v>3884</v>
      </c>
      <c r="F1571" t="s">
        <v>3885</v>
      </c>
      <c r="H1571" t="s">
        <v>3485</v>
      </c>
      <c r="I1571" t="s">
        <v>3560</v>
      </c>
      <c r="J1571" t="s">
        <v>3539</v>
      </c>
      <c r="K1571" t="s">
        <v>3886</v>
      </c>
      <c r="L1571" t="s">
        <v>83</v>
      </c>
      <c r="M1571" t="s">
        <v>84</v>
      </c>
      <c r="N1571" t="s">
        <v>85</v>
      </c>
      <c r="O1571" t="s">
        <v>86</v>
      </c>
      <c r="P1571" t="s">
        <v>87</v>
      </c>
      <c r="Q1571" s="7" t="s">
        <v>8134</v>
      </c>
      <c r="R1571">
        <v>22</v>
      </c>
      <c r="S1571">
        <v>15</v>
      </c>
      <c r="T1571">
        <f t="shared" si="672"/>
        <v>37</v>
      </c>
      <c r="U1571">
        <v>23</v>
      </c>
      <c r="V1571">
        <v>15</v>
      </c>
      <c r="W1571">
        <v>25</v>
      </c>
      <c r="X1571">
        <v>29</v>
      </c>
      <c r="Y1571">
        <v>13</v>
      </c>
      <c r="Z1571">
        <v>22</v>
      </c>
      <c r="AA1571">
        <v>25</v>
      </c>
      <c r="AB1571">
        <v>26</v>
      </c>
      <c r="AC1571">
        <v>21</v>
      </c>
      <c r="AD1571">
        <v>34</v>
      </c>
      <c r="AE1571">
        <v>21</v>
      </c>
      <c r="AF1571">
        <v>21</v>
      </c>
      <c r="AG1571">
        <v>0</v>
      </c>
      <c r="AH1571">
        <v>0</v>
      </c>
      <c r="AI1571">
        <f t="shared" si="673"/>
        <v>128</v>
      </c>
      <c r="AJ1571">
        <f t="shared" si="674"/>
        <v>147</v>
      </c>
      <c r="AK1571">
        <f t="shared" si="675"/>
        <v>275</v>
      </c>
      <c r="AL1571">
        <f t="shared" si="676"/>
        <v>150</v>
      </c>
      <c r="AM1571">
        <f t="shared" si="677"/>
        <v>162</v>
      </c>
      <c r="AN1571">
        <f t="shared" si="678"/>
        <v>312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f t="shared" si="679"/>
        <v>0</v>
      </c>
      <c r="AZ1571">
        <f t="shared" si="680"/>
        <v>0</v>
      </c>
      <c r="BA1571">
        <f t="shared" si="681"/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f t="shared" si="682"/>
        <v>0</v>
      </c>
      <c r="BM1571">
        <f t="shared" si="683"/>
        <v>0</v>
      </c>
      <c r="BN1571">
        <f t="shared" si="684"/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f t="shared" si="697"/>
        <v>0</v>
      </c>
      <c r="BV1571">
        <f t="shared" si="698"/>
        <v>0</v>
      </c>
      <c r="BW1571">
        <f t="shared" si="699"/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f t="shared" si="685"/>
        <v>0</v>
      </c>
      <c r="CI1571">
        <f t="shared" si="686"/>
        <v>0</v>
      </c>
      <c r="CJ1571">
        <f t="shared" si="687"/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f t="shared" si="688"/>
        <v>0</v>
      </c>
      <c r="CR1571">
        <f t="shared" si="689"/>
        <v>0</v>
      </c>
      <c r="CS1571">
        <f t="shared" si="690"/>
        <v>0</v>
      </c>
      <c r="CT1571">
        <f t="shared" si="691"/>
        <v>0</v>
      </c>
      <c r="CU1571">
        <f t="shared" si="692"/>
        <v>0</v>
      </c>
      <c r="CV1571">
        <f t="shared" si="693"/>
        <v>0</v>
      </c>
      <c r="CW1571">
        <f t="shared" si="694"/>
        <v>150</v>
      </c>
      <c r="CX1571">
        <f t="shared" si="695"/>
        <v>162</v>
      </c>
      <c r="CY1571">
        <f t="shared" si="696"/>
        <v>312</v>
      </c>
    </row>
    <row r="1572" spans="1:103">
      <c r="A1572" t="s">
        <v>74</v>
      </c>
      <c r="B1572" t="s">
        <v>3481</v>
      </c>
      <c r="C1572" t="s">
        <v>3853</v>
      </c>
      <c r="D1572">
        <v>101274</v>
      </c>
      <c r="E1572" t="s">
        <v>3887</v>
      </c>
      <c r="F1572" t="s">
        <v>3888</v>
      </c>
      <c r="H1572" t="s">
        <v>3485</v>
      </c>
      <c r="I1572" t="s">
        <v>3560</v>
      </c>
      <c r="J1572" t="s">
        <v>3539</v>
      </c>
      <c r="K1572" t="s">
        <v>3889</v>
      </c>
      <c r="L1572" t="s">
        <v>83</v>
      </c>
      <c r="M1572" t="s">
        <v>84</v>
      </c>
      <c r="N1572" t="s">
        <v>85</v>
      </c>
      <c r="O1572" t="s">
        <v>86</v>
      </c>
      <c r="P1572" t="s">
        <v>87</v>
      </c>
      <c r="Q1572" s="7" t="s">
        <v>8134</v>
      </c>
      <c r="R1572">
        <v>11</v>
      </c>
      <c r="S1572">
        <v>11</v>
      </c>
      <c r="T1572">
        <f t="shared" si="672"/>
        <v>22</v>
      </c>
      <c r="U1572">
        <v>14</v>
      </c>
      <c r="V1572">
        <v>15</v>
      </c>
      <c r="W1572">
        <v>21</v>
      </c>
      <c r="X1572">
        <v>11</v>
      </c>
      <c r="Y1572">
        <v>17</v>
      </c>
      <c r="Z1572">
        <v>5</v>
      </c>
      <c r="AA1572">
        <v>11</v>
      </c>
      <c r="AB1572">
        <v>19</v>
      </c>
      <c r="AC1572">
        <v>28</v>
      </c>
      <c r="AD1572">
        <v>25</v>
      </c>
      <c r="AE1572">
        <v>14</v>
      </c>
      <c r="AF1572">
        <v>13</v>
      </c>
      <c r="AG1572">
        <v>0</v>
      </c>
      <c r="AH1572">
        <v>0</v>
      </c>
      <c r="AI1572">
        <f t="shared" si="673"/>
        <v>105</v>
      </c>
      <c r="AJ1572">
        <f t="shared" si="674"/>
        <v>88</v>
      </c>
      <c r="AK1572">
        <f t="shared" si="675"/>
        <v>193</v>
      </c>
      <c r="AL1572">
        <f t="shared" si="676"/>
        <v>116</v>
      </c>
      <c r="AM1572">
        <f t="shared" si="677"/>
        <v>99</v>
      </c>
      <c r="AN1572">
        <f t="shared" si="678"/>
        <v>215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f t="shared" si="679"/>
        <v>0</v>
      </c>
      <c r="AZ1572">
        <f t="shared" si="680"/>
        <v>0</v>
      </c>
      <c r="BA1572">
        <f t="shared" si="681"/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f t="shared" si="682"/>
        <v>0</v>
      </c>
      <c r="BM1572">
        <f t="shared" si="683"/>
        <v>0</v>
      </c>
      <c r="BN1572">
        <f t="shared" si="684"/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f t="shared" si="697"/>
        <v>0</v>
      </c>
      <c r="BV1572">
        <f t="shared" si="698"/>
        <v>0</v>
      </c>
      <c r="BW1572">
        <f t="shared" si="699"/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f t="shared" si="685"/>
        <v>0</v>
      </c>
      <c r="CI1572">
        <f t="shared" si="686"/>
        <v>0</v>
      </c>
      <c r="CJ1572">
        <f t="shared" si="687"/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f t="shared" si="688"/>
        <v>0</v>
      </c>
      <c r="CR1572">
        <f t="shared" si="689"/>
        <v>0</v>
      </c>
      <c r="CS1572">
        <f t="shared" si="690"/>
        <v>0</v>
      </c>
      <c r="CT1572">
        <f t="shared" si="691"/>
        <v>0</v>
      </c>
      <c r="CU1572">
        <f t="shared" si="692"/>
        <v>0</v>
      </c>
      <c r="CV1572">
        <f t="shared" si="693"/>
        <v>0</v>
      </c>
      <c r="CW1572">
        <f t="shared" si="694"/>
        <v>116</v>
      </c>
      <c r="CX1572">
        <f t="shared" si="695"/>
        <v>99</v>
      </c>
      <c r="CY1572">
        <f t="shared" si="696"/>
        <v>215</v>
      </c>
    </row>
    <row r="1573" spans="1:103">
      <c r="A1573" t="s">
        <v>74</v>
      </c>
      <c r="B1573" t="s">
        <v>3481</v>
      </c>
      <c r="C1573" t="s">
        <v>3853</v>
      </c>
      <c r="D1573">
        <v>101275</v>
      </c>
      <c r="E1573" t="s">
        <v>3890</v>
      </c>
      <c r="F1573" t="s">
        <v>3891</v>
      </c>
      <c r="H1573" t="s">
        <v>3485</v>
      </c>
      <c r="I1573" t="s">
        <v>3560</v>
      </c>
      <c r="J1573" t="s">
        <v>3539</v>
      </c>
      <c r="K1573" t="s">
        <v>3892</v>
      </c>
      <c r="L1573" t="s">
        <v>83</v>
      </c>
      <c r="M1573" t="s">
        <v>84</v>
      </c>
      <c r="N1573" t="s">
        <v>85</v>
      </c>
      <c r="O1573" t="s">
        <v>86</v>
      </c>
      <c r="P1573" t="s">
        <v>87</v>
      </c>
      <c r="Q1573" s="7" t="s">
        <v>8134</v>
      </c>
      <c r="R1573">
        <v>14</v>
      </c>
      <c r="S1573">
        <v>11</v>
      </c>
      <c r="T1573">
        <f t="shared" si="672"/>
        <v>25</v>
      </c>
      <c r="U1573">
        <v>17</v>
      </c>
      <c r="V1573">
        <v>17</v>
      </c>
      <c r="W1573">
        <v>11</v>
      </c>
      <c r="X1573">
        <v>21</v>
      </c>
      <c r="Y1573">
        <v>11</v>
      </c>
      <c r="Z1573">
        <v>14</v>
      </c>
      <c r="AA1573">
        <v>15</v>
      </c>
      <c r="AB1573">
        <v>16</v>
      </c>
      <c r="AC1573">
        <v>25</v>
      </c>
      <c r="AD1573">
        <v>17</v>
      </c>
      <c r="AE1573">
        <v>13</v>
      </c>
      <c r="AF1573">
        <v>8</v>
      </c>
      <c r="AG1573">
        <v>0</v>
      </c>
      <c r="AH1573">
        <v>0</v>
      </c>
      <c r="AI1573">
        <f t="shared" si="673"/>
        <v>92</v>
      </c>
      <c r="AJ1573">
        <f t="shared" si="674"/>
        <v>93</v>
      </c>
      <c r="AK1573">
        <f t="shared" si="675"/>
        <v>185</v>
      </c>
      <c r="AL1573">
        <f t="shared" si="676"/>
        <v>106</v>
      </c>
      <c r="AM1573">
        <f t="shared" si="677"/>
        <v>104</v>
      </c>
      <c r="AN1573">
        <f t="shared" si="678"/>
        <v>210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f t="shared" si="679"/>
        <v>0</v>
      </c>
      <c r="AZ1573">
        <f t="shared" si="680"/>
        <v>0</v>
      </c>
      <c r="BA1573">
        <f t="shared" si="681"/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f t="shared" si="682"/>
        <v>0</v>
      </c>
      <c r="BM1573">
        <f t="shared" si="683"/>
        <v>0</v>
      </c>
      <c r="BN1573">
        <f t="shared" si="684"/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f t="shared" si="697"/>
        <v>0</v>
      </c>
      <c r="BV1573">
        <f t="shared" si="698"/>
        <v>0</v>
      </c>
      <c r="BW1573">
        <f t="shared" si="699"/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f t="shared" si="685"/>
        <v>0</v>
      </c>
      <c r="CI1573">
        <f t="shared" si="686"/>
        <v>0</v>
      </c>
      <c r="CJ1573">
        <f t="shared" si="687"/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f t="shared" si="688"/>
        <v>0</v>
      </c>
      <c r="CR1573">
        <f t="shared" si="689"/>
        <v>0</v>
      </c>
      <c r="CS1573">
        <f t="shared" si="690"/>
        <v>0</v>
      </c>
      <c r="CT1573">
        <f t="shared" si="691"/>
        <v>0</v>
      </c>
      <c r="CU1573">
        <f t="shared" si="692"/>
        <v>0</v>
      </c>
      <c r="CV1573">
        <f t="shared" si="693"/>
        <v>0</v>
      </c>
      <c r="CW1573">
        <f t="shared" si="694"/>
        <v>106</v>
      </c>
      <c r="CX1573">
        <f t="shared" si="695"/>
        <v>104</v>
      </c>
      <c r="CY1573">
        <f t="shared" si="696"/>
        <v>210</v>
      </c>
    </row>
    <row r="1574" spans="1:103">
      <c r="A1574" t="s">
        <v>74</v>
      </c>
      <c r="B1574" t="s">
        <v>3481</v>
      </c>
      <c r="C1574" t="s">
        <v>3853</v>
      </c>
      <c r="D1574">
        <v>101276</v>
      </c>
      <c r="E1574" t="s">
        <v>3893</v>
      </c>
      <c r="F1574" t="s">
        <v>1744</v>
      </c>
      <c r="H1574" t="s">
        <v>3485</v>
      </c>
      <c r="I1574" t="s">
        <v>3560</v>
      </c>
      <c r="J1574" t="s">
        <v>3539</v>
      </c>
      <c r="K1574" t="s">
        <v>3894</v>
      </c>
      <c r="L1574" t="s">
        <v>83</v>
      </c>
      <c r="M1574" t="s">
        <v>84</v>
      </c>
      <c r="N1574" t="s">
        <v>85</v>
      </c>
      <c r="O1574" t="s">
        <v>86</v>
      </c>
      <c r="P1574" t="s">
        <v>87</v>
      </c>
      <c r="Q1574" s="7" t="s">
        <v>8134</v>
      </c>
      <c r="R1574">
        <v>11</v>
      </c>
      <c r="S1574">
        <v>17</v>
      </c>
      <c r="T1574">
        <f t="shared" si="672"/>
        <v>28</v>
      </c>
      <c r="U1574">
        <v>17</v>
      </c>
      <c r="V1574">
        <v>11</v>
      </c>
      <c r="W1574">
        <v>31</v>
      </c>
      <c r="X1574">
        <v>8</v>
      </c>
      <c r="Y1574">
        <v>14</v>
      </c>
      <c r="Z1574">
        <v>12</v>
      </c>
      <c r="AA1574">
        <v>12</v>
      </c>
      <c r="AB1574">
        <v>18</v>
      </c>
      <c r="AC1574">
        <v>17</v>
      </c>
      <c r="AD1574">
        <v>14</v>
      </c>
      <c r="AE1574">
        <v>13</v>
      </c>
      <c r="AF1574">
        <v>18</v>
      </c>
      <c r="AG1574">
        <v>0</v>
      </c>
      <c r="AH1574">
        <v>0</v>
      </c>
      <c r="AI1574">
        <f t="shared" si="673"/>
        <v>104</v>
      </c>
      <c r="AJ1574">
        <f t="shared" si="674"/>
        <v>81</v>
      </c>
      <c r="AK1574">
        <f t="shared" si="675"/>
        <v>185</v>
      </c>
      <c r="AL1574">
        <f t="shared" si="676"/>
        <v>115</v>
      </c>
      <c r="AM1574">
        <f t="shared" si="677"/>
        <v>98</v>
      </c>
      <c r="AN1574">
        <f t="shared" si="678"/>
        <v>213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f t="shared" si="679"/>
        <v>0</v>
      </c>
      <c r="AZ1574">
        <f t="shared" si="680"/>
        <v>0</v>
      </c>
      <c r="BA1574">
        <f t="shared" si="681"/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f t="shared" si="682"/>
        <v>0</v>
      </c>
      <c r="BM1574">
        <f t="shared" si="683"/>
        <v>0</v>
      </c>
      <c r="BN1574">
        <f t="shared" si="684"/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f t="shared" si="697"/>
        <v>0</v>
      </c>
      <c r="BV1574">
        <f t="shared" si="698"/>
        <v>0</v>
      </c>
      <c r="BW1574">
        <f t="shared" si="699"/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f t="shared" si="685"/>
        <v>0</v>
      </c>
      <c r="CI1574">
        <f t="shared" si="686"/>
        <v>0</v>
      </c>
      <c r="CJ1574">
        <f t="shared" si="687"/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f t="shared" si="688"/>
        <v>0</v>
      </c>
      <c r="CR1574">
        <f t="shared" si="689"/>
        <v>0</v>
      </c>
      <c r="CS1574">
        <f t="shared" si="690"/>
        <v>0</v>
      </c>
      <c r="CT1574">
        <f t="shared" si="691"/>
        <v>0</v>
      </c>
      <c r="CU1574">
        <f t="shared" si="692"/>
        <v>0</v>
      </c>
      <c r="CV1574">
        <f t="shared" si="693"/>
        <v>0</v>
      </c>
      <c r="CW1574">
        <f t="shared" si="694"/>
        <v>115</v>
      </c>
      <c r="CX1574">
        <f t="shared" si="695"/>
        <v>98</v>
      </c>
      <c r="CY1574">
        <f t="shared" si="696"/>
        <v>213</v>
      </c>
    </row>
    <row r="1575" spans="1:103">
      <c r="A1575" t="s">
        <v>74</v>
      </c>
      <c r="B1575" t="s">
        <v>3481</v>
      </c>
      <c r="C1575" t="s">
        <v>3853</v>
      </c>
      <c r="D1575">
        <v>101277</v>
      </c>
      <c r="E1575" t="s">
        <v>3895</v>
      </c>
      <c r="F1575" t="s">
        <v>3896</v>
      </c>
      <c r="H1575" t="s">
        <v>3485</v>
      </c>
      <c r="I1575" t="s">
        <v>3560</v>
      </c>
      <c r="J1575" t="s">
        <v>3539</v>
      </c>
      <c r="K1575" t="s">
        <v>3897</v>
      </c>
      <c r="L1575" t="s">
        <v>83</v>
      </c>
      <c r="M1575" t="s">
        <v>84</v>
      </c>
      <c r="N1575" t="s">
        <v>85</v>
      </c>
      <c r="O1575" t="s">
        <v>86</v>
      </c>
      <c r="P1575" t="s">
        <v>87</v>
      </c>
      <c r="Q1575" s="7" t="s">
        <v>8134</v>
      </c>
      <c r="R1575">
        <v>19</v>
      </c>
      <c r="S1575">
        <v>6</v>
      </c>
      <c r="T1575">
        <f t="shared" si="672"/>
        <v>25</v>
      </c>
      <c r="U1575">
        <v>17</v>
      </c>
      <c r="V1575">
        <v>17</v>
      </c>
      <c r="W1575">
        <v>10</v>
      </c>
      <c r="X1575">
        <v>13</v>
      </c>
      <c r="Y1575">
        <v>17</v>
      </c>
      <c r="Z1575">
        <v>10</v>
      </c>
      <c r="AA1575">
        <v>19</v>
      </c>
      <c r="AB1575">
        <v>12</v>
      </c>
      <c r="AC1575">
        <v>22</v>
      </c>
      <c r="AD1575">
        <v>15</v>
      </c>
      <c r="AE1575">
        <v>13</v>
      </c>
      <c r="AF1575">
        <v>13</v>
      </c>
      <c r="AG1575">
        <v>0</v>
      </c>
      <c r="AH1575">
        <v>0</v>
      </c>
      <c r="AI1575">
        <f t="shared" si="673"/>
        <v>98</v>
      </c>
      <c r="AJ1575">
        <f t="shared" si="674"/>
        <v>80</v>
      </c>
      <c r="AK1575">
        <f t="shared" si="675"/>
        <v>178</v>
      </c>
      <c r="AL1575">
        <f t="shared" si="676"/>
        <v>117</v>
      </c>
      <c r="AM1575">
        <f t="shared" si="677"/>
        <v>86</v>
      </c>
      <c r="AN1575">
        <f t="shared" si="678"/>
        <v>203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f t="shared" si="679"/>
        <v>0</v>
      </c>
      <c r="AZ1575">
        <f t="shared" si="680"/>
        <v>0</v>
      </c>
      <c r="BA1575">
        <f t="shared" si="681"/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f t="shared" si="682"/>
        <v>0</v>
      </c>
      <c r="BM1575">
        <f t="shared" si="683"/>
        <v>0</v>
      </c>
      <c r="BN1575">
        <f t="shared" si="684"/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f t="shared" si="697"/>
        <v>0</v>
      </c>
      <c r="BV1575">
        <f t="shared" si="698"/>
        <v>0</v>
      </c>
      <c r="BW1575">
        <f t="shared" si="699"/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f t="shared" si="685"/>
        <v>0</v>
      </c>
      <c r="CI1575">
        <f t="shared" si="686"/>
        <v>0</v>
      </c>
      <c r="CJ1575">
        <f t="shared" si="687"/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f t="shared" si="688"/>
        <v>0</v>
      </c>
      <c r="CR1575">
        <f t="shared" si="689"/>
        <v>0</v>
      </c>
      <c r="CS1575">
        <f t="shared" si="690"/>
        <v>0</v>
      </c>
      <c r="CT1575">
        <f t="shared" si="691"/>
        <v>0</v>
      </c>
      <c r="CU1575">
        <f t="shared" si="692"/>
        <v>0</v>
      </c>
      <c r="CV1575">
        <f t="shared" si="693"/>
        <v>0</v>
      </c>
      <c r="CW1575">
        <f t="shared" si="694"/>
        <v>117</v>
      </c>
      <c r="CX1575">
        <f t="shared" si="695"/>
        <v>86</v>
      </c>
      <c r="CY1575">
        <f t="shared" si="696"/>
        <v>203</v>
      </c>
    </row>
    <row r="1576" spans="1:103">
      <c r="A1576" t="s">
        <v>74</v>
      </c>
      <c r="B1576" t="s">
        <v>3481</v>
      </c>
      <c r="C1576" t="s">
        <v>3853</v>
      </c>
      <c r="D1576">
        <v>101278</v>
      </c>
      <c r="E1576" t="s">
        <v>3898</v>
      </c>
      <c r="F1576" t="s">
        <v>3899</v>
      </c>
      <c r="H1576" t="s">
        <v>3485</v>
      </c>
      <c r="I1576" t="s">
        <v>3560</v>
      </c>
      <c r="J1576" t="s">
        <v>3539</v>
      </c>
      <c r="K1576" t="s">
        <v>3900</v>
      </c>
      <c r="L1576" t="s">
        <v>83</v>
      </c>
      <c r="M1576" t="s">
        <v>84</v>
      </c>
      <c r="N1576" t="s">
        <v>85</v>
      </c>
      <c r="O1576" t="s">
        <v>86</v>
      </c>
      <c r="P1576" t="s">
        <v>87</v>
      </c>
      <c r="Q1576" s="7" t="s">
        <v>8134</v>
      </c>
      <c r="R1576">
        <v>23</v>
      </c>
      <c r="S1576">
        <v>17</v>
      </c>
      <c r="T1576">
        <f t="shared" si="672"/>
        <v>40</v>
      </c>
      <c r="U1576">
        <v>22</v>
      </c>
      <c r="V1576">
        <v>22</v>
      </c>
      <c r="W1576">
        <v>36</v>
      </c>
      <c r="X1576">
        <v>20</v>
      </c>
      <c r="Y1576">
        <v>21</v>
      </c>
      <c r="Z1576">
        <v>31</v>
      </c>
      <c r="AA1576">
        <v>36</v>
      </c>
      <c r="AB1576">
        <v>23</v>
      </c>
      <c r="AC1576">
        <v>30</v>
      </c>
      <c r="AD1576">
        <v>26</v>
      </c>
      <c r="AE1576">
        <v>24</v>
      </c>
      <c r="AF1576">
        <v>18</v>
      </c>
      <c r="AG1576">
        <v>0</v>
      </c>
      <c r="AH1576">
        <v>0</v>
      </c>
      <c r="AI1576">
        <f t="shared" si="673"/>
        <v>169</v>
      </c>
      <c r="AJ1576">
        <f t="shared" si="674"/>
        <v>140</v>
      </c>
      <c r="AK1576">
        <f t="shared" si="675"/>
        <v>309</v>
      </c>
      <c r="AL1576">
        <f t="shared" si="676"/>
        <v>192</v>
      </c>
      <c r="AM1576">
        <f t="shared" si="677"/>
        <v>157</v>
      </c>
      <c r="AN1576">
        <f t="shared" si="678"/>
        <v>349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f t="shared" si="679"/>
        <v>0</v>
      </c>
      <c r="AZ1576">
        <f t="shared" si="680"/>
        <v>0</v>
      </c>
      <c r="BA1576">
        <f t="shared" si="681"/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f t="shared" si="682"/>
        <v>0</v>
      </c>
      <c r="BM1576">
        <f t="shared" si="683"/>
        <v>0</v>
      </c>
      <c r="BN1576">
        <f t="shared" si="684"/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f t="shared" si="697"/>
        <v>0</v>
      </c>
      <c r="BV1576">
        <f t="shared" si="698"/>
        <v>0</v>
      </c>
      <c r="BW1576">
        <f t="shared" si="699"/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f t="shared" si="685"/>
        <v>0</v>
      </c>
      <c r="CI1576">
        <f t="shared" si="686"/>
        <v>0</v>
      </c>
      <c r="CJ1576">
        <f t="shared" si="687"/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f t="shared" si="688"/>
        <v>0</v>
      </c>
      <c r="CR1576">
        <f t="shared" si="689"/>
        <v>0</v>
      </c>
      <c r="CS1576">
        <f t="shared" si="690"/>
        <v>0</v>
      </c>
      <c r="CT1576">
        <f t="shared" si="691"/>
        <v>0</v>
      </c>
      <c r="CU1576">
        <f t="shared" si="692"/>
        <v>0</v>
      </c>
      <c r="CV1576">
        <f t="shared" si="693"/>
        <v>0</v>
      </c>
      <c r="CW1576">
        <f t="shared" si="694"/>
        <v>192</v>
      </c>
      <c r="CX1576">
        <f t="shared" si="695"/>
        <v>157</v>
      </c>
      <c r="CY1576">
        <f t="shared" si="696"/>
        <v>349</v>
      </c>
    </row>
    <row r="1577" spans="1:103">
      <c r="A1577" t="s">
        <v>74</v>
      </c>
      <c r="B1577" t="s">
        <v>3481</v>
      </c>
      <c r="C1577" t="s">
        <v>3853</v>
      </c>
      <c r="D1577">
        <v>101279</v>
      </c>
      <c r="E1577" t="s">
        <v>3901</v>
      </c>
      <c r="F1577" t="s">
        <v>3902</v>
      </c>
      <c r="H1577" t="s">
        <v>3485</v>
      </c>
      <c r="I1577" t="s">
        <v>3560</v>
      </c>
      <c r="J1577" t="s">
        <v>3539</v>
      </c>
      <c r="K1577" t="s">
        <v>3903</v>
      </c>
      <c r="L1577" t="s">
        <v>83</v>
      </c>
      <c r="M1577" t="s">
        <v>84</v>
      </c>
      <c r="N1577" t="s">
        <v>85</v>
      </c>
      <c r="O1577" t="s">
        <v>86</v>
      </c>
      <c r="P1577" t="s">
        <v>87</v>
      </c>
      <c r="Q1577" s="7" t="s">
        <v>8134</v>
      </c>
      <c r="R1577">
        <v>40</v>
      </c>
      <c r="S1577">
        <v>40</v>
      </c>
      <c r="T1577">
        <f t="shared" si="672"/>
        <v>80</v>
      </c>
      <c r="U1577">
        <v>51</v>
      </c>
      <c r="V1577">
        <v>44</v>
      </c>
      <c r="W1577">
        <v>35</v>
      </c>
      <c r="X1577">
        <v>41</v>
      </c>
      <c r="Y1577">
        <v>41</v>
      </c>
      <c r="Z1577">
        <v>40</v>
      </c>
      <c r="AA1577">
        <v>46</v>
      </c>
      <c r="AB1577">
        <v>45</v>
      </c>
      <c r="AC1577">
        <v>39</v>
      </c>
      <c r="AD1577">
        <v>42</v>
      </c>
      <c r="AE1577">
        <v>45</v>
      </c>
      <c r="AF1577">
        <v>31</v>
      </c>
      <c r="AG1577">
        <v>0</v>
      </c>
      <c r="AH1577">
        <v>0</v>
      </c>
      <c r="AI1577">
        <f t="shared" si="673"/>
        <v>257</v>
      </c>
      <c r="AJ1577">
        <f t="shared" si="674"/>
        <v>243</v>
      </c>
      <c r="AK1577">
        <f t="shared" si="675"/>
        <v>500</v>
      </c>
      <c r="AL1577">
        <f t="shared" si="676"/>
        <v>297</v>
      </c>
      <c r="AM1577">
        <f t="shared" si="677"/>
        <v>283</v>
      </c>
      <c r="AN1577">
        <f t="shared" si="678"/>
        <v>580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f t="shared" si="679"/>
        <v>0</v>
      </c>
      <c r="AZ1577">
        <f t="shared" si="680"/>
        <v>0</v>
      </c>
      <c r="BA1577">
        <f t="shared" si="681"/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f t="shared" si="682"/>
        <v>0</v>
      </c>
      <c r="BM1577">
        <f t="shared" si="683"/>
        <v>0</v>
      </c>
      <c r="BN1577">
        <f t="shared" si="684"/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f t="shared" si="697"/>
        <v>0</v>
      </c>
      <c r="BV1577">
        <f t="shared" si="698"/>
        <v>0</v>
      </c>
      <c r="BW1577">
        <f t="shared" si="699"/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f t="shared" si="685"/>
        <v>0</v>
      </c>
      <c r="CI1577">
        <f t="shared" si="686"/>
        <v>0</v>
      </c>
      <c r="CJ1577">
        <f t="shared" si="687"/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f t="shared" si="688"/>
        <v>0</v>
      </c>
      <c r="CR1577">
        <f t="shared" si="689"/>
        <v>0</v>
      </c>
      <c r="CS1577">
        <f t="shared" si="690"/>
        <v>0</v>
      </c>
      <c r="CT1577">
        <f t="shared" si="691"/>
        <v>0</v>
      </c>
      <c r="CU1577">
        <f t="shared" si="692"/>
        <v>0</v>
      </c>
      <c r="CV1577">
        <f t="shared" si="693"/>
        <v>0</v>
      </c>
      <c r="CW1577">
        <f t="shared" si="694"/>
        <v>297</v>
      </c>
      <c r="CX1577">
        <f t="shared" si="695"/>
        <v>283</v>
      </c>
      <c r="CY1577">
        <f t="shared" si="696"/>
        <v>580</v>
      </c>
    </row>
    <row r="1578" spans="1:103">
      <c r="A1578" t="s">
        <v>74</v>
      </c>
      <c r="B1578" t="s">
        <v>3481</v>
      </c>
      <c r="C1578" t="s">
        <v>3853</v>
      </c>
      <c r="D1578">
        <v>101280</v>
      </c>
      <c r="E1578" t="s">
        <v>3904</v>
      </c>
      <c r="F1578" t="s">
        <v>3905</v>
      </c>
      <c r="H1578" t="s">
        <v>3485</v>
      </c>
      <c r="I1578" t="s">
        <v>3560</v>
      </c>
      <c r="J1578" t="s">
        <v>3539</v>
      </c>
      <c r="K1578" t="s">
        <v>3906</v>
      </c>
      <c r="L1578" t="s">
        <v>83</v>
      </c>
      <c r="M1578" t="s">
        <v>84</v>
      </c>
      <c r="N1578" t="s">
        <v>85</v>
      </c>
      <c r="O1578" t="s">
        <v>86</v>
      </c>
      <c r="P1578" t="s">
        <v>87</v>
      </c>
      <c r="Q1578" s="7" t="s">
        <v>8134</v>
      </c>
      <c r="R1578">
        <v>45</v>
      </c>
      <c r="S1578">
        <v>34</v>
      </c>
      <c r="T1578">
        <f t="shared" si="672"/>
        <v>79</v>
      </c>
      <c r="U1578">
        <v>42</v>
      </c>
      <c r="V1578">
        <v>43</v>
      </c>
      <c r="W1578">
        <v>28</v>
      </c>
      <c r="X1578">
        <v>42</v>
      </c>
      <c r="Y1578">
        <v>42</v>
      </c>
      <c r="Z1578">
        <v>32</v>
      </c>
      <c r="AA1578">
        <v>46</v>
      </c>
      <c r="AB1578">
        <v>41</v>
      </c>
      <c r="AC1578">
        <v>43</v>
      </c>
      <c r="AD1578">
        <v>34</v>
      </c>
      <c r="AE1578">
        <v>48</v>
      </c>
      <c r="AF1578">
        <v>32</v>
      </c>
      <c r="AG1578">
        <v>0</v>
      </c>
      <c r="AH1578">
        <v>0</v>
      </c>
      <c r="AI1578">
        <f t="shared" si="673"/>
        <v>249</v>
      </c>
      <c r="AJ1578">
        <f t="shared" si="674"/>
        <v>224</v>
      </c>
      <c r="AK1578">
        <f t="shared" si="675"/>
        <v>473</v>
      </c>
      <c r="AL1578">
        <f t="shared" si="676"/>
        <v>294</v>
      </c>
      <c r="AM1578">
        <f t="shared" si="677"/>
        <v>258</v>
      </c>
      <c r="AN1578">
        <f t="shared" si="678"/>
        <v>552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f t="shared" si="679"/>
        <v>0</v>
      </c>
      <c r="AZ1578">
        <f t="shared" si="680"/>
        <v>0</v>
      </c>
      <c r="BA1578">
        <f t="shared" si="681"/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f t="shared" si="682"/>
        <v>0</v>
      </c>
      <c r="BM1578">
        <f t="shared" si="683"/>
        <v>0</v>
      </c>
      <c r="BN1578">
        <f t="shared" si="684"/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f t="shared" si="697"/>
        <v>0</v>
      </c>
      <c r="BV1578">
        <f t="shared" si="698"/>
        <v>0</v>
      </c>
      <c r="BW1578">
        <f t="shared" si="699"/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f t="shared" si="685"/>
        <v>0</v>
      </c>
      <c r="CI1578">
        <f t="shared" si="686"/>
        <v>0</v>
      </c>
      <c r="CJ1578">
        <f t="shared" si="687"/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f t="shared" si="688"/>
        <v>0</v>
      </c>
      <c r="CR1578">
        <f t="shared" si="689"/>
        <v>0</v>
      </c>
      <c r="CS1578">
        <f t="shared" si="690"/>
        <v>0</v>
      </c>
      <c r="CT1578">
        <f t="shared" si="691"/>
        <v>0</v>
      </c>
      <c r="CU1578">
        <f t="shared" si="692"/>
        <v>0</v>
      </c>
      <c r="CV1578">
        <f t="shared" si="693"/>
        <v>0</v>
      </c>
      <c r="CW1578">
        <f t="shared" si="694"/>
        <v>294</v>
      </c>
      <c r="CX1578">
        <f t="shared" si="695"/>
        <v>258</v>
      </c>
      <c r="CY1578">
        <f t="shared" si="696"/>
        <v>552</v>
      </c>
    </row>
    <row r="1579" spans="1:103">
      <c r="A1579" t="s">
        <v>74</v>
      </c>
      <c r="B1579" t="s">
        <v>3481</v>
      </c>
      <c r="C1579" t="s">
        <v>3853</v>
      </c>
      <c r="D1579">
        <v>101281</v>
      </c>
      <c r="E1579" t="s">
        <v>3907</v>
      </c>
      <c r="F1579" t="s">
        <v>3908</v>
      </c>
      <c r="H1579" t="s">
        <v>3485</v>
      </c>
      <c r="I1579" t="s">
        <v>3560</v>
      </c>
      <c r="J1579" t="s">
        <v>3539</v>
      </c>
      <c r="K1579" t="s">
        <v>3909</v>
      </c>
      <c r="L1579" t="s">
        <v>83</v>
      </c>
      <c r="M1579" t="s">
        <v>84</v>
      </c>
      <c r="N1579" t="s">
        <v>85</v>
      </c>
      <c r="O1579" t="s">
        <v>86</v>
      </c>
      <c r="P1579" t="s">
        <v>87</v>
      </c>
      <c r="Q1579" s="7" t="s">
        <v>8134</v>
      </c>
      <c r="R1579">
        <v>26</v>
      </c>
      <c r="S1579">
        <v>30</v>
      </c>
      <c r="T1579">
        <f t="shared" si="672"/>
        <v>56</v>
      </c>
      <c r="U1579">
        <v>42</v>
      </c>
      <c r="V1579">
        <v>35</v>
      </c>
      <c r="W1579">
        <v>52</v>
      </c>
      <c r="X1579">
        <v>30</v>
      </c>
      <c r="Y1579">
        <v>47</v>
      </c>
      <c r="Z1579">
        <v>34</v>
      </c>
      <c r="AA1579">
        <v>51</v>
      </c>
      <c r="AB1579">
        <v>47</v>
      </c>
      <c r="AC1579">
        <v>56</v>
      </c>
      <c r="AD1579">
        <v>45</v>
      </c>
      <c r="AE1579">
        <v>56</v>
      </c>
      <c r="AF1579">
        <v>42</v>
      </c>
      <c r="AG1579">
        <v>0</v>
      </c>
      <c r="AH1579">
        <v>0</v>
      </c>
      <c r="AI1579">
        <f t="shared" si="673"/>
        <v>304</v>
      </c>
      <c r="AJ1579">
        <f t="shared" si="674"/>
        <v>233</v>
      </c>
      <c r="AK1579">
        <f t="shared" si="675"/>
        <v>537</v>
      </c>
      <c r="AL1579">
        <f t="shared" si="676"/>
        <v>330</v>
      </c>
      <c r="AM1579">
        <f t="shared" si="677"/>
        <v>263</v>
      </c>
      <c r="AN1579">
        <f t="shared" si="678"/>
        <v>593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f t="shared" si="679"/>
        <v>0</v>
      </c>
      <c r="AZ1579">
        <f t="shared" si="680"/>
        <v>0</v>
      </c>
      <c r="BA1579">
        <f t="shared" si="681"/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f t="shared" si="682"/>
        <v>0</v>
      </c>
      <c r="BM1579">
        <f t="shared" si="683"/>
        <v>0</v>
      </c>
      <c r="BN1579">
        <f t="shared" si="684"/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f t="shared" si="697"/>
        <v>0</v>
      </c>
      <c r="BV1579">
        <f t="shared" si="698"/>
        <v>0</v>
      </c>
      <c r="BW1579">
        <f t="shared" si="699"/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f t="shared" si="685"/>
        <v>0</v>
      </c>
      <c r="CI1579">
        <f t="shared" si="686"/>
        <v>0</v>
      </c>
      <c r="CJ1579">
        <f t="shared" si="687"/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f t="shared" si="688"/>
        <v>0</v>
      </c>
      <c r="CR1579">
        <f t="shared" si="689"/>
        <v>0</v>
      </c>
      <c r="CS1579">
        <f t="shared" si="690"/>
        <v>0</v>
      </c>
      <c r="CT1579">
        <f t="shared" si="691"/>
        <v>0</v>
      </c>
      <c r="CU1579">
        <f t="shared" si="692"/>
        <v>0</v>
      </c>
      <c r="CV1579">
        <f t="shared" si="693"/>
        <v>0</v>
      </c>
      <c r="CW1579">
        <f t="shared" si="694"/>
        <v>330</v>
      </c>
      <c r="CX1579">
        <f t="shared" si="695"/>
        <v>263</v>
      </c>
      <c r="CY1579">
        <f t="shared" si="696"/>
        <v>593</v>
      </c>
    </row>
    <row r="1580" spans="1:103">
      <c r="A1580" t="s">
        <v>74</v>
      </c>
      <c r="B1580" t="s">
        <v>3481</v>
      </c>
      <c r="C1580" t="s">
        <v>3853</v>
      </c>
      <c r="D1580">
        <v>101282</v>
      </c>
      <c r="E1580" t="s">
        <v>3910</v>
      </c>
      <c r="F1580" t="s">
        <v>167</v>
      </c>
      <c r="H1580" t="s">
        <v>3485</v>
      </c>
      <c r="I1580" t="s">
        <v>3560</v>
      </c>
      <c r="J1580" t="s">
        <v>3539</v>
      </c>
      <c r="K1580" t="s">
        <v>3911</v>
      </c>
      <c r="L1580" t="s">
        <v>83</v>
      </c>
      <c r="M1580" t="s">
        <v>84</v>
      </c>
      <c r="N1580" t="s">
        <v>85</v>
      </c>
      <c r="O1580" t="s">
        <v>86</v>
      </c>
      <c r="P1580" t="s">
        <v>87</v>
      </c>
      <c r="Q1580" s="7" t="s">
        <v>8134</v>
      </c>
      <c r="R1580">
        <v>24</v>
      </c>
      <c r="S1580">
        <v>31</v>
      </c>
      <c r="T1580">
        <f t="shared" si="672"/>
        <v>55</v>
      </c>
      <c r="U1580">
        <v>23</v>
      </c>
      <c r="V1580">
        <v>29</v>
      </c>
      <c r="W1580">
        <v>33</v>
      </c>
      <c r="X1580">
        <v>33</v>
      </c>
      <c r="Y1580">
        <v>19</v>
      </c>
      <c r="Z1580">
        <v>40</v>
      </c>
      <c r="AA1580">
        <v>41</v>
      </c>
      <c r="AB1580">
        <v>32</v>
      </c>
      <c r="AC1580">
        <v>25</v>
      </c>
      <c r="AD1580">
        <v>33</v>
      </c>
      <c r="AE1580">
        <v>38</v>
      </c>
      <c r="AF1580">
        <v>31</v>
      </c>
      <c r="AG1580">
        <v>0</v>
      </c>
      <c r="AH1580">
        <v>0</v>
      </c>
      <c r="AI1580">
        <f t="shared" si="673"/>
        <v>179</v>
      </c>
      <c r="AJ1580">
        <f t="shared" si="674"/>
        <v>198</v>
      </c>
      <c r="AK1580">
        <f t="shared" si="675"/>
        <v>377</v>
      </c>
      <c r="AL1580">
        <f t="shared" si="676"/>
        <v>203</v>
      </c>
      <c r="AM1580">
        <f t="shared" si="677"/>
        <v>229</v>
      </c>
      <c r="AN1580">
        <f t="shared" si="678"/>
        <v>432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f t="shared" si="679"/>
        <v>0</v>
      </c>
      <c r="AZ1580">
        <f t="shared" si="680"/>
        <v>0</v>
      </c>
      <c r="BA1580">
        <f t="shared" si="681"/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f t="shared" si="682"/>
        <v>0</v>
      </c>
      <c r="BM1580">
        <f t="shared" si="683"/>
        <v>0</v>
      </c>
      <c r="BN1580">
        <f t="shared" si="684"/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f t="shared" si="697"/>
        <v>0</v>
      </c>
      <c r="BV1580">
        <f t="shared" si="698"/>
        <v>0</v>
      </c>
      <c r="BW1580">
        <f t="shared" si="699"/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f t="shared" si="685"/>
        <v>0</v>
      </c>
      <c r="CI1580">
        <f t="shared" si="686"/>
        <v>0</v>
      </c>
      <c r="CJ1580">
        <f t="shared" si="687"/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f t="shared" si="688"/>
        <v>0</v>
      </c>
      <c r="CR1580">
        <f t="shared" si="689"/>
        <v>0</v>
      </c>
      <c r="CS1580">
        <f t="shared" si="690"/>
        <v>0</v>
      </c>
      <c r="CT1580">
        <f t="shared" si="691"/>
        <v>0</v>
      </c>
      <c r="CU1580">
        <f t="shared" si="692"/>
        <v>0</v>
      </c>
      <c r="CV1580">
        <f t="shared" si="693"/>
        <v>0</v>
      </c>
      <c r="CW1580">
        <f t="shared" si="694"/>
        <v>203</v>
      </c>
      <c r="CX1580">
        <f t="shared" si="695"/>
        <v>229</v>
      </c>
      <c r="CY1580">
        <f t="shared" si="696"/>
        <v>432</v>
      </c>
    </row>
    <row r="1581" spans="1:103">
      <c r="A1581" t="s">
        <v>74</v>
      </c>
      <c r="B1581" t="s">
        <v>3481</v>
      </c>
      <c r="C1581" t="s">
        <v>3853</v>
      </c>
      <c r="D1581">
        <v>300168</v>
      </c>
      <c r="E1581" t="s">
        <v>3912</v>
      </c>
      <c r="F1581" t="s">
        <v>3913</v>
      </c>
      <c r="H1581" t="s">
        <v>3485</v>
      </c>
      <c r="I1581" t="s">
        <v>3560</v>
      </c>
      <c r="J1581" t="s">
        <v>3539</v>
      </c>
      <c r="K1581" t="s">
        <v>3495</v>
      </c>
      <c r="L1581" t="s">
        <v>83</v>
      </c>
      <c r="M1581" t="s">
        <v>84</v>
      </c>
      <c r="N1581" t="s">
        <v>85</v>
      </c>
      <c r="O1581" t="s">
        <v>122</v>
      </c>
      <c r="P1581" t="s">
        <v>123</v>
      </c>
      <c r="Q1581" s="7" t="s">
        <v>8132</v>
      </c>
      <c r="R1581">
        <v>0</v>
      </c>
      <c r="S1581">
        <v>0</v>
      </c>
      <c r="T1581">
        <f t="shared" si="672"/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f t="shared" si="673"/>
        <v>0</v>
      </c>
      <c r="AJ1581">
        <f t="shared" si="674"/>
        <v>0</v>
      </c>
      <c r="AK1581">
        <f t="shared" si="675"/>
        <v>0</v>
      </c>
      <c r="AL1581">
        <f t="shared" si="676"/>
        <v>0</v>
      </c>
      <c r="AM1581">
        <f t="shared" si="677"/>
        <v>0</v>
      </c>
      <c r="AN1581">
        <f t="shared" si="678"/>
        <v>0</v>
      </c>
      <c r="AO1581">
        <v>632</v>
      </c>
      <c r="AP1581">
        <v>654</v>
      </c>
      <c r="AQ1581">
        <v>712</v>
      </c>
      <c r="AR1581">
        <v>626</v>
      </c>
      <c r="AS1581">
        <v>732</v>
      </c>
      <c r="AT1581">
        <v>723</v>
      </c>
      <c r="AU1581">
        <v>774</v>
      </c>
      <c r="AV1581">
        <v>760</v>
      </c>
      <c r="AW1581">
        <v>0</v>
      </c>
      <c r="AX1581">
        <v>0</v>
      </c>
      <c r="AY1581">
        <f t="shared" si="679"/>
        <v>2850</v>
      </c>
      <c r="AZ1581">
        <f t="shared" si="680"/>
        <v>2763</v>
      </c>
      <c r="BA1581">
        <f t="shared" si="681"/>
        <v>5613</v>
      </c>
      <c r="BB1581">
        <v>72</v>
      </c>
      <c r="BC1581">
        <v>129</v>
      </c>
      <c r="BD1581">
        <v>382</v>
      </c>
      <c r="BE1581">
        <v>384</v>
      </c>
      <c r="BF1581">
        <v>63</v>
      </c>
      <c r="BG1581">
        <v>132</v>
      </c>
      <c r="BH1581">
        <v>0</v>
      </c>
      <c r="BI1581">
        <v>0</v>
      </c>
      <c r="BJ1581">
        <v>0</v>
      </c>
      <c r="BK1581">
        <v>0</v>
      </c>
      <c r="BL1581">
        <f t="shared" si="682"/>
        <v>517</v>
      </c>
      <c r="BM1581">
        <f t="shared" si="683"/>
        <v>645</v>
      </c>
      <c r="BN1581">
        <f t="shared" si="684"/>
        <v>1162</v>
      </c>
      <c r="BO1581">
        <v>330</v>
      </c>
      <c r="BP1581">
        <v>192</v>
      </c>
      <c r="BQ1581">
        <v>0</v>
      </c>
      <c r="BR1581">
        <v>0</v>
      </c>
      <c r="BS1581">
        <v>22</v>
      </c>
      <c r="BT1581">
        <v>7</v>
      </c>
      <c r="BU1581">
        <f t="shared" si="697"/>
        <v>869</v>
      </c>
      <c r="BV1581">
        <f t="shared" si="698"/>
        <v>844</v>
      </c>
      <c r="BW1581">
        <f t="shared" si="699"/>
        <v>1713</v>
      </c>
      <c r="BX1581">
        <v>32</v>
      </c>
      <c r="BY1581">
        <v>91</v>
      </c>
      <c r="BZ1581">
        <v>370</v>
      </c>
      <c r="CA1581">
        <v>393</v>
      </c>
      <c r="CB1581">
        <v>75</v>
      </c>
      <c r="CC1581">
        <v>127</v>
      </c>
      <c r="CD1581">
        <v>0</v>
      </c>
      <c r="CE1581">
        <v>0</v>
      </c>
      <c r="CF1581">
        <v>0</v>
      </c>
      <c r="CG1581">
        <v>0</v>
      </c>
      <c r="CH1581">
        <f t="shared" si="685"/>
        <v>477</v>
      </c>
      <c r="CI1581">
        <f t="shared" si="686"/>
        <v>611</v>
      </c>
      <c r="CJ1581">
        <f t="shared" si="687"/>
        <v>1088</v>
      </c>
      <c r="CK1581">
        <v>237</v>
      </c>
      <c r="CL1581">
        <v>134</v>
      </c>
      <c r="CM1581">
        <v>0</v>
      </c>
      <c r="CN1581">
        <v>0</v>
      </c>
      <c r="CO1581">
        <v>17</v>
      </c>
      <c r="CP1581">
        <v>12</v>
      </c>
      <c r="CQ1581">
        <f t="shared" si="688"/>
        <v>731</v>
      </c>
      <c r="CR1581">
        <f t="shared" si="689"/>
        <v>757</v>
      </c>
      <c r="CS1581">
        <f t="shared" si="690"/>
        <v>1488</v>
      </c>
      <c r="CT1581">
        <f t="shared" si="691"/>
        <v>1600</v>
      </c>
      <c r="CU1581">
        <f t="shared" si="692"/>
        <v>1601</v>
      </c>
      <c r="CV1581">
        <f t="shared" si="693"/>
        <v>3201</v>
      </c>
      <c r="CW1581">
        <f t="shared" si="694"/>
        <v>4450</v>
      </c>
      <c r="CX1581">
        <f t="shared" si="695"/>
        <v>4364</v>
      </c>
      <c r="CY1581">
        <f t="shared" si="696"/>
        <v>8814</v>
      </c>
    </row>
    <row r="1582" spans="1:103">
      <c r="A1582" t="s">
        <v>74</v>
      </c>
      <c r="B1582" t="s">
        <v>3481</v>
      </c>
      <c r="C1582" t="s">
        <v>3853</v>
      </c>
      <c r="D1582">
        <v>300171</v>
      </c>
      <c r="E1582" t="s">
        <v>3914</v>
      </c>
      <c r="F1582" t="s">
        <v>3871</v>
      </c>
      <c r="H1582" t="s">
        <v>3485</v>
      </c>
      <c r="I1582" t="s">
        <v>3560</v>
      </c>
      <c r="J1582" t="s">
        <v>3539</v>
      </c>
      <c r="K1582" t="s">
        <v>3872</v>
      </c>
      <c r="L1582" t="s">
        <v>83</v>
      </c>
      <c r="M1582" t="s">
        <v>84</v>
      </c>
      <c r="N1582" t="s">
        <v>85</v>
      </c>
      <c r="O1582" t="s">
        <v>122</v>
      </c>
      <c r="P1582" t="s">
        <v>87</v>
      </c>
      <c r="Q1582" s="7" t="s">
        <v>8132</v>
      </c>
      <c r="R1582">
        <v>0</v>
      </c>
      <c r="S1582">
        <v>0</v>
      </c>
      <c r="T1582">
        <f t="shared" si="672"/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f t="shared" si="673"/>
        <v>0</v>
      </c>
      <c r="AJ1582">
        <f t="shared" si="674"/>
        <v>0</v>
      </c>
      <c r="AK1582">
        <f t="shared" si="675"/>
        <v>0</v>
      </c>
      <c r="AL1582">
        <f t="shared" si="676"/>
        <v>0</v>
      </c>
      <c r="AM1582">
        <f t="shared" si="677"/>
        <v>0</v>
      </c>
      <c r="AN1582">
        <f t="shared" si="678"/>
        <v>0</v>
      </c>
      <c r="AO1582">
        <v>55</v>
      </c>
      <c r="AP1582">
        <v>33</v>
      </c>
      <c r="AQ1582">
        <v>39</v>
      </c>
      <c r="AR1582">
        <v>30</v>
      </c>
      <c r="AS1582">
        <v>50</v>
      </c>
      <c r="AT1582">
        <v>40</v>
      </c>
      <c r="AU1582">
        <v>41</v>
      </c>
      <c r="AV1582">
        <v>47</v>
      </c>
      <c r="AW1582">
        <v>0</v>
      </c>
      <c r="AX1582">
        <v>0</v>
      </c>
      <c r="AY1582">
        <f t="shared" si="679"/>
        <v>185</v>
      </c>
      <c r="AZ1582">
        <f t="shared" si="680"/>
        <v>150</v>
      </c>
      <c r="BA1582">
        <f t="shared" si="681"/>
        <v>335</v>
      </c>
      <c r="BB1582">
        <v>0</v>
      </c>
      <c r="BC1582">
        <v>0</v>
      </c>
      <c r="BD1582">
        <v>11</v>
      </c>
      <c r="BE1582">
        <v>6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f t="shared" si="682"/>
        <v>11</v>
      </c>
      <c r="BM1582">
        <f t="shared" si="683"/>
        <v>6</v>
      </c>
      <c r="BN1582">
        <f t="shared" si="684"/>
        <v>17</v>
      </c>
      <c r="BO1582">
        <v>40</v>
      </c>
      <c r="BP1582">
        <v>30</v>
      </c>
      <c r="BQ1582">
        <v>0</v>
      </c>
      <c r="BR1582">
        <v>0</v>
      </c>
      <c r="BS1582">
        <v>0</v>
      </c>
      <c r="BT1582">
        <v>0</v>
      </c>
      <c r="BU1582">
        <f t="shared" si="697"/>
        <v>51</v>
      </c>
      <c r="BV1582">
        <f t="shared" si="698"/>
        <v>36</v>
      </c>
      <c r="BW1582">
        <f t="shared" si="699"/>
        <v>87</v>
      </c>
      <c r="BX1582">
        <v>0</v>
      </c>
      <c r="BY1582">
        <v>0</v>
      </c>
      <c r="BZ1582">
        <v>3</v>
      </c>
      <c r="CA1582">
        <v>10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f t="shared" si="685"/>
        <v>3</v>
      </c>
      <c r="CI1582">
        <f t="shared" si="686"/>
        <v>10</v>
      </c>
      <c r="CJ1582">
        <f t="shared" si="687"/>
        <v>13</v>
      </c>
      <c r="CK1582">
        <v>28</v>
      </c>
      <c r="CL1582">
        <v>17</v>
      </c>
      <c r="CM1582">
        <v>0</v>
      </c>
      <c r="CN1582">
        <v>0</v>
      </c>
      <c r="CO1582">
        <v>0</v>
      </c>
      <c r="CP1582">
        <v>0</v>
      </c>
      <c r="CQ1582">
        <f t="shared" si="688"/>
        <v>31</v>
      </c>
      <c r="CR1582">
        <f t="shared" si="689"/>
        <v>27</v>
      </c>
      <c r="CS1582">
        <f t="shared" si="690"/>
        <v>58</v>
      </c>
      <c r="CT1582">
        <f t="shared" si="691"/>
        <v>82</v>
      </c>
      <c r="CU1582">
        <f t="shared" si="692"/>
        <v>63</v>
      </c>
      <c r="CV1582">
        <f t="shared" si="693"/>
        <v>145</v>
      </c>
      <c r="CW1582">
        <f t="shared" si="694"/>
        <v>267</v>
      </c>
      <c r="CX1582">
        <f t="shared" si="695"/>
        <v>213</v>
      </c>
      <c r="CY1582">
        <f t="shared" si="696"/>
        <v>480</v>
      </c>
    </row>
    <row r="1583" spans="1:103">
      <c r="A1583" t="s">
        <v>74</v>
      </c>
      <c r="B1583" t="s">
        <v>3481</v>
      </c>
      <c r="C1583" t="s">
        <v>3853</v>
      </c>
      <c r="D1583">
        <v>300259</v>
      </c>
      <c r="E1583" t="s">
        <v>3915</v>
      </c>
      <c r="F1583" t="s">
        <v>3916</v>
      </c>
      <c r="H1583" t="s">
        <v>3485</v>
      </c>
      <c r="I1583" t="s">
        <v>3560</v>
      </c>
      <c r="J1583" t="s">
        <v>3539</v>
      </c>
      <c r="K1583" t="s">
        <v>3909</v>
      </c>
      <c r="L1583" t="s">
        <v>83</v>
      </c>
      <c r="M1583" t="s">
        <v>84</v>
      </c>
      <c r="N1583" t="s">
        <v>85</v>
      </c>
      <c r="O1583" t="s">
        <v>122</v>
      </c>
      <c r="P1583" t="s">
        <v>87</v>
      </c>
      <c r="Q1583" s="7" t="s">
        <v>8132</v>
      </c>
      <c r="R1583">
        <v>0</v>
      </c>
      <c r="S1583">
        <v>0</v>
      </c>
      <c r="T1583">
        <f t="shared" si="672"/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f t="shared" si="673"/>
        <v>0</v>
      </c>
      <c r="AJ1583">
        <f t="shared" si="674"/>
        <v>0</v>
      </c>
      <c r="AK1583">
        <f t="shared" si="675"/>
        <v>0</v>
      </c>
      <c r="AL1583">
        <f t="shared" si="676"/>
        <v>0</v>
      </c>
      <c r="AM1583">
        <f t="shared" si="677"/>
        <v>0</v>
      </c>
      <c r="AN1583">
        <f t="shared" si="678"/>
        <v>0</v>
      </c>
      <c r="AO1583">
        <v>45</v>
      </c>
      <c r="AP1583">
        <v>43</v>
      </c>
      <c r="AQ1583">
        <v>54</v>
      </c>
      <c r="AR1583">
        <v>55</v>
      </c>
      <c r="AS1583">
        <v>64</v>
      </c>
      <c r="AT1583">
        <v>59</v>
      </c>
      <c r="AU1583">
        <v>67</v>
      </c>
      <c r="AV1583">
        <v>55</v>
      </c>
      <c r="AW1583">
        <v>0</v>
      </c>
      <c r="AX1583">
        <v>0</v>
      </c>
      <c r="AY1583">
        <f t="shared" si="679"/>
        <v>230</v>
      </c>
      <c r="AZ1583">
        <f t="shared" si="680"/>
        <v>212</v>
      </c>
      <c r="BA1583">
        <f t="shared" si="681"/>
        <v>442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f t="shared" si="682"/>
        <v>0</v>
      </c>
      <c r="BM1583">
        <f t="shared" si="683"/>
        <v>0</v>
      </c>
      <c r="BN1583">
        <f t="shared" si="684"/>
        <v>0</v>
      </c>
      <c r="BO1583">
        <v>61</v>
      </c>
      <c r="BP1583">
        <v>38</v>
      </c>
      <c r="BQ1583">
        <v>0</v>
      </c>
      <c r="BR1583">
        <v>0</v>
      </c>
      <c r="BS1583">
        <v>0</v>
      </c>
      <c r="BT1583">
        <v>0</v>
      </c>
      <c r="BU1583">
        <f t="shared" si="697"/>
        <v>61</v>
      </c>
      <c r="BV1583">
        <f t="shared" si="698"/>
        <v>38</v>
      </c>
      <c r="BW1583">
        <f t="shared" si="699"/>
        <v>99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f t="shared" si="685"/>
        <v>0</v>
      </c>
      <c r="CI1583">
        <f t="shared" si="686"/>
        <v>0</v>
      </c>
      <c r="CJ1583">
        <f t="shared" si="687"/>
        <v>0</v>
      </c>
      <c r="CK1583">
        <v>38</v>
      </c>
      <c r="CL1583">
        <v>19</v>
      </c>
      <c r="CM1583">
        <v>0</v>
      </c>
      <c r="CN1583">
        <v>0</v>
      </c>
      <c r="CO1583">
        <v>0</v>
      </c>
      <c r="CP1583">
        <v>0</v>
      </c>
      <c r="CQ1583">
        <f t="shared" si="688"/>
        <v>38</v>
      </c>
      <c r="CR1583">
        <f t="shared" si="689"/>
        <v>19</v>
      </c>
      <c r="CS1583">
        <f t="shared" si="690"/>
        <v>57</v>
      </c>
      <c r="CT1583">
        <f t="shared" si="691"/>
        <v>99</v>
      </c>
      <c r="CU1583">
        <f t="shared" si="692"/>
        <v>57</v>
      </c>
      <c r="CV1583">
        <f t="shared" si="693"/>
        <v>156</v>
      </c>
      <c r="CW1583">
        <f t="shared" si="694"/>
        <v>329</v>
      </c>
      <c r="CX1583">
        <f t="shared" si="695"/>
        <v>269</v>
      </c>
      <c r="CY1583">
        <f t="shared" si="696"/>
        <v>598</v>
      </c>
    </row>
    <row r="1584" spans="1:103">
      <c r="A1584" t="s">
        <v>74</v>
      </c>
      <c r="B1584" t="s">
        <v>3481</v>
      </c>
      <c r="C1584" t="s">
        <v>3853</v>
      </c>
      <c r="D1584">
        <v>300263</v>
      </c>
      <c r="E1584" t="s">
        <v>3917</v>
      </c>
      <c r="F1584" t="s">
        <v>3918</v>
      </c>
      <c r="H1584" t="s">
        <v>3485</v>
      </c>
      <c r="I1584" t="s">
        <v>3560</v>
      </c>
      <c r="J1584" t="s">
        <v>3539</v>
      </c>
      <c r="K1584" t="s">
        <v>3856</v>
      </c>
      <c r="L1584" t="s">
        <v>83</v>
      </c>
      <c r="M1584" t="s">
        <v>84</v>
      </c>
      <c r="N1584" t="s">
        <v>85</v>
      </c>
      <c r="O1584" t="s">
        <v>122</v>
      </c>
      <c r="P1584" t="s">
        <v>87</v>
      </c>
      <c r="Q1584" s="7" t="s">
        <v>8132</v>
      </c>
      <c r="R1584">
        <v>0</v>
      </c>
      <c r="S1584">
        <v>0</v>
      </c>
      <c r="T1584">
        <f t="shared" si="672"/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f t="shared" si="673"/>
        <v>0</v>
      </c>
      <c r="AJ1584">
        <f t="shared" si="674"/>
        <v>0</v>
      </c>
      <c r="AK1584">
        <f t="shared" si="675"/>
        <v>0</v>
      </c>
      <c r="AL1584">
        <f t="shared" si="676"/>
        <v>0</v>
      </c>
      <c r="AM1584">
        <f t="shared" si="677"/>
        <v>0</v>
      </c>
      <c r="AN1584">
        <f t="shared" si="678"/>
        <v>0</v>
      </c>
      <c r="AO1584">
        <v>99</v>
      </c>
      <c r="AP1584">
        <v>69</v>
      </c>
      <c r="AQ1584">
        <v>81</v>
      </c>
      <c r="AR1584">
        <v>74</v>
      </c>
      <c r="AS1584">
        <v>81</v>
      </c>
      <c r="AT1584">
        <v>79</v>
      </c>
      <c r="AU1584">
        <v>121</v>
      </c>
      <c r="AV1584">
        <v>94</v>
      </c>
      <c r="AW1584">
        <v>0</v>
      </c>
      <c r="AX1584">
        <v>0</v>
      </c>
      <c r="AY1584">
        <f t="shared" si="679"/>
        <v>382</v>
      </c>
      <c r="AZ1584">
        <f t="shared" si="680"/>
        <v>316</v>
      </c>
      <c r="BA1584">
        <f t="shared" si="681"/>
        <v>698</v>
      </c>
      <c r="BB1584">
        <v>0</v>
      </c>
      <c r="BC1584">
        <v>0</v>
      </c>
      <c r="BD1584">
        <v>44</v>
      </c>
      <c r="BE1584">
        <v>34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f t="shared" si="682"/>
        <v>44</v>
      </c>
      <c r="BM1584">
        <f t="shared" si="683"/>
        <v>34</v>
      </c>
      <c r="BN1584">
        <f t="shared" si="684"/>
        <v>78</v>
      </c>
      <c r="BO1584">
        <v>52</v>
      </c>
      <c r="BP1584">
        <v>34</v>
      </c>
      <c r="BQ1584">
        <v>0</v>
      </c>
      <c r="BR1584">
        <v>0</v>
      </c>
      <c r="BS1584">
        <v>0</v>
      </c>
      <c r="BT1584">
        <v>0</v>
      </c>
      <c r="BU1584">
        <f t="shared" si="697"/>
        <v>96</v>
      </c>
      <c r="BV1584">
        <f t="shared" si="698"/>
        <v>68</v>
      </c>
      <c r="BW1584">
        <f t="shared" si="699"/>
        <v>164</v>
      </c>
      <c r="BX1584">
        <v>0</v>
      </c>
      <c r="BY1584">
        <v>0</v>
      </c>
      <c r="BZ1584">
        <v>53</v>
      </c>
      <c r="CA1584">
        <v>46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f t="shared" si="685"/>
        <v>53</v>
      </c>
      <c r="CI1584">
        <f t="shared" si="686"/>
        <v>46</v>
      </c>
      <c r="CJ1584">
        <f t="shared" si="687"/>
        <v>99</v>
      </c>
      <c r="CK1584">
        <v>9</v>
      </c>
      <c r="CL1584">
        <v>21</v>
      </c>
      <c r="CM1584">
        <v>0</v>
      </c>
      <c r="CN1584">
        <v>0</v>
      </c>
      <c r="CO1584">
        <v>0</v>
      </c>
      <c r="CP1584">
        <v>0</v>
      </c>
      <c r="CQ1584">
        <f t="shared" si="688"/>
        <v>62</v>
      </c>
      <c r="CR1584">
        <f t="shared" si="689"/>
        <v>67</v>
      </c>
      <c r="CS1584">
        <f t="shared" si="690"/>
        <v>129</v>
      </c>
      <c r="CT1584">
        <f t="shared" si="691"/>
        <v>158</v>
      </c>
      <c r="CU1584">
        <f t="shared" si="692"/>
        <v>135</v>
      </c>
      <c r="CV1584">
        <f t="shared" si="693"/>
        <v>293</v>
      </c>
      <c r="CW1584">
        <f t="shared" si="694"/>
        <v>540</v>
      </c>
      <c r="CX1584">
        <f t="shared" si="695"/>
        <v>451</v>
      </c>
      <c r="CY1584">
        <f t="shared" si="696"/>
        <v>991</v>
      </c>
    </row>
    <row r="1585" spans="1:103">
      <c r="A1585" t="s">
        <v>74</v>
      </c>
      <c r="B1585" t="s">
        <v>3481</v>
      </c>
      <c r="C1585" t="s">
        <v>3853</v>
      </c>
      <c r="D1585">
        <v>400143</v>
      </c>
      <c r="E1585" t="s">
        <v>3919</v>
      </c>
      <c r="F1585" t="s">
        <v>3920</v>
      </c>
      <c r="H1585" t="s">
        <v>3485</v>
      </c>
      <c r="I1585" t="s">
        <v>3560</v>
      </c>
      <c r="J1585" t="s">
        <v>3539</v>
      </c>
      <c r="K1585" t="s">
        <v>3921</v>
      </c>
      <c r="L1585" t="s">
        <v>129</v>
      </c>
      <c r="M1585" t="s">
        <v>134</v>
      </c>
      <c r="N1585" t="s">
        <v>85</v>
      </c>
      <c r="O1585" t="s">
        <v>244</v>
      </c>
      <c r="P1585" t="s">
        <v>87</v>
      </c>
      <c r="Q1585" t="s">
        <v>8135</v>
      </c>
      <c r="R1585">
        <v>0</v>
      </c>
      <c r="S1585">
        <v>0</v>
      </c>
      <c r="T1585">
        <f t="shared" si="672"/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f t="shared" si="673"/>
        <v>0</v>
      </c>
      <c r="AJ1585">
        <f t="shared" si="674"/>
        <v>0</v>
      </c>
      <c r="AK1585">
        <f t="shared" si="675"/>
        <v>0</v>
      </c>
      <c r="AL1585">
        <f t="shared" si="676"/>
        <v>0</v>
      </c>
      <c r="AM1585">
        <f t="shared" si="677"/>
        <v>0</v>
      </c>
      <c r="AN1585">
        <f t="shared" si="678"/>
        <v>0</v>
      </c>
      <c r="AO1585">
        <v>1</v>
      </c>
      <c r="AP1585">
        <v>2</v>
      </c>
      <c r="AQ1585">
        <v>2</v>
      </c>
      <c r="AR1585">
        <v>2</v>
      </c>
      <c r="AS1585">
        <v>6</v>
      </c>
      <c r="AT1585">
        <v>3</v>
      </c>
      <c r="AU1585">
        <v>4</v>
      </c>
      <c r="AV1585">
        <v>8</v>
      </c>
      <c r="AW1585">
        <v>0</v>
      </c>
      <c r="AX1585">
        <v>0</v>
      </c>
      <c r="AY1585">
        <f t="shared" si="679"/>
        <v>13</v>
      </c>
      <c r="AZ1585">
        <f t="shared" si="680"/>
        <v>15</v>
      </c>
      <c r="BA1585">
        <f t="shared" si="681"/>
        <v>28</v>
      </c>
      <c r="BB1585">
        <v>3</v>
      </c>
      <c r="BC1585">
        <v>2</v>
      </c>
      <c r="BD1585">
        <v>6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f t="shared" si="682"/>
        <v>9</v>
      </c>
      <c r="BM1585">
        <f t="shared" si="683"/>
        <v>2</v>
      </c>
      <c r="BN1585">
        <f t="shared" si="684"/>
        <v>11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f t="shared" si="697"/>
        <v>9</v>
      </c>
      <c r="BV1585">
        <f t="shared" si="698"/>
        <v>2</v>
      </c>
      <c r="BW1585">
        <f t="shared" si="699"/>
        <v>11</v>
      </c>
      <c r="BX1585">
        <v>1</v>
      </c>
      <c r="BY1585">
        <v>4</v>
      </c>
      <c r="BZ1585">
        <v>7</v>
      </c>
      <c r="CA1585">
        <v>2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f t="shared" si="685"/>
        <v>8</v>
      </c>
      <c r="CI1585">
        <f t="shared" si="686"/>
        <v>6</v>
      </c>
      <c r="CJ1585">
        <f t="shared" si="687"/>
        <v>14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f t="shared" si="688"/>
        <v>8</v>
      </c>
      <c r="CR1585">
        <f t="shared" si="689"/>
        <v>6</v>
      </c>
      <c r="CS1585">
        <f t="shared" si="690"/>
        <v>14</v>
      </c>
      <c r="CT1585">
        <f t="shared" si="691"/>
        <v>17</v>
      </c>
      <c r="CU1585">
        <f t="shared" si="692"/>
        <v>8</v>
      </c>
      <c r="CV1585">
        <f t="shared" si="693"/>
        <v>25</v>
      </c>
      <c r="CW1585">
        <f t="shared" si="694"/>
        <v>30</v>
      </c>
      <c r="CX1585">
        <f t="shared" si="695"/>
        <v>23</v>
      </c>
      <c r="CY1585">
        <f t="shared" si="696"/>
        <v>53</v>
      </c>
    </row>
    <row r="1586" spans="1:103">
      <c r="A1586" t="s">
        <v>74</v>
      </c>
      <c r="B1586" t="s">
        <v>3481</v>
      </c>
      <c r="C1586" t="s">
        <v>3853</v>
      </c>
      <c r="D1586">
        <v>400144</v>
      </c>
      <c r="E1586" t="s">
        <v>3922</v>
      </c>
      <c r="F1586" t="s">
        <v>3923</v>
      </c>
      <c r="H1586" t="s">
        <v>3485</v>
      </c>
      <c r="I1586" t="s">
        <v>3560</v>
      </c>
      <c r="J1586" t="s">
        <v>3539</v>
      </c>
      <c r="K1586" t="s">
        <v>1290</v>
      </c>
      <c r="L1586" t="s">
        <v>129</v>
      </c>
      <c r="M1586" t="s">
        <v>134</v>
      </c>
      <c r="N1586" t="s">
        <v>85</v>
      </c>
      <c r="O1586" t="s">
        <v>86</v>
      </c>
      <c r="P1586" t="s">
        <v>87</v>
      </c>
      <c r="Q1586" s="7" t="s">
        <v>8134</v>
      </c>
      <c r="R1586">
        <v>7</v>
      </c>
      <c r="S1586">
        <v>5</v>
      </c>
      <c r="T1586">
        <f t="shared" si="672"/>
        <v>12</v>
      </c>
      <c r="U1586">
        <v>4</v>
      </c>
      <c r="V1586">
        <v>5</v>
      </c>
      <c r="W1586">
        <v>7</v>
      </c>
      <c r="X1586">
        <v>8</v>
      </c>
      <c r="Y1586">
        <v>6</v>
      </c>
      <c r="Z1586">
        <v>4</v>
      </c>
      <c r="AA1586">
        <v>4</v>
      </c>
      <c r="AB1586">
        <v>10</v>
      </c>
      <c r="AC1586">
        <v>7</v>
      </c>
      <c r="AD1586">
        <v>6</v>
      </c>
      <c r="AE1586">
        <v>3</v>
      </c>
      <c r="AF1586">
        <v>4</v>
      </c>
      <c r="AG1586">
        <v>0</v>
      </c>
      <c r="AH1586">
        <v>0</v>
      </c>
      <c r="AI1586">
        <f t="shared" si="673"/>
        <v>31</v>
      </c>
      <c r="AJ1586">
        <f t="shared" si="674"/>
        <v>37</v>
      </c>
      <c r="AK1586">
        <f t="shared" si="675"/>
        <v>68</v>
      </c>
      <c r="AL1586">
        <f t="shared" si="676"/>
        <v>38</v>
      </c>
      <c r="AM1586">
        <f t="shared" si="677"/>
        <v>42</v>
      </c>
      <c r="AN1586">
        <f t="shared" si="678"/>
        <v>80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f t="shared" si="679"/>
        <v>0</v>
      </c>
      <c r="AZ1586">
        <f t="shared" si="680"/>
        <v>0</v>
      </c>
      <c r="BA1586">
        <f t="shared" si="681"/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f t="shared" si="682"/>
        <v>0</v>
      </c>
      <c r="BM1586">
        <f t="shared" si="683"/>
        <v>0</v>
      </c>
      <c r="BN1586">
        <f t="shared" si="684"/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f t="shared" si="697"/>
        <v>0</v>
      </c>
      <c r="BV1586">
        <f t="shared" si="698"/>
        <v>0</v>
      </c>
      <c r="BW1586">
        <f t="shared" si="699"/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f t="shared" si="685"/>
        <v>0</v>
      </c>
      <c r="CI1586">
        <f t="shared" si="686"/>
        <v>0</v>
      </c>
      <c r="CJ1586">
        <f t="shared" si="687"/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f t="shared" si="688"/>
        <v>0</v>
      </c>
      <c r="CR1586">
        <f t="shared" si="689"/>
        <v>0</v>
      </c>
      <c r="CS1586">
        <f t="shared" si="690"/>
        <v>0</v>
      </c>
      <c r="CT1586">
        <f t="shared" si="691"/>
        <v>0</v>
      </c>
      <c r="CU1586">
        <f t="shared" si="692"/>
        <v>0</v>
      </c>
      <c r="CV1586">
        <f t="shared" si="693"/>
        <v>0</v>
      </c>
      <c r="CW1586">
        <f t="shared" si="694"/>
        <v>38</v>
      </c>
      <c r="CX1586">
        <f t="shared" si="695"/>
        <v>42</v>
      </c>
      <c r="CY1586">
        <f t="shared" si="696"/>
        <v>80</v>
      </c>
    </row>
    <row r="1587" spans="1:103">
      <c r="A1587" t="s">
        <v>74</v>
      </c>
      <c r="B1587" t="s">
        <v>3481</v>
      </c>
      <c r="C1587" t="s">
        <v>3853</v>
      </c>
      <c r="D1587">
        <v>400145</v>
      </c>
      <c r="E1587" t="s">
        <v>3924</v>
      </c>
      <c r="F1587" t="s">
        <v>3923</v>
      </c>
      <c r="H1587" t="s">
        <v>3485</v>
      </c>
      <c r="I1587" t="s">
        <v>3560</v>
      </c>
      <c r="J1587" t="s">
        <v>3539</v>
      </c>
      <c r="K1587" t="s">
        <v>1290</v>
      </c>
      <c r="L1587" t="s">
        <v>129</v>
      </c>
      <c r="M1587" t="s">
        <v>134</v>
      </c>
      <c r="N1587" t="s">
        <v>85</v>
      </c>
      <c r="O1587" t="s">
        <v>244</v>
      </c>
      <c r="P1587" t="s">
        <v>87</v>
      </c>
      <c r="Q1587" t="s">
        <v>8135</v>
      </c>
      <c r="R1587">
        <v>25</v>
      </c>
      <c r="S1587">
        <v>24</v>
      </c>
      <c r="T1587">
        <f t="shared" si="672"/>
        <v>49</v>
      </c>
      <c r="U1587">
        <v>18</v>
      </c>
      <c r="V1587">
        <v>22</v>
      </c>
      <c r="W1587">
        <v>25</v>
      </c>
      <c r="X1587">
        <v>22</v>
      </c>
      <c r="Y1587">
        <v>17</v>
      </c>
      <c r="Z1587">
        <v>16</v>
      </c>
      <c r="AA1587">
        <v>20</v>
      </c>
      <c r="AB1587">
        <v>24</v>
      </c>
      <c r="AC1587">
        <v>24</v>
      </c>
      <c r="AD1587">
        <v>21</v>
      </c>
      <c r="AE1587">
        <v>22</v>
      </c>
      <c r="AF1587">
        <v>20</v>
      </c>
      <c r="AG1587">
        <v>0</v>
      </c>
      <c r="AH1587">
        <v>0</v>
      </c>
      <c r="AI1587">
        <f t="shared" si="673"/>
        <v>126</v>
      </c>
      <c r="AJ1587">
        <f t="shared" si="674"/>
        <v>125</v>
      </c>
      <c r="AK1587">
        <f t="shared" si="675"/>
        <v>251</v>
      </c>
      <c r="AL1587">
        <f t="shared" si="676"/>
        <v>151</v>
      </c>
      <c r="AM1587">
        <f t="shared" si="677"/>
        <v>149</v>
      </c>
      <c r="AN1587">
        <f t="shared" si="678"/>
        <v>300</v>
      </c>
      <c r="AO1587">
        <v>47</v>
      </c>
      <c r="AP1587">
        <v>61</v>
      </c>
      <c r="AQ1587">
        <v>39</v>
      </c>
      <c r="AR1587">
        <v>38</v>
      </c>
      <c r="AS1587">
        <v>64</v>
      </c>
      <c r="AT1587">
        <v>49</v>
      </c>
      <c r="AU1587">
        <v>67</v>
      </c>
      <c r="AV1587">
        <v>51</v>
      </c>
      <c r="AW1587">
        <v>0</v>
      </c>
      <c r="AX1587">
        <v>0</v>
      </c>
      <c r="AY1587">
        <f t="shared" si="679"/>
        <v>217</v>
      </c>
      <c r="AZ1587">
        <f t="shared" si="680"/>
        <v>199</v>
      </c>
      <c r="BA1587">
        <f t="shared" si="681"/>
        <v>416</v>
      </c>
      <c r="BB1587">
        <v>4</v>
      </c>
      <c r="BC1587">
        <v>14</v>
      </c>
      <c r="BD1587">
        <v>59</v>
      </c>
      <c r="BE1587">
        <v>59</v>
      </c>
      <c r="BF1587">
        <v>52</v>
      </c>
      <c r="BG1587">
        <v>61</v>
      </c>
      <c r="BH1587">
        <v>0</v>
      </c>
      <c r="BI1587">
        <v>0</v>
      </c>
      <c r="BJ1587">
        <v>0</v>
      </c>
      <c r="BK1587">
        <v>0</v>
      </c>
      <c r="BL1587">
        <f t="shared" si="682"/>
        <v>115</v>
      </c>
      <c r="BM1587">
        <f t="shared" si="683"/>
        <v>134</v>
      </c>
      <c r="BN1587">
        <f t="shared" si="684"/>
        <v>249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f t="shared" si="697"/>
        <v>115</v>
      </c>
      <c r="BV1587">
        <f t="shared" si="698"/>
        <v>134</v>
      </c>
      <c r="BW1587">
        <f t="shared" si="699"/>
        <v>249</v>
      </c>
      <c r="BX1587">
        <v>6</v>
      </c>
      <c r="BY1587">
        <v>15</v>
      </c>
      <c r="BZ1587">
        <v>29</v>
      </c>
      <c r="CA1587">
        <v>26</v>
      </c>
      <c r="CB1587">
        <v>29</v>
      </c>
      <c r="CC1587">
        <v>31</v>
      </c>
      <c r="CD1587">
        <v>0</v>
      </c>
      <c r="CE1587">
        <v>0</v>
      </c>
      <c r="CF1587">
        <v>0</v>
      </c>
      <c r="CG1587">
        <v>0</v>
      </c>
      <c r="CH1587">
        <f t="shared" si="685"/>
        <v>64</v>
      </c>
      <c r="CI1587">
        <f t="shared" si="686"/>
        <v>72</v>
      </c>
      <c r="CJ1587">
        <f t="shared" si="687"/>
        <v>136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f t="shared" si="688"/>
        <v>64</v>
      </c>
      <c r="CR1587">
        <f t="shared" si="689"/>
        <v>72</v>
      </c>
      <c r="CS1587">
        <f t="shared" si="690"/>
        <v>136</v>
      </c>
      <c r="CT1587">
        <f t="shared" si="691"/>
        <v>179</v>
      </c>
      <c r="CU1587">
        <f t="shared" si="692"/>
        <v>206</v>
      </c>
      <c r="CV1587">
        <f t="shared" si="693"/>
        <v>385</v>
      </c>
      <c r="CW1587">
        <f t="shared" si="694"/>
        <v>547</v>
      </c>
      <c r="CX1587">
        <f t="shared" si="695"/>
        <v>554</v>
      </c>
      <c r="CY1587">
        <f t="shared" si="696"/>
        <v>1101</v>
      </c>
    </row>
    <row r="1588" spans="1:103">
      <c r="A1588" t="s">
        <v>74</v>
      </c>
      <c r="B1588" t="s">
        <v>3481</v>
      </c>
      <c r="C1588" t="s">
        <v>3853</v>
      </c>
      <c r="D1588">
        <v>409466</v>
      </c>
      <c r="E1588" t="s">
        <v>3925</v>
      </c>
      <c r="F1588" t="s">
        <v>3926</v>
      </c>
      <c r="H1588" t="s">
        <v>3485</v>
      </c>
      <c r="I1588" t="s">
        <v>3560</v>
      </c>
      <c r="J1588" t="s">
        <v>3539</v>
      </c>
      <c r="K1588" t="s">
        <v>3903</v>
      </c>
      <c r="L1588" t="s">
        <v>129</v>
      </c>
      <c r="M1588" t="s">
        <v>134</v>
      </c>
      <c r="N1588" t="s">
        <v>85</v>
      </c>
      <c r="O1588" t="s">
        <v>86</v>
      </c>
      <c r="P1588" t="s">
        <v>87</v>
      </c>
      <c r="Q1588" s="7" t="s">
        <v>8134</v>
      </c>
      <c r="R1588">
        <v>13</v>
      </c>
      <c r="S1588">
        <v>16</v>
      </c>
      <c r="T1588">
        <f t="shared" si="672"/>
        <v>29</v>
      </c>
      <c r="U1588">
        <v>13</v>
      </c>
      <c r="V1588">
        <v>8</v>
      </c>
      <c r="W1588">
        <v>12</v>
      </c>
      <c r="X1588">
        <v>9</v>
      </c>
      <c r="Y1588">
        <v>7</v>
      </c>
      <c r="Z1588">
        <v>8</v>
      </c>
      <c r="AA1588">
        <v>7</v>
      </c>
      <c r="AB1588">
        <v>4</v>
      </c>
      <c r="AC1588">
        <v>1</v>
      </c>
      <c r="AD1588">
        <v>3</v>
      </c>
      <c r="AE1588">
        <v>3</v>
      </c>
      <c r="AF1588">
        <v>5</v>
      </c>
      <c r="AG1588">
        <v>0</v>
      </c>
      <c r="AH1588">
        <v>0</v>
      </c>
      <c r="AI1588">
        <f t="shared" si="673"/>
        <v>43</v>
      </c>
      <c r="AJ1588">
        <f t="shared" si="674"/>
        <v>37</v>
      </c>
      <c r="AK1588">
        <f t="shared" si="675"/>
        <v>80</v>
      </c>
      <c r="AL1588">
        <f t="shared" si="676"/>
        <v>56</v>
      </c>
      <c r="AM1588">
        <f t="shared" si="677"/>
        <v>53</v>
      </c>
      <c r="AN1588">
        <f t="shared" si="678"/>
        <v>109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f t="shared" si="679"/>
        <v>0</v>
      </c>
      <c r="AZ1588">
        <f t="shared" si="680"/>
        <v>0</v>
      </c>
      <c r="BA1588">
        <f t="shared" si="681"/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f t="shared" si="682"/>
        <v>0</v>
      </c>
      <c r="BM1588">
        <f t="shared" si="683"/>
        <v>0</v>
      </c>
      <c r="BN1588">
        <f t="shared" si="684"/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f t="shared" si="697"/>
        <v>0</v>
      </c>
      <c r="BV1588">
        <f t="shared" si="698"/>
        <v>0</v>
      </c>
      <c r="BW1588">
        <f t="shared" si="699"/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f t="shared" si="685"/>
        <v>0</v>
      </c>
      <c r="CI1588">
        <f t="shared" si="686"/>
        <v>0</v>
      </c>
      <c r="CJ1588">
        <f t="shared" si="687"/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f t="shared" si="688"/>
        <v>0</v>
      </c>
      <c r="CR1588">
        <f t="shared" si="689"/>
        <v>0</v>
      </c>
      <c r="CS1588">
        <f t="shared" si="690"/>
        <v>0</v>
      </c>
      <c r="CT1588">
        <f t="shared" si="691"/>
        <v>0</v>
      </c>
      <c r="CU1588">
        <f t="shared" si="692"/>
        <v>0</v>
      </c>
      <c r="CV1588">
        <f t="shared" si="693"/>
        <v>0</v>
      </c>
      <c r="CW1588">
        <f t="shared" si="694"/>
        <v>56</v>
      </c>
      <c r="CX1588">
        <f t="shared" si="695"/>
        <v>53</v>
      </c>
      <c r="CY1588">
        <f t="shared" si="696"/>
        <v>109</v>
      </c>
    </row>
    <row r="1589" spans="1:103">
      <c r="A1589" t="s">
        <v>74</v>
      </c>
      <c r="B1589" t="s">
        <v>3481</v>
      </c>
      <c r="C1589" t="s">
        <v>3853</v>
      </c>
      <c r="D1589">
        <v>411567</v>
      </c>
      <c r="E1589" t="s">
        <v>3927</v>
      </c>
      <c r="F1589" t="s">
        <v>3928</v>
      </c>
      <c r="H1589" t="s">
        <v>3485</v>
      </c>
      <c r="I1589" t="s">
        <v>3560</v>
      </c>
      <c r="J1589" t="s">
        <v>3539</v>
      </c>
      <c r="K1589" t="s">
        <v>1290</v>
      </c>
      <c r="L1589" t="s">
        <v>129</v>
      </c>
      <c r="M1589" t="s">
        <v>134</v>
      </c>
      <c r="N1589" t="s">
        <v>85</v>
      </c>
      <c r="O1589" t="s">
        <v>86</v>
      </c>
      <c r="P1589" t="s">
        <v>87</v>
      </c>
      <c r="Q1589" s="7" t="s">
        <v>8134</v>
      </c>
      <c r="R1589">
        <v>5</v>
      </c>
      <c r="S1589">
        <v>7</v>
      </c>
      <c r="T1589">
        <f t="shared" si="672"/>
        <v>12</v>
      </c>
      <c r="U1589">
        <v>0</v>
      </c>
      <c r="V1589">
        <v>2</v>
      </c>
      <c r="W1589">
        <v>11</v>
      </c>
      <c r="X1589">
        <v>5</v>
      </c>
      <c r="Y1589">
        <v>2</v>
      </c>
      <c r="Z1589">
        <v>6</v>
      </c>
      <c r="AA1589">
        <v>4</v>
      </c>
      <c r="AB1589">
        <v>9</v>
      </c>
      <c r="AC1589">
        <v>3</v>
      </c>
      <c r="AD1589">
        <v>10</v>
      </c>
      <c r="AE1589">
        <v>4</v>
      </c>
      <c r="AF1589">
        <v>1</v>
      </c>
      <c r="AG1589">
        <v>0</v>
      </c>
      <c r="AH1589">
        <v>0</v>
      </c>
      <c r="AI1589">
        <f t="shared" si="673"/>
        <v>24</v>
      </c>
      <c r="AJ1589">
        <f t="shared" si="674"/>
        <v>33</v>
      </c>
      <c r="AK1589">
        <f t="shared" si="675"/>
        <v>57</v>
      </c>
      <c r="AL1589">
        <f t="shared" si="676"/>
        <v>29</v>
      </c>
      <c r="AM1589">
        <f t="shared" si="677"/>
        <v>40</v>
      </c>
      <c r="AN1589">
        <f t="shared" si="678"/>
        <v>69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f t="shared" si="679"/>
        <v>0</v>
      </c>
      <c r="AZ1589">
        <f t="shared" si="680"/>
        <v>0</v>
      </c>
      <c r="BA1589">
        <f t="shared" si="681"/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f t="shared" si="682"/>
        <v>0</v>
      </c>
      <c r="BM1589">
        <f t="shared" si="683"/>
        <v>0</v>
      </c>
      <c r="BN1589">
        <f t="shared" si="684"/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f t="shared" si="697"/>
        <v>0</v>
      </c>
      <c r="BV1589">
        <f t="shared" si="698"/>
        <v>0</v>
      </c>
      <c r="BW1589">
        <f t="shared" si="699"/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f t="shared" si="685"/>
        <v>0</v>
      </c>
      <c r="CI1589">
        <f t="shared" si="686"/>
        <v>0</v>
      </c>
      <c r="CJ1589">
        <f t="shared" si="687"/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f t="shared" si="688"/>
        <v>0</v>
      </c>
      <c r="CR1589">
        <f t="shared" si="689"/>
        <v>0</v>
      </c>
      <c r="CS1589">
        <f t="shared" si="690"/>
        <v>0</v>
      </c>
      <c r="CT1589">
        <f t="shared" si="691"/>
        <v>0</v>
      </c>
      <c r="CU1589">
        <f t="shared" si="692"/>
        <v>0</v>
      </c>
      <c r="CV1589">
        <f t="shared" si="693"/>
        <v>0</v>
      </c>
      <c r="CW1589">
        <f t="shared" si="694"/>
        <v>29</v>
      </c>
      <c r="CX1589">
        <f t="shared" si="695"/>
        <v>40</v>
      </c>
      <c r="CY1589">
        <f t="shared" si="696"/>
        <v>69</v>
      </c>
    </row>
    <row r="1590" spans="1:103">
      <c r="A1590" t="s">
        <v>74</v>
      </c>
      <c r="B1590" t="s">
        <v>3481</v>
      </c>
      <c r="C1590" t="s">
        <v>3853</v>
      </c>
      <c r="D1590">
        <v>600007</v>
      </c>
      <c r="E1590" t="s">
        <v>3929</v>
      </c>
      <c r="F1590" t="s">
        <v>3930</v>
      </c>
      <c r="H1590" t="s">
        <v>3485</v>
      </c>
      <c r="I1590" t="s">
        <v>3560</v>
      </c>
      <c r="J1590" t="s">
        <v>81</v>
      </c>
      <c r="K1590" t="s">
        <v>3561</v>
      </c>
      <c r="L1590" s="5" t="s">
        <v>8131</v>
      </c>
      <c r="M1590" t="s">
        <v>1619</v>
      </c>
      <c r="N1590" t="s">
        <v>85</v>
      </c>
      <c r="O1590" t="s">
        <v>244</v>
      </c>
      <c r="P1590" t="s">
        <v>87</v>
      </c>
      <c r="Q1590" t="s">
        <v>8135</v>
      </c>
      <c r="R1590">
        <v>7</v>
      </c>
      <c r="S1590">
        <v>18</v>
      </c>
      <c r="T1590">
        <f t="shared" si="672"/>
        <v>25</v>
      </c>
      <c r="U1590">
        <v>10</v>
      </c>
      <c r="V1590">
        <v>16</v>
      </c>
      <c r="W1590">
        <v>12</v>
      </c>
      <c r="X1590">
        <v>14</v>
      </c>
      <c r="Y1590">
        <v>23</v>
      </c>
      <c r="Z1590">
        <v>14</v>
      </c>
      <c r="AA1590">
        <v>17</v>
      </c>
      <c r="AB1590">
        <v>20</v>
      </c>
      <c r="AC1590">
        <v>15</v>
      </c>
      <c r="AD1590">
        <v>18</v>
      </c>
      <c r="AE1590">
        <v>13</v>
      </c>
      <c r="AF1590">
        <v>9</v>
      </c>
      <c r="AG1590">
        <v>0</v>
      </c>
      <c r="AH1590">
        <v>0</v>
      </c>
      <c r="AI1590">
        <f t="shared" si="673"/>
        <v>90</v>
      </c>
      <c r="AJ1590">
        <f t="shared" si="674"/>
        <v>91</v>
      </c>
      <c r="AK1590">
        <f t="shared" si="675"/>
        <v>181</v>
      </c>
      <c r="AL1590">
        <f t="shared" si="676"/>
        <v>97</v>
      </c>
      <c r="AM1590">
        <f t="shared" si="677"/>
        <v>109</v>
      </c>
      <c r="AN1590">
        <f t="shared" si="678"/>
        <v>206</v>
      </c>
      <c r="AO1590">
        <v>13</v>
      </c>
      <c r="AP1590">
        <v>19</v>
      </c>
      <c r="AQ1590">
        <v>20</v>
      </c>
      <c r="AR1590">
        <v>28</v>
      </c>
      <c r="AS1590">
        <v>23</v>
      </c>
      <c r="AT1590">
        <v>26</v>
      </c>
      <c r="AU1590">
        <v>28</v>
      </c>
      <c r="AV1590">
        <v>31</v>
      </c>
      <c r="AW1590">
        <v>0</v>
      </c>
      <c r="AX1590">
        <v>0</v>
      </c>
      <c r="AY1590">
        <f t="shared" si="679"/>
        <v>84</v>
      </c>
      <c r="AZ1590">
        <f t="shared" si="680"/>
        <v>104</v>
      </c>
      <c r="BA1590">
        <f t="shared" si="681"/>
        <v>188</v>
      </c>
      <c r="BB1590">
        <v>0</v>
      </c>
      <c r="BC1590">
        <v>0</v>
      </c>
      <c r="BD1590">
        <v>9</v>
      </c>
      <c r="BE1590">
        <v>26</v>
      </c>
      <c r="BF1590">
        <v>16</v>
      </c>
      <c r="BG1590">
        <v>52</v>
      </c>
      <c r="BH1590">
        <v>0</v>
      </c>
      <c r="BI1590">
        <v>0</v>
      </c>
      <c r="BJ1590">
        <v>0</v>
      </c>
      <c r="BK1590">
        <v>0</v>
      </c>
      <c r="BL1590">
        <f t="shared" si="682"/>
        <v>25</v>
      </c>
      <c r="BM1590">
        <f t="shared" si="683"/>
        <v>78</v>
      </c>
      <c r="BN1590">
        <f t="shared" si="684"/>
        <v>103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f t="shared" si="697"/>
        <v>25</v>
      </c>
      <c r="BV1590">
        <f t="shared" si="698"/>
        <v>78</v>
      </c>
      <c r="BW1590">
        <f t="shared" si="699"/>
        <v>103</v>
      </c>
      <c r="BX1590">
        <v>10</v>
      </c>
      <c r="BY1590">
        <v>29</v>
      </c>
      <c r="BZ1590">
        <v>10</v>
      </c>
      <c r="CA1590">
        <v>27</v>
      </c>
      <c r="CB1590">
        <v>26</v>
      </c>
      <c r="CC1590">
        <v>29</v>
      </c>
      <c r="CD1590">
        <v>0</v>
      </c>
      <c r="CE1590">
        <v>0</v>
      </c>
      <c r="CF1590">
        <v>0</v>
      </c>
      <c r="CG1590">
        <v>0</v>
      </c>
      <c r="CH1590">
        <f t="shared" si="685"/>
        <v>46</v>
      </c>
      <c r="CI1590">
        <f t="shared" si="686"/>
        <v>85</v>
      </c>
      <c r="CJ1590">
        <f t="shared" si="687"/>
        <v>131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f t="shared" si="688"/>
        <v>46</v>
      </c>
      <c r="CR1590">
        <f t="shared" si="689"/>
        <v>85</v>
      </c>
      <c r="CS1590">
        <f t="shared" si="690"/>
        <v>131</v>
      </c>
      <c r="CT1590">
        <f t="shared" si="691"/>
        <v>71</v>
      </c>
      <c r="CU1590">
        <f t="shared" si="692"/>
        <v>163</v>
      </c>
      <c r="CV1590">
        <f t="shared" si="693"/>
        <v>234</v>
      </c>
      <c r="CW1590">
        <f t="shared" si="694"/>
        <v>252</v>
      </c>
      <c r="CX1590">
        <f t="shared" si="695"/>
        <v>376</v>
      </c>
      <c r="CY1590">
        <f t="shared" si="696"/>
        <v>628</v>
      </c>
    </row>
    <row r="1591" spans="1:103">
      <c r="A1591" t="s">
        <v>74</v>
      </c>
      <c r="B1591" t="s">
        <v>3481</v>
      </c>
      <c r="C1591" t="s">
        <v>3931</v>
      </c>
      <c r="D1591">
        <v>101284</v>
      </c>
      <c r="E1591" t="s">
        <v>3932</v>
      </c>
      <c r="F1591" t="s">
        <v>3933</v>
      </c>
      <c r="H1591" t="s">
        <v>3485</v>
      </c>
      <c r="I1591" t="s">
        <v>3560</v>
      </c>
      <c r="J1591" t="s">
        <v>3539</v>
      </c>
      <c r="K1591" t="s">
        <v>3934</v>
      </c>
      <c r="L1591" t="s">
        <v>83</v>
      </c>
      <c r="M1591" t="s">
        <v>84</v>
      </c>
      <c r="N1591" t="s">
        <v>85</v>
      </c>
      <c r="O1591" t="s">
        <v>86</v>
      </c>
      <c r="P1591" t="s">
        <v>87</v>
      </c>
      <c r="Q1591" s="7" t="s">
        <v>8134</v>
      </c>
      <c r="R1591">
        <v>36</v>
      </c>
      <c r="S1591">
        <v>21</v>
      </c>
      <c r="T1591">
        <f t="shared" si="672"/>
        <v>57</v>
      </c>
      <c r="U1591">
        <v>33</v>
      </c>
      <c r="V1591">
        <v>25</v>
      </c>
      <c r="W1591">
        <v>37</v>
      </c>
      <c r="X1591">
        <v>40</v>
      </c>
      <c r="Y1591">
        <v>35</v>
      </c>
      <c r="Z1591">
        <v>32</v>
      </c>
      <c r="AA1591">
        <v>41</v>
      </c>
      <c r="AB1591">
        <v>45</v>
      </c>
      <c r="AC1591">
        <v>46</v>
      </c>
      <c r="AD1591">
        <v>30</v>
      </c>
      <c r="AE1591">
        <v>38</v>
      </c>
      <c r="AF1591">
        <v>24</v>
      </c>
      <c r="AG1591">
        <v>0</v>
      </c>
      <c r="AH1591">
        <v>0</v>
      </c>
      <c r="AI1591">
        <f t="shared" si="673"/>
        <v>230</v>
      </c>
      <c r="AJ1591">
        <f t="shared" si="674"/>
        <v>196</v>
      </c>
      <c r="AK1591">
        <f t="shared" si="675"/>
        <v>426</v>
      </c>
      <c r="AL1591">
        <f t="shared" si="676"/>
        <v>266</v>
      </c>
      <c r="AM1591">
        <f t="shared" si="677"/>
        <v>217</v>
      </c>
      <c r="AN1591">
        <f t="shared" si="678"/>
        <v>483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f t="shared" si="679"/>
        <v>0</v>
      </c>
      <c r="AZ1591">
        <f t="shared" si="680"/>
        <v>0</v>
      </c>
      <c r="BA1591">
        <f t="shared" si="681"/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f t="shared" si="682"/>
        <v>0</v>
      </c>
      <c r="BM1591">
        <f t="shared" si="683"/>
        <v>0</v>
      </c>
      <c r="BN1591">
        <f t="shared" si="684"/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f t="shared" si="697"/>
        <v>0</v>
      </c>
      <c r="BV1591">
        <f t="shared" si="698"/>
        <v>0</v>
      </c>
      <c r="BW1591">
        <f t="shared" si="699"/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f t="shared" si="685"/>
        <v>0</v>
      </c>
      <c r="CI1591">
        <f t="shared" si="686"/>
        <v>0</v>
      </c>
      <c r="CJ1591">
        <f t="shared" si="687"/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f t="shared" si="688"/>
        <v>0</v>
      </c>
      <c r="CR1591">
        <f t="shared" si="689"/>
        <v>0</v>
      </c>
      <c r="CS1591">
        <f t="shared" si="690"/>
        <v>0</v>
      </c>
      <c r="CT1591">
        <f t="shared" si="691"/>
        <v>0</v>
      </c>
      <c r="CU1591">
        <f t="shared" si="692"/>
        <v>0</v>
      </c>
      <c r="CV1591">
        <f t="shared" si="693"/>
        <v>0</v>
      </c>
      <c r="CW1591">
        <f t="shared" si="694"/>
        <v>266</v>
      </c>
      <c r="CX1591">
        <f t="shared" si="695"/>
        <v>217</v>
      </c>
      <c r="CY1591">
        <f t="shared" si="696"/>
        <v>483</v>
      </c>
    </row>
    <row r="1592" spans="1:103">
      <c r="A1592" t="s">
        <v>74</v>
      </c>
      <c r="B1592" t="s">
        <v>3481</v>
      </c>
      <c r="C1592" t="s">
        <v>3931</v>
      </c>
      <c r="D1592">
        <v>101286</v>
      </c>
      <c r="E1592" t="s">
        <v>3935</v>
      </c>
      <c r="F1592" t="s">
        <v>158</v>
      </c>
      <c r="H1592" t="s">
        <v>3485</v>
      </c>
      <c r="I1592" t="s">
        <v>3560</v>
      </c>
      <c r="J1592" t="s">
        <v>3539</v>
      </c>
      <c r="K1592" t="s">
        <v>3936</v>
      </c>
      <c r="L1592" t="s">
        <v>83</v>
      </c>
      <c r="M1592" t="s">
        <v>84</v>
      </c>
      <c r="N1592" t="s">
        <v>85</v>
      </c>
      <c r="O1592" t="s">
        <v>86</v>
      </c>
      <c r="P1592" t="s">
        <v>87</v>
      </c>
      <c r="Q1592" s="7" t="s">
        <v>8134</v>
      </c>
      <c r="R1592">
        <v>20</v>
      </c>
      <c r="S1592">
        <v>15</v>
      </c>
      <c r="T1592">
        <f t="shared" si="672"/>
        <v>35</v>
      </c>
      <c r="U1592">
        <v>19</v>
      </c>
      <c r="V1592">
        <v>17</v>
      </c>
      <c r="W1592">
        <v>23</v>
      </c>
      <c r="X1592">
        <v>23</v>
      </c>
      <c r="Y1592">
        <v>23</v>
      </c>
      <c r="Z1592">
        <v>19</v>
      </c>
      <c r="AA1592">
        <v>22</v>
      </c>
      <c r="AB1592">
        <v>21</v>
      </c>
      <c r="AC1592">
        <v>31</v>
      </c>
      <c r="AD1592">
        <v>21</v>
      </c>
      <c r="AE1592">
        <v>21</v>
      </c>
      <c r="AF1592">
        <v>22</v>
      </c>
      <c r="AG1592">
        <v>0</v>
      </c>
      <c r="AH1592">
        <v>0</v>
      </c>
      <c r="AI1592">
        <f t="shared" si="673"/>
        <v>139</v>
      </c>
      <c r="AJ1592">
        <f t="shared" si="674"/>
        <v>123</v>
      </c>
      <c r="AK1592">
        <f t="shared" si="675"/>
        <v>262</v>
      </c>
      <c r="AL1592">
        <f t="shared" si="676"/>
        <v>159</v>
      </c>
      <c r="AM1592">
        <f t="shared" si="677"/>
        <v>138</v>
      </c>
      <c r="AN1592">
        <f t="shared" si="678"/>
        <v>297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f t="shared" si="679"/>
        <v>0</v>
      </c>
      <c r="AZ1592">
        <f t="shared" si="680"/>
        <v>0</v>
      </c>
      <c r="BA1592">
        <f t="shared" si="681"/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f t="shared" si="682"/>
        <v>0</v>
      </c>
      <c r="BM1592">
        <f t="shared" si="683"/>
        <v>0</v>
      </c>
      <c r="BN1592">
        <f t="shared" si="684"/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f t="shared" si="697"/>
        <v>0</v>
      </c>
      <c r="BV1592">
        <f t="shared" si="698"/>
        <v>0</v>
      </c>
      <c r="BW1592">
        <f t="shared" si="699"/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f t="shared" si="685"/>
        <v>0</v>
      </c>
      <c r="CI1592">
        <f t="shared" si="686"/>
        <v>0</v>
      </c>
      <c r="CJ1592">
        <f t="shared" si="687"/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f t="shared" si="688"/>
        <v>0</v>
      </c>
      <c r="CR1592">
        <f t="shared" si="689"/>
        <v>0</v>
      </c>
      <c r="CS1592">
        <f t="shared" si="690"/>
        <v>0</v>
      </c>
      <c r="CT1592">
        <f t="shared" si="691"/>
        <v>0</v>
      </c>
      <c r="CU1592">
        <f t="shared" si="692"/>
        <v>0</v>
      </c>
      <c r="CV1592">
        <f t="shared" si="693"/>
        <v>0</v>
      </c>
      <c r="CW1592">
        <f t="shared" si="694"/>
        <v>159</v>
      </c>
      <c r="CX1592">
        <f t="shared" si="695"/>
        <v>138</v>
      </c>
      <c r="CY1592">
        <f t="shared" si="696"/>
        <v>297</v>
      </c>
    </row>
    <row r="1593" spans="1:103">
      <c r="A1593" t="s">
        <v>74</v>
      </c>
      <c r="B1593" t="s">
        <v>3481</v>
      </c>
      <c r="C1593" t="s">
        <v>3931</v>
      </c>
      <c r="D1593">
        <v>101287</v>
      </c>
      <c r="E1593" t="s">
        <v>3937</v>
      </c>
      <c r="F1593" t="s">
        <v>3938</v>
      </c>
      <c r="H1593" t="s">
        <v>3485</v>
      </c>
      <c r="I1593" t="s">
        <v>3560</v>
      </c>
      <c r="J1593" t="s">
        <v>3539</v>
      </c>
      <c r="K1593" t="s">
        <v>3939</v>
      </c>
      <c r="L1593" t="s">
        <v>83</v>
      </c>
      <c r="M1593" t="s">
        <v>84</v>
      </c>
      <c r="N1593" t="s">
        <v>85</v>
      </c>
      <c r="O1593" t="s">
        <v>86</v>
      </c>
      <c r="P1593" t="s">
        <v>87</v>
      </c>
      <c r="Q1593" s="7" t="s">
        <v>8134</v>
      </c>
      <c r="R1593">
        <v>29</v>
      </c>
      <c r="S1593">
        <v>27</v>
      </c>
      <c r="T1593">
        <f t="shared" si="672"/>
        <v>56</v>
      </c>
      <c r="U1593">
        <v>35</v>
      </c>
      <c r="V1593">
        <v>28</v>
      </c>
      <c r="W1593">
        <v>41</v>
      </c>
      <c r="X1593">
        <v>36</v>
      </c>
      <c r="Y1593">
        <v>44</v>
      </c>
      <c r="Z1593">
        <v>28</v>
      </c>
      <c r="AA1593">
        <v>33</v>
      </c>
      <c r="AB1593">
        <v>38</v>
      </c>
      <c r="AC1593">
        <v>30</v>
      </c>
      <c r="AD1593">
        <v>32</v>
      </c>
      <c r="AE1593">
        <v>33</v>
      </c>
      <c r="AF1593">
        <v>21</v>
      </c>
      <c r="AG1593">
        <v>8</v>
      </c>
      <c r="AH1593">
        <v>9</v>
      </c>
      <c r="AI1593">
        <f t="shared" si="673"/>
        <v>224</v>
      </c>
      <c r="AJ1593">
        <f t="shared" si="674"/>
        <v>192</v>
      </c>
      <c r="AK1593">
        <f t="shared" si="675"/>
        <v>416</v>
      </c>
      <c r="AL1593">
        <f t="shared" si="676"/>
        <v>253</v>
      </c>
      <c r="AM1593">
        <f t="shared" si="677"/>
        <v>219</v>
      </c>
      <c r="AN1593">
        <f t="shared" si="678"/>
        <v>472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f t="shared" si="679"/>
        <v>0</v>
      </c>
      <c r="AZ1593">
        <f t="shared" si="680"/>
        <v>0</v>
      </c>
      <c r="BA1593">
        <f t="shared" si="681"/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f t="shared" si="682"/>
        <v>0</v>
      </c>
      <c r="BM1593">
        <f t="shared" si="683"/>
        <v>0</v>
      </c>
      <c r="BN1593">
        <f t="shared" si="684"/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f t="shared" si="697"/>
        <v>0</v>
      </c>
      <c r="BV1593">
        <f t="shared" si="698"/>
        <v>0</v>
      </c>
      <c r="BW1593">
        <f t="shared" si="699"/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f t="shared" si="685"/>
        <v>0</v>
      </c>
      <c r="CI1593">
        <f t="shared" si="686"/>
        <v>0</v>
      </c>
      <c r="CJ1593">
        <f t="shared" si="687"/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f t="shared" si="688"/>
        <v>0</v>
      </c>
      <c r="CR1593">
        <f t="shared" si="689"/>
        <v>0</v>
      </c>
      <c r="CS1593">
        <f t="shared" si="690"/>
        <v>0</v>
      </c>
      <c r="CT1593">
        <f t="shared" si="691"/>
        <v>0</v>
      </c>
      <c r="CU1593">
        <f t="shared" si="692"/>
        <v>0</v>
      </c>
      <c r="CV1593">
        <f t="shared" si="693"/>
        <v>0</v>
      </c>
      <c r="CW1593">
        <f t="shared" si="694"/>
        <v>253</v>
      </c>
      <c r="CX1593">
        <f t="shared" si="695"/>
        <v>219</v>
      </c>
      <c r="CY1593">
        <f t="shared" si="696"/>
        <v>472</v>
      </c>
    </row>
    <row r="1594" spans="1:103">
      <c r="A1594" t="s">
        <v>74</v>
      </c>
      <c r="B1594" t="s">
        <v>3481</v>
      </c>
      <c r="C1594" t="s">
        <v>3931</v>
      </c>
      <c r="D1594">
        <v>101288</v>
      </c>
      <c r="E1594" t="s">
        <v>3940</v>
      </c>
      <c r="F1594" t="s">
        <v>3941</v>
      </c>
      <c r="H1594" t="s">
        <v>3485</v>
      </c>
      <c r="I1594" t="s">
        <v>3560</v>
      </c>
      <c r="J1594" t="s">
        <v>3539</v>
      </c>
      <c r="K1594" t="s">
        <v>3942</v>
      </c>
      <c r="L1594" t="s">
        <v>83</v>
      </c>
      <c r="M1594" t="s">
        <v>84</v>
      </c>
      <c r="N1594" t="s">
        <v>85</v>
      </c>
      <c r="O1594" t="s">
        <v>86</v>
      </c>
      <c r="P1594" t="s">
        <v>87</v>
      </c>
      <c r="Q1594" s="7" t="s">
        <v>8134</v>
      </c>
      <c r="R1594">
        <v>13</v>
      </c>
      <c r="S1594">
        <v>15</v>
      </c>
      <c r="T1594">
        <f t="shared" si="672"/>
        <v>28</v>
      </c>
      <c r="U1594">
        <v>11</v>
      </c>
      <c r="V1594">
        <v>9</v>
      </c>
      <c r="W1594">
        <v>10</v>
      </c>
      <c r="X1594">
        <v>12</v>
      </c>
      <c r="Y1594">
        <v>7</v>
      </c>
      <c r="Z1594">
        <v>11</v>
      </c>
      <c r="AA1594">
        <v>7</v>
      </c>
      <c r="AB1594">
        <v>12</v>
      </c>
      <c r="AC1594">
        <v>6</v>
      </c>
      <c r="AD1594">
        <v>6</v>
      </c>
      <c r="AE1594">
        <v>13</v>
      </c>
      <c r="AF1594">
        <v>6</v>
      </c>
      <c r="AG1594">
        <v>0</v>
      </c>
      <c r="AH1594">
        <v>0</v>
      </c>
      <c r="AI1594">
        <f t="shared" si="673"/>
        <v>54</v>
      </c>
      <c r="AJ1594">
        <f t="shared" si="674"/>
        <v>56</v>
      </c>
      <c r="AK1594">
        <f t="shared" si="675"/>
        <v>110</v>
      </c>
      <c r="AL1594">
        <f t="shared" si="676"/>
        <v>67</v>
      </c>
      <c r="AM1594">
        <f t="shared" si="677"/>
        <v>71</v>
      </c>
      <c r="AN1594">
        <f t="shared" si="678"/>
        <v>138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f t="shared" si="679"/>
        <v>0</v>
      </c>
      <c r="AZ1594">
        <f t="shared" si="680"/>
        <v>0</v>
      </c>
      <c r="BA1594">
        <f t="shared" si="681"/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f t="shared" si="682"/>
        <v>0</v>
      </c>
      <c r="BM1594">
        <f t="shared" si="683"/>
        <v>0</v>
      </c>
      <c r="BN1594">
        <f t="shared" si="684"/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f t="shared" si="697"/>
        <v>0</v>
      </c>
      <c r="BV1594">
        <f t="shared" si="698"/>
        <v>0</v>
      </c>
      <c r="BW1594">
        <f t="shared" si="699"/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f t="shared" si="685"/>
        <v>0</v>
      </c>
      <c r="CI1594">
        <f t="shared" si="686"/>
        <v>0</v>
      </c>
      <c r="CJ1594">
        <f t="shared" si="687"/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f t="shared" si="688"/>
        <v>0</v>
      </c>
      <c r="CR1594">
        <f t="shared" si="689"/>
        <v>0</v>
      </c>
      <c r="CS1594">
        <f t="shared" si="690"/>
        <v>0</v>
      </c>
      <c r="CT1594">
        <f t="shared" si="691"/>
        <v>0</v>
      </c>
      <c r="CU1594">
        <f t="shared" si="692"/>
        <v>0</v>
      </c>
      <c r="CV1594">
        <f t="shared" si="693"/>
        <v>0</v>
      </c>
      <c r="CW1594">
        <f t="shared" si="694"/>
        <v>67</v>
      </c>
      <c r="CX1594">
        <f t="shared" si="695"/>
        <v>71</v>
      </c>
      <c r="CY1594">
        <f t="shared" si="696"/>
        <v>138</v>
      </c>
    </row>
    <row r="1595" spans="1:103">
      <c r="A1595" t="s">
        <v>74</v>
      </c>
      <c r="B1595" t="s">
        <v>3481</v>
      </c>
      <c r="C1595" t="s">
        <v>3931</v>
      </c>
      <c r="D1595">
        <v>101289</v>
      </c>
      <c r="E1595" t="s">
        <v>3943</v>
      </c>
      <c r="F1595" t="s">
        <v>3944</v>
      </c>
      <c r="H1595" t="s">
        <v>3485</v>
      </c>
      <c r="I1595" t="s">
        <v>3560</v>
      </c>
      <c r="J1595" t="s">
        <v>3539</v>
      </c>
      <c r="K1595" t="s">
        <v>3945</v>
      </c>
      <c r="L1595" t="s">
        <v>83</v>
      </c>
      <c r="M1595" t="s">
        <v>84</v>
      </c>
      <c r="N1595" t="s">
        <v>85</v>
      </c>
      <c r="O1595" t="s">
        <v>86</v>
      </c>
      <c r="P1595" t="s">
        <v>87</v>
      </c>
      <c r="Q1595" s="7" t="s">
        <v>8134</v>
      </c>
      <c r="R1595">
        <v>42</v>
      </c>
      <c r="S1595">
        <v>27</v>
      </c>
      <c r="T1595">
        <f t="shared" si="672"/>
        <v>69</v>
      </c>
      <c r="U1595">
        <v>50</v>
      </c>
      <c r="V1595">
        <v>51</v>
      </c>
      <c r="W1595">
        <v>51</v>
      </c>
      <c r="X1595">
        <v>42</v>
      </c>
      <c r="Y1595">
        <v>45</v>
      </c>
      <c r="Z1595">
        <v>38</v>
      </c>
      <c r="AA1595">
        <v>46</v>
      </c>
      <c r="AB1595">
        <v>42</v>
      </c>
      <c r="AC1595">
        <v>51</v>
      </c>
      <c r="AD1595">
        <v>50</v>
      </c>
      <c r="AE1595">
        <v>37</v>
      </c>
      <c r="AF1595">
        <v>34</v>
      </c>
      <c r="AG1595">
        <v>0</v>
      </c>
      <c r="AH1595">
        <v>0</v>
      </c>
      <c r="AI1595">
        <f t="shared" si="673"/>
        <v>280</v>
      </c>
      <c r="AJ1595">
        <f t="shared" si="674"/>
        <v>257</v>
      </c>
      <c r="AK1595">
        <f t="shared" si="675"/>
        <v>537</v>
      </c>
      <c r="AL1595">
        <f t="shared" si="676"/>
        <v>322</v>
      </c>
      <c r="AM1595">
        <f t="shared" si="677"/>
        <v>284</v>
      </c>
      <c r="AN1595">
        <f t="shared" si="678"/>
        <v>606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f t="shared" si="679"/>
        <v>0</v>
      </c>
      <c r="AZ1595">
        <f t="shared" si="680"/>
        <v>0</v>
      </c>
      <c r="BA1595">
        <f t="shared" si="681"/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f t="shared" si="682"/>
        <v>0</v>
      </c>
      <c r="BM1595">
        <f t="shared" si="683"/>
        <v>0</v>
      </c>
      <c r="BN1595">
        <f t="shared" si="684"/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f t="shared" si="697"/>
        <v>0</v>
      </c>
      <c r="BV1595">
        <f t="shared" si="698"/>
        <v>0</v>
      </c>
      <c r="BW1595">
        <f t="shared" si="699"/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f t="shared" si="685"/>
        <v>0</v>
      </c>
      <c r="CI1595">
        <f t="shared" si="686"/>
        <v>0</v>
      </c>
      <c r="CJ1595">
        <f t="shared" si="687"/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f t="shared" si="688"/>
        <v>0</v>
      </c>
      <c r="CR1595">
        <f t="shared" si="689"/>
        <v>0</v>
      </c>
      <c r="CS1595">
        <f t="shared" si="690"/>
        <v>0</v>
      </c>
      <c r="CT1595">
        <f t="shared" si="691"/>
        <v>0</v>
      </c>
      <c r="CU1595">
        <f t="shared" si="692"/>
        <v>0</v>
      </c>
      <c r="CV1595">
        <f t="shared" si="693"/>
        <v>0</v>
      </c>
      <c r="CW1595">
        <f t="shared" si="694"/>
        <v>322</v>
      </c>
      <c r="CX1595">
        <f t="shared" si="695"/>
        <v>284</v>
      </c>
      <c r="CY1595">
        <f t="shared" si="696"/>
        <v>606</v>
      </c>
    </row>
    <row r="1596" spans="1:103">
      <c r="A1596" t="s">
        <v>74</v>
      </c>
      <c r="B1596" t="s">
        <v>3481</v>
      </c>
      <c r="C1596" t="s">
        <v>3931</v>
      </c>
      <c r="D1596">
        <v>101290</v>
      </c>
      <c r="E1596" t="s">
        <v>3946</v>
      </c>
      <c r="F1596" t="s">
        <v>3947</v>
      </c>
      <c r="H1596" t="s">
        <v>3485</v>
      </c>
      <c r="I1596" t="s">
        <v>3560</v>
      </c>
      <c r="J1596" t="s">
        <v>3539</v>
      </c>
      <c r="K1596" t="s">
        <v>3948</v>
      </c>
      <c r="L1596" t="s">
        <v>83</v>
      </c>
      <c r="M1596" t="s">
        <v>84</v>
      </c>
      <c r="N1596" t="s">
        <v>85</v>
      </c>
      <c r="O1596" t="s">
        <v>86</v>
      </c>
      <c r="P1596" t="s">
        <v>87</v>
      </c>
      <c r="Q1596" s="7" t="s">
        <v>8134</v>
      </c>
      <c r="R1596">
        <v>25</v>
      </c>
      <c r="S1596">
        <v>13</v>
      </c>
      <c r="T1596">
        <f t="shared" si="672"/>
        <v>38</v>
      </c>
      <c r="U1596">
        <v>19</v>
      </c>
      <c r="V1596">
        <v>24</v>
      </c>
      <c r="W1596">
        <v>27</v>
      </c>
      <c r="X1596">
        <v>21</v>
      </c>
      <c r="Y1596">
        <v>18</v>
      </c>
      <c r="Z1596">
        <v>19</v>
      </c>
      <c r="AA1596">
        <v>30</v>
      </c>
      <c r="AB1596">
        <v>13</v>
      </c>
      <c r="AC1596">
        <v>26</v>
      </c>
      <c r="AD1596">
        <v>22</v>
      </c>
      <c r="AE1596">
        <v>19</v>
      </c>
      <c r="AF1596">
        <v>14</v>
      </c>
      <c r="AG1596">
        <v>0</v>
      </c>
      <c r="AH1596">
        <v>0</v>
      </c>
      <c r="AI1596">
        <f t="shared" si="673"/>
        <v>139</v>
      </c>
      <c r="AJ1596">
        <f t="shared" si="674"/>
        <v>113</v>
      </c>
      <c r="AK1596">
        <f t="shared" si="675"/>
        <v>252</v>
      </c>
      <c r="AL1596">
        <f t="shared" si="676"/>
        <v>164</v>
      </c>
      <c r="AM1596">
        <f t="shared" si="677"/>
        <v>126</v>
      </c>
      <c r="AN1596">
        <f t="shared" si="678"/>
        <v>290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f t="shared" si="679"/>
        <v>0</v>
      </c>
      <c r="AZ1596">
        <f t="shared" si="680"/>
        <v>0</v>
      </c>
      <c r="BA1596">
        <f t="shared" si="681"/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f t="shared" si="682"/>
        <v>0</v>
      </c>
      <c r="BM1596">
        <f t="shared" si="683"/>
        <v>0</v>
      </c>
      <c r="BN1596">
        <f t="shared" si="684"/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f t="shared" si="697"/>
        <v>0</v>
      </c>
      <c r="BV1596">
        <f t="shared" si="698"/>
        <v>0</v>
      </c>
      <c r="BW1596">
        <f t="shared" si="699"/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f t="shared" si="685"/>
        <v>0</v>
      </c>
      <c r="CI1596">
        <f t="shared" si="686"/>
        <v>0</v>
      </c>
      <c r="CJ1596">
        <f t="shared" si="687"/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f t="shared" si="688"/>
        <v>0</v>
      </c>
      <c r="CR1596">
        <f t="shared" si="689"/>
        <v>0</v>
      </c>
      <c r="CS1596">
        <f t="shared" si="690"/>
        <v>0</v>
      </c>
      <c r="CT1596">
        <f t="shared" si="691"/>
        <v>0</v>
      </c>
      <c r="CU1596">
        <f t="shared" si="692"/>
        <v>0</v>
      </c>
      <c r="CV1596">
        <f t="shared" si="693"/>
        <v>0</v>
      </c>
      <c r="CW1596">
        <f t="shared" si="694"/>
        <v>164</v>
      </c>
      <c r="CX1596">
        <f t="shared" si="695"/>
        <v>126</v>
      </c>
      <c r="CY1596">
        <f t="shared" si="696"/>
        <v>290</v>
      </c>
    </row>
    <row r="1597" spans="1:103">
      <c r="A1597" t="s">
        <v>74</v>
      </c>
      <c r="B1597" t="s">
        <v>3481</v>
      </c>
      <c r="C1597" t="s">
        <v>3931</v>
      </c>
      <c r="D1597">
        <v>101291</v>
      </c>
      <c r="E1597" t="s">
        <v>3949</v>
      </c>
      <c r="F1597" t="s">
        <v>3950</v>
      </c>
      <c r="H1597" t="s">
        <v>3485</v>
      </c>
      <c r="I1597" t="s">
        <v>3560</v>
      </c>
      <c r="J1597" t="s">
        <v>3539</v>
      </c>
      <c r="K1597" t="s">
        <v>3951</v>
      </c>
      <c r="L1597" t="s">
        <v>83</v>
      </c>
      <c r="M1597" t="s">
        <v>84</v>
      </c>
      <c r="N1597" t="s">
        <v>85</v>
      </c>
      <c r="O1597" t="s">
        <v>86</v>
      </c>
      <c r="P1597" t="s">
        <v>87</v>
      </c>
      <c r="Q1597" s="7" t="s">
        <v>8134</v>
      </c>
      <c r="R1597">
        <v>7</v>
      </c>
      <c r="S1597">
        <v>10</v>
      </c>
      <c r="T1597">
        <f t="shared" si="672"/>
        <v>17</v>
      </c>
      <c r="U1597">
        <v>13</v>
      </c>
      <c r="V1597">
        <v>10</v>
      </c>
      <c r="W1597">
        <v>14</v>
      </c>
      <c r="X1597">
        <v>12</v>
      </c>
      <c r="Y1597">
        <v>15</v>
      </c>
      <c r="Z1597">
        <v>14</v>
      </c>
      <c r="AA1597">
        <v>10</v>
      </c>
      <c r="AB1597">
        <v>11</v>
      </c>
      <c r="AC1597">
        <v>6</v>
      </c>
      <c r="AD1597">
        <v>18</v>
      </c>
      <c r="AE1597">
        <v>7</v>
      </c>
      <c r="AF1597">
        <v>17</v>
      </c>
      <c r="AG1597">
        <v>0</v>
      </c>
      <c r="AH1597">
        <v>0</v>
      </c>
      <c r="AI1597">
        <f t="shared" si="673"/>
        <v>65</v>
      </c>
      <c r="AJ1597">
        <f t="shared" si="674"/>
        <v>82</v>
      </c>
      <c r="AK1597">
        <f t="shared" si="675"/>
        <v>147</v>
      </c>
      <c r="AL1597">
        <f t="shared" si="676"/>
        <v>72</v>
      </c>
      <c r="AM1597">
        <f t="shared" si="677"/>
        <v>92</v>
      </c>
      <c r="AN1597">
        <f t="shared" si="678"/>
        <v>164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f t="shared" si="679"/>
        <v>0</v>
      </c>
      <c r="AZ1597">
        <f t="shared" si="680"/>
        <v>0</v>
      </c>
      <c r="BA1597">
        <f t="shared" si="681"/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f t="shared" si="682"/>
        <v>0</v>
      </c>
      <c r="BM1597">
        <f t="shared" si="683"/>
        <v>0</v>
      </c>
      <c r="BN1597">
        <f t="shared" si="684"/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f t="shared" si="697"/>
        <v>0</v>
      </c>
      <c r="BV1597">
        <f t="shared" si="698"/>
        <v>0</v>
      </c>
      <c r="BW1597">
        <f t="shared" si="699"/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f t="shared" si="685"/>
        <v>0</v>
      </c>
      <c r="CI1597">
        <f t="shared" si="686"/>
        <v>0</v>
      </c>
      <c r="CJ1597">
        <f t="shared" si="687"/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f t="shared" si="688"/>
        <v>0</v>
      </c>
      <c r="CR1597">
        <f t="shared" si="689"/>
        <v>0</v>
      </c>
      <c r="CS1597">
        <f t="shared" si="690"/>
        <v>0</v>
      </c>
      <c r="CT1597">
        <f t="shared" si="691"/>
        <v>0</v>
      </c>
      <c r="CU1597">
        <f t="shared" si="692"/>
        <v>0</v>
      </c>
      <c r="CV1597">
        <f t="shared" si="693"/>
        <v>0</v>
      </c>
      <c r="CW1597">
        <f t="shared" si="694"/>
        <v>72</v>
      </c>
      <c r="CX1597">
        <f t="shared" si="695"/>
        <v>92</v>
      </c>
      <c r="CY1597">
        <f t="shared" si="696"/>
        <v>164</v>
      </c>
    </row>
    <row r="1598" spans="1:103">
      <c r="A1598" t="s">
        <v>74</v>
      </c>
      <c r="B1598" t="s">
        <v>3481</v>
      </c>
      <c r="C1598" t="s">
        <v>3931</v>
      </c>
      <c r="D1598">
        <v>101292</v>
      </c>
      <c r="E1598" t="s">
        <v>3952</v>
      </c>
      <c r="F1598" t="s">
        <v>3953</v>
      </c>
      <c r="H1598" t="s">
        <v>3485</v>
      </c>
      <c r="I1598" t="s">
        <v>3560</v>
      </c>
      <c r="J1598" t="s">
        <v>3539</v>
      </c>
      <c r="K1598" t="s">
        <v>3954</v>
      </c>
      <c r="L1598" t="s">
        <v>83</v>
      </c>
      <c r="M1598" t="s">
        <v>84</v>
      </c>
      <c r="N1598" t="s">
        <v>85</v>
      </c>
      <c r="O1598" t="s">
        <v>86</v>
      </c>
      <c r="P1598" t="s">
        <v>87</v>
      </c>
      <c r="Q1598" s="7" t="s">
        <v>8134</v>
      </c>
      <c r="R1598">
        <v>15</v>
      </c>
      <c r="S1598">
        <v>9</v>
      </c>
      <c r="T1598">
        <f t="shared" si="672"/>
        <v>24</v>
      </c>
      <c r="U1598">
        <v>21</v>
      </c>
      <c r="V1598">
        <v>19</v>
      </c>
      <c r="W1598">
        <v>20</v>
      </c>
      <c r="X1598">
        <v>27</v>
      </c>
      <c r="Y1598">
        <v>18</v>
      </c>
      <c r="Z1598">
        <v>17</v>
      </c>
      <c r="AA1598">
        <v>21</v>
      </c>
      <c r="AB1598">
        <v>16</v>
      </c>
      <c r="AC1598">
        <v>16</v>
      </c>
      <c r="AD1598">
        <v>6</v>
      </c>
      <c r="AE1598">
        <v>23</v>
      </c>
      <c r="AF1598">
        <v>14</v>
      </c>
      <c r="AG1598">
        <v>0</v>
      </c>
      <c r="AH1598">
        <v>0</v>
      </c>
      <c r="AI1598">
        <f t="shared" si="673"/>
        <v>119</v>
      </c>
      <c r="AJ1598">
        <f t="shared" si="674"/>
        <v>99</v>
      </c>
      <c r="AK1598">
        <f t="shared" si="675"/>
        <v>218</v>
      </c>
      <c r="AL1598">
        <f t="shared" si="676"/>
        <v>134</v>
      </c>
      <c r="AM1598">
        <f t="shared" si="677"/>
        <v>108</v>
      </c>
      <c r="AN1598">
        <f t="shared" si="678"/>
        <v>242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f t="shared" si="679"/>
        <v>0</v>
      </c>
      <c r="AZ1598">
        <f t="shared" si="680"/>
        <v>0</v>
      </c>
      <c r="BA1598">
        <f t="shared" si="681"/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f t="shared" si="682"/>
        <v>0</v>
      </c>
      <c r="BM1598">
        <f t="shared" si="683"/>
        <v>0</v>
      </c>
      <c r="BN1598">
        <f t="shared" si="684"/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f t="shared" si="697"/>
        <v>0</v>
      </c>
      <c r="BV1598">
        <f t="shared" si="698"/>
        <v>0</v>
      </c>
      <c r="BW1598">
        <f t="shared" si="699"/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f t="shared" si="685"/>
        <v>0</v>
      </c>
      <c r="CI1598">
        <f t="shared" si="686"/>
        <v>0</v>
      </c>
      <c r="CJ1598">
        <f t="shared" si="687"/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f t="shared" si="688"/>
        <v>0</v>
      </c>
      <c r="CR1598">
        <f t="shared" si="689"/>
        <v>0</v>
      </c>
      <c r="CS1598">
        <f t="shared" si="690"/>
        <v>0</v>
      </c>
      <c r="CT1598">
        <f t="shared" si="691"/>
        <v>0</v>
      </c>
      <c r="CU1598">
        <f t="shared" si="692"/>
        <v>0</v>
      </c>
      <c r="CV1598">
        <f t="shared" si="693"/>
        <v>0</v>
      </c>
      <c r="CW1598">
        <f t="shared" si="694"/>
        <v>134</v>
      </c>
      <c r="CX1598">
        <f t="shared" si="695"/>
        <v>108</v>
      </c>
      <c r="CY1598">
        <f t="shared" si="696"/>
        <v>242</v>
      </c>
    </row>
    <row r="1599" spans="1:103">
      <c r="A1599" t="s">
        <v>74</v>
      </c>
      <c r="B1599" t="s">
        <v>3481</v>
      </c>
      <c r="C1599" t="s">
        <v>3931</v>
      </c>
      <c r="D1599">
        <v>101293</v>
      </c>
      <c r="E1599" t="s">
        <v>3955</v>
      </c>
      <c r="F1599" t="s">
        <v>158</v>
      </c>
      <c r="H1599" t="s">
        <v>3485</v>
      </c>
      <c r="I1599" t="s">
        <v>3560</v>
      </c>
      <c r="J1599" t="s">
        <v>3539</v>
      </c>
      <c r="K1599" t="s">
        <v>3956</v>
      </c>
      <c r="L1599" t="s">
        <v>83</v>
      </c>
      <c r="M1599" t="s">
        <v>84</v>
      </c>
      <c r="N1599" t="s">
        <v>85</v>
      </c>
      <c r="O1599" t="s">
        <v>86</v>
      </c>
      <c r="P1599" t="s">
        <v>87</v>
      </c>
      <c r="Q1599" s="7" t="s">
        <v>8134</v>
      </c>
      <c r="R1599">
        <v>33</v>
      </c>
      <c r="S1599">
        <v>34</v>
      </c>
      <c r="T1599">
        <f t="shared" si="672"/>
        <v>67</v>
      </c>
      <c r="U1599">
        <v>39</v>
      </c>
      <c r="V1599">
        <v>39</v>
      </c>
      <c r="W1599">
        <v>44</v>
      </c>
      <c r="X1599">
        <v>50</v>
      </c>
      <c r="Y1599">
        <v>38</v>
      </c>
      <c r="Z1599">
        <v>31</v>
      </c>
      <c r="AA1599">
        <v>43</v>
      </c>
      <c r="AB1599">
        <v>49</v>
      </c>
      <c r="AC1599">
        <v>26</v>
      </c>
      <c r="AD1599">
        <v>35</v>
      </c>
      <c r="AE1599">
        <v>34</v>
      </c>
      <c r="AF1599">
        <v>33</v>
      </c>
      <c r="AG1599">
        <v>0</v>
      </c>
      <c r="AH1599">
        <v>0</v>
      </c>
      <c r="AI1599">
        <f t="shared" si="673"/>
        <v>224</v>
      </c>
      <c r="AJ1599">
        <f t="shared" si="674"/>
        <v>237</v>
      </c>
      <c r="AK1599">
        <f t="shared" si="675"/>
        <v>461</v>
      </c>
      <c r="AL1599">
        <f t="shared" si="676"/>
        <v>257</v>
      </c>
      <c r="AM1599">
        <f t="shared" si="677"/>
        <v>271</v>
      </c>
      <c r="AN1599">
        <f t="shared" si="678"/>
        <v>528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f t="shared" si="679"/>
        <v>0</v>
      </c>
      <c r="AZ1599">
        <f t="shared" si="680"/>
        <v>0</v>
      </c>
      <c r="BA1599">
        <f t="shared" si="681"/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f t="shared" si="682"/>
        <v>0</v>
      </c>
      <c r="BM1599">
        <f t="shared" si="683"/>
        <v>0</v>
      </c>
      <c r="BN1599">
        <f t="shared" si="684"/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f t="shared" si="697"/>
        <v>0</v>
      </c>
      <c r="BV1599">
        <f t="shared" si="698"/>
        <v>0</v>
      </c>
      <c r="BW1599">
        <f t="shared" si="699"/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f t="shared" si="685"/>
        <v>0</v>
      </c>
      <c r="CI1599">
        <f t="shared" si="686"/>
        <v>0</v>
      </c>
      <c r="CJ1599">
        <f t="shared" si="687"/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f t="shared" si="688"/>
        <v>0</v>
      </c>
      <c r="CR1599">
        <f t="shared" si="689"/>
        <v>0</v>
      </c>
      <c r="CS1599">
        <f t="shared" si="690"/>
        <v>0</v>
      </c>
      <c r="CT1599">
        <f t="shared" si="691"/>
        <v>0</v>
      </c>
      <c r="CU1599">
        <f t="shared" si="692"/>
        <v>0</v>
      </c>
      <c r="CV1599">
        <f t="shared" si="693"/>
        <v>0</v>
      </c>
      <c r="CW1599">
        <f t="shared" si="694"/>
        <v>257</v>
      </c>
      <c r="CX1599">
        <f t="shared" si="695"/>
        <v>271</v>
      </c>
      <c r="CY1599">
        <f t="shared" si="696"/>
        <v>528</v>
      </c>
    </row>
    <row r="1600" spans="1:103">
      <c r="A1600" t="s">
        <v>74</v>
      </c>
      <c r="B1600" t="s">
        <v>3481</v>
      </c>
      <c r="C1600" t="s">
        <v>3931</v>
      </c>
      <c r="D1600">
        <v>101294</v>
      </c>
      <c r="E1600" t="s">
        <v>3957</v>
      </c>
      <c r="F1600" t="s">
        <v>3958</v>
      </c>
      <c r="H1600" t="s">
        <v>3485</v>
      </c>
      <c r="I1600" t="s">
        <v>3560</v>
      </c>
      <c r="J1600" t="s">
        <v>3539</v>
      </c>
      <c r="K1600" t="s">
        <v>3959</v>
      </c>
      <c r="L1600" t="s">
        <v>83</v>
      </c>
      <c r="M1600" t="s">
        <v>84</v>
      </c>
      <c r="N1600" t="s">
        <v>85</v>
      </c>
      <c r="O1600" t="s">
        <v>86</v>
      </c>
      <c r="P1600" t="s">
        <v>87</v>
      </c>
      <c r="Q1600" s="7" t="s">
        <v>8134</v>
      </c>
      <c r="R1600">
        <v>30</v>
      </c>
      <c r="S1600">
        <v>29</v>
      </c>
      <c r="T1600">
        <f t="shared" si="672"/>
        <v>59</v>
      </c>
      <c r="U1600">
        <v>35</v>
      </c>
      <c r="V1600">
        <v>35</v>
      </c>
      <c r="W1600">
        <v>28</v>
      </c>
      <c r="X1600">
        <v>28</v>
      </c>
      <c r="Y1600">
        <v>23</v>
      </c>
      <c r="Z1600">
        <v>31</v>
      </c>
      <c r="AA1600">
        <v>29</v>
      </c>
      <c r="AB1600">
        <v>34</v>
      </c>
      <c r="AC1600">
        <v>29</v>
      </c>
      <c r="AD1600">
        <v>29</v>
      </c>
      <c r="AE1600">
        <v>25</v>
      </c>
      <c r="AF1600">
        <v>27</v>
      </c>
      <c r="AG1600">
        <v>0</v>
      </c>
      <c r="AH1600">
        <v>0</v>
      </c>
      <c r="AI1600">
        <f t="shared" si="673"/>
        <v>169</v>
      </c>
      <c r="AJ1600">
        <f t="shared" si="674"/>
        <v>184</v>
      </c>
      <c r="AK1600">
        <f t="shared" si="675"/>
        <v>353</v>
      </c>
      <c r="AL1600">
        <f t="shared" si="676"/>
        <v>199</v>
      </c>
      <c r="AM1600">
        <f t="shared" si="677"/>
        <v>213</v>
      </c>
      <c r="AN1600">
        <f t="shared" si="678"/>
        <v>412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f t="shared" si="679"/>
        <v>0</v>
      </c>
      <c r="AZ1600">
        <f t="shared" si="680"/>
        <v>0</v>
      </c>
      <c r="BA1600">
        <f t="shared" si="681"/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f t="shared" si="682"/>
        <v>0</v>
      </c>
      <c r="BM1600">
        <f t="shared" si="683"/>
        <v>0</v>
      </c>
      <c r="BN1600">
        <f t="shared" si="684"/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f t="shared" si="697"/>
        <v>0</v>
      </c>
      <c r="BV1600">
        <f t="shared" si="698"/>
        <v>0</v>
      </c>
      <c r="BW1600">
        <f t="shared" si="699"/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f t="shared" si="685"/>
        <v>0</v>
      </c>
      <c r="CI1600">
        <f t="shared" si="686"/>
        <v>0</v>
      </c>
      <c r="CJ1600">
        <f t="shared" si="687"/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f t="shared" si="688"/>
        <v>0</v>
      </c>
      <c r="CR1600">
        <f t="shared" si="689"/>
        <v>0</v>
      </c>
      <c r="CS1600">
        <f t="shared" si="690"/>
        <v>0</v>
      </c>
      <c r="CT1600">
        <f t="shared" si="691"/>
        <v>0</v>
      </c>
      <c r="CU1600">
        <f t="shared" si="692"/>
        <v>0</v>
      </c>
      <c r="CV1600">
        <f t="shared" si="693"/>
        <v>0</v>
      </c>
      <c r="CW1600">
        <f t="shared" si="694"/>
        <v>199</v>
      </c>
      <c r="CX1600">
        <f t="shared" si="695"/>
        <v>213</v>
      </c>
      <c r="CY1600">
        <f t="shared" si="696"/>
        <v>412</v>
      </c>
    </row>
    <row r="1601" spans="1:103">
      <c r="A1601" t="s">
        <v>74</v>
      </c>
      <c r="B1601" t="s">
        <v>3481</v>
      </c>
      <c r="C1601" t="s">
        <v>3931</v>
      </c>
      <c r="D1601">
        <v>101295</v>
      </c>
      <c r="E1601" t="s">
        <v>3960</v>
      </c>
      <c r="F1601" t="s">
        <v>3961</v>
      </c>
      <c r="H1601" t="s">
        <v>3485</v>
      </c>
      <c r="I1601" t="s">
        <v>3560</v>
      </c>
      <c r="J1601" t="s">
        <v>3539</v>
      </c>
      <c r="K1601" t="s">
        <v>3962</v>
      </c>
      <c r="L1601" t="s">
        <v>83</v>
      </c>
      <c r="M1601" t="s">
        <v>84</v>
      </c>
      <c r="N1601" t="s">
        <v>85</v>
      </c>
      <c r="O1601" t="s">
        <v>86</v>
      </c>
      <c r="P1601" t="s">
        <v>87</v>
      </c>
      <c r="Q1601" s="7" t="s">
        <v>8134</v>
      </c>
      <c r="R1601">
        <v>24</v>
      </c>
      <c r="S1601">
        <v>20</v>
      </c>
      <c r="T1601">
        <f t="shared" si="672"/>
        <v>44</v>
      </c>
      <c r="U1601">
        <v>22</v>
      </c>
      <c r="V1601">
        <v>20</v>
      </c>
      <c r="W1601">
        <v>29</v>
      </c>
      <c r="X1601">
        <v>27</v>
      </c>
      <c r="Y1601">
        <v>20</v>
      </c>
      <c r="Z1601">
        <v>23</v>
      </c>
      <c r="AA1601">
        <v>19</v>
      </c>
      <c r="AB1601">
        <v>24</v>
      </c>
      <c r="AC1601">
        <v>23</v>
      </c>
      <c r="AD1601">
        <v>25</v>
      </c>
      <c r="AE1601">
        <v>15</v>
      </c>
      <c r="AF1601">
        <v>27</v>
      </c>
      <c r="AG1601">
        <v>0</v>
      </c>
      <c r="AH1601">
        <v>0</v>
      </c>
      <c r="AI1601">
        <f t="shared" si="673"/>
        <v>128</v>
      </c>
      <c r="AJ1601">
        <f t="shared" si="674"/>
        <v>146</v>
      </c>
      <c r="AK1601">
        <f t="shared" si="675"/>
        <v>274</v>
      </c>
      <c r="AL1601">
        <f t="shared" si="676"/>
        <v>152</v>
      </c>
      <c r="AM1601">
        <f t="shared" si="677"/>
        <v>166</v>
      </c>
      <c r="AN1601">
        <f t="shared" si="678"/>
        <v>318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f t="shared" si="679"/>
        <v>0</v>
      </c>
      <c r="AZ1601">
        <f t="shared" si="680"/>
        <v>0</v>
      </c>
      <c r="BA1601">
        <f t="shared" si="681"/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f t="shared" si="682"/>
        <v>0</v>
      </c>
      <c r="BM1601">
        <f t="shared" si="683"/>
        <v>0</v>
      </c>
      <c r="BN1601">
        <f t="shared" si="684"/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f t="shared" si="697"/>
        <v>0</v>
      </c>
      <c r="BV1601">
        <f t="shared" si="698"/>
        <v>0</v>
      </c>
      <c r="BW1601">
        <f t="shared" si="699"/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0</v>
      </c>
      <c r="CG1601">
        <v>0</v>
      </c>
      <c r="CH1601">
        <f t="shared" si="685"/>
        <v>0</v>
      </c>
      <c r="CI1601">
        <f t="shared" si="686"/>
        <v>0</v>
      </c>
      <c r="CJ1601">
        <f t="shared" si="687"/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f t="shared" si="688"/>
        <v>0</v>
      </c>
      <c r="CR1601">
        <f t="shared" si="689"/>
        <v>0</v>
      </c>
      <c r="CS1601">
        <f t="shared" si="690"/>
        <v>0</v>
      </c>
      <c r="CT1601">
        <f t="shared" si="691"/>
        <v>0</v>
      </c>
      <c r="CU1601">
        <f t="shared" si="692"/>
        <v>0</v>
      </c>
      <c r="CV1601">
        <f t="shared" si="693"/>
        <v>0</v>
      </c>
      <c r="CW1601">
        <f t="shared" si="694"/>
        <v>152</v>
      </c>
      <c r="CX1601">
        <f t="shared" si="695"/>
        <v>166</v>
      </c>
      <c r="CY1601">
        <f t="shared" si="696"/>
        <v>318</v>
      </c>
    </row>
    <row r="1602" spans="1:103">
      <c r="A1602" t="s">
        <v>74</v>
      </c>
      <c r="B1602" t="s">
        <v>3481</v>
      </c>
      <c r="C1602" t="s">
        <v>3931</v>
      </c>
      <c r="D1602">
        <v>101296</v>
      </c>
      <c r="E1602" t="s">
        <v>3963</v>
      </c>
      <c r="F1602" t="s">
        <v>3964</v>
      </c>
      <c r="H1602" t="s">
        <v>3485</v>
      </c>
      <c r="I1602" t="s">
        <v>3560</v>
      </c>
      <c r="J1602" t="s">
        <v>3539</v>
      </c>
      <c r="K1602" t="s">
        <v>3965</v>
      </c>
      <c r="L1602" t="s">
        <v>83</v>
      </c>
      <c r="M1602" t="s">
        <v>84</v>
      </c>
      <c r="N1602" t="s">
        <v>85</v>
      </c>
      <c r="O1602" t="s">
        <v>86</v>
      </c>
      <c r="P1602" t="s">
        <v>87</v>
      </c>
      <c r="Q1602" s="7" t="s">
        <v>8134</v>
      </c>
      <c r="R1602">
        <v>14</v>
      </c>
      <c r="S1602">
        <v>15</v>
      </c>
      <c r="T1602">
        <f t="shared" si="672"/>
        <v>29</v>
      </c>
      <c r="U1602">
        <v>18</v>
      </c>
      <c r="V1602">
        <v>24</v>
      </c>
      <c r="W1602">
        <v>23</v>
      </c>
      <c r="X1602">
        <v>27</v>
      </c>
      <c r="Y1602">
        <v>17</v>
      </c>
      <c r="Z1602">
        <v>25</v>
      </c>
      <c r="AA1602">
        <v>15</v>
      </c>
      <c r="AB1602">
        <v>17</v>
      </c>
      <c r="AC1602">
        <v>18</v>
      </c>
      <c r="AD1602">
        <v>13</v>
      </c>
      <c r="AE1602">
        <v>8</v>
      </c>
      <c r="AF1602">
        <v>17</v>
      </c>
      <c r="AG1602">
        <v>0</v>
      </c>
      <c r="AH1602">
        <v>0</v>
      </c>
      <c r="AI1602">
        <f t="shared" si="673"/>
        <v>99</v>
      </c>
      <c r="AJ1602">
        <f t="shared" si="674"/>
        <v>123</v>
      </c>
      <c r="AK1602">
        <f t="shared" si="675"/>
        <v>222</v>
      </c>
      <c r="AL1602">
        <f t="shared" si="676"/>
        <v>113</v>
      </c>
      <c r="AM1602">
        <f t="shared" si="677"/>
        <v>138</v>
      </c>
      <c r="AN1602">
        <f t="shared" si="678"/>
        <v>251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f t="shared" si="679"/>
        <v>0</v>
      </c>
      <c r="AZ1602">
        <f t="shared" si="680"/>
        <v>0</v>
      </c>
      <c r="BA1602">
        <f t="shared" si="681"/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f t="shared" si="682"/>
        <v>0</v>
      </c>
      <c r="BM1602">
        <f t="shared" si="683"/>
        <v>0</v>
      </c>
      <c r="BN1602">
        <f t="shared" si="684"/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f t="shared" si="697"/>
        <v>0</v>
      </c>
      <c r="BV1602">
        <f t="shared" si="698"/>
        <v>0</v>
      </c>
      <c r="BW1602">
        <f t="shared" si="699"/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f t="shared" si="685"/>
        <v>0</v>
      </c>
      <c r="CI1602">
        <f t="shared" si="686"/>
        <v>0</v>
      </c>
      <c r="CJ1602">
        <f t="shared" si="687"/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f t="shared" si="688"/>
        <v>0</v>
      </c>
      <c r="CR1602">
        <f t="shared" si="689"/>
        <v>0</v>
      </c>
      <c r="CS1602">
        <f t="shared" si="690"/>
        <v>0</v>
      </c>
      <c r="CT1602">
        <f t="shared" si="691"/>
        <v>0</v>
      </c>
      <c r="CU1602">
        <f t="shared" si="692"/>
        <v>0</v>
      </c>
      <c r="CV1602">
        <f t="shared" si="693"/>
        <v>0</v>
      </c>
      <c r="CW1602">
        <f t="shared" si="694"/>
        <v>113</v>
      </c>
      <c r="CX1602">
        <f t="shared" si="695"/>
        <v>138</v>
      </c>
      <c r="CY1602">
        <f t="shared" si="696"/>
        <v>251</v>
      </c>
    </row>
    <row r="1603" spans="1:103">
      <c r="A1603" t="s">
        <v>74</v>
      </c>
      <c r="B1603" t="s">
        <v>3481</v>
      </c>
      <c r="C1603" t="s">
        <v>3931</v>
      </c>
      <c r="D1603">
        <v>101297</v>
      </c>
      <c r="E1603" t="s">
        <v>3966</v>
      </c>
      <c r="F1603" t="s">
        <v>3967</v>
      </c>
      <c r="H1603" t="s">
        <v>3485</v>
      </c>
      <c r="I1603" t="s">
        <v>3560</v>
      </c>
      <c r="J1603" t="s">
        <v>3539</v>
      </c>
      <c r="K1603" t="s">
        <v>3968</v>
      </c>
      <c r="L1603" t="s">
        <v>83</v>
      </c>
      <c r="M1603" t="s">
        <v>84</v>
      </c>
      <c r="N1603" t="s">
        <v>85</v>
      </c>
      <c r="O1603" t="s">
        <v>86</v>
      </c>
      <c r="P1603" t="s">
        <v>87</v>
      </c>
      <c r="Q1603" s="7" t="s">
        <v>8134</v>
      </c>
      <c r="R1603">
        <v>13</v>
      </c>
      <c r="S1603">
        <v>12</v>
      </c>
      <c r="T1603">
        <f t="shared" si="672"/>
        <v>25</v>
      </c>
      <c r="U1603">
        <v>11</v>
      </c>
      <c r="V1603">
        <v>18</v>
      </c>
      <c r="W1603">
        <v>15</v>
      </c>
      <c r="X1603">
        <v>21</v>
      </c>
      <c r="Y1603">
        <v>10</v>
      </c>
      <c r="Z1603">
        <v>10</v>
      </c>
      <c r="AA1603">
        <v>19</v>
      </c>
      <c r="AB1603">
        <v>10</v>
      </c>
      <c r="AC1603">
        <v>18</v>
      </c>
      <c r="AD1603">
        <v>11</v>
      </c>
      <c r="AE1603">
        <v>13</v>
      </c>
      <c r="AF1603">
        <v>8</v>
      </c>
      <c r="AG1603">
        <v>0</v>
      </c>
      <c r="AH1603">
        <v>0</v>
      </c>
      <c r="AI1603">
        <f t="shared" si="673"/>
        <v>86</v>
      </c>
      <c r="AJ1603">
        <f t="shared" si="674"/>
        <v>78</v>
      </c>
      <c r="AK1603">
        <f t="shared" si="675"/>
        <v>164</v>
      </c>
      <c r="AL1603">
        <f t="shared" si="676"/>
        <v>99</v>
      </c>
      <c r="AM1603">
        <f t="shared" si="677"/>
        <v>90</v>
      </c>
      <c r="AN1603">
        <f t="shared" si="678"/>
        <v>189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f t="shared" si="679"/>
        <v>0</v>
      </c>
      <c r="AZ1603">
        <f t="shared" si="680"/>
        <v>0</v>
      </c>
      <c r="BA1603">
        <f t="shared" si="681"/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f t="shared" si="682"/>
        <v>0</v>
      </c>
      <c r="BM1603">
        <f t="shared" si="683"/>
        <v>0</v>
      </c>
      <c r="BN1603">
        <f t="shared" si="684"/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f t="shared" si="697"/>
        <v>0</v>
      </c>
      <c r="BV1603">
        <f t="shared" si="698"/>
        <v>0</v>
      </c>
      <c r="BW1603">
        <f t="shared" si="699"/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f t="shared" si="685"/>
        <v>0</v>
      </c>
      <c r="CI1603">
        <f t="shared" si="686"/>
        <v>0</v>
      </c>
      <c r="CJ1603">
        <f t="shared" si="687"/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f t="shared" si="688"/>
        <v>0</v>
      </c>
      <c r="CR1603">
        <f t="shared" si="689"/>
        <v>0</v>
      </c>
      <c r="CS1603">
        <f t="shared" si="690"/>
        <v>0</v>
      </c>
      <c r="CT1603">
        <f t="shared" si="691"/>
        <v>0</v>
      </c>
      <c r="CU1603">
        <f t="shared" si="692"/>
        <v>0</v>
      </c>
      <c r="CV1603">
        <f t="shared" si="693"/>
        <v>0</v>
      </c>
      <c r="CW1603">
        <f t="shared" si="694"/>
        <v>99</v>
      </c>
      <c r="CX1603">
        <f t="shared" si="695"/>
        <v>90</v>
      </c>
      <c r="CY1603">
        <f t="shared" si="696"/>
        <v>189</v>
      </c>
    </row>
    <row r="1604" spans="1:103">
      <c r="A1604" t="s">
        <v>74</v>
      </c>
      <c r="B1604" t="s">
        <v>3481</v>
      </c>
      <c r="C1604" t="s">
        <v>3931</v>
      </c>
      <c r="D1604">
        <v>101298</v>
      </c>
      <c r="E1604" t="s">
        <v>3969</v>
      </c>
      <c r="F1604" t="s">
        <v>3970</v>
      </c>
      <c r="H1604" t="s">
        <v>3485</v>
      </c>
      <c r="I1604" t="s">
        <v>3560</v>
      </c>
      <c r="J1604" t="s">
        <v>3539</v>
      </c>
      <c r="K1604" t="s">
        <v>3971</v>
      </c>
      <c r="L1604" t="s">
        <v>83</v>
      </c>
      <c r="M1604" t="s">
        <v>84</v>
      </c>
      <c r="N1604" t="s">
        <v>85</v>
      </c>
      <c r="O1604" t="s">
        <v>86</v>
      </c>
      <c r="P1604" t="s">
        <v>87</v>
      </c>
      <c r="Q1604" s="7" t="s">
        <v>8134</v>
      </c>
      <c r="R1604">
        <v>15</v>
      </c>
      <c r="S1604">
        <v>20</v>
      </c>
      <c r="T1604">
        <f t="shared" si="672"/>
        <v>35</v>
      </c>
      <c r="U1604">
        <v>24</v>
      </c>
      <c r="V1604">
        <v>19</v>
      </c>
      <c r="W1604">
        <v>26</v>
      </c>
      <c r="X1604">
        <v>28</v>
      </c>
      <c r="Y1604">
        <v>16</v>
      </c>
      <c r="Z1604">
        <v>25</v>
      </c>
      <c r="AA1604">
        <v>26</v>
      </c>
      <c r="AB1604">
        <v>27</v>
      </c>
      <c r="AC1604">
        <v>22</v>
      </c>
      <c r="AD1604">
        <v>27</v>
      </c>
      <c r="AE1604">
        <v>26</v>
      </c>
      <c r="AF1604">
        <v>17</v>
      </c>
      <c r="AG1604">
        <v>0</v>
      </c>
      <c r="AH1604">
        <v>0</v>
      </c>
      <c r="AI1604">
        <f t="shared" si="673"/>
        <v>140</v>
      </c>
      <c r="AJ1604">
        <f t="shared" si="674"/>
        <v>143</v>
      </c>
      <c r="AK1604">
        <f t="shared" si="675"/>
        <v>283</v>
      </c>
      <c r="AL1604">
        <f t="shared" si="676"/>
        <v>155</v>
      </c>
      <c r="AM1604">
        <f t="shared" si="677"/>
        <v>163</v>
      </c>
      <c r="AN1604">
        <f t="shared" si="678"/>
        <v>318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f t="shared" si="679"/>
        <v>0</v>
      </c>
      <c r="AZ1604">
        <f t="shared" si="680"/>
        <v>0</v>
      </c>
      <c r="BA1604">
        <f t="shared" si="681"/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f t="shared" si="682"/>
        <v>0</v>
      </c>
      <c r="BM1604">
        <f t="shared" si="683"/>
        <v>0</v>
      </c>
      <c r="BN1604">
        <f t="shared" si="684"/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f t="shared" si="697"/>
        <v>0</v>
      </c>
      <c r="BV1604">
        <f t="shared" si="698"/>
        <v>0</v>
      </c>
      <c r="BW1604">
        <f t="shared" si="699"/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f t="shared" si="685"/>
        <v>0</v>
      </c>
      <c r="CI1604">
        <f t="shared" si="686"/>
        <v>0</v>
      </c>
      <c r="CJ1604">
        <f t="shared" si="687"/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f t="shared" si="688"/>
        <v>0</v>
      </c>
      <c r="CR1604">
        <f t="shared" si="689"/>
        <v>0</v>
      </c>
      <c r="CS1604">
        <f t="shared" si="690"/>
        <v>0</v>
      </c>
      <c r="CT1604">
        <f t="shared" si="691"/>
        <v>0</v>
      </c>
      <c r="CU1604">
        <f t="shared" si="692"/>
        <v>0</v>
      </c>
      <c r="CV1604">
        <f t="shared" si="693"/>
        <v>0</v>
      </c>
      <c r="CW1604">
        <f t="shared" si="694"/>
        <v>155</v>
      </c>
      <c r="CX1604">
        <f t="shared" si="695"/>
        <v>163</v>
      </c>
      <c r="CY1604">
        <f t="shared" si="696"/>
        <v>318</v>
      </c>
    </row>
    <row r="1605" spans="1:103">
      <c r="A1605" t="s">
        <v>74</v>
      </c>
      <c r="B1605" t="s">
        <v>3481</v>
      </c>
      <c r="C1605" t="s">
        <v>3931</v>
      </c>
      <c r="D1605">
        <v>101299</v>
      </c>
      <c r="E1605" t="s">
        <v>3972</v>
      </c>
      <c r="F1605" t="s">
        <v>3973</v>
      </c>
      <c r="H1605" t="s">
        <v>3485</v>
      </c>
      <c r="I1605" t="s">
        <v>3560</v>
      </c>
      <c r="J1605" t="s">
        <v>3539</v>
      </c>
      <c r="K1605" t="s">
        <v>3974</v>
      </c>
      <c r="L1605" t="s">
        <v>83</v>
      </c>
      <c r="M1605" t="s">
        <v>84</v>
      </c>
      <c r="N1605" t="s">
        <v>85</v>
      </c>
      <c r="O1605" t="s">
        <v>86</v>
      </c>
      <c r="P1605" t="s">
        <v>87</v>
      </c>
      <c r="Q1605" s="7" t="s">
        <v>8134</v>
      </c>
      <c r="R1605">
        <v>8</v>
      </c>
      <c r="S1605">
        <v>10</v>
      </c>
      <c r="T1605">
        <f t="shared" si="672"/>
        <v>18</v>
      </c>
      <c r="U1605">
        <v>13</v>
      </c>
      <c r="V1605">
        <v>10</v>
      </c>
      <c r="W1605">
        <v>11</v>
      </c>
      <c r="X1605">
        <v>16</v>
      </c>
      <c r="Y1605">
        <v>7</v>
      </c>
      <c r="Z1605">
        <v>6</v>
      </c>
      <c r="AA1605">
        <v>15</v>
      </c>
      <c r="AB1605">
        <v>11</v>
      </c>
      <c r="AC1605">
        <v>9</v>
      </c>
      <c r="AD1605">
        <v>11</v>
      </c>
      <c r="AE1605">
        <v>12</v>
      </c>
      <c r="AF1605">
        <v>9</v>
      </c>
      <c r="AG1605">
        <v>0</v>
      </c>
      <c r="AH1605">
        <v>0</v>
      </c>
      <c r="AI1605">
        <f t="shared" si="673"/>
        <v>67</v>
      </c>
      <c r="AJ1605">
        <f t="shared" si="674"/>
        <v>63</v>
      </c>
      <c r="AK1605">
        <f t="shared" si="675"/>
        <v>130</v>
      </c>
      <c r="AL1605">
        <f t="shared" si="676"/>
        <v>75</v>
      </c>
      <c r="AM1605">
        <f t="shared" si="677"/>
        <v>73</v>
      </c>
      <c r="AN1605">
        <f t="shared" si="678"/>
        <v>148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f t="shared" si="679"/>
        <v>0</v>
      </c>
      <c r="AZ1605">
        <f t="shared" si="680"/>
        <v>0</v>
      </c>
      <c r="BA1605">
        <f t="shared" si="681"/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f t="shared" si="682"/>
        <v>0</v>
      </c>
      <c r="BM1605">
        <f t="shared" si="683"/>
        <v>0</v>
      </c>
      <c r="BN1605">
        <f t="shared" si="684"/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f t="shared" si="697"/>
        <v>0</v>
      </c>
      <c r="BV1605">
        <f t="shared" si="698"/>
        <v>0</v>
      </c>
      <c r="BW1605">
        <f t="shared" si="699"/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f t="shared" si="685"/>
        <v>0</v>
      </c>
      <c r="CI1605">
        <f t="shared" si="686"/>
        <v>0</v>
      </c>
      <c r="CJ1605">
        <f t="shared" si="687"/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f t="shared" si="688"/>
        <v>0</v>
      </c>
      <c r="CR1605">
        <f t="shared" si="689"/>
        <v>0</v>
      </c>
      <c r="CS1605">
        <f t="shared" si="690"/>
        <v>0</v>
      </c>
      <c r="CT1605">
        <f t="shared" si="691"/>
        <v>0</v>
      </c>
      <c r="CU1605">
        <f t="shared" si="692"/>
        <v>0</v>
      </c>
      <c r="CV1605">
        <f t="shared" si="693"/>
        <v>0</v>
      </c>
      <c r="CW1605">
        <f t="shared" si="694"/>
        <v>75</v>
      </c>
      <c r="CX1605">
        <f t="shared" si="695"/>
        <v>73</v>
      </c>
      <c r="CY1605">
        <f t="shared" si="696"/>
        <v>148</v>
      </c>
    </row>
    <row r="1606" spans="1:103">
      <c r="A1606" t="s">
        <v>74</v>
      </c>
      <c r="B1606" t="s">
        <v>3481</v>
      </c>
      <c r="C1606" t="s">
        <v>3931</v>
      </c>
      <c r="D1606">
        <v>101300</v>
      </c>
      <c r="E1606" t="s">
        <v>3975</v>
      </c>
      <c r="F1606" t="s">
        <v>3976</v>
      </c>
      <c r="H1606" t="s">
        <v>3485</v>
      </c>
      <c r="I1606" t="s">
        <v>3560</v>
      </c>
      <c r="J1606" t="s">
        <v>3539</v>
      </c>
      <c r="K1606" t="s">
        <v>3977</v>
      </c>
      <c r="L1606" t="s">
        <v>83</v>
      </c>
      <c r="M1606" t="s">
        <v>84</v>
      </c>
      <c r="N1606" t="s">
        <v>85</v>
      </c>
      <c r="O1606" t="s">
        <v>86</v>
      </c>
      <c r="P1606" t="s">
        <v>87</v>
      </c>
      <c r="Q1606" s="7" t="s">
        <v>8134</v>
      </c>
      <c r="R1606">
        <v>16</v>
      </c>
      <c r="S1606">
        <v>16</v>
      </c>
      <c r="T1606">
        <f t="shared" si="672"/>
        <v>32</v>
      </c>
      <c r="U1606">
        <v>22</v>
      </c>
      <c r="V1606">
        <v>23</v>
      </c>
      <c r="W1606">
        <v>27</v>
      </c>
      <c r="X1606">
        <v>23</v>
      </c>
      <c r="Y1606">
        <v>32</v>
      </c>
      <c r="Z1606">
        <v>14</v>
      </c>
      <c r="AA1606">
        <v>31</v>
      </c>
      <c r="AB1606">
        <v>31</v>
      </c>
      <c r="AC1606">
        <v>27</v>
      </c>
      <c r="AD1606">
        <v>19</v>
      </c>
      <c r="AE1606">
        <v>29</v>
      </c>
      <c r="AF1606">
        <v>17</v>
      </c>
      <c r="AG1606">
        <v>0</v>
      </c>
      <c r="AH1606">
        <v>0</v>
      </c>
      <c r="AI1606">
        <f t="shared" si="673"/>
        <v>168</v>
      </c>
      <c r="AJ1606">
        <f t="shared" si="674"/>
        <v>127</v>
      </c>
      <c r="AK1606">
        <f t="shared" si="675"/>
        <v>295</v>
      </c>
      <c r="AL1606">
        <f t="shared" si="676"/>
        <v>184</v>
      </c>
      <c r="AM1606">
        <f t="shared" si="677"/>
        <v>143</v>
      </c>
      <c r="AN1606">
        <f t="shared" si="678"/>
        <v>327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f t="shared" si="679"/>
        <v>0</v>
      </c>
      <c r="AZ1606">
        <f t="shared" si="680"/>
        <v>0</v>
      </c>
      <c r="BA1606">
        <f t="shared" si="681"/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f t="shared" si="682"/>
        <v>0</v>
      </c>
      <c r="BM1606">
        <f t="shared" si="683"/>
        <v>0</v>
      </c>
      <c r="BN1606">
        <f t="shared" si="684"/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f t="shared" si="697"/>
        <v>0</v>
      </c>
      <c r="BV1606">
        <f t="shared" si="698"/>
        <v>0</v>
      </c>
      <c r="BW1606">
        <f t="shared" si="699"/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f t="shared" si="685"/>
        <v>0</v>
      </c>
      <c r="CI1606">
        <f t="shared" si="686"/>
        <v>0</v>
      </c>
      <c r="CJ1606">
        <f t="shared" si="687"/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f t="shared" si="688"/>
        <v>0</v>
      </c>
      <c r="CR1606">
        <f t="shared" si="689"/>
        <v>0</v>
      </c>
      <c r="CS1606">
        <f t="shared" si="690"/>
        <v>0</v>
      </c>
      <c r="CT1606">
        <f t="shared" si="691"/>
        <v>0</v>
      </c>
      <c r="CU1606">
        <f t="shared" si="692"/>
        <v>0</v>
      </c>
      <c r="CV1606">
        <f t="shared" si="693"/>
        <v>0</v>
      </c>
      <c r="CW1606">
        <f t="shared" si="694"/>
        <v>184</v>
      </c>
      <c r="CX1606">
        <f t="shared" si="695"/>
        <v>143</v>
      </c>
      <c r="CY1606">
        <f t="shared" si="696"/>
        <v>327</v>
      </c>
    </row>
    <row r="1607" spans="1:103">
      <c r="A1607" t="s">
        <v>74</v>
      </c>
      <c r="B1607" t="s">
        <v>3481</v>
      </c>
      <c r="C1607" t="s">
        <v>3931</v>
      </c>
      <c r="D1607">
        <v>101301</v>
      </c>
      <c r="E1607" t="s">
        <v>3978</v>
      </c>
      <c r="F1607" t="s">
        <v>3979</v>
      </c>
      <c r="H1607" t="s">
        <v>3485</v>
      </c>
      <c r="I1607" t="s">
        <v>3560</v>
      </c>
      <c r="J1607" t="s">
        <v>3539</v>
      </c>
      <c r="K1607" t="s">
        <v>3980</v>
      </c>
      <c r="L1607" t="s">
        <v>83</v>
      </c>
      <c r="M1607" t="s">
        <v>84</v>
      </c>
      <c r="N1607" t="s">
        <v>85</v>
      </c>
      <c r="O1607" t="s">
        <v>86</v>
      </c>
      <c r="P1607" t="s">
        <v>87</v>
      </c>
      <c r="Q1607" s="7" t="s">
        <v>8134</v>
      </c>
      <c r="R1607">
        <v>16</v>
      </c>
      <c r="S1607">
        <v>17</v>
      </c>
      <c r="T1607">
        <f t="shared" si="672"/>
        <v>33</v>
      </c>
      <c r="U1607">
        <v>19</v>
      </c>
      <c r="V1607">
        <v>28</v>
      </c>
      <c r="W1607">
        <v>29</v>
      </c>
      <c r="X1607">
        <v>14</v>
      </c>
      <c r="Y1607">
        <v>17</v>
      </c>
      <c r="Z1607">
        <v>25</v>
      </c>
      <c r="AA1607">
        <v>22</v>
      </c>
      <c r="AB1607">
        <v>18</v>
      </c>
      <c r="AC1607">
        <v>31</v>
      </c>
      <c r="AD1607">
        <v>16</v>
      </c>
      <c r="AE1607">
        <v>16</v>
      </c>
      <c r="AF1607">
        <v>15</v>
      </c>
      <c r="AG1607">
        <v>0</v>
      </c>
      <c r="AH1607">
        <v>0</v>
      </c>
      <c r="AI1607">
        <f t="shared" si="673"/>
        <v>134</v>
      </c>
      <c r="AJ1607">
        <f t="shared" si="674"/>
        <v>116</v>
      </c>
      <c r="AK1607">
        <f t="shared" si="675"/>
        <v>250</v>
      </c>
      <c r="AL1607">
        <f t="shared" si="676"/>
        <v>150</v>
      </c>
      <c r="AM1607">
        <f t="shared" si="677"/>
        <v>133</v>
      </c>
      <c r="AN1607">
        <f t="shared" si="678"/>
        <v>283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f t="shared" si="679"/>
        <v>0</v>
      </c>
      <c r="AZ1607">
        <f t="shared" si="680"/>
        <v>0</v>
      </c>
      <c r="BA1607">
        <f t="shared" si="681"/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f t="shared" si="682"/>
        <v>0</v>
      </c>
      <c r="BM1607">
        <f t="shared" si="683"/>
        <v>0</v>
      </c>
      <c r="BN1607">
        <f t="shared" si="684"/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f t="shared" si="697"/>
        <v>0</v>
      </c>
      <c r="BV1607">
        <f t="shared" si="698"/>
        <v>0</v>
      </c>
      <c r="BW1607">
        <f t="shared" si="699"/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f t="shared" si="685"/>
        <v>0</v>
      </c>
      <c r="CI1607">
        <f t="shared" si="686"/>
        <v>0</v>
      </c>
      <c r="CJ1607">
        <f t="shared" si="687"/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f t="shared" si="688"/>
        <v>0</v>
      </c>
      <c r="CR1607">
        <f t="shared" si="689"/>
        <v>0</v>
      </c>
      <c r="CS1607">
        <f t="shared" si="690"/>
        <v>0</v>
      </c>
      <c r="CT1607">
        <f t="shared" si="691"/>
        <v>0</v>
      </c>
      <c r="CU1607">
        <f t="shared" si="692"/>
        <v>0</v>
      </c>
      <c r="CV1607">
        <f t="shared" si="693"/>
        <v>0</v>
      </c>
      <c r="CW1607">
        <f t="shared" si="694"/>
        <v>150</v>
      </c>
      <c r="CX1607">
        <f t="shared" si="695"/>
        <v>133</v>
      </c>
      <c r="CY1607">
        <f t="shared" si="696"/>
        <v>283</v>
      </c>
    </row>
    <row r="1608" spans="1:103">
      <c r="A1608" t="s">
        <v>74</v>
      </c>
      <c r="B1608" t="s">
        <v>3481</v>
      </c>
      <c r="C1608" t="s">
        <v>3931</v>
      </c>
      <c r="D1608">
        <v>101302</v>
      </c>
      <c r="E1608" t="s">
        <v>3779</v>
      </c>
      <c r="F1608" t="s">
        <v>3981</v>
      </c>
      <c r="H1608" t="s">
        <v>3485</v>
      </c>
      <c r="I1608" t="s">
        <v>3560</v>
      </c>
      <c r="J1608" t="s">
        <v>3539</v>
      </c>
      <c r="K1608" t="s">
        <v>1961</v>
      </c>
      <c r="L1608" t="s">
        <v>83</v>
      </c>
      <c r="M1608" t="s">
        <v>84</v>
      </c>
      <c r="N1608" t="s">
        <v>85</v>
      </c>
      <c r="O1608" t="s">
        <v>86</v>
      </c>
      <c r="P1608" t="s">
        <v>87</v>
      </c>
      <c r="Q1608" s="7" t="s">
        <v>8134</v>
      </c>
      <c r="R1608">
        <v>21</v>
      </c>
      <c r="S1608">
        <v>21</v>
      </c>
      <c r="T1608">
        <f t="shared" ref="T1608:T1671" si="700">SUM(R1608:S1608)</f>
        <v>42</v>
      </c>
      <c r="U1608">
        <v>35</v>
      </c>
      <c r="V1608">
        <v>36</v>
      </c>
      <c r="W1608">
        <v>23</v>
      </c>
      <c r="X1608">
        <v>21</v>
      </c>
      <c r="Y1608">
        <v>21</v>
      </c>
      <c r="Z1608">
        <v>30</v>
      </c>
      <c r="AA1608">
        <v>20</v>
      </c>
      <c r="AB1608">
        <v>24</v>
      </c>
      <c r="AC1608">
        <v>27</v>
      </c>
      <c r="AD1608">
        <v>35</v>
      </c>
      <c r="AE1608">
        <v>21</v>
      </c>
      <c r="AF1608">
        <v>26</v>
      </c>
      <c r="AG1608">
        <v>0</v>
      </c>
      <c r="AH1608">
        <v>0</v>
      </c>
      <c r="AI1608">
        <f t="shared" ref="AI1608:AI1671" si="701">U1608+W1608+Y1608+AA1608+AC1608+AE1608+AG1608</f>
        <v>147</v>
      </c>
      <c r="AJ1608">
        <f t="shared" ref="AJ1608:AJ1671" si="702">V1608+X1608+Z1608+AB1608+AD1608+AF1608+AH1608</f>
        <v>172</v>
      </c>
      <c r="AK1608">
        <f t="shared" ref="AK1608:AK1671" si="703">SUM(AI1608:AJ1608)</f>
        <v>319</v>
      </c>
      <c r="AL1608">
        <f t="shared" ref="AL1608:AL1671" si="704">R1608+AI1608</f>
        <v>168</v>
      </c>
      <c r="AM1608">
        <f t="shared" ref="AM1608:AM1671" si="705">S1608+AJ1608</f>
        <v>193</v>
      </c>
      <c r="AN1608">
        <f t="shared" ref="AN1608:AN1671" si="706">T1608+AK1608</f>
        <v>361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f t="shared" ref="AY1608:AY1671" si="707">AO1608+AQ1608+AS1608+AU1608+AW1608</f>
        <v>0</v>
      </c>
      <c r="AZ1608">
        <f t="shared" ref="AZ1608:AZ1671" si="708">AP1608+AR1608+AT1608+AV1608+AX1608</f>
        <v>0</v>
      </c>
      <c r="BA1608">
        <f t="shared" ref="BA1608:BA1671" si="709">SUM(AY1608:AZ1608)</f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f t="shared" ref="BL1608:BL1671" si="710">BB1608+BD1608+BF1608+BH1608+BJ1608</f>
        <v>0</v>
      </c>
      <c r="BM1608">
        <f t="shared" ref="BM1608:BM1671" si="711">BC1608+BE1608+BG1608+BI1608+BK1608</f>
        <v>0</v>
      </c>
      <c r="BN1608">
        <f t="shared" ref="BN1608:BN1671" si="712">SUM(BL1608:BM1608)</f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f t="shared" si="697"/>
        <v>0</v>
      </c>
      <c r="BV1608">
        <f t="shared" si="698"/>
        <v>0</v>
      </c>
      <c r="BW1608">
        <f t="shared" si="699"/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f t="shared" ref="CH1608:CH1671" si="713">BX1608+BZ1608+CB1608+CD1608+CF1608</f>
        <v>0</v>
      </c>
      <c r="CI1608">
        <f t="shared" ref="CI1608:CI1671" si="714">BY1608+CA1608+CC1608+CE1608+CG1608</f>
        <v>0</v>
      </c>
      <c r="CJ1608">
        <f t="shared" ref="CJ1608:CJ1671" si="715">SUM(CH1608:CI1608)</f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f t="shared" ref="CQ1608:CQ1671" si="716">CH1608+CK1608+CM1608+CO1608</f>
        <v>0</v>
      </c>
      <c r="CR1608">
        <f t="shared" ref="CR1608:CR1671" si="717">CI1608+CL1608+CN1608+CP1608</f>
        <v>0</v>
      </c>
      <c r="CS1608">
        <f t="shared" ref="CS1608:CS1671" si="718">SUM(CQ1608:CR1608)</f>
        <v>0</v>
      </c>
      <c r="CT1608">
        <f t="shared" ref="CT1608:CT1671" si="719">BU1608+CQ1608</f>
        <v>0</v>
      </c>
      <c r="CU1608">
        <f t="shared" ref="CU1608:CU1671" si="720">BV1608+CR1608</f>
        <v>0</v>
      </c>
      <c r="CV1608">
        <f t="shared" ref="CV1608:CV1671" si="721">BW1608+CS1608</f>
        <v>0</v>
      </c>
      <c r="CW1608">
        <f t="shared" ref="CW1608:CW1671" si="722">AL1608+AY1608+CT1608</f>
        <v>168</v>
      </c>
      <c r="CX1608">
        <f t="shared" ref="CX1608:CX1671" si="723">AM1608+AZ1608+CU1608</f>
        <v>193</v>
      </c>
      <c r="CY1608">
        <f t="shared" ref="CY1608:CY1671" si="724">AN1608+BA1608+CV1608</f>
        <v>361</v>
      </c>
    </row>
    <row r="1609" spans="1:103">
      <c r="A1609" t="s">
        <v>74</v>
      </c>
      <c r="B1609" t="s">
        <v>3481</v>
      </c>
      <c r="C1609" t="s">
        <v>3931</v>
      </c>
      <c r="D1609">
        <v>101303</v>
      </c>
      <c r="E1609" t="s">
        <v>3982</v>
      </c>
      <c r="F1609" t="s">
        <v>3983</v>
      </c>
      <c r="H1609" t="s">
        <v>3485</v>
      </c>
      <c r="I1609" t="s">
        <v>3560</v>
      </c>
      <c r="J1609" t="s">
        <v>3539</v>
      </c>
      <c r="K1609" t="s">
        <v>3984</v>
      </c>
      <c r="L1609" t="s">
        <v>83</v>
      </c>
      <c r="M1609" t="s">
        <v>84</v>
      </c>
      <c r="N1609" t="s">
        <v>85</v>
      </c>
      <c r="O1609" t="s">
        <v>86</v>
      </c>
      <c r="P1609" t="s">
        <v>87</v>
      </c>
      <c r="Q1609" s="7" t="s">
        <v>8134</v>
      </c>
      <c r="R1609">
        <v>51</v>
      </c>
      <c r="S1609">
        <v>33</v>
      </c>
      <c r="T1609">
        <f t="shared" si="700"/>
        <v>84</v>
      </c>
      <c r="U1609">
        <v>38</v>
      </c>
      <c r="V1609">
        <v>30</v>
      </c>
      <c r="W1609">
        <v>42</v>
      </c>
      <c r="X1609">
        <v>39</v>
      </c>
      <c r="Y1609">
        <v>39</v>
      </c>
      <c r="Z1609">
        <v>48</v>
      </c>
      <c r="AA1609">
        <v>37</v>
      </c>
      <c r="AB1609">
        <v>53</v>
      </c>
      <c r="AC1609">
        <v>38</v>
      </c>
      <c r="AD1609">
        <v>50</v>
      </c>
      <c r="AE1609">
        <v>39</v>
      </c>
      <c r="AF1609">
        <v>30</v>
      </c>
      <c r="AG1609">
        <v>0</v>
      </c>
      <c r="AH1609">
        <v>0</v>
      </c>
      <c r="AI1609">
        <f t="shared" si="701"/>
        <v>233</v>
      </c>
      <c r="AJ1609">
        <f t="shared" si="702"/>
        <v>250</v>
      </c>
      <c r="AK1609">
        <f t="shared" si="703"/>
        <v>483</v>
      </c>
      <c r="AL1609">
        <f t="shared" si="704"/>
        <v>284</v>
      </c>
      <c r="AM1609">
        <f t="shared" si="705"/>
        <v>283</v>
      </c>
      <c r="AN1609">
        <f t="shared" si="706"/>
        <v>567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f t="shared" si="707"/>
        <v>0</v>
      </c>
      <c r="AZ1609">
        <f t="shared" si="708"/>
        <v>0</v>
      </c>
      <c r="BA1609">
        <f t="shared" si="709"/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f t="shared" si="710"/>
        <v>0</v>
      </c>
      <c r="BM1609">
        <f t="shared" si="711"/>
        <v>0</v>
      </c>
      <c r="BN1609">
        <f t="shared" si="712"/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f t="shared" ref="BU1609:BU1672" si="725">BL1609+BO1609+BQ1609+BS1609</f>
        <v>0</v>
      </c>
      <c r="BV1609">
        <f t="shared" ref="BV1609:BV1672" si="726">BM1609+BP1609+BR1609+BT1609</f>
        <v>0</v>
      </c>
      <c r="BW1609">
        <f t="shared" ref="BW1609:BW1672" si="727">SUM(BU1609:BV1609)</f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f t="shared" si="713"/>
        <v>0</v>
      </c>
      <c r="CI1609">
        <f t="shared" si="714"/>
        <v>0</v>
      </c>
      <c r="CJ1609">
        <f t="shared" si="715"/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f t="shared" si="716"/>
        <v>0</v>
      </c>
      <c r="CR1609">
        <f t="shared" si="717"/>
        <v>0</v>
      </c>
      <c r="CS1609">
        <f t="shared" si="718"/>
        <v>0</v>
      </c>
      <c r="CT1609">
        <f t="shared" si="719"/>
        <v>0</v>
      </c>
      <c r="CU1609">
        <f t="shared" si="720"/>
        <v>0</v>
      </c>
      <c r="CV1609">
        <f t="shared" si="721"/>
        <v>0</v>
      </c>
      <c r="CW1609">
        <f t="shared" si="722"/>
        <v>284</v>
      </c>
      <c r="CX1609">
        <f t="shared" si="723"/>
        <v>283</v>
      </c>
      <c r="CY1609">
        <f t="shared" si="724"/>
        <v>567</v>
      </c>
    </row>
    <row r="1610" spans="1:103">
      <c r="A1610" t="s">
        <v>74</v>
      </c>
      <c r="B1610" t="s">
        <v>3481</v>
      </c>
      <c r="C1610" t="s">
        <v>3931</v>
      </c>
      <c r="D1610">
        <v>101304</v>
      </c>
      <c r="E1610" t="s">
        <v>3985</v>
      </c>
      <c r="F1610" t="s">
        <v>3986</v>
      </c>
      <c r="H1610" t="s">
        <v>3485</v>
      </c>
      <c r="I1610" t="s">
        <v>3560</v>
      </c>
      <c r="J1610" t="s">
        <v>3539</v>
      </c>
      <c r="K1610" t="s">
        <v>3987</v>
      </c>
      <c r="L1610" t="s">
        <v>83</v>
      </c>
      <c r="M1610" t="s">
        <v>84</v>
      </c>
      <c r="N1610" t="s">
        <v>85</v>
      </c>
      <c r="O1610" t="s">
        <v>86</v>
      </c>
      <c r="P1610" t="s">
        <v>87</v>
      </c>
      <c r="Q1610" s="7" t="s">
        <v>8134</v>
      </c>
      <c r="R1610">
        <v>13</v>
      </c>
      <c r="S1610">
        <v>12</v>
      </c>
      <c r="T1610">
        <f t="shared" si="700"/>
        <v>25</v>
      </c>
      <c r="U1610">
        <v>11</v>
      </c>
      <c r="V1610">
        <v>11</v>
      </c>
      <c r="W1610">
        <v>14</v>
      </c>
      <c r="X1610">
        <v>11</v>
      </c>
      <c r="Y1610">
        <v>15</v>
      </c>
      <c r="Z1610">
        <v>11</v>
      </c>
      <c r="AA1610">
        <v>18</v>
      </c>
      <c r="AB1610">
        <v>11</v>
      </c>
      <c r="AC1610">
        <v>13</v>
      </c>
      <c r="AD1610">
        <v>10</v>
      </c>
      <c r="AE1610">
        <v>11</v>
      </c>
      <c r="AF1610">
        <v>10</v>
      </c>
      <c r="AG1610">
        <v>0</v>
      </c>
      <c r="AH1610">
        <v>0</v>
      </c>
      <c r="AI1610">
        <f t="shared" si="701"/>
        <v>82</v>
      </c>
      <c r="AJ1610">
        <f t="shared" si="702"/>
        <v>64</v>
      </c>
      <c r="AK1610">
        <f t="shared" si="703"/>
        <v>146</v>
      </c>
      <c r="AL1610">
        <f t="shared" si="704"/>
        <v>95</v>
      </c>
      <c r="AM1610">
        <f t="shared" si="705"/>
        <v>76</v>
      </c>
      <c r="AN1610">
        <f t="shared" si="706"/>
        <v>171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f t="shared" si="707"/>
        <v>0</v>
      </c>
      <c r="AZ1610">
        <f t="shared" si="708"/>
        <v>0</v>
      </c>
      <c r="BA1610">
        <f t="shared" si="709"/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f t="shared" si="710"/>
        <v>0</v>
      </c>
      <c r="BM1610">
        <f t="shared" si="711"/>
        <v>0</v>
      </c>
      <c r="BN1610">
        <f t="shared" si="712"/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f t="shared" si="725"/>
        <v>0</v>
      </c>
      <c r="BV1610">
        <f t="shared" si="726"/>
        <v>0</v>
      </c>
      <c r="BW1610">
        <f t="shared" si="727"/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f t="shared" si="713"/>
        <v>0</v>
      </c>
      <c r="CI1610">
        <f t="shared" si="714"/>
        <v>0</v>
      </c>
      <c r="CJ1610">
        <f t="shared" si="715"/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f t="shared" si="716"/>
        <v>0</v>
      </c>
      <c r="CR1610">
        <f t="shared" si="717"/>
        <v>0</v>
      </c>
      <c r="CS1610">
        <f t="shared" si="718"/>
        <v>0</v>
      </c>
      <c r="CT1610">
        <f t="shared" si="719"/>
        <v>0</v>
      </c>
      <c r="CU1610">
        <f t="shared" si="720"/>
        <v>0</v>
      </c>
      <c r="CV1610">
        <f t="shared" si="721"/>
        <v>0</v>
      </c>
      <c r="CW1610">
        <f t="shared" si="722"/>
        <v>95</v>
      </c>
      <c r="CX1610">
        <f t="shared" si="723"/>
        <v>76</v>
      </c>
      <c r="CY1610">
        <f t="shared" si="724"/>
        <v>171</v>
      </c>
    </row>
    <row r="1611" spans="1:103">
      <c r="A1611" t="s">
        <v>74</v>
      </c>
      <c r="B1611" t="s">
        <v>3481</v>
      </c>
      <c r="C1611" t="s">
        <v>3931</v>
      </c>
      <c r="D1611">
        <v>101305</v>
      </c>
      <c r="E1611" t="s">
        <v>3988</v>
      </c>
      <c r="F1611" t="s">
        <v>3989</v>
      </c>
      <c r="H1611" t="s">
        <v>3485</v>
      </c>
      <c r="I1611" t="s">
        <v>3560</v>
      </c>
      <c r="J1611" t="s">
        <v>3539</v>
      </c>
      <c r="K1611" t="s">
        <v>3990</v>
      </c>
      <c r="L1611" t="s">
        <v>83</v>
      </c>
      <c r="M1611" t="s">
        <v>84</v>
      </c>
      <c r="N1611" t="s">
        <v>85</v>
      </c>
      <c r="O1611" t="s">
        <v>86</v>
      </c>
      <c r="P1611" t="s">
        <v>87</v>
      </c>
      <c r="Q1611" s="7" t="s">
        <v>8134</v>
      </c>
      <c r="R1611">
        <v>27</v>
      </c>
      <c r="S1611">
        <v>17</v>
      </c>
      <c r="T1611">
        <f t="shared" si="700"/>
        <v>44</v>
      </c>
      <c r="U1611">
        <v>27</v>
      </c>
      <c r="V1611">
        <v>26</v>
      </c>
      <c r="W1611">
        <v>33</v>
      </c>
      <c r="X1611">
        <v>29</v>
      </c>
      <c r="Y1611">
        <v>22</v>
      </c>
      <c r="Z1611">
        <v>18</v>
      </c>
      <c r="AA1611">
        <v>28</v>
      </c>
      <c r="AB1611">
        <v>28</v>
      </c>
      <c r="AC1611">
        <v>37</v>
      </c>
      <c r="AD1611">
        <v>27</v>
      </c>
      <c r="AE1611">
        <v>22</v>
      </c>
      <c r="AF1611">
        <v>17</v>
      </c>
      <c r="AG1611">
        <v>0</v>
      </c>
      <c r="AH1611">
        <v>0</v>
      </c>
      <c r="AI1611">
        <f t="shared" si="701"/>
        <v>169</v>
      </c>
      <c r="AJ1611">
        <f t="shared" si="702"/>
        <v>145</v>
      </c>
      <c r="AK1611">
        <f t="shared" si="703"/>
        <v>314</v>
      </c>
      <c r="AL1611">
        <f t="shared" si="704"/>
        <v>196</v>
      </c>
      <c r="AM1611">
        <f t="shared" si="705"/>
        <v>162</v>
      </c>
      <c r="AN1611">
        <f t="shared" si="706"/>
        <v>358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f t="shared" si="707"/>
        <v>0</v>
      </c>
      <c r="AZ1611">
        <f t="shared" si="708"/>
        <v>0</v>
      </c>
      <c r="BA1611">
        <f t="shared" si="709"/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f t="shared" si="710"/>
        <v>0</v>
      </c>
      <c r="BM1611">
        <f t="shared" si="711"/>
        <v>0</v>
      </c>
      <c r="BN1611">
        <f t="shared" si="712"/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f t="shared" si="725"/>
        <v>0</v>
      </c>
      <c r="BV1611">
        <f t="shared" si="726"/>
        <v>0</v>
      </c>
      <c r="BW1611">
        <f t="shared" si="727"/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f t="shared" si="713"/>
        <v>0</v>
      </c>
      <c r="CI1611">
        <f t="shared" si="714"/>
        <v>0</v>
      </c>
      <c r="CJ1611">
        <f t="shared" si="715"/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f t="shared" si="716"/>
        <v>0</v>
      </c>
      <c r="CR1611">
        <f t="shared" si="717"/>
        <v>0</v>
      </c>
      <c r="CS1611">
        <f t="shared" si="718"/>
        <v>0</v>
      </c>
      <c r="CT1611">
        <f t="shared" si="719"/>
        <v>0</v>
      </c>
      <c r="CU1611">
        <f t="shared" si="720"/>
        <v>0</v>
      </c>
      <c r="CV1611">
        <f t="shared" si="721"/>
        <v>0</v>
      </c>
      <c r="CW1611">
        <f t="shared" si="722"/>
        <v>196</v>
      </c>
      <c r="CX1611">
        <f t="shared" si="723"/>
        <v>162</v>
      </c>
      <c r="CY1611">
        <f t="shared" si="724"/>
        <v>358</v>
      </c>
    </row>
    <row r="1612" spans="1:103">
      <c r="A1612" t="s">
        <v>74</v>
      </c>
      <c r="B1612" t="s">
        <v>3481</v>
      </c>
      <c r="C1612" t="s">
        <v>3931</v>
      </c>
      <c r="D1612">
        <v>101306</v>
      </c>
      <c r="E1612" t="s">
        <v>3991</v>
      </c>
      <c r="F1612" t="s">
        <v>158</v>
      </c>
      <c r="H1612" t="s">
        <v>3485</v>
      </c>
      <c r="I1612" t="s">
        <v>3560</v>
      </c>
      <c r="J1612" t="s">
        <v>3539</v>
      </c>
      <c r="K1612" t="s">
        <v>3992</v>
      </c>
      <c r="L1612" t="s">
        <v>83</v>
      </c>
      <c r="M1612" t="s">
        <v>84</v>
      </c>
      <c r="N1612" t="s">
        <v>85</v>
      </c>
      <c r="O1612" t="s">
        <v>86</v>
      </c>
      <c r="P1612" t="s">
        <v>87</v>
      </c>
      <c r="Q1612" s="7" t="s">
        <v>8134</v>
      </c>
      <c r="R1612">
        <v>21</v>
      </c>
      <c r="S1612">
        <v>28</v>
      </c>
      <c r="T1612">
        <f t="shared" si="700"/>
        <v>49</v>
      </c>
      <c r="U1612">
        <v>18</v>
      </c>
      <c r="V1612">
        <v>15</v>
      </c>
      <c r="W1612">
        <v>29</v>
      </c>
      <c r="X1612">
        <v>12</v>
      </c>
      <c r="Y1612">
        <v>24</v>
      </c>
      <c r="Z1612">
        <v>21</v>
      </c>
      <c r="AA1612">
        <v>16</v>
      </c>
      <c r="AB1612">
        <v>22</v>
      </c>
      <c r="AC1612">
        <v>29</v>
      </c>
      <c r="AD1612">
        <v>22</v>
      </c>
      <c r="AE1612">
        <v>14</v>
      </c>
      <c r="AF1612">
        <v>10</v>
      </c>
      <c r="AG1612">
        <v>0</v>
      </c>
      <c r="AH1612">
        <v>0</v>
      </c>
      <c r="AI1612">
        <f t="shared" si="701"/>
        <v>130</v>
      </c>
      <c r="AJ1612">
        <f t="shared" si="702"/>
        <v>102</v>
      </c>
      <c r="AK1612">
        <f t="shared" si="703"/>
        <v>232</v>
      </c>
      <c r="AL1612">
        <f t="shared" si="704"/>
        <v>151</v>
      </c>
      <c r="AM1612">
        <f t="shared" si="705"/>
        <v>130</v>
      </c>
      <c r="AN1612">
        <f t="shared" si="706"/>
        <v>281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f t="shared" si="707"/>
        <v>0</v>
      </c>
      <c r="AZ1612">
        <f t="shared" si="708"/>
        <v>0</v>
      </c>
      <c r="BA1612">
        <f t="shared" si="709"/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f t="shared" si="710"/>
        <v>0</v>
      </c>
      <c r="BM1612">
        <f t="shared" si="711"/>
        <v>0</v>
      </c>
      <c r="BN1612">
        <f t="shared" si="712"/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f t="shared" si="725"/>
        <v>0</v>
      </c>
      <c r="BV1612">
        <f t="shared" si="726"/>
        <v>0</v>
      </c>
      <c r="BW1612">
        <f t="shared" si="727"/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f t="shared" si="713"/>
        <v>0</v>
      </c>
      <c r="CI1612">
        <f t="shared" si="714"/>
        <v>0</v>
      </c>
      <c r="CJ1612">
        <f t="shared" si="715"/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f t="shared" si="716"/>
        <v>0</v>
      </c>
      <c r="CR1612">
        <f t="shared" si="717"/>
        <v>0</v>
      </c>
      <c r="CS1612">
        <f t="shared" si="718"/>
        <v>0</v>
      </c>
      <c r="CT1612">
        <f t="shared" si="719"/>
        <v>0</v>
      </c>
      <c r="CU1612">
        <f t="shared" si="720"/>
        <v>0</v>
      </c>
      <c r="CV1612">
        <f t="shared" si="721"/>
        <v>0</v>
      </c>
      <c r="CW1612">
        <f t="shared" si="722"/>
        <v>151</v>
      </c>
      <c r="CX1612">
        <f t="shared" si="723"/>
        <v>130</v>
      </c>
      <c r="CY1612">
        <f t="shared" si="724"/>
        <v>281</v>
      </c>
    </row>
    <row r="1613" spans="1:103">
      <c r="A1613" t="s">
        <v>74</v>
      </c>
      <c r="B1613" t="s">
        <v>3481</v>
      </c>
      <c r="C1613" t="s">
        <v>3931</v>
      </c>
      <c r="D1613">
        <v>101307</v>
      </c>
      <c r="E1613" t="s">
        <v>3993</v>
      </c>
      <c r="F1613" t="s">
        <v>3994</v>
      </c>
      <c r="H1613" t="s">
        <v>3485</v>
      </c>
      <c r="I1613" t="s">
        <v>3560</v>
      </c>
      <c r="J1613" t="s">
        <v>3539</v>
      </c>
      <c r="K1613" t="s">
        <v>3995</v>
      </c>
      <c r="L1613" t="s">
        <v>83</v>
      </c>
      <c r="M1613" t="s">
        <v>84</v>
      </c>
      <c r="N1613" t="s">
        <v>85</v>
      </c>
      <c r="O1613" t="s">
        <v>86</v>
      </c>
      <c r="P1613" t="s">
        <v>87</v>
      </c>
      <c r="Q1613" s="7" t="s">
        <v>8134</v>
      </c>
      <c r="R1613">
        <v>14</v>
      </c>
      <c r="S1613">
        <v>18</v>
      </c>
      <c r="T1613">
        <f t="shared" si="700"/>
        <v>32</v>
      </c>
      <c r="U1613">
        <v>25</v>
      </c>
      <c r="V1613">
        <v>15</v>
      </c>
      <c r="W1613">
        <v>21</v>
      </c>
      <c r="X1613">
        <v>17</v>
      </c>
      <c r="Y1613">
        <v>21</v>
      </c>
      <c r="Z1613">
        <v>9</v>
      </c>
      <c r="AA1613">
        <v>24</v>
      </c>
      <c r="AB1613">
        <v>11</v>
      </c>
      <c r="AC1613">
        <v>24</v>
      </c>
      <c r="AD1613">
        <v>15</v>
      </c>
      <c r="AE1613">
        <v>9</v>
      </c>
      <c r="AF1613">
        <v>10</v>
      </c>
      <c r="AG1613">
        <v>0</v>
      </c>
      <c r="AH1613">
        <v>0</v>
      </c>
      <c r="AI1613">
        <f t="shared" si="701"/>
        <v>124</v>
      </c>
      <c r="AJ1613">
        <f t="shared" si="702"/>
        <v>77</v>
      </c>
      <c r="AK1613">
        <f t="shared" si="703"/>
        <v>201</v>
      </c>
      <c r="AL1613">
        <f t="shared" si="704"/>
        <v>138</v>
      </c>
      <c r="AM1613">
        <f t="shared" si="705"/>
        <v>95</v>
      </c>
      <c r="AN1613">
        <f t="shared" si="706"/>
        <v>233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f t="shared" si="707"/>
        <v>0</v>
      </c>
      <c r="AZ1613">
        <f t="shared" si="708"/>
        <v>0</v>
      </c>
      <c r="BA1613">
        <f t="shared" si="709"/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f t="shared" si="710"/>
        <v>0</v>
      </c>
      <c r="BM1613">
        <f t="shared" si="711"/>
        <v>0</v>
      </c>
      <c r="BN1613">
        <f t="shared" si="712"/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f t="shared" si="725"/>
        <v>0</v>
      </c>
      <c r="BV1613">
        <f t="shared" si="726"/>
        <v>0</v>
      </c>
      <c r="BW1613">
        <f t="shared" si="727"/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f t="shared" si="713"/>
        <v>0</v>
      </c>
      <c r="CI1613">
        <f t="shared" si="714"/>
        <v>0</v>
      </c>
      <c r="CJ1613">
        <f t="shared" si="715"/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0</v>
      </c>
      <c r="CQ1613">
        <f t="shared" si="716"/>
        <v>0</v>
      </c>
      <c r="CR1613">
        <f t="shared" si="717"/>
        <v>0</v>
      </c>
      <c r="CS1613">
        <f t="shared" si="718"/>
        <v>0</v>
      </c>
      <c r="CT1613">
        <f t="shared" si="719"/>
        <v>0</v>
      </c>
      <c r="CU1613">
        <f t="shared" si="720"/>
        <v>0</v>
      </c>
      <c r="CV1613">
        <f t="shared" si="721"/>
        <v>0</v>
      </c>
      <c r="CW1613">
        <f t="shared" si="722"/>
        <v>138</v>
      </c>
      <c r="CX1613">
        <f t="shared" si="723"/>
        <v>95</v>
      </c>
      <c r="CY1613">
        <f t="shared" si="724"/>
        <v>233</v>
      </c>
    </row>
    <row r="1614" spans="1:103">
      <c r="A1614" t="s">
        <v>74</v>
      </c>
      <c r="B1614" t="s">
        <v>3481</v>
      </c>
      <c r="C1614" t="s">
        <v>3931</v>
      </c>
      <c r="D1614">
        <v>101308</v>
      </c>
      <c r="E1614" t="s">
        <v>3996</v>
      </c>
      <c r="F1614" t="s">
        <v>3997</v>
      </c>
      <c r="H1614" t="s">
        <v>3485</v>
      </c>
      <c r="I1614" t="s">
        <v>3560</v>
      </c>
      <c r="J1614" t="s">
        <v>3539</v>
      </c>
      <c r="K1614" t="s">
        <v>3998</v>
      </c>
      <c r="L1614" t="s">
        <v>83</v>
      </c>
      <c r="M1614" t="s">
        <v>84</v>
      </c>
      <c r="N1614" t="s">
        <v>85</v>
      </c>
      <c r="O1614" t="s">
        <v>86</v>
      </c>
      <c r="P1614" t="s">
        <v>87</v>
      </c>
      <c r="Q1614" s="7" t="s">
        <v>8134</v>
      </c>
      <c r="R1614">
        <v>34</v>
      </c>
      <c r="S1614">
        <v>20</v>
      </c>
      <c r="T1614">
        <f t="shared" si="700"/>
        <v>54</v>
      </c>
      <c r="U1614">
        <v>30</v>
      </c>
      <c r="V1614">
        <v>30</v>
      </c>
      <c r="W1614">
        <v>27</v>
      </c>
      <c r="X1614">
        <v>25</v>
      </c>
      <c r="Y1614">
        <v>30</v>
      </c>
      <c r="Z1614">
        <v>24</v>
      </c>
      <c r="AA1614">
        <v>26</v>
      </c>
      <c r="AB1614">
        <v>39</v>
      </c>
      <c r="AC1614">
        <v>35</v>
      </c>
      <c r="AD1614">
        <v>25</v>
      </c>
      <c r="AE1614">
        <v>35</v>
      </c>
      <c r="AF1614">
        <v>19</v>
      </c>
      <c r="AG1614">
        <v>0</v>
      </c>
      <c r="AH1614">
        <v>0</v>
      </c>
      <c r="AI1614">
        <f t="shared" si="701"/>
        <v>183</v>
      </c>
      <c r="AJ1614">
        <f t="shared" si="702"/>
        <v>162</v>
      </c>
      <c r="AK1614">
        <f t="shared" si="703"/>
        <v>345</v>
      </c>
      <c r="AL1614">
        <f t="shared" si="704"/>
        <v>217</v>
      </c>
      <c r="AM1614">
        <f t="shared" si="705"/>
        <v>182</v>
      </c>
      <c r="AN1614">
        <f t="shared" si="706"/>
        <v>399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f t="shared" si="707"/>
        <v>0</v>
      </c>
      <c r="AZ1614">
        <f t="shared" si="708"/>
        <v>0</v>
      </c>
      <c r="BA1614">
        <f t="shared" si="709"/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f t="shared" si="710"/>
        <v>0</v>
      </c>
      <c r="BM1614">
        <f t="shared" si="711"/>
        <v>0</v>
      </c>
      <c r="BN1614">
        <f t="shared" si="712"/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f t="shared" si="725"/>
        <v>0</v>
      </c>
      <c r="BV1614">
        <f t="shared" si="726"/>
        <v>0</v>
      </c>
      <c r="BW1614">
        <f t="shared" si="727"/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f t="shared" si="713"/>
        <v>0</v>
      </c>
      <c r="CI1614">
        <f t="shared" si="714"/>
        <v>0</v>
      </c>
      <c r="CJ1614">
        <f t="shared" si="715"/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f t="shared" si="716"/>
        <v>0</v>
      </c>
      <c r="CR1614">
        <f t="shared" si="717"/>
        <v>0</v>
      </c>
      <c r="CS1614">
        <f t="shared" si="718"/>
        <v>0</v>
      </c>
      <c r="CT1614">
        <f t="shared" si="719"/>
        <v>0</v>
      </c>
      <c r="CU1614">
        <f t="shared" si="720"/>
        <v>0</v>
      </c>
      <c r="CV1614">
        <f t="shared" si="721"/>
        <v>0</v>
      </c>
      <c r="CW1614">
        <f t="shared" si="722"/>
        <v>217</v>
      </c>
      <c r="CX1614">
        <f t="shared" si="723"/>
        <v>182</v>
      </c>
      <c r="CY1614">
        <f t="shared" si="724"/>
        <v>399</v>
      </c>
    </row>
    <row r="1615" spans="1:103">
      <c r="A1615" t="s">
        <v>74</v>
      </c>
      <c r="B1615" t="s">
        <v>3481</v>
      </c>
      <c r="C1615" t="s">
        <v>3931</v>
      </c>
      <c r="D1615">
        <v>151510</v>
      </c>
      <c r="E1615" t="s">
        <v>3999</v>
      </c>
      <c r="F1615" t="s">
        <v>4000</v>
      </c>
      <c r="H1615" t="s">
        <v>3485</v>
      </c>
      <c r="I1615" t="s">
        <v>3560</v>
      </c>
      <c r="J1615" t="s">
        <v>3539</v>
      </c>
      <c r="K1615" t="s">
        <v>4001</v>
      </c>
      <c r="L1615" t="s">
        <v>83</v>
      </c>
      <c r="M1615" t="s">
        <v>84</v>
      </c>
      <c r="N1615" t="s">
        <v>85</v>
      </c>
      <c r="O1615" t="s">
        <v>86</v>
      </c>
      <c r="P1615" t="s">
        <v>87</v>
      </c>
      <c r="Q1615" s="7" t="s">
        <v>8134</v>
      </c>
      <c r="R1615">
        <v>16</v>
      </c>
      <c r="S1615">
        <v>15</v>
      </c>
      <c r="T1615">
        <f t="shared" si="700"/>
        <v>31</v>
      </c>
      <c r="U1615">
        <v>21</v>
      </c>
      <c r="V1615">
        <v>19</v>
      </c>
      <c r="W1615">
        <v>21</v>
      </c>
      <c r="X1615">
        <v>19</v>
      </c>
      <c r="Y1615">
        <v>20</v>
      </c>
      <c r="Z1615">
        <v>19</v>
      </c>
      <c r="AA1615">
        <v>17</v>
      </c>
      <c r="AB1615">
        <v>12</v>
      </c>
      <c r="AC1615">
        <v>17</v>
      </c>
      <c r="AD1615">
        <v>20</v>
      </c>
      <c r="AE1615">
        <v>17</v>
      </c>
      <c r="AF1615">
        <v>19</v>
      </c>
      <c r="AG1615">
        <v>0</v>
      </c>
      <c r="AH1615">
        <v>0</v>
      </c>
      <c r="AI1615">
        <f t="shared" si="701"/>
        <v>113</v>
      </c>
      <c r="AJ1615">
        <f t="shared" si="702"/>
        <v>108</v>
      </c>
      <c r="AK1615">
        <f t="shared" si="703"/>
        <v>221</v>
      </c>
      <c r="AL1615">
        <f t="shared" si="704"/>
        <v>129</v>
      </c>
      <c r="AM1615">
        <f t="shared" si="705"/>
        <v>123</v>
      </c>
      <c r="AN1615">
        <f t="shared" si="706"/>
        <v>252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f t="shared" si="707"/>
        <v>0</v>
      </c>
      <c r="AZ1615">
        <f t="shared" si="708"/>
        <v>0</v>
      </c>
      <c r="BA1615">
        <f t="shared" si="709"/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f t="shared" si="710"/>
        <v>0</v>
      </c>
      <c r="BM1615">
        <f t="shared" si="711"/>
        <v>0</v>
      </c>
      <c r="BN1615">
        <f t="shared" si="712"/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f t="shared" si="725"/>
        <v>0</v>
      </c>
      <c r="BV1615">
        <f t="shared" si="726"/>
        <v>0</v>
      </c>
      <c r="BW1615">
        <f t="shared" si="727"/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f t="shared" si="713"/>
        <v>0</v>
      </c>
      <c r="CI1615">
        <f t="shared" si="714"/>
        <v>0</v>
      </c>
      <c r="CJ1615">
        <f t="shared" si="715"/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f t="shared" si="716"/>
        <v>0</v>
      </c>
      <c r="CR1615">
        <f t="shared" si="717"/>
        <v>0</v>
      </c>
      <c r="CS1615">
        <f t="shared" si="718"/>
        <v>0</v>
      </c>
      <c r="CT1615">
        <f t="shared" si="719"/>
        <v>0</v>
      </c>
      <c r="CU1615">
        <f t="shared" si="720"/>
        <v>0</v>
      </c>
      <c r="CV1615">
        <f t="shared" si="721"/>
        <v>0</v>
      </c>
      <c r="CW1615">
        <f t="shared" si="722"/>
        <v>129</v>
      </c>
      <c r="CX1615">
        <f t="shared" si="723"/>
        <v>123</v>
      </c>
      <c r="CY1615">
        <f t="shared" si="724"/>
        <v>252</v>
      </c>
    </row>
    <row r="1616" spans="1:103">
      <c r="A1616" t="s">
        <v>74</v>
      </c>
      <c r="B1616" t="s">
        <v>3481</v>
      </c>
      <c r="C1616" t="s">
        <v>3931</v>
      </c>
      <c r="D1616">
        <v>300188</v>
      </c>
      <c r="E1616" t="s">
        <v>4002</v>
      </c>
      <c r="F1616" t="s">
        <v>4003</v>
      </c>
      <c r="H1616" t="s">
        <v>3485</v>
      </c>
      <c r="I1616" t="s">
        <v>3560</v>
      </c>
      <c r="J1616" t="s">
        <v>3539</v>
      </c>
      <c r="K1616" t="s">
        <v>3942</v>
      </c>
      <c r="L1616" t="s">
        <v>83</v>
      </c>
      <c r="M1616" t="s">
        <v>84</v>
      </c>
      <c r="N1616" t="s">
        <v>85</v>
      </c>
      <c r="O1616" t="s">
        <v>122</v>
      </c>
      <c r="P1616" t="s">
        <v>87</v>
      </c>
      <c r="Q1616" s="7" t="s">
        <v>8132</v>
      </c>
      <c r="R1616">
        <v>0</v>
      </c>
      <c r="S1616">
        <v>0</v>
      </c>
      <c r="T1616">
        <f t="shared" si="700"/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f t="shared" si="701"/>
        <v>0</v>
      </c>
      <c r="AJ1616">
        <f t="shared" si="702"/>
        <v>0</v>
      </c>
      <c r="AK1616">
        <f t="shared" si="703"/>
        <v>0</v>
      </c>
      <c r="AL1616">
        <f t="shared" si="704"/>
        <v>0</v>
      </c>
      <c r="AM1616">
        <f t="shared" si="705"/>
        <v>0</v>
      </c>
      <c r="AN1616">
        <f t="shared" si="706"/>
        <v>0</v>
      </c>
      <c r="AO1616">
        <v>57</v>
      </c>
      <c r="AP1616">
        <v>69</v>
      </c>
      <c r="AQ1616">
        <v>89</v>
      </c>
      <c r="AR1616">
        <v>91</v>
      </c>
      <c r="AS1616">
        <v>69</v>
      </c>
      <c r="AT1616">
        <v>81</v>
      </c>
      <c r="AU1616">
        <v>97</v>
      </c>
      <c r="AV1616">
        <v>63</v>
      </c>
      <c r="AW1616">
        <v>0</v>
      </c>
      <c r="AX1616">
        <v>0</v>
      </c>
      <c r="AY1616">
        <f t="shared" si="707"/>
        <v>312</v>
      </c>
      <c r="AZ1616">
        <f t="shared" si="708"/>
        <v>304</v>
      </c>
      <c r="BA1616">
        <f t="shared" si="709"/>
        <v>616</v>
      </c>
      <c r="BB1616">
        <v>0</v>
      </c>
      <c r="BC1616">
        <v>0</v>
      </c>
      <c r="BD1616">
        <v>10</v>
      </c>
      <c r="BE1616">
        <v>19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f t="shared" si="710"/>
        <v>10</v>
      </c>
      <c r="BM1616">
        <f t="shared" si="711"/>
        <v>19</v>
      </c>
      <c r="BN1616">
        <f t="shared" si="712"/>
        <v>29</v>
      </c>
      <c r="BO1616">
        <v>56</v>
      </c>
      <c r="BP1616">
        <v>39</v>
      </c>
      <c r="BQ1616">
        <v>0</v>
      </c>
      <c r="BR1616">
        <v>0</v>
      </c>
      <c r="BS1616">
        <v>0</v>
      </c>
      <c r="BT1616">
        <v>0</v>
      </c>
      <c r="BU1616">
        <f t="shared" si="725"/>
        <v>66</v>
      </c>
      <c r="BV1616">
        <f t="shared" si="726"/>
        <v>58</v>
      </c>
      <c r="BW1616">
        <f t="shared" si="727"/>
        <v>124</v>
      </c>
      <c r="BX1616">
        <v>0</v>
      </c>
      <c r="BY1616">
        <v>0</v>
      </c>
      <c r="BZ1616">
        <v>5</v>
      </c>
      <c r="CA1616">
        <v>21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f t="shared" si="713"/>
        <v>5</v>
      </c>
      <c r="CI1616">
        <f t="shared" si="714"/>
        <v>21</v>
      </c>
      <c r="CJ1616">
        <f t="shared" si="715"/>
        <v>26</v>
      </c>
      <c r="CK1616">
        <v>31</v>
      </c>
      <c r="CL1616">
        <v>23</v>
      </c>
      <c r="CM1616">
        <v>0</v>
      </c>
      <c r="CN1616">
        <v>0</v>
      </c>
      <c r="CO1616">
        <v>0</v>
      </c>
      <c r="CP1616">
        <v>0</v>
      </c>
      <c r="CQ1616">
        <f t="shared" si="716"/>
        <v>36</v>
      </c>
      <c r="CR1616">
        <f t="shared" si="717"/>
        <v>44</v>
      </c>
      <c r="CS1616">
        <f t="shared" si="718"/>
        <v>80</v>
      </c>
      <c r="CT1616">
        <f t="shared" si="719"/>
        <v>102</v>
      </c>
      <c r="CU1616">
        <f t="shared" si="720"/>
        <v>102</v>
      </c>
      <c r="CV1616">
        <f t="shared" si="721"/>
        <v>204</v>
      </c>
      <c r="CW1616">
        <f t="shared" si="722"/>
        <v>414</v>
      </c>
      <c r="CX1616">
        <f t="shared" si="723"/>
        <v>406</v>
      </c>
      <c r="CY1616">
        <f t="shared" si="724"/>
        <v>820</v>
      </c>
    </row>
    <row r="1617" spans="1:103">
      <c r="A1617" t="s">
        <v>74</v>
      </c>
      <c r="B1617" t="s">
        <v>3481</v>
      </c>
      <c r="C1617" t="s">
        <v>3931</v>
      </c>
      <c r="D1617">
        <v>300206</v>
      </c>
      <c r="E1617" t="s">
        <v>4004</v>
      </c>
      <c r="F1617" t="s">
        <v>167</v>
      </c>
      <c r="H1617" t="s">
        <v>3485</v>
      </c>
      <c r="I1617" t="s">
        <v>3560</v>
      </c>
      <c r="J1617" t="s">
        <v>3539</v>
      </c>
      <c r="K1617" t="s">
        <v>3956</v>
      </c>
      <c r="L1617" t="s">
        <v>83</v>
      </c>
      <c r="M1617" t="s">
        <v>84</v>
      </c>
      <c r="N1617" t="s">
        <v>85</v>
      </c>
      <c r="O1617" t="s">
        <v>122</v>
      </c>
      <c r="P1617" t="s">
        <v>87</v>
      </c>
      <c r="Q1617" s="7" t="s">
        <v>8132</v>
      </c>
      <c r="R1617">
        <v>0</v>
      </c>
      <c r="S1617">
        <v>0</v>
      </c>
      <c r="T1617">
        <f t="shared" si="700"/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f t="shared" si="701"/>
        <v>0</v>
      </c>
      <c r="AJ1617">
        <f t="shared" si="702"/>
        <v>0</v>
      </c>
      <c r="AK1617">
        <f t="shared" si="703"/>
        <v>0</v>
      </c>
      <c r="AL1617">
        <f t="shared" si="704"/>
        <v>0</v>
      </c>
      <c r="AM1617">
        <f t="shared" si="705"/>
        <v>0</v>
      </c>
      <c r="AN1617">
        <f t="shared" si="706"/>
        <v>0</v>
      </c>
      <c r="AO1617">
        <v>53</v>
      </c>
      <c r="AP1617">
        <v>60</v>
      </c>
      <c r="AQ1617">
        <v>56</v>
      </c>
      <c r="AR1617">
        <v>47</v>
      </c>
      <c r="AS1617">
        <v>56</v>
      </c>
      <c r="AT1617">
        <v>59</v>
      </c>
      <c r="AU1617">
        <v>61</v>
      </c>
      <c r="AV1617">
        <v>62</v>
      </c>
      <c r="AW1617">
        <v>0</v>
      </c>
      <c r="AX1617">
        <v>0</v>
      </c>
      <c r="AY1617">
        <f t="shared" si="707"/>
        <v>226</v>
      </c>
      <c r="AZ1617">
        <f t="shared" si="708"/>
        <v>228</v>
      </c>
      <c r="BA1617">
        <f t="shared" si="709"/>
        <v>454</v>
      </c>
      <c r="BB1617">
        <v>0</v>
      </c>
      <c r="BC1617">
        <v>0</v>
      </c>
      <c r="BD1617">
        <v>8</v>
      </c>
      <c r="BE1617">
        <v>16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f t="shared" si="710"/>
        <v>8</v>
      </c>
      <c r="BM1617">
        <f t="shared" si="711"/>
        <v>16</v>
      </c>
      <c r="BN1617">
        <f t="shared" si="712"/>
        <v>24</v>
      </c>
      <c r="BO1617">
        <v>47</v>
      </c>
      <c r="BP1617">
        <v>21</v>
      </c>
      <c r="BQ1617">
        <v>0</v>
      </c>
      <c r="BR1617">
        <v>0</v>
      </c>
      <c r="BS1617">
        <v>0</v>
      </c>
      <c r="BT1617">
        <v>0</v>
      </c>
      <c r="BU1617">
        <f t="shared" si="725"/>
        <v>55</v>
      </c>
      <c r="BV1617">
        <f t="shared" si="726"/>
        <v>37</v>
      </c>
      <c r="BW1617">
        <f t="shared" si="727"/>
        <v>92</v>
      </c>
      <c r="BX1617">
        <v>0</v>
      </c>
      <c r="BY1617">
        <v>0</v>
      </c>
      <c r="BZ1617">
        <v>10</v>
      </c>
      <c r="CA1617">
        <v>12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f t="shared" si="713"/>
        <v>10</v>
      </c>
      <c r="CI1617">
        <f t="shared" si="714"/>
        <v>12</v>
      </c>
      <c r="CJ1617">
        <f t="shared" si="715"/>
        <v>22</v>
      </c>
      <c r="CK1617">
        <v>26</v>
      </c>
      <c r="CL1617">
        <v>11</v>
      </c>
      <c r="CM1617">
        <v>0</v>
      </c>
      <c r="CN1617">
        <v>0</v>
      </c>
      <c r="CO1617">
        <v>0</v>
      </c>
      <c r="CP1617">
        <v>0</v>
      </c>
      <c r="CQ1617">
        <f t="shared" si="716"/>
        <v>36</v>
      </c>
      <c r="CR1617">
        <f t="shared" si="717"/>
        <v>23</v>
      </c>
      <c r="CS1617">
        <f t="shared" si="718"/>
        <v>59</v>
      </c>
      <c r="CT1617">
        <f t="shared" si="719"/>
        <v>91</v>
      </c>
      <c r="CU1617">
        <f t="shared" si="720"/>
        <v>60</v>
      </c>
      <c r="CV1617">
        <f t="shared" si="721"/>
        <v>151</v>
      </c>
      <c r="CW1617">
        <f t="shared" si="722"/>
        <v>317</v>
      </c>
      <c r="CX1617">
        <f t="shared" si="723"/>
        <v>288</v>
      </c>
      <c r="CY1617">
        <f t="shared" si="724"/>
        <v>605</v>
      </c>
    </row>
    <row r="1618" spans="1:103">
      <c r="A1618" t="s">
        <v>74</v>
      </c>
      <c r="B1618" t="s">
        <v>3481</v>
      </c>
      <c r="C1618" t="s">
        <v>3931</v>
      </c>
      <c r="D1618">
        <v>300254</v>
      </c>
      <c r="E1618" t="s">
        <v>4005</v>
      </c>
      <c r="F1618" t="s">
        <v>4006</v>
      </c>
      <c r="H1618" t="s">
        <v>3485</v>
      </c>
      <c r="I1618" t="s">
        <v>3560</v>
      </c>
      <c r="J1618" t="s">
        <v>3539</v>
      </c>
      <c r="K1618" t="s">
        <v>3984</v>
      </c>
      <c r="L1618" t="s">
        <v>83</v>
      </c>
      <c r="M1618" t="s">
        <v>84</v>
      </c>
      <c r="N1618" t="s">
        <v>85</v>
      </c>
      <c r="O1618" t="s">
        <v>122</v>
      </c>
      <c r="P1618" t="s">
        <v>87</v>
      </c>
      <c r="Q1618" s="7" t="s">
        <v>8132</v>
      </c>
      <c r="R1618">
        <v>0</v>
      </c>
      <c r="S1618">
        <v>0</v>
      </c>
      <c r="T1618">
        <f t="shared" si="700"/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f t="shared" si="701"/>
        <v>0</v>
      </c>
      <c r="AJ1618">
        <f t="shared" si="702"/>
        <v>0</v>
      </c>
      <c r="AK1618">
        <f t="shared" si="703"/>
        <v>0</v>
      </c>
      <c r="AL1618">
        <f t="shared" si="704"/>
        <v>0</v>
      </c>
      <c r="AM1618">
        <f t="shared" si="705"/>
        <v>0</v>
      </c>
      <c r="AN1618">
        <f t="shared" si="706"/>
        <v>0</v>
      </c>
      <c r="AO1618">
        <v>47</v>
      </c>
      <c r="AP1618">
        <v>47</v>
      </c>
      <c r="AQ1618">
        <v>58</v>
      </c>
      <c r="AR1618">
        <v>41</v>
      </c>
      <c r="AS1618">
        <v>65</v>
      </c>
      <c r="AT1618">
        <v>56</v>
      </c>
      <c r="AU1618">
        <v>74</v>
      </c>
      <c r="AV1618">
        <v>58</v>
      </c>
      <c r="AW1618">
        <v>0</v>
      </c>
      <c r="AX1618">
        <v>0</v>
      </c>
      <c r="AY1618">
        <f t="shared" si="707"/>
        <v>244</v>
      </c>
      <c r="AZ1618">
        <f t="shared" si="708"/>
        <v>202</v>
      </c>
      <c r="BA1618">
        <f t="shared" si="709"/>
        <v>446</v>
      </c>
      <c r="BB1618">
        <v>0</v>
      </c>
      <c r="BC1618">
        <v>0</v>
      </c>
      <c r="BD1618">
        <v>16</v>
      </c>
      <c r="BE1618">
        <v>19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f t="shared" si="710"/>
        <v>16</v>
      </c>
      <c r="BM1618">
        <f t="shared" si="711"/>
        <v>19</v>
      </c>
      <c r="BN1618">
        <f t="shared" si="712"/>
        <v>35</v>
      </c>
      <c r="BO1618">
        <v>30</v>
      </c>
      <c r="BP1618">
        <v>26</v>
      </c>
      <c r="BQ1618">
        <v>0</v>
      </c>
      <c r="BR1618">
        <v>0</v>
      </c>
      <c r="BS1618">
        <v>0</v>
      </c>
      <c r="BT1618">
        <v>0</v>
      </c>
      <c r="BU1618">
        <f t="shared" si="725"/>
        <v>46</v>
      </c>
      <c r="BV1618">
        <f t="shared" si="726"/>
        <v>45</v>
      </c>
      <c r="BW1618">
        <f t="shared" si="727"/>
        <v>91</v>
      </c>
      <c r="BX1618">
        <v>0</v>
      </c>
      <c r="BY1618">
        <v>0</v>
      </c>
      <c r="BZ1618">
        <v>12</v>
      </c>
      <c r="CA1618">
        <v>15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f t="shared" si="713"/>
        <v>12</v>
      </c>
      <c r="CI1618">
        <f t="shared" si="714"/>
        <v>15</v>
      </c>
      <c r="CJ1618">
        <f t="shared" si="715"/>
        <v>27</v>
      </c>
      <c r="CK1618">
        <v>24</v>
      </c>
      <c r="CL1618">
        <v>11</v>
      </c>
      <c r="CM1618">
        <v>0</v>
      </c>
      <c r="CN1618">
        <v>0</v>
      </c>
      <c r="CO1618">
        <v>0</v>
      </c>
      <c r="CP1618">
        <v>0</v>
      </c>
      <c r="CQ1618">
        <f t="shared" si="716"/>
        <v>36</v>
      </c>
      <c r="CR1618">
        <f t="shared" si="717"/>
        <v>26</v>
      </c>
      <c r="CS1618">
        <f t="shared" si="718"/>
        <v>62</v>
      </c>
      <c r="CT1618">
        <f t="shared" si="719"/>
        <v>82</v>
      </c>
      <c r="CU1618">
        <f t="shared" si="720"/>
        <v>71</v>
      </c>
      <c r="CV1618">
        <f t="shared" si="721"/>
        <v>153</v>
      </c>
      <c r="CW1618">
        <f t="shared" si="722"/>
        <v>326</v>
      </c>
      <c r="CX1618">
        <f t="shared" si="723"/>
        <v>273</v>
      </c>
      <c r="CY1618">
        <f t="shared" si="724"/>
        <v>599</v>
      </c>
    </row>
    <row r="1619" spans="1:103">
      <c r="A1619" t="s">
        <v>74</v>
      </c>
      <c r="B1619" t="s">
        <v>3481</v>
      </c>
      <c r="C1619" t="s">
        <v>3931</v>
      </c>
      <c r="D1619">
        <v>411574</v>
      </c>
      <c r="E1619" t="s">
        <v>4007</v>
      </c>
      <c r="F1619" t="s">
        <v>4008</v>
      </c>
      <c r="H1619" t="s">
        <v>3485</v>
      </c>
      <c r="I1619" t="s">
        <v>3560</v>
      </c>
      <c r="J1619" t="s">
        <v>3539</v>
      </c>
      <c r="K1619" t="s">
        <v>4009</v>
      </c>
      <c r="L1619" t="s">
        <v>129</v>
      </c>
      <c r="M1619" t="s">
        <v>134</v>
      </c>
      <c r="N1619" t="s">
        <v>85</v>
      </c>
      <c r="O1619" t="s">
        <v>493</v>
      </c>
      <c r="P1619" t="s">
        <v>87</v>
      </c>
      <c r="Q1619" s="8" t="s">
        <v>8136</v>
      </c>
      <c r="R1619">
        <v>11</v>
      </c>
      <c r="S1619">
        <v>8</v>
      </c>
      <c r="T1619">
        <f t="shared" si="700"/>
        <v>19</v>
      </c>
      <c r="U1619">
        <v>6</v>
      </c>
      <c r="V1619">
        <v>10</v>
      </c>
      <c r="W1619">
        <v>13</v>
      </c>
      <c r="X1619">
        <v>8</v>
      </c>
      <c r="Y1619">
        <v>6</v>
      </c>
      <c r="Z1619">
        <v>10</v>
      </c>
      <c r="AA1619">
        <v>4</v>
      </c>
      <c r="AB1619">
        <v>7</v>
      </c>
      <c r="AC1619">
        <v>10</v>
      </c>
      <c r="AD1619">
        <v>2</v>
      </c>
      <c r="AE1619">
        <v>2</v>
      </c>
      <c r="AF1619">
        <v>8</v>
      </c>
      <c r="AG1619">
        <v>0</v>
      </c>
      <c r="AH1619">
        <v>0</v>
      </c>
      <c r="AI1619">
        <f t="shared" si="701"/>
        <v>41</v>
      </c>
      <c r="AJ1619">
        <f t="shared" si="702"/>
        <v>45</v>
      </c>
      <c r="AK1619">
        <f t="shared" si="703"/>
        <v>86</v>
      </c>
      <c r="AL1619">
        <f t="shared" si="704"/>
        <v>52</v>
      </c>
      <c r="AM1619">
        <f t="shared" si="705"/>
        <v>53</v>
      </c>
      <c r="AN1619">
        <f t="shared" si="706"/>
        <v>105</v>
      </c>
      <c r="AO1619">
        <v>4</v>
      </c>
      <c r="AP1619">
        <v>6</v>
      </c>
      <c r="AQ1619">
        <v>4</v>
      </c>
      <c r="AR1619">
        <v>3</v>
      </c>
      <c r="AS1619">
        <v>2</v>
      </c>
      <c r="AT1619">
        <v>2</v>
      </c>
      <c r="AU1619">
        <v>1</v>
      </c>
      <c r="AV1619">
        <v>1</v>
      </c>
      <c r="AW1619">
        <v>0</v>
      </c>
      <c r="AX1619">
        <v>0</v>
      </c>
      <c r="AY1619">
        <f t="shared" si="707"/>
        <v>11</v>
      </c>
      <c r="AZ1619">
        <f t="shared" si="708"/>
        <v>12</v>
      </c>
      <c r="BA1619">
        <f t="shared" si="709"/>
        <v>23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f t="shared" si="710"/>
        <v>0</v>
      </c>
      <c r="BM1619">
        <f t="shared" si="711"/>
        <v>0</v>
      </c>
      <c r="BN1619">
        <f t="shared" si="712"/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f t="shared" si="725"/>
        <v>0</v>
      </c>
      <c r="BV1619">
        <f t="shared" si="726"/>
        <v>0</v>
      </c>
      <c r="BW1619">
        <f t="shared" si="727"/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f t="shared" si="713"/>
        <v>0</v>
      </c>
      <c r="CI1619">
        <f t="shared" si="714"/>
        <v>0</v>
      </c>
      <c r="CJ1619">
        <f t="shared" si="715"/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f t="shared" si="716"/>
        <v>0</v>
      </c>
      <c r="CR1619">
        <f t="shared" si="717"/>
        <v>0</v>
      </c>
      <c r="CS1619">
        <f t="shared" si="718"/>
        <v>0</v>
      </c>
      <c r="CT1619">
        <f t="shared" si="719"/>
        <v>0</v>
      </c>
      <c r="CU1619">
        <f t="shared" si="720"/>
        <v>0</v>
      </c>
      <c r="CV1619">
        <f t="shared" si="721"/>
        <v>0</v>
      </c>
      <c r="CW1619">
        <f t="shared" si="722"/>
        <v>63</v>
      </c>
      <c r="CX1619">
        <f t="shared" si="723"/>
        <v>65</v>
      </c>
      <c r="CY1619">
        <f t="shared" si="724"/>
        <v>128</v>
      </c>
    </row>
    <row r="1620" spans="1:103">
      <c r="A1620" t="s">
        <v>74</v>
      </c>
      <c r="B1620" t="s">
        <v>3481</v>
      </c>
      <c r="C1620" t="s">
        <v>3931</v>
      </c>
      <c r="D1620">
        <v>500374</v>
      </c>
      <c r="E1620" t="s">
        <v>4010</v>
      </c>
      <c r="F1620" t="s">
        <v>4011</v>
      </c>
      <c r="H1620" t="s">
        <v>3485</v>
      </c>
      <c r="I1620" t="s">
        <v>3560</v>
      </c>
      <c r="J1620" t="s">
        <v>3539</v>
      </c>
      <c r="K1620" t="s">
        <v>4012</v>
      </c>
      <c r="L1620" t="s">
        <v>83</v>
      </c>
      <c r="M1620" t="s">
        <v>84</v>
      </c>
      <c r="N1620" t="s">
        <v>85</v>
      </c>
      <c r="O1620" t="s">
        <v>244</v>
      </c>
      <c r="P1620" t="s">
        <v>87</v>
      </c>
      <c r="Q1620" t="s">
        <v>8135</v>
      </c>
      <c r="R1620">
        <v>16</v>
      </c>
      <c r="S1620">
        <v>9</v>
      </c>
      <c r="T1620">
        <f t="shared" si="700"/>
        <v>25</v>
      </c>
      <c r="U1620">
        <v>19</v>
      </c>
      <c r="V1620">
        <v>22</v>
      </c>
      <c r="W1620">
        <v>20</v>
      </c>
      <c r="X1620">
        <v>23</v>
      </c>
      <c r="Y1620">
        <v>8</v>
      </c>
      <c r="Z1620">
        <v>16</v>
      </c>
      <c r="AA1620">
        <v>16</v>
      </c>
      <c r="AB1620">
        <v>16</v>
      </c>
      <c r="AC1620">
        <v>16</v>
      </c>
      <c r="AD1620">
        <v>11</v>
      </c>
      <c r="AE1620">
        <v>22</v>
      </c>
      <c r="AF1620">
        <v>8</v>
      </c>
      <c r="AG1620">
        <v>0</v>
      </c>
      <c r="AH1620">
        <v>0</v>
      </c>
      <c r="AI1620">
        <f t="shared" si="701"/>
        <v>101</v>
      </c>
      <c r="AJ1620">
        <f t="shared" si="702"/>
        <v>96</v>
      </c>
      <c r="AK1620">
        <f t="shared" si="703"/>
        <v>197</v>
      </c>
      <c r="AL1620">
        <f t="shared" si="704"/>
        <v>117</v>
      </c>
      <c r="AM1620">
        <f t="shared" si="705"/>
        <v>105</v>
      </c>
      <c r="AN1620">
        <f t="shared" si="706"/>
        <v>222</v>
      </c>
      <c r="AO1620">
        <v>27</v>
      </c>
      <c r="AP1620">
        <v>21</v>
      </c>
      <c r="AQ1620">
        <v>25</v>
      </c>
      <c r="AR1620">
        <v>16</v>
      </c>
      <c r="AS1620">
        <v>29</v>
      </c>
      <c r="AT1620">
        <v>21</v>
      </c>
      <c r="AU1620">
        <v>23</v>
      </c>
      <c r="AV1620">
        <v>20</v>
      </c>
      <c r="AW1620">
        <v>0</v>
      </c>
      <c r="AX1620">
        <v>0</v>
      </c>
      <c r="AY1620">
        <f t="shared" si="707"/>
        <v>104</v>
      </c>
      <c r="AZ1620">
        <f t="shared" si="708"/>
        <v>78</v>
      </c>
      <c r="BA1620">
        <f t="shared" si="709"/>
        <v>182</v>
      </c>
      <c r="BB1620">
        <v>0</v>
      </c>
      <c r="BC1620">
        <v>0</v>
      </c>
      <c r="BD1620">
        <v>9</v>
      </c>
      <c r="BE1620">
        <v>15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f t="shared" si="710"/>
        <v>9</v>
      </c>
      <c r="BM1620">
        <f t="shared" si="711"/>
        <v>15</v>
      </c>
      <c r="BN1620">
        <f t="shared" si="712"/>
        <v>24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f t="shared" si="725"/>
        <v>9</v>
      </c>
      <c r="BV1620">
        <f t="shared" si="726"/>
        <v>15</v>
      </c>
      <c r="BW1620">
        <f t="shared" si="727"/>
        <v>24</v>
      </c>
      <c r="BX1620">
        <v>0</v>
      </c>
      <c r="BY1620">
        <v>0</v>
      </c>
      <c r="BZ1620">
        <v>12</v>
      </c>
      <c r="CA1620">
        <v>10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f t="shared" si="713"/>
        <v>12</v>
      </c>
      <c r="CI1620">
        <f t="shared" si="714"/>
        <v>10</v>
      </c>
      <c r="CJ1620">
        <f t="shared" si="715"/>
        <v>22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f t="shared" si="716"/>
        <v>12</v>
      </c>
      <c r="CR1620">
        <f t="shared" si="717"/>
        <v>10</v>
      </c>
      <c r="CS1620">
        <f t="shared" si="718"/>
        <v>22</v>
      </c>
      <c r="CT1620">
        <f t="shared" si="719"/>
        <v>21</v>
      </c>
      <c r="CU1620">
        <f t="shared" si="720"/>
        <v>25</v>
      </c>
      <c r="CV1620">
        <f t="shared" si="721"/>
        <v>46</v>
      </c>
      <c r="CW1620">
        <f t="shared" si="722"/>
        <v>242</v>
      </c>
      <c r="CX1620">
        <f t="shared" si="723"/>
        <v>208</v>
      </c>
      <c r="CY1620">
        <f t="shared" si="724"/>
        <v>450</v>
      </c>
    </row>
    <row r="1621" spans="1:103">
      <c r="A1621" t="s">
        <v>74</v>
      </c>
      <c r="B1621" t="s">
        <v>3481</v>
      </c>
      <c r="C1621" t="s">
        <v>3931</v>
      </c>
      <c r="D1621">
        <v>500603</v>
      </c>
      <c r="E1621" t="s">
        <v>4013</v>
      </c>
      <c r="F1621" t="s">
        <v>158</v>
      </c>
      <c r="H1621" t="s">
        <v>3485</v>
      </c>
      <c r="I1621" t="s">
        <v>3560</v>
      </c>
      <c r="J1621" t="s">
        <v>3539</v>
      </c>
      <c r="K1621" t="s">
        <v>4014</v>
      </c>
      <c r="L1621" t="s">
        <v>83</v>
      </c>
      <c r="M1621" t="s">
        <v>84</v>
      </c>
      <c r="N1621" t="s">
        <v>85</v>
      </c>
      <c r="O1621" t="s">
        <v>244</v>
      </c>
      <c r="P1621" t="s">
        <v>87</v>
      </c>
      <c r="Q1621" t="s">
        <v>8135</v>
      </c>
      <c r="R1621">
        <v>15</v>
      </c>
      <c r="S1621">
        <v>15</v>
      </c>
      <c r="T1621">
        <f t="shared" si="700"/>
        <v>30</v>
      </c>
      <c r="U1621">
        <v>14</v>
      </c>
      <c r="V1621">
        <v>15</v>
      </c>
      <c r="W1621">
        <v>17</v>
      </c>
      <c r="X1621">
        <v>6</v>
      </c>
      <c r="Y1621">
        <v>15</v>
      </c>
      <c r="Z1621">
        <v>7</v>
      </c>
      <c r="AA1621">
        <v>9</v>
      </c>
      <c r="AB1621">
        <v>14</v>
      </c>
      <c r="AC1621">
        <v>14</v>
      </c>
      <c r="AD1621">
        <v>16</v>
      </c>
      <c r="AE1621">
        <v>8</v>
      </c>
      <c r="AF1621">
        <v>9</v>
      </c>
      <c r="AG1621">
        <v>0</v>
      </c>
      <c r="AH1621">
        <v>0</v>
      </c>
      <c r="AI1621">
        <f t="shared" si="701"/>
        <v>77</v>
      </c>
      <c r="AJ1621">
        <f t="shared" si="702"/>
        <v>67</v>
      </c>
      <c r="AK1621">
        <f t="shared" si="703"/>
        <v>144</v>
      </c>
      <c r="AL1621">
        <f t="shared" si="704"/>
        <v>92</v>
      </c>
      <c r="AM1621">
        <f t="shared" si="705"/>
        <v>82</v>
      </c>
      <c r="AN1621">
        <f t="shared" si="706"/>
        <v>174</v>
      </c>
      <c r="AO1621">
        <v>43</v>
      </c>
      <c r="AP1621">
        <v>58</v>
      </c>
      <c r="AQ1621">
        <v>62</v>
      </c>
      <c r="AR1621">
        <v>43</v>
      </c>
      <c r="AS1621">
        <v>73</v>
      </c>
      <c r="AT1621">
        <v>52</v>
      </c>
      <c r="AU1621">
        <v>42</v>
      </c>
      <c r="AV1621">
        <v>35</v>
      </c>
      <c r="AW1621">
        <v>0</v>
      </c>
      <c r="AX1621">
        <v>0</v>
      </c>
      <c r="AY1621">
        <f t="shared" si="707"/>
        <v>220</v>
      </c>
      <c r="AZ1621">
        <f t="shared" si="708"/>
        <v>188</v>
      </c>
      <c r="BA1621">
        <f t="shared" si="709"/>
        <v>408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38</v>
      </c>
      <c r="BI1621">
        <v>20</v>
      </c>
      <c r="BJ1621">
        <v>0</v>
      </c>
      <c r="BK1621">
        <v>0</v>
      </c>
      <c r="BL1621">
        <f t="shared" si="710"/>
        <v>38</v>
      </c>
      <c r="BM1621">
        <f t="shared" si="711"/>
        <v>20</v>
      </c>
      <c r="BN1621">
        <f t="shared" si="712"/>
        <v>58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f t="shared" si="725"/>
        <v>38</v>
      </c>
      <c r="BV1621">
        <f t="shared" si="726"/>
        <v>20</v>
      </c>
      <c r="BW1621">
        <f t="shared" si="727"/>
        <v>58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31</v>
      </c>
      <c r="CE1621">
        <v>21</v>
      </c>
      <c r="CF1621">
        <v>0</v>
      </c>
      <c r="CG1621">
        <v>0</v>
      </c>
      <c r="CH1621">
        <f t="shared" si="713"/>
        <v>31</v>
      </c>
      <c r="CI1621">
        <f t="shared" si="714"/>
        <v>21</v>
      </c>
      <c r="CJ1621">
        <f t="shared" si="715"/>
        <v>52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f t="shared" si="716"/>
        <v>31</v>
      </c>
      <c r="CR1621">
        <f t="shared" si="717"/>
        <v>21</v>
      </c>
      <c r="CS1621">
        <f t="shared" si="718"/>
        <v>52</v>
      </c>
      <c r="CT1621">
        <f t="shared" si="719"/>
        <v>69</v>
      </c>
      <c r="CU1621">
        <f t="shared" si="720"/>
        <v>41</v>
      </c>
      <c r="CV1621">
        <f t="shared" si="721"/>
        <v>110</v>
      </c>
      <c r="CW1621">
        <f t="shared" si="722"/>
        <v>381</v>
      </c>
      <c r="CX1621">
        <f t="shared" si="723"/>
        <v>311</v>
      </c>
      <c r="CY1621">
        <f t="shared" si="724"/>
        <v>692</v>
      </c>
    </row>
    <row r="1622" spans="1:103">
      <c r="A1622" t="s">
        <v>74</v>
      </c>
      <c r="B1622" t="s">
        <v>3481</v>
      </c>
      <c r="C1622" t="s">
        <v>4015</v>
      </c>
      <c r="D1622">
        <v>101309</v>
      </c>
      <c r="E1622" t="s">
        <v>3594</v>
      </c>
      <c r="F1622" t="s">
        <v>1217</v>
      </c>
      <c r="H1622" t="s">
        <v>3485</v>
      </c>
      <c r="I1622" t="s">
        <v>4016</v>
      </c>
      <c r="J1622" t="s">
        <v>176</v>
      </c>
      <c r="K1622" t="s">
        <v>4017</v>
      </c>
      <c r="L1622" t="s">
        <v>83</v>
      </c>
      <c r="M1622" t="s">
        <v>84</v>
      </c>
      <c r="N1622" t="s">
        <v>85</v>
      </c>
      <c r="O1622" t="s">
        <v>86</v>
      </c>
      <c r="P1622" t="s">
        <v>87</v>
      </c>
      <c r="Q1622" s="7" t="s">
        <v>8134</v>
      </c>
      <c r="R1622">
        <v>35</v>
      </c>
      <c r="S1622">
        <v>44</v>
      </c>
      <c r="T1622">
        <f t="shared" si="700"/>
        <v>79</v>
      </c>
      <c r="U1622">
        <v>39</v>
      </c>
      <c r="V1622">
        <v>34</v>
      </c>
      <c r="W1622">
        <v>48</v>
      </c>
      <c r="X1622">
        <v>44</v>
      </c>
      <c r="Y1622">
        <v>31</v>
      </c>
      <c r="Z1622">
        <v>34</v>
      </c>
      <c r="AA1622">
        <v>58</v>
      </c>
      <c r="AB1622">
        <v>31</v>
      </c>
      <c r="AC1622">
        <v>49</v>
      </c>
      <c r="AD1622">
        <v>54</v>
      </c>
      <c r="AE1622">
        <v>35</v>
      </c>
      <c r="AF1622">
        <v>33</v>
      </c>
      <c r="AG1622">
        <v>0</v>
      </c>
      <c r="AH1622">
        <v>0</v>
      </c>
      <c r="AI1622">
        <f t="shared" si="701"/>
        <v>260</v>
      </c>
      <c r="AJ1622">
        <f t="shared" si="702"/>
        <v>230</v>
      </c>
      <c r="AK1622">
        <f t="shared" si="703"/>
        <v>490</v>
      </c>
      <c r="AL1622">
        <f t="shared" si="704"/>
        <v>295</v>
      </c>
      <c r="AM1622">
        <f t="shared" si="705"/>
        <v>274</v>
      </c>
      <c r="AN1622">
        <f t="shared" si="706"/>
        <v>569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f t="shared" si="707"/>
        <v>0</v>
      </c>
      <c r="AZ1622">
        <f t="shared" si="708"/>
        <v>0</v>
      </c>
      <c r="BA1622">
        <f t="shared" si="709"/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f t="shared" si="710"/>
        <v>0</v>
      </c>
      <c r="BM1622">
        <f t="shared" si="711"/>
        <v>0</v>
      </c>
      <c r="BN1622">
        <f t="shared" si="712"/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f t="shared" si="725"/>
        <v>0</v>
      </c>
      <c r="BV1622">
        <f t="shared" si="726"/>
        <v>0</v>
      </c>
      <c r="BW1622">
        <f t="shared" si="727"/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f t="shared" si="713"/>
        <v>0</v>
      </c>
      <c r="CI1622">
        <f t="shared" si="714"/>
        <v>0</v>
      </c>
      <c r="CJ1622">
        <f t="shared" si="715"/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f t="shared" si="716"/>
        <v>0</v>
      </c>
      <c r="CR1622">
        <f t="shared" si="717"/>
        <v>0</v>
      </c>
      <c r="CS1622">
        <f t="shared" si="718"/>
        <v>0</v>
      </c>
      <c r="CT1622">
        <f t="shared" si="719"/>
        <v>0</v>
      </c>
      <c r="CU1622">
        <f t="shared" si="720"/>
        <v>0</v>
      </c>
      <c r="CV1622">
        <f t="shared" si="721"/>
        <v>0</v>
      </c>
      <c r="CW1622">
        <f t="shared" si="722"/>
        <v>295</v>
      </c>
      <c r="CX1622">
        <f t="shared" si="723"/>
        <v>274</v>
      </c>
      <c r="CY1622">
        <f t="shared" si="724"/>
        <v>569</v>
      </c>
    </row>
    <row r="1623" spans="1:103">
      <c r="A1623" t="s">
        <v>74</v>
      </c>
      <c r="B1623" t="s">
        <v>3481</v>
      </c>
      <c r="C1623" t="s">
        <v>4015</v>
      </c>
      <c r="D1623">
        <v>101310</v>
      </c>
      <c r="E1623" t="s">
        <v>4018</v>
      </c>
      <c r="F1623" t="s">
        <v>4019</v>
      </c>
      <c r="H1623" t="s">
        <v>3485</v>
      </c>
      <c r="I1623" t="s">
        <v>4016</v>
      </c>
      <c r="J1623" t="s">
        <v>176</v>
      </c>
      <c r="K1623" t="s">
        <v>4020</v>
      </c>
      <c r="L1623" t="s">
        <v>83</v>
      </c>
      <c r="M1623" t="s">
        <v>84</v>
      </c>
      <c r="N1623" t="s">
        <v>85</v>
      </c>
      <c r="O1623" t="s">
        <v>86</v>
      </c>
      <c r="P1623" t="s">
        <v>87</v>
      </c>
      <c r="Q1623" s="7" t="s">
        <v>8134</v>
      </c>
      <c r="R1623">
        <v>14</v>
      </c>
      <c r="S1623">
        <v>14</v>
      </c>
      <c r="T1623">
        <f t="shared" si="700"/>
        <v>28</v>
      </c>
      <c r="U1623">
        <v>17</v>
      </c>
      <c r="V1623">
        <v>19</v>
      </c>
      <c r="W1623">
        <v>24</v>
      </c>
      <c r="X1623">
        <v>18</v>
      </c>
      <c r="Y1623">
        <v>17</v>
      </c>
      <c r="Z1623">
        <v>14</v>
      </c>
      <c r="AA1623">
        <v>15</v>
      </c>
      <c r="AB1623">
        <v>14</v>
      </c>
      <c r="AC1623">
        <v>20</v>
      </c>
      <c r="AD1623">
        <v>12</v>
      </c>
      <c r="AE1623">
        <v>18</v>
      </c>
      <c r="AF1623">
        <v>14</v>
      </c>
      <c r="AG1623">
        <v>0</v>
      </c>
      <c r="AH1623">
        <v>0</v>
      </c>
      <c r="AI1623">
        <f t="shared" si="701"/>
        <v>111</v>
      </c>
      <c r="AJ1623">
        <f t="shared" si="702"/>
        <v>91</v>
      </c>
      <c r="AK1623">
        <f t="shared" si="703"/>
        <v>202</v>
      </c>
      <c r="AL1623">
        <f t="shared" si="704"/>
        <v>125</v>
      </c>
      <c r="AM1623">
        <f t="shared" si="705"/>
        <v>105</v>
      </c>
      <c r="AN1623">
        <f t="shared" si="706"/>
        <v>230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f t="shared" si="707"/>
        <v>0</v>
      </c>
      <c r="AZ1623">
        <f t="shared" si="708"/>
        <v>0</v>
      </c>
      <c r="BA1623">
        <f t="shared" si="709"/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f t="shared" si="710"/>
        <v>0</v>
      </c>
      <c r="BM1623">
        <f t="shared" si="711"/>
        <v>0</v>
      </c>
      <c r="BN1623">
        <f t="shared" si="712"/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f t="shared" si="725"/>
        <v>0</v>
      </c>
      <c r="BV1623">
        <f t="shared" si="726"/>
        <v>0</v>
      </c>
      <c r="BW1623">
        <f t="shared" si="727"/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f t="shared" si="713"/>
        <v>0</v>
      </c>
      <c r="CI1623">
        <f t="shared" si="714"/>
        <v>0</v>
      </c>
      <c r="CJ1623">
        <f t="shared" si="715"/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f t="shared" si="716"/>
        <v>0</v>
      </c>
      <c r="CR1623">
        <f t="shared" si="717"/>
        <v>0</v>
      </c>
      <c r="CS1623">
        <f t="shared" si="718"/>
        <v>0</v>
      </c>
      <c r="CT1623">
        <f t="shared" si="719"/>
        <v>0</v>
      </c>
      <c r="CU1623">
        <f t="shared" si="720"/>
        <v>0</v>
      </c>
      <c r="CV1623">
        <f t="shared" si="721"/>
        <v>0</v>
      </c>
      <c r="CW1623">
        <f t="shared" si="722"/>
        <v>125</v>
      </c>
      <c r="CX1623">
        <f t="shared" si="723"/>
        <v>105</v>
      </c>
      <c r="CY1623">
        <f t="shared" si="724"/>
        <v>230</v>
      </c>
    </row>
    <row r="1624" spans="1:103">
      <c r="A1624" t="s">
        <v>74</v>
      </c>
      <c r="B1624" t="s">
        <v>3481</v>
      </c>
      <c r="C1624" t="s">
        <v>4015</v>
      </c>
      <c r="D1624">
        <v>101311</v>
      </c>
      <c r="E1624" t="s">
        <v>4021</v>
      </c>
      <c r="F1624" t="s">
        <v>4022</v>
      </c>
      <c r="H1624" t="s">
        <v>3485</v>
      </c>
      <c r="I1624" t="s">
        <v>4016</v>
      </c>
      <c r="J1624" t="s">
        <v>176</v>
      </c>
      <c r="K1624" t="s">
        <v>395</v>
      </c>
      <c r="L1624" t="s">
        <v>83</v>
      </c>
      <c r="M1624" t="s">
        <v>84</v>
      </c>
      <c r="N1624" t="s">
        <v>85</v>
      </c>
      <c r="O1624" t="s">
        <v>86</v>
      </c>
      <c r="P1624" t="s">
        <v>87</v>
      </c>
      <c r="Q1624" s="7" t="s">
        <v>8134</v>
      </c>
      <c r="R1624">
        <v>45</v>
      </c>
      <c r="S1624">
        <v>40</v>
      </c>
      <c r="T1624">
        <f t="shared" si="700"/>
        <v>85</v>
      </c>
      <c r="U1624">
        <v>51</v>
      </c>
      <c r="V1624">
        <v>45</v>
      </c>
      <c r="W1624">
        <v>41</v>
      </c>
      <c r="X1624">
        <v>47</v>
      </c>
      <c r="Y1624">
        <v>58</v>
      </c>
      <c r="Z1624">
        <v>45</v>
      </c>
      <c r="AA1624">
        <v>62</v>
      </c>
      <c r="AB1624">
        <v>47</v>
      </c>
      <c r="AC1624">
        <v>67</v>
      </c>
      <c r="AD1624">
        <v>64</v>
      </c>
      <c r="AE1624">
        <v>49</v>
      </c>
      <c r="AF1624">
        <v>44</v>
      </c>
      <c r="AG1624">
        <v>27</v>
      </c>
      <c r="AH1624">
        <v>18</v>
      </c>
      <c r="AI1624">
        <f t="shared" si="701"/>
        <v>355</v>
      </c>
      <c r="AJ1624">
        <f t="shared" si="702"/>
        <v>310</v>
      </c>
      <c r="AK1624">
        <f t="shared" si="703"/>
        <v>665</v>
      </c>
      <c r="AL1624">
        <f t="shared" si="704"/>
        <v>400</v>
      </c>
      <c r="AM1624">
        <f t="shared" si="705"/>
        <v>350</v>
      </c>
      <c r="AN1624">
        <f t="shared" si="706"/>
        <v>750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f t="shared" si="707"/>
        <v>0</v>
      </c>
      <c r="AZ1624">
        <f t="shared" si="708"/>
        <v>0</v>
      </c>
      <c r="BA1624">
        <f t="shared" si="709"/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f t="shared" si="710"/>
        <v>0</v>
      </c>
      <c r="BM1624">
        <f t="shared" si="711"/>
        <v>0</v>
      </c>
      <c r="BN1624">
        <f t="shared" si="712"/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f t="shared" si="725"/>
        <v>0</v>
      </c>
      <c r="BV1624">
        <f t="shared" si="726"/>
        <v>0</v>
      </c>
      <c r="BW1624">
        <f t="shared" si="727"/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f t="shared" si="713"/>
        <v>0</v>
      </c>
      <c r="CI1624">
        <f t="shared" si="714"/>
        <v>0</v>
      </c>
      <c r="CJ1624">
        <f t="shared" si="715"/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f t="shared" si="716"/>
        <v>0</v>
      </c>
      <c r="CR1624">
        <f t="shared" si="717"/>
        <v>0</v>
      </c>
      <c r="CS1624">
        <f t="shared" si="718"/>
        <v>0</v>
      </c>
      <c r="CT1624">
        <f t="shared" si="719"/>
        <v>0</v>
      </c>
      <c r="CU1624">
        <f t="shared" si="720"/>
        <v>0</v>
      </c>
      <c r="CV1624">
        <f t="shared" si="721"/>
        <v>0</v>
      </c>
      <c r="CW1624">
        <f t="shared" si="722"/>
        <v>400</v>
      </c>
      <c r="CX1624">
        <f t="shared" si="723"/>
        <v>350</v>
      </c>
      <c r="CY1624">
        <f t="shared" si="724"/>
        <v>750</v>
      </c>
    </row>
    <row r="1625" spans="1:103">
      <c r="A1625" t="s">
        <v>74</v>
      </c>
      <c r="B1625" t="s">
        <v>3481</v>
      </c>
      <c r="C1625" t="s">
        <v>4015</v>
      </c>
      <c r="D1625">
        <v>101312</v>
      </c>
      <c r="E1625" t="s">
        <v>4023</v>
      </c>
      <c r="F1625" t="s">
        <v>4024</v>
      </c>
      <c r="H1625" t="s">
        <v>3485</v>
      </c>
      <c r="I1625" t="s">
        <v>4016</v>
      </c>
      <c r="J1625" t="s">
        <v>176</v>
      </c>
      <c r="K1625" t="s">
        <v>395</v>
      </c>
      <c r="L1625" t="s">
        <v>83</v>
      </c>
      <c r="M1625" t="s">
        <v>84</v>
      </c>
      <c r="N1625" t="s">
        <v>85</v>
      </c>
      <c r="O1625" t="s">
        <v>86</v>
      </c>
      <c r="P1625" t="s">
        <v>87</v>
      </c>
      <c r="Q1625" s="7" t="s">
        <v>8134</v>
      </c>
      <c r="R1625">
        <v>52</v>
      </c>
      <c r="S1625">
        <v>61</v>
      </c>
      <c r="T1625">
        <f t="shared" si="700"/>
        <v>113</v>
      </c>
      <c r="U1625">
        <v>57</v>
      </c>
      <c r="V1625">
        <v>42</v>
      </c>
      <c r="W1625">
        <v>60</v>
      </c>
      <c r="X1625">
        <v>66</v>
      </c>
      <c r="Y1625">
        <v>52</v>
      </c>
      <c r="Z1625">
        <v>50</v>
      </c>
      <c r="AA1625">
        <v>78</v>
      </c>
      <c r="AB1625">
        <v>66</v>
      </c>
      <c r="AC1625">
        <v>63</v>
      </c>
      <c r="AD1625">
        <v>47</v>
      </c>
      <c r="AE1625">
        <v>48</v>
      </c>
      <c r="AF1625">
        <v>41</v>
      </c>
      <c r="AG1625">
        <v>0</v>
      </c>
      <c r="AH1625">
        <v>0</v>
      </c>
      <c r="AI1625">
        <f t="shared" si="701"/>
        <v>358</v>
      </c>
      <c r="AJ1625">
        <f t="shared" si="702"/>
        <v>312</v>
      </c>
      <c r="AK1625">
        <f t="shared" si="703"/>
        <v>670</v>
      </c>
      <c r="AL1625">
        <f t="shared" si="704"/>
        <v>410</v>
      </c>
      <c r="AM1625">
        <f t="shared" si="705"/>
        <v>373</v>
      </c>
      <c r="AN1625">
        <f t="shared" si="706"/>
        <v>783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f t="shared" si="707"/>
        <v>0</v>
      </c>
      <c r="AZ1625">
        <f t="shared" si="708"/>
        <v>0</v>
      </c>
      <c r="BA1625">
        <f t="shared" si="709"/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f t="shared" si="710"/>
        <v>0</v>
      </c>
      <c r="BM1625">
        <f t="shared" si="711"/>
        <v>0</v>
      </c>
      <c r="BN1625">
        <f t="shared" si="712"/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f t="shared" si="725"/>
        <v>0</v>
      </c>
      <c r="BV1625">
        <f t="shared" si="726"/>
        <v>0</v>
      </c>
      <c r="BW1625">
        <f t="shared" si="727"/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f t="shared" si="713"/>
        <v>0</v>
      </c>
      <c r="CI1625">
        <f t="shared" si="714"/>
        <v>0</v>
      </c>
      <c r="CJ1625">
        <f t="shared" si="715"/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f t="shared" si="716"/>
        <v>0</v>
      </c>
      <c r="CR1625">
        <f t="shared" si="717"/>
        <v>0</v>
      </c>
      <c r="CS1625">
        <f t="shared" si="718"/>
        <v>0</v>
      </c>
      <c r="CT1625">
        <f t="shared" si="719"/>
        <v>0</v>
      </c>
      <c r="CU1625">
        <f t="shared" si="720"/>
        <v>0</v>
      </c>
      <c r="CV1625">
        <f t="shared" si="721"/>
        <v>0</v>
      </c>
      <c r="CW1625">
        <f t="shared" si="722"/>
        <v>410</v>
      </c>
      <c r="CX1625">
        <f t="shared" si="723"/>
        <v>373</v>
      </c>
      <c r="CY1625">
        <f t="shared" si="724"/>
        <v>783</v>
      </c>
    </row>
    <row r="1626" spans="1:103">
      <c r="A1626" t="s">
        <v>74</v>
      </c>
      <c r="B1626" t="s">
        <v>3481</v>
      </c>
      <c r="C1626" t="s">
        <v>4015</v>
      </c>
      <c r="D1626">
        <v>101313</v>
      </c>
      <c r="E1626" t="s">
        <v>4025</v>
      </c>
      <c r="F1626" t="s">
        <v>3574</v>
      </c>
      <c r="H1626" t="s">
        <v>3485</v>
      </c>
      <c r="I1626" t="s">
        <v>4016</v>
      </c>
      <c r="J1626" t="s">
        <v>176</v>
      </c>
      <c r="K1626" t="s">
        <v>3574</v>
      </c>
      <c r="L1626" t="s">
        <v>83</v>
      </c>
      <c r="M1626" t="s">
        <v>84</v>
      </c>
      <c r="N1626" t="s">
        <v>85</v>
      </c>
      <c r="O1626" t="s">
        <v>86</v>
      </c>
      <c r="P1626" t="s">
        <v>87</v>
      </c>
      <c r="Q1626" s="7" t="s">
        <v>8134</v>
      </c>
      <c r="R1626">
        <v>12</v>
      </c>
      <c r="S1626">
        <v>12</v>
      </c>
      <c r="T1626">
        <f t="shared" si="700"/>
        <v>24</v>
      </c>
      <c r="U1626">
        <v>20</v>
      </c>
      <c r="V1626">
        <v>23</v>
      </c>
      <c r="W1626">
        <v>25</v>
      </c>
      <c r="X1626">
        <v>25</v>
      </c>
      <c r="Y1626">
        <v>19</v>
      </c>
      <c r="Z1626">
        <v>20</v>
      </c>
      <c r="AA1626">
        <v>22</v>
      </c>
      <c r="AB1626">
        <v>26</v>
      </c>
      <c r="AC1626">
        <v>25</v>
      </c>
      <c r="AD1626">
        <v>24</v>
      </c>
      <c r="AE1626">
        <v>16</v>
      </c>
      <c r="AF1626">
        <v>16</v>
      </c>
      <c r="AG1626">
        <v>0</v>
      </c>
      <c r="AH1626">
        <v>0</v>
      </c>
      <c r="AI1626">
        <f t="shared" si="701"/>
        <v>127</v>
      </c>
      <c r="AJ1626">
        <f t="shared" si="702"/>
        <v>134</v>
      </c>
      <c r="AK1626">
        <f t="shared" si="703"/>
        <v>261</v>
      </c>
      <c r="AL1626">
        <f t="shared" si="704"/>
        <v>139</v>
      </c>
      <c r="AM1626">
        <f t="shared" si="705"/>
        <v>146</v>
      </c>
      <c r="AN1626">
        <f t="shared" si="706"/>
        <v>285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f t="shared" si="707"/>
        <v>0</v>
      </c>
      <c r="AZ1626">
        <f t="shared" si="708"/>
        <v>0</v>
      </c>
      <c r="BA1626">
        <f t="shared" si="709"/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f t="shared" si="710"/>
        <v>0</v>
      </c>
      <c r="BM1626">
        <f t="shared" si="711"/>
        <v>0</v>
      </c>
      <c r="BN1626">
        <f t="shared" si="712"/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f t="shared" si="725"/>
        <v>0</v>
      </c>
      <c r="BV1626">
        <f t="shared" si="726"/>
        <v>0</v>
      </c>
      <c r="BW1626">
        <f t="shared" si="727"/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f t="shared" si="713"/>
        <v>0</v>
      </c>
      <c r="CI1626">
        <f t="shared" si="714"/>
        <v>0</v>
      </c>
      <c r="CJ1626">
        <f t="shared" si="715"/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f t="shared" si="716"/>
        <v>0</v>
      </c>
      <c r="CR1626">
        <f t="shared" si="717"/>
        <v>0</v>
      </c>
      <c r="CS1626">
        <f t="shared" si="718"/>
        <v>0</v>
      </c>
      <c r="CT1626">
        <f t="shared" si="719"/>
        <v>0</v>
      </c>
      <c r="CU1626">
        <f t="shared" si="720"/>
        <v>0</v>
      </c>
      <c r="CV1626">
        <f t="shared" si="721"/>
        <v>0</v>
      </c>
      <c r="CW1626">
        <f t="shared" si="722"/>
        <v>139</v>
      </c>
      <c r="CX1626">
        <f t="shared" si="723"/>
        <v>146</v>
      </c>
      <c r="CY1626">
        <f t="shared" si="724"/>
        <v>285</v>
      </c>
    </row>
    <row r="1627" spans="1:103">
      <c r="A1627" t="s">
        <v>74</v>
      </c>
      <c r="B1627" t="s">
        <v>3481</v>
      </c>
      <c r="C1627" t="s">
        <v>4015</v>
      </c>
      <c r="D1627">
        <v>101314</v>
      </c>
      <c r="E1627" t="s">
        <v>4026</v>
      </c>
      <c r="F1627" t="s">
        <v>4027</v>
      </c>
      <c r="H1627" t="s">
        <v>3485</v>
      </c>
      <c r="I1627" t="s">
        <v>4016</v>
      </c>
      <c r="J1627" t="s">
        <v>176</v>
      </c>
      <c r="K1627" t="s">
        <v>4028</v>
      </c>
      <c r="L1627" t="s">
        <v>83</v>
      </c>
      <c r="M1627" t="s">
        <v>84</v>
      </c>
      <c r="N1627" t="s">
        <v>85</v>
      </c>
      <c r="O1627" t="s">
        <v>86</v>
      </c>
      <c r="P1627" t="s">
        <v>87</v>
      </c>
      <c r="Q1627" s="7" t="s">
        <v>8134</v>
      </c>
      <c r="R1627">
        <v>22</v>
      </c>
      <c r="S1627">
        <v>11</v>
      </c>
      <c r="T1627">
        <f t="shared" si="700"/>
        <v>33</v>
      </c>
      <c r="U1627">
        <v>24</v>
      </c>
      <c r="V1627">
        <v>16</v>
      </c>
      <c r="W1627">
        <v>27</v>
      </c>
      <c r="X1627">
        <v>18</v>
      </c>
      <c r="Y1627">
        <v>21</v>
      </c>
      <c r="Z1627">
        <v>11</v>
      </c>
      <c r="AA1627">
        <v>13</v>
      </c>
      <c r="AB1627">
        <v>23</v>
      </c>
      <c r="AC1627">
        <v>17</v>
      </c>
      <c r="AD1627">
        <v>17</v>
      </c>
      <c r="AE1627">
        <v>13</v>
      </c>
      <c r="AF1627">
        <v>13</v>
      </c>
      <c r="AG1627">
        <v>0</v>
      </c>
      <c r="AH1627">
        <v>0</v>
      </c>
      <c r="AI1627">
        <f t="shared" si="701"/>
        <v>115</v>
      </c>
      <c r="AJ1627">
        <f t="shared" si="702"/>
        <v>98</v>
      </c>
      <c r="AK1627">
        <f t="shared" si="703"/>
        <v>213</v>
      </c>
      <c r="AL1627">
        <f t="shared" si="704"/>
        <v>137</v>
      </c>
      <c r="AM1627">
        <f t="shared" si="705"/>
        <v>109</v>
      </c>
      <c r="AN1627">
        <f t="shared" si="706"/>
        <v>246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f t="shared" si="707"/>
        <v>0</v>
      </c>
      <c r="AZ1627">
        <f t="shared" si="708"/>
        <v>0</v>
      </c>
      <c r="BA1627">
        <f t="shared" si="709"/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f t="shared" si="710"/>
        <v>0</v>
      </c>
      <c r="BM1627">
        <f t="shared" si="711"/>
        <v>0</v>
      </c>
      <c r="BN1627">
        <f t="shared" si="712"/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f t="shared" si="725"/>
        <v>0</v>
      </c>
      <c r="BV1627">
        <f t="shared" si="726"/>
        <v>0</v>
      </c>
      <c r="BW1627">
        <f t="shared" si="727"/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f t="shared" si="713"/>
        <v>0</v>
      </c>
      <c r="CI1627">
        <f t="shared" si="714"/>
        <v>0</v>
      </c>
      <c r="CJ1627">
        <f t="shared" si="715"/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f t="shared" si="716"/>
        <v>0</v>
      </c>
      <c r="CR1627">
        <f t="shared" si="717"/>
        <v>0</v>
      </c>
      <c r="CS1627">
        <f t="shared" si="718"/>
        <v>0</v>
      </c>
      <c r="CT1627">
        <f t="shared" si="719"/>
        <v>0</v>
      </c>
      <c r="CU1627">
        <f t="shared" si="720"/>
        <v>0</v>
      </c>
      <c r="CV1627">
        <f t="shared" si="721"/>
        <v>0</v>
      </c>
      <c r="CW1627">
        <f t="shared" si="722"/>
        <v>137</v>
      </c>
      <c r="CX1627">
        <f t="shared" si="723"/>
        <v>109</v>
      </c>
      <c r="CY1627">
        <f t="shared" si="724"/>
        <v>246</v>
      </c>
    </row>
    <row r="1628" spans="1:103">
      <c r="A1628" t="s">
        <v>74</v>
      </c>
      <c r="B1628" t="s">
        <v>3481</v>
      </c>
      <c r="C1628" t="s">
        <v>4015</v>
      </c>
      <c r="D1628">
        <v>101315</v>
      </c>
      <c r="E1628" t="s">
        <v>4029</v>
      </c>
      <c r="F1628" t="s">
        <v>4030</v>
      </c>
      <c r="H1628" t="s">
        <v>3485</v>
      </c>
      <c r="I1628" t="s">
        <v>4016</v>
      </c>
      <c r="J1628" t="s">
        <v>176</v>
      </c>
      <c r="K1628" t="s">
        <v>4031</v>
      </c>
      <c r="L1628" t="s">
        <v>83</v>
      </c>
      <c r="M1628" t="s">
        <v>84</v>
      </c>
      <c r="N1628" t="s">
        <v>85</v>
      </c>
      <c r="O1628" t="s">
        <v>86</v>
      </c>
      <c r="P1628" t="s">
        <v>87</v>
      </c>
      <c r="Q1628" s="7" t="s">
        <v>8134</v>
      </c>
      <c r="R1628">
        <v>29</v>
      </c>
      <c r="S1628">
        <v>25</v>
      </c>
      <c r="T1628">
        <f t="shared" si="700"/>
        <v>54</v>
      </c>
      <c r="U1628">
        <v>35</v>
      </c>
      <c r="V1628">
        <v>36</v>
      </c>
      <c r="W1628">
        <v>27</v>
      </c>
      <c r="X1628">
        <v>30</v>
      </c>
      <c r="Y1628">
        <v>22</v>
      </c>
      <c r="Z1628">
        <v>19</v>
      </c>
      <c r="AA1628">
        <v>38</v>
      </c>
      <c r="AB1628">
        <v>37</v>
      </c>
      <c r="AC1628">
        <v>35</v>
      </c>
      <c r="AD1628">
        <v>29</v>
      </c>
      <c r="AE1628">
        <v>18</v>
      </c>
      <c r="AF1628">
        <v>36</v>
      </c>
      <c r="AG1628">
        <v>0</v>
      </c>
      <c r="AH1628">
        <v>0</v>
      </c>
      <c r="AI1628">
        <f t="shared" si="701"/>
        <v>175</v>
      </c>
      <c r="AJ1628">
        <f t="shared" si="702"/>
        <v>187</v>
      </c>
      <c r="AK1628">
        <f t="shared" si="703"/>
        <v>362</v>
      </c>
      <c r="AL1628">
        <f t="shared" si="704"/>
        <v>204</v>
      </c>
      <c r="AM1628">
        <f t="shared" si="705"/>
        <v>212</v>
      </c>
      <c r="AN1628">
        <f t="shared" si="706"/>
        <v>416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f t="shared" si="707"/>
        <v>0</v>
      </c>
      <c r="AZ1628">
        <f t="shared" si="708"/>
        <v>0</v>
      </c>
      <c r="BA1628">
        <f t="shared" si="709"/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f t="shared" si="710"/>
        <v>0</v>
      </c>
      <c r="BM1628">
        <f t="shared" si="711"/>
        <v>0</v>
      </c>
      <c r="BN1628">
        <f t="shared" si="712"/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f t="shared" si="725"/>
        <v>0</v>
      </c>
      <c r="BV1628">
        <f t="shared" si="726"/>
        <v>0</v>
      </c>
      <c r="BW1628">
        <f t="shared" si="727"/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f t="shared" si="713"/>
        <v>0</v>
      </c>
      <c r="CI1628">
        <f t="shared" si="714"/>
        <v>0</v>
      </c>
      <c r="CJ1628">
        <f t="shared" si="715"/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f t="shared" si="716"/>
        <v>0</v>
      </c>
      <c r="CR1628">
        <f t="shared" si="717"/>
        <v>0</v>
      </c>
      <c r="CS1628">
        <f t="shared" si="718"/>
        <v>0</v>
      </c>
      <c r="CT1628">
        <f t="shared" si="719"/>
        <v>0</v>
      </c>
      <c r="CU1628">
        <f t="shared" si="720"/>
        <v>0</v>
      </c>
      <c r="CV1628">
        <f t="shared" si="721"/>
        <v>0</v>
      </c>
      <c r="CW1628">
        <f t="shared" si="722"/>
        <v>204</v>
      </c>
      <c r="CX1628">
        <f t="shared" si="723"/>
        <v>212</v>
      </c>
      <c r="CY1628">
        <f t="shared" si="724"/>
        <v>416</v>
      </c>
    </row>
    <row r="1629" spans="1:103">
      <c r="A1629" t="s">
        <v>74</v>
      </c>
      <c r="B1629" t="s">
        <v>3481</v>
      </c>
      <c r="C1629" t="s">
        <v>4015</v>
      </c>
      <c r="D1629">
        <v>101316</v>
      </c>
      <c r="E1629" t="s">
        <v>4032</v>
      </c>
      <c r="F1629" t="s">
        <v>167</v>
      </c>
      <c r="H1629" t="s">
        <v>3485</v>
      </c>
      <c r="I1629" t="s">
        <v>4016</v>
      </c>
      <c r="J1629" t="s">
        <v>176</v>
      </c>
      <c r="K1629" t="s">
        <v>4033</v>
      </c>
      <c r="L1629" t="s">
        <v>83</v>
      </c>
      <c r="M1629" t="s">
        <v>84</v>
      </c>
      <c r="N1629" t="s">
        <v>85</v>
      </c>
      <c r="O1629" t="s">
        <v>86</v>
      </c>
      <c r="P1629" t="s">
        <v>87</v>
      </c>
      <c r="Q1629" s="7" t="s">
        <v>8134</v>
      </c>
      <c r="R1629">
        <v>12</v>
      </c>
      <c r="S1629">
        <v>16</v>
      </c>
      <c r="T1629">
        <f t="shared" si="700"/>
        <v>28</v>
      </c>
      <c r="U1629">
        <v>17</v>
      </c>
      <c r="V1629">
        <v>12</v>
      </c>
      <c r="W1629">
        <v>14</v>
      </c>
      <c r="X1629">
        <v>14</v>
      </c>
      <c r="Y1629">
        <v>25</v>
      </c>
      <c r="Z1629">
        <v>15</v>
      </c>
      <c r="AA1629">
        <v>13</v>
      </c>
      <c r="AB1629">
        <v>16</v>
      </c>
      <c r="AC1629">
        <v>18</v>
      </c>
      <c r="AD1629">
        <v>17</v>
      </c>
      <c r="AE1629">
        <v>17</v>
      </c>
      <c r="AF1629">
        <v>12</v>
      </c>
      <c r="AG1629">
        <v>0</v>
      </c>
      <c r="AH1629">
        <v>0</v>
      </c>
      <c r="AI1629">
        <f t="shared" si="701"/>
        <v>104</v>
      </c>
      <c r="AJ1629">
        <f t="shared" si="702"/>
        <v>86</v>
      </c>
      <c r="AK1629">
        <f t="shared" si="703"/>
        <v>190</v>
      </c>
      <c r="AL1629">
        <f t="shared" si="704"/>
        <v>116</v>
      </c>
      <c r="AM1629">
        <f t="shared" si="705"/>
        <v>102</v>
      </c>
      <c r="AN1629">
        <f t="shared" si="706"/>
        <v>218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f t="shared" si="707"/>
        <v>0</v>
      </c>
      <c r="AZ1629">
        <f t="shared" si="708"/>
        <v>0</v>
      </c>
      <c r="BA1629">
        <f t="shared" si="709"/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f t="shared" si="710"/>
        <v>0</v>
      </c>
      <c r="BM1629">
        <f t="shared" si="711"/>
        <v>0</v>
      </c>
      <c r="BN1629">
        <f t="shared" si="712"/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f t="shared" si="725"/>
        <v>0</v>
      </c>
      <c r="BV1629">
        <f t="shared" si="726"/>
        <v>0</v>
      </c>
      <c r="BW1629">
        <f t="shared" si="727"/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f t="shared" si="713"/>
        <v>0</v>
      </c>
      <c r="CI1629">
        <f t="shared" si="714"/>
        <v>0</v>
      </c>
      <c r="CJ1629">
        <f t="shared" si="715"/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f t="shared" si="716"/>
        <v>0</v>
      </c>
      <c r="CR1629">
        <f t="shared" si="717"/>
        <v>0</v>
      </c>
      <c r="CS1629">
        <f t="shared" si="718"/>
        <v>0</v>
      </c>
      <c r="CT1629">
        <f t="shared" si="719"/>
        <v>0</v>
      </c>
      <c r="CU1629">
        <f t="shared" si="720"/>
        <v>0</v>
      </c>
      <c r="CV1629">
        <f t="shared" si="721"/>
        <v>0</v>
      </c>
      <c r="CW1629">
        <f t="shared" si="722"/>
        <v>116</v>
      </c>
      <c r="CX1629">
        <f t="shared" si="723"/>
        <v>102</v>
      </c>
      <c r="CY1629">
        <f t="shared" si="724"/>
        <v>218</v>
      </c>
    </row>
    <row r="1630" spans="1:103">
      <c r="A1630" t="s">
        <v>74</v>
      </c>
      <c r="B1630" t="s">
        <v>3481</v>
      </c>
      <c r="C1630" t="s">
        <v>4015</v>
      </c>
      <c r="D1630">
        <v>101317</v>
      </c>
      <c r="E1630" t="s">
        <v>4034</v>
      </c>
      <c r="F1630" t="s">
        <v>4035</v>
      </c>
      <c r="H1630" t="s">
        <v>3485</v>
      </c>
      <c r="I1630" t="s">
        <v>4016</v>
      </c>
      <c r="J1630" t="s">
        <v>176</v>
      </c>
      <c r="K1630" t="s">
        <v>4036</v>
      </c>
      <c r="L1630" t="s">
        <v>83</v>
      </c>
      <c r="M1630" t="s">
        <v>84</v>
      </c>
      <c r="N1630" t="s">
        <v>85</v>
      </c>
      <c r="O1630" t="s">
        <v>86</v>
      </c>
      <c r="P1630" t="s">
        <v>87</v>
      </c>
      <c r="Q1630" s="7" t="s">
        <v>8134</v>
      </c>
      <c r="R1630">
        <v>40</v>
      </c>
      <c r="S1630">
        <v>33</v>
      </c>
      <c r="T1630">
        <f t="shared" si="700"/>
        <v>73</v>
      </c>
      <c r="U1630">
        <v>30</v>
      </c>
      <c r="V1630">
        <v>24</v>
      </c>
      <c r="W1630">
        <v>25</v>
      </c>
      <c r="X1630">
        <v>32</v>
      </c>
      <c r="Y1630">
        <v>33</v>
      </c>
      <c r="Z1630">
        <v>35</v>
      </c>
      <c r="AA1630">
        <v>34</v>
      </c>
      <c r="AB1630">
        <v>39</v>
      </c>
      <c r="AC1630">
        <v>38</v>
      </c>
      <c r="AD1630">
        <v>35</v>
      </c>
      <c r="AE1630">
        <v>24</v>
      </c>
      <c r="AF1630">
        <v>23</v>
      </c>
      <c r="AG1630">
        <v>0</v>
      </c>
      <c r="AH1630">
        <v>0</v>
      </c>
      <c r="AI1630">
        <f t="shared" si="701"/>
        <v>184</v>
      </c>
      <c r="AJ1630">
        <f t="shared" si="702"/>
        <v>188</v>
      </c>
      <c r="AK1630">
        <f t="shared" si="703"/>
        <v>372</v>
      </c>
      <c r="AL1630">
        <f t="shared" si="704"/>
        <v>224</v>
      </c>
      <c r="AM1630">
        <f t="shared" si="705"/>
        <v>221</v>
      </c>
      <c r="AN1630">
        <f t="shared" si="706"/>
        <v>445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f t="shared" si="707"/>
        <v>0</v>
      </c>
      <c r="AZ1630">
        <f t="shared" si="708"/>
        <v>0</v>
      </c>
      <c r="BA1630">
        <f t="shared" si="709"/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f t="shared" si="710"/>
        <v>0</v>
      </c>
      <c r="BM1630">
        <f t="shared" si="711"/>
        <v>0</v>
      </c>
      <c r="BN1630">
        <f t="shared" si="712"/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f t="shared" si="725"/>
        <v>0</v>
      </c>
      <c r="BV1630">
        <f t="shared" si="726"/>
        <v>0</v>
      </c>
      <c r="BW1630">
        <f t="shared" si="727"/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f t="shared" si="713"/>
        <v>0</v>
      </c>
      <c r="CI1630">
        <f t="shared" si="714"/>
        <v>0</v>
      </c>
      <c r="CJ1630">
        <f t="shared" si="715"/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f t="shared" si="716"/>
        <v>0</v>
      </c>
      <c r="CR1630">
        <f t="shared" si="717"/>
        <v>0</v>
      </c>
      <c r="CS1630">
        <f t="shared" si="718"/>
        <v>0</v>
      </c>
      <c r="CT1630">
        <f t="shared" si="719"/>
        <v>0</v>
      </c>
      <c r="CU1630">
        <f t="shared" si="720"/>
        <v>0</v>
      </c>
      <c r="CV1630">
        <f t="shared" si="721"/>
        <v>0</v>
      </c>
      <c r="CW1630">
        <f t="shared" si="722"/>
        <v>224</v>
      </c>
      <c r="CX1630">
        <f t="shared" si="723"/>
        <v>221</v>
      </c>
      <c r="CY1630">
        <f t="shared" si="724"/>
        <v>445</v>
      </c>
    </row>
    <row r="1631" spans="1:103">
      <c r="A1631" t="s">
        <v>74</v>
      </c>
      <c r="B1631" t="s">
        <v>3481</v>
      </c>
      <c r="C1631" t="s">
        <v>4015</v>
      </c>
      <c r="D1631">
        <v>101318</v>
      </c>
      <c r="E1631" t="s">
        <v>4037</v>
      </c>
      <c r="F1631" t="s">
        <v>4038</v>
      </c>
      <c r="H1631" t="s">
        <v>3485</v>
      </c>
      <c r="I1631" t="s">
        <v>4016</v>
      </c>
      <c r="J1631" t="s">
        <v>176</v>
      </c>
      <c r="K1631" t="s">
        <v>4039</v>
      </c>
      <c r="L1631" t="s">
        <v>83</v>
      </c>
      <c r="M1631" t="s">
        <v>84</v>
      </c>
      <c r="N1631" t="s">
        <v>85</v>
      </c>
      <c r="O1631" t="s">
        <v>86</v>
      </c>
      <c r="P1631" t="s">
        <v>87</v>
      </c>
      <c r="Q1631" s="7" t="s">
        <v>8134</v>
      </c>
      <c r="R1631">
        <v>17</v>
      </c>
      <c r="S1631">
        <v>15</v>
      </c>
      <c r="T1631">
        <f t="shared" si="700"/>
        <v>32</v>
      </c>
      <c r="U1631">
        <v>16</v>
      </c>
      <c r="V1631">
        <v>14</v>
      </c>
      <c r="W1631">
        <v>21</v>
      </c>
      <c r="X1631">
        <v>23</v>
      </c>
      <c r="Y1631">
        <v>18</v>
      </c>
      <c r="Z1631">
        <v>21</v>
      </c>
      <c r="AA1631">
        <v>28</v>
      </c>
      <c r="AB1631">
        <v>21</v>
      </c>
      <c r="AC1631">
        <v>27</v>
      </c>
      <c r="AD1631">
        <v>20</v>
      </c>
      <c r="AE1631">
        <v>19</v>
      </c>
      <c r="AF1631">
        <v>15</v>
      </c>
      <c r="AG1631">
        <v>0</v>
      </c>
      <c r="AH1631">
        <v>0</v>
      </c>
      <c r="AI1631">
        <f t="shared" si="701"/>
        <v>129</v>
      </c>
      <c r="AJ1631">
        <f t="shared" si="702"/>
        <v>114</v>
      </c>
      <c r="AK1631">
        <f t="shared" si="703"/>
        <v>243</v>
      </c>
      <c r="AL1631">
        <f t="shared" si="704"/>
        <v>146</v>
      </c>
      <c r="AM1631">
        <f t="shared" si="705"/>
        <v>129</v>
      </c>
      <c r="AN1631">
        <f t="shared" si="706"/>
        <v>275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f t="shared" si="707"/>
        <v>0</v>
      </c>
      <c r="AZ1631">
        <f t="shared" si="708"/>
        <v>0</v>
      </c>
      <c r="BA1631">
        <f t="shared" si="709"/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f t="shared" si="710"/>
        <v>0</v>
      </c>
      <c r="BM1631">
        <f t="shared" si="711"/>
        <v>0</v>
      </c>
      <c r="BN1631">
        <f t="shared" si="712"/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f t="shared" si="725"/>
        <v>0</v>
      </c>
      <c r="BV1631">
        <f t="shared" si="726"/>
        <v>0</v>
      </c>
      <c r="BW1631">
        <f t="shared" si="727"/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f t="shared" si="713"/>
        <v>0</v>
      </c>
      <c r="CI1631">
        <f t="shared" si="714"/>
        <v>0</v>
      </c>
      <c r="CJ1631">
        <f t="shared" si="715"/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f t="shared" si="716"/>
        <v>0</v>
      </c>
      <c r="CR1631">
        <f t="shared" si="717"/>
        <v>0</v>
      </c>
      <c r="CS1631">
        <f t="shared" si="718"/>
        <v>0</v>
      </c>
      <c r="CT1631">
        <f t="shared" si="719"/>
        <v>0</v>
      </c>
      <c r="CU1631">
        <f t="shared" si="720"/>
        <v>0</v>
      </c>
      <c r="CV1631">
        <f t="shared" si="721"/>
        <v>0</v>
      </c>
      <c r="CW1631">
        <f t="shared" si="722"/>
        <v>146</v>
      </c>
      <c r="CX1631">
        <f t="shared" si="723"/>
        <v>129</v>
      </c>
      <c r="CY1631">
        <f t="shared" si="724"/>
        <v>275</v>
      </c>
    </row>
    <row r="1632" spans="1:103">
      <c r="A1632" t="s">
        <v>74</v>
      </c>
      <c r="B1632" t="s">
        <v>3481</v>
      </c>
      <c r="C1632" t="s">
        <v>4015</v>
      </c>
      <c r="D1632">
        <v>101319</v>
      </c>
      <c r="E1632" t="s">
        <v>4040</v>
      </c>
      <c r="F1632" t="s">
        <v>4041</v>
      </c>
      <c r="H1632" t="s">
        <v>3485</v>
      </c>
      <c r="I1632" t="s">
        <v>4016</v>
      </c>
      <c r="J1632" t="s">
        <v>176</v>
      </c>
      <c r="K1632" t="s">
        <v>4042</v>
      </c>
      <c r="L1632" t="s">
        <v>83</v>
      </c>
      <c r="M1632" t="s">
        <v>84</v>
      </c>
      <c r="N1632" t="s">
        <v>85</v>
      </c>
      <c r="O1632" t="s">
        <v>86</v>
      </c>
      <c r="P1632" t="s">
        <v>87</v>
      </c>
      <c r="Q1632" s="7" t="s">
        <v>8134</v>
      </c>
      <c r="R1632">
        <v>34</v>
      </c>
      <c r="S1632">
        <v>24</v>
      </c>
      <c r="T1632">
        <f t="shared" si="700"/>
        <v>58</v>
      </c>
      <c r="U1632">
        <v>25</v>
      </c>
      <c r="V1632">
        <v>29</v>
      </c>
      <c r="W1632">
        <v>38</v>
      </c>
      <c r="X1632">
        <v>32</v>
      </c>
      <c r="Y1632">
        <v>37</v>
      </c>
      <c r="Z1632">
        <v>31</v>
      </c>
      <c r="AA1632">
        <v>34</v>
      </c>
      <c r="AB1632">
        <v>49</v>
      </c>
      <c r="AC1632">
        <v>34</v>
      </c>
      <c r="AD1632">
        <v>38</v>
      </c>
      <c r="AE1632">
        <v>23</v>
      </c>
      <c r="AF1632">
        <v>26</v>
      </c>
      <c r="AG1632">
        <v>0</v>
      </c>
      <c r="AH1632">
        <v>0</v>
      </c>
      <c r="AI1632">
        <f t="shared" si="701"/>
        <v>191</v>
      </c>
      <c r="AJ1632">
        <f t="shared" si="702"/>
        <v>205</v>
      </c>
      <c r="AK1632">
        <f t="shared" si="703"/>
        <v>396</v>
      </c>
      <c r="AL1632">
        <f t="shared" si="704"/>
        <v>225</v>
      </c>
      <c r="AM1632">
        <f t="shared" si="705"/>
        <v>229</v>
      </c>
      <c r="AN1632">
        <f t="shared" si="706"/>
        <v>454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f t="shared" si="707"/>
        <v>0</v>
      </c>
      <c r="AZ1632">
        <f t="shared" si="708"/>
        <v>0</v>
      </c>
      <c r="BA1632">
        <f t="shared" si="709"/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f t="shared" si="710"/>
        <v>0</v>
      </c>
      <c r="BM1632">
        <f t="shared" si="711"/>
        <v>0</v>
      </c>
      <c r="BN1632">
        <f t="shared" si="712"/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f t="shared" si="725"/>
        <v>0</v>
      </c>
      <c r="BV1632">
        <f t="shared" si="726"/>
        <v>0</v>
      </c>
      <c r="BW1632">
        <f t="shared" si="727"/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f t="shared" si="713"/>
        <v>0</v>
      </c>
      <c r="CI1632">
        <f t="shared" si="714"/>
        <v>0</v>
      </c>
      <c r="CJ1632">
        <f t="shared" si="715"/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f t="shared" si="716"/>
        <v>0</v>
      </c>
      <c r="CR1632">
        <f t="shared" si="717"/>
        <v>0</v>
      </c>
      <c r="CS1632">
        <f t="shared" si="718"/>
        <v>0</v>
      </c>
      <c r="CT1632">
        <f t="shared" si="719"/>
        <v>0</v>
      </c>
      <c r="CU1632">
        <f t="shared" si="720"/>
        <v>0</v>
      </c>
      <c r="CV1632">
        <f t="shared" si="721"/>
        <v>0</v>
      </c>
      <c r="CW1632">
        <f t="shared" si="722"/>
        <v>225</v>
      </c>
      <c r="CX1632">
        <f t="shared" si="723"/>
        <v>229</v>
      </c>
      <c r="CY1632">
        <f t="shared" si="724"/>
        <v>454</v>
      </c>
    </row>
    <row r="1633" spans="1:103">
      <c r="A1633" t="s">
        <v>74</v>
      </c>
      <c r="B1633" t="s">
        <v>3481</v>
      </c>
      <c r="C1633" t="s">
        <v>4015</v>
      </c>
      <c r="D1633">
        <v>101320</v>
      </c>
      <c r="E1633" t="s">
        <v>4043</v>
      </c>
      <c r="F1633" t="s">
        <v>158</v>
      </c>
      <c r="H1633" t="s">
        <v>3485</v>
      </c>
      <c r="I1633" t="s">
        <v>4016</v>
      </c>
      <c r="J1633" t="s">
        <v>176</v>
      </c>
      <c r="K1633" t="s">
        <v>4044</v>
      </c>
      <c r="L1633" t="s">
        <v>83</v>
      </c>
      <c r="M1633" t="s">
        <v>84</v>
      </c>
      <c r="N1633" t="s">
        <v>85</v>
      </c>
      <c r="O1633" t="s">
        <v>86</v>
      </c>
      <c r="P1633" t="s">
        <v>87</v>
      </c>
      <c r="Q1633" s="7" t="s">
        <v>8134</v>
      </c>
      <c r="R1633">
        <v>16</v>
      </c>
      <c r="S1633">
        <v>28</v>
      </c>
      <c r="T1633">
        <f t="shared" si="700"/>
        <v>44</v>
      </c>
      <c r="U1633">
        <v>20</v>
      </c>
      <c r="V1633">
        <v>8</v>
      </c>
      <c r="W1633">
        <v>32</v>
      </c>
      <c r="X1633">
        <v>21</v>
      </c>
      <c r="Y1633">
        <v>14</v>
      </c>
      <c r="Z1633">
        <v>17</v>
      </c>
      <c r="AA1633">
        <v>19</v>
      </c>
      <c r="AB1633">
        <v>18</v>
      </c>
      <c r="AC1633">
        <v>28</v>
      </c>
      <c r="AD1633">
        <v>29</v>
      </c>
      <c r="AE1633">
        <v>18</v>
      </c>
      <c r="AF1633">
        <v>8</v>
      </c>
      <c r="AG1633">
        <v>0</v>
      </c>
      <c r="AH1633">
        <v>0</v>
      </c>
      <c r="AI1633">
        <f t="shared" si="701"/>
        <v>131</v>
      </c>
      <c r="AJ1633">
        <f t="shared" si="702"/>
        <v>101</v>
      </c>
      <c r="AK1633">
        <f t="shared" si="703"/>
        <v>232</v>
      </c>
      <c r="AL1633">
        <f t="shared" si="704"/>
        <v>147</v>
      </c>
      <c r="AM1633">
        <f t="shared" si="705"/>
        <v>129</v>
      </c>
      <c r="AN1633">
        <f t="shared" si="706"/>
        <v>276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f t="shared" si="707"/>
        <v>0</v>
      </c>
      <c r="AZ1633">
        <f t="shared" si="708"/>
        <v>0</v>
      </c>
      <c r="BA1633">
        <f t="shared" si="709"/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f t="shared" si="710"/>
        <v>0</v>
      </c>
      <c r="BM1633">
        <f t="shared" si="711"/>
        <v>0</v>
      </c>
      <c r="BN1633">
        <f t="shared" si="712"/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f t="shared" si="725"/>
        <v>0</v>
      </c>
      <c r="BV1633">
        <f t="shared" si="726"/>
        <v>0</v>
      </c>
      <c r="BW1633">
        <f t="shared" si="727"/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f t="shared" si="713"/>
        <v>0</v>
      </c>
      <c r="CI1633">
        <f t="shared" si="714"/>
        <v>0</v>
      </c>
      <c r="CJ1633">
        <f t="shared" si="715"/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f t="shared" si="716"/>
        <v>0</v>
      </c>
      <c r="CR1633">
        <f t="shared" si="717"/>
        <v>0</v>
      </c>
      <c r="CS1633">
        <f t="shared" si="718"/>
        <v>0</v>
      </c>
      <c r="CT1633">
        <f t="shared" si="719"/>
        <v>0</v>
      </c>
      <c r="CU1633">
        <f t="shared" si="720"/>
        <v>0</v>
      </c>
      <c r="CV1633">
        <f t="shared" si="721"/>
        <v>0</v>
      </c>
      <c r="CW1633">
        <f t="shared" si="722"/>
        <v>147</v>
      </c>
      <c r="CX1633">
        <f t="shared" si="723"/>
        <v>129</v>
      </c>
      <c r="CY1633">
        <f t="shared" si="724"/>
        <v>276</v>
      </c>
    </row>
    <row r="1634" spans="1:103">
      <c r="A1634" t="s">
        <v>74</v>
      </c>
      <c r="B1634" t="s">
        <v>3481</v>
      </c>
      <c r="C1634" t="s">
        <v>4015</v>
      </c>
      <c r="D1634">
        <v>101321</v>
      </c>
      <c r="E1634" t="s">
        <v>2065</v>
      </c>
      <c r="F1634" t="s">
        <v>4045</v>
      </c>
      <c r="H1634" t="s">
        <v>3485</v>
      </c>
      <c r="I1634" t="s">
        <v>4016</v>
      </c>
      <c r="J1634" t="s">
        <v>176</v>
      </c>
      <c r="K1634" t="s">
        <v>1933</v>
      </c>
      <c r="L1634" t="s">
        <v>83</v>
      </c>
      <c r="M1634" t="s">
        <v>84</v>
      </c>
      <c r="N1634" t="s">
        <v>85</v>
      </c>
      <c r="O1634" t="s">
        <v>86</v>
      </c>
      <c r="P1634" t="s">
        <v>87</v>
      </c>
      <c r="Q1634" s="7" t="s">
        <v>8134</v>
      </c>
      <c r="R1634">
        <v>7</v>
      </c>
      <c r="S1634">
        <v>6</v>
      </c>
      <c r="T1634">
        <f t="shared" si="700"/>
        <v>13</v>
      </c>
      <c r="U1634">
        <v>8</v>
      </c>
      <c r="V1634">
        <v>3</v>
      </c>
      <c r="W1634">
        <v>5</v>
      </c>
      <c r="X1634">
        <v>7</v>
      </c>
      <c r="Y1634">
        <v>5</v>
      </c>
      <c r="Z1634">
        <v>9</v>
      </c>
      <c r="AA1634">
        <v>10</v>
      </c>
      <c r="AB1634">
        <v>2</v>
      </c>
      <c r="AC1634">
        <v>12</v>
      </c>
      <c r="AD1634">
        <v>9</v>
      </c>
      <c r="AE1634">
        <v>7</v>
      </c>
      <c r="AF1634">
        <v>8</v>
      </c>
      <c r="AG1634">
        <v>0</v>
      </c>
      <c r="AH1634">
        <v>0</v>
      </c>
      <c r="AI1634">
        <f t="shared" si="701"/>
        <v>47</v>
      </c>
      <c r="AJ1634">
        <f t="shared" si="702"/>
        <v>38</v>
      </c>
      <c r="AK1634">
        <f t="shared" si="703"/>
        <v>85</v>
      </c>
      <c r="AL1634">
        <f t="shared" si="704"/>
        <v>54</v>
      </c>
      <c r="AM1634">
        <f t="shared" si="705"/>
        <v>44</v>
      </c>
      <c r="AN1634">
        <f t="shared" si="706"/>
        <v>98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f t="shared" si="707"/>
        <v>0</v>
      </c>
      <c r="AZ1634">
        <f t="shared" si="708"/>
        <v>0</v>
      </c>
      <c r="BA1634">
        <f t="shared" si="709"/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f t="shared" si="710"/>
        <v>0</v>
      </c>
      <c r="BM1634">
        <f t="shared" si="711"/>
        <v>0</v>
      </c>
      <c r="BN1634">
        <f t="shared" si="712"/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f t="shared" si="725"/>
        <v>0</v>
      </c>
      <c r="BV1634">
        <f t="shared" si="726"/>
        <v>0</v>
      </c>
      <c r="BW1634">
        <f t="shared" si="727"/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f t="shared" si="713"/>
        <v>0</v>
      </c>
      <c r="CI1634">
        <f t="shared" si="714"/>
        <v>0</v>
      </c>
      <c r="CJ1634">
        <f t="shared" si="715"/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f t="shared" si="716"/>
        <v>0</v>
      </c>
      <c r="CR1634">
        <f t="shared" si="717"/>
        <v>0</v>
      </c>
      <c r="CS1634">
        <f t="shared" si="718"/>
        <v>0</v>
      </c>
      <c r="CT1634">
        <f t="shared" si="719"/>
        <v>0</v>
      </c>
      <c r="CU1634">
        <f t="shared" si="720"/>
        <v>0</v>
      </c>
      <c r="CV1634">
        <f t="shared" si="721"/>
        <v>0</v>
      </c>
      <c r="CW1634">
        <f t="shared" si="722"/>
        <v>54</v>
      </c>
      <c r="CX1634">
        <f t="shared" si="723"/>
        <v>44</v>
      </c>
      <c r="CY1634">
        <f t="shared" si="724"/>
        <v>98</v>
      </c>
    </row>
    <row r="1635" spans="1:103">
      <c r="A1635" t="s">
        <v>74</v>
      </c>
      <c r="B1635" t="s">
        <v>3481</v>
      </c>
      <c r="C1635" t="s">
        <v>4015</v>
      </c>
      <c r="D1635">
        <v>101322</v>
      </c>
      <c r="E1635" t="s">
        <v>4046</v>
      </c>
      <c r="F1635" t="s">
        <v>4047</v>
      </c>
      <c r="H1635" t="s">
        <v>3485</v>
      </c>
      <c r="I1635" t="s">
        <v>4016</v>
      </c>
      <c r="J1635" t="s">
        <v>176</v>
      </c>
      <c r="K1635" t="s">
        <v>4048</v>
      </c>
      <c r="L1635" t="s">
        <v>83</v>
      </c>
      <c r="M1635" t="s">
        <v>84</v>
      </c>
      <c r="N1635" t="s">
        <v>85</v>
      </c>
      <c r="O1635" t="s">
        <v>86</v>
      </c>
      <c r="P1635" t="s">
        <v>87</v>
      </c>
      <c r="Q1635" s="7" t="s">
        <v>8134</v>
      </c>
      <c r="R1635">
        <v>21</v>
      </c>
      <c r="S1635">
        <v>11</v>
      </c>
      <c r="T1635">
        <f t="shared" si="700"/>
        <v>32</v>
      </c>
      <c r="U1635">
        <v>20</v>
      </c>
      <c r="V1635">
        <v>12</v>
      </c>
      <c r="W1635">
        <v>21</v>
      </c>
      <c r="X1635">
        <v>23</v>
      </c>
      <c r="Y1635">
        <v>17</v>
      </c>
      <c r="Z1635">
        <v>15</v>
      </c>
      <c r="AA1635">
        <v>18</v>
      </c>
      <c r="AB1635">
        <v>17</v>
      </c>
      <c r="AC1635">
        <v>28</v>
      </c>
      <c r="AD1635">
        <v>18</v>
      </c>
      <c r="AE1635">
        <v>7</v>
      </c>
      <c r="AF1635">
        <v>12</v>
      </c>
      <c r="AG1635">
        <v>0</v>
      </c>
      <c r="AH1635">
        <v>0</v>
      </c>
      <c r="AI1635">
        <f t="shared" si="701"/>
        <v>111</v>
      </c>
      <c r="AJ1635">
        <f t="shared" si="702"/>
        <v>97</v>
      </c>
      <c r="AK1635">
        <f t="shared" si="703"/>
        <v>208</v>
      </c>
      <c r="AL1635">
        <f t="shared" si="704"/>
        <v>132</v>
      </c>
      <c r="AM1635">
        <f t="shared" si="705"/>
        <v>108</v>
      </c>
      <c r="AN1635">
        <f t="shared" si="706"/>
        <v>240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f t="shared" si="707"/>
        <v>0</v>
      </c>
      <c r="AZ1635">
        <f t="shared" si="708"/>
        <v>0</v>
      </c>
      <c r="BA1635">
        <f t="shared" si="709"/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f t="shared" si="710"/>
        <v>0</v>
      </c>
      <c r="BM1635">
        <f t="shared" si="711"/>
        <v>0</v>
      </c>
      <c r="BN1635">
        <f t="shared" si="712"/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f t="shared" si="725"/>
        <v>0</v>
      </c>
      <c r="BV1635">
        <f t="shared" si="726"/>
        <v>0</v>
      </c>
      <c r="BW1635">
        <f t="shared" si="727"/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f t="shared" si="713"/>
        <v>0</v>
      </c>
      <c r="CI1635">
        <f t="shared" si="714"/>
        <v>0</v>
      </c>
      <c r="CJ1635">
        <f t="shared" si="715"/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f t="shared" si="716"/>
        <v>0</v>
      </c>
      <c r="CR1635">
        <f t="shared" si="717"/>
        <v>0</v>
      </c>
      <c r="CS1635">
        <f t="shared" si="718"/>
        <v>0</v>
      </c>
      <c r="CT1635">
        <f t="shared" si="719"/>
        <v>0</v>
      </c>
      <c r="CU1635">
        <f t="shared" si="720"/>
        <v>0</v>
      </c>
      <c r="CV1635">
        <f t="shared" si="721"/>
        <v>0</v>
      </c>
      <c r="CW1635">
        <f t="shared" si="722"/>
        <v>132</v>
      </c>
      <c r="CX1635">
        <f t="shared" si="723"/>
        <v>108</v>
      </c>
      <c r="CY1635">
        <f t="shared" si="724"/>
        <v>240</v>
      </c>
    </row>
    <row r="1636" spans="1:103">
      <c r="A1636" t="s">
        <v>74</v>
      </c>
      <c r="B1636" t="s">
        <v>3481</v>
      </c>
      <c r="C1636" t="s">
        <v>4015</v>
      </c>
      <c r="D1636">
        <v>300232</v>
      </c>
      <c r="E1636" t="s">
        <v>4049</v>
      </c>
      <c r="F1636" t="s">
        <v>158</v>
      </c>
      <c r="H1636" t="s">
        <v>3485</v>
      </c>
      <c r="I1636" t="s">
        <v>4016</v>
      </c>
      <c r="J1636" t="s">
        <v>176</v>
      </c>
      <c r="K1636" t="s">
        <v>4050</v>
      </c>
      <c r="L1636" t="s">
        <v>83</v>
      </c>
      <c r="M1636" t="s">
        <v>84</v>
      </c>
      <c r="N1636" t="s">
        <v>85</v>
      </c>
      <c r="O1636" t="s">
        <v>122</v>
      </c>
      <c r="P1636" t="s">
        <v>123</v>
      </c>
      <c r="Q1636" s="7" t="s">
        <v>8132</v>
      </c>
      <c r="R1636">
        <v>0</v>
      </c>
      <c r="S1636">
        <v>0</v>
      </c>
      <c r="T1636">
        <f t="shared" si="700"/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f t="shared" si="701"/>
        <v>0</v>
      </c>
      <c r="AJ1636">
        <f t="shared" si="702"/>
        <v>0</v>
      </c>
      <c r="AK1636">
        <f t="shared" si="703"/>
        <v>0</v>
      </c>
      <c r="AL1636">
        <f t="shared" si="704"/>
        <v>0</v>
      </c>
      <c r="AM1636">
        <f t="shared" si="705"/>
        <v>0</v>
      </c>
      <c r="AN1636">
        <f t="shared" si="706"/>
        <v>0</v>
      </c>
      <c r="AO1636">
        <v>209</v>
      </c>
      <c r="AP1636">
        <v>182</v>
      </c>
      <c r="AQ1636">
        <v>205</v>
      </c>
      <c r="AR1636">
        <v>190</v>
      </c>
      <c r="AS1636">
        <v>228</v>
      </c>
      <c r="AT1636">
        <v>197</v>
      </c>
      <c r="AU1636">
        <v>212</v>
      </c>
      <c r="AV1636">
        <v>213</v>
      </c>
      <c r="AW1636">
        <v>0</v>
      </c>
      <c r="AX1636">
        <v>0</v>
      </c>
      <c r="AY1636">
        <f t="shared" si="707"/>
        <v>854</v>
      </c>
      <c r="AZ1636">
        <f t="shared" si="708"/>
        <v>782</v>
      </c>
      <c r="BA1636">
        <f t="shared" si="709"/>
        <v>1636</v>
      </c>
      <c r="BB1636">
        <v>0</v>
      </c>
      <c r="BC1636">
        <v>0</v>
      </c>
      <c r="BD1636">
        <v>49</v>
      </c>
      <c r="BE1636">
        <v>46</v>
      </c>
      <c r="BF1636">
        <v>10</v>
      </c>
      <c r="BG1636">
        <v>27</v>
      </c>
      <c r="BH1636">
        <v>0</v>
      </c>
      <c r="BI1636">
        <v>0</v>
      </c>
      <c r="BJ1636">
        <v>0</v>
      </c>
      <c r="BK1636">
        <v>0</v>
      </c>
      <c r="BL1636">
        <f t="shared" si="710"/>
        <v>59</v>
      </c>
      <c r="BM1636">
        <f t="shared" si="711"/>
        <v>73</v>
      </c>
      <c r="BN1636">
        <f t="shared" si="712"/>
        <v>132</v>
      </c>
      <c r="BO1636">
        <v>157</v>
      </c>
      <c r="BP1636">
        <v>79</v>
      </c>
      <c r="BQ1636">
        <v>0</v>
      </c>
      <c r="BR1636">
        <v>0</v>
      </c>
      <c r="BS1636">
        <v>0</v>
      </c>
      <c r="BT1636">
        <v>0</v>
      </c>
      <c r="BU1636">
        <f t="shared" si="725"/>
        <v>216</v>
      </c>
      <c r="BV1636">
        <f t="shared" si="726"/>
        <v>152</v>
      </c>
      <c r="BW1636">
        <f t="shared" si="727"/>
        <v>368</v>
      </c>
      <c r="BX1636">
        <v>0</v>
      </c>
      <c r="BY1636">
        <v>0</v>
      </c>
      <c r="BZ1636">
        <v>17</v>
      </c>
      <c r="CA1636">
        <v>29</v>
      </c>
      <c r="CB1636">
        <v>11</v>
      </c>
      <c r="CC1636">
        <v>24</v>
      </c>
      <c r="CD1636">
        <v>0</v>
      </c>
      <c r="CE1636">
        <v>0</v>
      </c>
      <c r="CF1636">
        <v>0</v>
      </c>
      <c r="CG1636">
        <v>0</v>
      </c>
      <c r="CH1636">
        <f t="shared" si="713"/>
        <v>28</v>
      </c>
      <c r="CI1636">
        <f t="shared" si="714"/>
        <v>53</v>
      </c>
      <c r="CJ1636">
        <f t="shared" si="715"/>
        <v>81</v>
      </c>
      <c r="CK1636">
        <v>123</v>
      </c>
      <c r="CL1636">
        <v>80</v>
      </c>
      <c r="CM1636">
        <v>0</v>
      </c>
      <c r="CN1636">
        <v>0</v>
      </c>
      <c r="CO1636">
        <v>0</v>
      </c>
      <c r="CP1636">
        <v>0</v>
      </c>
      <c r="CQ1636">
        <f t="shared" si="716"/>
        <v>151</v>
      </c>
      <c r="CR1636">
        <f t="shared" si="717"/>
        <v>133</v>
      </c>
      <c r="CS1636">
        <f t="shared" si="718"/>
        <v>284</v>
      </c>
      <c r="CT1636">
        <f t="shared" si="719"/>
        <v>367</v>
      </c>
      <c r="CU1636">
        <f t="shared" si="720"/>
        <v>285</v>
      </c>
      <c r="CV1636">
        <f t="shared" si="721"/>
        <v>652</v>
      </c>
      <c r="CW1636">
        <f t="shared" si="722"/>
        <v>1221</v>
      </c>
      <c r="CX1636">
        <f t="shared" si="723"/>
        <v>1067</v>
      </c>
      <c r="CY1636">
        <f t="shared" si="724"/>
        <v>2288</v>
      </c>
    </row>
    <row r="1637" spans="1:103">
      <c r="A1637" t="s">
        <v>74</v>
      </c>
      <c r="B1637" t="s">
        <v>3481</v>
      </c>
      <c r="C1637" t="s">
        <v>4015</v>
      </c>
      <c r="D1637">
        <v>300235</v>
      </c>
      <c r="E1637" t="s">
        <v>4051</v>
      </c>
      <c r="F1637" t="s">
        <v>4052</v>
      </c>
      <c r="H1637" t="s">
        <v>3485</v>
      </c>
      <c r="I1637" t="s">
        <v>4016</v>
      </c>
      <c r="J1637" t="s">
        <v>176</v>
      </c>
      <c r="K1637" t="s">
        <v>4053</v>
      </c>
      <c r="L1637" t="s">
        <v>83</v>
      </c>
      <c r="M1637" t="s">
        <v>84</v>
      </c>
      <c r="N1637" t="s">
        <v>85</v>
      </c>
      <c r="O1637" t="s">
        <v>122</v>
      </c>
      <c r="P1637" t="s">
        <v>123</v>
      </c>
      <c r="Q1637" s="7" t="s">
        <v>8132</v>
      </c>
      <c r="R1637">
        <v>0</v>
      </c>
      <c r="S1637">
        <v>0</v>
      </c>
      <c r="T1637">
        <f t="shared" si="700"/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f t="shared" si="701"/>
        <v>0</v>
      </c>
      <c r="AJ1637">
        <f t="shared" si="702"/>
        <v>0</v>
      </c>
      <c r="AK1637">
        <f t="shared" si="703"/>
        <v>0</v>
      </c>
      <c r="AL1637">
        <f t="shared" si="704"/>
        <v>0</v>
      </c>
      <c r="AM1637">
        <f t="shared" si="705"/>
        <v>0</v>
      </c>
      <c r="AN1637">
        <f t="shared" si="706"/>
        <v>0</v>
      </c>
      <c r="AO1637">
        <v>127</v>
      </c>
      <c r="AP1637">
        <v>127</v>
      </c>
      <c r="AQ1637">
        <v>98</v>
      </c>
      <c r="AR1637">
        <v>88</v>
      </c>
      <c r="AS1637">
        <v>124</v>
      </c>
      <c r="AT1637">
        <v>110</v>
      </c>
      <c r="AU1637">
        <v>120</v>
      </c>
      <c r="AV1637">
        <v>113</v>
      </c>
      <c r="AW1637">
        <v>0</v>
      </c>
      <c r="AX1637">
        <v>0</v>
      </c>
      <c r="AY1637">
        <f t="shared" si="707"/>
        <v>469</v>
      </c>
      <c r="AZ1637">
        <f t="shared" si="708"/>
        <v>438</v>
      </c>
      <c r="BA1637">
        <f t="shared" si="709"/>
        <v>907</v>
      </c>
      <c r="BB1637">
        <v>0</v>
      </c>
      <c r="BC1637">
        <v>0</v>
      </c>
      <c r="BD1637">
        <v>53</v>
      </c>
      <c r="BE1637">
        <v>52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f t="shared" si="710"/>
        <v>53</v>
      </c>
      <c r="BM1637">
        <f t="shared" si="711"/>
        <v>52</v>
      </c>
      <c r="BN1637">
        <f t="shared" si="712"/>
        <v>105</v>
      </c>
      <c r="BO1637">
        <v>39</v>
      </c>
      <c r="BP1637">
        <v>24</v>
      </c>
      <c r="BQ1637">
        <v>0</v>
      </c>
      <c r="BR1637">
        <v>0</v>
      </c>
      <c r="BS1637">
        <v>0</v>
      </c>
      <c r="BT1637">
        <v>0</v>
      </c>
      <c r="BU1637">
        <f t="shared" si="725"/>
        <v>92</v>
      </c>
      <c r="BV1637">
        <f t="shared" si="726"/>
        <v>76</v>
      </c>
      <c r="BW1637">
        <f t="shared" si="727"/>
        <v>168</v>
      </c>
      <c r="BX1637">
        <v>0</v>
      </c>
      <c r="BY1637">
        <v>0</v>
      </c>
      <c r="BZ1637">
        <v>59</v>
      </c>
      <c r="CA1637">
        <v>42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f t="shared" si="713"/>
        <v>59</v>
      </c>
      <c r="CI1637">
        <f t="shared" si="714"/>
        <v>42</v>
      </c>
      <c r="CJ1637">
        <f t="shared" si="715"/>
        <v>101</v>
      </c>
      <c r="CK1637">
        <v>21</v>
      </c>
      <c r="CL1637">
        <v>16</v>
      </c>
      <c r="CM1637">
        <v>0</v>
      </c>
      <c r="CN1637">
        <v>0</v>
      </c>
      <c r="CO1637">
        <v>0</v>
      </c>
      <c r="CP1637">
        <v>0</v>
      </c>
      <c r="CQ1637">
        <f t="shared" si="716"/>
        <v>80</v>
      </c>
      <c r="CR1637">
        <f t="shared" si="717"/>
        <v>58</v>
      </c>
      <c r="CS1637">
        <f t="shared" si="718"/>
        <v>138</v>
      </c>
      <c r="CT1637">
        <f t="shared" si="719"/>
        <v>172</v>
      </c>
      <c r="CU1637">
        <f t="shared" si="720"/>
        <v>134</v>
      </c>
      <c r="CV1637">
        <f t="shared" si="721"/>
        <v>306</v>
      </c>
      <c r="CW1637">
        <f t="shared" si="722"/>
        <v>641</v>
      </c>
      <c r="CX1637">
        <f t="shared" si="723"/>
        <v>572</v>
      </c>
      <c r="CY1637">
        <f t="shared" si="724"/>
        <v>1213</v>
      </c>
    </row>
    <row r="1638" spans="1:103">
      <c r="A1638" t="s">
        <v>74</v>
      </c>
      <c r="B1638" t="s">
        <v>3481</v>
      </c>
      <c r="C1638" t="s">
        <v>4015</v>
      </c>
      <c r="D1638">
        <v>400146</v>
      </c>
      <c r="E1638" t="s">
        <v>4054</v>
      </c>
      <c r="F1638" t="s">
        <v>578</v>
      </c>
      <c r="H1638" t="s">
        <v>3485</v>
      </c>
      <c r="I1638" t="s">
        <v>4016</v>
      </c>
      <c r="J1638" t="s">
        <v>176</v>
      </c>
      <c r="K1638" t="s">
        <v>395</v>
      </c>
      <c r="L1638" t="s">
        <v>129</v>
      </c>
      <c r="M1638" t="s">
        <v>130</v>
      </c>
      <c r="N1638" t="s">
        <v>85</v>
      </c>
      <c r="O1638" t="s">
        <v>244</v>
      </c>
      <c r="P1638" t="s">
        <v>87</v>
      </c>
      <c r="Q1638" t="s">
        <v>8135</v>
      </c>
      <c r="R1638">
        <v>21</v>
      </c>
      <c r="S1638">
        <v>21</v>
      </c>
      <c r="T1638">
        <f t="shared" si="700"/>
        <v>42</v>
      </c>
      <c r="U1638">
        <v>19</v>
      </c>
      <c r="V1638">
        <v>26</v>
      </c>
      <c r="W1638">
        <v>16</v>
      </c>
      <c r="X1638">
        <v>24</v>
      </c>
      <c r="Y1638">
        <v>24</v>
      </c>
      <c r="Z1638">
        <v>17</v>
      </c>
      <c r="AA1638">
        <v>30</v>
      </c>
      <c r="AB1638">
        <v>38</v>
      </c>
      <c r="AC1638">
        <v>30</v>
      </c>
      <c r="AD1638">
        <v>24</v>
      </c>
      <c r="AE1638">
        <v>22</v>
      </c>
      <c r="AF1638">
        <v>26</v>
      </c>
      <c r="AG1638">
        <v>0</v>
      </c>
      <c r="AH1638">
        <v>0</v>
      </c>
      <c r="AI1638">
        <f t="shared" si="701"/>
        <v>141</v>
      </c>
      <c r="AJ1638">
        <f t="shared" si="702"/>
        <v>155</v>
      </c>
      <c r="AK1638">
        <f t="shared" si="703"/>
        <v>296</v>
      </c>
      <c r="AL1638">
        <f t="shared" si="704"/>
        <v>162</v>
      </c>
      <c r="AM1638">
        <f t="shared" si="705"/>
        <v>176</v>
      </c>
      <c r="AN1638">
        <f t="shared" si="706"/>
        <v>338</v>
      </c>
      <c r="AO1638">
        <v>142</v>
      </c>
      <c r="AP1638">
        <v>142</v>
      </c>
      <c r="AQ1638">
        <v>126</v>
      </c>
      <c r="AR1638">
        <v>140</v>
      </c>
      <c r="AS1638">
        <v>136</v>
      </c>
      <c r="AT1638">
        <v>156</v>
      </c>
      <c r="AU1638">
        <v>166</v>
      </c>
      <c r="AV1638">
        <v>183</v>
      </c>
      <c r="AW1638">
        <v>0</v>
      </c>
      <c r="AX1638">
        <v>0</v>
      </c>
      <c r="AY1638">
        <f t="shared" si="707"/>
        <v>570</v>
      </c>
      <c r="AZ1638">
        <f t="shared" si="708"/>
        <v>621</v>
      </c>
      <c r="BA1638">
        <f t="shared" si="709"/>
        <v>1191</v>
      </c>
      <c r="BB1638">
        <v>7</v>
      </c>
      <c r="BC1638">
        <v>18</v>
      </c>
      <c r="BD1638">
        <v>42</v>
      </c>
      <c r="BE1638">
        <v>50</v>
      </c>
      <c r="BF1638">
        <v>52</v>
      </c>
      <c r="BG1638">
        <v>62</v>
      </c>
      <c r="BH1638">
        <v>66</v>
      </c>
      <c r="BI1638">
        <v>32</v>
      </c>
      <c r="BJ1638">
        <v>0</v>
      </c>
      <c r="BK1638">
        <v>0</v>
      </c>
      <c r="BL1638">
        <f t="shared" si="710"/>
        <v>167</v>
      </c>
      <c r="BM1638">
        <f t="shared" si="711"/>
        <v>162</v>
      </c>
      <c r="BN1638">
        <f t="shared" si="712"/>
        <v>329</v>
      </c>
      <c r="BO1638">
        <v>31</v>
      </c>
      <c r="BP1638">
        <v>13</v>
      </c>
      <c r="BQ1638">
        <v>0</v>
      </c>
      <c r="BR1638">
        <v>0</v>
      </c>
      <c r="BS1638">
        <v>0</v>
      </c>
      <c r="BT1638">
        <v>0</v>
      </c>
      <c r="BU1638">
        <f t="shared" si="725"/>
        <v>198</v>
      </c>
      <c r="BV1638">
        <f t="shared" si="726"/>
        <v>175</v>
      </c>
      <c r="BW1638">
        <f t="shared" si="727"/>
        <v>373</v>
      </c>
      <c r="BX1638">
        <v>7</v>
      </c>
      <c r="BY1638">
        <v>27</v>
      </c>
      <c r="BZ1638">
        <v>10</v>
      </c>
      <c r="CA1638">
        <v>21</v>
      </c>
      <c r="CB1638">
        <v>18</v>
      </c>
      <c r="CC1638">
        <v>36</v>
      </c>
      <c r="CD1638">
        <v>77</v>
      </c>
      <c r="CE1638">
        <v>43</v>
      </c>
      <c r="CF1638">
        <v>0</v>
      </c>
      <c r="CG1638">
        <v>0</v>
      </c>
      <c r="CH1638">
        <f t="shared" si="713"/>
        <v>112</v>
      </c>
      <c r="CI1638">
        <f t="shared" si="714"/>
        <v>127</v>
      </c>
      <c r="CJ1638">
        <f t="shared" si="715"/>
        <v>239</v>
      </c>
      <c r="CK1638">
        <v>15</v>
      </c>
      <c r="CL1638">
        <v>6</v>
      </c>
      <c r="CM1638">
        <v>0</v>
      </c>
      <c r="CN1638">
        <v>0</v>
      </c>
      <c r="CO1638">
        <v>0</v>
      </c>
      <c r="CP1638">
        <v>0</v>
      </c>
      <c r="CQ1638">
        <f t="shared" si="716"/>
        <v>127</v>
      </c>
      <c r="CR1638">
        <f t="shared" si="717"/>
        <v>133</v>
      </c>
      <c r="CS1638">
        <f t="shared" si="718"/>
        <v>260</v>
      </c>
      <c r="CT1638">
        <f t="shared" si="719"/>
        <v>325</v>
      </c>
      <c r="CU1638">
        <f t="shared" si="720"/>
        <v>308</v>
      </c>
      <c r="CV1638">
        <f t="shared" si="721"/>
        <v>633</v>
      </c>
      <c r="CW1638">
        <f t="shared" si="722"/>
        <v>1057</v>
      </c>
      <c r="CX1638">
        <f t="shared" si="723"/>
        <v>1105</v>
      </c>
      <c r="CY1638">
        <f t="shared" si="724"/>
        <v>2162</v>
      </c>
    </row>
    <row r="1639" spans="1:103">
      <c r="A1639" t="s">
        <v>74</v>
      </c>
      <c r="B1639" t="s">
        <v>3481</v>
      </c>
      <c r="C1639" t="s">
        <v>4015</v>
      </c>
      <c r="D1639">
        <v>400149</v>
      </c>
      <c r="E1639" t="s">
        <v>4055</v>
      </c>
      <c r="F1639" t="s">
        <v>4056</v>
      </c>
      <c r="H1639" t="s">
        <v>3485</v>
      </c>
      <c r="I1639" t="s">
        <v>4016</v>
      </c>
      <c r="J1639" t="s">
        <v>176</v>
      </c>
      <c r="K1639" t="s">
        <v>395</v>
      </c>
      <c r="L1639" t="s">
        <v>129</v>
      </c>
      <c r="M1639" t="s">
        <v>130</v>
      </c>
      <c r="N1639" t="s">
        <v>85</v>
      </c>
      <c r="O1639" t="s">
        <v>122</v>
      </c>
      <c r="P1639" t="s">
        <v>87</v>
      </c>
      <c r="Q1639" s="7" t="s">
        <v>8132</v>
      </c>
      <c r="R1639">
        <v>0</v>
      </c>
      <c r="S1639">
        <v>0</v>
      </c>
      <c r="T1639">
        <f t="shared" si="700"/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f t="shared" si="701"/>
        <v>0</v>
      </c>
      <c r="AJ1639">
        <f t="shared" si="702"/>
        <v>0</v>
      </c>
      <c r="AK1639">
        <f t="shared" si="703"/>
        <v>0</v>
      </c>
      <c r="AL1639">
        <f t="shared" si="704"/>
        <v>0</v>
      </c>
      <c r="AM1639">
        <f t="shared" si="705"/>
        <v>0</v>
      </c>
      <c r="AN1639">
        <f t="shared" si="706"/>
        <v>0</v>
      </c>
      <c r="AO1639">
        <v>13</v>
      </c>
      <c r="AP1639">
        <v>0</v>
      </c>
      <c r="AQ1639">
        <v>15</v>
      </c>
      <c r="AR1639">
        <v>0</v>
      </c>
      <c r="AS1639">
        <v>14</v>
      </c>
      <c r="AT1639">
        <v>0</v>
      </c>
      <c r="AU1639">
        <v>15</v>
      </c>
      <c r="AV1639">
        <v>0</v>
      </c>
      <c r="AW1639">
        <v>0</v>
      </c>
      <c r="AX1639">
        <v>0</v>
      </c>
      <c r="AY1639">
        <f t="shared" si="707"/>
        <v>57</v>
      </c>
      <c r="AZ1639">
        <f t="shared" si="708"/>
        <v>0</v>
      </c>
      <c r="BA1639">
        <f t="shared" si="709"/>
        <v>57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11</v>
      </c>
      <c r="BI1639">
        <v>0</v>
      </c>
      <c r="BJ1639">
        <v>0</v>
      </c>
      <c r="BK1639">
        <v>0</v>
      </c>
      <c r="BL1639">
        <f t="shared" si="710"/>
        <v>11</v>
      </c>
      <c r="BM1639">
        <f t="shared" si="711"/>
        <v>0</v>
      </c>
      <c r="BN1639">
        <f t="shared" si="712"/>
        <v>11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f t="shared" si="725"/>
        <v>11</v>
      </c>
      <c r="BV1639">
        <f t="shared" si="726"/>
        <v>0</v>
      </c>
      <c r="BW1639">
        <f t="shared" si="727"/>
        <v>11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14</v>
      </c>
      <c r="CE1639">
        <v>0</v>
      </c>
      <c r="CF1639">
        <v>0</v>
      </c>
      <c r="CG1639">
        <v>0</v>
      </c>
      <c r="CH1639">
        <f t="shared" si="713"/>
        <v>14</v>
      </c>
      <c r="CI1639">
        <f t="shared" si="714"/>
        <v>0</v>
      </c>
      <c r="CJ1639">
        <f t="shared" si="715"/>
        <v>14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f t="shared" si="716"/>
        <v>14</v>
      </c>
      <c r="CR1639">
        <f t="shared" si="717"/>
        <v>0</v>
      </c>
      <c r="CS1639">
        <f t="shared" si="718"/>
        <v>14</v>
      </c>
      <c r="CT1639">
        <f t="shared" si="719"/>
        <v>25</v>
      </c>
      <c r="CU1639">
        <f t="shared" si="720"/>
        <v>0</v>
      </c>
      <c r="CV1639">
        <f t="shared" si="721"/>
        <v>25</v>
      </c>
      <c r="CW1639">
        <f t="shared" si="722"/>
        <v>82</v>
      </c>
      <c r="CX1639">
        <f t="shared" si="723"/>
        <v>0</v>
      </c>
      <c r="CY1639">
        <f t="shared" si="724"/>
        <v>82</v>
      </c>
    </row>
    <row r="1640" spans="1:103">
      <c r="A1640" t="s">
        <v>74</v>
      </c>
      <c r="B1640" t="s">
        <v>3481</v>
      </c>
      <c r="C1640" t="s">
        <v>4015</v>
      </c>
      <c r="D1640">
        <v>411550</v>
      </c>
      <c r="E1640" t="s">
        <v>4057</v>
      </c>
      <c r="F1640" t="s">
        <v>4058</v>
      </c>
      <c r="H1640" t="s">
        <v>3485</v>
      </c>
      <c r="I1640" t="s">
        <v>4016</v>
      </c>
      <c r="J1640" t="s">
        <v>176</v>
      </c>
      <c r="K1640" t="s">
        <v>395</v>
      </c>
      <c r="L1640" t="s">
        <v>129</v>
      </c>
      <c r="M1640" t="s">
        <v>134</v>
      </c>
      <c r="N1640" t="s">
        <v>85</v>
      </c>
      <c r="O1640" t="s">
        <v>86</v>
      </c>
      <c r="P1640" t="s">
        <v>87</v>
      </c>
      <c r="Q1640" s="7" t="s">
        <v>8134</v>
      </c>
      <c r="R1640">
        <v>13</v>
      </c>
      <c r="S1640">
        <v>10</v>
      </c>
      <c r="T1640">
        <f t="shared" si="700"/>
        <v>23</v>
      </c>
      <c r="U1640">
        <v>9</v>
      </c>
      <c r="V1640">
        <v>5</v>
      </c>
      <c r="W1640">
        <v>7</v>
      </c>
      <c r="X1640">
        <v>8</v>
      </c>
      <c r="Y1640">
        <v>6</v>
      </c>
      <c r="Z1640">
        <v>6</v>
      </c>
      <c r="AA1640">
        <v>11</v>
      </c>
      <c r="AB1640">
        <v>10</v>
      </c>
      <c r="AC1640">
        <v>8</v>
      </c>
      <c r="AD1640">
        <v>6</v>
      </c>
      <c r="AE1640">
        <v>9</v>
      </c>
      <c r="AF1640">
        <v>2</v>
      </c>
      <c r="AG1640">
        <v>0</v>
      </c>
      <c r="AH1640">
        <v>0</v>
      </c>
      <c r="AI1640">
        <f t="shared" si="701"/>
        <v>50</v>
      </c>
      <c r="AJ1640">
        <f t="shared" si="702"/>
        <v>37</v>
      </c>
      <c r="AK1640">
        <f t="shared" si="703"/>
        <v>87</v>
      </c>
      <c r="AL1640">
        <f t="shared" si="704"/>
        <v>63</v>
      </c>
      <c r="AM1640">
        <f t="shared" si="705"/>
        <v>47</v>
      </c>
      <c r="AN1640">
        <f t="shared" si="706"/>
        <v>110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f t="shared" si="707"/>
        <v>0</v>
      </c>
      <c r="AZ1640">
        <f t="shared" si="708"/>
        <v>0</v>
      </c>
      <c r="BA1640">
        <f t="shared" si="709"/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f t="shared" si="710"/>
        <v>0</v>
      </c>
      <c r="BM1640">
        <f t="shared" si="711"/>
        <v>0</v>
      </c>
      <c r="BN1640">
        <f t="shared" si="712"/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f t="shared" si="725"/>
        <v>0</v>
      </c>
      <c r="BV1640">
        <f t="shared" si="726"/>
        <v>0</v>
      </c>
      <c r="BW1640">
        <f t="shared" si="727"/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f t="shared" si="713"/>
        <v>0</v>
      </c>
      <c r="CI1640">
        <f t="shared" si="714"/>
        <v>0</v>
      </c>
      <c r="CJ1640">
        <f t="shared" si="715"/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f t="shared" si="716"/>
        <v>0</v>
      </c>
      <c r="CR1640">
        <f t="shared" si="717"/>
        <v>0</v>
      </c>
      <c r="CS1640">
        <f t="shared" si="718"/>
        <v>0</v>
      </c>
      <c r="CT1640">
        <f t="shared" si="719"/>
        <v>0</v>
      </c>
      <c r="CU1640">
        <f t="shared" si="720"/>
        <v>0</v>
      </c>
      <c r="CV1640">
        <f t="shared" si="721"/>
        <v>0</v>
      </c>
      <c r="CW1640">
        <f t="shared" si="722"/>
        <v>63</v>
      </c>
      <c r="CX1640">
        <f t="shared" si="723"/>
        <v>47</v>
      </c>
      <c r="CY1640">
        <f t="shared" si="724"/>
        <v>110</v>
      </c>
    </row>
    <row r="1641" spans="1:103">
      <c r="A1641" t="s">
        <v>74</v>
      </c>
      <c r="B1641" t="s">
        <v>3481</v>
      </c>
      <c r="C1641" t="s">
        <v>4015</v>
      </c>
      <c r="D1641">
        <v>411551</v>
      </c>
      <c r="E1641" t="s">
        <v>4059</v>
      </c>
      <c r="F1641" t="s">
        <v>4060</v>
      </c>
      <c r="H1641" t="s">
        <v>3485</v>
      </c>
      <c r="I1641" t="s">
        <v>4016</v>
      </c>
      <c r="J1641" t="s">
        <v>176</v>
      </c>
      <c r="K1641" t="s">
        <v>4061</v>
      </c>
      <c r="L1641" t="s">
        <v>129</v>
      </c>
      <c r="M1641" t="s">
        <v>130</v>
      </c>
      <c r="N1641" t="s">
        <v>85</v>
      </c>
      <c r="O1641" t="s">
        <v>244</v>
      </c>
      <c r="P1641" t="s">
        <v>87</v>
      </c>
      <c r="Q1641" t="s">
        <v>8135</v>
      </c>
      <c r="R1641">
        <v>5</v>
      </c>
      <c r="S1641">
        <v>9</v>
      </c>
      <c r="T1641">
        <f t="shared" si="700"/>
        <v>14</v>
      </c>
      <c r="U1641">
        <v>4</v>
      </c>
      <c r="V1641">
        <v>6</v>
      </c>
      <c r="W1641">
        <v>1</v>
      </c>
      <c r="X1641">
        <v>2</v>
      </c>
      <c r="Y1641">
        <v>3</v>
      </c>
      <c r="Z1641">
        <v>2</v>
      </c>
      <c r="AA1641">
        <v>5</v>
      </c>
      <c r="AB1641">
        <v>4</v>
      </c>
      <c r="AC1641">
        <v>6</v>
      </c>
      <c r="AD1641">
        <v>2</v>
      </c>
      <c r="AE1641">
        <v>3</v>
      </c>
      <c r="AF1641">
        <v>3</v>
      </c>
      <c r="AG1641">
        <v>0</v>
      </c>
      <c r="AH1641">
        <v>0</v>
      </c>
      <c r="AI1641">
        <f t="shared" si="701"/>
        <v>22</v>
      </c>
      <c r="AJ1641">
        <f t="shared" si="702"/>
        <v>19</v>
      </c>
      <c r="AK1641">
        <f t="shared" si="703"/>
        <v>41</v>
      </c>
      <c r="AL1641">
        <f t="shared" si="704"/>
        <v>27</v>
      </c>
      <c r="AM1641">
        <f t="shared" si="705"/>
        <v>28</v>
      </c>
      <c r="AN1641">
        <f t="shared" si="706"/>
        <v>55</v>
      </c>
      <c r="AO1641">
        <v>15</v>
      </c>
      <c r="AP1641">
        <v>10</v>
      </c>
      <c r="AQ1641">
        <v>17</v>
      </c>
      <c r="AR1641">
        <v>14</v>
      </c>
      <c r="AS1641">
        <v>13</v>
      </c>
      <c r="AT1641">
        <v>13</v>
      </c>
      <c r="AU1641">
        <v>14</v>
      </c>
      <c r="AV1641">
        <v>12</v>
      </c>
      <c r="AW1641">
        <v>0</v>
      </c>
      <c r="AX1641">
        <v>0</v>
      </c>
      <c r="AY1641">
        <f t="shared" si="707"/>
        <v>59</v>
      </c>
      <c r="AZ1641">
        <f t="shared" si="708"/>
        <v>49</v>
      </c>
      <c r="BA1641">
        <f t="shared" si="709"/>
        <v>108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f t="shared" si="710"/>
        <v>0</v>
      </c>
      <c r="BM1641">
        <f t="shared" si="711"/>
        <v>0</v>
      </c>
      <c r="BN1641">
        <f t="shared" si="712"/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f t="shared" si="725"/>
        <v>0</v>
      </c>
      <c r="BV1641">
        <f t="shared" si="726"/>
        <v>0</v>
      </c>
      <c r="BW1641">
        <f t="shared" si="727"/>
        <v>0</v>
      </c>
      <c r="BX1641">
        <v>0</v>
      </c>
      <c r="BY1641">
        <v>0</v>
      </c>
      <c r="BZ1641">
        <v>1</v>
      </c>
      <c r="CA1641">
        <v>2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f t="shared" si="713"/>
        <v>1</v>
      </c>
      <c r="CI1641">
        <f t="shared" si="714"/>
        <v>2</v>
      </c>
      <c r="CJ1641">
        <f t="shared" si="715"/>
        <v>3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f t="shared" si="716"/>
        <v>1</v>
      </c>
      <c r="CR1641">
        <f t="shared" si="717"/>
        <v>2</v>
      </c>
      <c r="CS1641">
        <f t="shared" si="718"/>
        <v>3</v>
      </c>
      <c r="CT1641">
        <f t="shared" si="719"/>
        <v>1</v>
      </c>
      <c r="CU1641">
        <f t="shared" si="720"/>
        <v>2</v>
      </c>
      <c r="CV1641">
        <f t="shared" si="721"/>
        <v>3</v>
      </c>
      <c r="CW1641">
        <f t="shared" si="722"/>
        <v>87</v>
      </c>
      <c r="CX1641">
        <f t="shared" si="723"/>
        <v>79</v>
      </c>
      <c r="CY1641">
        <f t="shared" si="724"/>
        <v>166</v>
      </c>
    </row>
    <row r="1642" spans="1:103">
      <c r="A1642" t="s">
        <v>74</v>
      </c>
      <c r="B1642" t="s">
        <v>3481</v>
      </c>
      <c r="C1642" t="s">
        <v>4062</v>
      </c>
      <c r="D1642">
        <v>101323</v>
      </c>
      <c r="E1642" t="s">
        <v>4063</v>
      </c>
      <c r="F1642" t="s">
        <v>4064</v>
      </c>
      <c r="H1642" t="s">
        <v>3485</v>
      </c>
      <c r="I1642" t="s">
        <v>4016</v>
      </c>
      <c r="J1642" t="s">
        <v>176</v>
      </c>
      <c r="K1642" t="s">
        <v>4065</v>
      </c>
      <c r="L1642" t="s">
        <v>83</v>
      </c>
      <c r="M1642" t="s">
        <v>84</v>
      </c>
      <c r="N1642" t="s">
        <v>85</v>
      </c>
      <c r="O1642" t="s">
        <v>86</v>
      </c>
      <c r="P1642" t="s">
        <v>87</v>
      </c>
      <c r="Q1642" s="7" t="s">
        <v>8134</v>
      </c>
      <c r="R1642">
        <v>23</v>
      </c>
      <c r="S1642">
        <v>20</v>
      </c>
      <c r="T1642">
        <f t="shared" si="700"/>
        <v>43</v>
      </c>
      <c r="U1642">
        <v>23</v>
      </c>
      <c r="V1642">
        <v>19</v>
      </c>
      <c r="W1642">
        <v>32</v>
      </c>
      <c r="X1642">
        <v>28</v>
      </c>
      <c r="Y1642">
        <v>31</v>
      </c>
      <c r="Z1642">
        <v>19</v>
      </c>
      <c r="AA1642">
        <v>31</v>
      </c>
      <c r="AB1642">
        <v>22</v>
      </c>
      <c r="AC1642">
        <v>21</v>
      </c>
      <c r="AD1642">
        <v>23</v>
      </c>
      <c r="AE1642">
        <v>24</v>
      </c>
      <c r="AF1642">
        <v>20</v>
      </c>
      <c r="AG1642">
        <v>0</v>
      </c>
      <c r="AH1642">
        <v>0</v>
      </c>
      <c r="AI1642">
        <f t="shared" si="701"/>
        <v>162</v>
      </c>
      <c r="AJ1642">
        <f t="shared" si="702"/>
        <v>131</v>
      </c>
      <c r="AK1642">
        <f t="shared" si="703"/>
        <v>293</v>
      </c>
      <c r="AL1642">
        <f t="shared" si="704"/>
        <v>185</v>
      </c>
      <c r="AM1642">
        <f t="shared" si="705"/>
        <v>151</v>
      </c>
      <c r="AN1642">
        <f t="shared" si="706"/>
        <v>336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f t="shared" si="707"/>
        <v>0</v>
      </c>
      <c r="AZ1642">
        <f t="shared" si="708"/>
        <v>0</v>
      </c>
      <c r="BA1642">
        <f t="shared" si="709"/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f t="shared" si="710"/>
        <v>0</v>
      </c>
      <c r="BM1642">
        <f t="shared" si="711"/>
        <v>0</v>
      </c>
      <c r="BN1642">
        <f t="shared" si="712"/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f t="shared" si="725"/>
        <v>0</v>
      </c>
      <c r="BV1642">
        <f t="shared" si="726"/>
        <v>0</v>
      </c>
      <c r="BW1642">
        <f t="shared" si="727"/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f t="shared" si="713"/>
        <v>0</v>
      </c>
      <c r="CI1642">
        <f t="shared" si="714"/>
        <v>0</v>
      </c>
      <c r="CJ1642">
        <f t="shared" si="715"/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f t="shared" si="716"/>
        <v>0</v>
      </c>
      <c r="CR1642">
        <f t="shared" si="717"/>
        <v>0</v>
      </c>
      <c r="CS1642">
        <f t="shared" si="718"/>
        <v>0</v>
      </c>
      <c r="CT1642">
        <f t="shared" si="719"/>
        <v>0</v>
      </c>
      <c r="CU1642">
        <f t="shared" si="720"/>
        <v>0</v>
      </c>
      <c r="CV1642">
        <f t="shared" si="721"/>
        <v>0</v>
      </c>
      <c r="CW1642">
        <f t="shared" si="722"/>
        <v>185</v>
      </c>
      <c r="CX1642">
        <f t="shared" si="723"/>
        <v>151</v>
      </c>
      <c r="CY1642">
        <f t="shared" si="724"/>
        <v>336</v>
      </c>
    </row>
    <row r="1643" spans="1:103">
      <c r="A1643" t="s">
        <v>74</v>
      </c>
      <c r="B1643" t="s">
        <v>3481</v>
      </c>
      <c r="C1643" t="s">
        <v>4062</v>
      </c>
      <c r="D1643">
        <v>101324</v>
      </c>
      <c r="E1643" t="s">
        <v>4066</v>
      </c>
      <c r="F1643" t="s">
        <v>4067</v>
      </c>
      <c r="H1643" t="s">
        <v>3485</v>
      </c>
      <c r="I1643" t="s">
        <v>4016</v>
      </c>
      <c r="J1643" t="s">
        <v>176</v>
      </c>
      <c r="K1643" t="s">
        <v>4068</v>
      </c>
      <c r="L1643" t="s">
        <v>83</v>
      </c>
      <c r="M1643" t="s">
        <v>84</v>
      </c>
      <c r="N1643" t="s">
        <v>85</v>
      </c>
      <c r="O1643" t="s">
        <v>86</v>
      </c>
      <c r="P1643" t="s">
        <v>87</v>
      </c>
      <c r="Q1643" s="7" t="s">
        <v>8134</v>
      </c>
      <c r="R1643">
        <v>13</v>
      </c>
      <c r="S1643">
        <v>23</v>
      </c>
      <c r="T1643">
        <f t="shared" si="700"/>
        <v>36</v>
      </c>
      <c r="U1643">
        <v>14</v>
      </c>
      <c r="V1643">
        <v>18</v>
      </c>
      <c r="W1643">
        <v>15</v>
      </c>
      <c r="X1643">
        <v>17</v>
      </c>
      <c r="Y1643">
        <v>18</v>
      </c>
      <c r="Z1643">
        <v>12</v>
      </c>
      <c r="AA1643">
        <v>25</v>
      </c>
      <c r="AB1643">
        <v>17</v>
      </c>
      <c r="AC1643">
        <v>12</v>
      </c>
      <c r="AD1643">
        <v>14</v>
      </c>
      <c r="AE1643">
        <v>13</v>
      </c>
      <c r="AF1643">
        <v>19</v>
      </c>
      <c r="AG1643">
        <v>0</v>
      </c>
      <c r="AH1643">
        <v>0</v>
      </c>
      <c r="AI1643">
        <f t="shared" si="701"/>
        <v>97</v>
      </c>
      <c r="AJ1643">
        <f t="shared" si="702"/>
        <v>97</v>
      </c>
      <c r="AK1643">
        <f t="shared" si="703"/>
        <v>194</v>
      </c>
      <c r="AL1643">
        <f t="shared" si="704"/>
        <v>110</v>
      </c>
      <c r="AM1643">
        <f t="shared" si="705"/>
        <v>120</v>
      </c>
      <c r="AN1643">
        <f t="shared" si="706"/>
        <v>230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f t="shared" si="707"/>
        <v>0</v>
      </c>
      <c r="AZ1643">
        <f t="shared" si="708"/>
        <v>0</v>
      </c>
      <c r="BA1643">
        <f t="shared" si="709"/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f t="shared" si="710"/>
        <v>0</v>
      </c>
      <c r="BM1643">
        <f t="shared" si="711"/>
        <v>0</v>
      </c>
      <c r="BN1643">
        <f t="shared" si="712"/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f t="shared" si="725"/>
        <v>0</v>
      </c>
      <c r="BV1643">
        <f t="shared" si="726"/>
        <v>0</v>
      </c>
      <c r="BW1643">
        <f t="shared" si="727"/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f t="shared" si="713"/>
        <v>0</v>
      </c>
      <c r="CI1643">
        <f t="shared" si="714"/>
        <v>0</v>
      </c>
      <c r="CJ1643">
        <f t="shared" si="715"/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f t="shared" si="716"/>
        <v>0</v>
      </c>
      <c r="CR1643">
        <f t="shared" si="717"/>
        <v>0</v>
      </c>
      <c r="CS1643">
        <f t="shared" si="718"/>
        <v>0</v>
      </c>
      <c r="CT1643">
        <f t="shared" si="719"/>
        <v>0</v>
      </c>
      <c r="CU1643">
        <f t="shared" si="720"/>
        <v>0</v>
      </c>
      <c r="CV1643">
        <f t="shared" si="721"/>
        <v>0</v>
      </c>
      <c r="CW1643">
        <f t="shared" si="722"/>
        <v>110</v>
      </c>
      <c r="CX1643">
        <f t="shared" si="723"/>
        <v>120</v>
      </c>
      <c r="CY1643">
        <f t="shared" si="724"/>
        <v>230</v>
      </c>
    </row>
    <row r="1644" spans="1:103">
      <c r="A1644" t="s">
        <v>74</v>
      </c>
      <c r="B1644" t="s">
        <v>3481</v>
      </c>
      <c r="C1644" t="s">
        <v>4062</v>
      </c>
      <c r="D1644">
        <v>101325</v>
      </c>
      <c r="E1644" t="s">
        <v>4069</v>
      </c>
      <c r="F1644" t="s">
        <v>4070</v>
      </c>
      <c r="H1644" t="s">
        <v>3485</v>
      </c>
      <c r="I1644" t="s">
        <v>4016</v>
      </c>
      <c r="J1644" t="s">
        <v>176</v>
      </c>
      <c r="K1644" t="s">
        <v>4071</v>
      </c>
      <c r="L1644" t="s">
        <v>83</v>
      </c>
      <c r="M1644" t="s">
        <v>84</v>
      </c>
      <c r="N1644" t="s">
        <v>85</v>
      </c>
      <c r="O1644" t="s">
        <v>86</v>
      </c>
      <c r="P1644" t="s">
        <v>87</v>
      </c>
      <c r="Q1644" s="7" t="s">
        <v>8134</v>
      </c>
      <c r="R1644">
        <v>33</v>
      </c>
      <c r="S1644">
        <v>26</v>
      </c>
      <c r="T1644">
        <f t="shared" si="700"/>
        <v>59</v>
      </c>
      <c r="U1644">
        <v>25</v>
      </c>
      <c r="V1644">
        <v>28</v>
      </c>
      <c r="W1644">
        <v>24</v>
      </c>
      <c r="X1644">
        <v>31</v>
      </c>
      <c r="Y1644">
        <v>30</v>
      </c>
      <c r="Z1644">
        <v>22</v>
      </c>
      <c r="AA1644">
        <v>34</v>
      </c>
      <c r="AB1644">
        <v>27</v>
      </c>
      <c r="AC1644">
        <v>31</v>
      </c>
      <c r="AD1644">
        <v>19</v>
      </c>
      <c r="AE1644">
        <v>29</v>
      </c>
      <c r="AF1644">
        <v>22</v>
      </c>
      <c r="AG1644">
        <v>0</v>
      </c>
      <c r="AH1644">
        <v>0</v>
      </c>
      <c r="AI1644">
        <f t="shared" si="701"/>
        <v>173</v>
      </c>
      <c r="AJ1644">
        <f t="shared" si="702"/>
        <v>149</v>
      </c>
      <c r="AK1644">
        <f t="shared" si="703"/>
        <v>322</v>
      </c>
      <c r="AL1644">
        <f t="shared" si="704"/>
        <v>206</v>
      </c>
      <c r="AM1644">
        <f t="shared" si="705"/>
        <v>175</v>
      </c>
      <c r="AN1644">
        <f t="shared" si="706"/>
        <v>381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f t="shared" si="707"/>
        <v>0</v>
      </c>
      <c r="AZ1644">
        <f t="shared" si="708"/>
        <v>0</v>
      </c>
      <c r="BA1644">
        <f t="shared" si="709"/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f t="shared" si="710"/>
        <v>0</v>
      </c>
      <c r="BM1644">
        <f t="shared" si="711"/>
        <v>0</v>
      </c>
      <c r="BN1644">
        <f t="shared" si="712"/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f t="shared" si="725"/>
        <v>0</v>
      </c>
      <c r="BV1644">
        <f t="shared" si="726"/>
        <v>0</v>
      </c>
      <c r="BW1644">
        <f t="shared" si="727"/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f t="shared" si="713"/>
        <v>0</v>
      </c>
      <c r="CI1644">
        <f t="shared" si="714"/>
        <v>0</v>
      </c>
      <c r="CJ1644">
        <f t="shared" si="715"/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f t="shared" si="716"/>
        <v>0</v>
      </c>
      <c r="CR1644">
        <f t="shared" si="717"/>
        <v>0</v>
      </c>
      <c r="CS1644">
        <f t="shared" si="718"/>
        <v>0</v>
      </c>
      <c r="CT1644">
        <f t="shared" si="719"/>
        <v>0</v>
      </c>
      <c r="CU1644">
        <f t="shared" si="720"/>
        <v>0</v>
      </c>
      <c r="CV1644">
        <f t="shared" si="721"/>
        <v>0</v>
      </c>
      <c r="CW1644">
        <f t="shared" si="722"/>
        <v>206</v>
      </c>
      <c r="CX1644">
        <f t="shared" si="723"/>
        <v>175</v>
      </c>
      <c r="CY1644">
        <f t="shared" si="724"/>
        <v>381</v>
      </c>
    </row>
    <row r="1645" spans="1:103">
      <c r="A1645" t="s">
        <v>74</v>
      </c>
      <c r="B1645" t="s">
        <v>3481</v>
      </c>
      <c r="C1645" t="s">
        <v>4062</v>
      </c>
      <c r="D1645">
        <v>101326</v>
      </c>
      <c r="E1645" t="s">
        <v>4072</v>
      </c>
      <c r="F1645" t="s">
        <v>4073</v>
      </c>
      <c r="H1645" t="s">
        <v>3485</v>
      </c>
      <c r="I1645" t="s">
        <v>4016</v>
      </c>
      <c r="J1645" t="s">
        <v>176</v>
      </c>
      <c r="K1645" t="s">
        <v>4074</v>
      </c>
      <c r="L1645" t="s">
        <v>83</v>
      </c>
      <c r="M1645" t="s">
        <v>84</v>
      </c>
      <c r="N1645" t="s">
        <v>85</v>
      </c>
      <c r="O1645" t="s">
        <v>86</v>
      </c>
      <c r="P1645" t="s">
        <v>87</v>
      </c>
      <c r="Q1645" s="7" t="s">
        <v>8134</v>
      </c>
      <c r="R1645">
        <v>29</v>
      </c>
      <c r="S1645">
        <v>42</v>
      </c>
      <c r="T1645">
        <f t="shared" si="700"/>
        <v>71</v>
      </c>
      <c r="U1645">
        <v>30</v>
      </c>
      <c r="V1645">
        <v>25</v>
      </c>
      <c r="W1645">
        <v>39</v>
      </c>
      <c r="X1645">
        <v>40</v>
      </c>
      <c r="Y1645">
        <v>29</v>
      </c>
      <c r="Z1645">
        <v>25</v>
      </c>
      <c r="AA1645">
        <v>47</v>
      </c>
      <c r="AB1645">
        <v>41</v>
      </c>
      <c r="AC1645">
        <v>46</v>
      </c>
      <c r="AD1645">
        <v>31</v>
      </c>
      <c r="AE1645">
        <v>29</v>
      </c>
      <c r="AF1645">
        <v>26</v>
      </c>
      <c r="AG1645">
        <v>0</v>
      </c>
      <c r="AH1645">
        <v>0</v>
      </c>
      <c r="AI1645">
        <f t="shared" si="701"/>
        <v>220</v>
      </c>
      <c r="AJ1645">
        <f t="shared" si="702"/>
        <v>188</v>
      </c>
      <c r="AK1645">
        <f t="shared" si="703"/>
        <v>408</v>
      </c>
      <c r="AL1645">
        <f t="shared" si="704"/>
        <v>249</v>
      </c>
      <c r="AM1645">
        <f t="shared" si="705"/>
        <v>230</v>
      </c>
      <c r="AN1645">
        <f t="shared" si="706"/>
        <v>479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f t="shared" si="707"/>
        <v>0</v>
      </c>
      <c r="AZ1645">
        <f t="shared" si="708"/>
        <v>0</v>
      </c>
      <c r="BA1645">
        <f t="shared" si="709"/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f t="shared" si="710"/>
        <v>0</v>
      </c>
      <c r="BM1645">
        <f t="shared" si="711"/>
        <v>0</v>
      </c>
      <c r="BN1645">
        <f t="shared" si="712"/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f t="shared" si="725"/>
        <v>0</v>
      </c>
      <c r="BV1645">
        <f t="shared" si="726"/>
        <v>0</v>
      </c>
      <c r="BW1645">
        <f t="shared" si="727"/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f t="shared" si="713"/>
        <v>0</v>
      </c>
      <c r="CI1645">
        <f t="shared" si="714"/>
        <v>0</v>
      </c>
      <c r="CJ1645">
        <f t="shared" si="715"/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f t="shared" si="716"/>
        <v>0</v>
      </c>
      <c r="CR1645">
        <f t="shared" si="717"/>
        <v>0</v>
      </c>
      <c r="CS1645">
        <f t="shared" si="718"/>
        <v>0</v>
      </c>
      <c r="CT1645">
        <f t="shared" si="719"/>
        <v>0</v>
      </c>
      <c r="CU1645">
        <f t="shared" si="720"/>
        <v>0</v>
      </c>
      <c r="CV1645">
        <f t="shared" si="721"/>
        <v>0</v>
      </c>
      <c r="CW1645">
        <f t="shared" si="722"/>
        <v>249</v>
      </c>
      <c r="CX1645">
        <f t="shared" si="723"/>
        <v>230</v>
      </c>
      <c r="CY1645">
        <f t="shared" si="724"/>
        <v>479</v>
      </c>
    </row>
    <row r="1646" spans="1:103">
      <c r="A1646" t="s">
        <v>74</v>
      </c>
      <c r="B1646" t="s">
        <v>3481</v>
      </c>
      <c r="C1646" t="s">
        <v>4062</v>
      </c>
      <c r="D1646">
        <v>101327</v>
      </c>
      <c r="E1646" t="s">
        <v>4075</v>
      </c>
      <c r="F1646" t="s">
        <v>4076</v>
      </c>
      <c r="H1646" t="s">
        <v>3485</v>
      </c>
      <c r="I1646" t="s">
        <v>4016</v>
      </c>
      <c r="J1646" t="s">
        <v>176</v>
      </c>
      <c r="K1646" t="s">
        <v>4077</v>
      </c>
      <c r="L1646" t="s">
        <v>83</v>
      </c>
      <c r="M1646" t="s">
        <v>84</v>
      </c>
      <c r="N1646" t="s">
        <v>85</v>
      </c>
      <c r="O1646" t="s">
        <v>86</v>
      </c>
      <c r="P1646" t="s">
        <v>87</v>
      </c>
      <c r="Q1646" s="7" t="s">
        <v>8134</v>
      </c>
      <c r="R1646">
        <v>27</v>
      </c>
      <c r="S1646">
        <v>21</v>
      </c>
      <c r="T1646">
        <f t="shared" si="700"/>
        <v>48</v>
      </c>
      <c r="U1646">
        <v>29</v>
      </c>
      <c r="V1646">
        <v>24</v>
      </c>
      <c r="W1646">
        <v>32</v>
      </c>
      <c r="X1646">
        <v>29</v>
      </c>
      <c r="Y1646">
        <v>28</v>
      </c>
      <c r="Z1646">
        <v>29</v>
      </c>
      <c r="AA1646">
        <v>34</v>
      </c>
      <c r="AB1646">
        <v>26</v>
      </c>
      <c r="AC1646">
        <v>27</v>
      </c>
      <c r="AD1646">
        <v>45</v>
      </c>
      <c r="AE1646">
        <v>27</v>
      </c>
      <c r="AF1646">
        <v>28</v>
      </c>
      <c r="AG1646">
        <v>0</v>
      </c>
      <c r="AH1646">
        <v>0</v>
      </c>
      <c r="AI1646">
        <f t="shared" si="701"/>
        <v>177</v>
      </c>
      <c r="AJ1646">
        <f t="shared" si="702"/>
        <v>181</v>
      </c>
      <c r="AK1646">
        <f t="shared" si="703"/>
        <v>358</v>
      </c>
      <c r="AL1646">
        <f t="shared" si="704"/>
        <v>204</v>
      </c>
      <c r="AM1646">
        <f t="shared" si="705"/>
        <v>202</v>
      </c>
      <c r="AN1646">
        <f t="shared" si="706"/>
        <v>406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f t="shared" si="707"/>
        <v>0</v>
      </c>
      <c r="AZ1646">
        <f t="shared" si="708"/>
        <v>0</v>
      </c>
      <c r="BA1646">
        <f t="shared" si="709"/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f t="shared" si="710"/>
        <v>0</v>
      </c>
      <c r="BM1646">
        <f t="shared" si="711"/>
        <v>0</v>
      </c>
      <c r="BN1646">
        <f t="shared" si="712"/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f t="shared" si="725"/>
        <v>0</v>
      </c>
      <c r="BV1646">
        <f t="shared" si="726"/>
        <v>0</v>
      </c>
      <c r="BW1646">
        <f t="shared" si="727"/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f t="shared" si="713"/>
        <v>0</v>
      </c>
      <c r="CI1646">
        <f t="shared" si="714"/>
        <v>0</v>
      </c>
      <c r="CJ1646">
        <f t="shared" si="715"/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f t="shared" si="716"/>
        <v>0</v>
      </c>
      <c r="CR1646">
        <f t="shared" si="717"/>
        <v>0</v>
      </c>
      <c r="CS1646">
        <f t="shared" si="718"/>
        <v>0</v>
      </c>
      <c r="CT1646">
        <f t="shared" si="719"/>
        <v>0</v>
      </c>
      <c r="CU1646">
        <f t="shared" si="720"/>
        <v>0</v>
      </c>
      <c r="CV1646">
        <f t="shared" si="721"/>
        <v>0</v>
      </c>
      <c r="CW1646">
        <f t="shared" si="722"/>
        <v>204</v>
      </c>
      <c r="CX1646">
        <f t="shared" si="723"/>
        <v>202</v>
      </c>
      <c r="CY1646">
        <f t="shared" si="724"/>
        <v>406</v>
      </c>
    </row>
    <row r="1647" spans="1:103">
      <c r="A1647" t="s">
        <v>74</v>
      </c>
      <c r="B1647" t="s">
        <v>3481</v>
      </c>
      <c r="C1647" t="s">
        <v>4062</v>
      </c>
      <c r="D1647">
        <v>101328</v>
      </c>
      <c r="E1647" t="s">
        <v>4078</v>
      </c>
      <c r="F1647" t="s">
        <v>4079</v>
      </c>
      <c r="H1647" t="s">
        <v>3485</v>
      </c>
      <c r="I1647" t="s">
        <v>4016</v>
      </c>
      <c r="J1647" t="s">
        <v>176</v>
      </c>
      <c r="K1647" t="s">
        <v>4080</v>
      </c>
      <c r="L1647" t="s">
        <v>83</v>
      </c>
      <c r="M1647" t="s">
        <v>84</v>
      </c>
      <c r="N1647" t="s">
        <v>85</v>
      </c>
      <c r="O1647" t="s">
        <v>86</v>
      </c>
      <c r="P1647" t="s">
        <v>87</v>
      </c>
      <c r="Q1647" s="7" t="s">
        <v>8134</v>
      </c>
      <c r="R1647">
        <v>43</v>
      </c>
      <c r="S1647">
        <v>30</v>
      </c>
      <c r="T1647">
        <f t="shared" si="700"/>
        <v>73</v>
      </c>
      <c r="U1647">
        <v>26</v>
      </c>
      <c r="V1647">
        <v>30</v>
      </c>
      <c r="W1647">
        <v>34</v>
      </c>
      <c r="X1647">
        <v>21</v>
      </c>
      <c r="Y1647">
        <v>39</v>
      </c>
      <c r="Z1647">
        <v>39</v>
      </c>
      <c r="AA1647">
        <v>33</v>
      </c>
      <c r="AB1647">
        <v>38</v>
      </c>
      <c r="AC1647">
        <v>35</v>
      </c>
      <c r="AD1647">
        <v>38</v>
      </c>
      <c r="AE1647">
        <v>31</v>
      </c>
      <c r="AF1647">
        <v>28</v>
      </c>
      <c r="AG1647">
        <v>0</v>
      </c>
      <c r="AH1647">
        <v>0</v>
      </c>
      <c r="AI1647">
        <f t="shared" si="701"/>
        <v>198</v>
      </c>
      <c r="AJ1647">
        <f t="shared" si="702"/>
        <v>194</v>
      </c>
      <c r="AK1647">
        <f t="shared" si="703"/>
        <v>392</v>
      </c>
      <c r="AL1647">
        <f t="shared" si="704"/>
        <v>241</v>
      </c>
      <c r="AM1647">
        <f t="shared" si="705"/>
        <v>224</v>
      </c>
      <c r="AN1647">
        <f t="shared" si="706"/>
        <v>465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f t="shared" si="707"/>
        <v>0</v>
      </c>
      <c r="AZ1647">
        <f t="shared" si="708"/>
        <v>0</v>
      </c>
      <c r="BA1647">
        <f t="shared" si="709"/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f t="shared" si="710"/>
        <v>0</v>
      </c>
      <c r="BM1647">
        <f t="shared" si="711"/>
        <v>0</v>
      </c>
      <c r="BN1647">
        <f t="shared" si="712"/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f t="shared" si="725"/>
        <v>0</v>
      </c>
      <c r="BV1647">
        <f t="shared" si="726"/>
        <v>0</v>
      </c>
      <c r="BW1647">
        <f t="shared" si="727"/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f t="shared" si="713"/>
        <v>0</v>
      </c>
      <c r="CI1647">
        <f t="shared" si="714"/>
        <v>0</v>
      </c>
      <c r="CJ1647">
        <f t="shared" si="715"/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f t="shared" si="716"/>
        <v>0</v>
      </c>
      <c r="CR1647">
        <f t="shared" si="717"/>
        <v>0</v>
      </c>
      <c r="CS1647">
        <f t="shared" si="718"/>
        <v>0</v>
      </c>
      <c r="CT1647">
        <f t="shared" si="719"/>
        <v>0</v>
      </c>
      <c r="CU1647">
        <f t="shared" si="720"/>
        <v>0</v>
      </c>
      <c r="CV1647">
        <f t="shared" si="721"/>
        <v>0</v>
      </c>
      <c r="CW1647">
        <f t="shared" si="722"/>
        <v>241</v>
      </c>
      <c r="CX1647">
        <f t="shared" si="723"/>
        <v>224</v>
      </c>
      <c r="CY1647">
        <f t="shared" si="724"/>
        <v>465</v>
      </c>
    </row>
    <row r="1648" spans="1:103">
      <c r="A1648" t="s">
        <v>74</v>
      </c>
      <c r="B1648" t="s">
        <v>3481</v>
      </c>
      <c r="C1648" t="s">
        <v>4062</v>
      </c>
      <c r="D1648">
        <v>101329</v>
      </c>
      <c r="E1648" t="s">
        <v>4081</v>
      </c>
      <c r="F1648" t="s">
        <v>4082</v>
      </c>
      <c r="H1648" t="s">
        <v>3485</v>
      </c>
      <c r="I1648" t="s">
        <v>4016</v>
      </c>
      <c r="J1648" t="s">
        <v>176</v>
      </c>
      <c r="K1648" t="s">
        <v>4061</v>
      </c>
      <c r="L1648" t="s">
        <v>83</v>
      </c>
      <c r="M1648" t="s">
        <v>84</v>
      </c>
      <c r="N1648" t="s">
        <v>85</v>
      </c>
      <c r="O1648" t="s">
        <v>86</v>
      </c>
      <c r="P1648" t="s">
        <v>87</v>
      </c>
      <c r="Q1648" s="7" t="s">
        <v>8134</v>
      </c>
      <c r="R1648">
        <v>23</v>
      </c>
      <c r="S1648">
        <v>20</v>
      </c>
      <c r="T1648">
        <f t="shared" si="700"/>
        <v>43</v>
      </c>
      <c r="U1648">
        <v>25</v>
      </c>
      <c r="V1648">
        <v>26</v>
      </c>
      <c r="W1648">
        <v>36</v>
      </c>
      <c r="X1648">
        <v>23</v>
      </c>
      <c r="Y1648">
        <v>28</v>
      </c>
      <c r="Z1648">
        <v>31</v>
      </c>
      <c r="AA1648">
        <v>33</v>
      </c>
      <c r="AB1648">
        <v>36</v>
      </c>
      <c r="AC1648">
        <v>27</v>
      </c>
      <c r="AD1648">
        <v>41</v>
      </c>
      <c r="AE1648">
        <v>27</v>
      </c>
      <c r="AF1648">
        <v>16</v>
      </c>
      <c r="AG1648">
        <v>0</v>
      </c>
      <c r="AH1648">
        <v>0</v>
      </c>
      <c r="AI1648">
        <f t="shared" si="701"/>
        <v>176</v>
      </c>
      <c r="AJ1648">
        <f t="shared" si="702"/>
        <v>173</v>
      </c>
      <c r="AK1648">
        <f t="shared" si="703"/>
        <v>349</v>
      </c>
      <c r="AL1648">
        <f t="shared" si="704"/>
        <v>199</v>
      </c>
      <c r="AM1648">
        <f t="shared" si="705"/>
        <v>193</v>
      </c>
      <c r="AN1648">
        <f t="shared" si="706"/>
        <v>392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f t="shared" si="707"/>
        <v>0</v>
      </c>
      <c r="AZ1648">
        <f t="shared" si="708"/>
        <v>0</v>
      </c>
      <c r="BA1648">
        <f t="shared" si="709"/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f t="shared" si="710"/>
        <v>0</v>
      </c>
      <c r="BM1648">
        <f t="shared" si="711"/>
        <v>0</v>
      </c>
      <c r="BN1648">
        <f t="shared" si="712"/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f t="shared" si="725"/>
        <v>0</v>
      </c>
      <c r="BV1648">
        <f t="shared" si="726"/>
        <v>0</v>
      </c>
      <c r="BW1648">
        <f t="shared" si="727"/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f t="shared" si="713"/>
        <v>0</v>
      </c>
      <c r="CI1648">
        <f t="shared" si="714"/>
        <v>0</v>
      </c>
      <c r="CJ1648">
        <f t="shared" si="715"/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f t="shared" si="716"/>
        <v>0</v>
      </c>
      <c r="CR1648">
        <f t="shared" si="717"/>
        <v>0</v>
      </c>
      <c r="CS1648">
        <f t="shared" si="718"/>
        <v>0</v>
      </c>
      <c r="CT1648">
        <f t="shared" si="719"/>
        <v>0</v>
      </c>
      <c r="CU1648">
        <f t="shared" si="720"/>
        <v>0</v>
      </c>
      <c r="CV1648">
        <f t="shared" si="721"/>
        <v>0</v>
      </c>
      <c r="CW1648">
        <f t="shared" si="722"/>
        <v>199</v>
      </c>
      <c r="CX1648">
        <f t="shared" si="723"/>
        <v>193</v>
      </c>
      <c r="CY1648">
        <f t="shared" si="724"/>
        <v>392</v>
      </c>
    </row>
    <row r="1649" spans="1:103">
      <c r="A1649" t="s">
        <v>74</v>
      </c>
      <c r="B1649" t="s">
        <v>3481</v>
      </c>
      <c r="C1649" t="s">
        <v>4062</v>
      </c>
      <c r="D1649">
        <v>101330</v>
      </c>
      <c r="E1649" t="s">
        <v>4083</v>
      </c>
      <c r="F1649" t="s">
        <v>4084</v>
      </c>
      <c r="H1649" t="s">
        <v>3485</v>
      </c>
      <c r="I1649" t="s">
        <v>4016</v>
      </c>
      <c r="J1649" t="s">
        <v>176</v>
      </c>
      <c r="K1649" t="s">
        <v>4085</v>
      </c>
      <c r="L1649" t="s">
        <v>83</v>
      </c>
      <c r="M1649" t="s">
        <v>84</v>
      </c>
      <c r="N1649" t="s">
        <v>85</v>
      </c>
      <c r="O1649" t="s">
        <v>86</v>
      </c>
      <c r="P1649" t="s">
        <v>87</v>
      </c>
      <c r="Q1649" s="7" t="s">
        <v>8134</v>
      </c>
      <c r="R1649">
        <v>48</v>
      </c>
      <c r="S1649">
        <v>35</v>
      </c>
      <c r="T1649">
        <f t="shared" si="700"/>
        <v>83</v>
      </c>
      <c r="U1649">
        <v>28</v>
      </c>
      <c r="V1649">
        <v>33</v>
      </c>
      <c r="W1649">
        <v>54</v>
      </c>
      <c r="X1649">
        <v>38</v>
      </c>
      <c r="Y1649">
        <v>46</v>
      </c>
      <c r="Z1649">
        <v>30</v>
      </c>
      <c r="AA1649">
        <v>63</v>
      </c>
      <c r="AB1649">
        <v>46</v>
      </c>
      <c r="AC1649">
        <v>41</v>
      </c>
      <c r="AD1649">
        <v>49</v>
      </c>
      <c r="AE1649">
        <v>35</v>
      </c>
      <c r="AF1649">
        <v>29</v>
      </c>
      <c r="AG1649">
        <v>0</v>
      </c>
      <c r="AH1649">
        <v>0</v>
      </c>
      <c r="AI1649">
        <f t="shared" si="701"/>
        <v>267</v>
      </c>
      <c r="AJ1649">
        <f t="shared" si="702"/>
        <v>225</v>
      </c>
      <c r="AK1649">
        <f t="shared" si="703"/>
        <v>492</v>
      </c>
      <c r="AL1649">
        <f t="shared" si="704"/>
        <v>315</v>
      </c>
      <c r="AM1649">
        <f t="shared" si="705"/>
        <v>260</v>
      </c>
      <c r="AN1649">
        <f t="shared" si="706"/>
        <v>575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f t="shared" si="707"/>
        <v>0</v>
      </c>
      <c r="AZ1649">
        <f t="shared" si="708"/>
        <v>0</v>
      </c>
      <c r="BA1649">
        <f t="shared" si="709"/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f t="shared" si="710"/>
        <v>0</v>
      </c>
      <c r="BM1649">
        <f t="shared" si="711"/>
        <v>0</v>
      </c>
      <c r="BN1649">
        <f t="shared" si="712"/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f t="shared" si="725"/>
        <v>0</v>
      </c>
      <c r="BV1649">
        <f t="shared" si="726"/>
        <v>0</v>
      </c>
      <c r="BW1649">
        <f t="shared" si="727"/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f t="shared" si="713"/>
        <v>0</v>
      </c>
      <c r="CI1649">
        <f t="shared" si="714"/>
        <v>0</v>
      </c>
      <c r="CJ1649">
        <f t="shared" si="715"/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f t="shared" si="716"/>
        <v>0</v>
      </c>
      <c r="CR1649">
        <f t="shared" si="717"/>
        <v>0</v>
      </c>
      <c r="CS1649">
        <f t="shared" si="718"/>
        <v>0</v>
      </c>
      <c r="CT1649">
        <f t="shared" si="719"/>
        <v>0</v>
      </c>
      <c r="CU1649">
        <f t="shared" si="720"/>
        <v>0</v>
      </c>
      <c r="CV1649">
        <f t="shared" si="721"/>
        <v>0</v>
      </c>
      <c r="CW1649">
        <f t="shared" si="722"/>
        <v>315</v>
      </c>
      <c r="CX1649">
        <f t="shared" si="723"/>
        <v>260</v>
      </c>
      <c r="CY1649">
        <f t="shared" si="724"/>
        <v>575</v>
      </c>
    </row>
    <row r="1650" spans="1:103">
      <c r="A1650" t="s">
        <v>74</v>
      </c>
      <c r="B1650" t="s">
        <v>3481</v>
      </c>
      <c r="C1650" t="s">
        <v>4062</v>
      </c>
      <c r="D1650">
        <v>101331</v>
      </c>
      <c r="E1650" t="s">
        <v>4086</v>
      </c>
      <c r="F1650" t="s">
        <v>4087</v>
      </c>
      <c r="H1650" t="s">
        <v>3485</v>
      </c>
      <c r="I1650" t="s">
        <v>4016</v>
      </c>
      <c r="J1650" t="s">
        <v>176</v>
      </c>
      <c r="K1650" t="s">
        <v>4088</v>
      </c>
      <c r="L1650" t="s">
        <v>83</v>
      </c>
      <c r="M1650" t="s">
        <v>84</v>
      </c>
      <c r="N1650" t="s">
        <v>85</v>
      </c>
      <c r="O1650" t="s">
        <v>86</v>
      </c>
      <c r="P1650" t="s">
        <v>87</v>
      </c>
      <c r="Q1650" s="7" t="s">
        <v>8134</v>
      </c>
      <c r="R1650">
        <v>23</v>
      </c>
      <c r="S1650">
        <v>20</v>
      </c>
      <c r="T1650">
        <f t="shared" si="700"/>
        <v>43</v>
      </c>
      <c r="U1650">
        <v>24</v>
      </c>
      <c r="V1650">
        <v>22</v>
      </c>
      <c r="W1650">
        <v>34</v>
      </c>
      <c r="X1650">
        <v>18</v>
      </c>
      <c r="Y1650">
        <v>19</v>
      </c>
      <c r="Z1650">
        <v>29</v>
      </c>
      <c r="AA1650">
        <v>24</v>
      </c>
      <c r="AB1650">
        <v>27</v>
      </c>
      <c r="AC1650">
        <v>20</v>
      </c>
      <c r="AD1650">
        <v>26</v>
      </c>
      <c r="AE1650">
        <v>15</v>
      </c>
      <c r="AF1650">
        <v>19</v>
      </c>
      <c r="AG1650">
        <v>0</v>
      </c>
      <c r="AH1650">
        <v>0</v>
      </c>
      <c r="AI1650">
        <f t="shared" si="701"/>
        <v>136</v>
      </c>
      <c r="AJ1650">
        <f t="shared" si="702"/>
        <v>141</v>
      </c>
      <c r="AK1650">
        <f t="shared" si="703"/>
        <v>277</v>
      </c>
      <c r="AL1650">
        <f t="shared" si="704"/>
        <v>159</v>
      </c>
      <c r="AM1650">
        <f t="shared" si="705"/>
        <v>161</v>
      </c>
      <c r="AN1650">
        <f t="shared" si="706"/>
        <v>320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f t="shared" si="707"/>
        <v>0</v>
      </c>
      <c r="AZ1650">
        <f t="shared" si="708"/>
        <v>0</v>
      </c>
      <c r="BA1650">
        <f t="shared" si="709"/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f t="shared" si="710"/>
        <v>0</v>
      </c>
      <c r="BM1650">
        <f t="shared" si="711"/>
        <v>0</v>
      </c>
      <c r="BN1650">
        <f t="shared" si="712"/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f t="shared" si="725"/>
        <v>0</v>
      </c>
      <c r="BV1650">
        <f t="shared" si="726"/>
        <v>0</v>
      </c>
      <c r="BW1650">
        <f t="shared" si="727"/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f t="shared" si="713"/>
        <v>0</v>
      </c>
      <c r="CI1650">
        <f t="shared" si="714"/>
        <v>0</v>
      </c>
      <c r="CJ1650">
        <f t="shared" si="715"/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f t="shared" si="716"/>
        <v>0</v>
      </c>
      <c r="CR1650">
        <f t="shared" si="717"/>
        <v>0</v>
      </c>
      <c r="CS1650">
        <f t="shared" si="718"/>
        <v>0</v>
      </c>
      <c r="CT1650">
        <f t="shared" si="719"/>
        <v>0</v>
      </c>
      <c r="CU1650">
        <f t="shared" si="720"/>
        <v>0</v>
      </c>
      <c r="CV1650">
        <f t="shared" si="721"/>
        <v>0</v>
      </c>
      <c r="CW1650">
        <f t="shared" si="722"/>
        <v>159</v>
      </c>
      <c r="CX1650">
        <f t="shared" si="723"/>
        <v>161</v>
      </c>
      <c r="CY1650">
        <f t="shared" si="724"/>
        <v>320</v>
      </c>
    </row>
    <row r="1651" spans="1:103">
      <c r="A1651" t="s">
        <v>74</v>
      </c>
      <c r="B1651" t="s">
        <v>3481</v>
      </c>
      <c r="C1651" t="s">
        <v>4062</v>
      </c>
      <c r="D1651">
        <v>101332</v>
      </c>
      <c r="E1651" t="s">
        <v>4089</v>
      </c>
      <c r="F1651" t="s">
        <v>158</v>
      </c>
      <c r="H1651" t="s">
        <v>3485</v>
      </c>
      <c r="I1651" t="s">
        <v>4016</v>
      </c>
      <c r="J1651" t="s">
        <v>176</v>
      </c>
      <c r="K1651" t="s">
        <v>4090</v>
      </c>
      <c r="L1651" t="s">
        <v>83</v>
      </c>
      <c r="M1651" t="s">
        <v>84</v>
      </c>
      <c r="N1651" t="s">
        <v>85</v>
      </c>
      <c r="O1651" t="s">
        <v>86</v>
      </c>
      <c r="P1651" t="s">
        <v>87</v>
      </c>
      <c r="Q1651" s="7" t="s">
        <v>8134</v>
      </c>
      <c r="R1651">
        <v>31</v>
      </c>
      <c r="S1651">
        <v>16</v>
      </c>
      <c r="T1651">
        <f t="shared" si="700"/>
        <v>47</v>
      </c>
      <c r="U1651">
        <v>19</v>
      </c>
      <c r="V1651">
        <v>15</v>
      </c>
      <c r="W1651">
        <v>15</v>
      </c>
      <c r="X1651">
        <v>25</v>
      </c>
      <c r="Y1651">
        <v>21</v>
      </c>
      <c r="Z1651">
        <v>22</v>
      </c>
      <c r="AA1651">
        <v>20</v>
      </c>
      <c r="AB1651">
        <v>18</v>
      </c>
      <c r="AC1651">
        <v>19</v>
      </c>
      <c r="AD1651">
        <v>25</v>
      </c>
      <c r="AE1651">
        <v>23</v>
      </c>
      <c r="AF1651">
        <v>8</v>
      </c>
      <c r="AG1651">
        <v>0</v>
      </c>
      <c r="AH1651">
        <v>0</v>
      </c>
      <c r="AI1651">
        <f t="shared" si="701"/>
        <v>117</v>
      </c>
      <c r="AJ1651">
        <f t="shared" si="702"/>
        <v>113</v>
      </c>
      <c r="AK1651">
        <f t="shared" si="703"/>
        <v>230</v>
      </c>
      <c r="AL1651">
        <f t="shared" si="704"/>
        <v>148</v>
      </c>
      <c r="AM1651">
        <f t="shared" si="705"/>
        <v>129</v>
      </c>
      <c r="AN1651">
        <f t="shared" si="706"/>
        <v>277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f t="shared" si="707"/>
        <v>0</v>
      </c>
      <c r="AZ1651">
        <f t="shared" si="708"/>
        <v>0</v>
      </c>
      <c r="BA1651">
        <f t="shared" si="709"/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f t="shared" si="710"/>
        <v>0</v>
      </c>
      <c r="BM1651">
        <f t="shared" si="711"/>
        <v>0</v>
      </c>
      <c r="BN1651">
        <f t="shared" si="712"/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f t="shared" si="725"/>
        <v>0</v>
      </c>
      <c r="BV1651">
        <f t="shared" si="726"/>
        <v>0</v>
      </c>
      <c r="BW1651">
        <f t="shared" si="727"/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f t="shared" si="713"/>
        <v>0</v>
      </c>
      <c r="CI1651">
        <f t="shared" si="714"/>
        <v>0</v>
      </c>
      <c r="CJ1651">
        <f t="shared" si="715"/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f t="shared" si="716"/>
        <v>0</v>
      </c>
      <c r="CR1651">
        <f t="shared" si="717"/>
        <v>0</v>
      </c>
      <c r="CS1651">
        <f t="shared" si="718"/>
        <v>0</v>
      </c>
      <c r="CT1651">
        <f t="shared" si="719"/>
        <v>0</v>
      </c>
      <c r="CU1651">
        <f t="shared" si="720"/>
        <v>0</v>
      </c>
      <c r="CV1651">
        <f t="shared" si="721"/>
        <v>0</v>
      </c>
      <c r="CW1651">
        <f t="shared" si="722"/>
        <v>148</v>
      </c>
      <c r="CX1651">
        <f t="shared" si="723"/>
        <v>129</v>
      </c>
      <c r="CY1651">
        <f t="shared" si="724"/>
        <v>277</v>
      </c>
    </row>
    <row r="1652" spans="1:103">
      <c r="A1652" t="s">
        <v>74</v>
      </c>
      <c r="B1652" t="s">
        <v>3481</v>
      </c>
      <c r="C1652" t="s">
        <v>4062</v>
      </c>
      <c r="D1652">
        <v>101333</v>
      </c>
      <c r="E1652" t="s">
        <v>4091</v>
      </c>
      <c r="F1652" t="s">
        <v>4092</v>
      </c>
      <c r="H1652" t="s">
        <v>3485</v>
      </c>
      <c r="I1652" t="s">
        <v>4016</v>
      </c>
      <c r="J1652" t="s">
        <v>176</v>
      </c>
      <c r="K1652" t="s">
        <v>4092</v>
      </c>
      <c r="L1652" t="s">
        <v>83</v>
      </c>
      <c r="M1652" t="s">
        <v>84</v>
      </c>
      <c r="N1652" t="s">
        <v>85</v>
      </c>
      <c r="O1652" t="s">
        <v>86</v>
      </c>
      <c r="P1652" t="s">
        <v>87</v>
      </c>
      <c r="Q1652" s="7" t="s">
        <v>8134</v>
      </c>
      <c r="R1652">
        <v>15</v>
      </c>
      <c r="S1652">
        <v>9</v>
      </c>
      <c r="T1652">
        <f t="shared" si="700"/>
        <v>24</v>
      </c>
      <c r="U1652">
        <v>9</v>
      </c>
      <c r="V1652">
        <v>19</v>
      </c>
      <c r="W1652">
        <v>10</v>
      </c>
      <c r="X1652">
        <v>6</v>
      </c>
      <c r="Y1652">
        <v>12</v>
      </c>
      <c r="Z1652">
        <v>9</v>
      </c>
      <c r="AA1652">
        <v>14</v>
      </c>
      <c r="AB1652">
        <v>14</v>
      </c>
      <c r="AC1652">
        <v>9</v>
      </c>
      <c r="AD1652">
        <v>14</v>
      </c>
      <c r="AE1652">
        <v>8</v>
      </c>
      <c r="AF1652">
        <v>12</v>
      </c>
      <c r="AG1652">
        <v>0</v>
      </c>
      <c r="AH1652">
        <v>0</v>
      </c>
      <c r="AI1652">
        <f t="shared" si="701"/>
        <v>62</v>
      </c>
      <c r="AJ1652">
        <f t="shared" si="702"/>
        <v>74</v>
      </c>
      <c r="AK1652">
        <f t="shared" si="703"/>
        <v>136</v>
      </c>
      <c r="AL1652">
        <f t="shared" si="704"/>
        <v>77</v>
      </c>
      <c r="AM1652">
        <f t="shared" si="705"/>
        <v>83</v>
      </c>
      <c r="AN1652">
        <f t="shared" si="706"/>
        <v>160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f t="shared" si="707"/>
        <v>0</v>
      </c>
      <c r="AZ1652">
        <f t="shared" si="708"/>
        <v>0</v>
      </c>
      <c r="BA1652">
        <f t="shared" si="709"/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f t="shared" si="710"/>
        <v>0</v>
      </c>
      <c r="BM1652">
        <f t="shared" si="711"/>
        <v>0</v>
      </c>
      <c r="BN1652">
        <f t="shared" si="712"/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f t="shared" si="725"/>
        <v>0</v>
      </c>
      <c r="BV1652">
        <f t="shared" si="726"/>
        <v>0</v>
      </c>
      <c r="BW1652">
        <f t="shared" si="727"/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f t="shared" si="713"/>
        <v>0</v>
      </c>
      <c r="CI1652">
        <f t="shared" si="714"/>
        <v>0</v>
      </c>
      <c r="CJ1652">
        <f t="shared" si="715"/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f t="shared" si="716"/>
        <v>0</v>
      </c>
      <c r="CR1652">
        <f t="shared" si="717"/>
        <v>0</v>
      </c>
      <c r="CS1652">
        <f t="shared" si="718"/>
        <v>0</v>
      </c>
      <c r="CT1652">
        <f t="shared" si="719"/>
        <v>0</v>
      </c>
      <c r="CU1652">
        <f t="shared" si="720"/>
        <v>0</v>
      </c>
      <c r="CV1652">
        <f t="shared" si="721"/>
        <v>0</v>
      </c>
      <c r="CW1652">
        <f t="shared" si="722"/>
        <v>77</v>
      </c>
      <c r="CX1652">
        <f t="shared" si="723"/>
        <v>83</v>
      </c>
      <c r="CY1652">
        <f t="shared" si="724"/>
        <v>160</v>
      </c>
    </row>
    <row r="1653" spans="1:103">
      <c r="A1653" t="s">
        <v>74</v>
      </c>
      <c r="B1653" t="s">
        <v>3481</v>
      </c>
      <c r="C1653" t="s">
        <v>4062</v>
      </c>
      <c r="D1653">
        <v>101334</v>
      </c>
      <c r="E1653" t="s">
        <v>4093</v>
      </c>
      <c r="F1653" t="s">
        <v>4094</v>
      </c>
      <c r="H1653" t="s">
        <v>3485</v>
      </c>
      <c r="I1653" t="s">
        <v>4016</v>
      </c>
      <c r="J1653" t="s">
        <v>176</v>
      </c>
      <c r="K1653" t="s">
        <v>4095</v>
      </c>
      <c r="L1653" t="s">
        <v>83</v>
      </c>
      <c r="M1653" t="s">
        <v>84</v>
      </c>
      <c r="N1653" t="s">
        <v>85</v>
      </c>
      <c r="O1653" t="s">
        <v>86</v>
      </c>
      <c r="P1653" t="s">
        <v>87</v>
      </c>
      <c r="Q1653" s="7" t="s">
        <v>8134</v>
      </c>
      <c r="R1653">
        <v>35</v>
      </c>
      <c r="S1653">
        <v>26</v>
      </c>
      <c r="T1653">
        <f t="shared" si="700"/>
        <v>61</v>
      </c>
      <c r="U1653">
        <v>27</v>
      </c>
      <c r="V1653">
        <v>20</v>
      </c>
      <c r="W1653">
        <v>30</v>
      </c>
      <c r="X1653">
        <v>43</v>
      </c>
      <c r="Y1653">
        <v>25</v>
      </c>
      <c r="Z1653">
        <v>25</v>
      </c>
      <c r="AA1653">
        <v>45</v>
      </c>
      <c r="AB1653">
        <v>31</v>
      </c>
      <c r="AC1653">
        <v>31</v>
      </c>
      <c r="AD1653">
        <v>36</v>
      </c>
      <c r="AE1653">
        <v>31</v>
      </c>
      <c r="AF1653">
        <v>20</v>
      </c>
      <c r="AG1653">
        <v>0</v>
      </c>
      <c r="AH1653">
        <v>0</v>
      </c>
      <c r="AI1653">
        <f t="shared" si="701"/>
        <v>189</v>
      </c>
      <c r="AJ1653">
        <f t="shared" si="702"/>
        <v>175</v>
      </c>
      <c r="AK1653">
        <f t="shared" si="703"/>
        <v>364</v>
      </c>
      <c r="AL1653">
        <f t="shared" si="704"/>
        <v>224</v>
      </c>
      <c r="AM1653">
        <f t="shared" si="705"/>
        <v>201</v>
      </c>
      <c r="AN1653">
        <f t="shared" si="706"/>
        <v>425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f t="shared" si="707"/>
        <v>0</v>
      </c>
      <c r="AZ1653">
        <f t="shared" si="708"/>
        <v>0</v>
      </c>
      <c r="BA1653">
        <f t="shared" si="709"/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f t="shared" si="710"/>
        <v>0</v>
      </c>
      <c r="BM1653">
        <f t="shared" si="711"/>
        <v>0</v>
      </c>
      <c r="BN1653">
        <f t="shared" si="712"/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f t="shared" si="725"/>
        <v>0</v>
      </c>
      <c r="BV1653">
        <f t="shared" si="726"/>
        <v>0</v>
      </c>
      <c r="BW1653">
        <f t="shared" si="727"/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f t="shared" si="713"/>
        <v>0</v>
      </c>
      <c r="CI1653">
        <f t="shared" si="714"/>
        <v>0</v>
      </c>
      <c r="CJ1653">
        <f t="shared" si="715"/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f t="shared" si="716"/>
        <v>0</v>
      </c>
      <c r="CR1653">
        <f t="shared" si="717"/>
        <v>0</v>
      </c>
      <c r="CS1653">
        <f t="shared" si="718"/>
        <v>0</v>
      </c>
      <c r="CT1653">
        <f t="shared" si="719"/>
        <v>0</v>
      </c>
      <c r="CU1653">
        <f t="shared" si="720"/>
        <v>0</v>
      </c>
      <c r="CV1653">
        <f t="shared" si="721"/>
        <v>0</v>
      </c>
      <c r="CW1653">
        <f t="shared" si="722"/>
        <v>224</v>
      </c>
      <c r="CX1653">
        <f t="shared" si="723"/>
        <v>201</v>
      </c>
      <c r="CY1653">
        <f t="shared" si="724"/>
        <v>425</v>
      </c>
    </row>
    <row r="1654" spans="1:103">
      <c r="A1654" t="s">
        <v>74</v>
      </c>
      <c r="B1654" t="s">
        <v>3481</v>
      </c>
      <c r="C1654" t="s">
        <v>4062</v>
      </c>
      <c r="D1654">
        <v>101335</v>
      </c>
      <c r="E1654" t="s">
        <v>4096</v>
      </c>
      <c r="F1654" t="s">
        <v>4097</v>
      </c>
      <c r="H1654" t="s">
        <v>3485</v>
      </c>
      <c r="I1654" t="s">
        <v>4016</v>
      </c>
      <c r="J1654" t="s">
        <v>176</v>
      </c>
      <c r="K1654" t="s">
        <v>4098</v>
      </c>
      <c r="L1654" t="s">
        <v>83</v>
      </c>
      <c r="M1654" t="s">
        <v>84</v>
      </c>
      <c r="N1654" t="s">
        <v>85</v>
      </c>
      <c r="O1654" t="s">
        <v>86</v>
      </c>
      <c r="P1654" t="s">
        <v>87</v>
      </c>
      <c r="Q1654" s="7" t="s">
        <v>8134</v>
      </c>
      <c r="R1654">
        <v>8</v>
      </c>
      <c r="S1654">
        <v>10</v>
      </c>
      <c r="T1654">
        <f t="shared" si="700"/>
        <v>18</v>
      </c>
      <c r="U1654">
        <v>17</v>
      </c>
      <c r="V1654">
        <v>10</v>
      </c>
      <c r="W1654">
        <v>13</v>
      </c>
      <c r="X1654">
        <v>10</v>
      </c>
      <c r="Y1654">
        <v>9</v>
      </c>
      <c r="Z1654">
        <v>7</v>
      </c>
      <c r="AA1654">
        <v>8</v>
      </c>
      <c r="AB1654">
        <v>12</v>
      </c>
      <c r="AC1654">
        <v>13</v>
      </c>
      <c r="AD1654">
        <v>11</v>
      </c>
      <c r="AE1654">
        <v>9</v>
      </c>
      <c r="AF1654">
        <v>6</v>
      </c>
      <c r="AG1654">
        <v>0</v>
      </c>
      <c r="AH1654">
        <v>0</v>
      </c>
      <c r="AI1654">
        <f t="shared" si="701"/>
        <v>69</v>
      </c>
      <c r="AJ1654">
        <f t="shared" si="702"/>
        <v>56</v>
      </c>
      <c r="AK1654">
        <f t="shared" si="703"/>
        <v>125</v>
      </c>
      <c r="AL1654">
        <f t="shared" si="704"/>
        <v>77</v>
      </c>
      <c r="AM1654">
        <f t="shared" si="705"/>
        <v>66</v>
      </c>
      <c r="AN1654">
        <f t="shared" si="706"/>
        <v>143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f t="shared" si="707"/>
        <v>0</v>
      </c>
      <c r="AZ1654">
        <f t="shared" si="708"/>
        <v>0</v>
      </c>
      <c r="BA1654">
        <f t="shared" si="709"/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f t="shared" si="710"/>
        <v>0</v>
      </c>
      <c r="BM1654">
        <f t="shared" si="711"/>
        <v>0</v>
      </c>
      <c r="BN1654">
        <f t="shared" si="712"/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f t="shared" si="725"/>
        <v>0</v>
      </c>
      <c r="BV1654">
        <f t="shared" si="726"/>
        <v>0</v>
      </c>
      <c r="BW1654">
        <f t="shared" si="727"/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f t="shared" si="713"/>
        <v>0</v>
      </c>
      <c r="CI1654">
        <f t="shared" si="714"/>
        <v>0</v>
      </c>
      <c r="CJ1654">
        <f t="shared" si="715"/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f t="shared" si="716"/>
        <v>0</v>
      </c>
      <c r="CR1654">
        <f t="shared" si="717"/>
        <v>0</v>
      </c>
      <c r="CS1654">
        <f t="shared" si="718"/>
        <v>0</v>
      </c>
      <c r="CT1654">
        <f t="shared" si="719"/>
        <v>0</v>
      </c>
      <c r="CU1654">
        <f t="shared" si="720"/>
        <v>0</v>
      </c>
      <c r="CV1654">
        <f t="shared" si="721"/>
        <v>0</v>
      </c>
      <c r="CW1654">
        <f t="shared" si="722"/>
        <v>77</v>
      </c>
      <c r="CX1654">
        <f t="shared" si="723"/>
        <v>66</v>
      </c>
      <c r="CY1654">
        <f t="shared" si="724"/>
        <v>143</v>
      </c>
    </row>
    <row r="1655" spans="1:103">
      <c r="A1655" t="s">
        <v>74</v>
      </c>
      <c r="B1655" t="s">
        <v>3481</v>
      </c>
      <c r="C1655" t="s">
        <v>4062</v>
      </c>
      <c r="D1655">
        <v>101336</v>
      </c>
      <c r="E1655" t="s">
        <v>1018</v>
      </c>
      <c r="F1655" t="s">
        <v>4099</v>
      </c>
      <c r="H1655" t="s">
        <v>3485</v>
      </c>
      <c r="I1655" t="s">
        <v>4016</v>
      </c>
      <c r="J1655" t="s">
        <v>176</v>
      </c>
      <c r="K1655" t="s">
        <v>1020</v>
      </c>
      <c r="L1655" t="s">
        <v>83</v>
      </c>
      <c r="M1655" t="s">
        <v>84</v>
      </c>
      <c r="N1655" t="s">
        <v>85</v>
      </c>
      <c r="O1655" t="s">
        <v>86</v>
      </c>
      <c r="P1655" t="s">
        <v>87</v>
      </c>
      <c r="Q1655" s="7" t="s">
        <v>8134</v>
      </c>
      <c r="R1655">
        <v>27</v>
      </c>
      <c r="S1655">
        <v>17</v>
      </c>
      <c r="T1655">
        <f t="shared" si="700"/>
        <v>44</v>
      </c>
      <c r="U1655">
        <v>18</v>
      </c>
      <c r="V1655">
        <v>28</v>
      </c>
      <c r="W1655">
        <v>33</v>
      </c>
      <c r="X1655">
        <v>19</v>
      </c>
      <c r="Y1655">
        <v>24</v>
      </c>
      <c r="Z1655">
        <v>26</v>
      </c>
      <c r="AA1655">
        <v>33</v>
      </c>
      <c r="AB1655">
        <v>31</v>
      </c>
      <c r="AC1655">
        <v>27</v>
      </c>
      <c r="AD1655">
        <v>30</v>
      </c>
      <c r="AE1655">
        <v>36</v>
      </c>
      <c r="AF1655">
        <v>25</v>
      </c>
      <c r="AG1655">
        <v>0</v>
      </c>
      <c r="AH1655">
        <v>0</v>
      </c>
      <c r="AI1655">
        <f t="shared" si="701"/>
        <v>171</v>
      </c>
      <c r="AJ1655">
        <f t="shared" si="702"/>
        <v>159</v>
      </c>
      <c r="AK1655">
        <f t="shared" si="703"/>
        <v>330</v>
      </c>
      <c r="AL1655">
        <f t="shared" si="704"/>
        <v>198</v>
      </c>
      <c r="AM1655">
        <f t="shared" si="705"/>
        <v>176</v>
      </c>
      <c r="AN1655">
        <f t="shared" si="706"/>
        <v>374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f t="shared" si="707"/>
        <v>0</v>
      </c>
      <c r="AZ1655">
        <f t="shared" si="708"/>
        <v>0</v>
      </c>
      <c r="BA1655">
        <f t="shared" si="709"/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f t="shared" si="710"/>
        <v>0</v>
      </c>
      <c r="BM1655">
        <f t="shared" si="711"/>
        <v>0</v>
      </c>
      <c r="BN1655">
        <f t="shared" si="712"/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f t="shared" si="725"/>
        <v>0</v>
      </c>
      <c r="BV1655">
        <f t="shared" si="726"/>
        <v>0</v>
      </c>
      <c r="BW1655">
        <f t="shared" si="727"/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f t="shared" si="713"/>
        <v>0</v>
      </c>
      <c r="CI1655">
        <f t="shared" si="714"/>
        <v>0</v>
      </c>
      <c r="CJ1655">
        <f t="shared" si="715"/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f t="shared" si="716"/>
        <v>0</v>
      </c>
      <c r="CR1655">
        <f t="shared" si="717"/>
        <v>0</v>
      </c>
      <c r="CS1655">
        <f t="shared" si="718"/>
        <v>0</v>
      </c>
      <c r="CT1655">
        <f t="shared" si="719"/>
        <v>0</v>
      </c>
      <c r="CU1655">
        <f t="shared" si="720"/>
        <v>0</v>
      </c>
      <c r="CV1655">
        <f t="shared" si="721"/>
        <v>0</v>
      </c>
      <c r="CW1655">
        <f t="shared" si="722"/>
        <v>198</v>
      </c>
      <c r="CX1655">
        <f t="shared" si="723"/>
        <v>176</v>
      </c>
      <c r="CY1655">
        <f t="shared" si="724"/>
        <v>374</v>
      </c>
    </row>
    <row r="1656" spans="1:103">
      <c r="A1656" t="s">
        <v>74</v>
      </c>
      <c r="B1656" t="s">
        <v>3481</v>
      </c>
      <c r="C1656" t="s">
        <v>4062</v>
      </c>
      <c r="D1656">
        <v>101337</v>
      </c>
      <c r="E1656" t="s">
        <v>4100</v>
      </c>
      <c r="F1656" t="s">
        <v>158</v>
      </c>
      <c r="H1656" t="s">
        <v>3485</v>
      </c>
      <c r="I1656" t="s">
        <v>4016</v>
      </c>
      <c r="J1656" t="s">
        <v>176</v>
      </c>
      <c r="K1656" t="s">
        <v>4101</v>
      </c>
      <c r="L1656" t="s">
        <v>83</v>
      </c>
      <c r="M1656" t="s">
        <v>84</v>
      </c>
      <c r="N1656" t="s">
        <v>85</v>
      </c>
      <c r="O1656" t="s">
        <v>86</v>
      </c>
      <c r="P1656" t="s">
        <v>87</v>
      </c>
      <c r="Q1656" s="7" t="s">
        <v>8134</v>
      </c>
      <c r="R1656">
        <v>24</v>
      </c>
      <c r="S1656">
        <v>18</v>
      </c>
      <c r="T1656">
        <f t="shared" si="700"/>
        <v>42</v>
      </c>
      <c r="U1656">
        <v>13</v>
      </c>
      <c r="V1656">
        <v>34</v>
      </c>
      <c r="W1656">
        <v>27</v>
      </c>
      <c r="X1656">
        <v>31</v>
      </c>
      <c r="Y1656">
        <v>29</v>
      </c>
      <c r="Z1656">
        <v>18</v>
      </c>
      <c r="AA1656">
        <v>24</v>
      </c>
      <c r="AB1656">
        <v>24</v>
      </c>
      <c r="AC1656">
        <v>27</v>
      </c>
      <c r="AD1656">
        <v>17</v>
      </c>
      <c r="AE1656">
        <v>30</v>
      </c>
      <c r="AF1656">
        <v>18</v>
      </c>
      <c r="AG1656">
        <v>0</v>
      </c>
      <c r="AH1656">
        <v>0</v>
      </c>
      <c r="AI1656">
        <f t="shared" si="701"/>
        <v>150</v>
      </c>
      <c r="AJ1656">
        <f t="shared" si="702"/>
        <v>142</v>
      </c>
      <c r="AK1656">
        <f t="shared" si="703"/>
        <v>292</v>
      </c>
      <c r="AL1656">
        <f t="shared" si="704"/>
        <v>174</v>
      </c>
      <c r="AM1656">
        <f t="shared" si="705"/>
        <v>160</v>
      </c>
      <c r="AN1656">
        <f t="shared" si="706"/>
        <v>334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f t="shared" si="707"/>
        <v>0</v>
      </c>
      <c r="AZ1656">
        <f t="shared" si="708"/>
        <v>0</v>
      </c>
      <c r="BA1656">
        <f t="shared" si="709"/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f t="shared" si="710"/>
        <v>0</v>
      </c>
      <c r="BM1656">
        <f t="shared" si="711"/>
        <v>0</v>
      </c>
      <c r="BN1656">
        <f t="shared" si="712"/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f t="shared" si="725"/>
        <v>0</v>
      </c>
      <c r="BV1656">
        <f t="shared" si="726"/>
        <v>0</v>
      </c>
      <c r="BW1656">
        <f t="shared" si="727"/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f t="shared" si="713"/>
        <v>0</v>
      </c>
      <c r="CI1656">
        <f t="shared" si="714"/>
        <v>0</v>
      </c>
      <c r="CJ1656">
        <f t="shared" si="715"/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f t="shared" si="716"/>
        <v>0</v>
      </c>
      <c r="CR1656">
        <f t="shared" si="717"/>
        <v>0</v>
      </c>
      <c r="CS1656">
        <f t="shared" si="718"/>
        <v>0</v>
      </c>
      <c r="CT1656">
        <f t="shared" si="719"/>
        <v>0</v>
      </c>
      <c r="CU1656">
        <f t="shared" si="720"/>
        <v>0</v>
      </c>
      <c r="CV1656">
        <f t="shared" si="721"/>
        <v>0</v>
      </c>
      <c r="CW1656">
        <f t="shared" si="722"/>
        <v>174</v>
      </c>
      <c r="CX1656">
        <f t="shared" si="723"/>
        <v>160</v>
      </c>
      <c r="CY1656">
        <f t="shared" si="724"/>
        <v>334</v>
      </c>
    </row>
    <row r="1657" spans="1:103">
      <c r="A1657" t="s">
        <v>74</v>
      </c>
      <c r="B1657" t="s">
        <v>3481</v>
      </c>
      <c r="C1657" t="s">
        <v>4062</v>
      </c>
      <c r="D1657">
        <v>300185</v>
      </c>
      <c r="E1657" t="s">
        <v>4102</v>
      </c>
      <c r="F1657" t="s">
        <v>4103</v>
      </c>
      <c r="H1657" t="s">
        <v>3485</v>
      </c>
      <c r="I1657" t="s">
        <v>4016</v>
      </c>
      <c r="J1657" t="s">
        <v>176</v>
      </c>
      <c r="K1657" t="s">
        <v>4077</v>
      </c>
      <c r="L1657" t="s">
        <v>83</v>
      </c>
      <c r="M1657" t="s">
        <v>84</v>
      </c>
      <c r="N1657" t="s">
        <v>85</v>
      </c>
      <c r="O1657" t="s">
        <v>122</v>
      </c>
      <c r="P1657" t="s">
        <v>87</v>
      </c>
      <c r="Q1657" s="7" t="s">
        <v>8132</v>
      </c>
      <c r="R1657">
        <v>0</v>
      </c>
      <c r="S1657">
        <v>0</v>
      </c>
      <c r="T1657">
        <f t="shared" si="700"/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f t="shared" si="701"/>
        <v>0</v>
      </c>
      <c r="AJ1657">
        <f t="shared" si="702"/>
        <v>0</v>
      </c>
      <c r="AK1657">
        <f t="shared" si="703"/>
        <v>0</v>
      </c>
      <c r="AL1657">
        <f t="shared" si="704"/>
        <v>0</v>
      </c>
      <c r="AM1657">
        <f t="shared" si="705"/>
        <v>0</v>
      </c>
      <c r="AN1657">
        <f t="shared" si="706"/>
        <v>0</v>
      </c>
      <c r="AO1657">
        <v>102</v>
      </c>
      <c r="AP1657">
        <v>84</v>
      </c>
      <c r="AQ1657">
        <v>81</v>
      </c>
      <c r="AR1657">
        <v>75</v>
      </c>
      <c r="AS1657">
        <v>99</v>
      </c>
      <c r="AT1657">
        <v>79</v>
      </c>
      <c r="AU1657">
        <v>81</v>
      </c>
      <c r="AV1657">
        <v>92</v>
      </c>
      <c r="AW1657">
        <v>0</v>
      </c>
      <c r="AX1657">
        <v>0</v>
      </c>
      <c r="AY1657">
        <f t="shared" si="707"/>
        <v>363</v>
      </c>
      <c r="AZ1657">
        <f t="shared" si="708"/>
        <v>330</v>
      </c>
      <c r="BA1657">
        <f t="shared" si="709"/>
        <v>693</v>
      </c>
      <c r="BB1657">
        <v>0</v>
      </c>
      <c r="BC1657">
        <v>0</v>
      </c>
      <c r="BD1657">
        <v>17</v>
      </c>
      <c r="BE1657">
        <v>14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f t="shared" si="710"/>
        <v>17</v>
      </c>
      <c r="BM1657">
        <f t="shared" si="711"/>
        <v>14</v>
      </c>
      <c r="BN1657">
        <f t="shared" si="712"/>
        <v>31</v>
      </c>
      <c r="BO1657">
        <v>18</v>
      </c>
      <c r="BP1657">
        <v>27</v>
      </c>
      <c r="BQ1657">
        <v>0</v>
      </c>
      <c r="BR1657">
        <v>0</v>
      </c>
      <c r="BS1657">
        <v>0</v>
      </c>
      <c r="BT1657">
        <v>0</v>
      </c>
      <c r="BU1657">
        <f t="shared" si="725"/>
        <v>35</v>
      </c>
      <c r="BV1657">
        <f t="shared" si="726"/>
        <v>41</v>
      </c>
      <c r="BW1657">
        <f t="shared" si="727"/>
        <v>76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7</v>
      </c>
      <c r="CE1657">
        <v>5</v>
      </c>
      <c r="CF1657">
        <v>0</v>
      </c>
      <c r="CG1657">
        <v>0</v>
      </c>
      <c r="CH1657">
        <f t="shared" si="713"/>
        <v>7</v>
      </c>
      <c r="CI1657">
        <f t="shared" si="714"/>
        <v>5</v>
      </c>
      <c r="CJ1657">
        <f t="shared" si="715"/>
        <v>12</v>
      </c>
      <c r="CK1657">
        <v>23</v>
      </c>
      <c r="CL1657">
        <v>15</v>
      </c>
      <c r="CM1657">
        <v>0</v>
      </c>
      <c r="CN1657">
        <v>0</v>
      </c>
      <c r="CO1657">
        <v>0</v>
      </c>
      <c r="CP1657">
        <v>0</v>
      </c>
      <c r="CQ1657">
        <f t="shared" si="716"/>
        <v>30</v>
      </c>
      <c r="CR1657">
        <f t="shared" si="717"/>
        <v>20</v>
      </c>
      <c r="CS1657">
        <f t="shared" si="718"/>
        <v>50</v>
      </c>
      <c r="CT1657">
        <f t="shared" si="719"/>
        <v>65</v>
      </c>
      <c r="CU1657">
        <f t="shared" si="720"/>
        <v>61</v>
      </c>
      <c r="CV1657">
        <f t="shared" si="721"/>
        <v>126</v>
      </c>
      <c r="CW1657">
        <f t="shared" si="722"/>
        <v>428</v>
      </c>
      <c r="CX1657">
        <f t="shared" si="723"/>
        <v>391</v>
      </c>
      <c r="CY1657">
        <f t="shared" si="724"/>
        <v>819</v>
      </c>
    </row>
    <row r="1658" spans="1:103">
      <c r="A1658" t="s">
        <v>74</v>
      </c>
      <c r="B1658" t="s">
        <v>3481</v>
      </c>
      <c r="C1658" t="s">
        <v>4062</v>
      </c>
      <c r="D1658">
        <v>300199</v>
      </c>
      <c r="E1658" t="s">
        <v>4104</v>
      </c>
      <c r="F1658" t="s">
        <v>4082</v>
      </c>
      <c r="H1658" t="s">
        <v>3485</v>
      </c>
      <c r="I1658" t="s">
        <v>4016</v>
      </c>
      <c r="J1658" t="s">
        <v>176</v>
      </c>
      <c r="K1658" t="s">
        <v>4061</v>
      </c>
      <c r="L1658" t="s">
        <v>83</v>
      </c>
      <c r="M1658" t="s">
        <v>84</v>
      </c>
      <c r="N1658" t="s">
        <v>85</v>
      </c>
      <c r="O1658" t="s">
        <v>122</v>
      </c>
      <c r="P1658" t="s">
        <v>123</v>
      </c>
      <c r="Q1658" s="7" t="s">
        <v>8132</v>
      </c>
      <c r="R1658">
        <v>0</v>
      </c>
      <c r="S1658">
        <v>0</v>
      </c>
      <c r="T1658">
        <f t="shared" si="700"/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f t="shared" si="701"/>
        <v>0</v>
      </c>
      <c r="AJ1658">
        <f t="shared" si="702"/>
        <v>0</v>
      </c>
      <c r="AK1658">
        <f t="shared" si="703"/>
        <v>0</v>
      </c>
      <c r="AL1658">
        <f t="shared" si="704"/>
        <v>0</v>
      </c>
      <c r="AM1658">
        <f t="shared" si="705"/>
        <v>0</v>
      </c>
      <c r="AN1658">
        <f t="shared" si="706"/>
        <v>0</v>
      </c>
      <c r="AO1658">
        <v>121</v>
      </c>
      <c r="AP1658">
        <v>102</v>
      </c>
      <c r="AQ1658">
        <v>162</v>
      </c>
      <c r="AR1658">
        <v>122</v>
      </c>
      <c r="AS1658">
        <v>131</v>
      </c>
      <c r="AT1658">
        <v>108</v>
      </c>
      <c r="AU1658">
        <v>156</v>
      </c>
      <c r="AV1658">
        <v>112</v>
      </c>
      <c r="AW1658">
        <v>0</v>
      </c>
      <c r="AX1658">
        <v>0</v>
      </c>
      <c r="AY1658">
        <f t="shared" si="707"/>
        <v>570</v>
      </c>
      <c r="AZ1658">
        <f t="shared" si="708"/>
        <v>444</v>
      </c>
      <c r="BA1658">
        <f t="shared" si="709"/>
        <v>1014</v>
      </c>
      <c r="BB1658">
        <v>0</v>
      </c>
      <c r="BC1658">
        <v>0</v>
      </c>
      <c r="BD1658">
        <v>19</v>
      </c>
      <c r="BE1658">
        <v>41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f t="shared" si="710"/>
        <v>19</v>
      </c>
      <c r="BM1658">
        <f t="shared" si="711"/>
        <v>41</v>
      </c>
      <c r="BN1658">
        <f t="shared" si="712"/>
        <v>60</v>
      </c>
      <c r="BO1658">
        <v>86</v>
      </c>
      <c r="BP1658">
        <v>49</v>
      </c>
      <c r="BQ1658">
        <v>0</v>
      </c>
      <c r="BR1658">
        <v>0</v>
      </c>
      <c r="BS1658">
        <v>0</v>
      </c>
      <c r="BT1658">
        <v>0</v>
      </c>
      <c r="BU1658">
        <f t="shared" si="725"/>
        <v>105</v>
      </c>
      <c r="BV1658">
        <f t="shared" si="726"/>
        <v>90</v>
      </c>
      <c r="BW1658">
        <f t="shared" si="727"/>
        <v>195</v>
      </c>
      <c r="BX1658">
        <v>0</v>
      </c>
      <c r="BY1658">
        <v>0</v>
      </c>
      <c r="BZ1658">
        <v>23</v>
      </c>
      <c r="CA1658">
        <v>34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f t="shared" si="713"/>
        <v>23</v>
      </c>
      <c r="CI1658">
        <f t="shared" si="714"/>
        <v>34</v>
      </c>
      <c r="CJ1658">
        <f t="shared" si="715"/>
        <v>57</v>
      </c>
      <c r="CK1658">
        <v>73</v>
      </c>
      <c r="CL1658">
        <v>34</v>
      </c>
      <c r="CM1658">
        <v>0</v>
      </c>
      <c r="CN1658">
        <v>0</v>
      </c>
      <c r="CO1658">
        <v>0</v>
      </c>
      <c r="CP1658">
        <v>0</v>
      </c>
      <c r="CQ1658">
        <f t="shared" si="716"/>
        <v>96</v>
      </c>
      <c r="CR1658">
        <f t="shared" si="717"/>
        <v>68</v>
      </c>
      <c r="CS1658">
        <f t="shared" si="718"/>
        <v>164</v>
      </c>
      <c r="CT1658">
        <f t="shared" si="719"/>
        <v>201</v>
      </c>
      <c r="CU1658">
        <f t="shared" si="720"/>
        <v>158</v>
      </c>
      <c r="CV1658">
        <f t="shared" si="721"/>
        <v>359</v>
      </c>
      <c r="CW1658">
        <f t="shared" si="722"/>
        <v>771</v>
      </c>
      <c r="CX1658">
        <f t="shared" si="723"/>
        <v>602</v>
      </c>
      <c r="CY1658">
        <f t="shared" si="724"/>
        <v>1373</v>
      </c>
    </row>
    <row r="1659" spans="1:103">
      <c r="A1659" t="s">
        <v>74</v>
      </c>
      <c r="B1659" t="s">
        <v>3481</v>
      </c>
      <c r="C1659" t="s">
        <v>4062</v>
      </c>
      <c r="D1659">
        <v>407696</v>
      </c>
      <c r="E1659" t="s">
        <v>4105</v>
      </c>
      <c r="F1659" t="s">
        <v>4106</v>
      </c>
      <c r="H1659" t="s">
        <v>3485</v>
      </c>
      <c r="I1659" t="s">
        <v>4016</v>
      </c>
      <c r="J1659" t="s">
        <v>176</v>
      </c>
      <c r="K1659" t="s">
        <v>395</v>
      </c>
      <c r="L1659" t="s">
        <v>129</v>
      </c>
      <c r="M1659" t="s">
        <v>134</v>
      </c>
      <c r="N1659" t="s">
        <v>85</v>
      </c>
      <c r="O1659" t="s">
        <v>86</v>
      </c>
      <c r="P1659" t="s">
        <v>87</v>
      </c>
      <c r="Q1659" s="7" t="s">
        <v>8134</v>
      </c>
      <c r="R1659">
        <v>0</v>
      </c>
      <c r="S1659">
        <v>2</v>
      </c>
      <c r="T1659">
        <f t="shared" si="700"/>
        <v>2</v>
      </c>
      <c r="U1659">
        <v>1</v>
      </c>
      <c r="V1659">
        <v>1</v>
      </c>
      <c r="W1659">
        <v>0</v>
      </c>
      <c r="X1659">
        <v>1</v>
      </c>
      <c r="Y1659">
        <v>0</v>
      </c>
      <c r="Z1659">
        <v>1</v>
      </c>
      <c r="AA1659">
        <v>3</v>
      </c>
      <c r="AB1659">
        <v>0</v>
      </c>
      <c r="AC1659">
        <v>3</v>
      </c>
      <c r="AD1659">
        <v>0</v>
      </c>
      <c r="AE1659">
        <v>1</v>
      </c>
      <c r="AF1659">
        <v>1</v>
      </c>
      <c r="AG1659">
        <v>0</v>
      </c>
      <c r="AH1659">
        <v>0</v>
      </c>
      <c r="AI1659">
        <f t="shared" si="701"/>
        <v>8</v>
      </c>
      <c r="AJ1659">
        <f t="shared" si="702"/>
        <v>4</v>
      </c>
      <c r="AK1659">
        <f t="shared" si="703"/>
        <v>12</v>
      </c>
      <c r="AL1659">
        <f t="shared" si="704"/>
        <v>8</v>
      </c>
      <c r="AM1659">
        <f t="shared" si="705"/>
        <v>6</v>
      </c>
      <c r="AN1659">
        <f t="shared" si="706"/>
        <v>14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f t="shared" si="707"/>
        <v>0</v>
      </c>
      <c r="AZ1659">
        <f t="shared" si="708"/>
        <v>0</v>
      </c>
      <c r="BA1659">
        <f t="shared" si="709"/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f t="shared" si="710"/>
        <v>0</v>
      </c>
      <c r="BM1659">
        <f t="shared" si="711"/>
        <v>0</v>
      </c>
      <c r="BN1659">
        <f t="shared" si="712"/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f t="shared" si="725"/>
        <v>0</v>
      </c>
      <c r="BV1659">
        <f t="shared" si="726"/>
        <v>0</v>
      </c>
      <c r="BW1659">
        <f t="shared" si="727"/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f t="shared" si="713"/>
        <v>0</v>
      </c>
      <c r="CI1659">
        <f t="shared" si="714"/>
        <v>0</v>
      </c>
      <c r="CJ1659">
        <f t="shared" si="715"/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f t="shared" si="716"/>
        <v>0</v>
      </c>
      <c r="CR1659">
        <f t="shared" si="717"/>
        <v>0</v>
      </c>
      <c r="CS1659">
        <f t="shared" si="718"/>
        <v>0</v>
      </c>
      <c r="CT1659">
        <f t="shared" si="719"/>
        <v>0</v>
      </c>
      <c r="CU1659">
        <f t="shared" si="720"/>
        <v>0</v>
      </c>
      <c r="CV1659">
        <f t="shared" si="721"/>
        <v>0</v>
      </c>
      <c r="CW1659">
        <f t="shared" si="722"/>
        <v>8</v>
      </c>
      <c r="CX1659">
        <f t="shared" si="723"/>
        <v>6</v>
      </c>
      <c r="CY1659">
        <f t="shared" si="724"/>
        <v>14</v>
      </c>
    </row>
    <row r="1660" spans="1:103">
      <c r="A1660" t="s">
        <v>74</v>
      </c>
      <c r="B1660" t="s">
        <v>3481</v>
      </c>
      <c r="C1660" t="s">
        <v>4107</v>
      </c>
      <c r="D1660">
        <v>101338</v>
      </c>
      <c r="E1660" t="s">
        <v>4108</v>
      </c>
      <c r="F1660" t="s">
        <v>4109</v>
      </c>
      <c r="H1660" t="s">
        <v>3485</v>
      </c>
      <c r="I1660" t="s">
        <v>3556</v>
      </c>
      <c r="J1660" t="s">
        <v>81</v>
      </c>
      <c r="K1660" t="s">
        <v>4110</v>
      </c>
      <c r="L1660" t="s">
        <v>83</v>
      </c>
      <c r="M1660" t="s">
        <v>84</v>
      </c>
      <c r="N1660" t="s">
        <v>85</v>
      </c>
      <c r="O1660" t="s">
        <v>86</v>
      </c>
      <c r="P1660" t="s">
        <v>87</v>
      </c>
      <c r="Q1660" s="7" t="s">
        <v>8134</v>
      </c>
      <c r="R1660">
        <v>41</v>
      </c>
      <c r="S1660">
        <v>38</v>
      </c>
      <c r="T1660">
        <f t="shared" si="700"/>
        <v>79</v>
      </c>
      <c r="U1660">
        <v>54</v>
      </c>
      <c r="V1660">
        <v>59</v>
      </c>
      <c r="W1660">
        <v>44</v>
      </c>
      <c r="X1660">
        <v>41</v>
      </c>
      <c r="Y1660">
        <v>70</v>
      </c>
      <c r="Z1660">
        <v>53</v>
      </c>
      <c r="AA1660">
        <v>48</v>
      </c>
      <c r="AB1660">
        <v>51</v>
      </c>
      <c r="AC1660">
        <v>65</v>
      </c>
      <c r="AD1660">
        <v>58</v>
      </c>
      <c r="AE1660">
        <v>50</v>
      </c>
      <c r="AF1660">
        <v>44</v>
      </c>
      <c r="AG1660">
        <v>0</v>
      </c>
      <c r="AH1660">
        <v>0</v>
      </c>
      <c r="AI1660">
        <f t="shared" si="701"/>
        <v>331</v>
      </c>
      <c r="AJ1660">
        <f t="shared" si="702"/>
        <v>306</v>
      </c>
      <c r="AK1660">
        <f t="shared" si="703"/>
        <v>637</v>
      </c>
      <c r="AL1660">
        <f t="shared" si="704"/>
        <v>372</v>
      </c>
      <c r="AM1660">
        <f t="shared" si="705"/>
        <v>344</v>
      </c>
      <c r="AN1660">
        <f t="shared" si="706"/>
        <v>716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f t="shared" si="707"/>
        <v>0</v>
      </c>
      <c r="AZ1660">
        <f t="shared" si="708"/>
        <v>0</v>
      </c>
      <c r="BA1660">
        <f t="shared" si="709"/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f t="shared" si="710"/>
        <v>0</v>
      </c>
      <c r="BM1660">
        <f t="shared" si="711"/>
        <v>0</v>
      </c>
      <c r="BN1660">
        <f t="shared" si="712"/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f t="shared" si="725"/>
        <v>0</v>
      </c>
      <c r="BV1660">
        <f t="shared" si="726"/>
        <v>0</v>
      </c>
      <c r="BW1660">
        <f t="shared" si="727"/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f t="shared" si="713"/>
        <v>0</v>
      </c>
      <c r="CI1660">
        <f t="shared" si="714"/>
        <v>0</v>
      </c>
      <c r="CJ1660">
        <f t="shared" si="715"/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f t="shared" si="716"/>
        <v>0</v>
      </c>
      <c r="CR1660">
        <f t="shared" si="717"/>
        <v>0</v>
      </c>
      <c r="CS1660">
        <f t="shared" si="718"/>
        <v>0</v>
      </c>
      <c r="CT1660">
        <f t="shared" si="719"/>
        <v>0</v>
      </c>
      <c r="CU1660">
        <f t="shared" si="720"/>
        <v>0</v>
      </c>
      <c r="CV1660">
        <f t="shared" si="721"/>
        <v>0</v>
      </c>
      <c r="CW1660">
        <f t="shared" si="722"/>
        <v>372</v>
      </c>
      <c r="CX1660">
        <f t="shared" si="723"/>
        <v>344</v>
      </c>
      <c r="CY1660">
        <f t="shared" si="724"/>
        <v>716</v>
      </c>
    </row>
    <row r="1661" spans="1:103">
      <c r="A1661" t="s">
        <v>74</v>
      </c>
      <c r="B1661" t="s">
        <v>3481</v>
      </c>
      <c r="C1661" t="s">
        <v>4107</v>
      </c>
      <c r="D1661">
        <v>101339</v>
      </c>
      <c r="E1661" t="s">
        <v>4111</v>
      </c>
      <c r="F1661" t="s">
        <v>4112</v>
      </c>
      <c r="H1661" t="s">
        <v>3485</v>
      </c>
      <c r="I1661" t="s">
        <v>3556</v>
      </c>
      <c r="J1661" t="s">
        <v>81</v>
      </c>
      <c r="K1661" t="s">
        <v>4113</v>
      </c>
      <c r="L1661" t="s">
        <v>83</v>
      </c>
      <c r="M1661" t="s">
        <v>84</v>
      </c>
      <c r="N1661" t="s">
        <v>85</v>
      </c>
      <c r="O1661" t="s">
        <v>86</v>
      </c>
      <c r="P1661" t="s">
        <v>87</v>
      </c>
      <c r="Q1661" s="7" t="s">
        <v>8134</v>
      </c>
      <c r="R1661">
        <v>53</v>
      </c>
      <c r="S1661">
        <v>55</v>
      </c>
      <c r="T1661">
        <f t="shared" si="700"/>
        <v>108</v>
      </c>
      <c r="U1661">
        <v>68</v>
      </c>
      <c r="V1661">
        <v>35</v>
      </c>
      <c r="W1661">
        <v>55</v>
      </c>
      <c r="X1661">
        <v>58</v>
      </c>
      <c r="Y1661">
        <v>71</v>
      </c>
      <c r="Z1661">
        <v>43</v>
      </c>
      <c r="AA1661">
        <v>54</v>
      </c>
      <c r="AB1661">
        <v>60</v>
      </c>
      <c r="AC1661">
        <v>53</v>
      </c>
      <c r="AD1661">
        <v>67</v>
      </c>
      <c r="AE1661">
        <v>48</v>
      </c>
      <c r="AF1661">
        <v>57</v>
      </c>
      <c r="AG1661">
        <v>0</v>
      </c>
      <c r="AH1661">
        <v>0</v>
      </c>
      <c r="AI1661">
        <f t="shared" si="701"/>
        <v>349</v>
      </c>
      <c r="AJ1661">
        <f t="shared" si="702"/>
        <v>320</v>
      </c>
      <c r="AK1661">
        <f t="shared" si="703"/>
        <v>669</v>
      </c>
      <c r="AL1661">
        <f t="shared" si="704"/>
        <v>402</v>
      </c>
      <c r="AM1661">
        <f t="shared" si="705"/>
        <v>375</v>
      </c>
      <c r="AN1661">
        <f t="shared" si="706"/>
        <v>777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f t="shared" si="707"/>
        <v>0</v>
      </c>
      <c r="AZ1661">
        <f t="shared" si="708"/>
        <v>0</v>
      </c>
      <c r="BA1661">
        <f t="shared" si="709"/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f t="shared" si="710"/>
        <v>0</v>
      </c>
      <c r="BM1661">
        <f t="shared" si="711"/>
        <v>0</v>
      </c>
      <c r="BN1661">
        <f t="shared" si="712"/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f t="shared" si="725"/>
        <v>0</v>
      </c>
      <c r="BV1661">
        <f t="shared" si="726"/>
        <v>0</v>
      </c>
      <c r="BW1661">
        <f t="shared" si="727"/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f t="shared" si="713"/>
        <v>0</v>
      </c>
      <c r="CI1661">
        <f t="shared" si="714"/>
        <v>0</v>
      </c>
      <c r="CJ1661">
        <f t="shared" si="715"/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f t="shared" si="716"/>
        <v>0</v>
      </c>
      <c r="CR1661">
        <f t="shared" si="717"/>
        <v>0</v>
      </c>
      <c r="CS1661">
        <f t="shared" si="718"/>
        <v>0</v>
      </c>
      <c r="CT1661">
        <f t="shared" si="719"/>
        <v>0</v>
      </c>
      <c r="CU1661">
        <f t="shared" si="720"/>
        <v>0</v>
      </c>
      <c r="CV1661">
        <f t="shared" si="721"/>
        <v>0</v>
      </c>
      <c r="CW1661">
        <f t="shared" si="722"/>
        <v>402</v>
      </c>
      <c r="CX1661">
        <f t="shared" si="723"/>
        <v>375</v>
      </c>
      <c r="CY1661">
        <f t="shared" si="724"/>
        <v>777</v>
      </c>
    </row>
    <row r="1662" spans="1:103">
      <c r="A1662" t="s">
        <v>74</v>
      </c>
      <c r="B1662" t="s">
        <v>3481</v>
      </c>
      <c r="C1662" t="s">
        <v>4107</v>
      </c>
      <c r="D1662">
        <v>101340</v>
      </c>
      <c r="E1662" t="s">
        <v>4114</v>
      </c>
      <c r="F1662" t="s">
        <v>4115</v>
      </c>
      <c r="H1662" t="s">
        <v>3485</v>
      </c>
      <c r="I1662" t="s">
        <v>3556</v>
      </c>
      <c r="J1662" t="s">
        <v>81</v>
      </c>
      <c r="K1662" t="s">
        <v>4116</v>
      </c>
      <c r="L1662" t="s">
        <v>83</v>
      </c>
      <c r="M1662" t="s">
        <v>84</v>
      </c>
      <c r="N1662" t="s">
        <v>85</v>
      </c>
      <c r="O1662" t="s">
        <v>86</v>
      </c>
      <c r="P1662" t="s">
        <v>87</v>
      </c>
      <c r="Q1662" s="7" t="s">
        <v>8134</v>
      </c>
      <c r="R1662">
        <v>10</v>
      </c>
      <c r="S1662">
        <v>12</v>
      </c>
      <c r="T1662">
        <f t="shared" si="700"/>
        <v>22</v>
      </c>
      <c r="U1662">
        <v>15</v>
      </c>
      <c r="V1662">
        <v>6</v>
      </c>
      <c r="W1662">
        <v>16</v>
      </c>
      <c r="X1662">
        <v>15</v>
      </c>
      <c r="Y1662">
        <v>13</v>
      </c>
      <c r="Z1662">
        <v>14</v>
      </c>
      <c r="AA1662">
        <v>10</v>
      </c>
      <c r="AB1662">
        <v>10</v>
      </c>
      <c r="AC1662">
        <v>12</v>
      </c>
      <c r="AD1662">
        <v>8</v>
      </c>
      <c r="AE1662">
        <v>13</v>
      </c>
      <c r="AF1662">
        <v>13</v>
      </c>
      <c r="AG1662">
        <v>0</v>
      </c>
      <c r="AH1662">
        <v>0</v>
      </c>
      <c r="AI1662">
        <f t="shared" si="701"/>
        <v>79</v>
      </c>
      <c r="AJ1662">
        <f t="shared" si="702"/>
        <v>66</v>
      </c>
      <c r="AK1662">
        <f t="shared" si="703"/>
        <v>145</v>
      </c>
      <c r="AL1662">
        <f t="shared" si="704"/>
        <v>89</v>
      </c>
      <c r="AM1662">
        <f t="shared" si="705"/>
        <v>78</v>
      </c>
      <c r="AN1662">
        <f t="shared" si="706"/>
        <v>167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f t="shared" si="707"/>
        <v>0</v>
      </c>
      <c r="AZ1662">
        <f t="shared" si="708"/>
        <v>0</v>
      </c>
      <c r="BA1662">
        <f t="shared" si="709"/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f t="shared" si="710"/>
        <v>0</v>
      </c>
      <c r="BM1662">
        <f t="shared" si="711"/>
        <v>0</v>
      </c>
      <c r="BN1662">
        <f t="shared" si="712"/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f t="shared" si="725"/>
        <v>0</v>
      </c>
      <c r="BV1662">
        <f t="shared" si="726"/>
        <v>0</v>
      </c>
      <c r="BW1662">
        <f t="shared" si="727"/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f t="shared" si="713"/>
        <v>0</v>
      </c>
      <c r="CI1662">
        <f t="shared" si="714"/>
        <v>0</v>
      </c>
      <c r="CJ1662">
        <f t="shared" si="715"/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f t="shared" si="716"/>
        <v>0</v>
      </c>
      <c r="CR1662">
        <f t="shared" si="717"/>
        <v>0</v>
      </c>
      <c r="CS1662">
        <f t="shared" si="718"/>
        <v>0</v>
      </c>
      <c r="CT1662">
        <f t="shared" si="719"/>
        <v>0</v>
      </c>
      <c r="CU1662">
        <f t="shared" si="720"/>
        <v>0</v>
      </c>
      <c r="CV1662">
        <f t="shared" si="721"/>
        <v>0</v>
      </c>
      <c r="CW1662">
        <f t="shared" si="722"/>
        <v>89</v>
      </c>
      <c r="CX1662">
        <f t="shared" si="723"/>
        <v>78</v>
      </c>
      <c r="CY1662">
        <f t="shared" si="724"/>
        <v>167</v>
      </c>
    </row>
    <row r="1663" spans="1:103">
      <c r="A1663" t="s">
        <v>74</v>
      </c>
      <c r="B1663" t="s">
        <v>3481</v>
      </c>
      <c r="C1663" t="s">
        <v>4107</v>
      </c>
      <c r="D1663">
        <v>101341</v>
      </c>
      <c r="E1663" t="s">
        <v>4117</v>
      </c>
      <c r="F1663" t="s">
        <v>4118</v>
      </c>
      <c r="H1663" t="s">
        <v>3485</v>
      </c>
      <c r="I1663" t="s">
        <v>3556</v>
      </c>
      <c r="J1663" t="s">
        <v>81</v>
      </c>
      <c r="K1663" t="s">
        <v>4119</v>
      </c>
      <c r="L1663" t="s">
        <v>83</v>
      </c>
      <c r="M1663" t="s">
        <v>84</v>
      </c>
      <c r="N1663" t="s">
        <v>85</v>
      </c>
      <c r="O1663" t="s">
        <v>86</v>
      </c>
      <c r="P1663" t="s">
        <v>87</v>
      </c>
      <c r="Q1663" s="7" t="s">
        <v>8134</v>
      </c>
      <c r="R1663">
        <v>36</v>
      </c>
      <c r="S1663">
        <v>38</v>
      </c>
      <c r="T1663">
        <f t="shared" si="700"/>
        <v>74</v>
      </c>
      <c r="U1663">
        <v>45</v>
      </c>
      <c r="V1663">
        <v>32</v>
      </c>
      <c r="W1663">
        <v>57</v>
      </c>
      <c r="X1663">
        <v>35</v>
      </c>
      <c r="Y1663">
        <v>50</v>
      </c>
      <c r="Z1663">
        <v>27</v>
      </c>
      <c r="AA1663">
        <v>46</v>
      </c>
      <c r="AB1663">
        <v>55</v>
      </c>
      <c r="AC1663">
        <v>47</v>
      </c>
      <c r="AD1663">
        <v>46</v>
      </c>
      <c r="AE1663">
        <v>29</v>
      </c>
      <c r="AF1663">
        <v>35</v>
      </c>
      <c r="AG1663">
        <v>0</v>
      </c>
      <c r="AH1663">
        <v>0</v>
      </c>
      <c r="AI1663">
        <f t="shared" si="701"/>
        <v>274</v>
      </c>
      <c r="AJ1663">
        <f t="shared" si="702"/>
        <v>230</v>
      </c>
      <c r="AK1663">
        <f t="shared" si="703"/>
        <v>504</v>
      </c>
      <c r="AL1663">
        <f t="shared" si="704"/>
        <v>310</v>
      </c>
      <c r="AM1663">
        <f t="shared" si="705"/>
        <v>268</v>
      </c>
      <c r="AN1663">
        <f t="shared" si="706"/>
        <v>578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f t="shared" si="707"/>
        <v>0</v>
      </c>
      <c r="AZ1663">
        <f t="shared" si="708"/>
        <v>0</v>
      </c>
      <c r="BA1663">
        <f t="shared" si="709"/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f t="shared" si="710"/>
        <v>0</v>
      </c>
      <c r="BM1663">
        <f t="shared" si="711"/>
        <v>0</v>
      </c>
      <c r="BN1663">
        <f t="shared" si="712"/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f t="shared" si="725"/>
        <v>0</v>
      </c>
      <c r="BV1663">
        <f t="shared" si="726"/>
        <v>0</v>
      </c>
      <c r="BW1663">
        <f t="shared" si="727"/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f t="shared" si="713"/>
        <v>0</v>
      </c>
      <c r="CI1663">
        <f t="shared" si="714"/>
        <v>0</v>
      </c>
      <c r="CJ1663">
        <f t="shared" si="715"/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f t="shared" si="716"/>
        <v>0</v>
      </c>
      <c r="CR1663">
        <f t="shared" si="717"/>
        <v>0</v>
      </c>
      <c r="CS1663">
        <f t="shared" si="718"/>
        <v>0</v>
      </c>
      <c r="CT1663">
        <f t="shared" si="719"/>
        <v>0</v>
      </c>
      <c r="CU1663">
        <f t="shared" si="720"/>
        <v>0</v>
      </c>
      <c r="CV1663">
        <f t="shared" si="721"/>
        <v>0</v>
      </c>
      <c r="CW1663">
        <f t="shared" si="722"/>
        <v>310</v>
      </c>
      <c r="CX1663">
        <f t="shared" si="723"/>
        <v>268</v>
      </c>
      <c r="CY1663">
        <f t="shared" si="724"/>
        <v>578</v>
      </c>
    </row>
    <row r="1664" spans="1:103">
      <c r="A1664" t="s">
        <v>74</v>
      </c>
      <c r="B1664" t="s">
        <v>3481</v>
      </c>
      <c r="C1664" t="s">
        <v>4107</v>
      </c>
      <c r="D1664">
        <v>101343</v>
      </c>
      <c r="E1664" t="s">
        <v>4120</v>
      </c>
      <c r="F1664" t="s">
        <v>4121</v>
      </c>
      <c r="H1664" t="s">
        <v>3485</v>
      </c>
      <c r="I1664" t="s">
        <v>3556</v>
      </c>
      <c r="J1664" t="s">
        <v>81</v>
      </c>
      <c r="K1664" t="s">
        <v>4122</v>
      </c>
      <c r="L1664" t="s">
        <v>83</v>
      </c>
      <c r="M1664" t="s">
        <v>84</v>
      </c>
      <c r="N1664" t="s">
        <v>85</v>
      </c>
      <c r="O1664" t="s">
        <v>86</v>
      </c>
      <c r="P1664" t="s">
        <v>87</v>
      </c>
      <c r="Q1664" s="7" t="s">
        <v>8134</v>
      </c>
      <c r="R1664">
        <v>26</v>
      </c>
      <c r="S1664">
        <v>29</v>
      </c>
      <c r="T1664">
        <f t="shared" si="700"/>
        <v>55</v>
      </c>
      <c r="U1664">
        <v>32</v>
      </c>
      <c r="V1664">
        <v>33</v>
      </c>
      <c r="W1664">
        <v>42</v>
      </c>
      <c r="X1664">
        <v>32</v>
      </c>
      <c r="Y1664">
        <v>39</v>
      </c>
      <c r="Z1664">
        <v>22</v>
      </c>
      <c r="AA1664">
        <v>37</v>
      </c>
      <c r="AB1664">
        <v>39</v>
      </c>
      <c r="AC1664">
        <v>30</v>
      </c>
      <c r="AD1664">
        <v>22</v>
      </c>
      <c r="AE1664">
        <v>28</v>
      </c>
      <c r="AF1664">
        <v>28</v>
      </c>
      <c r="AG1664">
        <v>0</v>
      </c>
      <c r="AH1664">
        <v>0</v>
      </c>
      <c r="AI1664">
        <f t="shared" si="701"/>
        <v>208</v>
      </c>
      <c r="AJ1664">
        <f t="shared" si="702"/>
        <v>176</v>
      </c>
      <c r="AK1664">
        <f t="shared" si="703"/>
        <v>384</v>
      </c>
      <c r="AL1664">
        <f t="shared" si="704"/>
        <v>234</v>
      </c>
      <c r="AM1664">
        <f t="shared" si="705"/>
        <v>205</v>
      </c>
      <c r="AN1664">
        <f t="shared" si="706"/>
        <v>439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f t="shared" si="707"/>
        <v>0</v>
      </c>
      <c r="AZ1664">
        <f t="shared" si="708"/>
        <v>0</v>
      </c>
      <c r="BA1664">
        <f t="shared" si="709"/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f t="shared" si="710"/>
        <v>0</v>
      </c>
      <c r="BM1664">
        <f t="shared" si="711"/>
        <v>0</v>
      </c>
      <c r="BN1664">
        <f t="shared" si="712"/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f t="shared" si="725"/>
        <v>0</v>
      </c>
      <c r="BV1664">
        <f t="shared" si="726"/>
        <v>0</v>
      </c>
      <c r="BW1664">
        <f t="shared" si="727"/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f t="shared" si="713"/>
        <v>0</v>
      </c>
      <c r="CI1664">
        <f t="shared" si="714"/>
        <v>0</v>
      </c>
      <c r="CJ1664">
        <f t="shared" si="715"/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f t="shared" si="716"/>
        <v>0</v>
      </c>
      <c r="CR1664">
        <f t="shared" si="717"/>
        <v>0</v>
      </c>
      <c r="CS1664">
        <f t="shared" si="718"/>
        <v>0</v>
      </c>
      <c r="CT1664">
        <f t="shared" si="719"/>
        <v>0</v>
      </c>
      <c r="CU1664">
        <f t="shared" si="720"/>
        <v>0</v>
      </c>
      <c r="CV1664">
        <f t="shared" si="721"/>
        <v>0</v>
      </c>
      <c r="CW1664">
        <f t="shared" si="722"/>
        <v>234</v>
      </c>
      <c r="CX1664">
        <f t="shared" si="723"/>
        <v>205</v>
      </c>
      <c r="CY1664">
        <f t="shared" si="724"/>
        <v>439</v>
      </c>
    </row>
    <row r="1665" spans="1:103">
      <c r="A1665" t="s">
        <v>74</v>
      </c>
      <c r="B1665" t="s">
        <v>3481</v>
      </c>
      <c r="C1665" t="s">
        <v>4107</v>
      </c>
      <c r="D1665">
        <v>101345</v>
      </c>
      <c r="E1665" t="s">
        <v>4123</v>
      </c>
      <c r="F1665" t="s">
        <v>4124</v>
      </c>
      <c r="H1665" t="s">
        <v>3485</v>
      </c>
      <c r="I1665" t="s">
        <v>3556</v>
      </c>
      <c r="J1665" t="s">
        <v>81</v>
      </c>
      <c r="K1665" t="s">
        <v>4125</v>
      </c>
      <c r="L1665" t="s">
        <v>83</v>
      </c>
      <c r="M1665" t="s">
        <v>84</v>
      </c>
      <c r="N1665" t="s">
        <v>85</v>
      </c>
      <c r="O1665" t="s">
        <v>86</v>
      </c>
      <c r="P1665" t="s">
        <v>87</v>
      </c>
      <c r="Q1665" s="7" t="s">
        <v>8134</v>
      </c>
      <c r="R1665">
        <v>24</v>
      </c>
      <c r="S1665">
        <v>22</v>
      </c>
      <c r="T1665">
        <f t="shared" si="700"/>
        <v>46</v>
      </c>
      <c r="U1665">
        <v>39</v>
      </c>
      <c r="V1665">
        <v>40</v>
      </c>
      <c r="W1665">
        <v>30</v>
      </c>
      <c r="X1665">
        <v>31</v>
      </c>
      <c r="Y1665">
        <v>38</v>
      </c>
      <c r="Z1665">
        <v>39</v>
      </c>
      <c r="AA1665">
        <v>38</v>
      </c>
      <c r="AB1665">
        <v>28</v>
      </c>
      <c r="AC1665">
        <v>46</v>
      </c>
      <c r="AD1665">
        <v>24</v>
      </c>
      <c r="AE1665">
        <v>34</v>
      </c>
      <c r="AF1665">
        <v>32</v>
      </c>
      <c r="AG1665">
        <v>0</v>
      </c>
      <c r="AH1665">
        <v>0</v>
      </c>
      <c r="AI1665">
        <f t="shared" si="701"/>
        <v>225</v>
      </c>
      <c r="AJ1665">
        <f t="shared" si="702"/>
        <v>194</v>
      </c>
      <c r="AK1665">
        <f t="shared" si="703"/>
        <v>419</v>
      </c>
      <c r="AL1665">
        <f t="shared" si="704"/>
        <v>249</v>
      </c>
      <c r="AM1665">
        <f t="shared" si="705"/>
        <v>216</v>
      </c>
      <c r="AN1665">
        <f t="shared" si="706"/>
        <v>465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f t="shared" si="707"/>
        <v>0</v>
      </c>
      <c r="AZ1665">
        <f t="shared" si="708"/>
        <v>0</v>
      </c>
      <c r="BA1665">
        <f t="shared" si="709"/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f t="shared" si="710"/>
        <v>0</v>
      </c>
      <c r="BM1665">
        <f t="shared" si="711"/>
        <v>0</v>
      </c>
      <c r="BN1665">
        <f t="shared" si="712"/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f t="shared" si="725"/>
        <v>0</v>
      </c>
      <c r="BV1665">
        <f t="shared" si="726"/>
        <v>0</v>
      </c>
      <c r="BW1665">
        <f t="shared" si="727"/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f t="shared" si="713"/>
        <v>0</v>
      </c>
      <c r="CI1665">
        <f t="shared" si="714"/>
        <v>0</v>
      </c>
      <c r="CJ1665">
        <f t="shared" si="715"/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f t="shared" si="716"/>
        <v>0</v>
      </c>
      <c r="CR1665">
        <f t="shared" si="717"/>
        <v>0</v>
      </c>
      <c r="CS1665">
        <f t="shared" si="718"/>
        <v>0</v>
      </c>
      <c r="CT1665">
        <f t="shared" si="719"/>
        <v>0</v>
      </c>
      <c r="CU1665">
        <f t="shared" si="720"/>
        <v>0</v>
      </c>
      <c r="CV1665">
        <f t="shared" si="721"/>
        <v>0</v>
      </c>
      <c r="CW1665">
        <f t="shared" si="722"/>
        <v>249</v>
      </c>
      <c r="CX1665">
        <f t="shared" si="723"/>
        <v>216</v>
      </c>
      <c r="CY1665">
        <f t="shared" si="724"/>
        <v>465</v>
      </c>
    </row>
    <row r="1666" spans="1:103">
      <c r="A1666" t="s">
        <v>74</v>
      </c>
      <c r="B1666" t="s">
        <v>3481</v>
      </c>
      <c r="C1666" t="s">
        <v>4107</v>
      </c>
      <c r="D1666">
        <v>101346</v>
      </c>
      <c r="E1666" t="s">
        <v>4126</v>
      </c>
      <c r="F1666" t="s">
        <v>1217</v>
      </c>
      <c r="H1666" t="s">
        <v>3485</v>
      </c>
      <c r="I1666" t="s">
        <v>3556</v>
      </c>
      <c r="J1666" t="s">
        <v>81</v>
      </c>
      <c r="K1666" t="s">
        <v>4127</v>
      </c>
      <c r="L1666" t="s">
        <v>83</v>
      </c>
      <c r="M1666" t="s">
        <v>84</v>
      </c>
      <c r="N1666" t="s">
        <v>85</v>
      </c>
      <c r="O1666" t="s">
        <v>86</v>
      </c>
      <c r="P1666" t="s">
        <v>87</v>
      </c>
      <c r="Q1666" s="7" t="s">
        <v>8134</v>
      </c>
      <c r="R1666">
        <v>14</v>
      </c>
      <c r="S1666">
        <v>17</v>
      </c>
      <c r="T1666">
        <f t="shared" si="700"/>
        <v>31</v>
      </c>
      <c r="U1666">
        <v>17</v>
      </c>
      <c r="V1666">
        <v>15</v>
      </c>
      <c r="W1666">
        <v>22</v>
      </c>
      <c r="X1666">
        <v>17</v>
      </c>
      <c r="Y1666">
        <v>18</v>
      </c>
      <c r="Z1666">
        <v>10</v>
      </c>
      <c r="AA1666">
        <v>17</v>
      </c>
      <c r="AB1666">
        <v>14</v>
      </c>
      <c r="AC1666">
        <v>14</v>
      </c>
      <c r="AD1666">
        <v>15</v>
      </c>
      <c r="AE1666">
        <v>12</v>
      </c>
      <c r="AF1666">
        <v>14</v>
      </c>
      <c r="AG1666">
        <v>0</v>
      </c>
      <c r="AH1666">
        <v>0</v>
      </c>
      <c r="AI1666">
        <f t="shared" si="701"/>
        <v>100</v>
      </c>
      <c r="AJ1666">
        <f t="shared" si="702"/>
        <v>85</v>
      </c>
      <c r="AK1666">
        <f t="shared" si="703"/>
        <v>185</v>
      </c>
      <c r="AL1666">
        <f t="shared" si="704"/>
        <v>114</v>
      </c>
      <c r="AM1666">
        <f t="shared" si="705"/>
        <v>102</v>
      </c>
      <c r="AN1666">
        <f t="shared" si="706"/>
        <v>216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f t="shared" si="707"/>
        <v>0</v>
      </c>
      <c r="AZ1666">
        <f t="shared" si="708"/>
        <v>0</v>
      </c>
      <c r="BA1666">
        <f t="shared" si="709"/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f t="shared" si="710"/>
        <v>0</v>
      </c>
      <c r="BM1666">
        <f t="shared" si="711"/>
        <v>0</v>
      </c>
      <c r="BN1666">
        <f t="shared" si="712"/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f t="shared" si="725"/>
        <v>0</v>
      </c>
      <c r="BV1666">
        <f t="shared" si="726"/>
        <v>0</v>
      </c>
      <c r="BW1666">
        <f t="shared" si="727"/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f t="shared" si="713"/>
        <v>0</v>
      </c>
      <c r="CI1666">
        <f t="shared" si="714"/>
        <v>0</v>
      </c>
      <c r="CJ1666">
        <f t="shared" si="715"/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f t="shared" si="716"/>
        <v>0</v>
      </c>
      <c r="CR1666">
        <f t="shared" si="717"/>
        <v>0</v>
      </c>
      <c r="CS1666">
        <f t="shared" si="718"/>
        <v>0</v>
      </c>
      <c r="CT1666">
        <f t="shared" si="719"/>
        <v>0</v>
      </c>
      <c r="CU1666">
        <f t="shared" si="720"/>
        <v>0</v>
      </c>
      <c r="CV1666">
        <f t="shared" si="721"/>
        <v>0</v>
      </c>
      <c r="CW1666">
        <f t="shared" si="722"/>
        <v>114</v>
      </c>
      <c r="CX1666">
        <f t="shared" si="723"/>
        <v>102</v>
      </c>
      <c r="CY1666">
        <f t="shared" si="724"/>
        <v>216</v>
      </c>
    </row>
    <row r="1667" spans="1:103">
      <c r="A1667" t="s">
        <v>74</v>
      </c>
      <c r="B1667" t="s">
        <v>3481</v>
      </c>
      <c r="C1667" t="s">
        <v>4107</v>
      </c>
      <c r="D1667">
        <v>101347</v>
      </c>
      <c r="E1667" t="s">
        <v>4128</v>
      </c>
      <c r="F1667" t="s">
        <v>4129</v>
      </c>
      <c r="H1667" t="s">
        <v>3485</v>
      </c>
      <c r="I1667" t="s">
        <v>3556</v>
      </c>
      <c r="J1667" t="s">
        <v>81</v>
      </c>
      <c r="K1667" t="s">
        <v>4130</v>
      </c>
      <c r="L1667" t="s">
        <v>83</v>
      </c>
      <c r="M1667" t="s">
        <v>84</v>
      </c>
      <c r="N1667" t="s">
        <v>85</v>
      </c>
      <c r="O1667" t="s">
        <v>86</v>
      </c>
      <c r="P1667" t="s">
        <v>87</v>
      </c>
      <c r="Q1667" s="7" t="s">
        <v>8134</v>
      </c>
      <c r="R1667">
        <v>12</v>
      </c>
      <c r="S1667">
        <v>16</v>
      </c>
      <c r="T1667">
        <f t="shared" si="700"/>
        <v>28</v>
      </c>
      <c r="U1667">
        <v>15</v>
      </c>
      <c r="V1667">
        <v>11</v>
      </c>
      <c r="W1667">
        <v>10</v>
      </c>
      <c r="X1667">
        <v>11</v>
      </c>
      <c r="Y1667">
        <v>12</v>
      </c>
      <c r="Z1667">
        <v>9</v>
      </c>
      <c r="AA1667">
        <v>10</v>
      </c>
      <c r="AB1667">
        <v>20</v>
      </c>
      <c r="AC1667">
        <v>17</v>
      </c>
      <c r="AD1667">
        <v>13</v>
      </c>
      <c r="AE1667">
        <v>9</v>
      </c>
      <c r="AF1667">
        <v>9</v>
      </c>
      <c r="AG1667">
        <v>0</v>
      </c>
      <c r="AH1667">
        <v>0</v>
      </c>
      <c r="AI1667">
        <f t="shared" si="701"/>
        <v>73</v>
      </c>
      <c r="AJ1667">
        <f t="shared" si="702"/>
        <v>73</v>
      </c>
      <c r="AK1667">
        <f t="shared" si="703"/>
        <v>146</v>
      </c>
      <c r="AL1667">
        <f t="shared" si="704"/>
        <v>85</v>
      </c>
      <c r="AM1667">
        <f t="shared" si="705"/>
        <v>89</v>
      </c>
      <c r="AN1667">
        <f t="shared" si="706"/>
        <v>174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f t="shared" si="707"/>
        <v>0</v>
      </c>
      <c r="AZ1667">
        <f t="shared" si="708"/>
        <v>0</v>
      </c>
      <c r="BA1667">
        <f t="shared" si="709"/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f t="shared" si="710"/>
        <v>0</v>
      </c>
      <c r="BM1667">
        <f t="shared" si="711"/>
        <v>0</v>
      </c>
      <c r="BN1667">
        <f t="shared" si="712"/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f t="shared" si="725"/>
        <v>0</v>
      </c>
      <c r="BV1667">
        <f t="shared" si="726"/>
        <v>0</v>
      </c>
      <c r="BW1667">
        <f t="shared" si="727"/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f t="shared" si="713"/>
        <v>0</v>
      </c>
      <c r="CI1667">
        <f t="shared" si="714"/>
        <v>0</v>
      </c>
      <c r="CJ1667">
        <f t="shared" si="715"/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f t="shared" si="716"/>
        <v>0</v>
      </c>
      <c r="CR1667">
        <f t="shared" si="717"/>
        <v>0</v>
      </c>
      <c r="CS1667">
        <f t="shared" si="718"/>
        <v>0</v>
      </c>
      <c r="CT1667">
        <f t="shared" si="719"/>
        <v>0</v>
      </c>
      <c r="CU1667">
        <f t="shared" si="720"/>
        <v>0</v>
      </c>
      <c r="CV1667">
        <f t="shared" si="721"/>
        <v>0</v>
      </c>
      <c r="CW1667">
        <f t="shared" si="722"/>
        <v>85</v>
      </c>
      <c r="CX1667">
        <f t="shared" si="723"/>
        <v>89</v>
      </c>
      <c r="CY1667">
        <f t="shared" si="724"/>
        <v>174</v>
      </c>
    </row>
    <row r="1668" spans="1:103">
      <c r="A1668" t="s">
        <v>74</v>
      </c>
      <c r="B1668" t="s">
        <v>3481</v>
      </c>
      <c r="C1668" t="s">
        <v>4107</v>
      </c>
      <c r="D1668">
        <v>101348</v>
      </c>
      <c r="E1668" t="s">
        <v>4131</v>
      </c>
      <c r="F1668" t="s">
        <v>4132</v>
      </c>
      <c r="H1668" t="s">
        <v>3485</v>
      </c>
      <c r="I1668" t="s">
        <v>3556</v>
      </c>
      <c r="J1668" t="s">
        <v>81</v>
      </c>
      <c r="K1668" t="s">
        <v>4132</v>
      </c>
      <c r="L1668" t="s">
        <v>83</v>
      </c>
      <c r="M1668" t="s">
        <v>84</v>
      </c>
      <c r="N1668" t="s">
        <v>85</v>
      </c>
      <c r="O1668" t="s">
        <v>86</v>
      </c>
      <c r="P1668" t="s">
        <v>87</v>
      </c>
      <c r="Q1668" s="7" t="s">
        <v>8134</v>
      </c>
      <c r="R1668">
        <v>22</v>
      </c>
      <c r="S1668">
        <v>17</v>
      </c>
      <c r="T1668">
        <f t="shared" si="700"/>
        <v>39</v>
      </c>
      <c r="U1668">
        <v>17</v>
      </c>
      <c r="V1668">
        <v>27</v>
      </c>
      <c r="W1668">
        <v>29</v>
      </c>
      <c r="X1668">
        <v>30</v>
      </c>
      <c r="Y1668">
        <v>28</v>
      </c>
      <c r="Z1668">
        <v>27</v>
      </c>
      <c r="AA1668">
        <v>17</v>
      </c>
      <c r="AB1668">
        <v>37</v>
      </c>
      <c r="AC1668">
        <v>27</v>
      </c>
      <c r="AD1668">
        <v>25</v>
      </c>
      <c r="AE1668">
        <v>13</v>
      </c>
      <c r="AF1668">
        <v>18</v>
      </c>
      <c r="AG1668">
        <v>0</v>
      </c>
      <c r="AH1668">
        <v>0</v>
      </c>
      <c r="AI1668">
        <f t="shared" si="701"/>
        <v>131</v>
      </c>
      <c r="AJ1668">
        <f t="shared" si="702"/>
        <v>164</v>
      </c>
      <c r="AK1668">
        <f t="shared" si="703"/>
        <v>295</v>
      </c>
      <c r="AL1668">
        <f t="shared" si="704"/>
        <v>153</v>
      </c>
      <c r="AM1668">
        <f t="shared" si="705"/>
        <v>181</v>
      </c>
      <c r="AN1668">
        <f t="shared" si="706"/>
        <v>334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f t="shared" si="707"/>
        <v>0</v>
      </c>
      <c r="AZ1668">
        <f t="shared" si="708"/>
        <v>0</v>
      </c>
      <c r="BA1668">
        <f t="shared" si="709"/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f t="shared" si="710"/>
        <v>0</v>
      </c>
      <c r="BM1668">
        <f t="shared" si="711"/>
        <v>0</v>
      </c>
      <c r="BN1668">
        <f t="shared" si="712"/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f t="shared" si="725"/>
        <v>0</v>
      </c>
      <c r="BV1668">
        <f t="shared" si="726"/>
        <v>0</v>
      </c>
      <c r="BW1668">
        <f t="shared" si="727"/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f t="shared" si="713"/>
        <v>0</v>
      </c>
      <c r="CI1668">
        <f t="shared" si="714"/>
        <v>0</v>
      </c>
      <c r="CJ1668">
        <f t="shared" si="715"/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f t="shared" si="716"/>
        <v>0</v>
      </c>
      <c r="CR1668">
        <f t="shared" si="717"/>
        <v>0</v>
      </c>
      <c r="CS1668">
        <f t="shared" si="718"/>
        <v>0</v>
      </c>
      <c r="CT1668">
        <f t="shared" si="719"/>
        <v>0</v>
      </c>
      <c r="CU1668">
        <f t="shared" si="720"/>
        <v>0</v>
      </c>
      <c r="CV1668">
        <f t="shared" si="721"/>
        <v>0</v>
      </c>
      <c r="CW1668">
        <f t="shared" si="722"/>
        <v>153</v>
      </c>
      <c r="CX1668">
        <f t="shared" si="723"/>
        <v>181</v>
      </c>
      <c r="CY1668">
        <f t="shared" si="724"/>
        <v>334</v>
      </c>
    </row>
    <row r="1669" spans="1:103">
      <c r="A1669" t="s">
        <v>74</v>
      </c>
      <c r="B1669" t="s">
        <v>3481</v>
      </c>
      <c r="C1669" t="s">
        <v>4107</v>
      </c>
      <c r="D1669">
        <v>101349</v>
      </c>
      <c r="E1669" t="s">
        <v>4133</v>
      </c>
      <c r="F1669" t="s">
        <v>4134</v>
      </c>
      <c r="H1669" t="s">
        <v>3485</v>
      </c>
      <c r="I1669" t="s">
        <v>3556</v>
      </c>
      <c r="J1669" t="s">
        <v>81</v>
      </c>
      <c r="K1669" t="s">
        <v>4135</v>
      </c>
      <c r="L1669" t="s">
        <v>83</v>
      </c>
      <c r="M1669" t="s">
        <v>84</v>
      </c>
      <c r="N1669" t="s">
        <v>85</v>
      </c>
      <c r="O1669" t="s">
        <v>86</v>
      </c>
      <c r="P1669" t="s">
        <v>87</v>
      </c>
      <c r="Q1669" s="7" t="s">
        <v>8134</v>
      </c>
      <c r="R1669">
        <v>17</v>
      </c>
      <c r="S1669">
        <v>14</v>
      </c>
      <c r="T1669">
        <f t="shared" si="700"/>
        <v>31</v>
      </c>
      <c r="U1669">
        <v>25</v>
      </c>
      <c r="V1669">
        <v>13</v>
      </c>
      <c r="W1669">
        <v>22</v>
      </c>
      <c r="X1669">
        <v>19</v>
      </c>
      <c r="Y1669">
        <v>26</v>
      </c>
      <c r="Z1669">
        <v>19</v>
      </c>
      <c r="AA1669">
        <v>19</v>
      </c>
      <c r="AB1669">
        <v>16</v>
      </c>
      <c r="AC1669">
        <v>20</v>
      </c>
      <c r="AD1669">
        <v>13</v>
      </c>
      <c r="AE1669">
        <v>21</v>
      </c>
      <c r="AF1669">
        <v>15</v>
      </c>
      <c r="AG1669">
        <v>0</v>
      </c>
      <c r="AH1669">
        <v>0</v>
      </c>
      <c r="AI1669">
        <f t="shared" si="701"/>
        <v>133</v>
      </c>
      <c r="AJ1669">
        <f t="shared" si="702"/>
        <v>95</v>
      </c>
      <c r="AK1669">
        <f t="shared" si="703"/>
        <v>228</v>
      </c>
      <c r="AL1669">
        <f t="shared" si="704"/>
        <v>150</v>
      </c>
      <c r="AM1669">
        <f t="shared" si="705"/>
        <v>109</v>
      </c>
      <c r="AN1669">
        <f t="shared" si="706"/>
        <v>259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f t="shared" si="707"/>
        <v>0</v>
      </c>
      <c r="AZ1669">
        <f t="shared" si="708"/>
        <v>0</v>
      </c>
      <c r="BA1669">
        <f t="shared" si="709"/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f t="shared" si="710"/>
        <v>0</v>
      </c>
      <c r="BM1669">
        <f t="shared" si="711"/>
        <v>0</v>
      </c>
      <c r="BN1669">
        <f t="shared" si="712"/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f t="shared" si="725"/>
        <v>0</v>
      </c>
      <c r="BV1669">
        <f t="shared" si="726"/>
        <v>0</v>
      </c>
      <c r="BW1669">
        <f t="shared" si="727"/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f t="shared" si="713"/>
        <v>0</v>
      </c>
      <c r="CI1669">
        <f t="shared" si="714"/>
        <v>0</v>
      </c>
      <c r="CJ1669">
        <f t="shared" si="715"/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f t="shared" si="716"/>
        <v>0</v>
      </c>
      <c r="CR1669">
        <f t="shared" si="717"/>
        <v>0</v>
      </c>
      <c r="CS1669">
        <f t="shared" si="718"/>
        <v>0</v>
      </c>
      <c r="CT1669">
        <f t="shared" si="719"/>
        <v>0</v>
      </c>
      <c r="CU1669">
        <f t="shared" si="720"/>
        <v>0</v>
      </c>
      <c r="CV1669">
        <f t="shared" si="721"/>
        <v>0</v>
      </c>
      <c r="CW1669">
        <f t="shared" si="722"/>
        <v>150</v>
      </c>
      <c r="CX1669">
        <f t="shared" si="723"/>
        <v>109</v>
      </c>
      <c r="CY1669">
        <f t="shared" si="724"/>
        <v>259</v>
      </c>
    </row>
    <row r="1670" spans="1:103">
      <c r="A1670" t="s">
        <v>74</v>
      </c>
      <c r="B1670" t="s">
        <v>3481</v>
      </c>
      <c r="C1670" t="s">
        <v>4107</v>
      </c>
      <c r="D1670">
        <v>101350</v>
      </c>
      <c r="E1670" t="s">
        <v>4136</v>
      </c>
      <c r="F1670" t="s">
        <v>4137</v>
      </c>
      <c r="H1670" t="s">
        <v>3485</v>
      </c>
      <c r="I1670" t="s">
        <v>3556</v>
      </c>
      <c r="J1670" t="s">
        <v>81</v>
      </c>
      <c r="K1670" t="s">
        <v>4138</v>
      </c>
      <c r="L1670" t="s">
        <v>83</v>
      </c>
      <c r="M1670" t="s">
        <v>84</v>
      </c>
      <c r="N1670" t="s">
        <v>85</v>
      </c>
      <c r="O1670" t="s">
        <v>86</v>
      </c>
      <c r="P1670" t="s">
        <v>87</v>
      </c>
      <c r="Q1670" s="7" t="s">
        <v>8134</v>
      </c>
      <c r="R1670">
        <v>18</v>
      </c>
      <c r="S1670">
        <v>16</v>
      </c>
      <c r="T1670">
        <f t="shared" si="700"/>
        <v>34</v>
      </c>
      <c r="U1670">
        <v>10</v>
      </c>
      <c r="V1670">
        <v>8</v>
      </c>
      <c r="W1670">
        <v>16</v>
      </c>
      <c r="X1670">
        <v>10</v>
      </c>
      <c r="Y1670">
        <v>17</v>
      </c>
      <c r="Z1670">
        <v>12</v>
      </c>
      <c r="AA1670">
        <v>13</v>
      </c>
      <c r="AB1670">
        <v>5</v>
      </c>
      <c r="AC1670">
        <v>6</v>
      </c>
      <c r="AD1670">
        <v>20</v>
      </c>
      <c r="AE1670">
        <v>10</v>
      </c>
      <c r="AF1670">
        <v>15</v>
      </c>
      <c r="AG1670">
        <v>0</v>
      </c>
      <c r="AH1670">
        <v>0</v>
      </c>
      <c r="AI1670">
        <f t="shared" si="701"/>
        <v>72</v>
      </c>
      <c r="AJ1670">
        <f t="shared" si="702"/>
        <v>70</v>
      </c>
      <c r="AK1670">
        <f t="shared" si="703"/>
        <v>142</v>
      </c>
      <c r="AL1670">
        <f t="shared" si="704"/>
        <v>90</v>
      </c>
      <c r="AM1670">
        <f t="shared" si="705"/>
        <v>86</v>
      </c>
      <c r="AN1670">
        <f t="shared" si="706"/>
        <v>176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f t="shared" si="707"/>
        <v>0</v>
      </c>
      <c r="AZ1670">
        <f t="shared" si="708"/>
        <v>0</v>
      </c>
      <c r="BA1670">
        <f t="shared" si="709"/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f t="shared" si="710"/>
        <v>0</v>
      </c>
      <c r="BM1670">
        <f t="shared" si="711"/>
        <v>0</v>
      </c>
      <c r="BN1670">
        <f t="shared" si="712"/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f t="shared" si="725"/>
        <v>0</v>
      </c>
      <c r="BV1670">
        <f t="shared" si="726"/>
        <v>0</v>
      </c>
      <c r="BW1670">
        <f t="shared" si="727"/>
        <v>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f t="shared" si="713"/>
        <v>0</v>
      </c>
      <c r="CI1670">
        <f t="shared" si="714"/>
        <v>0</v>
      </c>
      <c r="CJ1670">
        <f t="shared" si="715"/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f t="shared" si="716"/>
        <v>0</v>
      </c>
      <c r="CR1670">
        <f t="shared" si="717"/>
        <v>0</v>
      </c>
      <c r="CS1670">
        <f t="shared" si="718"/>
        <v>0</v>
      </c>
      <c r="CT1670">
        <f t="shared" si="719"/>
        <v>0</v>
      </c>
      <c r="CU1670">
        <f t="shared" si="720"/>
        <v>0</v>
      </c>
      <c r="CV1670">
        <f t="shared" si="721"/>
        <v>0</v>
      </c>
      <c r="CW1670">
        <f t="shared" si="722"/>
        <v>90</v>
      </c>
      <c r="CX1670">
        <f t="shared" si="723"/>
        <v>86</v>
      </c>
      <c r="CY1670">
        <f t="shared" si="724"/>
        <v>176</v>
      </c>
    </row>
    <row r="1671" spans="1:103">
      <c r="A1671" t="s">
        <v>74</v>
      </c>
      <c r="B1671" t="s">
        <v>3481</v>
      </c>
      <c r="C1671" t="s">
        <v>4107</v>
      </c>
      <c r="D1671">
        <v>101351</v>
      </c>
      <c r="E1671" t="s">
        <v>4139</v>
      </c>
      <c r="F1671" t="s">
        <v>4140</v>
      </c>
      <c r="H1671" t="s">
        <v>3485</v>
      </c>
      <c r="I1671" t="s">
        <v>3556</v>
      </c>
      <c r="J1671" t="s">
        <v>81</v>
      </c>
      <c r="K1671" t="s">
        <v>4141</v>
      </c>
      <c r="L1671" t="s">
        <v>83</v>
      </c>
      <c r="M1671" t="s">
        <v>84</v>
      </c>
      <c r="N1671" t="s">
        <v>85</v>
      </c>
      <c r="O1671" t="s">
        <v>86</v>
      </c>
      <c r="P1671" t="s">
        <v>87</v>
      </c>
      <c r="Q1671" s="7" t="s">
        <v>8134</v>
      </c>
      <c r="R1671">
        <v>32</v>
      </c>
      <c r="S1671">
        <v>28</v>
      </c>
      <c r="T1671">
        <f t="shared" si="700"/>
        <v>60</v>
      </c>
      <c r="U1671">
        <v>47</v>
      </c>
      <c r="V1671">
        <v>28</v>
      </c>
      <c r="W1671">
        <v>34</v>
      </c>
      <c r="X1671">
        <v>28</v>
      </c>
      <c r="Y1671">
        <v>38</v>
      </c>
      <c r="Z1671">
        <v>28</v>
      </c>
      <c r="AA1671">
        <v>42</v>
      </c>
      <c r="AB1671">
        <v>43</v>
      </c>
      <c r="AC1671">
        <v>34</v>
      </c>
      <c r="AD1671">
        <v>35</v>
      </c>
      <c r="AE1671">
        <v>32</v>
      </c>
      <c r="AF1671">
        <v>37</v>
      </c>
      <c r="AG1671">
        <v>0</v>
      </c>
      <c r="AH1671">
        <v>0</v>
      </c>
      <c r="AI1671">
        <f t="shared" si="701"/>
        <v>227</v>
      </c>
      <c r="AJ1671">
        <f t="shared" si="702"/>
        <v>199</v>
      </c>
      <c r="AK1671">
        <f t="shared" si="703"/>
        <v>426</v>
      </c>
      <c r="AL1671">
        <f t="shared" si="704"/>
        <v>259</v>
      </c>
      <c r="AM1671">
        <f t="shared" si="705"/>
        <v>227</v>
      </c>
      <c r="AN1671">
        <f t="shared" si="706"/>
        <v>486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f t="shared" si="707"/>
        <v>0</v>
      </c>
      <c r="AZ1671">
        <f t="shared" si="708"/>
        <v>0</v>
      </c>
      <c r="BA1671">
        <f t="shared" si="709"/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f t="shared" si="710"/>
        <v>0</v>
      </c>
      <c r="BM1671">
        <f t="shared" si="711"/>
        <v>0</v>
      </c>
      <c r="BN1671">
        <f t="shared" si="712"/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f t="shared" si="725"/>
        <v>0</v>
      </c>
      <c r="BV1671">
        <f t="shared" si="726"/>
        <v>0</v>
      </c>
      <c r="BW1671">
        <f t="shared" si="727"/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f t="shared" si="713"/>
        <v>0</v>
      </c>
      <c r="CI1671">
        <f t="shared" si="714"/>
        <v>0</v>
      </c>
      <c r="CJ1671">
        <f t="shared" si="715"/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f t="shared" si="716"/>
        <v>0</v>
      </c>
      <c r="CR1671">
        <f t="shared" si="717"/>
        <v>0</v>
      </c>
      <c r="CS1671">
        <f t="shared" si="718"/>
        <v>0</v>
      </c>
      <c r="CT1671">
        <f t="shared" si="719"/>
        <v>0</v>
      </c>
      <c r="CU1671">
        <f t="shared" si="720"/>
        <v>0</v>
      </c>
      <c r="CV1671">
        <f t="shared" si="721"/>
        <v>0</v>
      </c>
      <c r="CW1671">
        <f t="shared" si="722"/>
        <v>259</v>
      </c>
      <c r="CX1671">
        <f t="shared" si="723"/>
        <v>227</v>
      </c>
      <c r="CY1671">
        <f t="shared" si="724"/>
        <v>486</v>
      </c>
    </row>
    <row r="1672" spans="1:103">
      <c r="A1672" t="s">
        <v>74</v>
      </c>
      <c r="B1672" t="s">
        <v>3481</v>
      </c>
      <c r="C1672" t="s">
        <v>4107</v>
      </c>
      <c r="D1672">
        <v>101352</v>
      </c>
      <c r="E1672" t="s">
        <v>4142</v>
      </c>
      <c r="F1672" t="s">
        <v>4143</v>
      </c>
      <c r="H1672" t="s">
        <v>3485</v>
      </c>
      <c r="I1672" t="s">
        <v>3556</v>
      </c>
      <c r="J1672" t="s">
        <v>81</v>
      </c>
      <c r="K1672" t="s">
        <v>4144</v>
      </c>
      <c r="L1672" t="s">
        <v>83</v>
      </c>
      <c r="M1672" t="s">
        <v>84</v>
      </c>
      <c r="N1672" t="s">
        <v>85</v>
      </c>
      <c r="O1672" t="s">
        <v>86</v>
      </c>
      <c r="P1672" t="s">
        <v>87</v>
      </c>
      <c r="Q1672" s="7" t="s">
        <v>8134</v>
      </c>
      <c r="R1672">
        <v>28</v>
      </c>
      <c r="S1672">
        <v>30</v>
      </c>
      <c r="T1672">
        <f t="shared" ref="T1672:T1735" si="728">SUM(R1672:S1672)</f>
        <v>58</v>
      </c>
      <c r="U1672">
        <v>47</v>
      </c>
      <c r="V1672">
        <v>21</v>
      </c>
      <c r="W1672">
        <v>32</v>
      </c>
      <c r="X1672">
        <v>37</v>
      </c>
      <c r="Y1672">
        <v>26</v>
      </c>
      <c r="Z1672">
        <v>12</v>
      </c>
      <c r="AA1672">
        <v>37</v>
      </c>
      <c r="AB1672">
        <v>29</v>
      </c>
      <c r="AC1672">
        <v>37</v>
      </c>
      <c r="AD1672">
        <v>32</v>
      </c>
      <c r="AE1672">
        <v>25</v>
      </c>
      <c r="AF1672">
        <v>31</v>
      </c>
      <c r="AG1672">
        <v>0</v>
      </c>
      <c r="AH1672">
        <v>0</v>
      </c>
      <c r="AI1672">
        <f t="shared" ref="AI1672:AI1735" si="729">U1672+W1672+Y1672+AA1672+AC1672+AE1672+AG1672</f>
        <v>204</v>
      </c>
      <c r="AJ1672">
        <f t="shared" ref="AJ1672:AJ1735" si="730">V1672+X1672+Z1672+AB1672+AD1672+AF1672+AH1672</f>
        <v>162</v>
      </c>
      <c r="AK1672">
        <f t="shared" ref="AK1672:AK1735" si="731">SUM(AI1672:AJ1672)</f>
        <v>366</v>
      </c>
      <c r="AL1672">
        <f t="shared" ref="AL1672:AL1735" si="732">R1672+AI1672</f>
        <v>232</v>
      </c>
      <c r="AM1672">
        <f t="shared" ref="AM1672:AM1735" si="733">S1672+AJ1672</f>
        <v>192</v>
      </c>
      <c r="AN1672">
        <f t="shared" ref="AN1672:AN1735" si="734">T1672+AK1672</f>
        <v>424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f t="shared" ref="AY1672:AY1735" si="735">AO1672+AQ1672+AS1672+AU1672+AW1672</f>
        <v>0</v>
      </c>
      <c r="AZ1672">
        <f t="shared" ref="AZ1672:AZ1735" si="736">AP1672+AR1672+AT1672+AV1672+AX1672</f>
        <v>0</v>
      </c>
      <c r="BA1672">
        <f t="shared" ref="BA1672:BA1735" si="737">SUM(AY1672:AZ1672)</f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f t="shared" ref="BL1672:BL1735" si="738">BB1672+BD1672+BF1672+BH1672+BJ1672</f>
        <v>0</v>
      </c>
      <c r="BM1672">
        <f t="shared" ref="BM1672:BM1735" si="739">BC1672+BE1672+BG1672+BI1672+BK1672</f>
        <v>0</v>
      </c>
      <c r="BN1672">
        <f t="shared" ref="BN1672:BN1735" si="740">SUM(BL1672:BM1672)</f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f t="shared" si="725"/>
        <v>0</v>
      </c>
      <c r="BV1672">
        <f t="shared" si="726"/>
        <v>0</v>
      </c>
      <c r="BW1672">
        <f t="shared" si="727"/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f t="shared" ref="CH1672:CH1735" si="741">BX1672+BZ1672+CB1672+CD1672+CF1672</f>
        <v>0</v>
      </c>
      <c r="CI1672">
        <f t="shared" ref="CI1672:CI1735" si="742">BY1672+CA1672+CC1672+CE1672+CG1672</f>
        <v>0</v>
      </c>
      <c r="CJ1672">
        <f t="shared" ref="CJ1672:CJ1735" si="743">SUM(CH1672:CI1672)</f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f t="shared" ref="CQ1672:CQ1735" si="744">CH1672+CK1672+CM1672+CO1672</f>
        <v>0</v>
      </c>
      <c r="CR1672">
        <f t="shared" ref="CR1672:CR1735" si="745">CI1672+CL1672+CN1672+CP1672</f>
        <v>0</v>
      </c>
      <c r="CS1672">
        <f t="shared" ref="CS1672:CS1735" si="746">SUM(CQ1672:CR1672)</f>
        <v>0</v>
      </c>
      <c r="CT1672">
        <f t="shared" ref="CT1672:CT1735" si="747">BU1672+CQ1672</f>
        <v>0</v>
      </c>
      <c r="CU1672">
        <f t="shared" ref="CU1672:CU1735" si="748">BV1672+CR1672</f>
        <v>0</v>
      </c>
      <c r="CV1672">
        <f t="shared" ref="CV1672:CV1735" si="749">BW1672+CS1672</f>
        <v>0</v>
      </c>
      <c r="CW1672">
        <f t="shared" ref="CW1672:CW1735" si="750">AL1672+AY1672+CT1672</f>
        <v>232</v>
      </c>
      <c r="CX1672">
        <f t="shared" ref="CX1672:CX1735" si="751">AM1672+AZ1672+CU1672</f>
        <v>192</v>
      </c>
      <c r="CY1672">
        <f t="shared" ref="CY1672:CY1735" si="752">AN1672+BA1672+CV1672</f>
        <v>424</v>
      </c>
    </row>
    <row r="1673" spans="1:103">
      <c r="A1673" t="s">
        <v>74</v>
      </c>
      <c r="B1673" t="s">
        <v>3481</v>
      </c>
      <c r="C1673" t="s">
        <v>4107</v>
      </c>
      <c r="D1673">
        <v>101353</v>
      </c>
      <c r="E1673" t="s">
        <v>4145</v>
      </c>
      <c r="F1673" t="s">
        <v>158</v>
      </c>
      <c r="H1673" t="s">
        <v>3485</v>
      </c>
      <c r="I1673" t="s">
        <v>3556</v>
      </c>
      <c r="J1673" t="s">
        <v>81</v>
      </c>
      <c r="K1673" t="s">
        <v>4146</v>
      </c>
      <c r="L1673" t="s">
        <v>83</v>
      </c>
      <c r="M1673" t="s">
        <v>84</v>
      </c>
      <c r="N1673" t="s">
        <v>85</v>
      </c>
      <c r="O1673" t="s">
        <v>86</v>
      </c>
      <c r="P1673" t="s">
        <v>87</v>
      </c>
      <c r="Q1673" s="7" t="s">
        <v>8134</v>
      </c>
      <c r="R1673">
        <v>14</v>
      </c>
      <c r="S1673">
        <v>11</v>
      </c>
      <c r="T1673">
        <f t="shared" si="728"/>
        <v>25</v>
      </c>
      <c r="U1673">
        <v>12</v>
      </c>
      <c r="V1673">
        <v>13</v>
      </c>
      <c r="W1673">
        <v>6</v>
      </c>
      <c r="X1673">
        <v>11</v>
      </c>
      <c r="Y1673">
        <v>10</v>
      </c>
      <c r="Z1673">
        <v>8</v>
      </c>
      <c r="AA1673">
        <v>15</v>
      </c>
      <c r="AB1673">
        <v>24</v>
      </c>
      <c r="AC1673">
        <v>17</v>
      </c>
      <c r="AD1673">
        <v>16</v>
      </c>
      <c r="AE1673">
        <v>8</v>
      </c>
      <c r="AF1673">
        <v>11</v>
      </c>
      <c r="AG1673">
        <v>0</v>
      </c>
      <c r="AH1673">
        <v>0</v>
      </c>
      <c r="AI1673">
        <f t="shared" si="729"/>
        <v>68</v>
      </c>
      <c r="AJ1673">
        <f t="shared" si="730"/>
        <v>83</v>
      </c>
      <c r="AK1673">
        <f t="shared" si="731"/>
        <v>151</v>
      </c>
      <c r="AL1673">
        <f t="shared" si="732"/>
        <v>82</v>
      </c>
      <c r="AM1673">
        <f t="shared" si="733"/>
        <v>94</v>
      </c>
      <c r="AN1673">
        <f t="shared" si="734"/>
        <v>176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f t="shared" si="735"/>
        <v>0</v>
      </c>
      <c r="AZ1673">
        <f t="shared" si="736"/>
        <v>0</v>
      </c>
      <c r="BA1673">
        <f t="shared" si="737"/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f t="shared" si="738"/>
        <v>0</v>
      </c>
      <c r="BM1673">
        <f t="shared" si="739"/>
        <v>0</v>
      </c>
      <c r="BN1673">
        <f t="shared" si="740"/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f t="shared" ref="BU1673:BU1736" si="753">BL1673+BO1673+BQ1673+BS1673</f>
        <v>0</v>
      </c>
      <c r="BV1673">
        <f t="shared" ref="BV1673:BV1736" si="754">BM1673+BP1673+BR1673+BT1673</f>
        <v>0</v>
      </c>
      <c r="BW1673">
        <f t="shared" ref="BW1673:BW1736" si="755">SUM(BU1673:BV1673)</f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f t="shared" si="741"/>
        <v>0</v>
      </c>
      <c r="CI1673">
        <f t="shared" si="742"/>
        <v>0</v>
      </c>
      <c r="CJ1673">
        <f t="shared" si="743"/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f t="shared" si="744"/>
        <v>0</v>
      </c>
      <c r="CR1673">
        <f t="shared" si="745"/>
        <v>0</v>
      </c>
      <c r="CS1673">
        <f t="shared" si="746"/>
        <v>0</v>
      </c>
      <c r="CT1673">
        <f t="shared" si="747"/>
        <v>0</v>
      </c>
      <c r="CU1673">
        <f t="shared" si="748"/>
        <v>0</v>
      </c>
      <c r="CV1673">
        <f t="shared" si="749"/>
        <v>0</v>
      </c>
      <c r="CW1673">
        <f t="shared" si="750"/>
        <v>82</v>
      </c>
      <c r="CX1673">
        <f t="shared" si="751"/>
        <v>94</v>
      </c>
      <c r="CY1673">
        <f t="shared" si="752"/>
        <v>176</v>
      </c>
    </row>
    <row r="1674" spans="1:103">
      <c r="A1674" t="s">
        <v>74</v>
      </c>
      <c r="B1674" t="s">
        <v>3481</v>
      </c>
      <c r="C1674" t="s">
        <v>4107</v>
      </c>
      <c r="D1674">
        <v>101355</v>
      </c>
      <c r="E1674" t="s">
        <v>4147</v>
      </c>
      <c r="F1674" t="s">
        <v>4148</v>
      </c>
      <c r="H1674" t="s">
        <v>3485</v>
      </c>
      <c r="I1674" t="s">
        <v>3556</v>
      </c>
      <c r="J1674" t="s">
        <v>81</v>
      </c>
      <c r="K1674" t="s">
        <v>4149</v>
      </c>
      <c r="L1674" t="s">
        <v>83</v>
      </c>
      <c r="M1674" t="s">
        <v>84</v>
      </c>
      <c r="N1674" t="s">
        <v>85</v>
      </c>
      <c r="O1674" t="s">
        <v>86</v>
      </c>
      <c r="P1674" t="s">
        <v>87</v>
      </c>
      <c r="Q1674" s="7" t="s">
        <v>8134</v>
      </c>
      <c r="R1674">
        <v>34</v>
      </c>
      <c r="S1674">
        <v>25</v>
      </c>
      <c r="T1674">
        <f t="shared" si="728"/>
        <v>59</v>
      </c>
      <c r="U1674">
        <v>31</v>
      </c>
      <c r="V1674">
        <v>32</v>
      </c>
      <c r="W1674">
        <v>31</v>
      </c>
      <c r="X1674">
        <v>29</v>
      </c>
      <c r="Y1674">
        <v>53</v>
      </c>
      <c r="Z1674">
        <v>29</v>
      </c>
      <c r="AA1674">
        <v>34</v>
      </c>
      <c r="AB1674">
        <v>30</v>
      </c>
      <c r="AC1674">
        <v>38</v>
      </c>
      <c r="AD1674">
        <v>35</v>
      </c>
      <c r="AE1674">
        <v>23</v>
      </c>
      <c r="AF1674">
        <v>27</v>
      </c>
      <c r="AG1674">
        <v>0</v>
      </c>
      <c r="AH1674">
        <v>0</v>
      </c>
      <c r="AI1674">
        <f t="shared" si="729"/>
        <v>210</v>
      </c>
      <c r="AJ1674">
        <f t="shared" si="730"/>
        <v>182</v>
      </c>
      <c r="AK1674">
        <f t="shared" si="731"/>
        <v>392</v>
      </c>
      <c r="AL1674">
        <f t="shared" si="732"/>
        <v>244</v>
      </c>
      <c r="AM1674">
        <f t="shared" si="733"/>
        <v>207</v>
      </c>
      <c r="AN1674">
        <f t="shared" si="734"/>
        <v>451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f t="shared" si="735"/>
        <v>0</v>
      </c>
      <c r="AZ1674">
        <f t="shared" si="736"/>
        <v>0</v>
      </c>
      <c r="BA1674">
        <f t="shared" si="737"/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f t="shared" si="738"/>
        <v>0</v>
      </c>
      <c r="BM1674">
        <f t="shared" si="739"/>
        <v>0</v>
      </c>
      <c r="BN1674">
        <f t="shared" si="740"/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f t="shared" si="753"/>
        <v>0</v>
      </c>
      <c r="BV1674">
        <f t="shared" si="754"/>
        <v>0</v>
      </c>
      <c r="BW1674">
        <f t="shared" si="755"/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f t="shared" si="741"/>
        <v>0</v>
      </c>
      <c r="CI1674">
        <f t="shared" si="742"/>
        <v>0</v>
      </c>
      <c r="CJ1674">
        <f t="shared" si="743"/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f t="shared" si="744"/>
        <v>0</v>
      </c>
      <c r="CR1674">
        <f t="shared" si="745"/>
        <v>0</v>
      </c>
      <c r="CS1674">
        <f t="shared" si="746"/>
        <v>0</v>
      </c>
      <c r="CT1674">
        <f t="shared" si="747"/>
        <v>0</v>
      </c>
      <c r="CU1674">
        <f t="shared" si="748"/>
        <v>0</v>
      </c>
      <c r="CV1674">
        <f t="shared" si="749"/>
        <v>0</v>
      </c>
      <c r="CW1674">
        <f t="shared" si="750"/>
        <v>244</v>
      </c>
      <c r="CX1674">
        <f t="shared" si="751"/>
        <v>207</v>
      </c>
      <c r="CY1674">
        <f t="shared" si="752"/>
        <v>451</v>
      </c>
    </row>
    <row r="1675" spans="1:103">
      <c r="A1675" t="s">
        <v>74</v>
      </c>
      <c r="B1675" t="s">
        <v>3481</v>
      </c>
      <c r="C1675" t="s">
        <v>4107</v>
      </c>
      <c r="D1675">
        <v>101356</v>
      </c>
      <c r="E1675" t="s">
        <v>4150</v>
      </c>
      <c r="F1675" t="s">
        <v>4151</v>
      </c>
      <c r="H1675" t="s">
        <v>3485</v>
      </c>
      <c r="I1675" t="s">
        <v>3556</v>
      </c>
      <c r="J1675" t="s">
        <v>81</v>
      </c>
      <c r="K1675" t="s">
        <v>4152</v>
      </c>
      <c r="L1675" t="s">
        <v>83</v>
      </c>
      <c r="M1675" t="s">
        <v>84</v>
      </c>
      <c r="N1675" t="s">
        <v>85</v>
      </c>
      <c r="O1675" t="s">
        <v>86</v>
      </c>
      <c r="P1675" t="s">
        <v>87</v>
      </c>
      <c r="Q1675" s="7" t="s">
        <v>8134</v>
      </c>
      <c r="R1675">
        <v>55</v>
      </c>
      <c r="S1675">
        <v>52</v>
      </c>
      <c r="T1675">
        <f t="shared" si="728"/>
        <v>107</v>
      </c>
      <c r="U1675">
        <v>74</v>
      </c>
      <c r="V1675">
        <v>61</v>
      </c>
      <c r="W1675">
        <v>72</v>
      </c>
      <c r="X1675">
        <v>43</v>
      </c>
      <c r="Y1675">
        <v>60</v>
      </c>
      <c r="Z1675">
        <v>52</v>
      </c>
      <c r="AA1675">
        <v>68</v>
      </c>
      <c r="AB1675">
        <v>45</v>
      </c>
      <c r="AC1675">
        <v>67</v>
      </c>
      <c r="AD1675">
        <v>53</v>
      </c>
      <c r="AE1675">
        <v>60</v>
      </c>
      <c r="AF1675">
        <v>56</v>
      </c>
      <c r="AG1675">
        <v>0</v>
      </c>
      <c r="AH1675">
        <v>0</v>
      </c>
      <c r="AI1675">
        <f t="shared" si="729"/>
        <v>401</v>
      </c>
      <c r="AJ1675">
        <f t="shared" si="730"/>
        <v>310</v>
      </c>
      <c r="AK1675">
        <f t="shared" si="731"/>
        <v>711</v>
      </c>
      <c r="AL1675">
        <f t="shared" si="732"/>
        <v>456</v>
      </c>
      <c r="AM1675">
        <f t="shared" si="733"/>
        <v>362</v>
      </c>
      <c r="AN1675">
        <f t="shared" si="734"/>
        <v>818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f t="shared" si="735"/>
        <v>0</v>
      </c>
      <c r="AZ1675">
        <f t="shared" si="736"/>
        <v>0</v>
      </c>
      <c r="BA1675">
        <f t="shared" si="737"/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f t="shared" si="738"/>
        <v>0</v>
      </c>
      <c r="BM1675">
        <f t="shared" si="739"/>
        <v>0</v>
      </c>
      <c r="BN1675">
        <f t="shared" si="740"/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f t="shared" si="753"/>
        <v>0</v>
      </c>
      <c r="BV1675">
        <f t="shared" si="754"/>
        <v>0</v>
      </c>
      <c r="BW1675">
        <f t="shared" si="755"/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f t="shared" si="741"/>
        <v>0</v>
      </c>
      <c r="CI1675">
        <f t="shared" si="742"/>
        <v>0</v>
      </c>
      <c r="CJ1675">
        <f t="shared" si="743"/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f t="shared" si="744"/>
        <v>0</v>
      </c>
      <c r="CR1675">
        <f t="shared" si="745"/>
        <v>0</v>
      </c>
      <c r="CS1675">
        <f t="shared" si="746"/>
        <v>0</v>
      </c>
      <c r="CT1675">
        <f t="shared" si="747"/>
        <v>0</v>
      </c>
      <c r="CU1675">
        <f t="shared" si="748"/>
        <v>0</v>
      </c>
      <c r="CV1675">
        <f t="shared" si="749"/>
        <v>0</v>
      </c>
      <c r="CW1675">
        <f t="shared" si="750"/>
        <v>456</v>
      </c>
      <c r="CX1675">
        <f t="shared" si="751"/>
        <v>362</v>
      </c>
      <c r="CY1675">
        <f t="shared" si="752"/>
        <v>818</v>
      </c>
    </row>
    <row r="1676" spans="1:103">
      <c r="A1676" t="s">
        <v>74</v>
      </c>
      <c r="B1676" t="s">
        <v>3481</v>
      </c>
      <c r="C1676" t="s">
        <v>4107</v>
      </c>
      <c r="D1676">
        <v>101357</v>
      </c>
      <c r="E1676" t="s">
        <v>4153</v>
      </c>
      <c r="F1676" t="s">
        <v>4154</v>
      </c>
      <c r="H1676" t="s">
        <v>3485</v>
      </c>
      <c r="I1676" t="s">
        <v>3556</v>
      </c>
      <c r="J1676" t="s">
        <v>81</v>
      </c>
      <c r="K1676" t="s">
        <v>4116</v>
      </c>
      <c r="L1676" t="s">
        <v>83</v>
      </c>
      <c r="M1676" t="s">
        <v>84</v>
      </c>
      <c r="N1676" t="s">
        <v>85</v>
      </c>
      <c r="O1676" t="s">
        <v>86</v>
      </c>
      <c r="P1676" t="s">
        <v>87</v>
      </c>
      <c r="Q1676" s="7" t="s">
        <v>8134</v>
      </c>
      <c r="R1676">
        <v>28</v>
      </c>
      <c r="S1676">
        <v>23</v>
      </c>
      <c r="T1676">
        <f t="shared" si="728"/>
        <v>51</v>
      </c>
      <c r="U1676">
        <v>27</v>
      </c>
      <c r="V1676">
        <v>15</v>
      </c>
      <c r="W1676">
        <v>22</v>
      </c>
      <c r="X1676">
        <v>26</v>
      </c>
      <c r="Y1676">
        <v>27</v>
      </c>
      <c r="Z1676">
        <v>20</v>
      </c>
      <c r="AA1676">
        <v>47</v>
      </c>
      <c r="AB1676">
        <v>23</v>
      </c>
      <c r="AC1676">
        <v>36</v>
      </c>
      <c r="AD1676">
        <v>27</v>
      </c>
      <c r="AE1676">
        <v>24</v>
      </c>
      <c r="AF1676">
        <v>27</v>
      </c>
      <c r="AG1676">
        <v>0</v>
      </c>
      <c r="AH1676">
        <v>0</v>
      </c>
      <c r="AI1676">
        <f t="shared" si="729"/>
        <v>183</v>
      </c>
      <c r="AJ1676">
        <f t="shared" si="730"/>
        <v>138</v>
      </c>
      <c r="AK1676">
        <f t="shared" si="731"/>
        <v>321</v>
      </c>
      <c r="AL1676">
        <f t="shared" si="732"/>
        <v>211</v>
      </c>
      <c r="AM1676">
        <f t="shared" si="733"/>
        <v>161</v>
      </c>
      <c r="AN1676">
        <f t="shared" si="734"/>
        <v>372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f t="shared" si="735"/>
        <v>0</v>
      </c>
      <c r="AZ1676">
        <f t="shared" si="736"/>
        <v>0</v>
      </c>
      <c r="BA1676">
        <f t="shared" si="737"/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f t="shared" si="738"/>
        <v>0</v>
      </c>
      <c r="BM1676">
        <f t="shared" si="739"/>
        <v>0</v>
      </c>
      <c r="BN1676">
        <f t="shared" si="740"/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f t="shared" si="753"/>
        <v>0</v>
      </c>
      <c r="BV1676">
        <f t="shared" si="754"/>
        <v>0</v>
      </c>
      <c r="BW1676">
        <f t="shared" si="755"/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f t="shared" si="741"/>
        <v>0</v>
      </c>
      <c r="CI1676">
        <f t="shared" si="742"/>
        <v>0</v>
      </c>
      <c r="CJ1676">
        <f t="shared" si="743"/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f t="shared" si="744"/>
        <v>0</v>
      </c>
      <c r="CR1676">
        <f t="shared" si="745"/>
        <v>0</v>
      </c>
      <c r="CS1676">
        <f t="shared" si="746"/>
        <v>0</v>
      </c>
      <c r="CT1676">
        <f t="shared" si="747"/>
        <v>0</v>
      </c>
      <c r="CU1676">
        <f t="shared" si="748"/>
        <v>0</v>
      </c>
      <c r="CV1676">
        <f t="shared" si="749"/>
        <v>0</v>
      </c>
      <c r="CW1676">
        <f t="shared" si="750"/>
        <v>211</v>
      </c>
      <c r="CX1676">
        <f t="shared" si="751"/>
        <v>161</v>
      </c>
      <c r="CY1676">
        <f t="shared" si="752"/>
        <v>372</v>
      </c>
    </row>
    <row r="1677" spans="1:103">
      <c r="A1677" t="s">
        <v>74</v>
      </c>
      <c r="B1677" t="s">
        <v>3481</v>
      </c>
      <c r="C1677" t="s">
        <v>4107</v>
      </c>
      <c r="D1677">
        <v>101358</v>
      </c>
      <c r="E1677" t="s">
        <v>4155</v>
      </c>
      <c r="F1677" t="s">
        <v>4156</v>
      </c>
      <c r="H1677" t="s">
        <v>3485</v>
      </c>
      <c r="I1677" t="s">
        <v>3556</v>
      </c>
      <c r="J1677" t="s">
        <v>81</v>
      </c>
      <c r="K1677" t="s">
        <v>1392</v>
      </c>
      <c r="L1677" t="s">
        <v>83</v>
      </c>
      <c r="M1677" t="s">
        <v>84</v>
      </c>
      <c r="N1677" t="s">
        <v>85</v>
      </c>
      <c r="O1677" t="s">
        <v>86</v>
      </c>
      <c r="P1677" t="s">
        <v>87</v>
      </c>
      <c r="Q1677" s="7" t="s">
        <v>8134</v>
      </c>
      <c r="R1677">
        <v>21</v>
      </c>
      <c r="S1677">
        <v>16</v>
      </c>
      <c r="T1677">
        <f t="shared" si="728"/>
        <v>37</v>
      </c>
      <c r="U1677">
        <v>25</v>
      </c>
      <c r="V1677">
        <v>15</v>
      </c>
      <c r="W1677">
        <v>31</v>
      </c>
      <c r="X1677">
        <v>25</v>
      </c>
      <c r="Y1677">
        <v>30</v>
      </c>
      <c r="Z1677">
        <v>20</v>
      </c>
      <c r="AA1677">
        <v>30</v>
      </c>
      <c r="AB1677">
        <v>28</v>
      </c>
      <c r="AC1677">
        <v>27</v>
      </c>
      <c r="AD1677">
        <v>24</v>
      </c>
      <c r="AE1677">
        <v>23</v>
      </c>
      <c r="AF1677">
        <v>16</v>
      </c>
      <c r="AG1677">
        <v>0</v>
      </c>
      <c r="AH1677">
        <v>0</v>
      </c>
      <c r="AI1677">
        <f t="shared" si="729"/>
        <v>166</v>
      </c>
      <c r="AJ1677">
        <f t="shared" si="730"/>
        <v>128</v>
      </c>
      <c r="AK1677">
        <f t="shared" si="731"/>
        <v>294</v>
      </c>
      <c r="AL1677">
        <f t="shared" si="732"/>
        <v>187</v>
      </c>
      <c r="AM1677">
        <f t="shared" si="733"/>
        <v>144</v>
      </c>
      <c r="AN1677">
        <f t="shared" si="734"/>
        <v>331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f t="shared" si="735"/>
        <v>0</v>
      </c>
      <c r="AZ1677">
        <f t="shared" si="736"/>
        <v>0</v>
      </c>
      <c r="BA1677">
        <f t="shared" si="737"/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f t="shared" si="738"/>
        <v>0</v>
      </c>
      <c r="BM1677">
        <f t="shared" si="739"/>
        <v>0</v>
      </c>
      <c r="BN1677">
        <f t="shared" si="740"/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f t="shared" si="753"/>
        <v>0</v>
      </c>
      <c r="BV1677">
        <f t="shared" si="754"/>
        <v>0</v>
      </c>
      <c r="BW1677">
        <f t="shared" si="755"/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f t="shared" si="741"/>
        <v>0</v>
      </c>
      <c r="CI1677">
        <f t="shared" si="742"/>
        <v>0</v>
      </c>
      <c r="CJ1677">
        <f t="shared" si="743"/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f t="shared" si="744"/>
        <v>0</v>
      </c>
      <c r="CR1677">
        <f t="shared" si="745"/>
        <v>0</v>
      </c>
      <c r="CS1677">
        <f t="shared" si="746"/>
        <v>0</v>
      </c>
      <c r="CT1677">
        <f t="shared" si="747"/>
        <v>0</v>
      </c>
      <c r="CU1677">
        <f t="shared" si="748"/>
        <v>0</v>
      </c>
      <c r="CV1677">
        <f t="shared" si="749"/>
        <v>0</v>
      </c>
      <c r="CW1677">
        <f t="shared" si="750"/>
        <v>187</v>
      </c>
      <c r="CX1677">
        <f t="shared" si="751"/>
        <v>144</v>
      </c>
      <c r="CY1677">
        <f t="shared" si="752"/>
        <v>331</v>
      </c>
    </row>
    <row r="1678" spans="1:103">
      <c r="A1678" t="s">
        <v>74</v>
      </c>
      <c r="B1678" t="s">
        <v>3481</v>
      </c>
      <c r="C1678" t="s">
        <v>4107</v>
      </c>
      <c r="D1678">
        <v>101359</v>
      </c>
      <c r="E1678" t="s">
        <v>3515</v>
      </c>
      <c r="F1678" t="s">
        <v>158</v>
      </c>
      <c r="H1678" t="s">
        <v>3485</v>
      </c>
      <c r="I1678" t="s">
        <v>3556</v>
      </c>
      <c r="J1678" t="s">
        <v>81</v>
      </c>
      <c r="K1678" t="s">
        <v>3517</v>
      </c>
      <c r="L1678" t="s">
        <v>83</v>
      </c>
      <c r="M1678" t="s">
        <v>84</v>
      </c>
      <c r="N1678" t="s">
        <v>85</v>
      </c>
      <c r="O1678" t="s">
        <v>86</v>
      </c>
      <c r="P1678" t="s">
        <v>87</v>
      </c>
      <c r="Q1678" s="7" t="s">
        <v>8134</v>
      </c>
      <c r="R1678">
        <v>14</v>
      </c>
      <c r="S1678">
        <v>11</v>
      </c>
      <c r="T1678">
        <f t="shared" si="728"/>
        <v>25</v>
      </c>
      <c r="U1678">
        <v>16</v>
      </c>
      <c r="V1678">
        <v>22</v>
      </c>
      <c r="W1678">
        <v>21</v>
      </c>
      <c r="X1678">
        <v>25</v>
      </c>
      <c r="Y1678">
        <v>28</v>
      </c>
      <c r="Z1678">
        <v>21</v>
      </c>
      <c r="AA1678">
        <v>30</v>
      </c>
      <c r="AB1678">
        <v>24</v>
      </c>
      <c r="AC1678">
        <v>24</v>
      </c>
      <c r="AD1678">
        <v>24</v>
      </c>
      <c r="AE1678">
        <v>20</v>
      </c>
      <c r="AF1678">
        <v>16</v>
      </c>
      <c r="AG1678">
        <v>0</v>
      </c>
      <c r="AH1678">
        <v>0</v>
      </c>
      <c r="AI1678">
        <f t="shared" si="729"/>
        <v>139</v>
      </c>
      <c r="AJ1678">
        <f t="shared" si="730"/>
        <v>132</v>
      </c>
      <c r="AK1678">
        <f t="shared" si="731"/>
        <v>271</v>
      </c>
      <c r="AL1678">
        <f t="shared" si="732"/>
        <v>153</v>
      </c>
      <c r="AM1678">
        <f t="shared" si="733"/>
        <v>143</v>
      </c>
      <c r="AN1678">
        <f t="shared" si="734"/>
        <v>296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f t="shared" si="735"/>
        <v>0</v>
      </c>
      <c r="AZ1678">
        <f t="shared" si="736"/>
        <v>0</v>
      </c>
      <c r="BA1678">
        <f t="shared" si="737"/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f t="shared" si="738"/>
        <v>0</v>
      </c>
      <c r="BM1678">
        <f t="shared" si="739"/>
        <v>0</v>
      </c>
      <c r="BN1678">
        <f t="shared" si="740"/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f t="shared" si="753"/>
        <v>0</v>
      </c>
      <c r="BV1678">
        <f t="shared" si="754"/>
        <v>0</v>
      </c>
      <c r="BW1678">
        <f t="shared" si="755"/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f t="shared" si="741"/>
        <v>0</v>
      </c>
      <c r="CI1678">
        <f t="shared" si="742"/>
        <v>0</v>
      </c>
      <c r="CJ1678">
        <f t="shared" si="743"/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f t="shared" si="744"/>
        <v>0</v>
      </c>
      <c r="CR1678">
        <f t="shared" si="745"/>
        <v>0</v>
      </c>
      <c r="CS1678">
        <f t="shared" si="746"/>
        <v>0</v>
      </c>
      <c r="CT1678">
        <f t="shared" si="747"/>
        <v>0</v>
      </c>
      <c r="CU1678">
        <f t="shared" si="748"/>
        <v>0</v>
      </c>
      <c r="CV1678">
        <f t="shared" si="749"/>
        <v>0</v>
      </c>
      <c r="CW1678">
        <f t="shared" si="750"/>
        <v>153</v>
      </c>
      <c r="CX1678">
        <f t="shared" si="751"/>
        <v>143</v>
      </c>
      <c r="CY1678">
        <f t="shared" si="752"/>
        <v>296</v>
      </c>
    </row>
    <row r="1679" spans="1:103">
      <c r="A1679" t="s">
        <v>74</v>
      </c>
      <c r="B1679" t="s">
        <v>3481</v>
      </c>
      <c r="C1679" t="s">
        <v>4107</v>
      </c>
      <c r="D1679">
        <v>101360</v>
      </c>
      <c r="E1679" t="s">
        <v>4157</v>
      </c>
      <c r="F1679" t="s">
        <v>3556</v>
      </c>
      <c r="H1679" t="s">
        <v>3485</v>
      </c>
      <c r="I1679" t="s">
        <v>3556</v>
      </c>
      <c r="J1679" t="s">
        <v>81</v>
      </c>
      <c r="K1679" t="s">
        <v>2151</v>
      </c>
      <c r="L1679" t="s">
        <v>83</v>
      </c>
      <c r="M1679" t="s">
        <v>84</v>
      </c>
      <c r="N1679" t="s">
        <v>85</v>
      </c>
      <c r="O1679" t="s">
        <v>86</v>
      </c>
      <c r="P1679" t="s">
        <v>87</v>
      </c>
      <c r="Q1679" s="7" t="s">
        <v>8134</v>
      </c>
      <c r="R1679">
        <v>18</v>
      </c>
      <c r="S1679">
        <v>23</v>
      </c>
      <c r="T1679">
        <f t="shared" si="728"/>
        <v>41</v>
      </c>
      <c r="U1679">
        <v>24</v>
      </c>
      <c r="V1679">
        <v>31</v>
      </c>
      <c r="W1679">
        <v>26</v>
      </c>
      <c r="X1679">
        <v>37</v>
      </c>
      <c r="Y1679">
        <v>27</v>
      </c>
      <c r="Z1679">
        <v>35</v>
      </c>
      <c r="AA1679">
        <v>31</v>
      </c>
      <c r="AB1679">
        <v>27</v>
      </c>
      <c r="AC1679">
        <v>37</v>
      </c>
      <c r="AD1679">
        <v>31</v>
      </c>
      <c r="AE1679">
        <v>37</v>
      </c>
      <c r="AF1679">
        <v>26</v>
      </c>
      <c r="AG1679">
        <v>0</v>
      </c>
      <c r="AH1679">
        <v>0</v>
      </c>
      <c r="AI1679">
        <f t="shared" si="729"/>
        <v>182</v>
      </c>
      <c r="AJ1679">
        <f t="shared" si="730"/>
        <v>187</v>
      </c>
      <c r="AK1679">
        <f t="shared" si="731"/>
        <v>369</v>
      </c>
      <c r="AL1679">
        <f t="shared" si="732"/>
        <v>200</v>
      </c>
      <c r="AM1679">
        <f t="shared" si="733"/>
        <v>210</v>
      </c>
      <c r="AN1679">
        <f t="shared" si="734"/>
        <v>410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f t="shared" si="735"/>
        <v>0</v>
      </c>
      <c r="AZ1679">
        <f t="shared" si="736"/>
        <v>0</v>
      </c>
      <c r="BA1679">
        <f t="shared" si="737"/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f t="shared" si="738"/>
        <v>0</v>
      </c>
      <c r="BM1679">
        <f t="shared" si="739"/>
        <v>0</v>
      </c>
      <c r="BN1679">
        <f t="shared" si="740"/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f t="shared" si="753"/>
        <v>0</v>
      </c>
      <c r="BV1679">
        <f t="shared" si="754"/>
        <v>0</v>
      </c>
      <c r="BW1679">
        <f t="shared" si="755"/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f t="shared" si="741"/>
        <v>0</v>
      </c>
      <c r="CI1679">
        <f t="shared" si="742"/>
        <v>0</v>
      </c>
      <c r="CJ1679">
        <f t="shared" si="743"/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f t="shared" si="744"/>
        <v>0</v>
      </c>
      <c r="CR1679">
        <f t="shared" si="745"/>
        <v>0</v>
      </c>
      <c r="CS1679">
        <f t="shared" si="746"/>
        <v>0</v>
      </c>
      <c r="CT1679">
        <f t="shared" si="747"/>
        <v>0</v>
      </c>
      <c r="CU1679">
        <f t="shared" si="748"/>
        <v>0</v>
      </c>
      <c r="CV1679">
        <f t="shared" si="749"/>
        <v>0</v>
      </c>
      <c r="CW1679">
        <f t="shared" si="750"/>
        <v>200</v>
      </c>
      <c r="CX1679">
        <f t="shared" si="751"/>
        <v>210</v>
      </c>
      <c r="CY1679">
        <f t="shared" si="752"/>
        <v>410</v>
      </c>
    </row>
    <row r="1680" spans="1:103">
      <c r="A1680" t="s">
        <v>74</v>
      </c>
      <c r="B1680" t="s">
        <v>3481</v>
      </c>
      <c r="C1680" t="s">
        <v>4107</v>
      </c>
      <c r="D1680">
        <v>101361</v>
      </c>
      <c r="E1680" t="s">
        <v>4158</v>
      </c>
      <c r="F1680" t="s">
        <v>4159</v>
      </c>
      <c r="H1680" t="s">
        <v>3485</v>
      </c>
      <c r="I1680" t="s">
        <v>3556</v>
      </c>
      <c r="J1680" t="s">
        <v>81</v>
      </c>
      <c r="K1680" t="s">
        <v>4160</v>
      </c>
      <c r="L1680" t="s">
        <v>83</v>
      </c>
      <c r="M1680" t="s">
        <v>84</v>
      </c>
      <c r="N1680" t="s">
        <v>85</v>
      </c>
      <c r="O1680" t="s">
        <v>86</v>
      </c>
      <c r="P1680" t="s">
        <v>87</v>
      </c>
      <c r="Q1680" s="7" t="s">
        <v>8134</v>
      </c>
      <c r="R1680">
        <v>6</v>
      </c>
      <c r="S1680">
        <v>8</v>
      </c>
      <c r="T1680">
        <f t="shared" si="728"/>
        <v>14</v>
      </c>
      <c r="U1680">
        <v>11</v>
      </c>
      <c r="V1680">
        <v>11</v>
      </c>
      <c r="W1680">
        <v>16</v>
      </c>
      <c r="X1680">
        <v>17</v>
      </c>
      <c r="Y1680">
        <v>16</v>
      </c>
      <c r="Z1680">
        <v>12</v>
      </c>
      <c r="AA1680">
        <v>14</v>
      </c>
      <c r="AB1680">
        <v>15</v>
      </c>
      <c r="AC1680">
        <v>9</v>
      </c>
      <c r="AD1680">
        <v>13</v>
      </c>
      <c r="AE1680">
        <v>11</v>
      </c>
      <c r="AF1680">
        <v>10</v>
      </c>
      <c r="AG1680">
        <v>0</v>
      </c>
      <c r="AH1680">
        <v>0</v>
      </c>
      <c r="AI1680">
        <f t="shared" si="729"/>
        <v>77</v>
      </c>
      <c r="AJ1680">
        <f t="shared" si="730"/>
        <v>78</v>
      </c>
      <c r="AK1680">
        <f t="shared" si="731"/>
        <v>155</v>
      </c>
      <c r="AL1680">
        <f t="shared" si="732"/>
        <v>83</v>
      </c>
      <c r="AM1680">
        <f t="shared" si="733"/>
        <v>86</v>
      </c>
      <c r="AN1680">
        <f t="shared" si="734"/>
        <v>169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f t="shared" si="735"/>
        <v>0</v>
      </c>
      <c r="AZ1680">
        <f t="shared" si="736"/>
        <v>0</v>
      </c>
      <c r="BA1680">
        <f t="shared" si="737"/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f t="shared" si="738"/>
        <v>0</v>
      </c>
      <c r="BM1680">
        <f t="shared" si="739"/>
        <v>0</v>
      </c>
      <c r="BN1680">
        <f t="shared" si="740"/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f t="shared" si="753"/>
        <v>0</v>
      </c>
      <c r="BV1680">
        <f t="shared" si="754"/>
        <v>0</v>
      </c>
      <c r="BW1680">
        <f t="shared" si="755"/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f t="shared" si="741"/>
        <v>0</v>
      </c>
      <c r="CI1680">
        <f t="shared" si="742"/>
        <v>0</v>
      </c>
      <c r="CJ1680">
        <f t="shared" si="743"/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f t="shared" si="744"/>
        <v>0</v>
      </c>
      <c r="CR1680">
        <f t="shared" si="745"/>
        <v>0</v>
      </c>
      <c r="CS1680">
        <f t="shared" si="746"/>
        <v>0</v>
      </c>
      <c r="CT1680">
        <f t="shared" si="747"/>
        <v>0</v>
      </c>
      <c r="CU1680">
        <f t="shared" si="748"/>
        <v>0</v>
      </c>
      <c r="CV1680">
        <f t="shared" si="749"/>
        <v>0</v>
      </c>
      <c r="CW1680">
        <f t="shared" si="750"/>
        <v>83</v>
      </c>
      <c r="CX1680">
        <f t="shared" si="751"/>
        <v>86</v>
      </c>
      <c r="CY1680">
        <f t="shared" si="752"/>
        <v>169</v>
      </c>
    </row>
    <row r="1681" spans="1:103">
      <c r="A1681" t="s">
        <v>74</v>
      </c>
      <c r="B1681" t="s">
        <v>3481</v>
      </c>
      <c r="C1681" t="s">
        <v>4107</v>
      </c>
      <c r="D1681">
        <v>101362</v>
      </c>
      <c r="E1681" t="s">
        <v>4161</v>
      </c>
      <c r="F1681" t="s">
        <v>4162</v>
      </c>
      <c r="H1681" t="s">
        <v>3485</v>
      </c>
      <c r="I1681" t="s">
        <v>3556</v>
      </c>
      <c r="J1681" t="s">
        <v>81</v>
      </c>
      <c r="K1681" t="s">
        <v>4163</v>
      </c>
      <c r="L1681" t="s">
        <v>83</v>
      </c>
      <c r="M1681" t="s">
        <v>84</v>
      </c>
      <c r="N1681" t="s">
        <v>85</v>
      </c>
      <c r="O1681" t="s">
        <v>86</v>
      </c>
      <c r="P1681" t="s">
        <v>87</v>
      </c>
      <c r="Q1681" s="7" t="s">
        <v>8134</v>
      </c>
      <c r="R1681">
        <v>30</v>
      </c>
      <c r="S1681">
        <v>21</v>
      </c>
      <c r="T1681">
        <f t="shared" si="728"/>
        <v>51</v>
      </c>
      <c r="U1681">
        <v>31</v>
      </c>
      <c r="V1681">
        <v>22</v>
      </c>
      <c r="W1681">
        <v>27</v>
      </c>
      <c r="X1681">
        <v>25</v>
      </c>
      <c r="Y1681">
        <v>25</v>
      </c>
      <c r="Z1681">
        <v>28</v>
      </c>
      <c r="AA1681">
        <v>32</v>
      </c>
      <c r="AB1681">
        <v>35</v>
      </c>
      <c r="AC1681">
        <v>28</v>
      </c>
      <c r="AD1681">
        <v>31</v>
      </c>
      <c r="AE1681">
        <v>22</v>
      </c>
      <c r="AF1681">
        <v>26</v>
      </c>
      <c r="AG1681">
        <v>0</v>
      </c>
      <c r="AH1681">
        <v>0</v>
      </c>
      <c r="AI1681">
        <f t="shared" si="729"/>
        <v>165</v>
      </c>
      <c r="AJ1681">
        <f t="shared" si="730"/>
        <v>167</v>
      </c>
      <c r="AK1681">
        <f t="shared" si="731"/>
        <v>332</v>
      </c>
      <c r="AL1681">
        <f t="shared" si="732"/>
        <v>195</v>
      </c>
      <c r="AM1681">
        <f t="shared" si="733"/>
        <v>188</v>
      </c>
      <c r="AN1681">
        <f t="shared" si="734"/>
        <v>383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f t="shared" si="735"/>
        <v>0</v>
      </c>
      <c r="AZ1681">
        <f t="shared" si="736"/>
        <v>0</v>
      </c>
      <c r="BA1681">
        <f t="shared" si="737"/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f t="shared" si="738"/>
        <v>0</v>
      </c>
      <c r="BM1681">
        <f t="shared" si="739"/>
        <v>0</v>
      </c>
      <c r="BN1681">
        <f t="shared" si="740"/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f t="shared" si="753"/>
        <v>0</v>
      </c>
      <c r="BV1681">
        <f t="shared" si="754"/>
        <v>0</v>
      </c>
      <c r="BW1681">
        <f t="shared" si="755"/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f t="shared" si="741"/>
        <v>0</v>
      </c>
      <c r="CI1681">
        <f t="shared" si="742"/>
        <v>0</v>
      </c>
      <c r="CJ1681">
        <f t="shared" si="743"/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f t="shared" si="744"/>
        <v>0</v>
      </c>
      <c r="CR1681">
        <f t="shared" si="745"/>
        <v>0</v>
      </c>
      <c r="CS1681">
        <f t="shared" si="746"/>
        <v>0</v>
      </c>
      <c r="CT1681">
        <f t="shared" si="747"/>
        <v>0</v>
      </c>
      <c r="CU1681">
        <f t="shared" si="748"/>
        <v>0</v>
      </c>
      <c r="CV1681">
        <f t="shared" si="749"/>
        <v>0</v>
      </c>
      <c r="CW1681">
        <f t="shared" si="750"/>
        <v>195</v>
      </c>
      <c r="CX1681">
        <f t="shared" si="751"/>
        <v>188</v>
      </c>
      <c r="CY1681">
        <f t="shared" si="752"/>
        <v>383</v>
      </c>
    </row>
    <row r="1682" spans="1:103">
      <c r="A1682" t="s">
        <v>74</v>
      </c>
      <c r="B1682" t="s">
        <v>3481</v>
      </c>
      <c r="C1682" t="s">
        <v>4107</v>
      </c>
      <c r="D1682">
        <v>101363</v>
      </c>
      <c r="E1682" t="s">
        <v>4164</v>
      </c>
      <c r="F1682" t="s">
        <v>4165</v>
      </c>
      <c r="H1682" t="s">
        <v>3485</v>
      </c>
      <c r="I1682" t="s">
        <v>3556</v>
      </c>
      <c r="J1682" t="s">
        <v>81</v>
      </c>
      <c r="K1682" t="s">
        <v>4166</v>
      </c>
      <c r="L1682" t="s">
        <v>83</v>
      </c>
      <c r="M1682" t="s">
        <v>84</v>
      </c>
      <c r="N1682" t="s">
        <v>85</v>
      </c>
      <c r="O1682" t="s">
        <v>86</v>
      </c>
      <c r="P1682" t="s">
        <v>87</v>
      </c>
      <c r="Q1682" s="7" t="s">
        <v>8134</v>
      </c>
      <c r="R1682">
        <v>10</v>
      </c>
      <c r="S1682">
        <v>14</v>
      </c>
      <c r="T1682">
        <f t="shared" si="728"/>
        <v>24</v>
      </c>
      <c r="U1682">
        <v>18</v>
      </c>
      <c r="V1682">
        <v>18</v>
      </c>
      <c r="W1682">
        <v>17</v>
      </c>
      <c r="X1682">
        <v>16</v>
      </c>
      <c r="Y1682">
        <v>19</v>
      </c>
      <c r="Z1682">
        <v>10</v>
      </c>
      <c r="AA1682">
        <v>16</v>
      </c>
      <c r="AB1682">
        <v>9</v>
      </c>
      <c r="AC1682">
        <v>15</v>
      </c>
      <c r="AD1682">
        <v>9</v>
      </c>
      <c r="AE1682">
        <v>16</v>
      </c>
      <c r="AF1682">
        <v>10</v>
      </c>
      <c r="AG1682">
        <v>0</v>
      </c>
      <c r="AH1682">
        <v>0</v>
      </c>
      <c r="AI1682">
        <f t="shared" si="729"/>
        <v>101</v>
      </c>
      <c r="AJ1682">
        <f t="shared" si="730"/>
        <v>72</v>
      </c>
      <c r="AK1682">
        <f t="shared" si="731"/>
        <v>173</v>
      </c>
      <c r="AL1682">
        <f t="shared" si="732"/>
        <v>111</v>
      </c>
      <c r="AM1682">
        <f t="shared" si="733"/>
        <v>86</v>
      </c>
      <c r="AN1682">
        <f t="shared" si="734"/>
        <v>197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f t="shared" si="735"/>
        <v>0</v>
      </c>
      <c r="AZ1682">
        <f t="shared" si="736"/>
        <v>0</v>
      </c>
      <c r="BA1682">
        <f t="shared" si="737"/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f t="shared" si="738"/>
        <v>0</v>
      </c>
      <c r="BM1682">
        <f t="shared" si="739"/>
        <v>0</v>
      </c>
      <c r="BN1682">
        <f t="shared" si="740"/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f t="shared" si="753"/>
        <v>0</v>
      </c>
      <c r="BV1682">
        <f t="shared" si="754"/>
        <v>0</v>
      </c>
      <c r="BW1682">
        <f t="shared" si="755"/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0</v>
      </c>
      <c r="CG1682">
        <v>0</v>
      </c>
      <c r="CH1682">
        <f t="shared" si="741"/>
        <v>0</v>
      </c>
      <c r="CI1682">
        <f t="shared" si="742"/>
        <v>0</v>
      </c>
      <c r="CJ1682">
        <f t="shared" si="743"/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f t="shared" si="744"/>
        <v>0</v>
      </c>
      <c r="CR1682">
        <f t="shared" si="745"/>
        <v>0</v>
      </c>
      <c r="CS1682">
        <f t="shared" si="746"/>
        <v>0</v>
      </c>
      <c r="CT1682">
        <f t="shared" si="747"/>
        <v>0</v>
      </c>
      <c r="CU1682">
        <f t="shared" si="748"/>
        <v>0</v>
      </c>
      <c r="CV1682">
        <f t="shared" si="749"/>
        <v>0</v>
      </c>
      <c r="CW1682">
        <f t="shared" si="750"/>
        <v>111</v>
      </c>
      <c r="CX1682">
        <f t="shared" si="751"/>
        <v>86</v>
      </c>
      <c r="CY1682">
        <f t="shared" si="752"/>
        <v>197</v>
      </c>
    </row>
    <row r="1683" spans="1:103">
      <c r="A1683" t="s">
        <v>74</v>
      </c>
      <c r="B1683" t="s">
        <v>3481</v>
      </c>
      <c r="C1683" t="s">
        <v>4107</v>
      </c>
      <c r="D1683">
        <v>101364</v>
      </c>
      <c r="E1683" t="s">
        <v>4167</v>
      </c>
      <c r="F1683" t="s">
        <v>4168</v>
      </c>
      <c r="H1683" t="s">
        <v>3485</v>
      </c>
      <c r="I1683" t="s">
        <v>3556</v>
      </c>
      <c r="J1683" t="s">
        <v>81</v>
      </c>
      <c r="K1683" t="s">
        <v>4169</v>
      </c>
      <c r="L1683" t="s">
        <v>83</v>
      </c>
      <c r="M1683" t="s">
        <v>84</v>
      </c>
      <c r="N1683" t="s">
        <v>85</v>
      </c>
      <c r="O1683" t="s">
        <v>86</v>
      </c>
      <c r="P1683" t="s">
        <v>87</v>
      </c>
      <c r="Q1683" s="7" t="s">
        <v>8134</v>
      </c>
      <c r="R1683">
        <v>31</v>
      </c>
      <c r="S1683">
        <v>27</v>
      </c>
      <c r="T1683">
        <f t="shared" si="728"/>
        <v>58</v>
      </c>
      <c r="U1683">
        <v>24</v>
      </c>
      <c r="V1683">
        <v>24</v>
      </c>
      <c r="W1683">
        <v>35</v>
      </c>
      <c r="X1683">
        <v>38</v>
      </c>
      <c r="Y1683">
        <v>35</v>
      </c>
      <c r="Z1683">
        <v>31</v>
      </c>
      <c r="AA1683">
        <v>29</v>
      </c>
      <c r="AB1683">
        <v>28</v>
      </c>
      <c r="AC1683">
        <v>35</v>
      </c>
      <c r="AD1683">
        <v>29</v>
      </c>
      <c r="AE1683">
        <v>27</v>
      </c>
      <c r="AF1683">
        <v>18</v>
      </c>
      <c r="AG1683">
        <v>0</v>
      </c>
      <c r="AH1683">
        <v>0</v>
      </c>
      <c r="AI1683">
        <f t="shared" si="729"/>
        <v>185</v>
      </c>
      <c r="AJ1683">
        <f t="shared" si="730"/>
        <v>168</v>
      </c>
      <c r="AK1683">
        <f t="shared" si="731"/>
        <v>353</v>
      </c>
      <c r="AL1683">
        <f t="shared" si="732"/>
        <v>216</v>
      </c>
      <c r="AM1683">
        <f t="shared" si="733"/>
        <v>195</v>
      </c>
      <c r="AN1683">
        <f t="shared" si="734"/>
        <v>411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f t="shared" si="735"/>
        <v>0</v>
      </c>
      <c r="AZ1683">
        <f t="shared" si="736"/>
        <v>0</v>
      </c>
      <c r="BA1683">
        <f t="shared" si="737"/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f t="shared" si="738"/>
        <v>0</v>
      </c>
      <c r="BM1683">
        <f t="shared" si="739"/>
        <v>0</v>
      </c>
      <c r="BN1683">
        <f t="shared" si="740"/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f t="shared" si="753"/>
        <v>0</v>
      </c>
      <c r="BV1683">
        <f t="shared" si="754"/>
        <v>0</v>
      </c>
      <c r="BW1683">
        <f t="shared" si="755"/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f t="shared" si="741"/>
        <v>0</v>
      </c>
      <c r="CI1683">
        <f t="shared" si="742"/>
        <v>0</v>
      </c>
      <c r="CJ1683">
        <f t="shared" si="743"/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f t="shared" si="744"/>
        <v>0</v>
      </c>
      <c r="CR1683">
        <f t="shared" si="745"/>
        <v>0</v>
      </c>
      <c r="CS1683">
        <f t="shared" si="746"/>
        <v>0</v>
      </c>
      <c r="CT1683">
        <f t="shared" si="747"/>
        <v>0</v>
      </c>
      <c r="CU1683">
        <f t="shared" si="748"/>
        <v>0</v>
      </c>
      <c r="CV1683">
        <f t="shared" si="749"/>
        <v>0</v>
      </c>
      <c r="CW1683">
        <f t="shared" si="750"/>
        <v>216</v>
      </c>
      <c r="CX1683">
        <f t="shared" si="751"/>
        <v>195</v>
      </c>
      <c r="CY1683">
        <f t="shared" si="752"/>
        <v>411</v>
      </c>
    </row>
    <row r="1684" spans="1:103">
      <c r="A1684" t="s">
        <v>74</v>
      </c>
      <c r="B1684" t="s">
        <v>3481</v>
      </c>
      <c r="C1684" t="s">
        <v>4107</v>
      </c>
      <c r="D1684">
        <v>101365</v>
      </c>
      <c r="E1684" t="s">
        <v>4170</v>
      </c>
      <c r="F1684" t="s">
        <v>4171</v>
      </c>
      <c r="H1684" t="s">
        <v>3485</v>
      </c>
      <c r="I1684" t="s">
        <v>3556</v>
      </c>
      <c r="J1684" t="s">
        <v>81</v>
      </c>
      <c r="K1684" t="s">
        <v>992</v>
      </c>
      <c r="L1684" t="s">
        <v>83</v>
      </c>
      <c r="M1684" t="s">
        <v>84</v>
      </c>
      <c r="N1684" t="s">
        <v>85</v>
      </c>
      <c r="O1684" t="s">
        <v>86</v>
      </c>
      <c r="P1684" t="s">
        <v>87</v>
      </c>
      <c r="Q1684" s="7" t="s">
        <v>8134</v>
      </c>
      <c r="R1684">
        <v>8</v>
      </c>
      <c r="S1684">
        <v>13</v>
      </c>
      <c r="T1684">
        <f t="shared" si="728"/>
        <v>21</v>
      </c>
      <c r="U1684">
        <v>9</v>
      </c>
      <c r="V1684">
        <v>10</v>
      </c>
      <c r="W1684">
        <v>13</v>
      </c>
      <c r="X1684">
        <v>11</v>
      </c>
      <c r="Y1684">
        <v>10</v>
      </c>
      <c r="Z1684">
        <v>8</v>
      </c>
      <c r="AA1684">
        <v>9</v>
      </c>
      <c r="AB1684">
        <v>8</v>
      </c>
      <c r="AC1684">
        <v>9</v>
      </c>
      <c r="AD1684">
        <v>9</v>
      </c>
      <c r="AE1684">
        <v>11</v>
      </c>
      <c r="AF1684">
        <v>5</v>
      </c>
      <c r="AG1684">
        <v>0</v>
      </c>
      <c r="AH1684">
        <v>0</v>
      </c>
      <c r="AI1684">
        <f t="shared" si="729"/>
        <v>61</v>
      </c>
      <c r="AJ1684">
        <f t="shared" si="730"/>
        <v>51</v>
      </c>
      <c r="AK1684">
        <f t="shared" si="731"/>
        <v>112</v>
      </c>
      <c r="AL1684">
        <f t="shared" si="732"/>
        <v>69</v>
      </c>
      <c r="AM1684">
        <f t="shared" si="733"/>
        <v>64</v>
      </c>
      <c r="AN1684">
        <f t="shared" si="734"/>
        <v>133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f t="shared" si="735"/>
        <v>0</v>
      </c>
      <c r="AZ1684">
        <f t="shared" si="736"/>
        <v>0</v>
      </c>
      <c r="BA1684">
        <f t="shared" si="737"/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f t="shared" si="738"/>
        <v>0</v>
      </c>
      <c r="BM1684">
        <f t="shared" si="739"/>
        <v>0</v>
      </c>
      <c r="BN1684">
        <f t="shared" si="740"/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f t="shared" si="753"/>
        <v>0</v>
      </c>
      <c r="BV1684">
        <f t="shared" si="754"/>
        <v>0</v>
      </c>
      <c r="BW1684">
        <f t="shared" si="755"/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f t="shared" si="741"/>
        <v>0</v>
      </c>
      <c r="CI1684">
        <f t="shared" si="742"/>
        <v>0</v>
      </c>
      <c r="CJ1684">
        <f t="shared" si="743"/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f t="shared" si="744"/>
        <v>0</v>
      </c>
      <c r="CR1684">
        <f t="shared" si="745"/>
        <v>0</v>
      </c>
      <c r="CS1684">
        <f t="shared" si="746"/>
        <v>0</v>
      </c>
      <c r="CT1684">
        <f t="shared" si="747"/>
        <v>0</v>
      </c>
      <c r="CU1684">
        <f t="shared" si="748"/>
        <v>0</v>
      </c>
      <c r="CV1684">
        <f t="shared" si="749"/>
        <v>0</v>
      </c>
      <c r="CW1684">
        <f t="shared" si="750"/>
        <v>69</v>
      </c>
      <c r="CX1684">
        <f t="shared" si="751"/>
        <v>64</v>
      </c>
      <c r="CY1684">
        <f t="shared" si="752"/>
        <v>133</v>
      </c>
    </row>
    <row r="1685" spans="1:103">
      <c r="A1685" t="s">
        <v>74</v>
      </c>
      <c r="B1685" t="s">
        <v>3481</v>
      </c>
      <c r="C1685" t="s">
        <v>4107</v>
      </c>
      <c r="D1685">
        <v>101366</v>
      </c>
      <c r="E1685" t="s">
        <v>4172</v>
      </c>
      <c r="F1685" t="s">
        <v>4173</v>
      </c>
      <c r="H1685" t="s">
        <v>3485</v>
      </c>
      <c r="I1685" t="s">
        <v>3556</v>
      </c>
      <c r="J1685" t="s">
        <v>81</v>
      </c>
      <c r="K1685" t="s">
        <v>1392</v>
      </c>
      <c r="L1685" t="s">
        <v>83</v>
      </c>
      <c r="M1685" t="s">
        <v>84</v>
      </c>
      <c r="N1685" t="s">
        <v>85</v>
      </c>
      <c r="O1685" t="s">
        <v>86</v>
      </c>
      <c r="P1685" t="s">
        <v>87</v>
      </c>
      <c r="Q1685" s="7" t="s">
        <v>8134</v>
      </c>
      <c r="R1685">
        <v>5</v>
      </c>
      <c r="S1685">
        <v>8</v>
      </c>
      <c r="T1685">
        <f t="shared" si="728"/>
        <v>13</v>
      </c>
      <c r="U1685">
        <v>10</v>
      </c>
      <c r="V1685">
        <v>6</v>
      </c>
      <c r="W1685">
        <v>12</v>
      </c>
      <c r="X1685">
        <v>9</v>
      </c>
      <c r="Y1685">
        <v>12</v>
      </c>
      <c r="Z1685">
        <v>7</v>
      </c>
      <c r="AA1685">
        <v>15</v>
      </c>
      <c r="AB1685">
        <v>13</v>
      </c>
      <c r="AC1685">
        <v>16</v>
      </c>
      <c r="AD1685">
        <v>13</v>
      </c>
      <c r="AE1685">
        <v>9</v>
      </c>
      <c r="AF1685">
        <v>10</v>
      </c>
      <c r="AG1685">
        <v>0</v>
      </c>
      <c r="AH1685">
        <v>0</v>
      </c>
      <c r="AI1685">
        <f t="shared" si="729"/>
        <v>74</v>
      </c>
      <c r="AJ1685">
        <f t="shared" si="730"/>
        <v>58</v>
      </c>
      <c r="AK1685">
        <f t="shared" si="731"/>
        <v>132</v>
      </c>
      <c r="AL1685">
        <f t="shared" si="732"/>
        <v>79</v>
      </c>
      <c r="AM1685">
        <f t="shared" si="733"/>
        <v>66</v>
      </c>
      <c r="AN1685">
        <f t="shared" si="734"/>
        <v>145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f t="shared" si="735"/>
        <v>0</v>
      </c>
      <c r="AZ1685">
        <f t="shared" si="736"/>
        <v>0</v>
      </c>
      <c r="BA1685">
        <f t="shared" si="737"/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f t="shared" si="738"/>
        <v>0</v>
      </c>
      <c r="BM1685">
        <f t="shared" si="739"/>
        <v>0</v>
      </c>
      <c r="BN1685">
        <f t="shared" si="740"/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f t="shared" si="753"/>
        <v>0</v>
      </c>
      <c r="BV1685">
        <f t="shared" si="754"/>
        <v>0</v>
      </c>
      <c r="BW1685">
        <f t="shared" si="755"/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f t="shared" si="741"/>
        <v>0</v>
      </c>
      <c r="CI1685">
        <f t="shared" si="742"/>
        <v>0</v>
      </c>
      <c r="CJ1685">
        <f t="shared" si="743"/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f t="shared" si="744"/>
        <v>0</v>
      </c>
      <c r="CR1685">
        <f t="shared" si="745"/>
        <v>0</v>
      </c>
      <c r="CS1685">
        <f t="shared" si="746"/>
        <v>0</v>
      </c>
      <c r="CT1685">
        <f t="shared" si="747"/>
        <v>0</v>
      </c>
      <c r="CU1685">
        <f t="shared" si="748"/>
        <v>0</v>
      </c>
      <c r="CV1685">
        <f t="shared" si="749"/>
        <v>0</v>
      </c>
      <c r="CW1685">
        <f t="shared" si="750"/>
        <v>79</v>
      </c>
      <c r="CX1685">
        <f t="shared" si="751"/>
        <v>66</v>
      </c>
      <c r="CY1685">
        <f t="shared" si="752"/>
        <v>145</v>
      </c>
    </row>
    <row r="1686" spans="1:103">
      <c r="A1686" t="s">
        <v>74</v>
      </c>
      <c r="B1686" t="s">
        <v>3481</v>
      </c>
      <c r="C1686" t="s">
        <v>4107</v>
      </c>
      <c r="D1686">
        <v>101367</v>
      </c>
      <c r="E1686" t="s">
        <v>4174</v>
      </c>
      <c r="F1686" t="s">
        <v>1217</v>
      </c>
      <c r="H1686" t="s">
        <v>3485</v>
      </c>
      <c r="I1686" t="s">
        <v>3556</v>
      </c>
      <c r="J1686" t="s">
        <v>81</v>
      </c>
      <c r="K1686" t="s">
        <v>4175</v>
      </c>
      <c r="L1686" t="s">
        <v>83</v>
      </c>
      <c r="M1686" t="s">
        <v>84</v>
      </c>
      <c r="N1686" t="s">
        <v>85</v>
      </c>
      <c r="O1686" t="s">
        <v>86</v>
      </c>
      <c r="P1686" t="s">
        <v>87</v>
      </c>
      <c r="Q1686" s="7" t="s">
        <v>8134</v>
      </c>
      <c r="R1686">
        <v>6</v>
      </c>
      <c r="S1686">
        <v>5</v>
      </c>
      <c r="T1686">
        <f t="shared" si="728"/>
        <v>11</v>
      </c>
      <c r="U1686">
        <v>9</v>
      </c>
      <c r="V1686">
        <v>4</v>
      </c>
      <c r="W1686">
        <v>7</v>
      </c>
      <c r="X1686">
        <v>7</v>
      </c>
      <c r="Y1686">
        <v>8</v>
      </c>
      <c r="Z1686">
        <v>4</v>
      </c>
      <c r="AA1686">
        <v>5</v>
      </c>
      <c r="AB1686">
        <v>9</v>
      </c>
      <c r="AC1686">
        <v>6</v>
      </c>
      <c r="AD1686">
        <v>5</v>
      </c>
      <c r="AE1686">
        <v>2</v>
      </c>
      <c r="AF1686">
        <v>5</v>
      </c>
      <c r="AG1686">
        <v>0</v>
      </c>
      <c r="AH1686">
        <v>0</v>
      </c>
      <c r="AI1686">
        <f t="shared" si="729"/>
        <v>37</v>
      </c>
      <c r="AJ1686">
        <f t="shared" si="730"/>
        <v>34</v>
      </c>
      <c r="AK1686">
        <f t="shared" si="731"/>
        <v>71</v>
      </c>
      <c r="AL1686">
        <f t="shared" si="732"/>
        <v>43</v>
      </c>
      <c r="AM1686">
        <f t="shared" si="733"/>
        <v>39</v>
      </c>
      <c r="AN1686">
        <f t="shared" si="734"/>
        <v>82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f t="shared" si="735"/>
        <v>0</v>
      </c>
      <c r="AZ1686">
        <f t="shared" si="736"/>
        <v>0</v>
      </c>
      <c r="BA1686">
        <f t="shared" si="737"/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f t="shared" si="738"/>
        <v>0</v>
      </c>
      <c r="BM1686">
        <f t="shared" si="739"/>
        <v>0</v>
      </c>
      <c r="BN1686">
        <f t="shared" si="740"/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f t="shared" si="753"/>
        <v>0</v>
      </c>
      <c r="BV1686">
        <f t="shared" si="754"/>
        <v>0</v>
      </c>
      <c r="BW1686">
        <f t="shared" si="755"/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f t="shared" si="741"/>
        <v>0</v>
      </c>
      <c r="CI1686">
        <f t="shared" si="742"/>
        <v>0</v>
      </c>
      <c r="CJ1686">
        <f t="shared" si="743"/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f t="shared" si="744"/>
        <v>0</v>
      </c>
      <c r="CR1686">
        <f t="shared" si="745"/>
        <v>0</v>
      </c>
      <c r="CS1686">
        <f t="shared" si="746"/>
        <v>0</v>
      </c>
      <c r="CT1686">
        <f t="shared" si="747"/>
        <v>0</v>
      </c>
      <c r="CU1686">
        <f t="shared" si="748"/>
        <v>0</v>
      </c>
      <c r="CV1686">
        <f t="shared" si="749"/>
        <v>0</v>
      </c>
      <c r="CW1686">
        <f t="shared" si="750"/>
        <v>43</v>
      </c>
      <c r="CX1686">
        <f t="shared" si="751"/>
        <v>39</v>
      </c>
      <c r="CY1686">
        <f t="shared" si="752"/>
        <v>82</v>
      </c>
    </row>
    <row r="1687" spans="1:103">
      <c r="A1687" t="s">
        <v>74</v>
      </c>
      <c r="B1687" t="s">
        <v>3481</v>
      </c>
      <c r="C1687" t="s">
        <v>4107</v>
      </c>
      <c r="D1687">
        <v>101369</v>
      </c>
      <c r="E1687" t="s">
        <v>4176</v>
      </c>
      <c r="F1687" t="s">
        <v>4177</v>
      </c>
      <c r="H1687" t="s">
        <v>3485</v>
      </c>
      <c r="I1687" t="s">
        <v>3556</v>
      </c>
      <c r="J1687" t="s">
        <v>81</v>
      </c>
      <c r="K1687" t="s">
        <v>4178</v>
      </c>
      <c r="L1687" t="s">
        <v>83</v>
      </c>
      <c r="M1687" t="s">
        <v>84</v>
      </c>
      <c r="N1687" t="s">
        <v>85</v>
      </c>
      <c r="O1687" t="s">
        <v>86</v>
      </c>
      <c r="P1687" t="s">
        <v>87</v>
      </c>
      <c r="Q1687" s="7" t="s">
        <v>8134</v>
      </c>
      <c r="R1687">
        <v>9</v>
      </c>
      <c r="S1687">
        <v>11</v>
      </c>
      <c r="T1687">
        <f t="shared" si="728"/>
        <v>20</v>
      </c>
      <c r="U1687">
        <v>12</v>
      </c>
      <c r="V1687">
        <v>4</v>
      </c>
      <c r="W1687">
        <v>9</v>
      </c>
      <c r="X1687">
        <v>13</v>
      </c>
      <c r="Y1687">
        <v>10</v>
      </c>
      <c r="Z1687">
        <v>11</v>
      </c>
      <c r="AA1687">
        <v>12</v>
      </c>
      <c r="AB1687">
        <v>12</v>
      </c>
      <c r="AC1687">
        <v>12</v>
      </c>
      <c r="AD1687">
        <v>15</v>
      </c>
      <c r="AE1687">
        <v>12</v>
      </c>
      <c r="AF1687">
        <v>12</v>
      </c>
      <c r="AG1687">
        <v>0</v>
      </c>
      <c r="AH1687">
        <v>0</v>
      </c>
      <c r="AI1687">
        <f t="shared" si="729"/>
        <v>67</v>
      </c>
      <c r="AJ1687">
        <f t="shared" si="730"/>
        <v>67</v>
      </c>
      <c r="AK1687">
        <f t="shared" si="731"/>
        <v>134</v>
      </c>
      <c r="AL1687">
        <f t="shared" si="732"/>
        <v>76</v>
      </c>
      <c r="AM1687">
        <f t="shared" si="733"/>
        <v>78</v>
      </c>
      <c r="AN1687">
        <f t="shared" si="734"/>
        <v>154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f t="shared" si="735"/>
        <v>0</v>
      </c>
      <c r="AZ1687">
        <f t="shared" si="736"/>
        <v>0</v>
      </c>
      <c r="BA1687">
        <f t="shared" si="737"/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f t="shared" si="738"/>
        <v>0</v>
      </c>
      <c r="BM1687">
        <f t="shared" si="739"/>
        <v>0</v>
      </c>
      <c r="BN1687">
        <f t="shared" si="740"/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f t="shared" si="753"/>
        <v>0</v>
      </c>
      <c r="BV1687">
        <f t="shared" si="754"/>
        <v>0</v>
      </c>
      <c r="BW1687">
        <f t="shared" si="755"/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f t="shared" si="741"/>
        <v>0</v>
      </c>
      <c r="CI1687">
        <f t="shared" si="742"/>
        <v>0</v>
      </c>
      <c r="CJ1687">
        <f t="shared" si="743"/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f t="shared" si="744"/>
        <v>0</v>
      </c>
      <c r="CR1687">
        <f t="shared" si="745"/>
        <v>0</v>
      </c>
      <c r="CS1687">
        <f t="shared" si="746"/>
        <v>0</v>
      </c>
      <c r="CT1687">
        <f t="shared" si="747"/>
        <v>0</v>
      </c>
      <c r="CU1687">
        <f t="shared" si="748"/>
        <v>0</v>
      </c>
      <c r="CV1687">
        <f t="shared" si="749"/>
        <v>0</v>
      </c>
      <c r="CW1687">
        <f t="shared" si="750"/>
        <v>76</v>
      </c>
      <c r="CX1687">
        <f t="shared" si="751"/>
        <v>78</v>
      </c>
      <c r="CY1687">
        <f t="shared" si="752"/>
        <v>154</v>
      </c>
    </row>
    <row r="1688" spans="1:103">
      <c r="A1688" t="s">
        <v>74</v>
      </c>
      <c r="B1688" t="s">
        <v>3481</v>
      </c>
      <c r="C1688" t="s">
        <v>4107</v>
      </c>
      <c r="D1688">
        <v>101370</v>
      </c>
      <c r="E1688" t="s">
        <v>4179</v>
      </c>
      <c r="F1688" t="s">
        <v>4180</v>
      </c>
      <c r="H1688" t="s">
        <v>3485</v>
      </c>
      <c r="I1688" t="s">
        <v>3556</v>
      </c>
      <c r="J1688" t="s">
        <v>81</v>
      </c>
      <c r="K1688" t="s">
        <v>1392</v>
      </c>
      <c r="L1688" t="s">
        <v>83</v>
      </c>
      <c r="M1688" t="s">
        <v>84</v>
      </c>
      <c r="N1688" t="s">
        <v>85</v>
      </c>
      <c r="O1688" t="s">
        <v>86</v>
      </c>
      <c r="P1688" t="s">
        <v>87</v>
      </c>
      <c r="Q1688" s="7" t="s">
        <v>8134</v>
      </c>
      <c r="R1688">
        <v>5</v>
      </c>
      <c r="S1688">
        <v>5</v>
      </c>
      <c r="T1688">
        <f t="shared" si="728"/>
        <v>10</v>
      </c>
      <c r="U1688">
        <v>10</v>
      </c>
      <c r="V1688">
        <v>5</v>
      </c>
      <c r="W1688">
        <v>12</v>
      </c>
      <c r="X1688">
        <v>9</v>
      </c>
      <c r="Y1688">
        <v>7</v>
      </c>
      <c r="Z1688">
        <v>6</v>
      </c>
      <c r="AA1688">
        <v>7</v>
      </c>
      <c r="AB1688">
        <v>12</v>
      </c>
      <c r="AC1688">
        <v>13</v>
      </c>
      <c r="AD1688">
        <v>4</v>
      </c>
      <c r="AE1688">
        <v>8</v>
      </c>
      <c r="AF1688">
        <v>8</v>
      </c>
      <c r="AG1688">
        <v>0</v>
      </c>
      <c r="AH1688">
        <v>0</v>
      </c>
      <c r="AI1688">
        <f t="shared" si="729"/>
        <v>57</v>
      </c>
      <c r="AJ1688">
        <f t="shared" si="730"/>
        <v>44</v>
      </c>
      <c r="AK1688">
        <f t="shared" si="731"/>
        <v>101</v>
      </c>
      <c r="AL1688">
        <f t="shared" si="732"/>
        <v>62</v>
      </c>
      <c r="AM1688">
        <f t="shared" si="733"/>
        <v>49</v>
      </c>
      <c r="AN1688">
        <f t="shared" si="734"/>
        <v>111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f t="shared" si="735"/>
        <v>0</v>
      </c>
      <c r="AZ1688">
        <f t="shared" si="736"/>
        <v>0</v>
      </c>
      <c r="BA1688">
        <f t="shared" si="737"/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f t="shared" si="738"/>
        <v>0</v>
      </c>
      <c r="BM1688">
        <f t="shared" si="739"/>
        <v>0</v>
      </c>
      <c r="BN1688">
        <f t="shared" si="740"/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f t="shared" si="753"/>
        <v>0</v>
      </c>
      <c r="BV1688">
        <f t="shared" si="754"/>
        <v>0</v>
      </c>
      <c r="BW1688">
        <f t="shared" si="755"/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f t="shared" si="741"/>
        <v>0</v>
      </c>
      <c r="CI1688">
        <f t="shared" si="742"/>
        <v>0</v>
      </c>
      <c r="CJ1688">
        <f t="shared" si="743"/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f t="shared" si="744"/>
        <v>0</v>
      </c>
      <c r="CR1688">
        <f t="shared" si="745"/>
        <v>0</v>
      </c>
      <c r="CS1688">
        <f t="shared" si="746"/>
        <v>0</v>
      </c>
      <c r="CT1688">
        <f t="shared" si="747"/>
        <v>0</v>
      </c>
      <c r="CU1688">
        <f t="shared" si="748"/>
        <v>0</v>
      </c>
      <c r="CV1688">
        <f t="shared" si="749"/>
        <v>0</v>
      </c>
      <c r="CW1688">
        <f t="shared" si="750"/>
        <v>62</v>
      </c>
      <c r="CX1688">
        <f t="shared" si="751"/>
        <v>49</v>
      </c>
      <c r="CY1688">
        <f t="shared" si="752"/>
        <v>111</v>
      </c>
    </row>
    <row r="1689" spans="1:103">
      <c r="A1689" t="s">
        <v>74</v>
      </c>
      <c r="B1689" t="s">
        <v>3481</v>
      </c>
      <c r="C1689" t="s">
        <v>4107</v>
      </c>
      <c r="D1689">
        <v>101371</v>
      </c>
      <c r="E1689" t="s">
        <v>4181</v>
      </c>
      <c r="F1689" t="s">
        <v>158</v>
      </c>
      <c r="H1689" t="s">
        <v>3485</v>
      </c>
      <c r="I1689" t="s">
        <v>3556</v>
      </c>
      <c r="J1689" t="s">
        <v>81</v>
      </c>
      <c r="K1689" t="s">
        <v>4138</v>
      </c>
      <c r="L1689" t="s">
        <v>83</v>
      </c>
      <c r="M1689" t="s">
        <v>84</v>
      </c>
      <c r="N1689" t="s">
        <v>85</v>
      </c>
      <c r="O1689" t="s">
        <v>86</v>
      </c>
      <c r="P1689" t="s">
        <v>87</v>
      </c>
      <c r="Q1689" s="7" t="s">
        <v>8134</v>
      </c>
      <c r="R1689">
        <v>22</v>
      </c>
      <c r="S1689">
        <v>17</v>
      </c>
      <c r="T1689">
        <f t="shared" si="728"/>
        <v>39</v>
      </c>
      <c r="U1689">
        <v>27</v>
      </c>
      <c r="V1689">
        <v>20</v>
      </c>
      <c r="W1689">
        <v>29</v>
      </c>
      <c r="X1689">
        <v>20</v>
      </c>
      <c r="Y1689">
        <v>20</v>
      </c>
      <c r="Z1689">
        <v>16</v>
      </c>
      <c r="AA1689">
        <v>26</v>
      </c>
      <c r="AB1689">
        <v>26</v>
      </c>
      <c r="AC1689">
        <v>21</v>
      </c>
      <c r="AD1689">
        <v>30</v>
      </c>
      <c r="AE1689">
        <v>20</v>
      </c>
      <c r="AF1689">
        <v>21</v>
      </c>
      <c r="AG1689">
        <v>0</v>
      </c>
      <c r="AH1689">
        <v>0</v>
      </c>
      <c r="AI1689">
        <f t="shared" si="729"/>
        <v>143</v>
      </c>
      <c r="AJ1689">
        <f t="shared" si="730"/>
        <v>133</v>
      </c>
      <c r="AK1689">
        <f t="shared" si="731"/>
        <v>276</v>
      </c>
      <c r="AL1689">
        <f t="shared" si="732"/>
        <v>165</v>
      </c>
      <c r="AM1689">
        <f t="shared" si="733"/>
        <v>150</v>
      </c>
      <c r="AN1689">
        <f t="shared" si="734"/>
        <v>315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f t="shared" si="735"/>
        <v>0</v>
      </c>
      <c r="AZ1689">
        <f t="shared" si="736"/>
        <v>0</v>
      </c>
      <c r="BA1689">
        <f t="shared" si="737"/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f t="shared" si="738"/>
        <v>0</v>
      </c>
      <c r="BM1689">
        <f t="shared" si="739"/>
        <v>0</v>
      </c>
      <c r="BN1689">
        <f t="shared" si="740"/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f t="shared" si="753"/>
        <v>0</v>
      </c>
      <c r="BV1689">
        <f t="shared" si="754"/>
        <v>0</v>
      </c>
      <c r="BW1689">
        <f t="shared" si="755"/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f t="shared" si="741"/>
        <v>0</v>
      </c>
      <c r="CI1689">
        <f t="shared" si="742"/>
        <v>0</v>
      </c>
      <c r="CJ1689">
        <f t="shared" si="743"/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f t="shared" si="744"/>
        <v>0</v>
      </c>
      <c r="CR1689">
        <f t="shared" si="745"/>
        <v>0</v>
      </c>
      <c r="CS1689">
        <f t="shared" si="746"/>
        <v>0</v>
      </c>
      <c r="CT1689">
        <f t="shared" si="747"/>
        <v>0</v>
      </c>
      <c r="CU1689">
        <f t="shared" si="748"/>
        <v>0</v>
      </c>
      <c r="CV1689">
        <f t="shared" si="749"/>
        <v>0</v>
      </c>
      <c r="CW1689">
        <f t="shared" si="750"/>
        <v>165</v>
      </c>
      <c r="CX1689">
        <f t="shared" si="751"/>
        <v>150</v>
      </c>
      <c r="CY1689">
        <f t="shared" si="752"/>
        <v>315</v>
      </c>
    </row>
    <row r="1690" spans="1:103">
      <c r="A1690" t="s">
        <v>74</v>
      </c>
      <c r="B1690" t="s">
        <v>3481</v>
      </c>
      <c r="C1690" t="s">
        <v>4107</v>
      </c>
      <c r="D1690">
        <v>137168</v>
      </c>
      <c r="E1690" t="s">
        <v>4182</v>
      </c>
      <c r="F1690" t="s">
        <v>4183</v>
      </c>
      <c r="H1690" t="s">
        <v>3485</v>
      </c>
      <c r="I1690" t="s">
        <v>3556</v>
      </c>
      <c r="J1690" t="s">
        <v>81</v>
      </c>
      <c r="K1690" t="s">
        <v>4119</v>
      </c>
      <c r="L1690" t="s">
        <v>83</v>
      </c>
      <c r="M1690" t="s">
        <v>84</v>
      </c>
      <c r="N1690" t="s">
        <v>85</v>
      </c>
      <c r="O1690" t="s">
        <v>86</v>
      </c>
      <c r="P1690" t="s">
        <v>87</v>
      </c>
      <c r="Q1690" s="7" t="s">
        <v>8134</v>
      </c>
      <c r="R1690">
        <v>2</v>
      </c>
      <c r="S1690">
        <v>2</v>
      </c>
      <c r="T1690">
        <f t="shared" si="728"/>
        <v>4</v>
      </c>
      <c r="U1690">
        <v>5</v>
      </c>
      <c r="V1690">
        <v>3</v>
      </c>
      <c r="W1690">
        <v>5</v>
      </c>
      <c r="X1690">
        <v>3</v>
      </c>
      <c r="Y1690">
        <v>7</v>
      </c>
      <c r="Z1690">
        <v>0</v>
      </c>
      <c r="AA1690">
        <v>4</v>
      </c>
      <c r="AB1690">
        <v>1</v>
      </c>
      <c r="AC1690">
        <v>1</v>
      </c>
      <c r="AD1690">
        <v>5</v>
      </c>
      <c r="AE1690">
        <v>4</v>
      </c>
      <c r="AF1690">
        <v>3</v>
      </c>
      <c r="AG1690">
        <v>0</v>
      </c>
      <c r="AH1690">
        <v>0</v>
      </c>
      <c r="AI1690">
        <f t="shared" si="729"/>
        <v>26</v>
      </c>
      <c r="AJ1690">
        <f t="shared" si="730"/>
        <v>15</v>
      </c>
      <c r="AK1690">
        <f t="shared" si="731"/>
        <v>41</v>
      </c>
      <c r="AL1690">
        <f t="shared" si="732"/>
        <v>28</v>
      </c>
      <c r="AM1690">
        <f t="shared" si="733"/>
        <v>17</v>
      </c>
      <c r="AN1690">
        <f t="shared" si="734"/>
        <v>45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f t="shared" si="735"/>
        <v>0</v>
      </c>
      <c r="AZ1690">
        <f t="shared" si="736"/>
        <v>0</v>
      </c>
      <c r="BA1690">
        <f t="shared" si="737"/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f t="shared" si="738"/>
        <v>0</v>
      </c>
      <c r="BM1690">
        <f t="shared" si="739"/>
        <v>0</v>
      </c>
      <c r="BN1690">
        <f t="shared" si="740"/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f t="shared" si="753"/>
        <v>0</v>
      </c>
      <c r="BV1690">
        <f t="shared" si="754"/>
        <v>0</v>
      </c>
      <c r="BW1690">
        <f t="shared" si="755"/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f t="shared" si="741"/>
        <v>0</v>
      </c>
      <c r="CI1690">
        <f t="shared" si="742"/>
        <v>0</v>
      </c>
      <c r="CJ1690">
        <f t="shared" si="743"/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f t="shared" si="744"/>
        <v>0</v>
      </c>
      <c r="CR1690">
        <f t="shared" si="745"/>
        <v>0</v>
      </c>
      <c r="CS1690">
        <f t="shared" si="746"/>
        <v>0</v>
      </c>
      <c r="CT1690">
        <f t="shared" si="747"/>
        <v>0</v>
      </c>
      <c r="CU1690">
        <f t="shared" si="748"/>
        <v>0</v>
      </c>
      <c r="CV1690">
        <f t="shared" si="749"/>
        <v>0</v>
      </c>
      <c r="CW1690">
        <f t="shared" si="750"/>
        <v>28</v>
      </c>
      <c r="CX1690">
        <f t="shared" si="751"/>
        <v>17</v>
      </c>
      <c r="CY1690">
        <f t="shared" si="752"/>
        <v>45</v>
      </c>
    </row>
    <row r="1691" spans="1:103">
      <c r="A1691" t="s">
        <v>74</v>
      </c>
      <c r="B1691" t="s">
        <v>3481</v>
      </c>
      <c r="C1691" t="s">
        <v>4107</v>
      </c>
      <c r="D1691">
        <v>300159</v>
      </c>
      <c r="E1691" t="s">
        <v>4184</v>
      </c>
      <c r="F1691" t="s">
        <v>4109</v>
      </c>
      <c r="H1691" t="s">
        <v>3485</v>
      </c>
      <c r="I1691" t="s">
        <v>3556</v>
      </c>
      <c r="J1691" t="s">
        <v>81</v>
      </c>
      <c r="K1691" t="s">
        <v>4110</v>
      </c>
      <c r="L1691" t="s">
        <v>83</v>
      </c>
      <c r="M1691" t="s">
        <v>84</v>
      </c>
      <c r="N1691" t="s">
        <v>85</v>
      </c>
      <c r="O1691" t="s">
        <v>122</v>
      </c>
      <c r="P1691" t="s">
        <v>87</v>
      </c>
      <c r="Q1691" s="7" t="s">
        <v>8132</v>
      </c>
      <c r="R1691">
        <v>0</v>
      </c>
      <c r="S1691">
        <v>0</v>
      </c>
      <c r="T1691">
        <f t="shared" si="728"/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f t="shared" si="729"/>
        <v>0</v>
      </c>
      <c r="AJ1691">
        <f t="shared" si="730"/>
        <v>0</v>
      </c>
      <c r="AK1691">
        <f t="shared" si="731"/>
        <v>0</v>
      </c>
      <c r="AL1691">
        <f t="shared" si="732"/>
        <v>0</v>
      </c>
      <c r="AM1691">
        <f t="shared" si="733"/>
        <v>0</v>
      </c>
      <c r="AN1691">
        <f t="shared" si="734"/>
        <v>0</v>
      </c>
      <c r="AO1691">
        <v>30</v>
      </c>
      <c r="AP1691">
        <v>30</v>
      </c>
      <c r="AQ1691">
        <v>37</v>
      </c>
      <c r="AR1691">
        <v>29</v>
      </c>
      <c r="AS1691">
        <v>35</v>
      </c>
      <c r="AT1691">
        <v>35</v>
      </c>
      <c r="AU1691">
        <v>28</v>
      </c>
      <c r="AV1691">
        <v>30</v>
      </c>
      <c r="AW1691">
        <v>0</v>
      </c>
      <c r="AX1691">
        <v>0</v>
      </c>
      <c r="AY1691">
        <f t="shared" si="735"/>
        <v>130</v>
      </c>
      <c r="AZ1691">
        <f t="shared" si="736"/>
        <v>124</v>
      </c>
      <c r="BA1691">
        <f t="shared" si="737"/>
        <v>254</v>
      </c>
      <c r="BB1691">
        <v>0</v>
      </c>
      <c r="BC1691">
        <v>0</v>
      </c>
      <c r="BD1691">
        <v>8</v>
      </c>
      <c r="BE1691">
        <v>9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f t="shared" si="738"/>
        <v>8</v>
      </c>
      <c r="BM1691">
        <f t="shared" si="739"/>
        <v>9</v>
      </c>
      <c r="BN1691">
        <f t="shared" si="740"/>
        <v>17</v>
      </c>
      <c r="BO1691">
        <v>14</v>
      </c>
      <c r="BP1691">
        <v>14</v>
      </c>
      <c r="BQ1691">
        <v>0</v>
      </c>
      <c r="BR1691">
        <v>0</v>
      </c>
      <c r="BS1691">
        <v>0</v>
      </c>
      <c r="BT1691">
        <v>0</v>
      </c>
      <c r="BU1691">
        <f t="shared" si="753"/>
        <v>22</v>
      </c>
      <c r="BV1691">
        <f t="shared" si="754"/>
        <v>23</v>
      </c>
      <c r="BW1691">
        <f t="shared" si="755"/>
        <v>45</v>
      </c>
      <c r="BX1691">
        <v>0</v>
      </c>
      <c r="BY1691">
        <v>0</v>
      </c>
      <c r="BZ1691">
        <v>6</v>
      </c>
      <c r="CA1691">
        <v>13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f t="shared" si="741"/>
        <v>6</v>
      </c>
      <c r="CI1691">
        <f t="shared" si="742"/>
        <v>13</v>
      </c>
      <c r="CJ1691">
        <f t="shared" si="743"/>
        <v>19</v>
      </c>
      <c r="CK1691">
        <v>21</v>
      </c>
      <c r="CL1691">
        <v>20</v>
      </c>
      <c r="CM1691">
        <v>0</v>
      </c>
      <c r="CN1691">
        <v>0</v>
      </c>
      <c r="CO1691">
        <v>0</v>
      </c>
      <c r="CP1691">
        <v>0</v>
      </c>
      <c r="CQ1691">
        <f t="shared" si="744"/>
        <v>27</v>
      </c>
      <c r="CR1691">
        <f t="shared" si="745"/>
        <v>33</v>
      </c>
      <c r="CS1691">
        <f t="shared" si="746"/>
        <v>60</v>
      </c>
      <c r="CT1691">
        <f t="shared" si="747"/>
        <v>49</v>
      </c>
      <c r="CU1691">
        <f t="shared" si="748"/>
        <v>56</v>
      </c>
      <c r="CV1691">
        <f t="shared" si="749"/>
        <v>105</v>
      </c>
      <c r="CW1691">
        <f t="shared" si="750"/>
        <v>179</v>
      </c>
      <c r="CX1691">
        <f t="shared" si="751"/>
        <v>180</v>
      </c>
      <c r="CY1691">
        <f t="shared" si="752"/>
        <v>359</v>
      </c>
    </row>
    <row r="1692" spans="1:103">
      <c r="A1692" t="s">
        <v>74</v>
      </c>
      <c r="B1692" t="s">
        <v>3481</v>
      </c>
      <c r="C1692" t="s">
        <v>4107</v>
      </c>
      <c r="D1692">
        <v>300161</v>
      </c>
      <c r="E1692" t="s">
        <v>4185</v>
      </c>
      <c r="F1692" t="s">
        <v>4186</v>
      </c>
      <c r="H1692" t="s">
        <v>3485</v>
      </c>
      <c r="I1692" t="s">
        <v>3556</v>
      </c>
      <c r="J1692" t="s">
        <v>81</v>
      </c>
      <c r="K1692" t="s">
        <v>4113</v>
      </c>
      <c r="L1692" t="s">
        <v>83</v>
      </c>
      <c r="M1692" t="s">
        <v>84</v>
      </c>
      <c r="N1692" t="s">
        <v>85</v>
      </c>
      <c r="O1692" t="s">
        <v>122</v>
      </c>
      <c r="P1692" t="s">
        <v>87</v>
      </c>
      <c r="Q1692" s="7" t="s">
        <v>8132</v>
      </c>
      <c r="R1692">
        <v>0</v>
      </c>
      <c r="S1692">
        <v>0</v>
      </c>
      <c r="T1692">
        <f t="shared" si="728"/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f t="shared" si="729"/>
        <v>0</v>
      </c>
      <c r="AJ1692">
        <f t="shared" si="730"/>
        <v>0</v>
      </c>
      <c r="AK1692">
        <f t="shared" si="731"/>
        <v>0</v>
      </c>
      <c r="AL1692">
        <f t="shared" si="732"/>
        <v>0</v>
      </c>
      <c r="AM1692">
        <f t="shared" si="733"/>
        <v>0</v>
      </c>
      <c r="AN1692">
        <f t="shared" si="734"/>
        <v>0</v>
      </c>
      <c r="AO1692">
        <v>79</v>
      </c>
      <c r="AP1692">
        <v>67</v>
      </c>
      <c r="AQ1692">
        <v>85</v>
      </c>
      <c r="AR1692">
        <v>69</v>
      </c>
      <c r="AS1692">
        <v>56</v>
      </c>
      <c r="AT1692">
        <v>100</v>
      </c>
      <c r="AU1692">
        <v>73</v>
      </c>
      <c r="AV1692">
        <v>99</v>
      </c>
      <c r="AW1692">
        <v>0</v>
      </c>
      <c r="AX1692">
        <v>0</v>
      </c>
      <c r="AY1692">
        <f t="shared" si="735"/>
        <v>293</v>
      </c>
      <c r="AZ1692">
        <f t="shared" si="736"/>
        <v>335</v>
      </c>
      <c r="BA1692">
        <f t="shared" si="737"/>
        <v>628</v>
      </c>
      <c r="BB1692">
        <v>8</v>
      </c>
      <c r="BC1692">
        <v>28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f t="shared" si="738"/>
        <v>8</v>
      </c>
      <c r="BM1692">
        <f t="shared" si="739"/>
        <v>28</v>
      </c>
      <c r="BN1692">
        <f t="shared" si="740"/>
        <v>36</v>
      </c>
      <c r="BO1692">
        <v>48</v>
      </c>
      <c r="BP1692">
        <v>41</v>
      </c>
      <c r="BQ1692">
        <v>0</v>
      </c>
      <c r="BR1692">
        <v>0</v>
      </c>
      <c r="BS1692">
        <v>0</v>
      </c>
      <c r="BT1692">
        <v>0</v>
      </c>
      <c r="BU1692">
        <f t="shared" si="753"/>
        <v>56</v>
      </c>
      <c r="BV1692">
        <f t="shared" si="754"/>
        <v>69</v>
      </c>
      <c r="BW1692">
        <f t="shared" si="755"/>
        <v>125</v>
      </c>
      <c r="BX1692">
        <v>2</v>
      </c>
      <c r="BY1692">
        <v>29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f t="shared" si="741"/>
        <v>2</v>
      </c>
      <c r="CI1692">
        <f t="shared" si="742"/>
        <v>29</v>
      </c>
      <c r="CJ1692">
        <f t="shared" si="743"/>
        <v>31</v>
      </c>
      <c r="CK1692">
        <v>52</v>
      </c>
      <c r="CL1692">
        <v>28</v>
      </c>
      <c r="CM1692">
        <v>0</v>
      </c>
      <c r="CN1692">
        <v>0</v>
      </c>
      <c r="CO1692">
        <v>0</v>
      </c>
      <c r="CP1692">
        <v>0</v>
      </c>
      <c r="CQ1692">
        <f t="shared" si="744"/>
        <v>54</v>
      </c>
      <c r="CR1692">
        <f t="shared" si="745"/>
        <v>57</v>
      </c>
      <c r="CS1692">
        <f t="shared" si="746"/>
        <v>111</v>
      </c>
      <c r="CT1692">
        <f t="shared" si="747"/>
        <v>110</v>
      </c>
      <c r="CU1692">
        <f t="shared" si="748"/>
        <v>126</v>
      </c>
      <c r="CV1692">
        <f t="shared" si="749"/>
        <v>236</v>
      </c>
      <c r="CW1692">
        <f t="shared" si="750"/>
        <v>403</v>
      </c>
      <c r="CX1692">
        <f t="shared" si="751"/>
        <v>461</v>
      </c>
      <c r="CY1692">
        <f t="shared" si="752"/>
        <v>864</v>
      </c>
    </row>
    <row r="1693" spans="1:103">
      <c r="A1693" t="s">
        <v>74</v>
      </c>
      <c r="B1693" t="s">
        <v>3481</v>
      </c>
      <c r="C1693" t="s">
        <v>4107</v>
      </c>
      <c r="D1693">
        <v>300172</v>
      </c>
      <c r="E1693" t="s">
        <v>4187</v>
      </c>
      <c r="F1693" t="s">
        <v>3555</v>
      </c>
      <c r="H1693" t="s">
        <v>3485</v>
      </c>
      <c r="I1693" t="s">
        <v>3556</v>
      </c>
      <c r="J1693" t="s">
        <v>81</v>
      </c>
      <c r="K1693" t="s">
        <v>4119</v>
      </c>
      <c r="L1693" t="s">
        <v>83</v>
      </c>
      <c r="M1693" t="s">
        <v>84</v>
      </c>
      <c r="N1693" t="s">
        <v>85</v>
      </c>
      <c r="O1693" t="s">
        <v>122</v>
      </c>
      <c r="P1693" t="s">
        <v>87</v>
      </c>
      <c r="Q1693" s="7" t="s">
        <v>8132</v>
      </c>
      <c r="R1693">
        <v>0</v>
      </c>
      <c r="S1693">
        <v>0</v>
      </c>
      <c r="T1693">
        <f t="shared" si="728"/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f t="shared" si="729"/>
        <v>0</v>
      </c>
      <c r="AJ1693">
        <f t="shared" si="730"/>
        <v>0</v>
      </c>
      <c r="AK1693">
        <f t="shared" si="731"/>
        <v>0</v>
      </c>
      <c r="AL1693">
        <f t="shared" si="732"/>
        <v>0</v>
      </c>
      <c r="AM1693">
        <f t="shared" si="733"/>
        <v>0</v>
      </c>
      <c r="AN1693">
        <f t="shared" si="734"/>
        <v>0</v>
      </c>
      <c r="AO1693">
        <v>107</v>
      </c>
      <c r="AP1693">
        <v>91</v>
      </c>
      <c r="AQ1693">
        <v>110</v>
      </c>
      <c r="AR1693">
        <v>83</v>
      </c>
      <c r="AS1693">
        <v>105</v>
      </c>
      <c r="AT1693">
        <v>96</v>
      </c>
      <c r="AU1693">
        <v>110</v>
      </c>
      <c r="AV1693">
        <v>82</v>
      </c>
      <c r="AW1693">
        <v>0</v>
      </c>
      <c r="AX1693">
        <v>0</v>
      </c>
      <c r="AY1693">
        <f t="shared" si="735"/>
        <v>432</v>
      </c>
      <c r="AZ1693">
        <f t="shared" si="736"/>
        <v>352</v>
      </c>
      <c r="BA1693">
        <f t="shared" si="737"/>
        <v>784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f t="shared" si="738"/>
        <v>0</v>
      </c>
      <c r="BM1693">
        <f t="shared" si="739"/>
        <v>0</v>
      </c>
      <c r="BN1693">
        <f t="shared" si="740"/>
        <v>0</v>
      </c>
      <c r="BO1693">
        <v>81</v>
      </c>
      <c r="BP1693">
        <v>68</v>
      </c>
      <c r="BQ1693">
        <v>0</v>
      </c>
      <c r="BR1693">
        <v>0</v>
      </c>
      <c r="BS1693">
        <v>0</v>
      </c>
      <c r="BT1693">
        <v>0</v>
      </c>
      <c r="BU1693">
        <f t="shared" si="753"/>
        <v>81</v>
      </c>
      <c r="BV1693">
        <f t="shared" si="754"/>
        <v>68</v>
      </c>
      <c r="BW1693">
        <f t="shared" si="755"/>
        <v>149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f t="shared" si="741"/>
        <v>0</v>
      </c>
      <c r="CI1693">
        <f t="shared" si="742"/>
        <v>0</v>
      </c>
      <c r="CJ1693">
        <f t="shared" si="743"/>
        <v>0</v>
      </c>
      <c r="CK1693">
        <v>68</v>
      </c>
      <c r="CL1693">
        <v>72</v>
      </c>
      <c r="CM1693">
        <v>0</v>
      </c>
      <c r="CN1693">
        <v>0</v>
      </c>
      <c r="CO1693">
        <v>0</v>
      </c>
      <c r="CP1693">
        <v>0</v>
      </c>
      <c r="CQ1693">
        <f t="shared" si="744"/>
        <v>68</v>
      </c>
      <c r="CR1693">
        <f t="shared" si="745"/>
        <v>72</v>
      </c>
      <c r="CS1693">
        <f t="shared" si="746"/>
        <v>140</v>
      </c>
      <c r="CT1693">
        <f t="shared" si="747"/>
        <v>149</v>
      </c>
      <c r="CU1693">
        <f t="shared" si="748"/>
        <v>140</v>
      </c>
      <c r="CV1693">
        <f t="shared" si="749"/>
        <v>289</v>
      </c>
      <c r="CW1693">
        <f t="shared" si="750"/>
        <v>581</v>
      </c>
      <c r="CX1693">
        <f t="shared" si="751"/>
        <v>492</v>
      </c>
      <c r="CY1693">
        <f t="shared" si="752"/>
        <v>1073</v>
      </c>
    </row>
    <row r="1694" spans="1:103">
      <c r="A1694" t="s">
        <v>74</v>
      </c>
      <c r="B1694" t="s">
        <v>3481</v>
      </c>
      <c r="C1694" t="s">
        <v>4107</v>
      </c>
      <c r="D1694">
        <v>300175</v>
      </c>
      <c r="E1694" t="s">
        <v>4188</v>
      </c>
      <c r="F1694" t="s">
        <v>167</v>
      </c>
      <c r="H1694" t="s">
        <v>3485</v>
      </c>
      <c r="I1694" t="s">
        <v>3556</v>
      </c>
      <c r="J1694" t="s">
        <v>81</v>
      </c>
      <c r="K1694" t="s">
        <v>4110</v>
      </c>
      <c r="L1694" t="s">
        <v>83</v>
      </c>
      <c r="M1694" t="s">
        <v>84</v>
      </c>
      <c r="N1694" t="s">
        <v>85</v>
      </c>
      <c r="O1694" t="s">
        <v>122</v>
      </c>
      <c r="P1694" t="s">
        <v>123</v>
      </c>
      <c r="Q1694" s="7" t="s">
        <v>8132</v>
      </c>
      <c r="R1694">
        <v>0</v>
      </c>
      <c r="S1694">
        <v>0</v>
      </c>
      <c r="T1694">
        <f t="shared" si="728"/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f t="shared" si="729"/>
        <v>0</v>
      </c>
      <c r="AJ1694">
        <f t="shared" si="730"/>
        <v>0</v>
      </c>
      <c r="AK1694">
        <f t="shared" si="731"/>
        <v>0</v>
      </c>
      <c r="AL1694">
        <f t="shared" si="732"/>
        <v>0</v>
      </c>
      <c r="AM1694">
        <f t="shared" si="733"/>
        <v>0</v>
      </c>
      <c r="AN1694">
        <f t="shared" si="734"/>
        <v>0</v>
      </c>
      <c r="AO1694">
        <v>46</v>
      </c>
      <c r="AP1694">
        <v>48</v>
      </c>
      <c r="AQ1694">
        <v>52</v>
      </c>
      <c r="AR1694">
        <v>53</v>
      </c>
      <c r="AS1694">
        <v>69</v>
      </c>
      <c r="AT1694">
        <v>64</v>
      </c>
      <c r="AU1694">
        <v>64</v>
      </c>
      <c r="AV1694">
        <v>72</v>
      </c>
      <c r="AW1694">
        <v>0</v>
      </c>
      <c r="AX1694">
        <v>0</v>
      </c>
      <c r="AY1694">
        <f t="shared" si="735"/>
        <v>231</v>
      </c>
      <c r="AZ1694">
        <f t="shared" si="736"/>
        <v>237</v>
      </c>
      <c r="BA1694">
        <f t="shared" si="737"/>
        <v>468</v>
      </c>
      <c r="BB1694">
        <v>0</v>
      </c>
      <c r="BC1694">
        <v>0</v>
      </c>
      <c r="BD1694">
        <v>13</v>
      </c>
      <c r="BE1694">
        <v>18</v>
      </c>
      <c r="BF1694">
        <v>16</v>
      </c>
      <c r="BG1694">
        <v>7</v>
      </c>
      <c r="BH1694">
        <v>0</v>
      </c>
      <c r="BI1694">
        <v>0</v>
      </c>
      <c r="BJ1694">
        <v>0</v>
      </c>
      <c r="BK1694">
        <v>0</v>
      </c>
      <c r="BL1694">
        <f t="shared" si="738"/>
        <v>29</v>
      </c>
      <c r="BM1694">
        <f t="shared" si="739"/>
        <v>25</v>
      </c>
      <c r="BN1694">
        <f t="shared" si="740"/>
        <v>54</v>
      </c>
      <c r="BO1694">
        <v>57</v>
      </c>
      <c r="BP1694">
        <v>33</v>
      </c>
      <c r="BQ1694">
        <v>0</v>
      </c>
      <c r="BR1694">
        <v>0</v>
      </c>
      <c r="BS1694">
        <v>0</v>
      </c>
      <c r="BT1694">
        <v>0</v>
      </c>
      <c r="BU1694">
        <f t="shared" si="753"/>
        <v>86</v>
      </c>
      <c r="BV1694">
        <f t="shared" si="754"/>
        <v>58</v>
      </c>
      <c r="BW1694">
        <f t="shared" si="755"/>
        <v>144</v>
      </c>
      <c r="BX1694">
        <v>0</v>
      </c>
      <c r="BY1694">
        <v>0</v>
      </c>
      <c r="BZ1694">
        <v>25</v>
      </c>
      <c r="CA1694">
        <v>27</v>
      </c>
      <c r="CB1694">
        <v>13</v>
      </c>
      <c r="CC1694">
        <v>20</v>
      </c>
      <c r="CD1694">
        <v>0</v>
      </c>
      <c r="CE1694">
        <v>0</v>
      </c>
      <c r="CF1694">
        <v>0</v>
      </c>
      <c r="CG1694">
        <v>0</v>
      </c>
      <c r="CH1694">
        <f t="shared" si="741"/>
        <v>38</v>
      </c>
      <c r="CI1694">
        <f t="shared" si="742"/>
        <v>47</v>
      </c>
      <c r="CJ1694">
        <f t="shared" si="743"/>
        <v>85</v>
      </c>
      <c r="CK1694">
        <v>52</v>
      </c>
      <c r="CL1694">
        <v>36</v>
      </c>
      <c r="CM1694">
        <v>0</v>
      </c>
      <c r="CN1694">
        <v>0</v>
      </c>
      <c r="CO1694">
        <v>0</v>
      </c>
      <c r="CP1694">
        <v>0</v>
      </c>
      <c r="CQ1694">
        <f t="shared" si="744"/>
        <v>90</v>
      </c>
      <c r="CR1694">
        <f t="shared" si="745"/>
        <v>83</v>
      </c>
      <c r="CS1694">
        <f t="shared" si="746"/>
        <v>173</v>
      </c>
      <c r="CT1694">
        <f t="shared" si="747"/>
        <v>176</v>
      </c>
      <c r="CU1694">
        <f t="shared" si="748"/>
        <v>141</v>
      </c>
      <c r="CV1694">
        <f t="shared" si="749"/>
        <v>317</v>
      </c>
      <c r="CW1694">
        <f t="shared" si="750"/>
        <v>407</v>
      </c>
      <c r="CX1694">
        <f t="shared" si="751"/>
        <v>378</v>
      </c>
      <c r="CY1694">
        <f t="shared" si="752"/>
        <v>785</v>
      </c>
    </row>
    <row r="1695" spans="1:103">
      <c r="A1695" t="s">
        <v>74</v>
      </c>
      <c r="B1695" t="s">
        <v>3481</v>
      </c>
      <c r="C1695" t="s">
        <v>4107</v>
      </c>
      <c r="D1695">
        <v>300194</v>
      </c>
      <c r="E1695" t="s">
        <v>4189</v>
      </c>
      <c r="F1695" t="s">
        <v>1217</v>
      </c>
      <c r="H1695" t="s">
        <v>3485</v>
      </c>
      <c r="I1695" t="s">
        <v>3556</v>
      </c>
      <c r="J1695" t="s">
        <v>81</v>
      </c>
      <c r="K1695" t="s">
        <v>4132</v>
      </c>
      <c r="L1695" t="s">
        <v>83</v>
      </c>
      <c r="M1695" t="s">
        <v>84</v>
      </c>
      <c r="N1695" t="s">
        <v>85</v>
      </c>
      <c r="O1695" t="s">
        <v>122</v>
      </c>
      <c r="P1695" t="s">
        <v>87</v>
      </c>
      <c r="Q1695" s="7" t="s">
        <v>8132</v>
      </c>
      <c r="R1695">
        <v>0</v>
      </c>
      <c r="S1695">
        <v>0</v>
      </c>
      <c r="T1695">
        <f t="shared" si="728"/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f t="shared" si="729"/>
        <v>0</v>
      </c>
      <c r="AJ1695">
        <f t="shared" si="730"/>
        <v>0</v>
      </c>
      <c r="AK1695">
        <f t="shared" si="731"/>
        <v>0</v>
      </c>
      <c r="AL1695">
        <f t="shared" si="732"/>
        <v>0</v>
      </c>
      <c r="AM1695">
        <f t="shared" si="733"/>
        <v>0</v>
      </c>
      <c r="AN1695">
        <f t="shared" si="734"/>
        <v>0</v>
      </c>
      <c r="AO1695">
        <v>30</v>
      </c>
      <c r="AP1695">
        <v>31</v>
      </c>
      <c r="AQ1695">
        <v>26</v>
      </c>
      <c r="AR1695">
        <v>24</v>
      </c>
      <c r="AS1695">
        <v>27</v>
      </c>
      <c r="AT1695">
        <v>46</v>
      </c>
      <c r="AU1695">
        <v>26</v>
      </c>
      <c r="AV1695">
        <v>25</v>
      </c>
      <c r="AW1695">
        <v>0</v>
      </c>
      <c r="AX1695">
        <v>0</v>
      </c>
      <c r="AY1695">
        <f t="shared" si="735"/>
        <v>109</v>
      </c>
      <c r="AZ1695">
        <f t="shared" si="736"/>
        <v>126</v>
      </c>
      <c r="BA1695">
        <f t="shared" si="737"/>
        <v>235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f t="shared" si="738"/>
        <v>0</v>
      </c>
      <c r="BM1695">
        <f t="shared" si="739"/>
        <v>0</v>
      </c>
      <c r="BN1695">
        <f t="shared" si="740"/>
        <v>0</v>
      </c>
      <c r="BO1695">
        <v>15</v>
      </c>
      <c r="BP1695">
        <v>15</v>
      </c>
      <c r="BQ1695">
        <v>0</v>
      </c>
      <c r="BR1695">
        <v>0</v>
      </c>
      <c r="BS1695">
        <v>0</v>
      </c>
      <c r="BT1695">
        <v>0</v>
      </c>
      <c r="BU1695">
        <f t="shared" si="753"/>
        <v>15</v>
      </c>
      <c r="BV1695">
        <f t="shared" si="754"/>
        <v>15</v>
      </c>
      <c r="BW1695">
        <f t="shared" si="755"/>
        <v>30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f t="shared" si="741"/>
        <v>0</v>
      </c>
      <c r="CI1695">
        <f t="shared" si="742"/>
        <v>0</v>
      </c>
      <c r="CJ1695">
        <f t="shared" si="743"/>
        <v>0</v>
      </c>
      <c r="CK1695">
        <v>17</v>
      </c>
      <c r="CL1695">
        <v>11</v>
      </c>
      <c r="CM1695">
        <v>0</v>
      </c>
      <c r="CN1695">
        <v>0</v>
      </c>
      <c r="CO1695">
        <v>0</v>
      </c>
      <c r="CP1695">
        <v>0</v>
      </c>
      <c r="CQ1695">
        <f t="shared" si="744"/>
        <v>17</v>
      </c>
      <c r="CR1695">
        <f t="shared" si="745"/>
        <v>11</v>
      </c>
      <c r="CS1695">
        <f t="shared" si="746"/>
        <v>28</v>
      </c>
      <c r="CT1695">
        <f t="shared" si="747"/>
        <v>32</v>
      </c>
      <c r="CU1695">
        <f t="shared" si="748"/>
        <v>26</v>
      </c>
      <c r="CV1695">
        <f t="shared" si="749"/>
        <v>58</v>
      </c>
      <c r="CW1695">
        <f t="shared" si="750"/>
        <v>141</v>
      </c>
      <c r="CX1695">
        <f t="shared" si="751"/>
        <v>152</v>
      </c>
      <c r="CY1695">
        <f t="shared" si="752"/>
        <v>293</v>
      </c>
    </row>
    <row r="1696" spans="1:103">
      <c r="A1696" t="s">
        <v>74</v>
      </c>
      <c r="B1696" t="s">
        <v>3481</v>
      </c>
      <c r="C1696" t="s">
        <v>4107</v>
      </c>
      <c r="D1696">
        <v>300207</v>
      </c>
      <c r="E1696" t="s">
        <v>4190</v>
      </c>
      <c r="F1696" t="s">
        <v>4143</v>
      </c>
      <c r="H1696" t="s">
        <v>3485</v>
      </c>
      <c r="I1696" t="s">
        <v>3556</v>
      </c>
      <c r="J1696" t="s">
        <v>81</v>
      </c>
      <c r="K1696" t="s">
        <v>4144</v>
      </c>
      <c r="L1696" t="s">
        <v>83</v>
      </c>
      <c r="M1696" t="s">
        <v>84</v>
      </c>
      <c r="N1696" t="s">
        <v>85</v>
      </c>
      <c r="O1696" t="s">
        <v>122</v>
      </c>
      <c r="P1696" t="s">
        <v>87</v>
      </c>
      <c r="Q1696" s="7" t="s">
        <v>8132</v>
      </c>
      <c r="R1696">
        <v>0</v>
      </c>
      <c r="S1696">
        <v>0</v>
      </c>
      <c r="T1696">
        <f t="shared" si="728"/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f t="shared" si="729"/>
        <v>0</v>
      </c>
      <c r="AJ1696">
        <f t="shared" si="730"/>
        <v>0</v>
      </c>
      <c r="AK1696">
        <f t="shared" si="731"/>
        <v>0</v>
      </c>
      <c r="AL1696">
        <f t="shared" si="732"/>
        <v>0</v>
      </c>
      <c r="AM1696">
        <f t="shared" si="733"/>
        <v>0</v>
      </c>
      <c r="AN1696">
        <f t="shared" si="734"/>
        <v>0</v>
      </c>
      <c r="AO1696">
        <v>27</v>
      </c>
      <c r="AP1696">
        <v>42</v>
      </c>
      <c r="AQ1696">
        <v>46</v>
      </c>
      <c r="AR1696">
        <v>37</v>
      </c>
      <c r="AS1696">
        <v>32</v>
      </c>
      <c r="AT1696">
        <v>35</v>
      </c>
      <c r="AU1696">
        <v>38</v>
      </c>
      <c r="AV1696">
        <v>37</v>
      </c>
      <c r="AW1696">
        <v>0</v>
      </c>
      <c r="AX1696">
        <v>0</v>
      </c>
      <c r="AY1696">
        <f t="shared" si="735"/>
        <v>143</v>
      </c>
      <c r="AZ1696">
        <f t="shared" si="736"/>
        <v>151</v>
      </c>
      <c r="BA1696">
        <f t="shared" si="737"/>
        <v>294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f t="shared" si="738"/>
        <v>0</v>
      </c>
      <c r="BM1696">
        <f t="shared" si="739"/>
        <v>0</v>
      </c>
      <c r="BN1696">
        <f t="shared" si="740"/>
        <v>0</v>
      </c>
      <c r="BO1696">
        <v>30</v>
      </c>
      <c r="BP1696">
        <v>30</v>
      </c>
      <c r="BQ1696">
        <v>0</v>
      </c>
      <c r="BR1696">
        <v>0</v>
      </c>
      <c r="BS1696">
        <v>0</v>
      </c>
      <c r="BT1696">
        <v>0</v>
      </c>
      <c r="BU1696">
        <f t="shared" si="753"/>
        <v>30</v>
      </c>
      <c r="BV1696">
        <f t="shared" si="754"/>
        <v>30</v>
      </c>
      <c r="BW1696">
        <f t="shared" si="755"/>
        <v>60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f t="shared" si="741"/>
        <v>0</v>
      </c>
      <c r="CI1696">
        <f t="shared" si="742"/>
        <v>0</v>
      </c>
      <c r="CJ1696">
        <f t="shared" si="743"/>
        <v>0</v>
      </c>
      <c r="CK1696">
        <v>28</v>
      </c>
      <c r="CL1696">
        <v>31</v>
      </c>
      <c r="CM1696">
        <v>0</v>
      </c>
      <c r="CN1696">
        <v>0</v>
      </c>
      <c r="CO1696">
        <v>0</v>
      </c>
      <c r="CP1696">
        <v>0</v>
      </c>
      <c r="CQ1696">
        <f t="shared" si="744"/>
        <v>28</v>
      </c>
      <c r="CR1696">
        <f t="shared" si="745"/>
        <v>31</v>
      </c>
      <c r="CS1696">
        <f t="shared" si="746"/>
        <v>59</v>
      </c>
      <c r="CT1696">
        <f t="shared" si="747"/>
        <v>58</v>
      </c>
      <c r="CU1696">
        <f t="shared" si="748"/>
        <v>61</v>
      </c>
      <c r="CV1696">
        <f t="shared" si="749"/>
        <v>119</v>
      </c>
      <c r="CW1696">
        <f t="shared" si="750"/>
        <v>201</v>
      </c>
      <c r="CX1696">
        <f t="shared" si="751"/>
        <v>212</v>
      </c>
      <c r="CY1696">
        <f t="shared" si="752"/>
        <v>413</v>
      </c>
    </row>
    <row r="1697" spans="1:103">
      <c r="A1697" t="s">
        <v>74</v>
      </c>
      <c r="B1697" t="s">
        <v>3481</v>
      </c>
      <c r="C1697" t="s">
        <v>4107</v>
      </c>
      <c r="D1697">
        <v>300214</v>
      </c>
      <c r="E1697" t="s">
        <v>4191</v>
      </c>
      <c r="F1697" t="s">
        <v>4192</v>
      </c>
      <c r="H1697" t="s">
        <v>3485</v>
      </c>
      <c r="I1697" t="s">
        <v>3556</v>
      </c>
      <c r="J1697" t="s">
        <v>81</v>
      </c>
      <c r="K1697" t="s">
        <v>4116</v>
      </c>
      <c r="L1697" t="s">
        <v>83</v>
      </c>
      <c r="M1697" t="s">
        <v>84</v>
      </c>
      <c r="N1697" t="s">
        <v>85</v>
      </c>
      <c r="O1697" t="s">
        <v>122</v>
      </c>
      <c r="P1697" t="s">
        <v>87</v>
      </c>
      <c r="Q1697" s="7" t="s">
        <v>8132</v>
      </c>
      <c r="R1697">
        <v>0</v>
      </c>
      <c r="S1697">
        <v>0</v>
      </c>
      <c r="T1697">
        <f t="shared" si="728"/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f t="shared" si="729"/>
        <v>0</v>
      </c>
      <c r="AJ1697">
        <f t="shared" si="730"/>
        <v>0</v>
      </c>
      <c r="AK1697">
        <f t="shared" si="731"/>
        <v>0</v>
      </c>
      <c r="AL1697">
        <f t="shared" si="732"/>
        <v>0</v>
      </c>
      <c r="AM1697">
        <f t="shared" si="733"/>
        <v>0</v>
      </c>
      <c r="AN1697">
        <f t="shared" si="734"/>
        <v>0</v>
      </c>
      <c r="AO1697">
        <v>29</v>
      </c>
      <c r="AP1697">
        <v>31</v>
      </c>
      <c r="AQ1697">
        <v>36</v>
      </c>
      <c r="AR1697">
        <v>32</v>
      </c>
      <c r="AS1697">
        <v>43</v>
      </c>
      <c r="AT1697">
        <v>36</v>
      </c>
      <c r="AU1697">
        <v>35</v>
      </c>
      <c r="AV1697">
        <v>44</v>
      </c>
      <c r="AW1697">
        <v>0</v>
      </c>
      <c r="AX1697">
        <v>0</v>
      </c>
      <c r="AY1697">
        <f t="shared" si="735"/>
        <v>143</v>
      </c>
      <c r="AZ1697">
        <f t="shared" si="736"/>
        <v>143</v>
      </c>
      <c r="BA1697">
        <f t="shared" si="737"/>
        <v>286</v>
      </c>
      <c r="BB1697">
        <v>0</v>
      </c>
      <c r="BC1697">
        <v>0</v>
      </c>
      <c r="BD1697">
        <v>13</v>
      </c>
      <c r="BE1697">
        <v>21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f t="shared" si="738"/>
        <v>13</v>
      </c>
      <c r="BM1697">
        <f t="shared" si="739"/>
        <v>21</v>
      </c>
      <c r="BN1697">
        <f t="shared" si="740"/>
        <v>34</v>
      </c>
      <c r="BO1697">
        <v>20</v>
      </c>
      <c r="BP1697">
        <v>10</v>
      </c>
      <c r="BQ1697">
        <v>0</v>
      </c>
      <c r="BR1697">
        <v>0</v>
      </c>
      <c r="BS1697">
        <v>0</v>
      </c>
      <c r="BT1697">
        <v>0</v>
      </c>
      <c r="BU1697">
        <f t="shared" si="753"/>
        <v>33</v>
      </c>
      <c r="BV1697">
        <f t="shared" si="754"/>
        <v>31</v>
      </c>
      <c r="BW1697">
        <f t="shared" si="755"/>
        <v>64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19</v>
      </c>
      <c r="CE1697">
        <v>16</v>
      </c>
      <c r="CF1697">
        <v>0</v>
      </c>
      <c r="CG1697">
        <v>0</v>
      </c>
      <c r="CH1697">
        <f t="shared" si="741"/>
        <v>19</v>
      </c>
      <c r="CI1697">
        <f t="shared" si="742"/>
        <v>16</v>
      </c>
      <c r="CJ1697">
        <f t="shared" si="743"/>
        <v>35</v>
      </c>
      <c r="CK1697">
        <v>17</v>
      </c>
      <c r="CL1697">
        <v>27</v>
      </c>
      <c r="CM1697">
        <v>0</v>
      </c>
      <c r="CN1697">
        <v>0</v>
      </c>
      <c r="CO1697">
        <v>0</v>
      </c>
      <c r="CP1697">
        <v>0</v>
      </c>
      <c r="CQ1697">
        <f t="shared" si="744"/>
        <v>36</v>
      </c>
      <c r="CR1697">
        <f t="shared" si="745"/>
        <v>43</v>
      </c>
      <c r="CS1697">
        <f t="shared" si="746"/>
        <v>79</v>
      </c>
      <c r="CT1697">
        <f t="shared" si="747"/>
        <v>69</v>
      </c>
      <c r="CU1697">
        <f t="shared" si="748"/>
        <v>74</v>
      </c>
      <c r="CV1697">
        <f t="shared" si="749"/>
        <v>143</v>
      </c>
      <c r="CW1697">
        <f t="shared" si="750"/>
        <v>212</v>
      </c>
      <c r="CX1697">
        <f t="shared" si="751"/>
        <v>217</v>
      </c>
      <c r="CY1697">
        <f t="shared" si="752"/>
        <v>429</v>
      </c>
    </row>
    <row r="1698" spans="1:103">
      <c r="A1698" t="s">
        <v>74</v>
      </c>
      <c r="B1698" t="s">
        <v>3481</v>
      </c>
      <c r="C1698" t="s">
        <v>4107</v>
      </c>
      <c r="D1698">
        <v>300215</v>
      </c>
      <c r="E1698" t="s">
        <v>2994</v>
      </c>
      <c r="F1698" t="s">
        <v>214</v>
      </c>
      <c r="H1698" t="s">
        <v>3485</v>
      </c>
      <c r="I1698" t="s">
        <v>3556</v>
      </c>
      <c r="J1698" t="s">
        <v>81</v>
      </c>
      <c r="K1698" t="s">
        <v>1392</v>
      </c>
      <c r="L1698" t="s">
        <v>83</v>
      </c>
      <c r="M1698" t="s">
        <v>84</v>
      </c>
      <c r="N1698" t="s">
        <v>85</v>
      </c>
      <c r="O1698" t="s">
        <v>122</v>
      </c>
      <c r="P1698" t="s">
        <v>87</v>
      </c>
      <c r="Q1698" s="7" t="s">
        <v>8132</v>
      </c>
      <c r="R1698">
        <v>0</v>
      </c>
      <c r="S1698">
        <v>0</v>
      </c>
      <c r="T1698">
        <f t="shared" si="728"/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f t="shared" si="729"/>
        <v>0</v>
      </c>
      <c r="AJ1698">
        <f t="shared" si="730"/>
        <v>0</v>
      </c>
      <c r="AK1698">
        <f t="shared" si="731"/>
        <v>0</v>
      </c>
      <c r="AL1698">
        <f t="shared" si="732"/>
        <v>0</v>
      </c>
      <c r="AM1698">
        <f t="shared" si="733"/>
        <v>0</v>
      </c>
      <c r="AN1698">
        <f t="shared" si="734"/>
        <v>0</v>
      </c>
      <c r="AO1698">
        <v>68</v>
      </c>
      <c r="AP1698">
        <v>66</v>
      </c>
      <c r="AQ1698">
        <v>76</v>
      </c>
      <c r="AR1698">
        <v>57</v>
      </c>
      <c r="AS1698">
        <v>82</v>
      </c>
      <c r="AT1698">
        <v>69</v>
      </c>
      <c r="AU1698">
        <v>93</v>
      </c>
      <c r="AV1698">
        <v>68</v>
      </c>
      <c r="AW1698">
        <v>0</v>
      </c>
      <c r="AX1698">
        <v>0</v>
      </c>
      <c r="AY1698">
        <f t="shared" si="735"/>
        <v>319</v>
      </c>
      <c r="AZ1698">
        <f t="shared" si="736"/>
        <v>260</v>
      </c>
      <c r="BA1698">
        <f t="shared" si="737"/>
        <v>579</v>
      </c>
      <c r="BB1698">
        <v>0</v>
      </c>
      <c r="BC1698">
        <v>0</v>
      </c>
      <c r="BD1698">
        <v>4</v>
      </c>
      <c r="BE1698">
        <v>13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f t="shared" si="738"/>
        <v>4</v>
      </c>
      <c r="BM1698">
        <f t="shared" si="739"/>
        <v>13</v>
      </c>
      <c r="BN1698">
        <f t="shared" si="740"/>
        <v>17</v>
      </c>
      <c r="BO1698">
        <v>70</v>
      </c>
      <c r="BP1698">
        <v>40</v>
      </c>
      <c r="BQ1698">
        <v>0</v>
      </c>
      <c r="BR1698">
        <v>0</v>
      </c>
      <c r="BS1698">
        <v>0</v>
      </c>
      <c r="BT1698">
        <v>0</v>
      </c>
      <c r="BU1698">
        <f t="shared" si="753"/>
        <v>74</v>
      </c>
      <c r="BV1698">
        <f t="shared" si="754"/>
        <v>53</v>
      </c>
      <c r="BW1698">
        <f t="shared" si="755"/>
        <v>127</v>
      </c>
      <c r="BX1698">
        <v>0</v>
      </c>
      <c r="BY1698">
        <v>0</v>
      </c>
      <c r="BZ1698">
        <v>21</v>
      </c>
      <c r="CA1698">
        <v>22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f t="shared" si="741"/>
        <v>21</v>
      </c>
      <c r="CI1698">
        <f t="shared" si="742"/>
        <v>22</v>
      </c>
      <c r="CJ1698">
        <f t="shared" si="743"/>
        <v>43</v>
      </c>
      <c r="CK1698">
        <v>33</v>
      </c>
      <c r="CL1698">
        <v>39</v>
      </c>
      <c r="CM1698">
        <v>0</v>
      </c>
      <c r="CN1698">
        <v>0</v>
      </c>
      <c r="CO1698">
        <v>0</v>
      </c>
      <c r="CP1698">
        <v>0</v>
      </c>
      <c r="CQ1698">
        <f t="shared" si="744"/>
        <v>54</v>
      </c>
      <c r="CR1698">
        <f t="shared" si="745"/>
        <v>61</v>
      </c>
      <c r="CS1698">
        <f t="shared" si="746"/>
        <v>115</v>
      </c>
      <c r="CT1698">
        <f t="shared" si="747"/>
        <v>128</v>
      </c>
      <c r="CU1698">
        <f t="shared" si="748"/>
        <v>114</v>
      </c>
      <c r="CV1698">
        <f t="shared" si="749"/>
        <v>242</v>
      </c>
      <c r="CW1698">
        <f t="shared" si="750"/>
        <v>447</v>
      </c>
      <c r="CX1698">
        <f t="shared" si="751"/>
        <v>374</v>
      </c>
      <c r="CY1698">
        <f t="shared" si="752"/>
        <v>821</v>
      </c>
    </row>
    <row r="1699" spans="1:103">
      <c r="A1699" t="s">
        <v>74</v>
      </c>
      <c r="B1699" t="s">
        <v>3481</v>
      </c>
      <c r="C1699" t="s">
        <v>4107</v>
      </c>
      <c r="D1699">
        <v>300238</v>
      </c>
      <c r="E1699" t="s">
        <v>4193</v>
      </c>
      <c r="F1699" t="s">
        <v>4194</v>
      </c>
      <c r="H1699" t="s">
        <v>3485</v>
      </c>
      <c r="I1699" t="s">
        <v>3556</v>
      </c>
      <c r="J1699" t="s">
        <v>81</v>
      </c>
      <c r="K1699" t="s">
        <v>2151</v>
      </c>
      <c r="L1699" t="s">
        <v>83</v>
      </c>
      <c r="M1699" t="s">
        <v>84</v>
      </c>
      <c r="N1699" t="s">
        <v>85</v>
      </c>
      <c r="O1699" t="s">
        <v>122</v>
      </c>
      <c r="P1699" t="s">
        <v>87</v>
      </c>
      <c r="Q1699" s="7" t="s">
        <v>8132</v>
      </c>
      <c r="R1699">
        <v>0</v>
      </c>
      <c r="S1699">
        <v>0</v>
      </c>
      <c r="T1699">
        <f t="shared" si="728"/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f t="shared" si="729"/>
        <v>0</v>
      </c>
      <c r="AJ1699">
        <f t="shared" si="730"/>
        <v>0</v>
      </c>
      <c r="AK1699">
        <f t="shared" si="731"/>
        <v>0</v>
      </c>
      <c r="AL1699">
        <f t="shared" si="732"/>
        <v>0</v>
      </c>
      <c r="AM1699">
        <f t="shared" si="733"/>
        <v>0</v>
      </c>
      <c r="AN1699">
        <f t="shared" si="734"/>
        <v>0</v>
      </c>
      <c r="AO1699">
        <v>83</v>
      </c>
      <c r="AP1699">
        <v>90</v>
      </c>
      <c r="AQ1699">
        <v>77</v>
      </c>
      <c r="AR1699">
        <v>69</v>
      </c>
      <c r="AS1699">
        <v>82</v>
      </c>
      <c r="AT1699">
        <v>74</v>
      </c>
      <c r="AU1699">
        <v>72</v>
      </c>
      <c r="AV1699">
        <v>86</v>
      </c>
      <c r="AW1699">
        <v>0</v>
      </c>
      <c r="AX1699">
        <v>0</v>
      </c>
      <c r="AY1699">
        <f t="shared" si="735"/>
        <v>314</v>
      </c>
      <c r="AZ1699">
        <f t="shared" si="736"/>
        <v>319</v>
      </c>
      <c r="BA1699">
        <f t="shared" si="737"/>
        <v>633</v>
      </c>
      <c r="BB1699">
        <v>0</v>
      </c>
      <c r="BC1699">
        <v>0</v>
      </c>
      <c r="BD1699">
        <v>16</v>
      </c>
      <c r="BE1699">
        <v>41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f t="shared" si="738"/>
        <v>16</v>
      </c>
      <c r="BM1699">
        <f t="shared" si="739"/>
        <v>41</v>
      </c>
      <c r="BN1699">
        <f t="shared" si="740"/>
        <v>57</v>
      </c>
      <c r="BO1699">
        <v>63</v>
      </c>
      <c r="BP1699">
        <v>30</v>
      </c>
      <c r="BQ1699">
        <v>0</v>
      </c>
      <c r="BR1699">
        <v>0</v>
      </c>
      <c r="BS1699">
        <v>0</v>
      </c>
      <c r="BT1699">
        <v>0</v>
      </c>
      <c r="BU1699">
        <f t="shared" si="753"/>
        <v>79</v>
      </c>
      <c r="BV1699">
        <f t="shared" si="754"/>
        <v>71</v>
      </c>
      <c r="BW1699">
        <f t="shared" si="755"/>
        <v>150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21</v>
      </c>
      <c r="CE1699">
        <v>52</v>
      </c>
      <c r="CF1699">
        <v>0</v>
      </c>
      <c r="CG1699">
        <v>0</v>
      </c>
      <c r="CH1699">
        <f t="shared" si="741"/>
        <v>21</v>
      </c>
      <c r="CI1699">
        <f t="shared" si="742"/>
        <v>52</v>
      </c>
      <c r="CJ1699">
        <f t="shared" si="743"/>
        <v>73</v>
      </c>
      <c r="CK1699">
        <v>61</v>
      </c>
      <c r="CL1699">
        <v>12</v>
      </c>
      <c r="CM1699">
        <v>0</v>
      </c>
      <c r="CN1699">
        <v>0</v>
      </c>
      <c r="CO1699">
        <v>0</v>
      </c>
      <c r="CP1699">
        <v>0</v>
      </c>
      <c r="CQ1699">
        <f t="shared" si="744"/>
        <v>82</v>
      </c>
      <c r="CR1699">
        <f t="shared" si="745"/>
        <v>64</v>
      </c>
      <c r="CS1699">
        <f t="shared" si="746"/>
        <v>146</v>
      </c>
      <c r="CT1699">
        <f t="shared" si="747"/>
        <v>161</v>
      </c>
      <c r="CU1699">
        <f t="shared" si="748"/>
        <v>135</v>
      </c>
      <c r="CV1699">
        <f t="shared" si="749"/>
        <v>296</v>
      </c>
      <c r="CW1699">
        <f t="shared" si="750"/>
        <v>475</v>
      </c>
      <c r="CX1699">
        <f t="shared" si="751"/>
        <v>454</v>
      </c>
      <c r="CY1699">
        <f t="shared" si="752"/>
        <v>929</v>
      </c>
    </row>
    <row r="1700" spans="1:103">
      <c r="A1700" t="s">
        <v>74</v>
      </c>
      <c r="B1700" t="s">
        <v>3481</v>
      </c>
      <c r="C1700" t="s">
        <v>4107</v>
      </c>
      <c r="D1700">
        <v>300249</v>
      </c>
      <c r="E1700" t="s">
        <v>4195</v>
      </c>
      <c r="F1700" t="s">
        <v>167</v>
      </c>
      <c r="H1700" t="s">
        <v>3485</v>
      </c>
      <c r="I1700" t="s">
        <v>3556</v>
      </c>
      <c r="J1700" t="s">
        <v>81</v>
      </c>
      <c r="K1700" t="s">
        <v>4169</v>
      </c>
      <c r="L1700" t="s">
        <v>83</v>
      </c>
      <c r="M1700" t="s">
        <v>84</v>
      </c>
      <c r="N1700" t="s">
        <v>85</v>
      </c>
      <c r="O1700" t="s">
        <v>122</v>
      </c>
      <c r="P1700" t="s">
        <v>87</v>
      </c>
      <c r="Q1700" s="7" t="s">
        <v>8132</v>
      </c>
      <c r="R1700">
        <v>0</v>
      </c>
      <c r="S1700">
        <v>0</v>
      </c>
      <c r="T1700">
        <f t="shared" si="728"/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f t="shared" si="729"/>
        <v>0</v>
      </c>
      <c r="AJ1700">
        <f t="shared" si="730"/>
        <v>0</v>
      </c>
      <c r="AK1700">
        <f t="shared" si="731"/>
        <v>0</v>
      </c>
      <c r="AL1700">
        <f t="shared" si="732"/>
        <v>0</v>
      </c>
      <c r="AM1700">
        <f t="shared" si="733"/>
        <v>0</v>
      </c>
      <c r="AN1700">
        <f t="shared" si="734"/>
        <v>0</v>
      </c>
      <c r="AO1700">
        <v>58</v>
      </c>
      <c r="AP1700">
        <v>61</v>
      </c>
      <c r="AQ1700">
        <v>56</v>
      </c>
      <c r="AR1700">
        <v>46</v>
      </c>
      <c r="AS1700">
        <v>69</v>
      </c>
      <c r="AT1700">
        <v>70</v>
      </c>
      <c r="AU1700">
        <v>63</v>
      </c>
      <c r="AV1700">
        <v>59</v>
      </c>
      <c r="AW1700">
        <v>0</v>
      </c>
      <c r="AX1700">
        <v>0</v>
      </c>
      <c r="AY1700">
        <f t="shared" si="735"/>
        <v>246</v>
      </c>
      <c r="AZ1700">
        <f t="shared" si="736"/>
        <v>236</v>
      </c>
      <c r="BA1700">
        <f t="shared" si="737"/>
        <v>482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f t="shared" si="738"/>
        <v>0</v>
      </c>
      <c r="BM1700">
        <f t="shared" si="739"/>
        <v>0</v>
      </c>
      <c r="BN1700">
        <f t="shared" si="740"/>
        <v>0</v>
      </c>
      <c r="BO1700">
        <v>49</v>
      </c>
      <c r="BP1700">
        <v>43</v>
      </c>
      <c r="BQ1700">
        <v>0</v>
      </c>
      <c r="BR1700">
        <v>0</v>
      </c>
      <c r="BS1700">
        <v>0</v>
      </c>
      <c r="BT1700">
        <v>0</v>
      </c>
      <c r="BU1700">
        <f t="shared" si="753"/>
        <v>49</v>
      </c>
      <c r="BV1700">
        <f t="shared" si="754"/>
        <v>43</v>
      </c>
      <c r="BW1700">
        <f t="shared" si="755"/>
        <v>92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0</v>
      </c>
      <c r="CG1700">
        <v>0</v>
      </c>
      <c r="CH1700">
        <f t="shared" si="741"/>
        <v>0</v>
      </c>
      <c r="CI1700">
        <f t="shared" si="742"/>
        <v>0</v>
      </c>
      <c r="CJ1700">
        <f t="shared" si="743"/>
        <v>0</v>
      </c>
      <c r="CK1700">
        <v>64</v>
      </c>
      <c r="CL1700">
        <v>53</v>
      </c>
      <c r="CM1700">
        <v>0</v>
      </c>
      <c r="CN1700">
        <v>0</v>
      </c>
      <c r="CO1700">
        <v>0</v>
      </c>
      <c r="CP1700">
        <v>0</v>
      </c>
      <c r="CQ1700">
        <f t="shared" si="744"/>
        <v>64</v>
      </c>
      <c r="CR1700">
        <f t="shared" si="745"/>
        <v>53</v>
      </c>
      <c r="CS1700">
        <f t="shared" si="746"/>
        <v>117</v>
      </c>
      <c r="CT1700">
        <f t="shared" si="747"/>
        <v>113</v>
      </c>
      <c r="CU1700">
        <f t="shared" si="748"/>
        <v>96</v>
      </c>
      <c r="CV1700">
        <f t="shared" si="749"/>
        <v>209</v>
      </c>
      <c r="CW1700">
        <f t="shared" si="750"/>
        <v>359</v>
      </c>
      <c r="CX1700">
        <f t="shared" si="751"/>
        <v>332</v>
      </c>
      <c r="CY1700">
        <f t="shared" si="752"/>
        <v>691</v>
      </c>
    </row>
    <row r="1701" spans="1:103">
      <c r="A1701" t="s">
        <v>74</v>
      </c>
      <c r="B1701" t="s">
        <v>3481</v>
      </c>
      <c r="C1701" t="s">
        <v>4107</v>
      </c>
      <c r="D1701">
        <v>300268</v>
      </c>
      <c r="E1701" t="s">
        <v>4196</v>
      </c>
      <c r="F1701" t="s">
        <v>4197</v>
      </c>
      <c r="H1701" t="s">
        <v>3485</v>
      </c>
      <c r="I1701" t="s">
        <v>3556</v>
      </c>
      <c r="J1701" t="s">
        <v>81</v>
      </c>
      <c r="K1701" t="s">
        <v>4138</v>
      </c>
      <c r="L1701" t="s">
        <v>83</v>
      </c>
      <c r="M1701" t="s">
        <v>84</v>
      </c>
      <c r="N1701" t="s">
        <v>85</v>
      </c>
      <c r="O1701" t="s">
        <v>122</v>
      </c>
      <c r="P1701" t="s">
        <v>123</v>
      </c>
      <c r="Q1701" s="7" t="s">
        <v>8132</v>
      </c>
      <c r="R1701">
        <v>0</v>
      </c>
      <c r="S1701">
        <v>0</v>
      </c>
      <c r="T1701">
        <f t="shared" si="728"/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f t="shared" si="729"/>
        <v>0</v>
      </c>
      <c r="AJ1701">
        <f t="shared" si="730"/>
        <v>0</v>
      </c>
      <c r="AK1701">
        <f t="shared" si="731"/>
        <v>0</v>
      </c>
      <c r="AL1701">
        <f t="shared" si="732"/>
        <v>0</v>
      </c>
      <c r="AM1701">
        <f t="shared" si="733"/>
        <v>0</v>
      </c>
      <c r="AN1701">
        <f t="shared" si="734"/>
        <v>0</v>
      </c>
      <c r="AO1701">
        <v>68</v>
      </c>
      <c r="AP1701">
        <v>74</v>
      </c>
      <c r="AQ1701">
        <v>68</v>
      </c>
      <c r="AR1701">
        <v>58</v>
      </c>
      <c r="AS1701">
        <v>66</v>
      </c>
      <c r="AT1701">
        <v>61</v>
      </c>
      <c r="AU1701">
        <v>65</v>
      </c>
      <c r="AV1701">
        <v>60</v>
      </c>
      <c r="AW1701">
        <v>0</v>
      </c>
      <c r="AX1701">
        <v>0</v>
      </c>
      <c r="AY1701">
        <f t="shared" si="735"/>
        <v>267</v>
      </c>
      <c r="AZ1701">
        <f t="shared" si="736"/>
        <v>253</v>
      </c>
      <c r="BA1701">
        <f t="shared" si="737"/>
        <v>520</v>
      </c>
      <c r="BB1701">
        <v>0</v>
      </c>
      <c r="BC1701">
        <v>0</v>
      </c>
      <c r="BD1701">
        <v>14</v>
      </c>
      <c r="BE1701">
        <v>19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f t="shared" si="738"/>
        <v>14</v>
      </c>
      <c r="BM1701">
        <f t="shared" si="739"/>
        <v>19</v>
      </c>
      <c r="BN1701">
        <f t="shared" si="740"/>
        <v>33</v>
      </c>
      <c r="BO1701">
        <v>44</v>
      </c>
      <c r="BP1701">
        <v>39</v>
      </c>
      <c r="BQ1701">
        <v>0</v>
      </c>
      <c r="BR1701">
        <v>0</v>
      </c>
      <c r="BS1701">
        <v>0</v>
      </c>
      <c r="BT1701">
        <v>0</v>
      </c>
      <c r="BU1701">
        <f t="shared" si="753"/>
        <v>58</v>
      </c>
      <c r="BV1701">
        <f t="shared" si="754"/>
        <v>58</v>
      </c>
      <c r="BW1701">
        <f t="shared" si="755"/>
        <v>116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19</v>
      </c>
      <c r="CE1701">
        <v>25</v>
      </c>
      <c r="CF1701">
        <v>0</v>
      </c>
      <c r="CG1701">
        <v>0</v>
      </c>
      <c r="CH1701">
        <f t="shared" si="741"/>
        <v>19</v>
      </c>
      <c r="CI1701">
        <f t="shared" si="742"/>
        <v>25</v>
      </c>
      <c r="CJ1701">
        <f t="shared" si="743"/>
        <v>44</v>
      </c>
      <c r="CK1701">
        <v>56</v>
      </c>
      <c r="CL1701">
        <v>20</v>
      </c>
      <c r="CM1701">
        <v>0</v>
      </c>
      <c r="CN1701">
        <v>0</v>
      </c>
      <c r="CO1701">
        <v>0</v>
      </c>
      <c r="CP1701">
        <v>0</v>
      </c>
      <c r="CQ1701">
        <f t="shared" si="744"/>
        <v>75</v>
      </c>
      <c r="CR1701">
        <f t="shared" si="745"/>
        <v>45</v>
      </c>
      <c r="CS1701">
        <f t="shared" si="746"/>
        <v>120</v>
      </c>
      <c r="CT1701">
        <f t="shared" si="747"/>
        <v>133</v>
      </c>
      <c r="CU1701">
        <f t="shared" si="748"/>
        <v>103</v>
      </c>
      <c r="CV1701">
        <f t="shared" si="749"/>
        <v>236</v>
      </c>
      <c r="CW1701">
        <f t="shared" si="750"/>
        <v>400</v>
      </c>
      <c r="CX1701">
        <f t="shared" si="751"/>
        <v>356</v>
      </c>
      <c r="CY1701">
        <f t="shared" si="752"/>
        <v>756</v>
      </c>
    </row>
    <row r="1702" spans="1:103">
      <c r="A1702" t="s">
        <v>74</v>
      </c>
      <c r="B1702" t="s">
        <v>3481</v>
      </c>
      <c r="C1702" t="s">
        <v>4107</v>
      </c>
      <c r="D1702">
        <v>321103</v>
      </c>
      <c r="E1702" t="s">
        <v>4198</v>
      </c>
      <c r="F1702" t="s">
        <v>4124</v>
      </c>
      <c r="H1702" t="s">
        <v>3485</v>
      </c>
      <c r="I1702" t="s">
        <v>3556</v>
      </c>
      <c r="J1702" t="s">
        <v>81</v>
      </c>
      <c r="K1702" t="s">
        <v>4125</v>
      </c>
      <c r="L1702" t="s">
        <v>83</v>
      </c>
      <c r="M1702" t="s">
        <v>84</v>
      </c>
      <c r="N1702" t="s">
        <v>85</v>
      </c>
      <c r="O1702" t="s">
        <v>122</v>
      </c>
      <c r="P1702" t="s">
        <v>87</v>
      </c>
      <c r="Q1702" s="7" t="s">
        <v>8132</v>
      </c>
      <c r="R1702">
        <v>0</v>
      </c>
      <c r="S1702">
        <v>0</v>
      </c>
      <c r="T1702">
        <f t="shared" si="728"/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f t="shared" si="729"/>
        <v>0</v>
      </c>
      <c r="AJ1702">
        <f t="shared" si="730"/>
        <v>0</v>
      </c>
      <c r="AK1702">
        <f t="shared" si="731"/>
        <v>0</v>
      </c>
      <c r="AL1702">
        <f t="shared" si="732"/>
        <v>0</v>
      </c>
      <c r="AM1702">
        <f t="shared" si="733"/>
        <v>0</v>
      </c>
      <c r="AN1702">
        <f t="shared" si="734"/>
        <v>0</v>
      </c>
      <c r="AO1702">
        <v>36</v>
      </c>
      <c r="AP1702">
        <v>25</v>
      </c>
      <c r="AQ1702">
        <v>30</v>
      </c>
      <c r="AR1702">
        <v>34</v>
      </c>
      <c r="AS1702">
        <v>43</v>
      </c>
      <c r="AT1702">
        <v>35</v>
      </c>
      <c r="AU1702">
        <v>44</v>
      </c>
      <c r="AV1702">
        <v>31</v>
      </c>
      <c r="AW1702">
        <v>0</v>
      </c>
      <c r="AX1702">
        <v>0</v>
      </c>
      <c r="AY1702">
        <f t="shared" si="735"/>
        <v>153</v>
      </c>
      <c r="AZ1702">
        <f t="shared" si="736"/>
        <v>125</v>
      </c>
      <c r="BA1702">
        <f t="shared" si="737"/>
        <v>278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f t="shared" si="738"/>
        <v>0</v>
      </c>
      <c r="BM1702">
        <f t="shared" si="739"/>
        <v>0</v>
      </c>
      <c r="BN1702">
        <f t="shared" si="740"/>
        <v>0</v>
      </c>
      <c r="BO1702">
        <v>31</v>
      </c>
      <c r="BP1702">
        <v>24</v>
      </c>
      <c r="BQ1702">
        <v>0</v>
      </c>
      <c r="BR1702">
        <v>0</v>
      </c>
      <c r="BS1702">
        <v>0</v>
      </c>
      <c r="BT1702">
        <v>0</v>
      </c>
      <c r="BU1702">
        <f t="shared" si="753"/>
        <v>31</v>
      </c>
      <c r="BV1702">
        <f t="shared" si="754"/>
        <v>24</v>
      </c>
      <c r="BW1702">
        <f t="shared" si="755"/>
        <v>55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f t="shared" si="741"/>
        <v>0</v>
      </c>
      <c r="CI1702">
        <f t="shared" si="742"/>
        <v>0</v>
      </c>
      <c r="CJ1702">
        <f t="shared" si="743"/>
        <v>0</v>
      </c>
      <c r="CK1702">
        <v>18</v>
      </c>
      <c r="CL1702">
        <v>28</v>
      </c>
      <c r="CM1702">
        <v>0</v>
      </c>
      <c r="CN1702">
        <v>0</v>
      </c>
      <c r="CO1702">
        <v>0</v>
      </c>
      <c r="CP1702">
        <v>0</v>
      </c>
      <c r="CQ1702">
        <f t="shared" si="744"/>
        <v>18</v>
      </c>
      <c r="CR1702">
        <f t="shared" si="745"/>
        <v>28</v>
      </c>
      <c r="CS1702">
        <f t="shared" si="746"/>
        <v>46</v>
      </c>
      <c r="CT1702">
        <f t="shared" si="747"/>
        <v>49</v>
      </c>
      <c r="CU1702">
        <f t="shared" si="748"/>
        <v>52</v>
      </c>
      <c r="CV1702">
        <f t="shared" si="749"/>
        <v>101</v>
      </c>
      <c r="CW1702">
        <f t="shared" si="750"/>
        <v>202</v>
      </c>
      <c r="CX1702">
        <f t="shared" si="751"/>
        <v>177</v>
      </c>
      <c r="CY1702">
        <f t="shared" si="752"/>
        <v>379</v>
      </c>
    </row>
    <row r="1703" spans="1:103">
      <c r="A1703" t="s">
        <v>74</v>
      </c>
      <c r="B1703" t="s">
        <v>3481</v>
      </c>
      <c r="C1703" t="s">
        <v>4107</v>
      </c>
      <c r="D1703">
        <v>400151</v>
      </c>
      <c r="E1703" t="s">
        <v>4199</v>
      </c>
      <c r="F1703" t="s">
        <v>4200</v>
      </c>
      <c r="H1703" t="s">
        <v>3485</v>
      </c>
      <c r="I1703" t="s">
        <v>3556</v>
      </c>
      <c r="J1703" t="s">
        <v>81</v>
      </c>
      <c r="K1703" t="s">
        <v>4201</v>
      </c>
      <c r="L1703" t="s">
        <v>129</v>
      </c>
      <c r="M1703" t="s">
        <v>130</v>
      </c>
      <c r="N1703" t="s">
        <v>85</v>
      </c>
      <c r="O1703" t="s">
        <v>244</v>
      </c>
      <c r="P1703" t="s">
        <v>87</v>
      </c>
      <c r="Q1703" t="s">
        <v>8135</v>
      </c>
      <c r="R1703">
        <v>13</v>
      </c>
      <c r="S1703">
        <v>10</v>
      </c>
      <c r="T1703">
        <f t="shared" si="728"/>
        <v>23</v>
      </c>
      <c r="U1703">
        <v>15</v>
      </c>
      <c r="V1703">
        <v>3</v>
      </c>
      <c r="W1703">
        <v>6</v>
      </c>
      <c r="X1703">
        <v>8</v>
      </c>
      <c r="Y1703">
        <v>9</v>
      </c>
      <c r="Z1703">
        <v>5</v>
      </c>
      <c r="AA1703">
        <v>11</v>
      </c>
      <c r="AB1703">
        <v>10</v>
      </c>
      <c r="AC1703">
        <v>9</v>
      </c>
      <c r="AD1703">
        <v>11</v>
      </c>
      <c r="AE1703">
        <v>8</v>
      </c>
      <c r="AF1703">
        <v>7</v>
      </c>
      <c r="AG1703">
        <v>0</v>
      </c>
      <c r="AH1703">
        <v>0</v>
      </c>
      <c r="AI1703">
        <f t="shared" si="729"/>
        <v>58</v>
      </c>
      <c r="AJ1703">
        <f t="shared" si="730"/>
        <v>44</v>
      </c>
      <c r="AK1703">
        <f t="shared" si="731"/>
        <v>102</v>
      </c>
      <c r="AL1703">
        <f t="shared" si="732"/>
        <v>71</v>
      </c>
      <c r="AM1703">
        <f t="shared" si="733"/>
        <v>54</v>
      </c>
      <c r="AN1703">
        <f t="shared" si="734"/>
        <v>125</v>
      </c>
      <c r="AO1703">
        <v>10</v>
      </c>
      <c r="AP1703">
        <v>9</v>
      </c>
      <c r="AQ1703">
        <v>3</v>
      </c>
      <c r="AR1703">
        <v>11</v>
      </c>
      <c r="AS1703">
        <v>6</v>
      </c>
      <c r="AT1703">
        <v>9</v>
      </c>
      <c r="AU1703">
        <v>11</v>
      </c>
      <c r="AV1703">
        <v>4</v>
      </c>
      <c r="AW1703">
        <v>0</v>
      </c>
      <c r="AX1703">
        <v>0</v>
      </c>
      <c r="AY1703">
        <f t="shared" si="735"/>
        <v>30</v>
      </c>
      <c r="AZ1703">
        <f t="shared" si="736"/>
        <v>33</v>
      </c>
      <c r="BA1703">
        <f t="shared" si="737"/>
        <v>63</v>
      </c>
      <c r="BB1703">
        <v>0</v>
      </c>
      <c r="BC1703">
        <v>0</v>
      </c>
      <c r="BD1703">
        <v>5</v>
      </c>
      <c r="BE1703">
        <v>5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f t="shared" si="738"/>
        <v>5</v>
      </c>
      <c r="BM1703">
        <f t="shared" si="739"/>
        <v>5</v>
      </c>
      <c r="BN1703">
        <f t="shared" si="740"/>
        <v>10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f t="shared" si="753"/>
        <v>5</v>
      </c>
      <c r="BV1703">
        <f t="shared" si="754"/>
        <v>5</v>
      </c>
      <c r="BW1703">
        <f t="shared" si="755"/>
        <v>10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f t="shared" si="741"/>
        <v>0</v>
      </c>
      <c r="CI1703">
        <f t="shared" si="742"/>
        <v>0</v>
      </c>
      <c r="CJ1703">
        <f t="shared" si="743"/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f t="shared" si="744"/>
        <v>0</v>
      </c>
      <c r="CR1703">
        <f t="shared" si="745"/>
        <v>0</v>
      </c>
      <c r="CS1703">
        <f t="shared" si="746"/>
        <v>0</v>
      </c>
      <c r="CT1703">
        <f t="shared" si="747"/>
        <v>5</v>
      </c>
      <c r="CU1703">
        <f t="shared" si="748"/>
        <v>5</v>
      </c>
      <c r="CV1703">
        <f t="shared" si="749"/>
        <v>10</v>
      </c>
      <c r="CW1703">
        <f t="shared" si="750"/>
        <v>106</v>
      </c>
      <c r="CX1703">
        <f t="shared" si="751"/>
        <v>92</v>
      </c>
      <c r="CY1703">
        <f t="shared" si="752"/>
        <v>198</v>
      </c>
    </row>
    <row r="1704" spans="1:103">
      <c r="A1704" t="s">
        <v>74</v>
      </c>
      <c r="B1704" t="s">
        <v>3481</v>
      </c>
      <c r="C1704" t="s">
        <v>4107</v>
      </c>
      <c r="D1704">
        <v>408438</v>
      </c>
      <c r="E1704" t="s">
        <v>4202</v>
      </c>
      <c r="F1704" t="s">
        <v>4203</v>
      </c>
      <c r="H1704" t="s">
        <v>3485</v>
      </c>
      <c r="I1704" t="s">
        <v>3556</v>
      </c>
      <c r="J1704" t="s">
        <v>81</v>
      </c>
      <c r="K1704" t="s">
        <v>4138</v>
      </c>
      <c r="L1704" t="s">
        <v>129</v>
      </c>
      <c r="M1704" t="s">
        <v>130</v>
      </c>
      <c r="N1704" t="s">
        <v>85</v>
      </c>
      <c r="O1704" t="s">
        <v>252</v>
      </c>
      <c r="P1704" t="s">
        <v>87</v>
      </c>
      <c r="Q1704" s="7" t="s">
        <v>8134</v>
      </c>
      <c r="R1704">
        <v>6</v>
      </c>
      <c r="S1704">
        <v>4</v>
      </c>
      <c r="T1704">
        <f t="shared" si="728"/>
        <v>10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f t="shared" si="729"/>
        <v>0</v>
      </c>
      <c r="AJ1704">
        <f t="shared" si="730"/>
        <v>0</v>
      </c>
      <c r="AK1704">
        <f t="shared" si="731"/>
        <v>0</v>
      </c>
      <c r="AL1704">
        <f t="shared" si="732"/>
        <v>6</v>
      </c>
      <c r="AM1704">
        <f t="shared" si="733"/>
        <v>4</v>
      </c>
      <c r="AN1704">
        <f t="shared" si="734"/>
        <v>10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f t="shared" si="735"/>
        <v>0</v>
      </c>
      <c r="AZ1704">
        <f t="shared" si="736"/>
        <v>0</v>
      </c>
      <c r="BA1704">
        <f t="shared" si="737"/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f t="shared" si="738"/>
        <v>0</v>
      </c>
      <c r="BM1704">
        <f t="shared" si="739"/>
        <v>0</v>
      </c>
      <c r="BN1704">
        <f t="shared" si="740"/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f t="shared" si="753"/>
        <v>0</v>
      </c>
      <c r="BV1704">
        <f t="shared" si="754"/>
        <v>0</v>
      </c>
      <c r="BW1704">
        <f t="shared" si="755"/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f t="shared" si="741"/>
        <v>0</v>
      </c>
      <c r="CI1704">
        <f t="shared" si="742"/>
        <v>0</v>
      </c>
      <c r="CJ1704">
        <f t="shared" si="743"/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f t="shared" si="744"/>
        <v>0</v>
      </c>
      <c r="CR1704">
        <f t="shared" si="745"/>
        <v>0</v>
      </c>
      <c r="CS1704">
        <f t="shared" si="746"/>
        <v>0</v>
      </c>
      <c r="CT1704">
        <f t="shared" si="747"/>
        <v>0</v>
      </c>
      <c r="CU1704">
        <f t="shared" si="748"/>
        <v>0</v>
      </c>
      <c r="CV1704">
        <f t="shared" si="749"/>
        <v>0</v>
      </c>
      <c r="CW1704">
        <f t="shared" si="750"/>
        <v>6</v>
      </c>
      <c r="CX1704">
        <f t="shared" si="751"/>
        <v>4</v>
      </c>
      <c r="CY1704">
        <f t="shared" si="752"/>
        <v>10</v>
      </c>
    </row>
    <row r="1705" spans="1:103">
      <c r="A1705" t="s">
        <v>74</v>
      </c>
      <c r="B1705" t="s">
        <v>3481</v>
      </c>
      <c r="C1705" t="s">
        <v>4107</v>
      </c>
      <c r="D1705">
        <v>411535</v>
      </c>
      <c r="E1705" t="s">
        <v>4204</v>
      </c>
      <c r="F1705" t="s">
        <v>4205</v>
      </c>
      <c r="H1705" t="s">
        <v>3485</v>
      </c>
      <c r="I1705" t="s">
        <v>3556</v>
      </c>
      <c r="J1705" t="s">
        <v>81</v>
      </c>
      <c r="K1705" t="s">
        <v>4201</v>
      </c>
      <c r="L1705" t="s">
        <v>129</v>
      </c>
      <c r="M1705" t="s">
        <v>134</v>
      </c>
      <c r="N1705" t="s">
        <v>85</v>
      </c>
      <c r="O1705" t="s">
        <v>86</v>
      </c>
      <c r="P1705" t="s">
        <v>87</v>
      </c>
      <c r="Q1705" s="7" t="s">
        <v>8134</v>
      </c>
      <c r="R1705">
        <v>8</v>
      </c>
      <c r="S1705">
        <v>11</v>
      </c>
      <c r="T1705">
        <f t="shared" si="728"/>
        <v>19</v>
      </c>
      <c r="U1705">
        <v>6</v>
      </c>
      <c r="V1705">
        <v>1</v>
      </c>
      <c r="W1705">
        <v>4</v>
      </c>
      <c r="X1705">
        <v>8</v>
      </c>
      <c r="Y1705">
        <v>3</v>
      </c>
      <c r="Z1705">
        <v>6</v>
      </c>
      <c r="AA1705">
        <v>2</v>
      </c>
      <c r="AB1705">
        <v>3</v>
      </c>
      <c r="AC1705">
        <v>2</v>
      </c>
      <c r="AD1705">
        <v>4</v>
      </c>
      <c r="AE1705">
        <v>4</v>
      </c>
      <c r="AF1705">
        <v>2</v>
      </c>
      <c r="AG1705">
        <v>0</v>
      </c>
      <c r="AH1705">
        <v>0</v>
      </c>
      <c r="AI1705">
        <f t="shared" si="729"/>
        <v>21</v>
      </c>
      <c r="AJ1705">
        <f t="shared" si="730"/>
        <v>24</v>
      </c>
      <c r="AK1705">
        <f t="shared" si="731"/>
        <v>45</v>
      </c>
      <c r="AL1705">
        <f t="shared" si="732"/>
        <v>29</v>
      </c>
      <c r="AM1705">
        <f t="shared" si="733"/>
        <v>35</v>
      </c>
      <c r="AN1705">
        <f t="shared" si="734"/>
        <v>64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f t="shared" si="735"/>
        <v>0</v>
      </c>
      <c r="AZ1705">
        <f t="shared" si="736"/>
        <v>0</v>
      </c>
      <c r="BA1705">
        <f t="shared" si="737"/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f t="shared" si="738"/>
        <v>0</v>
      </c>
      <c r="BM1705">
        <f t="shared" si="739"/>
        <v>0</v>
      </c>
      <c r="BN1705">
        <f t="shared" si="740"/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f t="shared" si="753"/>
        <v>0</v>
      </c>
      <c r="BV1705">
        <f t="shared" si="754"/>
        <v>0</v>
      </c>
      <c r="BW1705">
        <f t="shared" si="755"/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f t="shared" si="741"/>
        <v>0</v>
      </c>
      <c r="CI1705">
        <f t="shared" si="742"/>
        <v>0</v>
      </c>
      <c r="CJ1705">
        <f t="shared" si="743"/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f t="shared" si="744"/>
        <v>0</v>
      </c>
      <c r="CR1705">
        <f t="shared" si="745"/>
        <v>0</v>
      </c>
      <c r="CS1705">
        <f t="shared" si="746"/>
        <v>0</v>
      </c>
      <c r="CT1705">
        <f t="shared" si="747"/>
        <v>0</v>
      </c>
      <c r="CU1705">
        <f t="shared" si="748"/>
        <v>0</v>
      </c>
      <c r="CV1705">
        <f t="shared" si="749"/>
        <v>0</v>
      </c>
      <c r="CW1705">
        <f t="shared" si="750"/>
        <v>29</v>
      </c>
      <c r="CX1705">
        <f t="shared" si="751"/>
        <v>35</v>
      </c>
      <c r="CY1705">
        <f t="shared" si="752"/>
        <v>64</v>
      </c>
    </row>
    <row r="1706" spans="1:103">
      <c r="A1706" t="s">
        <v>74</v>
      </c>
      <c r="B1706" t="s">
        <v>3481</v>
      </c>
      <c r="C1706" t="s">
        <v>4107</v>
      </c>
      <c r="D1706">
        <v>500370</v>
      </c>
      <c r="E1706" t="s">
        <v>4206</v>
      </c>
      <c r="F1706" t="s">
        <v>4201</v>
      </c>
      <c r="H1706" t="s">
        <v>3485</v>
      </c>
      <c r="I1706" t="s">
        <v>3556</v>
      </c>
      <c r="J1706" t="s">
        <v>81</v>
      </c>
      <c r="K1706" t="s">
        <v>4201</v>
      </c>
      <c r="L1706" t="s">
        <v>83</v>
      </c>
      <c r="M1706" t="s">
        <v>84</v>
      </c>
      <c r="N1706" t="s">
        <v>85</v>
      </c>
      <c r="O1706" t="s">
        <v>244</v>
      </c>
      <c r="P1706" t="s">
        <v>87</v>
      </c>
      <c r="Q1706" t="s">
        <v>8135</v>
      </c>
      <c r="R1706">
        <v>88</v>
      </c>
      <c r="S1706">
        <v>74</v>
      </c>
      <c r="T1706">
        <f t="shared" si="728"/>
        <v>162</v>
      </c>
      <c r="U1706">
        <v>93</v>
      </c>
      <c r="V1706">
        <v>75</v>
      </c>
      <c r="W1706">
        <v>85</v>
      </c>
      <c r="X1706">
        <v>92</v>
      </c>
      <c r="Y1706">
        <v>92</v>
      </c>
      <c r="Z1706">
        <v>98</v>
      </c>
      <c r="AA1706">
        <v>105</v>
      </c>
      <c r="AB1706">
        <v>113</v>
      </c>
      <c r="AC1706">
        <v>111</v>
      </c>
      <c r="AD1706">
        <v>100</v>
      </c>
      <c r="AE1706">
        <v>115</v>
      </c>
      <c r="AF1706">
        <v>95</v>
      </c>
      <c r="AG1706">
        <v>61</v>
      </c>
      <c r="AH1706">
        <v>35</v>
      </c>
      <c r="AI1706">
        <f t="shared" si="729"/>
        <v>662</v>
      </c>
      <c r="AJ1706">
        <f t="shared" si="730"/>
        <v>608</v>
      </c>
      <c r="AK1706">
        <f t="shared" si="731"/>
        <v>1270</v>
      </c>
      <c r="AL1706">
        <f t="shared" si="732"/>
        <v>750</v>
      </c>
      <c r="AM1706">
        <f t="shared" si="733"/>
        <v>682</v>
      </c>
      <c r="AN1706">
        <f t="shared" si="734"/>
        <v>1432</v>
      </c>
      <c r="AO1706">
        <v>158</v>
      </c>
      <c r="AP1706">
        <v>158</v>
      </c>
      <c r="AQ1706">
        <v>171</v>
      </c>
      <c r="AR1706">
        <v>150</v>
      </c>
      <c r="AS1706">
        <v>179</v>
      </c>
      <c r="AT1706">
        <v>194</v>
      </c>
      <c r="AU1706">
        <v>208</v>
      </c>
      <c r="AV1706">
        <v>176</v>
      </c>
      <c r="AW1706">
        <v>0</v>
      </c>
      <c r="AX1706">
        <v>0</v>
      </c>
      <c r="AY1706">
        <f t="shared" si="735"/>
        <v>716</v>
      </c>
      <c r="AZ1706">
        <f t="shared" si="736"/>
        <v>678</v>
      </c>
      <c r="BA1706">
        <f t="shared" si="737"/>
        <v>1394</v>
      </c>
      <c r="BB1706">
        <v>5</v>
      </c>
      <c r="BC1706">
        <v>29</v>
      </c>
      <c r="BD1706">
        <v>23</v>
      </c>
      <c r="BE1706">
        <v>40</v>
      </c>
      <c r="BF1706">
        <v>26</v>
      </c>
      <c r="BG1706">
        <v>52</v>
      </c>
      <c r="BH1706">
        <v>0</v>
      </c>
      <c r="BI1706">
        <v>0</v>
      </c>
      <c r="BJ1706">
        <v>0</v>
      </c>
      <c r="BK1706">
        <v>0</v>
      </c>
      <c r="BL1706">
        <f t="shared" si="738"/>
        <v>54</v>
      </c>
      <c r="BM1706">
        <f t="shared" si="739"/>
        <v>121</v>
      </c>
      <c r="BN1706">
        <f t="shared" si="740"/>
        <v>175</v>
      </c>
      <c r="BO1706">
        <v>137</v>
      </c>
      <c r="BP1706">
        <v>133</v>
      </c>
      <c r="BQ1706">
        <v>0</v>
      </c>
      <c r="BR1706">
        <v>0</v>
      </c>
      <c r="BS1706">
        <v>0</v>
      </c>
      <c r="BT1706">
        <v>0</v>
      </c>
      <c r="BU1706">
        <f t="shared" si="753"/>
        <v>191</v>
      </c>
      <c r="BV1706">
        <f t="shared" si="754"/>
        <v>254</v>
      </c>
      <c r="BW1706">
        <f t="shared" si="755"/>
        <v>445</v>
      </c>
      <c r="BX1706">
        <v>7</v>
      </c>
      <c r="BY1706">
        <v>34</v>
      </c>
      <c r="BZ1706">
        <v>10</v>
      </c>
      <c r="CA1706">
        <v>24</v>
      </c>
      <c r="CB1706">
        <v>23</v>
      </c>
      <c r="CC1706">
        <v>45</v>
      </c>
      <c r="CD1706">
        <v>0</v>
      </c>
      <c r="CE1706">
        <v>0</v>
      </c>
      <c r="CF1706">
        <v>0</v>
      </c>
      <c r="CG1706">
        <v>0</v>
      </c>
      <c r="CH1706">
        <f t="shared" si="741"/>
        <v>40</v>
      </c>
      <c r="CI1706">
        <f t="shared" si="742"/>
        <v>103</v>
      </c>
      <c r="CJ1706">
        <f t="shared" si="743"/>
        <v>143</v>
      </c>
      <c r="CK1706">
        <v>113</v>
      </c>
      <c r="CL1706">
        <v>83</v>
      </c>
      <c r="CM1706">
        <v>0</v>
      </c>
      <c r="CN1706">
        <v>0</v>
      </c>
      <c r="CO1706">
        <v>0</v>
      </c>
      <c r="CP1706">
        <v>0</v>
      </c>
      <c r="CQ1706">
        <f t="shared" si="744"/>
        <v>153</v>
      </c>
      <c r="CR1706">
        <f t="shared" si="745"/>
        <v>186</v>
      </c>
      <c r="CS1706">
        <f t="shared" si="746"/>
        <v>339</v>
      </c>
      <c r="CT1706">
        <f t="shared" si="747"/>
        <v>344</v>
      </c>
      <c r="CU1706">
        <f t="shared" si="748"/>
        <v>440</v>
      </c>
      <c r="CV1706">
        <f t="shared" si="749"/>
        <v>784</v>
      </c>
      <c r="CW1706">
        <f t="shared" si="750"/>
        <v>1810</v>
      </c>
      <c r="CX1706">
        <f t="shared" si="751"/>
        <v>1800</v>
      </c>
      <c r="CY1706">
        <f t="shared" si="752"/>
        <v>3610</v>
      </c>
    </row>
    <row r="1707" spans="1:103">
      <c r="A1707" t="s">
        <v>74</v>
      </c>
      <c r="B1707" t="s">
        <v>3481</v>
      </c>
      <c r="C1707" t="s">
        <v>4107</v>
      </c>
      <c r="D1707">
        <v>500611</v>
      </c>
      <c r="E1707" t="s">
        <v>4207</v>
      </c>
      <c r="F1707" t="s">
        <v>4208</v>
      </c>
      <c r="H1707" t="s">
        <v>3485</v>
      </c>
      <c r="I1707" t="s">
        <v>3556</v>
      </c>
      <c r="J1707" t="s">
        <v>81</v>
      </c>
      <c r="K1707" t="s">
        <v>4175</v>
      </c>
      <c r="L1707" t="s">
        <v>83</v>
      </c>
      <c r="M1707" t="s">
        <v>84</v>
      </c>
      <c r="N1707" t="s">
        <v>85</v>
      </c>
      <c r="O1707" t="s">
        <v>244</v>
      </c>
      <c r="P1707" t="s">
        <v>87</v>
      </c>
      <c r="Q1707" t="s">
        <v>8135</v>
      </c>
      <c r="R1707">
        <v>26</v>
      </c>
      <c r="S1707">
        <v>23</v>
      </c>
      <c r="T1707">
        <f t="shared" si="728"/>
        <v>49</v>
      </c>
      <c r="U1707">
        <v>28</v>
      </c>
      <c r="V1707">
        <v>25</v>
      </c>
      <c r="W1707">
        <v>20</v>
      </c>
      <c r="X1707">
        <v>22</v>
      </c>
      <c r="Y1707">
        <v>29</v>
      </c>
      <c r="Z1707">
        <v>25</v>
      </c>
      <c r="AA1707">
        <v>25</v>
      </c>
      <c r="AB1707">
        <v>33</v>
      </c>
      <c r="AC1707">
        <v>21</v>
      </c>
      <c r="AD1707">
        <v>29</v>
      </c>
      <c r="AE1707">
        <v>13</v>
      </c>
      <c r="AF1707">
        <v>20</v>
      </c>
      <c r="AG1707">
        <v>0</v>
      </c>
      <c r="AH1707">
        <v>0</v>
      </c>
      <c r="AI1707">
        <f t="shared" si="729"/>
        <v>136</v>
      </c>
      <c r="AJ1707">
        <f t="shared" si="730"/>
        <v>154</v>
      </c>
      <c r="AK1707">
        <f t="shared" si="731"/>
        <v>290</v>
      </c>
      <c r="AL1707">
        <f t="shared" si="732"/>
        <v>162</v>
      </c>
      <c r="AM1707">
        <f t="shared" si="733"/>
        <v>177</v>
      </c>
      <c r="AN1707">
        <f t="shared" si="734"/>
        <v>339</v>
      </c>
      <c r="AO1707">
        <v>30</v>
      </c>
      <c r="AP1707">
        <v>28</v>
      </c>
      <c r="AQ1707">
        <v>27</v>
      </c>
      <c r="AR1707">
        <v>24</v>
      </c>
      <c r="AS1707">
        <v>23</v>
      </c>
      <c r="AT1707">
        <v>32</v>
      </c>
      <c r="AU1707">
        <v>21</v>
      </c>
      <c r="AV1707">
        <v>40</v>
      </c>
      <c r="AW1707">
        <v>0</v>
      </c>
      <c r="AX1707">
        <v>0</v>
      </c>
      <c r="AY1707">
        <f t="shared" si="735"/>
        <v>101</v>
      </c>
      <c r="AZ1707">
        <f t="shared" si="736"/>
        <v>124</v>
      </c>
      <c r="BA1707">
        <f t="shared" si="737"/>
        <v>225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f t="shared" si="738"/>
        <v>0</v>
      </c>
      <c r="BM1707">
        <f t="shared" si="739"/>
        <v>0</v>
      </c>
      <c r="BN1707">
        <f t="shared" si="740"/>
        <v>0</v>
      </c>
      <c r="BO1707">
        <v>16</v>
      </c>
      <c r="BP1707">
        <v>25</v>
      </c>
      <c r="BQ1707">
        <v>0</v>
      </c>
      <c r="BR1707">
        <v>0</v>
      </c>
      <c r="BS1707">
        <v>0</v>
      </c>
      <c r="BT1707">
        <v>0</v>
      </c>
      <c r="BU1707">
        <f t="shared" si="753"/>
        <v>16</v>
      </c>
      <c r="BV1707">
        <f t="shared" si="754"/>
        <v>25</v>
      </c>
      <c r="BW1707">
        <f t="shared" si="755"/>
        <v>41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f t="shared" si="741"/>
        <v>0</v>
      </c>
      <c r="CI1707">
        <f t="shared" si="742"/>
        <v>0</v>
      </c>
      <c r="CJ1707">
        <f t="shared" si="743"/>
        <v>0</v>
      </c>
      <c r="CK1707">
        <v>24</v>
      </c>
      <c r="CL1707">
        <v>28</v>
      </c>
      <c r="CM1707">
        <v>0</v>
      </c>
      <c r="CN1707">
        <v>0</v>
      </c>
      <c r="CO1707">
        <v>0</v>
      </c>
      <c r="CP1707">
        <v>0</v>
      </c>
      <c r="CQ1707">
        <f t="shared" si="744"/>
        <v>24</v>
      </c>
      <c r="CR1707">
        <f t="shared" si="745"/>
        <v>28</v>
      </c>
      <c r="CS1707">
        <f t="shared" si="746"/>
        <v>52</v>
      </c>
      <c r="CT1707">
        <f t="shared" si="747"/>
        <v>40</v>
      </c>
      <c r="CU1707">
        <f t="shared" si="748"/>
        <v>53</v>
      </c>
      <c r="CV1707">
        <f t="shared" si="749"/>
        <v>93</v>
      </c>
      <c r="CW1707">
        <f t="shared" si="750"/>
        <v>303</v>
      </c>
      <c r="CX1707">
        <f t="shared" si="751"/>
        <v>354</v>
      </c>
      <c r="CY1707">
        <f t="shared" si="752"/>
        <v>657</v>
      </c>
    </row>
    <row r="1708" spans="1:103">
      <c r="A1708" t="s">
        <v>74</v>
      </c>
      <c r="B1708" t="s">
        <v>3481</v>
      </c>
      <c r="C1708" t="s">
        <v>4107</v>
      </c>
      <c r="D1708">
        <v>500615</v>
      </c>
      <c r="E1708" t="s">
        <v>4209</v>
      </c>
      <c r="F1708" t="s">
        <v>4210</v>
      </c>
      <c r="H1708" t="s">
        <v>3485</v>
      </c>
      <c r="I1708" t="s">
        <v>3556</v>
      </c>
      <c r="J1708" t="s">
        <v>81</v>
      </c>
      <c r="K1708" t="s">
        <v>4211</v>
      </c>
      <c r="L1708" t="s">
        <v>83</v>
      </c>
      <c r="M1708" t="s">
        <v>84</v>
      </c>
      <c r="N1708" t="s">
        <v>85</v>
      </c>
      <c r="O1708" t="s">
        <v>244</v>
      </c>
      <c r="P1708" t="s">
        <v>87</v>
      </c>
      <c r="Q1708" t="s">
        <v>8135</v>
      </c>
      <c r="R1708">
        <v>30</v>
      </c>
      <c r="S1708">
        <v>20</v>
      </c>
      <c r="T1708">
        <f t="shared" si="728"/>
        <v>50</v>
      </c>
      <c r="U1708">
        <v>29</v>
      </c>
      <c r="V1708">
        <v>37</v>
      </c>
      <c r="W1708">
        <v>40</v>
      </c>
      <c r="X1708">
        <v>26</v>
      </c>
      <c r="Y1708">
        <v>39</v>
      </c>
      <c r="Z1708">
        <v>17</v>
      </c>
      <c r="AA1708">
        <v>36</v>
      </c>
      <c r="AB1708">
        <v>28</v>
      </c>
      <c r="AC1708">
        <v>31</v>
      </c>
      <c r="AD1708">
        <v>33</v>
      </c>
      <c r="AE1708">
        <v>31</v>
      </c>
      <c r="AF1708">
        <v>28</v>
      </c>
      <c r="AG1708">
        <v>0</v>
      </c>
      <c r="AH1708">
        <v>0</v>
      </c>
      <c r="AI1708">
        <f t="shared" si="729"/>
        <v>206</v>
      </c>
      <c r="AJ1708">
        <f t="shared" si="730"/>
        <v>169</v>
      </c>
      <c r="AK1708">
        <f t="shared" si="731"/>
        <v>375</v>
      </c>
      <c r="AL1708">
        <f t="shared" si="732"/>
        <v>236</v>
      </c>
      <c r="AM1708">
        <f t="shared" si="733"/>
        <v>189</v>
      </c>
      <c r="AN1708">
        <f t="shared" si="734"/>
        <v>425</v>
      </c>
      <c r="AO1708">
        <v>24</v>
      </c>
      <c r="AP1708">
        <v>27</v>
      </c>
      <c r="AQ1708">
        <v>18</v>
      </c>
      <c r="AR1708">
        <v>27</v>
      </c>
      <c r="AS1708">
        <v>31</v>
      </c>
      <c r="AT1708">
        <v>25</v>
      </c>
      <c r="AU1708">
        <v>26</v>
      </c>
      <c r="AV1708">
        <v>27</v>
      </c>
      <c r="AW1708">
        <v>0</v>
      </c>
      <c r="AX1708">
        <v>0</v>
      </c>
      <c r="AY1708">
        <f t="shared" si="735"/>
        <v>99</v>
      </c>
      <c r="AZ1708">
        <f t="shared" si="736"/>
        <v>106</v>
      </c>
      <c r="BA1708">
        <f t="shared" si="737"/>
        <v>205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f t="shared" si="738"/>
        <v>0</v>
      </c>
      <c r="BM1708">
        <f t="shared" si="739"/>
        <v>0</v>
      </c>
      <c r="BN1708">
        <f t="shared" si="740"/>
        <v>0</v>
      </c>
      <c r="BO1708">
        <v>22</v>
      </c>
      <c r="BP1708">
        <v>21</v>
      </c>
      <c r="BQ1708">
        <v>0</v>
      </c>
      <c r="BR1708">
        <v>0</v>
      </c>
      <c r="BS1708">
        <v>0</v>
      </c>
      <c r="BT1708">
        <v>0</v>
      </c>
      <c r="BU1708">
        <f t="shared" si="753"/>
        <v>22</v>
      </c>
      <c r="BV1708">
        <f t="shared" si="754"/>
        <v>21</v>
      </c>
      <c r="BW1708">
        <f t="shared" si="755"/>
        <v>43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f t="shared" si="741"/>
        <v>0</v>
      </c>
      <c r="CI1708">
        <f t="shared" si="742"/>
        <v>0</v>
      </c>
      <c r="CJ1708">
        <f t="shared" si="743"/>
        <v>0</v>
      </c>
      <c r="CK1708">
        <v>13</v>
      </c>
      <c r="CL1708">
        <v>14</v>
      </c>
      <c r="CM1708">
        <v>0</v>
      </c>
      <c r="CN1708">
        <v>0</v>
      </c>
      <c r="CO1708">
        <v>0</v>
      </c>
      <c r="CP1708">
        <v>0</v>
      </c>
      <c r="CQ1708">
        <f t="shared" si="744"/>
        <v>13</v>
      </c>
      <c r="CR1708">
        <f t="shared" si="745"/>
        <v>14</v>
      </c>
      <c r="CS1708">
        <f t="shared" si="746"/>
        <v>27</v>
      </c>
      <c r="CT1708">
        <f t="shared" si="747"/>
        <v>35</v>
      </c>
      <c r="CU1708">
        <f t="shared" si="748"/>
        <v>35</v>
      </c>
      <c r="CV1708">
        <f t="shared" si="749"/>
        <v>70</v>
      </c>
      <c r="CW1708">
        <f t="shared" si="750"/>
        <v>370</v>
      </c>
      <c r="CX1708">
        <f t="shared" si="751"/>
        <v>330</v>
      </c>
      <c r="CY1708">
        <f t="shared" si="752"/>
        <v>700</v>
      </c>
    </row>
    <row r="1709" spans="1:103">
      <c r="A1709" t="s">
        <v>74</v>
      </c>
      <c r="B1709" t="s">
        <v>3481</v>
      </c>
      <c r="C1709" t="s">
        <v>4107</v>
      </c>
      <c r="D1709">
        <v>500621</v>
      </c>
      <c r="E1709" t="s">
        <v>4212</v>
      </c>
      <c r="F1709" t="s">
        <v>4213</v>
      </c>
      <c r="H1709" t="s">
        <v>3485</v>
      </c>
      <c r="I1709" t="s">
        <v>3556</v>
      </c>
      <c r="J1709" t="s">
        <v>81</v>
      </c>
      <c r="K1709" t="s">
        <v>3524</v>
      </c>
      <c r="L1709" t="s">
        <v>83</v>
      </c>
      <c r="M1709" t="s">
        <v>84</v>
      </c>
      <c r="N1709" t="s">
        <v>85</v>
      </c>
      <c r="O1709" t="s">
        <v>244</v>
      </c>
      <c r="P1709" t="s">
        <v>87</v>
      </c>
      <c r="Q1709" t="s">
        <v>8135</v>
      </c>
      <c r="R1709">
        <v>26</v>
      </c>
      <c r="S1709">
        <v>29</v>
      </c>
      <c r="T1709">
        <f t="shared" si="728"/>
        <v>55</v>
      </c>
      <c r="U1709">
        <v>33</v>
      </c>
      <c r="V1709">
        <v>22</v>
      </c>
      <c r="W1709">
        <v>26</v>
      </c>
      <c r="X1709">
        <v>29</v>
      </c>
      <c r="Y1709">
        <v>23</v>
      </c>
      <c r="Z1709">
        <v>24</v>
      </c>
      <c r="AA1709">
        <v>40</v>
      </c>
      <c r="AB1709">
        <v>15</v>
      </c>
      <c r="AC1709">
        <v>27</v>
      </c>
      <c r="AD1709">
        <v>16</v>
      </c>
      <c r="AE1709">
        <v>21</v>
      </c>
      <c r="AF1709">
        <v>15</v>
      </c>
      <c r="AG1709">
        <v>0</v>
      </c>
      <c r="AH1709">
        <v>0</v>
      </c>
      <c r="AI1709">
        <f t="shared" si="729"/>
        <v>170</v>
      </c>
      <c r="AJ1709">
        <f t="shared" si="730"/>
        <v>121</v>
      </c>
      <c r="AK1709">
        <f t="shared" si="731"/>
        <v>291</v>
      </c>
      <c r="AL1709">
        <f t="shared" si="732"/>
        <v>196</v>
      </c>
      <c r="AM1709">
        <f t="shared" si="733"/>
        <v>150</v>
      </c>
      <c r="AN1709">
        <f t="shared" si="734"/>
        <v>346</v>
      </c>
      <c r="AO1709">
        <v>22</v>
      </c>
      <c r="AP1709">
        <v>10</v>
      </c>
      <c r="AQ1709">
        <v>33</v>
      </c>
      <c r="AR1709">
        <v>16</v>
      </c>
      <c r="AS1709">
        <v>25</v>
      </c>
      <c r="AT1709">
        <v>30</v>
      </c>
      <c r="AU1709">
        <v>32</v>
      </c>
      <c r="AV1709">
        <v>32</v>
      </c>
      <c r="AW1709">
        <v>0</v>
      </c>
      <c r="AX1709">
        <v>0</v>
      </c>
      <c r="AY1709">
        <f t="shared" si="735"/>
        <v>112</v>
      </c>
      <c r="AZ1709">
        <f t="shared" si="736"/>
        <v>88</v>
      </c>
      <c r="BA1709">
        <f t="shared" si="737"/>
        <v>200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f t="shared" si="738"/>
        <v>0</v>
      </c>
      <c r="BM1709">
        <f t="shared" si="739"/>
        <v>0</v>
      </c>
      <c r="BN1709">
        <f t="shared" si="740"/>
        <v>0</v>
      </c>
      <c r="BO1709">
        <v>24</v>
      </c>
      <c r="BP1709">
        <v>32</v>
      </c>
      <c r="BQ1709">
        <v>0</v>
      </c>
      <c r="BR1709">
        <v>0</v>
      </c>
      <c r="BS1709">
        <v>0</v>
      </c>
      <c r="BT1709">
        <v>0</v>
      </c>
      <c r="BU1709">
        <f t="shared" si="753"/>
        <v>24</v>
      </c>
      <c r="BV1709">
        <f t="shared" si="754"/>
        <v>32</v>
      </c>
      <c r="BW1709">
        <f t="shared" si="755"/>
        <v>56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f t="shared" si="741"/>
        <v>0</v>
      </c>
      <c r="CI1709">
        <f t="shared" si="742"/>
        <v>0</v>
      </c>
      <c r="CJ1709">
        <f t="shared" si="743"/>
        <v>0</v>
      </c>
      <c r="CK1709">
        <v>28</v>
      </c>
      <c r="CL1709">
        <v>24</v>
      </c>
      <c r="CM1709">
        <v>0</v>
      </c>
      <c r="CN1709">
        <v>0</v>
      </c>
      <c r="CO1709">
        <v>0</v>
      </c>
      <c r="CP1709">
        <v>0</v>
      </c>
      <c r="CQ1709">
        <f t="shared" si="744"/>
        <v>28</v>
      </c>
      <c r="CR1709">
        <f t="shared" si="745"/>
        <v>24</v>
      </c>
      <c r="CS1709">
        <f t="shared" si="746"/>
        <v>52</v>
      </c>
      <c r="CT1709">
        <f t="shared" si="747"/>
        <v>52</v>
      </c>
      <c r="CU1709">
        <f t="shared" si="748"/>
        <v>56</v>
      </c>
      <c r="CV1709">
        <f t="shared" si="749"/>
        <v>108</v>
      </c>
      <c r="CW1709">
        <f t="shared" si="750"/>
        <v>360</v>
      </c>
      <c r="CX1709">
        <f t="shared" si="751"/>
        <v>294</v>
      </c>
      <c r="CY1709">
        <f t="shared" si="752"/>
        <v>654</v>
      </c>
    </row>
    <row r="1710" spans="1:103">
      <c r="A1710" t="s">
        <v>74</v>
      </c>
      <c r="B1710" t="s">
        <v>3481</v>
      </c>
      <c r="C1710" t="s">
        <v>4214</v>
      </c>
      <c r="D1710">
        <v>101372</v>
      </c>
      <c r="E1710" t="s">
        <v>4215</v>
      </c>
      <c r="F1710" t="s">
        <v>158</v>
      </c>
      <c r="H1710" t="s">
        <v>3485</v>
      </c>
      <c r="I1710" t="s">
        <v>3572</v>
      </c>
      <c r="J1710" t="s">
        <v>176</v>
      </c>
      <c r="K1710" t="s">
        <v>4216</v>
      </c>
      <c r="L1710" t="s">
        <v>83</v>
      </c>
      <c r="M1710" t="s">
        <v>84</v>
      </c>
      <c r="N1710" t="s">
        <v>85</v>
      </c>
      <c r="O1710" t="s">
        <v>86</v>
      </c>
      <c r="P1710" t="s">
        <v>87</v>
      </c>
      <c r="Q1710" s="7" t="s">
        <v>8134</v>
      </c>
      <c r="R1710">
        <v>29</v>
      </c>
      <c r="S1710">
        <v>23</v>
      </c>
      <c r="T1710">
        <f t="shared" si="728"/>
        <v>52</v>
      </c>
      <c r="U1710">
        <v>29</v>
      </c>
      <c r="V1710">
        <v>23</v>
      </c>
      <c r="W1710">
        <v>44</v>
      </c>
      <c r="X1710">
        <v>23</v>
      </c>
      <c r="Y1710">
        <v>24</v>
      </c>
      <c r="Z1710">
        <v>18</v>
      </c>
      <c r="AA1710">
        <v>35</v>
      </c>
      <c r="AB1710">
        <v>27</v>
      </c>
      <c r="AC1710">
        <v>30</v>
      </c>
      <c r="AD1710">
        <v>22</v>
      </c>
      <c r="AE1710">
        <v>24</v>
      </c>
      <c r="AF1710">
        <v>19</v>
      </c>
      <c r="AG1710">
        <v>0</v>
      </c>
      <c r="AH1710">
        <v>0</v>
      </c>
      <c r="AI1710">
        <f t="shared" si="729"/>
        <v>186</v>
      </c>
      <c r="AJ1710">
        <f t="shared" si="730"/>
        <v>132</v>
      </c>
      <c r="AK1710">
        <f t="shared" si="731"/>
        <v>318</v>
      </c>
      <c r="AL1710">
        <f t="shared" si="732"/>
        <v>215</v>
      </c>
      <c r="AM1710">
        <f t="shared" si="733"/>
        <v>155</v>
      </c>
      <c r="AN1710">
        <f t="shared" si="734"/>
        <v>370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f t="shared" si="735"/>
        <v>0</v>
      </c>
      <c r="AZ1710">
        <f t="shared" si="736"/>
        <v>0</v>
      </c>
      <c r="BA1710">
        <f t="shared" si="737"/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f t="shared" si="738"/>
        <v>0</v>
      </c>
      <c r="BM1710">
        <f t="shared" si="739"/>
        <v>0</v>
      </c>
      <c r="BN1710">
        <f t="shared" si="740"/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f t="shared" si="753"/>
        <v>0</v>
      </c>
      <c r="BV1710">
        <f t="shared" si="754"/>
        <v>0</v>
      </c>
      <c r="BW1710">
        <f t="shared" si="755"/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f t="shared" si="741"/>
        <v>0</v>
      </c>
      <c r="CI1710">
        <f t="shared" si="742"/>
        <v>0</v>
      </c>
      <c r="CJ1710">
        <f t="shared" si="743"/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f t="shared" si="744"/>
        <v>0</v>
      </c>
      <c r="CR1710">
        <f t="shared" si="745"/>
        <v>0</v>
      </c>
      <c r="CS1710">
        <f t="shared" si="746"/>
        <v>0</v>
      </c>
      <c r="CT1710">
        <f t="shared" si="747"/>
        <v>0</v>
      </c>
      <c r="CU1710">
        <f t="shared" si="748"/>
        <v>0</v>
      </c>
      <c r="CV1710">
        <f t="shared" si="749"/>
        <v>0</v>
      </c>
      <c r="CW1710">
        <f t="shared" si="750"/>
        <v>215</v>
      </c>
      <c r="CX1710">
        <f t="shared" si="751"/>
        <v>155</v>
      </c>
      <c r="CY1710">
        <f t="shared" si="752"/>
        <v>370</v>
      </c>
    </row>
    <row r="1711" spans="1:103">
      <c r="A1711" t="s">
        <v>74</v>
      </c>
      <c r="B1711" t="s">
        <v>3481</v>
      </c>
      <c r="C1711" t="s">
        <v>4214</v>
      </c>
      <c r="D1711">
        <v>101373</v>
      </c>
      <c r="E1711" t="s">
        <v>946</v>
      </c>
      <c r="F1711" t="s">
        <v>167</v>
      </c>
      <c r="H1711" t="s">
        <v>3485</v>
      </c>
      <c r="I1711" t="s">
        <v>3572</v>
      </c>
      <c r="J1711" t="s">
        <v>176</v>
      </c>
      <c r="K1711" t="s">
        <v>4217</v>
      </c>
      <c r="L1711" t="s">
        <v>83</v>
      </c>
      <c r="M1711" t="s">
        <v>84</v>
      </c>
      <c r="N1711" t="s">
        <v>85</v>
      </c>
      <c r="O1711" t="s">
        <v>86</v>
      </c>
      <c r="P1711" t="s">
        <v>87</v>
      </c>
      <c r="Q1711" s="7" t="s">
        <v>8134</v>
      </c>
      <c r="R1711">
        <v>21</v>
      </c>
      <c r="S1711">
        <v>9</v>
      </c>
      <c r="T1711">
        <f t="shared" si="728"/>
        <v>30</v>
      </c>
      <c r="U1711">
        <v>17</v>
      </c>
      <c r="V1711">
        <v>13</v>
      </c>
      <c r="W1711">
        <v>15</v>
      </c>
      <c r="X1711">
        <v>13</v>
      </c>
      <c r="Y1711">
        <v>13</v>
      </c>
      <c r="Z1711">
        <v>10</v>
      </c>
      <c r="AA1711">
        <v>14</v>
      </c>
      <c r="AB1711">
        <v>18</v>
      </c>
      <c r="AC1711">
        <v>12</v>
      </c>
      <c r="AD1711">
        <v>13</v>
      </c>
      <c r="AE1711">
        <v>20</v>
      </c>
      <c r="AF1711">
        <v>11</v>
      </c>
      <c r="AG1711">
        <v>0</v>
      </c>
      <c r="AH1711">
        <v>0</v>
      </c>
      <c r="AI1711">
        <f t="shared" si="729"/>
        <v>91</v>
      </c>
      <c r="AJ1711">
        <f t="shared" si="730"/>
        <v>78</v>
      </c>
      <c r="AK1711">
        <f t="shared" si="731"/>
        <v>169</v>
      </c>
      <c r="AL1711">
        <f t="shared" si="732"/>
        <v>112</v>
      </c>
      <c r="AM1711">
        <f t="shared" si="733"/>
        <v>87</v>
      </c>
      <c r="AN1711">
        <f t="shared" si="734"/>
        <v>199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f t="shared" si="735"/>
        <v>0</v>
      </c>
      <c r="AZ1711">
        <f t="shared" si="736"/>
        <v>0</v>
      </c>
      <c r="BA1711">
        <f t="shared" si="737"/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f t="shared" si="738"/>
        <v>0</v>
      </c>
      <c r="BM1711">
        <f t="shared" si="739"/>
        <v>0</v>
      </c>
      <c r="BN1711">
        <f t="shared" si="740"/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f t="shared" si="753"/>
        <v>0</v>
      </c>
      <c r="BV1711">
        <f t="shared" si="754"/>
        <v>0</v>
      </c>
      <c r="BW1711">
        <f t="shared" si="755"/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f t="shared" si="741"/>
        <v>0</v>
      </c>
      <c r="CI1711">
        <f t="shared" si="742"/>
        <v>0</v>
      </c>
      <c r="CJ1711">
        <f t="shared" si="743"/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f t="shared" si="744"/>
        <v>0</v>
      </c>
      <c r="CR1711">
        <f t="shared" si="745"/>
        <v>0</v>
      </c>
      <c r="CS1711">
        <f t="shared" si="746"/>
        <v>0</v>
      </c>
      <c r="CT1711">
        <f t="shared" si="747"/>
        <v>0</v>
      </c>
      <c r="CU1711">
        <f t="shared" si="748"/>
        <v>0</v>
      </c>
      <c r="CV1711">
        <f t="shared" si="749"/>
        <v>0</v>
      </c>
      <c r="CW1711">
        <f t="shared" si="750"/>
        <v>112</v>
      </c>
      <c r="CX1711">
        <f t="shared" si="751"/>
        <v>87</v>
      </c>
      <c r="CY1711">
        <f t="shared" si="752"/>
        <v>199</v>
      </c>
    </row>
    <row r="1712" spans="1:103">
      <c r="A1712" t="s">
        <v>74</v>
      </c>
      <c r="B1712" t="s">
        <v>3481</v>
      </c>
      <c r="C1712" t="s">
        <v>4214</v>
      </c>
      <c r="D1712">
        <v>101374</v>
      </c>
      <c r="E1712" t="s">
        <v>4025</v>
      </c>
      <c r="F1712" t="s">
        <v>1447</v>
      </c>
      <c r="H1712" t="s">
        <v>3485</v>
      </c>
      <c r="I1712" t="s">
        <v>3572</v>
      </c>
      <c r="J1712" t="s">
        <v>176</v>
      </c>
      <c r="K1712" t="s">
        <v>3574</v>
      </c>
      <c r="L1712" t="s">
        <v>83</v>
      </c>
      <c r="M1712" t="s">
        <v>84</v>
      </c>
      <c r="N1712" t="s">
        <v>85</v>
      </c>
      <c r="O1712" t="s">
        <v>86</v>
      </c>
      <c r="P1712" t="s">
        <v>87</v>
      </c>
      <c r="Q1712" s="7" t="s">
        <v>8134</v>
      </c>
      <c r="R1712">
        <v>12</v>
      </c>
      <c r="S1712">
        <v>11</v>
      </c>
      <c r="T1712">
        <f t="shared" si="728"/>
        <v>23</v>
      </c>
      <c r="U1712">
        <v>13</v>
      </c>
      <c r="V1712">
        <v>10</v>
      </c>
      <c r="W1712">
        <v>10</v>
      </c>
      <c r="X1712">
        <v>17</v>
      </c>
      <c r="Y1712">
        <v>17</v>
      </c>
      <c r="Z1712">
        <v>8</v>
      </c>
      <c r="AA1712">
        <v>6</v>
      </c>
      <c r="AB1712">
        <v>16</v>
      </c>
      <c r="AC1712">
        <v>13</v>
      </c>
      <c r="AD1712">
        <v>9</v>
      </c>
      <c r="AE1712">
        <v>11</v>
      </c>
      <c r="AF1712">
        <v>14</v>
      </c>
      <c r="AG1712">
        <v>0</v>
      </c>
      <c r="AH1712">
        <v>0</v>
      </c>
      <c r="AI1712">
        <f t="shared" si="729"/>
        <v>70</v>
      </c>
      <c r="AJ1712">
        <f t="shared" si="730"/>
        <v>74</v>
      </c>
      <c r="AK1712">
        <f t="shared" si="731"/>
        <v>144</v>
      </c>
      <c r="AL1712">
        <f t="shared" si="732"/>
        <v>82</v>
      </c>
      <c r="AM1712">
        <f t="shared" si="733"/>
        <v>85</v>
      </c>
      <c r="AN1712">
        <f t="shared" si="734"/>
        <v>167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f t="shared" si="735"/>
        <v>0</v>
      </c>
      <c r="AZ1712">
        <f t="shared" si="736"/>
        <v>0</v>
      </c>
      <c r="BA1712">
        <f t="shared" si="737"/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f t="shared" si="738"/>
        <v>0</v>
      </c>
      <c r="BM1712">
        <f t="shared" si="739"/>
        <v>0</v>
      </c>
      <c r="BN1712">
        <f t="shared" si="740"/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f t="shared" si="753"/>
        <v>0</v>
      </c>
      <c r="BV1712">
        <f t="shared" si="754"/>
        <v>0</v>
      </c>
      <c r="BW1712">
        <f t="shared" si="755"/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f t="shared" si="741"/>
        <v>0</v>
      </c>
      <c r="CI1712">
        <f t="shared" si="742"/>
        <v>0</v>
      </c>
      <c r="CJ1712">
        <f t="shared" si="743"/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f t="shared" si="744"/>
        <v>0</v>
      </c>
      <c r="CR1712">
        <f t="shared" si="745"/>
        <v>0</v>
      </c>
      <c r="CS1712">
        <f t="shared" si="746"/>
        <v>0</v>
      </c>
      <c r="CT1712">
        <f t="shared" si="747"/>
        <v>0</v>
      </c>
      <c r="CU1712">
        <f t="shared" si="748"/>
        <v>0</v>
      </c>
      <c r="CV1712">
        <f t="shared" si="749"/>
        <v>0</v>
      </c>
      <c r="CW1712">
        <f t="shared" si="750"/>
        <v>82</v>
      </c>
      <c r="CX1712">
        <f t="shared" si="751"/>
        <v>85</v>
      </c>
      <c r="CY1712">
        <f t="shared" si="752"/>
        <v>167</v>
      </c>
    </row>
    <row r="1713" spans="1:103">
      <c r="A1713" t="s">
        <v>74</v>
      </c>
      <c r="B1713" t="s">
        <v>3481</v>
      </c>
      <c r="C1713" t="s">
        <v>4214</v>
      </c>
      <c r="D1713">
        <v>101376</v>
      </c>
      <c r="E1713" t="s">
        <v>4218</v>
      </c>
      <c r="F1713" t="s">
        <v>158</v>
      </c>
      <c r="H1713" t="s">
        <v>3485</v>
      </c>
      <c r="I1713" t="s">
        <v>3572</v>
      </c>
      <c r="J1713" t="s">
        <v>176</v>
      </c>
      <c r="K1713" t="s">
        <v>4219</v>
      </c>
      <c r="L1713" t="s">
        <v>83</v>
      </c>
      <c r="M1713" t="s">
        <v>84</v>
      </c>
      <c r="N1713" t="s">
        <v>85</v>
      </c>
      <c r="O1713" t="s">
        <v>86</v>
      </c>
      <c r="P1713" t="s">
        <v>87</v>
      </c>
      <c r="Q1713" s="7" t="s">
        <v>8134</v>
      </c>
      <c r="R1713">
        <v>45</v>
      </c>
      <c r="S1713">
        <v>32</v>
      </c>
      <c r="T1713">
        <f t="shared" si="728"/>
        <v>77</v>
      </c>
      <c r="U1713">
        <v>38</v>
      </c>
      <c r="V1713">
        <v>43</v>
      </c>
      <c r="W1713">
        <v>46</v>
      </c>
      <c r="X1713">
        <v>33</v>
      </c>
      <c r="Y1713">
        <v>46</v>
      </c>
      <c r="Z1713">
        <v>27</v>
      </c>
      <c r="AA1713">
        <v>31</v>
      </c>
      <c r="AB1713">
        <v>48</v>
      </c>
      <c r="AC1713">
        <v>39</v>
      </c>
      <c r="AD1713">
        <v>40</v>
      </c>
      <c r="AE1713">
        <v>45</v>
      </c>
      <c r="AF1713">
        <v>31</v>
      </c>
      <c r="AG1713">
        <v>0</v>
      </c>
      <c r="AH1713">
        <v>0</v>
      </c>
      <c r="AI1713">
        <f t="shared" si="729"/>
        <v>245</v>
      </c>
      <c r="AJ1713">
        <f t="shared" si="730"/>
        <v>222</v>
      </c>
      <c r="AK1713">
        <f t="shared" si="731"/>
        <v>467</v>
      </c>
      <c r="AL1713">
        <f t="shared" si="732"/>
        <v>290</v>
      </c>
      <c r="AM1713">
        <f t="shared" si="733"/>
        <v>254</v>
      </c>
      <c r="AN1713">
        <f t="shared" si="734"/>
        <v>544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f t="shared" si="735"/>
        <v>0</v>
      </c>
      <c r="AZ1713">
        <f t="shared" si="736"/>
        <v>0</v>
      </c>
      <c r="BA1713">
        <f t="shared" si="737"/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f t="shared" si="738"/>
        <v>0</v>
      </c>
      <c r="BM1713">
        <f t="shared" si="739"/>
        <v>0</v>
      </c>
      <c r="BN1713">
        <f t="shared" si="740"/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f t="shared" si="753"/>
        <v>0</v>
      </c>
      <c r="BV1713">
        <f t="shared" si="754"/>
        <v>0</v>
      </c>
      <c r="BW1713">
        <f t="shared" si="755"/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f t="shared" si="741"/>
        <v>0</v>
      </c>
      <c r="CI1713">
        <f t="shared" si="742"/>
        <v>0</v>
      </c>
      <c r="CJ1713">
        <f t="shared" si="743"/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f t="shared" si="744"/>
        <v>0</v>
      </c>
      <c r="CR1713">
        <f t="shared" si="745"/>
        <v>0</v>
      </c>
      <c r="CS1713">
        <f t="shared" si="746"/>
        <v>0</v>
      </c>
      <c r="CT1713">
        <f t="shared" si="747"/>
        <v>0</v>
      </c>
      <c r="CU1713">
        <f t="shared" si="748"/>
        <v>0</v>
      </c>
      <c r="CV1713">
        <f t="shared" si="749"/>
        <v>0</v>
      </c>
      <c r="CW1713">
        <f t="shared" si="750"/>
        <v>290</v>
      </c>
      <c r="CX1713">
        <f t="shared" si="751"/>
        <v>254</v>
      </c>
      <c r="CY1713">
        <f t="shared" si="752"/>
        <v>544</v>
      </c>
    </row>
    <row r="1714" spans="1:103">
      <c r="A1714" t="s">
        <v>74</v>
      </c>
      <c r="B1714" t="s">
        <v>3481</v>
      </c>
      <c r="C1714" t="s">
        <v>4214</v>
      </c>
      <c r="D1714">
        <v>101377</v>
      </c>
      <c r="E1714" t="s">
        <v>4220</v>
      </c>
      <c r="F1714" t="s">
        <v>4221</v>
      </c>
      <c r="H1714" t="s">
        <v>3485</v>
      </c>
      <c r="I1714" t="s">
        <v>3572</v>
      </c>
      <c r="J1714" t="s">
        <v>176</v>
      </c>
      <c r="K1714" t="s">
        <v>4222</v>
      </c>
      <c r="L1714" t="s">
        <v>83</v>
      </c>
      <c r="M1714" t="s">
        <v>84</v>
      </c>
      <c r="N1714" t="s">
        <v>85</v>
      </c>
      <c r="O1714" t="s">
        <v>86</v>
      </c>
      <c r="P1714" t="s">
        <v>87</v>
      </c>
      <c r="Q1714" s="7" t="s">
        <v>8134</v>
      </c>
      <c r="R1714">
        <v>17</v>
      </c>
      <c r="S1714">
        <v>11</v>
      </c>
      <c r="T1714">
        <f t="shared" si="728"/>
        <v>28</v>
      </c>
      <c r="U1714">
        <v>17</v>
      </c>
      <c r="V1714">
        <v>15</v>
      </c>
      <c r="W1714">
        <v>18</v>
      </c>
      <c r="X1714">
        <v>23</v>
      </c>
      <c r="Y1714">
        <v>25</v>
      </c>
      <c r="Z1714">
        <v>12</v>
      </c>
      <c r="AA1714">
        <v>16</v>
      </c>
      <c r="AB1714">
        <v>28</v>
      </c>
      <c r="AC1714">
        <v>18</v>
      </c>
      <c r="AD1714">
        <v>17</v>
      </c>
      <c r="AE1714">
        <v>18</v>
      </c>
      <c r="AF1714">
        <v>13</v>
      </c>
      <c r="AG1714">
        <v>0</v>
      </c>
      <c r="AH1714">
        <v>0</v>
      </c>
      <c r="AI1714">
        <f t="shared" si="729"/>
        <v>112</v>
      </c>
      <c r="AJ1714">
        <f t="shared" si="730"/>
        <v>108</v>
      </c>
      <c r="AK1714">
        <f t="shared" si="731"/>
        <v>220</v>
      </c>
      <c r="AL1714">
        <f t="shared" si="732"/>
        <v>129</v>
      </c>
      <c r="AM1714">
        <f t="shared" si="733"/>
        <v>119</v>
      </c>
      <c r="AN1714">
        <f t="shared" si="734"/>
        <v>248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f t="shared" si="735"/>
        <v>0</v>
      </c>
      <c r="AZ1714">
        <f t="shared" si="736"/>
        <v>0</v>
      </c>
      <c r="BA1714">
        <f t="shared" si="737"/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f t="shared" si="738"/>
        <v>0</v>
      </c>
      <c r="BM1714">
        <f t="shared" si="739"/>
        <v>0</v>
      </c>
      <c r="BN1714">
        <f t="shared" si="740"/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f t="shared" si="753"/>
        <v>0</v>
      </c>
      <c r="BV1714">
        <f t="shared" si="754"/>
        <v>0</v>
      </c>
      <c r="BW1714">
        <f t="shared" si="755"/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f t="shared" si="741"/>
        <v>0</v>
      </c>
      <c r="CI1714">
        <f t="shared" si="742"/>
        <v>0</v>
      </c>
      <c r="CJ1714">
        <f t="shared" si="743"/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f t="shared" si="744"/>
        <v>0</v>
      </c>
      <c r="CR1714">
        <f t="shared" si="745"/>
        <v>0</v>
      </c>
      <c r="CS1714">
        <f t="shared" si="746"/>
        <v>0</v>
      </c>
      <c r="CT1714">
        <f t="shared" si="747"/>
        <v>0</v>
      </c>
      <c r="CU1714">
        <f t="shared" si="748"/>
        <v>0</v>
      </c>
      <c r="CV1714">
        <f t="shared" si="749"/>
        <v>0</v>
      </c>
      <c r="CW1714">
        <f t="shared" si="750"/>
        <v>129</v>
      </c>
      <c r="CX1714">
        <f t="shared" si="751"/>
        <v>119</v>
      </c>
      <c r="CY1714">
        <f t="shared" si="752"/>
        <v>248</v>
      </c>
    </row>
    <row r="1715" spans="1:103">
      <c r="A1715" t="s">
        <v>74</v>
      </c>
      <c r="B1715" t="s">
        <v>3481</v>
      </c>
      <c r="C1715" t="s">
        <v>4214</v>
      </c>
      <c r="D1715">
        <v>101378</v>
      </c>
      <c r="E1715" t="s">
        <v>4223</v>
      </c>
      <c r="F1715" t="s">
        <v>4224</v>
      </c>
      <c r="H1715" t="s">
        <v>3485</v>
      </c>
      <c r="I1715" t="s">
        <v>3572</v>
      </c>
      <c r="J1715" t="s">
        <v>176</v>
      </c>
      <c r="K1715" t="s">
        <v>4225</v>
      </c>
      <c r="L1715" t="s">
        <v>83</v>
      </c>
      <c r="M1715" t="s">
        <v>84</v>
      </c>
      <c r="N1715" t="s">
        <v>85</v>
      </c>
      <c r="O1715" t="s">
        <v>86</v>
      </c>
      <c r="P1715" t="s">
        <v>87</v>
      </c>
      <c r="Q1715" s="7" t="s">
        <v>8134</v>
      </c>
      <c r="R1715">
        <v>48</v>
      </c>
      <c r="S1715">
        <v>38</v>
      </c>
      <c r="T1715">
        <f t="shared" si="728"/>
        <v>86</v>
      </c>
      <c r="U1715">
        <v>50</v>
      </c>
      <c r="V1715">
        <v>43</v>
      </c>
      <c r="W1715">
        <v>52</v>
      </c>
      <c r="X1715">
        <v>47</v>
      </c>
      <c r="Y1715">
        <v>57</v>
      </c>
      <c r="Z1715">
        <v>46</v>
      </c>
      <c r="AA1715">
        <v>50</v>
      </c>
      <c r="AB1715">
        <v>53</v>
      </c>
      <c r="AC1715">
        <v>60</v>
      </c>
      <c r="AD1715">
        <v>55</v>
      </c>
      <c r="AE1715">
        <v>57</v>
      </c>
      <c r="AF1715">
        <v>44</v>
      </c>
      <c r="AG1715">
        <v>0</v>
      </c>
      <c r="AH1715">
        <v>0</v>
      </c>
      <c r="AI1715">
        <f t="shared" si="729"/>
        <v>326</v>
      </c>
      <c r="AJ1715">
        <f t="shared" si="730"/>
        <v>288</v>
      </c>
      <c r="AK1715">
        <f t="shared" si="731"/>
        <v>614</v>
      </c>
      <c r="AL1715">
        <f t="shared" si="732"/>
        <v>374</v>
      </c>
      <c r="AM1715">
        <f t="shared" si="733"/>
        <v>326</v>
      </c>
      <c r="AN1715">
        <f t="shared" si="734"/>
        <v>700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f t="shared" si="735"/>
        <v>0</v>
      </c>
      <c r="AZ1715">
        <f t="shared" si="736"/>
        <v>0</v>
      </c>
      <c r="BA1715">
        <f t="shared" si="737"/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f t="shared" si="738"/>
        <v>0</v>
      </c>
      <c r="BM1715">
        <f t="shared" si="739"/>
        <v>0</v>
      </c>
      <c r="BN1715">
        <f t="shared" si="740"/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f t="shared" si="753"/>
        <v>0</v>
      </c>
      <c r="BV1715">
        <f t="shared" si="754"/>
        <v>0</v>
      </c>
      <c r="BW1715">
        <f t="shared" si="755"/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f t="shared" si="741"/>
        <v>0</v>
      </c>
      <c r="CI1715">
        <f t="shared" si="742"/>
        <v>0</v>
      </c>
      <c r="CJ1715">
        <f t="shared" si="743"/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f t="shared" si="744"/>
        <v>0</v>
      </c>
      <c r="CR1715">
        <f t="shared" si="745"/>
        <v>0</v>
      </c>
      <c r="CS1715">
        <f t="shared" si="746"/>
        <v>0</v>
      </c>
      <c r="CT1715">
        <f t="shared" si="747"/>
        <v>0</v>
      </c>
      <c r="CU1715">
        <f t="shared" si="748"/>
        <v>0</v>
      </c>
      <c r="CV1715">
        <f t="shared" si="749"/>
        <v>0</v>
      </c>
      <c r="CW1715">
        <f t="shared" si="750"/>
        <v>374</v>
      </c>
      <c r="CX1715">
        <f t="shared" si="751"/>
        <v>326</v>
      </c>
      <c r="CY1715">
        <f t="shared" si="752"/>
        <v>700</v>
      </c>
    </row>
    <row r="1716" spans="1:103">
      <c r="A1716" t="s">
        <v>74</v>
      </c>
      <c r="B1716" t="s">
        <v>3481</v>
      </c>
      <c r="C1716" t="s">
        <v>4214</v>
      </c>
      <c r="D1716">
        <v>101379</v>
      </c>
      <c r="E1716" t="s">
        <v>4226</v>
      </c>
      <c r="F1716" t="s">
        <v>4227</v>
      </c>
      <c r="H1716" t="s">
        <v>3485</v>
      </c>
      <c r="I1716" t="s">
        <v>3572</v>
      </c>
      <c r="J1716" t="s">
        <v>176</v>
      </c>
      <c r="K1716" t="s">
        <v>4228</v>
      </c>
      <c r="L1716" t="s">
        <v>83</v>
      </c>
      <c r="M1716" t="s">
        <v>84</v>
      </c>
      <c r="N1716" t="s">
        <v>85</v>
      </c>
      <c r="O1716" t="s">
        <v>86</v>
      </c>
      <c r="P1716" t="s">
        <v>87</v>
      </c>
      <c r="Q1716" s="7" t="s">
        <v>8134</v>
      </c>
      <c r="R1716">
        <v>29</v>
      </c>
      <c r="S1716">
        <v>20</v>
      </c>
      <c r="T1716">
        <f t="shared" si="728"/>
        <v>49</v>
      </c>
      <c r="U1716">
        <v>35</v>
      </c>
      <c r="V1716">
        <v>28</v>
      </c>
      <c r="W1716">
        <v>34</v>
      </c>
      <c r="X1716">
        <v>28</v>
      </c>
      <c r="Y1716">
        <v>29</v>
      </c>
      <c r="Z1716">
        <v>18</v>
      </c>
      <c r="AA1716">
        <v>38</v>
      </c>
      <c r="AB1716">
        <v>43</v>
      </c>
      <c r="AC1716">
        <v>38</v>
      </c>
      <c r="AD1716">
        <v>34</v>
      </c>
      <c r="AE1716">
        <v>38</v>
      </c>
      <c r="AF1716">
        <v>30</v>
      </c>
      <c r="AG1716">
        <v>0</v>
      </c>
      <c r="AH1716">
        <v>0</v>
      </c>
      <c r="AI1716">
        <f t="shared" si="729"/>
        <v>212</v>
      </c>
      <c r="AJ1716">
        <f t="shared" si="730"/>
        <v>181</v>
      </c>
      <c r="AK1716">
        <f t="shared" si="731"/>
        <v>393</v>
      </c>
      <c r="AL1716">
        <f t="shared" si="732"/>
        <v>241</v>
      </c>
      <c r="AM1716">
        <f t="shared" si="733"/>
        <v>201</v>
      </c>
      <c r="AN1716">
        <f t="shared" si="734"/>
        <v>442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f t="shared" si="735"/>
        <v>0</v>
      </c>
      <c r="AZ1716">
        <f t="shared" si="736"/>
        <v>0</v>
      </c>
      <c r="BA1716">
        <f t="shared" si="737"/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f t="shared" si="738"/>
        <v>0</v>
      </c>
      <c r="BM1716">
        <f t="shared" si="739"/>
        <v>0</v>
      </c>
      <c r="BN1716">
        <f t="shared" si="740"/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f t="shared" si="753"/>
        <v>0</v>
      </c>
      <c r="BV1716">
        <f t="shared" si="754"/>
        <v>0</v>
      </c>
      <c r="BW1716">
        <f t="shared" si="755"/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f t="shared" si="741"/>
        <v>0</v>
      </c>
      <c r="CI1716">
        <f t="shared" si="742"/>
        <v>0</v>
      </c>
      <c r="CJ1716">
        <f t="shared" si="743"/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f t="shared" si="744"/>
        <v>0</v>
      </c>
      <c r="CR1716">
        <f t="shared" si="745"/>
        <v>0</v>
      </c>
      <c r="CS1716">
        <f t="shared" si="746"/>
        <v>0</v>
      </c>
      <c r="CT1716">
        <f t="shared" si="747"/>
        <v>0</v>
      </c>
      <c r="CU1716">
        <f t="shared" si="748"/>
        <v>0</v>
      </c>
      <c r="CV1716">
        <f t="shared" si="749"/>
        <v>0</v>
      </c>
      <c r="CW1716">
        <f t="shared" si="750"/>
        <v>241</v>
      </c>
      <c r="CX1716">
        <f t="shared" si="751"/>
        <v>201</v>
      </c>
      <c r="CY1716">
        <f t="shared" si="752"/>
        <v>442</v>
      </c>
    </row>
    <row r="1717" spans="1:103">
      <c r="A1717" t="s">
        <v>74</v>
      </c>
      <c r="B1717" t="s">
        <v>3481</v>
      </c>
      <c r="C1717" t="s">
        <v>4214</v>
      </c>
      <c r="D1717">
        <v>101380</v>
      </c>
      <c r="E1717" t="s">
        <v>4229</v>
      </c>
      <c r="F1717" t="s">
        <v>167</v>
      </c>
      <c r="H1717" t="s">
        <v>3485</v>
      </c>
      <c r="I1717" t="s">
        <v>3572</v>
      </c>
      <c r="J1717" t="s">
        <v>176</v>
      </c>
      <c r="K1717" t="s">
        <v>4230</v>
      </c>
      <c r="L1717" t="s">
        <v>83</v>
      </c>
      <c r="M1717" t="s">
        <v>84</v>
      </c>
      <c r="N1717" t="s">
        <v>85</v>
      </c>
      <c r="O1717" t="s">
        <v>86</v>
      </c>
      <c r="P1717" t="s">
        <v>87</v>
      </c>
      <c r="Q1717" s="7" t="s">
        <v>8134</v>
      </c>
      <c r="R1717">
        <v>23</v>
      </c>
      <c r="S1717">
        <v>26</v>
      </c>
      <c r="T1717">
        <f t="shared" si="728"/>
        <v>49</v>
      </c>
      <c r="U1717">
        <v>15</v>
      </c>
      <c r="V1717">
        <v>27</v>
      </c>
      <c r="W1717">
        <v>35</v>
      </c>
      <c r="X1717">
        <v>21</v>
      </c>
      <c r="Y1717">
        <v>29</v>
      </c>
      <c r="Z1717">
        <v>20</v>
      </c>
      <c r="AA1717">
        <v>31</v>
      </c>
      <c r="AB1717">
        <v>27</v>
      </c>
      <c r="AC1717">
        <v>25</v>
      </c>
      <c r="AD1717">
        <v>24</v>
      </c>
      <c r="AE1717">
        <v>16</v>
      </c>
      <c r="AF1717">
        <v>23</v>
      </c>
      <c r="AG1717">
        <v>0</v>
      </c>
      <c r="AH1717">
        <v>0</v>
      </c>
      <c r="AI1717">
        <f t="shared" si="729"/>
        <v>151</v>
      </c>
      <c r="AJ1717">
        <f t="shared" si="730"/>
        <v>142</v>
      </c>
      <c r="AK1717">
        <f t="shared" si="731"/>
        <v>293</v>
      </c>
      <c r="AL1717">
        <f t="shared" si="732"/>
        <v>174</v>
      </c>
      <c r="AM1717">
        <f t="shared" si="733"/>
        <v>168</v>
      </c>
      <c r="AN1717">
        <f t="shared" si="734"/>
        <v>342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f t="shared" si="735"/>
        <v>0</v>
      </c>
      <c r="AZ1717">
        <f t="shared" si="736"/>
        <v>0</v>
      </c>
      <c r="BA1717">
        <f t="shared" si="737"/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f t="shared" si="738"/>
        <v>0</v>
      </c>
      <c r="BM1717">
        <f t="shared" si="739"/>
        <v>0</v>
      </c>
      <c r="BN1717">
        <f t="shared" si="740"/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f t="shared" si="753"/>
        <v>0</v>
      </c>
      <c r="BV1717">
        <f t="shared" si="754"/>
        <v>0</v>
      </c>
      <c r="BW1717">
        <f t="shared" si="755"/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f t="shared" si="741"/>
        <v>0</v>
      </c>
      <c r="CI1717">
        <f t="shared" si="742"/>
        <v>0</v>
      </c>
      <c r="CJ1717">
        <f t="shared" si="743"/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f t="shared" si="744"/>
        <v>0</v>
      </c>
      <c r="CR1717">
        <f t="shared" si="745"/>
        <v>0</v>
      </c>
      <c r="CS1717">
        <f t="shared" si="746"/>
        <v>0</v>
      </c>
      <c r="CT1717">
        <f t="shared" si="747"/>
        <v>0</v>
      </c>
      <c r="CU1717">
        <f t="shared" si="748"/>
        <v>0</v>
      </c>
      <c r="CV1717">
        <f t="shared" si="749"/>
        <v>0</v>
      </c>
      <c r="CW1717">
        <f t="shared" si="750"/>
        <v>174</v>
      </c>
      <c r="CX1717">
        <f t="shared" si="751"/>
        <v>168</v>
      </c>
      <c r="CY1717">
        <f t="shared" si="752"/>
        <v>342</v>
      </c>
    </row>
    <row r="1718" spans="1:103">
      <c r="A1718" t="s">
        <v>74</v>
      </c>
      <c r="B1718" t="s">
        <v>3481</v>
      </c>
      <c r="C1718" t="s">
        <v>4214</v>
      </c>
      <c r="D1718">
        <v>101381</v>
      </c>
      <c r="E1718" t="s">
        <v>4231</v>
      </c>
      <c r="F1718" t="s">
        <v>4232</v>
      </c>
      <c r="H1718" t="s">
        <v>3485</v>
      </c>
      <c r="I1718" t="s">
        <v>3572</v>
      </c>
      <c r="J1718" t="s">
        <v>176</v>
      </c>
      <c r="K1718" t="s">
        <v>4233</v>
      </c>
      <c r="L1718" t="s">
        <v>83</v>
      </c>
      <c r="M1718" t="s">
        <v>84</v>
      </c>
      <c r="N1718" t="s">
        <v>85</v>
      </c>
      <c r="O1718" t="s">
        <v>86</v>
      </c>
      <c r="P1718" t="s">
        <v>87</v>
      </c>
      <c r="Q1718" s="7" t="s">
        <v>8134</v>
      </c>
      <c r="R1718">
        <v>16</v>
      </c>
      <c r="S1718">
        <v>11</v>
      </c>
      <c r="T1718">
        <f t="shared" si="728"/>
        <v>27</v>
      </c>
      <c r="U1718">
        <v>25</v>
      </c>
      <c r="V1718">
        <v>19</v>
      </c>
      <c r="W1718">
        <v>20</v>
      </c>
      <c r="X1718">
        <v>17</v>
      </c>
      <c r="Y1718">
        <v>19</v>
      </c>
      <c r="Z1718">
        <v>15</v>
      </c>
      <c r="AA1718">
        <v>26</v>
      </c>
      <c r="AB1718">
        <v>21</v>
      </c>
      <c r="AC1718">
        <v>20</v>
      </c>
      <c r="AD1718">
        <v>22</v>
      </c>
      <c r="AE1718">
        <v>14</v>
      </c>
      <c r="AF1718">
        <v>10</v>
      </c>
      <c r="AG1718">
        <v>0</v>
      </c>
      <c r="AH1718">
        <v>0</v>
      </c>
      <c r="AI1718">
        <f t="shared" si="729"/>
        <v>124</v>
      </c>
      <c r="AJ1718">
        <f t="shared" si="730"/>
        <v>104</v>
      </c>
      <c r="AK1718">
        <f t="shared" si="731"/>
        <v>228</v>
      </c>
      <c r="AL1718">
        <f t="shared" si="732"/>
        <v>140</v>
      </c>
      <c r="AM1718">
        <f t="shared" si="733"/>
        <v>115</v>
      </c>
      <c r="AN1718">
        <f t="shared" si="734"/>
        <v>255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f t="shared" si="735"/>
        <v>0</v>
      </c>
      <c r="AZ1718">
        <f t="shared" si="736"/>
        <v>0</v>
      </c>
      <c r="BA1718">
        <f t="shared" si="737"/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f t="shared" si="738"/>
        <v>0</v>
      </c>
      <c r="BM1718">
        <f t="shared" si="739"/>
        <v>0</v>
      </c>
      <c r="BN1718">
        <f t="shared" si="740"/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f t="shared" si="753"/>
        <v>0</v>
      </c>
      <c r="BV1718">
        <f t="shared" si="754"/>
        <v>0</v>
      </c>
      <c r="BW1718">
        <f t="shared" si="755"/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f t="shared" si="741"/>
        <v>0</v>
      </c>
      <c r="CI1718">
        <f t="shared" si="742"/>
        <v>0</v>
      </c>
      <c r="CJ1718">
        <f t="shared" si="743"/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f t="shared" si="744"/>
        <v>0</v>
      </c>
      <c r="CR1718">
        <f t="shared" si="745"/>
        <v>0</v>
      </c>
      <c r="CS1718">
        <f t="shared" si="746"/>
        <v>0</v>
      </c>
      <c r="CT1718">
        <f t="shared" si="747"/>
        <v>0</v>
      </c>
      <c r="CU1718">
        <f t="shared" si="748"/>
        <v>0</v>
      </c>
      <c r="CV1718">
        <f t="shared" si="749"/>
        <v>0</v>
      </c>
      <c r="CW1718">
        <f t="shared" si="750"/>
        <v>140</v>
      </c>
      <c r="CX1718">
        <f t="shared" si="751"/>
        <v>115</v>
      </c>
      <c r="CY1718">
        <f t="shared" si="752"/>
        <v>255</v>
      </c>
    </row>
    <row r="1719" spans="1:103">
      <c r="A1719" t="s">
        <v>74</v>
      </c>
      <c r="B1719" t="s">
        <v>3481</v>
      </c>
      <c r="C1719" t="s">
        <v>4214</v>
      </c>
      <c r="D1719">
        <v>101382</v>
      </c>
      <c r="E1719" t="s">
        <v>3410</v>
      </c>
      <c r="F1719" t="s">
        <v>4234</v>
      </c>
      <c r="H1719" t="s">
        <v>3485</v>
      </c>
      <c r="I1719" t="s">
        <v>3572</v>
      </c>
      <c r="J1719" t="s">
        <v>176</v>
      </c>
      <c r="K1719" t="s">
        <v>4234</v>
      </c>
      <c r="L1719" t="s">
        <v>83</v>
      </c>
      <c r="M1719" t="s">
        <v>84</v>
      </c>
      <c r="N1719" t="s">
        <v>85</v>
      </c>
      <c r="O1719" t="s">
        <v>86</v>
      </c>
      <c r="P1719" t="s">
        <v>87</v>
      </c>
      <c r="Q1719" s="7" t="s">
        <v>8134</v>
      </c>
      <c r="R1719">
        <v>14</v>
      </c>
      <c r="S1719">
        <v>8</v>
      </c>
      <c r="T1719">
        <f t="shared" si="728"/>
        <v>22</v>
      </c>
      <c r="U1719">
        <v>15</v>
      </c>
      <c r="V1719">
        <v>15</v>
      </c>
      <c r="W1719">
        <v>11</v>
      </c>
      <c r="X1719">
        <v>13</v>
      </c>
      <c r="Y1719">
        <v>10</v>
      </c>
      <c r="Z1719">
        <v>6</v>
      </c>
      <c r="AA1719">
        <v>14</v>
      </c>
      <c r="AB1719">
        <v>20</v>
      </c>
      <c r="AC1719">
        <v>24</v>
      </c>
      <c r="AD1719">
        <v>13</v>
      </c>
      <c r="AE1719">
        <v>14</v>
      </c>
      <c r="AF1719">
        <v>10</v>
      </c>
      <c r="AG1719">
        <v>0</v>
      </c>
      <c r="AH1719">
        <v>0</v>
      </c>
      <c r="AI1719">
        <f t="shared" si="729"/>
        <v>88</v>
      </c>
      <c r="AJ1719">
        <f t="shared" si="730"/>
        <v>77</v>
      </c>
      <c r="AK1719">
        <f t="shared" si="731"/>
        <v>165</v>
      </c>
      <c r="AL1719">
        <f t="shared" si="732"/>
        <v>102</v>
      </c>
      <c r="AM1719">
        <f t="shared" si="733"/>
        <v>85</v>
      </c>
      <c r="AN1719">
        <f t="shared" si="734"/>
        <v>187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f t="shared" si="735"/>
        <v>0</v>
      </c>
      <c r="AZ1719">
        <f t="shared" si="736"/>
        <v>0</v>
      </c>
      <c r="BA1719">
        <f t="shared" si="737"/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f t="shared" si="738"/>
        <v>0</v>
      </c>
      <c r="BM1719">
        <f t="shared" si="739"/>
        <v>0</v>
      </c>
      <c r="BN1719">
        <f t="shared" si="740"/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f t="shared" si="753"/>
        <v>0</v>
      </c>
      <c r="BV1719">
        <f t="shared" si="754"/>
        <v>0</v>
      </c>
      <c r="BW1719">
        <f t="shared" si="755"/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f t="shared" si="741"/>
        <v>0</v>
      </c>
      <c r="CI1719">
        <f t="shared" si="742"/>
        <v>0</v>
      </c>
      <c r="CJ1719">
        <f t="shared" si="743"/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f t="shared" si="744"/>
        <v>0</v>
      </c>
      <c r="CR1719">
        <f t="shared" si="745"/>
        <v>0</v>
      </c>
      <c r="CS1719">
        <f t="shared" si="746"/>
        <v>0</v>
      </c>
      <c r="CT1719">
        <f t="shared" si="747"/>
        <v>0</v>
      </c>
      <c r="CU1719">
        <f t="shared" si="748"/>
        <v>0</v>
      </c>
      <c r="CV1719">
        <f t="shared" si="749"/>
        <v>0</v>
      </c>
      <c r="CW1719">
        <f t="shared" si="750"/>
        <v>102</v>
      </c>
      <c r="CX1719">
        <f t="shared" si="751"/>
        <v>85</v>
      </c>
      <c r="CY1719">
        <f t="shared" si="752"/>
        <v>187</v>
      </c>
    </row>
    <row r="1720" spans="1:103">
      <c r="A1720" t="s">
        <v>74</v>
      </c>
      <c r="B1720" t="s">
        <v>3481</v>
      </c>
      <c r="C1720" t="s">
        <v>4214</v>
      </c>
      <c r="D1720">
        <v>101383</v>
      </c>
      <c r="E1720" t="s">
        <v>4235</v>
      </c>
      <c r="F1720" t="s">
        <v>4236</v>
      </c>
      <c r="H1720" t="s">
        <v>3485</v>
      </c>
      <c r="I1720" t="s">
        <v>3572</v>
      </c>
      <c r="J1720" t="s">
        <v>176</v>
      </c>
      <c r="K1720" t="s">
        <v>395</v>
      </c>
      <c r="L1720" t="s">
        <v>83</v>
      </c>
      <c r="M1720" t="s">
        <v>84</v>
      </c>
      <c r="N1720" t="s">
        <v>85</v>
      </c>
      <c r="O1720" t="s">
        <v>86</v>
      </c>
      <c r="P1720" t="s">
        <v>87</v>
      </c>
      <c r="Q1720" s="7" t="s">
        <v>8134</v>
      </c>
      <c r="R1720">
        <v>47</v>
      </c>
      <c r="S1720">
        <v>36</v>
      </c>
      <c r="T1720">
        <f t="shared" si="728"/>
        <v>83</v>
      </c>
      <c r="U1720">
        <v>51</v>
      </c>
      <c r="V1720">
        <v>39</v>
      </c>
      <c r="W1720">
        <v>38</v>
      </c>
      <c r="X1720">
        <v>31</v>
      </c>
      <c r="Y1720">
        <v>44</v>
      </c>
      <c r="Z1720">
        <v>41</v>
      </c>
      <c r="AA1720">
        <v>41</v>
      </c>
      <c r="AB1720">
        <v>51</v>
      </c>
      <c r="AC1720">
        <v>51</v>
      </c>
      <c r="AD1720">
        <v>43</v>
      </c>
      <c r="AE1720">
        <v>34</v>
      </c>
      <c r="AF1720">
        <v>33</v>
      </c>
      <c r="AG1720">
        <v>0</v>
      </c>
      <c r="AH1720">
        <v>0</v>
      </c>
      <c r="AI1720">
        <f t="shared" si="729"/>
        <v>259</v>
      </c>
      <c r="AJ1720">
        <f t="shared" si="730"/>
        <v>238</v>
      </c>
      <c r="AK1720">
        <f t="shared" si="731"/>
        <v>497</v>
      </c>
      <c r="AL1720">
        <f t="shared" si="732"/>
        <v>306</v>
      </c>
      <c r="AM1720">
        <f t="shared" si="733"/>
        <v>274</v>
      </c>
      <c r="AN1720">
        <f t="shared" si="734"/>
        <v>580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f t="shared" si="735"/>
        <v>0</v>
      </c>
      <c r="AZ1720">
        <f t="shared" si="736"/>
        <v>0</v>
      </c>
      <c r="BA1720">
        <f t="shared" si="737"/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f t="shared" si="738"/>
        <v>0</v>
      </c>
      <c r="BM1720">
        <f t="shared" si="739"/>
        <v>0</v>
      </c>
      <c r="BN1720">
        <f t="shared" si="740"/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f t="shared" si="753"/>
        <v>0</v>
      </c>
      <c r="BV1720">
        <f t="shared" si="754"/>
        <v>0</v>
      </c>
      <c r="BW1720">
        <f t="shared" si="755"/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f t="shared" si="741"/>
        <v>0</v>
      </c>
      <c r="CI1720">
        <f t="shared" si="742"/>
        <v>0</v>
      </c>
      <c r="CJ1720">
        <f t="shared" si="743"/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f t="shared" si="744"/>
        <v>0</v>
      </c>
      <c r="CR1720">
        <f t="shared" si="745"/>
        <v>0</v>
      </c>
      <c r="CS1720">
        <f t="shared" si="746"/>
        <v>0</v>
      </c>
      <c r="CT1720">
        <f t="shared" si="747"/>
        <v>0</v>
      </c>
      <c r="CU1720">
        <f t="shared" si="748"/>
        <v>0</v>
      </c>
      <c r="CV1720">
        <f t="shared" si="749"/>
        <v>0</v>
      </c>
      <c r="CW1720">
        <f t="shared" si="750"/>
        <v>306</v>
      </c>
      <c r="CX1720">
        <f t="shared" si="751"/>
        <v>274</v>
      </c>
      <c r="CY1720">
        <f t="shared" si="752"/>
        <v>580</v>
      </c>
    </row>
    <row r="1721" spans="1:103">
      <c r="A1721" t="s">
        <v>74</v>
      </c>
      <c r="B1721" t="s">
        <v>3481</v>
      </c>
      <c r="C1721" t="s">
        <v>4214</v>
      </c>
      <c r="D1721">
        <v>300241</v>
      </c>
      <c r="E1721" t="s">
        <v>4237</v>
      </c>
      <c r="F1721" t="s">
        <v>4238</v>
      </c>
      <c r="H1721" t="s">
        <v>3485</v>
      </c>
      <c r="I1721" t="s">
        <v>3572</v>
      </c>
      <c r="J1721" t="s">
        <v>176</v>
      </c>
      <c r="K1721" t="s">
        <v>4228</v>
      </c>
      <c r="L1721" t="s">
        <v>83</v>
      </c>
      <c r="M1721" t="s">
        <v>84</v>
      </c>
      <c r="N1721" t="s">
        <v>85</v>
      </c>
      <c r="O1721" t="s">
        <v>122</v>
      </c>
      <c r="P1721" t="s">
        <v>87</v>
      </c>
      <c r="Q1721" s="7" t="s">
        <v>8132</v>
      </c>
      <c r="R1721">
        <v>0</v>
      </c>
      <c r="S1721">
        <v>0</v>
      </c>
      <c r="T1721">
        <f t="shared" si="728"/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f t="shared" si="729"/>
        <v>0</v>
      </c>
      <c r="AJ1721">
        <f t="shared" si="730"/>
        <v>0</v>
      </c>
      <c r="AK1721">
        <f t="shared" si="731"/>
        <v>0</v>
      </c>
      <c r="AL1721">
        <f t="shared" si="732"/>
        <v>0</v>
      </c>
      <c r="AM1721">
        <f t="shared" si="733"/>
        <v>0</v>
      </c>
      <c r="AN1721">
        <f t="shared" si="734"/>
        <v>0</v>
      </c>
      <c r="AO1721">
        <v>225</v>
      </c>
      <c r="AP1721">
        <v>198</v>
      </c>
      <c r="AQ1721">
        <v>248</v>
      </c>
      <c r="AR1721">
        <v>197</v>
      </c>
      <c r="AS1721">
        <v>237</v>
      </c>
      <c r="AT1721">
        <v>226</v>
      </c>
      <c r="AU1721">
        <v>263</v>
      </c>
      <c r="AV1721">
        <v>212</v>
      </c>
      <c r="AW1721">
        <v>0</v>
      </c>
      <c r="AX1721">
        <v>0</v>
      </c>
      <c r="AY1721">
        <f t="shared" si="735"/>
        <v>973</v>
      </c>
      <c r="AZ1721">
        <f t="shared" si="736"/>
        <v>833</v>
      </c>
      <c r="BA1721">
        <f t="shared" si="737"/>
        <v>1806</v>
      </c>
      <c r="BB1721">
        <v>0</v>
      </c>
      <c r="BC1721">
        <v>0</v>
      </c>
      <c r="BD1721">
        <v>47</v>
      </c>
      <c r="BE1721">
        <v>68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f t="shared" si="738"/>
        <v>47</v>
      </c>
      <c r="BM1721">
        <f t="shared" si="739"/>
        <v>68</v>
      </c>
      <c r="BN1721">
        <f t="shared" si="740"/>
        <v>115</v>
      </c>
      <c r="BO1721">
        <v>166</v>
      </c>
      <c r="BP1721">
        <v>108</v>
      </c>
      <c r="BQ1721">
        <v>0</v>
      </c>
      <c r="BR1721">
        <v>0</v>
      </c>
      <c r="BS1721">
        <v>0</v>
      </c>
      <c r="BT1721">
        <v>0</v>
      </c>
      <c r="BU1721">
        <f t="shared" si="753"/>
        <v>213</v>
      </c>
      <c r="BV1721">
        <f t="shared" si="754"/>
        <v>176</v>
      </c>
      <c r="BW1721">
        <f t="shared" si="755"/>
        <v>389</v>
      </c>
      <c r="BX1721">
        <v>0</v>
      </c>
      <c r="BY1721">
        <v>0</v>
      </c>
      <c r="BZ1721">
        <v>31</v>
      </c>
      <c r="CA1721">
        <v>62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f t="shared" si="741"/>
        <v>31</v>
      </c>
      <c r="CI1721">
        <f t="shared" si="742"/>
        <v>62</v>
      </c>
      <c r="CJ1721">
        <f t="shared" si="743"/>
        <v>93</v>
      </c>
      <c r="CK1721">
        <v>127</v>
      </c>
      <c r="CL1721">
        <v>100</v>
      </c>
      <c r="CM1721">
        <v>0</v>
      </c>
      <c r="CN1721">
        <v>0</v>
      </c>
      <c r="CO1721">
        <v>0</v>
      </c>
      <c r="CP1721">
        <v>0</v>
      </c>
      <c r="CQ1721">
        <f t="shared" si="744"/>
        <v>158</v>
      </c>
      <c r="CR1721">
        <f t="shared" si="745"/>
        <v>162</v>
      </c>
      <c r="CS1721">
        <f t="shared" si="746"/>
        <v>320</v>
      </c>
      <c r="CT1721">
        <f t="shared" si="747"/>
        <v>371</v>
      </c>
      <c r="CU1721">
        <f t="shared" si="748"/>
        <v>338</v>
      </c>
      <c r="CV1721">
        <f t="shared" si="749"/>
        <v>709</v>
      </c>
      <c r="CW1721">
        <f t="shared" si="750"/>
        <v>1344</v>
      </c>
      <c r="CX1721">
        <f t="shared" si="751"/>
        <v>1171</v>
      </c>
      <c r="CY1721">
        <f t="shared" si="752"/>
        <v>2515</v>
      </c>
    </row>
    <row r="1722" spans="1:103">
      <c r="A1722" t="s">
        <v>74</v>
      </c>
      <c r="B1722" t="s">
        <v>3481</v>
      </c>
      <c r="C1722" t="s">
        <v>4214</v>
      </c>
      <c r="D1722">
        <v>400153</v>
      </c>
      <c r="E1722" t="s">
        <v>4239</v>
      </c>
      <c r="F1722" t="s">
        <v>4240</v>
      </c>
      <c r="H1722" t="s">
        <v>3485</v>
      </c>
      <c r="I1722" t="s">
        <v>3572</v>
      </c>
      <c r="J1722" t="s">
        <v>176</v>
      </c>
      <c r="K1722" t="s">
        <v>395</v>
      </c>
      <c r="L1722" t="s">
        <v>129</v>
      </c>
      <c r="M1722" t="s">
        <v>130</v>
      </c>
      <c r="N1722" t="s">
        <v>85</v>
      </c>
      <c r="O1722" t="s">
        <v>493</v>
      </c>
      <c r="P1722" t="s">
        <v>87</v>
      </c>
      <c r="Q1722" s="8" t="s">
        <v>8136</v>
      </c>
      <c r="R1722">
        <v>10</v>
      </c>
      <c r="S1722">
        <v>8</v>
      </c>
      <c r="T1722">
        <f t="shared" si="728"/>
        <v>18</v>
      </c>
      <c r="U1722">
        <v>5</v>
      </c>
      <c r="V1722">
        <v>6</v>
      </c>
      <c r="W1722">
        <v>6</v>
      </c>
      <c r="X1722">
        <v>13</v>
      </c>
      <c r="Y1722">
        <v>7</v>
      </c>
      <c r="Z1722">
        <v>6</v>
      </c>
      <c r="AA1722">
        <v>7</v>
      </c>
      <c r="AB1722">
        <v>11</v>
      </c>
      <c r="AC1722">
        <v>16</v>
      </c>
      <c r="AD1722">
        <v>8</v>
      </c>
      <c r="AE1722">
        <v>11</v>
      </c>
      <c r="AF1722">
        <v>13</v>
      </c>
      <c r="AG1722">
        <v>0</v>
      </c>
      <c r="AH1722">
        <v>0</v>
      </c>
      <c r="AI1722">
        <f t="shared" si="729"/>
        <v>52</v>
      </c>
      <c r="AJ1722">
        <f t="shared" si="730"/>
        <v>57</v>
      </c>
      <c r="AK1722">
        <f t="shared" si="731"/>
        <v>109</v>
      </c>
      <c r="AL1722">
        <f t="shared" si="732"/>
        <v>62</v>
      </c>
      <c r="AM1722">
        <f t="shared" si="733"/>
        <v>65</v>
      </c>
      <c r="AN1722">
        <f t="shared" si="734"/>
        <v>127</v>
      </c>
      <c r="AO1722">
        <v>43</v>
      </c>
      <c r="AP1722">
        <v>29</v>
      </c>
      <c r="AQ1722">
        <v>28</v>
      </c>
      <c r="AR1722">
        <v>26</v>
      </c>
      <c r="AS1722">
        <v>36</v>
      </c>
      <c r="AT1722">
        <v>36</v>
      </c>
      <c r="AU1722">
        <v>47</v>
      </c>
      <c r="AV1722">
        <v>34</v>
      </c>
      <c r="AW1722">
        <v>0</v>
      </c>
      <c r="AX1722">
        <v>0</v>
      </c>
      <c r="AY1722">
        <f t="shared" si="735"/>
        <v>154</v>
      </c>
      <c r="AZ1722">
        <f t="shared" si="736"/>
        <v>125</v>
      </c>
      <c r="BA1722">
        <f t="shared" si="737"/>
        <v>279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f t="shared" si="738"/>
        <v>0</v>
      </c>
      <c r="BM1722">
        <f t="shared" si="739"/>
        <v>0</v>
      </c>
      <c r="BN1722">
        <f t="shared" si="740"/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f t="shared" si="753"/>
        <v>0</v>
      </c>
      <c r="BV1722">
        <f t="shared" si="754"/>
        <v>0</v>
      </c>
      <c r="BW1722">
        <f t="shared" si="755"/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f t="shared" si="741"/>
        <v>0</v>
      </c>
      <c r="CI1722">
        <f t="shared" si="742"/>
        <v>0</v>
      </c>
      <c r="CJ1722">
        <f t="shared" si="743"/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f t="shared" si="744"/>
        <v>0</v>
      </c>
      <c r="CR1722">
        <f t="shared" si="745"/>
        <v>0</v>
      </c>
      <c r="CS1722">
        <f t="shared" si="746"/>
        <v>0</v>
      </c>
      <c r="CT1722">
        <f t="shared" si="747"/>
        <v>0</v>
      </c>
      <c r="CU1722">
        <f t="shared" si="748"/>
        <v>0</v>
      </c>
      <c r="CV1722">
        <f t="shared" si="749"/>
        <v>0</v>
      </c>
      <c r="CW1722">
        <f t="shared" si="750"/>
        <v>216</v>
      </c>
      <c r="CX1722">
        <f t="shared" si="751"/>
        <v>190</v>
      </c>
      <c r="CY1722">
        <f t="shared" si="752"/>
        <v>406</v>
      </c>
    </row>
    <row r="1723" spans="1:103">
      <c r="A1723" t="s">
        <v>74</v>
      </c>
      <c r="B1723" t="s">
        <v>3481</v>
      </c>
      <c r="C1723" t="s">
        <v>4214</v>
      </c>
      <c r="D1723">
        <v>407694</v>
      </c>
      <c r="E1723" t="s">
        <v>4241</v>
      </c>
      <c r="F1723" t="s">
        <v>4242</v>
      </c>
      <c r="H1723" t="s">
        <v>3485</v>
      </c>
      <c r="I1723" t="s">
        <v>3572</v>
      </c>
      <c r="J1723" t="s">
        <v>81</v>
      </c>
      <c r="K1723" t="s">
        <v>395</v>
      </c>
      <c r="L1723" t="s">
        <v>129</v>
      </c>
      <c r="M1723" t="s">
        <v>134</v>
      </c>
      <c r="N1723" t="s">
        <v>85</v>
      </c>
      <c r="O1723" t="s">
        <v>86</v>
      </c>
      <c r="P1723" t="s">
        <v>87</v>
      </c>
      <c r="Q1723" s="7" t="s">
        <v>8134</v>
      </c>
      <c r="R1723">
        <v>14</v>
      </c>
      <c r="S1723">
        <v>15</v>
      </c>
      <c r="T1723">
        <f t="shared" si="728"/>
        <v>29</v>
      </c>
      <c r="U1723">
        <v>19</v>
      </c>
      <c r="V1723">
        <v>19</v>
      </c>
      <c r="W1723">
        <v>16</v>
      </c>
      <c r="X1723">
        <v>11</v>
      </c>
      <c r="Y1723">
        <v>7</v>
      </c>
      <c r="Z1723">
        <v>6</v>
      </c>
      <c r="AA1723">
        <v>8</v>
      </c>
      <c r="AB1723">
        <v>8</v>
      </c>
      <c r="AC1723">
        <v>10</v>
      </c>
      <c r="AD1723">
        <v>11</v>
      </c>
      <c r="AE1723">
        <v>8</v>
      </c>
      <c r="AF1723">
        <v>6</v>
      </c>
      <c r="AG1723">
        <v>0</v>
      </c>
      <c r="AH1723">
        <v>0</v>
      </c>
      <c r="AI1723">
        <f t="shared" si="729"/>
        <v>68</v>
      </c>
      <c r="AJ1723">
        <f t="shared" si="730"/>
        <v>61</v>
      </c>
      <c r="AK1723">
        <f t="shared" si="731"/>
        <v>129</v>
      </c>
      <c r="AL1723">
        <f t="shared" si="732"/>
        <v>82</v>
      </c>
      <c r="AM1723">
        <f t="shared" si="733"/>
        <v>76</v>
      </c>
      <c r="AN1723">
        <f t="shared" si="734"/>
        <v>158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f t="shared" si="735"/>
        <v>0</v>
      </c>
      <c r="AZ1723">
        <f t="shared" si="736"/>
        <v>0</v>
      </c>
      <c r="BA1723">
        <f t="shared" si="737"/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f t="shared" si="738"/>
        <v>0</v>
      </c>
      <c r="BM1723">
        <f t="shared" si="739"/>
        <v>0</v>
      </c>
      <c r="BN1723">
        <f t="shared" si="740"/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f t="shared" si="753"/>
        <v>0</v>
      </c>
      <c r="BV1723">
        <f t="shared" si="754"/>
        <v>0</v>
      </c>
      <c r="BW1723">
        <f t="shared" si="755"/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f t="shared" si="741"/>
        <v>0</v>
      </c>
      <c r="CI1723">
        <f t="shared" si="742"/>
        <v>0</v>
      </c>
      <c r="CJ1723">
        <f t="shared" si="743"/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f t="shared" si="744"/>
        <v>0</v>
      </c>
      <c r="CR1723">
        <f t="shared" si="745"/>
        <v>0</v>
      </c>
      <c r="CS1723">
        <f t="shared" si="746"/>
        <v>0</v>
      </c>
      <c r="CT1723">
        <f t="shared" si="747"/>
        <v>0</v>
      </c>
      <c r="CU1723">
        <f t="shared" si="748"/>
        <v>0</v>
      </c>
      <c r="CV1723">
        <f t="shared" si="749"/>
        <v>0</v>
      </c>
      <c r="CW1723">
        <f t="shared" si="750"/>
        <v>82</v>
      </c>
      <c r="CX1723">
        <f t="shared" si="751"/>
        <v>76</v>
      </c>
      <c r="CY1723">
        <f t="shared" si="752"/>
        <v>158</v>
      </c>
    </row>
    <row r="1724" spans="1:103">
      <c r="A1724" t="s">
        <v>74</v>
      </c>
      <c r="B1724" t="s">
        <v>3481</v>
      </c>
      <c r="C1724" t="s">
        <v>4214</v>
      </c>
      <c r="D1724">
        <v>408669</v>
      </c>
      <c r="E1724" t="s">
        <v>4243</v>
      </c>
      <c r="F1724" t="s">
        <v>4244</v>
      </c>
      <c r="H1724" t="s">
        <v>3485</v>
      </c>
      <c r="I1724" t="s">
        <v>3572</v>
      </c>
      <c r="J1724" t="s">
        <v>176</v>
      </c>
      <c r="K1724" t="s">
        <v>4233</v>
      </c>
      <c r="L1724" t="s">
        <v>129</v>
      </c>
      <c r="M1724" t="s">
        <v>134</v>
      </c>
      <c r="N1724" t="s">
        <v>85</v>
      </c>
      <c r="O1724" t="s">
        <v>493</v>
      </c>
      <c r="P1724" t="s">
        <v>87</v>
      </c>
      <c r="Q1724" s="8" t="s">
        <v>8136</v>
      </c>
      <c r="R1724">
        <v>15</v>
      </c>
      <c r="S1724">
        <v>14</v>
      </c>
      <c r="T1724">
        <f t="shared" si="728"/>
        <v>29</v>
      </c>
      <c r="U1724">
        <v>16</v>
      </c>
      <c r="V1724">
        <v>15</v>
      </c>
      <c r="W1724">
        <v>5</v>
      </c>
      <c r="X1724">
        <v>9</v>
      </c>
      <c r="Y1724">
        <v>10</v>
      </c>
      <c r="Z1724">
        <v>8</v>
      </c>
      <c r="AA1724">
        <v>7</v>
      </c>
      <c r="AB1724">
        <v>7</v>
      </c>
      <c r="AC1724">
        <v>6</v>
      </c>
      <c r="AD1724">
        <v>4</v>
      </c>
      <c r="AE1724">
        <v>3</v>
      </c>
      <c r="AF1724">
        <v>5</v>
      </c>
      <c r="AG1724">
        <v>0</v>
      </c>
      <c r="AH1724">
        <v>0</v>
      </c>
      <c r="AI1724">
        <f t="shared" si="729"/>
        <v>47</v>
      </c>
      <c r="AJ1724">
        <f t="shared" si="730"/>
        <v>48</v>
      </c>
      <c r="AK1724">
        <f t="shared" si="731"/>
        <v>95</v>
      </c>
      <c r="AL1724">
        <f t="shared" si="732"/>
        <v>62</v>
      </c>
      <c r="AM1724">
        <f t="shared" si="733"/>
        <v>62</v>
      </c>
      <c r="AN1724">
        <f t="shared" si="734"/>
        <v>124</v>
      </c>
      <c r="AO1724">
        <v>2</v>
      </c>
      <c r="AP1724">
        <v>1</v>
      </c>
      <c r="AQ1724">
        <v>4</v>
      </c>
      <c r="AR1724">
        <v>2</v>
      </c>
      <c r="AS1724">
        <v>2</v>
      </c>
      <c r="AT1724">
        <v>2</v>
      </c>
      <c r="AU1724">
        <v>0</v>
      </c>
      <c r="AV1724">
        <v>0</v>
      </c>
      <c r="AW1724">
        <v>0</v>
      </c>
      <c r="AX1724">
        <v>0</v>
      </c>
      <c r="AY1724">
        <f t="shared" si="735"/>
        <v>8</v>
      </c>
      <c r="AZ1724">
        <f t="shared" si="736"/>
        <v>5</v>
      </c>
      <c r="BA1724">
        <f t="shared" si="737"/>
        <v>13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f t="shared" si="738"/>
        <v>0</v>
      </c>
      <c r="BM1724">
        <f t="shared" si="739"/>
        <v>0</v>
      </c>
      <c r="BN1724">
        <f t="shared" si="740"/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f t="shared" si="753"/>
        <v>0</v>
      </c>
      <c r="BV1724">
        <f t="shared" si="754"/>
        <v>0</v>
      </c>
      <c r="BW1724">
        <f t="shared" si="755"/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f t="shared" si="741"/>
        <v>0</v>
      </c>
      <c r="CI1724">
        <f t="shared" si="742"/>
        <v>0</v>
      </c>
      <c r="CJ1724">
        <f t="shared" si="743"/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f t="shared" si="744"/>
        <v>0</v>
      </c>
      <c r="CR1724">
        <f t="shared" si="745"/>
        <v>0</v>
      </c>
      <c r="CS1724">
        <f t="shared" si="746"/>
        <v>0</v>
      </c>
      <c r="CT1724">
        <f t="shared" si="747"/>
        <v>0</v>
      </c>
      <c r="CU1724">
        <f t="shared" si="748"/>
        <v>0</v>
      </c>
      <c r="CV1724">
        <f t="shared" si="749"/>
        <v>0</v>
      </c>
      <c r="CW1724">
        <f t="shared" si="750"/>
        <v>70</v>
      </c>
      <c r="CX1724">
        <f t="shared" si="751"/>
        <v>67</v>
      </c>
      <c r="CY1724">
        <f t="shared" si="752"/>
        <v>137</v>
      </c>
    </row>
    <row r="1725" spans="1:103">
      <c r="A1725" t="s">
        <v>74</v>
      </c>
      <c r="B1725" t="s">
        <v>3481</v>
      </c>
      <c r="C1725" t="s">
        <v>4214</v>
      </c>
      <c r="D1725">
        <v>500610</v>
      </c>
      <c r="E1725" t="s">
        <v>4245</v>
      </c>
      <c r="F1725" t="s">
        <v>4246</v>
      </c>
      <c r="H1725" t="s">
        <v>3485</v>
      </c>
      <c r="I1725" t="s">
        <v>3572</v>
      </c>
      <c r="J1725" t="s">
        <v>176</v>
      </c>
      <c r="K1725" t="s">
        <v>395</v>
      </c>
      <c r="L1725" t="s">
        <v>83</v>
      </c>
      <c r="M1725" t="s">
        <v>84</v>
      </c>
      <c r="N1725" t="s">
        <v>85</v>
      </c>
      <c r="O1725" t="s">
        <v>244</v>
      </c>
      <c r="P1725" t="s">
        <v>87</v>
      </c>
      <c r="Q1725" t="s">
        <v>8135</v>
      </c>
      <c r="R1725">
        <v>59</v>
      </c>
      <c r="S1725">
        <v>34</v>
      </c>
      <c r="T1725">
        <f t="shared" si="728"/>
        <v>93</v>
      </c>
      <c r="U1725">
        <v>47</v>
      </c>
      <c r="V1725">
        <v>50</v>
      </c>
      <c r="W1725">
        <v>47</v>
      </c>
      <c r="X1725">
        <v>60</v>
      </c>
      <c r="Y1725">
        <v>51</v>
      </c>
      <c r="Z1725">
        <v>47</v>
      </c>
      <c r="AA1725">
        <v>62</v>
      </c>
      <c r="AB1725">
        <v>73</v>
      </c>
      <c r="AC1725">
        <v>68</v>
      </c>
      <c r="AD1725">
        <v>79</v>
      </c>
      <c r="AE1725">
        <v>67</v>
      </c>
      <c r="AF1725">
        <v>71</v>
      </c>
      <c r="AG1725">
        <v>19</v>
      </c>
      <c r="AH1725">
        <v>18</v>
      </c>
      <c r="AI1725">
        <f t="shared" si="729"/>
        <v>361</v>
      </c>
      <c r="AJ1725">
        <f t="shared" si="730"/>
        <v>398</v>
      </c>
      <c r="AK1725">
        <f t="shared" si="731"/>
        <v>759</v>
      </c>
      <c r="AL1725">
        <f t="shared" si="732"/>
        <v>420</v>
      </c>
      <c r="AM1725">
        <f t="shared" si="733"/>
        <v>432</v>
      </c>
      <c r="AN1725">
        <f t="shared" si="734"/>
        <v>852</v>
      </c>
      <c r="AO1725">
        <v>258</v>
      </c>
      <c r="AP1725">
        <v>262</v>
      </c>
      <c r="AQ1725">
        <v>308</v>
      </c>
      <c r="AR1725">
        <v>260</v>
      </c>
      <c r="AS1725">
        <v>290</v>
      </c>
      <c r="AT1725">
        <v>272</v>
      </c>
      <c r="AU1725">
        <v>277</v>
      </c>
      <c r="AV1725">
        <v>243</v>
      </c>
      <c r="AW1725">
        <v>0</v>
      </c>
      <c r="AX1725">
        <v>0</v>
      </c>
      <c r="AY1725">
        <f t="shared" si="735"/>
        <v>1133</v>
      </c>
      <c r="AZ1725">
        <f t="shared" si="736"/>
        <v>1037</v>
      </c>
      <c r="BA1725">
        <f t="shared" si="737"/>
        <v>2170</v>
      </c>
      <c r="BB1725">
        <v>0</v>
      </c>
      <c r="BC1725">
        <v>0</v>
      </c>
      <c r="BD1725">
        <v>57</v>
      </c>
      <c r="BE1725">
        <v>69</v>
      </c>
      <c r="BF1725">
        <v>22</v>
      </c>
      <c r="BG1725">
        <v>29</v>
      </c>
      <c r="BH1725">
        <v>0</v>
      </c>
      <c r="BI1725">
        <v>0</v>
      </c>
      <c r="BJ1725">
        <v>0</v>
      </c>
      <c r="BK1725">
        <v>0</v>
      </c>
      <c r="BL1725">
        <f t="shared" si="738"/>
        <v>79</v>
      </c>
      <c r="BM1725">
        <f t="shared" si="739"/>
        <v>98</v>
      </c>
      <c r="BN1725">
        <f t="shared" si="740"/>
        <v>177</v>
      </c>
      <c r="BO1725">
        <v>171</v>
      </c>
      <c r="BP1725">
        <v>121</v>
      </c>
      <c r="BQ1725">
        <v>0</v>
      </c>
      <c r="BR1725">
        <v>0</v>
      </c>
      <c r="BS1725">
        <v>0</v>
      </c>
      <c r="BT1725">
        <v>0</v>
      </c>
      <c r="BU1725">
        <f t="shared" si="753"/>
        <v>250</v>
      </c>
      <c r="BV1725">
        <f t="shared" si="754"/>
        <v>219</v>
      </c>
      <c r="BW1725">
        <f t="shared" si="755"/>
        <v>469</v>
      </c>
      <c r="BX1725">
        <v>0</v>
      </c>
      <c r="BY1725">
        <v>0</v>
      </c>
      <c r="BZ1725">
        <v>44</v>
      </c>
      <c r="CA1725">
        <v>51</v>
      </c>
      <c r="CB1725">
        <v>26</v>
      </c>
      <c r="CC1725">
        <v>56</v>
      </c>
      <c r="CD1725">
        <v>0</v>
      </c>
      <c r="CE1725">
        <v>0</v>
      </c>
      <c r="CF1725">
        <v>0</v>
      </c>
      <c r="CG1725">
        <v>0</v>
      </c>
      <c r="CH1725">
        <f t="shared" si="741"/>
        <v>70</v>
      </c>
      <c r="CI1725">
        <f t="shared" si="742"/>
        <v>107</v>
      </c>
      <c r="CJ1725">
        <f t="shared" si="743"/>
        <v>177</v>
      </c>
      <c r="CK1725">
        <v>155</v>
      </c>
      <c r="CL1725">
        <v>112</v>
      </c>
      <c r="CM1725">
        <v>0</v>
      </c>
      <c r="CN1725">
        <v>0</v>
      </c>
      <c r="CO1725">
        <v>0</v>
      </c>
      <c r="CP1725">
        <v>0</v>
      </c>
      <c r="CQ1725">
        <f t="shared" si="744"/>
        <v>225</v>
      </c>
      <c r="CR1725">
        <f t="shared" si="745"/>
        <v>219</v>
      </c>
      <c r="CS1725">
        <f t="shared" si="746"/>
        <v>444</v>
      </c>
      <c r="CT1725">
        <f t="shared" si="747"/>
        <v>475</v>
      </c>
      <c r="CU1725">
        <f t="shared" si="748"/>
        <v>438</v>
      </c>
      <c r="CV1725">
        <f t="shared" si="749"/>
        <v>913</v>
      </c>
      <c r="CW1725">
        <f t="shared" si="750"/>
        <v>2028</v>
      </c>
      <c r="CX1725">
        <f t="shared" si="751"/>
        <v>1907</v>
      </c>
      <c r="CY1725">
        <f t="shared" si="752"/>
        <v>3935</v>
      </c>
    </row>
    <row r="1726" spans="1:103">
      <c r="A1726" t="s">
        <v>74</v>
      </c>
      <c r="B1726" t="s">
        <v>3481</v>
      </c>
      <c r="C1726" t="s">
        <v>4247</v>
      </c>
      <c r="D1726">
        <v>101384</v>
      </c>
      <c r="E1726" t="s">
        <v>4248</v>
      </c>
      <c r="F1726" t="s">
        <v>4249</v>
      </c>
      <c r="H1726" t="s">
        <v>3485</v>
      </c>
      <c r="I1726" t="s">
        <v>3572</v>
      </c>
      <c r="J1726" t="s">
        <v>176</v>
      </c>
      <c r="K1726" t="s">
        <v>4250</v>
      </c>
      <c r="L1726" t="s">
        <v>83</v>
      </c>
      <c r="M1726" t="s">
        <v>84</v>
      </c>
      <c r="N1726" t="s">
        <v>85</v>
      </c>
      <c r="O1726" t="s">
        <v>86</v>
      </c>
      <c r="P1726" t="s">
        <v>87</v>
      </c>
      <c r="Q1726" s="7" t="s">
        <v>8134</v>
      </c>
      <c r="R1726">
        <v>14</v>
      </c>
      <c r="S1726">
        <v>21</v>
      </c>
      <c r="T1726">
        <f t="shared" si="728"/>
        <v>35</v>
      </c>
      <c r="U1726">
        <v>20</v>
      </c>
      <c r="V1726">
        <v>22</v>
      </c>
      <c r="W1726">
        <v>18</v>
      </c>
      <c r="X1726">
        <v>15</v>
      </c>
      <c r="Y1726">
        <v>20</v>
      </c>
      <c r="Z1726">
        <v>19</v>
      </c>
      <c r="AA1726">
        <v>22</v>
      </c>
      <c r="AB1726">
        <v>13</v>
      </c>
      <c r="AC1726">
        <v>14</v>
      </c>
      <c r="AD1726">
        <v>14</v>
      </c>
      <c r="AE1726">
        <v>15</v>
      </c>
      <c r="AF1726">
        <v>12</v>
      </c>
      <c r="AG1726">
        <v>0</v>
      </c>
      <c r="AH1726">
        <v>0</v>
      </c>
      <c r="AI1726">
        <f t="shared" si="729"/>
        <v>109</v>
      </c>
      <c r="AJ1726">
        <f t="shared" si="730"/>
        <v>95</v>
      </c>
      <c r="AK1726">
        <f t="shared" si="731"/>
        <v>204</v>
      </c>
      <c r="AL1726">
        <f t="shared" si="732"/>
        <v>123</v>
      </c>
      <c r="AM1726">
        <f t="shared" si="733"/>
        <v>116</v>
      </c>
      <c r="AN1726">
        <f t="shared" si="734"/>
        <v>239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f t="shared" si="735"/>
        <v>0</v>
      </c>
      <c r="AZ1726">
        <f t="shared" si="736"/>
        <v>0</v>
      </c>
      <c r="BA1726">
        <f t="shared" si="737"/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f t="shared" si="738"/>
        <v>0</v>
      </c>
      <c r="BM1726">
        <f t="shared" si="739"/>
        <v>0</v>
      </c>
      <c r="BN1726">
        <f t="shared" si="740"/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f t="shared" si="753"/>
        <v>0</v>
      </c>
      <c r="BV1726">
        <f t="shared" si="754"/>
        <v>0</v>
      </c>
      <c r="BW1726">
        <f t="shared" si="755"/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f t="shared" si="741"/>
        <v>0</v>
      </c>
      <c r="CI1726">
        <f t="shared" si="742"/>
        <v>0</v>
      </c>
      <c r="CJ1726">
        <f t="shared" si="743"/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f t="shared" si="744"/>
        <v>0</v>
      </c>
      <c r="CR1726">
        <f t="shared" si="745"/>
        <v>0</v>
      </c>
      <c r="CS1726">
        <f t="shared" si="746"/>
        <v>0</v>
      </c>
      <c r="CT1726">
        <f t="shared" si="747"/>
        <v>0</v>
      </c>
      <c r="CU1726">
        <f t="shared" si="748"/>
        <v>0</v>
      </c>
      <c r="CV1726">
        <f t="shared" si="749"/>
        <v>0</v>
      </c>
      <c r="CW1726">
        <f t="shared" si="750"/>
        <v>123</v>
      </c>
      <c r="CX1726">
        <f t="shared" si="751"/>
        <v>116</v>
      </c>
      <c r="CY1726">
        <f t="shared" si="752"/>
        <v>239</v>
      </c>
    </row>
    <row r="1727" spans="1:103">
      <c r="A1727" t="s">
        <v>74</v>
      </c>
      <c r="B1727" t="s">
        <v>3481</v>
      </c>
      <c r="C1727" t="s">
        <v>4247</v>
      </c>
      <c r="D1727">
        <v>101385</v>
      </c>
      <c r="E1727" t="s">
        <v>4251</v>
      </c>
      <c r="F1727" t="s">
        <v>1217</v>
      </c>
      <c r="H1727" t="s">
        <v>3485</v>
      </c>
      <c r="I1727" t="s">
        <v>3572</v>
      </c>
      <c r="J1727" t="s">
        <v>176</v>
      </c>
      <c r="K1727" t="s">
        <v>4252</v>
      </c>
      <c r="L1727" t="s">
        <v>83</v>
      </c>
      <c r="M1727" t="s">
        <v>84</v>
      </c>
      <c r="N1727" t="s">
        <v>85</v>
      </c>
      <c r="O1727" t="s">
        <v>86</v>
      </c>
      <c r="P1727" t="s">
        <v>87</v>
      </c>
      <c r="Q1727" s="7" t="s">
        <v>8134</v>
      </c>
      <c r="R1727">
        <v>22</v>
      </c>
      <c r="S1727">
        <v>19</v>
      </c>
      <c r="T1727">
        <f t="shared" si="728"/>
        <v>41</v>
      </c>
      <c r="U1727">
        <v>15</v>
      </c>
      <c r="V1727">
        <v>27</v>
      </c>
      <c r="W1727">
        <v>23</v>
      </c>
      <c r="X1727">
        <v>18</v>
      </c>
      <c r="Y1727">
        <v>14</v>
      </c>
      <c r="Z1727">
        <v>17</v>
      </c>
      <c r="AA1727">
        <v>23</v>
      </c>
      <c r="AB1727">
        <v>34</v>
      </c>
      <c r="AC1727">
        <v>30</v>
      </c>
      <c r="AD1727">
        <v>15</v>
      </c>
      <c r="AE1727">
        <v>20</v>
      </c>
      <c r="AF1727">
        <v>18</v>
      </c>
      <c r="AG1727">
        <v>0</v>
      </c>
      <c r="AH1727">
        <v>0</v>
      </c>
      <c r="AI1727">
        <f t="shared" si="729"/>
        <v>125</v>
      </c>
      <c r="AJ1727">
        <f t="shared" si="730"/>
        <v>129</v>
      </c>
      <c r="AK1727">
        <f t="shared" si="731"/>
        <v>254</v>
      </c>
      <c r="AL1727">
        <f t="shared" si="732"/>
        <v>147</v>
      </c>
      <c r="AM1727">
        <f t="shared" si="733"/>
        <v>148</v>
      </c>
      <c r="AN1727">
        <f t="shared" si="734"/>
        <v>295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f t="shared" si="735"/>
        <v>0</v>
      </c>
      <c r="AZ1727">
        <f t="shared" si="736"/>
        <v>0</v>
      </c>
      <c r="BA1727">
        <f t="shared" si="737"/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f t="shared" si="738"/>
        <v>0</v>
      </c>
      <c r="BM1727">
        <f t="shared" si="739"/>
        <v>0</v>
      </c>
      <c r="BN1727">
        <f t="shared" si="740"/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f t="shared" si="753"/>
        <v>0</v>
      </c>
      <c r="BV1727">
        <f t="shared" si="754"/>
        <v>0</v>
      </c>
      <c r="BW1727">
        <f t="shared" si="755"/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f t="shared" si="741"/>
        <v>0</v>
      </c>
      <c r="CI1727">
        <f t="shared" si="742"/>
        <v>0</v>
      </c>
      <c r="CJ1727">
        <f t="shared" si="743"/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f t="shared" si="744"/>
        <v>0</v>
      </c>
      <c r="CR1727">
        <f t="shared" si="745"/>
        <v>0</v>
      </c>
      <c r="CS1727">
        <f t="shared" si="746"/>
        <v>0</v>
      </c>
      <c r="CT1727">
        <f t="shared" si="747"/>
        <v>0</v>
      </c>
      <c r="CU1727">
        <f t="shared" si="748"/>
        <v>0</v>
      </c>
      <c r="CV1727">
        <f t="shared" si="749"/>
        <v>0</v>
      </c>
      <c r="CW1727">
        <f t="shared" si="750"/>
        <v>147</v>
      </c>
      <c r="CX1727">
        <f t="shared" si="751"/>
        <v>148</v>
      </c>
      <c r="CY1727">
        <f t="shared" si="752"/>
        <v>295</v>
      </c>
    </row>
    <row r="1728" spans="1:103">
      <c r="A1728" t="s">
        <v>74</v>
      </c>
      <c r="B1728" t="s">
        <v>3481</v>
      </c>
      <c r="C1728" t="s">
        <v>4247</v>
      </c>
      <c r="D1728">
        <v>101386</v>
      </c>
      <c r="E1728" t="s">
        <v>4253</v>
      </c>
      <c r="F1728" t="s">
        <v>4254</v>
      </c>
      <c r="H1728" t="s">
        <v>3485</v>
      </c>
      <c r="I1728" t="s">
        <v>3572</v>
      </c>
      <c r="J1728" t="s">
        <v>176</v>
      </c>
      <c r="K1728" t="s">
        <v>4255</v>
      </c>
      <c r="L1728" t="s">
        <v>83</v>
      </c>
      <c r="M1728" t="s">
        <v>84</v>
      </c>
      <c r="N1728" t="s">
        <v>85</v>
      </c>
      <c r="O1728" t="s">
        <v>86</v>
      </c>
      <c r="P1728" t="s">
        <v>87</v>
      </c>
      <c r="Q1728" s="7" t="s">
        <v>8134</v>
      </c>
      <c r="R1728">
        <v>25</v>
      </c>
      <c r="S1728">
        <v>26</v>
      </c>
      <c r="T1728">
        <f t="shared" si="728"/>
        <v>51</v>
      </c>
      <c r="U1728">
        <v>23</v>
      </c>
      <c r="V1728">
        <v>23</v>
      </c>
      <c r="W1728">
        <v>40</v>
      </c>
      <c r="X1728">
        <v>16</v>
      </c>
      <c r="Y1728">
        <v>27</v>
      </c>
      <c r="Z1728">
        <v>21</v>
      </c>
      <c r="AA1728">
        <v>27</v>
      </c>
      <c r="AB1728">
        <v>22</v>
      </c>
      <c r="AC1728">
        <v>38</v>
      </c>
      <c r="AD1728">
        <v>26</v>
      </c>
      <c r="AE1728">
        <v>38</v>
      </c>
      <c r="AF1728">
        <v>21</v>
      </c>
      <c r="AG1728">
        <v>0</v>
      </c>
      <c r="AH1728">
        <v>0</v>
      </c>
      <c r="AI1728">
        <f t="shared" si="729"/>
        <v>193</v>
      </c>
      <c r="AJ1728">
        <f t="shared" si="730"/>
        <v>129</v>
      </c>
      <c r="AK1728">
        <f t="shared" si="731"/>
        <v>322</v>
      </c>
      <c r="AL1728">
        <f t="shared" si="732"/>
        <v>218</v>
      </c>
      <c r="AM1728">
        <f t="shared" si="733"/>
        <v>155</v>
      </c>
      <c r="AN1728">
        <f t="shared" si="734"/>
        <v>373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f t="shared" si="735"/>
        <v>0</v>
      </c>
      <c r="AZ1728">
        <f t="shared" si="736"/>
        <v>0</v>
      </c>
      <c r="BA1728">
        <f t="shared" si="737"/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f t="shared" si="738"/>
        <v>0</v>
      </c>
      <c r="BM1728">
        <f t="shared" si="739"/>
        <v>0</v>
      </c>
      <c r="BN1728">
        <f t="shared" si="740"/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f t="shared" si="753"/>
        <v>0</v>
      </c>
      <c r="BV1728">
        <f t="shared" si="754"/>
        <v>0</v>
      </c>
      <c r="BW1728">
        <f t="shared" si="755"/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f t="shared" si="741"/>
        <v>0</v>
      </c>
      <c r="CI1728">
        <f t="shared" si="742"/>
        <v>0</v>
      </c>
      <c r="CJ1728">
        <f t="shared" si="743"/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f t="shared" si="744"/>
        <v>0</v>
      </c>
      <c r="CR1728">
        <f t="shared" si="745"/>
        <v>0</v>
      </c>
      <c r="CS1728">
        <f t="shared" si="746"/>
        <v>0</v>
      </c>
      <c r="CT1728">
        <f t="shared" si="747"/>
        <v>0</v>
      </c>
      <c r="CU1728">
        <f t="shared" si="748"/>
        <v>0</v>
      </c>
      <c r="CV1728">
        <f t="shared" si="749"/>
        <v>0</v>
      </c>
      <c r="CW1728">
        <f t="shared" si="750"/>
        <v>218</v>
      </c>
      <c r="CX1728">
        <f t="shared" si="751"/>
        <v>155</v>
      </c>
      <c r="CY1728">
        <f t="shared" si="752"/>
        <v>373</v>
      </c>
    </row>
    <row r="1729" spans="1:103">
      <c r="A1729" t="s">
        <v>74</v>
      </c>
      <c r="B1729" t="s">
        <v>3481</v>
      </c>
      <c r="C1729" t="s">
        <v>4247</v>
      </c>
      <c r="D1729">
        <v>101387</v>
      </c>
      <c r="E1729" t="s">
        <v>4256</v>
      </c>
      <c r="F1729" t="s">
        <v>4257</v>
      </c>
      <c r="H1729" t="s">
        <v>3485</v>
      </c>
      <c r="I1729" t="s">
        <v>3572</v>
      </c>
      <c r="J1729" t="s">
        <v>176</v>
      </c>
      <c r="K1729" t="s">
        <v>4257</v>
      </c>
      <c r="L1729" t="s">
        <v>83</v>
      </c>
      <c r="M1729" t="s">
        <v>84</v>
      </c>
      <c r="N1729" t="s">
        <v>85</v>
      </c>
      <c r="O1729" t="s">
        <v>86</v>
      </c>
      <c r="P1729" t="s">
        <v>87</v>
      </c>
      <c r="Q1729" s="7" t="s">
        <v>8134</v>
      </c>
      <c r="R1729">
        <v>13</v>
      </c>
      <c r="S1729">
        <v>25</v>
      </c>
      <c r="T1729">
        <f t="shared" si="728"/>
        <v>38</v>
      </c>
      <c r="U1729">
        <v>13</v>
      </c>
      <c r="V1729">
        <v>16</v>
      </c>
      <c r="W1729">
        <v>23</v>
      </c>
      <c r="X1729">
        <v>18</v>
      </c>
      <c r="Y1729">
        <v>21</v>
      </c>
      <c r="Z1729">
        <v>15</v>
      </c>
      <c r="AA1729">
        <v>20</v>
      </c>
      <c r="AB1729">
        <v>22</v>
      </c>
      <c r="AC1729">
        <v>21</v>
      </c>
      <c r="AD1729">
        <v>20</v>
      </c>
      <c r="AE1729">
        <v>17</v>
      </c>
      <c r="AF1729">
        <v>13</v>
      </c>
      <c r="AG1729">
        <v>0</v>
      </c>
      <c r="AH1729">
        <v>0</v>
      </c>
      <c r="AI1729">
        <f t="shared" si="729"/>
        <v>115</v>
      </c>
      <c r="AJ1729">
        <f t="shared" si="730"/>
        <v>104</v>
      </c>
      <c r="AK1729">
        <f t="shared" si="731"/>
        <v>219</v>
      </c>
      <c r="AL1729">
        <f t="shared" si="732"/>
        <v>128</v>
      </c>
      <c r="AM1729">
        <f t="shared" si="733"/>
        <v>129</v>
      </c>
      <c r="AN1729">
        <f t="shared" si="734"/>
        <v>257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f t="shared" si="735"/>
        <v>0</v>
      </c>
      <c r="AZ1729">
        <f t="shared" si="736"/>
        <v>0</v>
      </c>
      <c r="BA1729">
        <f t="shared" si="737"/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f t="shared" si="738"/>
        <v>0</v>
      </c>
      <c r="BM1729">
        <f t="shared" si="739"/>
        <v>0</v>
      </c>
      <c r="BN1729">
        <f t="shared" si="740"/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f t="shared" si="753"/>
        <v>0</v>
      </c>
      <c r="BV1729">
        <f t="shared" si="754"/>
        <v>0</v>
      </c>
      <c r="BW1729">
        <f t="shared" si="755"/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f t="shared" si="741"/>
        <v>0</v>
      </c>
      <c r="CI1729">
        <f t="shared" si="742"/>
        <v>0</v>
      </c>
      <c r="CJ1729">
        <f t="shared" si="743"/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f t="shared" si="744"/>
        <v>0</v>
      </c>
      <c r="CR1729">
        <f t="shared" si="745"/>
        <v>0</v>
      </c>
      <c r="CS1729">
        <f t="shared" si="746"/>
        <v>0</v>
      </c>
      <c r="CT1729">
        <f t="shared" si="747"/>
        <v>0</v>
      </c>
      <c r="CU1729">
        <f t="shared" si="748"/>
        <v>0</v>
      </c>
      <c r="CV1729">
        <f t="shared" si="749"/>
        <v>0</v>
      </c>
      <c r="CW1729">
        <f t="shared" si="750"/>
        <v>128</v>
      </c>
      <c r="CX1729">
        <f t="shared" si="751"/>
        <v>129</v>
      </c>
      <c r="CY1729">
        <f t="shared" si="752"/>
        <v>257</v>
      </c>
    </row>
    <row r="1730" spans="1:103">
      <c r="A1730" t="s">
        <v>74</v>
      </c>
      <c r="B1730" t="s">
        <v>3481</v>
      </c>
      <c r="C1730" t="s">
        <v>4247</v>
      </c>
      <c r="D1730">
        <v>101388</v>
      </c>
      <c r="E1730" t="s">
        <v>4258</v>
      </c>
      <c r="F1730" t="s">
        <v>4259</v>
      </c>
      <c r="H1730" t="s">
        <v>3485</v>
      </c>
      <c r="I1730" t="s">
        <v>3572</v>
      </c>
      <c r="J1730" t="s">
        <v>176</v>
      </c>
      <c r="K1730" t="s">
        <v>4260</v>
      </c>
      <c r="L1730" t="s">
        <v>83</v>
      </c>
      <c r="M1730" t="s">
        <v>84</v>
      </c>
      <c r="N1730" t="s">
        <v>85</v>
      </c>
      <c r="O1730" t="s">
        <v>86</v>
      </c>
      <c r="P1730" t="s">
        <v>87</v>
      </c>
      <c r="Q1730" s="7" t="s">
        <v>8134</v>
      </c>
      <c r="R1730">
        <v>17</v>
      </c>
      <c r="S1730">
        <v>14</v>
      </c>
      <c r="T1730">
        <f t="shared" si="728"/>
        <v>31</v>
      </c>
      <c r="U1730">
        <v>24</v>
      </c>
      <c r="V1730">
        <v>24</v>
      </c>
      <c r="W1730">
        <v>24</v>
      </c>
      <c r="X1730">
        <v>32</v>
      </c>
      <c r="Y1730">
        <v>28</v>
      </c>
      <c r="Z1730">
        <v>17</v>
      </c>
      <c r="AA1730">
        <v>31</v>
      </c>
      <c r="AB1730">
        <v>33</v>
      </c>
      <c r="AC1730">
        <v>20</v>
      </c>
      <c r="AD1730">
        <v>28</v>
      </c>
      <c r="AE1730">
        <v>20</v>
      </c>
      <c r="AF1730">
        <v>19</v>
      </c>
      <c r="AG1730">
        <v>0</v>
      </c>
      <c r="AH1730">
        <v>0</v>
      </c>
      <c r="AI1730">
        <f t="shared" si="729"/>
        <v>147</v>
      </c>
      <c r="AJ1730">
        <f t="shared" si="730"/>
        <v>153</v>
      </c>
      <c r="AK1730">
        <f t="shared" si="731"/>
        <v>300</v>
      </c>
      <c r="AL1730">
        <f t="shared" si="732"/>
        <v>164</v>
      </c>
      <c r="AM1730">
        <f t="shared" si="733"/>
        <v>167</v>
      </c>
      <c r="AN1730">
        <f t="shared" si="734"/>
        <v>331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f t="shared" si="735"/>
        <v>0</v>
      </c>
      <c r="AZ1730">
        <f t="shared" si="736"/>
        <v>0</v>
      </c>
      <c r="BA1730">
        <f t="shared" si="737"/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f t="shared" si="738"/>
        <v>0</v>
      </c>
      <c r="BM1730">
        <f t="shared" si="739"/>
        <v>0</v>
      </c>
      <c r="BN1730">
        <f t="shared" si="740"/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f t="shared" si="753"/>
        <v>0</v>
      </c>
      <c r="BV1730">
        <f t="shared" si="754"/>
        <v>0</v>
      </c>
      <c r="BW1730">
        <f t="shared" si="755"/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f t="shared" si="741"/>
        <v>0</v>
      </c>
      <c r="CI1730">
        <f t="shared" si="742"/>
        <v>0</v>
      </c>
      <c r="CJ1730">
        <f t="shared" si="743"/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f t="shared" si="744"/>
        <v>0</v>
      </c>
      <c r="CR1730">
        <f t="shared" si="745"/>
        <v>0</v>
      </c>
      <c r="CS1730">
        <f t="shared" si="746"/>
        <v>0</v>
      </c>
      <c r="CT1730">
        <f t="shared" si="747"/>
        <v>0</v>
      </c>
      <c r="CU1730">
        <f t="shared" si="748"/>
        <v>0</v>
      </c>
      <c r="CV1730">
        <f t="shared" si="749"/>
        <v>0</v>
      </c>
      <c r="CW1730">
        <f t="shared" si="750"/>
        <v>164</v>
      </c>
      <c r="CX1730">
        <f t="shared" si="751"/>
        <v>167</v>
      </c>
      <c r="CY1730">
        <f t="shared" si="752"/>
        <v>331</v>
      </c>
    </row>
    <row r="1731" spans="1:103">
      <c r="A1731" t="s">
        <v>74</v>
      </c>
      <c r="B1731" t="s">
        <v>3481</v>
      </c>
      <c r="C1731" t="s">
        <v>4247</v>
      </c>
      <c r="D1731">
        <v>101389</v>
      </c>
      <c r="E1731" t="s">
        <v>4261</v>
      </c>
      <c r="F1731" t="s">
        <v>4262</v>
      </c>
      <c r="H1731" t="s">
        <v>3485</v>
      </c>
      <c r="I1731" t="s">
        <v>3572</v>
      </c>
      <c r="J1731" t="s">
        <v>176</v>
      </c>
      <c r="K1731" t="s">
        <v>4263</v>
      </c>
      <c r="L1731" t="s">
        <v>83</v>
      </c>
      <c r="M1731" t="s">
        <v>84</v>
      </c>
      <c r="N1731" t="s">
        <v>85</v>
      </c>
      <c r="O1731" t="s">
        <v>86</v>
      </c>
      <c r="P1731" t="s">
        <v>87</v>
      </c>
      <c r="Q1731" s="7" t="s">
        <v>8134</v>
      </c>
      <c r="R1731">
        <v>4</v>
      </c>
      <c r="S1731">
        <v>4</v>
      </c>
      <c r="T1731">
        <f t="shared" si="728"/>
        <v>8</v>
      </c>
      <c r="U1731">
        <v>9</v>
      </c>
      <c r="V1731">
        <v>3</v>
      </c>
      <c r="W1731">
        <v>8</v>
      </c>
      <c r="X1731">
        <v>6</v>
      </c>
      <c r="Y1731">
        <v>3</v>
      </c>
      <c r="Z1731">
        <v>6</v>
      </c>
      <c r="AA1731">
        <v>4</v>
      </c>
      <c r="AB1731">
        <v>5</v>
      </c>
      <c r="AC1731">
        <v>6</v>
      </c>
      <c r="AD1731">
        <v>2</v>
      </c>
      <c r="AE1731">
        <v>4</v>
      </c>
      <c r="AF1731">
        <v>3</v>
      </c>
      <c r="AG1731">
        <v>0</v>
      </c>
      <c r="AH1731">
        <v>0</v>
      </c>
      <c r="AI1731">
        <f t="shared" si="729"/>
        <v>34</v>
      </c>
      <c r="AJ1731">
        <f t="shared" si="730"/>
        <v>25</v>
      </c>
      <c r="AK1731">
        <f t="shared" si="731"/>
        <v>59</v>
      </c>
      <c r="AL1731">
        <f t="shared" si="732"/>
        <v>38</v>
      </c>
      <c r="AM1731">
        <f t="shared" si="733"/>
        <v>29</v>
      </c>
      <c r="AN1731">
        <f t="shared" si="734"/>
        <v>67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f t="shared" si="735"/>
        <v>0</v>
      </c>
      <c r="AZ1731">
        <f t="shared" si="736"/>
        <v>0</v>
      </c>
      <c r="BA1731">
        <f t="shared" si="737"/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f t="shared" si="738"/>
        <v>0</v>
      </c>
      <c r="BM1731">
        <f t="shared" si="739"/>
        <v>0</v>
      </c>
      <c r="BN1731">
        <f t="shared" si="740"/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f t="shared" si="753"/>
        <v>0</v>
      </c>
      <c r="BV1731">
        <f t="shared" si="754"/>
        <v>0</v>
      </c>
      <c r="BW1731">
        <f t="shared" si="755"/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f t="shared" si="741"/>
        <v>0</v>
      </c>
      <c r="CI1731">
        <f t="shared" si="742"/>
        <v>0</v>
      </c>
      <c r="CJ1731">
        <f t="shared" si="743"/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f t="shared" si="744"/>
        <v>0</v>
      </c>
      <c r="CR1731">
        <f t="shared" si="745"/>
        <v>0</v>
      </c>
      <c r="CS1731">
        <f t="shared" si="746"/>
        <v>0</v>
      </c>
      <c r="CT1731">
        <f t="shared" si="747"/>
        <v>0</v>
      </c>
      <c r="CU1731">
        <f t="shared" si="748"/>
        <v>0</v>
      </c>
      <c r="CV1731">
        <f t="shared" si="749"/>
        <v>0</v>
      </c>
      <c r="CW1731">
        <f t="shared" si="750"/>
        <v>38</v>
      </c>
      <c r="CX1731">
        <f t="shared" si="751"/>
        <v>29</v>
      </c>
      <c r="CY1731">
        <f t="shared" si="752"/>
        <v>67</v>
      </c>
    </row>
    <row r="1732" spans="1:103">
      <c r="A1732" t="s">
        <v>74</v>
      </c>
      <c r="B1732" t="s">
        <v>3481</v>
      </c>
      <c r="C1732" t="s">
        <v>4247</v>
      </c>
      <c r="D1732">
        <v>101390</v>
      </c>
      <c r="E1732" t="s">
        <v>4264</v>
      </c>
      <c r="F1732" t="s">
        <v>4265</v>
      </c>
      <c r="H1732" t="s">
        <v>3485</v>
      </c>
      <c r="I1732" t="s">
        <v>3572</v>
      </c>
      <c r="J1732" t="s">
        <v>176</v>
      </c>
      <c r="K1732" t="s">
        <v>4263</v>
      </c>
      <c r="L1732" t="s">
        <v>83</v>
      </c>
      <c r="M1732" t="s">
        <v>84</v>
      </c>
      <c r="N1732" t="s">
        <v>85</v>
      </c>
      <c r="O1732" t="s">
        <v>86</v>
      </c>
      <c r="P1732" t="s">
        <v>87</v>
      </c>
      <c r="Q1732" s="7" t="s">
        <v>8134</v>
      </c>
      <c r="R1732">
        <v>38</v>
      </c>
      <c r="S1732">
        <v>39</v>
      </c>
      <c r="T1732">
        <f t="shared" si="728"/>
        <v>77</v>
      </c>
      <c r="U1732">
        <v>33</v>
      </c>
      <c r="V1732">
        <v>30</v>
      </c>
      <c r="W1732">
        <v>41</v>
      </c>
      <c r="X1732">
        <v>49</v>
      </c>
      <c r="Y1732">
        <v>49</v>
      </c>
      <c r="Z1732">
        <v>19</v>
      </c>
      <c r="AA1732">
        <v>60</v>
      </c>
      <c r="AB1732">
        <v>39</v>
      </c>
      <c r="AC1732">
        <v>26</v>
      </c>
      <c r="AD1732">
        <v>33</v>
      </c>
      <c r="AE1732">
        <v>32</v>
      </c>
      <c r="AF1732">
        <v>27</v>
      </c>
      <c r="AG1732">
        <v>0</v>
      </c>
      <c r="AH1732">
        <v>0</v>
      </c>
      <c r="AI1732">
        <f t="shared" si="729"/>
        <v>241</v>
      </c>
      <c r="AJ1732">
        <f t="shared" si="730"/>
        <v>197</v>
      </c>
      <c r="AK1732">
        <f t="shared" si="731"/>
        <v>438</v>
      </c>
      <c r="AL1732">
        <f t="shared" si="732"/>
        <v>279</v>
      </c>
      <c r="AM1732">
        <f t="shared" si="733"/>
        <v>236</v>
      </c>
      <c r="AN1732">
        <f t="shared" si="734"/>
        <v>515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f t="shared" si="735"/>
        <v>0</v>
      </c>
      <c r="AZ1732">
        <f t="shared" si="736"/>
        <v>0</v>
      </c>
      <c r="BA1732">
        <f t="shared" si="737"/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f t="shared" si="738"/>
        <v>0</v>
      </c>
      <c r="BM1732">
        <f t="shared" si="739"/>
        <v>0</v>
      </c>
      <c r="BN1732">
        <f t="shared" si="740"/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f t="shared" si="753"/>
        <v>0</v>
      </c>
      <c r="BV1732">
        <f t="shared" si="754"/>
        <v>0</v>
      </c>
      <c r="BW1732">
        <f t="shared" si="755"/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f t="shared" si="741"/>
        <v>0</v>
      </c>
      <c r="CI1732">
        <f t="shared" si="742"/>
        <v>0</v>
      </c>
      <c r="CJ1732">
        <f t="shared" si="743"/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f t="shared" si="744"/>
        <v>0</v>
      </c>
      <c r="CR1732">
        <f t="shared" si="745"/>
        <v>0</v>
      </c>
      <c r="CS1732">
        <f t="shared" si="746"/>
        <v>0</v>
      </c>
      <c r="CT1732">
        <f t="shared" si="747"/>
        <v>0</v>
      </c>
      <c r="CU1732">
        <f t="shared" si="748"/>
        <v>0</v>
      </c>
      <c r="CV1732">
        <f t="shared" si="749"/>
        <v>0</v>
      </c>
      <c r="CW1732">
        <f t="shared" si="750"/>
        <v>279</v>
      </c>
      <c r="CX1732">
        <f t="shared" si="751"/>
        <v>236</v>
      </c>
      <c r="CY1732">
        <f t="shared" si="752"/>
        <v>515</v>
      </c>
    </row>
    <row r="1733" spans="1:103">
      <c r="A1733" t="s">
        <v>74</v>
      </c>
      <c r="B1733" t="s">
        <v>3481</v>
      </c>
      <c r="C1733" t="s">
        <v>4247</v>
      </c>
      <c r="D1733">
        <v>101391</v>
      </c>
      <c r="E1733" t="s">
        <v>4266</v>
      </c>
      <c r="F1733" t="s">
        <v>4267</v>
      </c>
      <c r="H1733" t="s">
        <v>3485</v>
      </c>
      <c r="I1733" t="s">
        <v>3572</v>
      </c>
      <c r="J1733" t="s">
        <v>176</v>
      </c>
      <c r="K1733" t="s">
        <v>4268</v>
      </c>
      <c r="L1733" t="s">
        <v>83</v>
      </c>
      <c r="M1733" t="s">
        <v>84</v>
      </c>
      <c r="N1733" t="s">
        <v>85</v>
      </c>
      <c r="O1733" t="s">
        <v>86</v>
      </c>
      <c r="P1733" t="s">
        <v>87</v>
      </c>
      <c r="Q1733" s="7" t="s">
        <v>8134</v>
      </c>
      <c r="R1733">
        <v>22</v>
      </c>
      <c r="S1733">
        <v>20</v>
      </c>
      <c r="T1733">
        <f t="shared" si="728"/>
        <v>42</v>
      </c>
      <c r="U1733">
        <v>21</v>
      </c>
      <c r="V1733">
        <v>24</v>
      </c>
      <c r="W1733">
        <v>26</v>
      </c>
      <c r="X1733">
        <v>25</v>
      </c>
      <c r="Y1733">
        <v>26</v>
      </c>
      <c r="Z1733">
        <v>27</v>
      </c>
      <c r="AA1733">
        <v>25</v>
      </c>
      <c r="AB1733">
        <v>29</v>
      </c>
      <c r="AC1733">
        <v>29</v>
      </c>
      <c r="AD1733">
        <v>32</v>
      </c>
      <c r="AE1733">
        <v>21</v>
      </c>
      <c r="AF1733">
        <v>29</v>
      </c>
      <c r="AG1733">
        <v>0</v>
      </c>
      <c r="AH1733">
        <v>0</v>
      </c>
      <c r="AI1733">
        <f t="shared" si="729"/>
        <v>148</v>
      </c>
      <c r="AJ1733">
        <f t="shared" si="730"/>
        <v>166</v>
      </c>
      <c r="AK1733">
        <f t="shared" si="731"/>
        <v>314</v>
      </c>
      <c r="AL1733">
        <f t="shared" si="732"/>
        <v>170</v>
      </c>
      <c r="AM1733">
        <f t="shared" si="733"/>
        <v>186</v>
      </c>
      <c r="AN1733">
        <f t="shared" si="734"/>
        <v>356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f t="shared" si="735"/>
        <v>0</v>
      </c>
      <c r="AZ1733">
        <f t="shared" si="736"/>
        <v>0</v>
      </c>
      <c r="BA1733">
        <f t="shared" si="737"/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f t="shared" si="738"/>
        <v>0</v>
      </c>
      <c r="BM1733">
        <f t="shared" si="739"/>
        <v>0</v>
      </c>
      <c r="BN1733">
        <f t="shared" si="740"/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f t="shared" si="753"/>
        <v>0</v>
      </c>
      <c r="BV1733">
        <f t="shared" si="754"/>
        <v>0</v>
      </c>
      <c r="BW1733">
        <f t="shared" si="755"/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f t="shared" si="741"/>
        <v>0</v>
      </c>
      <c r="CI1733">
        <f t="shared" si="742"/>
        <v>0</v>
      </c>
      <c r="CJ1733">
        <f t="shared" si="743"/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f t="shared" si="744"/>
        <v>0</v>
      </c>
      <c r="CR1733">
        <f t="shared" si="745"/>
        <v>0</v>
      </c>
      <c r="CS1733">
        <f t="shared" si="746"/>
        <v>0</v>
      </c>
      <c r="CT1733">
        <f t="shared" si="747"/>
        <v>0</v>
      </c>
      <c r="CU1733">
        <f t="shared" si="748"/>
        <v>0</v>
      </c>
      <c r="CV1733">
        <f t="shared" si="749"/>
        <v>0</v>
      </c>
      <c r="CW1733">
        <f t="shared" si="750"/>
        <v>170</v>
      </c>
      <c r="CX1733">
        <f t="shared" si="751"/>
        <v>186</v>
      </c>
      <c r="CY1733">
        <f t="shared" si="752"/>
        <v>356</v>
      </c>
    </row>
    <row r="1734" spans="1:103">
      <c r="A1734" t="s">
        <v>74</v>
      </c>
      <c r="B1734" t="s">
        <v>3481</v>
      </c>
      <c r="C1734" t="s">
        <v>4247</v>
      </c>
      <c r="D1734">
        <v>101392</v>
      </c>
      <c r="E1734" t="s">
        <v>4269</v>
      </c>
      <c r="F1734" t="s">
        <v>4270</v>
      </c>
      <c r="H1734" t="s">
        <v>3485</v>
      </c>
      <c r="I1734" t="s">
        <v>3572</v>
      </c>
      <c r="J1734" t="s">
        <v>176</v>
      </c>
      <c r="K1734" t="s">
        <v>4271</v>
      </c>
      <c r="L1734" t="s">
        <v>83</v>
      </c>
      <c r="M1734" t="s">
        <v>84</v>
      </c>
      <c r="N1734" t="s">
        <v>85</v>
      </c>
      <c r="O1734" t="s">
        <v>86</v>
      </c>
      <c r="P1734" t="s">
        <v>87</v>
      </c>
      <c r="Q1734" s="7" t="s">
        <v>8134</v>
      </c>
      <c r="R1734">
        <v>34</v>
      </c>
      <c r="S1734">
        <v>35</v>
      </c>
      <c r="T1734">
        <f t="shared" si="728"/>
        <v>69</v>
      </c>
      <c r="U1734">
        <v>39</v>
      </c>
      <c r="V1734">
        <v>32</v>
      </c>
      <c r="W1734">
        <v>42</v>
      </c>
      <c r="X1734">
        <v>44</v>
      </c>
      <c r="Y1734">
        <v>36</v>
      </c>
      <c r="Z1734">
        <v>34</v>
      </c>
      <c r="AA1734">
        <v>43</v>
      </c>
      <c r="AB1734">
        <v>35</v>
      </c>
      <c r="AC1734">
        <v>41</v>
      </c>
      <c r="AD1734">
        <v>31</v>
      </c>
      <c r="AE1734">
        <v>38</v>
      </c>
      <c r="AF1734">
        <v>26</v>
      </c>
      <c r="AG1734">
        <v>0</v>
      </c>
      <c r="AH1734">
        <v>0</v>
      </c>
      <c r="AI1734">
        <f t="shared" si="729"/>
        <v>239</v>
      </c>
      <c r="AJ1734">
        <f t="shared" si="730"/>
        <v>202</v>
      </c>
      <c r="AK1734">
        <f t="shared" si="731"/>
        <v>441</v>
      </c>
      <c r="AL1734">
        <f t="shared" si="732"/>
        <v>273</v>
      </c>
      <c r="AM1734">
        <f t="shared" si="733"/>
        <v>237</v>
      </c>
      <c r="AN1734">
        <f t="shared" si="734"/>
        <v>510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f t="shared" si="735"/>
        <v>0</v>
      </c>
      <c r="AZ1734">
        <f t="shared" si="736"/>
        <v>0</v>
      </c>
      <c r="BA1734">
        <f t="shared" si="737"/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f t="shared" si="738"/>
        <v>0</v>
      </c>
      <c r="BM1734">
        <f t="shared" si="739"/>
        <v>0</v>
      </c>
      <c r="BN1734">
        <f t="shared" si="740"/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f t="shared" si="753"/>
        <v>0</v>
      </c>
      <c r="BV1734">
        <f t="shared" si="754"/>
        <v>0</v>
      </c>
      <c r="BW1734">
        <f t="shared" si="755"/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f t="shared" si="741"/>
        <v>0</v>
      </c>
      <c r="CI1734">
        <f t="shared" si="742"/>
        <v>0</v>
      </c>
      <c r="CJ1734">
        <f t="shared" si="743"/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f t="shared" si="744"/>
        <v>0</v>
      </c>
      <c r="CR1734">
        <f t="shared" si="745"/>
        <v>0</v>
      </c>
      <c r="CS1734">
        <f t="shared" si="746"/>
        <v>0</v>
      </c>
      <c r="CT1734">
        <f t="shared" si="747"/>
        <v>0</v>
      </c>
      <c r="CU1734">
        <f t="shared" si="748"/>
        <v>0</v>
      </c>
      <c r="CV1734">
        <f t="shared" si="749"/>
        <v>0</v>
      </c>
      <c r="CW1734">
        <f t="shared" si="750"/>
        <v>273</v>
      </c>
      <c r="CX1734">
        <f t="shared" si="751"/>
        <v>237</v>
      </c>
      <c r="CY1734">
        <f t="shared" si="752"/>
        <v>510</v>
      </c>
    </row>
    <row r="1735" spans="1:103">
      <c r="A1735" t="s">
        <v>74</v>
      </c>
      <c r="B1735" t="s">
        <v>3481</v>
      </c>
      <c r="C1735" t="s">
        <v>4247</v>
      </c>
      <c r="D1735">
        <v>101393</v>
      </c>
      <c r="E1735" t="s">
        <v>4272</v>
      </c>
      <c r="F1735" t="s">
        <v>158</v>
      </c>
      <c r="H1735" t="s">
        <v>3485</v>
      </c>
      <c r="I1735" t="s">
        <v>3572</v>
      </c>
      <c r="J1735" t="s">
        <v>176</v>
      </c>
      <c r="K1735" t="s">
        <v>4273</v>
      </c>
      <c r="L1735" t="s">
        <v>83</v>
      </c>
      <c r="M1735" t="s">
        <v>84</v>
      </c>
      <c r="N1735" t="s">
        <v>85</v>
      </c>
      <c r="O1735" t="s">
        <v>86</v>
      </c>
      <c r="P1735" t="s">
        <v>87</v>
      </c>
      <c r="Q1735" s="7" t="s">
        <v>8134</v>
      </c>
      <c r="R1735">
        <v>21</v>
      </c>
      <c r="S1735">
        <v>25</v>
      </c>
      <c r="T1735">
        <f t="shared" si="728"/>
        <v>46</v>
      </c>
      <c r="U1735">
        <v>22</v>
      </c>
      <c r="V1735">
        <v>23</v>
      </c>
      <c r="W1735">
        <v>29</v>
      </c>
      <c r="X1735">
        <v>24</v>
      </c>
      <c r="Y1735">
        <v>26</v>
      </c>
      <c r="Z1735">
        <v>22</v>
      </c>
      <c r="AA1735">
        <v>20</v>
      </c>
      <c r="AB1735">
        <v>27</v>
      </c>
      <c r="AC1735">
        <v>21</v>
      </c>
      <c r="AD1735">
        <v>30</v>
      </c>
      <c r="AE1735">
        <v>14</v>
      </c>
      <c r="AF1735">
        <v>19</v>
      </c>
      <c r="AG1735">
        <v>0</v>
      </c>
      <c r="AH1735">
        <v>0</v>
      </c>
      <c r="AI1735">
        <f t="shared" si="729"/>
        <v>132</v>
      </c>
      <c r="AJ1735">
        <f t="shared" si="730"/>
        <v>145</v>
      </c>
      <c r="AK1735">
        <f t="shared" si="731"/>
        <v>277</v>
      </c>
      <c r="AL1735">
        <f t="shared" si="732"/>
        <v>153</v>
      </c>
      <c r="AM1735">
        <f t="shared" si="733"/>
        <v>170</v>
      </c>
      <c r="AN1735">
        <f t="shared" si="734"/>
        <v>323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f t="shared" si="735"/>
        <v>0</v>
      </c>
      <c r="AZ1735">
        <f t="shared" si="736"/>
        <v>0</v>
      </c>
      <c r="BA1735">
        <f t="shared" si="737"/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f t="shared" si="738"/>
        <v>0</v>
      </c>
      <c r="BM1735">
        <f t="shared" si="739"/>
        <v>0</v>
      </c>
      <c r="BN1735">
        <f t="shared" si="740"/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f t="shared" si="753"/>
        <v>0</v>
      </c>
      <c r="BV1735">
        <f t="shared" si="754"/>
        <v>0</v>
      </c>
      <c r="BW1735">
        <f t="shared" si="755"/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f t="shared" si="741"/>
        <v>0</v>
      </c>
      <c r="CI1735">
        <f t="shared" si="742"/>
        <v>0</v>
      </c>
      <c r="CJ1735">
        <f t="shared" si="743"/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f t="shared" si="744"/>
        <v>0</v>
      </c>
      <c r="CR1735">
        <f t="shared" si="745"/>
        <v>0</v>
      </c>
      <c r="CS1735">
        <f t="shared" si="746"/>
        <v>0</v>
      </c>
      <c r="CT1735">
        <f t="shared" si="747"/>
        <v>0</v>
      </c>
      <c r="CU1735">
        <f t="shared" si="748"/>
        <v>0</v>
      </c>
      <c r="CV1735">
        <f t="shared" si="749"/>
        <v>0</v>
      </c>
      <c r="CW1735">
        <f t="shared" si="750"/>
        <v>153</v>
      </c>
      <c r="CX1735">
        <f t="shared" si="751"/>
        <v>170</v>
      </c>
      <c r="CY1735">
        <f t="shared" si="752"/>
        <v>323</v>
      </c>
    </row>
    <row r="1736" spans="1:103">
      <c r="A1736" t="s">
        <v>74</v>
      </c>
      <c r="B1736" t="s">
        <v>3481</v>
      </c>
      <c r="C1736" t="s">
        <v>4247</v>
      </c>
      <c r="D1736">
        <v>101395</v>
      </c>
      <c r="E1736" t="s">
        <v>4274</v>
      </c>
      <c r="F1736" t="s">
        <v>4275</v>
      </c>
      <c r="H1736" t="s">
        <v>3485</v>
      </c>
      <c r="I1736" t="s">
        <v>3572</v>
      </c>
      <c r="J1736" t="s">
        <v>176</v>
      </c>
      <c r="K1736" t="s">
        <v>395</v>
      </c>
      <c r="L1736" t="s">
        <v>83</v>
      </c>
      <c r="M1736" t="s">
        <v>84</v>
      </c>
      <c r="N1736" t="s">
        <v>85</v>
      </c>
      <c r="O1736" t="s">
        <v>86</v>
      </c>
      <c r="P1736" t="s">
        <v>87</v>
      </c>
      <c r="Q1736" s="7" t="s">
        <v>8134</v>
      </c>
      <c r="R1736">
        <v>22</v>
      </c>
      <c r="S1736">
        <v>19</v>
      </c>
      <c r="T1736">
        <f t="shared" ref="T1736:T1799" si="756">SUM(R1736:S1736)</f>
        <v>41</v>
      </c>
      <c r="U1736">
        <v>13</v>
      </c>
      <c r="V1736">
        <v>19</v>
      </c>
      <c r="W1736">
        <v>26</v>
      </c>
      <c r="X1736">
        <v>18</v>
      </c>
      <c r="Y1736">
        <v>15</v>
      </c>
      <c r="Z1736">
        <v>22</v>
      </c>
      <c r="AA1736">
        <v>20</v>
      </c>
      <c r="AB1736">
        <v>27</v>
      </c>
      <c r="AC1736">
        <v>22</v>
      </c>
      <c r="AD1736">
        <v>13</v>
      </c>
      <c r="AE1736">
        <v>15</v>
      </c>
      <c r="AF1736">
        <v>17</v>
      </c>
      <c r="AG1736">
        <v>0</v>
      </c>
      <c r="AH1736">
        <v>0</v>
      </c>
      <c r="AI1736">
        <f t="shared" ref="AI1736:AI1799" si="757">U1736+W1736+Y1736+AA1736+AC1736+AE1736+AG1736</f>
        <v>111</v>
      </c>
      <c r="AJ1736">
        <f t="shared" ref="AJ1736:AJ1799" si="758">V1736+X1736+Z1736+AB1736+AD1736+AF1736+AH1736</f>
        <v>116</v>
      </c>
      <c r="AK1736">
        <f t="shared" ref="AK1736:AK1799" si="759">SUM(AI1736:AJ1736)</f>
        <v>227</v>
      </c>
      <c r="AL1736">
        <f t="shared" ref="AL1736:AL1799" si="760">R1736+AI1736</f>
        <v>133</v>
      </c>
      <c r="AM1736">
        <f t="shared" ref="AM1736:AM1799" si="761">S1736+AJ1736</f>
        <v>135</v>
      </c>
      <c r="AN1736">
        <f t="shared" ref="AN1736:AN1799" si="762">T1736+AK1736</f>
        <v>268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f t="shared" ref="AY1736:AY1799" si="763">AO1736+AQ1736+AS1736+AU1736+AW1736</f>
        <v>0</v>
      </c>
      <c r="AZ1736">
        <f t="shared" ref="AZ1736:AZ1799" si="764">AP1736+AR1736+AT1736+AV1736+AX1736</f>
        <v>0</v>
      </c>
      <c r="BA1736">
        <f t="shared" ref="BA1736:BA1799" si="765">SUM(AY1736:AZ1736)</f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f t="shared" ref="BL1736:BL1799" si="766">BB1736+BD1736+BF1736+BH1736+BJ1736</f>
        <v>0</v>
      </c>
      <c r="BM1736">
        <f t="shared" ref="BM1736:BM1799" si="767">BC1736+BE1736+BG1736+BI1736+BK1736</f>
        <v>0</v>
      </c>
      <c r="BN1736">
        <f t="shared" ref="BN1736:BN1799" si="768">SUM(BL1736:BM1736)</f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f t="shared" si="753"/>
        <v>0</v>
      </c>
      <c r="BV1736">
        <f t="shared" si="754"/>
        <v>0</v>
      </c>
      <c r="BW1736">
        <f t="shared" si="755"/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f t="shared" ref="CH1736:CH1799" si="769">BX1736+BZ1736+CB1736+CD1736+CF1736</f>
        <v>0</v>
      </c>
      <c r="CI1736">
        <f t="shared" ref="CI1736:CI1799" si="770">BY1736+CA1736+CC1736+CE1736+CG1736</f>
        <v>0</v>
      </c>
      <c r="CJ1736">
        <f t="shared" ref="CJ1736:CJ1799" si="771">SUM(CH1736:CI1736)</f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f t="shared" ref="CQ1736:CQ1799" si="772">CH1736+CK1736+CM1736+CO1736</f>
        <v>0</v>
      </c>
      <c r="CR1736">
        <f t="shared" ref="CR1736:CR1799" si="773">CI1736+CL1736+CN1736+CP1736</f>
        <v>0</v>
      </c>
      <c r="CS1736">
        <f t="shared" ref="CS1736:CS1799" si="774">SUM(CQ1736:CR1736)</f>
        <v>0</v>
      </c>
      <c r="CT1736">
        <f t="shared" ref="CT1736:CT1799" si="775">BU1736+CQ1736</f>
        <v>0</v>
      </c>
      <c r="CU1736">
        <f t="shared" ref="CU1736:CU1799" si="776">BV1736+CR1736</f>
        <v>0</v>
      </c>
      <c r="CV1736">
        <f t="shared" ref="CV1736:CV1799" si="777">BW1736+CS1736</f>
        <v>0</v>
      </c>
      <c r="CW1736">
        <f t="shared" ref="CW1736:CW1799" si="778">AL1736+AY1736+CT1736</f>
        <v>133</v>
      </c>
      <c r="CX1736">
        <f t="shared" ref="CX1736:CX1799" si="779">AM1736+AZ1736+CU1736</f>
        <v>135</v>
      </c>
      <c r="CY1736">
        <f t="shared" ref="CY1736:CY1799" si="780">AN1736+BA1736+CV1736</f>
        <v>268</v>
      </c>
    </row>
    <row r="1737" spans="1:103">
      <c r="A1737" t="s">
        <v>74</v>
      </c>
      <c r="B1737" t="s">
        <v>3481</v>
      </c>
      <c r="C1737" t="s">
        <v>4247</v>
      </c>
      <c r="D1737">
        <v>101396</v>
      </c>
      <c r="E1737" t="s">
        <v>4276</v>
      </c>
      <c r="F1737" t="s">
        <v>4277</v>
      </c>
      <c r="H1737" t="s">
        <v>3485</v>
      </c>
      <c r="I1737" t="s">
        <v>3572</v>
      </c>
      <c r="J1737" t="s">
        <v>176</v>
      </c>
      <c r="K1737" t="s">
        <v>4278</v>
      </c>
      <c r="L1737" t="s">
        <v>83</v>
      </c>
      <c r="M1737" t="s">
        <v>84</v>
      </c>
      <c r="N1737" t="s">
        <v>85</v>
      </c>
      <c r="O1737" t="s">
        <v>86</v>
      </c>
      <c r="P1737" t="s">
        <v>87</v>
      </c>
      <c r="Q1737" s="7" t="s">
        <v>8134</v>
      </c>
      <c r="R1737">
        <v>15</v>
      </c>
      <c r="S1737">
        <v>19</v>
      </c>
      <c r="T1737">
        <f t="shared" si="756"/>
        <v>34</v>
      </c>
      <c r="U1737">
        <v>16</v>
      </c>
      <c r="V1737">
        <v>12</v>
      </c>
      <c r="W1737">
        <v>11</v>
      </c>
      <c r="X1737">
        <v>17</v>
      </c>
      <c r="Y1737">
        <v>17</v>
      </c>
      <c r="Z1737">
        <v>15</v>
      </c>
      <c r="AA1737">
        <v>17</v>
      </c>
      <c r="AB1737">
        <v>12</v>
      </c>
      <c r="AC1737">
        <v>20</v>
      </c>
      <c r="AD1737">
        <v>14</v>
      </c>
      <c r="AE1737">
        <v>13</v>
      </c>
      <c r="AF1737">
        <v>19</v>
      </c>
      <c r="AG1737">
        <v>0</v>
      </c>
      <c r="AH1737">
        <v>0</v>
      </c>
      <c r="AI1737">
        <f t="shared" si="757"/>
        <v>94</v>
      </c>
      <c r="AJ1737">
        <f t="shared" si="758"/>
        <v>89</v>
      </c>
      <c r="AK1737">
        <f t="shared" si="759"/>
        <v>183</v>
      </c>
      <c r="AL1737">
        <f t="shared" si="760"/>
        <v>109</v>
      </c>
      <c r="AM1737">
        <f t="shared" si="761"/>
        <v>108</v>
      </c>
      <c r="AN1737">
        <f t="shared" si="762"/>
        <v>217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f t="shared" si="763"/>
        <v>0</v>
      </c>
      <c r="AZ1737">
        <f t="shared" si="764"/>
        <v>0</v>
      </c>
      <c r="BA1737">
        <f t="shared" si="765"/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f t="shared" si="766"/>
        <v>0</v>
      </c>
      <c r="BM1737">
        <f t="shared" si="767"/>
        <v>0</v>
      </c>
      <c r="BN1737">
        <f t="shared" si="768"/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f t="shared" ref="BU1737:BU1800" si="781">BL1737+BO1737+BQ1737+BS1737</f>
        <v>0</v>
      </c>
      <c r="BV1737">
        <f t="shared" ref="BV1737:BV1800" si="782">BM1737+BP1737+BR1737+BT1737</f>
        <v>0</v>
      </c>
      <c r="BW1737">
        <f t="shared" ref="BW1737:BW1800" si="783">SUM(BU1737:BV1737)</f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f t="shared" si="769"/>
        <v>0</v>
      </c>
      <c r="CI1737">
        <f t="shared" si="770"/>
        <v>0</v>
      </c>
      <c r="CJ1737">
        <f t="shared" si="771"/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f t="shared" si="772"/>
        <v>0</v>
      </c>
      <c r="CR1737">
        <f t="shared" si="773"/>
        <v>0</v>
      </c>
      <c r="CS1737">
        <f t="shared" si="774"/>
        <v>0</v>
      </c>
      <c r="CT1737">
        <f t="shared" si="775"/>
        <v>0</v>
      </c>
      <c r="CU1737">
        <f t="shared" si="776"/>
        <v>0</v>
      </c>
      <c r="CV1737">
        <f t="shared" si="777"/>
        <v>0</v>
      </c>
      <c r="CW1737">
        <f t="shared" si="778"/>
        <v>109</v>
      </c>
      <c r="CX1737">
        <f t="shared" si="779"/>
        <v>108</v>
      </c>
      <c r="CY1737">
        <f t="shared" si="780"/>
        <v>217</v>
      </c>
    </row>
    <row r="1738" spans="1:103">
      <c r="A1738" t="s">
        <v>74</v>
      </c>
      <c r="B1738" t="s">
        <v>3481</v>
      </c>
      <c r="C1738" t="s">
        <v>4247</v>
      </c>
      <c r="D1738">
        <v>101397</v>
      </c>
      <c r="E1738" t="s">
        <v>4279</v>
      </c>
      <c r="F1738" t="s">
        <v>4280</v>
      </c>
      <c r="H1738" t="s">
        <v>3485</v>
      </c>
      <c r="I1738" t="s">
        <v>3572</v>
      </c>
      <c r="J1738" t="s">
        <v>176</v>
      </c>
      <c r="K1738" t="s">
        <v>4281</v>
      </c>
      <c r="L1738" t="s">
        <v>83</v>
      </c>
      <c r="M1738" t="s">
        <v>84</v>
      </c>
      <c r="N1738" t="s">
        <v>85</v>
      </c>
      <c r="O1738" t="s">
        <v>86</v>
      </c>
      <c r="P1738" t="s">
        <v>87</v>
      </c>
      <c r="Q1738" s="7" t="s">
        <v>8134</v>
      </c>
      <c r="R1738">
        <v>30</v>
      </c>
      <c r="S1738">
        <v>26</v>
      </c>
      <c r="T1738">
        <f t="shared" si="756"/>
        <v>56</v>
      </c>
      <c r="U1738">
        <v>40</v>
      </c>
      <c r="V1738">
        <v>33</v>
      </c>
      <c r="W1738">
        <v>28</v>
      </c>
      <c r="X1738">
        <v>30</v>
      </c>
      <c r="Y1738">
        <v>35</v>
      </c>
      <c r="Z1738">
        <v>37</v>
      </c>
      <c r="AA1738">
        <v>31</v>
      </c>
      <c r="AB1738">
        <v>33</v>
      </c>
      <c r="AC1738">
        <v>39</v>
      </c>
      <c r="AD1738">
        <v>34</v>
      </c>
      <c r="AE1738">
        <v>23</v>
      </c>
      <c r="AF1738">
        <v>33</v>
      </c>
      <c r="AG1738">
        <v>0</v>
      </c>
      <c r="AH1738">
        <v>0</v>
      </c>
      <c r="AI1738">
        <f t="shared" si="757"/>
        <v>196</v>
      </c>
      <c r="AJ1738">
        <f t="shared" si="758"/>
        <v>200</v>
      </c>
      <c r="AK1738">
        <f t="shared" si="759"/>
        <v>396</v>
      </c>
      <c r="AL1738">
        <f t="shared" si="760"/>
        <v>226</v>
      </c>
      <c r="AM1738">
        <f t="shared" si="761"/>
        <v>226</v>
      </c>
      <c r="AN1738">
        <f t="shared" si="762"/>
        <v>452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f t="shared" si="763"/>
        <v>0</v>
      </c>
      <c r="AZ1738">
        <f t="shared" si="764"/>
        <v>0</v>
      </c>
      <c r="BA1738">
        <f t="shared" si="765"/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f t="shared" si="766"/>
        <v>0</v>
      </c>
      <c r="BM1738">
        <f t="shared" si="767"/>
        <v>0</v>
      </c>
      <c r="BN1738">
        <f t="shared" si="768"/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f t="shared" si="781"/>
        <v>0</v>
      </c>
      <c r="BV1738">
        <f t="shared" si="782"/>
        <v>0</v>
      </c>
      <c r="BW1738">
        <f t="shared" si="783"/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f t="shared" si="769"/>
        <v>0</v>
      </c>
      <c r="CI1738">
        <f t="shared" si="770"/>
        <v>0</v>
      </c>
      <c r="CJ1738">
        <f t="shared" si="771"/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f t="shared" si="772"/>
        <v>0</v>
      </c>
      <c r="CR1738">
        <f t="shared" si="773"/>
        <v>0</v>
      </c>
      <c r="CS1738">
        <f t="shared" si="774"/>
        <v>0</v>
      </c>
      <c r="CT1738">
        <f t="shared" si="775"/>
        <v>0</v>
      </c>
      <c r="CU1738">
        <f t="shared" si="776"/>
        <v>0</v>
      </c>
      <c r="CV1738">
        <f t="shared" si="777"/>
        <v>0</v>
      </c>
      <c r="CW1738">
        <f t="shared" si="778"/>
        <v>226</v>
      </c>
      <c r="CX1738">
        <f t="shared" si="779"/>
        <v>226</v>
      </c>
      <c r="CY1738">
        <f t="shared" si="780"/>
        <v>452</v>
      </c>
    </row>
    <row r="1739" spans="1:103">
      <c r="A1739" t="s">
        <v>74</v>
      </c>
      <c r="B1739" t="s">
        <v>3481</v>
      </c>
      <c r="C1739" t="s">
        <v>4247</v>
      </c>
      <c r="D1739">
        <v>101398</v>
      </c>
      <c r="E1739" t="s">
        <v>3374</v>
      </c>
      <c r="F1739" t="s">
        <v>4282</v>
      </c>
      <c r="H1739" t="s">
        <v>3485</v>
      </c>
      <c r="I1739" t="s">
        <v>3572</v>
      </c>
      <c r="J1739" t="s">
        <v>176</v>
      </c>
      <c r="K1739" t="s">
        <v>4283</v>
      </c>
      <c r="L1739" t="s">
        <v>83</v>
      </c>
      <c r="M1739" t="s">
        <v>84</v>
      </c>
      <c r="N1739" t="s">
        <v>85</v>
      </c>
      <c r="O1739" t="s">
        <v>86</v>
      </c>
      <c r="P1739" t="s">
        <v>87</v>
      </c>
      <c r="Q1739" s="7" t="s">
        <v>8134</v>
      </c>
      <c r="R1739">
        <v>23</v>
      </c>
      <c r="S1739">
        <v>21</v>
      </c>
      <c r="T1739">
        <f t="shared" si="756"/>
        <v>44</v>
      </c>
      <c r="U1739">
        <v>25</v>
      </c>
      <c r="V1739">
        <v>18</v>
      </c>
      <c r="W1739">
        <v>29</v>
      </c>
      <c r="X1739">
        <v>14</v>
      </c>
      <c r="Y1739">
        <v>26</v>
      </c>
      <c r="Z1739">
        <v>18</v>
      </c>
      <c r="AA1739">
        <v>26</v>
      </c>
      <c r="AB1739">
        <v>18</v>
      </c>
      <c r="AC1739">
        <v>15</v>
      </c>
      <c r="AD1739">
        <v>18</v>
      </c>
      <c r="AE1739">
        <v>13</v>
      </c>
      <c r="AF1739">
        <v>16</v>
      </c>
      <c r="AG1739">
        <v>0</v>
      </c>
      <c r="AH1739">
        <v>0</v>
      </c>
      <c r="AI1739">
        <f t="shared" si="757"/>
        <v>134</v>
      </c>
      <c r="AJ1739">
        <f t="shared" si="758"/>
        <v>102</v>
      </c>
      <c r="AK1739">
        <f t="shared" si="759"/>
        <v>236</v>
      </c>
      <c r="AL1739">
        <f t="shared" si="760"/>
        <v>157</v>
      </c>
      <c r="AM1739">
        <f t="shared" si="761"/>
        <v>123</v>
      </c>
      <c r="AN1739">
        <f t="shared" si="762"/>
        <v>280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f t="shared" si="763"/>
        <v>0</v>
      </c>
      <c r="AZ1739">
        <f t="shared" si="764"/>
        <v>0</v>
      </c>
      <c r="BA1739">
        <f t="shared" si="765"/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f t="shared" si="766"/>
        <v>0</v>
      </c>
      <c r="BM1739">
        <f t="shared" si="767"/>
        <v>0</v>
      </c>
      <c r="BN1739">
        <f t="shared" si="768"/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f t="shared" si="781"/>
        <v>0</v>
      </c>
      <c r="BV1739">
        <f t="shared" si="782"/>
        <v>0</v>
      </c>
      <c r="BW1739">
        <f t="shared" si="783"/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f t="shared" si="769"/>
        <v>0</v>
      </c>
      <c r="CI1739">
        <f t="shared" si="770"/>
        <v>0</v>
      </c>
      <c r="CJ1739">
        <f t="shared" si="771"/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f t="shared" si="772"/>
        <v>0</v>
      </c>
      <c r="CR1739">
        <f t="shared" si="773"/>
        <v>0</v>
      </c>
      <c r="CS1739">
        <f t="shared" si="774"/>
        <v>0</v>
      </c>
      <c r="CT1739">
        <f t="shared" si="775"/>
        <v>0</v>
      </c>
      <c r="CU1739">
        <f t="shared" si="776"/>
        <v>0</v>
      </c>
      <c r="CV1739">
        <f t="shared" si="777"/>
        <v>0</v>
      </c>
      <c r="CW1739">
        <f t="shared" si="778"/>
        <v>157</v>
      </c>
      <c r="CX1739">
        <f t="shared" si="779"/>
        <v>123</v>
      </c>
      <c r="CY1739">
        <f t="shared" si="780"/>
        <v>280</v>
      </c>
    </row>
    <row r="1740" spans="1:103">
      <c r="A1740" t="s">
        <v>74</v>
      </c>
      <c r="B1740" t="s">
        <v>3481</v>
      </c>
      <c r="C1740" t="s">
        <v>4247</v>
      </c>
      <c r="D1740">
        <v>101399</v>
      </c>
      <c r="E1740" t="s">
        <v>4284</v>
      </c>
      <c r="F1740" t="s">
        <v>4285</v>
      </c>
      <c r="H1740" t="s">
        <v>3485</v>
      </c>
      <c r="I1740" t="s">
        <v>3572</v>
      </c>
      <c r="J1740" t="s">
        <v>176</v>
      </c>
      <c r="K1740" t="s">
        <v>4283</v>
      </c>
      <c r="L1740" t="s">
        <v>83</v>
      </c>
      <c r="M1740" t="s">
        <v>84</v>
      </c>
      <c r="N1740" t="s">
        <v>85</v>
      </c>
      <c r="O1740" t="s">
        <v>86</v>
      </c>
      <c r="P1740" t="s">
        <v>87</v>
      </c>
      <c r="Q1740" s="7" t="s">
        <v>8134</v>
      </c>
      <c r="R1740">
        <v>40</v>
      </c>
      <c r="S1740">
        <v>27</v>
      </c>
      <c r="T1740">
        <f t="shared" si="756"/>
        <v>67</v>
      </c>
      <c r="U1740">
        <v>43</v>
      </c>
      <c r="V1740">
        <v>35</v>
      </c>
      <c r="W1740">
        <v>41</v>
      </c>
      <c r="X1740">
        <v>48</v>
      </c>
      <c r="Y1740">
        <v>52</v>
      </c>
      <c r="Z1740">
        <v>26</v>
      </c>
      <c r="AA1740">
        <v>39</v>
      </c>
      <c r="AB1740">
        <v>47</v>
      </c>
      <c r="AC1740">
        <v>54</v>
      </c>
      <c r="AD1740">
        <v>44</v>
      </c>
      <c r="AE1740">
        <v>26</v>
      </c>
      <c r="AF1740">
        <v>30</v>
      </c>
      <c r="AG1740">
        <v>0</v>
      </c>
      <c r="AH1740">
        <v>0</v>
      </c>
      <c r="AI1740">
        <f t="shared" si="757"/>
        <v>255</v>
      </c>
      <c r="AJ1740">
        <f t="shared" si="758"/>
        <v>230</v>
      </c>
      <c r="AK1740">
        <f t="shared" si="759"/>
        <v>485</v>
      </c>
      <c r="AL1740">
        <f t="shared" si="760"/>
        <v>295</v>
      </c>
      <c r="AM1740">
        <f t="shared" si="761"/>
        <v>257</v>
      </c>
      <c r="AN1740">
        <f t="shared" si="762"/>
        <v>552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f t="shared" si="763"/>
        <v>0</v>
      </c>
      <c r="AZ1740">
        <f t="shared" si="764"/>
        <v>0</v>
      </c>
      <c r="BA1740">
        <f t="shared" si="765"/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f t="shared" si="766"/>
        <v>0</v>
      </c>
      <c r="BM1740">
        <f t="shared" si="767"/>
        <v>0</v>
      </c>
      <c r="BN1740">
        <f t="shared" si="768"/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f t="shared" si="781"/>
        <v>0</v>
      </c>
      <c r="BV1740">
        <f t="shared" si="782"/>
        <v>0</v>
      </c>
      <c r="BW1740">
        <f t="shared" si="783"/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f t="shared" si="769"/>
        <v>0</v>
      </c>
      <c r="CI1740">
        <f t="shared" si="770"/>
        <v>0</v>
      </c>
      <c r="CJ1740">
        <f t="shared" si="771"/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f t="shared" si="772"/>
        <v>0</v>
      </c>
      <c r="CR1740">
        <f t="shared" si="773"/>
        <v>0</v>
      </c>
      <c r="CS1740">
        <f t="shared" si="774"/>
        <v>0</v>
      </c>
      <c r="CT1740">
        <f t="shared" si="775"/>
        <v>0</v>
      </c>
      <c r="CU1740">
        <f t="shared" si="776"/>
        <v>0</v>
      </c>
      <c r="CV1740">
        <f t="shared" si="777"/>
        <v>0</v>
      </c>
      <c r="CW1740">
        <f t="shared" si="778"/>
        <v>295</v>
      </c>
      <c r="CX1740">
        <f t="shared" si="779"/>
        <v>257</v>
      </c>
      <c r="CY1740">
        <f t="shared" si="780"/>
        <v>552</v>
      </c>
    </row>
    <row r="1741" spans="1:103">
      <c r="A1741" t="s">
        <v>74</v>
      </c>
      <c r="B1741" t="s">
        <v>3481</v>
      </c>
      <c r="C1741" t="s">
        <v>4247</v>
      </c>
      <c r="D1741">
        <v>300248</v>
      </c>
      <c r="E1741" t="s">
        <v>4286</v>
      </c>
      <c r="F1741" t="s">
        <v>1217</v>
      </c>
      <c r="H1741" t="s">
        <v>3485</v>
      </c>
      <c r="I1741" t="s">
        <v>3572</v>
      </c>
      <c r="J1741" t="s">
        <v>176</v>
      </c>
      <c r="K1741" t="s">
        <v>4281</v>
      </c>
      <c r="L1741" t="s">
        <v>83</v>
      </c>
      <c r="M1741" t="s">
        <v>84</v>
      </c>
      <c r="N1741" t="s">
        <v>85</v>
      </c>
      <c r="O1741" t="s">
        <v>122</v>
      </c>
      <c r="P1741" t="s">
        <v>87</v>
      </c>
      <c r="Q1741" s="7" t="s">
        <v>8132</v>
      </c>
      <c r="R1741">
        <v>0</v>
      </c>
      <c r="S1741">
        <v>0</v>
      </c>
      <c r="T1741">
        <f t="shared" si="756"/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f t="shared" si="757"/>
        <v>0</v>
      </c>
      <c r="AJ1741">
        <f t="shared" si="758"/>
        <v>0</v>
      </c>
      <c r="AK1741">
        <f t="shared" si="759"/>
        <v>0</v>
      </c>
      <c r="AL1741">
        <f t="shared" si="760"/>
        <v>0</v>
      </c>
      <c r="AM1741">
        <f t="shared" si="761"/>
        <v>0</v>
      </c>
      <c r="AN1741">
        <f t="shared" si="762"/>
        <v>0</v>
      </c>
      <c r="AO1741">
        <v>59</v>
      </c>
      <c r="AP1741">
        <v>70</v>
      </c>
      <c r="AQ1741">
        <v>84</v>
      </c>
      <c r="AR1741">
        <v>59</v>
      </c>
      <c r="AS1741">
        <v>86</v>
      </c>
      <c r="AT1741">
        <v>69</v>
      </c>
      <c r="AU1741">
        <v>75</v>
      </c>
      <c r="AV1741">
        <v>74</v>
      </c>
      <c r="AW1741">
        <v>0</v>
      </c>
      <c r="AX1741">
        <v>0</v>
      </c>
      <c r="AY1741">
        <f t="shared" si="763"/>
        <v>304</v>
      </c>
      <c r="AZ1741">
        <f t="shared" si="764"/>
        <v>272</v>
      </c>
      <c r="BA1741">
        <f t="shared" si="765"/>
        <v>576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13</v>
      </c>
      <c r="BI1741">
        <v>24</v>
      </c>
      <c r="BJ1741">
        <v>0</v>
      </c>
      <c r="BK1741">
        <v>0</v>
      </c>
      <c r="BL1741">
        <f t="shared" si="766"/>
        <v>13</v>
      </c>
      <c r="BM1741">
        <f t="shared" si="767"/>
        <v>24</v>
      </c>
      <c r="BN1741">
        <f t="shared" si="768"/>
        <v>37</v>
      </c>
      <c r="BO1741">
        <v>46</v>
      </c>
      <c r="BP1741">
        <v>32</v>
      </c>
      <c r="BQ1741">
        <v>0</v>
      </c>
      <c r="BR1741">
        <v>0</v>
      </c>
      <c r="BS1741">
        <v>0</v>
      </c>
      <c r="BT1741">
        <v>0</v>
      </c>
      <c r="BU1741">
        <f t="shared" si="781"/>
        <v>59</v>
      </c>
      <c r="BV1741">
        <f t="shared" si="782"/>
        <v>56</v>
      </c>
      <c r="BW1741">
        <f t="shared" si="783"/>
        <v>115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24</v>
      </c>
      <c r="CE1741">
        <v>17</v>
      </c>
      <c r="CF1741">
        <v>0</v>
      </c>
      <c r="CG1741">
        <v>0</v>
      </c>
      <c r="CH1741">
        <f t="shared" si="769"/>
        <v>24</v>
      </c>
      <c r="CI1741">
        <f t="shared" si="770"/>
        <v>17</v>
      </c>
      <c r="CJ1741">
        <f t="shared" si="771"/>
        <v>41</v>
      </c>
      <c r="CK1741">
        <v>46</v>
      </c>
      <c r="CL1741">
        <v>40</v>
      </c>
      <c r="CM1741">
        <v>0</v>
      </c>
      <c r="CN1741">
        <v>0</v>
      </c>
      <c r="CO1741">
        <v>0</v>
      </c>
      <c r="CP1741">
        <v>0</v>
      </c>
      <c r="CQ1741">
        <f t="shared" si="772"/>
        <v>70</v>
      </c>
      <c r="CR1741">
        <f t="shared" si="773"/>
        <v>57</v>
      </c>
      <c r="CS1741">
        <f t="shared" si="774"/>
        <v>127</v>
      </c>
      <c r="CT1741">
        <f t="shared" si="775"/>
        <v>129</v>
      </c>
      <c r="CU1741">
        <f t="shared" si="776"/>
        <v>113</v>
      </c>
      <c r="CV1741">
        <f t="shared" si="777"/>
        <v>242</v>
      </c>
      <c r="CW1741">
        <f t="shared" si="778"/>
        <v>433</v>
      </c>
      <c r="CX1741">
        <f t="shared" si="779"/>
        <v>385</v>
      </c>
      <c r="CY1741">
        <f t="shared" si="780"/>
        <v>818</v>
      </c>
    </row>
    <row r="1742" spans="1:103">
      <c r="A1742" t="s">
        <v>74</v>
      </c>
      <c r="B1742" t="s">
        <v>3481</v>
      </c>
      <c r="C1742" t="s">
        <v>4247</v>
      </c>
      <c r="D1742">
        <v>300267</v>
      </c>
      <c r="E1742" t="s">
        <v>4287</v>
      </c>
      <c r="F1742" t="s">
        <v>4288</v>
      </c>
      <c r="H1742" t="s">
        <v>3485</v>
      </c>
      <c r="I1742" t="s">
        <v>3572</v>
      </c>
      <c r="J1742" t="s">
        <v>176</v>
      </c>
      <c r="K1742" t="s">
        <v>4255</v>
      </c>
      <c r="L1742" t="s">
        <v>83</v>
      </c>
      <c r="M1742" t="s">
        <v>84</v>
      </c>
      <c r="N1742" t="s">
        <v>85</v>
      </c>
      <c r="O1742" t="s">
        <v>122</v>
      </c>
      <c r="P1742" t="s">
        <v>123</v>
      </c>
      <c r="Q1742" s="7" t="s">
        <v>8132</v>
      </c>
      <c r="R1742">
        <v>0</v>
      </c>
      <c r="S1742">
        <v>0</v>
      </c>
      <c r="T1742">
        <f t="shared" si="756"/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f t="shared" si="757"/>
        <v>0</v>
      </c>
      <c r="AJ1742">
        <f t="shared" si="758"/>
        <v>0</v>
      </c>
      <c r="AK1742">
        <f t="shared" si="759"/>
        <v>0</v>
      </c>
      <c r="AL1742">
        <f t="shared" si="760"/>
        <v>0</v>
      </c>
      <c r="AM1742">
        <f t="shared" si="761"/>
        <v>0</v>
      </c>
      <c r="AN1742">
        <f t="shared" si="762"/>
        <v>0</v>
      </c>
      <c r="AO1742">
        <v>112</v>
      </c>
      <c r="AP1742">
        <v>89</v>
      </c>
      <c r="AQ1742">
        <v>118</v>
      </c>
      <c r="AR1742">
        <v>107</v>
      </c>
      <c r="AS1742">
        <v>143</v>
      </c>
      <c r="AT1742">
        <v>114</v>
      </c>
      <c r="AU1742">
        <v>130</v>
      </c>
      <c r="AV1742">
        <v>154</v>
      </c>
      <c r="AW1742">
        <v>0</v>
      </c>
      <c r="AX1742">
        <v>0</v>
      </c>
      <c r="AY1742">
        <f t="shared" si="763"/>
        <v>503</v>
      </c>
      <c r="AZ1742">
        <f t="shared" si="764"/>
        <v>464</v>
      </c>
      <c r="BA1742">
        <f t="shared" si="765"/>
        <v>967</v>
      </c>
      <c r="BB1742">
        <v>0</v>
      </c>
      <c r="BC1742">
        <v>0</v>
      </c>
      <c r="BD1742">
        <v>30</v>
      </c>
      <c r="BE1742">
        <v>48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f t="shared" si="766"/>
        <v>30</v>
      </c>
      <c r="BM1742">
        <f t="shared" si="767"/>
        <v>48</v>
      </c>
      <c r="BN1742">
        <f t="shared" si="768"/>
        <v>78</v>
      </c>
      <c r="BO1742">
        <v>93</v>
      </c>
      <c r="BP1742">
        <v>61</v>
      </c>
      <c r="BQ1742">
        <v>0</v>
      </c>
      <c r="BR1742">
        <v>0</v>
      </c>
      <c r="BS1742">
        <v>0</v>
      </c>
      <c r="BT1742">
        <v>0</v>
      </c>
      <c r="BU1742">
        <f t="shared" si="781"/>
        <v>123</v>
      </c>
      <c r="BV1742">
        <f t="shared" si="782"/>
        <v>109</v>
      </c>
      <c r="BW1742">
        <f t="shared" si="783"/>
        <v>232</v>
      </c>
      <c r="BX1742">
        <v>0</v>
      </c>
      <c r="BY1742">
        <v>0</v>
      </c>
      <c r="BZ1742">
        <v>28</v>
      </c>
      <c r="CA1742">
        <v>40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f t="shared" si="769"/>
        <v>28</v>
      </c>
      <c r="CI1742">
        <f t="shared" si="770"/>
        <v>40</v>
      </c>
      <c r="CJ1742">
        <f t="shared" si="771"/>
        <v>68</v>
      </c>
      <c r="CK1742">
        <v>69</v>
      </c>
      <c r="CL1742">
        <v>58</v>
      </c>
      <c r="CM1742">
        <v>0</v>
      </c>
      <c r="CN1742">
        <v>0</v>
      </c>
      <c r="CO1742">
        <v>0</v>
      </c>
      <c r="CP1742">
        <v>0</v>
      </c>
      <c r="CQ1742">
        <f t="shared" si="772"/>
        <v>97</v>
      </c>
      <c r="CR1742">
        <f t="shared" si="773"/>
        <v>98</v>
      </c>
      <c r="CS1742">
        <f t="shared" si="774"/>
        <v>195</v>
      </c>
      <c r="CT1742">
        <f t="shared" si="775"/>
        <v>220</v>
      </c>
      <c r="CU1742">
        <f t="shared" si="776"/>
        <v>207</v>
      </c>
      <c r="CV1742">
        <f t="shared" si="777"/>
        <v>427</v>
      </c>
      <c r="CW1742">
        <f t="shared" si="778"/>
        <v>723</v>
      </c>
      <c r="CX1742">
        <f t="shared" si="779"/>
        <v>671</v>
      </c>
      <c r="CY1742">
        <f t="shared" si="780"/>
        <v>1394</v>
      </c>
    </row>
    <row r="1743" spans="1:103">
      <c r="A1743" t="s">
        <v>74</v>
      </c>
      <c r="B1743" t="s">
        <v>3481</v>
      </c>
      <c r="C1743" t="s">
        <v>4247</v>
      </c>
      <c r="D1743">
        <v>500619</v>
      </c>
      <c r="E1743" t="s">
        <v>4289</v>
      </c>
      <c r="F1743" t="s">
        <v>4290</v>
      </c>
      <c r="H1743" t="s">
        <v>3485</v>
      </c>
      <c r="I1743" t="s">
        <v>3572</v>
      </c>
      <c r="J1743" t="s">
        <v>176</v>
      </c>
      <c r="K1743" t="s">
        <v>4291</v>
      </c>
      <c r="L1743" t="s">
        <v>83</v>
      </c>
      <c r="M1743" t="s">
        <v>84</v>
      </c>
      <c r="N1743" t="s">
        <v>85</v>
      </c>
      <c r="O1743" t="s">
        <v>244</v>
      </c>
      <c r="P1743" t="s">
        <v>87</v>
      </c>
      <c r="Q1743" t="s">
        <v>8135</v>
      </c>
      <c r="R1743">
        <v>17</v>
      </c>
      <c r="S1743">
        <v>17</v>
      </c>
      <c r="T1743">
        <f t="shared" si="756"/>
        <v>34</v>
      </c>
      <c r="U1743">
        <v>20</v>
      </c>
      <c r="V1743">
        <v>18</v>
      </c>
      <c r="W1743">
        <v>26</v>
      </c>
      <c r="X1743">
        <v>20</v>
      </c>
      <c r="Y1743">
        <v>28</v>
      </c>
      <c r="Z1743">
        <v>15</v>
      </c>
      <c r="AA1743">
        <v>19</v>
      </c>
      <c r="AB1743">
        <v>19</v>
      </c>
      <c r="AC1743">
        <v>27</v>
      </c>
      <c r="AD1743">
        <v>24</v>
      </c>
      <c r="AE1743">
        <v>16</v>
      </c>
      <c r="AF1743">
        <v>16</v>
      </c>
      <c r="AG1743">
        <v>0</v>
      </c>
      <c r="AH1743">
        <v>0</v>
      </c>
      <c r="AI1743">
        <f t="shared" si="757"/>
        <v>136</v>
      </c>
      <c r="AJ1743">
        <f t="shared" si="758"/>
        <v>112</v>
      </c>
      <c r="AK1743">
        <f t="shared" si="759"/>
        <v>248</v>
      </c>
      <c r="AL1743">
        <f t="shared" si="760"/>
        <v>153</v>
      </c>
      <c r="AM1743">
        <f t="shared" si="761"/>
        <v>129</v>
      </c>
      <c r="AN1743">
        <f t="shared" si="762"/>
        <v>282</v>
      </c>
      <c r="AO1743">
        <v>26</v>
      </c>
      <c r="AP1743">
        <v>18</v>
      </c>
      <c r="AQ1743">
        <v>27</v>
      </c>
      <c r="AR1743">
        <v>21</v>
      </c>
      <c r="AS1743">
        <v>20</v>
      </c>
      <c r="AT1743">
        <v>18</v>
      </c>
      <c r="AU1743">
        <v>15</v>
      </c>
      <c r="AV1743">
        <v>18</v>
      </c>
      <c r="AW1743">
        <v>0</v>
      </c>
      <c r="AX1743">
        <v>0</v>
      </c>
      <c r="AY1743">
        <f t="shared" si="763"/>
        <v>88</v>
      </c>
      <c r="AZ1743">
        <f t="shared" si="764"/>
        <v>75</v>
      </c>
      <c r="BA1743">
        <f t="shared" si="765"/>
        <v>163</v>
      </c>
      <c r="BB1743">
        <v>0</v>
      </c>
      <c r="BC1743">
        <v>0</v>
      </c>
      <c r="BD1743">
        <v>8</v>
      </c>
      <c r="BE1743">
        <v>7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f t="shared" si="766"/>
        <v>8</v>
      </c>
      <c r="BM1743">
        <f t="shared" si="767"/>
        <v>7</v>
      </c>
      <c r="BN1743">
        <f t="shared" si="768"/>
        <v>15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f t="shared" si="781"/>
        <v>8</v>
      </c>
      <c r="BV1743">
        <f t="shared" si="782"/>
        <v>7</v>
      </c>
      <c r="BW1743">
        <f t="shared" si="783"/>
        <v>15</v>
      </c>
      <c r="BX1743">
        <v>0</v>
      </c>
      <c r="BY1743">
        <v>0</v>
      </c>
      <c r="BZ1743">
        <v>11</v>
      </c>
      <c r="CA1743">
        <v>14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f t="shared" si="769"/>
        <v>11</v>
      </c>
      <c r="CI1743">
        <f t="shared" si="770"/>
        <v>14</v>
      </c>
      <c r="CJ1743">
        <f t="shared" si="771"/>
        <v>25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f t="shared" si="772"/>
        <v>11</v>
      </c>
      <c r="CR1743">
        <f t="shared" si="773"/>
        <v>14</v>
      </c>
      <c r="CS1743">
        <f t="shared" si="774"/>
        <v>25</v>
      </c>
      <c r="CT1743">
        <f t="shared" si="775"/>
        <v>19</v>
      </c>
      <c r="CU1743">
        <f t="shared" si="776"/>
        <v>21</v>
      </c>
      <c r="CV1743">
        <f t="shared" si="777"/>
        <v>40</v>
      </c>
      <c r="CW1743">
        <f t="shared" si="778"/>
        <v>260</v>
      </c>
      <c r="CX1743">
        <f t="shared" si="779"/>
        <v>225</v>
      </c>
      <c r="CY1743">
        <f t="shared" si="780"/>
        <v>485</v>
      </c>
    </row>
    <row r="1744" spans="1:103">
      <c r="A1744" t="s">
        <v>74</v>
      </c>
      <c r="B1744" t="s">
        <v>3481</v>
      </c>
      <c r="C1744" t="s">
        <v>376</v>
      </c>
      <c r="D1744">
        <v>101400</v>
      </c>
      <c r="E1744" t="s">
        <v>4292</v>
      </c>
      <c r="F1744" t="s">
        <v>4293</v>
      </c>
      <c r="H1744" t="s">
        <v>3485</v>
      </c>
      <c r="I1744" t="s">
        <v>379</v>
      </c>
      <c r="J1744" t="s">
        <v>81</v>
      </c>
      <c r="K1744" t="s">
        <v>4294</v>
      </c>
      <c r="L1744" t="s">
        <v>83</v>
      </c>
      <c r="M1744" t="s">
        <v>84</v>
      </c>
      <c r="N1744" t="s">
        <v>85</v>
      </c>
      <c r="O1744" t="s">
        <v>86</v>
      </c>
      <c r="P1744" t="s">
        <v>87</v>
      </c>
      <c r="Q1744" s="7" t="s">
        <v>8134</v>
      </c>
      <c r="R1744">
        <v>3</v>
      </c>
      <c r="S1744">
        <v>1</v>
      </c>
      <c r="T1744">
        <f t="shared" si="756"/>
        <v>4</v>
      </c>
      <c r="U1744">
        <v>6</v>
      </c>
      <c r="V1744">
        <v>5</v>
      </c>
      <c r="W1744">
        <v>3</v>
      </c>
      <c r="X1744">
        <v>5</v>
      </c>
      <c r="Y1744">
        <v>4</v>
      </c>
      <c r="Z1744">
        <v>7</v>
      </c>
      <c r="AA1744">
        <v>4</v>
      </c>
      <c r="AB1744">
        <v>6</v>
      </c>
      <c r="AC1744">
        <v>8</v>
      </c>
      <c r="AD1744">
        <v>1</v>
      </c>
      <c r="AE1744">
        <v>4</v>
      </c>
      <c r="AF1744">
        <v>5</v>
      </c>
      <c r="AG1744">
        <v>0</v>
      </c>
      <c r="AH1744">
        <v>0</v>
      </c>
      <c r="AI1744">
        <f t="shared" si="757"/>
        <v>29</v>
      </c>
      <c r="AJ1744">
        <f t="shared" si="758"/>
        <v>29</v>
      </c>
      <c r="AK1744">
        <f t="shared" si="759"/>
        <v>58</v>
      </c>
      <c r="AL1744">
        <f t="shared" si="760"/>
        <v>32</v>
      </c>
      <c r="AM1744">
        <f t="shared" si="761"/>
        <v>30</v>
      </c>
      <c r="AN1744">
        <f t="shared" si="762"/>
        <v>62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f t="shared" si="763"/>
        <v>0</v>
      </c>
      <c r="AZ1744">
        <f t="shared" si="764"/>
        <v>0</v>
      </c>
      <c r="BA1744">
        <f t="shared" si="765"/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f t="shared" si="766"/>
        <v>0</v>
      </c>
      <c r="BM1744">
        <f t="shared" si="767"/>
        <v>0</v>
      </c>
      <c r="BN1744">
        <f t="shared" si="768"/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f t="shared" si="781"/>
        <v>0</v>
      </c>
      <c r="BV1744">
        <f t="shared" si="782"/>
        <v>0</v>
      </c>
      <c r="BW1744">
        <f t="shared" si="783"/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f t="shared" si="769"/>
        <v>0</v>
      </c>
      <c r="CI1744">
        <f t="shared" si="770"/>
        <v>0</v>
      </c>
      <c r="CJ1744">
        <f t="shared" si="771"/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f t="shared" si="772"/>
        <v>0</v>
      </c>
      <c r="CR1744">
        <f t="shared" si="773"/>
        <v>0</v>
      </c>
      <c r="CS1744">
        <f t="shared" si="774"/>
        <v>0</v>
      </c>
      <c r="CT1744">
        <f t="shared" si="775"/>
        <v>0</v>
      </c>
      <c r="CU1744">
        <f t="shared" si="776"/>
        <v>0</v>
      </c>
      <c r="CV1744">
        <f t="shared" si="777"/>
        <v>0</v>
      </c>
      <c r="CW1744">
        <f t="shared" si="778"/>
        <v>32</v>
      </c>
      <c r="CX1744">
        <f t="shared" si="779"/>
        <v>30</v>
      </c>
      <c r="CY1744">
        <f t="shared" si="780"/>
        <v>62</v>
      </c>
    </row>
    <row r="1745" spans="1:103">
      <c r="A1745" t="s">
        <v>74</v>
      </c>
      <c r="B1745" t="s">
        <v>3481</v>
      </c>
      <c r="C1745" t="s">
        <v>376</v>
      </c>
      <c r="D1745">
        <v>101401</v>
      </c>
      <c r="E1745" t="s">
        <v>1383</v>
      </c>
      <c r="F1745" t="s">
        <v>4295</v>
      </c>
      <c r="H1745" t="s">
        <v>3485</v>
      </c>
      <c r="I1745" t="s">
        <v>379</v>
      </c>
      <c r="J1745" t="s">
        <v>81</v>
      </c>
      <c r="K1745" t="s">
        <v>395</v>
      </c>
      <c r="L1745" t="s">
        <v>83</v>
      </c>
      <c r="M1745" t="s">
        <v>84</v>
      </c>
      <c r="N1745" t="s">
        <v>85</v>
      </c>
      <c r="O1745" t="s">
        <v>86</v>
      </c>
      <c r="P1745" t="s">
        <v>87</v>
      </c>
      <c r="Q1745" s="7" t="s">
        <v>8134</v>
      </c>
      <c r="R1745">
        <v>35</v>
      </c>
      <c r="S1745">
        <v>29</v>
      </c>
      <c r="T1745">
        <f t="shared" si="756"/>
        <v>64</v>
      </c>
      <c r="U1745">
        <v>40</v>
      </c>
      <c r="V1745">
        <v>39</v>
      </c>
      <c r="W1745">
        <v>38</v>
      </c>
      <c r="X1745">
        <v>41</v>
      </c>
      <c r="Y1745">
        <v>49</v>
      </c>
      <c r="Z1745">
        <v>46</v>
      </c>
      <c r="AA1745">
        <v>67</v>
      </c>
      <c r="AB1745">
        <v>49</v>
      </c>
      <c r="AC1745">
        <v>49</v>
      </c>
      <c r="AD1745">
        <v>43</v>
      </c>
      <c r="AE1745">
        <v>54</v>
      </c>
      <c r="AF1745">
        <v>43</v>
      </c>
      <c r="AG1745">
        <v>7</v>
      </c>
      <c r="AH1745">
        <v>10</v>
      </c>
      <c r="AI1745">
        <f t="shared" si="757"/>
        <v>304</v>
      </c>
      <c r="AJ1745">
        <f t="shared" si="758"/>
        <v>271</v>
      </c>
      <c r="AK1745">
        <f t="shared" si="759"/>
        <v>575</v>
      </c>
      <c r="AL1745">
        <f t="shared" si="760"/>
        <v>339</v>
      </c>
      <c r="AM1745">
        <f t="shared" si="761"/>
        <v>300</v>
      </c>
      <c r="AN1745">
        <f t="shared" si="762"/>
        <v>639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f t="shared" si="763"/>
        <v>0</v>
      </c>
      <c r="AZ1745">
        <f t="shared" si="764"/>
        <v>0</v>
      </c>
      <c r="BA1745">
        <f t="shared" si="765"/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f t="shared" si="766"/>
        <v>0</v>
      </c>
      <c r="BM1745">
        <f t="shared" si="767"/>
        <v>0</v>
      </c>
      <c r="BN1745">
        <f t="shared" si="768"/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f t="shared" si="781"/>
        <v>0</v>
      </c>
      <c r="BV1745">
        <f t="shared" si="782"/>
        <v>0</v>
      </c>
      <c r="BW1745">
        <f t="shared" si="783"/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f t="shared" si="769"/>
        <v>0</v>
      </c>
      <c r="CI1745">
        <f t="shared" si="770"/>
        <v>0</v>
      </c>
      <c r="CJ1745">
        <f t="shared" si="771"/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f t="shared" si="772"/>
        <v>0</v>
      </c>
      <c r="CR1745">
        <f t="shared" si="773"/>
        <v>0</v>
      </c>
      <c r="CS1745">
        <f t="shared" si="774"/>
        <v>0</v>
      </c>
      <c r="CT1745">
        <f t="shared" si="775"/>
        <v>0</v>
      </c>
      <c r="CU1745">
        <f t="shared" si="776"/>
        <v>0</v>
      </c>
      <c r="CV1745">
        <f t="shared" si="777"/>
        <v>0</v>
      </c>
      <c r="CW1745">
        <f t="shared" si="778"/>
        <v>339</v>
      </c>
      <c r="CX1745">
        <f t="shared" si="779"/>
        <v>300</v>
      </c>
      <c r="CY1745">
        <f t="shared" si="780"/>
        <v>639</v>
      </c>
    </row>
    <row r="1746" spans="1:103">
      <c r="A1746" t="s">
        <v>74</v>
      </c>
      <c r="B1746" t="s">
        <v>3481</v>
      </c>
      <c r="C1746" t="s">
        <v>376</v>
      </c>
      <c r="D1746">
        <v>101402</v>
      </c>
      <c r="E1746" t="s">
        <v>139</v>
      </c>
      <c r="F1746" t="s">
        <v>4296</v>
      </c>
      <c r="H1746" t="s">
        <v>3485</v>
      </c>
      <c r="I1746" t="s">
        <v>379</v>
      </c>
      <c r="J1746" t="s">
        <v>81</v>
      </c>
      <c r="K1746" t="s">
        <v>4297</v>
      </c>
      <c r="L1746" t="s">
        <v>83</v>
      </c>
      <c r="M1746" t="s">
        <v>84</v>
      </c>
      <c r="N1746" t="s">
        <v>85</v>
      </c>
      <c r="O1746" t="s">
        <v>86</v>
      </c>
      <c r="P1746" t="s">
        <v>87</v>
      </c>
      <c r="Q1746" s="7" t="s">
        <v>8134</v>
      </c>
      <c r="R1746">
        <v>7</v>
      </c>
      <c r="S1746">
        <v>6</v>
      </c>
      <c r="T1746">
        <f t="shared" si="756"/>
        <v>13</v>
      </c>
      <c r="U1746">
        <v>9</v>
      </c>
      <c r="V1746">
        <v>13</v>
      </c>
      <c r="W1746">
        <v>9</v>
      </c>
      <c r="X1746">
        <v>7</v>
      </c>
      <c r="Y1746">
        <v>6</v>
      </c>
      <c r="Z1746">
        <v>8</v>
      </c>
      <c r="AA1746">
        <v>10</v>
      </c>
      <c r="AB1746">
        <v>8</v>
      </c>
      <c r="AC1746">
        <v>7</v>
      </c>
      <c r="AD1746">
        <v>6</v>
      </c>
      <c r="AE1746">
        <v>6</v>
      </c>
      <c r="AF1746">
        <v>6</v>
      </c>
      <c r="AG1746">
        <v>0</v>
      </c>
      <c r="AH1746">
        <v>0</v>
      </c>
      <c r="AI1746">
        <f t="shared" si="757"/>
        <v>47</v>
      </c>
      <c r="AJ1746">
        <f t="shared" si="758"/>
        <v>48</v>
      </c>
      <c r="AK1746">
        <f t="shared" si="759"/>
        <v>95</v>
      </c>
      <c r="AL1746">
        <f t="shared" si="760"/>
        <v>54</v>
      </c>
      <c r="AM1746">
        <f t="shared" si="761"/>
        <v>54</v>
      </c>
      <c r="AN1746">
        <f t="shared" si="762"/>
        <v>108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f t="shared" si="763"/>
        <v>0</v>
      </c>
      <c r="AZ1746">
        <f t="shared" si="764"/>
        <v>0</v>
      </c>
      <c r="BA1746">
        <f t="shared" si="765"/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f t="shared" si="766"/>
        <v>0</v>
      </c>
      <c r="BM1746">
        <f t="shared" si="767"/>
        <v>0</v>
      </c>
      <c r="BN1746">
        <f t="shared" si="768"/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f t="shared" si="781"/>
        <v>0</v>
      </c>
      <c r="BV1746">
        <f t="shared" si="782"/>
        <v>0</v>
      </c>
      <c r="BW1746">
        <f t="shared" si="783"/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f t="shared" si="769"/>
        <v>0</v>
      </c>
      <c r="CI1746">
        <f t="shared" si="770"/>
        <v>0</v>
      </c>
      <c r="CJ1746">
        <f t="shared" si="771"/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f t="shared" si="772"/>
        <v>0</v>
      </c>
      <c r="CR1746">
        <f t="shared" si="773"/>
        <v>0</v>
      </c>
      <c r="CS1746">
        <f t="shared" si="774"/>
        <v>0</v>
      </c>
      <c r="CT1746">
        <f t="shared" si="775"/>
        <v>0</v>
      </c>
      <c r="CU1746">
        <f t="shared" si="776"/>
        <v>0</v>
      </c>
      <c r="CV1746">
        <f t="shared" si="777"/>
        <v>0</v>
      </c>
      <c r="CW1746">
        <f t="shared" si="778"/>
        <v>54</v>
      </c>
      <c r="CX1746">
        <f t="shared" si="779"/>
        <v>54</v>
      </c>
      <c r="CY1746">
        <f t="shared" si="780"/>
        <v>108</v>
      </c>
    </row>
    <row r="1747" spans="1:103">
      <c r="A1747" t="s">
        <v>74</v>
      </c>
      <c r="B1747" t="s">
        <v>3481</v>
      </c>
      <c r="C1747" t="s">
        <v>376</v>
      </c>
      <c r="D1747">
        <v>101403</v>
      </c>
      <c r="E1747" t="s">
        <v>4298</v>
      </c>
      <c r="F1747" t="s">
        <v>4299</v>
      </c>
      <c r="H1747" t="s">
        <v>3485</v>
      </c>
      <c r="I1747" t="s">
        <v>379</v>
      </c>
      <c r="J1747" t="s">
        <v>81</v>
      </c>
      <c r="K1747" t="s">
        <v>4300</v>
      </c>
      <c r="L1747" t="s">
        <v>83</v>
      </c>
      <c r="M1747" t="s">
        <v>84</v>
      </c>
      <c r="N1747" t="s">
        <v>85</v>
      </c>
      <c r="O1747" t="s">
        <v>86</v>
      </c>
      <c r="P1747" t="s">
        <v>87</v>
      </c>
      <c r="Q1747" s="7" t="s">
        <v>8134</v>
      </c>
      <c r="R1747">
        <v>11</v>
      </c>
      <c r="S1747">
        <v>8</v>
      </c>
      <c r="T1747">
        <f t="shared" si="756"/>
        <v>19</v>
      </c>
      <c r="U1747">
        <v>6</v>
      </c>
      <c r="V1747">
        <v>9</v>
      </c>
      <c r="W1747">
        <v>13</v>
      </c>
      <c r="X1747">
        <v>8</v>
      </c>
      <c r="Y1747">
        <v>12</v>
      </c>
      <c r="Z1747">
        <v>1</v>
      </c>
      <c r="AA1747">
        <v>14</v>
      </c>
      <c r="AB1747">
        <v>10</v>
      </c>
      <c r="AC1747">
        <v>7</v>
      </c>
      <c r="AD1747">
        <v>6</v>
      </c>
      <c r="AE1747">
        <v>4</v>
      </c>
      <c r="AF1747">
        <v>6</v>
      </c>
      <c r="AG1747">
        <v>0</v>
      </c>
      <c r="AH1747">
        <v>0</v>
      </c>
      <c r="AI1747">
        <f t="shared" si="757"/>
        <v>56</v>
      </c>
      <c r="AJ1747">
        <f t="shared" si="758"/>
        <v>40</v>
      </c>
      <c r="AK1747">
        <f t="shared" si="759"/>
        <v>96</v>
      </c>
      <c r="AL1747">
        <f t="shared" si="760"/>
        <v>67</v>
      </c>
      <c r="AM1747">
        <f t="shared" si="761"/>
        <v>48</v>
      </c>
      <c r="AN1747">
        <f t="shared" si="762"/>
        <v>115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f t="shared" si="763"/>
        <v>0</v>
      </c>
      <c r="AZ1747">
        <f t="shared" si="764"/>
        <v>0</v>
      </c>
      <c r="BA1747">
        <f t="shared" si="765"/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f t="shared" si="766"/>
        <v>0</v>
      </c>
      <c r="BM1747">
        <f t="shared" si="767"/>
        <v>0</v>
      </c>
      <c r="BN1747">
        <f t="shared" si="768"/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f t="shared" si="781"/>
        <v>0</v>
      </c>
      <c r="BV1747">
        <f t="shared" si="782"/>
        <v>0</v>
      </c>
      <c r="BW1747">
        <f t="shared" si="783"/>
        <v>0</v>
      </c>
      <c r="BX1747">
        <v>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f t="shared" si="769"/>
        <v>0</v>
      </c>
      <c r="CI1747">
        <f t="shared" si="770"/>
        <v>0</v>
      </c>
      <c r="CJ1747">
        <f t="shared" si="771"/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f t="shared" si="772"/>
        <v>0</v>
      </c>
      <c r="CR1747">
        <f t="shared" si="773"/>
        <v>0</v>
      </c>
      <c r="CS1747">
        <f t="shared" si="774"/>
        <v>0</v>
      </c>
      <c r="CT1747">
        <f t="shared" si="775"/>
        <v>0</v>
      </c>
      <c r="CU1747">
        <f t="shared" si="776"/>
        <v>0</v>
      </c>
      <c r="CV1747">
        <f t="shared" si="777"/>
        <v>0</v>
      </c>
      <c r="CW1747">
        <f t="shared" si="778"/>
        <v>67</v>
      </c>
      <c r="CX1747">
        <f t="shared" si="779"/>
        <v>48</v>
      </c>
      <c r="CY1747">
        <f t="shared" si="780"/>
        <v>115</v>
      </c>
    </row>
    <row r="1748" spans="1:103">
      <c r="A1748" t="s">
        <v>74</v>
      </c>
      <c r="B1748" t="s">
        <v>3481</v>
      </c>
      <c r="C1748" t="s">
        <v>376</v>
      </c>
      <c r="D1748">
        <v>101404</v>
      </c>
      <c r="E1748" t="s">
        <v>4301</v>
      </c>
      <c r="F1748" t="s">
        <v>167</v>
      </c>
      <c r="H1748" t="s">
        <v>3485</v>
      </c>
      <c r="I1748" t="s">
        <v>379</v>
      </c>
      <c r="J1748" t="s">
        <v>81</v>
      </c>
      <c r="K1748" t="s">
        <v>4302</v>
      </c>
      <c r="L1748" t="s">
        <v>83</v>
      </c>
      <c r="M1748" t="s">
        <v>84</v>
      </c>
      <c r="N1748" t="s">
        <v>85</v>
      </c>
      <c r="O1748" t="s">
        <v>86</v>
      </c>
      <c r="P1748" t="s">
        <v>87</v>
      </c>
      <c r="Q1748" s="7" t="s">
        <v>8134</v>
      </c>
      <c r="R1748">
        <v>5</v>
      </c>
      <c r="S1748">
        <v>6</v>
      </c>
      <c r="T1748">
        <f t="shared" si="756"/>
        <v>11</v>
      </c>
      <c r="U1748">
        <v>6</v>
      </c>
      <c r="V1748">
        <v>7</v>
      </c>
      <c r="W1748">
        <v>5</v>
      </c>
      <c r="X1748">
        <v>7</v>
      </c>
      <c r="Y1748">
        <v>8</v>
      </c>
      <c r="Z1748">
        <v>2</v>
      </c>
      <c r="AA1748">
        <v>12</v>
      </c>
      <c r="AB1748">
        <v>6</v>
      </c>
      <c r="AC1748">
        <v>3</v>
      </c>
      <c r="AD1748">
        <v>17</v>
      </c>
      <c r="AE1748">
        <v>9</v>
      </c>
      <c r="AF1748">
        <v>7</v>
      </c>
      <c r="AG1748">
        <v>0</v>
      </c>
      <c r="AH1748">
        <v>0</v>
      </c>
      <c r="AI1748">
        <f t="shared" si="757"/>
        <v>43</v>
      </c>
      <c r="AJ1748">
        <f t="shared" si="758"/>
        <v>46</v>
      </c>
      <c r="AK1748">
        <f t="shared" si="759"/>
        <v>89</v>
      </c>
      <c r="AL1748">
        <f t="shared" si="760"/>
        <v>48</v>
      </c>
      <c r="AM1748">
        <f t="shared" si="761"/>
        <v>52</v>
      </c>
      <c r="AN1748">
        <f t="shared" si="762"/>
        <v>100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f t="shared" si="763"/>
        <v>0</v>
      </c>
      <c r="AZ1748">
        <f t="shared" si="764"/>
        <v>0</v>
      </c>
      <c r="BA1748">
        <f t="shared" si="765"/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f t="shared" si="766"/>
        <v>0</v>
      </c>
      <c r="BM1748">
        <f t="shared" si="767"/>
        <v>0</v>
      </c>
      <c r="BN1748">
        <f t="shared" si="768"/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f t="shared" si="781"/>
        <v>0</v>
      </c>
      <c r="BV1748">
        <f t="shared" si="782"/>
        <v>0</v>
      </c>
      <c r="BW1748">
        <f t="shared" si="783"/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f t="shared" si="769"/>
        <v>0</v>
      </c>
      <c r="CI1748">
        <f t="shared" si="770"/>
        <v>0</v>
      </c>
      <c r="CJ1748">
        <f t="shared" si="771"/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f t="shared" si="772"/>
        <v>0</v>
      </c>
      <c r="CR1748">
        <f t="shared" si="773"/>
        <v>0</v>
      </c>
      <c r="CS1748">
        <f t="shared" si="774"/>
        <v>0</v>
      </c>
      <c r="CT1748">
        <f t="shared" si="775"/>
        <v>0</v>
      </c>
      <c r="CU1748">
        <f t="shared" si="776"/>
        <v>0</v>
      </c>
      <c r="CV1748">
        <f t="shared" si="777"/>
        <v>0</v>
      </c>
      <c r="CW1748">
        <f t="shared" si="778"/>
        <v>48</v>
      </c>
      <c r="CX1748">
        <f t="shared" si="779"/>
        <v>52</v>
      </c>
      <c r="CY1748">
        <f t="shared" si="780"/>
        <v>100</v>
      </c>
    </row>
    <row r="1749" spans="1:103">
      <c r="A1749" t="s">
        <v>74</v>
      </c>
      <c r="B1749" t="s">
        <v>3481</v>
      </c>
      <c r="C1749" t="s">
        <v>376</v>
      </c>
      <c r="D1749">
        <v>101405</v>
      </c>
      <c r="E1749" t="s">
        <v>4303</v>
      </c>
      <c r="F1749" t="s">
        <v>1958</v>
      </c>
      <c r="H1749" t="s">
        <v>3485</v>
      </c>
      <c r="I1749" t="s">
        <v>379</v>
      </c>
      <c r="J1749" t="s">
        <v>81</v>
      </c>
      <c r="K1749" t="s">
        <v>1961</v>
      </c>
      <c r="L1749" t="s">
        <v>83</v>
      </c>
      <c r="M1749" t="s">
        <v>84</v>
      </c>
      <c r="N1749" t="s">
        <v>85</v>
      </c>
      <c r="O1749" t="s">
        <v>86</v>
      </c>
      <c r="P1749" t="s">
        <v>87</v>
      </c>
      <c r="Q1749" s="7" t="s">
        <v>8134</v>
      </c>
      <c r="R1749">
        <v>2</v>
      </c>
      <c r="S1749">
        <v>7</v>
      </c>
      <c r="T1749">
        <f t="shared" si="756"/>
        <v>9</v>
      </c>
      <c r="U1749">
        <v>3</v>
      </c>
      <c r="V1749">
        <v>3</v>
      </c>
      <c r="W1749">
        <v>5</v>
      </c>
      <c r="X1749">
        <v>4</v>
      </c>
      <c r="Y1749">
        <v>3</v>
      </c>
      <c r="Z1749">
        <v>3</v>
      </c>
      <c r="AA1749">
        <v>5</v>
      </c>
      <c r="AB1749">
        <v>2</v>
      </c>
      <c r="AC1749">
        <v>3</v>
      </c>
      <c r="AD1749">
        <v>2</v>
      </c>
      <c r="AE1749">
        <v>2</v>
      </c>
      <c r="AF1749">
        <v>4</v>
      </c>
      <c r="AG1749">
        <v>0</v>
      </c>
      <c r="AH1749">
        <v>0</v>
      </c>
      <c r="AI1749">
        <f t="shared" si="757"/>
        <v>21</v>
      </c>
      <c r="AJ1749">
        <f t="shared" si="758"/>
        <v>18</v>
      </c>
      <c r="AK1749">
        <f t="shared" si="759"/>
        <v>39</v>
      </c>
      <c r="AL1749">
        <f t="shared" si="760"/>
        <v>23</v>
      </c>
      <c r="AM1749">
        <f t="shared" si="761"/>
        <v>25</v>
      </c>
      <c r="AN1749">
        <f t="shared" si="762"/>
        <v>48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f t="shared" si="763"/>
        <v>0</v>
      </c>
      <c r="AZ1749">
        <f t="shared" si="764"/>
        <v>0</v>
      </c>
      <c r="BA1749">
        <f t="shared" si="765"/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f t="shared" si="766"/>
        <v>0</v>
      </c>
      <c r="BM1749">
        <f t="shared" si="767"/>
        <v>0</v>
      </c>
      <c r="BN1749">
        <f t="shared" si="768"/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f t="shared" si="781"/>
        <v>0</v>
      </c>
      <c r="BV1749">
        <f t="shared" si="782"/>
        <v>0</v>
      </c>
      <c r="BW1749">
        <f t="shared" si="783"/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f t="shared" si="769"/>
        <v>0</v>
      </c>
      <c r="CI1749">
        <f t="shared" si="770"/>
        <v>0</v>
      </c>
      <c r="CJ1749">
        <f t="shared" si="771"/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f t="shared" si="772"/>
        <v>0</v>
      </c>
      <c r="CR1749">
        <f t="shared" si="773"/>
        <v>0</v>
      </c>
      <c r="CS1749">
        <f t="shared" si="774"/>
        <v>0</v>
      </c>
      <c r="CT1749">
        <f t="shared" si="775"/>
        <v>0</v>
      </c>
      <c r="CU1749">
        <f t="shared" si="776"/>
        <v>0</v>
      </c>
      <c r="CV1749">
        <f t="shared" si="777"/>
        <v>0</v>
      </c>
      <c r="CW1749">
        <f t="shared" si="778"/>
        <v>23</v>
      </c>
      <c r="CX1749">
        <f t="shared" si="779"/>
        <v>25</v>
      </c>
      <c r="CY1749">
        <f t="shared" si="780"/>
        <v>48</v>
      </c>
    </row>
    <row r="1750" spans="1:103">
      <c r="A1750" t="s">
        <v>74</v>
      </c>
      <c r="B1750" t="s">
        <v>3481</v>
      </c>
      <c r="C1750" t="s">
        <v>376</v>
      </c>
      <c r="D1750">
        <v>101406</v>
      </c>
      <c r="E1750" t="s">
        <v>4304</v>
      </c>
      <c r="F1750" t="s">
        <v>4305</v>
      </c>
      <c r="H1750" t="s">
        <v>3485</v>
      </c>
      <c r="I1750" t="s">
        <v>379</v>
      </c>
      <c r="J1750" t="s">
        <v>81</v>
      </c>
      <c r="K1750" t="s">
        <v>4306</v>
      </c>
      <c r="L1750" t="s">
        <v>83</v>
      </c>
      <c r="M1750" t="s">
        <v>84</v>
      </c>
      <c r="N1750" t="s">
        <v>85</v>
      </c>
      <c r="O1750" t="s">
        <v>86</v>
      </c>
      <c r="P1750" t="s">
        <v>87</v>
      </c>
      <c r="Q1750" s="7" t="s">
        <v>8134</v>
      </c>
      <c r="R1750">
        <v>6</v>
      </c>
      <c r="S1750">
        <v>6</v>
      </c>
      <c r="T1750">
        <f t="shared" si="756"/>
        <v>12</v>
      </c>
      <c r="U1750">
        <v>5</v>
      </c>
      <c r="V1750">
        <v>3</v>
      </c>
      <c r="W1750">
        <v>12</v>
      </c>
      <c r="X1750">
        <v>5</v>
      </c>
      <c r="Y1750">
        <v>5</v>
      </c>
      <c r="Z1750">
        <v>5</v>
      </c>
      <c r="AA1750">
        <v>3</v>
      </c>
      <c r="AB1750">
        <v>7</v>
      </c>
      <c r="AC1750">
        <v>8</v>
      </c>
      <c r="AD1750">
        <v>6</v>
      </c>
      <c r="AE1750">
        <v>5</v>
      </c>
      <c r="AF1750">
        <v>5</v>
      </c>
      <c r="AG1750">
        <v>0</v>
      </c>
      <c r="AH1750">
        <v>0</v>
      </c>
      <c r="AI1750">
        <f t="shared" si="757"/>
        <v>38</v>
      </c>
      <c r="AJ1750">
        <f t="shared" si="758"/>
        <v>31</v>
      </c>
      <c r="AK1750">
        <f t="shared" si="759"/>
        <v>69</v>
      </c>
      <c r="AL1750">
        <f t="shared" si="760"/>
        <v>44</v>
      </c>
      <c r="AM1750">
        <f t="shared" si="761"/>
        <v>37</v>
      </c>
      <c r="AN1750">
        <f t="shared" si="762"/>
        <v>81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f t="shared" si="763"/>
        <v>0</v>
      </c>
      <c r="AZ1750">
        <f t="shared" si="764"/>
        <v>0</v>
      </c>
      <c r="BA1750">
        <f t="shared" si="765"/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f t="shared" si="766"/>
        <v>0</v>
      </c>
      <c r="BM1750">
        <f t="shared" si="767"/>
        <v>0</v>
      </c>
      <c r="BN1750">
        <f t="shared" si="768"/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f t="shared" si="781"/>
        <v>0</v>
      </c>
      <c r="BV1750">
        <f t="shared" si="782"/>
        <v>0</v>
      </c>
      <c r="BW1750">
        <f t="shared" si="783"/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f t="shared" si="769"/>
        <v>0</v>
      </c>
      <c r="CI1750">
        <f t="shared" si="770"/>
        <v>0</v>
      </c>
      <c r="CJ1750">
        <f t="shared" si="771"/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f t="shared" si="772"/>
        <v>0</v>
      </c>
      <c r="CR1750">
        <f t="shared" si="773"/>
        <v>0</v>
      </c>
      <c r="CS1750">
        <f t="shared" si="774"/>
        <v>0</v>
      </c>
      <c r="CT1750">
        <f t="shared" si="775"/>
        <v>0</v>
      </c>
      <c r="CU1750">
        <f t="shared" si="776"/>
        <v>0</v>
      </c>
      <c r="CV1750">
        <f t="shared" si="777"/>
        <v>0</v>
      </c>
      <c r="CW1750">
        <f t="shared" si="778"/>
        <v>44</v>
      </c>
      <c r="CX1750">
        <f t="shared" si="779"/>
        <v>37</v>
      </c>
      <c r="CY1750">
        <f t="shared" si="780"/>
        <v>81</v>
      </c>
    </row>
    <row r="1751" spans="1:103">
      <c r="A1751" t="s">
        <v>74</v>
      </c>
      <c r="B1751" t="s">
        <v>3481</v>
      </c>
      <c r="C1751" t="s">
        <v>376</v>
      </c>
      <c r="D1751">
        <v>101407</v>
      </c>
      <c r="E1751" t="s">
        <v>4307</v>
      </c>
      <c r="F1751" t="s">
        <v>4308</v>
      </c>
      <c r="H1751" t="s">
        <v>3485</v>
      </c>
      <c r="I1751" t="s">
        <v>379</v>
      </c>
      <c r="J1751" t="s">
        <v>81</v>
      </c>
      <c r="K1751" t="s">
        <v>4309</v>
      </c>
      <c r="L1751" t="s">
        <v>83</v>
      </c>
      <c r="M1751" t="s">
        <v>84</v>
      </c>
      <c r="N1751" t="s">
        <v>85</v>
      </c>
      <c r="O1751" t="s">
        <v>86</v>
      </c>
      <c r="P1751" t="s">
        <v>87</v>
      </c>
      <c r="Q1751" s="7" t="s">
        <v>8134</v>
      </c>
      <c r="R1751">
        <v>13</v>
      </c>
      <c r="S1751">
        <v>13</v>
      </c>
      <c r="T1751">
        <f t="shared" si="756"/>
        <v>26</v>
      </c>
      <c r="U1751">
        <v>12</v>
      </c>
      <c r="V1751">
        <v>11</v>
      </c>
      <c r="W1751">
        <v>11</v>
      </c>
      <c r="X1751">
        <v>14</v>
      </c>
      <c r="Y1751">
        <v>11</v>
      </c>
      <c r="Z1751">
        <v>13</v>
      </c>
      <c r="AA1751">
        <v>16</v>
      </c>
      <c r="AB1751">
        <v>8</v>
      </c>
      <c r="AC1751">
        <v>13</v>
      </c>
      <c r="AD1751">
        <v>10</v>
      </c>
      <c r="AE1751">
        <v>11</v>
      </c>
      <c r="AF1751">
        <v>9</v>
      </c>
      <c r="AG1751">
        <v>0</v>
      </c>
      <c r="AH1751">
        <v>0</v>
      </c>
      <c r="AI1751">
        <f t="shared" si="757"/>
        <v>74</v>
      </c>
      <c r="AJ1751">
        <f t="shared" si="758"/>
        <v>65</v>
      </c>
      <c r="AK1751">
        <f t="shared" si="759"/>
        <v>139</v>
      </c>
      <c r="AL1751">
        <f t="shared" si="760"/>
        <v>87</v>
      </c>
      <c r="AM1751">
        <f t="shared" si="761"/>
        <v>78</v>
      </c>
      <c r="AN1751">
        <f t="shared" si="762"/>
        <v>165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f t="shared" si="763"/>
        <v>0</v>
      </c>
      <c r="AZ1751">
        <f t="shared" si="764"/>
        <v>0</v>
      </c>
      <c r="BA1751">
        <f t="shared" si="765"/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f t="shared" si="766"/>
        <v>0</v>
      </c>
      <c r="BM1751">
        <f t="shared" si="767"/>
        <v>0</v>
      </c>
      <c r="BN1751">
        <f t="shared" si="768"/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f t="shared" si="781"/>
        <v>0</v>
      </c>
      <c r="BV1751">
        <f t="shared" si="782"/>
        <v>0</v>
      </c>
      <c r="BW1751">
        <f t="shared" si="783"/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f t="shared" si="769"/>
        <v>0</v>
      </c>
      <c r="CI1751">
        <f t="shared" si="770"/>
        <v>0</v>
      </c>
      <c r="CJ1751">
        <f t="shared" si="771"/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f t="shared" si="772"/>
        <v>0</v>
      </c>
      <c r="CR1751">
        <f t="shared" si="773"/>
        <v>0</v>
      </c>
      <c r="CS1751">
        <f t="shared" si="774"/>
        <v>0</v>
      </c>
      <c r="CT1751">
        <f t="shared" si="775"/>
        <v>0</v>
      </c>
      <c r="CU1751">
        <f t="shared" si="776"/>
        <v>0</v>
      </c>
      <c r="CV1751">
        <f t="shared" si="777"/>
        <v>0</v>
      </c>
      <c r="CW1751">
        <f t="shared" si="778"/>
        <v>87</v>
      </c>
      <c r="CX1751">
        <f t="shared" si="779"/>
        <v>78</v>
      </c>
      <c r="CY1751">
        <f t="shared" si="780"/>
        <v>165</v>
      </c>
    </row>
    <row r="1752" spans="1:103">
      <c r="A1752" t="s">
        <v>74</v>
      </c>
      <c r="B1752" t="s">
        <v>3481</v>
      </c>
      <c r="C1752" t="s">
        <v>376</v>
      </c>
      <c r="D1752">
        <v>101408</v>
      </c>
      <c r="E1752" t="s">
        <v>4310</v>
      </c>
      <c r="F1752" t="s">
        <v>158</v>
      </c>
      <c r="H1752" t="s">
        <v>3485</v>
      </c>
      <c r="I1752" t="s">
        <v>379</v>
      </c>
      <c r="J1752" t="s">
        <v>81</v>
      </c>
      <c r="K1752" t="s">
        <v>4300</v>
      </c>
      <c r="L1752" t="s">
        <v>83</v>
      </c>
      <c r="M1752" t="s">
        <v>84</v>
      </c>
      <c r="N1752" t="s">
        <v>85</v>
      </c>
      <c r="O1752" t="s">
        <v>86</v>
      </c>
      <c r="P1752" t="s">
        <v>87</v>
      </c>
      <c r="Q1752" s="7" t="s">
        <v>8134</v>
      </c>
      <c r="R1752">
        <v>1</v>
      </c>
      <c r="S1752">
        <v>5</v>
      </c>
      <c r="T1752">
        <f t="shared" si="756"/>
        <v>6</v>
      </c>
      <c r="U1752">
        <v>11</v>
      </c>
      <c r="V1752">
        <v>9</v>
      </c>
      <c r="W1752">
        <v>12</v>
      </c>
      <c r="X1752">
        <v>7</v>
      </c>
      <c r="Y1752">
        <v>12</v>
      </c>
      <c r="Z1752">
        <v>12</v>
      </c>
      <c r="AA1752">
        <v>15</v>
      </c>
      <c r="AB1752">
        <v>14</v>
      </c>
      <c r="AC1752">
        <v>12</v>
      </c>
      <c r="AD1752">
        <v>16</v>
      </c>
      <c r="AE1752">
        <v>6</v>
      </c>
      <c r="AF1752">
        <v>10</v>
      </c>
      <c r="AG1752">
        <v>0</v>
      </c>
      <c r="AH1752">
        <v>0</v>
      </c>
      <c r="AI1752">
        <f t="shared" si="757"/>
        <v>68</v>
      </c>
      <c r="AJ1752">
        <f t="shared" si="758"/>
        <v>68</v>
      </c>
      <c r="AK1752">
        <f t="shared" si="759"/>
        <v>136</v>
      </c>
      <c r="AL1752">
        <f t="shared" si="760"/>
        <v>69</v>
      </c>
      <c r="AM1752">
        <f t="shared" si="761"/>
        <v>73</v>
      </c>
      <c r="AN1752">
        <f t="shared" si="762"/>
        <v>142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f t="shared" si="763"/>
        <v>0</v>
      </c>
      <c r="AZ1752">
        <f t="shared" si="764"/>
        <v>0</v>
      </c>
      <c r="BA1752">
        <f t="shared" si="765"/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f t="shared" si="766"/>
        <v>0</v>
      </c>
      <c r="BM1752">
        <f t="shared" si="767"/>
        <v>0</v>
      </c>
      <c r="BN1752">
        <f t="shared" si="768"/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f t="shared" si="781"/>
        <v>0</v>
      </c>
      <c r="BV1752">
        <f t="shared" si="782"/>
        <v>0</v>
      </c>
      <c r="BW1752">
        <f t="shared" si="783"/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f t="shared" si="769"/>
        <v>0</v>
      </c>
      <c r="CI1752">
        <f t="shared" si="770"/>
        <v>0</v>
      </c>
      <c r="CJ1752">
        <f t="shared" si="771"/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f t="shared" si="772"/>
        <v>0</v>
      </c>
      <c r="CR1752">
        <f t="shared" si="773"/>
        <v>0</v>
      </c>
      <c r="CS1752">
        <f t="shared" si="774"/>
        <v>0</v>
      </c>
      <c r="CT1752">
        <f t="shared" si="775"/>
        <v>0</v>
      </c>
      <c r="CU1752">
        <f t="shared" si="776"/>
        <v>0</v>
      </c>
      <c r="CV1752">
        <f t="shared" si="777"/>
        <v>0</v>
      </c>
      <c r="CW1752">
        <f t="shared" si="778"/>
        <v>69</v>
      </c>
      <c r="CX1752">
        <f t="shared" si="779"/>
        <v>73</v>
      </c>
      <c r="CY1752">
        <f t="shared" si="780"/>
        <v>142</v>
      </c>
    </row>
    <row r="1753" spans="1:103">
      <c r="A1753" t="s">
        <v>74</v>
      </c>
      <c r="B1753" t="s">
        <v>3481</v>
      </c>
      <c r="C1753" t="s">
        <v>376</v>
      </c>
      <c r="D1753">
        <v>101409</v>
      </c>
      <c r="E1753" t="s">
        <v>4311</v>
      </c>
      <c r="F1753" t="s">
        <v>158</v>
      </c>
      <c r="H1753" t="s">
        <v>3485</v>
      </c>
      <c r="I1753" t="s">
        <v>379</v>
      </c>
      <c r="J1753" t="s">
        <v>81</v>
      </c>
      <c r="K1753" t="s">
        <v>4312</v>
      </c>
      <c r="L1753" t="s">
        <v>83</v>
      </c>
      <c r="M1753" t="s">
        <v>84</v>
      </c>
      <c r="N1753" t="s">
        <v>85</v>
      </c>
      <c r="O1753" t="s">
        <v>86</v>
      </c>
      <c r="P1753" t="s">
        <v>87</v>
      </c>
      <c r="Q1753" s="7" t="s">
        <v>8134</v>
      </c>
      <c r="R1753">
        <v>13</v>
      </c>
      <c r="S1753">
        <v>16</v>
      </c>
      <c r="T1753">
        <f t="shared" si="756"/>
        <v>29</v>
      </c>
      <c r="U1753">
        <v>17</v>
      </c>
      <c r="V1753">
        <v>16</v>
      </c>
      <c r="W1753">
        <v>23</v>
      </c>
      <c r="X1753">
        <v>12</v>
      </c>
      <c r="Y1753">
        <v>20</v>
      </c>
      <c r="Z1753">
        <v>22</v>
      </c>
      <c r="AA1753">
        <v>19</v>
      </c>
      <c r="AB1753">
        <v>20</v>
      </c>
      <c r="AC1753">
        <v>19</v>
      </c>
      <c r="AD1753">
        <v>19</v>
      </c>
      <c r="AE1753">
        <v>18</v>
      </c>
      <c r="AF1753">
        <v>14</v>
      </c>
      <c r="AG1753">
        <v>0</v>
      </c>
      <c r="AH1753">
        <v>0</v>
      </c>
      <c r="AI1753">
        <f t="shared" si="757"/>
        <v>116</v>
      </c>
      <c r="AJ1753">
        <f t="shared" si="758"/>
        <v>103</v>
      </c>
      <c r="AK1753">
        <f t="shared" si="759"/>
        <v>219</v>
      </c>
      <c r="AL1753">
        <f t="shared" si="760"/>
        <v>129</v>
      </c>
      <c r="AM1753">
        <f t="shared" si="761"/>
        <v>119</v>
      </c>
      <c r="AN1753">
        <f t="shared" si="762"/>
        <v>248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f t="shared" si="763"/>
        <v>0</v>
      </c>
      <c r="AZ1753">
        <f t="shared" si="764"/>
        <v>0</v>
      </c>
      <c r="BA1753">
        <f t="shared" si="765"/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f t="shared" si="766"/>
        <v>0</v>
      </c>
      <c r="BM1753">
        <f t="shared" si="767"/>
        <v>0</v>
      </c>
      <c r="BN1753">
        <f t="shared" si="768"/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f t="shared" si="781"/>
        <v>0</v>
      </c>
      <c r="BV1753">
        <f t="shared" si="782"/>
        <v>0</v>
      </c>
      <c r="BW1753">
        <f t="shared" si="783"/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0</v>
      </c>
      <c r="CH1753">
        <f t="shared" si="769"/>
        <v>0</v>
      </c>
      <c r="CI1753">
        <f t="shared" si="770"/>
        <v>0</v>
      </c>
      <c r="CJ1753">
        <f t="shared" si="771"/>
        <v>0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0</v>
      </c>
      <c r="CQ1753">
        <f t="shared" si="772"/>
        <v>0</v>
      </c>
      <c r="CR1753">
        <f t="shared" si="773"/>
        <v>0</v>
      </c>
      <c r="CS1753">
        <f t="shared" si="774"/>
        <v>0</v>
      </c>
      <c r="CT1753">
        <f t="shared" si="775"/>
        <v>0</v>
      </c>
      <c r="CU1753">
        <f t="shared" si="776"/>
        <v>0</v>
      </c>
      <c r="CV1753">
        <f t="shared" si="777"/>
        <v>0</v>
      </c>
      <c r="CW1753">
        <f t="shared" si="778"/>
        <v>129</v>
      </c>
      <c r="CX1753">
        <f t="shared" si="779"/>
        <v>119</v>
      </c>
      <c r="CY1753">
        <f t="shared" si="780"/>
        <v>248</v>
      </c>
    </row>
    <row r="1754" spans="1:103">
      <c r="A1754" t="s">
        <v>74</v>
      </c>
      <c r="B1754" t="s">
        <v>3481</v>
      </c>
      <c r="C1754" t="s">
        <v>376</v>
      </c>
      <c r="D1754">
        <v>101410</v>
      </c>
      <c r="E1754" t="s">
        <v>4313</v>
      </c>
      <c r="F1754" t="s">
        <v>4314</v>
      </c>
      <c r="H1754" t="s">
        <v>3485</v>
      </c>
      <c r="I1754" t="s">
        <v>379</v>
      </c>
      <c r="J1754" t="s">
        <v>81</v>
      </c>
      <c r="K1754" t="s">
        <v>4315</v>
      </c>
      <c r="L1754" t="s">
        <v>83</v>
      </c>
      <c r="M1754" t="s">
        <v>84</v>
      </c>
      <c r="N1754" t="s">
        <v>85</v>
      </c>
      <c r="O1754" t="s">
        <v>86</v>
      </c>
      <c r="P1754" t="s">
        <v>87</v>
      </c>
      <c r="Q1754" s="7" t="s">
        <v>8134</v>
      </c>
      <c r="R1754">
        <v>26</v>
      </c>
      <c r="S1754">
        <v>14</v>
      </c>
      <c r="T1754">
        <f t="shared" si="756"/>
        <v>40</v>
      </c>
      <c r="U1754">
        <v>19</v>
      </c>
      <c r="V1754">
        <v>23</v>
      </c>
      <c r="W1754">
        <v>34</v>
      </c>
      <c r="X1754">
        <v>21</v>
      </c>
      <c r="Y1754">
        <v>21</v>
      </c>
      <c r="Z1754">
        <v>24</v>
      </c>
      <c r="AA1754">
        <v>24</v>
      </c>
      <c r="AB1754">
        <v>20</v>
      </c>
      <c r="AC1754">
        <v>21</v>
      </c>
      <c r="AD1754">
        <v>23</v>
      </c>
      <c r="AE1754">
        <v>21</v>
      </c>
      <c r="AF1754">
        <v>21</v>
      </c>
      <c r="AG1754">
        <v>0</v>
      </c>
      <c r="AH1754">
        <v>0</v>
      </c>
      <c r="AI1754">
        <f t="shared" si="757"/>
        <v>140</v>
      </c>
      <c r="AJ1754">
        <f t="shared" si="758"/>
        <v>132</v>
      </c>
      <c r="AK1754">
        <f t="shared" si="759"/>
        <v>272</v>
      </c>
      <c r="AL1754">
        <f t="shared" si="760"/>
        <v>166</v>
      </c>
      <c r="AM1754">
        <f t="shared" si="761"/>
        <v>146</v>
      </c>
      <c r="AN1754">
        <f t="shared" si="762"/>
        <v>312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f t="shared" si="763"/>
        <v>0</v>
      </c>
      <c r="AZ1754">
        <f t="shared" si="764"/>
        <v>0</v>
      </c>
      <c r="BA1754">
        <f t="shared" si="765"/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f t="shared" si="766"/>
        <v>0</v>
      </c>
      <c r="BM1754">
        <f t="shared" si="767"/>
        <v>0</v>
      </c>
      <c r="BN1754">
        <f t="shared" si="768"/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f t="shared" si="781"/>
        <v>0</v>
      </c>
      <c r="BV1754">
        <f t="shared" si="782"/>
        <v>0</v>
      </c>
      <c r="BW1754">
        <f t="shared" si="783"/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f t="shared" si="769"/>
        <v>0</v>
      </c>
      <c r="CI1754">
        <f t="shared" si="770"/>
        <v>0</v>
      </c>
      <c r="CJ1754">
        <f t="shared" si="771"/>
        <v>0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f t="shared" si="772"/>
        <v>0</v>
      </c>
      <c r="CR1754">
        <f t="shared" si="773"/>
        <v>0</v>
      </c>
      <c r="CS1754">
        <f t="shared" si="774"/>
        <v>0</v>
      </c>
      <c r="CT1754">
        <f t="shared" si="775"/>
        <v>0</v>
      </c>
      <c r="CU1754">
        <f t="shared" si="776"/>
        <v>0</v>
      </c>
      <c r="CV1754">
        <f t="shared" si="777"/>
        <v>0</v>
      </c>
      <c r="CW1754">
        <f t="shared" si="778"/>
        <v>166</v>
      </c>
      <c r="CX1754">
        <f t="shared" si="779"/>
        <v>146</v>
      </c>
      <c r="CY1754">
        <f t="shared" si="780"/>
        <v>312</v>
      </c>
    </row>
    <row r="1755" spans="1:103">
      <c r="A1755" t="s">
        <v>74</v>
      </c>
      <c r="B1755" t="s">
        <v>3481</v>
      </c>
      <c r="C1755" t="s">
        <v>376</v>
      </c>
      <c r="D1755">
        <v>101411</v>
      </c>
      <c r="E1755" t="s">
        <v>2425</v>
      </c>
      <c r="F1755" t="s">
        <v>4316</v>
      </c>
      <c r="H1755" t="s">
        <v>3485</v>
      </c>
      <c r="I1755" t="s">
        <v>379</v>
      </c>
      <c r="J1755" t="s">
        <v>81</v>
      </c>
      <c r="K1755" t="s">
        <v>3550</v>
      </c>
      <c r="L1755" t="s">
        <v>83</v>
      </c>
      <c r="M1755" t="s">
        <v>84</v>
      </c>
      <c r="N1755" t="s">
        <v>85</v>
      </c>
      <c r="O1755" t="s">
        <v>86</v>
      </c>
      <c r="P1755" t="s">
        <v>87</v>
      </c>
      <c r="Q1755" s="7" t="s">
        <v>8134</v>
      </c>
      <c r="R1755">
        <v>11</v>
      </c>
      <c r="S1755">
        <v>6</v>
      </c>
      <c r="T1755">
        <f t="shared" si="756"/>
        <v>17</v>
      </c>
      <c r="U1755">
        <v>10</v>
      </c>
      <c r="V1755">
        <v>10</v>
      </c>
      <c r="W1755">
        <v>7</v>
      </c>
      <c r="X1755">
        <v>8</v>
      </c>
      <c r="Y1755">
        <v>12</v>
      </c>
      <c r="Z1755">
        <v>5</v>
      </c>
      <c r="AA1755">
        <v>4</v>
      </c>
      <c r="AB1755">
        <v>12</v>
      </c>
      <c r="AC1755">
        <v>10</v>
      </c>
      <c r="AD1755">
        <v>8</v>
      </c>
      <c r="AE1755">
        <v>8</v>
      </c>
      <c r="AF1755">
        <v>10</v>
      </c>
      <c r="AG1755">
        <v>0</v>
      </c>
      <c r="AH1755">
        <v>0</v>
      </c>
      <c r="AI1755">
        <f t="shared" si="757"/>
        <v>51</v>
      </c>
      <c r="AJ1755">
        <f t="shared" si="758"/>
        <v>53</v>
      </c>
      <c r="AK1755">
        <f t="shared" si="759"/>
        <v>104</v>
      </c>
      <c r="AL1755">
        <f t="shared" si="760"/>
        <v>62</v>
      </c>
      <c r="AM1755">
        <f t="shared" si="761"/>
        <v>59</v>
      </c>
      <c r="AN1755">
        <f t="shared" si="762"/>
        <v>121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f t="shared" si="763"/>
        <v>0</v>
      </c>
      <c r="AZ1755">
        <f t="shared" si="764"/>
        <v>0</v>
      </c>
      <c r="BA1755">
        <f t="shared" si="765"/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f t="shared" si="766"/>
        <v>0</v>
      </c>
      <c r="BM1755">
        <f t="shared" si="767"/>
        <v>0</v>
      </c>
      <c r="BN1755">
        <f t="shared" si="768"/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f t="shared" si="781"/>
        <v>0</v>
      </c>
      <c r="BV1755">
        <f t="shared" si="782"/>
        <v>0</v>
      </c>
      <c r="BW1755">
        <f t="shared" si="783"/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0</v>
      </c>
      <c r="CH1755">
        <f t="shared" si="769"/>
        <v>0</v>
      </c>
      <c r="CI1755">
        <f t="shared" si="770"/>
        <v>0</v>
      </c>
      <c r="CJ1755">
        <f t="shared" si="771"/>
        <v>0</v>
      </c>
      <c r="CK1755">
        <v>0</v>
      </c>
      <c r="CL1755">
        <v>0</v>
      </c>
      <c r="CM1755">
        <v>0</v>
      </c>
      <c r="CN1755">
        <v>0</v>
      </c>
      <c r="CO1755">
        <v>0</v>
      </c>
      <c r="CP1755">
        <v>0</v>
      </c>
      <c r="CQ1755">
        <f t="shared" si="772"/>
        <v>0</v>
      </c>
      <c r="CR1755">
        <f t="shared" si="773"/>
        <v>0</v>
      </c>
      <c r="CS1755">
        <f t="shared" si="774"/>
        <v>0</v>
      </c>
      <c r="CT1755">
        <f t="shared" si="775"/>
        <v>0</v>
      </c>
      <c r="CU1755">
        <f t="shared" si="776"/>
        <v>0</v>
      </c>
      <c r="CV1755">
        <f t="shared" si="777"/>
        <v>0</v>
      </c>
      <c r="CW1755">
        <f t="shared" si="778"/>
        <v>62</v>
      </c>
      <c r="CX1755">
        <f t="shared" si="779"/>
        <v>59</v>
      </c>
      <c r="CY1755">
        <f t="shared" si="780"/>
        <v>121</v>
      </c>
    </row>
    <row r="1756" spans="1:103">
      <c r="A1756" t="s">
        <v>74</v>
      </c>
      <c r="B1756" t="s">
        <v>3481</v>
      </c>
      <c r="C1756" t="s">
        <v>376</v>
      </c>
      <c r="D1756">
        <v>101413</v>
      </c>
      <c r="E1756" t="s">
        <v>4317</v>
      </c>
      <c r="F1756" t="s">
        <v>2342</v>
      </c>
      <c r="H1756" t="s">
        <v>3485</v>
      </c>
      <c r="I1756" t="s">
        <v>379</v>
      </c>
      <c r="J1756" t="s">
        <v>81</v>
      </c>
      <c r="K1756" t="s">
        <v>4318</v>
      </c>
      <c r="L1756" t="s">
        <v>83</v>
      </c>
      <c r="M1756" t="s">
        <v>84</v>
      </c>
      <c r="N1756" t="s">
        <v>85</v>
      </c>
      <c r="O1756" t="s">
        <v>86</v>
      </c>
      <c r="P1756" t="s">
        <v>87</v>
      </c>
      <c r="Q1756" s="7" t="s">
        <v>8134</v>
      </c>
      <c r="R1756">
        <v>5</v>
      </c>
      <c r="S1756">
        <v>2</v>
      </c>
      <c r="T1756">
        <f t="shared" si="756"/>
        <v>7</v>
      </c>
      <c r="U1756">
        <v>10</v>
      </c>
      <c r="V1756">
        <v>6</v>
      </c>
      <c r="W1756">
        <v>6</v>
      </c>
      <c r="X1756">
        <v>2</v>
      </c>
      <c r="Y1756">
        <v>2</v>
      </c>
      <c r="Z1756">
        <v>2</v>
      </c>
      <c r="AA1756">
        <v>4</v>
      </c>
      <c r="AB1756">
        <v>7</v>
      </c>
      <c r="AC1756">
        <v>6</v>
      </c>
      <c r="AD1756">
        <v>6</v>
      </c>
      <c r="AE1756">
        <v>4</v>
      </c>
      <c r="AF1756">
        <v>6</v>
      </c>
      <c r="AG1756">
        <v>0</v>
      </c>
      <c r="AH1756">
        <v>0</v>
      </c>
      <c r="AI1756">
        <f t="shared" si="757"/>
        <v>32</v>
      </c>
      <c r="AJ1756">
        <f t="shared" si="758"/>
        <v>29</v>
      </c>
      <c r="AK1756">
        <f t="shared" si="759"/>
        <v>61</v>
      </c>
      <c r="AL1756">
        <f t="shared" si="760"/>
        <v>37</v>
      </c>
      <c r="AM1756">
        <f t="shared" si="761"/>
        <v>31</v>
      </c>
      <c r="AN1756">
        <f t="shared" si="762"/>
        <v>68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f t="shared" si="763"/>
        <v>0</v>
      </c>
      <c r="AZ1756">
        <f t="shared" si="764"/>
        <v>0</v>
      </c>
      <c r="BA1756">
        <f t="shared" si="765"/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f t="shared" si="766"/>
        <v>0</v>
      </c>
      <c r="BM1756">
        <f t="shared" si="767"/>
        <v>0</v>
      </c>
      <c r="BN1756">
        <f t="shared" si="768"/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f t="shared" si="781"/>
        <v>0</v>
      </c>
      <c r="BV1756">
        <f t="shared" si="782"/>
        <v>0</v>
      </c>
      <c r="BW1756">
        <f t="shared" si="783"/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f t="shared" si="769"/>
        <v>0</v>
      </c>
      <c r="CI1756">
        <f t="shared" si="770"/>
        <v>0</v>
      </c>
      <c r="CJ1756">
        <f t="shared" si="771"/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f t="shared" si="772"/>
        <v>0</v>
      </c>
      <c r="CR1756">
        <f t="shared" si="773"/>
        <v>0</v>
      </c>
      <c r="CS1756">
        <f t="shared" si="774"/>
        <v>0</v>
      </c>
      <c r="CT1756">
        <f t="shared" si="775"/>
        <v>0</v>
      </c>
      <c r="CU1756">
        <f t="shared" si="776"/>
        <v>0</v>
      </c>
      <c r="CV1756">
        <f t="shared" si="777"/>
        <v>0</v>
      </c>
      <c r="CW1756">
        <f t="shared" si="778"/>
        <v>37</v>
      </c>
      <c r="CX1756">
        <f t="shared" si="779"/>
        <v>31</v>
      </c>
      <c r="CY1756">
        <f t="shared" si="780"/>
        <v>68</v>
      </c>
    </row>
    <row r="1757" spans="1:103">
      <c r="A1757" t="s">
        <v>74</v>
      </c>
      <c r="B1757" t="s">
        <v>3481</v>
      </c>
      <c r="C1757" t="s">
        <v>376</v>
      </c>
      <c r="D1757">
        <v>101414</v>
      </c>
      <c r="E1757" t="s">
        <v>4319</v>
      </c>
      <c r="F1757" t="s">
        <v>4320</v>
      </c>
      <c r="H1757" t="s">
        <v>3485</v>
      </c>
      <c r="I1757" t="s">
        <v>379</v>
      </c>
      <c r="J1757" t="s">
        <v>81</v>
      </c>
      <c r="K1757" t="s">
        <v>4321</v>
      </c>
      <c r="L1757" t="s">
        <v>83</v>
      </c>
      <c r="M1757" t="s">
        <v>84</v>
      </c>
      <c r="N1757" t="s">
        <v>85</v>
      </c>
      <c r="O1757" t="s">
        <v>86</v>
      </c>
      <c r="P1757" t="s">
        <v>87</v>
      </c>
      <c r="Q1757" s="7" t="s">
        <v>8134</v>
      </c>
      <c r="R1757">
        <v>13</v>
      </c>
      <c r="S1757">
        <v>11</v>
      </c>
      <c r="T1757">
        <f t="shared" si="756"/>
        <v>24</v>
      </c>
      <c r="U1757">
        <v>7</v>
      </c>
      <c r="V1757">
        <v>13</v>
      </c>
      <c r="W1757">
        <v>17</v>
      </c>
      <c r="X1757">
        <v>17</v>
      </c>
      <c r="Y1757">
        <v>9</v>
      </c>
      <c r="Z1757">
        <v>13</v>
      </c>
      <c r="AA1757">
        <v>10</v>
      </c>
      <c r="AB1757">
        <v>19</v>
      </c>
      <c r="AC1757">
        <v>14</v>
      </c>
      <c r="AD1757">
        <v>13</v>
      </c>
      <c r="AE1757">
        <v>14</v>
      </c>
      <c r="AF1757">
        <v>10</v>
      </c>
      <c r="AG1757">
        <v>0</v>
      </c>
      <c r="AH1757">
        <v>0</v>
      </c>
      <c r="AI1757">
        <f t="shared" si="757"/>
        <v>71</v>
      </c>
      <c r="AJ1757">
        <f t="shared" si="758"/>
        <v>85</v>
      </c>
      <c r="AK1757">
        <f t="shared" si="759"/>
        <v>156</v>
      </c>
      <c r="AL1757">
        <f t="shared" si="760"/>
        <v>84</v>
      </c>
      <c r="AM1757">
        <f t="shared" si="761"/>
        <v>96</v>
      </c>
      <c r="AN1757">
        <f t="shared" si="762"/>
        <v>180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f t="shared" si="763"/>
        <v>0</v>
      </c>
      <c r="AZ1757">
        <f t="shared" si="764"/>
        <v>0</v>
      </c>
      <c r="BA1757">
        <f t="shared" si="765"/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f t="shared" si="766"/>
        <v>0</v>
      </c>
      <c r="BM1757">
        <f t="shared" si="767"/>
        <v>0</v>
      </c>
      <c r="BN1757">
        <f t="shared" si="768"/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f t="shared" si="781"/>
        <v>0</v>
      </c>
      <c r="BV1757">
        <f t="shared" si="782"/>
        <v>0</v>
      </c>
      <c r="BW1757">
        <f t="shared" si="783"/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f t="shared" si="769"/>
        <v>0</v>
      </c>
      <c r="CI1757">
        <f t="shared" si="770"/>
        <v>0</v>
      </c>
      <c r="CJ1757">
        <f t="shared" si="771"/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f t="shared" si="772"/>
        <v>0</v>
      </c>
      <c r="CR1757">
        <f t="shared" si="773"/>
        <v>0</v>
      </c>
      <c r="CS1757">
        <f t="shared" si="774"/>
        <v>0</v>
      </c>
      <c r="CT1757">
        <f t="shared" si="775"/>
        <v>0</v>
      </c>
      <c r="CU1757">
        <f t="shared" si="776"/>
        <v>0</v>
      </c>
      <c r="CV1757">
        <f t="shared" si="777"/>
        <v>0</v>
      </c>
      <c r="CW1757">
        <f t="shared" si="778"/>
        <v>84</v>
      </c>
      <c r="CX1757">
        <f t="shared" si="779"/>
        <v>96</v>
      </c>
      <c r="CY1757">
        <f t="shared" si="780"/>
        <v>180</v>
      </c>
    </row>
    <row r="1758" spans="1:103">
      <c r="A1758" t="s">
        <v>74</v>
      </c>
      <c r="B1758" t="s">
        <v>3481</v>
      </c>
      <c r="C1758" t="s">
        <v>376</v>
      </c>
      <c r="D1758">
        <v>137163</v>
      </c>
      <c r="E1758" t="s">
        <v>4322</v>
      </c>
      <c r="F1758" t="s">
        <v>4323</v>
      </c>
      <c r="H1758" t="s">
        <v>3485</v>
      </c>
      <c r="I1758" t="s">
        <v>379</v>
      </c>
      <c r="J1758" t="s">
        <v>81</v>
      </c>
      <c r="K1758" t="s">
        <v>4300</v>
      </c>
      <c r="L1758" t="s">
        <v>83</v>
      </c>
      <c r="M1758" t="s">
        <v>84</v>
      </c>
      <c r="N1758" t="s">
        <v>85</v>
      </c>
      <c r="O1758" t="s">
        <v>252</v>
      </c>
      <c r="P1758" t="s">
        <v>87</v>
      </c>
      <c r="Q1758" s="7" t="s">
        <v>8134</v>
      </c>
      <c r="R1758">
        <v>3</v>
      </c>
      <c r="S1758">
        <v>3</v>
      </c>
      <c r="T1758">
        <f t="shared" si="756"/>
        <v>6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f t="shared" si="757"/>
        <v>0</v>
      </c>
      <c r="AJ1758">
        <f t="shared" si="758"/>
        <v>0</v>
      </c>
      <c r="AK1758">
        <f t="shared" si="759"/>
        <v>0</v>
      </c>
      <c r="AL1758">
        <f t="shared" si="760"/>
        <v>3</v>
      </c>
      <c r="AM1758">
        <f t="shared" si="761"/>
        <v>3</v>
      </c>
      <c r="AN1758">
        <f t="shared" si="762"/>
        <v>6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f t="shared" si="763"/>
        <v>0</v>
      </c>
      <c r="AZ1758">
        <f t="shared" si="764"/>
        <v>0</v>
      </c>
      <c r="BA1758">
        <f t="shared" si="765"/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f t="shared" si="766"/>
        <v>0</v>
      </c>
      <c r="BM1758">
        <f t="shared" si="767"/>
        <v>0</v>
      </c>
      <c r="BN1758">
        <f t="shared" si="768"/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f t="shared" si="781"/>
        <v>0</v>
      </c>
      <c r="BV1758">
        <f t="shared" si="782"/>
        <v>0</v>
      </c>
      <c r="BW1758">
        <f t="shared" si="783"/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f t="shared" si="769"/>
        <v>0</v>
      </c>
      <c r="CI1758">
        <f t="shared" si="770"/>
        <v>0</v>
      </c>
      <c r="CJ1758">
        <f t="shared" si="771"/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f t="shared" si="772"/>
        <v>0</v>
      </c>
      <c r="CR1758">
        <f t="shared" si="773"/>
        <v>0</v>
      </c>
      <c r="CS1758">
        <f t="shared" si="774"/>
        <v>0</v>
      </c>
      <c r="CT1758">
        <f t="shared" si="775"/>
        <v>0</v>
      </c>
      <c r="CU1758">
        <f t="shared" si="776"/>
        <v>0</v>
      </c>
      <c r="CV1758">
        <f t="shared" si="777"/>
        <v>0</v>
      </c>
      <c r="CW1758">
        <f t="shared" si="778"/>
        <v>3</v>
      </c>
      <c r="CX1758">
        <f t="shared" si="779"/>
        <v>3</v>
      </c>
      <c r="CY1758">
        <f t="shared" si="780"/>
        <v>6</v>
      </c>
    </row>
    <row r="1759" spans="1:103">
      <c r="A1759" t="s">
        <v>74</v>
      </c>
      <c r="B1759" t="s">
        <v>3481</v>
      </c>
      <c r="C1759" t="s">
        <v>376</v>
      </c>
      <c r="D1759">
        <v>300179</v>
      </c>
      <c r="E1759" t="s">
        <v>4324</v>
      </c>
      <c r="F1759" t="s">
        <v>4325</v>
      </c>
      <c r="H1759" t="s">
        <v>3485</v>
      </c>
      <c r="I1759" t="s">
        <v>379</v>
      </c>
      <c r="J1759" t="s">
        <v>81</v>
      </c>
      <c r="K1759" t="s">
        <v>395</v>
      </c>
      <c r="L1759" t="s">
        <v>83</v>
      </c>
      <c r="M1759" t="s">
        <v>84</v>
      </c>
      <c r="N1759" t="s">
        <v>85</v>
      </c>
      <c r="O1759" t="s">
        <v>122</v>
      </c>
      <c r="P1759" t="s">
        <v>87</v>
      </c>
      <c r="Q1759" s="7" t="s">
        <v>8132</v>
      </c>
      <c r="R1759">
        <v>0</v>
      </c>
      <c r="S1759">
        <v>0</v>
      </c>
      <c r="T1759">
        <f t="shared" si="756"/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f t="shared" si="757"/>
        <v>0</v>
      </c>
      <c r="AJ1759">
        <f t="shared" si="758"/>
        <v>0</v>
      </c>
      <c r="AK1759">
        <f t="shared" si="759"/>
        <v>0</v>
      </c>
      <c r="AL1759">
        <f t="shared" si="760"/>
        <v>0</v>
      </c>
      <c r="AM1759">
        <f t="shared" si="761"/>
        <v>0</v>
      </c>
      <c r="AN1759">
        <f t="shared" si="762"/>
        <v>0</v>
      </c>
      <c r="AO1759">
        <v>107</v>
      </c>
      <c r="AP1759">
        <v>102</v>
      </c>
      <c r="AQ1759">
        <v>132</v>
      </c>
      <c r="AR1759">
        <v>113</v>
      </c>
      <c r="AS1759">
        <v>140</v>
      </c>
      <c r="AT1759">
        <v>132</v>
      </c>
      <c r="AU1759">
        <v>138</v>
      </c>
      <c r="AV1759">
        <v>160</v>
      </c>
      <c r="AW1759">
        <v>0</v>
      </c>
      <c r="AX1759">
        <v>0</v>
      </c>
      <c r="AY1759">
        <f t="shared" si="763"/>
        <v>517</v>
      </c>
      <c r="AZ1759">
        <f t="shared" si="764"/>
        <v>507</v>
      </c>
      <c r="BA1759">
        <f t="shared" si="765"/>
        <v>1024</v>
      </c>
      <c r="BB1759">
        <v>10</v>
      </c>
      <c r="BC1759">
        <v>9</v>
      </c>
      <c r="BD1759">
        <v>17</v>
      </c>
      <c r="BE1759">
        <v>55</v>
      </c>
      <c r="BF1759">
        <v>10</v>
      </c>
      <c r="BG1759">
        <v>21</v>
      </c>
      <c r="BH1759">
        <v>0</v>
      </c>
      <c r="BI1759">
        <v>0</v>
      </c>
      <c r="BJ1759">
        <v>0</v>
      </c>
      <c r="BK1759">
        <v>0</v>
      </c>
      <c r="BL1759">
        <f t="shared" si="766"/>
        <v>37</v>
      </c>
      <c r="BM1759">
        <f t="shared" si="767"/>
        <v>85</v>
      </c>
      <c r="BN1759">
        <f t="shared" si="768"/>
        <v>122</v>
      </c>
      <c r="BO1759">
        <v>102</v>
      </c>
      <c r="BP1759">
        <v>34</v>
      </c>
      <c r="BQ1759">
        <v>0</v>
      </c>
      <c r="BR1759">
        <v>0</v>
      </c>
      <c r="BS1759">
        <v>0</v>
      </c>
      <c r="BT1759">
        <v>0</v>
      </c>
      <c r="BU1759">
        <f t="shared" si="781"/>
        <v>139</v>
      </c>
      <c r="BV1759">
        <f t="shared" si="782"/>
        <v>119</v>
      </c>
      <c r="BW1759">
        <f t="shared" si="783"/>
        <v>258</v>
      </c>
      <c r="BX1759">
        <v>4</v>
      </c>
      <c r="BY1759">
        <v>12</v>
      </c>
      <c r="BZ1759">
        <v>40</v>
      </c>
      <c r="CA1759">
        <v>48</v>
      </c>
      <c r="CB1759">
        <v>9</v>
      </c>
      <c r="CC1759">
        <v>11</v>
      </c>
      <c r="CD1759">
        <v>0</v>
      </c>
      <c r="CE1759">
        <v>0</v>
      </c>
      <c r="CF1759">
        <v>0</v>
      </c>
      <c r="CG1759">
        <v>0</v>
      </c>
      <c r="CH1759">
        <f t="shared" si="769"/>
        <v>53</v>
      </c>
      <c r="CI1759">
        <f t="shared" si="770"/>
        <v>71</v>
      </c>
      <c r="CJ1759">
        <f t="shared" si="771"/>
        <v>124</v>
      </c>
      <c r="CK1759">
        <v>47</v>
      </c>
      <c r="CL1759">
        <v>9</v>
      </c>
      <c r="CM1759">
        <v>0</v>
      </c>
      <c r="CN1759">
        <v>0</v>
      </c>
      <c r="CO1759">
        <v>0</v>
      </c>
      <c r="CP1759">
        <v>0</v>
      </c>
      <c r="CQ1759">
        <f t="shared" si="772"/>
        <v>100</v>
      </c>
      <c r="CR1759">
        <f t="shared" si="773"/>
        <v>80</v>
      </c>
      <c r="CS1759">
        <f t="shared" si="774"/>
        <v>180</v>
      </c>
      <c r="CT1759">
        <f t="shared" si="775"/>
        <v>239</v>
      </c>
      <c r="CU1759">
        <f t="shared" si="776"/>
        <v>199</v>
      </c>
      <c r="CV1759">
        <f t="shared" si="777"/>
        <v>438</v>
      </c>
      <c r="CW1759">
        <f t="shared" si="778"/>
        <v>756</v>
      </c>
      <c r="CX1759">
        <f t="shared" si="779"/>
        <v>706</v>
      </c>
      <c r="CY1759">
        <f t="shared" si="780"/>
        <v>1462</v>
      </c>
    </row>
    <row r="1760" spans="1:103">
      <c r="A1760" t="s">
        <v>74</v>
      </c>
      <c r="B1760" t="s">
        <v>3481</v>
      </c>
      <c r="C1760" t="s">
        <v>376</v>
      </c>
      <c r="D1760">
        <v>300239</v>
      </c>
      <c r="E1760" t="s">
        <v>4326</v>
      </c>
      <c r="F1760" t="s">
        <v>4327</v>
      </c>
      <c r="H1760" t="s">
        <v>3485</v>
      </c>
      <c r="I1760" t="s">
        <v>379</v>
      </c>
      <c r="J1760" t="s">
        <v>81</v>
      </c>
      <c r="K1760" t="s">
        <v>4315</v>
      </c>
      <c r="L1760" t="s">
        <v>83</v>
      </c>
      <c r="M1760" t="s">
        <v>84</v>
      </c>
      <c r="N1760" t="s">
        <v>85</v>
      </c>
      <c r="O1760" t="s">
        <v>122</v>
      </c>
      <c r="P1760" t="s">
        <v>87</v>
      </c>
      <c r="Q1760" s="7" t="s">
        <v>8132</v>
      </c>
      <c r="R1760">
        <v>0</v>
      </c>
      <c r="S1760">
        <v>0</v>
      </c>
      <c r="T1760">
        <f t="shared" si="756"/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f t="shared" si="757"/>
        <v>0</v>
      </c>
      <c r="AJ1760">
        <f t="shared" si="758"/>
        <v>0</v>
      </c>
      <c r="AK1760">
        <f t="shared" si="759"/>
        <v>0</v>
      </c>
      <c r="AL1760">
        <f t="shared" si="760"/>
        <v>0</v>
      </c>
      <c r="AM1760">
        <f t="shared" si="761"/>
        <v>0</v>
      </c>
      <c r="AN1760">
        <f t="shared" si="762"/>
        <v>0</v>
      </c>
      <c r="AO1760">
        <v>50</v>
      </c>
      <c r="AP1760">
        <v>48</v>
      </c>
      <c r="AQ1760">
        <v>69</v>
      </c>
      <c r="AR1760">
        <v>49</v>
      </c>
      <c r="AS1760">
        <v>57</v>
      </c>
      <c r="AT1760">
        <v>58</v>
      </c>
      <c r="AU1760">
        <v>81</v>
      </c>
      <c r="AV1760">
        <v>62</v>
      </c>
      <c r="AW1760">
        <v>0</v>
      </c>
      <c r="AX1760">
        <v>0</v>
      </c>
      <c r="AY1760">
        <f t="shared" si="763"/>
        <v>257</v>
      </c>
      <c r="AZ1760">
        <f t="shared" si="764"/>
        <v>217</v>
      </c>
      <c r="BA1760">
        <f t="shared" si="765"/>
        <v>474</v>
      </c>
      <c r="BB1760">
        <v>0</v>
      </c>
      <c r="BC1760">
        <v>0</v>
      </c>
      <c r="BD1760">
        <v>8</v>
      </c>
      <c r="BE1760">
        <v>8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f t="shared" si="766"/>
        <v>8</v>
      </c>
      <c r="BM1760">
        <f t="shared" si="767"/>
        <v>8</v>
      </c>
      <c r="BN1760">
        <f t="shared" si="768"/>
        <v>16</v>
      </c>
      <c r="BO1760">
        <v>65</v>
      </c>
      <c r="BP1760">
        <v>30</v>
      </c>
      <c r="BQ1760">
        <v>0</v>
      </c>
      <c r="BR1760">
        <v>0</v>
      </c>
      <c r="BS1760">
        <v>0</v>
      </c>
      <c r="BT1760">
        <v>0</v>
      </c>
      <c r="BU1760">
        <f t="shared" si="781"/>
        <v>73</v>
      </c>
      <c r="BV1760">
        <f t="shared" si="782"/>
        <v>38</v>
      </c>
      <c r="BW1760">
        <f t="shared" si="783"/>
        <v>111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8</v>
      </c>
      <c r="CE1760">
        <v>21</v>
      </c>
      <c r="CF1760">
        <v>0</v>
      </c>
      <c r="CG1760">
        <v>0</v>
      </c>
      <c r="CH1760">
        <f t="shared" si="769"/>
        <v>8</v>
      </c>
      <c r="CI1760">
        <f t="shared" si="770"/>
        <v>21</v>
      </c>
      <c r="CJ1760">
        <f t="shared" si="771"/>
        <v>29</v>
      </c>
      <c r="CK1760">
        <v>36</v>
      </c>
      <c r="CL1760">
        <v>30</v>
      </c>
      <c r="CM1760">
        <v>0</v>
      </c>
      <c r="CN1760">
        <v>0</v>
      </c>
      <c r="CO1760">
        <v>0</v>
      </c>
      <c r="CP1760">
        <v>0</v>
      </c>
      <c r="CQ1760">
        <f t="shared" si="772"/>
        <v>44</v>
      </c>
      <c r="CR1760">
        <f t="shared" si="773"/>
        <v>51</v>
      </c>
      <c r="CS1760">
        <f t="shared" si="774"/>
        <v>95</v>
      </c>
      <c r="CT1760">
        <f t="shared" si="775"/>
        <v>117</v>
      </c>
      <c r="CU1760">
        <f t="shared" si="776"/>
        <v>89</v>
      </c>
      <c r="CV1760">
        <f t="shared" si="777"/>
        <v>206</v>
      </c>
      <c r="CW1760">
        <f t="shared" si="778"/>
        <v>374</v>
      </c>
      <c r="CX1760">
        <f t="shared" si="779"/>
        <v>306</v>
      </c>
      <c r="CY1760">
        <f t="shared" si="780"/>
        <v>680</v>
      </c>
    </row>
    <row r="1761" spans="1:103">
      <c r="A1761" t="s">
        <v>74</v>
      </c>
      <c r="B1761" t="s">
        <v>3481</v>
      </c>
      <c r="C1761" t="s">
        <v>376</v>
      </c>
      <c r="D1761">
        <v>411509</v>
      </c>
      <c r="E1761" t="s">
        <v>4328</v>
      </c>
      <c r="F1761" t="s">
        <v>4329</v>
      </c>
      <c r="H1761" t="s">
        <v>3485</v>
      </c>
      <c r="I1761" t="s">
        <v>379</v>
      </c>
      <c r="J1761" t="s">
        <v>81</v>
      </c>
      <c r="K1761" t="s">
        <v>395</v>
      </c>
      <c r="L1761" t="s">
        <v>129</v>
      </c>
      <c r="M1761" t="s">
        <v>134</v>
      </c>
      <c r="N1761" t="s">
        <v>85</v>
      </c>
      <c r="O1761" t="s">
        <v>86</v>
      </c>
      <c r="P1761" t="s">
        <v>87</v>
      </c>
      <c r="Q1761" s="7" t="s">
        <v>8134</v>
      </c>
      <c r="R1761">
        <v>8</v>
      </c>
      <c r="S1761">
        <v>7</v>
      </c>
      <c r="T1761">
        <f t="shared" si="756"/>
        <v>15</v>
      </c>
      <c r="U1761">
        <v>7</v>
      </c>
      <c r="V1761">
        <v>11</v>
      </c>
      <c r="W1761">
        <v>9</v>
      </c>
      <c r="X1761">
        <v>10</v>
      </c>
      <c r="Y1761">
        <v>8</v>
      </c>
      <c r="Z1761">
        <v>4</v>
      </c>
      <c r="AA1761">
        <v>11</v>
      </c>
      <c r="AB1761">
        <v>8</v>
      </c>
      <c r="AC1761">
        <v>10</v>
      </c>
      <c r="AD1761">
        <v>7</v>
      </c>
      <c r="AE1761">
        <v>3</v>
      </c>
      <c r="AF1761">
        <v>8</v>
      </c>
      <c r="AG1761">
        <v>0</v>
      </c>
      <c r="AH1761">
        <v>0</v>
      </c>
      <c r="AI1761">
        <f t="shared" si="757"/>
        <v>48</v>
      </c>
      <c r="AJ1761">
        <f t="shared" si="758"/>
        <v>48</v>
      </c>
      <c r="AK1761">
        <f t="shared" si="759"/>
        <v>96</v>
      </c>
      <c r="AL1761">
        <f t="shared" si="760"/>
        <v>56</v>
      </c>
      <c r="AM1761">
        <f t="shared" si="761"/>
        <v>55</v>
      </c>
      <c r="AN1761">
        <f t="shared" si="762"/>
        <v>111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f t="shared" si="763"/>
        <v>0</v>
      </c>
      <c r="AZ1761">
        <f t="shared" si="764"/>
        <v>0</v>
      </c>
      <c r="BA1761">
        <f t="shared" si="765"/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f t="shared" si="766"/>
        <v>0</v>
      </c>
      <c r="BM1761">
        <f t="shared" si="767"/>
        <v>0</v>
      </c>
      <c r="BN1761">
        <f t="shared" si="768"/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f t="shared" si="781"/>
        <v>0</v>
      </c>
      <c r="BV1761">
        <f t="shared" si="782"/>
        <v>0</v>
      </c>
      <c r="BW1761">
        <f t="shared" si="783"/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f t="shared" si="769"/>
        <v>0</v>
      </c>
      <c r="CI1761">
        <f t="shared" si="770"/>
        <v>0</v>
      </c>
      <c r="CJ1761">
        <f t="shared" si="771"/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f t="shared" si="772"/>
        <v>0</v>
      </c>
      <c r="CR1761">
        <f t="shared" si="773"/>
        <v>0</v>
      </c>
      <c r="CS1761">
        <f t="shared" si="774"/>
        <v>0</v>
      </c>
      <c r="CT1761">
        <f t="shared" si="775"/>
        <v>0</v>
      </c>
      <c r="CU1761">
        <f t="shared" si="776"/>
        <v>0</v>
      </c>
      <c r="CV1761">
        <f t="shared" si="777"/>
        <v>0</v>
      </c>
      <c r="CW1761">
        <f t="shared" si="778"/>
        <v>56</v>
      </c>
      <c r="CX1761">
        <f t="shared" si="779"/>
        <v>55</v>
      </c>
      <c r="CY1761">
        <f t="shared" si="780"/>
        <v>111</v>
      </c>
    </row>
    <row r="1762" spans="1:103">
      <c r="A1762" t="s">
        <v>74</v>
      </c>
      <c r="B1762" t="s">
        <v>3481</v>
      </c>
      <c r="C1762" t="s">
        <v>376</v>
      </c>
      <c r="D1762">
        <v>411512</v>
      </c>
      <c r="E1762" t="s">
        <v>4330</v>
      </c>
      <c r="F1762" t="s">
        <v>4331</v>
      </c>
      <c r="H1762" t="s">
        <v>3485</v>
      </c>
      <c r="I1762" t="s">
        <v>379</v>
      </c>
      <c r="J1762" t="s">
        <v>81</v>
      </c>
      <c r="K1762" t="s">
        <v>395</v>
      </c>
      <c r="L1762" t="s">
        <v>129</v>
      </c>
      <c r="M1762" t="s">
        <v>134</v>
      </c>
      <c r="N1762" t="s">
        <v>85</v>
      </c>
      <c r="O1762" t="s">
        <v>252</v>
      </c>
      <c r="P1762" t="s">
        <v>87</v>
      </c>
      <c r="Q1762" s="7" t="s">
        <v>8134</v>
      </c>
      <c r="R1762">
        <v>13</v>
      </c>
      <c r="S1762">
        <v>12</v>
      </c>
      <c r="T1762">
        <f t="shared" si="756"/>
        <v>25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f t="shared" si="757"/>
        <v>0</v>
      </c>
      <c r="AJ1762">
        <f t="shared" si="758"/>
        <v>0</v>
      </c>
      <c r="AK1762">
        <f t="shared" si="759"/>
        <v>0</v>
      </c>
      <c r="AL1762">
        <f t="shared" si="760"/>
        <v>13</v>
      </c>
      <c r="AM1762">
        <f t="shared" si="761"/>
        <v>12</v>
      </c>
      <c r="AN1762">
        <f t="shared" si="762"/>
        <v>25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f t="shared" si="763"/>
        <v>0</v>
      </c>
      <c r="AZ1762">
        <f t="shared" si="764"/>
        <v>0</v>
      </c>
      <c r="BA1762">
        <f t="shared" si="765"/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f t="shared" si="766"/>
        <v>0</v>
      </c>
      <c r="BM1762">
        <f t="shared" si="767"/>
        <v>0</v>
      </c>
      <c r="BN1762">
        <f t="shared" si="768"/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f t="shared" si="781"/>
        <v>0</v>
      </c>
      <c r="BV1762">
        <f t="shared" si="782"/>
        <v>0</v>
      </c>
      <c r="BW1762">
        <f t="shared" si="783"/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f t="shared" si="769"/>
        <v>0</v>
      </c>
      <c r="CI1762">
        <f t="shared" si="770"/>
        <v>0</v>
      </c>
      <c r="CJ1762">
        <f t="shared" si="771"/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f t="shared" si="772"/>
        <v>0</v>
      </c>
      <c r="CR1762">
        <f t="shared" si="773"/>
        <v>0</v>
      </c>
      <c r="CS1762">
        <f t="shared" si="774"/>
        <v>0</v>
      </c>
      <c r="CT1762">
        <f t="shared" si="775"/>
        <v>0</v>
      </c>
      <c r="CU1762">
        <f t="shared" si="776"/>
        <v>0</v>
      </c>
      <c r="CV1762">
        <f t="shared" si="777"/>
        <v>0</v>
      </c>
      <c r="CW1762">
        <f t="shared" si="778"/>
        <v>13</v>
      </c>
      <c r="CX1762">
        <f t="shared" si="779"/>
        <v>12</v>
      </c>
      <c r="CY1762">
        <f t="shared" si="780"/>
        <v>25</v>
      </c>
    </row>
    <row r="1763" spans="1:103">
      <c r="A1763" t="s">
        <v>74</v>
      </c>
      <c r="B1763" t="s">
        <v>3481</v>
      </c>
      <c r="C1763" t="s">
        <v>376</v>
      </c>
      <c r="D1763">
        <v>411564</v>
      </c>
      <c r="E1763" t="s">
        <v>4332</v>
      </c>
      <c r="F1763" t="s">
        <v>4333</v>
      </c>
      <c r="H1763" t="s">
        <v>3485</v>
      </c>
      <c r="I1763" t="s">
        <v>379</v>
      </c>
      <c r="J1763" t="s">
        <v>81</v>
      </c>
      <c r="K1763" t="s">
        <v>4309</v>
      </c>
      <c r="L1763" t="s">
        <v>129</v>
      </c>
      <c r="M1763" t="s">
        <v>134</v>
      </c>
      <c r="N1763" t="s">
        <v>85</v>
      </c>
      <c r="O1763" t="s">
        <v>244</v>
      </c>
      <c r="P1763" t="s">
        <v>87</v>
      </c>
      <c r="Q1763" t="s">
        <v>8135</v>
      </c>
      <c r="R1763">
        <v>8</v>
      </c>
      <c r="S1763">
        <v>8</v>
      </c>
      <c r="T1763">
        <f t="shared" si="756"/>
        <v>16</v>
      </c>
      <c r="U1763">
        <v>11</v>
      </c>
      <c r="V1763">
        <v>16</v>
      </c>
      <c r="W1763">
        <v>18</v>
      </c>
      <c r="X1763">
        <v>19</v>
      </c>
      <c r="Y1763">
        <v>13</v>
      </c>
      <c r="Z1763">
        <v>13</v>
      </c>
      <c r="AA1763">
        <v>15</v>
      </c>
      <c r="AB1763">
        <v>19</v>
      </c>
      <c r="AC1763">
        <v>14</v>
      </c>
      <c r="AD1763">
        <v>14</v>
      </c>
      <c r="AE1763">
        <v>13</v>
      </c>
      <c r="AF1763">
        <v>13</v>
      </c>
      <c r="AG1763">
        <v>0</v>
      </c>
      <c r="AH1763">
        <v>0</v>
      </c>
      <c r="AI1763">
        <f t="shared" si="757"/>
        <v>84</v>
      </c>
      <c r="AJ1763">
        <f t="shared" si="758"/>
        <v>94</v>
      </c>
      <c r="AK1763">
        <f t="shared" si="759"/>
        <v>178</v>
      </c>
      <c r="AL1763">
        <f t="shared" si="760"/>
        <v>92</v>
      </c>
      <c r="AM1763">
        <f t="shared" si="761"/>
        <v>102</v>
      </c>
      <c r="AN1763">
        <f t="shared" si="762"/>
        <v>194</v>
      </c>
      <c r="AO1763">
        <v>74</v>
      </c>
      <c r="AP1763">
        <v>72</v>
      </c>
      <c r="AQ1763">
        <v>62</v>
      </c>
      <c r="AR1763">
        <v>58</v>
      </c>
      <c r="AS1763">
        <v>42</v>
      </c>
      <c r="AT1763">
        <v>59</v>
      </c>
      <c r="AU1763">
        <v>64</v>
      </c>
      <c r="AV1763">
        <v>77</v>
      </c>
      <c r="AW1763">
        <v>0</v>
      </c>
      <c r="AX1763">
        <v>0</v>
      </c>
      <c r="AY1763">
        <f t="shared" si="763"/>
        <v>242</v>
      </c>
      <c r="AZ1763">
        <f t="shared" si="764"/>
        <v>266</v>
      </c>
      <c r="BA1763">
        <f t="shared" si="765"/>
        <v>508</v>
      </c>
      <c r="BB1763">
        <v>9</v>
      </c>
      <c r="BC1763">
        <v>13</v>
      </c>
      <c r="BD1763">
        <v>29</v>
      </c>
      <c r="BE1763">
        <v>37</v>
      </c>
      <c r="BF1763">
        <v>63</v>
      </c>
      <c r="BG1763">
        <v>54</v>
      </c>
      <c r="BH1763">
        <v>0</v>
      </c>
      <c r="BI1763">
        <v>0</v>
      </c>
      <c r="BJ1763">
        <v>0</v>
      </c>
      <c r="BK1763">
        <v>0</v>
      </c>
      <c r="BL1763">
        <f t="shared" si="766"/>
        <v>101</v>
      </c>
      <c r="BM1763">
        <f t="shared" si="767"/>
        <v>104</v>
      </c>
      <c r="BN1763">
        <f t="shared" si="768"/>
        <v>205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f t="shared" si="781"/>
        <v>101</v>
      </c>
      <c r="BV1763">
        <f t="shared" si="782"/>
        <v>104</v>
      </c>
      <c r="BW1763">
        <f t="shared" si="783"/>
        <v>205</v>
      </c>
      <c r="BX1763">
        <v>5</v>
      </c>
      <c r="BY1763">
        <v>30</v>
      </c>
      <c r="BZ1763">
        <v>17</v>
      </c>
      <c r="CA1763">
        <v>38</v>
      </c>
      <c r="CB1763">
        <v>63</v>
      </c>
      <c r="CC1763">
        <v>38</v>
      </c>
      <c r="CD1763">
        <v>0</v>
      </c>
      <c r="CE1763">
        <v>0</v>
      </c>
      <c r="CF1763">
        <v>0</v>
      </c>
      <c r="CG1763">
        <v>0</v>
      </c>
      <c r="CH1763">
        <f t="shared" si="769"/>
        <v>85</v>
      </c>
      <c r="CI1763">
        <f t="shared" si="770"/>
        <v>106</v>
      </c>
      <c r="CJ1763">
        <f t="shared" si="771"/>
        <v>191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f t="shared" si="772"/>
        <v>85</v>
      </c>
      <c r="CR1763">
        <f t="shared" si="773"/>
        <v>106</v>
      </c>
      <c r="CS1763">
        <f t="shared" si="774"/>
        <v>191</v>
      </c>
      <c r="CT1763">
        <f t="shared" si="775"/>
        <v>186</v>
      </c>
      <c r="CU1763">
        <f t="shared" si="776"/>
        <v>210</v>
      </c>
      <c r="CV1763">
        <f t="shared" si="777"/>
        <v>396</v>
      </c>
      <c r="CW1763">
        <f t="shared" si="778"/>
        <v>520</v>
      </c>
      <c r="CX1763">
        <f t="shared" si="779"/>
        <v>578</v>
      </c>
      <c r="CY1763">
        <f t="shared" si="780"/>
        <v>1098</v>
      </c>
    </row>
    <row r="1764" spans="1:103">
      <c r="A1764" t="s">
        <v>74</v>
      </c>
      <c r="B1764" t="s">
        <v>3481</v>
      </c>
      <c r="C1764" t="s">
        <v>376</v>
      </c>
      <c r="D1764">
        <v>500620</v>
      </c>
      <c r="E1764" t="s">
        <v>4334</v>
      </c>
      <c r="F1764" t="s">
        <v>1281</v>
      </c>
      <c r="H1764" t="s">
        <v>3485</v>
      </c>
      <c r="I1764" t="s">
        <v>379</v>
      </c>
      <c r="J1764" t="s">
        <v>81</v>
      </c>
      <c r="K1764" t="s">
        <v>4335</v>
      </c>
      <c r="L1764" t="s">
        <v>83</v>
      </c>
      <c r="M1764" t="s">
        <v>84</v>
      </c>
      <c r="N1764" t="s">
        <v>85</v>
      </c>
      <c r="O1764" t="s">
        <v>244</v>
      </c>
      <c r="P1764" t="s">
        <v>87</v>
      </c>
      <c r="Q1764" t="s">
        <v>8135</v>
      </c>
      <c r="R1764">
        <v>13</v>
      </c>
      <c r="S1764">
        <v>4</v>
      </c>
      <c r="T1764">
        <f t="shared" si="756"/>
        <v>17</v>
      </c>
      <c r="U1764">
        <v>8</v>
      </c>
      <c r="V1764">
        <v>10</v>
      </c>
      <c r="W1764">
        <v>12</v>
      </c>
      <c r="X1764">
        <v>14</v>
      </c>
      <c r="Y1764">
        <v>13</v>
      </c>
      <c r="Z1764">
        <v>7</v>
      </c>
      <c r="AA1764">
        <v>6</v>
      </c>
      <c r="AB1764">
        <v>15</v>
      </c>
      <c r="AC1764">
        <v>11</v>
      </c>
      <c r="AD1764">
        <v>8</v>
      </c>
      <c r="AE1764">
        <v>7</v>
      </c>
      <c r="AF1764">
        <v>4</v>
      </c>
      <c r="AG1764">
        <v>0</v>
      </c>
      <c r="AH1764">
        <v>0</v>
      </c>
      <c r="AI1764">
        <f t="shared" si="757"/>
        <v>57</v>
      </c>
      <c r="AJ1764">
        <f t="shared" si="758"/>
        <v>58</v>
      </c>
      <c r="AK1764">
        <f t="shared" si="759"/>
        <v>115</v>
      </c>
      <c r="AL1764">
        <f t="shared" si="760"/>
        <v>70</v>
      </c>
      <c r="AM1764">
        <f t="shared" si="761"/>
        <v>62</v>
      </c>
      <c r="AN1764">
        <f t="shared" si="762"/>
        <v>132</v>
      </c>
      <c r="AO1764">
        <v>10</v>
      </c>
      <c r="AP1764">
        <v>8</v>
      </c>
      <c r="AQ1764">
        <v>9</v>
      </c>
      <c r="AR1764">
        <v>6</v>
      </c>
      <c r="AS1764">
        <v>18</v>
      </c>
      <c r="AT1764">
        <v>3</v>
      </c>
      <c r="AU1764">
        <v>9</v>
      </c>
      <c r="AV1764">
        <v>8</v>
      </c>
      <c r="AW1764">
        <v>0</v>
      </c>
      <c r="AX1764">
        <v>0</v>
      </c>
      <c r="AY1764">
        <f t="shared" si="763"/>
        <v>46</v>
      </c>
      <c r="AZ1764">
        <f t="shared" si="764"/>
        <v>25</v>
      </c>
      <c r="BA1764">
        <f t="shared" si="765"/>
        <v>71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f t="shared" si="766"/>
        <v>0</v>
      </c>
      <c r="BM1764">
        <f t="shared" si="767"/>
        <v>0</v>
      </c>
      <c r="BN1764">
        <f t="shared" si="768"/>
        <v>0</v>
      </c>
      <c r="BO1764">
        <v>4</v>
      </c>
      <c r="BP1764">
        <v>4</v>
      </c>
      <c r="BQ1764">
        <v>0</v>
      </c>
      <c r="BR1764">
        <v>0</v>
      </c>
      <c r="BS1764">
        <v>0</v>
      </c>
      <c r="BT1764">
        <v>0</v>
      </c>
      <c r="BU1764">
        <f t="shared" si="781"/>
        <v>4</v>
      </c>
      <c r="BV1764">
        <f t="shared" si="782"/>
        <v>4</v>
      </c>
      <c r="BW1764">
        <f t="shared" si="783"/>
        <v>8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f t="shared" si="769"/>
        <v>0</v>
      </c>
      <c r="CI1764">
        <f t="shared" si="770"/>
        <v>0</v>
      </c>
      <c r="CJ1764">
        <f t="shared" si="771"/>
        <v>0</v>
      </c>
      <c r="CK1764">
        <v>9</v>
      </c>
      <c r="CL1764">
        <v>6</v>
      </c>
      <c r="CM1764">
        <v>0</v>
      </c>
      <c r="CN1764">
        <v>0</v>
      </c>
      <c r="CO1764">
        <v>0</v>
      </c>
      <c r="CP1764">
        <v>0</v>
      </c>
      <c r="CQ1764">
        <f t="shared" si="772"/>
        <v>9</v>
      </c>
      <c r="CR1764">
        <f t="shared" si="773"/>
        <v>6</v>
      </c>
      <c r="CS1764">
        <f t="shared" si="774"/>
        <v>15</v>
      </c>
      <c r="CT1764">
        <f t="shared" si="775"/>
        <v>13</v>
      </c>
      <c r="CU1764">
        <f t="shared" si="776"/>
        <v>10</v>
      </c>
      <c r="CV1764">
        <f t="shared" si="777"/>
        <v>23</v>
      </c>
      <c r="CW1764">
        <f t="shared" si="778"/>
        <v>129</v>
      </c>
      <c r="CX1764">
        <f t="shared" si="779"/>
        <v>97</v>
      </c>
      <c r="CY1764">
        <f t="shared" si="780"/>
        <v>226</v>
      </c>
    </row>
    <row r="1765" spans="1:103">
      <c r="A1765" t="s">
        <v>74</v>
      </c>
      <c r="B1765" t="s">
        <v>3481</v>
      </c>
      <c r="C1765" t="s">
        <v>4336</v>
      </c>
      <c r="D1765">
        <v>101415</v>
      </c>
      <c r="E1765" t="s">
        <v>4337</v>
      </c>
      <c r="F1765" t="s">
        <v>4338</v>
      </c>
      <c r="H1765" t="s">
        <v>3485</v>
      </c>
      <c r="I1765" t="s">
        <v>3546</v>
      </c>
      <c r="J1765" t="s">
        <v>3539</v>
      </c>
      <c r="K1765" t="s">
        <v>4339</v>
      </c>
      <c r="L1765" t="s">
        <v>83</v>
      </c>
      <c r="M1765" t="s">
        <v>84</v>
      </c>
      <c r="N1765" t="s">
        <v>85</v>
      </c>
      <c r="O1765" t="s">
        <v>86</v>
      </c>
      <c r="P1765" t="s">
        <v>87</v>
      </c>
      <c r="Q1765" s="7" t="s">
        <v>8134</v>
      </c>
      <c r="R1765">
        <v>34</v>
      </c>
      <c r="S1765">
        <v>24</v>
      </c>
      <c r="T1765">
        <f t="shared" si="756"/>
        <v>58</v>
      </c>
      <c r="U1765">
        <v>28</v>
      </c>
      <c r="V1765">
        <v>25</v>
      </c>
      <c r="W1765">
        <v>33</v>
      </c>
      <c r="X1765">
        <v>32</v>
      </c>
      <c r="Y1765">
        <v>38</v>
      </c>
      <c r="Z1765">
        <v>23</v>
      </c>
      <c r="AA1765">
        <v>26</v>
      </c>
      <c r="AB1765">
        <v>28</v>
      </c>
      <c r="AC1765">
        <v>32</v>
      </c>
      <c r="AD1765">
        <v>31</v>
      </c>
      <c r="AE1765">
        <v>23</v>
      </c>
      <c r="AF1765">
        <v>11</v>
      </c>
      <c r="AG1765">
        <v>0</v>
      </c>
      <c r="AH1765">
        <v>0</v>
      </c>
      <c r="AI1765">
        <f t="shared" si="757"/>
        <v>180</v>
      </c>
      <c r="AJ1765">
        <f t="shared" si="758"/>
        <v>150</v>
      </c>
      <c r="AK1765">
        <f t="shared" si="759"/>
        <v>330</v>
      </c>
      <c r="AL1765">
        <f t="shared" si="760"/>
        <v>214</v>
      </c>
      <c r="AM1765">
        <f t="shared" si="761"/>
        <v>174</v>
      </c>
      <c r="AN1765">
        <f t="shared" si="762"/>
        <v>388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f t="shared" si="763"/>
        <v>0</v>
      </c>
      <c r="AZ1765">
        <f t="shared" si="764"/>
        <v>0</v>
      </c>
      <c r="BA1765">
        <f t="shared" si="765"/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f t="shared" si="766"/>
        <v>0</v>
      </c>
      <c r="BM1765">
        <f t="shared" si="767"/>
        <v>0</v>
      </c>
      <c r="BN1765">
        <f t="shared" si="768"/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f t="shared" si="781"/>
        <v>0</v>
      </c>
      <c r="BV1765">
        <f t="shared" si="782"/>
        <v>0</v>
      </c>
      <c r="BW1765">
        <f t="shared" si="783"/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f t="shared" si="769"/>
        <v>0</v>
      </c>
      <c r="CI1765">
        <f t="shared" si="770"/>
        <v>0</v>
      </c>
      <c r="CJ1765">
        <f t="shared" si="771"/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f t="shared" si="772"/>
        <v>0</v>
      </c>
      <c r="CR1765">
        <f t="shared" si="773"/>
        <v>0</v>
      </c>
      <c r="CS1765">
        <f t="shared" si="774"/>
        <v>0</v>
      </c>
      <c r="CT1765">
        <f t="shared" si="775"/>
        <v>0</v>
      </c>
      <c r="CU1765">
        <f t="shared" si="776"/>
        <v>0</v>
      </c>
      <c r="CV1765">
        <f t="shared" si="777"/>
        <v>0</v>
      </c>
      <c r="CW1765">
        <f t="shared" si="778"/>
        <v>214</v>
      </c>
      <c r="CX1765">
        <f t="shared" si="779"/>
        <v>174</v>
      </c>
      <c r="CY1765">
        <f t="shared" si="780"/>
        <v>388</v>
      </c>
    </row>
    <row r="1766" spans="1:103">
      <c r="A1766" t="s">
        <v>74</v>
      </c>
      <c r="B1766" t="s">
        <v>3481</v>
      </c>
      <c r="C1766" t="s">
        <v>4336</v>
      </c>
      <c r="D1766">
        <v>101416</v>
      </c>
      <c r="E1766" t="s">
        <v>4340</v>
      </c>
      <c r="F1766" t="s">
        <v>4341</v>
      </c>
      <c r="H1766" t="s">
        <v>3485</v>
      </c>
      <c r="I1766" t="s">
        <v>3546</v>
      </c>
      <c r="J1766" t="s">
        <v>3539</v>
      </c>
      <c r="K1766" t="s">
        <v>4339</v>
      </c>
      <c r="L1766" t="s">
        <v>83</v>
      </c>
      <c r="M1766" t="s">
        <v>84</v>
      </c>
      <c r="N1766" t="s">
        <v>85</v>
      </c>
      <c r="O1766" t="s">
        <v>86</v>
      </c>
      <c r="P1766" t="s">
        <v>87</v>
      </c>
      <c r="Q1766" s="7" t="s">
        <v>8134</v>
      </c>
      <c r="R1766">
        <v>35</v>
      </c>
      <c r="S1766">
        <v>29</v>
      </c>
      <c r="T1766">
        <f t="shared" si="756"/>
        <v>64</v>
      </c>
      <c r="U1766">
        <v>38</v>
      </c>
      <c r="V1766">
        <v>32</v>
      </c>
      <c r="W1766">
        <v>47</v>
      </c>
      <c r="X1766">
        <v>34</v>
      </c>
      <c r="Y1766">
        <v>28</v>
      </c>
      <c r="Z1766">
        <v>38</v>
      </c>
      <c r="AA1766">
        <v>43</v>
      </c>
      <c r="AB1766">
        <v>44</v>
      </c>
      <c r="AC1766">
        <v>36</v>
      </c>
      <c r="AD1766">
        <v>44</v>
      </c>
      <c r="AE1766">
        <v>28</v>
      </c>
      <c r="AF1766">
        <v>21</v>
      </c>
      <c r="AG1766">
        <v>0</v>
      </c>
      <c r="AH1766">
        <v>0</v>
      </c>
      <c r="AI1766">
        <f t="shared" si="757"/>
        <v>220</v>
      </c>
      <c r="AJ1766">
        <f t="shared" si="758"/>
        <v>213</v>
      </c>
      <c r="AK1766">
        <f t="shared" si="759"/>
        <v>433</v>
      </c>
      <c r="AL1766">
        <f t="shared" si="760"/>
        <v>255</v>
      </c>
      <c r="AM1766">
        <f t="shared" si="761"/>
        <v>242</v>
      </c>
      <c r="AN1766">
        <f t="shared" si="762"/>
        <v>497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f t="shared" si="763"/>
        <v>0</v>
      </c>
      <c r="AZ1766">
        <f t="shared" si="764"/>
        <v>0</v>
      </c>
      <c r="BA1766">
        <f t="shared" si="765"/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f t="shared" si="766"/>
        <v>0</v>
      </c>
      <c r="BM1766">
        <f t="shared" si="767"/>
        <v>0</v>
      </c>
      <c r="BN1766">
        <f t="shared" si="768"/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f t="shared" si="781"/>
        <v>0</v>
      </c>
      <c r="BV1766">
        <f t="shared" si="782"/>
        <v>0</v>
      </c>
      <c r="BW1766">
        <f t="shared" si="783"/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f t="shared" si="769"/>
        <v>0</v>
      </c>
      <c r="CI1766">
        <f t="shared" si="770"/>
        <v>0</v>
      </c>
      <c r="CJ1766">
        <f t="shared" si="771"/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f t="shared" si="772"/>
        <v>0</v>
      </c>
      <c r="CR1766">
        <f t="shared" si="773"/>
        <v>0</v>
      </c>
      <c r="CS1766">
        <f t="shared" si="774"/>
        <v>0</v>
      </c>
      <c r="CT1766">
        <f t="shared" si="775"/>
        <v>0</v>
      </c>
      <c r="CU1766">
        <f t="shared" si="776"/>
        <v>0</v>
      </c>
      <c r="CV1766">
        <f t="shared" si="777"/>
        <v>0</v>
      </c>
      <c r="CW1766">
        <f t="shared" si="778"/>
        <v>255</v>
      </c>
      <c r="CX1766">
        <f t="shared" si="779"/>
        <v>242</v>
      </c>
      <c r="CY1766">
        <f t="shared" si="780"/>
        <v>497</v>
      </c>
    </row>
    <row r="1767" spans="1:103">
      <c r="A1767" t="s">
        <v>74</v>
      </c>
      <c r="B1767" t="s">
        <v>3481</v>
      </c>
      <c r="C1767" t="s">
        <v>4336</v>
      </c>
      <c r="D1767">
        <v>101417</v>
      </c>
      <c r="E1767" t="s">
        <v>4342</v>
      </c>
      <c r="F1767" t="s">
        <v>4343</v>
      </c>
      <c r="H1767" t="s">
        <v>3485</v>
      </c>
      <c r="I1767" t="s">
        <v>3546</v>
      </c>
      <c r="J1767" t="s">
        <v>3539</v>
      </c>
      <c r="K1767" t="s">
        <v>4344</v>
      </c>
      <c r="L1767" t="s">
        <v>83</v>
      </c>
      <c r="M1767" t="s">
        <v>84</v>
      </c>
      <c r="N1767" t="s">
        <v>85</v>
      </c>
      <c r="O1767" t="s">
        <v>86</v>
      </c>
      <c r="P1767" t="s">
        <v>87</v>
      </c>
      <c r="Q1767" s="7" t="s">
        <v>8134</v>
      </c>
      <c r="R1767">
        <v>19</v>
      </c>
      <c r="S1767">
        <v>16</v>
      </c>
      <c r="T1767">
        <f t="shared" si="756"/>
        <v>35</v>
      </c>
      <c r="U1767">
        <v>12</v>
      </c>
      <c r="V1767">
        <v>16</v>
      </c>
      <c r="W1767">
        <v>13</v>
      </c>
      <c r="X1767">
        <v>10</v>
      </c>
      <c r="Y1767">
        <v>13</v>
      </c>
      <c r="Z1767">
        <v>6</v>
      </c>
      <c r="AA1767">
        <v>17</v>
      </c>
      <c r="AB1767">
        <v>17</v>
      </c>
      <c r="AC1767">
        <v>16</v>
      </c>
      <c r="AD1767">
        <v>14</v>
      </c>
      <c r="AE1767">
        <v>9</v>
      </c>
      <c r="AF1767">
        <v>18</v>
      </c>
      <c r="AG1767">
        <v>0</v>
      </c>
      <c r="AH1767">
        <v>0</v>
      </c>
      <c r="AI1767">
        <f t="shared" si="757"/>
        <v>80</v>
      </c>
      <c r="AJ1767">
        <f t="shared" si="758"/>
        <v>81</v>
      </c>
      <c r="AK1767">
        <f t="shared" si="759"/>
        <v>161</v>
      </c>
      <c r="AL1767">
        <f t="shared" si="760"/>
        <v>99</v>
      </c>
      <c r="AM1767">
        <f t="shared" si="761"/>
        <v>97</v>
      </c>
      <c r="AN1767">
        <f t="shared" si="762"/>
        <v>196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f t="shared" si="763"/>
        <v>0</v>
      </c>
      <c r="AZ1767">
        <f t="shared" si="764"/>
        <v>0</v>
      </c>
      <c r="BA1767">
        <f t="shared" si="765"/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f t="shared" si="766"/>
        <v>0</v>
      </c>
      <c r="BM1767">
        <f t="shared" si="767"/>
        <v>0</v>
      </c>
      <c r="BN1767">
        <f t="shared" si="768"/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f t="shared" si="781"/>
        <v>0</v>
      </c>
      <c r="BV1767">
        <f t="shared" si="782"/>
        <v>0</v>
      </c>
      <c r="BW1767">
        <f t="shared" si="783"/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f t="shared" si="769"/>
        <v>0</v>
      </c>
      <c r="CI1767">
        <f t="shared" si="770"/>
        <v>0</v>
      </c>
      <c r="CJ1767">
        <f t="shared" si="771"/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f t="shared" si="772"/>
        <v>0</v>
      </c>
      <c r="CR1767">
        <f t="shared" si="773"/>
        <v>0</v>
      </c>
      <c r="CS1767">
        <f t="shared" si="774"/>
        <v>0</v>
      </c>
      <c r="CT1767">
        <f t="shared" si="775"/>
        <v>0</v>
      </c>
      <c r="CU1767">
        <f t="shared" si="776"/>
        <v>0</v>
      </c>
      <c r="CV1767">
        <f t="shared" si="777"/>
        <v>0</v>
      </c>
      <c r="CW1767">
        <f t="shared" si="778"/>
        <v>99</v>
      </c>
      <c r="CX1767">
        <f t="shared" si="779"/>
        <v>97</v>
      </c>
      <c r="CY1767">
        <f t="shared" si="780"/>
        <v>196</v>
      </c>
    </row>
    <row r="1768" spans="1:103">
      <c r="A1768" t="s">
        <v>74</v>
      </c>
      <c r="B1768" t="s">
        <v>3481</v>
      </c>
      <c r="C1768" t="s">
        <v>4336</v>
      </c>
      <c r="D1768">
        <v>101418</v>
      </c>
      <c r="E1768" t="s">
        <v>4345</v>
      </c>
      <c r="F1768" t="s">
        <v>4346</v>
      </c>
      <c r="H1768" t="s">
        <v>3485</v>
      </c>
      <c r="I1768" t="s">
        <v>3546</v>
      </c>
      <c r="J1768" t="s">
        <v>3539</v>
      </c>
      <c r="K1768" t="s">
        <v>1332</v>
      </c>
      <c r="L1768" t="s">
        <v>83</v>
      </c>
      <c r="M1768" t="s">
        <v>84</v>
      </c>
      <c r="N1768" t="s">
        <v>85</v>
      </c>
      <c r="O1768" t="s">
        <v>86</v>
      </c>
      <c r="P1768" t="s">
        <v>87</v>
      </c>
      <c r="Q1768" s="7" t="s">
        <v>8134</v>
      </c>
      <c r="R1768">
        <v>34</v>
      </c>
      <c r="S1768">
        <v>18</v>
      </c>
      <c r="T1768">
        <f t="shared" si="756"/>
        <v>52</v>
      </c>
      <c r="U1768">
        <v>18</v>
      </c>
      <c r="V1768">
        <v>19</v>
      </c>
      <c r="W1768">
        <v>38</v>
      </c>
      <c r="X1768">
        <v>23</v>
      </c>
      <c r="Y1768">
        <v>25</v>
      </c>
      <c r="Z1768">
        <v>11</v>
      </c>
      <c r="AA1768">
        <v>26</v>
      </c>
      <c r="AB1768">
        <v>33</v>
      </c>
      <c r="AC1768">
        <v>27</v>
      </c>
      <c r="AD1768">
        <v>33</v>
      </c>
      <c r="AE1768">
        <v>16</v>
      </c>
      <c r="AF1768">
        <v>18</v>
      </c>
      <c r="AG1768">
        <v>0</v>
      </c>
      <c r="AH1768">
        <v>0</v>
      </c>
      <c r="AI1768">
        <f t="shared" si="757"/>
        <v>150</v>
      </c>
      <c r="AJ1768">
        <f t="shared" si="758"/>
        <v>137</v>
      </c>
      <c r="AK1768">
        <f t="shared" si="759"/>
        <v>287</v>
      </c>
      <c r="AL1768">
        <f t="shared" si="760"/>
        <v>184</v>
      </c>
      <c r="AM1768">
        <f t="shared" si="761"/>
        <v>155</v>
      </c>
      <c r="AN1768">
        <f t="shared" si="762"/>
        <v>339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f t="shared" si="763"/>
        <v>0</v>
      </c>
      <c r="AZ1768">
        <f t="shared" si="764"/>
        <v>0</v>
      </c>
      <c r="BA1768">
        <f t="shared" si="765"/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f t="shared" si="766"/>
        <v>0</v>
      </c>
      <c r="BM1768">
        <f t="shared" si="767"/>
        <v>0</v>
      </c>
      <c r="BN1768">
        <f t="shared" si="768"/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f t="shared" si="781"/>
        <v>0</v>
      </c>
      <c r="BV1768">
        <f t="shared" si="782"/>
        <v>0</v>
      </c>
      <c r="BW1768">
        <f t="shared" si="783"/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0</v>
      </c>
      <c r="CG1768">
        <v>0</v>
      </c>
      <c r="CH1768">
        <f t="shared" si="769"/>
        <v>0</v>
      </c>
      <c r="CI1768">
        <f t="shared" si="770"/>
        <v>0</v>
      </c>
      <c r="CJ1768">
        <f t="shared" si="771"/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f t="shared" si="772"/>
        <v>0</v>
      </c>
      <c r="CR1768">
        <f t="shared" si="773"/>
        <v>0</v>
      </c>
      <c r="CS1768">
        <f t="shared" si="774"/>
        <v>0</v>
      </c>
      <c r="CT1768">
        <f t="shared" si="775"/>
        <v>0</v>
      </c>
      <c r="CU1768">
        <f t="shared" si="776"/>
        <v>0</v>
      </c>
      <c r="CV1768">
        <f t="shared" si="777"/>
        <v>0</v>
      </c>
      <c r="CW1768">
        <f t="shared" si="778"/>
        <v>184</v>
      </c>
      <c r="CX1768">
        <f t="shared" si="779"/>
        <v>155</v>
      </c>
      <c r="CY1768">
        <f t="shared" si="780"/>
        <v>339</v>
      </c>
    </row>
    <row r="1769" spans="1:103">
      <c r="A1769" t="s">
        <v>74</v>
      </c>
      <c r="B1769" t="s">
        <v>3481</v>
      </c>
      <c r="C1769" t="s">
        <v>4336</v>
      </c>
      <c r="D1769">
        <v>101419</v>
      </c>
      <c r="E1769" t="s">
        <v>4347</v>
      </c>
      <c r="F1769" t="s">
        <v>4348</v>
      </c>
      <c r="H1769" t="s">
        <v>3485</v>
      </c>
      <c r="I1769" t="s">
        <v>3546</v>
      </c>
      <c r="J1769" t="s">
        <v>3539</v>
      </c>
      <c r="K1769" t="s">
        <v>4349</v>
      </c>
      <c r="L1769" t="s">
        <v>83</v>
      </c>
      <c r="M1769" t="s">
        <v>84</v>
      </c>
      <c r="N1769" t="s">
        <v>85</v>
      </c>
      <c r="O1769" t="s">
        <v>86</v>
      </c>
      <c r="P1769" t="s">
        <v>87</v>
      </c>
      <c r="Q1769" s="7" t="s">
        <v>8134</v>
      </c>
      <c r="R1769">
        <v>20</v>
      </c>
      <c r="S1769">
        <v>22</v>
      </c>
      <c r="T1769">
        <f t="shared" si="756"/>
        <v>42</v>
      </c>
      <c r="U1769">
        <v>28</v>
      </c>
      <c r="V1769">
        <v>14</v>
      </c>
      <c r="W1769">
        <v>24</v>
      </c>
      <c r="X1769">
        <v>27</v>
      </c>
      <c r="Y1769">
        <v>24</v>
      </c>
      <c r="Z1769">
        <v>16</v>
      </c>
      <c r="AA1769">
        <v>22</v>
      </c>
      <c r="AB1769">
        <v>29</v>
      </c>
      <c r="AC1769">
        <v>30</v>
      </c>
      <c r="AD1769">
        <v>28</v>
      </c>
      <c r="AE1769">
        <v>20</v>
      </c>
      <c r="AF1769">
        <v>18</v>
      </c>
      <c r="AG1769">
        <v>0</v>
      </c>
      <c r="AH1769">
        <v>0</v>
      </c>
      <c r="AI1769">
        <f t="shared" si="757"/>
        <v>148</v>
      </c>
      <c r="AJ1769">
        <f t="shared" si="758"/>
        <v>132</v>
      </c>
      <c r="AK1769">
        <f t="shared" si="759"/>
        <v>280</v>
      </c>
      <c r="AL1769">
        <f t="shared" si="760"/>
        <v>168</v>
      </c>
      <c r="AM1769">
        <f t="shared" si="761"/>
        <v>154</v>
      </c>
      <c r="AN1769">
        <f t="shared" si="762"/>
        <v>322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f t="shared" si="763"/>
        <v>0</v>
      </c>
      <c r="AZ1769">
        <f t="shared" si="764"/>
        <v>0</v>
      </c>
      <c r="BA1769">
        <f t="shared" si="765"/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f t="shared" si="766"/>
        <v>0</v>
      </c>
      <c r="BM1769">
        <f t="shared" si="767"/>
        <v>0</v>
      </c>
      <c r="BN1769">
        <f t="shared" si="768"/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f t="shared" si="781"/>
        <v>0</v>
      </c>
      <c r="BV1769">
        <f t="shared" si="782"/>
        <v>0</v>
      </c>
      <c r="BW1769">
        <f t="shared" si="783"/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f t="shared" si="769"/>
        <v>0</v>
      </c>
      <c r="CI1769">
        <f t="shared" si="770"/>
        <v>0</v>
      </c>
      <c r="CJ1769">
        <f t="shared" si="771"/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f t="shared" si="772"/>
        <v>0</v>
      </c>
      <c r="CR1769">
        <f t="shared" si="773"/>
        <v>0</v>
      </c>
      <c r="CS1769">
        <f t="shared" si="774"/>
        <v>0</v>
      </c>
      <c r="CT1769">
        <f t="shared" si="775"/>
        <v>0</v>
      </c>
      <c r="CU1769">
        <f t="shared" si="776"/>
        <v>0</v>
      </c>
      <c r="CV1769">
        <f t="shared" si="777"/>
        <v>0</v>
      </c>
      <c r="CW1769">
        <f t="shared" si="778"/>
        <v>168</v>
      </c>
      <c r="CX1769">
        <f t="shared" si="779"/>
        <v>154</v>
      </c>
      <c r="CY1769">
        <f t="shared" si="780"/>
        <v>322</v>
      </c>
    </row>
    <row r="1770" spans="1:103">
      <c r="A1770" t="s">
        <v>74</v>
      </c>
      <c r="B1770" t="s">
        <v>3481</v>
      </c>
      <c r="C1770" t="s">
        <v>4336</v>
      </c>
      <c r="D1770">
        <v>101420</v>
      </c>
      <c r="E1770" t="s">
        <v>4350</v>
      </c>
      <c r="F1770" t="s">
        <v>4351</v>
      </c>
      <c r="H1770" t="s">
        <v>3485</v>
      </c>
      <c r="I1770" t="s">
        <v>3546</v>
      </c>
      <c r="J1770" t="s">
        <v>3539</v>
      </c>
      <c r="K1770" t="s">
        <v>4349</v>
      </c>
      <c r="L1770" t="s">
        <v>83</v>
      </c>
      <c r="M1770" t="s">
        <v>84</v>
      </c>
      <c r="N1770" t="s">
        <v>85</v>
      </c>
      <c r="O1770" t="s">
        <v>86</v>
      </c>
      <c r="P1770" t="s">
        <v>87</v>
      </c>
      <c r="Q1770" s="7" t="s">
        <v>8134</v>
      </c>
      <c r="R1770">
        <v>25</v>
      </c>
      <c r="S1770">
        <v>40</v>
      </c>
      <c r="T1770">
        <f t="shared" si="756"/>
        <v>65</v>
      </c>
      <c r="U1770">
        <v>31</v>
      </c>
      <c r="V1770">
        <v>25</v>
      </c>
      <c r="W1770">
        <v>39</v>
      </c>
      <c r="X1770">
        <v>26</v>
      </c>
      <c r="Y1770">
        <v>54</v>
      </c>
      <c r="Z1770">
        <v>29</v>
      </c>
      <c r="AA1770">
        <v>28</v>
      </c>
      <c r="AB1770">
        <v>35</v>
      </c>
      <c r="AC1770">
        <v>39</v>
      </c>
      <c r="AD1770">
        <v>30</v>
      </c>
      <c r="AE1770">
        <v>39</v>
      </c>
      <c r="AF1770">
        <v>24</v>
      </c>
      <c r="AG1770">
        <v>0</v>
      </c>
      <c r="AH1770">
        <v>0</v>
      </c>
      <c r="AI1770">
        <f t="shared" si="757"/>
        <v>230</v>
      </c>
      <c r="AJ1770">
        <f t="shared" si="758"/>
        <v>169</v>
      </c>
      <c r="AK1770">
        <f t="shared" si="759"/>
        <v>399</v>
      </c>
      <c r="AL1770">
        <f t="shared" si="760"/>
        <v>255</v>
      </c>
      <c r="AM1770">
        <f t="shared" si="761"/>
        <v>209</v>
      </c>
      <c r="AN1770">
        <f t="shared" si="762"/>
        <v>464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f t="shared" si="763"/>
        <v>0</v>
      </c>
      <c r="AZ1770">
        <f t="shared" si="764"/>
        <v>0</v>
      </c>
      <c r="BA1770">
        <f t="shared" si="765"/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f t="shared" si="766"/>
        <v>0</v>
      </c>
      <c r="BM1770">
        <f t="shared" si="767"/>
        <v>0</v>
      </c>
      <c r="BN1770">
        <f t="shared" si="768"/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f t="shared" si="781"/>
        <v>0</v>
      </c>
      <c r="BV1770">
        <f t="shared" si="782"/>
        <v>0</v>
      </c>
      <c r="BW1770">
        <f t="shared" si="783"/>
        <v>0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0</v>
      </c>
      <c r="CG1770">
        <v>0</v>
      </c>
      <c r="CH1770">
        <f t="shared" si="769"/>
        <v>0</v>
      </c>
      <c r="CI1770">
        <f t="shared" si="770"/>
        <v>0</v>
      </c>
      <c r="CJ1770">
        <f t="shared" si="771"/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f t="shared" si="772"/>
        <v>0</v>
      </c>
      <c r="CR1770">
        <f t="shared" si="773"/>
        <v>0</v>
      </c>
      <c r="CS1770">
        <f t="shared" si="774"/>
        <v>0</v>
      </c>
      <c r="CT1770">
        <f t="shared" si="775"/>
        <v>0</v>
      </c>
      <c r="CU1770">
        <f t="shared" si="776"/>
        <v>0</v>
      </c>
      <c r="CV1770">
        <f t="shared" si="777"/>
        <v>0</v>
      </c>
      <c r="CW1770">
        <f t="shared" si="778"/>
        <v>255</v>
      </c>
      <c r="CX1770">
        <f t="shared" si="779"/>
        <v>209</v>
      </c>
      <c r="CY1770">
        <f t="shared" si="780"/>
        <v>464</v>
      </c>
    </row>
    <row r="1771" spans="1:103">
      <c r="A1771" t="s">
        <v>74</v>
      </c>
      <c r="B1771" t="s">
        <v>3481</v>
      </c>
      <c r="C1771" t="s">
        <v>4336</v>
      </c>
      <c r="D1771">
        <v>101421</v>
      </c>
      <c r="E1771" t="s">
        <v>4352</v>
      </c>
      <c r="F1771" t="s">
        <v>4353</v>
      </c>
      <c r="H1771" t="s">
        <v>3485</v>
      </c>
      <c r="I1771" t="s">
        <v>3546</v>
      </c>
      <c r="J1771" t="s">
        <v>3539</v>
      </c>
      <c r="K1771" t="s">
        <v>4354</v>
      </c>
      <c r="L1771" t="s">
        <v>83</v>
      </c>
      <c r="M1771" t="s">
        <v>84</v>
      </c>
      <c r="N1771" t="s">
        <v>85</v>
      </c>
      <c r="O1771" t="s">
        <v>86</v>
      </c>
      <c r="P1771" t="s">
        <v>87</v>
      </c>
      <c r="Q1771" s="7" t="s">
        <v>8134</v>
      </c>
      <c r="R1771">
        <v>20</v>
      </c>
      <c r="S1771">
        <v>21</v>
      </c>
      <c r="T1771">
        <f t="shared" si="756"/>
        <v>41</v>
      </c>
      <c r="U1771">
        <v>26</v>
      </c>
      <c r="V1771">
        <v>28</v>
      </c>
      <c r="W1771">
        <v>26</v>
      </c>
      <c r="X1771">
        <v>22</v>
      </c>
      <c r="Y1771">
        <v>23</v>
      </c>
      <c r="Z1771">
        <v>16</v>
      </c>
      <c r="AA1771">
        <v>41</v>
      </c>
      <c r="AB1771">
        <v>26</v>
      </c>
      <c r="AC1771">
        <v>27</v>
      </c>
      <c r="AD1771">
        <v>26</v>
      </c>
      <c r="AE1771">
        <v>15</v>
      </c>
      <c r="AF1771">
        <v>28</v>
      </c>
      <c r="AG1771">
        <v>0</v>
      </c>
      <c r="AH1771">
        <v>0</v>
      </c>
      <c r="AI1771">
        <f t="shared" si="757"/>
        <v>158</v>
      </c>
      <c r="AJ1771">
        <f t="shared" si="758"/>
        <v>146</v>
      </c>
      <c r="AK1771">
        <f t="shared" si="759"/>
        <v>304</v>
      </c>
      <c r="AL1771">
        <f t="shared" si="760"/>
        <v>178</v>
      </c>
      <c r="AM1771">
        <f t="shared" si="761"/>
        <v>167</v>
      </c>
      <c r="AN1771">
        <f t="shared" si="762"/>
        <v>345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f t="shared" si="763"/>
        <v>0</v>
      </c>
      <c r="AZ1771">
        <f t="shared" si="764"/>
        <v>0</v>
      </c>
      <c r="BA1771">
        <f t="shared" si="765"/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f t="shared" si="766"/>
        <v>0</v>
      </c>
      <c r="BM1771">
        <f t="shared" si="767"/>
        <v>0</v>
      </c>
      <c r="BN1771">
        <f t="shared" si="768"/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f t="shared" si="781"/>
        <v>0</v>
      </c>
      <c r="BV1771">
        <f t="shared" si="782"/>
        <v>0</v>
      </c>
      <c r="BW1771">
        <f t="shared" si="783"/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f t="shared" si="769"/>
        <v>0</v>
      </c>
      <c r="CI1771">
        <f t="shared" si="770"/>
        <v>0</v>
      </c>
      <c r="CJ1771">
        <f t="shared" si="771"/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f t="shared" si="772"/>
        <v>0</v>
      </c>
      <c r="CR1771">
        <f t="shared" si="773"/>
        <v>0</v>
      </c>
      <c r="CS1771">
        <f t="shared" si="774"/>
        <v>0</v>
      </c>
      <c r="CT1771">
        <f t="shared" si="775"/>
        <v>0</v>
      </c>
      <c r="CU1771">
        <f t="shared" si="776"/>
        <v>0</v>
      </c>
      <c r="CV1771">
        <f t="shared" si="777"/>
        <v>0</v>
      </c>
      <c r="CW1771">
        <f t="shared" si="778"/>
        <v>178</v>
      </c>
      <c r="CX1771">
        <f t="shared" si="779"/>
        <v>167</v>
      </c>
      <c r="CY1771">
        <f t="shared" si="780"/>
        <v>345</v>
      </c>
    </row>
    <row r="1772" spans="1:103">
      <c r="A1772" t="s">
        <v>74</v>
      </c>
      <c r="B1772" t="s">
        <v>3481</v>
      </c>
      <c r="C1772" t="s">
        <v>4336</v>
      </c>
      <c r="D1772">
        <v>101422</v>
      </c>
      <c r="E1772" t="s">
        <v>4355</v>
      </c>
      <c r="F1772" t="s">
        <v>4356</v>
      </c>
      <c r="H1772" t="s">
        <v>3485</v>
      </c>
      <c r="I1772" t="s">
        <v>3546</v>
      </c>
      <c r="J1772" t="s">
        <v>3539</v>
      </c>
      <c r="K1772" t="s">
        <v>1784</v>
      </c>
      <c r="L1772" t="s">
        <v>83</v>
      </c>
      <c r="M1772" t="s">
        <v>84</v>
      </c>
      <c r="N1772" t="s">
        <v>85</v>
      </c>
      <c r="O1772" t="s">
        <v>86</v>
      </c>
      <c r="P1772" t="s">
        <v>87</v>
      </c>
      <c r="Q1772" s="7" t="s">
        <v>8134</v>
      </c>
      <c r="R1772">
        <v>132</v>
      </c>
      <c r="S1772">
        <v>116</v>
      </c>
      <c r="T1772">
        <f t="shared" si="756"/>
        <v>248</v>
      </c>
      <c r="U1772">
        <v>139</v>
      </c>
      <c r="V1772">
        <v>112</v>
      </c>
      <c r="W1772">
        <v>115</v>
      </c>
      <c r="X1772">
        <v>121</v>
      </c>
      <c r="Y1772">
        <v>130</v>
      </c>
      <c r="Z1772">
        <v>122</v>
      </c>
      <c r="AA1772">
        <v>209</v>
      </c>
      <c r="AB1772">
        <v>172</v>
      </c>
      <c r="AC1772">
        <v>139</v>
      </c>
      <c r="AD1772">
        <v>149</v>
      </c>
      <c r="AE1772">
        <v>102</v>
      </c>
      <c r="AF1772">
        <v>100</v>
      </c>
      <c r="AG1772">
        <v>26</v>
      </c>
      <c r="AH1772">
        <v>14</v>
      </c>
      <c r="AI1772">
        <f t="shared" si="757"/>
        <v>860</v>
      </c>
      <c r="AJ1772">
        <f t="shared" si="758"/>
        <v>790</v>
      </c>
      <c r="AK1772">
        <f t="shared" si="759"/>
        <v>1650</v>
      </c>
      <c r="AL1772">
        <f t="shared" si="760"/>
        <v>992</v>
      </c>
      <c r="AM1772">
        <f t="shared" si="761"/>
        <v>906</v>
      </c>
      <c r="AN1772">
        <f t="shared" si="762"/>
        <v>1898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f t="shared" si="763"/>
        <v>0</v>
      </c>
      <c r="AZ1772">
        <f t="shared" si="764"/>
        <v>0</v>
      </c>
      <c r="BA1772">
        <f t="shared" si="765"/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f t="shared" si="766"/>
        <v>0</v>
      </c>
      <c r="BM1772">
        <f t="shared" si="767"/>
        <v>0</v>
      </c>
      <c r="BN1772">
        <f t="shared" si="768"/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f t="shared" si="781"/>
        <v>0</v>
      </c>
      <c r="BV1772">
        <f t="shared" si="782"/>
        <v>0</v>
      </c>
      <c r="BW1772">
        <f t="shared" si="783"/>
        <v>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f t="shared" si="769"/>
        <v>0</v>
      </c>
      <c r="CI1772">
        <f t="shared" si="770"/>
        <v>0</v>
      </c>
      <c r="CJ1772">
        <f t="shared" si="771"/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f t="shared" si="772"/>
        <v>0</v>
      </c>
      <c r="CR1772">
        <f t="shared" si="773"/>
        <v>0</v>
      </c>
      <c r="CS1772">
        <f t="shared" si="774"/>
        <v>0</v>
      </c>
      <c r="CT1772">
        <f t="shared" si="775"/>
        <v>0</v>
      </c>
      <c r="CU1772">
        <f t="shared" si="776"/>
        <v>0</v>
      </c>
      <c r="CV1772">
        <f t="shared" si="777"/>
        <v>0</v>
      </c>
      <c r="CW1772">
        <f t="shared" si="778"/>
        <v>992</v>
      </c>
      <c r="CX1772">
        <f t="shared" si="779"/>
        <v>906</v>
      </c>
      <c r="CY1772">
        <f t="shared" si="780"/>
        <v>1898</v>
      </c>
    </row>
    <row r="1773" spans="1:103">
      <c r="A1773" t="s">
        <v>74</v>
      </c>
      <c r="B1773" t="s">
        <v>3481</v>
      </c>
      <c r="C1773" t="s">
        <v>4336</v>
      </c>
      <c r="D1773">
        <v>101423</v>
      </c>
      <c r="E1773" t="s">
        <v>4357</v>
      </c>
      <c r="F1773" t="s">
        <v>4358</v>
      </c>
      <c r="H1773" t="s">
        <v>3485</v>
      </c>
      <c r="I1773" t="s">
        <v>3546</v>
      </c>
      <c r="J1773" t="s">
        <v>3539</v>
      </c>
      <c r="K1773" t="s">
        <v>4359</v>
      </c>
      <c r="L1773" t="s">
        <v>83</v>
      </c>
      <c r="M1773" t="s">
        <v>84</v>
      </c>
      <c r="N1773" t="s">
        <v>85</v>
      </c>
      <c r="O1773" t="s">
        <v>86</v>
      </c>
      <c r="P1773" t="s">
        <v>87</v>
      </c>
      <c r="Q1773" s="7" t="s">
        <v>8134</v>
      </c>
      <c r="R1773">
        <v>10</v>
      </c>
      <c r="S1773">
        <v>7</v>
      </c>
      <c r="T1773">
        <f t="shared" si="756"/>
        <v>17</v>
      </c>
      <c r="U1773">
        <v>20</v>
      </c>
      <c r="V1773">
        <v>12</v>
      </c>
      <c r="W1773">
        <v>25</v>
      </c>
      <c r="X1773">
        <v>19</v>
      </c>
      <c r="Y1773">
        <v>19</v>
      </c>
      <c r="Z1773">
        <v>7</v>
      </c>
      <c r="AA1773">
        <v>27</v>
      </c>
      <c r="AB1773">
        <v>25</v>
      </c>
      <c r="AC1773">
        <v>23</v>
      </c>
      <c r="AD1773">
        <v>16</v>
      </c>
      <c r="AE1773">
        <v>14</v>
      </c>
      <c r="AF1773">
        <v>10</v>
      </c>
      <c r="AG1773">
        <v>0</v>
      </c>
      <c r="AH1773">
        <v>0</v>
      </c>
      <c r="AI1773">
        <f t="shared" si="757"/>
        <v>128</v>
      </c>
      <c r="AJ1773">
        <f t="shared" si="758"/>
        <v>89</v>
      </c>
      <c r="AK1773">
        <f t="shared" si="759"/>
        <v>217</v>
      </c>
      <c r="AL1773">
        <f t="shared" si="760"/>
        <v>138</v>
      </c>
      <c r="AM1773">
        <f t="shared" si="761"/>
        <v>96</v>
      </c>
      <c r="AN1773">
        <f t="shared" si="762"/>
        <v>234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f t="shared" si="763"/>
        <v>0</v>
      </c>
      <c r="AZ1773">
        <f t="shared" si="764"/>
        <v>0</v>
      </c>
      <c r="BA1773">
        <f t="shared" si="765"/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f t="shared" si="766"/>
        <v>0</v>
      </c>
      <c r="BM1773">
        <f t="shared" si="767"/>
        <v>0</v>
      </c>
      <c r="BN1773">
        <f t="shared" si="768"/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f t="shared" si="781"/>
        <v>0</v>
      </c>
      <c r="BV1773">
        <f t="shared" si="782"/>
        <v>0</v>
      </c>
      <c r="BW1773">
        <f t="shared" si="783"/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f t="shared" si="769"/>
        <v>0</v>
      </c>
      <c r="CI1773">
        <f t="shared" si="770"/>
        <v>0</v>
      </c>
      <c r="CJ1773">
        <f t="shared" si="771"/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f t="shared" si="772"/>
        <v>0</v>
      </c>
      <c r="CR1773">
        <f t="shared" si="773"/>
        <v>0</v>
      </c>
      <c r="CS1773">
        <f t="shared" si="774"/>
        <v>0</v>
      </c>
      <c r="CT1773">
        <f t="shared" si="775"/>
        <v>0</v>
      </c>
      <c r="CU1773">
        <f t="shared" si="776"/>
        <v>0</v>
      </c>
      <c r="CV1773">
        <f t="shared" si="777"/>
        <v>0</v>
      </c>
      <c r="CW1773">
        <f t="shared" si="778"/>
        <v>138</v>
      </c>
      <c r="CX1773">
        <f t="shared" si="779"/>
        <v>96</v>
      </c>
      <c r="CY1773">
        <f t="shared" si="780"/>
        <v>234</v>
      </c>
    </row>
    <row r="1774" spans="1:103">
      <c r="A1774" t="s">
        <v>74</v>
      </c>
      <c r="B1774" t="s">
        <v>3481</v>
      </c>
      <c r="C1774" t="s">
        <v>4336</v>
      </c>
      <c r="D1774">
        <v>101424</v>
      </c>
      <c r="E1774" t="s">
        <v>4360</v>
      </c>
      <c r="F1774" t="s">
        <v>4361</v>
      </c>
      <c r="H1774" t="s">
        <v>3485</v>
      </c>
      <c r="I1774" t="s">
        <v>3546</v>
      </c>
      <c r="J1774" t="s">
        <v>3539</v>
      </c>
      <c r="K1774" t="s">
        <v>3547</v>
      </c>
      <c r="L1774" t="s">
        <v>83</v>
      </c>
      <c r="M1774" t="s">
        <v>84</v>
      </c>
      <c r="N1774" t="s">
        <v>85</v>
      </c>
      <c r="O1774" t="s">
        <v>86</v>
      </c>
      <c r="P1774" t="s">
        <v>87</v>
      </c>
      <c r="Q1774" s="7" t="s">
        <v>8134</v>
      </c>
      <c r="R1774">
        <v>28</v>
      </c>
      <c r="S1774">
        <v>32</v>
      </c>
      <c r="T1774">
        <f t="shared" si="756"/>
        <v>60</v>
      </c>
      <c r="U1774">
        <v>33</v>
      </c>
      <c r="V1774">
        <v>20</v>
      </c>
      <c r="W1774">
        <v>34</v>
      </c>
      <c r="X1774">
        <v>27</v>
      </c>
      <c r="Y1774">
        <v>24</v>
      </c>
      <c r="Z1774">
        <v>20</v>
      </c>
      <c r="AA1774">
        <v>25</v>
      </c>
      <c r="AB1774">
        <v>33</v>
      </c>
      <c r="AC1774">
        <v>30</v>
      </c>
      <c r="AD1774">
        <v>28</v>
      </c>
      <c r="AE1774">
        <v>28</v>
      </c>
      <c r="AF1774">
        <v>26</v>
      </c>
      <c r="AG1774">
        <v>0</v>
      </c>
      <c r="AH1774">
        <v>0</v>
      </c>
      <c r="AI1774">
        <f t="shared" si="757"/>
        <v>174</v>
      </c>
      <c r="AJ1774">
        <f t="shared" si="758"/>
        <v>154</v>
      </c>
      <c r="AK1774">
        <f t="shared" si="759"/>
        <v>328</v>
      </c>
      <c r="AL1774">
        <f t="shared" si="760"/>
        <v>202</v>
      </c>
      <c r="AM1774">
        <f t="shared" si="761"/>
        <v>186</v>
      </c>
      <c r="AN1774">
        <f t="shared" si="762"/>
        <v>388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f t="shared" si="763"/>
        <v>0</v>
      </c>
      <c r="AZ1774">
        <f t="shared" si="764"/>
        <v>0</v>
      </c>
      <c r="BA1774">
        <f t="shared" si="765"/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f t="shared" si="766"/>
        <v>0</v>
      </c>
      <c r="BM1774">
        <f t="shared" si="767"/>
        <v>0</v>
      </c>
      <c r="BN1774">
        <f t="shared" si="768"/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f t="shared" si="781"/>
        <v>0</v>
      </c>
      <c r="BV1774">
        <f t="shared" si="782"/>
        <v>0</v>
      </c>
      <c r="BW1774">
        <f t="shared" si="783"/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f t="shared" si="769"/>
        <v>0</v>
      </c>
      <c r="CI1774">
        <f t="shared" si="770"/>
        <v>0</v>
      </c>
      <c r="CJ1774">
        <f t="shared" si="771"/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f t="shared" si="772"/>
        <v>0</v>
      </c>
      <c r="CR1774">
        <f t="shared" si="773"/>
        <v>0</v>
      </c>
      <c r="CS1774">
        <f t="shared" si="774"/>
        <v>0</v>
      </c>
      <c r="CT1774">
        <f t="shared" si="775"/>
        <v>0</v>
      </c>
      <c r="CU1774">
        <f t="shared" si="776"/>
        <v>0</v>
      </c>
      <c r="CV1774">
        <f t="shared" si="777"/>
        <v>0</v>
      </c>
      <c r="CW1774">
        <f t="shared" si="778"/>
        <v>202</v>
      </c>
      <c r="CX1774">
        <f t="shared" si="779"/>
        <v>186</v>
      </c>
      <c r="CY1774">
        <f t="shared" si="780"/>
        <v>388</v>
      </c>
    </row>
    <row r="1775" spans="1:103">
      <c r="A1775" t="s">
        <v>74</v>
      </c>
      <c r="B1775" t="s">
        <v>3481</v>
      </c>
      <c r="C1775" t="s">
        <v>4336</v>
      </c>
      <c r="D1775">
        <v>101425</v>
      </c>
      <c r="E1775" t="s">
        <v>4362</v>
      </c>
      <c r="F1775" t="s">
        <v>4363</v>
      </c>
      <c r="H1775" t="s">
        <v>3485</v>
      </c>
      <c r="I1775" t="s">
        <v>3546</v>
      </c>
      <c r="J1775" t="s">
        <v>3539</v>
      </c>
      <c r="K1775" t="s">
        <v>4364</v>
      </c>
      <c r="L1775" t="s">
        <v>83</v>
      </c>
      <c r="M1775" t="s">
        <v>84</v>
      </c>
      <c r="N1775" t="s">
        <v>85</v>
      </c>
      <c r="O1775" t="s">
        <v>86</v>
      </c>
      <c r="P1775" t="s">
        <v>87</v>
      </c>
      <c r="Q1775" s="7" t="s">
        <v>8134</v>
      </c>
      <c r="R1775">
        <v>29</v>
      </c>
      <c r="S1775">
        <v>25</v>
      </c>
      <c r="T1775">
        <f t="shared" si="756"/>
        <v>54</v>
      </c>
      <c r="U1775">
        <v>20</v>
      </c>
      <c r="V1775">
        <v>25</v>
      </c>
      <c r="W1775">
        <v>32</v>
      </c>
      <c r="X1775">
        <v>26</v>
      </c>
      <c r="Y1775">
        <v>27</v>
      </c>
      <c r="Z1775">
        <v>22</v>
      </c>
      <c r="AA1775">
        <v>24</v>
      </c>
      <c r="AB1775">
        <v>24</v>
      </c>
      <c r="AC1775">
        <v>31</v>
      </c>
      <c r="AD1775">
        <v>21</v>
      </c>
      <c r="AE1775">
        <v>19</v>
      </c>
      <c r="AF1775">
        <v>24</v>
      </c>
      <c r="AG1775">
        <v>0</v>
      </c>
      <c r="AH1775">
        <v>0</v>
      </c>
      <c r="AI1775">
        <f t="shared" si="757"/>
        <v>153</v>
      </c>
      <c r="AJ1775">
        <f t="shared" si="758"/>
        <v>142</v>
      </c>
      <c r="AK1775">
        <f t="shared" si="759"/>
        <v>295</v>
      </c>
      <c r="AL1775">
        <f t="shared" si="760"/>
        <v>182</v>
      </c>
      <c r="AM1775">
        <f t="shared" si="761"/>
        <v>167</v>
      </c>
      <c r="AN1775">
        <f t="shared" si="762"/>
        <v>349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f t="shared" si="763"/>
        <v>0</v>
      </c>
      <c r="AZ1775">
        <f t="shared" si="764"/>
        <v>0</v>
      </c>
      <c r="BA1775">
        <f t="shared" si="765"/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f t="shared" si="766"/>
        <v>0</v>
      </c>
      <c r="BM1775">
        <f t="shared" si="767"/>
        <v>0</v>
      </c>
      <c r="BN1775">
        <f t="shared" si="768"/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f t="shared" si="781"/>
        <v>0</v>
      </c>
      <c r="BV1775">
        <f t="shared" si="782"/>
        <v>0</v>
      </c>
      <c r="BW1775">
        <f t="shared" si="783"/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f t="shared" si="769"/>
        <v>0</v>
      </c>
      <c r="CI1775">
        <f t="shared" si="770"/>
        <v>0</v>
      </c>
      <c r="CJ1775">
        <f t="shared" si="771"/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f t="shared" si="772"/>
        <v>0</v>
      </c>
      <c r="CR1775">
        <f t="shared" si="773"/>
        <v>0</v>
      </c>
      <c r="CS1775">
        <f t="shared" si="774"/>
        <v>0</v>
      </c>
      <c r="CT1775">
        <f t="shared" si="775"/>
        <v>0</v>
      </c>
      <c r="CU1775">
        <f t="shared" si="776"/>
        <v>0</v>
      </c>
      <c r="CV1775">
        <f t="shared" si="777"/>
        <v>0</v>
      </c>
      <c r="CW1775">
        <f t="shared" si="778"/>
        <v>182</v>
      </c>
      <c r="CX1775">
        <f t="shared" si="779"/>
        <v>167</v>
      </c>
      <c r="CY1775">
        <f t="shared" si="780"/>
        <v>349</v>
      </c>
    </row>
    <row r="1776" spans="1:103">
      <c r="A1776" t="s">
        <v>74</v>
      </c>
      <c r="B1776" t="s">
        <v>3481</v>
      </c>
      <c r="C1776" t="s">
        <v>4336</v>
      </c>
      <c r="D1776">
        <v>101426</v>
      </c>
      <c r="E1776" t="s">
        <v>2425</v>
      </c>
      <c r="F1776" t="s">
        <v>4365</v>
      </c>
      <c r="H1776" t="s">
        <v>3485</v>
      </c>
      <c r="I1776" t="s">
        <v>3546</v>
      </c>
      <c r="J1776" t="s">
        <v>3539</v>
      </c>
      <c r="K1776" t="s">
        <v>3550</v>
      </c>
      <c r="L1776" t="s">
        <v>83</v>
      </c>
      <c r="M1776" t="s">
        <v>84</v>
      </c>
      <c r="N1776" t="s">
        <v>85</v>
      </c>
      <c r="O1776" t="s">
        <v>86</v>
      </c>
      <c r="P1776" t="s">
        <v>87</v>
      </c>
      <c r="Q1776" s="7" t="s">
        <v>8134</v>
      </c>
      <c r="R1776">
        <v>45</v>
      </c>
      <c r="S1776">
        <v>37</v>
      </c>
      <c r="T1776">
        <f t="shared" si="756"/>
        <v>82</v>
      </c>
      <c r="U1776">
        <v>36</v>
      </c>
      <c r="V1776">
        <v>37</v>
      </c>
      <c r="W1776">
        <v>30</v>
      </c>
      <c r="X1776">
        <v>29</v>
      </c>
      <c r="Y1776">
        <v>33</v>
      </c>
      <c r="Z1776">
        <v>49</v>
      </c>
      <c r="AA1776">
        <v>36</v>
      </c>
      <c r="AB1776">
        <v>41</v>
      </c>
      <c r="AC1776">
        <v>41</v>
      </c>
      <c r="AD1776">
        <v>45</v>
      </c>
      <c r="AE1776">
        <v>35</v>
      </c>
      <c r="AF1776">
        <v>20</v>
      </c>
      <c r="AG1776">
        <v>0</v>
      </c>
      <c r="AH1776">
        <v>0</v>
      </c>
      <c r="AI1776">
        <f t="shared" si="757"/>
        <v>211</v>
      </c>
      <c r="AJ1776">
        <f t="shared" si="758"/>
        <v>221</v>
      </c>
      <c r="AK1776">
        <f t="shared" si="759"/>
        <v>432</v>
      </c>
      <c r="AL1776">
        <f t="shared" si="760"/>
        <v>256</v>
      </c>
      <c r="AM1776">
        <f t="shared" si="761"/>
        <v>258</v>
      </c>
      <c r="AN1776">
        <f t="shared" si="762"/>
        <v>514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f t="shared" si="763"/>
        <v>0</v>
      </c>
      <c r="AZ1776">
        <f t="shared" si="764"/>
        <v>0</v>
      </c>
      <c r="BA1776">
        <f t="shared" si="765"/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f t="shared" si="766"/>
        <v>0</v>
      </c>
      <c r="BM1776">
        <f t="shared" si="767"/>
        <v>0</v>
      </c>
      <c r="BN1776">
        <f t="shared" si="768"/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f t="shared" si="781"/>
        <v>0</v>
      </c>
      <c r="BV1776">
        <f t="shared" si="782"/>
        <v>0</v>
      </c>
      <c r="BW1776">
        <f t="shared" si="783"/>
        <v>0</v>
      </c>
      <c r="BX1776">
        <v>0</v>
      </c>
      <c r="BY1776">
        <v>0</v>
      </c>
      <c r="BZ1776">
        <v>0</v>
      </c>
      <c r="CA1776">
        <v>0</v>
      </c>
      <c r="CB1776">
        <v>0</v>
      </c>
      <c r="CC1776">
        <v>0</v>
      </c>
      <c r="CD1776">
        <v>0</v>
      </c>
      <c r="CE1776">
        <v>0</v>
      </c>
      <c r="CF1776">
        <v>0</v>
      </c>
      <c r="CG1776">
        <v>0</v>
      </c>
      <c r="CH1776">
        <f t="shared" si="769"/>
        <v>0</v>
      </c>
      <c r="CI1776">
        <f t="shared" si="770"/>
        <v>0</v>
      </c>
      <c r="CJ1776">
        <f t="shared" si="771"/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f t="shared" si="772"/>
        <v>0</v>
      </c>
      <c r="CR1776">
        <f t="shared" si="773"/>
        <v>0</v>
      </c>
      <c r="CS1776">
        <f t="shared" si="774"/>
        <v>0</v>
      </c>
      <c r="CT1776">
        <f t="shared" si="775"/>
        <v>0</v>
      </c>
      <c r="CU1776">
        <f t="shared" si="776"/>
        <v>0</v>
      </c>
      <c r="CV1776">
        <f t="shared" si="777"/>
        <v>0</v>
      </c>
      <c r="CW1776">
        <f t="shared" si="778"/>
        <v>256</v>
      </c>
      <c r="CX1776">
        <f t="shared" si="779"/>
        <v>258</v>
      </c>
      <c r="CY1776">
        <f t="shared" si="780"/>
        <v>514</v>
      </c>
    </row>
    <row r="1777" spans="1:103">
      <c r="A1777" t="s">
        <v>74</v>
      </c>
      <c r="B1777" t="s">
        <v>3481</v>
      </c>
      <c r="C1777" t="s">
        <v>4336</v>
      </c>
      <c r="D1777">
        <v>101427</v>
      </c>
      <c r="E1777" t="s">
        <v>3779</v>
      </c>
      <c r="F1777" t="s">
        <v>1958</v>
      </c>
      <c r="H1777" t="s">
        <v>3485</v>
      </c>
      <c r="I1777" t="s">
        <v>3546</v>
      </c>
      <c r="J1777" t="s">
        <v>3539</v>
      </c>
      <c r="K1777" t="s">
        <v>1961</v>
      </c>
      <c r="L1777" t="s">
        <v>83</v>
      </c>
      <c r="M1777" t="s">
        <v>84</v>
      </c>
      <c r="N1777" t="s">
        <v>85</v>
      </c>
      <c r="O1777" t="s">
        <v>86</v>
      </c>
      <c r="P1777" t="s">
        <v>87</v>
      </c>
      <c r="Q1777" s="7" t="s">
        <v>8134</v>
      </c>
      <c r="R1777">
        <v>14</v>
      </c>
      <c r="S1777">
        <v>7</v>
      </c>
      <c r="T1777">
        <f t="shared" si="756"/>
        <v>21</v>
      </c>
      <c r="U1777">
        <v>11</v>
      </c>
      <c r="V1777">
        <v>8</v>
      </c>
      <c r="W1777">
        <v>7</v>
      </c>
      <c r="X1777">
        <v>14</v>
      </c>
      <c r="Y1777">
        <v>10</v>
      </c>
      <c r="Z1777">
        <v>7</v>
      </c>
      <c r="AA1777">
        <v>12</v>
      </c>
      <c r="AB1777">
        <v>13</v>
      </c>
      <c r="AC1777">
        <v>15</v>
      </c>
      <c r="AD1777">
        <v>8</v>
      </c>
      <c r="AE1777">
        <v>9</v>
      </c>
      <c r="AF1777">
        <v>7</v>
      </c>
      <c r="AG1777">
        <v>0</v>
      </c>
      <c r="AH1777">
        <v>0</v>
      </c>
      <c r="AI1777">
        <f t="shared" si="757"/>
        <v>64</v>
      </c>
      <c r="AJ1777">
        <f t="shared" si="758"/>
        <v>57</v>
      </c>
      <c r="AK1777">
        <f t="shared" si="759"/>
        <v>121</v>
      </c>
      <c r="AL1777">
        <f t="shared" si="760"/>
        <v>78</v>
      </c>
      <c r="AM1777">
        <f t="shared" si="761"/>
        <v>64</v>
      </c>
      <c r="AN1777">
        <f t="shared" si="762"/>
        <v>142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f t="shared" si="763"/>
        <v>0</v>
      </c>
      <c r="AZ1777">
        <f t="shared" si="764"/>
        <v>0</v>
      </c>
      <c r="BA1777">
        <f t="shared" si="765"/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f t="shared" si="766"/>
        <v>0</v>
      </c>
      <c r="BM1777">
        <f t="shared" si="767"/>
        <v>0</v>
      </c>
      <c r="BN1777">
        <f t="shared" si="768"/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f t="shared" si="781"/>
        <v>0</v>
      </c>
      <c r="BV1777">
        <f t="shared" si="782"/>
        <v>0</v>
      </c>
      <c r="BW1777">
        <f t="shared" si="783"/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f t="shared" si="769"/>
        <v>0</v>
      </c>
      <c r="CI1777">
        <f t="shared" si="770"/>
        <v>0</v>
      </c>
      <c r="CJ1777">
        <f t="shared" si="771"/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f t="shared" si="772"/>
        <v>0</v>
      </c>
      <c r="CR1777">
        <f t="shared" si="773"/>
        <v>0</v>
      </c>
      <c r="CS1777">
        <f t="shared" si="774"/>
        <v>0</v>
      </c>
      <c r="CT1777">
        <f t="shared" si="775"/>
        <v>0</v>
      </c>
      <c r="CU1777">
        <f t="shared" si="776"/>
        <v>0</v>
      </c>
      <c r="CV1777">
        <f t="shared" si="777"/>
        <v>0</v>
      </c>
      <c r="CW1777">
        <f t="shared" si="778"/>
        <v>78</v>
      </c>
      <c r="CX1777">
        <f t="shared" si="779"/>
        <v>64</v>
      </c>
      <c r="CY1777">
        <f t="shared" si="780"/>
        <v>142</v>
      </c>
    </row>
    <row r="1778" spans="1:103">
      <c r="A1778" t="s">
        <v>74</v>
      </c>
      <c r="B1778" t="s">
        <v>3481</v>
      </c>
      <c r="C1778" t="s">
        <v>4336</v>
      </c>
      <c r="D1778">
        <v>300177</v>
      </c>
      <c r="E1778" t="s">
        <v>4366</v>
      </c>
      <c r="F1778" t="s">
        <v>4351</v>
      </c>
      <c r="H1778" t="s">
        <v>3485</v>
      </c>
      <c r="I1778" t="s">
        <v>3546</v>
      </c>
      <c r="J1778" t="s">
        <v>3539</v>
      </c>
      <c r="K1778" t="s">
        <v>4349</v>
      </c>
      <c r="L1778" t="s">
        <v>83</v>
      </c>
      <c r="M1778" t="s">
        <v>84</v>
      </c>
      <c r="N1778" t="s">
        <v>85</v>
      </c>
      <c r="O1778" t="s">
        <v>122</v>
      </c>
      <c r="P1778" t="s">
        <v>123</v>
      </c>
      <c r="Q1778" s="7" t="s">
        <v>8132</v>
      </c>
      <c r="R1778">
        <v>0</v>
      </c>
      <c r="S1778">
        <v>0</v>
      </c>
      <c r="T1778">
        <f t="shared" si="756"/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f t="shared" si="757"/>
        <v>0</v>
      </c>
      <c r="AJ1778">
        <f t="shared" si="758"/>
        <v>0</v>
      </c>
      <c r="AK1778">
        <f t="shared" si="759"/>
        <v>0</v>
      </c>
      <c r="AL1778">
        <f t="shared" si="760"/>
        <v>0</v>
      </c>
      <c r="AM1778">
        <f t="shared" si="761"/>
        <v>0</v>
      </c>
      <c r="AN1778">
        <f t="shared" si="762"/>
        <v>0</v>
      </c>
      <c r="AO1778">
        <v>94</v>
      </c>
      <c r="AP1778">
        <v>77</v>
      </c>
      <c r="AQ1778">
        <v>123</v>
      </c>
      <c r="AR1778">
        <v>105</v>
      </c>
      <c r="AS1778">
        <v>134</v>
      </c>
      <c r="AT1778">
        <v>113</v>
      </c>
      <c r="AU1778">
        <v>115</v>
      </c>
      <c r="AV1778">
        <v>105</v>
      </c>
      <c r="AW1778">
        <v>0</v>
      </c>
      <c r="AX1778">
        <v>0</v>
      </c>
      <c r="AY1778">
        <f t="shared" si="763"/>
        <v>466</v>
      </c>
      <c r="AZ1778">
        <f t="shared" si="764"/>
        <v>400</v>
      </c>
      <c r="BA1778">
        <f t="shared" si="765"/>
        <v>866</v>
      </c>
      <c r="BB1778">
        <v>0</v>
      </c>
      <c r="BC1778">
        <v>0</v>
      </c>
      <c r="BD1778">
        <v>23</v>
      </c>
      <c r="BE1778">
        <v>21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f t="shared" si="766"/>
        <v>23</v>
      </c>
      <c r="BM1778">
        <f t="shared" si="767"/>
        <v>21</v>
      </c>
      <c r="BN1778">
        <f t="shared" si="768"/>
        <v>44</v>
      </c>
      <c r="BO1778">
        <v>70</v>
      </c>
      <c r="BP1778">
        <v>29</v>
      </c>
      <c r="BQ1778">
        <v>0</v>
      </c>
      <c r="BR1778">
        <v>0</v>
      </c>
      <c r="BS1778">
        <v>0</v>
      </c>
      <c r="BT1778">
        <v>0</v>
      </c>
      <c r="BU1778">
        <f t="shared" si="781"/>
        <v>93</v>
      </c>
      <c r="BV1778">
        <f t="shared" si="782"/>
        <v>50</v>
      </c>
      <c r="BW1778">
        <f t="shared" si="783"/>
        <v>143</v>
      </c>
      <c r="BX1778">
        <v>0</v>
      </c>
      <c r="BY1778">
        <v>0</v>
      </c>
      <c r="BZ1778">
        <v>19</v>
      </c>
      <c r="CA1778">
        <v>27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f t="shared" si="769"/>
        <v>19</v>
      </c>
      <c r="CI1778">
        <f t="shared" si="770"/>
        <v>27</v>
      </c>
      <c r="CJ1778">
        <f t="shared" si="771"/>
        <v>46</v>
      </c>
      <c r="CK1778">
        <v>38</v>
      </c>
      <c r="CL1778">
        <v>31</v>
      </c>
      <c r="CM1778">
        <v>0</v>
      </c>
      <c r="CN1778">
        <v>0</v>
      </c>
      <c r="CO1778">
        <v>0</v>
      </c>
      <c r="CP1778">
        <v>0</v>
      </c>
      <c r="CQ1778">
        <f t="shared" si="772"/>
        <v>57</v>
      </c>
      <c r="CR1778">
        <f t="shared" si="773"/>
        <v>58</v>
      </c>
      <c r="CS1778">
        <f t="shared" si="774"/>
        <v>115</v>
      </c>
      <c r="CT1778">
        <f t="shared" si="775"/>
        <v>150</v>
      </c>
      <c r="CU1778">
        <f t="shared" si="776"/>
        <v>108</v>
      </c>
      <c r="CV1778">
        <f t="shared" si="777"/>
        <v>258</v>
      </c>
      <c r="CW1778">
        <f t="shared" si="778"/>
        <v>616</v>
      </c>
      <c r="CX1778">
        <f t="shared" si="779"/>
        <v>508</v>
      </c>
      <c r="CY1778">
        <f t="shared" si="780"/>
        <v>1124</v>
      </c>
    </row>
    <row r="1779" spans="1:103">
      <c r="A1779" t="s">
        <v>74</v>
      </c>
      <c r="B1779" t="s">
        <v>3481</v>
      </c>
      <c r="C1779" t="s">
        <v>4336</v>
      </c>
      <c r="D1779">
        <v>300183</v>
      </c>
      <c r="E1779" t="s">
        <v>4367</v>
      </c>
      <c r="F1779" t="s">
        <v>4368</v>
      </c>
      <c r="H1779" t="s">
        <v>3485</v>
      </c>
      <c r="I1779" t="s">
        <v>3546</v>
      </c>
      <c r="J1779" t="s">
        <v>3539</v>
      </c>
      <c r="K1779" t="s">
        <v>1753</v>
      </c>
      <c r="L1779" t="s">
        <v>83</v>
      </c>
      <c r="M1779" t="s">
        <v>84</v>
      </c>
      <c r="N1779" t="s">
        <v>85</v>
      </c>
      <c r="O1779" t="s">
        <v>122</v>
      </c>
      <c r="P1779" t="s">
        <v>123</v>
      </c>
      <c r="Q1779" s="7" t="s">
        <v>8132</v>
      </c>
      <c r="R1779">
        <v>0</v>
      </c>
      <c r="S1779">
        <v>0</v>
      </c>
      <c r="T1779">
        <f t="shared" si="756"/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f t="shared" si="757"/>
        <v>0</v>
      </c>
      <c r="AJ1779">
        <f t="shared" si="758"/>
        <v>0</v>
      </c>
      <c r="AK1779">
        <f t="shared" si="759"/>
        <v>0</v>
      </c>
      <c r="AL1779">
        <f t="shared" si="760"/>
        <v>0</v>
      </c>
      <c r="AM1779">
        <f t="shared" si="761"/>
        <v>0</v>
      </c>
      <c r="AN1779">
        <f t="shared" si="762"/>
        <v>0</v>
      </c>
      <c r="AO1779">
        <v>546</v>
      </c>
      <c r="AP1779">
        <v>503</v>
      </c>
      <c r="AQ1779">
        <v>553</v>
      </c>
      <c r="AR1779">
        <v>534</v>
      </c>
      <c r="AS1779">
        <v>572</v>
      </c>
      <c r="AT1779">
        <v>556</v>
      </c>
      <c r="AU1779">
        <v>644</v>
      </c>
      <c r="AV1779">
        <v>589</v>
      </c>
      <c r="AW1779">
        <v>0</v>
      </c>
      <c r="AX1779">
        <v>0</v>
      </c>
      <c r="AY1779">
        <f t="shared" si="763"/>
        <v>2315</v>
      </c>
      <c r="AZ1779">
        <f t="shared" si="764"/>
        <v>2182</v>
      </c>
      <c r="BA1779">
        <f t="shared" si="765"/>
        <v>4497</v>
      </c>
      <c r="BB1779">
        <v>44</v>
      </c>
      <c r="BC1779">
        <v>98</v>
      </c>
      <c r="BD1779">
        <v>174</v>
      </c>
      <c r="BE1779">
        <v>164</v>
      </c>
      <c r="BF1779">
        <v>133</v>
      </c>
      <c r="BG1779">
        <v>128</v>
      </c>
      <c r="BH1779">
        <v>0</v>
      </c>
      <c r="BI1779">
        <v>0</v>
      </c>
      <c r="BJ1779">
        <v>0</v>
      </c>
      <c r="BK1779">
        <v>0</v>
      </c>
      <c r="BL1779">
        <f t="shared" si="766"/>
        <v>351</v>
      </c>
      <c r="BM1779">
        <f t="shared" si="767"/>
        <v>390</v>
      </c>
      <c r="BN1779">
        <f t="shared" si="768"/>
        <v>741</v>
      </c>
      <c r="BO1779">
        <v>230</v>
      </c>
      <c r="BP1779">
        <v>131</v>
      </c>
      <c r="BQ1779">
        <v>0</v>
      </c>
      <c r="BR1779">
        <v>0</v>
      </c>
      <c r="BS1779">
        <v>0</v>
      </c>
      <c r="BT1779">
        <v>0</v>
      </c>
      <c r="BU1779">
        <f t="shared" si="781"/>
        <v>581</v>
      </c>
      <c r="BV1779">
        <f t="shared" si="782"/>
        <v>521</v>
      </c>
      <c r="BW1779">
        <f t="shared" si="783"/>
        <v>1102</v>
      </c>
      <c r="BX1779">
        <v>45</v>
      </c>
      <c r="BY1779">
        <v>100</v>
      </c>
      <c r="BZ1779">
        <v>117</v>
      </c>
      <c r="CA1779">
        <v>143</v>
      </c>
      <c r="CB1779">
        <v>120</v>
      </c>
      <c r="CC1779">
        <v>116</v>
      </c>
      <c r="CD1779">
        <v>0</v>
      </c>
      <c r="CE1779">
        <v>0</v>
      </c>
      <c r="CF1779">
        <v>0</v>
      </c>
      <c r="CG1779">
        <v>0</v>
      </c>
      <c r="CH1779">
        <f t="shared" si="769"/>
        <v>282</v>
      </c>
      <c r="CI1779">
        <f t="shared" si="770"/>
        <v>359</v>
      </c>
      <c r="CJ1779">
        <f t="shared" si="771"/>
        <v>641</v>
      </c>
      <c r="CK1779">
        <v>164</v>
      </c>
      <c r="CL1779">
        <v>89</v>
      </c>
      <c r="CM1779">
        <v>0</v>
      </c>
      <c r="CN1779">
        <v>0</v>
      </c>
      <c r="CO1779">
        <v>0</v>
      </c>
      <c r="CP1779">
        <v>0</v>
      </c>
      <c r="CQ1779">
        <f t="shared" si="772"/>
        <v>446</v>
      </c>
      <c r="CR1779">
        <f t="shared" si="773"/>
        <v>448</v>
      </c>
      <c r="CS1779">
        <f t="shared" si="774"/>
        <v>894</v>
      </c>
      <c r="CT1779">
        <f t="shared" si="775"/>
        <v>1027</v>
      </c>
      <c r="CU1779">
        <f t="shared" si="776"/>
        <v>969</v>
      </c>
      <c r="CV1779">
        <f t="shared" si="777"/>
        <v>1996</v>
      </c>
      <c r="CW1779">
        <f t="shared" si="778"/>
        <v>3342</v>
      </c>
      <c r="CX1779">
        <f t="shared" si="779"/>
        <v>3151</v>
      </c>
      <c r="CY1779">
        <f t="shared" si="780"/>
        <v>6493</v>
      </c>
    </row>
    <row r="1780" spans="1:103">
      <c r="A1780" t="s">
        <v>74</v>
      </c>
      <c r="B1780" t="s">
        <v>3481</v>
      </c>
      <c r="C1780" t="s">
        <v>4336</v>
      </c>
      <c r="D1780">
        <v>400154</v>
      </c>
      <c r="E1780" t="s">
        <v>4369</v>
      </c>
      <c r="F1780" t="s">
        <v>4370</v>
      </c>
      <c r="H1780" t="s">
        <v>3485</v>
      </c>
      <c r="I1780" t="s">
        <v>3546</v>
      </c>
      <c r="J1780" t="s">
        <v>3539</v>
      </c>
      <c r="K1780" t="s">
        <v>3547</v>
      </c>
      <c r="L1780" t="s">
        <v>129</v>
      </c>
      <c r="M1780" t="s">
        <v>130</v>
      </c>
      <c r="N1780" t="s">
        <v>85</v>
      </c>
      <c r="O1780" t="s">
        <v>493</v>
      </c>
      <c r="P1780" t="s">
        <v>87</v>
      </c>
      <c r="Q1780" s="8" t="s">
        <v>8136</v>
      </c>
      <c r="R1780">
        <v>1</v>
      </c>
      <c r="S1780">
        <v>4</v>
      </c>
      <c r="T1780">
        <f t="shared" si="756"/>
        <v>5</v>
      </c>
      <c r="U1780">
        <v>6</v>
      </c>
      <c r="V1780">
        <v>4</v>
      </c>
      <c r="W1780">
        <v>9</v>
      </c>
      <c r="X1780">
        <v>2</v>
      </c>
      <c r="Y1780">
        <v>3</v>
      </c>
      <c r="Z1780">
        <v>3</v>
      </c>
      <c r="AA1780">
        <v>4</v>
      </c>
      <c r="AB1780">
        <v>3</v>
      </c>
      <c r="AC1780">
        <v>5</v>
      </c>
      <c r="AD1780">
        <v>3</v>
      </c>
      <c r="AE1780">
        <v>3</v>
      </c>
      <c r="AF1780">
        <v>3</v>
      </c>
      <c r="AG1780">
        <v>0</v>
      </c>
      <c r="AH1780">
        <v>0</v>
      </c>
      <c r="AI1780">
        <f t="shared" si="757"/>
        <v>30</v>
      </c>
      <c r="AJ1780">
        <f t="shared" si="758"/>
        <v>18</v>
      </c>
      <c r="AK1780">
        <f t="shared" si="759"/>
        <v>48</v>
      </c>
      <c r="AL1780">
        <f t="shared" si="760"/>
        <v>31</v>
      </c>
      <c r="AM1780">
        <f t="shared" si="761"/>
        <v>22</v>
      </c>
      <c r="AN1780">
        <f t="shared" si="762"/>
        <v>53</v>
      </c>
      <c r="AO1780">
        <v>5</v>
      </c>
      <c r="AP1780">
        <v>5</v>
      </c>
      <c r="AQ1780">
        <v>4</v>
      </c>
      <c r="AR1780">
        <v>6</v>
      </c>
      <c r="AS1780">
        <v>5</v>
      </c>
      <c r="AT1780">
        <v>6</v>
      </c>
      <c r="AU1780">
        <v>11</v>
      </c>
      <c r="AV1780">
        <v>5</v>
      </c>
      <c r="AW1780">
        <v>0</v>
      </c>
      <c r="AX1780">
        <v>0</v>
      </c>
      <c r="AY1780">
        <f t="shared" si="763"/>
        <v>25</v>
      </c>
      <c r="AZ1780">
        <f t="shared" si="764"/>
        <v>22</v>
      </c>
      <c r="BA1780">
        <f t="shared" si="765"/>
        <v>47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f t="shared" si="766"/>
        <v>0</v>
      </c>
      <c r="BM1780">
        <f t="shared" si="767"/>
        <v>0</v>
      </c>
      <c r="BN1780">
        <f t="shared" si="768"/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f t="shared" si="781"/>
        <v>0</v>
      </c>
      <c r="BV1780">
        <f t="shared" si="782"/>
        <v>0</v>
      </c>
      <c r="BW1780">
        <f t="shared" si="783"/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f t="shared" si="769"/>
        <v>0</v>
      </c>
      <c r="CI1780">
        <f t="shared" si="770"/>
        <v>0</v>
      </c>
      <c r="CJ1780">
        <f t="shared" si="771"/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f t="shared" si="772"/>
        <v>0</v>
      </c>
      <c r="CR1780">
        <f t="shared" si="773"/>
        <v>0</v>
      </c>
      <c r="CS1780">
        <f t="shared" si="774"/>
        <v>0</v>
      </c>
      <c r="CT1780">
        <f t="shared" si="775"/>
        <v>0</v>
      </c>
      <c r="CU1780">
        <f t="shared" si="776"/>
        <v>0</v>
      </c>
      <c r="CV1780">
        <f t="shared" si="777"/>
        <v>0</v>
      </c>
      <c r="CW1780">
        <f t="shared" si="778"/>
        <v>56</v>
      </c>
      <c r="CX1780">
        <f t="shared" si="779"/>
        <v>44</v>
      </c>
      <c r="CY1780">
        <f t="shared" si="780"/>
        <v>100</v>
      </c>
    </row>
    <row r="1781" spans="1:103">
      <c r="A1781" t="s">
        <v>74</v>
      </c>
      <c r="B1781" t="s">
        <v>3481</v>
      </c>
      <c r="C1781" t="s">
        <v>4336</v>
      </c>
      <c r="D1781">
        <v>400155</v>
      </c>
      <c r="E1781" t="s">
        <v>4371</v>
      </c>
      <c r="F1781" t="s">
        <v>4372</v>
      </c>
      <c r="H1781" t="s">
        <v>3485</v>
      </c>
      <c r="I1781" t="s">
        <v>3546</v>
      </c>
      <c r="J1781" t="s">
        <v>3539</v>
      </c>
      <c r="K1781" t="s">
        <v>1753</v>
      </c>
      <c r="L1781" t="s">
        <v>129</v>
      </c>
      <c r="M1781" t="s">
        <v>134</v>
      </c>
      <c r="N1781" t="s">
        <v>85</v>
      </c>
      <c r="O1781" t="s">
        <v>493</v>
      </c>
      <c r="P1781" t="s">
        <v>87</v>
      </c>
      <c r="Q1781" s="8" t="s">
        <v>8136</v>
      </c>
      <c r="R1781">
        <v>8</v>
      </c>
      <c r="S1781">
        <v>11</v>
      </c>
      <c r="T1781">
        <f t="shared" si="756"/>
        <v>19</v>
      </c>
      <c r="U1781">
        <v>6</v>
      </c>
      <c r="V1781">
        <v>7</v>
      </c>
      <c r="W1781">
        <v>6</v>
      </c>
      <c r="X1781">
        <v>4</v>
      </c>
      <c r="Y1781">
        <v>6</v>
      </c>
      <c r="Z1781">
        <v>10</v>
      </c>
      <c r="AA1781">
        <v>9</v>
      </c>
      <c r="AB1781">
        <v>4</v>
      </c>
      <c r="AC1781">
        <v>5</v>
      </c>
      <c r="AD1781">
        <v>2</v>
      </c>
      <c r="AE1781">
        <v>7</v>
      </c>
      <c r="AF1781">
        <v>3</v>
      </c>
      <c r="AG1781">
        <v>0</v>
      </c>
      <c r="AH1781">
        <v>0</v>
      </c>
      <c r="AI1781">
        <f t="shared" si="757"/>
        <v>39</v>
      </c>
      <c r="AJ1781">
        <f t="shared" si="758"/>
        <v>30</v>
      </c>
      <c r="AK1781">
        <f t="shared" si="759"/>
        <v>69</v>
      </c>
      <c r="AL1781">
        <f t="shared" si="760"/>
        <v>47</v>
      </c>
      <c r="AM1781">
        <f t="shared" si="761"/>
        <v>41</v>
      </c>
      <c r="AN1781">
        <f t="shared" si="762"/>
        <v>88</v>
      </c>
      <c r="AO1781">
        <v>6</v>
      </c>
      <c r="AP1781">
        <v>7</v>
      </c>
      <c r="AQ1781">
        <v>8</v>
      </c>
      <c r="AR1781">
        <v>2</v>
      </c>
      <c r="AS1781">
        <v>7</v>
      </c>
      <c r="AT1781">
        <v>10</v>
      </c>
      <c r="AU1781">
        <v>6</v>
      </c>
      <c r="AV1781">
        <v>4</v>
      </c>
      <c r="AW1781">
        <v>0</v>
      </c>
      <c r="AX1781">
        <v>0</v>
      </c>
      <c r="AY1781">
        <f t="shared" si="763"/>
        <v>27</v>
      </c>
      <c r="AZ1781">
        <f t="shared" si="764"/>
        <v>23</v>
      </c>
      <c r="BA1781">
        <f t="shared" si="765"/>
        <v>50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f t="shared" si="766"/>
        <v>0</v>
      </c>
      <c r="BM1781">
        <f t="shared" si="767"/>
        <v>0</v>
      </c>
      <c r="BN1781">
        <f t="shared" si="768"/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f t="shared" si="781"/>
        <v>0</v>
      </c>
      <c r="BV1781">
        <f t="shared" si="782"/>
        <v>0</v>
      </c>
      <c r="BW1781">
        <f t="shared" si="783"/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f t="shared" si="769"/>
        <v>0</v>
      </c>
      <c r="CI1781">
        <f t="shared" si="770"/>
        <v>0</v>
      </c>
      <c r="CJ1781">
        <f t="shared" si="771"/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f t="shared" si="772"/>
        <v>0</v>
      </c>
      <c r="CR1781">
        <f t="shared" si="773"/>
        <v>0</v>
      </c>
      <c r="CS1781">
        <f t="shared" si="774"/>
        <v>0</v>
      </c>
      <c r="CT1781">
        <f t="shared" si="775"/>
        <v>0</v>
      </c>
      <c r="CU1781">
        <f t="shared" si="776"/>
        <v>0</v>
      </c>
      <c r="CV1781">
        <f t="shared" si="777"/>
        <v>0</v>
      </c>
      <c r="CW1781">
        <f t="shared" si="778"/>
        <v>74</v>
      </c>
      <c r="CX1781">
        <f t="shared" si="779"/>
        <v>64</v>
      </c>
      <c r="CY1781">
        <f t="shared" si="780"/>
        <v>138</v>
      </c>
    </row>
    <row r="1782" spans="1:103">
      <c r="A1782" t="s">
        <v>74</v>
      </c>
      <c r="B1782" t="s">
        <v>3481</v>
      </c>
      <c r="C1782" t="s">
        <v>4336</v>
      </c>
      <c r="D1782">
        <v>401732</v>
      </c>
      <c r="E1782" t="s">
        <v>4373</v>
      </c>
      <c r="F1782" t="s">
        <v>4374</v>
      </c>
      <c r="H1782" t="s">
        <v>3485</v>
      </c>
      <c r="I1782" t="s">
        <v>3546</v>
      </c>
      <c r="J1782" t="s">
        <v>3539</v>
      </c>
      <c r="K1782" t="s">
        <v>3550</v>
      </c>
      <c r="L1782" t="s">
        <v>129</v>
      </c>
      <c r="M1782" t="s">
        <v>134</v>
      </c>
      <c r="N1782" t="s">
        <v>85</v>
      </c>
      <c r="O1782" t="s">
        <v>1620</v>
      </c>
      <c r="P1782" t="s">
        <v>87</v>
      </c>
      <c r="Q1782" s="7" t="s">
        <v>8133</v>
      </c>
      <c r="R1782">
        <v>0</v>
      </c>
      <c r="S1782">
        <v>0</v>
      </c>
      <c r="T1782">
        <f t="shared" si="756"/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f t="shared" si="757"/>
        <v>0</v>
      </c>
      <c r="AJ1782">
        <f t="shared" si="758"/>
        <v>0</v>
      </c>
      <c r="AK1782">
        <f t="shared" si="759"/>
        <v>0</v>
      </c>
      <c r="AL1782">
        <f t="shared" si="760"/>
        <v>0</v>
      </c>
      <c r="AM1782">
        <f t="shared" si="761"/>
        <v>0</v>
      </c>
      <c r="AN1782">
        <f t="shared" si="762"/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f t="shared" si="763"/>
        <v>0</v>
      </c>
      <c r="AZ1782">
        <f t="shared" si="764"/>
        <v>0</v>
      </c>
      <c r="BA1782">
        <f t="shared" si="765"/>
        <v>0</v>
      </c>
      <c r="BB1782">
        <v>0</v>
      </c>
      <c r="BC1782">
        <v>2</v>
      </c>
      <c r="BD1782">
        <v>0</v>
      </c>
      <c r="BE1782">
        <v>1</v>
      </c>
      <c r="BF1782">
        <v>7</v>
      </c>
      <c r="BG1782">
        <v>4</v>
      </c>
      <c r="BH1782">
        <v>0</v>
      </c>
      <c r="BI1782">
        <v>3</v>
      </c>
      <c r="BJ1782">
        <v>0</v>
      </c>
      <c r="BK1782">
        <v>0</v>
      </c>
      <c r="BL1782">
        <f t="shared" si="766"/>
        <v>7</v>
      </c>
      <c r="BM1782">
        <f t="shared" si="767"/>
        <v>10</v>
      </c>
      <c r="BN1782">
        <f t="shared" si="768"/>
        <v>17</v>
      </c>
      <c r="BO1782">
        <v>5</v>
      </c>
      <c r="BP1782">
        <v>3</v>
      </c>
      <c r="BQ1782">
        <v>0</v>
      </c>
      <c r="BR1782">
        <v>0</v>
      </c>
      <c r="BS1782">
        <v>0</v>
      </c>
      <c r="BT1782">
        <v>0</v>
      </c>
      <c r="BU1782">
        <f t="shared" si="781"/>
        <v>12</v>
      </c>
      <c r="BV1782">
        <f t="shared" si="782"/>
        <v>13</v>
      </c>
      <c r="BW1782">
        <f t="shared" si="783"/>
        <v>25</v>
      </c>
      <c r="BX1782">
        <v>0</v>
      </c>
      <c r="BY1782">
        <v>1</v>
      </c>
      <c r="BZ1782">
        <v>1</v>
      </c>
      <c r="CA1782">
        <v>1</v>
      </c>
      <c r="CB1782">
        <v>1</v>
      </c>
      <c r="CC1782">
        <v>0</v>
      </c>
      <c r="CD1782">
        <v>1</v>
      </c>
      <c r="CE1782">
        <v>1</v>
      </c>
      <c r="CF1782">
        <v>0</v>
      </c>
      <c r="CG1782">
        <v>0</v>
      </c>
      <c r="CH1782">
        <f t="shared" si="769"/>
        <v>3</v>
      </c>
      <c r="CI1782">
        <f t="shared" si="770"/>
        <v>3</v>
      </c>
      <c r="CJ1782">
        <f t="shared" si="771"/>
        <v>6</v>
      </c>
      <c r="CK1782">
        <v>5</v>
      </c>
      <c r="CL1782">
        <v>2</v>
      </c>
      <c r="CM1782">
        <v>0</v>
      </c>
      <c r="CN1782">
        <v>0</v>
      </c>
      <c r="CO1782">
        <v>0</v>
      </c>
      <c r="CP1782">
        <v>0</v>
      </c>
      <c r="CQ1782">
        <f t="shared" si="772"/>
        <v>8</v>
      </c>
      <c r="CR1782">
        <f t="shared" si="773"/>
        <v>5</v>
      </c>
      <c r="CS1782">
        <f t="shared" si="774"/>
        <v>13</v>
      </c>
      <c r="CT1782">
        <f t="shared" si="775"/>
        <v>20</v>
      </c>
      <c r="CU1782">
        <f t="shared" si="776"/>
        <v>18</v>
      </c>
      <c r="CV1782">
        <f t="shared" si="777"/>
        <v>38</v>
      </c>
      <c r="CW1782">
        <f t="shared" si="778"/>
        <v>20</v>
      </c>
      <c r="CX1782">
        <f t="shared" si="779"/>
        <v>18</v>
      </c>
      <c r="CY1782">
        <f t="shared" si="780"/>
        <v>38</v>
      </c>
    </row>
    <row r="1783" spans="1:103">
      <c r="A1783" t="s">
        <v>74</v>
      </c>
      <c r="B1783" t="s">
        <v>3481</v>
      </c>
      <c r="C1783" t="s">
        <v>4336</v>
      </c>
      <c r="D1783">
        <v>411517</v>
      </c>
      <c r="E1783" t="s">
        <v>4375</v>
      </c>
      <c r="F1783" t="s">
        <v>3549</v>
      </c>
      <c r="H1783" t="s">
        <v>3485</v>
      </c>
      <c r="I1783" t="s">
        <v>3546</v>
      </c>
      <c r="J1783" t="s">
        <v>3539</v>
      </c>
      <c r="K1783" t="s">
        <v>3550</v>
      </c>
      <c r="L1783" t="s">
        <v>129</v>
      </c>
      <c r="M1783" t="s">
        <v>134</v>
      </c>
      <c r="N1783" t="s">
        <v>85</v>
      </c>
      <c r="O1783" t="s">
        <v>244</v>
      </c>
      <c r="P1783" t="s">
        <v>87</v>
      </c>
      <c r="Q1783" t="s">
        <v>8135</v>
      </c>
      <c r="R1783">
        <v>17</v>
      </c>
      <c r="S1783">
        <v>7</v>
      </c>
      <c r="T1783">
        <f t="shared" si="756"/>
        <v>24</v>
      </c>
      <c r="U1783">
        <v>15</v>
      </c>
      <c r="V1783">
        <v>12</v>
      </c>
      <c r="W1783">
        <v>2</v>
      </c>
      <c r="X1783">
        <v>14</v>
      </c>
      <c r="Y1783">
        <v>8</v>
      </c>
      <c r="Z1783">
        <v>14</v>
      </c>
      <c r="AA1783">
        <v>8</v>
      </c>
      <c r="AB1783">
        <v>12</v>
      </c>
      <c r="AC1783">
        <v>12</v>
      </c>
      <c r="AD1783">
        <v>11</v>
      </c>
      <c r="AE1783">
        <v>6</v>
      </c>
      <c r="AF1783">
        <v>14</v>
      </c>
      <c r="AG1783">
        <v>0</v>
      </c>
      <c r="AH1783">
        <v>0</v>
      </c>
      <c r="AI1783">
        <f t="shared" si="757"/>
        <v>51</v>
      </c>
      <c r="AJ1783">
        <f t="shared" si="758"/>
        <v>77</v>
      </c>
      <c r="AK1783">
        <f t="shared" si="759"/>
        <v>128</v>
      </c>
      <c r="AL1783">
        <f t="shared" si="760"/>
        <v>68</v>
      </c>
      <c r="AM1783">
        <f t="shared" si="761"/>
        <v>84</v>
      </c>
      <c r="AN1783">
        <f t="shared" si="762"/>
        <v>152</v>
      </c>
      <c r="AO1783">
        <v>14</v>
      </c>
      <c r="AP1783">
        <v>14</v>
      </c>
      <c r="AQ1783">
        <v>15</v>
      </c>
      <c r="AR1783">
        <v>17</v>
      </c>
      <c r="AS1783">
        <v>12</v>
      </c>
      <c r="AT1783">
        <v>14</v>
      </c>
      <c r="AU1783">
        <v>21</v>
      </c>
      <c r="AV1783">
        <v>18</v>
      </c>
      <c r="AW1783">
        <v>0</v>
      </c>
      <c r="AX1783">
        <v>0</v>
      </c>
      <c r="AY1783">
        <f t="shared" si="763"/>
        <v>62</v>
      </c>
      <c r="AZ1783">
        <f t="shared" si="764"/>
        <v>63</v>
      </c>
      <c r="BA1783">
        <f t="shared" si="765"/>
        <v>125</v>
      </c>
      <c r="BB1783">
        <v>2</v>
      </c>
      <c r="BC1783">
        <v>18</v>
      </c>
      <c r="BD1783">
        <v>9</v>
      </c>
      <c r="BE1783">
        <v>11</v>
      </c>
      <c r="BF1783">
        <v>21</v>
      </c>
      <c r="BG1783">
        <v>33</v>
      </c>
      <c r="BH1783">
        <v>0</v>
      </c>
      <c r="BI1783">
        <v>0</v>
      </c>
      <c r="BJ1783">
        <v>0</v>
      </c>
      <c r="BK1783">
        <v>0</v>
      </c>
      <c r="BL1783">
        <f t="shared" si="766"/>
        <v>32</v>
      </c>
      <c r="BM1783">
        <f t="shared" si="767"/>
        <v>62</v>
      </c>
      <c r="BN1783">
        <f t="shared" si="768"/>
        <v>94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f t="shared" si="781"/>
        <v>32</v>
      </c>
      <c r="BV1783">
        <f t="shared" si="782"/>
        <v>62</v>
      </c>
      <c r="BW1783">
        <f t="shared" si="783"/>
        <v>94</v>
      </c>
      <c r="BX1783">
        <v>1</v>
      </c>
      <c r="BY1783">
        <v>4</v>
      </c>
      <c r="BZ1783">
        <v>2</v>
      </c>
      <c r="CA1783">
        <v>7</v>
      </c>
      <c r="CB1783">
        <v>4</v>
      </c>
      <c r="CC1783">
        <v>13</v>
      </c>
      <c r="CD1783">
        <v>0</v>
      </c>
      <c r="CE1783">
        <v>0</v>
      </c>
      <c r="CF1783">
        <v>0</v>
      </c>
      <c r="CG1783">
        <v>0</v>
      </c>
      <c r="CH1783">
        <f t="shared" si="769"/>
        <v>7</v>
      </c>
      <c r="CI1783">
        <f t="shared" si="770"/>
        <v>24</v>
      </c>
      <c r="CJ1783">
        <f t="shared" si="771"/>
        <v>31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f t="shared" si="772"/>
        <v>7</v>
      </c>
      <c r="CR1783">
        <f t="shared" si="773"/>
        <v>24</v>
      </c>
      <c r="CS1783">
        <f t="shared" si="774"/>
        <v>31</v>
      </c>
      <c r="CT1783">
        <f t="shared" si="775"/>
        <v>39</v>
      </c>
      <c r="CU1783">
        <f t="shared" si="776"/>
        <v>86</v>
      </c>
      <c r="CV1783">
        <f t="shared" si="777"/>
        <v>125</v>
      </c>
      <c r="CW1783">
        <f t="shared" si="778"/>
        <v>169</v>
      </c>
      <c r="CX1783">
        <f t="shared" si="779"/>
        <v>233</v>
      </c>
      <c r="CY1783">
        <f t="shared" si="780"/>
        <v>402</v>
      </c>
    </row>
    <row r="1784" spans="1:103">
      <c r="A1784" t="s">
        <v>74</v>
      </c>
      <c r="B1784" t="s">
        <v>3481</v>
      </c>
      <c r="C1784" t="s">
        <v>4336</v>
      </c>
      <c r="D1784">
        <v>411518</v>
      </c>
      <c r="E1784" t="s">
        <v>4376</v>
      </c>
      <c r="F1784" t="s">
        <v>3545</v>
      </c>
      <c r="H1784" t="s">
        <v>3485</v>
      </c>
      <c r="I1784" t="s">
        <v>3546</v>
      </c>
      <c r="J1784" t="s">
        <v>3539</v>
      </c>
      <c r="K1784" t="s">
        <v>3547</v>
      </c>
      <c r="L1784" t="s">
        <v>129</v>
      </c>
      <c r="M1784" t="s">
        <v>134</v>
      </c>
      <c r="N1784" t="s">
        <v>85</v>
      </c>
      <c r="O1784" t="s">
        <v>493</v>
      </c>
      <c r="P1784" t="s">
        <v>87</v>
      </c>
      <c r="Q1784" s="8" t="s">
        <v>8136</v>
      </c>
      <c r="R1784">
        <v>8</v>
      </c>
      <c r="S1784">
        <v>11</v>
      </c>
      <c r="T1784">
        <f t="shared" si="756"/>
        <v>19</v>
      </c>
      <c r="U1784">
        <v>12</v>
      </c>
      <c r="V1784">
        <v>10</v>
      </c>
      <c r="W1784">
        <v>4</v>
      </c>
      <c r="X1784">
        <v>8</v>
      </c>
      <c r="Y1784">
        <v>11</v>
      </c>
      <c r="Z1784">
        <v>12</v>
      </c>
      <c r="AA1784">
        <v>19</v>
      </c>
      <c r="AB1784">
        <v>14</v>
      </c>
      <c r="AC1784">
        <v>9</v>
      </c>
      <c r="AD1784">
        <v>10</v>
      </c>
      <c r="AE1784">
        <v>12</v>
      </c>
      <c r="AF1784">
        <v>14</v>
      </c>
      <c r="AG1784">
        <v>0</v>
      </c>
      <c r="AH1784">
        <v>0</v>
      </c>
      <c r="AI1784">
        <f t="shared" si="757"/>
        <v>67</v>
      </c>
      <c r="AJ1784">
        <f t="shared" si="758"/>
        <v>68</v>
      </c>
      <c r="AK1784">
        <f t="shared" si="759"/>
        <v>135</v>
      </c>
      <c r="AL1784">
        <f t="shared" si="760"/>
        <v>75</v>
      </c>
      <c r="AM1784">
        <f t="shared" si="761"/>
        <v>79</v>
      </c>
      <c r="AN1784">
        <f t="shared" si="762"/>
        <v>154</v>
      </c>
      <c r="AO1784">
        <v>13</v>
      </c>
      <c r="AP1784">
        <v>11</v>
      </c>
      <c r="AQ1784">
        <v>13</v>
      </c>
      <c r="AR1784">
        <v>9</v>
      </c>
      <c r="AS1784">
        <v>11</v>
      </c>
      <c r="AT1784">
        <v>11</v>
      </c>
      <c r="AU1784">
        <v>19</v>
      </c>
      <c r="AV1784">
        <v>26</v>
      </c>
      <c r="AW1784">
        <v>0</v>
      </c>
      <c r="AX1784">
        <v>0</v>
      </c>
      <c r="AY1784">
        <f t="shared" si="763"/>
        <v>56</v>
      </c>
      <c r="AZ1784">
        <f t="shared" si="764"/>
        <v>57</v>
      </c>
      <c r="BA1784">
        <f t="shared" si="765"/>
        <v>113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f t="shared" si="766"/>
        <v>0</v>
      </c>
      <c r="BM1784">
        <f t="shared" si="767"/>
        <v>0</v>
      </c>
      <c r="BN1784">
        <f t="shared" si="768"/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f t="shared" si="781"/>
        <v>0</v>
      </c>
      <c r="BV1784">
        <f t="shared" si="782"/>
        <v>0</v>
      </c>
      <c r="BW1784">
        <f t="shared" si="783"/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f t="shared" si="769"/>
        <v>0</v>
      </c>
      <c r="CI1784">
        <f t="shared" si="770"/>
        <v>0</v>
      </c>
      <c r="CJ1784">
        <f t="shared" si="771"/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f t="shared" si="772"/>
        <v>0</v>
      </c>
      <c r="CR1784">
        <f t="shared" si="773"/>
        <v>0</v>
      </c>
      <c r="CS1784">
        <f t="shared" si="774"/>
        <v>0</v>
      </c>
      <c r="CT1784">
        <f t="shared" si="775"/>
        <v>0</v>
      </c>
      <c r="CU1784">
        <f t="shared" si="776"/>
        <v>0</v>
      </c>
      <c r="CV1784">
        <f t="shared" si="777"/>
        <v>0</v>
      </c>
      <c r="CW1784">
        <f t="shared" si="778"/>
        <v>131</v>
      </c>
      <c r="CX1784">
        <f t="shared" si="779"/>
        <v>136</v>
      </c>
      <c r="CY1784">
        <f t="shared" si="780"/>
        <v>267</v>
      </c>
    </row>
    <row r="1785" spans="1:103">
      <c r="A1785" t="s">
        <v>74</v>
      </c>
      <c r="B1785" t="s">
        <v>3481</v>
      </c>
      <c r="C1785" t="s">
        <v>4336</v>
      </c>
      <c r="D1785">
        <v>411520</v>
      </c>
      <c r="E1785" t="s">
        <v>4377</v>
      </c>
      <c r="F1785" t="s">
        <v>4378</v>
      </c>
      <c r="G1785">
        <v>321123</v>
      </c>
      <c r="H1785" t="s">
        <v>3485</v>
      </c>
      <c r="I1785" t="s">
        <v>3546</v>
      </c>
      <c r="J1785" t="s">
        <v>3539</v>
      </c>
      <c r="K1785" t="s">
        <v>4379</v>
      </c>
      <c r="L1785" t="s">
        <v>129</v>
      </c>
      <c r="M1785" t="s">
        <v>134</v>
      </c>
      <c r="N1785" t="s">
        <v>153</v>
      </c>
      <c r="O1785" t="s">
        <v>244</v>
      </c>
      <c r="P1785" t="s">
        <v>87</v>
      </c>
      <c r="Q1785" t="s">
        <v>8135</v>
      </c>
      <c r="R1785">
        <v>11</v>
      </c>
      <c r="S1785">
        <v>7</v>
      </c>
      <c r="T1785">
        <f t="shared" si="756"/>
        <v>18</v>
      </c>
      <c r="U1785">
        <v>5</v>
      </c>
      <c r="V1785">
        <v>8</v>
      </c>
      <c r="W1785">
        <v>3</v>
      </c>
      <c r="X1785">
        <v>7</v>
      </c>
      <c r="Y1785">
        <v>9</v>
      </c>
      <c r="Z1785">
        <v>3</v>
      </c>
      <c r="AA1785">
        <v>5</v>
      </c>
      <c r="AB1785">
        <v>8</v>
      </c>
      <c r="AC1785">
        <v>4</v>
      </c>
      <c r="AD1785">
        <v>7</v>
      </c>
      <c r="AE1785">
        <v>6</v>
      </c>
      <c r="AF1785">
        <v>3</v>
      </c>
      <c r="AG1785">
        <v>0</v>
      </c>
      <c r="AH1785">
        <v>0</v>
      </c>
      <c r="AI1785">
        <f t="shared" si="757"/>
        <v>32</v>
      </c>
      <c r="AJ1785">
        <f t="shared" si="758"/>
        <v>36</v>
      </c>
      <c r="AK1785">
        <f t="shared" si="759"/>
        <v>68</v>
      </c>
      <c r="AL1785">
        <f t="shared" si="760"/>
        <v>43</v>
      </c>
      <c r="AM1785">
        <f t="shared" si="761"/>
        <v>43</v>
      </c>
      <c r="AN1785">
        <f t="shared" si="762"/>
        <v>86</v>
      </c>
      <c r="AO1785">
        <v>7</v>
      </c>
      <c r="AP1785">
        <v>7</v>
      </c>
      <c r="AQ1785">
        <v>8</v>
      </c>
      <c r="AR1785">
        <v>4</v>
      </c>
      <c r="AS1785">
        <v>6</v>
      </c>
      <c r="AT1785">
        <v>6</v>
      </c>
      <c r="AU1785">
        <v>9</v>
      </c>
      <c r="AV1785">
        <v>6</v>
      </c>
      <c r="AW1785">
        <v>0</v>
      </c>
      <c r="AX1785">
        <v>0</v>
      </c>
      <c r="AY1785">
        <f t="shared" si="763"/>
        <v>30</v>
      </c>
      <c r="AZ1785">
        <f t="shared" si="764"/>
        <v>23</v>
      </c>
      <c r="BA1785">
        <f t="shared" si="765"/>
        <v>53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21</v>
      </c>
      <c r="BI1785">
        <v>6</v>
      </c>
      <c r="BJ1785">
        <v>0</v>
      </c>
      <c r="BK1785">
        <v>0</v>
      </c>
      <c r="BL1785">
        <f t="shared" si="766"/>
        <v>21</v>
      </c>
      <c r="BM1785">
        <f t="shared" si="767"/>
        <v>6</v>
      </c>
      <c r="BN1785">
        <f t="shared" si="768"/>
        <v>27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f t="shared" si="781"/>
        <v>21</v>
      </c>
      <c r="BV1785">
        <f t="shared" si="782"/>
        <v>6</v>
      </c>
      <c r="BW1785">
        <f t="shared" si="783"/>
        <v>27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7</v>
      </c>
      <c r="CE1785">
        <v>6</v>
      </c>
      <c r="CF1785">
        <v>0</v>
      </c>
      <c r="CG1785">
        <v>0</v>
      </c>
      <c r="CH1785">
        <f t="shared" si="769"/>
        <v>7</v>
      </c>
      <c r="CI1785">
        <f t="shared" si="770"/>
        <v>6</v>
      </c>
      <c r="CJ1785">
        <f t="shared" si="771"/>
        <v>13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f t="shared" si="772"/>
        <v>7</v>
      </c>
      <c r="CR1785">
        <f t="shared" si="773"/>
        <v>6</v>
      </c>
      <c r="CS1785">
        <f t="shared" si="774"/>
        <v>13</v>
      </c>
      <c r="CT1785">
        <f t="shared" si="775"/>
        <v>28</v>
      </c>
      <c r="CU1785">
        <f t="shared" si="776"/>
        <v>12</v>
      </c>
      <c r="CV1785">
        <f t="shared" si="777"/>
        <v>40</v>
      </c>
      <c r="CW1785">
        <f t="shared" si="778"/>
        <v>101</v>
      </c>
      <c r="CX1785">
        <f t="shared" si="779"/>
        <v>78</v>
      </c>
      <c r="CY1785">
        <f t="shared" si="780"/>
        <v>179</v>
      </c>
    </row>
    <row r="1786" spans="1:103">
      <c r="A1786" t="s">
        <v>74</v>
      </c>
      <c r="B1786" t="s">
        <v>3481</v>
      </c>
      <c r="C1786" t="s">
        <v>4336</v>
      </c>
      <c r="D1786">
        <v>411541</v>
      </c>
      <c r="E1786" t="s">
        <v>4380</v>
      </c>
      <c r="F1786" t="s">
        <v>4338</v>
      </c>
      <c r="H1786" t="s">
        <v>3485</v>
      </c>
      <c r="I1786" t="s">
        <v>3546</v>
      </c>
      <c r="J1786" t="s">
        <v>3539</v>
      </c>
      <c r="K1786" t="s">
        <v>4339</v>
      </c>
      <c r="L1786" t="s">
        <v>129</v>
      </c>
      <c r="M1786" t="s">
        <v>134</v>
      </c>
      <c r="N1786" t="s">
        <v>85</v>
      </c>
      <c r="O1786" t="s">
        <v>493</v>
      </c>
      <c r="P1786" t="s">
        <v>87</v>
      </c>
      <c r="Q1786" s="8" t="s">
        <v>8136</v>
      </c>
      <c r="R1786">
        <v>3</v>
      </c>
      <c r="S1786">
        <v>4</v>
      </c>
      <c r="T1786">
        <f t="shared" si="756"/>
        <v>7</v>
      </c>
      <c r="U1786">
        <v>2</v>
      </c>
      <c r="V1786">
        <v>10</v>
      </c>
      <c r="W1786">
        <v>2</v>
      </c>
      <c r="X1786">
        <v>3</v>
      </c>
      <c r="Y1786">
        <v>4</v>
      </c>
      <c r="Z1786">
        <v>6</v>
      </c>
      <c r="AA1786">
        <v>5</v>
      </c>
      <c r="AB1786">
        <v>9</v>
      </c>
      <c r="AC1786">
        <v>9</v>
      </c>
      <c r="AD1786">
        <v>6</v>
      </c>
      <c r="AE1786">
        <v>4</v>
      </c>
      <c r="AF1786">
        <v>6</v>
      </c>
      <c r="AG1786">
        <v>0</v>
      </c>
      <c r="AH1786">
        <v>0</v>
      </c>
      <c r="AI1786">
        <f t="shared" si="757"/>
        <v>26</v>
      </c>
      <c r="AJ1786">
        <f t="shared" si="758"/>
        <v>40</v>
      </c>
      <c r="AK1786">
        <f t="shared" si="759"/>
        <v>66</v>
      </c>
      <c r="AL1786">
        <f t="shared" si="760"/>
        <v>29</v>
      </c>
      <c r="AM1786">
        <f t="shared" si="761"/>
        <v>44</v>
      </c>
      <c r="AN1786">
        <f t="shared" si="762"/>
        <v>73</v>
      </c>
      <c r="AO1786">
        <v>5</v>
      </c>
      <c r="AP1786">
        <v>4</v>
      </c>
      <c r="AQ1786">
        <v>10</v>
      </c>
      <c r="AR1786">
        <v>4</v>
      </c>
      <c r="AS1786">
        <v>3</v>
      </c>
      <c r="AT1786">
        <v>5</v>
      </c>
      <c r="AU1786">
        <v>5</v>
      </c>
      <c r="AV1786">
        <v>7</v>
      </c>
      <c r="AW1786">
        <v>0</v>
      </c>
      <c r="AX1786">
        <v>0</v>
      </c>
      <c r="AY1786">
        <f t="shared" si="763"/>
        <v>23</v>
      </c>
      <c r="AZ1786">
        <f t="shared" si="764"/>
        <v>20</v>
      </c>
      <c r="BA1786">
        <f t="shared" si="765"/>
        <v>43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f t="shared" si="766"/>
        <v>0</v>
      </c>
      <c r="BM1786">
        <f t="shared" si="767"/>
        <v>0</v>
      </c>
      <c r="BN1786">
        <f t="shared" si="768"/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f t="shared" si="781"/>
        <v>0</v>
      </c>
      <c r="BV1786">
        <f t="shared" si="782"/>
        <v>0</v>
      </c>
      <c r="BW1786">
        <f t="shared" si="783"/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f t="shared" si="769"/>
        <v>0</v>
      </c>
      <c r="CI1786">
        <f t="shared" si="770"/>
        <v>0</v>
      </c>
      <c r="CJ1786">
        <f t="shared" si="771"/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f t="shared" si="772"/>
        <v>0</v>
      </c>
      <c r="CR1786">
        <f t="shared" si="773"/>
        <v>0</v>
      </c>
      <c r="CS1786">
        <f t="shared" si="774"/>
        <v>0</v>
      </c>
      <c r="CT1786">
        <f t="shared" si="775"/>
        <v>0</v>
      </c>
      <c r="CU1786">
        <f t="shared" si="776"/>
        <v>0</v>
      </c>
      <c r="CV1786">
        <f t="shared" si="777"/>
        <v>0</v>
      </c>
      <c r="CW1786">
        <f t="shared" si="778"/>
        <v>52</v>
      </c>
      <c r="CX1786">
        <f t="shared" si="779"/>
        <v>64</v>
      </c>
      <c r="CY1786">
        <f t="shared" si="780"/>
        <v>116</v>
      </c>
    </row>
    <row r="1787" spans="1:103">
      <c r="A1787" t="s">
        <v>74</v>
      </c>
      <c r="B1787" t="s">
        <v>3481</v>
      </c>
      <c r="C1787" t="s">
        <v>4336</v>
      </c>
      <c r="D1787">
        <v>411553</v>
      </c>
      <c r="E1787" t="s">
        <v>4381</v>
      </c>
      <c r="F1787" t="s">
        <v>4382</v>
      </c>
      <c r="H1787" t="s">
        <v>3485</v>
      </c>
      <c r="I1787" t="s">
        <v>3546</v>
      </c>
      <c r="J1787" t="s">
        <v>3539</v>
      </c>
      <c r="K1787" t="s">
        <v>3550</v>
      </c>
      <c r="L1787" t="s">
        <v>129</v>
      </c>
      <c r="M1787" t="s">
        <v>130</v>
      </c>
      <c r="N1787" t="s">
        <v>85</v>
      </c>
      <c r="O1787" t="s">
        <v>86</v>
      </c>
      <c r="P1787" t="s">
        <v>87</v>
      </c>
      <c r="Q1787" s="7" t="s">
        <v>8134</v>
      </c>
      <c r="R1787">
        <v>15</v>
      </c>
      <c r="S1787">
        <v>16</v>
      </c>
      <c r="T1787">
        <f t="shared" si="756"/>
        <v>31</v>
      </c>
      <c r="U1787">
        <v>5</v>
      </c>
      <c r="V1787">
        <v>14</v>
      </c>
      <c r="W1787">
        <v>13</v>
      </c>
      <c r="X1787">
        <v>3</v>
      </c>
      <c r="Y1787">
        <v>10</v>
      </c>
      <c r="Z1787">
        <v>11</v>
      </c>
      <c r="AA1787">
        <v>12</v>
      </c>
      <c r="AB1787">
        <v>5</v>
      </c>
      <c r="AC1787">
        <v>8</v>
      </c>
      <c r="AD1787">
        <v>6</v>
      </c>
      <c r="AE1787">
        <v>5</v>
      </c>
      <c r="AF1787">
        <v>8</v>
      </c>
      <c r="AG1787">
        <v>0</v>
      </c>
      <c r="AH1787">
        <v>0</v>
      </c>
      <c r="AI1787">
        <f t="shared" si="757"/>
        <v>53</v>
      </c>
      <c r="AJ1787">
        <f t="shared" si="758"/>
        <v>47</v>
      </c>
      <c r="AK1787">
        <f t="shared" si="759"/>
        <v>100</v>
      </c>
      <c r="AL1787">
        <f t="shared" si="760"/>
        <v>68</v>
      </c>
      <c r="AM1787">
        <f t="shared" si="761"/>
        <v>63</v>
      </c>
      <c r="AN1787">
        <f t="shared" si="762"/>
        <v>131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f t="shared" si="763"/>
        <v>0</v>
      </c>
      <c r="AZ1787">
        <f t="shared" si="764"/>
        <v>0</v>
      </c>
      <c r="BA1787">
        <f t="shared" si="765"/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f t="shared" si="766"/>
        <v>0</v>
      </c>
      <c r="BM1787">
        <f t="shared" si="767"/>
        <v>0</v>
      </c>
      <c r="BN1787">
        <f t="shared" si="768"/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f t="shared" si="781"/>
        <v>0</v>
      </c>
      <c r="BV1787">
        <f t="shared" si="782"/>
        <v>0</v>
      </c>
      <c r="BW1787">
        <f t="shared" si="783"/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f t="shared" si="769"/>
        <v>0</v>
      </c>
      <c r="CI1787">
        <f t="shared" si="770"/>
        <v>0</v>
      </c>
      <c r="CJ1787">
        <f t="shared" si="771"/>
        <v>0</v>
      </c>
      <c r="CK1787">
        <v>0</v>
      </c>
      <c r="CL1787">
        <v>0</v>
      </c>
      <c r="CM1787">
        <v>0</v>
      </c>
      <c r="CN1787">
        <v>0</v>
      </c>
      <c r="CO1787">
        <v>0</v>
      </c>
      <c r="CP1787">
        <v>0</v>
      </c>
      <c r="CQ1787">
        <f t="shared" si="772"/>
        <v>0</v>
      </c>
      <c r="CR1787">
        <f t="shared" si="773"/>
        <v>0</v>
      </c>
      <c r="CS1787">
        <f t="shared" si="774"/>
        <v>0</v>
      </c>
      <c r="CT1787">
        <f t="shared" si="775"/>
        <v>0</v>
      </c>
      <c r="CU1787">
        <f t="shared" si="776"/>
        <v>0</v>
      </c>
      <c r="CV1787">
        <f t="shared" si="777"/>
        <v>0</v>
      </c>
      <c r="CW1787">
        <f t="shared" si="778"/>
        <v>68</v>
      </c>
      <c r="CX1787">
        <f t="shared" si="779"/>
        <v>63</v>
      </c>
      <c r="CY1787">
        <f t="shared" si="780"/>
        <v>131</v>
      </c>
    </row>
    <row r="1788" spans="1:103">
      <c r="A1788" t="s">
        <v>74</v>
      </c>
      <c r="B1788" t="s">
        <v>3481</v>
      </c>
      <c r="C1788" t="s">
        <v>4336</v>
      </c>
      <c r="D1788">
        <v>411555</v>
      </c>
      <c r="E1788" t="s">
        <v>4383</v>
      </c>
      <c r="F1788" t="s">
        <v>4384</v>
      </c>
      <c r="H1788" t="s">
        <v>3485</v>
      </c>
      <c r="I1788" t="s">
        <v>3546</v>
      </c>
      <c r="J1788" t="s">
        <v>176</v>
      </c>
      <c r="K1788" t="s">
        <v>1332</v>
      </c>
      <c r="L1788" t="s">
        <v>129</v>
      </c>
      <c r="M1788" t="s">
        <v>130</v>
      </c>
      <c r="N1788" t="s">
        <v>85</v>
      </c>
      <c r="O1788" t="s">
        <v>244</v>
      </c>
      <c r="P1788" t="s">
        <v>87</v>
      </c>
      <c r="Q1788" t="s">
        <v>8135</v>
      </c>
      <c r="R1788">
        <v>2</v>
      </c>
      <c r="S1788">
        <v>4</v>
      </c>
      <c r="T1788">
        <f t="shared" si="756"/>
        <v>6</v>
      </c>
      <c r="U1788">
        <v>6</v>
      </c>
      <c r="V1788">
        <v>1</v>
      </c>
      <c r="W1788">
        <v>2</v>
      </c>
      <c r="X1788">
        <v>4</v>
      </c>
      <c r="Y1788">
        <v>2</v>
      </c>
      <c r="Z1788">
        <v>4</v>
      </c>
      <c r="AA1788">
        <v>1</v>
      </c>
      <c r="AB1788">
        <v>6</v>
      </c>
      <c r="AC1788">
        <v>3</v>
      </c>
      <c r="AD1788">
        <v>5</v>
      </c>
      <c r="AE1788">
        <v>5</v>
      </c>
      <c r="AF1788">
        <v>2</v>
      </c>
      <c r="AG1788">
        <v>0</v>
      </c>
      <c r="AH1788">
        <v>0</v>
      </c>
      <c r="AI1788">
        <f t="shared" si="757"/>
        <v>19</v>
      </c>
      <c r="AJ1788">
        <f t="shared" si="758"/>
        <v>22</v>
      </c>
      <c r="AK1788">
        <f t="shared" si="759"/>
        <v>41</v>
      </c>
      <c r="AL1788">
        <f t="shared" si="760"/>
        <v>21</v>
      </c>
      <c r="AM1788">
        <f t="shared" si="761"/>
        <v>26</v>
      </c>
      <c r="AN1788">
        <f t="shared" si="762"/>
        <v>47</v>
      </c>
      <c r="AO1788">
        <v>29</v>
      </c>
      <c r="AP1788">
        <v>30</v>
      </c>
      <c r="AQ1788">
        <v>28</v>
      </c>
      <c r="AR1788">
        <v>37</v>
      </c>
      <c r="AS1788">
        <v>25</v>
      </c>
      <c r="AT1788">
        <v>21</v>
      </c>
      <c r="AU1788">
        <v>51</v>
      </c>
      <c r="AV1788">
        <v>22</v>
      </c>
      <c r="AW1788">
        <v>0</v>
      </c>
      <c r="AX1788">
        <v>0</v>
      </c>
      <c r="AY1788">
        <f t="shared" si="763"/>
        <v>133</v>
      </c>
      <c r="AZ1788">
        <f t="shared" si="764"/>
        <v>110</v>
      </c>
      <c r="BA1788">
        <f t="shared" si="765"/>
        <v>243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24</v>
      </c>
      <c r="BI1788">
        <v>21</v>
      </c>
      <c r="BJ1788">
        <v>0</v>
      </c>
      <c r="BK1788">
        <v>0</v>
      </c>
      <c r="BL1788">
        <f t="shared" si="766"/>
        <v>24</v>
      </c>
      <c r="BM1788">
        <f t="shared" si="767"/>
        <v>21</v>
      </c>
      <c r="BN1788">
        <f t="shared" si="768"/>
        <v>45</v>
      </c>
      <c r="BO1788">
        <v>10</v>
      </c>
      <c r="BP1788">
        <v>7</v>
      </c>
      <c r="BQ1788">
        <v>0</v>
      </c>
      <c r="BR1788">
        <v>0</v>
      </c>
      <c r="BS1788">
        <v>0</v>
      </c>
      <c r="BT1788">
        <v>0</v>
      </c>
      <c r="BU1788">
        <f t="shared" si="781"/>
        <v>34</v>
      </c>
      <c r="BV1788">
        <f t="shared" si="782"/>
        <v>28</v>
      </c>
      <c r="BW1788">
        <f t="shared" si="783"/>
        <v>62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24</v>
      </c>
      <c r="CE1788">
        <v>26</v>
      </c>
      <c r="CF1788">
        <v>0</v>
      </c>
      <c r="CG1788">
        <v>0</v>
      </c>
      <c r="CH1788">
        <f t="shared" si="769"/>
        <v>24</v>
      </c>
      <c r="CI1788">
        <f t="shared" si="770"/>
        <v>26</v>
      </c>
      <c r="CJ1788">
        <f t="shared" si="771"/>
        <v>50</v>
      </c>
      <c r="CK1788">
        <v>12</v>
      </c>
      <c r="CL1788">
        <v>8</v>
      </c>
      <c r="CM1788">
        <v>0</v>
      </c>
      <c r="CN1788">
        <v>0</v>
      </c>
      <c r="CO1788">
        <v>0</v>
      </c>
      <c r="CP1788">
        <v>0</v>
      </c>
      <c r="CQ1788">
        <f t="shared" si="772"/>
        <v>36</v>
      </c>
      <c r="CR1788">
        <f t="shared" si="773"/>
        <v>34</v>
      </c>
      <c r="CS1788">
        <f t="shared" si="774"/>
        <v>70</v>
      </c>
      <c r="CT1788">
        <f t="shared" si="775"/>
        <v>70</v>
      </c>
      <c r="CU1788">
        <f t="shared" si="776"/>
        <v>62</v>
      </c>
      <c r="CV1788">
        <f t="shared" si="777"/>
        <v>132</v>
      </c>
      <c r="CW1788">
        <f t="shared" si="778"/>
        <v>224</v>
      </c>
      <c r="CX1788">
        <f t="shared" si="779"/>
        <v>198</v>
      </c>
      <c r="CY1788">
        <f t="shared" si="780"/>
        <v>422</v>
      </c>
    </row>
    <row r="1789" spans="1:103">
      <c r="A1789" t="s">
        <v>74</v>
      </c>
      <c r="B1789" t="s">
        <v>3481</v>
      </c>
      <c r="C1789" t="s">
        <v>4336</v>
      </c>
      <c r="D1789">
        <v>411566</v>
      </c>
      <c r="E1789" t="s">
        <v>4385</v>
      </c>
      <c r="F1789" t="s">
        <v>4386</v>
      </c>
      <c r="H1789" t="s">
        <v>3485</v>
      </c>
      <c r="I1789" t="s">
        <v>3546</v>
      </c>
      <c r="J1789" t="s">
        <v>3539</v>
      </c>
      <c r="K1789" t="s">
        <v>4387</v>
      </c>
      <c r="L1789" t="s">
        <v>129</v>
      </c>
      <c r="M1789" t="s">
        <v>134</v>
      </c>
      <c r="N1789" t="s">
        <v>85</v>
      </c>
      <c r="O1789" t="s">
        <v>86</v>
      </c>
      <c r="P1789" t="s">
        <v>87</v>
      </c>
      <c r="Q1789" s="7" t="s">
        <v>8134</v>
      </c>
      <c r="R1789">
        <v>10</v>
      </c>
      <c r="S1789">
        <v>6</v>
      </c>
      <c r="T1789">
        <f t="shared" si="756"/>
        <v>16</v>
      </c>
      <c r="U1789">
        <v>6</v>
      </c>
      <c r="V1789">
        <v>7</v>
      </c>
      <c r="W1789">
        <v>8</v>
      </c>
      <c r="X1789">
        <v>6</v>
      </c>
      <c r="Y1789">
        <v>8</v>
      </c>
      <c r="Z1789">
        <v>6</v>
      </c>
      <c r="AA1789">
        <v>3</v>
      </c>
      <c r="AB1789">
        <v>7</v>
      </c>
      <c r="AC1789">
        <v>6</v>
      </c>
      <c r="AD1789">
        <v>2</v>
      </c>
      <c r="AE1789">
        <v>5</v>
      </c>
      <c r="AF1789">
        <v>4</v>
      </c>
      <c r="AG1789">
        <v>0</v>
      </c>
      <c r="AH1789">
        <v>0</v>
      </c>
      <c r="AI1789">
        <f t="shared" si="757"/>
        <v>36</v>
      </c>
      <c r="AJ1789">
        <f t="shared" si="758"/>
        <v>32</v>
      </c>
      <c r="AK1789">
        <f t="shared" si="759"/>
        <v>68</v>
      </c>
      <c r="AL1789">
        <f t="shared" si="760"/>
        <v>46</v>
      </c>
      <c r="AM1789">
        <f t="shared" si="761"/>
        <v>38</v>
      </c>
      <c r="AN1789">
        <f t="shared" si="762"/>
        <v>84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f t="shared" si="763"/>
        <v>0</v>
      </c>
      <c r="AZ1789">
        <f t="shared" si="764"/>
        <v>0</v>
      </c>
      <c r="BA1789">
        <f t="shared" si="765"/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f t="shared" si="766"/>
        <v>0</v>
      </c>
      <c r="BM1789">
        <f t="shared" si="767"/>
        <v>0</v>
      </c>
      <c r="BN1789">
        <f t="shared" si="768"/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f t="shared" si="781"/>
        <v>0</v>
      </c>
      <c r="BV1789">
        <f t="shared" si="782"/>
        <v>0</v>
      </c>
      <c r="BW1789">
        <f t="shared" si="783"/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f t="shared" si="769"/>
        <v>0</v>
      </c>
      <c r="CI1789">
        <f t="shared" si="770"/>
        <v>0</v>
      </c>
      <c r="CJ1789">
        <f t="shared" si="771"/>
        <v>0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f t="shared" si="772"/>
        <v>0</v>
      </c>
      <c r="CR1789">
        <f t="shared" si="773"/>
        <v>0</v>
      </c>
      <c r="CS1789">
        <f t="shared" si="774"/>
        <v>0</v>
      </c>
      <c r="CT1789">
        <f t="shared" si="775"/>
        <v>0</v>
      </c>
      <c r="CU1789">
        <f t="shared" si="776"/>
        <v>0</v>
      </c>
      <c r="CV1789">
        <f t="shared" si="777"/>
        <v>0</v>
      </c>
      <c r="CW1789">
        <f t="shared" si="778"/>
        <v>46</v>
      </c>
      <c r="CX1789">
        <f t="shared" si="779"/>
        <v>38</v>
      </c>
      <c r="CY1789">
        <f t="shared" si="780"/>
        <v>84</v>
      </c>
    </row>
    <row r="1790" spans="1:103">
      <c r="A1790" t="s">
        <v>74</v>
      </c>
      <c r="B1790" t="s">
        <v>3481</v>
      </c>
      <c r="C1790" t="s">
        <v>4388</v>
      </c>
      <c r="D1790">
        <v>101428</v>
      </c>
      <c r="E1790" t="s">
        <v>4389</v>
      </c>
      <c r="F1790" t="s">
        <v>4390</v>
      </c>
      <c r="H1790" t="s">
        <v>3485</v>
      </c>
      <c r="I1790" t="s">
        <v>3546</v>
      </c>
      <c r="J1790" t="s">
        <v>3539</v>
      </c>
      <c r="K1790" t="s">
        <v>4391</v>
      </c>
      <c r="L1790" t="s">
        <v>83</v>
      </c>
      <c r="M1790" t="s">
        <v>84</v>
      </c>
      <c r="N1790" t="s">
        <v>85</v>
      </c>
      <c r="O1790" t="s">
        <v>86</v>
      </c>
      <c r="P1790" t="s">
        <v>87</v>
      </c>
      <c r="Q1790" s="7" t="s">
        <v>8134</v>
      </c>
      <c r="R1790">
        <v>32</v>
      </c>
      <c r="S1790">
        <v>39</v>
      </c>
      <c r="T1790">
        <f t="shared" si="756"/>
        <v>71</v>
      </c>
      <c r="U1790">
        <v>25</v>
      </c>
      <c r="V1790">
        <v>33</v>
      </c>
      <c r="W1790">
        <v>17</v>
      </c>
      <c r="X1790">
        <v>28</v>
      </c>
      <c r="Y1790">
        <v>25</v>
      </c>
      <c r="Z1790">
        <v>18</v>
      </c>
      <c r="AA1790">
        <v>30</v>
      </c>
      <c r="AB1790">
        <v>26</v>
      </c>
      <c r="AC1790">
        <v>26</v>
      </c>
      <c r="AD1790">
        <v>31</v>
      </c>
      <c r="AE1790">
        <v>26</v>
      </c>
      <c r="AF1790">
        <v>13</v>
      </c>
      <c r="AG1790">
        <v>0</v>
      </c>
      <c r="AH1790">
        <v>0</v>
      </c>
      <c r="AI1790">
        <f t="shared" si="757"/>
        <v>149</v>
      </c>
      <c r="AJ1790">
        <f t="shared" si="758"/>
        <v>149</v>
      </c>
      <c r="AK1790">
        <f t="shared" si="759"/>
        <v>298</v>
      </c>
      <c r="AL1790">
        <f t="shared" si="760"/>
        <v>181</v>
      </c>
      <c r="AM1790">
        <f t="shared" si="761"/>
        <v>188</v>
      </c>
      <c r="AN1790">
        <f t="shared" si="762"/>
        <v>369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f t="shared" si="763"/>
        <v>0</v>
      </c>
      <c r="AZ1790">
        <f t="shared" si="764"/>
        <v>0</v>
      </c>
      <c r="BA1790">
        <f t="shared" si="765"/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f t="shared" si="766"/>
        <v>0</v>
      </c>
      <c r="BM1790">
        <f t="shared" si="767"/>
        <v>0</v>
      </c>
      <c r="BN1790">
        <f t="shared" si="768"/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f t="shared" si="781"/>
        <v>0</v>
      </c>
      <c r="BV1790">
        <f t="shared" si="782"/>
        <v>0</v>
      </c>
      <c r="BW1790">
        <f t="shared" si="783"/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f t="shared" si="769"/>
        <v>0</v>
      </c>
      <c r="CI1790">
        <f t="shared" si="770"/>
        <v>0</v>
      </c>
      <c r="CJ1790">
        <f t="shared" si="771"/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f t="shared" si="772"/>
        <v>0</v>
      </c>
      <c r="CR1790">
        <f t="shared" si="773"/>
        <v>0</v>
      </c>
      <c r="CS1790">
        <f t="shared" si="774"/>
        <v>0</v>
      </c>
      <c r="CT1790">
        <f t="shared" si="775"/>
        <v>0</v>
      </c>
      <c r="CU1790">
        <f t="shared" si="776"/>
        <v>0</v>
      </c>
      <c r="CV1790">
        <f t="shared" si="777"/>
        <v>0</v>
      </c>
      <c r="CW1790">
        <f t="shared" si="778"/>
        <v>181</v>
      </c>
      <c r="CX1790">
        <f t="shared" si="779"/>
        <v>188</v>
      </c>
      <c r="CY1790">
        <f t="shared" si="780"/>
        <v>369</v>
      </c>
    </row>
    <row r="1791" spans="1:103">
      <c r="A1791" t="s">
        <v>74</v>
      </c>
      <c r="B1791" t="s">
        <v>3481</v>
      </c>
      <c r="C1791" t="s">
        <v>4388</v>
      </c>
      <c r="D1791">
        <v>101429</v>
      </c>
      <c r="E1791" t="s">
        <v>4392</v>
      </c>
      <c r="F1791" t="s">
        <v>4393</v>
      </c>
      <c r="H1791" t="s">
        <v>3485</v>
      </c>
      <c r="I1791" t="s">
        <v>3546</v>
      </c>
      <c r="J1791" t="s">
        <v>3539</v>
      </c>
      <c r="K1791" t="s">
        <v>3574</v>
      </c>
      <c r="L1791" t="s">
        <v>83</v>
      </c>
      <c r="M1791" t="s">
        <v>84</v>
      </c>
      <c r="N1791" t="s">
        <v>85</v>
      </c>
      <c r="O1791" t="s">
        <v>86</v>
      </c>
      <c r="P1791" t="s">
        <v>87</v>
      </c>
      <c r="Q1791" s="7" t="s">
        <v>8134</v>
      </c>
      <c r="R1791">
        <v>61</v>
      </c>
      <c r="S1791">
        <v>56</v>
      </c>
      <c r="T1791">
        <f t="shared" si="756"/>
        <v>117</v>
      </c>
      <c r="U1791">
        <v>53</v>
      </c>
      <c r="V1791">
        <v>46</v>
      </c>
      <c r="W1791">
        <v>76</v>
      </c>
      <c r="X1791">
        <v>58</v>
      </c>
      <c r="Y1791">
        <v>58</v>
      </c>
      <c r="Z1791">
        <v>73</v>
      </c>
      <c r="AA1791">
        <v>86</v>
      </c>
      <c r="AB1791">
        <v>76</v>
      </c>
      <c r="AC1791">
        <v>77</v>
      </c>
      <c r="AD1791">
        <v>76</v>
      </c>
      <c r="AE1791">
        <v>69</v>
      </c>
      <c r="AF1791">
        <v>47</v>
      </c>
      <c r="AG1791">
        <v>0</v>
      </c>
      <c r="AH1791">
        <v>0</v>
      </c>
      <c r="AI1791">
        <f t="shared" si="757"/>
        <v>419</v>
      </c>
      <c r="AJ1791">
        <f t="shared" si="758"/>
        <v>376</v>
      </c>
      <c r="AK1791">
        <f t="shared" si="759"/>
        <v>795</v>
      </c>
      <c r="AL1791">
        <f t="shared" si="760"/>
        <v>480</v>
      </c>
      <c r="AM1791">
        <f t="shared" si="761"/>
        <v>432</v>
      </c>
      <c r="AN1791">
        <f t="shared" si="762"/>
        <v>912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f t="shared" si="763"/>
        <v>0</v>
      </c>
      <c r="AZ1791">
        <f t="shared" si="764"/>
        <v>0</v>
      </c>
      <c r="BA1791">
        <f t="shared" si="765"/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f t="shared" si="766"/>
        <v>0</v>
      </c>
      <c r="BM1791">
        <f t="shared" si="767"/>
        <v>0</v>
      </c>
      <c r="BN1791">
        <f t="shared" si="768"/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f t="shared" si="781"/>
        <v>0</v>
      </c>
      <c r="BV1791">
        <f t="shared" si="782"/>
        <v>0</v>
      </c>
      <c r="BW1791">
        <f t="shared" si="783"/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f t="shared" si="769"/>
        <v>0</v>
      </c>
      <c r="CI1791">
        <f t="shared" si="770"/>
        <v>0</v>
      </c>
      <c r="CJ1791">
        <f t="shared" si="771"/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f t="shared" si="772"/>
        <v>0</v>
      </c>
      <c r="CR1791">
        <f t="shared" si="773"/>
        <v>0</v>
      </c>
      <c r="CS1791">
        <f t="shared" si="774"/>
        <v>0</v>
      </c>
      <c r="CT1791">
        <f t="shared" si="775"/>
        <v>0</v>
      </c>
      <c r="CU1791">
        <f t="shared" si="776"/>
        <v>0</v>
      </c>
      <c r="CV1791">
        <f t="shared" si="777"/>
        <v>0</v>
      </c>
      <c r="CW1791">
        <f t="shared" si="778"/>
        <v>480</v>
      </c>
      <c r="CX1791">
        <f t="shared" si="779"/>
        <v>432</v>
      </c>
      <c r="CY1791">
        <f t="shared" si="780"/>
        <v>912</v>
      </c>
    </row>
    <row r="1792" spans="1:103">
      <c r="A1792" t="s">
        <v>74</v>
      </c>
      <c r="B1792" t="s">
        <v>3481</v>
      </c>
      <c r="C1792" t="s">
        <v>4388</v>
      </c>
      <c r="D1792">
        <v>101430</v>
      </c>
      <c r="E1792" t="s">
        <v>4394</v>
      </c>
      <c r="F1792" t="s">
        <v>4395</v>
      </c>
      <c r="H1792" t="s">
        <v>3485</v>
      </c>
      <c r="I1792" t="s">
        <v>3546</v>
      </c>
      <c r="J1792" t="s">
        <v>3539</v>
      </c>
      <c r="K1792" t="s">
        <v>1702</v>
      </c>
      <c r="L1792" t="s">
        <v>83</v>
      </c>
      <c r="M1792" t="s">
        <v>84</v>
      </c>
      <c r="N1792" t="s">
        <v>85</v>
      </c>
      <c r="O1792" t="s">
        <v>86</v>
      </c>
      <c r="P1792" t="s">
        <v>87</v>
      </c>
      <c r="Q1792" s="7" t="s">
        <v>8134</v>
      </c>
      <c r="R1792">
        <v>25</v>
      </c>
      <c r="S1792">
        <v>18</v>
      </c>
      <c r="T1792">
        <f t="shared" si="756"/>
        <v>43</v>
      </c>
      <c r="U1792">
        <v>20</v>
      </c>
      <c r="V1792">
        <v>17</v>
      </c>
      <c r="W1792">
        <v>25</v>
      </c>
      <c r="X1792">
        <v>33</v>
      </c>
      <c r="Y1792">
        <v>20</v>
      </c>
      <c r="Z1792">
        <v>15</v>
      </c>
      <c r="AA1792">
        <v>33</v>
      </c>
      <c r="AB1792">
        <v>28</v>
      </c>
      <c r="AC1792">
        <v>23</v>
      </c>
      <c r="AD1792">
        <v>26</v>
      </c>
      <c r="AE1792">
        <v>18</v>
      </c>
      <c r="AF1792">
        <v>25</v>
      </c>
      <c r="AG1792">
        <v>0</v>
      </c>
      <c r="AH1792">
        <v>0</v>
      </c>
      <c r="AI1792">
        <f t="shared" si="757"/>
        <v>139</v>
      </c>
      <c r="AJ1792">
        <f t="shared" si="758"/>
        <v>144</v>
      </c>
      <c r="AK1792">
        <f t="shared" si="759"/>
        <v>283</v>
      </c>
      <c r="AL1792">
        <f t="shared" si="760"/>
        <v>164</v>
      </c>
      <c r="AM1792">
        <f t="shared" si="761"/>
        <v>162</v>
      </c>
      <c r="AN1792">
        <f t="shared" si="762"/>
        <v>326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f t="shared" si="763"/>
        <v>0</v>
      </c>
      <c r="AZ1792">
        <f t="shared" si="764"/>
        <v>0</v>
      </c>
      <c r="BA1792">
        <f t="shared" si="765"/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f t="shared" si="766"/>
        <v>0</v>
      </c>
      <c r="BM1792">
        <f t="shared" si="767"/>
        <v>0</v>
      </c>
      <c r="BN1792">
        <f t="shared" si="768"/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f t="shared" si="781"/>
        <v>0</v>
      </c>
      <c r="BV1792">
        <f t="shared" si="782"/>
        <v>0</v>
      </c>
      <c r="BW1792">
        <f t="shared" si="783"/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f t="shared" si="769"/>
        <v>0</v>
      </c>
      <c r="CI1792">
        <f t="shared" si="770"/>
        <v>0</v>
      </c>
      <c r="CJ1792">
        <f t="shared" si="771"/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f t="shared" si="772"/>
        <v>0</v>
      </c>
      <c r="CR1792">
        <f t="shared" si="773"/>
        <v>0</v>
      </c>
      <c r="CS1792">
        <f t="shared" si="774"/>
        <v>0</v>
      </c>
      <c r="CT1792">
        <f t="shared" si="775"/>
        <v>0</v>
      </c>
      <c r="CU1792">
        <f t="shared" si="776"/>
        <v>0</v>
      </c>
      <c r="CV1792">
        <f t="shared" si="777"/>
        <v>0</v>
      </c>
      <c r="CW1792">
        <f t="shared" si="778"/>
        <v>164</v>
      </c>
      <c r="CX1792">
        <f t="shared" si="779"/>
        <v>162</v>
      </c>
      <c r="CY1792">
        <f t="shared" si="780"/>
        <v>326</v>
      </c>
    </row>
    <row r="1793" spans="1:103">
      <c r="A1793" t="s">
        <v>74</v>
      </c>
      <c r="B1793" t="s">
        <v>3481</v>
      </c>
      <c r="C1793" t="s">
        <v>4388</v>
      </c>
      <c r="D1793">
        <v>101431</v>
      </c>
      <c r="E1793" t="s">
        <v>4396</v>
      </c>
      <c r="F1793" t="s">
        <v>4397</v>
      </c>
      <c r="H1793" t="s">
        <v>3485</v>
      </c>
      <c r="I1793" t="s">
        <v>3546</v>
      </c>
      <c r="J1793" t="s">
        <v>3539</v>
      </c>
      <c r="K1793" t="s">
        <v>4398</v>
      </c>
      <c r="L1793" t="s">
        <v>83</v>
      </c>
      <c r="M1793" t="s">
        <v>84</v>
      </c>
      <c r="N1793" t="s">
        <v>85</v>
      </c>
      <c r="O1793" t="s">
        <v>86</v>
      </c>
      <c r="P1793" t="s">
        <v>87</v>
      </c>
      <c r="Q1793" s="7" t="s">
        <v>8134</v>
      </c>
      <c r="R1793">
        <v>7</v>
      </c>
      <c r="S1793">
        <v>12</v>
      </c>
      <c r="T1793">
        <f t="shared" si="756"/>
        <v>19</v>
      </c>
      <c r="U1793">
        <v>11</v>
      </c>
      <c r="V1793">
        <v>13</v>
      </c>
      <c r="W1793">
        <v>11</v>
      </c>
      <c r="X1793">
        <v>12</v>
      </c>
      <c r="Y1793">
        <v>8</v>
      </c>
      <c r="Z1793">
        <v>11</v>
      </c>
      <c r="AA1793">
        <v>15</v>
      </c>
      <c r="AB1793">
        <v>15</v>
      </c>
      <c r="AC1793">
        <v>13</v>
      </c>
      <c r="AD1793">
        <v>15</v>
      </c>
      <c r="AE1793">
        <v>15</v>
      </c>
      <c r="AF1793">
        <v>4</v>
      </c>
      <c r="AG1793">
        <v>0</v>
      </c>
      <c r="AH1793">
        <v>0</v>
      </c>
      <c r="AI1793">
        <f t="shared" si="757"/>
        <v>73</v>
      </c>
      <c r="AJ1793">
        <f t="shared" si="758"/>
        <v>70</v>
      </c>
      <c r="AK1793">
        <f t="shared" si="759"/>
        <v>143</v>
      </c>
      <c r="AL1793">
        <f t="shared" si="760"/>
        <v>80</v>
      </c>
      <c r="AM1793">
        <f t="shared" si="761"/>
        <v>82</v>
      </c>
      <c r="AN1793">
        <f t="shared" si="762"/>
        <v>162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f t="shared" si="763"/>
        <v>0</v>
      </c>
      <c r="AZ1793">
        <f t="shared" si="764"/>
        <v>0</v>
      </c>
      <c r="BA1793">
        <f t="shared" si="765"/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f t="shared" si="766"/>
        <v>0</v>
      </c>
      <c r="BM1793">
        <f t="shared" si="767"/>
        <v>0</v>
      </c>
      <c r="BN1793">
        <f t="shared" si="768"/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f t="shared" si="781"/>
        <v>0</v>
      </c>
      <c r="BV1793">
        <f t="shared" si="782"/>
        <v>0</v>
      </c>
      <c r="BW1793">
        <f t="shared" si="783"/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f t="shared" si="769"/>
        <v>0</v>
      </c>
      <c r="CI1793">
        <f t="shared" si="770"/>
        <v>0</v>
      </c>
      <c r="CJ1793">
        <f t="shared" si="771"/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f t="shared" si="772"/>
        <v>0</v>
      </c>
      <c r="CR1793">
        <f t="shared" si="773"/>
        <v>0</v>
      </c>
      <c r="CS1793">
        <f t="shared" si="774"/>
        <v>0</v>
      </c>
      <c r="CT1793">
        <f t="shared" si="775"/>
        <v>0</v>
      </c>
      <c r="CU1793">
        <f t="shared" si="776"/>
        <v>0</v>
      </c>
      <c r="CV1793">
        <f t="shared" si="777"/>
        <v>0</v>
      </c>
      <c r="CW1793">
        <f t="shared" si="778"/>
        <v>80</v>
      </c>
      <c r="CX1793">
        <f t="shared" si="779"/>
        <v>82</v>
      </c>
      <c r="CY1793">
        <f t="shared" si="780"/>
        <v>162</v>
      </c>
    </row>
    <row r="1794" spans="1:103">
      <c r="A1794" t="s">
        <v>74</v>
      </c>
      <c r="B1794" t="s">
        <v>3481</v>
      </c>
      <c r="C1794" t="s">
        <v>4388</v>
      </c>
      <c r="D1794">
        <v>101432</v>
      </c>
      <c r="E1794" t="s">
        <v>4399</v>
      </c>
      <c r="F1794" t="s">
        <v>4400</v>
      </c>
      <c r="H1794" t="s">
        <v>3485</v>
      </c>
      <c r="I1794" t="s">
        <v>3546</v>
      </c>
      <c r="J1794" t="s">
        <v>3539</v>
      </c>
      <c r="K1794" t="s">
        <v>4398</v>
      </c>
      <c r="L1794" t="s">
        <v>83</v>
      </c>
      <c r="M1794" t="s">
        <v>84</v>
      </c>
      <c r="N1794" t="s">
        <v>85</v>
      </c>
      <c r="O1794" t="s">
        <v>86</v>
      </c>
      <c r="P1794" t="s">
        <v>87</v>
      </c>
      <c r="Q1794" s="7" t="s">
        <v>8134</v>
      </c>
      <c r="R1794">
        <v>41</v>
      </c>
      <c r="S1794">
        <v>56</v>
      </c>
      <c r="T1794">
        <f t="shared" si="756"/>
        <v>97</v>
      </c>
      <c r="U1794">
        <v>41</v>
      </c>
      <c r="V1794">
        <v>29</v>
      </c>
      <c r="W1794">
        <v>51</v>
      </c>
      <c r="X1794">
        <v>42</v>
      </c>
      <c r="Y1794">
        <v>33</v>
      </c>
      <c r="Z1794">
        <v>45</v>
      </c>
      <c r="AA1794">
        <v>58</v>
      </c>
      <c r="AB1794">
        <v>52</v>
      </c>
      <c r="AC1794">
        <v>54</v>
      </c>
      <c r="AD1794">
        <v>55</v>
      </c>
      <c r="AE1794">
        <v>45</v>
      </c>
      <c r="AF1794">
        <v>35</v>
      </c>
      <c r="AG1794">
        <v>0</v>
      </c>
      <c r="AH1794">
        <v>0</v>
      </c>
      <c r="AI1794">
        <f t="shared" si="757"/>
        <v>282</v>
      </c>
      <c r="AJ1794">
        <f t="shared" si="758"/>
        <v>258</v>
      </c>
      <c r="AK1794">
        <f t="shared" si="759"/>
        <v>540</v>
      </c>
      <c r="AL1794">
        <f t="shared" si="760"/>
        <v>323</v>
      </c>
      <c r="AM1794">
        <f t="shared" si="761"/>
        <v>314</v>
      </c>
      <c r="AN1794">
        <f t="shared" si="762"/>
        <v>637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f t="shared" si="763"/>
        <v>0</v>
      </c>
      <c r="AZ1794">
        <f t="shared" si="764"/>
        <v>0</v>
      </c>
      <c r="BA1794">
        <f t="shared" si="765"/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f t="shared" si="766"/>
        <v>0</v>
      </c>
      <c r="BM1794">
        <f t="shared" si="767"/>
        <v>0</v>
      </c>
      <c r="BN1794">
        <f t="shared" si="768"/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f t="shared" si="781"/>
        <v>0</v>
      </c>
      <c r="BV1794">
        <f t="shared" si="782"/>
        <v>0</v>
      </c>
      <c r="BW1794">
        <f t="shared" si="783"/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f t="shared" si="769"/>
        <v>0</v>
      </c>
      <c r="CI1794">
        <f t="shared" si="770"/>
        <v>0</v>
      </c>
      <c r="CJ1794">
        <f t="shared" si="771"/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f t="shared" si="772"/>
        <v>0</v>
      </c>
      <c r="CR1794">
        <f t="shared" si="773"/>
        <v>0</v>
      </c>
      <c r="CS1794">
        <f t="shared" si="774"/>
        <v>0</v>
      </c>
      <c r="CT1794">
        <f t="shared" si="775"/>
        <v>0</v>
      </c>
      <c r="CU1794">
        <f t="shared" si="776"/>
        <v>0</v>
      </c>
      <c r="CV1794">
        <f t="shared" si="777"/>
        <v>0</v>
      </c>
      <c r="CW1794">
        <f t="shared" si="778"/>
        <v>323</v>
      </c>
      <c r="CX1794">
        <f t="shared" si="779"/>
        <v>314</v>
      </c>
      <c r="CY1794">
        <f t="shared" si="780"/>
        <v>637</v>
      </c>
    </row>
    <row r="1795" spans="1:103">
      <c r="A1795" t="s">
        <v>74</v>
      </c>
      <c r="B1795" t="s">
        <v>3481</v>
      </c>
      <c r="C1795" t="s">
        <v>4388</v>
      </c>
      <c r="D1795">
        <v>101433</v>
      </c>
      <c r="E1795" t="s">
        <v>4401</v>
      </c>
      <c r="F1795" t="s">
        <v>4402</v>
      </c>
      <c r="H1795" t="s">
        <v>3485</v>
      </c>
      <c r="I1795" t="s">
        <v>3546</v>
      </c>
      <c r="J1795" t="s">
        <v>3539</v>
      </c>
      <c r="K1795" t="s">
        <v>4403</v>
      </c>
      <c r="L1795" t="s">
        <v>83</v>
      </c>
      <c r="M1795" t="s">
        <v>84</v>
      </c>
      <c r="N1795" t="s">
        <v>85</v>
      </c>
      <c r="O1795" t="s">
        <v>86</v>
      </c>
      <c r="P1795" t="s">
        <v>87</v>
      </c>
      <c r="Q1795" s="7" t="s">
        <v>8134</v>
      </c>
      <c r="R1795">
        <v>13</v>
      </c>
      <c r="S1795">
        <v>11</v>
      </c>
      <c r="T1795">
        <f t="shared" si="756"/>
        <v>24</v>
      </c>
      <c r="U1795">
        <v>12</v>
      </c>
      <c r="V1795">
        <v>9</v>
      </c>
      <c r="W1795">
        <v>14</v>
      </c>
      <c r="X1795">
        <v>12</v>
      </c>
      <c r="Y1795">
        <v>9</v>
      </c>
      <c r="Z1795">
        <v>11</v>
      </c>
      <c r="AA1795">
        <v>11</v>
      </c>
      <c r="AB1795">
        <v>11</v>
      </c>
      <c r="AC1795">
        <v>10</v>
      </c>
      <c r="AD1795">
        <v>10</v>
      </c>
      <c r="AE1795">
        <v>9</v>
      </c>
      <c r="AF1795">
        <v>3</v>
      </c>
      <c r="AG1795">
        <v>0</v>
      </c>
      <c r="AH1795">
        <v>0</v>
      </c>
      <c r="AI1795">
        <f t="shared" si="757"/>
        <v>65</v>
      </c>
      <c r="AJ1795">
        <f t="shared" si="758"/>
        <v>56</v>
      </c>
      <c r="AK1795">
        <f t="shared" si="759"/>
        <v>121</v>
      </c>
      <c r="AL1795">
        <f t="shared" si="760"/>
        <v>78</v>
      </c>
      <c r="AM1795">
        <f t="shared" si="761"/>
        <v>67</v>
      </c>
      <c r="AN1795">
        <f t="shared" si="762"/>
        <v>145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f t="shared" si="763"/>
        <v>0</v>
      </c>
      <c r="AZ1795">
        <f t="shared" si="764"/>
        <v>0</v>
      </c>
      <c r="BA1795">
        <f t="shared" si="765"/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f t="shared" si="766"/>
        <v>0</v>
      </c>
      <c r="BM1795">
        <f t="shared" si="767"/>
        <v>0</v>
      </c>
      <c r="BN1795">
        <f t="shared" si="768"/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f t="shared" si="781"/>
        <v>0</v>
      </c>
      <c r="BV1795">
        <f t="shared" si="782"/>
        <v>0</v>
      </c>
      <c r="BW1795">
        <f t="shared" si="783"/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f t="shared" si="769"/>
        <v>0</v>
      </c>
      <c r="CI1795">
        <f t="shared" si="770"/>
        <v>0</v>
      </c>
      <c r="CJ1795">
        <f t="shared" si="771"/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f t="shared" si="772"/>
        <v>0</v>
      </c>
      <c r="CR1795">
        <f t="shared" si="773"/>
        <v>0</v>
      </c>
      <c r="CS1795">
        <f t="shared" si="774"/>
        <v>0</v>
      </c>
      <c r="CT1795">
        <f t="shared" si="775"/>
        <v>0</v>
      </c>
      <c r="CU1795">
        <f t="shared" si="776"/>
        <v>0</v>
      </c>
      <c r="CV1795">
        <f t="shared" si="777"/>
        <v>0</v>
      </c>
      <c r="CW1795">
        <f t="shared" si="778"/>
        <v>78</v>
      </c>
      <c r="CX1795">
        <f t="shared" si="779"/>
        <v>67</v>
      </c>
      <c r="CY1795">
        <f t="shared" si="780"/>
        <v>145</v>
      </c>
    </row>
    <row r="1796" spans="1:103">
      <c r="A1796" t="s">
        <v>74</v>
      </c>
      <c r="B1796" t="s">
        <v>3481</v>
      </c>
      <c r="C1796" t="s">
        <v>4388</v>
      </c>
      <c r="D1796">
        <v>101434</v>
      </c>
      <c r="E1796" t="s">
        <v>4404</v>
      </c>
      <c r="F1796" t="s">
        <v>4405</v>
      </c>
      <c r="H1796" t="s">
        <v>3485</v>
      </c>
      <c r="I1796" t="s">
        <v>3546</v>
      </c>
      <c r="J1796" t="s">
        <v>3539</v>
      </c>
      <c r="K1796" t="s">
        <v>4406</v>
      </c>
      <c r="L1796" t="s">
        <v>83</v>
      </c>
      <c r="M1796" t="s">
        <v>84</v>
      </c>
      <c r="N1796" t="s">
        <v>85</v>
      </c>
      <c r="O1796" t="s">
        <v>86</v>
      </c>
      <c r="P1796" t="s">
        <v>87</v>
      </c>
      <c r="Q1796" s="7" t="s">
        <v>8134</v>
      </c>
      <c r="R1796">
        <v>33</v>
      </c>
      <c r="S1796">
        <v>25</v>
      </c>
      <c r="T1796">
        <f t="shared" si="756"/>
        <v>58</v>
      </c>
      <c r="U1796">
        <v>38</v>
      </c>
      <c r="V1796">
        <v>37</v>
      </c>
      <c r="W1796">
        <v>41</v>
      </c>
      <c r="X1796">
        <v>35</v>
      </c>
      <c r="Y1796">
        <v>23</v>
      </c>
      <c r="Z1796">
        <v>25</v>
      </c>
      <c r="AA1796">
        <v>44</v>
      </c>
      <c r="AB1796">
        <v>38</v>
      </c>
      <c r="AC1796">
        <v>39</v>
      </c>
      <c r="AD1796">
        <v>45</v>
      </c>
      <c r="AE1796">
        <v>24</v>
      </c>
      <c r="AF1796">
        <v>36</v>
      </c>
      <c r="AG1796">
        <v>0</v>
      </c>
      <c r="AH1796">
        <v>0</v>
      </c>
      <c r="AI1796">
        <f t="shared" si="757"/>
        <v>209</v>
      </c>
      <c r="AJ1796">
        <f t="shared" si="758"/>
        <v>216</v>
      </c>
      <c r="AK1796">
        <f t="shared" si="759"/>
        <v>425</v>
      </c>
      <c r="AL1796">
        <f t="shared" si="760"/>
        <v>242</v>
      </c>
      <c r="AM1796">
        <f t="shared" si="761"/>
        <v>241</v>
      </c>
      <c r="AN1796">
        <f t="shared" si="762"/>
        <v>483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f t="shared" si="763"/>
        <v>0</v>
      </c>
      <c r="AZ1796">
        <f t="shared" si="764"/>
        <v>0</v>
      </c>
      <c r="BA1796">
        <f t="shared" si="765"/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f t="shared" si="766"/>
        <v>0</v>
      </c>
      <c r="BM1796">
        <f t="shared" si="767"/>
        <v>0</v>
      </c>
      <c r="BN1796">
        <f t="shared" si="768"/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f t="shared" si="781"/>
        <v>0</v>
      </c>
      <c r="BV1796">
        <f t="shared" si="782"/>
        <v>0</v>
      </c>
      <c r="BW1796">
        <f t="shared" si="783"/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f t="shared" si="769"/>
        <v>0</v>
      </c>
      <c r="CI1796">
        <f t="shared" si="770"/>
        <v>0</v>
      </c>
      <c r="CJ1796">
        <f t="shared" si="771"/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0</v>
      </c>
      <c r="CQ1796">
        <f t="shared" si="772"/>
        <v>0</v>
      </c>
      <c r="CR1796">
        <f t="shared" si="773"/>
        <v>0</v>
      </c>
      <c r="CS1796">
        <f t="shared" si="774"/>
        <v>0</v>
      </c>
      <c r="CT1796">
        <f t="shared" si="775"/>
        <v>0</v>
      </c>
      <c r="CU1796">
        <f t="shared" si="776"/>
        <v>0</v>
      </c>
      <c r="CV1796">
        <f t="shared" si="777"/>
        <v>0</v>
      </c>
      <c r="CW1796">
        <f t="shared" si="778"/>
        <v>242</v>
      </c>
      <c r="CX1796">
        <f t="shared" si="779"/>
        <v>241</v>
      </c>
      <c r="CY1796">
        <f t="shared" si="780"/>
        <v>483</v>
      </c>
    </row>
    <row r="1797" spans="1:103">
      <c r="A1797" t="s">
        <v>74</v>
      </c>
      <c r="B1797" t="s">
        <v>3481</v>
      </c>
      <c r="C1797" t="s">
        <v>4388</v>
      </c>
      <c r="D1797">
        <v>101435</v>
      </c>
      <c r="E1797" t="s">
        <v>4407</v>
      </c>
      <c r="F1797" t="s">
        <v>167</v>
      </c>
      <c r="H1797" t="s">
        <v>3485</v>
      </c>
      <c r="I1797" t="s">
        <v>3546</v>
      </c>
      <c r="J1797" t="s">
        <v>3539</v>
      </c>
      <c r="K1797" t="s">
        <v>4408</v>
      </c>
      <c r="L1797" t="s">
        <v>83</v>
      </c>
      <c r="M1797" t="s">
        <v>84</v>
      </c>
      <c r="N1797" t="s">
        <v>85</v>
      </c>
      <c r="O1797" t="s">
        <v>86</v>
      </c>
      <c r="P1797" t="s">
        <v>87</v>
      </c>
      <c r="Q1797" s="7" t="s">
        <v>8134</v>
      </c>
      <c r="R1797">
        <v>34</v>
      </c>
      <c r="S1797">
        <v>18</v>
      </c>
      <c r="T1797">
        <f t="shared" si="756"/>
        <v>52</v>
      </c>
      <c r="U1797">
        <v>35</v>
      </c>
      <c r="V1797">
        <v>22</v>
      </c>
      <c r="W1797">
        <v>26</v>
      </c>
      <c r="X1797">
        <v>35</v>
      </c>
      <c r="Y1797">
        <v>28</v>
      </c>
      <c r="Z1797">
        <v>19</v>
      </c>
      <c r="AA1797">
        <v>24</v>
      </c>
      <c r="AB1797">
        <v>27</v>
      </c>
      <c r="AC1797">
        <v>31</v>
      </c>
      <c r="AD1797">
        <v>37</v>
      </c>
      <c r="AE1797">
        <v>30</v>
      </c>
      <c r="AF1797">
        <v>17</v>
      </c>
      <c r="AG1797">
        <v>0</v>
      </c>
      <c r="AH1797">
        <v>0</v>
      </c>
      <c r="AI1797">
        <f t="shared" si="757"/>
        <v>174</v>
      </c>
      <c r="AJ1797">
        <f t="shared" si="758"/>
        <v>157</v>
      </c>
      <c r="AK1797">
        <f t="shared" si="759"/>
        <v>331</v>
      </c>
      <c r="AL1797">
        <f t="shared" si="760"/>
        <v>208</v>
      </c>
      <c r="AM1797">
        <f t="shared" si="761"/>
        <v>175</v>
      </c>
      <c r="AN1797">
        <f t="shared" si="762"/>
        <v>383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f t="shared" si="763"/>
        <v>0</v>
      </c>
      <c r="AZ1797">
        <f t="shared" si="764"/>
        <v>0</v>
      </c>
      <c r="BA1797">
        <f t="shared" si="765"/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f t="shared" si="766"/>
        <v>0</v>
      </c>
      <c r="BM1797">
        <f t="shared" si="767"/>
        <v>0</v>
      </c>
      <c r="BN1797">
        <f t="shared" si="768"/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f t="shared" si="781"/>
        <v>0</v>
      </c>
      <c r="BV1797">
        <f t="shared" si="782"/>
        <v>0</v>
      </c>
      <c r="BW1797">
        <f t="shared" si="783"/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f t="shared" si="769"/>
        <v>0</v>
      </c>
      <c r="CI1797">
        <f t="shared" si="770"/>
        <v>0</v>
      </c>
      <c r="CJ1797">
        <f t="shared" si="771"/>
        <v>0</v>
      </c>
      <c r="CK1797">
        <v>0</v>
      </c>
      <c r="CL1797">
        <v>0</v>
      </c>
      <c r="CM1797">
        <v>0</v>
      </c>
      <c r="CN1797">
        <v>0</v>
      </c>
      <c r="CO1797">
        <v>0</v>
      </c>
      <c r="CP1797">
        <v>0</v>
      </c>
      <c r="CQ1797">
        <f t="shared" si="772"/>
        <v>0</v>
      </c>
      <c r="CR1797">
        <f t="shared" si="773"/>
        <v>0</v>
      </c>
      <c r="CS1797">
        <f t="shared" si="774"/>
        <v>0</v>
      </c>
      <c r="CT1797">
        <f t="shared" si="775"/>
        <v>0</v>
      </c>
      <c r="CU1797">
        <f t="shared" si="776"/>
        <v>0</v>
      </c>
      <c r="CV1797">
        <f t="shared" si="777"/>
        <v>0</v>
      </c>
      <c r="CW1797">
        <f t="shared" si="778"/>
        <v>208</v>
      </c>
      <c r="CX1797">
        <f t="shared" si="779"/>
        <v>175</v>
      </c>
      <c r="CY1797">
        <f t="shared" si="780"/>
        <v>383</v>
      </c>
    </row>
    <row r="1798" spans="1:103">
      <c r="A1798" t="s">
        <v>74</v>
      </c>
      <c r="B1798" t="s">
        <v>3481</v>
      </c>
      <c r="C1798" t="s">
        <v>4388</v>
      </c>
      <c r="D1798">
        <v>101436</v>
      </c>
      <c r="E1798" t="s">
        <v>4409</v>
      </c>
      <c r="F1798" t="s">
        <v>4410</v>
      </c>
      <c r="H1798" t="s">
        <v>3485</v>
      </c>
      <c r="I1798" t="s">
        <v>3546</v>
      </c>
      <c r="J1798" t="s">
        <v>3539</v>
      </c>
      <c r="K1798" t="s">
        <v>4379</v>
      </c>
      <c r="L1798" t="s">
        <v>83</v>
      </c>
      <c r="M1798" t="s">
        <v>84</v>
      </c>
      <c r="N1798" t="s">
        <v>85</v>
      </c>
      <c r="O1798" t="s">
        <v>86</v>
      </c>
      <c r="P1798" t="s">
        <v>87</v>
      </c>
      <c r="Q1798" s="7" t="s">
        <v>8134</v>
      </c>
      <c r="R1798">
        <v>24</v>
      </c>
      <c r="S1798">
        <v>29</v>
      </c>
      <c r="T1798">
        <f t="shared" si="756"/>
        <v>53</v>
      </c>
      <c r="U1798">
        <v>25</v>
      </c>
      <c r="V1798">
        <v>27</v>
      </c>
      <c r="W1798">
        <v>33</v>
      </c>
      <c r="X1798">
        <v>29</v>
      </c>
      <c r="Y1798">
        <v>20</v>
      </c>
      <c r="Z1798">
        <v>27</v>
      </c>
      <c r="AA1798">
        <v>41</v>
      </c>
      <c r="AB1798">
        <v>38</v>
      </c>
      <c r="AC1798">
        <v>30</v>
      </c>
      <c r="AD1798">
        <v>34</v>
      </c>
      <c r="AE1798">
        <v>45</v>
      </c>
      <c r="AF1798">
        <v>31</v>
      </c>
      <c r="AG1798">
        <v>0</v>
      </c>
      <c r="AH1798">
        <v>0</v>
      </c>
      <c r="AI1798">
        <f t="shared" si="757"/>
        <v>194</v>
      </c>
      <c r="AJ1798">
        <f t="shared" si="758"/>
        <v>186</v>
      </c>
      <c r="AK1798">
        <f t="shared" si="759"/>
        <v>380</v>
      </c>
      <c r="AL1798">
        <f t="shared" si="760"/>
        <v>218</v>
      </c>
      <c r="AM1798">
        <f t="shared" si="761"/>
        <v>215</v>
      </c>
      <c r="AN1798">
        <f t="shared" si="762"/>
        <v>433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f t="shared" si="763"/>
        <v>0</v>
      </c>
      <c r="AZ1798">
        <f t="shared" si="764"/>
        <v>0</v>
      </c>
      <c r="BA1798">
        <f t="shared" si="765"/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f t="shared" si="766"/>
        <v>0</v>
      </c>
      <c r="BM1798">
        <f t="shared" si="767"/>
        <v>0</v>
      </c>
      <c r="BN1798">
        <f t="shared" si="768"/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f t="shared" si="781"/>
        <v>0</v>
      </c>
      <c r="BV1798">
        <f t="shared" si="782"/>
        <v>0</v>
      </c>
      <c r="BW1798">
        <f t="shared" si="783"/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f t="shared" si="769"/>
        <v>0</v>
      </c>
      <c r="CI1798">
        <f t="shared" si="770"/>
        <v>0</v>
      </c>
      <c r="CJ1798">
        <f t="shared" si="771"/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f t="shared" si="772"/>
        <v>0</v>
      </c>
      <c r="CR1798">
        <f t="shared" si="773"/>
        <v>0</v>
      </c>
      <c r="CS1798">
        <f t="shared" si="774"/>
        <v>0</v>
      </c>
      <c r="CT1798">
        <f t="shared" si="775"/>
        <v>0</v>
      </c>
      <c r="CU1798">
        <f t="shared" si="776"/>
        <v>0</v>
      </c>
      <c r="CV1798">
        <f t="shared" si="777"/>
        <v>0</v>
      </c>
      <c r="CW1798">
        <f t="shared" si="778"/>
        <v>218</v>
      </c>
      <c r="CX1798">
        <f t="shared" si="779"/>
        <v>215</v>
      </c>
      <c r="CY1798">
        <f t="shared" si="780"/>
        <v>433</v>
      </c>
    </row>
    <row r="1799" spans="1:103">
      <c r="A1799" t="s">
        <v>74</v>
      </c>
      <c r="B1799" t="s">
        <v>3481</v>
      </c>
      <c r="C1799" t="s">
        <v>4388</v>
      </c>
      <c r="D1799">
        <v>101437</v>
      </c>
      <c r="E1799" t="s">
        <v>4411</v>
      </c>
      <c r="F1799" t="s">
        <v>4412</v>
      </c>
      <c r="H1799" t="s">
        <v>3485</v>
      </c>
      <c r="I1799" t="s">
        <v>3546</v>
      </c>
      <c r="J1799" t="s">
        <v>3539</v>
      </c>
      <c r="K1799" t="s">
        <v>4413</v>
      </c>
      <c r="L1799" t="s">
        <v>83</v>
      </c>
      <c r="M1799" t="s">
        <v>84</v>
      </c>
      <c r="N1799" t="s">
        <v>85</v>
      </c>
      <c r="O1799" t="s">
        <v>86</v>
      </c>
      <c r="P1799" t="s">
        <v>87</v>
      </c>
      <c r="Q1799" s="7" t="s">
        <v>8134</v>
      </c>
      <c r="R1799">
        <v>19</v>
      </c>
      <c r="S1799">
        <v>22</v>
      </c>
      <c r="T1799">
        <f t="shared" si="756"/>
        <v>41</v>
      </c>
      <c r="U1799">
        <v>29</v>
      </c>
      <c r="V1799">
        <v>30</v>
      </c>
      <c r="W1799">
        <v>25</v>
      </c>
      <c r="X1799">
        <v>17</v>
      </c>
      <c r="Y1799">
        <v>19</v>
      </c>
      <c r="Z1799">
        <v>25</v>
      </c>
      <c r="AA1799">
        <v>33</v>
      </c>
      <c r="AB1799">
        <v>19</v>
      </c>
      <c r="AC1799">
        <v>24</v>
      </c>
      <c r="AD1799">
        <v>24</v>
      </c>
      <c r="AE1799">
        <v>16</v>
      </c>
      <c r="AF1799">
        <v>20</v>
      </c>
      <c r="AG1799">
        <v>0</v>
      </c>
      <c r="AH1799">
        <v>0</v>
      </c>
      <c r="AI1799">
        <f t="shared" si="757"/>
        <v>146</v>
      </c>
      <c r="AJ1799">
        <f t="shared" si="758"/>
        <v>135</v>
      </c>
      <c r="AK1799">
        <f t="shared" si="759"/>
        <v>281</v>
      </c>
      <c r="AL1799">
        <f t="shared" si="760"/>
        <v>165</v>
      </c>
      <c r="AM1799">
        <f t="shared" si="761"/>
        <v>157</v>
      </c>
      <c r="AN1799">
        <f t="shared" si="762"/>
        <v>322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f t="shared" si="763"/>
        <v>0</v>
      </c>
      <c r="AZ1799">
        <f t="shared" si="764"/>
        <v>0</v>
      </c>
      <c r="BA1799">
        <f t="shared" si="765"/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f t="shared" si="766"/>
        <v>0</v>
      </c>
      <c r="BM1799">
        <f t="shared" si="767"/>
        <v>0</v>
      </c>
      <c r="BN1799">
        <f t="shared" si="768"/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f t="shared" si="781"/>
        <v>0</v>
      </c>
      <c r="BV1799">
        <f t="shared" si="782"/>
        <v>0</v>
      </c>
      <c r="BW1799">
        <f t="shared" si="783"/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f t="shared" si="769"/>
        <v>0</v>
      </c>
      <c r="CI1799">
        <f t="shared" si="770"/>
        <v>0</v>
      </c>
      <c r="CJ1799">
        <f t="shared" si="771"/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f t="shared" si="772"/>
        <v>0</v>
      </c>
      <c r="CR1799">
        <f t="shared" si="773"/>
        <v>0</v>
      </c>
      <c r="CS1799">
        <f t="shared" si="774"/>
        <v>0</v>
      </c>
      <c r="CT1799">
        <f t="shared" si="775"/>
        <v>0</v>
      </c>
      <c r="CU1799">
        <f t="shared" si="776"/>
        <v>0</v>
      </c>
      <c r="CV1799">
        <f t="shared" si="777"/>
        <v>0</v>
      </c>
      <c r="CW1799">
        <f t="shared" si="778"/>
        <v>165</v>
      </c>
      <c r="CX1799">
        <f t="shared" si="779"/>
        <v>157</v>
      </c>
      <c r="CY1799">
        <f t="shared" si="780"/>
        <v>322</v>
      </c>
    </row>
    <row r="1800" spans="1:103">
      <c r="A1800" t="s">
        <v>74</v>
      </c>
      <c r="B1800" t="s">
        <v>3481</v>
      </c>
      <c r="C1800" t="s">
        <v>4388</v>
      </c>
      <c r="D1800">
        <v>101438</v>
      </c>
      <c r="E1800" t="s">
        <v>4414</v>
      </c>
      <c r="F1800" t="s">
        <v>4415</v>
      </c>
      <c r="H1800" t="s">
        <v>3485</v>
      </c>
      <c r="I1800" t="s">
        <v>3546</v>
      </c>
      <c r="J1800" t="s">
        <v>3539</v>
      </c>
      <c r="K1800" t="s">
        <v>4403</v>
      </c>
      <c r="L1800" t="s">
        <v>83</v>
      </c>
      <c r="M1800" t="s">
        <v>84</v>
      </c>
      <c r="N1800" t="s">
        <v>85</v>
      </c>
      <c r="O1800" t="s">
        <v>86</v>
      </c>
      <c r="P1800" t="s">
        <v>87</v>
      </c>
      <c r="Q1800" s="7" t="s">
        <v>8134</v>
      </c>
      <c r="R1800">
        <v>24</v>
      </c>
      <c r="S1800">
        <v>27</v>
      </c>
      <c r="T1800">
        <f t="shared" ref="T1800:T1863" si="784">SUM(R1800:S1800)</f>
        <v>51</v>
      </c>
      <c r="U1800">
        <v>30</v>
      </c>
      <c r="V1800">
        <v>24</v>
      </c>
      <c r="W1800">
        <v>25</v>
      </c>
      <c r="X1800">
        <v>30</v>
      </c>
      <c r="Y1800">
        <v>27</v>
      </c>
      <c r="Z1800">
        <v>24</v>
      </c>
      <c r="AA1800">
        <v>32</v>
      </c>
      <c r="AB1800">
        <v>25</v>
      </c>
      <c r="AC1800">
        <v>34</v>
      </c>
      <c r="AD1800">
        <v>38</v>
      </c>
      <c r="AE1800">
        <v>32</v>
      </c>
      <c r="AF1800">
        <v>21</v>
      </c>
      <c r="AG1800">
        <v>0</v>
      </c>
      <c r="AH1800">
        <v>0</v>
      </c>
      <c r="AI1800">
        <f t="shared" ref="AI1800:AI1863" si="785">U1800+W1800+Y1800+AA1800+AC1800+AE1800+AG1800</f>
        <v>180</v>
      </c>
      <c r="AJ1800">
        <f t="shared" ref="AJ1800:AJ1863" si="786">V1800+X1800+Z1800+AB1800+AD1800+AF1800+AH1800</f>
        <v>162</v>
      </c>
      <c r="AK1800">
        <f t="shared" ref="AK1800:AK1863" si="787">SUM(AI1800:AJ1800)</f>
        <v>342</v>
      </c>
      <c r="AL1800">
        <f t="shared" ref="AL1800:AL1863" si="788">R1800+AI1800</f>
        <v>204</v>
      </c>
      <c r="AM1800">
        <f t="shared" ref="AM1800:AM1863" si="789">S1800+AJ1800</f>
        <v>189</v>
      </c>
      <c r="AN1800">
        <f t="shared" ref="AN1800:AN1863" si="790">T1800+AK1800</f>
        <v>393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f t="shared" ref="AY1800:AY1863" si="791">AO1800+AQ1800+AS1800+AU1800+AW1800</f>
        <v>0</v>
      </c>
      <c r="AZ1800">
        <f t="shared" ref="AZ1800:AZ1863" si="792">AP1800+AR1800+AT1800+AV1800+AX1800</f>
        <v>0</v>
      </c>
      <c r="BA1800">
        <f t="shared" ref="BA1800:BA1863" si="793">SUM(AY1800:AZ1800)</f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f t="shared" ref="BL1800:BL1863" si="794">BB1800+BD1800+BF1800+BH1800+BJ1800</f>
        <v>0</v>
      </c>
      <c r="BM1800">
        <f t="shared" ref="BM1800:BM1863" si="795">BC1800+BE1800+BG1800+BI1800+BK1800</f>
        <v>0</v>
      </c>
      <c r="BN1800">
        <f t="shared" ref="BN1800:BN1863" si="796">SUM(BL1800:BM1800)</f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f t="shared" si="781"/>
        <v>0</v>
      </c>
      <c r="BV1800">
        <f t="shared" si="782"/>
        <v>0</v>
      </c>
      <c r="BW1800">
        <f t="shared" si="783"/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f t="shared" ref="CH1800:CH1863" si="797">BX1800+BZ1800+CB1800+CD1800+CF1800</f>
        <v>0</v>
      </c>
      <c r="CI1800">
        <f t="shared" ref="CI1800:CI1863" si="798">BY1800+CA1800+CC1800+CE1800+CG1800</f>
        <v>0</v>
      </c>
      <c r="CJ1800">
        <f t="shared" ref="CJ1800:CJ1863" si="799">SUM(CH1800:CI1800)</f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f t="shared" ref="CQ1800:CQ1863" si="800">CH1800+CK1800+CM1800+CO1800</f>
        <v>0</v>
      </c>
      <c r="CR1800">
        <f t="shared" ref="CR1800:CR1863" si="801">CI1800+CL1800+CN1800+CP1800</f>
        <v>0</v>
      </c>
      <c r="CS1800">
        <f t="shared" ref="CS1800:CS1863" si="802">SUM(CQ1800:CR1800)</f>
        <v>0</v>
      </c>
      <c r="CT1800">
        <f t="shared" ref="CT1800:CT1863" si="803">BU1800+CQ1800</f>
        <v>0</v>
      </c>
      <c r="CU1800">
        <f t="shared" ref="CU1800:CU1863" si="804">BV1800+CR1800</f>
        <v>0</v>
      </c>
      <c r="CV1800">
        <f t="shared" ref="CV1800:CV1863" si="805">BW1800+CS1800</f>
        <v>0</v>
      </c>
      <c r="CW1800">
        <f t="shared" ref="CW1800:CW1863" si="806">AL1800+AY1800+CT1800</f>
        <v>204</v>
      </c>
      <c r="CX1800">
        <f t="shared" ref="CX1800:CX1863" si="807">AM1800+AZ1800+CU1800</f>
        <v>189</v>
      </c>
      <c r="CY1800">
        <f t="shared" ref="CY1800:CY1863" si="808">AN1800+BA1800+CV1800</f>
        <v>393</v>
      </c>
    </row>
    <row r="1801" spans="1:103">
      <c r="A1801" t="s">
        <v>74</v>
      </c>
      <c r="B1801" t="s">
        <v>3481</v>
      </c>
      <c r="C1801" t="s">
        <v>4388</v>
      </c>
      <c r="D1801">
        <v>101439</v>
      </c>
      <c r="E1801" t="s">
        <v>4416</v>
      </c>
      <c r="F1801" t="s">
        <v>4417</v>
      </c>
      <c r="H1801" t="s">
        <v>3485</v>
      </c>
      <c r="I1801" t="s">
        <v>3546</v>
      </c>
      <c r="J1801" t="s">
        <v>3539</v>
      </c>
      <c r="K1801" t="s">
        <v>4418</v>
      </c>
      <c r="L1801" t="s">
        <v>83</v>
      </c>
      <c r="M1801" t="s">
        <v>84</v>
      </c>
      <c r="N1801" t="s">
        <v>85</v>
      </c>
      <c r="O1801" t="s">
        <v>86</v>
      </c>
      <c r="P1801" t="s">
        <v>87</v>
      </c>
      <c r="Q1801" s="7" t="s">
        <v>8134</v>
      </c>
      <c r="R1801">
        <v>27</v>
      </c>
      <c r="S1801">
        <v>33</v>
      </c>
      <c r="T1801">
        <f t="shared" si="784"/>
        <v>60</v>
      </c>
      <c r="U1801">
        <v>32</v>
      </c>
      <c r="V1801">
        <v>26</v>
      </c>
      <c r="W1801">
        <v>31</v>
      </c>
      <c r="X1801">
        <v>31</v>
      </c>
      <c r="Y1801">
        <v>38</v>
      </c>
      <c r="Z1801">
        <v>33</v>
      </c>
      <c r="AA1801">
        <v>39</v>
      </c>
      <c r="AB1801">
        <v>28</v>
      </c>
      <c r="AC1801">
        <v>34</v>
      </c>
      <c r="AD1801">
        <v>27</v>
      </c>
      <c r="AE1801">
        <v>35</v>
      </c>
      <c r="AF1801">
        <v>23</v>
      </c>
      <c r="AG1801">
        <v>0</v>
      </c>
      <c r="AH1801">
        <v>0</v>
      </c>
      <c r="AI1801">
        <f t="shared" si="785"/>
        <v>209</v>
      </c>
      <c r="AJ1801">
        <f t="shared" si="786"/>
        <v>168</v>
      </c>
      <c r="AK1801">
        <f t="shared" si="787"/>
        <v>377</v>
      </c>
      <c r="AL1801">
        <f t="shared" si="788"/>
        <v>236</v>
      </c>
      <c r="AM1801">
        <f t="shared" si="789"/>
        <v>201</v>
      </c>
      <c r="AN1801">
        <f t="shared" si="790"/>
        <v>437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f t="shared" si="791"/>
        <v>0</v>
      </c>
      <c r="AZ1801">
        <f t="shared" si="792"/>
        <v>0</v>
      </c>
      <c r="BA1801">
        <f t="shared" si="793"/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f t="shared" si="794"/>
        <v>0</v>
      </c>
      <c r="BM1801">
        <f t="shared" si="795"/>
        <v>0</v>
      </c>
      <c r="BN1801">
        <f t="shared" si="796"/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f t="shared" ref="BU1801:BU1864" si="809">BL1801+BO1801+BQ1801+BS1801</f>
        <v>0</v>
      </c>
      <c r="BV1801">
        <f t="shared" ref="BV1801:BV1864" si="810">BM1801+BP1801+BR1801+BT1801</f>
        <v>0</v>
      </c>
      <c r="BW1801">
        <f t="shared" ref="BW1801:BW1864" si="811">SUM(BU1801:BV1801)</f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f t="shared" si="797"/>
        <v>0</v>
      </c>
      <c r="CI1801">
        <f t="shared" si="798"/>
        <v>0</v>
      </c>
      <c r="CJ1801">
        <f t="shared" si="799"/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f t="shared" si="800"/>
        <v>0</v>
      </c>
      <c r="CR1801">
        <f t="shared" si="801"/>
        <v>0</v>
      </c>
      <c r="CS1801">
        <f t="shared" si="802"/>
        <v>0</v>
      </c>
      <c r="CT1801">
        <f t="shared" si="803"/>
        <v>0</v>
      </c>
      <c r="CU1801">
        <f t="shared" si="804"/>
        <v>0</v>
      </c>
      <c r="CV1801">
        <f t="shared" si="805"/>
        <v>0</v>
      </c>
      <c r="CW1801">
        <f t="shared" si="806"/>
        <v>236</v>
      </c>
      <c r="CX1801">
        <f t="shared" si="807"/>
        <v>201</v>
      </c>
      <c r="CY1801">
        <f t="shared" si="808"/>
        <v>437</v>
      </c>
    </row>
    <row r="1802" spans="1:103">
      <c r="A1802" t="s">
        <v>74</v>
      </c>
      <c r="B1802" t="s">
        <v>3481</v>
      </c>
      <c r="C1802" t="s">
        <v>4388</v>
      </c>
      <c r="D1802">
        <v>101440</v>
      </c>
      <c r="E1802" t="s">
        <v>4419</v>
      </c>
      <c r="F1802" t="s">
        <v>4420</v>
      </c>
      <c r="H1802" t="s">
        <v>3485</v>
      </c>
      <c r="I1802" t="s">
        <v>3546</v>
      </c>
      <c r="J1802" t="s">
        <v>3539</v>
      </c>
      <c r="K1802" t="s">
        <v>4421</v>
      </c>
      <c r="L1802" t="s">
        <v>83</v>
      </c>
      <c r="M1802" t="s">
        <v>84</v>
      </c>
      <c r="N1802" t="s">
        <v>85</v>
      </c>
      <c r="O1802" t="s">
        <v>86</v>
      </c>
      <c r="P1802" t="s">
        <v>87</v>
      </c>
      <c r="Q1802" s="7" t="s">
        <v>8134</v>
      </c>
      <c r="R1802">
        <v>30</v>
      </c>
      <c r="S1802">
        <v>25</v>
      </c>
      <c r="T1802">
        <f t="shared" si="784"/>
        <v>55</v>
      </c>
      <c r="U1802">
        <v>28</v>
      </c>
      <c r="V1802">
        <v>26</v>
      </c>
      <c r="W1802">
        <v>19</v>
      </c>
      <c r="X1802">
        <v>25</v>
      </c>
      <c r="Y1802">
        <v>16</v>
      </c>
      <c r="Z1802">
        <v>18</v>
      </c>
      <c r="AA1802">
        <v>22</v>
      </c>
      <c r="AB1802">
        <v>31</v>
      </c>
      <c r="AC1802">
        <v>31</v>
      </c>
      <c r="AD1802">
        <v>23</v>
      </c>
      <c r="AE1802">
        <v>18</v>
      </c>
      <c r="AF1802">
        <v>16</v>
      </c>
      <c r="AG1802">
        <v>0</v>
      </c>
      <c r="AH1802">
        <v>0</v>
      </c>
      <c r="AI1802">
        <f t="shared" si="785"/>
        <v>134</v>
      </c>
      <c r="AJ1802">
        <f t="shared" si="786"/>
        <v>139</v>
      </c>
      <c r="AK1802">
        <f t="shared" si="787"/>
        <v>273</v>
      </c>
      <c r="AL1802">
        <f t="shared" si="788"/>
        <v>164</v>
      </c>
      <c r="AM1802">
        <f t="shared" si="789"/>
        <v>164</v>
      </c>
      <c r="AN1802">
        <f t="shared" si="790"/>
        <v>328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f t="shared" si="791"/>
        <v>0</v>
      </c>
      <c r="AZ1802">
        <f t="shared" si="792"/>
        <v>0</v>
      </c>
      <c r="BA1802">
        <f t="shared" si="793"/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f t="shared" si="794"/>
        <v>0</v>
      </c>
      <c r="BM1802">
        <f t="shared" si="795"/>
        <v>0</v>
      </c>
      <c r="BN1802">
        <f t="shared" si="796"/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f t="shared" si="809"/>
        <v>0</v>
      </c>
      <c r="BV1802">
        <f t="shared" si="810"/>
        <v>0</v>
      </c>
      <c r="BW1802">
        <f t="shared" si="811"/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0</v>
      </c>
      <c r="CG1802">
        <v>0</v>
      </c>
      <c r="CH1802">
        <f t="shared" si="797"/>
        <v>0</v>
      </c>
      <c r="CI1802">
        <f t="shared" si="798"/>
        <v>0</v>
      </c>
      <c r="CJ1802">
        <f t="shared" si="799"/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f t="shared" si="800"/>
        <v>0</v>
      </c>
      <c r="CR1802">
        <f t="shared" si="801"/>
        <v>0</v>
      </c>
      <c r="CS1802">
        <f t="shared" si="802"/>
        <v>0</v>
      </c>
      <c r="CT1802">
        <f t="shared" si="803"/>
        <v>0</v>
      </c>
      <c r="CU1802">
        <f t="shared" si="804"/>
        <v>0</v>
      </c>
      <c r="CV1802">
        <f t="shared" si="805"/>
        <v>0</v>
      </c>
      <c r="CW1802">
        <f t="shared" si="806"/>
        <v>164</v>
      </c>
      <c r="CX1802">
        <f t="shared" si="807"/>
        <v>164</v>
      </c>
      <c r="CY1802">
        <f t="shared" si="808"/>
        <v>328</v>
      </c>
    </row>
    <row r="1803" spans="1:103">
      <c r="A1803" t="s">
        <v>74</v>
      </c>
      <c r="B1803" t="s">
        <v>3481</v>
      </c>
      <c r="C1803" t="s">
        <v>4388</v>
      </c>
      <c r="D1803">
        <v>151512</v>
      </c>
      <c r="E1803" t="s">
        <v>4422</v>
      </c>
      <c r="F1803" t="s">
        <v>4423</v>
      </c>
      <c r="H1803" t="s">
        <v>3485</v>
      </c>
      <c r="I1803" t="s">
        <v>3546</v>
      </c>
      <c r="J1803" t="s">
        <v>3539</v>
      </c>
      <c r="K1803" t="s">
        <v>4387</v>
      </c>
      <c r="L1803" t="s">
        <v>83</v>
      </c>
      <c r="M1803" t="s">
        <v>84</v>
      </c>
      <c r="N1803" t="s">
        <v>85</v>
      </c>
      <c r="O1803" t="s">
        <v>86</v>
      </c>
      <c r="P1803" t="s">
        <v>87</v>
      </c>
      <c r="Q1803" s="7" t="s">
        <v>8134</v>
      </c>
      <c r="R1803">
        <v>17</v>
      </c>
      <c r="S1803">
        <v>13</v>
      </c>
      <c r="T1803">
        <f t="shared" si="784"/>
        <v>30</v>
      </c>
      <c r="U1803">
        <v>8</v>
      </c>
      <c r="V1803">
        <v>9</v>
      </c>
      <c r="W1803">
        <v>8</v>
      </c>
      <c r="X1803">
        <v>17</v>
      </c>
      <c r="Y1803">
        <v>16</v>
      </c>
      <c r="Z1803">
        <v>7</v>
      </c>
      <c r="AA1803">
        <v>22</v>
      </c>
      <c r="AB1803">
        <v>17</v>
      </c>
      <c r="AC1803">
        <v>13</v>
      </c>
      <c r="AD1803">
        <v>18</v>
      </c>
      <c r="AE1803">
        <v>9</v>
      </c>
      <c r="AF1803">
        <v>10</v>
      </c>
      <c r="AG1803">
        <v>0</v>
      </c>
      <c r="AH1803">
        <v>0</v>
      </c>
      <c r="AI1803">
        <f t="shared" si="785"/>
        <v>76</v>
      </c>
      <c r="AJ1803">
        <f t="shared" si="786"/>
        <v>78</v>
      </c>
      <c r="AK1803">
        <f t="shared" si="787"/>
        <v>154</v>
      </c>
      <c r="AL1803">
        <f t="shared" si="788"/>
        <v>93</v>
      </c>
      <c r="AM1803">
        <f t="shared" si="789"/>
        <v>91</v>
      </c>
      <c r="AN1803">
        <f t="shared" si="790"/>
        <v>184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f t="shared" si="791"/>
        <v>0</v>
      </c>
      <c r="AZ1803">
        <f t="shared" si="792"/>
        <v>0</v>
      </c>
      <c r="BA1803">
        <f t="shared" si="793"/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f t="shared" si="794"/>
        <v>0</v>
      </c>
      <c r="BM1803">
        <f t="shared" si="795"/>
        <v>0</v>
      </c>
      <c r="BN1803">
        <f t="shared" si="796"/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f t="shared" si="809"/>
        <v>0</v>
      </c>
      <c r="BV1803">
        <f t="shared" si="810"/>
        <v>0</v>
      </c>
      <c r="BW1803">
        <f t="shared" si="811"/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f t="shared" si="797"/>
        <v>0</v>
      </c>
      <c r="CI1803">
        <f t="shared" si="798"/>
        <v>0</v>
      </c>
      <c r="CJ1803">
        <f t="shared" si="799"/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f t="shared" si="800"/>
        <v>0</v>
      </c>
      <c r="CR1803">
        <f t="shared" si="801"/>
        <v>0</v>
      </c>
      <c r="CS1803">
        <f t="shared" si="802"/>
        <v>0</v>
      </c>
      <c r="CT1803">
        <f t="shared" si="803"/>
        <v>0</v>
      </c>
      <c r="CU1803">
        <f t="shared" si="804"/>
        <v>0</v>
      </c>
      <c r="CV1803">
        <f t="shared" si="805"/>
        <v>0</v>
      </c>
      <c r="CW1803">
        <f t="shared" si="806"/>
        <v>93</v>
      </c>
      <c r="CX1803">
        <f t="shared" si="807"/>
        <v>91</v>
      </c>
      <c r="CY1803">
        <f t="shared" si="808"/>
        <v>184</v>
      </c>
    </row>
    <row r="1804" spans="1:103">
      <c r="A1804" t="s">
        <v>74</v>
      </c>
      <c r="B1804" t="s">
        <v>3481</v>
      </c>
      <c r="C1804" t="s">
        <v>4388</v>
      </c>
      <c r="D1804">
        <v>300178</v>
      </c>
      <c r="E1804" t="s">
        <v>4424</v>
      </c>
      <c r="F1804" t="s">
        <v>4425</v>
      </c>
      <c r="H1804" t="s">
        <v>3485</v>
      </c>
      <c r="I1804" t="s">
        <v>3546</v>
      </c>
      <c r="J1804" t="s">
        <v>3539</v>
      </c>
      <c r="K1804" t="s">
        <v>3574</v>
      </c>
      <c r="L1804" t="s">
        <v>83</v>
      </c>
      <c r="M1804" t="s">
        <v>84</v>
      </c>
      <c r="N1804" t="s">
        <v>85</v>
      </c>
      <c r="O1804" t="s">
        <v>122</v>
      </c>
      <c r="P1804" t="s">
        <v>87</v>
      </c>
      <c r="Q1804" s="7" t="s">
        <v>8132</v>
      </c>
      <c r="R1804">
        <v>0</v>
      </c>
      <c r="S1804">
        <v>0</v>
      </c>
      <c r="T1804">
        <f t="shared" si="784"/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f t="shared" si="785"/>
        <v>0</v>
      </c>
      <c r="AJ1804">
        <f t="shared" si="786"/>
        <v>0</v>
      </c>
      <c r="AK1804">
        <f t="shared" si="787"/>
        <v>0</v>
      </c>
      <c r="AL1804">
        <f t="shared" si="788"/>
        <v>0</v>
      </c>
      <c r="AM1804">
        <f t="shared" si="789"/>
        <v>0</v>
      </c>
      <c r="AN1804">
        <f t="shared" si="790"/>
        <v>0</v>
      </c>
      <c r="AO1804">
        <v>77</v>
      </c>
      <c r="AP1804">
        <v>81</v>
      </c>
      <c r="AQ1804">
        <v>94</v>
      </c>
      <c r="AR1804">
        <v>67</v>
      </c>
      <c r="AS1804">
        <v>76</v>
      </c>
      <c r="AT1804">
        <v>75</v>
      </c>
      <c r="AU1804">
        <v>106</v>
      </c>
      <c r="AV1804">
        <v>87</v>
      </c>
      <c r="AW1804">
        <v>0</v>
      </c>
      <c r="AX1804">
        <v>0</v>
      </c>
      <c r="AY1804">
        <f t="shared" si="791"/>
        <v>353</v>
      </c>
      <c r="AZ1804">
        <f t="shared" si="792"/>
        <v>310</v>
      </c>
      <c r="BA1804">
        <f t="shared" si="793"/>
        <v>663</v>
      </c>
      <c r="BB1804">
        <v>0</v>
      </c>
      <c r="BC1804">
        <v>0</v>
      </c>
      <c r="BD1804">
        <v>9</v>
      </c>
      <c r="BE1804">
        <v>17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f t="shared" si="794"/>
        <v>9</v>
      </c>
      <c r="BM1804">
        <f t="shared" si="795"/>
        <v>17</v>
      </c>
      <c r="BN1804">
        <f t="shared" si="796"/>
        <v>26</v>
      </c>
      <c r="BO1804">
        <v>23</v>
      </c>
      <c r="BP1804">
        <v>19</v>
      </c>
      <c r="BQ1804">
        <v>0</v>
      </c>
      <c r="BR1804">
        <v>0</v>
      </c>
      <c r="BS1804">
        <v>0</v>
      </c>
      <c r="BT1804">
        <v>0</v>
      </c>
      <c r="BU1804">
        <f t="shared" si="809"/>
        <v>32</v>
      </c>
      <c r="BV1804">
        <f t="shared" si="810"/>
        <v>36</v>
      </c>
      <c r="BW1804">
        <f t="shared" si="811"/>
        <v>68</v>
      </c>
      <c r="BX1804">
        <v>0</v>
      </c>
      <c r="BY1804">
        <v>0</v>
      </c>
      <c r="BZ1804">
        <v>13</v>
      </c>
      <c r="CA1804">
        <v>15</v>
      </c>
      <c r="CB1804">
        <v>0</v>
      </c>
      <c r="CC1804">
        <v>0</v>
      </c>
      <c r="CD1804">
        <v>0</v>
      </c>
      <c r="CE1804">
        <v>0</v>
      </c>
      <c r="CF1804">
        <v>0</v>
      </c>
      <c r="CG1804">
        <v>0</v>
      </c>
      <c r="CH1804">
        <f t="shared" si="797"/>
        <v>13</v>
      </c>
      <c r="CI1804">
        <f t="shared" si="798"/>
        <v>15</v>
      </c>
      <c r="CJ1804">
        <f t="shared" si="799"/>
        <v>28</v>
      </c>
      <c r="CK1804">
        <v>22</v>
      </c>
      <c r="CL1804">
        <v>25</v>
      </c>
      <c r="CM1804">
        <v>0</v>
      </c>
      <c r="CN1804">
        <v>0</v>
      </c>
      <c r="CO1804">
        <v>0</v>
      </c>
      <c r="CP1804">
        <v>0</v>
      </c>
      <c r="CQ1804">
        <f t="shared" si="800"/>
        <v>35</v>
      </c>
      <c r="CR1804">
        <f t="shared" si="801"/>
        <v>40</v>
      </c>
      <c r="CS1804">
        <f t="shared" si="802"/>
        <v>75</v>
      </c>
      <c r="CT1804">
        <f t="shared" si="803"/>
        <v>67</v>
      </c>
      <c r="CU1804">
        <f t="shared" si="804"/>
        <v>76</v>
      </c>
      <c r="CV1804">
        <f t="shared" si="805"/>
        <v>143</v>
      </c>
      <c r="CW1804">
        <f t="shared" si="806"/>
        <v>420</v>
      </c>
      <c r="CX1804">
        <f t="shared" si="807"/>
        <v>386</v>
      </c>
      <c r="CY1804">
        <f t="shared" si="808"/>
        <v>806</v>
      </c>
    </row>
    <row r="1805" spans="1:103">
      <c r="A1805" t="s">
        <v>74</v>
      </c>
      <c r="B1805" t="s">
        <v>3481</v>
      </c>
      <c r="C1805" t="s">
        <v>4388</v>
      </c>
      <c r="D1805">
        <v>300198</v>
      </c>
      <c r="E1805" t="s">
        <v>4426</v>
      </c>
      <c r="F1805" t="s">
        <v>4427</v>
      </c>
      <c r="H1805" t="s">
        <v>3485</v>
      </c>
      <c r="I1805" t="s">
        <v>3546</v>
      </c>
      <c r="J1805" t="s">
        <v>3539</v>
      </c>
      <c r="K1805" t="s">
        <v>4398</v>
      </c>
      <c r="L1805" t="s">
        <v>83</v>
      </c>
      <c r="M1805" t="s">
        <v>84</v>
      </c>
      <c r="N1805" t="s">
        <v>85</v>
      </c>
      <c r="O1805" t="s">
        <v>122</v>
      </c>
      <c r="P1805" t="s">
        <v>87</v>
      </c>
      <c r="Q1805" s="7" t="s">
        <v>8132</v>
      </c>
      <c r="R1805">
        <v>0</v>
      </c>
      <c r="S1805">
        <v>0</v>
      </c>
      <c r="T1805">
        <f t="shared" si="784"/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f t="shared" si="785"/>
        <v>0</v>
      </c>
      <c r="AJ1805">
        <f t="shared" si="786"/>
        <v>0</v>
      </c>
      <c r="AK1805">
        <f t="shared" si="787"/>
        <v>0</v>
      </c>
      <c r="AL1805">
        <f t="shared" si="788"/>
        <v>0</v>
      </c>
      <c r="AM1805">
        <f t="shared" si="789"/>
        <v>0</v>
      </c>
      <c r="AN1805">
        <f t="shared" si="790"/>
        <v>0</v>
      </c>
      <c r="AO1805">
        <v>113</v>
      </c>
      <c r="AP1805">
        <v>93</v>
      </c>
      <c r="AQ1805">
        <v>137</v>
      </c>
      <c r="AR1805">
        <v>105</v>
      </c>
      <c r="AS1805">
        <v>143</v>
      </c>
      <c r="AT1805">
        <v>126</v>
      </c>
      <c r="AU1805">
        <v>150</v>
      </c>
      <c r="AV1805">
        <v>125</v>
      </c>
      <c r="AW1805">
        <v>0</v>
      </c>
      <c r="AX1805">
        <v>0</v>
      </c>
      <c r="AY1805">
        <f t="shared" si="791"/>
        <v>543</v>
      </c>
      <c r="AZ1805">
        <f t="shared" si="792"/>
        <v>449</v>
      </c>
      <c r="BA1805">
        <f t="shared" si="793"/>
        <v>992</v>
      </c>
      <c r="BB1805">
        <v>0</v>
      </c>
      <c r="BC1805">
        <v>0</v>
      </c>
      <c r="BD1805">
        <v>63</v>
      </c>
      <c r="BE1805">
        <v>61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f t="shared" si="794"/>
        <v>63</v>
      </c>
      <c r="BM1805">
        <f t="shared" si="795"/>
        <v>61</v>
      </c>
      <c r="BN1805">
        <f t="shared" si="796"/>
        <v>124</v>
      </c>
      <c r="BO1805">
        <v>71</v>
      </c>
      <c r="BP1805">
        <v>26</v>
      </c>
      <c r="BQ1805">
        <v>0</v>
      </c>
      <c r="BR1805">
        <v>0</v>
      </c>
      <c r="BS1805">
        <v>0</v>
      </c>
      <c r="BT1805">
        <v>0</v>
      </c>
      <c r="BU1805">
        <f t="shared" si="809"/>
        <v>134</v>
      </c>
      <c r="BV1805">
        <f t="shared" si="810"/>
        <v>87</v>
      </c>
      <c r="BW1805">
        <f t="shared" si="811"/>
        <v>221</v>
      </c>
      <c r="BX1805">
        <v>0</v>
      </c>
      <c r="BY1805">
        <v>0</v>
      </c>
      <c r="BZ1805">
        <v>53</v>
      </c>
      <c r="CA1805">
        <v>41</v>
      </c>
      <c r="CB1805">
        <v>0</v>
      </c>
      <c r="CC1805">
        <v>0</v>
      </c>
      <c r="CD1805">
        <v>0</v>
      </c>
      <c r="CE1805">
        <v>0</v>
      </c>
      <c r="CF1805">
        <v>0</v>
      </c>
      <c r="CG1805">
        <v>0</v>
      </c>
      <c r="CH1805">
        <f t="shared" si="797"/>
        <v>53</v>
      </c>
      <c r="CI1805">
        <f t="shared" si="798"/>
        <v>41</v>
      </c>
      <c r="CJ1805">
        <f t="shared" si="799"/>
        <v>94</v>
      </c>
      <c r="CK1805">
        <v>42</v>
      </c>
      <c r="CL1805">
        <v>14</v>
      </c>
      <c r="CM1805">
        <v>0</v>
      </c>
      <c r="CN1805">
        <v>0</v>
      </c>
      <c r="CO1805">
        <v>0</v>
      </c>
      <c r="CP1805">
        <v>0</v>
      </c>
      <c r="CQ1805">
        <f t="shared" si="800"/>
        <v>95</v>
      </c>
      <c r="CR1805">
        <f t="shared" si="801"/>
        <v>55</v>
      </c>
      <c r="CS1805">
        <f t="shared" si="802"/>
        <v>150</v>
      </c>
      <c r="CT1805">
        <f t="shared" si="803"/>
        <v>229</v>
      </c>
      <c r="CU1805">
        <f t="shared" si="804"/>
        <v>142</v>
      </c>
      <c r="CV1805">
        <f t="shared" si="805"/>
        <v>371</v>
      </c>
      <c r="CW1805">
        <f t="shared" si="806"/>
        <v>772</v>
      </c>
      <c r="CX1805">
        <f t="shared" si="807"/>
        <v>591</v>
      </c>
      <c r="CY1805">
        <f t="shared" si="808"/>
        <v>1363</v>
      </c>
    </row>
    <row r="1806" spans="1:103">
      <c r="A1806" t="s">
        <v>74</v>
      </c>
      <c r="B1806" t="s">
        <v>3481</v>
      </c>
      <c r="C1806" t="s">
        <v>4428</v>
      </c>
      <c r="D1806">
        <v>101441</v>
      </c>
      <c r="E1806" t="s">
        <v>4429</v>
      </c>
      <c r="F1806" t="s">
        <v>4430</v>
      </c>
      <c r="H1806" t="s">
        <v>3485</v>
      </c>
      <c r="I1806" t="s">
        <v>3577</v>
      </c>
      <c r="J1806" t="s">
        <v>81</v>
      </c>
      <c r="K1806" t="s">
        <v>4431</v>
      </c>
      <c r="L1806" t="s">
        <v>83</v>
      </c>
      <c r="M1806" t="s">
        <v>84</v>
      </c>
      <c r="N1806" t="s">
        <v>85</v>
      </c>
      <c r="O1806" t="s">
        <v>86</v>
      </c>
      <c r="P1806" t="s">
        <v>87</v>
      </c>
      <c r="Q1806" s="7" t="s">
        <v>8134</v>
      </c>
      <c r="R1806">
        <v>19</v>
      </c>
      <c r="S1806">
        <v>16</v>
      </c>
      <c r="T1806">
        <f t="shared" si="784"/>
        <v>35</v>
      </c>
      <c r="U1806">
        <v>12</v>
      </c>
      <c r="V1806">
        <v>14</v>
      </c>
      <c r="W1806">
        <v>16</v>
      </c>
      <c r="X1806">
        <v>18</v>
      </c>
      <c r="Y1806">
        <v>18</v>
      </c>
      <c r="Z1806">
        <v>11</v>
      </c>
      <c r="AA1806">
        <v>13</v>
      </c>
      <c r="AB1806">
        <v>21</v>
      </c>
      <c r="AC1806">
        <v>22</v>
      </c>
      <c r="AD1806">
        <v>24</v>
      </c>
      <c r="AE1806">
        <v>15</v>
      </c>
      <c r="AF1806">
        <v>15</v>
      </c>
      <c r="AG1806">
        <v>0</v>
      </c>
      <c r="AH1806">
        <v>0</v>
      </c>
      <c r="AI1806">
        <f t="shared" si="785"/>
        <v>96</v>
      </c>
      <c r="AJ1806">
        <f t="shared" si="786"/>
        <v>103</v>
      </c>
      <c r="AK1806">
        <f t="shared" si="787"/>
        <v>199</v>
      </c>
      <c r="AL1806">
        <f t="shared" si="788"/>
        <v>115</v>
      </c>
      <c r="AM1806">
        <f t="shared" si="789"/>
        <v>119</v>
      </c>
      <c r="AN1806">
        <f t="shared" si="790"/>
        <v>234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f t="shared" si="791"/>
        <v>0</v>
      </c>
      <c r="AZ1806">
        <f t="shared" si="792"/>
        <v>0</v>
      </c>
      <c r="BA1806">
        <f t="shared" si="793"/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f t="shared" si="794"/>
        <v>0</v>
      </c>
      <c r="BM1806">
        <f t="shared" si="795"/>
        <v>0</v>
      </c>
      <c r="BN1806">
        <f t="shared" si="796"/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f t="shared" si="809"/>
        <v>0</v>
      </c>
      <c r="BV1806">
        <f t="shared" si="810"/>
        <v>0</v>
      </c>
      <c r="BW1806">
        <f t="shared" si="811"/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f t="shared" si="797"/>
        <v>0</v>
      </c>
      <c r="CI1806">
        <f t="shared" si="798"/>
        <v>0</v>
      </c>
      <c r="CJ1806">
        <f t="shared" si="799"/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f t="shared" si="800"/>
        <v>0</v>
      </c>
      <c r="CR1806">
        <f t="shared" si="801"/>
        <v>0</v>
      </c>
      <c r="CS1806">
        <f t="shared" si="802"/>
        <v>0</v>
      </c>
      <c r="CT1806">
        <f t="shared" si="803"/>
        <v>0</v>
      </c>
      <c r="CU1806">
        <f t="shared" si="804"/>
        <v>0</v>
      </c>
      <c r="CV1806">
        <f t="shared" si="805"/>
        <v>0</v>
      </c>
      <c r="CW1806">
        <f t="shared" si="806"/>
        <v>115</v>
      </c>
      <c r="CX1806">
        <f t="shared" si="807"/>
        <v>119</v>
      </c>
      <c r="CY1806">
        <f t="shared" si="808"/>
        <v>234</v>
      </c>
    </row>
    <row r="1807" spans="1:103">
      <c r="A1807" t="s">
        <v>74</v>
      </c>
      <c r="B1807" t="s">
        <v>3481</v>
      </c>
      <c r="C1807" t="s">
        <v>4428</v>
      </c>
      <c r="D1807">
        <v>101442</v>
      </c>
      <c r="E1807" t="s">
        <v>4432</v>
      </c>
      <c r="F1807" t="s">
        <v>1394</v>
      </c>
      <c r="H1807" t="s">
        <v>3485</v>
      </c>
      <c r="I1807" t="s">
        <v>3577</v>
      </c>
      <c r="J1807" t="s">
        <v>81</v>
      </c>
      <c r="K1807" t="s">
        <v>4433</v>
      </c>
      <c r="L1807" t="s">
        <v>83</v>
      </c>
      <c r="M1807" t="s">
        <v>84</v>
      </c>
      <c r="N1807" t="s">
        <v>85</v>
      </c>
      <c r="O1807" t="s">
        <v>86</v>
      </c>
      <c r="P1807" t="s">
        <v>87</v>
      </c>
      <c r="Q1807" s="7" t="s">
        <v>8134</v>
      </c>
      <c r="R1807">
        <v>5</v>
      </c>
      <c r="S1807">
        <v>6</v>
      </c>
      <c r="T1807">
        <f t="shared" si="784"/>
        <v>11</v>
      </c>
      <c r="U1807">
        <v>5</v>
      </c>
      <c r="V1807">
        <v>11</v>
      </c>
      <c r="W1807">
        <v>7</v>
      </c>
      <c r="X1807">
        <v>9</v>
      </c>
      <c r="Y1807">
        <v>14</v>
      </c>
      <c r="Z1807">
        <v>8</v>
      </c>
      <c r="AA1807">
        <v>15</v>
      </c>
      <c r="AB1807">
        <v>4</v>
      </c>
      <c r="AC1807">
        <v>15</v>
      </c>
      <c r="AD1807">
        <v>6</v>
      </c>
      <c r="AE1807">
        <v>6</v>
      </c>
      <c r="AF1807">
        <v>8</v>
      </c>
      <c r="AG1807">
        <v>0</v>
      </c>
      <c r="AH1807">
        <v>0</v>
      </c>
      <c r="AI1807">
        <f t="shared" si="785"/>
        <v>62</v>
      </c>
      <c r="AJ1807">
        <f t="shared" si="786"/>
        <v>46</v>
      </c>
      <c r="AK1807">
        <f t="shared" si="787"/>
        <v>108</v>
      </c>
      <c r="AL1807">
        <f t="shared" si="788"/>
        <v>67</v>
      </c>
      <c r="AM1807">
        <f t="shared" si="789"/>
        <v>52</v>
      </c>
      <c r="AN1807">
        <f t="shared" si="790"/>
        <v>119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f t="shared" si="791"/>
        <v>0</v>
      </c>
      <c r="AZ1807">
        <f t="shared" si="792"/>
        <v>0</v>
      </c>
      <c r="BA1807">
        <f t="shared" si="793"/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f t="shared" si="794"/>
        <v>0</v>
      </c>
      <c r="BM1807">
        <f t="shared" si="795"/>
        <v>0</v>
      </c>
      <c r="BN1807">
        <f t="shared" si="796"/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f t="shared" si="809"/>
        <v>0</v>
      </c>
      <c r="BV1807">
        <f t="shared" si="810"/>
        <v>0</v>
      </c>
      <c r="BW1807">
        <f t="shared" si="811"/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f t="shared" si="797"/>
        <v>0</v>
      </c>
      <c r="CI1807">
        <f t="shared" si="798"/>
        <v>0</v>
      </c>
      <c r="CJ1807">
        <f t="shared" si="799"/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f t="shared" si="800"/>
        <v>0</v>
      </c>
      <c r="CR1807">
        <f t="shared" si="801"/>
        <v>0</v>
      </c>
      <c r="CS1807">
        <f t="shared" si="802"/>
        <v>0</v>
      </c>
      <c r="CT1807">
        <f t="shared" si="803"/>
        <v>0</v>
      </c>
      <c r="CU1807">
        <f t="shared" si="804"/>
        <v>0</v>
      </c>
      <c r="CV1807">
        <f t="shared" si="805"/>
        <v>0</v>
      </c>
      <c r="CW1807">
        <f t="shared" si="806"/>
        <v>67</v>
      </c>
      <c r="CX1807">
        <f t="shared" si="807"/>
        <v>52</v>
      </c>
      <c r="CY1807">
        <f t="shared" si="808"/>
        <v>119</v>
      </c>
    </row>
    <row r="1808" spans="1:103">
      <c r="A1808" t="s">
        <v>74</v>
      </c>
      <c r="B1808" t="s">
        <v>3481</v>
      </c>
      <c r="C1808" t="s">
        <v>4428</v>
      </c>
      <c r="D1808">
        <v>101443</v>
      </c>
      <c r="E1808" t="s">
        <v>4434</v>
      </c>
      <c r="F1808" t="s">
        <v>1281</v>
      </c>
      <c r="H1808" t="s">
        <v>3485</v>
      </c>
      <c r="I1808" t="s">
        <v>3577</v>
      </c>
      <c r="J1808" t="s">
        <v>81</v>
      </c>
      <c r="K1808" t="s">
        <v>1961</v>
      </c>
      <c r="L1808" t="s">
        <v>83</v>
      </c>
      <c r="M1808" t="s">
        <v>84</v>
      </c>
      <c r="N1808" t="s">
        <v>85</v>
      </c>
      <c r="O1808" t="s">
        <v>86</v>
      </c>
      <c r="P1808" t="s">
        <v>87</v>
      </c>
      <c r="Q1808" s="7" t="s">
        <v>8134</v>
      </c>
      <c r="R1808">
        <v>7</v>
      </c>
      <c r="S1808">
        <v>10</v>
      </c>
      <c r="T1808">
        <f t="shared" si="784"/>
        <v>17</v>
      </c>
      <c r="U1808">
        <v>8</v>
      </c>
      <c r="V1808">
        <v>3</v>
      </c>
      <c r="W1808">
        <v>12</v>
      </c>
      <c r="X1808">
        <v>9</v>
      </c>
      <c r="Y1808">
        <v>8</v>
      </c>
      <c r="Z1808">
        <v>8</v>
      </c>
      <c r="AA1808">
        <v>12</v>
      </c>
      <c r="AB1808">
        <v>10</v>
      </c>
      <c r="AC1808">
        <v>12</v>
      </c>
      <c r="AD1808">
        <v>14</v>
      </c>
      <c r="AE1808">
        <v>13</v>
      </c>
      <c r="AF1808">
        <v>6</v>
      </c>
      <c r="AG1808">
        <v>0</v>
      </c>
      <c r="AH1808">
        <v>0</v>
      </c>
      <c r="AI1808">
        <f t="shared" si="785"/>
        <v>65</v>
      </c>
      <c r="AJ1808">
        <f t="shared" si="786"/>
        <v>50</v>
      </c>
      <c r="AK1808">
        <f t="shared" si="787"/>
        <v>115</v>
      </c>
      <c r="AL1808">
        <f t="shared" si="788"/>
        <v>72</v>
      </c>
      <c r="AM1808">
        <f t="shared" si="789"/>
        <v>60</v>
      </c>
      <c r="AN1808">
        <f t="shared" si="790"/>
        <v>132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f t="shared" si="791"/>
        <v>0</v>
      </c>
      <c r="AZ1808">
        <f t="shared" si="792"/>
        <v>0</v>
      </c>
      <c r="BA1808">
        <f t="shared" si="793"/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f t="shared" si="794"/>
        <v>0</v>
      </c>
      <c r="BM1808">
        <f t="shared" si="795"/>
        <v>0</v>
      </c>
      <c r="BN1808">
        <f t="shared" si="796"/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f t="shared" si="809"/>
        <v>0</v>
      </c>
      <c r="BV1808">
        <f t="shared" si="810"/>
        <v>0</v>
      </c>
      <c r="BW1808">
        <f t="shared" si="811"/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f t="shared" si="797"/>
        <v>0</v>
      </c>
      <c r="CI1808">
        <f t="shared" si="798"/>
        <v>0</v>
      </c>
      <c r="CJ1808">
        <f t="shared" si="799"/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f t="shared" si="800"/>
        <v>0</v>
      </c>
      <c r="CR1808">
        <f t="shared" si="801"/>
        <v>0</v>
      </c>
      <c r="CS1808">
        <f t="shared" si="802"/>
        <v>0</v>
      </c>
      <c r="CT1808">
        <f t="shared" si="803"/>
        <v>0</v>
      </c>
      <c r="CU1808">
        <f t="shared" si="804"/>
        <v>0</v>
      </c>
      <c r="CV1808">
        <f t="shared" si="805"/>
        <v>0</v>
      </c>
      <c r="CW1808">
        <f t="shared" si="806"/>
        <v>72</v>
      </c>
      <c r="CX1808">
        <f t="shared" si="807"/>
        <v>60</v>
      </c>
      <c r="CY1808">
        <f t="shared" si="808"/>
        <v>132</v>
      </c>
    </row>
    <row r="1809" spans="1:103">
      <c r="A1809" t="s">
        <v>74</v>
      </c>
      <c r="B1809" t="s">
        <v>3481</v>
      </c>
      <c r="C1809" t="s">
        <v>4428</v>
      </c>
      <c r="D1809">
        <v>101445</v>
      </c>
      <c r="E1809" t="s">
        <v>4435</v>
      </c>
      <c r="F1809" t="s">
        <v>4436</v>
      </c>
      <c r="H1809" t="s">
        <v>3485</v>
      </c>
      <c r="I1809" t="s">
        <v>3577</v>
      </c>
      <c r="J1809" t="s">
        <v>81</v>
      </c>
      <c r="K1809" t="s">
        <v>4437</v>
      </c>
      <c r="L1809" t="s">
        <v>83</v>
      </c>
      <c r="M1809" t="s">
        <v>84</v>
      </c>
      <c r="N1809" t="s">
        <v>85</v>
      </c>
      <c r="O1809" t="s">
        <v>86</v>
      </c>
      <c r="P1809" t="s">
        <v>87</v>
      </c>
      <c r="Q1809" s="7" t="s">
        <v>8134</v>
      </c>
      <c r="R1809">
        <v>29</v>
      </c>
      <c r="S1809">
        <v>19</v>
      </c>
      <c r="T1809">
        <f t="shared" si="784"/>
        <v>48</v>
      </c>
      <c r="U1809">
        <v>19</v>
      </c>
      <c r="V1809">
        <v>11</v>
      </c>
      <c r="W1809">
        <v>23</v>
      </c>
      <c r="X1809">
        <v>16</v>
      </c>
      <c r="Y1809">
        <v>21</v>
      </c>
      <c r="Z1809">
        <v>24</v>
      </c>
      <c r="AA1809">
        <v>18</v>
      </c>
      <c r="AB1809">
        <v>17</v>
      </c>
      <c r="AC1809">
        <v>18</v>
      </c>
      <c r="AD1809">
        <v>21</v>
      </c>
      <c r="AE1809">
        <v>22</v>
      </c>
      <c r="AF1809">
        <v>13</v>
      </c>
      <c r="AG1809">
        <v>0</v>
      </c>
      <c r="AH1809">
        <v>0</v>
      </c>
      <c r="AI1809">
        <f t="shared" si="785"/>
        <v>121</v>
      </c>
      <c r="AJ1809">
        <f t="shared" si="786"/>
        <v>102</v>
      </c>
      <c r="AK1809">
        <f t="shared" si="787"/>
        <v>223</v>
      </c>
      <c r="AL1809">
        <f t="shared" si="788"/>
        <v>150</v>
      </c>
      <c r="AM1809">
        <f t="shared" si="789"/>
        <v>121</v>
      </c>
      <c r="AN1809">
        <f t="shared" si="790"/>
        <v>271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f t="shared" si="791"/>
        <v>0</v>
      </c>
      <c r="AZ1809">
        <f t="shared" si="792"/>
        <v>0</v>
      </c>
      <c r="BA1809">
        <f t="shared" si="793"/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f t="shared" si="794"/>
        <v>0</v>
      </c>
      <c r="BM1809">
        <f t="shared" si="795"/>
        <v>0</v>
      </c>
      <c r="BN1809">
        <f t="shared" si="796"/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f t="shared" si="809"/>
        <v>0</v>
      </c>
      <c r="BV1809">
        <f t="shared" si="810"/>
        <v>0</v>
      </c>
      <c r="BW1809">
        <f t="shared" si="811"/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f t="shared" si="797"/>
        <v>0</v>
      </c>
      <c r="CI1809">
        <f t="shared" si="798"/>
        <v>0</v>
      </c>
      <c r="CJ1809">
        <f t="shared" si="799"/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f t="shared" si="800"/>
        <v>0</v>
      </c>
      <c r="CR1809">
        <f t="shared" si="801"/>
        <v>0</v>
      </c>
      <c r="CS1809">
        <f t="shared" si="802"/>
        <v>0</v>
      </c>
      <c r="CT1809">
        <f t="shared" si="803"/>
        <v>0</v>
      </c>
      <c r="CU1809">
        <f t="shared" si="804"/>
        <v>0</v>
      </c>
      <c r="CV1809">
        <f t="shared" si="805"/>
        <v>0</v>
      </c>
      <c r="CW1809">
        <f t="shared" si="806"/>
        <v>150</v>
      </c>
      <c r="CX1809">
        <f t="shared" si="807"/>
        <v>121</v>
      </c>
      <c r="CY1809">
        <f t="shared" si="808"/>
        <v>271</v>
      </c>
    </row>
    <row r="1810" spans="1:103">
      <c r="A1810" t="s">
        <v>74</v>
      </c>
      <c r="B1810" t="s">
        <v>3481</v>
      </c>
      <c r="C1810" t="s">
        <v>4428</v>
      </c>
      <c r="D1810">
        <v>101446</v>
      </c>
      <c r="E1810" t="s">
        <v>4438</v>
      </c>
      <c r="F1810" t="s">
        <v>158</v>
      </c>
      <c r="H1810" t="s">
        <v>3485</v>
      </c>
      <c r="I1810" t="s">
        <v>3577</v>
      </c>
      <c r="J1810" t="s">
        <v>81</v>
      </c>
      <c r="K1810" t="s">
        <v>4439</v>
      </c>
      <c r="L1810" t="s">
        <v>83</v>
      </c>
      <c r="M1810" t="s">
        <v>84</v>
      </c>
      <c r="N1810" t="s">
        <v>85</v>
      </c>
      <c r="O1810" t="s">
        <v>86</v>
      </c>
      <c r="P1810" t="s">
        <v>87</v>
      </c>
      <c r="Q1810" s="7" t="s">
        <v>8134</v>
      </c>
      <c r="R1810">
        <v>40</v>
      </c>
      <c r="S1810">
        <v>33</v>
      </c>
      <c r="T1810">
        <f t="shared" si="784"/>
        <v>73</v>
      </c>
      <c r="U1810">
        <v>30</v>
      </c>
      <c r="V1810">
        <v>32</v>
      </c>
      <c r="W1810">
        <v>23</v>
      </c>
      <c r="X1810">
        <v>26</v>
      </c>
      <c r="Y1810">
        <v>29</v>
      </c>
      <c r="Z1810">
        <v>28</v>
      </c>
      <c r="AA1810">
        <v>57</v>
      </c>
      <c r="AB1810">
        <v>38</v>
      </c>
      <c r="AC1810">
        <v>27</v>
      </c>
      <c r="AD1810">
        <v>40</v>
      </c>
      <c r="AE1810">
        <v>32</v>
      </c>
      <c r="AF1810">
        <v>29</v>
      </c>
      <c r="AG1810">
        <v>0</v>
      </c>
      <c r="AH1810">
        <v>0</v>
      </c>
      <c r="AI1810">
        <f t="shared" si="785"/>
        <v>198</v>
      </c>
      <c r="AJ1810">
        <f t="shared" si="786"/>
        <v>193</v>
      </c>
      <c r="AK1810">
        <f t="shared" si="787"/>
        <v>391</v>
      </c>
      <c r="AL1810">
        <f t="shared" si="788"/>
        <v>238</v>
      </c>
      <c r="AM1810">
        <f t="shared" si="789"/>
        <v>226</v>
      </c>
      <c r="AN1810">
        <f t="shared" si="790"/>
        <v>464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f t="shared" si="791"/>
        <v>0</v>
      </c>
      <c r="AZ1810">
        <f t="shared" si="792"/>
        <v>0</v>
      </c>
      <c r="BA1810">
        <f t="shared" si="793"/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f t="shared" si="794"/>
        <v>0</v>
      </c>
      <c r="BM1810">
        <f t="shared" si="795"/>
        <v>0</v>
      </c>
      <c r="BN1810">
        <f t="shared" si="796"/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f t="shared" si="809"/>
        <v>0</v>
      </c>
      <c r="BV1810">
        <f t="shared" si="810"/>
        <v>0</v>
      </c>
      <c r="BW1810">
        <f t="shared" si="811"/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f t="shared" si="797"/>
        <v>0</v>
      </c>
      <c r="CI1810">
        <f t="shared" si="798"/>
        <v>0</v>
      </c>
      <c r="CJ1810">
        <f t="shared" si="799"/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f t="shared" si="800"/>
        <v>0</v>
      </c>
      <c r="CR1810">
        <f t="shared" si="801"/>
        <v>0</v>
      </c>
      <c r="CS1810">
        <f t="shared" si="802"/>
        <v>0</v>
      </c>
      <c r="CT1810">
        <f t="shared" si="803"/>
        <v>0</v>
      </c>
      <c r="CU1810">
        <f t="shared" si="804"/>
        <v>0</v>
      </c>
      <c r="CV1810">
        <f t="shared" si="805"/>
        <v>0</v>
      </c>
      <c r="CW1810">
        <f t="shared" si="806"/>
        <v>238</v>
      </c>
      <c r="CX1810">
        <f t="shared" si="807"/>
        <v>226</v>
      </c>
      <c r="CY1810">
        <f t="shared" si="808"/>
        <v>464</v>
      </c>
    </row>
    <row r="1811" spans="1:103">
      <c r="A1811" t="s">
        <v>74</v>
      </c>
      <c r="B1811" t="s">
        <v>3481</v>
      </c>
      <c r="C1811" t="s">
        <v>4428</v>
      </c>
      <c r="D1811">
        <v>101447</v>
      </c>
      <c r="E1811" t="s">
        <v>4440</v>
      </c>
      <c r="F1811" t="s">
        <v>158</v>
      </c>
      <c r="H1811" t="s">
        <v>3485</v>
      </c>
      <c r="I1811" t="s">
        <v>3577</v>
      </c>
      <c r="J1811" t="s">
        <v>81</v>
      </c>
      <c r="K1811" t="s">
        <v>4441</v>
      </c>
      <c r="L1811" t="s">
        <v>83</v>
      </c>
      <c r="M1811" t="s">
        <v>84</v>
      </c>
      <c r="N1811" t="s">
        <v>85</v>
      </c>
      <c r="O1811" t="s">
        <v>86</v>
      </c>
      <c r="P1811" t="s">
        <v>87</v>
      </c>
      <c r="Q1811" s="7" t="s">
        <v>8134</v>
      </c>
      <c r="R1811">
        <v>22</v>
      </c>
      <c r="S1811">
        <v>14</v>
      </c>
      <c r="T1811">
        <f t="shared" si="784"/>
        <v>36</v>
      </c>
      <c r="U1811">
        <v>17</v>
      </c>
      <c r="V1811">
        <v>25</v>
      </c>
      <c r="W1811">
        <v>31</v>
      </c>
      <c r="X1811">
        <v>22</v>
      </c>
      <c r="Y1811">
        <v>29</v>
      </c>
      <c r="Z1811">
        <v>31</v>
      </c>
      <c r="AA1811">
        <v>23</v>
      </c>
      <c r="AB1811">
        <v>29</v>
      </c>
      <c r="AC1811">
        <v>26</v>
      </c>
      <c r="AD1811">
        <v>26</v>
      </c>
      <c r="AE1811">
        <v>21</v>
      </c>
      <c r="AF1811">
        <v>27</v>
      </c>
      <c r="AG1811">
        <v>0</v>
      </c>
      <c r="AH1811">
        <v>0</v>
      </c>
      <c r="AI1811">
        <f t="shared" si="785"/>
        <v>147</v>
      </c>
      <c r="AJ1811">
        <f t="shared" si="786"/>
        <v>160</v>
      </c>
      <c r="AK1811">
        <f t="shared" si="787"/>
        <v>307</v>
      </c>
      <c r="AL1811">
        <f t="shared" si="788"/>
        <v>169</v>
      </c>
      <c r="AM1811">
        <f t="shared" si="789"/>
        <v>174</v>
      </c>
      <c r="AN1811">
        <f t="shared" si="790"/>
        <v>343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f t="shared" si="791"/>
        <v>0</v>
      </c>
      <c r="AZ1811">
        <f t="shared" si="792"/>
        <v>0</v>
      </c>
      <c r="BA1811">
        <f t="shared" si="793"/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f t="shared" si="794"/>
        <v>0</v>
      </c>
      <c r="BM1811">
        <f t="shared" si="795"/>
        <v>0</v>
      </c>
      <c r="BN1811">
        <f t="shared" si="796"/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f t="shared" si="809"/>
        <v>0</v>
      </c>
      <c r="BV1811">
        <f t="shared" si="810"/>
        <v>0</v>
      </c>
      <c r="BW1811">
        <f t="shared" si="811"/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f t="shared" si="797"/>
        <v>0</v>
      </c>
      <c r="CI1811">
        <f t="shared" si="798"/>
        <v>0</v>
      </c>
      <c r="CJ1811">
        <f t="shared" si="799"/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f t="shared" si="800"/>
        <v>0</v>
      </c>
      <c r="CR1811">
        <f t="shared" si="801"/>
        <v>0</v>
      </c>
      <c r="CS1811">
        <f t="shared" si="802"/>
        <v>0</v>
      </c>
      <c r="CT1811">
        <f t="shared" si="803"/>
        <v>0</v>
      </c>
      <c r="CU1811">
        <f t="shared" si="804"/>
        <v>0</v>
      </c>
      <c r="CV1811">
        <f t="shared" si="805"/>
        <v>0</v>
      </c>
      <c r="CW1811">
        <f t="shared" si="806"/>
        <v>169</v>
      </c>
      <c r="CX1811">
        <f t="shared" si="807"/>
        <v>174</v>
      </c>
      <c r="CY1811">
        <f t="shared" si="808"/>
        <v>343</v>
      </c>
    </row>
    <row r="1812" spans="1:103">
      <c r="A1812" t="s">
        <v>74</v>
      </c>
      <c r="B1812" t="s">
        <v>3481</v>
      </c>
      <c r="C1812" t="s">
        <v>4428</v>
      </c>
      <c r="D1812">
        <v>101448</v>
      </c>
      <c r="E1812" t="s">
        <v>4442</v>
      </c>
      <c r="F1812" t="s">
        <v>167</v>
      </c>
      <c r="H1812" t="s">
        <v>3485</v>
      </c>
      <c r="I1812" t="s">
        <v>3577</v>
      </c>
      <c r="J1812" t="s">
        <v>81</v>
      </c>
      <c r="K1812" t="s">
        <v>4443</v>
      </c>
      <c r="L1812" t="s">
        <v>83</v>
      </c>
      <c r="M1812" t="s">
        <v>84</v>
      </c>
      <c r="N1812" t="s">
        <v>85</v>
      </c>
      <c r="O1812" t="s">
        <v>86</v>
      </c>
      <c r="P1812" t="s">
        <v>87</v>
      </c>
      <c r="Q1812" s="7" t="s">
        <v>8134</v>
      </c>
      <c r="R1812">
        <v>20</v>
      </c>
      <c r="S1812">
        <v>10</v>
      </c>
      <c r="T1812">
        <f t="shared" si="784"/>
        <v>30</v>
      </c>
      <c r="U1812">
        <v>14</v>
      </c>
      <c r="V1812">
        <v>13</v>
      </c>
      <c r="W1812">
        <v>17</v>
      </c>
      <c r="X1812">
        <v>19</v>
      </c>
      <c r="Y1812">
        <v>17</v>
      </c>
      <c r="Z1812">
        <v>14</v>
      </c>
      <c r="AA1812">
        <v>25</v>
      </c>
      <c r="AB1812">
        <v>15</v>
      </c>
      <c r="AC1812">
        <v>19</v>
      </c>
      <c r="AD1812">
        <v>20</v>
      </c>
      <c r="AE1812">
        <v>12</v>
      </c>
      <c r="AF1812">
        <v>14</v>
      </c>
      <c r="AG1812">
        <v>0</v>
      </c>
      <c r="AH1812">
        <v>0</v>
      </c>
      <c r="AI1812">
        <f t="shared" si="785"/>
        <v>104</v>
      </c>
      <c r="AJ1812">
        <f t="shared" si="786"/>
        <v>95</v>
      </c>
      <c r="AK1812">
        <f t="shared" si="787"/>
        <v>199</v>
      </c>
      <c r="AL1812">
        <f t="shared" si="788"/>
        <v>124</v>
      </c>
      <c r="AM1812">
        <f t="shared" si="789"/>
        <v>105</v>
      </c>
      <c r="AN1812">
        <f t="shared" si="790"/>
        <v>229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f t="shared" si="791"/>
        <v>0</v>
      </c>
      <c r="AZ1812">
        <f t="shared" si="792"/>
        <v>0</v>
      </c>
      <c r="BA1812">
        <f t="shared" si="793"/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f t="shared" si="794"/>
        <v>0</v>
      </c>
      <c r="BM1812">
        <f t="shared" si="795"/>
        <v>0</v>
      </c>
      <c r="BN1812">
        <f t="shared" si="796"/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f t="shared" si="809"/>
        <v>0</v>
      </c>
      <c r="BV1812">
        <f t="shared" si="810"/>
        <v>0</v>
      </c>
      <c r="BW1812">
        <f t="shared" si="811"/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f t="shared" si="797"/>
        <v>0</v>
      </c>
      <c r="CI1812">
        <f t="shared" si="798"/>
        <v>0</v>
      </c>
      <c r="CJ1812">
        <f t="shared" si="799"/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f t="shared" si="800"/>
        <v>0</v>
      </c>
      <c r="CR1812">
        <f t="shared" si="801"/>
        <v>0</v>
      </c>
      <c r="CS1812">
        <f t="shared" si="802"/>
        <v>0</v>
      </c>
      <c r="CT1812">
        <f t="shared" si="803"/>
        <v>0</v>
      </c>
      <c r="CU1812">
        <f t="shared" si="804"/>
        <v>0</v>
      </c>
      <c r="CV1812">
        <f t="shared" si="805"/>
        <v>0</v>
      </c>
      <c r="CW1812">
        <f t="shared" si="806"/>
        <v>124</v>
      </c>
      <c r="CX1812">
        <f t="shared" si="807"/>
        <v>105</v>
      </c>
      <c r="CY1812">
        <f t="shared" si="808"/>
        <v>229</v>
      </c>
    </row>
    <row r="1813" spans="1:103">
      <c r="A1813" t="s">
        <v>74</v>
      </c>
      <c r="B1813" t="s">
        <v>3481</v>
      </c>
      <c r="C1813" t="s">
        <v>4428</v>
      </c>
      <c r="D1813">
        <v>101449</v>
      </c>
      <c r="E1813" t="s">
        <v>4444</v>
      </c>
      <c r="F1813" t="s">
        <v>4445</v>
      </c>
      <c r="H1813" t="s">
        <v>3485</v>
      </c>
      <c r="I1813" t="s">
        <v>3577</v>
      </c>
      <c r="J1813" t="s">
        <v>81</v>
      </c>
      <c r="K1813" t="s">
        <v>3495</v>
      </c>
      <c r="L1813" t="s">
        <v>83</v>
      </c>
      <c r="M1813" t="s">
        <v>84</v>
      </c>
      <c r="N1813" t="s">
        <v>85</v>
      </c>
      <c r="O1813" t="s">
        <v>86</v>
      </c>
      <c r="P1813" t="s">
        <v>87</v>
      </c>
      <c r="Q1813" s="7" t="s">
        <v>8134</v>
      </c>
      <c r="R1813">
        <v>7</v>
      </c>
      <c r="S1813">
        <v>6</v>
      </c>
      <c r="T1813">
        <f t="shared" si="784"/>
        <v>13</v>
      </c>
      <c r="U1813">
        <v>3</v>
      </c>
      <c r="V1813">
        <v>6</v>
      </c>
      <c r="W1813">
        <v>6</v>
      </c>
      <c r="X1813">
        <v>5</v>
      </c>
      <c r="Y1813">
        <v>6</v>
      </c>
      <c r="Z1813">
        <v>3</v>
      </c>
      <c r="AA1813">
        <v>15</v>
      </c>
      <c r="AB1813">
        <v>6</v>
      </c>
      <c r="AC1813">
        <v>9</v>
      </c>
      <c r="AD1813">
        <v>9</v>
      </c>
      <c r="AE1813">
        <v>9</v>
      </c>
      <c r="AF1813">
        <v>2</v>
      </c>
      <c r="AG1813">
        <v>0</v>
      </c>
      <c r="AH1813">
        <v>0</v>
      </c>
      <c r="AI1813">
        <f t="shared" si="785"/>
        <v>48</v>
      </c>
      <c r="AJ1813">
        <f t="shared" si="786"/>
        <v>31</v>
      </c>
      <c r="AK1813">
        <f t="shared" si="787"/>
        <v>79</v>
      </c>
      <c r="AL1813">
        <f t="shared" si="788"/>
        <v>55</v>
      </c>
      <c r="AM1813">
        <f t="shared" si="789"/>
        <v>37</v>
      </c>
      <c r="AN1813">
        <f t="shared" si="790"/>
        <v>92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f t="shared" si="791"/>
        <v>0</v>
      </c>
      <c r="AZ1813">
        <f t="shared" si="792"/>
        <v>0</v>
      </c>
      <c r="BA1813">
        <f t="shared" si="793"/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f t="shared" si="794"/>
        <v>0</v>
      </c>
      <c r="BM1813">
        <f t="shared" si="795"/>
        <v>0</v>
      </c>
      <c r="BN1813">
        <f t="shared" si="796"/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f t="shared" si="809"/>
        <v>0</v>
      </c>
      <c r="BV1813">
        <f t="shared" si="810"/>
        <v>0</v>
      </c>
      <c r="BW1813">
        <f t="shared" si="811"/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f t="shared" si="797"/>
        <v>0</v>
      </c>
      <c r="CI1813">
        <f t="shared" si="798"/>
        <v>0</v>
      </c>
      <c r="CJ1813">
        <f t="shared" si="799"/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f t="shared" si="800"/>
        <v>0</v>
      </c>
      <c r="CR1813">
        <f t="shared" si="801"/>
        <v>0</v>
      </c>
      <c r="CS1813">
        <f t="shared" si="802"/>
        <v>0</v>
      </c>
      <c r="CT1813">
        <f t="shared" si="803"/>
        <v>0</v>
      </c>
      <c r="CU1813">
        <f t="shared" si="804"/>
        <v>0</v>
      </c>
      <c r="CV1813">
        <f t="shared" si="805"/>
        <v>0</v>
      </c>
      <c r="CW1813">
        <f t="shared" si="806"/>
        <v>55</v>
      </c>
      <c r="CX1813">
        <f t="shared" si="807"/>
        <v>37</v>
      </c>
      <c r="CY1813">
        <f t="shared" si="808"/>
        <v>92</v>
      </c>
    </row>
    <row r="1814" spans="1:103">
      <c r="A1814" t="s">
        <v>74</v>
      </c>
      <c r="B1814" t="s">
        <v>3481</v>
      </c>
      <c r="C1814" t="s">
        <v>4428</v>
      </c>
      <c r="D1814">
        <v>101450</v>
      </c>
      <c r="E1814" t="s">
        <v>4446</v>
      </c>
      <c r="F1814" t="s">
        <v>4447</v>
      </c>
      <c r="H1814" t="s">
        <v>3485</v>
      </c>
      <c r="I1814" t="s">
        <v>3577</v>
      </c>
      <c r="J1814" t="s">
        <v>81</v>
      </c>
      <c r="K1814" t="s">
        <v>4448</v>
      </c>
      <c r="L1814" t="s">
        <v>83</v>
      </c>
      <c r="M1814" t="s">
        <v>84</v>
      </c>
      <c r="N1814" t="s">
        <v>85</v>
      </c>
      <c r="O1814" t="s">
        <v>86</v>
      </c>
      <c r="P1814" t="s">
        <v>87</v>
      </c>
      <c r="Q1814" s="7" t="s">
        <v>8134</v>
      </c>
      <c r="R1814">
        <v>4</v>
      </c>
      <c r="S1814">
        <v>7</v>
      </c>
      <c r="T1814">
        <f t="shared" si="784"/>
        <v>11</v>
      </c>
      <c r="U1814">
        <v>11</v>
      </c>
      <c r="V1814">
        <v>5</v>
      </c>
      <c r="W1814">
        <v>8</v>
      </c>
      <c r="X1814">
        <v>7</v>
      </c>
      <c r="Y1814">
        <v>13</v>
      </c>
      <c r="Z1814">
        <v>4</v>
      </c>
      <c r="AA1814">
        <v>10</v>
      </c>
      <c r="AB1814">
        <v>10</v>
      </c>
      <c r="AC1814">
        <v>4</v>
      </c>
      <c r="AD1814">
        <v>6</v>
      </c>
      <c r="AE1814">
        <v>8</v>
      </c>
      <c r="AF1814">
        <v>6</v>
      </c>
      <c r="AG1814">
        <v>0</v>
      </c>
      <c r="AH1814">
        <v>0</v>
      </c>
      <c r="AI1814">
        <f t="shared" si="785"/>
        <v>54</v>
      </c>
      <c r="AJ1814">
        <f t="shared" si="786"/>
        <v>38</v>
      </c>
      <c r="AK1814">
        <f t="shared" si="787"/>
        <v>92</v>
      </c>
      <c r="AL1814">
        <f t="shared" si="788"/>
        <v>58</v>
      </c>
      <c r="AM1814">
        <f t="shared" si="789"/>
        <v>45</v>
      </c>
      <c r="AN1814">
        <f t="shared" si="790"/>
        <v>103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f t="shared" si="791"/>
        <v>0</v>
      </c>
      <c r="AZ1814">
        <f t="shared" si="792"/>
        <v>0</v>
      </c>
      <c r="BA1814">
        <f t="shared" si="793"/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f t="shared" si="794"/>
        <v>0</v>
      </c>
      <c r="BM1814">
        <f t="shared" si="795"/>
        <v>0</v>
      </c>
      <c r="BN1814">
        <f t="shared" si="796"/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f t="shared" si="809"/>
        <v>0</v>
      </c>
      <c r="BV1814">
        <f t="shared" si="810"/>
        <v>0</v>
      </c>
      <c r="BW1814">
        <f t="shared" si="811"/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f t="shared" si="797"/>
        <v>0</v>
      </c>
      <c r="CI1814">
        <f t="shared" si="798"/>
        <v>0</v>
      </c>
      <c r="CJ1814">
        <f t="shared" si="799"/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f t="shared" si="800"/>
        <v>0</v>
      </c>
      <c r="CR1814">
        <f t="shared" si="801"/>
        <v>0</v>
      </c>
      <c r="CS1814">
        <f t="shared" si="802"/>
        <v>0</v>
      </c>
      <c r="CT1814">
        <f t="shared" si="803"/>
        <v>0</v>
      </c>
      <c r="CU1814">
        <f t="shared" si="804"/>
        <v>0</v>
      </c>
      <c r="CV1814">
        <f t="shared" si="805"/>
        <v>0</v>
      </c>
      <c r="CW1814">
        <f t="shared" si="806"/>
        <v>58</v>
      </c>
      <c r="CX1814">
        <f t="shared" si="807"/>
        <v>45</v>
      </c>
      <c r="CY1814">
        <f t="shared" si="808"/>
        <v>103</v>
      </c>
    </row>
    <row r="1815" spans="1:103">
      <c r="A1815" t="s">
        <v>74</v>
      </c>
      <c r="B1815" t="s">
        <v>3481</v>
      </c>
      <c r="C1815" t="s">
        <v>4428</v>
      </c>
      <c r="D1815">
        <v>101451</v>
      </c>
      <c r="E1815" t="s">
        <v>4449</v>
      </c>
      <c r="F1815" t="s">
        <v>4450</v>
      </c>
      <c r="H1815" t="s">
        <v>3485</v>
      </c>
      <c r="I1815" t="s">
        <v>3577</v>
      </c>
      <c r="J1815" t="s">
        <v>81</v>
      </c>
      <c r="K1815" t="s">
        <v>4451</v>
      </c>
      <c r="L1815" t="s">
        <v>83</v>
      </c>
      <c r="M1815" t="s">
        <v>84</v>
      </c>
      <c r="N1815" t="s">
        <v>85</v>
      </c>
      <c r="O1815" t="s">
        <v>86</v>
      </c>
      <c r="P1815" t="s">
        <v>87</v>
      </c>
      <c r="Q1815" s="7" t="s">
        <v>8134</v>
      </c>
      <c r="R1815">
        <v>11</v>
      </c>
      <c r="S1815">
        <v>16</v>
      </c>
      <c r="T1815">
        <f t="shared" si="784"/>
        <v>27</v>
      </c>
      <c r="U1815">
        <v>16</v>
      </c>
      <c r="V1815">
        <v>14</v>
      </c>
      <c r="W1815">
        <v>35</v>
      </c>
      <c r="X1815">
        <v>25</v>
      </c>
      <c r="Y1815">
        <v>12</v>
      </c>
      <c r="Z1815">
        <v>18</v>
      </c>
      <c r="AA1815">
        <v>19</v>
      </c>
      <c r="AB1815">
        <v>23</v>
      </c>
      <c r="AC1815">
        <v>14</v>
      </c>
      <c r="AD1815">
        <v>21</v>
      </c>
      <c r="AE1815">
        <v>12</v>
      </c>
      <c r="AF1815">
        <v>10</v>
      </c>
      <c r="AG1815">
        <v>0</v>
      </c>
      <c r="AH1815">
        <v>0</v>
      </c>
      <c r="AI1815">
        <f t="shared" si="785"/>
        <v>108</v>
      </c>
      <c r="AJ1815">
        <f t="shared" si="786"/>
        <v>111</v>
      </c>
      <c r="AK1815">
        <f t="shared" si="787"/>
        <v>219</v>
      </c>
      <c r="AL1815">
        <f t="shared" si="788"/>
        <v>119</v>
      </c>
      <c r="AM1815">
        <f t="shared" si="789"/>
        <v>127</v>
      </c>
      <c r="AN1815">
        <f t="shared" si="790"/>
        <v>246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f t="shared" si="791"/>
        <v>0</v>
      </c>
      <c r="AZ1815">
        <f t="shared" si="792"/>
        <v>0</v>
      </c>
      <c r="BA1815">
        <f t="shared" si="793"/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f t="shared" si="794"/>
        <v>0</v>
      </c>
      <c r="BM1815">
        <f t="shared" si="795"/>
        <v>0</v>
      </c>
      <c r="BN1815">
        <f t="shared" si="796"/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f t="shared" si="809"/>
        <v>0</v>
      </c>
      <c r="BV1815">
        <f t="shared" si="810"/>
        <v>0</v>
      </c>
      <c r="BW1815">
        <f t="shared" si="811"/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f t="shared" si="797"/>
        <v>0</v>
      </c>
      <c r="CI1815">
        <f t="shared" si="798"/>
        <v>0</v>
      </c>
      <c r="CJ1815">
        <f t="shared" si="799"/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f t="shared" si="800"/>
        <v>0</v>
      </c>
      <c r="CR1815">
        <f t="shared" si="801"/>
        <v>0</v>
      </c>
      <c r="CS1815">
        <f t="shared" si="802"/>
        <v>0</v>
      </c>
      <c r="CT1815">
        <f t="shared" si="803"/>
        <v>0</v>
      </c>
      <c r="CU1815">
        <f t="shared" si="804"/>
        <v>0</v>
      </c>
      <c r="CV1815">
        <f t="shared" si="805"/>
        <v>0</v>
      </c>
      <c r="CW1815">
        <f t="shared" si="806"/>
        <v>119</v>
      </c>
      <c r="CX1815">
        <f t="shared" si="807"/>
        <v>127</v>
      </c>
      <c r="CY1815">
        <f t="shared" si="808"/>
        <v>246</v>
      </c>
    </row>
    <row r="1816" spans="1:103">
      <c r="A1816" t="s">
        <v>74</v>
      </c>
      <c r="B1816" t="s">
        <v>3481</v>
      </c>
      <c r="C1816" t="s">
        <v>4428</v>
      </c>
      <c r="D1816">
        <v>101452</v>
      </c>
      <c r="E1816" t="s">
        <v>4452</v>
      </c>
      <c r="F1816" t="s">
        <v>4453</v>
      </c>
      <c r="H1816" t="s">
        <v>3485</v>
      </c>
      <c r="I1816" t="s">
        <v>3577</v>
      </c>
      <c r="J1816" t="s">
        <v>81</v>
      </c>
      <c r="K1816" t="s">
        <v>4454</v>
      </c>
      <c r="L1816" t="s">
        <v>83</v>
      </c>
      <c r="M1816" t="s">
        <v>84</v>
      </c>
      <c r="N1816" t="s">
        <v>85</v>
      </c>
      <c r="O1816" t="s">
        <v>86</v>
      </c>
      <c r="P1816" t="s">
        <v>87</v>
      </c>
      <c r="Q1816" s="7" t="s">
        <v>8134</v>
      </c>
      <c r="R1816">
        <v>12</v>
      </c>
      <c r="S1816">
        <v>11</v>
      </c>
      <c r="T1816">
        <f t="shared" si="784"/>
        <v>23</v>
      </c>
      <c r="U1816">
        <v>12</v>
      </c>
      <c r="V1816">
        <v>13</v>
      </c>
      <c r="W1816">
        <v>21</v>
      </c>
      <c r="X1816">
        <v>20</v>
      </c>
      <c r="Y1816">
        <v>16</v>
      </c>
      <c r="Z1816">
        <v>10</v>
      </c>
      <c r="AA1816">
        <v>13</v>
      </c>
      <c r="AB1816">
        <v>16</v>
      </c>
      <c r="AC1816">
        <v>15</v>
      </c>
      <c r="AD1816">
        <v>23</v>
      </c>
      <c r="AE1816">
        <v>15</v>
      </c>
      <c r="AF1816">
        <v>17</v>
      </c>
      <c r="AG1816">
        <v>0</v>
      </c>
      <c r="AH1816">
        <v>0</v>
      </c>
      <c r="AI1816">
        <f t="shared" si="785"/>
        <v>92</v>
      </c>
      <c r="AJ1816">
        <f t="shared" si="786"/>
        <v>99</v>
      </c>
      <c r="AK1816">
        <f t="shared" si="787"/>
        <v>191</v>
      </c>
      <c r="AL1816">
        <f t="shared" si="788"/>
        <v>104</v>
      </c>
      <c r="AM1816">
        <f t="shared" si="789"/>
        <v>110</v>
      </c>
      <c r="AN1816">
        <f t="shared" si="790"/>
        <v>214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f t="shared" si="791"/>
        <v>0</v>
      </c>
      <c r="AZ1816">
        <f t="shared" si="792"/>
        <v>0</v>
      </c>
      <c r="BA1816">
        <f t="shared" si="793"/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f t="shared" si="794"/>
        <v>0</v>
      </c>
      <c r="BM1816">
        <f t="shared" si="795"/>
        <v>0</v>
      </c>
      <c r="BN1816">
        <f t="shared" si="796"/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f t="shared" si="809"/>
        <v>0</v>
      </c>
      <c r="BV1816">
        <f t="shared" si="810"/>
        <v>0</v>
      </c>
      <c r="BW1816">
        <f t="shared" si="811"/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f t="shared" si="797"/>
        <v>0</v>
      </c>
      <c r="CI1816">
        <f t="shared" si="798"/>
        <v>0</v>
      </c>
      <c r="CJ1816">
        <f t="shared" si="799"/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f t="shared" si="800"/>
        <v>0</v>
      </c>
      <c r="CR1816">
        <f t="shared" si="801"/>
        <v>0</v>
      </c>
      <c r="CS1816">
        <f t="shared" si="802"/>
        <v>0</v>
      </c>
      <c r="CT1816">
        <f t="shared" si="803"/>
        <v>0</v>
      </c>
      <c r="CU1816">
        <f t="shared" si="804"/>
        <v>0</v>
      </c>
      <c r="CV1816">
        <f t="shared" si="805"/>
        <v>0</v>
      </c>
      <c r="CW1816">
        <f t="shared" si="806"/>
        <v>104</v>
      </c>
      <c r="CX1816">
        <f t="shared" si="807"/>
        <v>110</v>
      </c>
      <c r="CY1816">
        <f t="shared" si="808"/>
        <v>214</v>
      </c>
    </row>
    <row r="1817" spans="1:103">
      <c r="A1817" t="s">
        <v>74</v>
      </c>
      <c r="B1817" t="s">
        <v>3481</v>
      </c>
      <c r="C1817" t="s">
        <v>4428</v>
      </c>
      <c r="D1817">
        <v>101453</v>
      </c>
      <c r="E1817" t="s">
        <v>4455</v>
      </c>
      <c r="F1817" t="s">
        <v>4456</v>
      </c>
      <c r="H1817" t="s">
        <v>3485</v>
      </c>
      <c r="I1817" t="s">
        <v>3577</v>
      </c>
      <c r="J1817" t="s">
        <v>81</v>
      </c>
      <c r="K1817" t="s">
        <v>4457</v>
      </c>
      <c r="L1817" t="s">
        <v>83</v>
      </c>
      <c r="M1817" t="s">
        <v>84</v>
      </c>
      <c r="N1817" t="s">
        <v>85</v>
      </c>
      <c r="O1817" t="s">
        <v>86</v>
      </c>
      <c r="P1817" t="s">
        <v>87</v>
      </c>
      <c r="Q1817" s="7" t="s">
        <v>8134</v>
      </c>
      <c r="R1817">
        <v>18</v>
      </c>
      <c r="S1817">
        <v>16</v>
      </c>
      <c r="T1817">
        <f t="shared" si="784"/>
        <v>34</v>
      </c>
      <c r="U1817">
        <v>18</v>
      </c>
      <c r="V1817">
        <v>18</v>
      </c>
      <c r="W1817">
        <v>11</v>
      </c>
      <c r="X1817">
        <v>17</v>
      </c>
      <c r="Y1817">
        <v>22</v>
      </c>
      <c r="Z1817">
        <v>16</v>
      </c>
      <c r="AA1817">
        <v>17</v>
      </c>
      <c r="AB1817">
        <v>16</v>
      </c>
      <c r="AC1817">
        <v>19</v>
      </c>
      <c r="AD1817">
        <v>10</v>
      </c>
      <c r="AE1817">
        <v>12</v>
      </c>
      <c r="AF1817">
        <v>13</v>
      </c>
      <c r="AG1817">
        <v>0</v>
      </c>
      <c r="AH1817">
        <v>0</v>
      </c>
      <c r="AI1817">
        <f t="shared" si="785"/>
        <v>99</v>
      </c>
      <c r="AJ1817">
        <f t="shared" si="786"/>
        <v>90</v>
      </c>
      <c r="AK1817">
        <f t="shared" si="787"/>
        <v>189</v>
      </c>
      <c r="AL1817">
        <f t="shared" si="788"/>
        <v>117</v>
      </c>
      <c r="AM1817">
        <f t="shared" si="789"/>
        <v>106</v>
      </c>
      <c r="AN1817">
        <f t="shared" si="790"/>
        <v>223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f t="shared" si="791"/>
        <v>0</v>
      </c>
      <c r="AZ1817">
        <f t="shared" si="792"/>
        <v>0</v>
      </c>
      <c r="BA1817">
        <f t="shared" si="793"/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f t="shared" si="794"/>
        <v>0</v>
      </c>
      <c r="BM1817">
        <f t="shared" si="795"/>
        <v>0</v>
      </c>
      <c r="BN1817">
        <f t="shared" si="796"/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f t="shared" si="809"/>
        <v>0</v>
      </c>
      <c r="BV1817">
        <f t="shared" si="810"/>
        <v>0</v>
      </c>
      <c r="BW1817">
        <f t="shared" si="811"/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f t="shared" si="797"/>
        <v>0</v>
      </c>
      <c r="CI1817">
        <f t="shared" si="798"/>
        <v>0</v>
      </c>
      <c r="CJ1817">
        <f t="shared" si="799"/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f t="shared" si="800"/>
        <v>0</v>
      </c>
      <c r="CR1817">
        <f t="shared" si="801"/>
        <v>0</v>
      </c>
      <c r="CS1817">
        <f t="shared" si="802"/>
        <v>0</v>
      </c>
      <c r="CT1817">
        <f t="shared" si="803"/>
        <v>0</v>
      </c>
      <c r="CU1817">
        <f t="shared" si="804"/>
        <v>0</v>
      </c>
      <c r="CV1817">
        <f t="shared" si="805"/>
        <v>0</v>
      </c>
      <c r="CW1817">
        <f t="shared" si="806"/>
        <v>117</v>
      </c>
      <c r="CX1817">
        <f t="shared" si="807"/>
        <v>106</v>
      </c>
      <c r="CY1817">
        <f t="shared" si="808"/>
        <v>223</v>
      </c>
    </row>
    <row r="1818" spans="1:103">
      <c r="A1818" t="s">
        <v>74</v>
      </c>
      <c r="B1818" t="s">
        <v>3481</v>
      </c>
      <c r="C1818" t="s">
        <v>4428</v>
      </c>
      <c r="D1818">
        <v>101454</v>
      </c>
      <c r="E1818" t="s">
        <v>4458</v>
      </c>
      <c r="F1818" t="s">
        <v>4459</v>
      </c>
      <c r="H1818" t="s">
        <v>3485</v>
      </c>
      <c r="I1818" t="s">
        <v>3577</v>
      </c>
      <c r="J1818" t="s">
        <v>81</v>
      </c>
      <c r="K1818" t="s">
        <v>4460</v>
      </c>
      <c r="L1818" t="s">
        <v>83</v>
      </c>
      <c r="M1818" t="s">
        <v>84</v>
      </c>
      <c r="N1818" t="s">
        <v>85</v>
      </c>
      <c r="O1818" t="s">
        <v>86</v>
      </c>
      <c r="P1818" t="s">
        <v>87</v>
      </c>
      <c r="Q1818" s="7" t="s">
        <v>8134</v>
      </c>
      <c r="R1818">
        <v>14</v>
      </c>
      <c r="S1818">
        <v>7</v>
      </c>
      <c r="T1818">
        <f t="shared" si="784"/>
        <v>21</v>
      </c>
      <c r="U1818">
        <v>6</v>
      </c>
      <c r="V1818">
        <v>8</v>
      </c>
      <c r="W1818">
        <v>8</v>
      </c>
      <c r="X1818">
        <v>14</v>
      </c>
      <c r="Y1818">
        <v>9</v>
      </c>
      <c r="Z1818">
        <v>9</v>
      </c>
      <c r="AA1818">
        <v>7</v>
      </c>
      <c r="AB1818">
        <v>10</v>
      </c>
      <c r="AC1818">
        <v>11</v>
      </c>
      <c r="AD1818">
        <v>13</v>
      </c>
      <c r="AE1818">
        <v>10</v>
      </c>
      <c r="AF1818">
        <v>4</v>
      </c>
      <c r="AG1818">
        <v>0</v>
      </c>
      <c r="AH1818">
        <v>0</v>
      </c>
      <c r="AI1818">
        <f t="shared" si="785"/>
        <v>51</v>
      </c>
      <c r="AJ1818">
        <f t="shared" si="786"/>
        <v>58</v>
      </c>
      <c r="AK1818">
        <f t="shared" si="787"/>
        <v>109</v>
      </c>
      <c r="AL1818">
        <f t="shared" si="788"/>
        <v>65</v>
      </c>
      <c r="AM1818">
        <f t="shared" si="789"/>
        <v>65</v>
      </c>
      <c r="AN1818">
        <f t="shared" si="790"/>
        <v>130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f t="shared" si="791"/>
        <v>0</v>
      </c>
      <c r="AZ1818">
        <f t="shared" si="792"/>
        <v>0</v>
      </c>
      <c r="BA1818">
        <f t="shared" si="793"/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f t="shared" si="794"/>
        <v>0</v>
      </c>
      <c r="BM1818">
        <f t="shared" si="795"/>
        <v>0</v>
      </c>
      <c r="BN1818">
        <f t="shared" si="796"/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f t="shared" si="809"/>
        <v>0</v>
      </c>
      <c r="BV1818">
        <f t="shared" si="810"/>
        <v>0</v>
      </c>
      <c r="BW1818">
        <f t="shared" si="811"/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f t="shared" si="797"/>
        <v>0</v>
      </c>
      <c r="CI1818">
        <f t="shared" si="798"/>
        <v>0</v>
      </c>
      <c r="CJ1818">
        <f t="shared" si="799"/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f t="shared" si="800"/>
        <v>0</v>
      </c>
      <c r="CR1818">
        <f t="shared" si="801"/>
        <v>0</v>
      </c>
      <c r="CS1818">
        <f t="shared" si="802"/>
        <v>0</v>
      </c>
      <c r="CT1818">
        <f t="shared" si="803"/>
        <v>0</v>
      </c>
      <c r="CU1818">
        <f t="shared" si="804"/>
        <v>0</v>
      </c>
      <c r="CV1818">
        <f t="shared" si="805"/>
        <v>0</v>
      </c>
      <c r="CW1818">
        <f t="shared" si="806"/>
        <v>65</v>
      </c>
      <c r="CX1818">
        <f t="shared" si="807"/>
        <v>65</v>
      </c>
      <c r="CY1818">
        <f t="shared" si="808"/>
        <v>130</v>
      </c>
    </row>
    <row r="1819" spans="1:103">
      <c r="A1819" t="s">
        <v>74</v>
      </c>
      <c r="B1819" t="s">
        <v>3481</v>
      </c>
      <c r="C1819" t="s">
        <v>4428</v>
      </c>
      <c r="D1819">
        <v>101455</v>
      </c>
      <c r="E1819" t="s">
        <v>4461</v>
      </c>
      <c r="F1819" t="s">
        <v>4462</v>
      </c>
      <c r="H1819" t="s">
        <v>3485</v>
      </c>
      <c r="I1819" t="s">
        <v>3577</v>
      </c>
      <c r="J1819" t="s">
        <v>81</v>
      </c>
      <c r="K1819" t="s">
        <v>4463</v>
      </c>
      <c r="L1819" t="s">
        <v>83</v>
      </c>
      <c r="M1819" t="s">
        <v>84</v>
      </c>
      <c r="N1819" t="s">
        <v>85</v>
      </c>
      <c r="O1819" t="s">
        <v>86</v>
      </c>
      <c r="P1819" t="s">
        <v>87</v>
      </c>
      <c r="Q1819" s="7" t="s">
        <v>8134</v>
      </c>
      <c r="R1819">
        <v>24</v>
      </c>
      <c r="S1819">
        <v>25</v>
      </c>
      <c r="T1819">
        <f t="shared" si="784"/>
        <v>49</v>
      </c>
      <c r="U1819">
        <v>30</v>
      </c>
      <c r="V1819">
        <v>29</v>
      </c>
      <c r="W1819">
        <v>39</v>
      </c>
      <c r="X1819">
        <v>34</v>
      </c>
      <c r="Y1819">
        <v>23</v>
      </c>
      <c r="Z1819">
        <v>26</v>
      </c>
      <c r="AA1819">
        <v>38</v>
      </c>
      <c r="AB1819">
        <v>35</v>
      </c>
      <c r="AC1819">
        <v>29</v>
      </c>
      <c r="AD1819">
        <v>29</v>
      </c>
      <c r="AE1819">
        <v>22</v>
      </c>
      <c r="AF1819">
        <v>18</v>
      </c>
      <c r="AG1819">
        <v>0</v>
      </c>
      <c r="AH1819">
        <v>0</v>
      </c>
      <c r="AI1819">
        <f t="shared" si="785"/>
        <v>181</v>
      </c>
      <c r="AJ1819">
        <f t="shared" si="786"/>
        <v>171</v>
      </c>
      <c r="AK1819">
        <f t="shared" si="787"/>
        <v>352</v>
      </c>
      <c r="AL1819">
        <f t="shared" si="788"/>
        <v>205</v>
      </c>
      <c r="AM1819">
        <f t="shared" si="789"/>
        <v>196</v>
      </c>
      <c r="AN1819">
        <f t="shared" si="790"/>
        <v>401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f t="shared" si="791"/>
        <v>0</v>
      </c>
      <c r="AZ1819">
        <f t="shared" si="792"/>
        <v>0</v>
      </c>
      <c r="BA1819">
        <f t="shared" si="793"/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f t="shared" si="794"/>
        <v>0</v>
      </c>
      <c r="BM1819">
        <f t="shared" si="795"/>
        <v>0</v>
      </c>
      <c r="BN1819">
        <f t="shared" si="796"/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f t="shared" si="809"/>
        <v>0</v>
      </c>
      <c r="BV1819">
        <f t="shared" si="810"/>
        <v>0</v>
      </c>
      <c r="BW1819">
        <f t="shared" si="811"/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f t="shared" si="797"/>
        <v>0</v>
      </c>
      <c r="CI1819">
        <f t="shared" si="798"/>
        <v>0</v>
      </c>
      <c r="CJ1819">
        <f t="shared" si="799"/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f t="shared" si="800"/>
        <v>0</v>
      </c>
      <c r="CR1819">
        <f t="shared" si="801"/>
        <v>0</v>
      </c>
      <c r="CS1819">
        <f t="shared" si="802"/>
        <v>0</v>
      </c>
      <c r="CT1819">
        <f t="shared" si="803"/>
        <v>0</v>
      </c>
      <c r="CU1819">
        <f t="shared" si="804"/>
        <v>0</v>
      </c>
      <c r="CV1819">
        <f t="shared" si="805"/>
        <v>0</v>
      </c>
      <c r="CW1819">
        <f t="shared" si="806"/>
        <v>205</v>
      </c>
      <c r="CX1819">
        <f t="shared" si="807"/>
        <v>196</v>
      </c>
      <c r="CY1819">
        <f t="shared" si="808"/>
        <v>401</v>
      </c>
    </row>
    <row r="1820" spans="1:103">
      <c r="A1820" t="s">
        <v>74</v>
      </c>
      <c r="B1820" t="s">
        <v>3481</v>
      </c>
      <c r="C1820" t="s">
        <v>4428</v>
      </c>
      <c r="D1820">
        <v>101456</v>
      </c>
      <c r="E1820" t="s">
        <v>4464</v>
      </c>
      <c r="F1820" t="s">
        <v>158</v>
      </c>
      <c r="H1820" t="s">
        <v>3485</v>
      </c>
      <c r="I1820" t="s">
        <v>3577</v>
      </c>
      <c r="J1820" t="s">
        <v>81</v>
      </c>
      <c r="K1820" t="s">
        <v>4465</v>
      </c>
      <c r="L1820" t="s">
        <v>83</v>
      </c>
      <c r="M1820" t="s">
        <v>84</v>
      </c>
      <c r="N1820" t="s">
        <v>85</v>
      </c>
      <c r="O1820" t="s">
        <v>86</v>
      </c>
      <c r="P1820" t="s">
        <v>87</v>
      </c>
      <c r="Q1820" s="7" t="s">
        <v>8134</v>
      </c>
      <c r="R1820">
        <v>12</v>
      </c>
      <c r="S1820">
        <v>17</v>
      </c>
      <c r="T1820">
        <f t="shared" si="784"/>
        <v>29</v>
      </c>
      <c r="U1820">
        <v>27</v>
      </c>
      <c r="V1820">
        <v>17</v>
      </c>
      <c r="W1820">
        <v>27</v>
      </c>
      <c r="X1820">
        <v>17</v>
      </c>
      <c r="Y1820">
        <v>15</v>
      </c>
      <c r="Z1820">
        <v>17</v>
      </c>
      <c r="AA1820">
        <v>22</v>
      </c>
      <c r="AB1820">
        <v>23</v>
      </c>
      <c r="AC1820">
        <v>22</v>
      </c>
      <c r="AD1820">
        <v>20</v>
      </c>
      <c r="AE1820">
        <v>20</v>
      </c>
      <c r="AF1820">
        <v>10</v>
      </c>
      <c r="AG1820">
        <v>0</v>
      </c>
      <c r="AH1820">
        <v>0</v>
      </c>
      <c r="AI1820">
        <f t="shared" si="785"/>
        <v>133</v>
      </c>
      <c r="AJ1820">
        <f t="shared" si="786"/>
        <v>104</v>
      </c>
      <c r="AK1820">
        <f t="shared" si="787"/>
        <v>237</v>
      </c>
      <c r="AL1820">
        <f t="shared" si="788"/>
        <v>145</v>
      </c>
      <c r="AM1820">
        <f t="shared" si="789"/>
        <v>121</v>
      </c>
      <c r="AN1820">
        <f t="shared" si="790"/>
        <v>266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f t="shared" si="791"/>
        <v>0</v>
      </c>
      <c r="AZ1820">
        <f t="shared" si="792"/>
        <v>0</v>
      </c>
      <c r="BA1820">
        <f t="shared" si="793"/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f t="shared" si="794"/>
        <v>0</v>
      </c>
      <c r="BM1820">
        <f t="shared" si="795"/>
        <v>0</v>
      </c>
      <c r="BN1820">
        <f t="shared" si="796"/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f t="shared" si="809"/>
        <v>0</v>
      </c>
      <c r="BV1820">
        <f t="shared" si="810"/>
        <v>0</v>
      </c>
      <c r="BW1820">
        <f t="shared" si="811"/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f t="shared" si="797"/>
        <v>0</v>
      </c>
      <c r="CI1820">
        <f t="shared" si="798"/>
        <v>0</v>
      </c>
      <c r="CJ1820">
        <f t="shared" si="799"/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f t="shared" si="800"/>
        <v>0</v>
      </c>
      <c r="CR1820">
        <f t="shared" si="801"/>
        <v>0</v>
      </c>
      <c r="CS1820">
        <f t="shared" si="802"/>
        <v>0</v>
      </c>
      <c r="CT1820">
        <f t="shared" si="803"/>
        <v>0</v>
      </c>
      <c r="CU1820">
        <f t="shared" si="804"/>
        <v>0</v>
      </c>
      <c r="CV1820">
        <f t="shared" si="805"/>
        <v>0</v>
      </c>
      <c r="CW1820">
        <f t="shared" si="806"/>
        <v>145</v>
      </c>
      <c r="CX1820">
        <f t="shared" si="807"/>
        <v>121</v>
      </c>
      <c r="CY1820">
        <f t="shared" si="808"/>
        <v>266</v>
      </c>
    </row>
    <row r="1821" spans="1:103">
      <c r="A1821" t="s">
        <v>74</v>
      </c>
      <c r="B1821" t="s">
        <v>3481</v>
      </c>
      <c r="C1821" t="s">
        <v>4428</v>
      </c>
      <c r="D1821">
        <v>101457</v>
      </c>
      <c r="E1821" t="s">
        <v>3525</v>
      </c>
      <c r="F1821" t="s">
        <v>1394</v>
      </c>
      <c r="H1821" t="s">
        <v>3485</v>
      </c>
      <c r="I1821" t="s">
        <v>3577</v>
      </c>
      <c r="J1821" t="s">
        <v>81</v>
      </c>
      <c r="K1821" t="s">
        <v>3527</v>
      </c>
      <c r="L1821" t="s">
        <v>83</v>
      </c>
      <c r="M1821" t="s">
        <v>84</v>
      </c>
      <c r="N1821" t="s">
        <v>85</v>
      </c>
      <c r="O1821" t="s">
        <v>86</v>
      </c>
      <c r="P1821" t="s">
        <v>87</v>
      </c>
      <c r="Q1821" s="7" t="s">
        <v>8134</v>
      </c>
      <c r="R1821">
        <v>9</v>
      </c>
      <c r="S1821">
        <v>9</v>
      </c>
      <c r="T1821">
        <f t="shared" si="784"/>
        <v>18</v>
      </c>
      <c r="U1821">
        <v>17</v>
      </c>
      <c r="V1821">
        <v>9</v>
      </c>
      <c r="W1821">
        <v>11</v>
      </c>
      <c r="X1821">
        <v>9</v>
      </c>
      <c r="Y1821">
        <v>12</v>
      </c>
      <c r="Z1821">
        <v>9</v>
      </c>
      <c r="AA1821">
        <v>10</v>
      </c>
      <c r="AB1821">
        <v>14</v>
      </c>
      <c r="AC1821">
        <v>13</v>
      </c>
      <c r="AD1821">
        <v>13</v>
      </c>
      <c r="AE1821">
        <v>10</v>
      </c>
      <c r="AF1821">
        <v>5</v>
      </c>
      <c r="AG1821">
        <v>0</v>
      </c>
      <c r="AH1821">
        <v>0</v>
      </c>
      <c r="AI1821">
        <f t="shared" si="785"/>
        <v>73</v>
      </c>
      <c r="AJ1821">
        <f t="shared" si="786"/>
        <v>59</v>
      </c>
      <c r="AK1821">
        <f t="shared" si="787"/>
        <v>132</v>
      </c>
      <c r="AL1821">
        <f t="shared" si="788"/>
        <v>82</v>
      </c>
      <c r="AM1821">
        <f t="shared" si="789"/>
        <v>68</v>
      </c>
      <c r="AN1821">
        <f t="shared" si="790"/>
        <v>150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f t="shared" si="791"/>
        <v>0</v>
      </c>
      <c r="AZ1821">
        <f t="shared" si="792"/>
        <v>0</v>
      </c>
      <c r="BA1821">
        <f t="shared" si="793"/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f t="shared" si="794"/>
        <v>0</v>
      </c>
      <c r="BM1821">
        <f t="shared" si="795"/>
        <v>0</v>
      </c>
      <c r="BN1821">
        <f t="shared" si="796"/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f t="shared" si="809"/>
        <v>0</v>
      </c>
      <c r="BV1821">
        <f t="shared" si="810"/>
        <v>0</v>
      </c>
      <c r="BW1821">
        <f t="shared" si="811"/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f t="shared" si="797"/>
        <v>0</v>
      </c>
      <c r="CI1821">
        <f t="shared" si="798"/>
        <v>0</v>
      </c>
      <c r="CJ1821">
        <f t="shared" si="799"/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f t="shared" si="800"/>
        <v>0</v>
      </c>
      <c r="CR1821">
        <f t="shared" si="801"/>
        <v>0</v>
      </c>
      <c r="CS1821">
        <f t="shared" si="802"/>
        <v>0</v>
      </c>
      <c r="CT1821">
        <f t="shared" si="803"/>
        <v>0</v>
      </c>
      <c r="CU1821">
        <f t="shared" si="804"/>
        <v>0</v>
      </c>
      <c r="CV1821">
        <f t="shared" si="805"/>
        <v>0</v>
      </c>
      <c r="CW1821">
        <f t="shared" si="806"/>
        <v>82</v>
      </c>
      <c r="CX1821">
        <f t="shared" si="807"/>
        <v>68</v>
      </c>
      <c r="CY1821">
        <f t="shared" si="808"/>
        <v>150</v>
      </c>
    </row>
    <row r="1822" spans="1:103">
      <c r="A1822" t="s">
        <v>74</v>
      </c>
      <c r="B1822" t="s">
        <v>3481</v>
      </c>
      <c r="C1822" t="s">
        <v>4428</v>
      </c>
      <c r="D1822">
        <v>300201</v>
      </c>
      <c r="E1822" t="s">
        <v>4466</v>
      </c>
      <c r="F1822" t="s">
        <v>4467</v>
      </c>
      <c r="H1822" t="s">
        <v>3485</v>
      </c>
      <c r="I1822" t="s">
        <v>3577</v>
      </c>
      <c r="J1822" t="s">
        <v>81</v>
      </c>
      <c r="K1822" t="s">
        <v>4439</v>
      </c>
      <c r="L1822" t="s">
        <v>83</v>
      </c>
      <c r="M1822" t="s">
        <v>84</v>
      </c>
      <c r="N1822" t="s">
        <v>85</v>
      </c>
      <c r="O1822" t="s">
        <v>122</v>
      </c>
      <c r="P1822" t="s">
        <v>123</v>
      </c>
      <c r="Q1822" s="7" t="s">
        <v>8132</v>
      </c>
      <c r="R1822">
        <v>0</v>
      </c>
      <c r="S1822">
        <v>0</v>
      </c>
      <c r="T1822">
        <f t="shared" si="784"/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f t="shared" si="785"/>
        <v>0</v>
      </c>
      <c r="AJ1822">
        <f t="shared" si="786"/>
        <v>0</v>
      </c>
      <c r="AK1822">
        <f t="shared" si="787"/>
        <v>0</v>
      </c>
      <c r="AL1822">
        <f t="shared" si="788"/>
        <v>0</v>
      </c>
      <c r="AM1822">
        <f t="shared" si="789"/>
        <v>0</v>
      </c>
      <c r="AN1822">
        <f t="shared" si="790"/>
        <v>0</v>
      </c>
      <c r="AO1822">
        <v>67</v>
      </c>
      <c r="AP1822">
        <v>59</v>
      </c>
      <c r="AQ1822">
        <v>72</v>
      </c>
      <c r="AR1822">
        <v>56</v>
      </c>
      <c r="AS1822">
        <v>76</v>
      </c>
      <c r="AT1822">
        <v>88</v>
      </c>
      <c r="AU1822">
        <v>75</v>
      </c>
      <c r="AV1822">
        <v>76</v>
      </c>
      <c r="AW1822">
        <v>0</v>
      </c>
      <c r="AX1822">
        <v>0</v>
      </c>
      <c r="AY1822">
        <f t="shared" si="791"/>
        <v>290</v>
      </c>
      <c r="AZ1822">
        <f t="shared" si="792"/>
        <v>279</v>
      </c>
      <c r="BA1822">
        <f t="shared" si="793"/>
        <v>569</v>
      </c>
      <c r="BB1822">
        <v>0</v>
      </c>
      <c r="BC1822">
        <v>0</v>
      </c>
      <c r="BD1822">
        <v>16</v>
      </c>
      <c r="BE1822">
        <v>25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f t="shared" si="794"/>
        <v>16</v>
      </c>
      <c r="BM1822">
        <f t="shared" si="795"/>
        <v>25</v>
      </c>
      <c r="BN1822">
        <f t="shared" si="796"/>
        <v>41</v>
      </c>
      <c r="BO1822">
        <v>51</v>
      </c>
      <c r="BP1822">
        <v>19</v>
      </c>
      <c r="BQ1822">
        <v>0</v>
      </c>
      <c r="BR1822">
        <v>0</v>
      </c>
      <c r="BS1822">
        <v>0</v>
      </c>
      <c r="BT1822">
        <v>0</v>
      </c>
      <c r="BU1822">
        <f t="shared" si="809"/>
        <v>67</v>
      </c>
      <c r="BV1822">
        <f t="shared" si="810"/>
        <v>44</v>
      </c>
      <c r="BW1822">
        <f t="shared" si="811"/>
        <v>111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12</v>
      </c>
      <c r="CE1822">
        <v>14</v>
      </c>
      <c r="CF1822">
        <v>0</v>
      </c>
      <c r="CG1822">
        <v>0</v>
      </c>
      <c r="CH1822">
        <f t="shared" si="797"/>
        <v>12</v>
      </c>
      <c r="CI1822">
        <f t="shared" si="798"/>
        <v>14</v>
      </c>
      <c r="CJ1822">
        <f t="shared" si="799"/>
        <v>26</v>
      </c>
      <c r="CK1822">
        <v>54</v>
      </c>
      <c r="CL1822">
        <v>29</v>
      </c>
      <c r="CM1822">
        <v>0</v>
      </c>
      <c r="CN1822">
        <v>0</v>
      </c>
      <c r="CO1822">
        <v>0</v>
      </c>
      <c r="CP1822">
        <v>0</v>
      </c>
      <c r="CQ1822">
        <f t="shared" si="800"/>
        <v>66</v>
      </c>
      <c r="CR1822">
        <f t="shared" si="801"/>
        <v>43</v>
      </c>
      <c r="CS1822">
        <f t="shared" si="802"/>
        <v>109</v>
      </c>
      <c r="CT1822">
        <f t="shared" si="803"/>
        <v>133</v>
      </c>
      <c r="CU1822">
        <f t="shared" si="804"/>
        <v>87</v>
      </c>
      <c r="CV1822">
        <f t="shared" si="805"/>
        <v>220</v>
      </c>
      <c r="CW1822">
        <f t="shared" si="806"/>
        <v>423</v>
      </c>
      <c r="CX1822">
        <f t="shared" si="807"/>
        <v>366</v>
      </c>
      <c r="CY1822">
        <f t="shared" si="808"/>
        <v>789</v>
      </c>
    </row>
    <row r="1823" spans="1:103">
      <c r="A1823" t="s">
        <v>74</v>
      </c>
      <c r="B1823" t="s">
        <v>3481</v>
      </c>
      <c r="C1823" t="s">
        <v>4428</v>
      </c>
      <c r="D1823">
        <v>300221</v>
      </c>
      <c r="E1823" t="s">
        <v>4468</v>
      </c>
      <c r="F1823" t="s">
        <v>4451</v>
      </c>
      <c r="H1823" t="s">
        <v>3485</v>
      </c>
      <c r="I1823" t="s">
        <v>3577</v>
      </c>
      <c r="J1823" t="s">
        <v>81</v>
      </c>
      <c r="K1823" t="s">
        <v>4451</v>
      </c>
      <c r="L1823" t="s">
        <v>83</v>
      </c>
      <c r="M1823" t="s">
        <v>84</v>
      </c>
      <c r="N1823" t="s">
        <v>85</v>
      </c>
      <c r="O1823" t="s">
        <v>122</v>
      </c>
      <c r="P1823" t="s">
        <v>87</v>
      </c>
      <c r="Q1823" s="7" t="s">
        <v>8132</v>
      </c>
      <c r="R1823">
        <v>0</v>
      </c>
      <c r="S1823">
        <v>0</v>
      </c>
      <c r="T1823">
        <f t="shared" si="784"/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f t="shared" si="785"/>
        <v>0</v>
      </c>
      <c r="AJ1823">
        <f t="shared" si="786"/>
        <v>0</v>
      </c>
      <c r="AK1823">
        <f t="shared" si="787"/>
        <v>0</v>
      </c>
      <c r="AL1823">
        <f t="shared" si="788"/>
        <v>0</v>
      </c>
      <c r="AM1823">
        <f t="shared" si="789"/>
        <v>0</v>
      </c>
      <c r="AN1823">
        <f t="shared" si="790"/>
        <v>0</v>
      </c>
      <c r="AO1823">
        <v>19</v>
      </c>
      <c r="AP1823">
        <v>18</v>
      </c>
      <c r="AQ1823">
        <v>21</v>
      </c>
      <c r="AR1823">
        <v>15</v>
      </c>
      <c r="AS1823">
        <v>17</v>
      </c>
      <c r="AT1823">
        <v>27</v>
      </c>
      <c r="AU1823">
        <v>28</v>
      </c>
      <c r="AV1823">
        <v>28</v>
      </c>
      <c r="AW1823">
        <v>0</v>
      </c>
      <c r="AX1823">
        <v>0</v>
      </c>
      <c r="AY1823">
        <f t="shared" si="791"/>
        <v>85</v>
      </c>
      <c r="AZ1823">
        <f t="shared" si="792"/>
        <v>88</v>
      </c>
      <c r="BA1823">
        <f t="shared" si="793"/>
        <v>173</v>
      </c>
      <c r="BB1823">
        <v>0</v>
      </c>
      <c r="BC1823">
        <v>0</v>
      </c>
      <c r="BD1823">
        <v>19</v>
      </c>
      <c r="BE1823">
        <v>16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f t="shared" si="794"/>
        <v>19</v>
      </c>
      <c r="BM1823">
        <f t="shared" si="795"/>
        <v>16</v>
      </c>
      <c r="BN1823">
        <f t="shared" si="796"/>
        <v>35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f t="shared" si="809"/>
        <v>19</v>
      </c>
      <c r="BV1823">
        <f t="shared" si="810"/>
        <v>16</v>
      </c>
      <c r="BW1823">
        <f t="shared" si="811"/>
        <v>35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13</v>
      </c>
      <c r="CE1823">
        <v>10</v>
      </c>
      <c r="CF1823">
        <v>0</v>
      </c>
      <c r="CG1823">
        <v>0</v>
      </c>
      <c r="CH1823">
        <f t="shared" si="797"/>
        <v>13</v>
      </c>
      <c r="CI1823">
        <f t="shared" si="798"/>
        <v>10</v>
      </c>
      <c r="CJ1823">
        <f t="shared" si="799"/>
        <v>23</v>
      </c>
      <c r="CK1823">
        <v>5</v>
      </c>
      <c r="CL1823">
        <v>0</v>
      </c>
      <c r="CM1823">
        <v>0</v>
      </c>
      <c r="CN1823">
        <v>0</v>
      </c>
      <c r="CO1823">
        <v>0</v>
      </c>
      <c r="CP1823">
        <v>0</v>
      </c>
      <c r="CQ1823">
        <f t="shared" si="800"/>
        <v>18</v>
      </c>
      <c r="CR1823">
        <f t="shared" si="801"/>
        <v>10</v>
      </c>
      <c r="CS1823">
        <f t="shared" si="802"/>
        <v>28</v>
      </c>
      <c r="CT1823">
        <f t="shared" si="803"/>
        <v>37</v>
      </c>
      <c r="CU1823">
        <f t="shared" si="804"/>
        <v>26</v>
      </c>
      <c r="CV1823">
        <f t="shared" si="805"/>
        <v>63</v>
      </c>
      <c r="CW1823">
        <f t="shared" si="806"/>
        <v>122</v>
      </c>
      <c r="CX1823">
        <f t="shared" si="807"/>
        <v>114</v>
      </c>
      <c r="CY1823">
        <f t="shared" si="808"/>
        <v>236</v>
      </c>
    </row>
    <row r="1824" spans="1:103">
      <c r="A1824" t="s">
        <v>74</v>
      </c>
      <c r="B1824" t="s">
        <v>3481</v>
      </c>
      <c r="C1824" t="s">
        <v>4428</v>
      </c>
      <c r="D1824">
        <v>300258</v>
      </c>
      <c r="E1824" t="s">
        <v>4469</v>
      </c>
      <c r="F1824" t="s">
        <v>4470</v>
      </c>
      <c r="H1824" t="s">
        <v>3485</v>
      </c>
      <c r="I1824" t="s">
        <v>3577</v>
      </c>
      <c r="J1824" t="s">
        <v>81</v>
      </c>
      <c r="K1824" t="s">
        <v>4463</v>
      </c>
      <c r="L1824" t="s">
        <v>83</v>
      </c>
      <c r="M1824" t="s">
        <v>84</v>
      </c>
      <c r="N1824" t="s">
        <v>85</v>
      </c>
      <c r="O1824" t="s">
        <v>122</v>
      </c>
      <c r="P1824" t="s">
        <v>87</v>
      </c>
      <c r="Q1824" s="7" t="s">
        <v>8132</v>
      </c>
      <c r="R1824">
        <v>0</v>
      </c>
      <c r="S1824">
        <v>0</v>
      </c>
      <c r="T1824">
        <f t="shared" si="784"/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f t="shared" si="785"/>
        <v>0</v>
      </c>
      <c r="AJ1824">
        <f t="shared" si="786"/>
        <v>0</v>
      </c>
      <c r="AK1824">
        <f t="shared" si="787"/>
        <v>0</v>
      </c>
      <c r="AL1824">
        <f t="shared" si="788"/>
        <v>0</v>
      </c>
      <c r="AM1824">
        <f t="shared" si="789"/>
        <v>0</v>
      </c>
      <c r="AN1824">
        <f t="shared" si="790"/>
        <v>0</v>
      </c>
      <c r="AO1824">
        <v>40</v>
      </c>
      <c r="AP1824">
        <v>43</v>
      </c>
      <c r="AQ1824">
        <v>44</v>
      </c>
      <c r="AR1824">
        <v>30</v>
      </c>
      <c r="AS1824">
        <v>55</v>
      </c>
      <c r="AT1824">
        <v>41</v>
      </c>
      <c r="AU1824">
        <v>53</v>
      </c>
      <c r="AV1824">
        <v>43</v>
      </c>
      <c r="AW1824">
        <v>0</v>
      </c>
      <c r="AX1824">
        <v>0</v>
      </c>
      <c r="AY1824">
        <f t="shared" si="791"/>
        <v>192</v>
      </c>
      <c r="AZ1824">
        <f t="shared" si="792"/>
        <v>157</v>
      </c>
      <c r="BA1824">
        <f t="shared" si="793"/>
        <v>349</v>
      </c>
      <c r="BB1824">
        <v>0</v>
      </c>
      <c r="BC1824">
        <v>0</v>
      </c>
      <c r="BD1824">
        <v>20</v>
      </c>
      <c r="BE1824">
        <v>19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f t="shared" si="794"/>
        <v>20</v>
      </c>
      <c r="BM1824">
        <f t="shared" si="795"/>
        <v>19</v>
      </c>
      <c r="BN1824">
        <f t="shared" si="796"/>
        <v>39</v>
      </c>
      <c r="BO1824">
        <v>30</v>
      </c>
      <c r="BP1824">
        <v>18</v>
      </c>
      <c r="BQ1824">
        <v>0</v>
      </c>
      <c r="BR1824">
        <v>0</v>
      </c>
      <c r="BS1824">
        <v>0</v>
      </c>
      <c r="BT1824">
        <v>0</v>
      </c>
      <c r="BU1824">
        <f t="shared" si="809"/>
        <v>50</v>
      </c>
      <c r="BV1824">
        <f t="shared" si="810"/>
        <v>37</v>
      </c>
      <c r="BW1824">
        <f t="shared" si="811"/>
        <v>87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9</v>
      </c>
      <c r="CE1824">
        <v>15</v>
      </c>
      <c r="CF1824">
        <v>0</v>
      </c>
      <c r="CG1824">
        <v>0</v>
      </c>
      <c r="CH1824">
        <f t="shared" si="797"/>
        <v>9</v>
      </c>
      <c r="CI1824">
        <f t="shared" si="798"/>
        <v>15</v>
      </c>
      <c r="CJ1824">
        <f t="shared" si="799"/>
        <v>24</v>
      </c>
      <c r="CK1824">
        <v>37</v>
      </c>
      <c r="CL1824">
        <v>26</v>
      </c>
      <c r="CM1824">
        <v>0</v>
      </c>
      <c r="CN1824">
        <v>0</v>
      </c>
      <c r="CO1824">
        <v>0</v>
      </c>
      <c r="CP1824">
        <v>0</v>
      </c>
      <c r="CQ1824">
        <f t="shared" si="800"/>
        <v>46</v>
      </c>
      <c r="CR1824">
        <f t="shared" si="801"/>
        <v>41</v>
      </c>
      <c r="CS1824">
        <f t="shared" si="802"/>
        <v>87</v>
      </c>
      <c r="CT1824">
        <f t="shared" si="803"/>
        <v>96</v>
      </c>
      <c r="CU1824">
        <f t="shared" si="804"/>
        <v>78</v>
      </c>
      <c r="CV1824">
        <f t="shared" si="805"/>
        <v>174</v>
      </c>
      <c r="CW1824">
        <f t="shared" si="806"/>
        <v>288</v>
      </c>
      <c r="CX1824">
        <f t="shared" si="807"/>
        <v>235</v>
      </c>
      <c r="CY1824">
        <f t="shared" si="808"/>
        <v>523</v>
      </c>
    </row>
    <row r="1825" spans="1:103">
      <c r="A1825" t="s">
        <v>74</v>
      </c>
      <c r="B1825" t="s">
        <v>3481</v>
      </c>
      <c r="C1825" t="s">
        <v>4428</v>
      </c>
      <c r="D1825">
        <v>400156</v>
      </c>
      <c r="E1825" t="s">
        <v>4471</v>
      </c>
      <c r="F1825" t="s">
        <v>4472</v>
      </c>
      <c r="H1825" t="s">
        <v>3485</v>
      </c>
      <c r="I1825" t="s">
        <v>3577</v>
      </c>
      <c r="J1825" t="s">
        <v>81</v>
      </c>
      <c r="K1825" t="s">
        <v>395</v>
      </c>
      <c r="L1825" t="s">
        <v>129</v>
      </c>
      <c r="M1825" t="s">
        <v>130</v>
      </c>
      <c r="N1825" t="s">
        <v>85</v>
      </c>
      <c r="O1825" t="s">
        <v>244</v>
      </c>
      <c r="P1825" t="s">
        <v>87</v>
      </c>
      <c r="Q1825" t="s">
        <v>8135</v>
      </c>
      <c r="R1825">
        <v>5</v>
      </c>
      <c r="S1825">
        <v>3</v>
      </c>
      <c r="T1825">
        <f t="shared" si="784"/>
        <v>8</v>
      </c>
      <c r="U1825">
        <v>4</v>
      </c>
      <c r="V1825">
        <v>9</v>
      </c>
      <c r="W1825">
        <v>5</v>
      </c>
      <c r="X1825">
        <v>4</v>
      </c>
      <c r="Y1825">
        <v>3</v>
      </c>
      <c r="Z1825">
        <v>7</v>
      </c>
      <c r="AA1825">
        <v>9</v>
      </c>
      <c r="AB1825">
        <v>9</v>
      </c>
      <c r="AC1825">
        <v>6</v>
      </c>
      <c r="AD1825">
        <v>2</v>
      </c>
      <c r="AE1825">
        <v>3</v>
      </c>
      <c r="AF1825">
        <v>8</v>
      </c>
      <c r="AG1825">
        <v>0</v>
      </c>
      <c r="AH1825">
        <v>0</v>
      </c>
      <c r="AI1825">
        <f t="shared" si="785"/>
        <v>30</v>
      </c>
      <c r="AJ1825">
        <f t="shared" si="786"/>
        <v>39</v>
      </c>
      <c r="AK1825">
        <f t="shared" si="787"/>
        <v>69</v>
      </c>
      <c r="AL1825">
        <f t="shared" si="788"/>
        <v>35</v>
      </c>
      <c r="AM1825">
        <f t="shared" si="789"/>
        <v>42</v>
      </c>
      <c r="AN1825">
        <f t="shared" si="790"/>
        <v>77</v>
      </c>
      <c r="AO1825">
        <v>13</v>
      </c>
      <c r="AP1825">
        <v>19</v>
      </c>
      <c r="AQ1825">
        <v>28</v>
      </c>
      <c r="AR1825">
        <v>28</v>
      </c>
      <c r="AS1825">
        <v>28</v>
      </c>
      <c r="AT1825">
        <v>23</v>
      </c>
      <c r="AU1825">
        <v>25</v>
      </c>
      <c r="AV1825">
        <v>24</v>
      </c>
      <c r="AW1825">
        <v>0</v>
      </c>
      <c r="AX1825">
        <v>0</v>
      </c>
      <c r="AY1825">
        <f t="shared" si="791"/>
        <v>94</v>
      </c>
      <c r="AZ1825">
        <f t="shared" si="792"/>
        <v>94</v>
      </c>
      <c r="BA1825">
        <f t="shared" si="793"/>
        <v>188</v>
      </c>
      <c r="BB1825">
        <v>2</v>
      </c>
      <c r="BC1825">
        <v>5</v>
      </c>
      <c r="BD1825">
        <v>7</v>
      </c>
      <c r="BE1825">
        <v>8</v>
      </c>
      <c r="BF1825">
        <v>17</v>
      </c>
      <c r="BG1825">
        <v>8</v>
      </c>
      <c r="BH1825">
        <v>0</v>
      </c>
      <c r="BI1825">
        <v>0</v>
      </c>
      <c r="BJ1825">
        <v>0</v>
      </c>
      <c r="BK1825">
        <v>0</v>
      </c>
      <c r="BL1825">
        <f t="shared" si="794"/>
        <v>26</v>
      </c>
      <c r="BM1825">
        <f t="shared" si="795"/>
        <v>21</v>
      </c>
      <c r="BN1825">
        <f t="shared" si="796"/>
        <v>47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f t="shared" si="809"/>
        <v>26</v>
      </c>
      <c r="BV1825">
        <f t="shared" si="810"/>
        <v>21</v>
      </c>
      <c r="BW1825">
        <f t="shared" si="811"/>
        <v>47</v>
      </c>
      <c r="BX1825">
        <v>3</v>
      </c>
      <c r="BY1825">
        <v>9</v>
      </c>
      <c r="BZ1825">
        <v>24</v>
      </c>
      <c r="CA1825">
        <v>19</v>
      </c>
      <c r="CB1825">
        <v>18</v>
      </c>
      <c r="CC1825">
        <v>9</v>
      </c>
      <c r="CD1825">
        <v>0</v>
      </c>
      <c r="CE1825">
        <v>0</v>
      </c>
      <c r="CF1825">
        <v>0</v>
      </c>
      <c r="CG1825">
        <v>0</v>
      </c>
      <c r="CH1825">
        <f t="shared" si="797"/>
        <v>45</v>
      </c>
      <c r="CI1825">
        <f t="shared" si="798"/>
        <v>37</v>
      </c>
      <c r="CJ1825">
        <f t="shared" si="799"/>
        <v>82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f t="shared" si="800"/>
        <v>45</v>
      </c>
      <c r="CR1825">
        <f t="shared" si="801"/>
        <v>37</v>
      </c>
      <c r="CS1825">
        <f t="shared" si="802"/>
        <v>82</v>
      </c>
      <c r="CT1825">
        <f t="shared" si="803"/>
        <v>71</v>
      </c>
      <c r="CU1825">
        <f t="shared" si="804"/>
        <v>58</v>
      </c>
      <c r="CV1825">
        <f t="shared" si="805"/>
        <v>129</v>
      </c>
      <c r="CW1825">
        <f t="shared" si="806"/>
        <v>200</v>
      </c>
      <c r="CX1825">
        <f t="shared" si="807"/>
        <v>194</v>
      </c>
      <c r="CY1825">
        <f t="shared" si="808"/>
        <v>394</v>
      </c>
    </row>
    <row r="1826" spans="1:103">
      <c r="A1826" t="s">
        <v>74</v>
      </c>
      <c r="B1826" t="s">
        <v>3481</v>
      </c>
      <c r="C1826" t="s">
        <v>4428</v>
      </c>
      <c r="D1826">
        <v>400157</v>
      </c>
      <c r="E1826" t="s">
        <v>4473</v>
      </c>
      <c r="F1826" t="s">
        <v>4474</v>
      </c>
      <c r="H1826" t="s">
        <v>3485</v>
      </c>
      <c r="I1826" t="s">
        <v>3577</v>
      </c>
      <c r="J1826" t="s">
        <v>81</v>
      </c>
      <c r="K1826" t="s">
        <v>395</v>
      </c>
      <c r="L1826" t="s">
        <v>129</v>
      </c>
      <c r="M1826" t="s">
        <v>134</v>
      </c>
      <c r="N1826" t="s">
        <v>85</v>
      </c>
      <c r="O1826" t="s">
        <v>122</v>
      </c>
      <c r="P1826" t="s">
        <v>87</v>
      </c>
      <c r="Q1826" s="7" t="s">
        <v>8132</v>
      </c>
      <c r="R1826">
        <v>0</v>
      </c>
      <c r="S1826">
        <v>0</v>
      </c>
      <c r="T1826">
        <f t="shared" si="784"/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f t="shared" si="785"/>
        <v>0</v>
      </c>
      <c r="AJ1826">
        <f t="shared" si="786"/>
        <v>0</v>
      </c>
      <c r="AK1826">
        <f t="shared" si="787"/>
        <v>0</v>
      </c>
      <c r="AL1826">
        <f t="shared" si="788"/>
        <v>0</v>
      </c>
      <c r="AM1826">
        <f t="shared" si="789"/>
        <v>0</v>
      </c>
      <c r="AN1826">
        <f t="shared" si="790"/>
        <v>0</v>
      </c>
      <c r="AO1826">
        <v>54</v>
      </c>
      <c r="AP1826">
        <v>73</v>
      </c>
      <c r="AQ1826">
        <v>77</v>
      </c>
      <c r="AR1826">
        <v>69</v>
      </c>
      <c r="AS1826">
        <v>72</v>
      </c>
      <c r="AT1826">
        <v>62</v>
      </c>
      <c r="AU1826">
        <v>68</v>
      </c>
      <c r="AV1826">
        <v>51</v>
      </c>
      <c r="AW1826">
        <v>0</v>
      </c>
      <c r="AX1826">
        <v>0</v>
      </c>
      <c r="AY1826">
        <f t="shared" si="791"/>
        <v>271</v>
      </c>
      <c r="AZ1826">
        <f t="shared" si="792"/>
        <v>255</v>
      </c>
      <c r="BA1826">
        <f t="shared" si="793"/>
        <v>526</v>
      </c>
      <c r="BB1826">
        <v>4</v>
      </c>
      <c r="BC1826">
        <v>13</v>
      </c>
      <c r="BD1826">
        <v>0</v>
      </c>
      <c r="BE1826">
        <v>0</v>
      </c>
      <c r="BF1826">
        <v>0</v>
      </c>
      <c r="BG1826">
        <v>0</v>
      </c>
      <c r="BH1826">
        <v>62</v>
      </c>
      <c r="BI1826">
        <v>63</v>
      </c>
      <c r="BJ1826">
        <v>0</v>
      </c>
      <c r="BK1826">
        <v>0</v>
      </c>
      <c r="BL1826">
        <f t="shared" si="794"/>
        <v>66</v>
      </c>
      <c r="BM1826">
        <f t="shared" si="795"/>
        <v>76</v>
      </c>
      <c r="BN1826">
        <f t="shared" si="796"/>
        <v>142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f t="shared" si="809"/>
        <v>66</v>
      </c>
      <c r="BV1826">
        <f t="shared" si="810"/>
        <v>76</v>
      </c>
      <c r="BW1826">
        <f t="shared" si="811"/>
        <v>142</v>
      </c>
      <c r="BX1826">
        <v>2</v>
      </c>
      <c r="BY1826">
        <v>10</v>
      </c>
      <c r="BZ1826">
        <v>0</v>
      </c>
      <c r="CA1826">
        <v>0</v>
      </c>
      <c r="CB1826">
        <v>0</v>
      </c>
      <c r="CC1826">
        <v>0</v>
      </c>
      <c r="CD1826">
        <v>122</v>
      </c>
      <c r="CE1826">
        <v>85</v>
      </c>
      <c r="CF1826">
        <v>0</v>
      </c>
      <c r="CG1826">
        <v>0</v>
      </c>
      <c r="CH1826">
        <f t="shared" si="797"/>
        <v>124</v>
      </c>
      <c r="CI1826">
        <f t="shared" si="798"/>
        <v>95</v>
      </c>
      <c r="CJ1826">
        <f t="shared" si="799"/>
        <v>219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f t="shared" si="800"/>
        <v>124</v>
      </c>
      <c r="CR1826">
        <f t="shared" si="801"/>
        <v>95</v>
      </c>
      <c r="CS1826">
        <f t="shared" si="802"/>
        <v>219</v>
      </c>
      <c r="CT1826">
        <f t="shared" si="803"/>
        <v>190</v>
      </c>
      <c r="CU1826">
        <f t="shared" si="804"/>
        <v>171</v>
      </c>
      <c r="CV1826">
        <f t="shared" si="805"/>
        <v>361</v>
      </c>
      <c r="CW1826">
        <f t="shared" si="806"/>
        <v>461</v>
      </c>
      <c r="CX1826">
        <f t="shared" si="807"/>
        <v>426</v>
      </c>
      <c r="CY1826">
        <f t="shared" si="808"/>
        <v>887</v>
      </c>
    </row>
    <row r="1827" spans="1:103">
      <c r="A1827" t="s">
        <v>74</v>
      </c>
      <c r="B1827" t="s">
        <v>3481</v>
      </c>
      <c r="C1827" t="s">
        <v>4428</v>
      </c>
      <c r="D1827">
        <v>500441</v>
      </c>
      <c r="E1827" t="s">
        <v>4475</v>
      </c>
      <c r="F1827" t="s">
        <v>4476</v>
      </c>
      <c r="H1827" t="s">
        <v>3485</v>
      </c>
      <c r="I1827" t="s">
        <v>3577</v>
      </c>
      <c r="J1827" t="s">
        <v>81</v>
      </c>
      <c r="K1827" t="s">
        <v>395</v>
      </c>
      <c r="L1827" t="s">
        <v>83</v>
      </c>
      <c r="M1827" t="s">
        <v>84</v>
      </c>
      <c r="N1827" t="s">
        <v>85</v>
      </c>
      <c r="O1827" t="s">
        <v>244</v>
      </c>
      <c r="P1827" t="s">
        <v>87</v>
      </c>
      <c r="Q1827" t="s">
        <v>8135</v>
      </c>
      <c r="R1827">
        <v>44</v>
      </c>
      <c r="S1827">
        <v>36</v>
      </c>
      <c r="T1827">
        <f t="shared" si="784"/>
        <v>80</v>
      </c>
      <c r="U1827">
        <v>48</v>
      </c>
      <c r="V1827">
        <v>57</v>
      </c>
      <c r="W1827">
        <v>43</v>
      </c>
      <c r="X1827">
        <v>45</v>
      </c>
      <c r="Y1827">
        <v>40</v>
      </c>
      <c r="Z1827">
        <v>58</v>
      </c>
      <c r="AA1827">
        <v>51</v>
      </c>
      <c r="AB1827">
        <v>70</v>
      </c>
      <c r="AC1827">
        <v>68</v>
      </c>
      <c r="AD1827">
        <v>56</v>
      </c>
      <c r="AE1827">
        <v>49</v>
      </c>
      <c r="AF1827">
        <v>57</v>
      </c>
      <c r="AG1827">
        <v>45</v>
      </c>
      <c r="AH1827">
        <v>20</v>
      </c>
      <c r="AI1827">
        <f t="shared" si="785"/>
        <v>344</v>
      </c>
      <c r="AJ1827">
        <f t="shared" si="786"/>
        <v>363</v>
      </c>
      <c r="AK1827">
        <f t="shared" si="787"/>
        <v>707</v>
      </c>
      <c r="AL1827">
        <f t="shared" si="788"/>
        <v>388</v>
      </c>
      <c r="AM1827">
        <f t="shared" si="789"/>
        <v>399</v>
      </c>
      <c r="AN1827">
        <f t="shared" si="790"/>
        <v>787</v>
      </c>
      <c r="AO1827">
        <v>90</v>
      </c>
      <c r="AP1827">
        <v>75</v>
      </c>
      <c r="AQ1827">
        <v>54</v>
      </c>
      <c r="AR1827">
        <v>72</v>
      </c>
      <c r="AS1827">
        <v>94</v>
      </c>
      <c r="AT1827">
        <v>95</v>
      </c>
      <c r="AU1827">
        <v>103</v>
      </c>
      <c r="AV1827">
        <v>105</v>
      </c>
      <c r="AW1827">
        <v>0</v>
      </c>
      <c r="AX1827">
        <v>0</v>
      </c>
      <c r="AY1827">
        <f t="shared" si="791"/>
        <v>341</v>
      </c>
      <c r="AZ1827">
        <f t="shared" si="792"/>
        <v>347</v>
      </c>
      <c r="BA1827">
        <f t="shared" si="793"/>
        <v>688</v>
      </c>
      <c r="BB1827">
        <v>0</v>
      </c>
      <c r="BC1827">
        <v>0</v>
      </c>
      <c r="BD1827">
        <v>44</v>
      </c>
      <c r="BE1827">
        <v>36</v>
      </c>
      <c r="BF1827">
        <v>15</v>
      </c>
      <c r="BG1827">
        <v>13</v>
      </c>
      <c r="BH1827">
        <v>0</v>
      </c>
      <c r="BI1827">
        <v>0</v>
      </c>
      <c r="BJ1827">
        <v>0</v>
      </c>
      <c r="BK1827">
        <v>0</v>
      </c>
      <c r="BL1827">
        <f t="shared" si="794"/>
        <v>59</v>
      </c>
      <c r="BM1827">
        <f t="shared" si="795"/>
        <v>49</v>
      </c>
      <c r="BN1827">
        <f t="shared" si="796"/>
        <v>108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f t="shared" si="809"/>
        <v>59</v>
      </c>
      <c r="BV1827">
        <f t="shared" si="810"/>
        <v>49</v>
      </c>
      <c r="BW1827">
        <f t="shared" si="811"/>
        <v>108</v>
      </c>
      <c r="BX1827">
        <v>0</v>
      </c>
      <c r="BY1827">
        <v>0</v>
      </c>
      <c r="BZ1827">
        <v>0</v>
      </c>
      <c r="CA1827">
        <v>0</v>
      </c>
      <c r="CB1827">
        <v>13</v>
      </c>
      <c r="CC1827">
        <v>12</v>
      </c>
      <c r="CD1827">
        <v>0</v>
      </c>
      <c r="CE1827">
        <v>0</v>
      </c>
      <c r="CF1827">
        <v>0</v>
      </c>
      <c r="CG1827">
        <v>0</v>
      </c>
      <c r="CH1827">
        <f t="shared" si="797"/>
        <v>13</v>
      </c>
      <c r="CI1827">
        <f t="shared" si="798"/>
        <v>12</v>
      </c>
      <c r="CJ1827">
        <f t="shared" si="799"/>
        <v>25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0</v>
      </c>
      <c r="CQ1827">
        <f t="shared" si="800"/>
        <v>13</v>
      </c>
      <c r="CR1827">
        <f t="shared" si="801"/>
        <v>12</v>
      </c>
      <c r="CS1827">
        <f t="shared" si="802"/>
        <v>25</v>
      </c>
      <c r="CT1827">
        <f t="shared" si="803"/>
        <v>72</v>
      </c>
      <c r="CU1827">
        <f t="shared" si="804"/>
        <v>61</v>
      </c>
      <c r="CV1827">
        <f t="shared" si="805"/>
        <v>133</v>
      </c>
      <c r="CW1827">
        <f t="shared" si="806"/>
        <v>801</v>
      </c>
      <c r="CX1827">
        <f t="shared" si="807"/>
        <v>807</v>
      </c>
      <c r="CY1827">
        <f t="shared" si="808"/>
        <v>1608</v>
      </c>
    </row>
    <row r="1828" spans="1:103">
      <c r="A1828" t="s">
        <v>74</v>
      </c>
      <c r="B1828" t="s">
        <v>3481</v>
      </c>
      <c r="C1828" t="s">
        <v>4477</v>
      </c>
      <c r="D1828">
        <v>101458</v>
      </c>
      <c r="E1828" t="s">
        <v>4478</v>
      </c>
      <c r="F1828" t="s">
        <v>4479</v>
      </c>
      <c r="H1828" t="s">
        <v>3485</v>
      </c>
      <c r="I1828" t="s">
        <v>3588</v>
      </c>
      <c r="J1828" t="s">
        <v>81</v>
      </c>
      <c r="K1828" t="s">
        <v>4480</v>
      </c>
      <c r="L1828" t="s">
        <v>83</v>
      </c>
      <c r="M1828" t="s">
        <v>84</v>
      </c>
      <c r="N1828" t="s">
        <v>85</v>
      </c>
      <c r="O1828" t="s">
        <v>86</v>
      </c>
      <c r="P1828" t="s">
        <v>87</v>
      </c>
      <c r="Q1828" s="7" t="s">
        <v>8134</v>
      </c>
      <c r="R1828">
        <v>13</v>
      </c>
      <c r="S1828">
        <v>16</v>
      </c>
      <c r="T1828">
        <f t="shared" si="784"/>
        <v>29</v>
      </c>
      <c r="U1828">
        <v>15</v>
      </c>
      <c r="V1828">
        <v>13</v>
      </c>
      <c r="W1828">
        <v>28</v>
      </c>
      <c r="X1828">
        <v>12</v>
      </c>
      <c r="Y1828">
        <v>10</v>
      </c>
      <c r="Z1828">
        <v>21</v>
      </c>
      <c r="AA1828">
        <v>17</v>
      </c>
      <c r="AB1828">
        <v>20</v>
      </c>
      <c r="AC1828">
        <v>16</v>
      </c>
      <c r="AD1828">
        <v>19</v>
      </c>
      <c r="AE1828">
        <v>28</v>
      </c>
      <c r="AF1828">
        <v>18</v>
      </c>
      <c r="AG1828">
        <v>0</v>
      </c>
      <c r="AH1828">
        <v>0</v>
      </c>
      <c r="AI1828">
        <f t="shared" si="785"/>
        <v>114</v>
      </c>
      <c r="AJ1828">
        <f t="shared" si="786"/>
        <v>103</v>
      </c>
      <c r="AK1828">
        <f t="shared" si="787"/>
        <v>217</v>
      </c>
      <c r="AL1828">
        <f t="shared" si="788"/>
        <v>127</v>
      </c>
      <c r="AM1828">
        <f t="shared" si="789"/>
        <v>119</v>
      </c>
      <c r="AN1828">
        <f t="shared" si="790"/>
        <v>246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f t="shared" si="791"/>
        <v>0</v>
      </c>
      <c r="AZ1828">
        <f t="shared" si="792"/>
        <v>0</v>
      </c>
      <c r="BA1828">
        <f t="shared" si="793"/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f t="shared" si="794"/>
        <v>0</v>
      </c>
      <c r="BM1828">
        <f t="shared" si="795"/>
        <v>0</v>
      </c>
      <c r="BN1828">
        <f t="shared" si="796"/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f t="shared" si="809"/>
        <v>0</v>
      </c>
      <c r="BV1828">
        <f t="shared" si="810"/>
        <v>0</v>
      </c>
      <c r="BW1828">
        <f t="shared" si="811"/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f t="shared" si="797"/>
        <v>0</v>
      </c>
      <c r="CI1828">
        <f t="shared" si="798"/>
        <v>0</v>
      </c>
      <c r="CJ1828">
        <f t="shared" si="799"/>
        <v>0</v>
      </c>
      <c r="CK1828">
        <v>0</v>
      </c>
      <c r="CL1828">
        <v>0</v>
      </c>
      <c r="CM1828">
        <v>0</v>
      </c>
      <c r="CN1828">
        <v>0</v>
      </c>
      <c r="CO1828">
        <v>0</v>
      </c>
      <c r="CP1828">
        <v>0</v>
      </c>
      <c r="CQ1828">
        <f t="shared" si="800"/>
        <v>0</v>
      </c>
      <c r="CR1828">
        <f t="shared" si="801"/>
        <v>0</v>
      </c>
      <c r="CS1828">
        <f t="shared" si="802"/>
        <v>0</v>
      </c>
      <c r="CT1828">
        <f t="shared" si="803"/>
        <v>0</v>
      </c>
      <c r="CU1828">
        <f t="shared" si="804"/>
        <v>0</v>
      </c>
      <c r="CV1828">
        <f t="shared" si="805"/>
        <v>0</v>
      </c>
      <c r="CW1828">
        <f t="shared" si="806"/>
        <v>127</v>
      </c>
      <c r="CX1828">
        <f t="shared" si="807"/>
        <v>119</v>
      </c>
      <c r="CY1828">
        <f t="shared" si="808"/>
        <v>246</v>
      </c>
    </row>
    <row r="1829" spans="1:103">
      <c r="A1829" t="s">
        <v>74</v>
      </c>
      <c r="B1829" t="s">
        <v>3481</v>
      </c>
      <c r="C1829" t="s">
        <v>4477</v>
      </c>
      <c r="D1829">
        <v>101459</v>
      </c>
      <c r="E1829" t="s">
        <v>4481</v>
      </c>
      <c r="F1829" t="s">
        <v>4482</v>
      </c>
      <c r="H1829" t="s">
        <v>3485</v>
      </c>
      <c r="I1829" t="s">
        <v>3588</v>
      </c>
      <c r="J1829" t="s">
        <v>81</v>
      </c>
      <c r="K1829" t="s">
        <v>4483</v>
      </c>
      <c r="L1829" t="s">
        <v>83</v>
      </c>
      <c r="M1829" t="s">
        <v>84</v>
      </c>
      <c r="N1829" t="s">
        <v>85</v>
      </c>
      <c r="O1829" t="s">
        <v>86</v>
      </c>
      <c r="P1829" t="s">
        <v>87</v>
      </c>
      <c r="Q1829" s="7" t="s">
        <v>8134</v>
      </c>
      <c r="R1829">
        <v>5</v>
      </c>
      <c r="S1829">
        <v>4</v>
      </c>
      <c r="T1829">
        <f t="shared" si="784"/>
        <v>9</v>
      </c>
      <c r="U1829">
        <v>6</v>
      </c>
      <c r="V1829">
        <v>6</v>
      </c>
      <c r="W1829">
        <v>8</v>
      </c>
      <c r="X1829">
        <v>4</v>
      </c>
      <c r="Y1829">
        <v>2</v>
      </c>
      <c r="Z1829">
        <v>6</v>
      </c>
      <c r="AA1829">
        <v>13</v>
      </c>
      <c r="AB1829">
        <v>3</v>
      </c>
      <c r="AC1829">
        <v>8</v>
      </c>
      <c r="AD1829">
        <v>6</v>
      </c>
      <c r="AE1829">
        <v>6</v>
      </c>
      <c r="AF1829">
        <v>5</v>
      </c>
      <c r="AG1829">
        <v>0</v>
      </c>
      <c r="AH1829">
        <v>0</v>
      </c>
      <c r="AI1829">
        <f t="shared" si="785"/>
        <v>43</v>
      </c>
      <c r="AJ1829">
        <f t="shared" si="786"/>
        <v>30</v>
      </c>
      <c r="AK1829">
        <f t="shared" si="787"/>
        <v>73</v>
      </c>
      <c r="AL1829">
        <f t="shared" si="788"/>
        <v>48</v>
      </c>
      <c r="AM1829">
        <f t="shared" si="789"/>
        <v>34</v>
      </c>
      <c r="AN1829">
        <f t="shared" si="790"/>
        <v>82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f t="shared" si="791"/>
        <v>0</v>
      </c>
      <c r="AZ1829">
        <f t="shared" si="792"/>
        <v>0</v>
      </c>
      <c r="BA1829">
        <f t="shared" si="793"/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f t="shared" si="794"/>
        <v>0</v>
      </c>
      <c r="BM1829">
        <f t="shared" si="795"/>
        <v>0</v>
      </c>
      <c r="BN1829">
        <f t="shared" si="796"/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f t="shared" si="809"/>
        <v>0</v>
      </c>
      <c r="BV1829">
        <f t="shared" si="810"/>
        <v>0</v>
      </c>
      <c r="BW1829">
        <f t="shared" si="811"/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f t="shared" si="797"/>
        <v>0</v>
      </c>
      <c r="CI1829">
        <f t="shared" si="798"/>
        <v>0</v>
      </c>
      <c r="CJ1829">
        <f t="shared" si="799"/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f t="shared" si="800"/>
        <v>0</v>
      </c>
      <c r="CR1829">
        <f t="shared" si="801"/>
        <v>0</v>
      </c>
      <c r="CS1829">
        <f t="shared" si="802"/>
        <v>0</v>
      </c>
      <c r="CT1829">
        <f t="shared" si="803"/>
        <v>0</v>
      </c>
      <c r="CU1829">
        <f t="shared" si="804"/>
        <v>0</v>
      </c>
      <c r="CV1829">
        <f t="shared" si="805"/>
        <v>0</v>
      </c>
      <c r="CW1829">
        <f t="shared" si="806"/>
        <v>48</v>
      </c>
      <c r="CX1829">
        <f t="shared" si="807"/>
        <v>34</v>
      </c>
      <c r="CY1829">
        <f t="shared" si="808"/>
        <v>82</v>
      </c>
    </row>
    <row r="1830" spans="1:103">
      <c r="A1830" t="s">
        <v>74</v>
      </c>
      <c r="B1830" t="s">
        <v>3481</v>
      </c>
      <c r="C1830" t="s">
        <v>4477</v>
      </c>
      <c r="D1830">
        <v>101460</v>
      </c>
      <c r="E1830" t="s">
        <v>4484</v>
      </c>
      <c r="F1830" t="s">
        <v>167</v>
      </c>
      <c r="H1830" t="s">
        <v>3485</v>
      </c>
      <c r="I1830" t="s">
        <v>3588</v>
      </c>
      <c r="J1830" t="s">
        <v>81</v>
      </c>
      <c r="K1830" t="s">
        <v>3589</v>
      </c>
      <c r="L1830" t="s">
        <v>83</v>
      </c>
      <c r="M1830" t="s">
        <v>84</v>
      </c>
      <c r="N1830" t="s">
        <v>85</v>
      </c>
      <c r="O1830" t="s">
        <v>86</v>
      </c>
      <c r="P1830" t="s">
        <v>87</v>
      </c>
      <c r="Q1830" s="7" t="s">
        <v>8134</v>
      </c>
      <c r="R1830">
        <v>26</v>
      </c>
      <c r="S1830">
        <v>23</v>
      </c>
      <c r="T1830">
        <f t="shared" si="784"/>
        <v>49</v>
      </c>
      <c r="U1830">
        <v>31</v>
      </c>
      <c r="V1830">
        <v>28</v>
      </c>
      <c r="W1830">
        <v>31</v>
      </c>
      <c r="X1830">
        <v>32</v>
      </c>
      <c r="Y1830">
        <v>29</v>
      </c>
      <c r="Z1830">
        <v>23</v>
      </c>
      <c r="AA1830">
        <v>28</v>
      </c>
      <c r="AB1830">
        <v>13</v>
      </c>
      <c r="AC1830">
        <v>29</v>
      </c>
      <c r="AD1830">
        <v>24</v>
      </c>
      <c r="AE1830">
        <v>18</v>
      </c>
      <c r="AF1830">
        <v>16</v>
      </c>
      <c r="AG1830">
        <v>0</v>
      </c>
      <c r="AH1830">
        <v>0</v>
      </c>
      <c r="AI1830">
        <f t="shared" si="785"/>
        <v>166</v>
      </c>
      <c r="AJ1830">
        <f t="shared" si="786"/>
        <v>136</v>
      </c>
      <c r="AK1830">
        <f t="shared" si="787"/>
        <v>302</v>
      </c>
      <c r="AL1830">
        <f t="shared" si="788"/>
        <v>192</v>
      </c>
      <c r="AM1830">
        <f t="shared" si="789"/>
        <v>159</v>
      </c>
      <c r="AN1830">
        <f t="shared" si="790"/>
        <v>351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f t="shared" si="791"/>
        <v>0</v>
      </c>
      <c r="AZ1830">
        <f t="shared" si="792"/>
        <v>0</v>
      </c>
      <c r="BA1830">
        <f t="shared" si="793"/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f t="shared" si="794"/>
        <v>0</v>
      </c>
      <c r="BM1830">
        <f t="shared" si="795"/>
        <v>0</v>
      </c>
      <c r="BN1830">
        <f t="shared" si="796"/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f t="shared" si="809"/>
        <v>0</v>
      </c>
      <c r="BV1830">
        <f t="shared" si="810"/>
        <v>0</v>
      </c>
      <c r="BW1830">
        <f t="shared" si="811"/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f t="shared" si="797"/>
        <v>0</v>
      </c>
      <c r="CI1830">
        <f t="shared" si="798"/>
        <v>0</v>
      </c>
      <c r="CJ1830">
        <f t="shared" si="799"/>
        <v>0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0</v>
      </c>
      <c r="CQ1830">
        <f t="shared" si="800"/>
        <v>0</v>
      </c>
      <c r="CR1830">
        <f t="shared" si="801"/>
        <v>0</v>
      </c>
      <c r="CS1830">
        <f t="shared" si="802"/>
        <v>0</v>
      </c>
      <c r="CT1830">
        <f t="shared" si="803"/>
        <v>0</v>
      </c>
      <c r="CU1830">
        <f t="shared" si="804"/>
        <v>0</v>
      </c>
      <c r="CV1830">
        <f t="shared" si="805"/>
        <v>0</v>
      </c>
      <c r="CW1830">
        <f t="shared" si="806"/>
        <v>192</v>
      </c>
      <c r="CX1830">
        <f t="shared" si="807"/>
        <v>159</v>
      </c>
      <c r="CY1830">
        <f t="shared" si="808"/>
        <v>351</v>
      </c>
    </row>
    <row r="1831" spans="1:103">
      <c r="A1831" t="s">
        <v>74</v>
      </c>
      <c r="B1831" t="s">
        <v>3481</v>
      </c>
      <c r="C1831" t="s">
        <v>4477</v>
      </c>
      <c r="D1831">
        <v>101461</v>
      </c>
      <c r="E1831" t="s">
        <v>4485</v>
      </c>
      <c r="F1831" t="s">
        <v>167</v>
      </c>
      <c r="H1831" t="s">
        <v>3485</v>
      </c>
      <c r="I1831" t="s">
        <v>3588</v>
      </c>
      <c r="J1831" t="s">
        <v>81</v>
      </c>
      <c r="K1831" t="s">
        <v>3560</v>
      </c>
      <c r="L1831" t="s">
        <v>83</v>
      </c>
      <c r="M1831" t="s">
        <v>84</v>
      </c>
      <c r="N1831" t="s">
        <v>85</v>
      </c>
      <c r="O1831" t="s">
        <v>86</v>
      </c>
      <c r="P1831" t="s">
        <v>87</v>
      </c>
      <c r="Q1831" s="7" t="s">
        <v>8134</v>
      </c>
      <c r="R1831">
        <v>17</v>
      </c>
      <c r="S1831">
        <v>14</v>
      </c>
      <c r="T1831">
        <f t="shared" si="784"/>
        <v>31</v>
      </c>
      <c r="U1831">
        <v>29</v>
      </c>
      <c r="V1831">
        <v>15</v>
      </c>
      <c r="W1831">
        <v>16</v>
      </c>
      <c r="X1831">
        <v>21</v>
      </c>
      <c r="Y1831">
        <v>28</v>
      </c>
      <c r="Z1831">
        <v>13</v>
      </c>
      <c r="AA1831">
        <v>27</v>
      </c>
      <c r="AB1831">
        <v>15</v>
      </c>
      <c r="AC1831">
        <v>24</v>
      </c>
      <c r="AD1831">
        <v>25</v>
      </c>
      <c r="AE1831">
        <v>24</v>
      </c>
      <c r="AF1831">
        <v>14</v>
      </c>
      <c r="AG1831">
        <v>0</v>
      </c>
      <c r="AH1831">
        <v>0</v>
      </c>
      <c r="AI1831">
        <f t="shared" si="785"/>
        <v>148</v>
      </c>
      <c r="AJ1831">
        <f t="shared" si="786"/>
        <v>103</v>
      </c>
      <c r="AK1831">
        <f t="shared" si="787"/>
        <v>251</v>
      </c>
      <c r="AL1831">
        <f t="shared" si="788"/>
        <v>165</v>
      </c>
      <c r="AM1831">
        <f t="shared" si="789"/>
        <v>117</v>
      </c>
      <c r="AN1831">
        <f t="shared" si="790"/>
        <v>282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f t="shared" si="791"/>
        <v>0</v>
      </c>
      <c r="AZ1831">
        <f t="shared" si="792"/>
        <v>0</v>
      </c>
      <c r="BA1831">
        <f t="shared" si="793"/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f t="shared" si="794"/>
        <v>0</v>
      </c>
      <c r="BM1831">
        <f t="shared" si="795"/>
        <v>0</v>
      </c>
      <c r="BN1831">
        <f t="shared" si="796"/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f t="shared" si="809"/>
        <v>0</v>
      </c>
      <c r="BV1831">
        <f t="shared" si="810"/>
        <v>0</v>
      </c>
      <c r="BW1831">
        <f t="shared" si="811"/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f t="shared" si="797"/>
        <v>0</v>
      </c>
      <c r="CI1831">
        <f t="shared" si="798"/>
        <v>0</v>
      </c>
      <c r="CJ1831">
        <f t="shared" si="799"/>
        <v>0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0</v>
      </c>
      <c r="CQ1831">
        <f t="shared" si="800"/>
        <v>0</v>
      </c>
      <c r="CR1831">
        <f t="shared" si="801"/>
        <v>0</v>
      </c>
      <c r="CS1831">
        <f t="shared" si="802"/>
        <v>0</v>
      </c>
      <c r="CT1831">
        <f t="shared" si="803"/>
        <v>0</v>
      </c>
      <c r="CU1831">
        <f t="shared" si="804"/>
        <v>0</v>
      </c>
      <c r="CV1831">
        <f t="shared" si="805"/>
        <v>0</v>
      </c>
      <c r="CW1831">
        <f t="shared" si="806"/>
        <v>165</v>
      </c>
      <c r="CX1831">
        <f t="shared" si="807"/>
        <v>117</v>
      </c>
      <c r="CY1831">
        <f t="shared" si="808"/>
        <v>282</v>
      </c>
    </row>
    <row r="1832" spans="1:103">
      <c r="A1832" t="s">
        <v>74</v>
      </c>
      <c r="B1832" t="s">
        <v>3481</v>
      </c>
      <c r="C1832" t="s">
        <v>4477</v>
      </c>
      <c r="D1832">
        <v>101462</v>
      </c>
      <c r="E1832" t="s">
        <v>4486</v>
      </c>
      <c r="F1832" t="s">
        <v>158</v>
      </c>
      <c r="H1832" t="s">
        <v>3485</v>
      </c>
      <c r="I1832" t="s">
        <v>3588</v>
      </c>
      <c r="J1832" t="s">
        <v>81</v>
      </c>
      <c r="K1832" t="s">
        <v>4487</v>
      </c>
      <c r="L1832" t="s">
        <v>83</v>
      </c>
      <c r="M1832" t="s">
        <v>84</v>
      </c>
      <c r="N1832" t="s">
        <v>85</v>
      </c>
      <c r="O1832" t="s">
        <v>86</v>
      </c>
      <c r="P1832" t="s">
        <v>87</v>
      </c>
      <c r="Q1832" s="7" t="s">
        <v>8134</v>
      </c>
      <c r="R1832">
        <v>42</v>
      </c>
      <c r="S1832">
        <v>35</v>
      </c>
      <c r="T1832">
        <f t="shared" si="784"/>
        <v>77</v>
      </c>
      <c r="U1832">
        <v>42</v>
      </c>
      <c r="V1832">
        <v>35</v>
      </c>
      <c r="W1832">
        <v>57</v>
      </c>
      <c r="X1832">
        <v>56</v>
      </c>
      <c r="Y1832">
        <v>42</v>
      </c>
      <c r="Z1832">
        <v>41</v>
      </c>
      <c r="AA1832">
        <v>40</v>
      </c>
      <c r="AB1832">
        <v>53</v>
      </c>
      <c r="AC1832">
        <v>42</v>
      </c>
      <c r="AD1832">
        <v>38</v>
      </c>
      <c r="AE1832">
        <v>35</v>
      </c>
      <c r="AF1832">
        <v>30</v>
      </c>
      <c r="AG1832">
        <v>0</v>
      </c>
      <c r="AH1832">
        <v>0</v>
      </c>
      <c r="AI1832">
        <f t="shared" si="785"/>
        <v>258</v>
      </c>
      <c r="AJ1832">
        <f t="shared" si="786"/>
        <v>253</v>
      </c>
      <c r="AK1832">
        <f t="shared" si="787"/>
        <v>511</v>
      </c>
      <c r="AL1832">
        <f t="shared" si="788"/>
        <v>300</v>
      </c>
      <c r="AM1832">
        <f t="shared" si="789"/>
        <v>288</v>
      </c>
      <c r="AN1832">
        <f t="shared" si="790"/>
        <v>588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f t="shared" si="791"/>
        <v>0</v>
      </c>
      <c r="AZ1832">
        <f t="shared" si="792"/>
        <v>0</v>
      </c>
      <c r="BA1832">
        <f t="shared" si="793"/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f t="shared" si="794"/>
        <v>0</v>
      </c>
      <c r="BM1832">
        <f t="shared" si="795"/>
        <v>0</v>
      </c>
      <c r="BN1832">
        <f t="shared" si="796"/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f t="shared" si="809"/>
        <v>0</v>
      </c>
      <c r="BV1832">
        <f t="shared" si="810"/>
        <v>0</v>
      </c>
      <c r="BW1832">
        <f t="shared" si="811"/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f t="shared" si="797"/>
        <v>0</v>
      </c>
      <c r="CI1832">
        <f t="shared" si="798"/>
        <v>0</v>
      </c>
      <c r="CJ1832">
        <f t="shared" si="799"/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f t="shared" si="800"/>
        <v>0</v>
      </c>
      <c r="CR1832">
        <f t="shared" si="801"/>
        <v>0</v>
      </c>
      <c r="CS1832">
        <f t="shared" si="802"/>
        <v>0</v>
      </c>
      <c r="CT1832">
        <f t="shared" si="803"/>
        <v>0</v>
      </c>
      <c r="CU1832">
        <f t="shared" si="804"/>
        <v>0</v>
      </c>
      <c r="CV1832">
        <f t="shared" si="805"/>
        <v>0</v>
      </c>
      <c r="CW1832">
        <f t="shared" si="806"/>
        <v>300</v>
      </c>
      <c r="CX1832">
        <f t="shared" si="807"/>
        <v>288</v>
      </c>
      <c r="CY1832">
        <f t="shared" si="808"/>
        <v>588</v>
      </c>
    </row>
    <row r="1833" spans="1:103">
      <c r="A1833" t="s">
        <v>74</v>
      </c>
      <c r="B1833" t="s">
        <v>3481</v>
      </c>
      <c r="C1833" t="s">
        <v>4477</v>
      </c>
      <c r="D1833">
        <v>101463</v>
      </c>
      <c r="E1833" t="s">
        <v>4488</v>
      </c>
      <c r="F1833" t="s">
        <v>158</v>
      </c>
      <c r="H1833" t="s">
        <v>3485</v>
      </c>
      <c r="I1833" t="s">
        <v>3588</v>
      </c>
      <c r="J1833" t="s">
        <v>81</v>
      </c>
      <c r="K1833" t="s">
        <v>4489</v>
      </c>
      <c r="L1833" t="s">
        <v>83</v>
      </c>
      <c r="M1833" t="s">
        <v>84</v>
      </c>
      <c r="N1833" t="s">
        <v>85</v>
      </c>
      <c r="O1833" t="s">
        <v>86</v>
      </c>
      <c r="P1833" t="s">
        <v>87</v>
      </c>
      <c r="Q1833" s="7" t="s">
        <v>8134</v>
      </c>
      <c r="R1833">
        <v>11</v>
      </c>
      <c r="S1833">
        <v>20</v>
      </c>
      <c r="T1833">
        <f t="shared" si="784"/>
        <v>31</v>
      </c>
      <c r="U1833">
        <v>19</v>
      </c>
      <c r="V1833">
        <v>13</v>
      </c>
      <c r="W1833">
        <v>10</v>
      </c>
      <c r="X1833">
        <v>16</v>
      </c>
      <c r="Y1833">
        <v>14</v>
      </c>
      <c r="Z1833">
        <v>13</v>
      </c>
      <c r="AA1833">
        <v>13</v>
      </c>
      <c r="AB1833">
        <v>11</v>
      </c>
      <c r="AC1833">
        <v>9</v>
      </c>
      <c r="AD1833">
        <v>16</v>
      </c>
      <c r="AE1833">
        <v>23</v>
      </c>
      <c r="AF1833">
        <v>9</v>
      </c>
      <c r="AG1833">
        <v>0</v>
      </c>
      <c r="AH1833">
        <v>0</v>
      </c>
      <c r="AI1833">
        <f t="shared" si="785"/>
        <v>88</v>
      </c>
      <c r="AJ1833">
        <f t="shared" si="786"/>
        <v>78</v>
      </c>
      <c r="AK1833">
        <f t="shared" si="787"/>
        <v>166</v>
      </c>
      <c r="AL1833">
        <f t="shared" si="788"/>
        <v>99</v>
      </c>
      <c r="AM1833">
        <f t="shared" si="789"/>
        <v>98</v>
      </c>
      <c r="AN1833">
        <f t="shared" si="790"/>
        <v>197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f t="shared" si="791"/>
        <v>0</v>
      </c>
      <c r="AZ1833">
        <f t="shared" si="792"/>
        <v>0</v>
      </c>
      <c r="BA1833">
        <f t="shared" si="793"/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f t="shared" si="794"/>
        <v>0</v>
      </c>
      <c r="BM1833">
        <f t="shared" si="795"/>
        <v>0</v>
      </c>
      <c r="BN1833">
        <f t="shared" si="796"/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f t="shared" si="809"/>
        <v>0</v>
      </c>
      <c r="BV1833">
        <f t="shared" si="810"/>
        <v>0</v>
      </c>
      <c r="BW1833">
        <f t="shared" si="811"/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f t="shared" si="797"/>
        <v>0</v>
      </c>
      <c r="CI1833">
        <f t="shared" si="798"/>
        <v>0</v>
      </c>
      <c r="CJ1833">
        <f t="shared" si="799"/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f t="shared" si="800"/>
        <v>0</v>
      </c>
      <c r="CR1833">
        <f t="shared" si="801"/>
        <v>0</v>
      </c>
      <c r="CS1833">
        <f t="shared" si="802"/>
        <v>0</v>
      </c>
      <c r="CT1833">
        <f t="shared" si="803"/>
        <v>0</v>
      </c>
      <c r="CU1833">
        <f t="shared" si="804"/>
        <v>0</v>
      </c>
      <c r="CV1833">
        <f t="shared" si="805"/>
        <v>0</v>
      </c>
      <c r="CW1833">
        <f t="shared" si="806"/>
        <v>99</v>
      </c>
      <c r="CX1833">
        <f t="shared" si="807"/>
        <v>98</v>
      </c>
      <c r="CY1833">
        <f t="shared" si="808"/>
        <v>197</v>
      </c>
    </row>
    <row r="1834" spans="1:103">
      <c r="A1834" t="s">
        <v>74</v>
      </c>
      <c r="B1834" t="s">
        <v>3481</v>
      </c>
      <c r="C1834" t="s">
        <v>4477</v>
      </c>
      <c r="D1834">
        <v>101465</v>
      </c>
      <c r="E1834" t="s">
        <v>4490</v>
      </c>
      <c r="F1834" t="s">
        <v>158</v>
      </c>
      <c r="H1834" t="s">
        <v>3485</v>
      </c>
      <c r="I1834" t="s">
        <v>3588</v>
      </c>
      <c r="J1834" t="s">
        <v>81</v>
      </c>
      <c r="K1834" t="s">
        <v>4491</v>
      </c>
      <c r="L1834" t="s">
        <v>83</v>
      </c>
      <c r="M1834" t="s">
        <v>84</v>
      </c>
      <c r="N1834" t="s">
        <v>85</v>
      </c>
      <c r="O1834" t="s">
        <v>86</v>
      </c>
      <c r="P1834" t="s">
        <v>87</v>
      </c>
      <c r="Q1834" s="7" t="s">
        <v>8134</v>
      </c>
      <c r="R1834">
        <v>7</v>
      </c>
      <c r="S1834">
        <v>3</v>
      </c>
      <c r="T1834">
        <f t="shared" si="784"/>
        <v>10</v>
      </c>
      <c r="U1834">
        <v>10</v>
      </c>
      <c r="V1834">
        <v>7</v>
      </c>
      <c r="W1834">
        <v>10</v>
      </c>
      <c r="X1834">
        <v>6</v>
      </c>
      <c r="Y1834">
        <v>6</v>
      </c>
      <c r="Z1834">
        <v>8</v>
      </c>
      <c r="AA1834">
        <v>7</v>
      </c>
      <c r="AB1834">
        <v>11</v>
      </c>
      <c r="AC1834">
        <v>8</v>
      </c>
      <c r="AD1834">
        <v>7</v>
      </c>
      <c r="AE1834">
        <v>5</v>
      </c>
      <c r="AF1834">
        <v>6</v>
      </c>
      <c r="AG1834">
        <v>0</v>
      </c>
      <c r="AH1834">
        <v>0</v>
      </c>
      <c r="AI1834">
        <f t="shared" si="785"/>
        <v>46</v>
      </c>
      <c r="AJ1834">
        <f t="shared" si="786"/>
        <v>45</v>
      </c>
      <c r="AK1834">
        <f t="shared" si="787"/>
        <v>91</v>
      </c>
      <c r="AL1834">
        <f t="shared" si="788"/>
        <v>53</v>
      </c>
      <c r="AM1834">
        <f t="shared" si="789"/>
        <v>48</v>
      </c>
      <c r="AN1834">
        <f t="shared" si="790"/>
        <v>101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f t="shared" si="791"/>
        <v>0</v>
      </c>
      <c r="AZ1834">
        <f t="shared" si="792"/>
        <v>0</v>
      </c>
      <c r="BA1834">
        <f t="shared" si="793"/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f t="shared" si="794"/>
        <v>0</v>
      </c>
      <c r="BM1834">
        <f t="shared" si="795"/>
        <v>0</v>
      </c>
      <c r="BN1834">
        <f t="shared" si="796"/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f t="shared" si="809"/>
        <v>0</v>
      </c>
      <c r="BV1834">
        <f t="shared" si="810"/>
        <v>0</v>
      </c>
      <c r="BW1834">
        <f t="shared" si="811"/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f t="shared" si="797"/>
        <v>0</v>
      </c>
      <c r="CI1834">
        <f t="shared" si="798"/>
        <v>0</v>
      </c>
      <c r="CJ1834">
        <f t="shared" si="799"/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f t="shared" si="800"/>
        <v>0</v>
      </c>
      <c r="CR1834">
        <f t="shared" si="801"/>
        <v>0</v>
      </c>
      <c r="CS1834">
        <f t="shared" si="802"/>
        <v>0</v>
      </c>
      <c r="CT1834">
        <f t="shared" si="803"/>
        <v>0</v>
      </c>
      <c r="CU1834">
        <f t="shared" si="804"/>
        <v>0</v>
      </c>
      <c r="CV1834">
        <f t="shared" si="805"/>
        <v>0</v>
      </c>
      <c r="CW1834">
        <f t="shared" si="806"/>
        <v>53</v>
      </c>
      <c r="CX1834">
        <f t="shared" si="807"/>
        <v>48</v>
      </c>
      <c r="CY1834">
        <f t="shared" si="808"/>
        <v>101</v>
      </c>
    </row>
    <row r="1835" spans="1:103">
      <c r="A1835" t="s">
        <v>74</v>
      </c>
      <c r="B1835" t="s">
        <v>3481</v>
      </c>
      <c r="C1835" t="s">
        <v>4477</v>
      </c>
      <c r="D1835">
        <v>101466</v>
      </c>
      <c r="E1835" t="s">
        <v>4492</v>
      </c>
      <c r="F1835" t="s">
        <v>4493</v>
      </c>
      <c r="H1835" t="s">
        <v>3485</v>
      </c>
      <c r="I1835" t="s">
        <v>3588</v>
      </c>
      <c r="J1835" t="s">
        <v>81</v>
      </c>
      <c r="K1835" t="s">
        <v>4494</v>
      </c>
      <c r="L1835" t="s">
        <v>83</v>
      </c>
      <c r="M1835" t="s">
        <v>84</v>
      </c>
      <c r="N1835" t="s">
        <v>85</v>
      </c>
      <c r="O1835" t="s">
        <v>86</v>
      </c>
      <c r="P1835" t="s">
        <v>87</v>
      </c>
      <c r="Q1835" s="7" t="s">
        <v>8134</v>
      </c>
      <c r="R1835">
        <v>6</v>
      </c>
      <c r="S1835">
        <v>5</v>
      </c>
      <c r="T1835">
        <f t="shared" si="784"/>
        <v>11</v>
      </c>
      <c r="U1835">
        <v>9</v>
      </c>
      <c r="V1835">
        <v>7</v>
      </c>
      <c r="W1835">
        <v>2</v>
      </c>
      <c r="X1835">
        <v>5</v>
      </c>
      <c r="Y1835">
        <v>10</v>
      </c>
      <c r="Z1835">
        <v>5</v>
      </c>
      <c r="AA1835">
        <v>5</v>
      </c>
      <c r="AB1835">
        <v>8</v>
      </c>
      <c r="AC1835">
        <v>5</v>
      </c>
      <c r="AD1835">
        <v>7</v>
      </c>
      <c r="AE1835">
        <v>2</v>
      </c>
      <c r="AF1835">
        <v>5</v>
      </c>
      <c r="AG1835">
        <v>0</v>
      </c>
      <c r="AH1835">
        <v>0</v>
      </c>
      <c r="AI1835">
        <f t="shared" si="785"/>
        <v>33</v>
      </c>
      <c r="AJ1835">
        <f t="shared" si="786"/>
        <v>37</v>
      </c>
      <c r="AK1835">
        <f t="shared" si="787"/>
        <v>70</v>
      </c>
      <c r="AL1835">
        <f t="shared" si="788"/>
        <v>39</v>
      </c>
      <c r="AM1835">
        <f t="shared" si="789"/>
        <v>42</v>
      </c>
      <c r="AN1835">
        <f t="shared" si="790"/>
        <v>81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f t="shared" si="791"/>
        <v>0</v>
      </c>
      <c r="AZ1835">
        <f t="shared" si="792"/>
        <v>0</v>
      </c>
      <c r="BA1835">
        <f t="shared" si="793"/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f t="shared" si="794"/>
        <v>0</v>
      </c>
      <c r="BM1835">
        <f t="shared" si="795"/>
        <v>0</v>
      </c>
      <c r="BN1835">
        <f t="shared" si="796"/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f t="shared" si="809"/>
        <v>0</v>
      </c>
      <c r="BV1835">
        <f t="shared" si="810"/>
        <v>0</v>
      </c>
      <c r="BW1835">
        <f t="shared" si="811"/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f t="shared" si="797"/>
        <v>0</v>
      </c>
      <c r="CI1835">
        <f t="shared" si="798"/>
        <v>0</v>
      </c>
      <c r="CJ1835">
        <f t="shared" si="799"/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f t="shared" si="800"/>
        <v>0</v>
      </c>
      <c r="CR1835">
        <f t="shared" si="801"/>
        <v>0</v>
      </c>
      <c r="CS1835">
        <f t="shared" si="802"/>
        <v>0</v>
      </c>
      <c r="CT1835">
        <f t="shared" si="803"/>
        <v>0</v>
      </c>
      <c r="CU1835">
        <f t="shared" si="804"/>
        <v>0</v>
      </c>
      <c r="CV1835">
        <f t="shared" si="805"/>
        <v>0</v>
      </c>
      <c r="CW1835">
        <f t="shared" si="806"/>
        <v>39</v>
      </c>
      <c r="CX1835">
        <f t="shared" si="807"/>
        <v>42</v>
      </c>
      <c r="CY1835">
        <f t="shared" si="808"/>
        <v>81</v>
      </c>
    </row>
    <row r="1836" spans="1:103">
      <c r="A1836" t="s">
        <v>74</v>
      </c>
      <c r="B1836" t="s">
        <v>3481</v>
      </c>
      <c r="C1836" t="s">
        <v>4477</v>
      </c>
      <c r="D1836">
        <v>101467</v>
      </c>
      <c r="E1836" t="s">
        <v>4495</v>
      </c>
      <c r="F1836" t="s">
        <v>1217</v>
      </c>
      <c r="H1836" t="s">
        <v>3485</v>
      </c>
      <c r="I1836" t="s">
        <v>3588</v>
      </c>
      <c r="J1836" t="s">
        <v>81</v>
      </c>
      <c r="K1836" t="s">
        <v>2628</v>
      </c>
      <c r="L1836" t="s">
        <v>83</v>
      </c>
      <c r="M1836" t="s">
        <v>84</v>
      </c>
      <c r="N1836" t="s">
        <v>85</v>
      </c>
      <c r="O1836" t="s">
        <v>86</v>
      </c>
      <c r="P1836" t="s">
        <v>87</v>
      </c>
      <c r="Q1836" s="7" t="s">
        <v>8134</v>
      </c>
      <c r="R1836">
        <v>2</v>
      </c>
      <c r="S1836">
        <v>7</v>
      </c>
      <c r="T1836">
        <f t="shared" si="784"/>
        <v>9</v>
      </c>
      <c r="U1836">
        <v>10</v>
      </c>
      <c r="V1836">
        <v>8</v>
      </c>
      <c r="W1836">
        <v>9</v>
      </c>
      <c r="X1836">
        <v>7</v>
      </c>
      <c r="Y1836">
        <v>8</v>
      </c>
      <c r="Z1836">
        <v>9</v>
      </c>
      <c r="AA1836">
        <v>15</v>
      </c>
      <c r="AB1836">
        <v>9</v>
      </c>
      <c r="AC1836">
        <v>9</v>
      </c>
      <c r="AD1836">
        <v>5</v>
      </c>
      <c r="AE1836">
        <v>8</v>
      </c>
      <c r="AF1836">
        <v>9</v>
      </c>
      <c r="AG1836">
        <v>0</v>
      </c>
      <c r="AH1836">
        <v>0</v>
      </c>
      <c r="AI1836">
        <f t="shared" si="785"/>
        <v>59</v>
      </c>
      <c r="AJ1836">
        <f t="shared" si="786"/>
        <v>47</v>
      </c>
      <c r="AK1836">
        <f t="shared" si="787"/>
        <v>106</v>
      </c>
      <c r="AL1836">
        <f t="shared" si="788"/>
        <v>61</v>
      </c>
      <c r="AM1836">
        <f t="shared" si="789"/>
        <v>54</v>
      </c>
      <c r="AN1836">
        <f t="shared" si="790"/>
        <v>115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f t="shared" si="791"/>
        <v>0</v>
      </c>
      <c r="AZ1836">
        <f t="shared" si="792"/>
        <v>0</v>
      </c>
      <c r="BA1836">
        <f t="shared" si="793"/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f t="shared" si="794"/>
        <v>0</v>
      </c>
      <c r="BM1836">
        <f t="shared" si="795"/>
        <v>0</v>
      </c>
      <c r="BN1836">
        <f t="shared" si="796"/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f t="shared" si="809"/>
        <v>0</v>
      </c>
      <c r="BV1836">
        <f t="shared" si="810"/>
        <v>0</v>
      </c>
      <c r="BW1836">
        <f t="shared" si="811"/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f t="shared" si="797"/>
        <v>0</v>
      </c>
      <c r="CI1836">
        <f t="shared" si="798"/>
        <v>0</v>
      </c>
      <c r="CJ1836">
        <f t="shared" si="799"/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f t="shared" si="800"/>
        <v>0</v>
      </c>
      <c r="CR1836">
        <f t="shared" si="801"/>
        <v>0</v>
      </c>
      <c r="CS1836">
        <f t="shared" si="802"/>
        <v>0</v>
      </c>
      <c r="CT1836">
        <f t="shared" si="803"/>
        <v>0</v>
      </c>
      <c r="CU1836">
        <f t="shared" si="804"/>
        <v>0</v>
      </c>
      <c r="CV1836">
        <f t="shared" si="805"/>
        <v>0</v>
      </c>
      <c r="CW1836">
        <f t="shared" si="806"/>
        <v>61</v>
      </c>
      <c r="CX1836">
        <f t="shared" si="807"/>
        <v>54</v>
      </c>
      <c r="CY1836">
        <f t="shared" si="808"/>
        <v>115</v>
      </c>
    </row>
    <row r="1837" spans="1:103">
      <c r="A1837" t="s">
        <v>74</v>
      </c>
      <c r="B1837" t="s">
        <v>3481</v>
      </c>
      <c r="C1837" t="s">
        <v>4477</v>
      </c>
      <c r="D1837">
        <v>101468</v>
      </c>
      <c r="E1837" t="s">
        <v>4496</v>
      </c>
      <c r="F1837" t="s">
        <v>167</v>
      </c>
      <c r="H1837" t="s">
        <v>3485</v>
      </c>
      <c r="I1837" t="s">
        <v>3588</v>
      </c>
      <c r="J1837" t="s">
        <v>81</v>
      </c>
      <c r="K1837" t="s">
        <v>4497</v>
      </c>
      <c r="L1837" t="s">
        <v>83</v>
      </c>
      <c r="M1837" t="s">
        <v>84</v>
      </c>
      <c r="N1837" t="s">
        <v>85</v>
      </c>
      <c r="O1837" t="s">
        <v>86</v>
      </c>
      <c r="P1837" t="s">
        <v>87</v>
      </c>
      <c r="Q1837" s="7" t="s">
        <v>8134</v>
      </c>
      <c r="R1837">
        <v>8</v>
      </c>
      <c r="S1837">
        <v>13</v>
      </c>
      <c r="T1837">
        <f t="shared" si="784"/>
        <v>21</v>
      </c>
      <c r="U1837">
        <v>13</v>
      </c>
      <c r="V1837">
        <v>14</v>
      </c>
      <c r="W1837">
        <v>16</v>
      </c>
      <c r="X1837">
        <v>8</v>
      </c>
      <c r="Y1837">
        <v>13</v>
      </c>
      <c r="Z1837">
        <v>8</v>
      </c>
      <c r="AA1837">
        <v>12</v>
      </c>
      <c r="AB1837">
        <v>11</v>
      </c>
      <c r="AC1837">
        <v>12</v>
      </c>
      <c r="AD1837">
        <v>9</v>
      </c>
      <c r="AE1837">
        <v>9</v>
      </c>
      <c r="AF1837">
        <v>11</v>
      </c>
      <c r="AG1837">
        <v>0</v>
      </c>
      <c r="AH1837">
        <v>0</v>
      </c>
      <c r="AI1837">
        <f t="shared" si="785"/>
        <v>75</v>
      </c>
      <c r="AJ1837">
        <f t="shared" si="786"/>
        <v>61</v>
      </c>
      <c r="AK1837">
        <f t="shared" si="787"/>
        <v>136</v>
      </c>
      <c r="AL1837">
        <f t="shared" si="788"/>
        <v>83</v>
      </c>
      <c r="AM1837">
        <f t="shared" si="789"/>
        <v>74</v>
      </c>
      <c r="AN1837">
        <f t="shared" si="790"/>
        <v>157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f t="shared" si="791"/>
        <v>0</v>
      </c>
      <c r="AZ1837">
        <f t="shared" si="792"/>
        <v>0</v>
      </c>
      <c r="BA1837">
        <f t="shared" si="793"/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f t="shared" si="794"/>
        <v>0</v>
      </c>
      <c r="BM1837">
        <f t="shared" si="795"/>
        <v>0</v>
      </c>
      <c r="BN1837">
        <f t="shared" si="796"/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f t="shared" si="809"/>
        <v>0</v>
      </c>
      <c r="BV1837">
        <f t="shared" si="810"/>
        <v>0</v>
      </c>
      <c r="BW1837">
        <f t="shared" si="811"/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f t="shared" si="797"/>
        <v>0</v>
      </c>
      <c r="CI1837">
        <f t="shared" si="798"/>
        <v>0</v>
      </c>
      <c r="CJ1837">
        <f t="shared" si="799"/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f t="shared" si="800"/>
        <v>0</v>
      </c>
      <c r="CR1837">
        <f t="shared" si="801"/>
        <v>0</v>
      </c>
      <c r="CS1837">
        <f t="shared" si="802"/>
        <v>0</v>
      </c>
      <c r="CT1837">
        <f t="shared" si="803"/>
        <v>0</v>
      </c>
      <c r="CU1837">
        <f t="shared" si="804"/>
        <v>0</v>
      </c>
      <c r="CV1837">
        <f t="shared" si="805"/>
        <v>0</v>
      </c>
      <c r="CW1837">
        <f t="shared" si="806"/>
        <v>83</v>
      </c>
      <c r="CX1837">
        <f t="shared" si="807"/>
        <v>74</v>
      </c>
      <c r="CY1837">
        <f t="shared" si="808"/>
        <v>157</v>
      </c>
    </row>
    <row r="1838" spans="1:103">
      <c r="A1838" t="s">
        <v>74</v>
      </c>
      <c r="B1838" t="s">
        <v>3481</v>
      </c>
      <c r="C1838" t="s">
        <v>4477</v>
      </c>
      <c r="D1838">
        <v>101469</v>
      </c>
      <c r="E1838" t="s">
        <v>4498</v>
      </c>
      <c r="F1838" t="s">
        <v>4499</v>
      </c>
      <c r="H1838" t="s">
        <v>3485</v>
      </c>
      <c r="I1838" t="s">
        <v>3588</v>
      </c>
      <c r="J1838" t="s">
        <v>81</v>
      </c>
      <c r="K1838" t="s">
        <v>4491</v>
      </c>
      <c r="L1838" t="s">
        <v>83</v>
      </c>
      <c r="M1838" t="s">
        <v>84</v>
      </c>
      <c r="N1838" t="s">
        <v>85</v>
      </c>
      <c r="O1838" t="s">
        <v>86</v>
      </c>
      <c r="P1838" t="s">
        <v>87</v>
      </c>
      <c r="Q1838" s="7" t="s">
        <v>8134</v>
      </c>
      <c r="R1838">
        <v>16</v>
      </c>
      <c r="S1838">
        <v>13</v>
      </c>
      <c r="T1838">
        <f t="shared" si="784"/>
        <v>29</v>
      </c>
      <c r="U1838">
        <v>22</v>
      </c>
      <c r="V1838">
        <v>16</v>
      </c>
      <c r="W1838">
        <v>17</v>
      </c>
      <c r="X1838">
        <v>18</v>
      </c>
      <c r="Y1838">
        <v>23</v>
      </c>
      <c r="Z1838">
        <v>13</v>
      </c>
      <c r="AA1838">
        <v>20</v>
      </c>
      <c r="AB1838">
        <v>10</v>
      </c>
      <c r="AC1838">
        <v>22</v>
      </c>
      <c r="AD1838">
        <v>14</v>
      </c>
      <c r="AE1838">
        <v>15</v>
      </c>
      <c r="AF1838">
        <v>12</v>
      </c>
      <c r="AG1838">
        <v>0</v>
      </c>
      <c r="AH1838">
        <v>0</v>
      </c>
      <c r="AI1838">
        <f t="shared" si="785"/>
        <v>119</v>
      </c>
      <c r="AJ1838">
        <f t="shared" si="786"/>
        <v>83</v>
      </c>
      <c r="AK1838">
        <f t="shared" si="787"/>
        <v>202</v>
      </c>
      <c r="AL1838">
        <f t="shared" si="788"/>
        <v>135</v>
      </c>
      <c r="AM1838">
        <f t="shared" si="789"/>
        <v>96</v>
      </c>
      <c r="AN1838">
        <f t="shared" si="790"/>
        <v>231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f t="shared" si="791"/>
        <v>0</v>
      </c>
      <c r="AZ1838">
        <f t="shared" si="792"/>
        <v>0</v>
      </c>
      <c r="BA1838">
        <f t="shared" si="793"/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f t="shared" si="794"/>
        <v>0</v>
      </c>
      <c r="BM1838">
        <f t="shared" si="795"/>
        <v>0</v>
      </c>
      <c r="BN1838">
        <f t="shared" si="796"/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f t="shared" si="809"/>
        <v>0</v>
      </c>
      <c r="BV1838">
        <f t="shared" si="810"/>
        <v>0</v>
      </c>
      <c r="BW1838">
        <f t="shared" si="811"/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f t="shared" si="797"/>
        <v>0</v>
      </c>
      <c r="CI1838">
        <f t="shared" si="798"/>
        <v>0</v>
      </c>
      <c r="CJ1838">
        <f t="shared" si="799"/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f t="shared" si="800"/>
        <v>0</v>
      </c>
      <c r="CR1838">
        <f t="shared" si="801"/>
        <v>0</v>
      </c>
      <c r="CS1838">
        <f t="shared" si="802"/>
        <v>0</v>
      </c>
      <c r="CT1838">
        <f t="shared" si="803"/>
        <v>0</v>
      </c>
      <c r="CU1838">
        <f t="shared" si="804"/>
        <v>0</v>
      </c>
      <c r="CV1838">
        <f t="shared" si="805"/>
        <v>0</v>
      </c>
      <c r="CW1838">
        <f t="shared" si="806"/>
        <v>135</v>
      </c>
      <c r="CX1838">
        <f t="shared" si="807"/>
        <v>96</v>
      </c>
      <c r="CY1838">
        <f t="shared" si="808"/>
        <v>231</v>
      </c>
    </row>
    <row r="1839" spans="1:103">
      <c r="A1839" t="s">
        <v>74</v>
      </c>
      <c r="B1839" t="s">
        <v>3481</v>
      </c>
      <c r="C1839" t="s">
        <v>4477</v>
      </c>
      <c r="D1839">
        <v>101471</v>
      </c>
      <c r="E1839" t="s">
        <v>4500</v>
      </c>
      <c r="F1839" t="s">
        <v>4501</v>
      </c>
      <c r="H1839" t="s">
        <v>3485</v>
      </c>
      <c r="I1839" t="s">
        <v>3588</v>
      </c>
      <c r="J1839" t="s">
        <v>81</v>
      </c>
      <c r="K1839" t="s">
        <v>4502</v>
      </c>
      <c r="L1839" t="s">
        <v>83</v>
      </c>
      <c r="M1839" t="s">
        <v>84</v>
      </c>
      <c r="N1839" t="s">
        <v>85</v>
      </c>
      <c r="O1839" t="s">
        <v>86</v>
      </c>
      <c r="P1839" t="s">
        <v>87</v>
      </c>
      <c r="Q1839" s="7" t="s">
        <v>8134</v>
      </c>
      <c r="R1839">
        <v>10</v>
      </c>
      <c r="S1839">
        <v>14</v>
      </c>
      <c r="T1839">
        <f t="shared" si="784"/>
        <v>24</v>
      </c>
      <c r="U1839">
        <v>14</v>
      </c>
      <c r="V1839">
        <v>11</v>
      </c>
      <c r="W1839">
        <v>13</v>
      </c>
      <c r="X1839">
        <v>9</v>
      </c>
      <c r="Y1839">
        <v>5</v>
      </c>
      <c r="Z1839">
        <v>10</v>
      </c>
      <c r="AA1839">
        <v>12</v>
      </c>
      <c r="AB1839">
        <v>13</v>
      </c>
      <c r="AC1839">
        <v>12</v>
      </c>
      <c r="AD1839">
        <v>6</v>
      </c>
      <c r="AE1839">
        <v>5</v>
      </c>
      <c r="AF1839">
        <v>11</v>
      </c>
      <c r="AG1839">
        <v>0</v>
      </c>
      <c r="AH1839">
        <v>0</v>
      </c>
      <c r="AI1839">
        <f t="shared" si="785"/>
        <v>61</v>
      </c>
      <c r="AJ1839">
        <f t="shared" si="786"/>
        <v>60</v>
      </c>
      <c r="AK1839">
        <f t="shared" si="787"/>
        <v>121</v>
      </c>
      <c r="AL1839">
        <f t="shared" si="788"/>
        <v>71</v>
      </c>
      <c r="AM1839">
        <f t="shared" si="789"/>
        <v>74</v>
      </c>
      <c r="AN1839">
        <f t="shared" si="790"/>
        <v>145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f t="shared" si="791"/>
        <v>0</v>
      </c>
      <c r="AZ1839">
        <f t="shared" si="792"/>
        <v>0</v>
      </c>
      <c r="BA1839">
        <f t="shared" si="793"/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f t="shared" si="794"/>
        <v>0</v>
      </c>
      <c r="BM1839">
        <f t="shared" si="795"/>
        <v>0</v>
      </c>
      <c r="BN1839">
        <f t="shared" si="796"/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f t="shared" si="809"/>
        <v>0</v>
      </c>
      <c r="BV1839">
        <f t="shared" si="810"/>
        <v>0</v>
      </c>
      <c r="BW1839">
        <f t="shared" si="811"/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0</v>
      </c>
      <c r="CF1839">
        <v>0</v>
      </c>
      <c r="CG1839">
        <v>0</v>
      </c>
      <c r="CH1839">
        <f t="shared" si="797"/>
        <v>0</v>
      </c>
      <c r="CI1839">
        <f t="shared" si="798"/>
        <v>0</v>
      </c>
      <c r="CJ1839">
        <f t="shared" si="799"/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f t="shared" si="800"/>
        <v>0</v>
      </c>
      <c r="CR1839">
        <f t="shared" si="801"/>
        <v>0</v>
      </c>
      <c r="CS1839">
        <f t="shared" si="802"/>
        <v>0</v>
      </c>
      <c r="CT1839">
        <f t="shared" si="803"/>
        <v>0</v>
      </c>
      <c r="CU1839">
        <f t="shared" si="804"/>
        <v>0</v>
      </c>
      <c r="CV1839">
        <f t="shared" si="805"/>
        <v>0</v>
      </c>
      <c r="CW1839">
        <f t="shared" si="806"/>
        <v>71</v>
      </c>
      <c r="CX1839">
        <f t="shared" si="807"/>
        <v>74</v>
      </c>
      <c r="CY1839">
        <f t="shared" si="808"/>
        <v>145</v>
      </c>
    </row>
    <row r="1840" spans="1:103">
      <c r="A1840" t="s">
        <v>74</v>
      </c>
      <c r="B1840" t="s">
        <v>3481</v>
      </c>
      <c r="C1840" t="s">
        <v>4477</v>
      </c>
      <c r="D1840">
        <v>151511</v>
      </c>
      <c r="E1840" t="s">
        <v>4503</v>
      </c>
      <c r="F1840" t="s">
        <v>4504</v>
      </c>
      <c r="H1840" t="s">
        <v>3485</v>
      </c>
      <c r="I1840" t="s">
        <v>3588</v>
      </c>
      <c r="J1840" t="s">
        <v>81</v>
      </c>
      <c r="K1840" t="s">
        <v>3589</v>
      </c>
      <c r="L1840" t="s">
        <v>83</v>
      </c>
      <c r="M1840" t="s">
        <v>84</v>
      </c>
      <c r="N1840" t="s">
        <v>85</v>
      </c>
      <c r="O1840" t="s">
        <v>86</v>
      </c>
      <c r="P1840" t="s">
        <v>87</v>
      </c>
      <c r="Q1840" s="7" t="s">
        <v>8134</v>
      </c>
      <c r="R1840">
        <v>7</v>
      </c>
      <c r="S1840">
        <v>2</v>
      </c>
      <c r="T1840">
        <f t="shared" si="784"/>
        <v>9</v>
      </c>
      <c r="U1840">
        <v>4</v>
      </c>
      <c r="V1840">
        <v>5</v>
      </c>
      <c r="W1840">
        <v>12</v>
      </c>
      <c r="X1840">
        <v>7</v>
      </c>
      <c r="Y1840">
        <v>7</v>
      </c>
      <c r="Z1840">
        <v>4</v>
      </c>
      <c r="AA1840">
        <v>2</v>
      </c>
      <c r="AB1840">
        <v>5</v>
      </c>
      <c r="AC1840">
        <v>7</v>
      </c>
      <c r="AD1840">
        <v>2</v>
      </c>
      <c r="AE1840">
        <v>8</v>
      </c>
      <c r="AF1840">
        <v>3</v>
      </c>
      <c r="AG1840">
        <v>0</v>
      </c>
      <c r="AH1840">
        <v>0</v>
      </c>
      <c r="AI1840">
        <f t="shared" si="785"/>
        <v>40</v>
      </c>
      <c r="AJ1840">
        <f t="shared" si="786"/>
        <v>26</v>
      </c>
      <c r="AK1840">
        <f t="shared" si="787"/>
        <v>66</v>
      </c>
      <c r="AL1840">
        <f t="shared" si="788"/>
        <v>47</v>
      </c>
      <c r="AM1840">
        <f t="shared" si="789"/>
        <v>28</v>
      </c>
      <c r="AN1840">
        <f t="shared" si="790"/>
        <v>75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f t="shared" si="791"/>
        <v>0</v>
      </c>
      <c r="AZ1840">
        <f t="shared" si="792"/>
        <v>0</v>
      </c>
      <c r="BA1840">
        <f t="shared" si="793"/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f t="shared" si="794"/>
        <v>0</v>
      </c>
      <c r="BM1840">
        <f t="shared" si="795"/>
        <v>0</v>
      </c>
      <c r="BN1840">
        <f t="shared" si="796"/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f t="shared" si="809"/>
        <v>0</v>
      </c>
      <c r="BV1840">
        <f t="shared" si="810"/>
        <v>0</v>
      </c>
      <c r="BW1840">
        <f t="shared" si="811"/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f t="shared" si="797"/>
        <v>0</v>
      </c>
      <c r="CI1840">
        <f t="shared" si="798"/>
        <v>0</v>
      </c>
      <c r="CJ1840">
        <f t="shared" si="799"/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f t="shared" si="800"/>
        <v>0</v>
      </c>
      <c r="CR1840">
        <f t="shared" si="801"/>
        <v>0</v>
      </c>
      <c r="CS1840">
        <f t="shared" si="802"/>
        <v>0</v>
      </c>
      <c r="CT1840">
        <f t="shared" si="803"/>
        <v>0</v>
      </c>
      <c r="CU1840">
        <f t="shared" si="804"/>
        <v>0</v>
      </c>
      <c r="CV1840">
        <f t="shared" si="805"/>
        <v>0</v>
      </c>
      <c r="CW1840">
        <f t="shared" si="806"/>
        <v>47</v>
      </c>
      <c r="CX1840">
        <f t="shared" si="807"/>
        <v>28</v>
      </c>
      <c r="CY1840">
        <f t="shared" si="808"/>
        <v>75</v>
      </c>
    </row>
    <row r="1841" spans="1:103">
      <c r="A1841" t="s">
        <v>74</v>
      </c>
      <c r="B1841" t="s">
        <v>3481</v>
      </c>
      <c r="C1841" t="s">
        <v>4477</v>
      </c>
      <c r="D1841">
        <v>300169</v>
      </c>
      <c r="E1841" t="s">
        <v>4505</v>
      </c>
      <c r="F1841" t="s">
        <v>4506</v>
      </c>
      <c r="H1841" t="s">
        <v>3485</v>
      </c>
      <c r="I1841" t="s">
        <v>3588</v>
      </c>
      <c r="J1841" t="s">
        <v>81</v>
      </c>
      <c r="K1841" t="s">
        <v>3560</v>
      </c>
      <c r="L1841" t="s">
        <v>83</v>
      </c>
      <c r="M1841" t="s">
        <v>84</v>
      </c>
      <c r="N1841" t="s">
        <v>85</v>
      </c>
      <c r="O1841" t="s">
        <v>122</v>
      </c>
      <c r="P1841" t="s">
        <v>87</v>
      </c>
      <c r="Q1841" s="7" t="s">
        <v>8132</v>
      </c>
      <c r="R1841">
        <v>0</v>
      </c>
      <c r="S1841">
        <v>0</v>
      </c>
      <c r="T1841">
        <f t="shared" si="784"/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f t="shared" si="785"/>
        <v>0</v>
      </c>
      <c r="AJ1841">
        <f t="shared" si="786"/>
        <v>0</v>
      </c>
      <c r="AK1841">
        <f t="shared" si="787"/>
        <v>0</v>
      </c>
      <c r="AL1841">
        <f t="shared" si="788"/>
        <v>0</v>
      </c>
      <c r="AM1841">
        <f t="shared" si="789"/>
        <v>0</v>
      </c>
      <c r="AN1841">
        <f t="shared" si="790"/>
        <v>0</v>
      </c>
      <c r="AO1841">
        <v>38</v>
      </c>
      <c r="AP1841">
        <v>40</v>
      </c>
      <c r="AQ1841">
        <v>43</v>
      </c>
      <c r="AR1841">
        <v>26</v>
      </c>
      <c r="AS1841">
        <v>43</v>
      </c>
      <c r="AT1841">
        <v>34</v>
      </c>
      <c r="AU1841">
        <v>48</v>
      </c>
      <c r="AV1841">
        <v>36</v>
      </c>
      <c r="AW1841">
        <v>0</v>
      </c>
      <c r="AX1841">
        <v>0</v>
      </c>
      <c r="AY1841">
        <f t="shared" si="791"/>
        <v>172</v>
      </c>
      <c r="AZ1841">
        <f t="shared" si="792"/>
        <v>136</v>
      </c>
      <c r="BA1841">
        <f t="shared" si="793"/>
        <v>308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f t="shared" si="794"/>
        <v>0</v>
      </c>
      <c r="BM1841">
        <f t="shared" si="795"/>
        <v>0</v>
      </c>
      <c r="BN1841">
        <f t="shared" si="796"/>
        <v>0</v>
      </c>
      <c r="BO1841">
        <v>30</v>
      </c>
      <c r="BP1841">
        <v>23</v>
      </c>
      <c r="BQ1841">
        <v>0</v>
      </c>
      <c r="BR1841">
        <v>0</v>
      </c>
      <c r="BS1841">
        <v>0</v>
      </c>
      <c r="BT1841">
        <v>0</v>
      </c>
      <c r="BU1841">
        <f t="shared" si="809"/>
        <v>30</v>
      </c>
      <c r="BV1841">
        <f t="shared" si="810"/>
        <v>23</v>
      </c>
      <c r="BW1841">
        <f t="shared" si="811"/>
        <v>53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f t="shared" si="797"/>
        <v>0</v>
      </c>
      <c r="CI1841">
        <f t="shared" si="798"/>
        <v>0</v>
      </c>
      <c r="CJ1841">
        <f t="shared" si="799"/>
        <v>0</v>
      </c>
      <c r="CK1841">
        <v>41</v>
      </c>
      <c r="CL1841">
        <v>34</v>
      </c>
      <c r="CM1841">
        <v>0</v>
      </c>
      <c r="CN1841">
        <v>0</v>
      </c>
      <c r="CO1841">
        <v>0</v>
      </c>
      <c r="CP1841">
        <v>0</v>
      </c>
      <c r="CQ1841">
        <f t="shared" si="800"/>
        <v>41</v>
      </c>
      <c r="CR1841">
        <f t="shared" si="801"/>
        <v>34</v>
      </c>
      <c r="CS1841">
        <f t="shared" si="802"/>
        <v>75</v>
      </c>
      <c r="CT1841">
        <f t="shared" si="803"/>
        <v>71</v>
      </c>
      <c r="CU1841">
        <f t="shared" si="804"/>
        <v>57</v>
      </c>
      <c r="CV1841">
        <f t="shared" si="805"/>
        <v>128</v>
      </c>
      <c r="CW1841">
        <f t="shared" si="806"/>
        <v>243</v>
      </c>
      <c r="CX1841">
        <f t="shared" si="807"/>
        <v>193</v>
      </c>
      <c r="CY1841">
        <f t="shared" si="808"/>
        <v>436</v>
      </c>
    </row>
    <row r="1842" spans="1:103">
      <c r="A1842" t="s">
        <v>74</v>
      </c>
      <c r="B1842" t="s">
        <v>3481</v>
      </c>
      <c r="C1842" t="s">
        <v>4477</v>
      </c>
      <c r="D1842">
        <v>300189</v>
      </c>
      <c r="E1842" t="s">
        <v>4507</v>
      </c>
      <c r="F1842" t="s">
        <v>4508</v>
      </c>
      <c r="H1842" t="s">
        <v>3485</v>
      </c>
      <c r="I1842" t="s">
        <v>3588</v>
      </c>
      <c r="J1842" t="s">
        <v>81</v>
      </c>
      <c r="K1842" t="s">
        <v>4487</v>
      </c>
      <c r="L1842" t="s">
        <v>83</v>
      </c>
      <c r="M1842" t="s">
        <v>84</v>
      </c>
      <c r="N1842" t="s">
        <v>85</v>
      </c>
      <c r="O1842" t="s">
        <v>122</v>
      </c>
      <c r="P1842" t="s">
        <v>87</v>
      </c>
      <c r="Q1842" s="7" t="s">
        <v>8132</v>
      </c>
      <c r="R1842">
        <v>0</v>
      </c>
      <c r="S1842">
        <v>0</v>
      </c>
      <c r="T1842">
        <f t="shared" si="784"/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f t="shared" si="785"/>
        <v>0</v>
      </c>
      <c r="AJ1842">
        <f t="shared" si="786"/>
        <v>0</v>
      </c>
      <c r="AK1842">
        <f t="shared" si="787"/>
        <v>0</v>
      </c>
      <c r="AL1842">
        <f t="shared" si="788"/>
        <v>0</v>
      </c>
      <c r="AM1842">
        <f t="shared" si="789"/>
        <v>0</v>
      </c>
      <c r="AN1842">
        <f t="shared" si="790"/>
        <v>0</v>
      </c>
      <c r="AO1842">
        <v>53</v>
      </c>
      <c r="AP1842">
        <v>45</v>
      </c>
      <c r="AQ1842">
        <v>41</v>
      </c>
      <c r="AR1842">
        <v>42</v>
      </c>
      <c r="AS1842">
        <v>61</v>
      </c>
      <c r="AT1842">
        <v>50</v>
      </c>
      <c r="AU1842">
        <v>54</v>
      </c>
      <c r="AV1842">
        <v>43</v>
      </c>
      <c r="AW1842">
        <v>0</v>
      </c>
      <c r="AX1842">
        <v>0</v>
      </c>
      <c r="AY1842">
        <f t="shared" si="791"/>
        <v>209</v>
      </c>
      <c r="AZ1842">
        <f t="shared" si="792"/>
        <v>180</v>
      </c>
      <c r="BA1842">
        <f t="shared" si="793"/>
        <v>389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f t="shared" si="794"/>
        <v>0</v>
      </c>
      <c r="BM1842">
        <f t="shared" si="795"/>
        <v>0</v>
      </c>
      <c r="BN1842">
        <f t="shared" si="796"/>
        <v>0</v>
      </c>
      <c r="BO1842">
        <v>53</v>
      </c>
      <c r="BP1842">
        <v>33</v>
      </c>
      <c r="BQ1842">
        <v>0</v>
      </c>
      <c r="BR1842">
        <v>0</v>
      </c>
      <c r="BS1842">
        <v>0</v>
      </c>
      <c r="BT1842">
        <v>0</v>
      </c>
      <c r="BU1842">
        <f t="shared" si="809"/>
        <v>53</v>
      </c>
      <c r="BV1842">
        <f t="shared" si="810"/>
        <v>33</v>
      </c>
      <c r="BW1842">
        <f t="shared" si="811"/>
        <v>86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f t="shared" si="797"/>
        <v>0</v>
      </c>
      <c r="CI1842">
        <f t="shared" si="798"/>
        <v>0</v>
      </c>
      <c r="CJ1842">
        <f t="shared" si="799"/>
        <v>0</v>
      </c>
      <c r="CK1842">
        <v>28</v>
      </c>
      <c r="CL1842">
        <v>32</v>
      </c>
      <c r="CM1842">
        <v>0</v>
      </c>
      <c r="CN1842">
        <v>0</v>
      </c>
      <c r="CO1842">
        <v>0</v>
      </c>
      <c r="CP1842">
        <v>0</v>
      </c>
      <c r="CQ1842">
        <f t="shared" si="800"/>
        <v>28</v>
      </c>
      <c r="CR1842">
        <f t="shared" si="801"/>
        <v>32</v>
      </c>
      <c r="CS1842">
        <f t="shared" si="802"/>
        <v>60</v>
      </c>
      <c r="CT1842">
        <f t="shared" si="803"/>
        <v>81</v>
      </c>
      <c r="CU1842">
        <f t="shared" si="804"/>
        <v>65</v>
      </c>
      <c r="CV1842">
        <f t="shared" si="805"/>
        <v>146</v>
      </c>
      <c r="CW1842">
        <f t="shared" si="806"/>
        <v>290</v>
      </c>
      <c r="CX1842">
        <f t="shared" si="807"/>
        <v>245</v>
      </c>
      <c r="CY1842">
        <f t="shared" si="808"/>
        <v>535</v>
      </c>
    </row>
    <row r="1843" spans="1:103">
      <c r="A1843" t="s">
        <v>74</v>
      </c>
      <c r="B1843" t="s">
        <v>3481</v>
      </c>
      <c r="C1843" t="s">
        <v>4477</v>
      </c>
      <c r="D1843">
        <v>400158</v>
      </c>
      <c r="E1843" t="s">
        <v>4509</v>
      </c>
      <c r="F1843" t="s">
        <v>4510</v>
      </c>
      <c r="H1843" t="s">
        <v>3485</v>
      </c>
      <c r="I1843" t="s">
        <v>3588</v>
      </c>
      <c r="J1843" t="s">
        <v>81</v>
      </c>
      <c r="K1843" t="s">
        <v>395</v>
      </c>
      <c r="L1843" t="s">
        <v>129</v>
      </c>
      <c r="M1843" t="s">
        <v>134</v>
      </c>
      <c r="N1843" t="s">
        <v>85</v>
      </c>
      <c r="O1843" t="s">
        <v>122</v>
      </c>
      <c r="P1843" t="s">
        <v>87</v>
      </c>
      <c r="Q1843" s="7" t="s">
        <v>8132</v>
      </c>
      <c r="R1843">
        <v>0</v>
      </c>
      <c r="S1843">
        <v>0</v>
      </c>
      <c r="T1843">
        <f t="shared" si="784"/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f t="shared" si="785"/>
        <v>0</v>
      </c>
      <c r="AJ1843">
        <f t="shared" si="786"/>
        <v>0</v>
      </c>
      <c r="AK1843">
        <f t="shared" si="787"/>
        <v>0</v>
      </c>
      <c r="AL1843">
        <f t="shared" si="788"/>
        <v>0</v>
      </c>
      <c r="AM1843">
        <f t="shared" si="789"/>
        <v>0</v>
      </c>
      <c r="AN1843">
        <f t="shared" si="790"/>
        <v>0</v>
      </c>
      <c r="AO1843">
        <v>52</v>
      </c>
      <c r="AP1843">
        <v>56</v>
      </c>
      <c r="AQ1843">
        <v>52</v>
      </c>
      <c r="AR1843">
        <v>53</v>
      </c>
      <c r="AS1843">
        <v>62</v>
      </c>
      <c r="AT1843">
        <v>40</v>
      </c>
      <c r="AU1843">
        <v>61</v>
      </c>
      <c r="AV1843">
        <v>47</v>
      </c>
      <c r="AW1843">
        <v>0</v>
      </c>
      <c r="AX1843">
        <v>0</v>
      </c>
      <c r="AY1843">
        <f t="shared" si="791"/>
        <v>227</v>
      </c>
      <c r="AZ1843">
        <f t="shared" si="792"/>
        <v>196</v>
      </c>
      <c r="BA1843">
        <f t="shared" si="793"/>
        <v>423</v>
      </c>
      <c r="BB1843">
        <v>6</v>
      </c>
      <c r="BC1843">
        <v>4</v>
      </c>
      <c r="BD1843">
        <v>0</v>
      </c>
      <c r="BE1843">
        <v>0</v>
      </c>
      <c r="BF1843">
        <v>0</v>
      </c>
      <c r="BG1843">
        <v>0</v>
      </c>
      <c r="BH1843">
        <v>70</v>
      </c>
      <c r="BI1843">
        <v>52</v>
      </c>
      <c r="BJ1843">
        <v>0</v>
      </c>
      <c r="BK1843">
        <v>0</v>
      </c>
      <c r="BL1843">
        <f t="shared" si="794"/>
        <v>76</v>
      </c>
      <c r="BM1843">
        <f t="shared" si="795"/>
        <v>56</v>
      </c>
      <c r="BN1843">
        <f t="shared" si="796"/>
        <v>132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f t="shared" si="809"/>
        <v>76</v>
      </c>
      <c r="BV1843">
        <f t="shared" si="810"/>
        <v>56</v>
      </c>
      <c r="BW1843">
        <f t="shared" si="811"/>
        <v>132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50</v>
      </c>
      <c r="CE1843">
        <v>52</v>
      </c>
      <c r="CF1843">
        <v>0</v>
      </c>
      <c r="CG1843">
        <v>0</v>
      </c>
      <c r="CH1843">
        <f t="shared" si="797"/>
        <v>50</v>
      </c>
      <c r="CI1843">
        <f t="shared" si="798"/>
        <v>52</v>
      </c>
      <c r="CJ1843">
        <f t="shared" si="799"/>
        <v>102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f t="shared" si="800"/>
        <v>50</v>
      </c>
      <c r="CR1843">
        <f t="shared" si="801"/>
        <v>52</v>
      </c>
      <c r="CS1843">
        <f t="shared" si="802"/>
        <v>102</v>
      </c>
      <c r="CT1843">
        <f t="shared" si="803"/>
        <v>126</v>
      </c>
      <c r="CU1843">
        <f t="shared" si="804"/>
        <v>108</v>
      </c>
      <c r="CV1843">
        <f t="shared" si="805"/>
        <v>234</v>
      </c>
      <c r="CW1843">
        <f t="shared" si="806"/>
        <v>353</v>
      </c>
      <c r="CX1843">
        <f t="shared" si="807"/>
        <v>304</v>
      </c>
      <c r="CY1843">
        <f t="shared" si="808"/>
        <v>657</v>
      </c>
    </row>
    <row r="1844" spans="1:103">
      <c r="A1844" t="s">
        <v>74</v>
      </c>
      <c r="B1844" t="s">
        <v>3481</v>
      </c>
      <c r="C1844" t="s">
        <v>4477</v>
      </c>
      <c r="D1844">
        <v>411516</v>
      </c>
      <c r="E1844" t="s">
        <v>4511</v>
      </c>
      <c r="F1844" t="s">
        <v>578</v>
      </c>
      <c r="H1844" t="s">
        <v>3485</v>
      </c>
      <c r="I1844" t="s">
        <v>3588</v>
      </c>
      <c r="J1844" t="s">
        <v>81</v>
      </c>
      <c r="K1844" t="s">
        <v>395</v>
      </c>
      <c r="L1844" t="s">
        <v>129</v>
      </c>
      <c r="M1844" t="s">
        <v>130</v>
      </c>
      <c r="N1844" t="s">
        <v>85</v>
      </c>
      <c r="O1844" t="s">
        <v>86</v>
      </c>
      <c r="P1844" t="s">
        <v>87</v>
      </c>
      <c r="Q1844" s="7" t="s">
        <v>8134</v>
      </c>
      <c r="R1844">
        <v>8</v>
      </c>
      <c r="S1844">
        <v>4</v>
      </c>
      <c r="T1844">
        <f t="shared" si="784"/>
        <v>12</v>
      </c>
      <c r="U1844">
        <v>16</v>
      </c>
      <c r="V1844">
        <v>9</v>
      </c>
      <c r="W1844">
        <v>11</v>
      </c>
      <c r="X1844">
        <v>15</v>
      </c>
      <c r="Y1844">
        <v>8</v>
      </c>
      <c r="Z1844">
        <v>9</v>
      </c>
      <c r="AA1844">
        <v>6</v>
      </c>
      <c r="AB1844">
        <v>8</v>
      </c>
      <c r="AC1844">
        <v>3</v>
      </c>
      <c r="AD1844">
        <v>10</v>
      </c>
      <c r="AE1844">
        <v>6</v>
      </c>
      <c r="AF1844">
        <v>7</v>
      </c>
      <c r="AG1844">
        <v>0</v>
      </c>
      <c r="AH1844">
        <v>0</v>
      </c>
      <c r="AI1844">
        <f t="shared" si="785"/>
        <v>50</v>
      </c>
      <c r="AJ1844">
        <f t="shared" si="786"/>
        <v>58</v>
      </c>
      <c r="AK1844">
        <f t="shared" si="787"/>
        <v>108</v>
      </c>
      <c r="AL1844">
        <f t="shared" si="788"/>
        <v>58</v>
      </c>
      <c r="AM1844">
        <f t="shared" si="789"/>
        <v>62</v>
      </c>
      <c r="AN1844">
        <f t="shared" si="790"/>
        <v>120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f t="shared" si="791"/>
        <v>0</v>
      </c>
      <c r="AZ1844">
        <f t="shared" si="792"/>
        <v>0</v>
      </c>
      <c r="BA1844">
        <f t="shared" si="793"/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f t="shared" si="794"/>
        <v>0</v>
      </c>
      <c r="BM1844">
        <f t="shared" si="795"/>
        <v>0</v>
      </c>
      <c r="BN1844">
        <f t="shared" si="796"/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f t="shared" si="809"/>
        <v>0</v>
      </c>
      <c r="BV1844">
        <f t="shared" si="810"/>
        <v>0</v>
      </c>
      <c r="BW1844">
        <f t="shared" si="811"/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f t="shared" si="797"/>
        <v>0</v>
      </c>
      <c r="CI1844">
        <f t="shared" si="798"/>
        <v>0</v>
      </c>
      <c r="CJ1844">
        <f t="shared" si="799"/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f t="shared" si="800"/>
        <v>0</v>
      </c>
      <c r="CR1844">
        <f t="shared" si="801"/>
        <v>0</v>
      </c>
      <c r="CS1844">
        <f t="shared" si="802"/>
        <v>0</v>
      </c>
      <c r="CT1844">
        <f t="shared" si="803"/>
        <v>0</v>
      </c>
      <c r="CU1844">
        <f t="shared" si="804"/>
        <v>0</v>
      </c>
      <c r="CV1844">
        <f t="shared" si="805"/>
        <v>0</v>
      </c>
      <c r="CW1844">
        <f t="shared" si="806"/>
        <v>58</v>
      </c>
      <c r="CX1844">
        <f t="shared" si="807"/>
        <v>62</v>
      </c>
      <c r="CY1844">
        <f t="shared" si="808"/>
        <v>120</v>
      </c>
    </row>
    <row r="1845" spans="1:103">
      <c r="A1845" t="s">
        <v>74</v>
      </c>
      <c r="B1845" t="s">
        <v>3481</v>
      </c>
      <c r="C1845" t="s">
        <v>4477</v>
      </c>
      <c r="D1845">
        <v>500614</v>
      </c>
      <c r="E1845" t="s">
        <v>4512</v>
      </c>
      <c r="F1845" t="s">
        <v>158</v>
      </c>
      <c r="H1845" t="s">
        <v>3485</v>
      </c>
      <c r="I1845" t="s">
        <v>3588</v>
      </c>
      <c r="J1845" t="s">
        <v>81</v>
      </c>
      <c r="K1845" t="s">
        <v>395</v>
      </c>
      <c r="L1845" t="s">
        <v>83</v>
      </c>
      <c r="M1845" t="s">
        <v>84</v>
      </c>
      <c r="N1845" t="s">
        <v>85</v>
      </c>
      <c r="O1845" t="s">
        <v>244</v>
      </c>
      <c r="P1845" t="s">
        <v>87</v>
      </c>
      <c r="Q1845" t="s">
        <v>8135</v>
      </c>
      <c r="R1845">
        <v>69</v>
      </c>
      <c r="S1845">
        <v>49</v>
      </c>
      <c r="T1845">
        <f t="shared" si="784"/>
        <v>118</v>
      </c>
      <c r="U1845">
        <v>78</v>
      </c>
      <c r="V1845">
        <v>58</v>
      </c>
      <c r="W1845">
        <v>70</v>
      </c>
      <c r="X1845">
        <v>86</v>
      </c>
      <c r="Y1845">
        <v>58</v>
      </c>
      <c r="Z1845">
        <v>64</v>
      </c>
      <c r="AA1845">
        <v>65</v>
      </c>
      <c r="AB1845">
        <v>82</v>
      </c>
      <c r="AC1845">
        <v>67</v>
      </c>
      <c r="AD1845">
        <v>68</v>
      </c>
      <c r="AE1845">
        <v>56</v>
      </c>
      <c r="AF1845">
        <v>55</v>
      </c>
      <c r="AG1845">
        <v>19</v>
      </c>
      <c r="AH1845">
        <v>9</v>
      </c>
      <c r="AI1845">
        <f t="shared" si="785"/>
        <v>413</v>
      </c>
      <c r="AJ1845">
        <f t="shared" si="786"/>
        <v>422</v>
      </c>
      <c r="AK1845">
        <f t="shared" si="787"/>
        <v>835</v>
      </c>
      <c r="AL1845">
        <f t="shared" si="788"/>
        <v>482</v>
      </c>
      <c r="AM1845">
        <f t="shared" si="789"/>
        <v>471</v>
      </c>
      <c r="AN1845">
        <f t="shared" si="790"/>
        <v>953</v>
      </c>
      <c r="AO1845">
        <v>84</v>
      </c>
      <c r="AP1845">
        <v>92</v>
      </c>
      <c r="AQ1845">
        <v>105</v>
      </c>
      <c r="AR1845">
        <v>107</v>
      </c>
      <c r="AS1845">
        <v>117</v>
      </c>
      <c r="AT1845">
        <v>109</v>
      </c>
      <c r="AU1845">
        <v>115</v>
      </c>
      <c r="AV1845">
        <v>119</v>
      </c>
      <c r="AW1845">
        <v>0</v>
      </c>
      <c r="AX1845">
        <v>0</v>
      </c>
      <c r="AY1845">
        <f t="shared" si="791"/>
        <v>421</v>
      </c>
      <c r="AZ1845">
        <f t="shared" si="792"/>
        <v>427</v>
      </c>
      <c r="BA1845">
        <f t="shared" si="793"/>
        <v>848</v>
      </c>
      <c r="BB1845">
        <v>0</v>
      </c>
      <c r="BC1845">
        <v>0</v>
      </c>
      <c r="BD1845">
        <v>50</v>
      </c>
      <c r="BE1845">
        <v>58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f t="shared" si="794"/>
        <v>50</v>
      </c>
      <c r="BM1845">
        <f t="shared" si="795"/>
        <v>58</v>
      </c>
      <c r="BN1845">
        <f t="shared" si="796"/>
        <v>108</v>
      </c>
      <c r="BO1845">
        <v>69</v>
      </c>
      <c r="BP1845">
        <v>50</v>
      </c>
      <c r="BQ1845">
        <v>0</v>
      </c>
      <c r="BR1845">
        <v>0</v>
      </c>
      <c r="BS1845">
        <v>0</v>
      </c>
      <c r="BT1845">
        <v>0</v>
      </c>
      <c r="BU1845">
        <f t="shared" si="809"/>
        <v>119</v>
      </c>
      <c r="BV1845">
        <f t="shared" si="810"/>
        <v>108</v>
      </c>
      <c r="BW1845">
        <f t="shared" si="811"/>
        <v>227</v>
      </c>
      <c r="BX1845">
        <v>0</v>
      </c>
      <c r="BY1845">
        <v>0</v>
      </c>
      <c r="BZ1845">
        <v>42</v>
      </c>
      <c r="CA1845">
        <v>65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f t="shared" si="797"/>
        <v>42</v>
      </c>
      <c r="CI1845">
        <f t="shared" si="798"/>
        <v>65</v>
      </c>
      <c r="CJ1845">
        <f t="shared" si="799"/>
        <v>107</v>
      </c>
      <c r="CK1845">
        <v>39</v>
      </c>
      <c r="CL1845">
        <v>34</v>
      </c>
      <c r="CM1845">
        <v>0</v>
      </c>
      <c r="CN1845">
        <v>0</v>
      </c>
      <c r="CO1845">
        <v>0</v>
      </c>
      <c r="CP1845">
        <v>0</v>
      </c>
      <c r="CQ1845">
        <f t="shared" si="800"/>
        <v>81</v>
      </c>
      <c r="CR1845">
        <f t="shared" si="801"/>
        <v>99</v>
      </c>
      <c r="CS1845">
        <f t="shared" si="802"/>
        <v>180</v>
      </c>
      <c r="CT1845">
        <f t="shared" si="803"/>
        <v>200</v>
      </c>
      <c r="CU1845">
        <f t="shared" si="804"/>
        <v>207</v>
      </c>
      <c r="CV1845">
        <f t="shared" si="805"/>
        <v>407</v>
      </c>
      <c r="CW1845">
        <f t="shared" si="806"/>
        <v>1103</v>
      </c>
      <c r="CX1845">
        <f t="shared" si="807"/>
        <v>1105</v>
      </c>
      <c r="CY1845">
        <f t="shared" si="808"/>
        <v>2208</v>
      </c>
    </row>
    <row r="1846" spans="1:103">
      <c r="A1846" t="s">
        <v>74</v>
      </c>
      <c r="B1846" t="s">
        <v>3481</v>
      </c>
      <c r="C1846" t="s">
        <v>4477</v>
      </c>
      <c r="D1846">
        <v>500907</v>
      </c>
      <c r="E1846" t="s">
        <v>4513</v>
      </c>
      <c r="F1846" t="s">
        <v>4514</v>
      </c>
      <c r="H1846" t="s">
        <v>3485</v>
      </c>
      <c r="I1846" t="s">
        <v>3588</v>
      </c>
      <c r="J1846" t="s">
        <v>81</v>
      </c>
      <c r="K1846" t="s">
        <v>4515</v>
      </c>
      <c r="L1846" t="s">
        <v>83</v>
      </c>
      <c r="M1846" t="s">
        <v>84</v>
      </c>
      <c r="N1846" t="s">
        <v>85</v>
      </c>
      <c r="O1846" t="s">
        <v>493</v>
      </c>
      <c r="P1846" t="s">
        <v>87</v>
      </c>
      <c r="Q1846" s="8" t="s">
        <v>8136</v>
      </c>
      <c r="R1846">
        <v>13</v>
      </c>
      <c r="S1846">
        <v>14</v>
      </c>
      <c r="T1846">
        <f t="shared" si="784"/>
        <v>27</v>
      </c>
      <c r="U1846">
        <v>8</v>
      </c>
      <c r="V1846">
        <v>5</v>
      </c>
      <c r="W1846">
        <v>12</v>
      </c>
      <c r="X1846">
        <v>10</v>
      </c>
      <c r="Y1846">
        <v>13</v>
      </c>
      <c r="Z1846">
        <v>8</v>
      </c>
      <c r="AA1846">
        <v>8</v>
      </c>
      <c r="AB1846">
        <v>15</v>
      </c>
      <c r="AC1846">
        <v>12</v>
      </c>
      <c r="AD1846">
        <v>11</v>
      </c>
      <c r="AE1846">
        <v>12</v>
      </c>
      <c r="AF1846">
        <v>12</v>
      </c>
      <c r="AG1846">
        <v>0</v>
      </c>
      <c r="AH1846">
        <v>0</v>
      </c>
      <c r="AI1846">
        <f t="shared" si="785"/>
        <v>65</v>
      </c>
      <c r="AJ1846">
        <f t="shared" si="786"/>
        <v>61</v>
      </c>
      <c r="AK1846">
        <f t="shared" si="787"/>
        <v>126</v>
      </c>
      <c r="AL1846">
        <f t="shared" si="788"/>
        <v>78</v>
      </c>
      <c r="AM1846">
        <f t="shared" si="789"/>
        <v>75</v>
      </c>
      <c r="AN1846">
        <f t="shared" si="790"/>
        <v>153</v>
      </c>
      <c r="AO1846">
        <v>19</v>
      </c>
      <c r="AP1846">
        <v>9</v>
      </c>
      <c r="AQ1846">
        <v>12</v>
      </c>
      <c r="AR1846">
        <v>11</v>
      </c>
      <c r="AS1846">
        <v>16</v>
      </c>
      <c r="AT1846">
        <v>13</v>
      </c>
      <c r="AU1846">
        <v>19</v>
      </c>
      <c r="AV1846">
        <v>21</v>
      </c>
      <c r="AW1846">
        <v>0</v>
      </c>
      <c r="AX1846">
        <v>0</v>
      </c>
      <c r="AY1846">
        <f t="shared" si="791"/>
        <v>66</v>
      </c>
      <c r="AZ1846">
        <f t="shared" si="792"/>
        <v>54</v>
      </c>
      <c r="BA1846">
        <f t="shared" si="793"/>
        <v>120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f t="shared" si="794"/>
        <v>0</v>
      </c>
      <c r="BM1846">
        <f t="shared" si="795"/>
        <v>0</v>
      </c>
      <c r="BN1846">
        <f t="shared" si="796"/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f t="shared" si="809"/>
        <v>0</v>
      </c>
      <c r="BV1846">
        <f t="shared" si="810"/>
        <v>0</v>
      </c>
      <c r="BW1846">
        <f t="shared" si="811"/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f t="shared" si="797"/>
        <v>0</v>
      </c>
      <c r="CI1846">
        <f t="shared" si="798"/>
        <v>0</v>
      </c>
      <c r="CJ1846">
        <f t="shared" si="799"/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f t="shared" si="800"/>
        <v>0</v>
      </c>
      <c r="CR1846">
        <f t="shared" si="801"/>
        <v>0</v>
      </c>
      <c r="CS1846">
        <f t="shared" si="802"/>
        <v>0</v>
      </c>
      <c r="CT1846">
        <f t="shared" si="803"/>
        <v>0</v>
      </c>
      <c r="CU1846">
        <f t="shared" si="804"/>
        <v>0</v>
      </c>
      <c r="CV1846">
        <f t="shared" si="805"/>
        <v>0</v>
      </c>
      <c r="CW1846">
        <f t="shared" si="806"/>
        <v>144</v>
      </c>
      <c r="CX1846">
        <f t="shared" si="807"/>
        <v>129</v>
      </c>
      <c r="CY1846">
        <f t="shared" si="808"/>
        <v>273</v>
      </c>
    </row>
    <row r="1847" spans="1:103">
      <c r="A1847" t="s">
        <v>74</v>
      </c>
      <c r="B1847" t="s">
        <v>3481</v>
      </c>
      <c r="C1847" t="s">
        <v>4516</v>
      </c>
      <c r="D1847">
        <v>101472</v>
      </c>
      <c r="E1847" t="s">
        <v>4517</v>
      </c>
      <c r="F1847" t="s">
        <v>4518</v>
      </c>
      <c r="H1847" t="s">
        <v>3485</v>
      </c>
      <c r="I1847" t="s">
        <v>4519</v>
      </c>
      <c r="J1847" t="s">
        <v>176</v>
      </c>
      <c r="K1847" t="s">
        <v>4520</v>
      </c>
      <c r="L1847" t="s">
        <v>83</v>
      </c>
      <c r="M1847" t="s">
        <v>84</v>
      </c>
      <c r="N1847" t="s">
        <v>85</v>
      </c>
      <c r="O1847" t="s">
        <v>86</v>
      </c>
      <c r="P1847" t="s">
        <v>87</v>
      </c>
      <c r="Q1847" s="7" t="s">
        <v>8134</v>
      </c>
      <c r="R1847">
        <v>11</v>
      </c>
      <c r="S1847">
        <v>12</v>
      </c>
      <c r="T1847">
        <f t="shared" si="784"/>
        <v>23</v>
      </c>
      <c r="U1847">
        <v>13</v>
      </c>
      <c r="V1847">
        <v>12</v>
      </c>
      <c r="W1847">
        <v>29</v>
      </c>
      <c r="X1847">
        <v>16</v>
      </c>
      <c r="Y1847">
        <v>7</v>
      </c>
      <c r="Z1847">
        <v>13</v>
      </c>
      <c r="AA1847">
        <v>16</v>
      </c>
      <c r="AB1847">
        <v>18</v>
      </c>
      <c r="AC1847">
        <v>12</v>
      </c>
      <c r="AD1847">
        <v>15</v>
      </c>
      <c r="AE1847">
        <v>11</v>
      </c>
      <c r="AF1847">
        <v>15</v>
      </c>
      <c r="AG1847">
        <v>0</v>
      </c>
      <c r="AH1847">
        <v>0</v>
      </c>
      <c r="AI1847">
        <f t="shared" si="785"/>
        <v>88</v>
      </c>
      <c r="AJ1847">
        <f t="shared" si="786"/>
        <v>89</v>
      </c>
      <c r="AK1847">
        <f t="shared" si="787"/>
        <v>177</v>
      </c>
      <c r="AL1847">
        <f t="shared" si="788"/>
        <v>99</v>
      </c>
      <c r="AM1847">
        <f t="shared" si="789"/>
        <v>101</v>
      </c>
      <c r="AN1847">
        <f t="shared" si="790"/>
        <v>200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f t="shared" si="791"/>
        <v>0</v>
      </c>
      <c r="AZ1847">
        <f t="shared" si="792"/>
        <v>0</v>
      </c>
      <c r="BA1847">
        <f t="shared" si="793"/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f t="shared" si="794"/>
        <v>0</v>
      </c>
      <c r="BM1847">
        <f t="shared" si="795"/>
        <v>0</v>
      </c>
      <c r="BN1847">
        <f t="shared" si="796"/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f t="shared" si="809"/>
        <v>0</v>
      </c>
      <c r="BV1847">
        <f t="shared" si="810"/>
        <v>0</v>
      </c>
      <c r="BW1847">
        <f t="shared" si="811"/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f t="shared" si="797"/>
        <v>0</v>
      </c>
      <c r="CI1847">
        <f t="shared" si="798"/>
        <v>0</v>
      </c>
      <c r="CJ1847">
        <f t="shared" si="799"/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f t="shared" si="800"/>
        <v>0</v>
      </c>
      <c r="CR1847">
        <f t="shared" si="801"/>
        <v>0</v>
      </c>
      <c r="CS1847">
        <f t="shared" si="802"/>
        <v>0</v>
      </c>
      <c r="CT1847">
        <f t="shared" si="803"/>
        <v>0</v>
      </c>
      <c r="CU1847">
        <f t="shared" si="804"/>
        <v>0</v>
      </c>
      <c r="CV1847">
        <f t="shared" si="805"/>
        <v>0</v>
      </c>
      <c r="CW1847">
        <f t="shared" si="806"/>
        <v>99</v>
      </c>
      <c r="CX1847">
        <f t="shared" si="807"/>
        <v>101</v>
      </c>
      <c r="CY1847">
        <f t="shared" si="808"/>
        <v>200</v>
      </c>
    </row>
    <row r="1848" spans="1:103">
      <c r="A1848" t="s">
        <v>74</v>
      </c>
      <c r="B1848" t="s">
        <v>3481</v>
      </c>
      <c r="C1848" t="s">
        <v>4516</v>
      </c>
      <c r="D1848">
        <v>101473</v>
      </c>
      <c r="E1848" t="s">
        <v>4521</v>
      </c>
      <c r="F1848" t="s">
        <v>4522</v>
      </c>
      <c r="H1848" t="s">
        <v>3485</v>
      </c>
      <c r="I1848" t="s">
        <v>4519</v>
      </c>
      <c r="J1848" t="s">
        <v>176</v>
      </c>
      <c r="K1848" t="s">
        <v>4523</v>
      </c>
      <c r="L1848" t="s">
        <v>83</v>
      </c>
      <c r="M1848" t="s">
        <v>84</v>
      </c>
      <c r="N1848" t="s">
        <v>85</v>
      </c>
      <c r="O1848" t="s">
        <v>86</v>
      </c>
      <c r="P1848" t="s">
        <v>87</v>
      </c>
      <c r="Q1848" s="7" t="s">
        <v>8134</v>
      </c>
      <c r="R1848">
        <v>22</v>
      </c>
      <c r="S1848">
        <v>16</v>
      </c>
      <c r="T1848">
        <f t="shared" si="784"/>
        <v>38</v>
      </c>
      <c r="U1848">
        <v>13</v>
      </c>
      <c r="V1848">
        <v>25</v>
      </c>
      <c r="W1848">
        <v>27</v>
      </c>
      <c r="X1848">
        <v>30</v>
      </c>
      <c r="Y1848">
        <v>19</v>
      </c>
      <c r="Z1848">
        <v>17</v>
      </c>
      <c r="AA1848">
        <v>27</v>
      </c>
      <c r="AB1848">
        <v>33</v>
      </c>
      <c r="AC1848">
        <v>25</v>
      </c>
      <c r="AD1848">
        <v>21</v>
      </c>
      <c r="AE1848">
        <v>23</v>
      </c>
      <c r="AF1848">
        <v>16</v>
      </c>
      <c r="AG1848">
        <v>0</v>
      </c>
      <c r="AH1848">
        <v>0</v>
      </c>
      <c r="AI1848">
        <f t="shared" si="785"/>
        <v>134</v>
      </c>
      <c r="AJ1848">
        <f t="shared" si="786"/>
        <v>142</v>
      </c>
      <c r="AK1848">
        <f t="shared" si="787"/>
        <v>276</v>
      </c>
      <c r="AL1848">
        <f t="shared" si="788"/>
        <v>156</v>
      </c>
      <c r="AM1848">
        <f t="shared" si="789"/>
        <v>158</v>
      </c>
      <c r="AN1848">
        <f t="shared" si="790"/>
        <v>314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f t="shared" si="791"/>
        <v>0</v>
      </c>
      <c r="AZ1848">
        <f t="shared" si="792"/>
        <v>0</v>
      </c>
      <c r="BA1848">
        <f t="shared" si="793"/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f t="shared" si="794"/>
        <v>0</v>
      </c>
      <c r="BM1848">
        <f t="shared" si="795"/>
        <v>0</v>
      </c>
      <c r="BN1848">
        <f t="shared" si="796"/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f t="shared" si="809"/>
        <v>0</v>
      </c>
      <c r="BV1848">
        <f t="shared" si="810"/>
        <v>0</v>
      </c>
      <c r="BW1848">
        <f t="shared" si="811"/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f t="shared" si="797"/>
        <v>0</v>
      </c>
      <c r="CI1848">
        <f t="shared" si="798"/>
        <v>0</v>
      </c>
      <c r="CJ1848">
        <f t="shared" si="799"/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f t="shared" si="800"/>
        <v>0</v>
      </c>
      <c r="CR1848">
        <f t="shared" si="801"/>
        <v>0</v>
      </c>
      <c r="CS1848">
        <f t="shared" si="802"/>
        <v>0</v>
      </c>
      <c r="CT1848">
        <f t="shared" si="803"/>
        <v>0</v>
      </c>
      <c r="CU1848">
        <f t="shared" si="804"/>
        <v>0</v>
      </c>
      <c r="CV1848">
        <f t="shared" si="805"/>
        <v>0</v>
      </c>
      <c r="CW1848">
        <f t="shared" si="806"/>
        <v>156</v>
      </c>
      <c r="CX1848">
        <f t="shared" si="807"/>
        <v>158</v>
      </c>
      <c r="CY1848">
        <f t="shared" si="808"/>
        <v>314</v>
      </c>
    </row>
    <row r="1849" spans="1:103">
      <c r="A1849" t="s">
        <v>74</v>
      </c>
      <c r="B1849" t="s">
        <v>3481</v>
      </c>
      <c r="C1849" t="s">
        <v>4516</v>
      </c>
      <c r="D1849">
        <v>101474</v>
      </c>
      <c r="E1849" t="s">
        <v>4524</v>
      </c>
      <c r="F1849" t="s">
        <v>158</v>
      </c>
      <c r="H1849" t="s">
        <v>3485</v>
      </c>
      <c r="I1849" t="s">
        <v>4519</v>
      </c>
      <c r="J1849" t="s">
        <v>176</v>
      </c>
      <c r="K1849" t="s">
        <v>4525</v>
      </c>
      <c r="L1849" t="s">
        <v>83</v>
      </c>
      <c r="M1849" t="s">
        <v>84</v>
      </c>
      <c r="N1849" t="s">
        <v>85</v>
      </c>
      <c r="O1849" t="s">
        <v>86</v>
      </c>
      <c r="P1849" t="s">
        <v>87</v>
      </c>
      <c r="Q1849" s="7" t="s">
        <v>8134</v>
      </c>
      <c r="R1849">
        <v>14</v>
      </c>
      <c r="S1849">
        <v>13</v>
      </c>
      <c r="T1849">
        <f t="shared" si="784"/>
        <v>27</v>
      </c>
      <c r="U1849">
        <v>10</v>
      </c>
      <c r="V1849">
        <v>9</v>
      </c>
      <c r="W1849">
        <v>9</v>
      </c>
      <c r="X1849">
        <v>14</v>
      </c>
      <c r="Y1849">
        <v>10</v>
      </c>
      <c r="Z1849">
        <v>9</v>
      </c>
      <c r="AA1849">
        <v>12</v>
      </c>
      <c r="AB1849">
        <v>11</v>
      </c>
      <c r="AC1849">
        <v>12</v>
      </c>
      <c r="AD1849">
        <v>18</v>
      </c>
      <c r="AE1849">
        <v>11</v>
      </c>
      <c r="AF1849">
        <v>13</v>
      </c>
      <c r="AG1849">
        <v>0</v>
      </c>
      <c r="AH1849">
        <v>0</v>
      </c>
      <c r="AI1849">
        <f t="shared" si="785"/>
        <v>64</v>
      </c>
      <c r="AJ1849">
        <f t="shared" si="786"/>
        <v>74</v>
      </c>
      <c r="AK1849">
        <f t="shared" si="787"/>
        <v>138</v>
      </c>
      <c r="AL1849">
        <f t="shared" si="788"/>
        <v>78</v>
      </c>
      <c r="AM1849">
        <f t="shared" si="789"/>
        <v>87</v>
      </c>
      <c r="AN1849">
        <f t="shared" si="790"/>
        <v>165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f t="shared" si="791"/>
        <v>0</v>
      </c>
      <c r="AZ1849">
        <f t="shared" si="792"/>
        <v>0</v>
      </c>
      <c r="BA1849">
        <f t="shared" si="793"/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f t="shared" si="794"/>
        <v>0</v>
      </c>
      <c r="BM1849">
        <f t="shared" si="795"/>
        <v>0</v>
      </c>
      <c r="BN1849">
        <f t="shared" si="796"/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f t="shared" si="809"/>
        <v>0</v>
      </c>
      <c r="BV1849">
        <f t="shared" si="810"/>
        <v>0</v>
      </c>
      <c r="BW1849">
        <f t="shared" si="811"/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f t="shared" si="797"/>
        <v>0</v>
      </c>
      <c r="CI1849">
        <f t="shared" si="798"/>
        <v>0</v>
      </c>
      <c r="CJ1849">
        <f t="shared" si="799"/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f t="shared" si="800"/>
        <v>0</v>
      </c>
      <c r="CR1849">
        <f t="shared" si="801"/>
        <v>0</v>
      </c>
      <c r="CS1849">
        <f t="shared" si="802"/>
        <v>0</v>
      </c>
      <c r="CT1849">
        <f t="shared" si="803"/>
        <v>0</v>
      </c>
      <c r="CU1849">
        <f t="shared" si="804"/>
        <v>0</v>
      </c>
      <c r="CV1849">
        <f t="shared" si="805"/>
        <v>0</v>
      </c>
      <c r="CW1849">
        <f t="shared" si="806"/>
        <v>78</v>
      </c>
      <c r="CX1849">
        <f t="shared" si="807"/>
        <v>87</v>
      </c>
      <c r="CY1849">
        <f t="shared" si="808"/>
        <v>165</v>
      </c>
    </row>
    <row r="1850" spans="1:103">
      <c r="A1850" t="s">
        <v>74</v>
      </c>
      <c r="B1850" t="s">
        <v>3481</v>
      </c>
      <c r="C1850" t="s">
        <v>4516</v>
      </c>
      <c r="D1850">
        <v>101475</v>
      </c>
      <c r="E1850" t="s">
        <v>4526</v>
      </c>
      <c r="F1850" t="s">
        <v>4527</v>
      </c>
      <c r="H1850" t="s">
        <v>3485</v>
      </c>
      <c r="I1850" t="s">
        <v>4519</v>
      </c>
      <c r="J1850" t="s">
        <v>176</v>
      </c>
      <c r="K1850" t="s">
        <v>4520</v>
      </c>
      <c r="L1850" t="s">
        <v>83</v>
      </c>
      <c r="M1850" t="s">
        <v>84</v>
      </c>
      <c r="N1850" t="s">
        <v>85</v>
      </c>
      <c r="O1850" t="s">
        <v>86</v>
      </c>
      <c r="P1850" t="s">
        <v>87</v>
      </c>
      <c r="Q1850" s="7" t="s">
        <v>8134</v>
      </c>
      <c r="R1850">
        <v>20</v>
      </c>
      <c r="S1850">
        <v>10</v>
      </c>
      <c r="T1850">
        <f t="shared" si="784"/>
        <v>30</v>
      </c>
      <c r="U1850">
        <v>25</v>
      </c>
      <c r="V1850">
        <v>12</v>
      </c>
      <c r="W1850">
        <v>21</v>
      </c>
      <c r="X1850">
        <v>19</v>
      </c>
      <c r="Y1850">
        <v>23</v>
      </c>
      <c r="Z1850">
        <v>14</v>
      </c>
      <c r="AA1850">
        <v>24</v>
      </c>
      <c r="AB1850">
        <v>33</v>
      </c>
      <c r="AC1850">
        <v>24</v>
      </c>
      <c r="AD1850">
        <v>21</v>
      </c>
      <c r="AE1850">
        <v>16</v>
      </c>
      <c r="AF1850">
        <v>17</v>
      </c>
      <c r="AG1850">
        <v>0</v>
      </c>
      <c r="AH1850">
        <v>0</v>
      </c>
      <c r="AI1850">
        <f t="shared" si="785"/>
        <v>133</v>
      </c>
      <c r="AJ1850">
        <f t="shared" si="786"/>
        <v>116</v>
      </c>
      <c r="AK1850">
        <f t="shared" si="787"/>
        <v>249</v>
      </c>
      <c r="AL1850">
        <f t="shared" si="788"/>
        <v>153</v>
      </c>
      <c r="AM1850">
        <f t="shared" si="789"/>
        <v>126</v>
      </c>
      <c r="AN1850">
        <f t="shared" si="790"/>
        <v>279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f t="shared" si="791"/>
        <v>0</v>
      </c>
      <c r="AZ1850">
        <f t="shared" si="792"/>
        <v>0</v>
      </c>
      <c r="BA1850">
        <f t="shared" si="793"/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f t="shared" si="794"/>
        <v>0</v>
      </c>
      <c r="BM1850">
        <f t="shared" si="795"/>
        <v>0</v>
      </c>
      <c r="BN1850">
        <f t="shared" si="796"/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f t="shared" si="809"/>
        <v>0</v>
      </c>
      <c r="BV1850">
        <f t="shared" si="810"/>
        <v>0</v>
      </c>
      <c r="BW1850">
        <f t="shared" si="811"/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f t="shared" si="797"/>
        <v>0</v>
      </c>
      <c r="CI1850">
        <f t="shared" si="798"/>
        <v>0</v>
      </c>
      <c r="CJ1850">
        <f t="shared" si="799"/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f t="shared" si="800"/>
        <v>0</v>
      </c>
      <c r="CR1850">
        <f t="shared" si="801"/>
        <v>0</v>
      </c>
      <c r="CS1850">
        <f t="shared" si="802"/>
        <v>0</v>
      </c>
      <c r="CT1850">
        <f t="shared" si="803"/>
        <v>0</v>
      </c>
      <c r="CU1850">
        <f t="shared" si="804"/>
        <v>0</v>
      </c>
      <c r="CV1850">
        <f t="shared" si="805"/>
        <v>0</v>
      </c>
      <c r="CW1850">
        <f t="shared" si="806"/>
        <v>153</v>
      </c>
      <c r="CX1850">
        <f t="shared" si="807"/>
        <v>126</v>
      </c>
      <c r="CY1850">
        <f t="shared" si="808"/>
        <v>279</v>
      </c>
    </row>
    <row r="1851" spans="1:103">
      <c r="A1851" t="s">
        <v>74</v>
      </c>
      <c r="B1851" t="s">
        <v>3481</v>
      </c>
      <c r="C1851" t="s">
        <v>4516</v>
      </c>
      <c r="D1851">
        <v>101476</v>
      </c>
      <c r="E1851" t="s">
        <v>4528</v>
      </c>
      <c r="F1851" t="s">
        <v>4529</v>
      </c>
      <c r="H1851" t="s">
        <v>3485</v>
      </c>
      <c r="I1851" t="s">
        <v>4519</v>
      </c>
      <c r="J1851" t="s">
        <v>176</v>
      </c>
      <c r="K1851" t="s">
        <v>395</v>
      </c>
      <c r="L1851" t="s">
        <v>83</v>
      </c>
      <c r="M1851" t="s">
        <v>84</v>
      </c>
      <c r="N1851" t="s">
        <v>85</v>
      </c>
      <c r="O1851" t="s">
        <v>86</v>
      </c>
      <c r="P1851" t="s">
        <v>87</v>
      </c>
      <c r="Q1851" s="7" t="s">
        <v>8134</v>
      </c>
      <c r="R1851">
        <v>32</v>
      </c>
      <c r="S1851">
        <v>36</v>
      </c>
      <c r="T1851">
        <f t="shared" si="784"/>
        <v>68</v>
      </c>
      <c r="U1851">
        <v>36</v>
      </c>
      <c r="V1851">
        <v>43</v>
      </c>
      <c r="W1851">
        <v>41</v>
      </c>
      <c r="X1851">
        <v>41</v>
      </c>
      <c r="Y1851">
        <v>25</v>
      </c>
      <c r="Z1851">
        <v>25</v>
      </c>
      <c r="AA1851">
        <v>70</v>
      </c>
      <c r="AB1851">
        <v>54</v>
      </c>
      <c r="AC1851">
        <v>44</v>
      </c>
      <c r="AD1851">
        <v>57</v>
      </c>
      <c r="AE1851">
        <v>39</v>
      </c>
      <c r="AF1851">
        <v>37</v>
      </c>
      <c r="AG1851">
        <v>15</v>
      </c>
      <c r="AH1851">
        <v>10</v>
      </c>
      <c r="AI1851">
        <f t="shared" si="785"/>
        <v>270</v>
      </c>
      <c r="AJ1851">
        <f t="shared" si="786"/>
        <v>267</v>
      </c>
      <c r="AK1851">
        <f t="shared" si="787"/>
        <v>537</v>
      </c>
      <c r="AL1851">
        <f t="shared" si="788"/>
        <v>302</v>
      </c>
      <c r="AM1851">
        <f t="shared" si="789"/>
        <v>303</v>
      </c>
      <c r="AN1851">
        <f t="shared" si="790"/>
        <v>605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f t="shared" si="791"/>
        <v>0</v>
      </c>
      <c r="AZ1851">
        <f t="shared" si="792"/>
        <v>0</v>
      </c>
      <c r="BA1851">
        <f t="shared" si="793"/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f t="shared" si="794"/>
        <v>0</v>
      </c>
      <c r="BM1851">
        <f t="shared" si="795"/>
        <v>0</v>
      </c>
      <c r="BN1851">
        <f t="shared" si="796"/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f t="shared" si="809"/>
        <v>0</v>
      </c>
      <c r="BV1851">
        <f t="shared" si="810"/>
        <v>0</v>
      </c>
      <c r="BW1851">
        <f t="shared" si="811"/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f t="shared" si="797"/>
        <v>0</v>
      </c>
      <c r="CI1851">
        <f t="shared" si="798"/>
        <v>0</v>
      </c>
      <c r="CJ1851">
        <f t="shared" si="799"/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f t="shared" si="800"/>
        <v>0</v>
      </c>
      <c r="CR1851">
        <f t="shared" si="801"/>
        <v>0</v>
      </c>
      <c r="CS1851">
        <f t="shared" si="802"/>
        <v>0</v>
      </c>
      <c r="CT1851">
        <f t="shared" si="803"/>
        <v>0</v>
      </c>
      <c r="CU1851">
        <f t="shared" si="804"/>
        <v>0</v>
      </c>
      <c r="CV1851">
        <f t="shared" si="805"/>
        <v>0</v>
      </c>
      <c r="CW1851">
        <f t="shared" si="806"/>
        <v>302</v>
      </c>
      <c r="CX1851">
        <f t="shared" si="807"/>
        <v>303</v>
      </c>
      <c r="CY1851">
        <f t="shared" si="808"/>
        <v>605</v>
      </c>
    </row>
    <row r="1852" spans="1:103">
      <c r="A1852" t="s">
        <v>74</v>
      </c>
      <c r="B1852" t="s">
        <v>3481</v>
      </c>
      <c r="C1852" t="s">
        <v>4516</v>
      </c>
      <c r="D1852">
        <v>101477</v>
      </c>
      <c r="E1852" t="s">
        <v>4530</v>
      </c>
      <c r="F1852" t="s">
        <v>4531</v>
      </c>
      <c r="H1852" t="s">
        <v>3485</v>
      </c>
      <c r="I1852" t="s">
        <v>4519</v>
      </c>
      <c r="J1852" t="s">
        <v>176</v>
      </c>
      <c r="K1852" t="s">
        <v>4532</v>
      </c>
      <c r="L1852" t="s">
        <v>83</v>
      </c>
      <c r="M1852" t="s">
        <v>84</v>
      </c>
      <c r="N1852" t="s">
        <v>85</v>
      </c>
      <c r="O1852" t="s">
        <v>86</v>
      </c>
      <c r="P1852" t="s">
        <v>87</v>
      </c>
      <c r="Q1852" s="7" t="s">
        <v>8134</v>
      </c>
      <c r="R1852">
        <v>18</v>
      </c>
      <c r="S1852">
        <v>21</v>
      </c>
      <c r="T1852">
        <f t="shared" si="784"/>
        <v>39</v>
      </c>
      <c r="U1852">
        <v>20</v>
      </c>
      <c r="V1852">
        <v>27</v>
      </c>
      <c r="W1852">
        <v>19</v>
      </c>
      <c r="X1852">
        <v>21</v>
      </c>
      <c r="Y1852">
        <v>21</v>
      </c>
      <c r="Z1852">
        <v>18</v>
      </c>
      <c r="AA1852">
        <v>23</v>
      </c>
      <c r="AB1852">
        <v>15</v>
      </c>
      <c r="AC1852">
        <v>21</v>
      </c>
      <c r="AD1852">
        <v>21</v>
      </c>
      <c r="AE1852">
        <v>19</v>
      </c>
      <c r="AF1852">
        <v>16</v>
      </c>
      <c r="AG1852">
        <v>0</v>
      </c>
      <c r="AH1852">
        <v>0</v>
      </c>
      <c r="AI1852">
        <f t="shared" si="785"/>
        <v>123</v>
      </c>
      <c r="AJ1852">
        <f t="shared" si="786"/>
        <v>118</v>
      </c>
      <c r="AK1852">
        <f t="shared" si="787"/>
        <v>241</v>
      </c>
      <c r="AL1852">
        <f t="shared" si="788"/>
        <v>141</v>
      </c>
      <c r="AM1852">
        <f t="shared" si="789"/>
        <v>139</v>
      </c>
      <c r="AN1852">
        <f t="shared" si="790"/>
        <v>280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f t="shared" si="791"/>
        <v>0</v>
      </c>
      <c r="AZ1852">
        <f t="shared" si="792"/>
        <v>0</v>
      </c>
      <c r="BA1852">
        <f t="shared" si="793"/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f t="shared" si="794"/>
        <v>0</v>
      </c>
      <c r="BM1852">
        <f t="shared" si="795"/>
        <v>0</v>
      </c>
      <c r="BN1852">
        <f t="shared" si="796"/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f t="shared" si="809"/>
        <v>0</v>
      </c>
      <c r="BV1852">
        <f t="shared" si="810"/>
        <v>0</v>
      </c>
      <c r="BW1852">
        <f t="shared" si="811"/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f t="shared" si="797"/>
        <v>0</v>
      </c>
      <c r="CI1852">
        <f t="shared" si="798"/>
        <v>0</v>
      </c>
      <c r="CJ1852">
        <f t="shared" si="799"/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f t="shared" si="800"/>
        <v>0</v>
      </c>
      <c r="CR1852">
        <f t="shared" si="801"/>
        <v>0</v>
      </c>
      <c r="CS1852">
        <f t="shared" si="802"/>
        <v>0</v>
      </c>
      <c r="CT1852">
        <f t="shared" si="803"/>
        <v>0</v>
      </c>
      <c r="CU1852">
        <f t="shared" si="804"/>
        <v>0</v>
      </c>
      <c r="CV1852">
        <f t="shared" si="805"/>
        <v>0</v>
      </c>
      <c r="CW1852">
        <f t="shared" si="806"/>
        <v>141</v>
      </c>
      <c r="CX1852">
        <f t="shared" si="807"/>
        <v>139</v>
      </c>
      <c r="CY1852">
        <f t="shared" si="808"/>
        <v>280</v>
      </c>
    </row>
    <row r="1853" spans="1:103">
      <c r="A1853" t="s">
        <v>74</v>
      </c>
      <c r="B1853" t="s">
        <v>3481</v>
      </c>
      <c r="C1853" t="s">
        <v>4516</v>
      </c>
      <c r="D1853">
        <v>101479</v>
      </c>
      <c r="E1853" t="s">
        <v>4533</v>
      </c>
      <c r="F1853" t="s">
        <v>4534</v>
      </c>
      <c r="H1853" t="s">
        <v>3485</v>
      </c>
      <c r="I1853" t="s">
        <v>4519</v>
      </c>
      <c r="J1853" t="s">
        <v>176</v>
      </c>
      <c r="K1853" t="s">
        <v>4535</v>
      </c>
      <c r="L1853" t="s">
        <v>83</v>
      </c>
      <c r="M1853" t="s">
        <v>84</v>
      </c>
      <c r="N1853" t="s">
        <v>85</v>
      </c>
      <c r="O1853" t="s">
        <v>86</v>
      </c>
      <c r="P1853" t="s">
        <v>87</v>
      </c>
      <c r="Q1853" s="7" t="s">
        <v>8134</v>
      </c>
      <c r="R1853">
        <v>20</v>
      </c>
      <c r="S1853">
        <v>27</v>
      </c>
      <c r="T1853">
        <f t="shared" si="784"/>
        <v>47</v>
      </c>
      <c r="U1853">
        <v>17</v>
      </c>
      <c r="V1853">
        <v>27</v>
      </c>
      <c r="W1853">
        <v>34</v>
      </c>
      <c r="X1853">
        <v>30</v>
      </c>
      <c r="Y1853">
        <v>29</v>
      </c>
      <c r="Z1853">
        <v>22</v>
      </c>
      <c r="AA1853">
        <v>20</v>
      </c>
      <c r="AB1853">
        <v>30</v>
      </c>
      <c r="AC1853">
        <v>16</v>
      </c>
      <c r="AD1853">
        <v>35</v>
      </c>
      <c r="AE1853">
        <v>16</v>
      </c>
      <c r="AF1853">
        <v>17</v>
      </c>
      <c r="AG1853">
        <v>0</v>
      </c>
      <c r="AH1853">
        <v>0</v>
      </c>
      <c r="AI1853">
        <f t="shared" si="785"/>
        <v>132</v>
      </c>
      <c r="AJ1853">
        <f t="shared" si="786"/>
        <v>161</v>
      </c>
      <c r="AK1853">
        <f t="shared" si="787"/>
        <v>293</v>
      </c>
      <c r="AL1853">
        <f t="shared" si="788"/>
        <v>152</v>
      </c>
      <c r="AM1853">
        <f t="shared" si="789"/>
        <v>188</v>
      </c>
      <c r="AN1853">
        <f t="shared" si="790"/>
        <v>340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f t="shared" si="791"/>
        <v>0</v>
      </c>
      <c r="AZ1853">
        <f t="shared" si="792"/>
        <v>0</v>
      </c>
      <c r="BA1853">
        <f t="shared" si="793"/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f t="shared" si="794"/>
        <v>0</v>
      </c>
      <c r="BM1853">
        <f t="shared" si="795"/>
        <v>0</v>
      </c>
      <c r="BN1853">
        <f t="shared" si="796"/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f t="shared" si="809"/>
        <v>0</v>
      </c>
      <c r="BV1853">
        <f t="shared" si="810"/>
        <v>0</v>
      </c>
      <c r="BW1853">
        <f t="shared" si="811"/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f t="shared" si="797"/>
        <v>0</v>
      </c>
      <c r="CI1853">
        <f t="shared" si="798"/>
        <v>0</v>
      </c>
      <c r="CJ1853">
        <f t="shared" si="799"/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f t="shared" si="800"/>
        <v>0</v>
      </c>
      <c r="CR1853">
        <f t="shared" si="801"/>
        <v>0</v>
      </c>
      <c r="CS1853">
        <f t="shared" si="802"/>
        <v>0</v>
      </c>
      <c r="CT1853">
        <f t="shared" si="803"/>
        <v>0</v>
      </c>
      <c r="CU1853">
        <f t="shared" si="804"/>
        <v>0</v>
      </c>
      <c r="CV1853">
        <f t="shared" si="805"/>
        <v>0</v>
      </c>
      <c r="CW1853">
        <f t="shared" si="806"/>
        <v>152</v>
      </c>
      <c r="CX1853">
        <f t="shared" si="807"/>
        <v>188</v>
      </c>
      <c r="CY1853">
        <f t="shared" si="808"/>
        <v>340</v>
      </c>
    </row>
    <row r="1854" spans="1:103">
      <c r="A1854" t="s">
        <v>74</v>
      </c>
      <c r="B1854" t="s">
        <v>3481</v>
      </c>
      <c r="C1854" t="s">
        <v>4516</v>
      </c>
      <c r="D1854">
        <v>101480</v>
      </c>
      <c r="E1854" t="s">
        <v>4536</v>
      </c>
      <c r="F1854" t="s">
        <v>4537</v>
      </c>
      <c r="H1854" t="s">
        <v>3485</v>
      </c>
      <c r="I1854" t="s">
        <v>4519</v>
      </c>
      <c r="J1854" t="s">
        <v>176</v>
      </c>
      <c r="K1854" t="s">
        <v>4538</v>
      </c>
      <c r="L1854" t="s">
        <v>83</v>
      </c>
      <c r="M1854" t="s">
        <v>84</v>
      </c>
      <c r="N1854" t="s">
        <v>85</v>
      </c>
      <c r="O1854" t="s">
        <v>86</v>
      </c>
      <c r="P1854" t="s">
        <v>87</v>
      </c>
      <c r="Q1854" s="7" t="s">
        <v>8134</v>
      </c>
      <c r="R1854">
        <v>28</v>
      </c>
      <c r="S1854">
        <v>22</v>
      </c>
      <c r="T1854">
        <f t="shared" si="784"/>
        <v>50</v>
      </c>
      <c r="U1854">
        <v>26</v>
      </c>
      <c r="V1854">
        <v>28</v>
      </c>
      <c r="W1854">
        <v>35</v>
      </c>
      <c r="X1854">
        <v>29</v>
      </c>
      <c r="Y1854">
        <v>28</v>
      </c>
      <c r="Z1854">
        <v>18</v>
      </c>
      <c r="AA1854">
        <v>31</v>
      </c>
      <c r="AB1854">
        <v>32</v>
      </c>
      <c r="AC1854">
        <v>46</v>
      </c>
      <c r="AD1854">
        <v>26</v>
      </c>
      <c r="AE1854">
        <v>25</v>
      </c>
      <c r="AF1854">
        <v>21</v>
      </c>
      <c r="AG1854">
        <v>0</v>
      </c>
      <c r="AH1854">
        <v>0</v>
      </c>
      <c r="AI1854">
        <f t="shared" si="785"/>
        <v>191</v>
      </c>
      <c r="AJ1854">
        <f t="shared" si="786"/>
        <v>154</v>
      </c>
      <c r="AK1854">
        <f t="shared" si="787"/>
        <v>345</v>
      </c>
      <c r="AL1854">
        <f t="shared" si="788"/>
        <v>219</v>
      </c>
      <c r="AM1854">
        <f t="shared" si="789"/>
        <v>176</v>
      </c>
      <c r="AN1854">
        <f t="shared" si="790"/>
        <v>395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f t="shared" si="791"/>
        <v>0</v>
      </c>
      <c r="AZ1854">
        <f t="shared" si="792"/>
        <v>0</v>
      </c>
      <c r="BA1854">
        <f t="shared" si="793"/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f t="shared" si="794"/>
        <v>0</v>
      </c>
      <c r="BM1854">
        <f t="shared" si="795"/>
        <v>0</v>
      </c>
      <c r="BN1854">
        <f t="shared" si="796"/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f t="shared" si="809"/>
        <v>0</v>
      </c>
      <c r="BV1854">
        <f t="shared" si="810"/>
        <v>0</v>
      </c>
      <c r="BW1854">
        <f t="shared" si="811"/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f t="shared" si="797"/>
        <v>0</v>
      </c>
      <c r="CI1854">
        <f t="shared" si="798"/>
        <v>0</v>
      </c>
      <c r="CJ1854">
        <f t="shared" si="799"/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f t="shared" si="800"/>
        <v>0</v>
      </c>
      <c r="CR1854">
        <f t="shared" si="801"/>
        <v>0</v>
      </c>
      <c r="CS1854">
        <f t="shared" si="802"/>
        <v>0</v>
      </c>
      <c r="CT1854">
        <f t="shared" si="803"/>
        <v>0</v>
      </c>
      <c r="CU1854">
        <f t="shared" si="804"/>
        <v>0</v>
      </c>
      <c r="CV1854">
        <f t="shared" si="805"/>
        <v>0</v>
      </c>
      <c r="CW1854">
        <f t="shared" si="806"/>
        <v>219</v>
      </c>
      <c r="CX1854">
        <f t="shared" si="807"/>
        <v>176</v>
      </c>
      <c r="CY1854">
        <f t="shared" si="808"/>
        <v>395</v>
      </c>
    </row>
    <row r="1855" spans="1:103">
      <c r="A1855" t="s">
        <v>74</v>
      </c>
      <c r="B1855" t="s">
        <v>3481</v>
      </c>
      <c r="C1855" t="s">
        <v>4516</v>
      </c>
      <c r="D1855">
        <v>300209</v>
      </c>
      <c r="E1855" t="s">
        <v>4539</v>
      </c>
      <c r="F1855" t="s">
        <v>167</v>
      </c>
      <c r="H1855" t="s">
        <v>3485</v>
      </c>
      <c r="I1855" t="s">
        <v>4519</v>
      </c>
      <c r="J1855" t="s">
        <v>176</v>
      </c>
      <c r="K1855" t="s">
        <v>395</v>
      </c>
      <c r="L1855" t="s">
        <v>83</v>
      </c>
      <c r="M1855" t="s">
        <v>84</v>
      </c>
      <c r="N1855" t="s">
        <v>85</v>
      </c>
      <c r="O1855" t="s">
        <v>122</v>
      </c>
      <c r="P1855" t="s">
        <v>123</v>
      </c>
      <c r="Q1855" s="7" t="s">
        <v>8132</v>
      </c>
      <c r="R1855">
        <v>0</v>
      </c>
      <c r="S1855">
        <v>0</v>
      </c>
      <c r="T1855">
        <f t="shared" si="784"/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f t="shared" si="785"/>
        <v>0</v>
      </c>
      <c r="AJ1855">
        <f t="shared" si="786"/>
        <v>0</v>
      </c>
      <c r="AK1855">
        <f t="shared" si="787"/>
        <v>0</v>
      </c>
      <c r="AL1855">
        <f t="shared" si="788"/>
        <v>0</v>
      </c>
      <c r="AM1855">
        <f t="shared" si="789"/>
        <v>0</v>
      </c>
      <c r="AN1855">
        <f t="shared" si="790"/>
        <v>0</v>
      </c>
      <c r="AO1855">
        <v>173</v>
      </c>
      <c r="AP1855">
        <v>155</v>
      </c>
      <c r="AQ1855">
        <v>174</v>
      </c>
      <c r="AR1855">
        <v>196</v>
      </c>
      <c r="AS1855">
        <v>202</v>
      </c>
      <c r="AT1855">
        <v>184</v>
      </c>
      <c r="AU1855">
        <v>218</v>
      </c>
      <c r="AV1855">
        <v>224</v>
      </c>
      <c r="AW1855">
        <v>0</v>
      </c>
      <c r="AX1855">
        <v>0</v>
      </c>
      <c r="AY1855">
        <f t="shared" si="791"/>
        <v>767</v>
      </c>
      <c r="AZ1855">
        <f t="shared" si="792"/>
        <v>759</v>
      </c>
      <c r="BA1855">
        <f t="shared" si="793"/>
        <v>1526</v>
      </c>
      <c r="BB1855">
        <v>14</v>
      </c>
      <c r="BC1855">
        <v>19</v>
      </c>
      <c r="BD1855">
        <v>49</v>
      </c>
      <c r="BE1855">
        <v>83</v>
      </c>
      <c r="BF1855">
        <v>18</v>
      </c>
      <c r="BG1855">
        <v>32</v>
      </c>
      <c r="BH1855">
        <v>0</v>
      </c>
      <c r="BI1855">
        <v>0</v>
      </c>
      <c r="BJ1855">
        <v>0</v>
      </c>
      <c r="BK1855">
        <v>0</v>
      </c>
      <c r="BL1855">
        <f t="shared" si="794"/>
        <v>81</v>
      </c>
      <c r="BM1855">
        <f t="shared" si="795"/>
        <v>134</v>
      </c>
      <c r="BN1855">
        <f t="shared" si="796"/>
        <v>215</v>
      </c>
      <c r="BO1855">
        <v>170</v>
      </c>
      <c r="BP1855">
        <v>81</v>
      </c>
      <c r="BQ1855">
        <v>0</v>
      </c>
      <c r="BR1855">
        <v>0</v>
      </c>
      <c r="BS1855">
        <v>0</v>
      </c>
      <c r="BT1855">
        <v>0</v>
      </c>
      <c r="BU1855">
        <f t="shared" si="809"/>
        <v>251</v>
      </c>
      <c r="BV1855">
        <f t="shared" si="810"/>
        <v>215</v>
      </c>
      <c r="BW1855">
        <f t="shared" si="811"/>
        <v>466</v>
      </c>
      <c r="BX1855">
        <v>14</v>
      </c>
      <c r="BY1855">
        <v>29</v>
      </c>
      <c r="BZ1855">
        <v>34</v>
      </c>
      <c r="CA1855">
        <v>93</v>
      </c>
      <c r="CB1855">
        <v>20</v>
      </c>
      <c r="CC1855">
        <v>25</v>
      </c>
      <c r="CD1855">
        <v>0</v>
      </c>
      <c r="CE1855">
        <v>0</v>
      </c>
      <c r="CF1855">
        <v>0</v>
      </c>
      <c r="CG1855">
        <v>0</v>
      </c>
      <c r="CH1855">
        <f t="shared" si="797"/>
        <v>68</v>
      </c>
      <c r="CI1855">
        <f t="shared" si="798"/>
        <v>147</v>
      </c>
      <c r="CJ1855">
        <f t="shared" si="799"/>
        <v>215</v>
      </c>
      <c r="CK1855">
        <v>145</v>
      </c>
      <c r="CL1855">
        <v>56</v>
      </c>
      <c r="CM1855">
        <v>0</v>
      </c>
      <c r="CN1855">
        <v>0</v>
      </c>
      <c r="CO1855">
        <v>0</v>
      </c>
      <c r="CP1855">
        <v>0</v>
      </c>
      <c r="CQ1855">
        <f t="shared" si="800"/>
        <v>213</v>
      </c>
      <c r="CR1855">
        <f t="shared" si="801"/>
        <v>203</v>
      </c>
      <c r="CS1855">
        <f t="shared" si="802"/>
        <v>416</v>
      </c>
      <c r="CT1855">
        <f t="shared" si="803"/>
        <v>464</v>
      </c>
      <c r="CU1855">
        <f t="shared" si="804"/>
        <v>418</v>
      </c>
      <c r="CV1855">
        <f t="shared" si="805"/>
        <v>882</v>
      </c>
      <c r="CW1855">
        <f t="shared" si="806"/>
        <v>1231</v>
      </c>
      <c r="CX1855">
        <f t="shared" si="807"/>
        <v>1177</v>
      </c>
      <c r="CY1855">
        <f t="shared" si="808"/>
        <v>2408</v>
      </c>
    </row>
    <row r="1856" spans="1:103">
      <c r="A1856" t="s">
        <v>74</v>
      </c>
      <c r="B1856" t="s">
        <v>3481</v>
      </c>
      <c r="C1856" t="s">
        <v>4516</v>
      </c>
      <c r="D1856">
        <v>400159</v>
      </c>
      <c r="E1856" t="s">
        <v>4540</v>
      </c>
      <c r="F1856" t="s">
        <v>4516</v>
      </c>
      <c r="H1856" t="s">
        <v>3485</v>
      </c>
      <c r="I1856" t="s">
        <v>4519</v>
      </c>
      <c r="J1856" t="s">
        <v>176</v>
      </c>
      <c r="K1856" t="s">
        <v>395</v>
      </c>
      <c r="L1856" t="s">
        <v>129</v>
      </c>
      <c r="M1856" t="s">
        <v>134</v>
      </c>
      <c r="N1856" t="s">
        <v>85</v>
      </c>
      <c r="O1856" t="s">
        <v>244</v>
      </c>
      <c r="P1856" t="s">
        <v>87</v>
      </c>
      <c r="Q1856" t="s">
        <v>8135</v>
      </c>
      <c r="R1856">
        <v>14</v>
      </c>
      <c r="S1856">
        <v>18</v>
      </c>
      <c r="T1856">
        <f t="shared" si="784"/>
        <v>32</v>
      </c>
      <c r="U1856">
        <v>9</v>
      </c>
      <c r="V1856">
        <v>10</v>
      </c>
      <c r="W1856">
        <v>12</v>
      </c>
      <c r="X1856">
        <v>10</v>
      </c>
      <c r="Y1856">
        <v>13</v>
      </c>
      <c r="Z1856">
        <v>9</v>
      </c>
      <c r="AA1856">
        <v>17</v>
      </c>
      <c r="AB1856">
        <v>11</v>
      </c>
      <c r="AC1856">
        <v>18</v>
      </c>
      <c r="AD1856">
        <v>10</v>
      </c>
      <c r="AE1856">
        <v>15</v>
      </c>
      <c r="AF1856">
        <v>17</v>
      </c>
      <c r="AG1856">
        <v>0</v>
      </c>
      <c r="AH1856">
        <v>0</v>
      </c>
      <c r="AI1856">
        <f t="shared" si="785"/>
        <v>84</v>
      </c>
      <c r="AJ1856">
        <f t="shared" si="786"/>
        <v>67</v>
      </c>
      <c r="AK1856">
        <f t="shared" si="787"/>
        <v>151</v>
      </c>
      <c r="AL1856">
        <f t="shared" si="788"/>
        <v>98</v>
      </c>
      <c r="AM1856">
        <f t="shared" si="789"/>
        <v>85</v>
      </c>
      <c r="AN1856">
        <f t="shared" si="790"/>
        <v>183</v>
      </c>
      <c r="AO1856">
        <v>62</v>
      </c>
      <c r="AP1856">
        <v>31</v>
      </c>
      <c r="AQ1856">
        <v>43</v>
      </c>
      <c r="AR1856">
        <v>43</v>
      </c>
      <c r="AS1856">
        <v>54</v>
      </c>
      <c r="AT1856">
        <v>50</v>
      </c>
      <c r="AU1856">
        <v>62</v>
      </c>
      <c r="AV1856">
        <v>52</v>
      </c>
      <c r="AW1856">
        <v>0</v>
      </c>
      <c r="AX1856">
        <v>0</v>
      </c>
      <c r="AY1856">
        <f t="shared" si="791"/>
        <v>221</v>
      </c>
      <c r="AZ1856">
        <f t="shared" si="792"/>
        <v>176</v>
      </c>
      <c r="BA1856">
        <f t="shared" si="793"/>
        <v>397</v>
      </c>
      <c r="BB1856">
        <v>2</v>
      </c>
      <c r="BC1856">
        <v>0</v>
      </c>
      <c r="BD1856">
        <v>18</v>
      </c>
      <c r="BE1856">
        <v>8</v>
      </c>
      <c r="BF1856">
        <v>13</v>
      </c>
      <c r="BG1856">
        <v>4</v>
      </c>
      <c r="BH1856">
        <v>0</v>
      </c>
      <c r="BI1856">
        <v>0</v>
      </c>
      <c r="BJ1856">
        <v>0</v>
      </c>
      <c r="BK1856">
        <v>0</v>
      </c>
      <c r="BL1856">
        <f t="shared" si="794"/>
        <v>33</v>
      </c>
      <c r="BM1856">
        <f t="shared" si="795"/>
        <v>12</v>
      </c>
      <c r="BN1856">
        <f t="shared" si="796"/>
        <v>45</v>
      </c>
      <c r="BO1856">
        <v>9</v>
      </c>
      <c r="BP1856">
        <v>3</v>
      </c>
      <c r="BQ1856">
        <v>0</v>
      </c>
      <c r="BR1856">
        <v>0</v>
      </c>
      <c r="BS1856">
        <v>0</v>
      </c>
      <c r="BT1856">
        <v>0</v>
      </c>
      <c r="BU1856">
        <f t="shared" si="809"/>
        <v>42</v>
      </c>
      <c r="BV1856">
        <f t="shared" si="810"/>
        <v>15</v>
      </c>
      <c r="BW1856">
        <f t="shared" si="811"/>
        <v>57</v>
      </c>
      <c r="BX1856">
        <v>2</v>
      </c>
      <c r="BY1856">
        <v>1</v>
      </c>
      <c r="BZ1856">
        <v>6</v>
      </c>
      <c r="CA1856">
        <v>9</v>
      </c>
      <c r="CB1856">
        <v>6</v>
      </c>
      <c r="CC1856">
        <v>4</v>
      </c>
      <c r="CD1856">
        <v>0</v>
      </c>
      <c r="CE1856">
        <v>0</v>
      </c>
      <c r="CF1856">
        <v>0</v>
      </c>
      <c r="CG1856">
        <v>0</v>
      </c>
      <c r="CH1856">
        <f t="shared" si="797"/>
        <v>14</v>
      </c>
      <c r="CI1856">
        <f t="shared" si="798"/>
        <v>14</v>
      </c>
      <c r="CJ1856">
        <f t="shared" si="799"/>
        <v>28</v>
      </c>
      <c r="CK1856">
        <v>0</v>
      </c>
      <c r="CL1856">
        <v>2</v>
      </c>
      <c r="CM1856">
        <v>0</v>
      </c>
      <c r="CN1856">
        <v>0</v>
      </c>
      <c r="CO1856">
        <v>0</v>
      </c>
      <c r="CP1856">
        <v>0</v>
      </c>
      <c r="CQ1856">
        <f t="shared" si="800"/>
        <v>14</v>
      </c>
      <c r="CR1856">
        <f t="shared" si="801"/>
        <v>16</v>
      </c>
      <c r="CS1856">
        <f t="shared" si="802"/>
        <v>30</v>
      </c>
      <c r="CT1856">
        <f t="shared" si="803"/>
        <v>56</v>
      </c>
      <c r="CU1856">
        <f t="shared" si="804"/>
        <v>31</v>
      </c>
      <c r="CV1856">
        <f t="shared" si="805"/>
        <v>87</v>
      </c>
      <c r="CW1856">
        <f t="shared" si="806"/>
        <v>375</v>
      </c>
      <c r="CX1856">
        <f t="shared" si="807"/>
        <v>292</v>
      </c>
      <c r="CY1856">
        <f t="shared" si="808"/>
        <v>667</v>
      </c>
    </row>
    <row r="1857" spans="1:103">
      <c r="A1857" t="s">
        <v>74</v>
      </c>
      <c r="B1857" t="s">
        <v>3481</v>
      </c>
      <c r="C1857" t="s">
        <v>4516</v>
      </c>
      <c r="D1857">
        <v>500369</v>
      </c>
      <c r="E1857" t="s">
        <v>4541</v>
      </c>
      <c r="F1857" t="s">
        <v>4542</v>
      </c>
      <c r="H1857" t="s">
        <v>3485</v>
      </c>
      <c r="I1857" t="s">
        <v>4519</v>
      </c>
      <c r="J1857" t="s">
        <v>176</v>
      </c>
      <c r="K1857" t="s">
        <v>3495</v>
      </c>
      <c r="L1857" t="s">
        <v>83</v>
      </c>
      <c r="M1857" t="s">
        <v>84</v>
      </c>
      <c r="N1857" t="s">
        <v>85</v>
      </c>
      <c r="O1857" t="s">
        <v>244</v>
      </c>
      <c r="P1857" t="s">
        <v>87</v>
      </c>
      <c r="Q1857" t="s">
        <v>8135</v>
      </c>
      <c r="R1857">
        <v>21</v>
      </c>
      <c r="S1857">
        <v>26</v>
      </c>
      <c r="T1857">
        <f t="shared" si="784"/>
        <v>47</v>
      </c>
      <c r="U1857">
        <v>22</v>
      </c>
      <c r="V1857">
        <v>18</v>
      </c>
      <c r="W1857">
        <v>29</v>
      </c>
      <c r="X1857">
        <v>18</v>
      </c>
      <c r="Y1857">
        <v>19</v>
      </c>
      <c r="Z1857">
        <v>19</v>
      </c>
      <c r="AA1857">
        <v>36</v>
      </c>
      <c r="AB1857">
        <v>32</v>
      </c>
      <c r="AC1857">
        <v>34</v>
      </c>
      <c r="AD1857">
        <v>27</v>
      </c>
      <c r="AE1857">
        <v>24</v>
      </c>
      <c r="AF1857">
        <v>21</v>
      </c>
      <c r="AG1857">
        <v>0</v>
      </c>
      <c r="AH1857">
        <v>0</v>
      </c>
      <c r="AI1857">
        <f t="shared" si="785"/>
        <v>164</v>
      </c>
      <c r="AJ1857">
        <f t="shared" si="786"/>
        <v>135</v>
      </c>
      <c r="AK1857">
        <f t="shared" si="787"/>
        <v>299</v>
      </c>
      <c r="AL1857">
        <f t="shared" si="788"/>
        <v>185</v>
      </c>
      <c r="AM1857">
        <f t="shared" si="789"/>
        <v>161</v>
      </c>
      <c r="AN1857">
        <f t="shared" si="790"/>
        <v>346</v>
      </c>
      <c r="AO1857">
        <v>22</v>
      </c>
      <c r="AP1857">
        <v>17</v>
      </c>
      <c r="AQ1857">
        <v>21</v>
      </c>
      <c r="AR1857">
        <v>20</v>
      </c>
      <c r="AS1857">
        <v>19</v>
      </c>
      <c r="AT1857">
        <v>26</v>
      </c>
      <c r="AU1857">
        <v>27</v>
      </c>
      <c r="AV1857">
        <v>23</v>
      </c>
      <c r="AW1857">
        <v>0</v>
      </c>
      <c r="AX1857">
        <v>0</v>
      </c>
      <c r="AY1857">
        <f t="shared" si="791"/>
        <v>89</v>
      </c>
      <c r="AZ1857">
        <f t="shared" si="792"/>
        <v>86</v>
      </c>
      <c r="BA1857">
        <f t="shared" si="793"/>
        <v>175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f t="shared" si="794"/>
        <v>0</v>
      </c>
      <c r="BM1857">
        <f t="shared" si="795"/>
        <v>0</v>
      </c>
      <c r="BN1857">
        <f t="shared" si="796"/>
        <v>0</v>
      </c>
      <c r="BO1857">
        <v>17</v>
      </c>
      <c r="BP1857">
        <v>8</v>
      </c>
      <c r="BQ1857">
        <v>0</v>
      </c>
      <c r="BR1857">
        <v>0</v>
      </c>
      <c r="BS1857">
        <v>0</v>
      </c>
      <c r="BT1857">
        <v>0</v>
      </c>
      <c r="BU1857">
        <f t="shared" si="809"/>
        <v>17</v>
      </c>
      <c r="BV1857">
        <f t="shared" si="810"/>
        <v>8</v>
      </c>
      <c r="BW1857">
        <f t="shared" si="811"/>
        <v>25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f t="shared" si="797"/>
        <v>0</v>
      </c>
      <c r="CI1857">
        <f t="shared" si="798"/>
        <v>0</v>
      </c>
      <c r="CJ1857">
        <f t="shared" si="799"/>
        <v>0</v>
      </c>
      <c r="CK1857">
        <v>23</v>
      </c>
      <c r="CL1857">
        <v>14</v>
      </c>
      <c r="CM1857">
        <v>0</v>
      </c>
      <c r="CN1857">
        <v>0</v>
      </c>
      <c r="CO1857">
        <v>0</v>
      </c>
      <c r="CP1857">
        <v>0</v>
      </c>
      <c r="CQ1857">
        <f t="shared" si="800"/>
        <v>23</v>
      </c>
      <c r="CR1857">
        <f t="shared" si="801"/>
        <v>14</v>
      </c>
      <c r="CS1857">
        <f t="shared" si="802"/>
        <v>37</v>
      </c>
      <c r="CT1857">
        <f t="shared" si="803"/>
        <v>40</v>
      </c>
      <c r="CU1857">
        <f t="shared" si="804"/>
        <v>22</v>
      </c>
      <c r="CV1857">
        <f t="shared" si="805"/>
        <v>62</v>
      </c>
      <c r="CW1857">
        <f t="shared" si="806"/>
        <v>314</v>
      </c>
      <c r="CX1857">
        <f t="shared" si="807"/>
        <v>269</v>
      </c>
      <c r="CY1857">
        <f t="shared" si="808"/>
        <v>583</v>
      </c>
    </row>
    <row r="1858" spans="1:103">
      <c r="A1858" t="s">
        <v>74</v>
      </c>
      <c r="B1858" t="s">
        <v>3481</v>
      </c>
      <c r="C1858" t="s">
        <v>4543</v>
      </c>
      <c r="D1858">
        <v>101481</v>
      </c>
      <c r="E1858" t="s">
        <v>4544</v>
      </c>
      <c r="F1858" t="s">
        <v>4545</v>
      </c>
      <c r="H1858" t="s">
        <v>3485</v>
      </c>
      <c r="I1858" t="s">
        <v>3533</v>
      </c>
      <c r="J1858" t="s">
        <v>176</v>
      </c>
      <c r="K1858" t="s">
        <v>4061</v>
      </c>
      <c r="L1858" t="s">
        <v>83</v>
      </c>
      <c r="M1858" t="s">
        <v>84</v>
      </c>
      <c r="N1858" t="s">
        <v>85</v>
      </c>
      <c r="O1858" t="s">
        <v>86</v>
      </c>
      <c r="P1858" t="s">
        <v>87</v>
      </c>
      <c r="Q1858" s="7" t="s">
        <v>8134</v>
      </c>
      <c r="R1858">
        <v>23</v>
      </c>
      <c r="S1858">
        <v>25</v>
      </c>
      <c r="T1858">
        <f t="shared" si="784"/>
        <v>48</v>
      </c>
      <c r="U1858">
        <v>28</v>
      </c>
      <c r="V1858">
        <v>21</v>
      </c>
      <c r="W1858">
        <v>20</v>
      </c>
      <c r="X1858">
        <v>22</v>
      </c>
      <c r="Y1858">
        <v>22</v>
      </c>
      <c r="Z1858">
        <v>23</v>
      </c>
      <c r="AA1858">
        <v>14</v>
      </c>
      <c r="AB1858">
        <v>24</v>
      </c>
      <c r="AC1858">
        <v>31</v>
      </c>
      <c r="AD1858">
        <v>19</v>
      </c>
      <c r="AE1858">
        <v>13</v>
      </c>
      <c r="AF1858">
        <v>13</v>
      </c>
      <c r="AG1858">
        <v>0</v>
      </c>
      <c r="AH1858">
        <v>0</v>
      </c>
      <c r="AI1858">
        <f t="shared" si="785"/>
        <v>128</v>
      </c>
      <c r="AJ1858">
        <f t="shared" si="786"/>
        <v>122</v>
      </c>
      <c r="AK1858">
        <f t="shared" si="787"/>
        <v>250</v>
      </c>
      <c r="AL1858">
        <f t="shared" si="788"/>
        <v>151</v>
      </c>
      <c r="AM1858">
        <f t="shared" si="789"/>
        <v>147</v>
      </c>
      <c r="AN1858">
        <f t="shared" si="790"/>
        <v>298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f t="shared" si="791"/>
        <v>0</v>
      </c>
      <c r="AZ1858">
        <f t="shared" si="792"/>
        <v>0</v>
      </c>
      <c r="BA1858">
        <f t="shared" si="793"/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f t="shared" si="794"/>
        <v>0</v>
      </c>
      <c r="BM1858">
        <f t="shared" si="795"/>
        <v>0</v>
      </c>
      <c r="BN1858">
        <f t="shared" si="796"/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f t="shared" si="809"/>
        <v>0</v>
      </c>
      <c r="BV1858">
        <f t="shared" si="810"/>
        <v>0</v>
      </c>
      <c r="BW1858">
        <f t="shared" si="811"/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f t="shared" si="797"/>
        <v>0</v>
      </c>
      <c r="CI1858">
        <f t="shared" si="798"/>
        <v>0</v>
      </c>
      <c r="CJ1858">
        <f t="shared" si="799"/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f t="shared" si="800"/>
        <v>0</v>
      </c>
      <c r="CR1858">
        <f t="shared" si="801"/>
        <v>0</v>
      </c>
      <c r="CS1858">
        <f t="shared" si="802"/>
        <v>0</v>
      </c>
      <c r="CT1858">
        <f t="shared" si="803"/>
        <v>0</v>
      </c>
      <c r="CU1858">
        <f t="shared" si="804"/>
        <v>0</v>
      </c>
      <c r="CV1858">
        <f t="shared" si="805"/>
        <v>0</v>
      </c>
      <c r="CW1858">
        <f t="shared" si="806"/>
        <v>151</v>
      </c>
      <c r="CX1858">
        <f t="shared" si="807"/>
        <v>147</v>
      </c>
      <c r="CY1858">
        <f t="shared" si="808"/>
        <v>298</v>
      </c>
    </row>
    <row r="1859" spans="1:103">
      <c r="A1859" t="s">
        <v>74</v>
      </c>
      <c r="B1859" t="s">
        <v>3481</v>
      </c>
      <c r="C1859" t="s">
        <v>4543</v>
      </c>
      <c r="D1859">
        <v>101482</v>
      </c>
      <c r="E1859" t="s">
        <v>4546</v>
      </c>
      <c r="F1859" t="s">
        <v>4547</v>
      </c>
      <c r="H1859" t="s">
        <v>3485</v>
      </c>
      <c r="I1859" t="s">
        <v>3533</v>
      </c>
      <c r="J1859" t="s">
        <v>176</v>
      </c>
      <c r="K1859" t="s">
        <v>4548</v>
      </c>
      <c r="L1859" t="s">
        <v>83</v>
      </c>
      <c r="M1859" t="s">
        <v>84</v>
      </c>
      <c r="N1859" t="s">
        <v>85</v>
      </c>
      <c r="O1859" t="s">
        <v>86</v>
      </c>
      <c r="P1859" t="s">
        <v>87</v>
      </c>
      <c r="Q1859" s="7" t="s">
        <v>8134</v>
      </c>
      <c r="R1859">
        <v>45</v>
      </c>
      <c r="S1859">
        <v>64</v>
      </c>
      <c r="T1859">
        <f t="shared" si="784"/>
        <v>109</v>
      </c>
      <c r="U1859">
        <v>68</v>
      </c>
      <c r="V1859">
        <v>56</v>
      </c>
      <c r="W1859">
        <v>68</v>
      </c>
      <c r="X1859">
        <v>40</v>
      </c>
      <c r="Y1859">
        <v>55</v>
      </c>
      <c r="Z1859">
        <v>47</v>
      </c>
      <c r="AA1859">
        <v>76</v>
      </c>
      <c r="AB1859">
        <v>77</v>
      </c>
      <c r="AC1859">
        <v>63</v>
      </c>
      <c r="AD1859">
        <v>67</v>
      </c>
      <c r="AE1859">
        <v>57</v>
      </c>
      <c r="AF1859">
        <v>72</v>
      </c>
      <c r="AG1859">
        <v>0</v>
      </c>
      <c r="AH1859">
        <v>0</v>
      </c>
      <c r="AI1859">
        <f t="shared" si="785"/>
        <v>387</v>
      </c>
      <c r="AJ1859">
        <f t="shared" si="786"/>
        <v>359</v>
      </c>
      <c r="AK1859">
        <f t="shared" si="787"/>
        <v>746</v>
      </c>
      <c r="AL1859">
        <f t="shared" si="788"/>
        <v>432</v>
      </c>
      <c r="AM1859">
        <f t="shared" si="789"/>
        <v>423</v>
      </c>
      <c r="AN1859">
        <f t="shared" si="790"/>
        <v>855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f t="shared" si="791"/>
        <v>0</v>
      </c>
      <c r="AZ1859">
        <f t="shared" si="792"/>
        <v>0</v>
      </c>
      <c r="BA1859">
        <f t="shared" si="793"/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f t="shared" si="794"/>
        <v>0</v>
      </c>
      <c r="BM1859">
        <f t="shared" si="795"/>
        <v>0</v>
      </c>
      <c r="BN1859">
        <f t="shared" si="796"/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f t="shared" si="809"/>
        <v>0</v>
      </c>
      <c r="BV1859">
        <f t="shared" si="810"/>
        <v>0</v>
      </c>
      <c r="BW1859">
        <f t="shared" si="811"/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f t="shared" si="797"/>
        <v>0</v>
      </c>
      <c r="CI1859">
        <f t="shared" si="798"/>
        <v>0</v>
      </c>
      <c r="CJ1859">
        <f t="shared" si="799"/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f t="shared" si="800"/>
        <v>0</v>
      </c>
      <c r="CR1859">
        <f t="shared" si="801"/>
        <v>0</v>
      </c>
      <c r="CS1859">
        <f t="shared" si="802"/>
        <v>0</v>
      </c>
      <c r="CT1859">
        <f t="shared" si="803"/>
        <v>0</v>
      </c>
      <c r="CU1859">
        <f t="shared" si="804"/>
        <v>0</v>
      </c>
      <c r="CV1859">
        <f t="shared" si="805"/>
        <v>0</v>
      </c>
      <c r="CW1859">
        <f t="shared" si="806"/>
        <v>432</v>
      </c>
      <c r="CX1859">
        <f t="shared" si="807"/>
        <v>423</v>
      </c>
      <c r="CY1859">
        <f t="shared" si="808"/>
        <v>855</v>
      </c>
    </row>
    <row r="1860" spans="1:103">
      <c r="A1860" t="s">
        <v>74</v>
      </c>
      <c r="B1860" t="s">
        <v>3481</v>
      </c>
      <c r="C1860" t="s">
        <v>4543</v>
      </c>
      <c r="D1860">
        <v>101483</v>
      </c>
      <c r="E1860" t="s">
        <v>4549</v>
      </c>
      <c r="F1860" t="s">
        <v>4550</v>
      </c>
      <c r="H1860" t="s">
        <v>3485</v>
      </c>
      <c r="I1860" t="s">
        <v>3533</v>
      </c>
      <c r="J1860" t="s">
        <v>176</v>
      </c>
      <c r="K1860" t="s">
        <v>4551</v>
      </c>
      <c r="L1860" t="s">
        <v>83</v>
      </c>
      <c r="M1860" t="s">
        <v>84</v>
      </c>
      <c r="N1860" t="s">
        <v>85</v>
      </c>
      <c r="O1860" t="s">
        <v>86</v>
      </c>
      <c r="P1860" t="s">
        <v>87</v>
      </c>
      <c r="Q1860" s="7" t="s">
        <v>8134</v>
      </c>
      <c r="R1860">
        <v>133</v>
      </c>
      <c r="S1860">
        <v>115</v>
      </c>
      <c r="T1860">
        <f t="shared" si="784"/>
        <v>248</v>
      </c>
      <c r="U1860">
        <v>103</v>
      </c>
      <c r="V1860">
        <v>102</v>
      </c>
      <c r="W1860">
        <v>120</v>
      </c>
      <c r="X1860">
        <v>115</v>
      </c>
      <c r="Y1860">
        <v>125</v>
      </c>
      <c r="Z1860">
        <v>106</v>
      </c>
      <c r="AA1860">
        <v>134</v>
      </c>
      <c r="AB1860">
        <v>142</v>
      </c>
      <c r="AC1860">
        <v>150</v>
      </c>
      <c r="AD1860">
        <v>146</v>
      </c>
      <c r="AE1860">
        <v>103</v>
      </c>
      <c r="AF1860">
        <v>105</v>
      </c>
      <c r="AG1860">
        <v>37</v>
      </c>
      <c r="AH1860">
        <v>23</v>
      </c>
      <c r="AI1860">
        <f t="shared" si="785"/>
        <v>772</v>
      </c>
      <c r="AJ1860">
        <f t="shared" si="786"/>
        <v>739</v>
      </c>
      <c r="AK1860">
        <f t="shared" si="787"/>
        <v>1511</v>
      </c>
      <c r="AL1860">
        <f t="shared" si="788"/>
        <v>905</v>
      </c>
      <c r="AM1860">
        <f t="shared" si="789"/>
        <v>854</v>
      </c>
      <c r="AN1860">
        <f t="shared" si="790"/>
        <v>1759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f t="shared" si="791"/>
        <v>0</v>
      </c>
      <c r="AZ1860">
        <f t="shared" si="792"/>
        <v>0</v>
      </c>
      <c r="BA1860">
        <f t="shared" si="793"/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f t="shared" si="794"/>
        <v>0</v>
      </c>
      <c r="BM1860">
        <f t="shared" si="795"/>
        <v>0</v>
      </c>
      <c r="BN1860">
        <f t="shared" si="796"/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f t="shared" si="809"/>
        <v>0</v>
      </c>
      <c r="BV1860">
        <f t="shared" si="810"/>
        <v>0</v>
      </c>
      <c r="BW1860">
        <f t="shared" si="811"/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f t="shared" si="797"/>
        <v>0</v>
      </c>
      <c r="CI1860">
        <f t="shared" si="798"/>
        <v>0</v>
      </c>
      <c r="CJ1860">
        <f t="shared" si="799"/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f t="shared" si="800"/>
        <v>0</v>
      </c>
      <c r="CR1860">
        <f t="shared" si="801"/>
        <v>0</v>
      </c>
      <c r="CS1860">
        <f t="shared" si="802"/>
        <v>0</v>
      </c>
      <c r="CT1860">
        <f t="shared" si="803"/>
        <v>0</v>
      </c>
      <c r="CU1860">
        <f t="shared" si="804"/>
        <v>0</v>
      </c>
      <c r="CV1860">
        <f t="shared" si="805"/>
        <v>0</v>
      </c>
      <c r="CW1860">
        <f t="shared" si="806"/>
        <v>905</v>
      </c>
      <c r="CX1860">
        <f t="shared" si="807"/>
        <v>854</v>
      </c>
      <c r="CY1860">
        <f t="shared" si="808"/>
        <v>1759</v>
      </c>
    </row>
    <row r="1861" spans="1:103">
      <c r="A1861" t="s">
        <v>74</v>
      </c>
      <c r="B1861" t="s">
        <v>3481</v>
      </c>
      <c r="C1861" t="s">
        <v>4543</v>
      </c>
      <c r="D1861">
        <v>101484</v>
      </c>
      <c r="E1861" t="s">
        <v>3825</v>
      </c>
      <c r="F1861" t="s">
        <v>4552</v>
      </c>
      <c r="H1861" t="s">
        <v>3485</v>
      </c>
      <c r="I1861" t="s">
        <v>3533</v>
      </c>
      <c r="J1861" t="s">
        <v>176</v>
      </c>
      <c r="K1861" t="s">
        <v>395</v>
      </c>
      <c r="L1861" t="s">
        <v>83</v>
      </c>
      <c r="M1861" t="s">
        <v>84</v>
      </c>
      <c r="N1861" t="s">
        <v>85</v>
      </c>
      <c r="O1861" t="s">
        <v>86</v>
      </c>
      <c r="P1861" t="s">
        <v>87</v>
      </c>
      <c r="Q1861" s="7" t="s">
        <v>8134</v>
      </c>
      <c r="R1861">
        <v>38</v>
      </c>
      <c r="S1861">
        <v>39</v>
      </c>
      <c r="T1861">
        <f t="shared" si="784"/>
        <v>77</v>
      </c>
      <c r="U1861">
        <v>40</v>
      </c>
      <c r="V1861">
        <v>47</v>
      </c>
      <c r="W1861">
        <v>58</v>
      </c>
      <c r="X1861">
        <v>41</v>
      </c>
      <c r="Y1861">
        <v>47</v>
      </c>
      <c r="Z1861">
        <v>44</v>
      </c>
      <c r="AA1861">
        <v>54</v>
      </c>
      <c r="AB1861">
        <v>42</v>
      </c>
      <c r="AC1861">
        <v>52</v>
      </c>
      <c r="AD1861">
        <v>40</v>
      </c>
      <c r="AE1861">
        <v>45</v>
      </c>
      <c r="AF1861">
        <v>29</v>
      </c>
      <c r="AG1861">
        <v>0</v>
      </c>
      <c r="AH1861">
        <v>0</v>
      </c>
      <c r="AI1861">
        <f t="shared" si="785"/>
        <v>296</v>
      </c>
      <c r="AJ1861">
        <f t="shared" si="786"/>
        <v>243</v>
      </c>
      <c r="AK1861">
        <f t="shared" si="787"/>
        <v>539</v>
      </c>
      <c r="AL1861">
        <f t="shared" si="788"/>
        <v>334</v>
      </c>
      <c r="AM1861">
        <f t="shared" si="789"/>
        <v>282</v>
      </c>
      <c r="AN1861">
        <f t="shared" si="790"/>
        <v>616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f t="shared" si="791"/>
        <v>0</v>
      </c>
      <c r="AZ1861">
        <f t="shared" si="792"/>
        <v>0</v>
      </c>
      <c r="BA1861">
        <f t="shared" si="793"/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f t="shared" si="794"/>
        <v>0</v>
      </c>
      <c r="BM1861">
        <f t="shared" si="795"/>
        <v>0</v>
      </c>
      <c r="BN1861">
        <f t="shared" si="796"/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f t="shared" si="809"/>
        <v>0</v>
      </c>
      <c r="BV1861">
        <f t="shared" si="810"/>
        <v>0</v>
      </c>
      <c r="BW1861">
        <f t="shared" si="811"/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f t="shared" si="797"/>
        <v>0</v>
      </c>
      <c r="CI1861">
        <f t="shared" si="798"/>
        <v>0</v>
      </c>
      <c r="CJ1861">
        <f t="shared" si="799"/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f t="shared" si="800"/>
        <v>0</v>
      </c>
      <c r="CR1861">
        <f t="shared" si="801"/>
        <v>0</v>
      </c>
      <c r="CS1861">
        <f t="shared" si="802"/>
        <v>0</v>
      </c>
      <c r="CT1861">
        <f t="shared" si="803"/>
        <v>0</v>
      </c>
      <c r="CU1861">
        <f t="shared" si="804"/>
        <v>0</v>
      </c>
      <c r="CV1861">
        <f t="shared" si="805"/>
        <v>0</v>
      </c>
      <c r="CW1861">
        <f t="shared" si="806"/>
        <v>334</v>
      </c>
      <c r="CX1861">
        <f t="shared" si="807"/>
        <v>282</v>
      </c>
      <c r="CY1861">
        <f t="shared" si="808"/>
        <v>616</v>
      </c>
    </row>
    <row r="1862" spans="1:103">
      <c r="A1862" t="s">
        <v>74</v>
      </c>
      <c r="B1862" t="s">
        <v>3481</v>
      </c>
      <c r="C1862" t="s">
        <v>4543</v>
      </c>
      <c r="D1862">
        <v>101485</v>
      </c>
      <c r="E1862" t="s">
        <v>4553</v>
      </c>
      <c r="F1862" t="s">
        <v>1447</v>
      </c>
      <c r="H1862" t="s">
        <v>3485</v>
      </c>
      <c r="I1862" t="s">
        <v>3533</v>
      </c>
      <c r="J1862" t="s">
        <v>176</v>
      </c>
      <c r="K1862" t="s">
        <v>4554</v>
      </c>
      <c r="L1862" t="s">
        <v>83</v>
      </c>
      <c r="M1862" t="s">
        <v>84</v>
      </c>
      <c r="N1862" t="s">
        <v>85</v>
      </c>
      <c r="O1862" t="s">
        <v>86</v>
      </c>
      <c r="P1862" t="s">
        <v>87</v>
      </c>
      <c r="Q1862" s="7" t="s">
        <v>8134</v>
      </c>
      <c r="R1862">
        <v>26</v>
      </c>
      <c r="S1862">
        <v>28</v>
      </c>
      <c r="T1862">
        <f t="shared" si="784"/>
        <v>54</v>
      </c>
      <c r="U1862">
        <v>40</v>
      </c>
      <c r="V1862">
        <v>19</v>
      </c>
      <c r="W1862">
        <v>23</v>
      </c>
      <c r="X1862">
        <v>26</v>
      </c>
      <c r="Y1862">
        <v>31</v>
      </c>
      <c r="Z1862">
        <v>18</v>
      </c>
      <c r="AA1862">
        <v>30</v>
      </c>
      <c r="AB1862">
        <v>34</v>
      </c>
      <c r="AC1862">
        <v>34</v>
      </c>
      <c r="AD1862">
        <v>26</v>
      </c>
      <c r="AE1862">
        <v>24</v>
      </c>
      <c r="AF1862">
        <v>21</v>
      </c>
      <c r="AG1862">
        <v>0</v>
      </c>
      <c r="AH1862">
        <v>0</v>
      </c>
      <c r="AI1862">
        <f t="shared" si="785"/>
        <v>182</v>
      </c>
      <c r="AJ1862">
        <f t="shared" si="786"/>
        <v>144</v>
      </c>
      <c r="AK1862">
        <f t="shared" si="787"/>
        <v>326</v>
      </c>
      <c r="AL1862">
        <f t="shared" si="788"/>
        <v>208</v>
      </c>
      <c r="AM1862">
        <f t="shared" si="789"/>
        <v>172</v>
      </c>
      <c r="AN1862">
        <f t="shared" si="790"/>
        <v>380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f t="shared" si="791"/>
        <v>0</v>
      </c>
      <c r="AZ1862">
        <f t="shared" si="792"/>
        <v>0</v>
      </c>
      <c r="BA1862">
        <f t="shared" si="793"/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f t="shared" si="794"/>
        <v>0</v>
      </c>
      <c r="BM1862">
        <f t="shared" si="795"/>
        <v>0</v>
      </c>
      <c r="BN1862">
        <f t="shared" si="796"/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f t="shared" si="809"/>
        <v>0</v>
      </c>
      <c r="BV1862">
        <f t="shared" si="810"/>
        <v>0</v>
      </c>
      <c r="BW1862">
        <f t="shared" si="811"/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f t="shared" si="797"/>
        <v>0</v>
      </c>
      <c r="CI1862">
        <f t="shared" si="798"/>
        <v>0</v>
      </c>
      <c r="CJ1862">
        <f t="shared" si="799"/>
        <v>0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f t="shared" si="800"/>
        <v>0</v>
      </c>
      <c r="CR1862">
        <f t="shared" si="801"/>
        <v>0</v>
      </c>
      <c r="CS1862">
        <f t="shared" si="802"/>
        <v>0</v>
      </c>
      <c r="CT1862">
        <f t="shared" si="803"/>
        <v>0</v>
      </c>
      <c r="CU1862">
        <f t="shared" si="804"/>
        <v>0</v>
      </c>
      <c r="CV1862">
        <f t="shared" si="805"/>
        <v>0</v>
      </c>
      <c r="CW1862">
        <f t="shared" si="806"/>
        <v>208</v>
      </c>
      <c r="CX1862">
        <f t="shared" si="807"/>
        <v>172</v>
      </c>
      <c r="CY1862">
        <f t="shared" si="808"/>
        <v>380</v>
      </c>
    </row>
    <row r="1863" spans="1:103">
      <c r="A1863" t="s">
        <v>74</v>
      </c>
      <c r="B1863" t="s">
        <v>3481</v>
      </c>
      <c r="C1863" t="s">
        <v>4543</v>
      </c>
      <c r="D1863">
        <v>101486</v>
      </c>
      <c r="E1863" t="s">
        <v>4555</v>
      </c>
      <c r="F1863" t="s">
        <v>4556</v>
      </c>
      <c r="H1863" t="s">
        <v>3485</v>
      </c>
      <c r="I1863" t="s">
        <v>3533</v>
      </c>
      <c r="J1863" t="s">
        <v>176</v>
      </c>
      <c r="K1863" t="s">
        <v>4557</v>
      </c>
      <c r="L1863" t="s">
        <v>83</v>
      </c>
      <c r="M1863" t="s">
        <v>84</v>
      </c>
      <c r="N1863" t="s">
        <v>85</v>
      </c>
      <c r="O1863" t="s">
        <v>86</v>
      </c>
      <c r="P1863" t="s">
        <v>87</v>
      </c>
      <c r="Q1863" s="7" t="s">
        <v>8134</v>
      </c>
      <c r="R1863">
        <v>29</v>
      </c>
      <c r="S1863">
        <v>26</v>
      </c>
      <c r="T1863">
        <f t="shared" si="784"/>
        <v>55</v>
      </c>
      <c r="U1863">
        <v>28</v>
      </c>
      <c r="V1863">
        <v>33</v>
      </c>
      <c r="W1863">
        <v>41</v>
      </c>
      <c r="X1863">
        <v>35</v>
      </c>
      <c r="Y1863">
        <v>28</v>
      </c>
      <c r="Z1863">
        <v>30</v>
      </c>
      <c r="AA1863">
        <v>33</v>
      </c>
      <c r="AB1863">
        <v>47</v>
      </c>
      <c r="AC1863">
        <v>41</v>
      </c>
      <c r="AD1863">
        <v>42</v>
      </c>
      <c r="AE1863">
        <v>26</v>
      </c>
      <c r="AF1863">
        <v>28</v>
      </c>
      <c r="AG1863">
        <v>0</v>
      </c>
      <c r="AH1863">
        <v>0</v>
      </c>
      <c r="AI1863">
        <f t="shared" si="785"/>
        <v>197</v>
      </c>
      <c r="AJ1863">
        <f t="shared" si="786"/>
        <v>215</v>
      </c>
      <c r="AK1863">
        <f t="shared" si="787"/>
        <v>412</v>
      </c>
      <c r="AL1863">
        <f t="shared" si="788"/>
        <v>226</v>
      </c>
      <c r="AM1863">
        <f t="shared" si="789"/>
        <v>241</v>
      </c>
      <c r="AN1863">
        <f t="shared" si="790"/>
        <v>467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f t="shared" si="791"/>
        <v>0</v>
      </c>
      <c r="AZ1863">
        <f t="shared" si="792"/>
        <v>0</v>
      </c>
      <c r="BA1863">
        <f t="shared" si="793"/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f t="shared" si="794"/>
        <v>0</v>
      </c>
      <c r="BM1863">
        <f t="shared" si="795"/>
        <v>0</v>
      </c>
      <c r="BN1863">
        <f t="shared" si="796"/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f t="shared" si="809"/>
        <v>0</v>
      </c>
      <c r="BV1863">
        <f t="shared" si="810"/>
        <v>0</v>
      </c>
      <c r="BW1863">
        <f t="shared" si="811"/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f t="shared" si="797"/>
        <v>0</v>
      </c>
      <c r="CI1863">
        <f t="shared" si="798"/>
        <v>0</v>
      </c>
      <c r="CJ1863">
        <f t="shared" si="799"/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f t="shared" si="800"/>
        <v>0</v>
      </c>
      <c r="CR1863">
        <f t="shared" si="801"/>
        <v>0</v>
      </c>
      <c r="CS1863">
        <f t="shared" si="802"/>
        <v>0</v>
      </c>
      <c r="CT1863">
        <f t="shared" si="803"/>
        <v>0</v>
      </c>
      <c r="CU1863">
        <f t="shared" si="804"/>
        <v>0</v>
      </c>
      <c r="CV1863">
        <f t="shared" si="805"/>
        <v>0</v>
      </c>
      <c r="CW1863">
        <f t="shared" si="806"/>
        <v>226</v>
      </c>
      <c r="CX1863">
        <f t="shared" si="807"/>
        <v>241</v>
      </c>
      <c r="CY1863">
        <f t="shared" si="808"/>
        <v>467</v>
      </c>
    </row>
    <row r="1864" spans="1:103">
      <c r="A1864" t="s">
        <v>74</v>
      </c>
      <c r="B1864" t="s">
        <v>3481</v>
      </c>
      <c r="C1864" t="s">
        <v>4543</v>
      </c>
      <c r="D1864">
        <v>101487</v>
      </c>
      <c r="E1864" t="s">
        <v>4558</v>
      </c>
      <c r="F1864" t="s">
        <v>4559</v>
      </c>
      <c r="H1864" t="s">
        <v>3485</v>
      </c>
      <c r="I1864" t="s">
        <v>3533</v>
      </c>
      <c r="J1864" t="s">
        <v>176</v>
      </c>
      <c r="K1864" t="s">
        <v>4560</v>
      </c>
      <c r="L1864" t="s">
        <v>83</v>
      </c>
      <c r="M1864" t="s">
        <v>84</v>
      </c>
      <c r="N1864" t="s">
        <v>85</v>
      </c>
      <c r="O1864" t="s">
        <v>86</v>
      </c>
      <c r="P1864" t="s">
        <v>87</v>
      </c>
      <c r="Q1864" s="7" t="s">
        <v>8134</v>
      </c>
      <c r="R1864">
        <v>25</v>
      </c>
      <c r="S1864">
        <v>25</v>
      </c>
      <c r="T1864">
        <f t="shared" ref="T1864:T1927" si="812">SUM(R1864:S1864)</f>
        <v>50</v>
      </c>
      <c r="U1864">
        <v>15</v>
      </c>
      <c r="V1864">
        <v>21</v>
      </c>
      <c r="W1864">
        <v>23</v>
      </c>
      <c r="X1864">
        <v>24</v>
      </c>
      <c r="Y1864">
        <v>27</v>
      </c>
      <c r="Z1864">
        <v>17</v>
      </c>
      <c r="AA1864">
        <v>33</v>
      </c>
      <c r="AB1864">
        <v>17</v>
      </c>
      <c r="AC1864">
        <v>27</v>
      </c>
      <c r="AD1864">
        <v>24</v>
      </c>
      <c r="AE1864">
        <v>18</v>
      </c>
      <c r="AF1864">
        <v>14</v>
      </c>
      <c r="AG1864">
        <v>0</v>
      </c>
      <c r="AH1864">
        <v>0</v>
      </c>
      <c r="AI1864">
        <f t="shared" ref="AI1864:AI1927" si="813">U1864+W1864+Y1864+AA1864+AC1864+AE1864+AG1864</f>
        <v>143</v>
      </c>
      <c r="AJ1864">
        <f t="shared" ref="AJ1864:AJ1927" si="814">V1864+X1864+Z1864+AB1864+AD1864+AF1864+AH1864</f>
        <v>117</v>
      </c>
      <c r="AK1864">
        <f t="shared" ref="AK1864:AK1927" si="815">SUM(AI1864:AJ1864)</f>
        <v>260</v>
      </c>
      <c r="AL1864">
        <f t="shared" ref="AL1864:AL1927" si="816">R1864+AI1864</f>
        <v>168</v>
      </c>
      <c r="AM1864">
        <f t="shared" ref="AM1864:AM1927" si="817">S1864+AJ1864</f>
        <v>142</v>
      </c>
      <c r="AN1864">
        <f t="shared" ref="AN1864:AN1927" si="818">T1864+AK1864</f>
        <v>310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f t="shared" ref="AY1864:AY1927" si="819">AO1864+AQ1864+AS1864+AU1864+AW1864</f>
        <v>0</v>
      </c>
      <c r="AZ1864">
        <f t="shared" ref="AZ1864:AZ1927" si="820">AP1864+AR1864+AT1864+AV1864+AX1864</f>
        <v>0</v>
      </c>
      <c r="BA1864">
        <f t="shared" ref="BA1864:BA1927" si="821">SUM(AY1864:AZ1864)</f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f t="shared" ref="BL1864:BL1927" si="822">BB1864+BD1864+BF1864+BH1864+BJ1864</f>
        <v>0</v>
      </c>
      <c r="BM1864">
        <f t="shared" ref="BM1864:BM1927" si="823">BC1864+BE1864+BG1864+BI1864+BK1864</f>
        <v>0</v>
      </c>
      <c r="BN1864">
        <f t="shared" ref="BN1864:BN1927" si="824">SUM(BL1864:BM1864)</f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f t="shared" si="809"/>
        <v>0</v>
      </c>
      <c r="BV1864">
        <f t="shared" si="810"/>
        <v>0</v>
      </c>
      <c r="BW1864">
        <f t="shared" si="811"/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f t="shared" ref="CH1864:CH1927" si="825">BX1864+BZ1864+CB1864+CD1864+CF1864</f>
        <v>0</v>
      </c>
      <c r="CI1864">
        <f t="shared" ref="CI1864:CI1927" si="826">BY1864+CA1864+CC1864+CE1864+CG1864</f>
        <v>0</v>
      </c>
      <c r="CJ1864">
        <f t="shared" ref="CJ1864:CJ1927" si="827">SUM(CH1864:CI1864)</f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f t="shared" ref="CQ1864:CQ1927" si="828">CH1864+CK1864+CM1864+CO1864</f>
        <v>0</v>
      </c>
      <c r="CR1864">
        <f t="shared" ref="CR1864:CR1927" si="829">CI1864+CL1864+CN1864+CP1864</f>
        <v>0</v>
      </c>
      <c r="CS1864">
        <f t="shared" ref="CS1864:CS1927" si="830">SUM(CQ1864:CR1864)</f>
        <v>0</v>
      </c>
      <c r="CT1864">
        <f t="shared" ref="CT1864:CT1927" si="831">BU1864+CQ1864</f>
        <v>0</v>
      </c>
      <c r="CU1864">
        <f t="shared" ref="CU1864:CU1927" si="832">BV1864+CR1864</f>
        <v>0</v>
      </c>
      <c r="CV1864">
        <f t="shared" ref="CV1864:CV1927" si="833">BW1864+CS1864</f>
        <v>0</v>
      </c>
      <c r="CW1864">
        <f t="shared" ref="CW1864:CW1927" si="834">AL1864+AY1864+CT1864</f>
        <v>168</v>
      </c>
      <c r="CX1864">
        <f t="shared" ref="CX1864:CX1927" si="835">AM1864+AZ1864+CU1864</f>
        <v>142</v>
      </c>
      <c r="CY1864">
        <f t="shared" ref="CY1864:CY1927" si="836">AN1864+BA1864+CV1864</f>
        <v>310</v>
      </c>
    </row>
    <row r="1865" spans="1:103">
      <c r="A1865" t="s">
        <v>74</v>
      </c>
      <c r="B1865" t="s">
        <v>3481</v>
      </c>
      <c r="C1865" t="s">
        <v>4543</v>
      </c>
      <c r="D1865">
        <v>101488</v>
      </c>
      <c r="E1865" t="s">
        <v>4561</v>
      </c>
      <c r="F1865" t="s">
        <v>4562</v>
      </c>
      <c r="H1865" t="s">
        <v>3485</v>
      </c>
      <c r="I1865" t="s">
        <v>3533</v>
      </c>
      <c r="J1865" t="s">
        <v>176</v>
      </c>
      <c r="K1865" t="s">
        <v>4563</v>
      </c>
      <c r="L1865" t="s">
        <v>83</v>
      </c>
      <c r="M1865" t="s">
        <v>84</v>
      </c>
      <c r="N1865" t="s">
        <v>85</v>
      </c>
      <c r="O1865" t="s">
        <v>86</v>
      </c>
      <c r="P1865" t="s">
        <v>87</v>
      </c>
      <c r="Q1865" s="7" t="s">
        <v>8134</v>
      </c>
      <c r="R1865">
        <v>21</v>
      </c>
      <c r="S1865">
        <v>24</v>
      </c>
      <c r="T1865">
        <f t="shared" si="812"/>
        <v>45</v>
      </c>
      <c r="U1865">
        <v>17</v>
      </c>
      <c r="V1865">
        <v>29</v>
      </c>
      <c r="W1865">
        <v>29</v>
      </c>
      <c r="X1865">
        <v>20</v>
      </c>
      <c r="Y1865">
        <v>25</v>
      </c>
      <c r="Z1865">
        <v>17</v>
      </c>
      <c r="AA1865">
        <v>27</v>
      </c>
      <c r="AB1865">
        <v>22</v>
      </c>
      <c r="AC1865">
        <v>28</v>
      </c>
      <c r="AD1865">
        <v>23</v>
      </c>
      <c r="AE1865">
        <v>22</v>
      </c>
      <c r="AF1865">
        <v>12</v>
      </c>
      <c r="AG1865">
        <v>0</v>
      </c>
      <c r="AH1865">
        <v>0</v>
      </c>
      <c r="AI1865">
        <f t="shared" si="813"/>
        <v>148</v>
      </c>
      <c r="AJ1865">
        <f t="shared" si="814"/>
        <v>123</v>
      </c>
      <c r="AK1865">
        <f t="shared" si="815"/>
        <v>271</v>
      </c>
      <c r="AL1865">
        <f t="shared" si="816"/>
        <v>169</v>
      </c>
      <c r="AM1865">
        <f t="shared" si="817"/>
        <v>147</v>
      </c>
      <c r="AN1865">
        <f t="shared" si="818"/>
        <v>316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f t="shared" si="819"/>
        <v>0</v>
      </c>
      <c r="AZ1865">
        <f t="shared" si="820"/>
        <v>0</v>
      </c>
      <c r="BA1865">
        <f t="shared" si="821"/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f t="shared" si="822"/>
        <v>0</v>
      </c>
      <c r="BM1865">
        <f t="shared" si="823"/>
        <v>0</v>
      </c>
      <c r="BN1865">
        <f t="shared" si="824"/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f t="shared" ref="BU1865:BU1928" si="837">BL1865+BO1865+BQ1865+BS1865</f>
        <v>0</v>
      </c>
      <c r="BV1865">
        <f t="shared" ref="BV1865:BV1928" si="838">BM1865+BP1865+BR1865+BT1865</f>
        <v>0</v>
      </c>
      <c r="BW1865">
        <f t="shared" ref="BW1865:BW1928" si="839">SUM(BU1865:BV1865)</f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f t="shared" si="825"/>
        <v>0</v>
      </c>
      <c r="CI1865">
        <f t="shared" si="826"/>
        <v>0</v>
      </c>
      <c r="CJ1865">
        <f t="shared" si="827"/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f t="shared" si="828"/>
        <v>0</v>
      </c>
      <c r="CR1865">
        <f t="shared" si="829"/>
        <v>0</v>
      </c>
      <c r="CS1865">
        <f t="shared" si="830"/>
        <v>0</v>
      </c>
      <c r="CT1865">
        <f t="shared" si="831"/>
        <v>0</v>
      </c>
      <c r="CU1865">
        <f t="shared" si="832"/>
        <v>0</v>
      </c>
      <c r="CV1865">
        <f t="shared" si="833"/>
        <v>0</v>
      </c>
      <c r="CW1865">
        <f t="shared" si="834"/>
        <v>169</v>
      </c>
      <c r="CX1865">
        <f t="shared" si="835"/>
        <v>147</v>
      </c>
      <c r="CY1865">
        <f t="shared" si="836"/>
        <v>316</v>
      </c>
    </row>
    <row r="1866" spans="1:103">
      <c r="A1866" t="s">
        <v>74</v>
      </c>
      <c r="B1866" t="s">
        <v>3481</v>
      </c>
      <c r="C1866" t="s">
        <v>4543</v>
      </c>
      <c r="D1866">
        <v>101489</v>
      </c>
      <c r="E1866" t="s">
        <v>4564</v>
      </c>
      <c r="F1866" t="s">
        <v>4565</v>
      </c>
      <c r="H1866" t="s">
        <v>3485</v>
      </c>
      <c r="I1866" t="s">
        <v>3533</v>
      </c>
      <c r="J1866" t="s">
        <v>176</v>
      </c>
      <c r="K1866" t="s">
        <v>4566</v>
      </c>
      <c r="L1866" t="s">
        <v>83</v>
      </c>
      <c r="M1866" t="s">
        <v>84</v>
      </c>
      <c r="N1866" t="s">
        <v>85</v>
      </c>
      <c r="O1866" t="s">
        <v>86</v>
      </c>
      <c r="P1866" t="s">
        <v>87</v>
      </c>
      <c r="Q1866" s="7" t="s">
        <v>8134</v>
      </c>
      <c r="R1866">
        <v>47</v>
      </c>
      <c r="S1866">
        <v>58</v>
      </c>
      <c r="T1866">
        <f t="shared" si="812"/>
        <v>105</v>
      </c>
      <c r="U1866">
        <v>53</v>
      </c>
      <c r="V1866">
        <v>46</v>
      </c>
      <c r="W1866">
        <v>43</v>
      </c>
      <c r="X1866">
        <v>46</v>
      </c>
      <c r="Y1866">
        <v>44</v>
      </c>
      <c r="Z1866">
        <v>34</v>
      </c>
      <c r="AA1866">
        <v>61</v>
      </c>
      <c r="AB1866">
        <v>66</v>
      </c>
      <c r="AC1866">
        <v>57</v>
      </c>
      <c r="AD1866">
        <v>44</v>
      </c>
      <c r="AE1866">
        <v>55</v>
      </c>
      <c r="AF1866">
        <v>50</v>
      </c>
      <c r="AG1866">
        <v>0</v>
      </c>
      <c r="AH1866">
        <v>0</v>
      </c>
      <c r="AI1866">
        <f t="shared" si="813"/>
        <v>313</v>
      </c>
      <c r="AJ1866">
        <f t="shared" si="814"/>
        <v>286</v>
      </c>
      <c r="AK1866">
        <f t="shared" si="815"/>
        <v>599</v>
      </c>
      <c r="AL1866">
        <f t="shared" si="816"/>
        <v>360</v>
      </c>
      <c r="AM1866">
        <f t="shared" si="817"/>
        <v>344</v>
      </c>
      <c r="AN1866">
        <f t="shared" si="818"/>
        <v>704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f t="shared" si="819"/>
        <v>0</v>
      </c>
      <c r="AZ1866">
        <f t="shared" si="820"/>
        <v>0</v>
      </c>
      <c r="BA1866">
        <f t="shared" si="821"/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f t="shared" si="822"/>
        <v>0</v>
      </c>
      <c r="BM1866">
        <f t="shared" si="823"/>
        <v>0</v>
      </c>
      <c r="BN1866">
        <f t="shared" si="824"/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f t="shared" si="837"/>
        <v>0</v>
      </c>
      <c r="BV1866">
        <f t="shared" si="838"/>
        <v>0</v>
      </c>
      <c r="BW1866">
        <f t="shared" si="839"/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f t="shared" si="825"/>
        <v>0</v>
      </c>
      <c r="CI1866">
        <f t="shared" si="826"/>
        <v>0</v>
      </c>
      <c r="CJ1866">
        <f t="shared" si="827"/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f t="shared" si="828"/>
        <v>0</v>
      </c>
      <c r="CR1866">
        <f t="shared" si="829"/>
        <v>0</v>
      </c>
      <c r="CS1866">
        <f t="shared" si="830"/>
        <v>0</v>
      </c>
      <c r="CT1866">
        <f t="shared" si="831"/>
        <v>0</v>
      </c>
      <c r="CU1866">
        <f t="shared" si="832"/>
        <v>0</v>
      </c>
      <c r="CV1866">
        <f t="shared" si="833"/>
        <v>0</v>
      </c>
      <c r="CW1866">
        <f t="shared" si="834"/>
        <v>360</v>
      </c>
      <c r="CX1866">
        <f t="shared" si="835"/>
        <v>344</v>
      </c>
      <c r="CY1866">
        <f t="shared" si="836"/>
        <v>704</v>
      </c>
    </row>
    <row r="1867" spans="1:103">
      <c r="A1867" t="s">
        <v>74</v>
      </c>
      <c r="B1867" t="s">
        <v>3481</v>
      </c>
      <c r="C1867" t="s">
        <v>4543</v>
      </c>
      <c r="D1867">
        <v>101490</v>
      </c>
      <c r="E1867" t="s">
        <v>4567</v>
      </c>
      <c r="F1867" t="s">
        <v>4568</v>
      </c>
      <c r="H1867" t="s">
        <v>3485</v>
      </c>
      <c r="I1867" t="s">
        <v>3533</v>
      </c>
      <c r="J1867" t="s">
        <v>176</v>
      </c>
      <c r="K1867" t="s">
        <v>4569</v>
      </c>
      <c r="L1867" t="s">
        <v>83</v>
      </c>
      <c r="M1867" t="s">
        <v>84</v>
      </c>
      <c r="N1867" t="s">
        <v>85</v>
      </c>
      <c r="O1867" t="s">
        <v>86</v>
      </c>
      <c r="P1867" t="s">
        <v>87</v>
      </c>
      <c r="Q1867" s="7" t="s">
        <v>8134</v>
      </c>
      <c r="R1867">
        <v>14</v>
      </c>
      <c r="S1867">
        <v>17</v>
      </c>
      <c r="T1867">
        <f t="shared" si="812"/>
        <v>31</v>
      </c>
      <c r="U1867">
        <v>11</v>
      </c>
      <c r="V1867">
        <v>12</v>
      </c>
      <c r="W1867">
        <v>34</v>
      </c>
      <c r="X1867">
        <v>12</v>
      </c>
      <c r="Y1867">
        <v>18</v>
      </c>
      <c r="Z1867">
        <v>16</v>
      </c>
      <c r="AA1867">
        <v>14</v>
      </c>
      <c r="AB1867">
        <v>17</v>
      </c>
      <c r="AC1867">
        <v>22</v>
      </c>
      <c r="AD1867">
        <v>20</v>
      </c>
      <c r="AE1867">
        <v>18</v>
      </c>
      <c r="AF1867">
        <v>12</v>
      </c>
      <c r="AG1867">
        <v>0</v>
      </c>
      <c r="AH1867">
        <v>0</v>
      </c>
      <c r="AI1867">
        <f t="shared" si="813"/>
        <v>117</v>
      </c>
      <c r="AJ1867">
        <f t="shared" si="814"/>
        <v>89</v>
      </c>
      <c r="AK1867">
        <f t="shared" si="815"/>
        <v>206</v>
      </c>
      <c r="AL1867">
        <f t="shared" si="816"/>
        <v>131</v>
      </c>
      <c r="AM1867">
        <f t="shared" si="817"/>
        <v>106</v>
      </c>
      <c r="AN1867">
        <f t="shared" si="818"/>
        <v>237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f t="shared" si="819"/>
        <v>0</v>
      </c>
      <c r="AZ1867">
        <f t="shared" si="820"/>
        <v>0</v>
      </c>
      <c r="BA1867">
        <f t="shared" si="821"/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f t="shared" si="822"/>
        <v>0</v>
      </c>
      <c r="BM1867">
        <f t="shared" si="823"/>
        <v>0</v>
      </c>
      <c r="BN1867">
        <f t="shared" si="824"/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f t="shared" si="837"/>
        <v>0</v>
      </c>
      <c r="BV1867">
        <f t="shared" si="838"/>
        <v>0</v>
      </c>
      <c r="BW1867">
        <f t="shared" si="839"/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f t="shared" si="825"/>
        <v>0</v>
      </c>
      <c r="CI1867">
        <f t="shared" si="826"/>
        <v>0</v>
      </c>
      <c r="CJ1867">
        <f t="shared" si="827"/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f t="shared" si="828"/>
        <v>0</v>
      </c>
      <c r="CR1867">
        <f t="shared" si="829"/>
        <v>0</v>
      </c>
      <c r="CS1867">
        <f t="shared" si="830"/>
        <v>0</v>
      </c>
      <c r="CT1867">
        <f t="shared" si="831"/>
        <v>0</v>
      </c>
      <c r="CU1867">
        <f t="shared" si="832"/>
        <v>0</v>
      </c>
      <c r="CV1867">
        <f t="shared" si="833"/>
        <v>0</v>
      </c>
      <c r="CW1867">
        <f t="shared" si="834"/>
        <v>131</v>
      </c>
      <c r="CX1867">
        <f t="shared" si="835"/>
        <v>106</v>
      </c>
      <c r="CY1867">
        <f t="shared" si="836"/>
        <v>237</v>
      </c>
    </row>
    <row r="1868" spans="1:103">
      <c r="A1868" t="s">
        <v>74</v>
      </c>
      <c r="B1868" t="s">
        <v>3481</v>
      </c>
      <c r="C1868" t="s">
        <v>4543</v>
      </c>
      <c r="D1868">
        <v>300233</v>
      </c>
      <c r="E1868" t="s">
        <v>4570</v>
      </c>
      <c r="F1868" t="s">
        <v>4571</v>
      </c>
      <c r="H1868" t="s">
        <v>3485</v>
      </c>
      <c r="I1868" t="s">
        <v>3533</v>
      </c>
      <c r="J1868" t="s">
        <v>176</v>
      </c>
      <c r="K1868" t="s">
        <v>395</v>
      </c>
      <c r="L1868" t="s">
        <v>83</v>
      </c>
      <c r="M1868" t="s">
        <v>84</v>
      </c>
      <c r="N1868" t="s">
        <v>85</v>
      </c>
      <c r="O1868" t="s">
        <v>122</v>
      </c>
      <c r="P1868" t="s">
        <v>87</v>
      </c>
      <c r="Q1868" s="7" t="s">
        <v>8132</v>
      </c>
      <c r="R1868">
        <v>0</v>
      </c>
      <c r="S1868">
        <v>0</v>
      </c>
      <c r="T1868">
        <f t="shared" si="812"/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f t="shared" si="813"/>
        <v>0</v>
      </c>
      <c r="AJ1868">
        <f t="shared" si="814"/>
        <v>0</v>
      </c>
      <c r="AK1868">
        <f t="shared" si="815"/>
        <v>0</v>
      </c>
      <c r="AL1868">
        <f t="shared" si="816"/>
        <v>0</v>
      </c>
      <c r="AM1868">
        <f t="shared" si="817"/>
        <v>0</v>
      </c>
      <c r="AN1868">
        <f t="shared" si="818"/>
        <v>0</v>
      </c>
      <c r="AO1868">
        <v>518</v>
      </c>
      <c r="AP1868">
        <v>525</v>
      </c>
      <c r="AQ1868">
        <v>537</v>
      </c>
      <c r="AR1868">
        <v>574</v>
      </c>
      <c r="AS1868">
        <v>594</v>
      </c>
      <c r="AT1868">
        <v>562</v>
      </c>
      <c r="AU1868">
        <v>660</v>
      </c>
      <c r="AV1868">
        <v>605</v>
      </c>
      <c r="AW1868">
        <v>0</v>
      </c>
      <c r="AX1868">
        <v>0</v>
      </c>
      <c r="AY1868">
        <f t="shared" si="819"/>
        <v>2309</v>
      </c>
      <c r="AZ1868">
        <f t="shared" si="820"/>
        <v>2266</v>
      </c>
      <c r="BA1868">
        <f t="shared" si="821"/>
        <v>4575</v>
      </c>
      <c r="BB1868">
        <v>56</v>
      </c>
      <c r="BC1868">
        <v>136</v>
      </c>
      <c r="BD1868">
        <v>195</v>
      </c>
      <c r="BE1868">
        <v>229</v>
      </c>
      <c r="BF1868">
        <v>48</v>
      </c>
      <c r="BG1868">
        <v>99</v>
      </c>
      <c r="BH1868">
        <v>59</v>
      </c>
      <c r="BI1868">
        <v>50</v>
      </c>
      <c r="BJ1868">
        <v>0</v>
      </c>
      <c r="BK1868">
        <v>0</v>
      </c>
      <c r="BL1868">
        <f t="shared" si="822"/>
        <v>358</v>
      </c>
      <c r="BM1868">
        <f t="shared" si="823"/>
        <v>514</v>
      </c>
      <c r="BN1868">
        <f t="shared" si="824"/>
        <v>872</v>
      </c>
      <c r="BO1868">
        <v>278</v>
      </c>
      <c r="BP1868">
        <v>169</v>
      </c>
      <c r="BQ1868">
        <v>0</v>
      </c>
      <c r="BR1868">
        <v>0</v>
      </c>
      <c r="BS1868">
        <v>0</v>
      </c>
      <c r="BT1868">
        <v>0</v>
      </c>
      <c r="BU1868">
        <f t="shared" si="837"/>
        <v>636</v>
      </c>
      <c r="BV1868">
        <f t="shared" si="838"/>
        <v>683</v>
      </c>
      <c r="BW1868">
        <f t="shared" si="839"/>
        <v>1319</v>
      </c>
      <c r="BX1868">
        <v>56</v>
      </c>
      <c r="BY1868">
        <v>154</v>
      </c>
      <c r="BZ1868">
        <v>197</v>
      </c>
      <c r="CA1868">
        <v>276</v>
      </c>
      <c r="CB1868">
        <v>121</v>
      </c>
      <c r="CC1868">
        <v>124</v>
      </c>
      <c r="CD1868">
        <v>64</v>
      </c>
      <c r="CE1868">
        <v>40</v>
      </c>
      <c r="CF1868">
        <v>0</v>
      </c>
      <c r="CG1868">
        <v>0</v>
      </c>
      <c r="CH1868">
        <f t="shared" si="825"/>
        <v>438</v>
      </c>
      <c r="CI1868">
        <f t="shared" si="826"/>
        <v>594</v>
      </c>
      <c r="CJ1868">
        <f t="shared" si="827"/>
        <v>1032</v>
      </c>
      <c r="CK1868">
        <v>200</v>
      </c>
      <c r="CL1868">
        <v>115</v>
      </c>
      <c r="CM1868">
        <v>0</v>
      </c>
      <c r="CN1868">
        <v>0</v>
      </c>
      <c r="CO1868">
        <v>0</v>
      </c>
      <c r="CP1868">
        <v>0</v>
      </c>
      <c r="CQ1868">
        <f t="shared" si="828"/>
        <v>638</v>
      </c>
      <c r="CR1868">
        <f t="shared" si="829"/>
        <v>709</v>
      </c>
      <c r="CS1868">
        <f t="shared" si="830"/>
        <v>1347</v>
      </c>
      <c r="CT1868">
        <f t="shared" si="831"/>
        <v>1274</v>
      </c>
      <c r="CU1868">
        <f t="shared" si="832"/>
        <v>1392</v>
      </c>
      <c r="CV1868">
        <f t="shared" si="833"/>
        <v>2666</v>
      </c>
      <c r="CW1868">
        <f t="shared" si="834"/>
        <v>3583</v>
      </c>
      <c r="CX1868">
        <f t="shared" si="835"/>
        <v>3658</v>
      </c>
      <c r="CY1868">
        <f t="shared" si="836"/>
        <v>7241</v>
      </c>
    </row>
    <row r="1869" spans="1:103">
      <c r="A1869" t="s">
        <v>74</v>
      </c>
      <c r="B1869" t="s">
        <v>3481</v>
      </c>
      <c r="C1869" t="s">
        <v>4543</v>
      </c>
      <c r="D1869">
        <v>300234</v>
      </c>
      <c r="E1869" t="s">
        <v>4572</v>
      </c>
      <c r="F1869" t="s">
        <v>4552</v>
      </c>
      <c r="H1869" t="s">
        <v>3485</v>
      </c>
      <c r="I1869" t="s">
        <v>3533</v>
      </c>
      <c r="J1869" t="s">
        <v>176</v>
      </c>
      <c r="K1869" t="s">
        <v>395</v>
      </c>
      <c r="L1869" t="s">
        <v>83</v>
      </c>
      <c r="M1869" t="s">
        <v>84</v>
      </c>
      <c r="N1869" t="s">
        <v>85</v>
      </c>
      <c r="O1869" t="s">
        <v>122</v>
      </c>
      <c r="P1869" t="s">
        <v>87</v>
      </c>
      <c r="Q1869" s="7" t="s">
        <v>8132</v>
      </c>
      <c r="R1869">
        <v>0</v>
      </c>
      <c r="S1869">
        <v>0</v>
      </c>
      <c r="T1869">
        <f t="shared" si="812"/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f t="shared" si="813"/>
        <v>0</v>
      </c>
      <c r="AJ1869">
        <f t="shared" si="814"/>
        <v>0</v>
      </c>
      <c r="AK1869">
        <f t="shared" si="815"/>
        <v>0</v>
      </c>
      <c r="AL1869">
        <f t="shared" si="816"/>
        <v>0</v>
      </c>
      <c r="AM1869">
        <f t="shared" si="817"/>
        <v>0</v>
      </c>
      <c r="AN1869">
        <f t="shared" si="818"/>
        <v>0</v>
      </c>
      <c r="AO1869">
        <v>292</v>
      </c>
      <c r="AP1869">
        <v>262</v>
      </c>
      <c r="AQ1869">
        <v>284</v>
      </c>
      <c r="AR1869">
        <v>253</v>
      </c>
      <c r="AS1869">
        <v>322</v>
      </c>
      <c r="AT1869">
        <v>241</v>
      </c>
      <c r="AU1869">
        <v>347</v>
      </c>
      <c r="AV1869">
        <v>299</v>
      </c>
      <c r="AW1869">
        <v>0</v>
      </c>
      <c r="AX1869">
        <v>0</v>
      </c>
      <c r="AY1869">
        <f t="shared" si="819"/>
        <v>1245</v>
      </c>
      <c r="AZ1869">
        <f t="shared" si="820"/>
        <v>1055</v>
      </c>
      <c r="BA1869">
        <f t="shared" si="821"/>
        <v>2300</v>
      </c>
      <c r="BB1869">
        <v>0</v>
      </c>
      <c r="BC1869">
        <v>0</v>
      </c>
      <c r="BD1869">
        <v>81</v>
      </c>
      <c r="BE1869">
        <v>130</v>
      </c>
      <c r="BF1869">
        <v>14</v>
      </c>
      <c r="BG1869">
        <v>12</v>
      </c>
      <c r="BH1869">
        <v>0</v>
      </c>
      <c r="BI1869">
        <v>0</v>
      </c>
      <c r="BJ1869">
        <v>0</v>
      </c>
      <c r="BK1869">
        <v>0</v>
      </c>
      <c r="BL1869">
        <f t="shared" si="822"/>
        <v>95</v>
      </c>
      <c r="BM1869">
        <f t="shared" si="823"/>
        <v>142</v>
      </c>
      <c r="BN1869">
        <f t="shared" si="824"/>
        <v>237</v>
      </c>
      <c r="BO1869">
        <v>248</v>
      </c>
      <c r="BP1869">
        <v>140</v>
      </c>
      <c r="BQ1869">
        <v>0</v>
      </c>
      <c r="BR1869">
        <v>0</v>
      </c>
      <c r="BS1869">
        <v>0</v>
      </c>
      <c r="BT1869">
        <v>0</v>
      </c>
      <c r="BU1869">
        <f t="shared" si="837"/>
        <v>343</v>
      </c>
      <c r="BV1869">
        <f t="shared" si="838"/>
        <v>282</v>
      </c>
      <c r="BW1869">
        <f t="shared" si="839"/>
        <v>625</v>
      </c>
      <c r="BX1869">
        <v>0</v>
      </c>
      <c r="BY1869">
        <v>0</v>
      </c>
      <c r="BZ1869">
        <v>83</v>
      </c>
      <c r="CA1869">
        <v>109</v>
      </c>
      <c r="CB1869">
        <v>12</v>
      </c>
      <c r="CC1869">
        <v>29</v>
      </c>
      <c r="CD1869">
        <v>0</v>
      </c>
      <c r="CE1869">
        <v>0</v>
      </c>
      <c r="CF1869">
        <v>0</v>
      </c>
      <c r="CG1869">
        <v>0</v>
      </c>
      <c r="CH1869">
        <f t="shared" si="825"/>
        <v>95</v>
      </c>
      <c r="CI1869">
        <f t="shared" si="826"/>
        <v>138</v>
      </c>
      <c r="CJ1869">
        <f t="shared" si="827"/>
        <v>233</v>
      </c>
      <c r="CK1869">
        <v>212</v>
      </c>
      <c r="CL1869">
        <v>105</v>
      </c>
      <c r="CM1869">
        <v>0</v>
      </c>
      <c r="CN1869">
        <v>0</v>
      </c>
      <c r="CO1869">
        <v>0</v>
      </c>
      <c r="CP1869">
        <v>0</v>
      </c>
      <c r="CQ1869">
        <f t="shared" si="828"/>
        <v>307</v>
      </c>
      <c r="CR1869">
        <f t="shared" si="829"/>
        <v>243</v>
      </c>
      <c r="CS1869">
        <f t="shared" si="830"/>
        <v>550</v>
      </c>
      <c r="CT1869">
        <f t="shared" si="831"/>
        <v>650</v>
      </c>
      <c r="CU1869">
        <f t="shared" si="832"/>
        <v>525</v>
      </c>
      <c r="CV1869">
        <f t="shared" si="833"/>
        <v>1175</v>
      </c>
      <c r="CW1869">
        <f t="shared" si="834"/>
        <v>1895</v>
      </c>
      <c r="CX1869">
        <f t="shared" si="835"/>
        <v>1580</v>
      </c>
      <c r="CY1869">
        <f t="shared" si="836"/>
        <v>3475</v>
      </c>
    </row>
    <row r="1870" spans="1:103">
      <c r="A1870" t="s">
        <v>74</v>
      </c>
      <c r="B1870" t="s">
        <v>3481</v>
      </c>
      <c r="C1870" t="s">
        <v>4543</v>
      </c>
      <c r="D1870">
        <v>400160</v>
      </c>
      <c r="E1870" t="s">
        <v>4573</v>
      </c>
      <c r="F1870" t="s">
        <v>4574</v>
      </c>
      <c r="H1870" t="s">
        <v>3485</v>
      </c>
      <c r="I1870" t="s">
        <v>3533</v>
      </c>
      <c r="J1870" t="s">
        <v>176</v>
      </c>
      <c r="K1870" t="s">
        <v>395</v>
      </c>
      <c r="L1870" t="s">
        <v>129</v>
      </c>
      <c r="M1870" t="s">
        <v>134</v>
      </c>
      <c r="N1870" t="s">
        <v>85</v>
      </c>
      <c r="O1870" t="s">
        <v>244</v>
      </c>
      <c r="P1870" t="s">
        <v>87</v>
      </c>
      <c r="Q1870" t="s">
        <v>8135</v>
      </c>
      <c r="R1870">
        <v>5</v>
      </c>
      <c r="S1870">
        <v>4</v>
      </c>
      <c r="T1870">
        <f t="shared" si="812"/>
        <v>9</v>
      </c>
      <c r="U1870">
        <v>3</v>
      </c>
      <c r="V1870">
        <v>6</v>
      </c>
      <c r="W1870">
        <v>5</v>
      </c>
      <c r="X1870">
        <v>3</v>
      </c>
      <c r="Y1870">
        <v>8</v>
      </c>
      <c r="Z1870">
        <v>2</v>
      </c>
      <c r="AA1870">
        <v>12</v>
      </c>
      <c r="AB1870">
        <v>2</v>
      </c>
      <c r="AC1870">
        <v>9</v>
      </c>
      <c r="AD1870">
        <v>6</v>
      </c>
      <c r="AE1870">
        <v>3</v>
      </c>
      <c r="AF1870">
        <v>5</v>
      </c>
      <c r="AG1870">
        <v>0</v>
      </c>
      <c r="AH1870">
        <v>0</v>
      </c>
      <c r="AI1870">
        <f t="shared" si="813"/>
        <v>40</v>
      </c>
      <c r="AJ1870">
        <f t="shared" si="814"/>
        <v>24</v>
      </c>
      <c r="AK1870">
        <f t="shared" si="815"/>
        <v>64</v>
      </c>
      <c r="AL1870">
        <f t="shared" si="816"/>
        <v>45</v>
      </c>
      <c r="AM1870">
        <f t="shared" si="817"/>
        <v>28</v>
      </c>
      <c r="AN1870">
        <f t="shared" si="818"/>
        <v>73</v>
      </c>
      <c r="AO1870">
        <v>10</v>
      </c>
      <c r="AP1870">
        <v>14</v>
      </c>
      <c r="AQ1870">
        <v>12</v>
      </c>
      <c r="AR1870">
        <v>6</v>
      </c>
      <c r="AS1870">
        <v>7</v>
      </c>
      <c r="AT1870">
        <v>10</v>
      </c>
      <c r="AU1870">
        <v>12</v>
      </c>
      <c r="AV1870">
        <v>11</v>
      </c>
      <c r="AW1870">
        <v>0</v>
      </c>
      <c r="AX1870">
        <v>0</v>
      </c>
      <c r="AY1870">
        <f t="shared" si="819"/>
        <v>41</v>
      </c>
      <c r="AZ1870">
        <f t="shared" si="820"/>
        <v>41</v>
      </c>
      <c r="BA1870">
        <f t="shared" si="821"/>
        <v>82</v>
      </c>
      <c r="BB1870">
        <v>0</v>
      </c>
      <c r="BC1870">
        <v>0</v>
      </c>
      <c r="BD1870">
        <v>1</v>
      </c>
      <c r="BE1870">
        <v>4</v>
      </c>
      <c r="BF1870">
        <v>0</v>
      </c>
      <c r="BG1870">
        <v>0</v>
      </c>
      <c r="BH1870">
        <v>7</v>
      </c>
      <c r="BI1870">
        <v>7</v>
      </c>
      <c r="BJ1870">
        <v>0</v>
      </c>
      <c r="BK1870">
        <v>0</v>
      </c>
      <c r="BL1870">
        <f t="shared" si="822"/>
        <v>8</v>
      </c>
      <c r="BM1870">
        <f t="shared" si="823"/>
        <v>11</v>
      </c>
      <c r="BN1870">
        <f t="shared" si="824"/>
        <v>19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f t="shared" si="837"/>
        <v>8</v>
      </c>
      <c r="BV1870">
        <f t="shared" si="838"/>
        <v>11</v>
      </c>
      <c r="BW1870">
        <f t="shared" si="839"/>
        <v>19</v>
      </c>
      <c r="BX1870">
        <v>3</v>
      </c>
      <c r="BY1870">
        <v>3</v>
      </c>
      <c r="BZ1870">
        <v>2</v>
      </c>
      <c r="CA1870">
        <v>4</v>
      </c>
      <c r="CB1870">
        <v>0</v>
      </c>
      <c r="CC1870">
        <v>0</v>
      </c>
      <c r="CD1870">
        <v>5</v>
      </c>
      <c r="CE1870">
        <v>3</v>
      </c>
      <c r="CF1870">
        <v>0</v>
      </c>
      <c r="CG1870">
        <v>0</v>
      </c>
      <c r="CH1870">
        <f t="shared" si="825"/>
        <v>10</v>
      </c>
      <c r="CI1870">
        <f t="shared" si="826"/>
        <v>10</v>
      </c>
      <c r="CJ1870">
        <f t="shared" si="827"/>
        <v>20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f t="shared" si="828"/>
        <v>10</v>
      </c>
      <c r="CR1870">
        <f t="shared" si="829"/>
        <v>10</v>
      </c>
      <c r="CS1870">
        <f t="shared" si="830"/>
        <v>20</v>
      </c>
      <c r="CT1870">
        <f t="shared" si="831"/>
        <v>18</v>
      </c>
      <c r="CU1870">
        <f t="shared" si="832"/>
        <v>21</v>
      </c>
      <c r="CV1870">
        <f t="shared" si="833"/>
        <v>39</v>
      </c>
      <c r="CW1870">
        <f t="shared" si="834"/>
        <v>104</v>
      </c>
      <c r="CX1870">
        <f t="shared" si="835"/>
        <v>90</v>
      </c>
      <c r="CY1870">
        <f t="shared" si="836"/>
        <v>194</v>
      </c>
    </row>
    <row r="1871" spans="1:103">
      <c r="A1871" t="s">
        <v>74</v>
      </c>
      <c r="B1871" t="s">
        <v>3481</v>
      </c>
      <c r="C1871" t="s">
        <v>4543</v>
      </c>
      <c r="D1871">
        <v>400162</v>
      </c>
      <c r="E1871" t="s">
        <v>4575</v>
      </c>
      <c r="F1871" t="s">
        <v>4576</v>
      </c>
      <c r="H1871" t="s">
        <v>3485</v>
      </c>
      <c r="I1871" t="s">
        <v>3533</v>
      </c>
      <c r="J1871" t="s">
        <v>176</v>
      </c>
      <c r="K1871" t="s">
        <v>395</v>
      </c>
      <c r="L1871" t="s">
        <v>129</v>
      </c>
      <c r="M1871" t="s">
        <v>134</v>
      </c>
      <c r="N1871" t="s">
        <v>85</v>
      </c>
      <c r="O1871" t="s">
        <v>493</v>
      </c>
      <c r="P1871" t="s">
        <v>87</v>
      </c>
      <c r="Q1871" s="8" t="s">
        <v>8136</v>
      </c>
      <c r="R1871">
        <v>6</v>
      </c>
      <c r="S1871">
        <v>2</v>
      </c>
      <c r="T1871">
        <f t="shared" si="812"/>
        <v>8</v>
      </c>
      <c r="U1871">
        <v>3</v>
      </c>
      <c r="V1871">
        <v>3</v>
      </c>
      <c r="W1871">
        <v>6</v>
      </c>
      <c r="X1871">
        <v>7</v>
      </c>
      <c r="Y1871">
        <v>5</v>
      </c>
      <c r="Z1871">
        <v>5</v>
      </c>
      <c r="AA1871">
        <v>5</v>
      </c>
      <c r="AB1871">
        <v>5</v>
      </c>
      <c r="AC1871">
        <v>2</v>
      </c>
      <c r="AD1871">
        <v>3</v>
      </c>
      <c r="AE1871">
        <v>5</v>
      </c>
      <c r="AF1871">
        <v>6</v>
      </c>
      <c r="AG1871">
        <v>0</v>
      </c>
      <c r="AH1871">
        <v>0</v>
      </c>
      <c r="AI1871">
        <f t="shared" si="813"/>
        <v>26</v>
      </c>
      <c r="AJ1871">
        <f t="shared" si="814"/>
        <v>29</v>
      </c>
      <c r="AK1871">
        <f t="shared" si="815"/>
        <v>55</v>
      </c>
      <c r="AL1871">
        <f t="shared" si="816"/>
        <v>32</v>
      </c>
      <c r="AM1871">
        <f t="shared" si="817"/>
        <v>31</v>
      </c>
      <c r="AN1871">
        <f t="shared" si="818"/>
        <v>63</v>
      </c>
      <c r="AO1871">
        <v>4</v>
      </c>
      <c r="AP1871">
        <v>3</v>
      </c>
      <c r="AQ1871">
        <v>1</v>
      </c>
      <c r="AR1871">
        <v>2</v>
      </c>
      <c r="AS1871">
        <v>0</v>
      </c>
      <c r="AT1871">
        <v>3</v>
      </c>
      <c r="AU1871">
        <v>0</v>
      </c>
      <c r="AV1871">
        <v>1</v>
      </c>
      <c r="AW1871">
        <v>0</v>
      </c>
      <c r="AX1871">
        <v>0</v>
      </c>
      <c r="AY1871">
        <f t="shared" si="819"/>
        <v>5</v>
      </c>
      <c r="AZ1871">
        <f t="shared" si="820"/>
        <v>9</v>
      </c>
      <c r="BA1871">
        <f t="shared" si="821"/>
        <v>14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f t="shared" si="822"/>
        <v>0</v>
      </c>
      <c r="BM1871">
        <f t="shared" si="823"/>
        <v>0</v>
      </c>
      <c r="BN1871">
        <f t="shared" si="824"/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f t="shared" si="837"/>
        <v>0</v>
      </c>
      <c r="BV1871">
        <f t="shared" si="838"/>
        <v>0</v>
      </c>
      <c r="BW1871">
        <f t="shared" si="839"/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f t="shared" si="825"/>
        <v>0</v>
      </c>
      <c r="CI1871">
        <f t="shared" si="826"/>
        <v>0</v>
      </c>
      <c r="CJ1871">
        <f t="shared" si="827"/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f t="shared" si="828"/>
        <v>0</v>
      </c>
      <c r="CR1871">
        <f t="shared" si="829"/>
        <v>0</v>
      </c>
      <c r="CS1871">
        <f t="shared" si="830"/>
        <v>0</v>
      </c>
      <c r="CT1871">
        <f t="shared" si="831"/>
        <v>0</v>
      </c>
      <c r="CU1871">
        <f t="shared" si="832"/>
        <v>0</v>
      </c>
      <c r="CV1871">
        <f t="shared" si="833"/>
        <v>0</v>
      </c>
      <c r="CW1871">
        <f t="shared" si="834"/>
        <v>37</v>
      </c>
      <c r="CX1871">
        <f t="shared" si="835"/>
        <v>40</v>
      </c>
      <c r="CY1871">
        <f t="shared" si="836"/>
        <v>77</v>
      </c>
    </row>
    <row r="1872" spans="1:103">
      <c r="A1872" t="s">
        <v>74</v>
      </c>
      <c r="B1872" t="s">
        <v>3481</v>
      </c>
      <c r="C1872" t="s">
        <v>4543</v>
      </c>
      <c r="D1872">
        <v>400164</v>
      </c>
      <c r="E1872" t="s">
        <v>4577</v>
      </c>
      <c r="F1872" t="s">
        <v>4578</v>
      </c>
      <c r="H1872" t="s">
        <v>3485</v>
      </c>
      <c r="I1872" t="s">
        <v>3533</v>
      </c>
      <c r="J1872" t="s">
        <v>176</v>
      </c>
      <c r="K1872" t="s">
        <v>395</v>
      </c>
      <c r="L1872" t="s">
        <v>129</v>
      </c>
      <c r="M1872" t="s">
        <v>130</v>
      </c>
      <c r="N1872" t="s">
        <v>85</v>
      </c>
      <c r="O1872" t="s">
        <v>86</v>
      </c>
      <c r="P1872" t="s">
        <v>87</v>
      </c>
      <c r="Q1872" s="7" t="s">
        <v>8134</v>
      </c>
      <c r="R1872">
        <v>7</v>
      </c>
      <c r="S1872">
        <v>6</v>
      </c>
      <c r="T1872">
        <f t="shared" si="812"/>
        <v>13</v>
      </c>
      <c r="U1872">
        <v>13</v>
      </c>
      <c r="V1872">
        <v>14</v>
      </c>
      <c r="W1872">
        <v>5</v>
      </c>
      <c r="X1872">
        <v>9</v>
      </c>
      <c r="Y1872">
        <v>6</v>
      </c>
      <c r="Z1872">
        <v>13</v>
      </c>
      <c r="AA1872">
        <v>7</v>
      </c>
      <c r="AB1872">
        <v>12</v>
      </c>
      <c r="AC1872">
        <v>5</v>
      </c>
      <c r="AD1872">
        <v>4</v>
      </c>
      <c r="AE1872">
        <v>5</v>
      </c>
      <c r="AF1872">
        <v>5</v>
      </c>
      <c r="AG1872">
        <v>0</v>
      </c>
      <c r="AH1872">
        <v>0</v>
      </c>
      <c r="AI1872">
        <f t="shared" si="813"/>
        <v>41</v>
      </c>
      <c r="AJ1872">
        <f t="shared" si="814"/>
        <v>57</v>
      </c>
      <c r="AK1872">
        <f t="shared" si="815"/>
        <v>98</v>
      </c>
      <c r="AL1872">
        <f t="shared" si="816"/>
        <v>48</v>
      </c>
      <c r="AM1872">
        <f t="shared" si="817"/>
        <v>63</v>
      </c>
      <c r="AN1872">
        <f t="shared" si="818"/>
        <v>111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f t="shared" si="819"/>
        <v>0</v>
      </c>
      <c r="AZ1872">
        <f t="shared" si="820"/>
        <v>0</v>
      </c>
      <c r="BA1872">
        <f t="shared" si="821"/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f t="shared" si="822"/>
        <v>0</v>
      </c>
      <c r="BM1872">
        <f t="shared" si="823"/>
        <v>0</v>
      </c>
      <c r="BN1872">
        <f t="shared" si="824"/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f t="shared" si="837"/>
        <v>0</v>
      </c>
      <c r="BV1872">
        <f t="shared" si="838"/>
        <v>0</v>
      </c>
      <c r="BW1872">
        <f t="shared" si="839"/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f t="shared" si="825"/>
        <v>0</v>
      </c>
      <c r="CI1872">
        <f t="shared" si="826"/>
        <v>0</v>
      </c>
      <c r="CJ1872">
        <f t="shared" si="827"/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f t="shared" si="828"/>
        <v>0</v>
      </c>
      <c r="CR1872">
        <f t="shared" si="829"/>
        <v>0</v>
      </c>
      <c r="CS1872">
        <f t="shared" si="830"/>
        <v>0</v>
      </c>
      <c r="CT1872">
        <f t="shared" si="831"/>
        <v>0</v>
      </c>
      <c r="CU1872">
        <f t="shared" si="832"/>
        <v>0</v>
      </c>
      <c r="CV1872">
        <f t="shared" si="833"/>
        <v>0</v>
      </c>
      <c r="CW1872">
        <f t="shared" si="834"/>
        <v>48</v>
      </c>
      <c r="CX1872">
        <f t="shared" si="835"/>
        <v>63</v>
      </c>
      <c r="CY1872">
        <f t="shared" si="836"/>
        <v>111</v>
      </c>
    </row>
    <row r="1873" spans="1:103">
      <c r="A1873" t="s">
        <v>74</v>
      </c>
      <c r="B1873" t="s">
        <v>3481</v>
      </c>
      <c r="C1873" t="s">
        <v>4543</v>
      </c>
      <c r="D1873">
        <v>400168</v>
      </c>
      <c r="E1873" t="s">
        <v>4579</v>
      </c>
      <c r="F1873" t="s">
        <v>4580</v>
      </c>
      <c r="H1873" t="s">
        <v>3485</v>
      </c>
      <c r="I1873" t="s">
        <v>3533</v>
      </c>
      <c r="J1873" t="s">
        <v>176</v>
      </c>
      <c r="K1873" t="s">
        <v>395</v>
      </c>
      <c r="L1873" t="s">
        <v>129</v>
      </c>
      <c r="M1873" t="s">
        <v>130</v>
      </c>
      <c r="N1873" t="s">
        <v>85</v>
      </c>
      <c r="O1873" t="s">
        <v>244</v>
      </c>
      <c r="P1873" t="s">
        <v>87</v>
      </c>
      <c r="Q1873" t="s">
        <v>8135</v>
      </c>
      <c r="R1873">
        <v>14</v>
      </c>
      <c r="S1873">
        <v>20</v>
      </c>
      <c r="T1873">
        <f t="shared" si="812"/>
        <v>34</v>
      </c>
      <c r="U1873">
        <v>22</v>
      </c>
      <c r="V1873">
        <v>21</v>
      </c>
      <c r="W1873">
        <v>18</v>
      </c>
      <c r="X1873">
        <v>20</v>
      </c>
      <c r="Y1873">
        <v>20</v>
      </c>
      <c r="Z1873">
        <v>17</v>
      </c>
      <c r="AA1873">
        <v>23</v>
      </c>
      <c r="AB1873">
        <v>31</v>
      </c>
      <c r="AC1873">
        <v>29</v>
      </c>
      <c r="AD1873">
        <v>21</v>
      </c>
      <c r="AE1873">
        <v>24</v>
      </c>
      <c r="AF1873">
        <v>14</v>
      </c>
      <c r="AG1873">
        <v>0</v>
      </c>
      <c r="AH1873">
        <v>0</v>
      </c>
      <c r="AI1873">
        <f t="shared" si="813"/>
        <v>136</v>
      </c>
      <c r="AJ1873">
        <f t="shared" si="814"/>
        <v>124</v>
      </c>
      <c r="AK1873">
        <f t="shared" si="815"/>
        <v>260</v>
      </c>
      <c r="AL1873">
        <f t="shared" si="816"/>
        <v>150</v>
      </c>
      <c r="AM1873">
        <f t="shared" si="817"/>
        <v>144</v>
      </c>
      <c r="AN1873">
        <f t="shared" si="818"/>
        <v>294</v>
      </c>
      <c r="AO1873">
        <v>63</v>
      </c>
      <c r="AP1873">
        <v>68</v>
      </c>
      <c r="AQ1873">
        <v>53</v>
      </c>
      <c r="AR1873">
        <v>77</v>
      </c>
      <c r="AS1873">
        <v>71</v>
      </c>
      <c r="AT1873">
        <v>69</v>
      </c>
      <c r="AU1873">
        <v>79</v>
      </c>
      <c r="AV1873">
        <v>81</v>
      </c>
      <c r="AW1873">
        <v>0</v>
      </c>
      <c r="AX1873">
        <v>0</v>
      </c>
      <c r="AY1873">
        <f t="shared" si="819"/>
        <v>266</v>
      </c>
      <c r="AZ1873">
        <f t="shared" si="820"/>
        <v>295</v>
      </c>
      <c r="BA1873">
        <f t="shared" si="821"/>
        <v>561</v>
      </c>
      <c r="BB1873">
        <v>18</v>
      </c>
      <c r="BC1873">
        <v>33</v>
      </c>
      <c r="BD1873">
        <v>48</v>
      </c>
      <c r="BE1873">
        <v>35</v>
      </c>
      <c r="BF1873">
        <v>44</v>
      </c>
      <c r="BG1873">
        <v>37</v>
      </c>
      <c r="BH1873">
        <v>0</v>
      </c>
      <c r="BI1873">
        <v>0</v>
      </c>
      <c r="BJ1873">
        <v>0</v>
      </c>
      <c r="BK1873">
        <v>0</v>
      </c>
      <c r="BL1873">
        <f t="shared" si="822"/>
        <v>110</v>
      </c>
      <c r="BM1873">
        <f t="shared" si="823"/>
        <v>105</v>
      </c>
      <c r="BN1873">
        <f t="shared" si="824"/>
        <v>215</v>
      </c>
      <c r="BO1873">
        <v>15</v>
      </c>
      <c r="BP1873">
        <v>4</v>
      </c>
      <c r="BQ1873">
        <v>0</v>
      </c>
      <c r="BR1873">
        <v>0</v>
      </c>
      <c r="BS1873">
        <v>0</v>
      </c>
      <c r="BT1873">
        <v>0</v>
      </c>
      <c r="BU1873">
        <f t="shared" si="837"/>
        <v>125</v>
      </c>
      <c r="BV1873">
        <f t="shared" si="838"/>
        <v>109</v>
      </c>
      <c r="BW1873">
        <f t="shared" si="839"/>
        <v>234</v>
      </c>
      <c r="BX1873">
        <v>6</v>
      </c>
      <c r="BY1873">
        <v>17</v>
      </c>
      <c r="BZ1873">
        <v>7</v>
      </c>
      <c r="CA1873">
        <v>22</v>
      </c>
      <c r="CB1873">
        <v>26</v>
      </c>
      <c r="CC1873">
        <v>29</v>
      </c>
      <c r="CD1873">
        <v>0</v>
      </c>
      <c r="CE1873">
        <v>0</v>
      </c>
      <c r="CF1873">
        <v>0</v>
      </c>
      <c r="CG1873">
        <v>0</v>
      </c>
      <c r="CH1873">
        <f t="shared" si="825"/>
        <v>39</v>
      </c>
      <c r="CI1873">
        <f t="shared" si="826"/>
        <v>68</v>
      </c>
      <c r="CJ1873">
        <f t="shared" si="827"/>
        <v>107</v>
      </c>
      <c r="CK1873">
        <v>6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f t="shared" si="828"/>
        <v>45</v>
      </c>
      <c r="CR1873">
        <f t="shared" si="829"/>
        <v>68</v>
      </c>
      <c r="CS1873">
        <f t="shared" si="830"/>
        <v>113</v>
      </c>
      <c r="CT1873">
        <f t="shared" si="831"/>
        <v>170</v>
      </c>
      <c r="CU1873">
        <f t="shared" si="832"/>
        <v>177</v>
      </c>
      <c r="CV1873">
        <f t="shared" si="833"/>
        <v>347</v>
      </c>
      <c r="CW1873">
        <f t="shared" si="834"/>
        <v>586</v>
      </c>
      <c r="CX1873">
        <f t="shared" si="835"/>
        <v>616</v>
      </c>
      <c r="CY1873">
        <f t="shared" si="836"/>
        <v>1202</v>
      </c>
    </row>
    <row r="1874" spans="1:103">
      <c r="A1874" t="s">
        <v>74</v>
      </c>
      <c r="B1874" t="s">
        <v>3481</v>
      </c>
      <c r="C1874" t="s">
        <v>4543</v>
      </c>
      <c r="D1874">
        <v>400169</v>
      </c>
      <c r="E1874" t="s">
        <v>4581</v>
      </c>
      <c r="F1874" t="s">
        <v>4582</v>
      </c>
      <c r="H1874" t="s">
        <v>3485</v>
      </c>
      <c r="I1874" t="s">
        <v>3533</v>
      </c>
      <c r="J1874" t="s">
        <v>176</v>
      </c>
      <c r="K1874" t="s">
        <v>4583</v>
      </c>
      <c r="L1874" t="s">
        <v>129</v>
      </c>
      <c r="M1874" t="s">
        <v>130</v>
      </c>
      <c r="N1874" t="s">
        <v>85</v>
      </c>
      <c r="O1874" t="s">
        <v>244</v>
      </c>
      <c r="P1874" t="s">
        <v>87</v>
      </c>
      <c r="Q1874" t="s">
        <v>8135</v>
      </c>
      <c r="R1874">
        <v>4</v>
      </c>
      <c r="S1874">
        <v>4</v>
      </c>
      <c r="T1874">
        <f t="shared" si="812"/>
        <v>8</v>
      </c>
      <c r="U1874">
        <v>10</v>
      </c>
      <c r="V1874">
        <v>6</v>
      </c>
      <c r="W1874">
        <v>10</v>
      </c>
      <c r="X1874">
        <v>12</v>
      </c>
      <c r="Y1874">
        <v>7</v>
      </c>
      <c r="Z1874">
        <v>8</v>
      </c>
      <c r="AA1874">
        <v>10</v>
      </c>
      <c r="AB1874">
        <v>9</v>
      </c>
      <c r="AC1874">
        <v>7</v>
      </c>
      <c r="AD1874">
        <v>8</v>
      </c>
      <c r="AE1874">
        <v>11</v>
      </c>
      <c r="AF1874">
        <v>10</v>
      </c>
      <c r="AG1874">
        <v>0</v>
      </c>
      <c r="AH1874">
        <v>0</v>
      </c>
      <c r="AI1874">
        <f t="shared" si="813"/>
        <v>55</v>
      </c>
      <c r="AJ1874">
        <f t="shared" si="814"/>
        <v>53</v>
      </c>
      <c r="AK1874">
        <f t="shared" si="815"/>
        <v>108</v>
      </c>
      <c r="AL1874">
        <f t="shared" si="816"/>
        <v>59</v>
      </c>
      <c r="AM1874">
        <f t="shared" si="817"/>
        <v>57</v>
      </c>
      <c r="AN1874">
        <f t="shared" si="818"/>
        <v>116</v>
      </c>
      <c r="AO1874">
        <v>26</v>
      </c>
      <c r="AP1874">
        <v>26</v>
      </c>
      <c r="AQ1874">
        <v>19</v>
      </c>
      <c r="AR1874">
        <v>29</v>
      </c>
      <c r="AS1874">
        <v>19</v>
      </c>
      <c r="AT1874">
        <v>20</v>
      </c>
      <c r="AU1874">
        <v>26</v>
      </c>
      <c r="AV1874">
        <v>18</v>
      </c>
      <c r="AW1874">
        <v>0</v>
      </c>
      <c r="AX1874">
        <v>0</v>
      </c>
      <c r="AY1874">
        <f t="shared" si="819"/>
        <v>90</v>
      </c>
      <c r="AZ1874">
        <f t="shared" si="820"/>
        <v>93</v>
      </c>
      <c r="BA1874">
        <f t="shared" si="821"/>
        <v>183</v>
      </c>
      <c r="BB1874">
        <v>4</v>
      </c>
      <c r="BC1874">
        <v>13</v>
      </c>
      <c r="BD1874">
        <v>15</v>
      </c>
      <c r="BE1874">
        <v>11</v>
      </c>
      <c r="BF1874">
        <v>0</v>
      </c>
      <c r="BG1874">
        <v>0</v>
      </c>
      <c r="BH1874">
        <v>13</v>
      </c>
      <c r="BI1874">
        <v>8</v>
      </c>
      <c r="BJ1874">
        <v>0</v>
      </c>
      <c r="BK1874">
        <v>0</v>
      </c>
      <c r="BL1874">
        <f t="shared" si="822"/>
        <v>32</v>
      </c>
      <c r="BM1874">
        <f t="shared" si="823"/>
        <v>32</v>
      </c>
      <c r="BN1874">
        <f t="shared" si="824"/>
        <v>64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f t="shared" si="837"/>
        <v>32</v>
      </c>
      <c r="BV1874">
        <f t="shared" si="838"/>
        <v>32</v>
      </c>
      <c r="BW1874">
        <f t="shared" si="839"/>
        <v>64</v>
      </c>
      <c r="BX1874">
        <v>6</v>
      </c>
      <c r="BY1874">
        <v>3</v>
      </c>
      <c r="BZ1874">
        <v>0</v>
      </c>
      <c r="CA1874">
        <v>0</v>
      </c>
      <c r="CB1874">
        <v>0</v>
      </c>
      <c r="CC1874">
        <v>0</v>
      </c>
      <c r="CD1874">
        <v>36</v>
      </c>
      <c r="CE1874">
        <v>20</v>
      </c>
      <c r="CF1874">
        <v>0</v>
      </c>
      <c r="CG1874">
        <v>0</v>
      </c>
      <c r="CH1874">
        <f t="shared" si="825"/>
        <v>42</v>
      </c>
      <c r="CI1874">
        <f t="shared" si="826"/>
        <v>23</v>
      </c>
      <c r="CJ1874">
        <f t="shared" si="827"/>
        <v>65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f t="shared" si="828"/>
        <v>42</v>
      </c>
      <c r="CR1874">
        <f t="shared" si="829"/>
        <v>23</v>
      </c>
      <c r="CS1874">
        <f t="shared" si="830"/>
        <v>65</v>
      </c>
      <c r="CT1874">
        <f t="shared" si="831"/>
        <v>74</v>
      </c>
      <c r="CU1874">
        <f t="shared" si="832"/>
        <v>55</v>
      </c>
      <c r="CV1874">
        <f t="shared" si="833"/>
        <v>129</v>
      </c>
      <c r="CW1874">
        <f t="shared" si="834"/>
        <v>223</v>
      </c>
      <c r="CX1874">
        <f t="shared" si="835"/>
        <v>205</v>
      </c>
      <c r="CY1874">
        <f t="shared" si="836"/>
        <v>428</v>
      </c>
    </row>
    <row r="1875" spans="1:103">
      <c r="A1875" t="s">
        <v>74</v>
      </c>
      <c r="B1875" t="s">
        <v>3481</v>
      </c>
      <c r="C1875" t="s">
        <v>4543</v>
      </c>
      <c r="D1875">
        <v>410527</v>
      </c>
      <c r="E1875" t="s">
        <v>4584</v>
      </c>
      <c r="F1875" t="s">
        <v>4585</v>
      </c>
      <c r="H1875" t="s">
        <v>3485</v>
      </c>
      <c r="I1875" t="s">
        <v>3533</v>
      </c>
      <c r="J1875" t="s">
        <v>176</v>
      </c>
      <c r="K1875" t="s">
        <v>4551</v>
      </c>
      <c r="L1875" t="s">
        <v>129</v>
      </c>
      <c r="M1875" t="s">
        <v>134</v>
      </c>
      <c r="N1875" t="s">
        <v>85</v>
      </c>
      <c r="O1875" t="s">
        <v>86</v>
      </c>
      <c r="P1875" t="s">
        <v>87</v>
      </c>
      <c r="Q1875" s="7" t="s">
        <v>8134</v>
      </c>
      <c r="R1875">
        <v>2</v>
      </c>
      <c r="S1875">
        <v>1</v>
      </c>
      <c r="T1875">
        <f t="shared" si="812"/>
        <v>3</v>
      </c>
      <c r="U1875">
        <v>3</v>
      </c>
      <c r="V1875">
        <v>1</v>
      </c>
      <c r="W1875">
        <v>2</v>
      </c>
      <c r="X1875">
        <v>1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f t="shared" si="813"/>
        <v>5</v>
      </c>
      <c r="AJ1875">
        <f t="shared" si="814"/>
        <v>2</v>
      </c>
      <c r="AK1875">
        <f t="shared" si="815"/>
        <v>7</v>
      </c>
      <c r="AL1875">
        <f t="shared" si="816"/>
        <v>7</v>
      </c>
      <c r="AM1875">
        <f t="shared" si="817"/>
        <v>3</v>
      </c>
      <c r="AN1875">
        <f t="shared" si="818"/>
        <v>10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f t="shared" si="819"/>
        <v>0</v>
      </c>
      <c r="AZ1875">
        <f t="shared" si="820"/>
        <v>0</v>
      </c>
      <c r="BA1875">
        <f t="shared" si="821"/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f t="shared" si="822"/>
        <v>0</v>
      </c>
      <c r="BM1875">
        <f t="shared" si="823"/>
        <v>0</v>
      </c>
      <c r="BN1875">
        <f t="shared" si="824"/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f t="shared" si="837"/>
        <v>0</v>
      </c>
      <c r="BV1875">
        <f t="shared" si="838"/>
        <v>0</v>
      </c>
      <c r="BW1875">
        <f t="shared" si="839"/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f t="shared" si="825"/>
        <v>0</v>
      </c>
      <c r="CI1875">
        <f t="shared" si="826"/>
        <v>0</v>
      </c>
      <c r="CJ1875">
        <f t="shared" si="827"/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f t="shared" si="828"/>
        <v>0</v>
      </c>
      <c r="CR1875">
        <f t="shared" si="829"/>
        <v>0</v>
      </c>
      <c r="CS1875">
        <f t="shared" si="830"/>
        <v>0</v>
      </c>
      <c r="CT1875">
        <f t="shared" si="831"/>
        <v>0</v>
      </c>
      <c r="CU1875">
        <f t="shared" si="832"/>
        <v>0</v>
      </c>
      <c r="CV1875">
        <f t="shared" si="833"/>
        <v>0</v>
      </c>
      <c r="CW1875">
        <f t="shared" si="834"/>
        <v>7</v>
      </c>
      <c r="CX1875">
        <f t="shared" si="835"/>
        <v>3</v>
      </c>
      <c r="CY1875">
        <f t="shared" si="836"/>
        <v>10</v>
      </c>
    </row>
    <row r="1876" spans="1:103">
      <c r="A1876" t="s">
        <v>74</v>
      </c>
      <c r="B1876" t="s">
        <v>3481</v>
      </c>
      <c r="C1876" t="s">
        <v>4543</v>
      </c>
      <c r="D1876">
        <v>411505</v>
      </c>
      <c r="E1876" t="s">
        <v>4586</v>
      </c>
      <c r="F1876" t="s">
        <v>4587</v>
      </c>
      <c r="H1876" t="s">
        <v>3485</v>
      </c>
      <c r="I1876" t="s">
        <v>3533</v>
      </c>
      <c r="J1876" t="s">
        <v>176</v>
      </c>
      <c r="K1876" t="s">
        <v>395</v>
      </c>
      <c r="L1876" t="s">
        <v>129</v>
      </c>
      <c r="M1876" t="s">
        <v>134</v>
      </c>
      <c r="N1876" t="s">
        <v>85</v>
      </c>
      <c r="O1876" t="s">
        <v>86</v>
      </c>
      <c r="P1876" t="s">
        <v>87</v>
      </c>
      <c r="Q1876" s="7" t="s">
        <v>8134</v>
      </c>
      <c r="R1876">
        <v>12</v>
      </c>
      <c r="S1876">
        <v>4</v>
      </c>
      <c r="T1876">
        <f t="shared" si="812"/>
        <v>16</v>
      </c>
      <c r="U1876">
        <v>4</v>
      </c>
      <c r="V1876">
        <v>7</v>
      </c>
      <c r="W1876">
        <v>6</v>
      </c>
      <c r="X1876">
        <v>3</v>
      </c>
      <c r="Y1876">
        <v>4</v>
      </c>
      <c r="Z1876">
        <v>3</v>
      </c>
      <c r="AA1876">
        <v>6</v>
      </c>
      <c r="AB1876">
        <v>9</v>
      </c>
      <c r="AC1876">
        <v>2</v>
      </c>
      <c r="AD1876">
        <v>4</v>
      </c>
      <c r="AE1876">
        <v>6</v>
      </c>
      <c r="AF1876">
        <v>10</v>
      </c>
      <c r="AG1876">
        <v>0</v>
      </c>
      <c r="AH1876">
        <v>0</v>
      </c>
      <c r="AI1876">
        <f t="shared" si="813"/>
        <v>28</v>
      </c>
      <c r="AJ1876">
        <f t="shared" si="814"/>
        <v>36</v>
      </c>
      <c r="AK1876">
        <f t="shared" si="815"/>
        <v>64</v>
      </c>
      <c r="AL1876">
        <f t="shared" si="816"/>
        <v>40</v>
      </c>
      <c r="AM1876">
        <f t="shared" si="817"/>
        <v>40</v>
      </c>
      <c r="AN1876">
        <f t="shared" si="818"/>
        <v>80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f t="shared" si="819"/>
        <v>0</v>
      </c>
      <c r="AZ1876">
        <f t="shared" si="820"/>
        <v>0</v>
      </c>
      <c r="BA1876">
        <f t="shared" si="821"/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f t="shared" si="822"/>
        <v>0</v>
      </c>
      <c r="BM1876">
        <f t="shared" si="823"/>
        <v>0</v>
      </c>
      <c r="BN1876">
        <f t="shared" si="824"/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f t="shared" si="837"/>
        <v>0</v>
      </c>
      <c r="BV1876">
        <f t="shared" si="838"/>
        <v>0</v>
      </c>
      <c r="BW1876">
        <f t="shared" si="839"/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f t="shared" si="825"/>
        <v>0</v>
      </c>
      <c r="CI1876">
        <f t="shared" si="826"/>
        <v>0</v>
      </c>
      <c r="CJ1876">
        <f t="shared" si="827"/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f t="shared" si="828"/>
        <v>0</v>
      </c>
      <c r="CR1876">
        <f t="shared" si="829"/>
        <v>0</v>
      </c>
      <c r="CS1876">
        <f t="shared" si="830"/>
        <v>0</v>
      </c>
      <c r="CT1876">
        <f t="shared" si="831"/>
        <v>0</v>
      </c>
      <c r="CU1876">
        <f t="shared" si="832"/>
        <v>0</v>
      </c>
      <c r="CV1876">
        <f t="shared" si="833"/>
        <v>0</v>
      </c>
      <c r="CW1876">
        <f t="shared" si="834"/>
        <v>40</v>
      </c>
      <c r="CX1876">
        <f t="shared" si="835"/>
        <v>40</v>
      </c>
      <c r="CY1876">
        <f t="shared" si="836"/>
        <v>80</v>
      </c>
    </row>
    <row r="1877" spans="1:103">
      <c r="A1877" t="s">
        <v>74</v>
      </c>
      <c r="B1877" t="s">
        <v>3481</v>
      </c>
      <c r="C1877" t="s">
        <v>4543</v>
      </c>
      <c r="D1877">
        <v>411525</v>
      </c>
      <c r="E1877" t="s">
        <v>4588</v>
      </c>
      <c r="F1877" t="s">
        <v>4589</v>
      </c>
      <c r="H1877" t="s">
        <v>3485</v>
      </c>
      <c r="I1877" t="s">
        <v>3533</v>
      </c>
      <c r="J1877" t="s">
        <v>176</v>
      </c>
      <c r="K1877" t="s">
        <v>4548</v>
      </c>
      <c r="L1877" t="s">
        <v>129</v>
      </c>
      <c r="M1877" t="s">
        <v>134</v>
      </c>
      <c r="N1877" t="s">
        <v>85</v>
      </c>
      <c r="O1877" t="s">
        <v>86</v>
      </c>
      <c r="P1877" t="s">
        <v>87</v>
      </c>
      <c r="Q1877" s="7" t="s">
        <v>8134</v>
      </c>
      <c r="R1877">
        <v>17</v>
      </c>
      <c r="S1877">
        <v>22</v>
      </c>
      <c r="T1877">
        <f t="shared" si="812"/>
        <v>39</v>
      </c>
      <c r="U1877">
        <v>11</v>
      </c>
      <c r="V1877">
        <v>18</v>
      </c>
      <c r="W1877">
        <v>13</v>
      </c>
      <c r="X1877">
        <v>21</v>
      </c>
      <c r="Y1877">
        <v>10</v>
      </c>
      <c r="Z1877">
        <v>14</v>
      </c>
      <c r="AA1877">
        <v>21</v>
      </c>
      <c r="AB1877">
        <v>20</v>
      </c>
      <c r="AC1877">
        <v>10</v>
      </c>
      <c r="AD1877">
        <v>13</v>
      </c>
      <c r="AE1877">
        <v>5</v>
      </c>
      <c r="AF1877">
        <v>14</v>
      </c>
      <c r="AG1877">
        <v>0</v>
      </c>
      <c r="AH1877">
        <v>0</v>
      </c>
      <c r="AI1877">
        <f t="shared" si="813"/>
        <v>70</v>
      </c>
      <c r="AJ1877">
        <f t="shared" si="814"/>
        <v>100</v>
      </c>
      <c r="AK1877">
        <f t="shared" si="815"/>
        <v>170</v>
      </c>
      <c r="AL1877">
        <f t="shared" si="816"/>
        <v>87</v>
      </c>
      <c r="AM1877">
        <f t="shared" si="817"/>
        <v>122</v>
      </c>
      <c r="AN1877">
        <f t="shared" si="818"/>
        <v>209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f t="shared" si="819"/>
        <v>0</v>
      </c>
      <c r="AZ1877">
        <f t="shared" si="820"/>
        <v>0</v>
      </c>
      <c r="BA1877">
        <f t="shared" si="821"/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f t="shared" si="822"/>
        <v>0</v>
      </c>
      <c r="BM1877">
        <f t="shared" si="823"/>
        <v>0</v>
      </c>
      <c r="BN1877">
        <f t="shared" si="824"/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f t="shared" si="837"/>
        <v>0</v>
      </c>
      <c r="BV1877">
        <f t="shared" si="838"/>
        <v>0</v>
      </c>
      <c r="BW1877">
        <f t="shared" si="839"/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f t="shared" si="825"/>
        <v>0</v>
      </c>
      <c r="CI1877">
        <f t="shared" si="826"/>
        <v>0</v>
      </c>
      <c r="CJ1877">
        <f t="shared" si="827"/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f t="shared" si="828"/>
        <v>0</v>
      </c>
      <c r="CR1877">
        <f t="shared" si="829"/>
        <v>0</v>
      </c>
      <c r="CS1877">
        <f t="shared" si="830"/>
        <v>0</v>
      </c>
      <c r="CT1877">
        <f t="shared" si="831"/>
        <v>0</v>
      </c>
      <c r="CU1877">
        <f t="shared" si="832"/>
        <v>0</v>
      </c>
      <c r="CV1877">
        <f t="shared" si="833"/>
        <v>0</v>
      </c>
      <c r="CW1877">
        <f t="shared" si="834"/>
        <v>87</v>
      </c>
      <c r="CX1877">
        <f t="shared" si="835"/>
        <v>122</v>
      </c>
      <c r="CY1877">
        <f t="shared" si="836"/>
        <v>209</v>
      </c>
    </row>
    <row r="1878" spans="1:103">
      <c r="A1878" t="s">
        <v>74</v>
      </c>
      <c r="B1878" t="s">
        <v>3481</v>
      </c>
      <c r="C1878" t="s">
        <v>4543</v>
      </c>
      <c r="D1878">
        <v>411543</v>
      </c>
      <c r="E1878" t="s">
        <v>4590</v>
      </c>
      <c r="F1878" t="s">
        <v>4591</v>
      </c>
      <c r="H1878" t="s">
        <v>3485</v>
      </c>
      <c r="I1878" t="s">
        <v>3533</v>
      </c>
      <c r="J1878" t="s">
        <v>176</v>
      </c>
      <c r="K1878" t="s">
        <v>395</v>
      </c>
      <c r="L1878" t="s">
        <v>129</v>
      </c>
      <c r="M1878" t="s">
        <v>134</v>
      </c>
      <c r="N1878" t="s">
        <v>85</v>
      </c>
      <c r="O1878" t="s">
        <v>4592</v>
      </c>
      <c r="P1878" t="s">
        <v>87</v>
      </c>
      <c r="Q1878" s="7" t="s">
        <v>8135</v>
      </c>
      <c r="R1878">
        <v>4</v>
      </c>
      <c r="S1878">
        <v>3</v>
      </c>
      <c r="T1878">
        <f t="shared" si="812"/>
        <v>7</v>
      </c>
      <c r="U1878">
        <v>5</v>
      </c>
      <c r="V1878">
        <v>6</v>
      </c>
      <c r="W1878">
        <v>2</v>
      </c>
      <c r="X1878">
        <v>4</v>
      </c>
      <c r="Y1878">
        <v>5</v>
      </c>
      <c r="Z1878">
        <v>5</v>
      </c>
      <c r="AA1878">
        <v>0</v>
      </c>
      <c r="AB1878">
        <v>2</v>
      </c>
      <c r="AC1878">
        <v>5</v>
      </c>
      <c r="AD1878">
        <v>2</v>
      </c>
      <c r="AE1878">
        <v>4</v>
      </c>
      <c r="AF1878">
        <v>1</v>
      </c>
      <c r="AG1878">
        <v>0</v>
      </c>
      <c r="AH1878">
        <v>0</v>
      </c>
      <c r="AI1878">
        <f t="shared" si="813"/>
        <v>21</v>
      </c>
      <c r="AJ1878">
        <f t="shared" si="814"/>
        <v>20</v>
      </c>
      <c r="AK1878">
        <f t="shared" si="815"/>
        <v>41</v>
      </c>
      <c r="AL1878">
        <f t="shared" si="816"/>
        <v>25</v>
      </c>
      <c r="AM1878">
        <f t="shared" si="817"/>
        <v>23</v>
      </c>
      <c r="AN1878">
        <f t="shared" si="818"/>
        <v>48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f t="shared" si="819"/>
        <v>0</v>
      </c>
      <c r="AZ1878">
        <f t="shared" si="820"/>
        <v>0</v>
      </c>
      <c r="BA1878">
        <f t="shared" si="821"/>
        <v>0</v>
      </c>
      <c r="BB1878">
        <v>0</v>
      </c>
      <c r="BC1878">
        <v>0</v>
      </c>
      <c r="BD1878">
        <v>1</v>
      </c>
      <c r="BE1878">
        <v>4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f t="shared" si="822"/>
        <v>1</v>
      </c>
      <c r="BM1878">
        <f t="shared" si="823"/>
        <v>4</v>
      </c>
      <c r="BN1878">
        <f t="shared" si="824"/>
        <v>5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f t="shared" si="837"/>
        <v>1</v>
      </c>
      <c r="BV1878">
        <f t="shared" si="838"/>
        <v>4</v>
      </c>
      <c r="BW1878">
        <f t="shared" si="839"/>
        <v>5</v>
      </c>
      <c r="BX1878">
        <v>0</v>
      </c>
      <c r="BY1878">
        <v>0</v>
      </c>
      <c r="BZ1878">
        <v>5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f t="shared" si="825"/>
        <v>5</v>
      </c>
      <c r="CI1878">
        <f t="shared" si="826"/>
        <v>0</v>
      </c>
      <c r="CJ1878">
        <f t="shared" si="827"/>
        <v>5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f t="shared" si="828"/>
        <v>5</v>
      </c>
      <c r="CR1878">
        <f t="shared" si="829"/>
        <v>0</v>
      </c>
      <c r="CS1878">
        <f t="shared" si="830"/>
        <v>5</v>
      </c>
      <c r="CT1878">
        <f t="shared" si="831"/>
        <v>6</v>
      </c>
      <c r="CU1878">
        <f t="shared" si="832"/>
        <v>4</v>
      </c>
      <c r="CV1878">
        <f t="shared" si="833"/>
        <v>10</v>
      </c>
      <c r="CW1878">
        <f t="shared" si="834"/>
        <v>31</v>
      </c>
      <c r="CX1878">
        <f t="shared" si="835"/>
        <v>27</v>
      </c>
      <c r="CY1878">
        <f t="shared" si="836"/>
        <v>58</v>
      </c>
    </row>
    <row r="1879" spans="1:103">
      <c r="A1879" t="s">
        <v>74</v>
      </c>
      <c r="B1879" t="s">
        <v>3481</v>
      </c>
      <c r="C1879" t="s">
        <v>4543</v>
      </c>
      <c r="D1879">
        <v>411571</v>
      </c>
      <c r="E1879" t="s">
        <v>4593</v>
      </c>
      <c r="F1879" t="s">
        <v>4594</v>
      </c>
      <c r="H1879" t="s">
        <v>3485</v>
      </c>
      <c r="I1879" t="s">
        <v>3533</v>
      </c>
      <c r="J1879" t="s">
        <v>176</v>
      </c>
      <c r="K1879" t="s">
        <v>4135</v>
      </c>
      <c r="L1879" t="s">
        <v>129</v>
      </c>
      <c r="M1879" t="s">
        <v>134</v>
      </c>
      <c r="N1879" t="s">
        <v>85</v>
      </c>
      <c r="O1879" t="s">
        <v>252</v>
      </c>
      <c r="P1879" t="s">
        <v>87</v>
      </c>
      <c r="Q1879" s="7" t="s">
        <v>8134</v>
      </c>
      <c r="R1879">
        <v>9</v>
      </c>
      <c r="S1879">
        <v>10</v>
      </c>
      <c r="T1879">
        <f t="shared" si="812"/>
        <v>19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f t="shared" si="813"/>
        <v>0</v>
      </c>
      <c r="AJ1879">
        <f t="shared" si="814"/>
        <v>0</v>
      </c>
      <c r="AK1879">
        <f t="shared" si="815"/>
        <v>0</v>
      </c>
      <c r="AL1879">
        <f t="shared" si="816"/>
        <v>9</v>
      </c>
      <c r="AM1879">
        <f t="shared" si="817"/>
        <v>10</v>
      </c>
      <c r="AN1879">
        <f t="shared" si="818"/>
        <v>19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f t="shared" si="819"/>
        <v>0</v>
      </c>
      <c r="AZ1879">
        <f t="shared" si="820"/>
        <v>0</v>
      </c>
      <c r="BA1879">
        <f t="shared" si="821"/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f t="shared" si="822"/>
        <v>0</v>
      </c>
      <c r="BM1879">
        <f t="shared" si="823"/>
        <v>0</v>
      </c>
      <c r="BN1879">
        <f t="shared" si="824"/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f t="shared" si="837"/>
        <v>0</v>
      </c>
      <c r="BV1879">
        <f t="shared" si="838"/>
        <v>0</v>
      </c>
      <c r="BW1879">
        <f t="shared" si="839"/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f t="shared" si="825"/>
        <v>0</v>
      </c>
      <c r="CI1879">
        <f t="shared" si="826"/>
        <v>0</v>
      </c>
      <c r="CJ1879">
        <f t="shared" si="827"/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f t="shared" si="828"/>
        <v>0</v>
      </c>
      <c r="CR1879">
        <f t="shared" si="829"/>
        <v>0</v>
      </c>
      <c r="CS1879">
        <f t="shared" si="830"/>
        <v>0</v>
      </c>
      <c r="CT1879">
        <f t="shared" si="831"/>
        <v>0</v>
      </c>
      <c r="CU1879">
        <f t="shared" si="832"/>
        <v>0</v>
      </c>
      <c r="CV1879">
        <f t="shared" si="833"/>
        <v>0</v>
      </c>
      <c r="CW1879">
        <f t="shared" si="834"/>
        <v>9</v>
      </c>
      <c r="CX1879">
        <f t="shared" si="835"/>
        <v>10</v>
      </c>
      <c r="CY1879">
        <f t="shared" si="836"/>
        <v>19</v>
      </c>
    </row>
    <row r="1880" spans="1:103">
      <c r="A1880" t="s">
        <v>74</v>
      </c>
      <c r="B1880" t="s">
        <v>3481</v>
      </c>
      <c r="C1880" t="s">
        <v>4595</v>
      </c>
      <c r="D1880">
        <v>101491</v>
      </c>
      <c r="E1880" t="s">
        <v>4596</v>
      </c>
      <c r="F1880" t="s">
        <v>4597</v>
      </c>
      <c r="H1880" t="s">
        <v>3485</v>
      </c>
      <c r="I1880" t="s">
        <v>3533</v>
      </c>
      <c r="J1880" t="s">
        <v>176</v>
      </c>
      <c r="K1880" t="s">
        <v>2697</v>
      </c>
      <c r="L1880" t="s">
        <v>83</v>
      </c>
      <c r="M1880" t="s">
        <v>84</v>
      </c>
      <c r="N1880" t="s">
        <v>85</v>
      </c>
      <c r="O1880" t="s">
        <v>86</v>
      </c>
      <c r="P1880" t="s">
        <v>87</v>
      </c>
      <c r="Q1880" s="7" t="s">
        <v>8134</v>
      </c>
      <c r="R1880">
        <v>36</v>
      </c>
      <c r="S1880">
        <v>58</v>
      </c>
      <c r="T1880">
        <f t="shared" si="812"/>
        <v>94</v>
      </c>
      <c r="U1880">
        <v>41</v>
      </c>
      <c r="V1880">
        <v>50</v>
      </c>
      <c r="W1880">
        <v>41</v>
      </c>
      <c r="X1880">
        <v>59</v>
      </c>
      <c r="Y1880">
        <v>36</v>
      </c>
      <c r="Z1880">
        <v>29</v>
      </c>
      <c r="AA1880">
        <v>65</v>
      </c>
      <c r="AB1880">
        <v>63</v>
      </c>
      <c r="AC1880">
        <v>65</v>
      </c>
      <c r="AD1880">
        <v>58</v>
      </c>
      <c r="AE1880">
        <v>50</v>
      </c>
      <c r="AF1880">
        <v>46</v>
      </c>
      <c r="AG1880">
        <v>6</v>
      </c>
      <c r="AH1880">
        <v>7</v>
      </c>
      <c r="AI1880">
        <f t="shared" si="813"/>
        <v>304</v>
      </c>
      <c r="AJ1880">
        <f t="shared" si="814"/>
        <v>312</v>
      </c>
      <c r="AK1880">
        <f t="shared" si="815"/>
        <v>616</v>
      </c>
      <c r="AL1880">
        <f t="shared" si="816"/>
        <v>340</v>
      </c>
      <c r="AM1880">
        <f t="shared" si="817"/>
        <v>370</v>
      </c>
      <c r="AN1880">
        <f t="shared" si="818"/>
        <v>710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f t="shared" si="819"/>
        <v>0</v>
      </c>
      <c r="AZ1880">
        <f t="shared" si="820"/>
        <v>0</v>
      </c>
      <c r="BA1880">
        <f t="shared" si="821"/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f t="shared" si="822"/>
        <v>0</v>
      </c>
      <c r="BM1880">
        <f t="shared" si="823"/>
        <v>0</v>
      </c>
      <c r="BN1880">
        <f t="shared" si="824"/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f t="shared" si="837"/>
        <v>0</v>
      </c>
      <c r="BV1880">
        <f t="shared" si="838"/>
        <v>0</v>
      </c>
      <c r="BW1880">
        <f t="shared" si="839"/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f t="shared" si="825"/>
        <v>0</v>
      </c>
      <c r="CI1880">
        <f t="shared" si="826"/>
        <v>0</v>
      </c>
      <c r="CJ1880">
        <f t="shared" si="827"/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f t="shared" si="828"/>
        <v>0</v>
      </c>
      <c r="CR1880">
        <f t="shared" si="829"/>
        <v>0</v>
      </c>
      <c r="CS1880">
        <f t="shared" si="830"/>
        <v>0</v>
      </c>
      <c r="CT1880">
        <f t="shared" si="831"/>
        <v>0</v>
      </c>
      <c r="CU1880">
        <f t="shared" si="832"/>
        <v>0</v>
      </c>
      <c r="CV1880">
        <f t="shared" si="833"/>
        <v>0</v>
      </c>
      <c r="CW1880">
        <f t="shared" si="834"/>
        <v>340</v>
      </c>
      <c r="CX1880">
        <f t="shared" si="835"/>
        <v>370</v>
      </c>
      <c r="CY1880">
        <f t="shared" si="836"/>
        <v>710</v>
      </c>
    </row>
    <row r="1881" spans="1:103">
      <c r="A1881" t="s">
        <v>74</v>
      </c>
      <c r="B1881" t="s">
        <v>3481</v>
      </c>
      <c r="C1881" t="s">
        <v>4595</v>
      </c>
      <c r="D1881">
        <v>101492</v>
      </c>
      <c r="E1881" t="s">
        <v>4598</v>
      </c>
      <c r="F1881" t="s">
        <v>4599</v>
      </c>
      <c r="H1881" t="s">
        <v>3485</v>
      </c>
      <c r="I1881" t="s">
        <v>3533</v>
      </c>
      <c r="J1881" t="s">
        <v>176</v>
      </c>
      <c r="K1881" t="s">
        <v>4600</v>
      </c>
      <c r="L1881" t="s">
        <v>83</v>
      </c>
      <c r="M1881" t="s">
        <v>84</v>
      </c>
      <c r="N1881" t="s">
        <v>85</v>
      </c>
      <c r="O1881" t="s">
        <v>86</v>
      </c>
      <c r="P1881" t="s">
        <v>87</v>
      </c>
      <c r="Q1881" s="7" t="s">
        <v>8134</v>
      </c>
      <c r="R1881">
        <v>9</v>
      </c>
      <c r="S1881">
        <v>12</v>
      </c>
      <c r="T1881">
        <f t="shared" si="812"/>
        <v>21</v>
      </c>
      <c r="U1881">
        <v>9</v>
      </c>
      <c r="V1881">
        <v>10</v>
      </c>
      <c r="W1881">
        <v>8</v>
      </c>
      <c r="X1881">
        <v>13</v>
      </c>
      <c r="Y1881">
        <v>9</v>
      </c>
      <c r="Z1881">
        <v>10</v>
      </c>
      <c r="AA1881">
        <v>14</v>
      </c>
      <c r="AB1881">
        <v>11</v>
      </c>
      <c r="AC1881">
        <v>14</v>
      </c>
      <c r="AD1881">
        <v>8</v>
      </c>
      <c r="AE1881">
        <v>6</v>
      </c>
      <c r="AF1881">
        <v>15</v>
      </c>
      <c r="AG1881">
        <v>0</v>
      </c>
      <c r="AH1881">
        <v>0</v>
      </c>
      <c r="AI1881">
        <f t="shared" si="813"/>
        <v>60</v>
      </c>
      <c r="AJ1881">
        <f t="shared" si="814"/>
        <v>67</v>
      </c>
      <c r="AK1881">
        <f t="shared" si="815"/>
        <v>127</v>
      </c>
      <c r="AL1881">
        <f t="shared" si="816"/>
        <v>69</v>
      </c>
      <c r="AM1881">
        <f t="shared" si="817"/>
        <v>79</v>
      </c>
      <c r="AN1881">
        <f t="shared" si="818"/>
        <v>148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f t="shared" si="819"/>
        <v>0</v>
      </c>
      <c r="AZ1881">
        <f t="shared" si="820"/>
        <v>0</v>
      </c>
      <c r="BA1881">
        <f t="shared" si="821"/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f t="shared" si="822"/>
        <v>0</v>
      </c>
      <c r="BM1881">
        <f t="shared" si="823"/>
        <v>0</v>
      </c>
      <c r="BN1881">
        <f t="shared" si="824"/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f t="shared" si="837"/>
        <v>0</v>
      </c>
      <c r="BV1881">
        <f t="shared" si="838"/>
        <v>0</v>
      </c>
      <c r="BW1881">
        <f t="shared" si="839"/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f t="shared" si="825"/>
        <v>0</v>
      </c>
      <c r="CI1881">
        <f t="shared" si="826"/>
        <v>0</v>
      </c>
      <c r="CJ1881">
        <f t="shared" si="827"/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f t="shared" si="828"/>
        <v>0</v>
      </c>
      <c r="CR1881">
        <f t="shared" si="829"/>
        <v>0</v>
      </c>
      <c r="CS1881">
        <f t="shared" si="830"/>
        <v>0</v>
      </c>
      <c r="CT1881">
        <f t="shared" si="831"/>
        <v>0</v>
      </c>
      <c r="CU1881">
        <f t="shared" si="832"/>
        <v>0</v>
      </c>
      <c r="CV1881">
        <f t="shared" si="833"/>
        <v>0</v>
      </c>
      <c r="CW1881">
        <f t="shared" si="834"/>
        <v>69</v>
      </c>
      <c r="CX1881">
        <f t="shared" si="835"/>
        <v>79</v>
      </c>
      <c r="CY1881">
        <f t="shared" si="836"/>
        <v>148</v>
      </c>
    </row>
    <row r="1882" spans="1:103">
      <c r="A1882" t="s">
        <v>74</v>
      </c>
      <c r="B1882" t="s">
        <v>3481</v>
      </c>
      <c r="C1882" t="s">
        <v>4595</v>
      </c>
      <c r="D1882">
        <v>101493</v>
      </c>
      <c r="E1882" t="s">
        <v>4601</v>
      </c>
      <c r="F1882" t="s">
        <v>4602</v>
      </c>
      <c r="H1882" t="s">
        <v>3485</v>
      </c>
      <c r="I1882" t="s">
        <v>3533</v>
      </c>
      <c r="J1882" t="s">
        <v>176</v>
      </c>
      <c r="K1882" t="s">
        <v>395</v>
      </c>
      <c r="L1882" t="s">
        <v>83</v>
      </c>
      <c r="M1882" t="s">
        <v>84</v>
      </c>
      <c r="N1882" t="s">
        <v>85</v>
      </c>
      <c r="O1882" t="s">
        <v>86</v>
      </c>
      <c r="P1882" t="s">
        <v>87</v>
      </c>
      <c r="Q1882" s="7" t="s">
        <v>8134</v>
      </c>
      <c r="R1882">
        <v>22</v>
      </c>
      <c r="S1882">
        <v>22</v>
      </c>
      <c r="T1882">
        <f t="shared" si="812"/>
        <v>44</v>
      </c>
      <c r="U1882">
        <v>21</v>
      </c>
      <c r="V1882">
        <v>27</v>
      </c>
      <c r="W1882">
        <v>15</v>
      </c>
      <c r="X1882">
        <v>26</v>
      </c>
      <c r="Y1882">
        <v>21</v>
      </c>
      <c r="Z1882">
        <v>22</v>
      </c>
      <c r="AA1882">
        <v>22</v>
      </c>
      <c r="AB1882">
        <v>30</v>
      </c>
      <c r="AC1882">
        <v>29</v>
      </c>
      <c r="AD1882">
        <v>24</v>
      </c>
      <c r="AE1882">
        <v>22</v>
      </c>
      <c r="AF1882">
        <v>29</v>
      </c>
      <c r="AG1882">
        <v>0</v>
      </c>
      <c r="AH1882">
        <v>0</v>
      </c>
      <c r="AI1882">
        <f t="shared" si="813"/>
        <v>130</v>
      </c>
      <c r="AJ1882">
        <f t="shared" si="814"/>
        <v>158</v>
      </c>
      <c r="AK1882">
        <f t="shared" si="815"/>
        <v>288</v>
      </c>
      <c r="AL1882">
        <f t="shared" si="816"/>
        <v>152</v>
      </c>
      <c r="AM1882">
        <f t="shared" si="817"/>
        <v>180</v>
      </c>
      <c r="AN1882">
        <f t="shared" si="818"/>
        <v>332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f t="shared" si="819"/>
        <v>0</v>
      </c>
      <c r="AZ1882">
        <f t="shared" si="820"/>
        <v>0</v>
      </c>
      <c r="BA1882">
        <f t="shared" si="821"/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f t="shared" si="822"/>
        <v>0</v>
      </c>
      <c r="BM1882">
        <f t="shared" si="823"/>
        <v>0</v>
      </c>
      <c r="BN1882">
        <f t="shared" si="824"/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f t="shared" si="837"/>
        <v>0</v>
      </c>
      <c r="BV1882">
        <f t="shared" si="838"/>
        <v>0</v>
      </c>
      <c r="BW1882">
        <f t="shared" si="839"/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f t="shared" si="825"/>
        <v>0</v>
      </c>
      <c r="CI1882">
        <f t="shared" si="826"/>
        <v>0</v>
      </c>
      <c r="CJ1882">
        <f t="shared" si="827"/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f t="shared" si="828"/>
        <v>0</v>
      </c>
      <c r="CR1882">
        <f t="shared" si="829"/>
        <v>0</v>
      </c>
      <c r="CS1882">
        <f t="shared" si="830"/>
        <v>0</v>
      </c>
      <c r="CT1882">
        <f t="shared" si="831"/>
        <v>0</v>
      </c>
      <c r="CU1882">
        <f t="shared" si="832"/>
        <v>0</v>
      </c>
      <c r="CV1882">
        <f t="shared" si="833"/>
        <v>0</v>
      </c>
      <c r="CW1882">
        <f t="shared" si="834"/>
        <v>152</v>
      </c>
      <c r="CX1882">
        <f t="shared" si="835"/>
        <v>180</v>
      </c>
      <c r="CY1882">
        <f t="shared" si="836"/>
        <v>332</v>
      </c>
    </row>
    <row r="1883" spans="1:103">
      <c r="A1883" t="s">
        <v>74</v>
      </c>
      <c r="B1883" t="s">
        <v>3481</v>
      </c>
      <c r="C1883" t="s">
        <v>4595</v>
      </c>
      <c r="D1883">
        <v>101494</v>
      </c>
      <c r="E1883" t="s">
        <v>4603</v>
      </c>
      <c r="F1883" t="s">
        <v>4604</v>
      </c>
      <c r="H1883" t="s">
        <v>3485</v>
      </c>
      <c r="I1883" t="s">
        <v>3533</v>
      </c>
      <c r="J1883" t="s">
        <v>176</v>
      </c>
      <c r="K1883" t="s">
        <v>4605</v>
      </c>
      <c r="L1883" t="s">
        <v>83</v>
      </c>
      <c r="M1883" t="s">
        <v>84</v>
      </c>
      <c r="N1883" t="s">
        <v>85</v>
      </c>
      <c r="O1883" t="s">
        <v>86</v>
      </c>
      <c r="P1883" t="s">
        <v>87</v>
      </c>
      <c r="Q1883" s="7" t="s">
        <v>8134</v>
      </c>
      <c r="R1883">
        <v>31</v>
      </c>
      <c r="S1883">
        <v>26</v>
      </c>
      <c r="T1883">
        <f t="shared" si="812"/>
        <v>57</v>
      </c>
      <c r="U1883">
        <v>25</v>
      </c>
      <c r="V1883">
        <v>23</v>
      </c>
      <c r="W1883">
        <v>27</v>
      </c>
      <c r="X1883">
        <v>22</v>
      </c>
      <c r="Y1883">
        <v>25</v>
      </c>
      <c r="Z1883">
        <v>24</v>
      </c>
      <c r="AA1883">
        <v>39</v>
      </c>
      <c r="AB1883">
        <v>23</v>
      </c>
      <c r="AC1883">
        <v>41</v>
      </c>
      <c r="AD1883">
        <v>29</v>
      </c>
      <c r="AE1883">
        <v>37</v>
      </c>
      <c r="AF1883">
        <v>32</v>
      </c>
      <c r="AG1883">
        <v>0</v>
      </c>
      <c r="AH1883">
        <v>0</v>
      </c>
      <c r="AI1883">
        <f t="shared" si="813"/>
        <v>194</v>
      </c>
      <c r="AJ1883">
        <f t="shared" si="814"/>
        <v>153</v>
      </c>
      <c r="AK1883">
        <f t="shared" si="815"/>
        <v>347</v>
      </c>
      <c r="AL1883">
        <f t="shared" si="816"/>
        <v>225</v>
      </c>
      <c r="AM1883">
        <f t="shared" si="817"/>
        <v>179</v>
      </c>
      <c r="AN1883">
        <f t="shared" si="818"/>
        <v>404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f t="shared" si="819"/>
        <v>0</v>
      </c>
      <c r="AZ1883">
        <f t="shared" si="820"/>
        <v>0</v>
      </c>
      <c r="BA1883">
        <f t="shared" si="821"/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f t="shared" si="822"/>
        <v>0</v>
      </c>
      <c r="BM1883">
        <f t="shared" si="823"/>
        <v>0</v>
      </c>
      <c r="BN1883">
        <f t="shared" si="824"/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f t="shared" si="837"/>
        <v>0</v>
      </c>
      <c r="BV1883">
        <f t="shared" si="838"/>
        <v>0</v>
      </c>
      <c r="BW1883">
        <f t="shared" si="839"/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f t="shared" si="825"/>
        <v>0</v>
      </c>
      <c r="CI1883">
        <f t="shared" si="826"/>
        <v>0</v>
      </c>
      <c r="CJ1883">
        <f t="shared" si="827"/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f t="shared" si="828"/>
        <v>0</v>
      </c>
      <c r="CR1883">
        <f t="shared" si="829"/>
        <v>0</v>
      </c>
      <c r="CS1883">
        <f t="shared" si="830"/>
        <v>0</v>
      </c>
      <c r="CT1883">
        <f t="shared" si="831"/>
        <v>0</v>
      </c>
      <c r="CU1883">
        <f t="shared" si="832"/>
        <v>0</v>
      </c>
      <c r="CV1883">
        <f t="shared" si="833"/>
        <v>0</v>
      </c>
      <c r="CW1883">
        <f t="shared" si="834"/>
        <v>225</v>
      </c>
      <c r="CX1883">
        <f t="shared" si="835"/>
        <v>179</v>
      </c>
      <c r="CY1883">
        <f t="shared" si="836"/>
        <v>404</v>
      </c>
    </row>
    <row r="1884" spans="1:103">
      <c r="A1884" t="s">
        <v>74</v>
      </c>
      <c r="B1884" t="s">
        <v>3481</v>
      </c>
      <c r="C1884" t="s">
        <v>4595</v>
      </c>
      <c r="D1884">
        <v>101496</v>
      </c>
      <c r="E1884" t="s">
        <v>4606</v>
      </c>
      <c r="F1884" t="s">
        <v>4607</v>
      </c>
      <c r="H1884" t="s">
        <v>3485</v>
      </c>
      <c r="I1884" t="s">
        <v>3533</v>
      </c>
      <c r="J1884" t="s">
        <v>176</v>
      </c>
      <c r="K1884" t="s">
        <v>4608</v>
      </c>
      <c r="L1884" t="s">
        <v>83</v>
      </c>
      <c r="M1884" t="s">
        <v>84</v>
      </c>
      <c r="N1884" t="s">
        <v>85</v>
      </c>
      <c r="O1884" t="s">
        <v>86</v>
      </c>
      <c r="P1884" t="s">
        <v>87</v>
      </c>
      <c r="Q1884" s="7" t="s">
        <v>8134</v>
      </c>
      <c r="R1884">
        <v>12</v>
      </c>
      <c r="S1884">
        <v>16</v>
      </c>
      <c r="T1884">
        <f t="shared" si="812"/>
        <v>28</v>
      </c>
      <c r="U1884">
        <v>12</v>
      </c>
      <c r="V1884">
        <v>15</v>
      </c>
      <c r="W1884">
        <v>11</v>
      </c>
      <c r="X1884">
        <v>12</v>
      </c>
      <c r="Y1884">
        <v>13</v>
      </c>
      <c r="Z1884">
        <v>18</v>
      </c>
      <c r="AA1884">
        <v>19</v>
      </c>
      <c r="AB1884">
        <v>19</v>
      </c>
      <c r="AC1884">
        <v>16</v>
      </c>
      <c r="AD1884">
        <v>24</v>
      </c>
      <c r="AE1884">
        <v>13</v>
      </c>
      <c r="AF1884">
        <v>9</v>
      </c>
      <c r="AG1884">
        <v>0</v>
      </c>
      <c r="AH1884">
        <v>0</v>
      </c>
      <c r="AI1884">
        <f t="shared" si="813"/>
        <v>84</v>
      </c>
      <c r="AJ1884">
        <f t="shared" si="814"/>
        <v>97</v>
      </c>
      <c r="AK1884">
        <f t="shared" si="815"/>
        <v>181</v>
      </c>
      <c r="AL1884">
        <f t="shared" si="816"/>
        <v>96</v>
      </c>
      <c r="AM1884">
        <f t="shared" si="817"/>
        <v>113</v>
      </c>
      <c r="AN1884">
        <f t="shared" si="818"/>
        <v>209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f t="shared" si="819"/>
        <v>0</v>
      </c>
      <c r="AZ1884">
        <f t="shared" si="820"/>
        <v>0</v>
      </c>
      <c r="BA1884">
        <f t="shared" si="821"/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f t="shared" si="822"/>
        <v>0</v>
      </c>
      <c r="BM1884">
        <f t="shared" si="823"/>
        <v>0</v>
      </c>
      <c r="BN1884">
        <f t="shared" si="824"/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f t="shared" si="837"/>
        <v>0</v>
      </c>
      <c r="BV1884">
        <f t="shared" si="838"/>
        <v>0</v>
      </c>
      <c r="BW1884">
        <f t="shared" si="839"/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f t="shared" si="825"/>
        <v>0</v>
      </c>
      <c r="CI1884">
        <f t="shared" si="826"/>
        <v>0</v>
      </c>
      <c r="CJ1884">
        <f t="shared" si="827"/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f t="shared" si="828"/>
        <v>0</v>
      </c>
      <c r="CR1884">
        <f t="shared" si="829"/>
        <v>0</v>
      </c>
      <c r="CS1884">
        <f t="shared" si="830"/>
        <v>0</v>
      </c>
      <c r="CT1884">
        <f t="shared" si="831"/>
        <v>0</v>
      </c>
      <c r="CU1884">
        <f t="shared" si="832"/>
        <v>0</v>
      </c>
      <c r="CV1884">
        <f t="shared" si="833"/>
        <v>0</v>
      </c>
      <c r="CW1884">
        <f t="shared" si="834"/>
        <v>96</v>
      </c>
      <c r="CX1884">
        <f t="shared" si="835"/>
        <v>113</v>
      </c>
      <c r="CY1884">
        <f t="shared" si="836"/>
        <v>209</v>
      </c>
    </row>
    <row r="1885" spans="1:103">
      <c r="A1885" t="s">
        <v>74</v>
      </c>
      <c r="B1885" t="s">
        <v>3481</v>
      </c>
      <c r="C1885" t="s">
        <v>4595</v>
      </c>
      <c r="D1885">
        <v>101497</v>
      </c>
      <c r="E1885" t="s">
        <v>4133</v>
      </c>
      <c r="F1885" t="s">
        <v>4609</v>
      </c>
      <c r="H1885" t="s">
        <v>3485</v>
      </c>
      <c r="I1885" t="s">
        <v>3533</v>
      </c>
      <c r="J1885" t="s">
        <v>176</v>
      </c>
      <c r="K1885" t="s">
        <v>4135</v>
      </c>
      <c r="L1885" t="s">
        <v>83</v>
      </c>
      <c r="M1885" t="s">
        <v>84</v>
      </c>
      <c r="N1885" t="s">
        <v>85</v>
      </c>
      <c r="O1885" t="s">
        <v>86</v>
      </c>
      <c r="P1885" t="s">
        <v>87</v>
      </c>
      <c r="Q1885" s="7" t="s">
        <v>8134</v>
      </c>
      <c r="R1885">
        <v>31</v>
      </c>
      <c r="S1885">
        <v>28</v>
      </c>
      <c r="T1885">
        <f t="shared" si="812"/>
        <v>59</v>
      </c>
      <c r="U1885">
        <v>35</v>
      </c>
      <c r="V1885">
        <v>34</v>
      </c>
      <c r="W1885">
        <v>39</v>
      </c>
      <c r="X1885">
        <v>32</v>
      </c>
      <c r="Y1885">
        <v>31</v>
      </c>
      <c r="Z1885">
        <v>26</v>
      </c>
      <c r="AA1885">
        <v>36</v>
      </c>
      <c r="AB1885">
        <v>32</v>
      </c>
      <c r="AC1885">
        <v>42</v>
      </c>
      <c r="AD1885">
        <v>28</v>
      </c>
      <c r="AE1885">
        <v>24</v>
      </c>
      <c r="AF1885">
        <v>27</v>
      </c>
      <c r="AG1885">
        <v>0</v>
      </c>
      <c r="AH1885">
        <v>0</v>
      </c>
      <c r="AI1885">
        <f t="shared" si="813"/>
        <v>207</v>
      </c>
      <c r="AJ1885">
        <f t="shared" si="814"/>
        <v>179</v>
      </c>
      <c r="AK1885">
        <f t="shared" si="815"/>
        <v>386</v>
      </c>
      <c r="AL1885">
        <f t="shared" si="816"/>
        <v>238</v>
      </c>
      <c r="AM1885">
        <f t="shared" si="817"/>
        <v>207</v>
      </c>
      <c r="AN1885">
        <f t="shared" si="818"/>
        <v>445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f t="shared" si="819"/>
        <v>0</v>
      </c>
      <c r="AZ1885">
        <f t="shared" si="820"/>
        <v>0</v>
      </c>
      <c r="BA1885">
        <f t="shared" si="821"/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f t="shared" si="822"/>
        <v>0</v>
      </c>
      <c r="BM1885">
        <f t="shared" si="823"/>
        <v>0</v>
      </c>
      <c r="BN1885">
        <f t="shared" si="824"/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f t="shared" si="837"/>
        <v>0</v>
      </c>
      <c r="BV1885">
        <f t="shared" si="838"/>
        <v>0</v>
      </c>
      <c r="BW1885">
        <f t="shared" si="839"/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f t="shared" si="825"/>
        <v>0</v>
      </c>
      <c r="CI1885">
        <f t="shared" si="826"/>
        <v>0</v>
      </c>
      <c r="CJ1885">
        <f t="shared" si="827"/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f t="shared" si="828"/>
        <v>0</v>
      </c>
      <c r="CR1885">
        <f t="shared" si="829"/>
        <v>0</v>
      </c>
      <c r="CS1885">
        <f t="shared" si="830"/>
        <v>0</v>
      </c>
      <c r="CT1885">
        <f t="shared" si="831"/>
        <v>0</v>
      </c>
      <c r="CU1885">
        <f t="shared" si="832"/>
        <v>0</v>
      </c>
      <c r="CV1885">
        <f t="shared" si="833"/>
        <v>0</v>
      </c>
      <c r="CW1885">
        <f t="shared" si="834"/>
        <v>238</v>
      </c>
      <c r="CX1885">
        <f t="shared" si="835"/>
        <v>207</v>
      </c>
      <c r="CY1885">
        <f t="shared" si="836"/>
        <v>445</v>
      </c>
    </row>
    <row r="1886" spans="1:103">
      <c r="A1886" t="s">
        <v>74</v>
      </c>
      <c r="B1886" t="s">
        <v>3481</v>
      </c>
      <c r="C1886" t="s">
        <v>4595</v>
      </c>
      <c r="D1886">
        <v>101498</v>
      </c>
      <c r="E1886" t="s">
        <v>4610</v>
      </c>
      <c r="F1886" t="s">
        <v>167</v>
      </c>
      <c r="H1886" t="s">
        <v>3485</v>
      </c>
      <c r="I1886" t="s">
        <v>3533</v>
      </c>
      <c r="J1886" t="s">
        <v>176</v>
      </c>
      <c r="K1886" t="s">
        <v>4611</v>
      </c>
      <c r="L1886" t="s">
        <v>83</v>
      </c>
      <c r="M1886" t="s">
        <v>84</v>
      </c>
      <c r="N1886" t="s">
        <v>85</v>
      </c>
      <c r="O1886" t="s">
        <v>86</v>
      </c>
      <c r="P1886" t="s">
        <v>87</v>
      </c>
      <c r="Q1886" s="7" t="s">
        <v>8134</v>
      </c>
      <c r="R1886">
        <v>22</v>
      </c>
      <c r="S1886">
        <v>17</v>
      </c>
      <c r="T1886">
        <f t="shared" si="812"/>
        <v>39</v>
      </c>
      <c r="U1886">
        <v>27</v>
      </c>
      <c r="V1886">
        <v>12</v>
      </c>
      <c r="W1886">
        <v>17</v>
      </c>
      <c r="X1886">
        <v>10</v>
      </c>
      <c r="Y1886">
        <v>14</v>
      </c>
      <c r="Z1886">
        <v>18</v>
      </c>
      <c r="AA1886">
        <v>33</v>
      </c>
      <c r="AB1886">
        <v>22</v>
      </c>
      <c r="AC1886">
        <v>27</v>
      </c>
      <c r="AD1886">
        <v>23</v>
      </c>
      <c r="AE1886">
        <v>19</v>
      </c>
      <c r="AF1886">
        <v>14</v>
      </c>
      <c r="AG1886">
        <v>0</v>
      </c>
      <c r="AH1886">
        <v>0</v>
      </c>
      <c r="AI1886">
        <f t="shared" si="813"/>
        <v>137</v>
      </c>
      <c r="AJ1886">
        <f t="shared" si="814"/>
        <v>99</v>
      </c>
      <c r="AK1886">
        <f t="shared" si="815"/>
        <v>236</v>
      </c>
      <c r="AL1886">
        <f t="shared" si="816"/>
        <v>159</v>
      </c>
      <c r="AM1886">
        <f t="shared" si="817"/>
        <v>116</v>
      </c>
      <c r="AN1886">
        <f t="shared" si="818"/>
        <v>275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f t="shared" si="819"/>
        <v>0</v>
      </c>
      <c r="AZ1886">
        <f t="shared" si="820"/>
        <v>0</v>
      </c>
      <c r="BA1886">
        <f t="shared" si="821"/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f t="shared" si="822"/>
        <v>0</v>
      </c>
      <c r="BM1886">
        <f t="shared" si="823"/>
        <v>0</v>
      </c>
      <c r="BN1886">
        <f t="shared" si="824"/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f t="shared" si="837"/>
        <v>0</v>
      </c>
      <c r="BV1886">
        <f t="shared" si="838"/>
        <v>0</v>
      </c>
      <c r="BW1886">
        <f t="shared" si="839"/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f t="shared" si="825"/>
        <v>0</v>
      </c>
      <c r="CI1886">
        <f t="shared" si="826"/>
        <v>0</v>
      </c>
      <c r="CJ1886">
        <f t="shared" si="827"/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f t="shared" si="828"/>
        <v>0</v>
      </c>
      <c r="CR1886">
        <f t="shared" si="829"/>
        <v>0</v>
      </c>
      <c r="CS1886">
        <f t="shared" si="830"/>
        <v>0</v>
      </c>
      <c r="CT1886">
        <f t="shared" si="831"/>
        <v>0</v>
      </c>
      <c r="CU1886">
        <f t="shared" si="832"/>
        <v>0</v>
      </c>
      <c r="CV1886">
        <f t="shared" si="833"/>
        <v>0</v>
      </c>
      <c r="CW1886">
        <f t="shared" si="834"/>
        <v>159</v>
      </c>
      <c r="CX1886">
        <f t="shared" si="835"/>
        <v>116</v>
      </c>
      <c r="CY1886">
        <f t="shared" si="836"/>
        <v>275</v>
      </c>
    </row>
    <row r="1887" spans="1:103">
      <c r="A1887" t="s">
        <v>74</v>
      </c>
      <c r="B1887" t="s">
        <v>3481</v>
      </c>
      <c r="C1887" t="s">
        <v>4595</v>
      </c>
      <c r="D1887">
        <v>101499</v>
      </c>
      <c r="E1887" t="s">
        <v>4612</v>
      </c>
      <c r="F1887" t="s">
        <v>4613</v>
      </c>
      <c r="H1887" t="s">
        <v>3485</v>
      </c>
      <c r="I1887" t="s">
        <v>3533</v>
      </c>
      <c r="J1887" t="s">
        <v>176</v>
      </c>
      <c r="K1887" t="s">
        <v>4614</v>
      </c>
      <c r="L1887" t="s">
        <v>83</v>
      </c>
      <c r="M1887" t="s">
        <v>84</v>
      </c>
      <c r="N1887" t="s">
        <v>85</v>
      </c>
      <c r="O1887" t="s">
        <v>86</v>
      </c>
      <c r="P1887" t="s">
        <v>87</v>
      </c>
      <c r="Q1887" s="7" t="s">
        <v>8134</v>
      </c>
      <c r="R1887">
        <v>21</v>
      </c>
      <c r="S1887">
        <v>29</v>
      </c>
      <c r="T1887">
        <f t="shared" si="812"/>
        <v>50</v>
      </c>
      <c r="U1887">
        <v>30</v>
      </c>
      <c r="V1887">
        <v>27</v>
      </c>
      <c r="W1887">
        <v>38</v>
      </c>
      <c r="X1887">
        <v>28</v>
      </c>
      <c r="Y1887">
        <v>28</v>
      </c>
      <c r="Z1887">
        <v>16</v>
      </c>
      <c r="AA1887">
        <v>38</v>
      </c>
      <c r="AB1887">
        <v>38</v>
      </c>
      <c r="AC1887">
        <v>33</v>
      </c>
      <c r="AD1887">
        <v>22</v>
      </c>
      <c r="AE1887">
        <v>23</v>
      </c>
      <c r="AF1887">
        <v>24</v>
      </c>
      <c r="AG1887">
        <v>0</v>
      </c>
      <c r="AH1887">
        <v>0</v>
      </c>
      <c r="AI1887">
        <f t="shared" si="813"/>
        <v>190</v>
      </c>
      <c r="AJ1887">
        <f t="shared" si="814"/>
        <v>155</v>
      </c>
      <c r="AK1887">
        <f t="shared" si="815"/>
        <v>345</v>
      </c>
      <c r="AL1887">
        <f t="shared" si="816"/>
        <v>211</v>
      </c>
      <c r="AM1887">
        <f t="shared" si="817"/>
        <v>184</v>
      </c>
      <c r="AN1887">
        <f t="shared" si="818"/>
        <v>395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f t="shared" si="819"/>
        <v>0</v>
      </c>
      <c r="AZ1887">
        <f t="shared" si="820"/>
        <v>0</v>
      </c>
      <c r="BA1887">
        <f t="shared" si="821"/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f t="shared" si="822"/>
        <v>0</v>
      </c>
      <c r="BM1887">
        <f t="shared" si="823"/>
        <v>0</v>
      </c>
      <c r="BN1887">
        <f t="shared" si="824"/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f t="shared" si="837"/>
        <v>0</v>
      </c>
      <c r="BV1887">
        <f t="shared" si="838"/>
        <v>0</v>
      </c>
      <c r="BW1887">
        <f t="shared" si="839"/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f t="shared" si="825"/>
        <v>0</v>
      </c>
      <c r="CI1887">
        <f t="shared" si="826"/>
        <v>0</v>
      </c>
      <c r="CJ1887">
        <f t="shared" si="827"/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f t="shared" si="828"/>
        <v>0</v>
      </c>
      <c r="CR1887">
        <f t="shared" si="829"/>
        <v>0</v>
      </c>
      <c r="CS1887">
        <f t="shared" si="830"/>
        <v>0</v>
      </c>
      <c r="CT1887">
        <f t="shared" si="831"/>
        <v>0</v>
      </c>
      <c r="CU1887">
        <f t="shared" si="832"/>
        <v>0</v>
      </c>
      <c r="CV1887">
        <f t="shared" si="833"/>
        <v>0</v>
      </c>
      <c r="CW1887">
        <f t="shared" si="834"/>
        <v>211</v>
      </c>
      <c r="CX1887">
        <f t="shared" si="835"/>
        <v>184</v>
      </c>
      <c r="CY1887">
        <f t="shared" si="836"/>
        <v>395</v>
      </c>
    </row>
    <row r="1888" spans="1:103">
      <c r="A1888" t="s">
        <v>74</v>
      </c>
      <c r="B1888" t="s">
        <v>3481</v>
      </c>
      <c r="C1888" t="s">
        <v>4595</v>
      </c>
      <c r="D1888">
        <v>101500</v>
      </c>
      <c r="E1888" t="s">
        <v>4615</v>
      </c>
      <c r="F1888" t="s">
        <v>4602</v>
      </c>
      <c r="H1888" t="s">
        <v>3485</v>
      </c>
      <c r="I1888" t="s">
        <v>3533</v>
      </c>
      <c r="J1888" t="s">
        <v>176</v>
      </c>
      <c r="K1888" t="s">
        <v>395</v>
      </c>
      <c r="L1888" t="s">
        <v>83</v>
      </c>
      <c r="M1888" t="s">
        <v>84</v>
      </c>
      <c r="N1888" t="s">
        <v>85</v>
      </c>
      <c r="O1888" t="s">
        <v>86</v>
      </c>
      <c r="P1888" t="s">
        <v>87</v>
      </c>
      <c r="Q1888" s="7" t="s">
        <v>8134</v>
      </c>
      <c r="R1888">
        <v>25</v>
      </c>
      <c r="S1888">
        <v>23</v>
      </c>
      <c r="T1888">
        <f t="shared" si="812"/>
        <v>48</v>
      </c>
      <c r="U1888">
        <v>19</v>
      </c>
      <c r="V1888">
        <v>21</v>
      </c>
      <c r="W1888">
        <v>18</v>
      </c>
      <c r="X1888">
        <v>20</v>
      </c>
      <c r="Y1888">
        <v>17</v>
      </c>
      <c r="Z1888">
        <v>11</v>
      </c>
      <c r="AA1888">
        <v>21</v>
      </c>
      <c r="AB1888">
        <v>22</v>
      </c>
      <c r="AC1888">
        <v>21</v>
      </c>
      <c r="AD1888">
        <v>24</v>
      </c>
      <c r="AE1888">
        <v>18</v>
      </c>
      <c r="AF1888">
        <v>10</v>
      </c>
      <c r="AG1888">
        <v>0</v>
      </c>
      <c r="AH1888">
        <v>0</v>
      </c>
      <c r="AI1888">
        <f t="shared" si="813"/>
        <v>114</v>
      </c>
      <c r="AJ1888">
        <f t="shared" si="814"/>
        <v>108</v>
      </c>
      <c r="AK1888">
        <f t="shared" si="815"/>
        <v>222</v>
      </c>
      <c r="AL1888">
        <f t="shared" si="816"/>
        <v>139</v>
      </c>
      <c r="AM1888">
        <f t="shared" si="817"/>
        <v>131</v>
      </c>
      <c r="AN1888">
        <f t="shared" si="818"/>
        <v>270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f t="shared" si="819"/>
        <v>0</v>
      </c>
      <c r="AZ1888">
        <f t="shared" si="820"/>
        <v>0</v>
      </c>
      <c r="BA1888">
        <f t="shared" si="821"/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f t="shared" si="822"/>
        <v>0</v>
      </c>
      <c r="BM1888">
        <f t="shared" si="823"/>
        <v>0</v>
      </c>
      <c r="BN1888">
        <f t="shared" si="824"/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f t="shared" si="837"/>
        <v>0</v>
      </c>
      <c r="BV1888">
        <f t="shared" si="838"/>
        <v>0</v>
      </c>
      <c r="BW1888">
        <f t="shared" si="839"/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f t="shared" si="825"/>
        <v>0</v>
      </c>
      <c r="CI1888">
        <f t="shared" si="826"/>
        <v>0</v>
      </c>
      <c r="CJ1888">
        <f t="shared" si="827"/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f t="shared" si="828"/>
        <v>0</v>
      </c>
      <c r="CR1888">
        <f t="shared" si="829"/>
        <v>0</v>
      </c>
      <c r="CS1888">
        <f t="shared" si="830"/>
        <v>0</v>
      </c>
      <c r="CT1888">
        <f t="shared" si="831"/>
        <v>0</v>
      </c>
      <c r="CU1888">
        <f t="shared" si="832"/>
        <v>0</v>
      </c>
      <c r="CV1888">
        <f t="shared" si="833"/>
        <v>0</v>
      </c>
      <c r="CW1888">
        <f t="shared" si="834"/>
        <v>139</v>
      </c>
      <c r="CX1888">
        <f t="shared" si="835"/>
        <v>131</v>
      </c>
      <c r="CY1888">
        <f t="shared" si="836"/>
        <v>270</v>
      </c>
    </row>
    <row r="1889" spans="1:103">
      <c r="A1889" t="s">
        <v>74</v>
      </c>
      <c r="B1889" t="s">
        <v>3481</v>
      </c>
      <c r="C1889" t="s">
        <v>4595</v>
      </c>
      <c r="D1889">
        <v>101501</v>
      </c>
      <c r="E1889" t="s">
        <v>2065</v>
      </c>
      <c r="F1889" t="s">
        <v>4616</v>
      </c>
      <c r="H1889" t="s">
        <v>3485</v>
      </c>
      <c r="I1889" t="s">
        <v>3533</v>
      </c>
      <c r="J1889" t="s">
        <v>176</v>
      </c>
      <c r="K1889" t="s">
        <v>1933</v>
      </c>
      <c r="L1889" t="s">
        <v>83</v>
      </c>
      <c r="M1889" t="s">
        <v>84</v>
      </c>
      <c r="N1889" t="s">
        <v>85</v>
      </c>
      <c r="O1889" t="s">
        <v>86</v>
      </c>
      <c r="P1889" t="s">
        <v>87</v>
      </c>
      <c r="Q1889" s="7" t="s">
        <v>8134</v>
      </c>
      <c r="R1889">
        <v>7</v>
      </c>
      <c r="S1889">
        <v>7</v>
      </c>
      <c r="T1889">
        <f t="shared" si="812"/>
        <v>14</v>
      </c>
      <c r="U1889">
        <v>14</v>
      </c>
      <c r="V1889">
        <v>7</v>
      </c>
      <c r="W1889">
        <v>18</v>
      </c>
      <c r="X1889">
        <v>14</v>
      </c>
      <c r="Y1889">
        <v>15</v>
      </c>
      <c r="Z1889">
        <v>7</v>
      </c>
      <c r="AA1889">
        <v>16</v>
      </c>
      <c r="AB1889">
        <v>14</v>
      </c>
      <c r="AC1889">
        <v>11</v>
      </c>
      <c r="AD1889">
        <v>10</v>
      </c>
      <c r="AE1889">
        <v>14</v>
      </c>
      <c r="AF1889">
        <v>9</v>
      </c>
      <c r="AG1889">
        <v>0</v>
      </c>
      <c r="AH1889">
        <v>0</v>
      </c>
      <c r="AI1889">
        <f t="shared" si="813"/>
        <v>88</v>
      </c>
      <c r="AJ1889">
        <f t="shared" si="814"/>
        <v>61</v>
      </c>
      <c r="AK1889">
        <f t="shared" si="815"/>
        <v>149</v>
      </c>
      <c r="AL1889">
        <f t="shared" si="816"/>
        <v>95</v>
      </c>
      <c r="AM1889">
        <f t="shared" si="817"/>
        <v>68</v>
      </c>
      <c r="AN1889">
        <f t="shared" si="818"/>
        <v>163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f t="shared" si="819"/>
        <v>0</v>
      </c>
      <c r="AZ1889">
        <f t="shared" si="820"/>
        <v>0</v>
      </c>
      <c r="BA1889">
        <f t="shared" si="821"/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f t="shared" si="822"/>
        <v>0</v>
      </c>
      <c r="BM1889">
        <f t="shared" si="823"/>
        <v>0</v>
      </c>
      <c r="BN1889">
        <f t="shared" si="824"/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f t="shared" si="837"/>
        <v>0</v>
      </c>
      <c r="BV1889">
        <f t="shared" si="838"/>
        <v>0</v>
      </c>
      <c r="BW1889">
        <f t="shared" si="839"/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f t="shared" si="825"/>
        <v>0</v>
      </c>
      <c r="CI1889">
        <f t="shared" si="826"/>
        <v>0</v>
      </c>
      <c r="CJ1889">
        <f t="shared" si="827"/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f t="shared" si="828"/>
        <v>0</v>
      </c>
      <c r="CR1889">
        <f t="shared" si="829"/>
        <v>0</v>
      </c>
      <c r="CS1889">
        <f t="shared" si="830"/>
        <v>0</v>
      </c>
      <c r="CT1889">
        <f t="shared" si="831"/>
        <v>0</v>
      </c>
      <c r="CU1889">
        <f t="shared" si="832"/>
        <v>0</v>
      </c>
      <c r="CV1889">
        <f t="shared" si="833"/>
        <v>0</v>
      </c>
      <c r="CW1889">
        <f t="shared" si="834"/>
        <v>95</v>
      </c>
      <c r="CX1889">
        <f t="shared" si="835"/>
        <v>68</v>
      </c>
      <c r="CY1889">
        <f t="shared" si="836"/>
        <v>163</v>
      </c>
    </row>
    <row r="1890" spans="1:103">
      <c r="A1890" t="s">
        <v>74</v>
      </c>
      <c r="B1890" t="s">
        <v>3481</v>
      </c>
      <c r="C1890" t="s">
        <v>4595</v>
      </c>
      <c r="D1890">
        <v>300203</v>
      </c>
      <c r="E1890" t="s">
        <v>4617</v>
      </c>
      <c r="F1890" t="s">
        <v>4618</v>
      </c>
      <c r="H1890" t="s">
        <v>3485</v>
      </c>
      <c r="I1890" t="s">
        <v>3533</v>
      </c>
      <c r="J1890" t="s">
        <v>176</v>
      </c>
      <c r="K1890" t="s">
        <v>4135</v>
      </c>
      <c r="L1890" t="s">
        <v>83</v>
      </c>
      <c r="M1890" t="s">
        <v>84</v>
      </c>
      <c r="N1890" t="s">
        <v>85</v>
      </c>
      <c r="O1890" t="s">
        <v>122</v>
      </c>
      <c r="P1890" t="s">
        <v>87</v>
      </c>
      <c r="Q1890" s="7" t="s">
        <v>8132</v>
      </c>
      <c r="R1890">
        <v>0</v>
      </c>
      <c r="S1890">
        <v>0</v>
      </c>
      <c r="T1890">
        <f t="shared" si="812"/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f t="shared" si="813"/>
        <v>0</v>
      </c>
      <c r="AJ1890">
        <f t="shared" si="814"/>
        <v>0</v>
      </c>
      <c r="AK1890">
        <f t="shared" si="815"/>
        <v>0</v>
      </c>
      <c r="AL1890">
        <f t="shared" si="816"/>
        <v>0</v>
      </c>
      <c r="AM1890">
        <f t="shared" si="817"/>
        <v>0</v>
      </c>
      <c r="AN1890">
        <f t="shared" si="818"/>
        <v>0</v>
      </c>
      <c r="AO1890">
        <v>56</v>
      </c>
      <c r="AP1890">
        <v>69</v>
      </c>
      <c r="AQ1890">
        <v>85</v>
      </c>
      <c r="AR1890">
        <v>79</v>
      </c>
      <c r="AS1890">
        <v>113</v>
      </c>
      <c r="AT1890">
        <v>84</v>
      </c>
      <c r="AU1890">
        <v>85</v>
      </c>
      <c r="AV1890">
        <v>71</v>
      </c>
      <c r="AW1890">
        <v>0</v>
      </c>
      <c r="AX1890">
        <v>0</v>
      </c>
      <c r="AY1890">
        <f t="shared" si="819"/>
        <v>339</v>
      </c>
      <c r="AZ1890">
        <f t="shared" si="820"/>
        <v>303</v>
      </c>
      <c r="BA1890">
        <f t="shared" si="821"/>
        <v>642</v>
      </c>
      <c r="BB1890">
        <v>0</v>
      </c>
      <c r="BC1890">
        <v>0</v>
      </c>
      <c r="BD1890">
        <v>11</v>
      </c>
      <c r="BE1890">
        <v>38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f t="shared" si="822"/>
        <v>11</v>
      </c>
      <c r="BM1890">
        <f t="shared" si="823"/>
        <v>38</v>
      </c>
      <c r="BN1890">
        <f t="shared" si="824"/>
        <v>49</v>
      </c>
      <c r="BO1890">
        <v>65</v>
      </c>
      <c r="BP1890">
        <v>21</v>
      </c>
      <c r="BQ1890">
        <v>0</v>
      </c>
      <c r="BR1890">
        <v>0</v>
      </c>
      <c r="BS1890">
        <v>0</v>
      </c>
      <c r="BT1890">
        <v>0</v>
      </c>
      <c r="BU1890">
        <f t="shared" si="837"/>
        <v>76</v>
      </c>
      <c r="BV1890">
        <f t="shared" si="838"/>
        <v>59</v>
      </c>
      <c r="BW1890">
        <f t="shared" si="839"/>
        <v>135</v>
      </c>
      <c r="BX1890">
        <v>0</v>
      </c>
      <c r="BY1890">
        <v>0</v>
      </c>
      <c r="BZ1890">
        <v>24</v>
      </c>
      <c r="CA1890">
        <v>34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f t="shared" si="825"/>
        <v>24</v>
      </c>
      <c r="CI1890">
        <f t="shared" si="826"/>
        <v>34</v>
      </c>
      <c r="CJ1890">
        <f t="shared" si="827"/>
        <v>58</v>
      </c>
      <c r="CK1890">
        <v>55</v>
      </c>
      <c r="CL1890">
        <v>20</v>
      </c>
      <c r="CM1890">
        <v>0</v>
      </c>
      <c r="CN1890">
        <v>0</v>
      </c>
      <c r="CO1890">
        <v>0</v>
      </c>
      <c r="CP1890">
        <v>0</v>
      </c>
      <c r="CQ1890">
        <f t="shared" si="828"/>
        <v>79</v>
      </c>
      <c r="CR1890">
        <f t="shared" si="829"/>
        <v>54</v>
      </c>
      <c r="CS1890">
        <f t="shared" si="830"/>
        <v>133</v>
      </c>
      <c r="CT1890">
        <f t="shared" si="831"/>
        <v>155</v>
      </c>
      <c r="CU1890">
        <f t="shared" si="832"/>
        <v>113</v>
      </c>
      <c r="CV1890">
        <f t="shared" si="833"/>
        <v>268</v>
      </c>
      <c r="CW1890">
        <f t="shared" si="834"/>
        <v>494</v>
      </c>
      <c r="CX1890">
        <f t="shared" si="835"/>
        <v>416</v>
      </c>
      <c r="CY1890">
        <f t="shared" si="836"/>
        <v>910</v>
      </c>
    </row>
    <row r="1891" spans="1:103">
      <c r="A1891" t="s">
        <v>74</v>
      </c>
      <c r="B1891" t="s">
        <v>3481</v>
      </c>
      <c r="C1891" t="s">
        <v>4595</v>
      </c>
      <c r="D1891">
        <v>500367</v>
      </c>
      <c r="E1891" t="s">
        <v>4619</v>
      </c>
      <c r="F1891" t="s">
        <v>4620</v>
      </c>
      <c r="H1891" t="s">
        <v>3485</v>
      </c>
      <c r="I1891" t="s">
        <v>3533</v>
      </c>
      <c r="J1891" t="s">
        <v>176</v>
      </c>
      <c r="K1891" t="s">
        <v>4583</v>
      </c>
      <c r="L1891" t="s">
        <v>83</v>
      </c>
      <c r="M1891" t="s">
        <v>84</v>
      </c>
      <c r="N1891" t="s">
        <v>85</v>
      </c>
      <c r="O1891" t="s">
        <v>244</v>
      </c>
      <c r="P1891" t="s">
        <v>87</v>
      </c>
      <c r="Q1891" t="s">
        <v>8135</v>
      </c>
      <c r="R1891">
        <v>24</v>
      </c>
      <c r="S1891">
        <v>27</v>
      </c>
      <c r="T1891">
        <f t="shared" si="812"/>
        <v>51</v>
      </c>
      <c r="U1891">
        <v>25</v>
      </c>
      <c r="V1891">
        <v>31</v>
      </c>
      <c r="W1891">
        <v>40</v>
      </c>
      <c r="X1891">
        <v>28</v>
      </c>
      <c r="Y1891">
        <v>35</v>
      </c>
      <c r="Z1891">
        <v>30</v>
      </c>
      <c r="AA1891">
        <v>60</v>
      </c>
      <c r="AB1891">
        <v>49</v>
      </c>
      <c r="AC1891">
        <v>43</v>
      </c>
      <c r="AD1891">
        <v>46</v>
      </c>
      <c r="AE1891">
        <v>20</v>
      </c>
      <c r="AF1891">
        <v>29</v>
      </c>
      <c r="AG1891">
        <v>0</v>
      </c>
      <c r="AH1891">
        <v>0</v>
      </c>
      <c r="AI1891">
        <f t="shared" si="813"/>
        <v>223</v>
      </c>
      <c r="AJ1891">
        <f t="shared" si="814"/>
        <v>213</v>
      </c>
      <c r="AK1891">
        <f t="shared" si="815"/>
        <v>436</v>
      </c>
      <c r="AL1891">
        <f t="shared" si="816"/>
        <v>247</v>
      </c>
      <c r="AM1891">
        <f t="shared" si="817"/>
        <v>240</v>
      </c>
      <c r="AN1891">
        <f t="shared" si="818"/>
        <v>487</v>
      </c>
      <c r="AO1891">
        <v>66</v>
      </c>
      <c r="AP1891">
        <v>65</v>
      </c>
      <c r="AQ1891">
        <v>114</v>
      </c>
      <c r="AR1891">
        <v>94</v>
      </c>
      <c r="AS1891">
        <v>107</v>
      </c>
      <c r="AT1891">
        <v>93</v>
      </c>
      <c r="AU1891">
        <v>75</v>
      </c>
      <c r="AV1891">
        <v>76</v>
      </c>
      <c r="AW1891">
        <v>0</v>
      </c>
      <c r="AX1891">
        <v>0</v>
      </c>
      <c r="AY1891">
        <f t="shared" si="819"/>
        <v>362</v>
      </c>
      <c r="AZ1891">
        <f t="shared" si="820"/>
        <v>328</v>
      </c>
      <c r="BA1891">
        <f t="shared" si="821"/>
        <v>690</v>
      </c>
      <c r="BB1891">
        <v>0</v>
      </c>
      <c r="BC1891">
        <v>0</v>
      </c>
      <c r="BD1891">
        <v>38</v>
      </c>
      <c r="BE1891">
        <v>39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f t="shared" si="822"/>
        <v>38</v>
      </c>
      <c r="BM1891">
        <f t="shared" si="823"/>
        <v>39</v>
      </c>
      <c r="BN1891">
        <f t="shared" si="824"/>
        <v>77</v>
      </c>
      <c r="BO1891">
        <v>43</v>
      </c>
      <c r="BP1891">
        <v>14</v>
      </c>
      <c r="BQ1891">
        <v>0</v>
      </c>
      <c r="BR1891">
        <v>0</v>
      </c>
      <c r="BS1891">
        <v>0</v>
      </c>
      <c r="BT1891">
        <v>0</v>
      </c>
      <c r="BU1891">
        <f t="shared" si="837"/>
        <v>81</v>
      </c>
      <c r="BV1891">
        <f t="shared" si="838"/>
        <v>53</v>
      </c>
      <c r="BW1891">
        <f t="shared" si="839"/>
        <v>134</v>
      </c>
      <c r="BX1891">
        <v>0</v>
      </c>
      <c r="BY1891">
        <v>0</v>
      </c>
      <c r="BZ1891">
        <v>15</v>
      </c>
      <c r="CA1891">
        <v>52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f t="shared" si="825"/>
        <v>15</v>
      </c>
      <c r="CI1891">
        <f t="shared" si="826"/>
        <v>52</v>
      </c>
      <c r="CJ1891">
        <f t="shared" si="827"/>
        <v>67</v>
      </c>
      <c r="CK1891">
        <v>34</v>
      </c>
      <c r="CL1891">
        <v>9</v>
      </c>
      <c r="CM1891">
        <v>0</v>
      </c>
      <c r="CN1891">
        <v>0</v>
      </c>
      <c r="CO1891">
        <v>0</v>
      </c>
      <c r="CP1891">
        <v>0</v>
      </c>
      <c r="CQ1891">
        <f t="shared" si="828"/>
        <v>49</v>
      </c>
      <c r="CR1891">
        <f t="shared" si="829"/>
        <v>61</v>
      </c>
      <c r="CS1891">
        <f t="shared" si="830"/>
        <v>110</v>
      </c>
      <c r="CT1891">
        <f t="shared" si="831"/>
        <v>130</v>
      </c>
      <c r="CU1891">
        <f t="shared" si="832"/>
        <v>114</v>
      </c>
      <c r="CV1891">
        <f t="shared" si="833"/>
        <v>244</v>
      </c>
      <c r="CW1891">
        <f t="shared" si="834"/>
        <v>739</v>
      </c>
      <c r="CX1891">
        <f t="shared" si="835"/>
        <v>682</v>
      </c>
      <c r="CY1891">
        <f t="shared" si="836"/>
        <v>1421</v>
      </c>
    </row>
    <row r="1892" spans="1:103">
      <c r="A1892" t="s">
        <v>74</v>
      </c>
      <c r="B1892" t="s">
        <v>3481</v>
      </c>
      <c r="C1892" t="s">
        <v>4621</v>
      </c>
      <c r="D1892">
        <v>101502</v>
      </c>
      <c r="E1892" t="s">
        <v>4622</v>
      </c>
      <c r="F1892" t="s">
        <v>4623</v>
      </c>
      <c r="H1892" t="s">
        <v>3485</v>
      </c>
      <c r="I1892" t="s">
        <v>3533</v>
      </c>
      <c r="J1892" t="s">
        <v>176</v>
      </c>
      <c r="K1892" t="s">
        <v>4624</v>
      </c>
      <c r="L1892" t="s">
        <v>83</v>
      </c>
      <c r="M1892" t="s">
        <v>84</v>
      </c>
      <c r="N1892" t="s">
        <v>85</v>
      </c>
      <c r="O1892" t="s">
        <v>86</v>
      </c>
      <c r="P1892" t="s">
        <v>87</v>
      </c>
      <c r="Q1892" s="7" t="s">
        <v>8134</v>
      </c>
      <c r="R1892">
        <v>20</v>
      </c>
      <c r="S1892">
        <v>14</v>
      </c>
      <c r="T1892">
        <f t="shared" si="812"/>
        <v>34</v>
      </c>
      <c r="U1892">
        <v>14</v>
      </c>
      <c r="V1892">
        <v>6</v>
      </c>
      <c r="W1892">
        <v>22</v>
      </c>
      <c r="X1892">
        <v>12</v>
      </c>
      <c r="Y1892">
        <v>11</v>
      </c>
      <c r="Z1892">
        <v>14</v>
      </c>
      <c r="AA1892">
        <v>18</v>
      </c>
      <c r="AB1892">
        <v>24</v>
      </c>
      <c r="AC1892">
        <v>15</v>
      </c>
      <c r="AD1892">
        <v>22</v>
      </c>
      <c r="AE1892">
        <v>9</v>
      </c>
      <c r="AF1892">
        <v>18</v>
      </c>
      <c r="AG1892">
        <v>0</v>
      </c>
      <c r="AH1892">
        <v>0</v>
      </c>
      <c r="AI1892">
        <f t="shared" si="813"/>
        <v>89</v>
      </c>
      <c r="AJ1892">
        <f t="shared" si="814"/>
        <v>96</v>
      </c>
      <c r="AK1892">
        <f t="shared" si="815"/>
        <v>185</v>
      </c>
      <c r="AL1892">
        <f t="shared" si="816"/>
        <v>109</v>
      </c>
      <c r="AM1892">
        <f t="shared" si="817"/>
        <v>110</v>
      </c>
      <c r="AN1892">
        <f t="shared" si="818"/>
        <v>219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f t="shared" si="819"/>
        <v>0</v>
      </c>
      <c r="AZ1892">
        <f t="shared" si="820"/>
        <v>0</v>
      </c>
      <c r="BA1892">
        <f t="shared" si="821"/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f t="shared" si="822"/>
        <v>0</v>
      </c>
      <c r="BM1892">
        <f t="shared" si="823"/>
        <v>0</v>
      </c>
      <c r="BN1892">
        <f t="shared" si="824"/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f t="shared" si="837"/>
        <v>0</v>
      </c>
      <c r="BV1892">
        <f t="shared" si="838"/>
        <v>0</v>
      </c>
      <c r="BW1892">
        <f t="shared" si="839"/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f t="shared" si="825"/>
        <v>0</v>
      </c>
      <c r="CI1892">
        <f t="shared" si="826"/>
        <v>0</v>
      </c>
      <c r="CJ1892">
        <f t="shared" si="827"/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f t="shared" si="828"/>
        <v>0</v>
      </c>
      <c r="CR1892">
        <f t="shared" si="829"/>
        <v>0</v>
      </c>
      <c r="CS1892">
        <f t="shared" si="830"/>
        <v>0</v>
      </c>
      <c r="CT1892">
        <f t="shared" si="831"/>
        <v>0</v>
      </c>
      <c r="CU1892">
        <f t="shared" si="832"/>
        <v>0</v>
      </c>
      <c r="CV1892">
        <f t="shared" si="833"/>
        <v>0</v>
      </c>
      <c r="CW1892">
        <f t="shared" si="834"/>
        <v>109</v>
      </c>
      <c r="CX1892">
        <f t="shared" si="835"/>
        <v>110</v>
      </c>
      <c r="CY1892">
        <f t="shared" si="836"/>
        <v>219</v>
      </c>
    </row>
    <row r="1893" spans="1:103">
      <c r="A1893" t="s">
        <v>74</v>
      </c>
      <c r="B1893" t="s">
        <v>3481</v>
      </c>
      <c r="C1893" t="s">
        <v>4621</v>
      </c>
      <c r="D1893">
        <v>101503</v>
      </c>
      <c r="E1893" t="s">
        <v>4625</v>
      </c>
      <c r="F1893" t="s">
        <v>4626</v>
      </c>
      <c r="H1893" t="s">
        <v>3485</v>
      </c>
      <c r="I1893" t="s">
        <v>3533</v>
      </c>
      <c r="J1893" t="s">
        <v>176</v>
      </c>
      <c r="K1893" t="s">
        <v>4627</v>
      </c>
      <c r="L1893" t="s">
        <v>83</v>
      </c>
      <c r="M1893" t="s">
        <v>84</v>
      </c>
      <c r="N1893" t="s">
        <v>85</v>
      </c>
      <c r="O1893" t="s">
        <v>86</v>
      </c>
      <c r="P1893" t="s">
        <v>87</v>
      </c>
      <c r="Q1893" s="7" t="s">
        <v>8134</v>
      </c>
      <c r="R1893">
        <v>13</v>
      </c>
      <c r="S1893">
        <v>12</v>
      </c>
      <c r="T1893">
        <f t="shared" si="812"/>
        <v>25</v>
      </c>
      <c r="U1893">
        <v>26</v>
      </c>
      <c r="V1893">
        <v>23</v>
      </c>
      <c r="W1893">
        <v>31</v>
      </c>
      <c r="X1893">
        <v>33</v>
      </c>
      <c r="Y1893">
        <v>26</v>
      </c>
      <c r="Z1893">
        <v>20</v>
      </c>
      <c r="AA1893">
        <v>32</v>
      </c>
      <c r="AB1893">
        <v>20</v>
      </c>
      <c r="AC1893">
        <v>24</v>
      </c>
      <c r="AD1893">
        <v>27</v>
      </c>
      <c r="AE1893">
        <v>24</v>
      </c>
      <c r="AF1893">
        <v>19</v>
      </c>
      <c r="AG1893">
        <v>0</v>
      </c>
      <c r="AH1893">
        <v>0</v>
      </c>
      <c r="AI1893">
        <f t="shared" si="813"/>
        <v>163</v>
      </c>
      <c r="AJ1893">
        <f t="shared" si="814"/>
        <v>142</v>
      </c>
      <c r="AK1893">
        <f t="shared" si="815"/>
        <v>305</v>
      </c>
      <c r="AL1893">
        <f t="shared" si="816"/>
        <v>176</v>
      </c>
      <c r="AM1893">
        <f t="shared" si="817"/>
        <v>154</v>
      </c>
      <c r="AN1893">
        <f t="shared" si="818"/>
        <v>330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f t="shared" si="819"/>
        <v>0</v>
      </c>
      <c r="AZ1893">
        <f t="shared" si="820"/>
        <v>0</v>
      </c>
      <c r="BA1893">
        <f t="shared" si="821"/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f t="shared" si="822"/>
        <v>0</v>
      </c>
      <c r="BM1893">
        <f t="shared" si="823"/>
        <v>0</v>
      </c>
      <c r="BN1893">
        <f t="shared" si="824"/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f t="shared" si="837"/>
        <v>0</v>
      </c>
      <c r="BV1893">
        <f t="shared" si="838"/>
        <v>0</v>
      </c>
      <c r="BW1893">
        <f t="shared" si="839"/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f t="shared" si="825"/>
        <v>0</v>
      </c>
      <c r="CI1893">
        <f t="shared" si="826"/>
        <v>0</v>
      </c>
      <c r="CJ1893">
        <f t="shared" si="827"/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f t="shared" si="828"/>
        <v>0</v>
      </c>
      <c r="CR1893">
        <f t="shared" si="829"/>
        <v>0</v>
      </c>
      <c r="CS1893">
        <f t="shared" si="830"/>
        <v>0</v>
      </c>
      <c r="CT1893">
        <f t="shared" si="831"/>
        <v>0</v>
      </c>
      <c r="CU1893">
        <f t="shared" si="832"/>
        <v>0</v>
      </c>
      <c r="CV1893">
        <f t="shared" si="833"/>
        <v>0</v>
      </c>
      <c r="CW1893">
        <f t="shared" si="834"/>
        <v>176</v>
      </c>
      <c r="CX1893">
        <f t="shared" si="835"/>
        <v>154</v>
      </c>
      <c r="CY1893">
        <f t="shared" si="836"/>
        <v>330</v>
      </c>
    </row>
    <row r="1894" spans="1:103">
      <c r="A1894" t="s">
        <v>74</v>
      </c>
      <c r="B1894" t="s">
        <v>3481</v>
      </c>
      <c r="C1894" t="s">
        <v>4621</v>
      </c>
      <c r="D1894">
        <v>101504</v>
      </c>
      <c r="E1894" t="s">
        <v>4628</v>
      </c>
      <c r="F1894" t="s">
        <v>4629</v>
      </c>
      <c r="H1894" t="s">
        <v>3485</v>
      </c>
      <c r="I1894" t="s">
        <v>3533</v>
      </c>
      <c r="J1894" t="s">
        <v>176</v>
      </c>
      <c r="K1894" t="s">
        <v>3564</v>
      </c>
      <c r="L1894" t="s">
        <v>83</v>
      </c>
      <c r="M1894" t="s">
        <v>84</v>
      </c>
      <c r="N1894" t="s">
        <v>85</v>
      </c>
      <c r="O1894" t="s">
        <v>86</v>
      </c>
      <c r="P1894" t="s">
        <v>87</v>
      </c>
      <c r="Q1894" s="7" t="s">
        <v>8134</v>
      </c>
      <c r="R1894">
        <v>9</v>
      </c>
      <c r="S1894">
        <v>12</v>
      </c>
      <c r="T1894">
        <f t="shared" si="812"/>
        <v>21</v>
      </c>
      <c r="U1894">
        <v>10</v>
      </c>
      <c r="V1894">
        <v>8</v>
      </c>
      <c r="W1894">
        <v>12</v>
      </c>
      <c r="X1894">
        <v>13</v>
      </c>
      <c r="Y1894">
        <v>13</v>
      </c>
      <c r="Z1894">
        <v>7</v>
      </c>
      <c r="AA1894">
        <v>18</v>
      </c>
      <c r="AB1894">
        <v>14</v>
      </c>
      <c r="AC1894">
        <v>14</v>
      </c>
      <c r="AD1894">
        <v>8</v>
      </c>
      <c r="AE1894">
        <v>12</v>
      </c>
      <c r="AF1894">
        <v>6</v>
      </c>
      <c r="AG1894">
        <v>0</v>
      </c>
      <c r="AH1894">
        <v>0</v>
      </c>
      <c r="AI1894">
        <f t="shared" si="813"/>
        <v>79</v>
      </c>
      <c r="AJ1894">
        <f t="shared" si="814"/>
        <v>56</v>
      </c>
      <c r="AK1894">
        <f t="shared" si="815"/>
        <v>135</v>
      </c>
      <c r="AL1894">
        <f t="shared" si="816"/>
        <v>88</v>
      </c>
      <c r="AM1894">
        <f t="shared" si="817"/>
        <v>68</v>
      </c>
      <c r="AN1894">
        <f t="shared" si="818"/>
        <v>156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f t="shared" si="819"/>
        <v>0</v>
      </c>
      <c r="AZ1894">
        <f t="shared" si="820"/>
        <v>0</v>
      </c>
      <c r="BA1894">
        <f t="shared" si="821"/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f t="shared" si="822"/>
        <v>0</v>
      </c>
      <c r="BM1894">
        <f t="shared" si="823"/>
        <v>0</v>
      </c>
      <c r="BN1894">
        <f t="shared" si="824"/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f t="shared" si="837"/>
        <v>0</v>
      </c>
      <c r="BV1894">
        <f t="shared" si="838"/>
        <v>0</v>
      </c>
      <c r="BW1894">
        <f t="shared" si="839"/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f t="shared" si="825"/>
        <v>0</v>
      </c>
      <c r="CI1894">
        <f t="shared" si="826"/>
        <v>0</v>
      </c>
      <c r="CJ1894">
        <f t="shared" si="827"/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f t="shared" si="828"/>
        <v>0</v>
      </c>
      <c r="CR1894">
        <f t="shared" si="829"/>
        <v>0</v>
      </c>
      <c r="CS1894">
        <f t="shared" si="830"/>
        <v>0</v>
      </c>
      <c r="CT1894">
        <f t="shared" si="831"/>
        <v>0</v>
      </c>
      <c r="CU1894">
        <f t="shared" si="832"/>
        <v>0</v>
      </c>
      <c r="CV1894">
        <f t="shared" si="833"/>
        <v>0</v>
      </c>
      <c r="CW1894">
        <f t="shared" si="834"/>
        <v>88</v>
      </c>
      <c r="CX1894">
        <f t="shared" si="835"/>
        <v>68</v>
      </c>
      <c r="CY1894">
        <f t="shared" si="836"/>
        <v>156</v>
      </c>
    </row>
    <row r="1895" spans="1:103">
      <c r="A1895" t="s">
        <v>74</v>
      </c>
      <c r="B1895" t="s">
        <v>3481</v>
      </c>
      <c r="C1895" t="s">
        <v>4621</v>
      </c>
      <c r="D1895">
        <v>101505</v>
      </c>
      <c r="E1895" t="s">
        <v>4069</v>
      </c>
      <c r="F1895" t="s">
        <v>4630</v>
      </c>
      <c r="H1895" t="s">
        <v>3485</v>
      </c>
      <c r="I1895" t="s">
        <v>3533</v>
      </c>
      <c r="J1895" t="s">
        <v>176</v>
      </c>
      <c r="K1895" t="s">
        <v>4071</v>
      </c>
      <c r="L1895" t="s">
        <v>83</v>
      </c>
      <c r="M1895" t="s">
        <v>84</v>
      </c>
      <c r="N1895" t="s">
        <v>85</v>
      </c>
      <c r="O1895" t="s">
        <v>86</v>
      </c>
      <c r="P1895" t="s">
        <v>87</v>
      </c>
      <c r="Q1895" s="7" t="s">
        <v>8134</v>
      </c>
      <c r="R1895">
        <v>26</v>
      </c>
      <c r="S1895">
        <v>23</v>
      </c>
      <c r="T1895">
        <f t="shared" si="812"/>
        <v>49</v>
      </c>
      <c r="U1895">
        <v>41</v>
      </c>
      <c r="V1895">
        <v>34</v>
      </c>
      <c r="W1895">
        <v>40</v>
      </c>
      <c r="X1895">
        <v>26</v>
      </c>
      <c r="Y1895">
        <v>33</v>
      </c>
      <c r="Z1895">
        <v>40</v>
      </c>
      <c r="AA1895">
        <v>40</v>
      </c>
      <c r="AB1895">
        <v>41</v>
      </c>
      <c r="AC1895">
        <v>34</v>
      </c>
      <c r="AD1895">
        <v>29</v>
      </c>
      <c r="AE1895">
        <v>22</v>
      </c>
      <c r="AF1895">
        <v>26</v>
      </c>
      <c r="AG1895">
        <v>0</v>
      </c>
      <c r="AH1895">
        <v>0</v>
      </c>
      <c r="AI1895">
        <f t="shared" si="813"/>
        <v>210</v>
      </c>
      <c r="AJ1895">
        <f t="shared" si="814"/>
        <v>196</v>
      </c>
      <c r="AK1895">
        <f t="shared" si="815"/>
        <v>406</v>
      </c>
      <c r="AL1895">
        <f t="shared" si="816"/>
        <v>236</v>
      </c>
      <c r="AM1895">
        <f t="shared" si="817"/>
        <v>219</v>
      </c>
      <c r="AN1895">
        <f t="shared" si="818"/>
        <v>455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f t="shared" si="819"/>
        <v>0</v>
      </c>
      <c r="AZ1895">
        <f t="shared" si="820"/>
        <v>0</v>
      </c>
      <c r="BA1895">
        <f t="shared" si="821"/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f t="shared" si="822"/>
        <v>0</v>
      </c>
      <c r="BM1895">
        <f t="shared" si="823"/>
        <v>0</v>
      </c>
      <c r="BN1895">
        <f t="shared" si="824"/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f t="shared" si="837"/>
        <v>0</v>
      </c>
      <c r="BV1895">
        <f t="shared" si="838"/>
        <v>0</v>
      </c>
      <c r="BW1895">
        <f t="shared" si="839"/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f t="shared" si="825"/>
        <v>0</v>
      </c>
      <c r="CI1895">
        <f t="shared" si="826"/>
        <v>0</v>
      </c>
      <c r="CJ1895">
        <f t="shared" si="827"/>
        <v>0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f t="shared" si="828"/>
        <v>0</v>
      </c>
      <c r="CR1895">
        <f t="shared" si="829"/>
        <v>0</v>
      </c>
      <c r="CS1895">
        <f t="shared" si="830"/>
        <v>0</v>
      </c>
      <c r="CT1895">
        <f t="shared" si="831"/>
        <v>0</v>
      </c>
      <c r="CU1895">
        <f t="shared" si="832"/>
        <v>0</v>
      </c>
      <c r="CV1895">
        <f t="shared" si="833"/>
        <v>0</v>
      </c>
      <c r="CW1895">
        <f t="shared" si="834"/>
        <v>236</v>
      </c>
      <c r="CX1895">
        <f t="shared" si="835"/>
        <v>219</v>
      </c>
      <c r="CY1895">
        <f t="shared" si="836"/>
        <v>455</v>
      </c>
    </row>
    <row r="1896" spans="1:103">
      <c r="A1896" t="s">
        <v>74</v>
      </c>
      <c r="B1896" t="s">
        <v>3481</v>
      </c>
      <c r="C1896" t="s">
        <v>4621</v>
      </c>
      <c r="D1896">
        <v>101507</v>
      </c>
      <c r="E1896" t="s">
        <v>4631</v>
      </c>
      <c r="F1896" t="s">
        <v>4632</v>
      </c>
      <c r="H1896" t="s">
        <v>3485</v>
      </c>
      <c r="I1896" t="s">
        <v>3533</v>
      </c>
      <c r="J1896" t="s">
        <v>176</v>
      </c>
      <c r="K1896" t="s">
        <v>4344</v>
      </c>
      <c r="L1896" t="s">
        <v>83</v>
      </c>
      <c r="M1896" t="s">
        <v>84</v>
      </c>
      <c r="N1896" t="s">
        <v>85</v>
      </c>
      <c r="O1896" t="s">
        <v>86</v>
      </c>
      <c r="P1896" t="s">
        <v>87</v>
      </c>
      <c r="Q1896" s="7" t="s">
        <v>8134</v>
      </c>
      <c r="R1896">
        <v>26</v>
      </c>
      <c r="S1896">
        <v>25</v>
      </c>
      <c r="T1896">
        <f t="shared" si="812"/>
        <v>51</v>
      </c>
      <c r="U1896">
        <v>27</v>
      </c>
      <c r="V1896">
        <v>33</v>
      </c>
      <c r="W1896">
        <v>33</v>
      </c>
      <c r="X1896">
        <v>28</v>
      </c>
      <c r="Y1896">
        <v>26</v>
      </c>
      <c r="Z1896">
        <v>20</v>
      </c>
      <c r="AA1896">
        <v>42</v>
      </c>
      <c r="AB1896">
        <v>28</v>
      </c>
      <c r="AC1896">
        <v>25</v>
      </c>
      <c r="AD1896">
        <v>20</v>
      </c>
      <c r="AE1896">
        <v>30</v>
      </c>
      <c r="AF1896">
        <v>28</v>
      </c>
      <c r="AG1896">
        <v>0</v>
      </c>
      <c r="AH1896">
        <v>0</v>
      </c>
      <c r="AI1896">
        <f t="shared" si="813"/>
        <v>183</v>
      </c>
      <c r="AJ1896">
        <f t="shared" si="814"/>
        <v>157</v>
      </c>
      <c r="AK1896">
        <f t="shared" si="815"/>
        <v>340</v>
      </c>
      <c r="AL1896">
        <f t="shared" si="816"/>
        <v>209</v>
      </c>
      <c r="AM1896">
        <f t="shared" si="817"/>
        <v>182</v>
      </c>
      <c r="AN1896">
        <f t="shared" si="818"/>
        <v>391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f t="shared" si="819"/>
        <v>0</v>
      </c>
      <c r="AZ1896">
        <f t="shared" si="820"/>
        <v>0</v>
      </c>
      <c r="BA1896">
        <f t="shared" si="821"/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f t="shared" si="822"/>
        <v>0</v>
      </c>
      <c r="BM1896">
        <f t="shared" si="823"/>
        <v>0</v>
      </c>
      <c r="BN1896">
        <f t="shared" si="824"/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f t="shared" si="837"/>
        <v>0</v>
      </c>
      <c r="BV1896">
        <f t="shared" si="838"/>
        <v>0</v>
      </c>
      <c r="BW1896">
        <f t="shared" si="839"/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f t="shared" si="825"/>
        <v>0</v>
      </c>
      <c r="CI1896">
        <f t="shared" si="826"/>
        <v>0</v>
      </c>
      <c r="CJ1896">
        <f t="shared" si="827"/>
        <v>0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f t="shared" si="828"/>
        <v>0</v>
      </c>
      <c r="CR1896">
        <f t="shared" si="829"/>
        <v>0</v>
      </c>
      <c r="CS1896">
        <f t="shared" si="830"/>
        <v>0</v>
      </c>
      <c r="CT1896">
        <f t="shared" si="831"/>
        <v>0</v>
      </c>
      <c r="CU1896">
        <f t="shared" si="832"/>
        <v>0</v>
      </c>
      <c r="CV1896">
        <f t="shared" si="833"/>
        <v>0</v>
      </c>
      <c r="CW1896">
        <f t="shared" si="834"/>
        <v>209</v>
      </c>
      <c r="CX1896">
        <f t="shared" si="835"/>
        <v>182</v>
      </c>
      <c r="CY1896">
        <f t="shared" si="836"/>
        <v>391</v>
      </c>
    </row>
    <row r="1897" spans="1:103">
      <c r="A1897" t="s">
        <v>74</v>
      </c>
      <c r="B1897" t="s">
        <v>3481</v>
      </c>
      <c r="C1897" t="s">
        <v>4621</v>
      </c>
      <c r="D1897">
        <v>101509</v>
      </c>
      <c r="E1897" t="s">
        <v>4633</v>
      </c>
      <c r="F1897" t="s">
        <v>4634</v>
      </c>
      <c r="H1897" t="s">
        <v>3485</v>
      </c>
      <c r="I1897" t="s">
        <v>3533</v>
      </c>
      <c r="J1897" t="s">
        <v>176</v>
      </c>
      <c r="K1897" t="s">
        <v>4635</v>
      </c>
      <c r="L1897" t="s">
        <v>83</v>
      </c>
      <c r="M1897" t="s">
        <v>84</v>
      </c>
      <c r="N1897" t="s">
        <v>85</v>
      </c>
      <c r="O1897" t="s">
        <v>86</v>
      </c>
      <c r="P1897" t="s">
        <v>87</v>
      </c>
      <c r="Q1897" s="7" t="s">
        <v>8134</v>
      </c>
      <c r="R1897">
        <v>49</v>
      </c>
      <c r="S1897">
        <v>49</v>
      </c>
      <c r="T1897">
        <f t="shared" si="812"/>
        <v>98</v>
      </c>
      <c r="U1897">
        <v>59</v>
      </c>
      <c r="V1897">
        <v>47</v>
      </c>
      <c r="W1897">
        <v>63</v>
      </c>
      <c r="X1897">
        <v>57</v>
      </c>
      <c r="Y1897">
        <v>62</v>
      </c>
      <c r="Z1897">
        <v>41</v>
      </c>
      <c r="AA1897">
        <v>73</v>
      </c>
      <c r="AB1897">
        <v>69</v>
      </c>
      <c r="AC1897">
        <v>65</v>
      </c>
      <c r="AD1897">
        <v>56</v>
      </c>
      <c r="AE1897">
        <v>58</v>
      </c>
      <c r="AF1897">
        <v>46</v>
      </c>
      <c r="AG1897">
        <v>0</v>
      </c>
      <c r="AH1897">
        <v>0</v>
      </c>
      <c r="AI1897">
        <f t="shared" si="813"/>
        <v>380</v>
      </c>
      <c r="AJ1897">
        <f t="shared" si="814"/>
        <v>316</v>
      </c>
      <c r="AK1897">
        <f t="shared" si="815"/>
        <v>696</v>
      </c>
      <c r="AL1897">
        <f t="shared" si="816"/>
        <v>429</v>
      </c>
      <c r="AM1897">
        <f t="shared" si="817"/>
        <v>365</v>
      </c>
      <c r="AN1897">
        <f t="shared" si="818"/>
        <v>794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f t="shared" si="819"/>
        <v>0</v>
      </c>
      <c r="AZ1897">
        <f t="shared" si="820"/>
        <v>0</v>
      </c>
      <c r="BA1897">
        <f t="shared" si="821"/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f t="shared" si="822"/>
        <v>0</v>
      </c>
      <c r="BM1897">
        <f t="shared" si="823"/>
        <v>0</v>
      </c>
      <c r="BN1897">
        <f t="shared" si="824"/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f t="shared" si="837"/>
        <v>0</v>
      </c>
      <c r="BV1897">
        <f t="shared" si="838"/>
        <v>0</v>
      </c>
      <c r="BW1897">
        <f t="shared" si="839"/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f t="shared" si="825"/>
        <v>0</v>
      </c>
      <c r="CI1897">
        <f t="shared" si="826"/>
        <v>0</v>
      </c>
      <c r="CJ1897">
        <f t="shared" si="827"/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f t="shared" si="828"/>
        <v>0</v>
      </c>
      <c r="CR1897">
        <f t="shared" si="829"/>
        <v>0</v>
      </c>
      <c r="CS1897">
        <f t="shared" si="830"/>
        <v>0</v>
      </c>
      <c r="CT1897">
        <f t="shared" si="831"/>
        <v>0</v>
      </c>
      <c r="CU1897">
        <f t="shared" si="832"/>
        <v>0</v>
      </c>
      <c r="CV1897">
        <f t="shared" si="833"/>
        <v>0</v>
      </c>
      <c r="CW1897">
        <f t="shared" si="834"/>
        <v>429</v>
      </c>
      <c r="CX1897">
        <f t="shared" si="835"/>
        <v>365</v>
      </c>
      <c r="CY1897">
        <f t="shared" si="836"/>
        <v>794</v>
      </c>
    </row>
    <row r="1898" spans="1:103">
      <c r="A1898" t="s">
        <v>74</v>
      </c>
      <c r="B1898" t="s">
        <v>3481</v>
      </c>
      <c r="C1898" t="s">
        <v>4621</v>
      </c>
      <c r="D1898">
        <v>101510</v>
      </c>
      <c r="E1898" t="s">
        <v>4636</v>
      </c>
      <c r="F1898" t="s">
        <v>4637</v>
      </c>
      <c r="H1898" t="s">
        <v>3485</v>
      </c>
      <c r="I1898" t="s">
        <v>3533</v>
      </c>
      <c r="J1898" t="s">
        <v>176</v>
      </c>
      <c r="K1898" t="s">
        <v>395</v>
      </c>
      <c r="L1898" t="s">
        <v>83</v>
      </c>
      <c r="M1898" t="s">
        <v>84</v>
      </c>
      <c r="N1898" t="s">
        <v>85</v>
      </c>
      <c r="O1898" t="s">
        <v>86</v>
      </c>
      <c r="P1898" t="s">
        <v>87</v>
      </c>
      <c r="Q1898" s="7" t="s">
        <v>8134</v>
      </c>
      <c r="R1898">
        <v>29</v>
      </c>
      <c r="S1898">
        <v>20</v>
      </c>
      <c r="T1898">
        <f t="shared" si="812"/>
        <v>49</v>
      </c>
      <c r="U1898">
        <v>29</v>
      </c>
      <c r="V1898">
        <v>24</v>
      </c>
      <c r="W1898">
        <v>14</v>
      </c>
      <c r="X1898">
        <v>39</v>
      </c>
      <c r="Y1898">
        <v>32</v>
      </c>
      <c r="Z1898">
        <v>24</v>
      </c>
      <c r="AA1898">
        <v>33</v>
      </c>
      <c r="AB1898">
        <v>26</v>
      </c>
      <c r="AC1898">
        <v>29</v>
      </c>
      <c r="AD1898">
        <v>39</v>
      </c>
      <c r="AE1898">
        <v>29</v>
      </c>
      <c r="AF1898">
        <v>27</v>
      </c>
      <c r="AG1898">
        <v>0</v>
      </c>
      <c r="AH1898">
        <v>0</v>
      </c>
      <c r="AI1898">
        <f t="shared" si="813"/>
        <v>166</v>
      </c>
      <c r="AJ1898">
        <f t="shared" si="814"/>
        <v>179</v>
      </c>
      <c r="AK1898">
        <f t="shared" si="815"/>
        <v>345</v>
      </c>
      <c r="AL1898">
        <f t="shared" si="816"/>
        <v>195</v>
      </c>
      <c r="AM1898">
        <f t="shared" si="817"/>
        <v>199</v>
      </c>
      <c r="AN1898">
        <f t="shared" si="818"/>
        <v>394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f t="shared" si="819"/>
        <v>0</v>
      </c>
      <c r="AZ1898">
        <f t="shared" si="820"/>
        <v>0</v>
      </c>
      <c r="BA1898">
        <f t="shared" si="821"/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f t="shared" si="822"/>
        <v>0</v>
      </c>
      <c r="BM1898">
        <f t="shared" si="823"/>
        <v>0</v>
      </c>
      <c r="BN1898">
        <f t="shared" si="824"/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f t="shared" si="837"/>
        <v>0</v>
      </c>
      <c r="BV1898">
        <f t="shared" si="838"/>
        <v>0</v>
      </c>
      <c r="BW1898">
        <f t="shared" si="839"/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f t="shared" si="825"/>
        <v>0</v>
      </c>
      <c r="CI1898">
        <f t="shared" si="826"/>
        <v>0</v>
      </c>
      <c r="CJ1898">
        <f t="shared" si="827"/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f t="shared" si="828"/>
        <v>0</v>
      </c>
      <c r="CR1898">
        <f t="shared" si="829"/>
        <v>0</v>
      </c>
      <c r="CS1898">
        <f t="shared" si="830"/>
        <v>0</v>
      </c>
      <c r="CT1898">
        <f t="shared" si="831"/>
        <v>0</v>
      </c>
      <c r="CU1898">
        <f t="shared" si="832"/>
        <v>0</v>
      </c>
      <c r="CV1898">
        <f t="shared" si="833"/>
        <v>0</v>
      </c>
      <c r="CW1898">
        <f t="shared" si="834"/>
        <v>195</v>
      </c>
      <c r="CX1898">
        <f t="shared" si="835"/>
        <v>199</v>
      </c>
      <c r="CY1898">
        <f t="shared" si="836"/>
        <v>394</v>
      </c>
    </row>
    <row r="1899" spans="1:103">
      <c r="A1899" t="s">
        <v>74</v>
      </c>
      <c r="B1899" t="s">
        <v>3481</v>
      </c>
      <c r="C1899" t="s">
        <v>4621</v>
      </c>
      <c r="D1899">
        <v>101511</v>
      </c>
      <c r="E1899" t="s">
        <v>4638</v>
      </c>
      <c r="F1899" t="s">
        <v>4639</v>
      </c>
      <c r="H1899" t="s">
        <v>3485</v>
      </c>
      <c r="I1899" t="s">
        <v>3533</v>
      </c>
      <c r="J1899" t="s">
        <v>176</v>
      </c>
      <c r="K1899" t="s">
        <v>3164</v>
      </c>
      <c r="L1899" t="s">
        <v>83</v>
      </c>
      <c r="M1899" t="s">
        <v>84</v>
      </c>
      <c r="N1899" t="s">
        <v>85</v>
      </c>
      <c r="O1899" t="s">
        <v>86</v>
      </c>
      <c r="P1899" t="s">
        <v>87</v>
      </c>
      <c r="Q1899" s="7" t="s">
        <v>8134</v>
      </c>
      <c r="R1899">
        <v>21</v>
      </c>
      <c r="S1899">
        <v>26</v>
      </c>
      <c r="T1899">
        <f t="shared" si="812"/>
        <v>47</v>
      </c>
      <c r="U1899">
        <v>26</v>
      </c>
      <c r="V1899">
        <v>23</v>
      </c>
      <c r="W1899">
        <v>38</v>
      </c>
      <c r="X1899">
        <v>22</v>
      </c>
      <c r="Y1899">
        <v>15</v>
      </c>
      <c r="Z1899">
        <v>22</v>
      </c>
      <c r="AA1899">
        <v>28</v>
      </c>
      <c r="AB1899">
        <v>19</v>
      </c>
      <c r="AC1899">
        <v>26</v>
      </c>
      <c r="AD1899">
        <v>23</v>
      </c>
      <c r="AE1899">
        <v>22</v>
      </c>
      <c r="AF1899">
        <v>16</v>
      </c>
      <c r="AG1899">
        <v>0</v>
      </c>
      <c r="AH1899">
        <v>0</v>
      </c>
      <c r="AI1899">
        <f t="shared" si="813"/>
        <v>155</v>
      </c>
      <c r="AJ1899">
        <f t="shared" si="814"/>
        <v>125</v>
      </c>
      <c r="AK1899">
        <f t="shared" si="815"/>
        <v>280</v>
      </c>
      <c r="AL1899">
        <f t="shared" si="816"/>
        <v>176</v>
      </c>
      <c r="AM1899">
        <f t="shared" si="817"/>
        <v>151</v>
      </c>
      <c r="AN1899">
        <f t="shared" si="818"/>
        <v>327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f t="shared" si="819"/>
        <v>0</v>
      </c>
      <c r="AZ1899">
        <f t="shared" si="820"/>
        <v>0</v>
      </c>
      <c r="BA1899">
        <f t="shared" si="821"/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f t="shared" si="822"/>
        <v>0</v>
      </c>
      <c r="BM1899">
        <f t="shared" si="823"/>
        <v>0</v>
      </c>
      <c r="BN1899">
        <f t="shared" si="824"/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f t="shared" si="837"/>
        <v>0</v>
      </c>
      <c r="BV1899">
        <f t="shared" si="838"/>
        <v>0</v>
      </c>
      <c r="BW1899">
        <f t="shared" si="839"/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f t="shared" si="825"/>
        <v>0</v>
      </c>
      <c r="CI1899">
        <f t="shared" si="826"/>
        <v>0</v>
      </c>
      <c r="CJ1899">
        <f t="shared" si="827"/>
        <v>0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f t="shared" si="828"/>
        <v>0</v>
      </c>
      <c r="CR1899">
        <f t="shared" si="829"/>
        <v>0</v>
      </c>
      <c r="CS1899">
        <f t="shared" si="830"/>
        <v>0</v>
      </c>
      <c r="CT1899">
        <f t="shared" si="831"/>
        <v>0</v>
      </c>
      <c r="CU1899">
        <f t="shared" si="832"/>
        <v>0</v>
      </c>
      <c r="CV1899">
        <f t="shared" si="833"/>
        <v>0</v>
      </c>
      <c r="CW1899">
        <f t="shared" si="834"/>
        <v>176</v>
      </c>
      <c r="CX1899">
        <f t="shared" si="835"/>
        <v>151</v>
      </c>
      <c r="CY1899">
        <f t="shared" si="836"/>
        <v>327</v>
      </c>
    </row>
    <row r="1900" spans="1:103">
      <c r="A1900" t="s">
        <v>74</v>
      </c>
      <c r="B1900" t="s">
        <v>3481</v>
      </c>
      <c r="C1900" t="s">
        <v>4621</v>
      </c>
      <c r="D1900">
        <v>101512</v>
      </c>
      <c r="E1900" t="s">
        <v>3996</v>
      </c>
      <c r="F1900" t="s">
        <v>4640</v>
      </c>
      <c r="H1900" t="s">
        <v>3485</v>
      </c>
      <c r="I1900" t="s">
        <v>3533</v>
      </c>
      <c r="J1900" t="s">
        <v>176</v>
      </c>
      <c r="K1900" t="s">
        <v>3998</v>
      </c>
      <c r="L1900" t="s">
        <v>83</v>
      </c>
      <c r="M1900" t="s">
        <v>84</v>
      </c>
      <c r="N1900" t="s">
        <v>85</v>
      </c>
      <c r="O1900" t="s">
        <v>86</v>
      </c>
      <c r="P1900" t="s">
        <v>87</v>
      </c>
      <c r="Q1900" s="7" t="s">
        <v>8134</v>
      </c>
      <c r="R1900">
        <v>19</v>
      </c>
      <c r="S1900">
        <v>22</v>
      </c>
      <c r="T1900">
        <f t="shared" si="812"/>
        <v>41</v>
      </c>
      <c r="U1900">
        <v>22</v>
      </c>
      <c r="V1900">
        <v>35</v>
      </c>
      <c r="W1900">
        <v>34</v>
      </c>
      <c r="X1900">
        <v>33</v>
      </c>
      <c r="Y1900">
        <v>33</v>
      </c>
      <c r="Z1900">
        <v>18</v>
      </c>
      <c r="AA1900">
        <v>34</v>
      </c>
      <c r="AB1900">
        <v>29</v>
      </c>
      <c r="AC1900">
        <v>26</v>
      </c>
      <c r="AD1900">
        <v>28</v>
      </c>
      <c r="AE1900">
        <v>28</v>
      </c>
      <c r="AF1900">
        <v>20</v>
      </c>
      <c r="AG1900">
        <v>0</v>
      </c>
      <c r="AH1900">
        <v>0</v>
      </c>
      <c r="AI1900">
        <f t="shared" si="813"/>
        <v>177</v>
      </c>
      <c r="AJ1900">
        <f t="shared" si="814"/>
        <v>163</v>
      </c>
      <c r="AK1900">
        <f t="shared" si="815"/>
        <v>340</v>
      </c>
      <c r="AL1900">
        <f t="shared" si="816"/>
        <v>196</v>
      </c>
      <c r="AM1900">
        <f t="shared" si="817"/>
        <v>185</v>
      </c>
      <c r="AN1900">
        <f t="shared" si="818"/>
        <v>381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f t="shared" si="819"/>
        <v>0</v>
      </c>
      <c r="AZ1900">
        <f t="shared" si="820"/>
        <v>0</v>
      </c>
      <c r="BA1900">
        <f t="shared" si="821"/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f t="shared" si="822"/>
        <v>0</v>
      </c>
      <c r="BM1900">
        <f t="shared" si="823"/>
        <v>0</v>
      </c>
      <c r="BN1900">
        <f t="shared" si="824"/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f t="shared" si="837"/>
        <v>0</v>
      </c>
      <c r="BV1900">
        <f t="shared" si="838"/>
        <v>0</v>
      </c>
      <c r="BW1900">
        <f t="shared" si="839"/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f t="shared" si="825"/>
        <v>0</v>
      </c>
      <c r="CI1900">
        <f t="shared" si="826"/>
        <v>0</v>
      </c>
      <c r="CJ1900">
        <f t="shared" si="827"/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f t="shared" si="828"/>
        <v>0</v>
      </c>
      <c r="CR1900">
        <f t="shared" si="829"/>
        <v>0</v>
      </c>
      <c r="CS1900">
        <f t="shared" si="830"/>
        <v>0</v>
      </c>
      <c r="CT1900">
        <f t="shared" si="831"/>
        <v>0</v>
      </c>
      <c r="CU1900">
        <f t="shared" si="832"/>
        <v>0</v>
      </c>
      <c r="CV1900">
        <f t="shared" si="833"/>
        <v>0</v>
      </c>
      <c r="CW1900">
        <f t="shared" si="834"/>
        <v>196</v>
      </c>
      <c r="CX1900">
        <f t="shared" si="835"/>
        <v>185</v>
      </c>
      <c r="CY1900">
        <f t="shared" si="836"/>
        <v>381</v>
      </c>
    </row>
    <row r="1901" spans="1:103">
      <c r="A1901" t="s">
        <v>74</v>
      </c>
      <c r="B1901" t="s">
        <v>3481</v>
      </c>
      <c r="C1901" t="s">
        <v>4621</v>
      </c>
      <c r="D1901">
        <v>151502</v>
      </c>
      <c r="E1901" t="s">
        <v>4641</v>
      </c>
      <c r="F1901" t="s">
        <v>4642</v>
      </c>
      <c r="H1901" t="s">
        <v>3485</v>
      </c>
      <c r="I1901" t="s">
        <v>3533</v>
      </c>
      <c r="J1901" t="s">
        <v>176</v>
      </c>
      <c r="K1901" t="s">
        <v>4635</v>
      </c>
      <c r="L1901" t="s">
        <v>83</v>
      </c>
      <c r="M1901" t="s">
        <v>84</v>
      </c>
      <c r="N1901" t="s">
        <v>85</v>
      </c>
      <c r="O1901" t="s">
        <v>86</v>
      </c>
      <c r="P1901" t="s">
        <v>87</v>
      </c>
      <c r="Q1901" s="7" t="s">
        <v>8134</v>
      </c>
      <c r="R1901">
        <v>38</v>
      </c>
      <c r="S1901">
        <v>29</v>
      </c>
      <c r="T1901">
        <f t="shared" si="812"/>
        <v>67</v>
      </c>
      <c r="U1901">
        <v>40</v>
      </c>
      <c r="V1901">
        <v>28</v>
      </c>
      <c r="W1901">
        <v>42</v>
      </c>
      <c r="X1901">
        <v>38</v>
      </c>
      <c r="Y1901">
        <v>32</v>
      </c>
      <c r="Z1901">
        <v>29</v>
      </c>
      <c r="AA1901">
        <v>35</v>
      </c>
      <c r="AB1901">
        <v>27</v>
      </c>
      <c r="AC1901">
        <v>34</v>
      </c>
      <c r="AD1901">
        <v>30</v>
      </c>
      <c r="AE1901">
        <v>26</v>
      </c>
      <c r="AF1901">
        <v>21</v>
      </c>
      <c r="AG1901">
        <v>0</v>
      </c>
      <c r="AH1901">
        <v>0</v>
      </c>
      <c r="AI1901">
        <f t="shared" si="813"/>
        <v>209</v>
      </c>
      <c r="AJ1901">
        <f t="shared" si="814"/>
        <v>173</v>
      </c>
      <c r="AK1901">
        <f t="shared" si="815"/>
        <v>382</v>
      </c>
      <c r="AL1901">
        <f t="shared" si="816"/>
        <v>247</v>
      </c>
      <c r="AM1901">
        <f t="shared" si="817"/>
        <v>202</v>
      </c>
      <c r="AN1901">
        <f t="shared" si="818"/>
        <v>449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f t="shared" si="819"/>
        <v>0</v>
      </c>
      <c r="AZ1901">
        <f t="shared" si="820"/>
        <v>0</v>
      </c>
      <c r="BA1901">
        <f t="shared" si="821"/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f t="shared" si="822"/>
        <v>0</v>
      </c>
      <c r="BM1901">
        <f t="shared" si="823"/>
        <v>0</v>
      </c>
      <c r="BN1901">
        <f t="shared" si="824"/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f t="shared" si="837"/>
        <v>0</v>
      </c>
      <c r="BV1901">
        <f t="shared" si="838"/>
        <v>0</v>
      </c>
      <c r="BW1901">
        <f t="shared" si="839"/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f t="shared" si="825"/>
        <v>0</v>
      </c>
      <c r="CI1901">
        <f t="shared" si="826"/>
        <v>0</v>
      </c>
      <c r="CJ1901">
        <f t="shared" si="827"/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f t="shared" si="828"/>
        <v>0</v>
      </c>
      <c r="CR1901">
        <f t="shared" si="829"/>
        <v>0</v>
      </c>
      <c r="CS1901">
        <f t="shared" si="830"/>
        <v>0</v>
      </c>
      <c r="CT1901">
        <f t="shared" si="831"/>
        <v>0</v>
      </c>
      <c r="CU1901">
        <f t="shared" si="832"/>
        <v>0</v>
      </c>
      <c r="CV1901">
        <f t="shared" si="833"/>
        <v>0</v>
      </c>
      <c r="CW1901">
        <f t="shared" si="834"/>
        <v>247</v>
      </c>
      <c r="CX1901">
        <f t="shared" si="835"/>
        <v>202</v>
      </c>
      <c r="CY1901">
        <f t="shared" si="836"/>
        <v>449</v>
      </c>
    </row>
    <row r="1902" spans="1:103">
      <c r="A1902" t="s">
        <v>74</v>
      </c>
      <c r="B1902" t="s">
        <v>3481</v>
      </c>
      <c r="C1902" t="s">
        <v>4621</v>
      </c>
      <c r="D1902">
        <v>300211</v>
      </c>
      <c r="E1902" t="s">
        <v>4643</v>
      </c>
      <c r="F1902" t="s">
        <v>4644</v>
      </c>
      <c r="H1902" t="s">
        <v>3485</v>
      </c>
      <c r="I1902" t="s">
        <v>3533</v>
      </c>
      <c r="J1902" t="s">
        <v>176</v>
      </c>
      <c r="K1902" t="s">
        <v>4344</v>
      </c>
      <c r="L1902" t="s">
        <v>83</v>
      </c>
      <c r="M1902" t="s">
        <v>84</v>
      </c>
      <c r="N1902" t="s">
        <v>85</v>
      </c>
      <c r="O1902" t="s">
        <v>122</v>
      </c>
      <c r="P1902" t="s">
        <v>123</v>
      </c>
      <c r="Q1902" s="7" t="s">
        <v>8132</v>
      </c>
      <c r="R1902">
        <v>0</v>
      </c>
      <c r="S1902">
        <v>0</v>
      </c>
      <c r="T1902">
        <f t="shared" si="812"/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f t="shared" si="813"/>
        <v>0</v>
      </c>
      <c r="AJ1902">
        <f t="shared" si="814"/>
        <v>0</v>
      </c>
      <c r="AK1902">
        <f t="shared" si="815"/>
        <v>0</v>
      </c>
      <c r="AL1902">
        <f t="shared" si="816"/>
        <v>0</v>
      </c>
      <c r="AM1902">
        <f t="shared" si="817"/>
        <v>0</v>
      </c>
      <c r="AN1902">
        <f t="shared" si="818"/>
        <v>0</v>
      </c>
      <c r="AO1902">
        <v>125</v>
      </c>
      <c r="AP1902">
        <v>114</v>
      </c>
      <c r="AQ1902">
        <v>126</v>
      </c>
      <c r="AR1902">
        <v>102</v>
      </c>
      <c r="AS1902">
        <v>107</v>
      </c>
      <c r="AT1902">
        <v>115</v>
      </c>
      <c r="AU1902">
        <v>128</v>
      </c>
      <c r="AV1902">
        <v>103</v>
      </c>
      <c r="AW1902">
        <v>0</v>
      </c>
      <c r="AX1902">
        <v>0</v>
      </c>
      <c r="AY1902">
        <f t="shared" si="819"/>
        <v>486</v>
      </c>
      <c r="AZ1902">
        <f t="shared" si="820"/>
        <v>434</v>
      </c>
      <c r="BA1902">
        <f t="shared" si="821"/>
        <v>920</v>
      </c>
      <c r="BB1902">
        <v>0</v>
      </c>
      <c r="BC1902">
        <v>0</v>
      </c>
      <c r="BD1902">
        <v>5</v>
      </c>
      <c r="BE1902">
        <v>34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f t="shared" si="822"/>
        <v>5</v>
      </c>
      <c r="BM1902">
        <f t="shared" si="823"/>
        <v>34</v>
      </c>
      <c r="BN1902">
        <f t="shared" si="824"/>
        <v>39</v>
      </c>
      <c r="BO1902">
        <v>92</v>
      </c>
      <c r="BP1902">
        <v>63</v>
      </c>
      <c r="BQ1902">
        <v>0</v>
      </c>
      <c r="BR1902">
        <v>0</v>
      </c>
      <c r="BS1902">
        <v>0</v>
      </c>
      <c r="BT1902">
        <v>0</v>
      </c>
      <c r="BU1902">
        <f t="shared" si="837"/>
        <v>97</v>
      </c>
      <c r="BV1902">
        <f t="shared" si="838"/>
        <v>97</v>
      </c>
      <c r="BW1902">
        <f t="shared" si="839"/>
        <v>194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f t="shared" si="825"/>
        <v>0</v>
      </c>
      <c r="CI1902">
        <f t="shared" si="826"/>
        <v>0</v>
      </c>
      <c r="CJ1902">
        <f t="shared" si="827"/>
        <v>0</v>
      </c>
      <c r="CK1902">
        <v>101</v>
      </c>
      <c r="CL1902">
        <v>96</v>
      </c>
      <c r="CM1902">
        <v>0</v>
      </c>
      <c r="CN1902">
        <v>0</v>
      </c>
      <c r="CO1902">
        <v>0</v>
      </c>
      <c r="CP1902">
        <v>0</v>
      </c>
      <c r="CQ1902">
        <f t="shared" si="828"/>
        <v>101</v>
      </c>
      <c r="CR1902">
        <f t="shared" si="829"/>
        <v>96</v>
      </c>
      <c r="CS1902">
        <f t="shared" si="830"/>
        <v>197</v>
      </c>
      <c r="CT1902">
        <f t="shared" si="831"/>
        <v>198</v>
      </c>
      <c r="CU1902">
        <f t="shared" si="832"/>
        <v>193</v>
      </c>
      <c r="CV1902">
        <f t="shared" si="833"/>
        <v>391</v>
      </c>
      <c r="CW1902">
        <f t="shared" si="834"/>
        <v>684</v>
      </c>
      <c r="CX1902">
        <f t="shared" si="835"/>
        <v>627</v>
      </c>
      <c r="CY1902">
        <f t="shared" si="836"/>
        <v>1311</v>
      </c>
    </row>
    <row r="1903" spans="1:103">
      <c r="A1903" t="s">
        <v>74</v>
      </c>
      <c r="B1903" t="s">
        <v>3481</v>
      </c>
      <c r="C1903" t="s">
        <v>4621</v>
      </c>
      <c r="D1903">
        <v>411570</v>
      </c>
      <c r="E1903" t="s">
        <v>4645</v>
      </c>
      <c r="F1903" t="s">
        <v>4646</v>
      </c>
      <c r="H1903" t="s">
        <v>3485</v>
      </c>
      <c r="I1903" t="s">
        <v>3533</v>
      </c>
      <c r="J1903" t="s">
        <v>176</v>
      </c>
      <c r="K1903" t="s">
        <v>4627</v>
      </c>
      <c r="L1903" t="s">
        <v>129</v>
      </c>
      <c r="M1903" t="s">
        <v>134</v>
      </c>
      <c r="N1903" t="s">
        <v>85</v>
      </c>
      <c r="O1903" t="s">
        <v>493</v>
      </c>
      <c r="P1903" t="s">
        <v>87</v>
      </c>
      <c r="Q1903" s="8" t="s">
        <v>8136</v>
      </c>
      <c r="R1903">
        <v>6</v>
      </c>
      <c r="S1903">
        <v>4</v>
      </c>
      <c r="T1903">
        <f t="shared" si="812"/>
        <v>10</v>
      </c>
      <c r="U1903">
        <v>2</v>
      </c>
      <c r="V1903">
        <v>6</v>
      </c>
      <c r="W1903">
        <v>5</v>
      </c>
      <c r="X1903">
        <v>4</v>
      </c>
      <c r="Y1903">
        <v>5</v>
      </c>
      <c r="Z1903">
        <v>2</v>
      </c>
      <c r="AA1903">
        <v>3</v>
      </c>
      <c r="AB1903">
        <v>4</v>
      </c>
      <c r="AC1903">
        <v>3</v>
      </c>
      <c r="AD1903">
        <v>3</v>
      </c>
      <c r="AE1903">
        <v>6</v>
      </c>
      <c r="AF1903">
        <v>1</v>
      </c>
      <c r="AG1903">
        <v>0</v>
      </c>
      <c r="AH1903">
        <v>0</v>
      </c>
      <c r="AI1903">
        <f t="shared" si="813"/>
        <v>24</v>
      </c>
      <c r="AJ1903">
        <f t="shared" si="814"/>
        <v>20</v>
      </c>
      <c r="AK1903">
        <f t="shared" si="815"/>
        <v>44</v>
      </c>
      <c r="AL1903">
        <f t="shared" si="816"/>
        <v>30</v>
      </c>
      <c r="AM1903">
        <f t="shared" si="817"/>
        <v>24</v>
      </c>
      <c r="AN1903">
        <f t="shared" si="818"/>
        <v>54</v>
      </c>
      <c r="AO1903">
        <v>2</v>
      </c>
      <c r="AP1903">
        <v>6</v>
      </c>
      <c r="AQ1903">
        <v>6</v>
      </c>
      <c r="AR1903">
        <v>7</v>
      </c>
      <c r="AS1903">
        <v>2</v>
      </c>
      <c r="AT1903">
        <v>3</v>
      </c>
      <c r="AU1903">
        <v>5</v>
      </c>
      <c r="AV1903">
        <v>5</v>
      </c>
      <c r="AW1903">
        <v>0</v>
      </c>
      <c r="AX1903">
        <v>0</v>
      </c>
      <c r="AY1903">
        <f t="shared" si="819"/>
        <v>15</v>
      </c>
      <c r="AZ1903">
        <f t="shared" si="820"/>
        <v>21</v>
      </c>
      <c r="BA1903">
        <f t="shared" si="821"/>
        <v>36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f t="shared" si="822"/>
        <v>0</v>
      </c>
      <c r="BM1903">
        <f t="shared" si="823"/>
        <v>0</v>
      </c>
      <c r="BN1903">
        <f t="shared" si="824"/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f t="shared" si="837"/>
        <v>0</v>
      </c>
      <c r="BV1903">
        <f t="shared" si="838"/>
        <v>0</v>
      </c>
      <c r="BW1903">
        <f t="shared" si="839"/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f t="shared" si="825"/>
        <v>0</v>
      </c>
      <c r="CI1903">
        <f t="shared" si="826"/>
        <v>0</v>
      </c>
      <c r="CJ1903">
        <f t="shared" si="827"/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f t="shared" si="828"/>
        <v>0</v>
      </c>
      <c r="CR1903">
        <f t="shared" si="829"/>
        <v>0</v>
      </c>
      <c r="CS1903">
        <f t="shared" si="830"/>
        <v>0</v>
      </c>
      <c r="CT1903">
        <f t="shared" si="831"/>
        <v>0</v>
      </c>
      <c r="CU1903">
        <f t="shared" si="832"/>
        <v>0</v>
      </c>
      <c r="CV1903">
        <f t="shared" si="833"/>
        <v>0</v>
      </c>
      <c r="CW1903">
        <f t="shared" si="834"/>
        <v>45</v>
      </c>
      <c r="CX1903">
        <f t="shared" si="835"/>
        <v>45</v>
      </c>
      <c r="CY1903">
        <f t="shared" si="836"/>
        <v>90</v>
      </c>
    </row>
    <row r="1904" spans="1:103">
      <c r="A1904" t="s">
        <v>74</v>
      </c>
      <c r="B1904" t="s">
        <v>3481</v>
      </c>
      <c r="C1904" t="s">
        <v>4621</v>
      </c>
      <c r="D1904">
        <v>500616</v>
      </c>
      <c r="E1904" t="s">
        <v>4647</v>
      </c>
      <c r="F1904" t="s">
        <v>4648</v>
      </c>
      <c r="H1904" t="s">
        <v>3485</v>
      </c>
      <c r="I1904" t="s">
        <v>3533</v>
      </c>
      <c r="J1904" t="s">
        <v>176</v>
      </c>
      <c r="K1904" t="s">
        <v>4649</v>
      </c>
      <c r="L1904" t="s">
        <v>83</v>
      </c>
      <c r="M1904" t="s">
        <v>84</v>
      </c>
      <c r="N1904" t="s">
        <v>85</v>
      </c>
      <c r="O1904" t="s">
        <v>244</v>
      </c>
      <c r="P1904" t="s">
        <v>87</v>
      </c>
      <c r="Q1904" t="s">
        <v>8135</v>
      </c>
      <c r="R1904">
        <v>31</v>
      </c>
      <c r="S1904">
        <v>33</v>
      </c>
      <c r="T1904">
        <f t="shared" si="812"/>
        <v>64</v>
      </c>
      <c r="U1904">
        <v>35</v>
      </c>
      <c r="V1904">
        <v>24</v>
      </c>
      <c r="W1904">
        <v>35</v>
      </c>
      <c r="X1904">
        <v>32</v>
      </c>
      <c r="Y1904">
        <v>20</v>
      </c>
      <c r="Z1904">
        <v>21</v>
      </c>
      <c r="AA1904">
        <v>30</v>
      </c>
      <c r="AB1904">
        <v>43</v>
      </c>
      <c r="AC1904">
        <v>37</v>
      </c>
      <c r="AD1904">
        <v>30</v>
      </c>
      <c r="AE1904">
        <v>25</v>
      </c>
      <c r="AF1904">
        <v>23</v>
      </c>
      <c r="AG1904">
        <v>0</v>
      </c>
      <c r="AH1904">
        <v>0</v>
      </c>
      <c r="AI1904">
        <f t="shared" si="813"/>
        <v>182</v>
      </c>
      <c r="AJ1904">
        <f t="shared" si="814"/>
        <v>173</v>
      </c>
      <c r="AK1904">
        <f t="shared" si="815"/>
        <v>355</v>
      </c>
      <c r="AL1904">
        <f t="shared" si="816"/>
        <v>213</v>
      </c>
      <c r="AM1904">
        <f t="shared" si="817"/>
        <v>206</v>
      </c>
      <c r="AN1904">
        <f t="shared" si="818"/>
        <v>419</v>
      </c>
      <c r="AO1904">
        <v>24</v>
      </c>
      <c r="AP1904">
        <v>38</v>
      </c>
      <c r="AQ1904">
        <v>27</v>
      </c>
      <c r="AR1904">
        <v>29</v>
      </c>
      <c r="AS1904">
        <v>33</v>
      </c>
      <c r="AT1904">
        <v>33</v>
      </c>
      <c r="AU1904">
        <v>27</v>
      </c>
      <c r="AV1904">
        <v>29</v>
      </c>
      <c r="AW1904">
        <v>0</v>
      </c>
      <c r="AX1904">
        <v>0</v>
      </c>
      <c r="AY1904">
        <f t="shared" si="819"/>
        <v>111</v>
      </c>
      <c r="AZ1904">
        <f t="shared" si="820"/>
        <v>129</v>
      </c>
      <c r="BA1904">
        <f t="shared" si="821"/>
        <v>240</v>
      </c>
      <c r="BB1904">
        <v>0</v>
      </c>
      <c r="BC1904">
        <v>0</v>
      </c>
      <c r="BD1904">
        <v>7</v>
      </c>
      <c r="BE1904">
        <v>13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f t="shared" si="822"/>
        <v>7</v>
      </c>
      <c r="BM1904">
        <f t="shared" si="823"/>
        <v>13</v>
      </c>
      <c r="BN1904">
        <f t="shared" si="824"/>
        <v>20</v>
      </c>
      <c r="BO1904">
        <v>8</v>
      </c>
      <c r="BP1904">
        <v>10</v>
      </c>
      <c r="BQ1904">
        <v>0</v>
      </c>
      <c r="BR1904">
        <v>0</v>
      </c>
      <c r="BS1904">
        <v>0</v>
      </c>
      <c r="BT1904">
        <v>0</v>
      </c>
      <c r="BU1904">
        <f t="shared" si="837"/>
        <v>15</v>
      </c>
      <c r="BV1904">
        <f t="shared" si="838"/>
        <v>23</v>
      </c>
      <c r="BW1904">
        <f t="shared" si="839"/>
        <v>38</v>
      </c>
      <c r="BX1904">
        <v>0</v>
      </c>
      <c r="BY1904">
        <v>0</v>
      </c>
      <c r="BZ1904">
        <v>6</v>
      </c>
      <c r="CA1904">
        <v>11</v>
      </c>
      <c r="CB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f t="shared" si="825"/>
        <v>6</v>
      </c>
      <c r="CI1904">
        <f t="shared" si="826"/>
        <v>11</v>
      </c>
      <c r="CJ1904">
        <f t="shared" si="827"/>
        <v>17</v>
      </c>
      <c r="CK1904">
        <v>18</v>
      </c>
      <c r="CL1904">
        <v>11</v>
      </c>
      <c r="CM1904">
        <v>0</v>
      </c>
      <c r="CN1904">
        <v>0</v>
      </c>
      <c r="CO1904">
        <v>0</v>
      </c>
      <c r="CP1904">
        <v>0</v>
      </c>
      <c r="CQ1904">
        <f t="shared" si="828"/>
        <v>24</v>
      </c>
      <c r="CR1904">
        <f t="shared" si="829"/>
        <v>22</v>
      </c>
      <c r="CS1904">
        <f t="shared" si="830"/>
        <v>46</v>
      </c>
      <c r="CT1904">
        <f t="shared" si="831"/>
        <v>39</v>
      </c>
      <c r="CU1904">
        <f t="shared" si="832"/>
        <v>45</v>
      </c>
      <c r="CV1904">
        <f t="shared" si="833"/>
        <v>84</v>
      </c>
      <c r="CW1904">
        <f t="shared" si="834"/>
        <v>363</v>
      </c>
      <c r="CX1904">
        <f t="shared" si="835"/>
        <v>380</v>
      </c>
      <c r="CY1904">
        <f t="shared" si="836"/>
        <v>743</v>
      </c>
    </row>
    <row r="1905" spans="1:103">
      <c r="A1905" t="s">
        <v>74</v>
      </c>
      <c r="B1905" t="s">
        <v>3481</v>
      </c>
      <c r="C1905" t="s">
        <v>4650</v>
      </c>
      <c r="D1905">
        <v>101515</v>
      </c>
      <c r="E1905" t="s">
        <v>4651</v>
      </c>
      <c r="F1905" t="s">
        <v>158</v>
      </c>
      <c r="H1905" t="s">
        <v>3485</v>
      </c>
      <c r="I1905" t="s">
        <v>4652</v>
      </c>
      <c r="J1905" t="s">
        <v>81</v>
      </c>
      <c r="K1905" t="s">
        <v>4653</v>
      </c>
      <c r="L1905" t="s">
        <v>83</v>
      </c>
      <c r="M1905" t="s">
        <v>84</v>
      </c>
      <c r="N1905" t="s">
        <v>85</v>
      </c>
      <c r="O1905" t="s">
        <v>86</v>
      </c>
      <c r="P1905" t="s">
        <v>87</v>
      </c>
      <c r="Q1905" s="7" t="s">
        <v>8134</v>
      </c>
      <c r="R1905">
        <v>7</v>
      </c>
      <c r="S1905">
        <v>7</v>
      </c>
      <c r="T1905">
        <f t="shared" si="812"/>
        <v>14</v>
      </c>
      <c r="U1905">
        <v>11</v>
      </c>
      <c r="V1905">
        <v>5</v>
      </c>
      <c r="W1905">
        <v>8</v>
      </c>
      <c r="X1905">
        <v>6</v>
      </c>
      <c r="Y1905">
        <v>4</v>
      </c>
      <c r="Z1905">
        <v>8</v>
      </c>
      <c r="AA1905">
        <v>8</v>
      </c>
      <c r="AB1905">
        <v>12</v>
      </c>
      <c r="AC1905">
        <v>6</v>
      </c>
      <c r="AD1905">
        <v>13</v>
      </c>
      <c r="AE1905">
        <v>6</v>
      </c>
      <c r="AF1905">
        <v>7</v>
      </c>
      <c r="AG1905">
        <v>0</v>
      </c>
      <c r="AH1905">
        <v>0</v>
      </c>
      <c r="AI1905">
        <f t="shared" si="813"/>
        <v>43</v>
      </c>
      <c r="AJ1905">
        <f t="shared" si="814"/>
        <v>51</v>
      </c>
      <c r="AK1905">
        <f t="shared" si="815"/>
        <v>94</v>
      </c>
      <c r="AL1905">
        <f t="shared" si="816"/>
        <v>50</v>
      </c>
      <c r="AM1905">
        <f t="shared" si="817"/>
        <v>58</v>
      </c>
      <c r="AN1905">
        <f t="shared" si="818"/>
        <v>108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f t="shared" si="819"/>
        <v>0</v>
      </c>
      <c r="AZ1905">
        <f t="shared" si="820"/>
        <v>0</v>
      </c>
      <c r="BA1905">
        <f t="shared" si="821"/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f t="shared" si="822"/>
        <v>0</v>
      </c>
      <c r="BM1905">
        <f t="shared" si="823"/>
        <v>0</v>
      </c>
      <c r="BN1905">
        <f t="shared" si="824"/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f t="shared" si="837"/>
        <v>0</v>
      </c>
      <c r="BV1905">
        <f t="shared" si="838"/>
        <v>0</v>
      </c>
      <c r="BW1905">
        <f t="shared" si="839"/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f t="shared" si="825"/>
        <v>0</v>
      </c>
      <c r="CI1905">
        <f t="shared" si="826"/>
        <v>0</v>
      </c>
      <c r="CJ1905">
        <f t="shared" si="827"/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f t="shared" si="828"/>
        <v>0</v>
      </c>
      <c r="CR1905">
        <f t="shared" si="829"/>
        <v>0</v>
      </c>
      <c r="CS1905">
        <f t="shared" si="830"/>
        <v>0</v>
      </c>
      <c r="CT1905">
        <f t="shared" si="831"/>
        <v>0</v>
      </c>
      <c r="CU1905">
        <f t="shared" si="832"/>
        <v>0</v>
      </c>
      <c r="CV1905">
        <f t="shared" si="833"/>
        <v>0</v>
      </c>
      <c r="CW1905">
        <f t="shared" si="834"/>
        <v>50</v>
      </c>
      <c r="CX1905">
        <f t="shared" si="835"/>
        <v>58</v>
      </c>
      <c r="CY1905">
        <f t="shared" si="836"/>
        <v>108</v>
      </c>
    </row>
    <row r="1906" spans="1:103">
      <c r="A1906" t="s">
        <v>74</v>
      </c>
      <c r="B1906" t="s">
        <v>3481</v>
      </c>
      <c r="C1906" t="s">
        <v>4650</v>
      </c>
      <c r="D1906">
        <v>101516</v>
      </c>
      <c r="E1906" t="s">
        <v>4654</v>
      </c>
      <c r="F1906" t="s">
        <v>4655</v>
      </c>
      <c r="H1906" t="s">
        <v>3485</v>
      </c>
      <c r="I1906" t="s">
        <v>4652</v>
      </c>
      <c r="J1906" t="s">
        <v>81</v>
      </c>
      <c r="K1906" t="s">
        <v>4656</v>
      </c>
      <c r="L1906" t="s">
        <v>83</v>
      </c>
      <c r="M1906" t="s">
        <v>84</v>
      </c>
      <c r="N1906" t="s">
        <v>85</v>
      </c>
      <c r="O1906" t="s">
        <v>86</v>
      </c>
      <c r="P1906" t="s">
        <v>87</v>
      </c>
      <c r="Q1906" s="7" t="s">
        <v>8134</v>
      </c>
      <c r="R1906">
        <v>14</v>
      </c>
      <c r="S1906">
        <v>14</v>
      </c>
      <c r="T1906">
        <f t="shared" si="812"/>
        <v>28</v>
      </c>
      <c r="U1906">
        <v>17</v>
      </c>
      <c r="V1906">
        <v>7</v>
      </c>
      <c r="W1906">
        <v>10</v>
      </c>
      <c r="X1906">
        <v>12</v>
      </c>
      <c r="Y1906">
        <v>12</v>
      </c>
      <c r="Z1906">
        <v>15</v>
      </c>
      <c r="AA1906">
        <v>9</v>
      </c>
      <c r="AB1906">
        <v>14</v>
      </c>
      <c r="AC1906">
        <v>24</v>
      </c>
      <c r="AD1906">
        <v>11</v>
      </c>
      <c r="AE1906">
        <v>6</v>
      </c>
      <c r="AF1906">
        <v>9</v>
      </c>
      <c r="AG1906">
        <v>0</v>
      </c>
      <c r="AH1906">
        <v>0</v>
      </c>
      <c r="AI1906">
        <f t="shared" si="813"/>
        <v>78</v>
      </c>
      <c r="AJ1906">
        <f t="shared" si="814"/>
        <v>68</v>
      </c>
      <c r="AK1906">
        <f t="shared" si="815"/>
        <v>146</v>
      </c>
      <c r="AL1906">
        <f t="shared" si="816"/>
        <v>92</v>
      </c>
      <c r="AM1906">
        <f t="shared" si="817"/>
        <v>82</v>
      </c>
      <c r="AN1906">
        <f t="shared" si="818"/>
        <v>174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f t="shared" si="819"/>
        <v>0</v>
      </c>
      <c r="AZ1906">
        <f t="shared" si="820"/>
        <v>0</v>
      </c>
      <c r="BA1906">
        <f t="shared" si="821"/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f t="shared" si="822"/>
        <v>0</v>
      </c>
      <c r="BM1906">
        <f t="shared" si="823"/>
        <v>0</v>
      </c>
      <c r="BN1906">
        <f t="shared" si="824"/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f t="shared" si="837"/>
        <v>0</v>
      </c>
      <c r="BV1906">
        <f t="shared" si="838"/>
        <v>0</v>
      </c>
      <c r="BW1906">
        <f t="shared" si="839"/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f t="shared" si="825"/>
        <v>0</v>
      </c>
      <c r="CI1906">
        <f t="shared" si="826"/>
        <v>0</v>
      </c>
      <c r="CJ1906">
        <f t="shared" si="827"/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f t="shared" si="828"/>
        <v>0</v>
      </c>
      <c r="CR1906">
        <f t="shared" si="829"/>
        <v>0</v>
      </c>
      <c r="CS1906">
        <f t="shared" si="830"/>
        <v>0</v>
      </c>
      <c r="CT1906">
        <f t="shared" si="831"/>
        <v>0</v>
      </c>
      <c r="CU1906">
        <f t="shared" si="832"/>
        <v>0</v>
      </c>
      <c r="CV1906">
        <f t="shared" si="833"/>
        <v>0</v>
      </c>
      <c r="CW1906">
        <f t="shared" si="834"/>
        <v>92</v>
      </c>
      <c r="CX1906">
        <f t="shared" si="835"/>
        <v>82</v>
      </c>
      <c r="CY1906">
        <f t="shared" si="836"/>
        <v>174</v>
      </c>
    </row>
    <row r="1907" spans="1:103">
      <c r="A1907" t="s">
        <v>74</v>
      </c>
      <c r="B1907" t="s">
        <v>3481</v>
      </c>
      <c r="C1907" t="s">
        <v>4650</v>
      </c>
      <c r="D1907">
        <v>101517</v>
      </c>
      <c r="E1907" t="s">
        <v>4657</v>
      </c>
      <c r="F1907" t="s">
        <v>167</v>
      </c>
      <c r="H1907" t="s">
        <v>3485</v>
      </c>
      <c r="I1907" t="s">
        <v>4652</v>
      </c>
      <c r="J1907" t="s">
        <v>81</v>
      </c>
      <c r="K1907" t="s">
        <v>4658</v>
      </c>
      <c r="L1907" t="s">
        <v>83</v>
      </c>
      <c r="M1907" t="s">
        <v>84</v>
      </c>
      <c r="N1907" t="s">
        <v>85</v>
      </c>
      <c r="O1907" t="s">
        <v>86</v>
      </c>
      <c r="P1907" t="s">
        <v>87</v>
      </c>
      <c r="Q1907" s="7" t="s">
        <v>8134</v>
      </c>
      <c r="R1907">
        <v>15</v>
      </c>
      <c r="S1907">
        <v>14</v>
      </c>
      <c r="T1907">
        <f t="shared" si="812"/>
        <v>29</v>
      </c>
      <c r="U1907">
        <v>11</v>
      </c>
      <c r="V1907">
        <v>11</v>
      </c>
      <c r="W1907">
        <v>11</v>
      </c>
      <c r="X1907">
        <v>14</v>
      </c>
      <c r="Y1907">
        <v>19</v>
      </c>
      <c r="Z1907">
        <v>14</v>
      </c>
      <c r="AA1907">
        <v>8</v>
      </c>
      <c r="AB1907">
        <v>10</v>
      </c>
      <c r="AC1907">
        <v>12</v>
      </c>
      <c r="AD1907">
        <v>12</v>
      </c>
      <c r="AE1907">
        <v>7</v>
      </c>
      <c r="AF1907">
        <v>17</v>
      </c>
      <c r="AG1907">
        <v>0</v>
      </c>
      <c r="AH1907">
        <v>0</v>
      </c>
      <c r="AI1907">
        <f t="shared" si="813"/>
        <v>68</v>
      </c>
      <c r="AJ1907">
        <f t="shared" si="814"/>
        <v>78</v>
      </c>
      <c r="AK1907">
        <f t="shared" si="815"/>
        <v>146</v>
      </c>
      <c r="AL1907">
        <f t="shared" si="816"/>
        <v>83</v>
      </c>
      <c r="AM1907">
        <f t="shared" si="817"/>
        <v>92</v>
      </c>
      <c r="AN1907">
        <f t="shared" si="818"/>
        <v>175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f t="shared" si="819"/>
        <v>0</v>
      </c>
      <c r="AZ1907">
        <f t="shared" si="820"/>
        <v>0</v>
      </c>
      <c r="BA1907">
        <f t="shared" si="821"/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f t="shared" si="822"/>
        <v>0</v>
      </c>
      <c r="BM1907">
        <f t="shared" si="823"/>
        <v>0</v>
      </c>
      <c r="BN1907">
        <f t="shared" si="824"/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f t="shared" si="837"/>
        <v>0</v>
      </c>
      <c r="BV1907">
        <f t="shared" si="838"/>
        <v>0</v>
      </c>
      <c r="BW1907">
        <f t="shared" si="839"/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f t="shared" si="825"/>
        <v>0</v>
      </c>
      <c r="CI1907">
        <f t="shared" si="826"/>
        <v>0</v>
      </c>
      <c r="CJ1907">
        <f t="shared" si="827"/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f t="shared" si="828"/>
        <v>0</v>
      </c>
      <c r="CR1907">
        <f t="shared" si="829"/>
        <v>0</v>
      </c>
      <c r="CS1907">
        <f t="shared" si="830"/>
        <v>0</v>
      </c>
      <c r="CT1907">
        <f t="shared" si="831"/>
        <v>0</v>
      </c>
      <c r="CU1907">
        <f t="shared" si="832"/>
        <v>0</v>
      </c>
      <c r="CV1907">
        <f t="shared" si="833"/>
        <v>0</v>
      </c>
      <c r="CW1907">
        <f t="shared" si="834"/>
        <v>83</v>
      </c>
      <c r="CX1907">
        <f t="shared" si="835"/>
        <v>92</v>
      </c>
      <c r="CY1907">
        <f t="shared" si="836"/>
        <v>175</v>
      </c>
    </row>
    <row r="1908" spans="1:103">
      <c r="A1908" t="s">
        <v>74</v>
      </c>
      <c r="B1908" t="s">
        <v>3481</v>
      </c>
      <c r="C1908" t="s">
        <v>4650</v>
      </c>
      <c r="D1908">
        <v>101518</v>
      </c>
      <c r="E1908" t="s">
        <v>4659</v>
      </c>
      <c r="F1908" t="s">
        <v>4660</v>
      </c>
      <c r="H1908" t="s">
        <v>3485</v>
      </c>
      <c r="I1908" t="s">
        <v>4652</v>
      </c>
      <c r="J1908" t="s">
        <v>81</v>
      </c>
      <c r="K1908" t="s">
        <v>4661</v>
      </c>
      <c r="L1908" t="s">
        <v>83</v>
      </c>
      <c r="M1908" t="s">
        <v>84</v>
      </c>
      <c r="N1908" t="s">
        <v>85</v>
      </c>
      <c r="O1908" t="s">
        <v>86</v>
      </c>
      <c r="P1908" t="s">
        <v>87</v>
      </c>
      <c r="Q1908" s="7" t="s">
        <v>8134</v>
      </c>
      <c r="R1908">
        <v>11</v>
      </c>
      <c r="S1908">
        <v>6</v>
      </c>
      <c r="T1908">
        <f t="shared" si="812"/>
        <v>17</v>
      </c>
      <c r="U1908">
        <v>4</v>
      </c>
      <c r="V1908">
        <v>11</v>
      </c>
      <c r="W1908">
        <v>11</v>
      </c>
      <c r="X1908">
        <v>11</v>
      </c>
      <c r="Y1908">
        <v>11</v>
      </c>
      <c r="Z1908">
        <v>3</v>
      </c>
      <c r="AA1908">
        <v>12</v>
      </c>
      <c r="AB1908">
        <v>12</v>
      </c>
      <c r="AC1908">
        <v>11</v>
      </c>
      <c r="AD1908">
        <v>11</v>
      </c>
      <c r="AE1908">
        <v>9</v>
      </c>
      <c r="AF1908">
        <v>9</v>
      </c>
      <c r="AG1908">
        <v>0</v>
      </c>
      <c r="AH1908">
        <v>0</v>
      </c>
      <c r="AI1908">
        <f t="shared" si="813"/>
        <v>58</v>
      </c>
      <c r="AJ1908">
        <f t="shared" si="814"/>
        <v>57</v>
      </c>
      <c r="AK1908">
        <f t="shared" si="815"/>
        <v>115</v>
      </c>
      <c r="AL1908">
        <f t="shared" si="816"/>
        <v>69</v>
      </c>
      <c r="AM1908">
        <f t="shared" si="817"/>
        <v>63</v>
      </c>
      <c r="AN1908">
        <f t="shared" si="818"/>
        <v>132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f t="shared" si="819"/>
        <v>0</v>
      </c>
      <c r="AZ1908">
        <f t="shared" si="820"/>
        <v>0</v>
      </c>
      <c r="BA1908">
        <f t="shared" si="821"/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f t="shared" si="822"/>
        <v>0</v>
      </c>
      <c r="BM1908">
        <f t="shared" si="823"/>
        <v>0</v>
      </c>
      <c r="BN1908">
        <f t="shared" si="824"/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f t="shared" si="837"/>
        <v>0</v>
      </c>
      <c r="BV1908">
        <f t="shared" si="838"/>
        <v>0</v>
      </c>
      <c r="BW1908">
        <f t="shared" si="839"/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f t="shared" si="825"/>
        <v>0</v>
      </c>
      <c r="CI1908">
        <f t="shared" si="826"/>
        <v>0</v>
      </c>
      <c r="CJ1908">
        <f t="shared" si="827"/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f t="shared" si="828"/>
        <v>0</v>
      </c>
      <c r="CR1908">
        <f t="shared" si="829"/>
        <v>0</v>
      </c>
      <c r="CS1908">
        <f t="shared" si="830"/>
        <v>0</v>
      </c>
      <c r="CT1908">
        <f t="shared" si="831"/>
        <v>0</v>
      </c>
      <c r="CU1908">
        <f t="shared" si="832"/>
        <v>0</v>
      </c>
      <c r="CV1908">
        <f t="shared" si="833"/>
        <v>0</v>
      </c>
      <c r="CW1908">
        <f t="shared" si="834"/>
        <v>69</v>
      </c>
      <c r="CX1908">
        <f t="shared" si="835"/>
        <v>63</v>
      </c>
      <c r="CY1908">
        <f t="shared" si="836"/>
        <v>132</v>
      </c>
    </row>
    <row r="1909" spans="1:103">
      <c r="A1909" t="s">
        <v>74</v>
      </c>
      <c r="B1909" t="s">
        <v>3481</v>
      </c>
      <c r="C1909" t="s">
        <v>4650</v>
      </c>
      <c r="D1909">
        <v>101519</v>
      </c>
      <c r="E1909" t="s">
        <v>4662</v>
      </c>
      <c r="F1909" t="s">
        <v>4663</v>
      </c>
      <c r="H1909" t="s">
        <v>3485</v>
      </c>
      <c r="I1909" t="s">
        <v>4652</v>
      </c>
      <c r="J1909" t="s">
        <v>81</v>
      </c>
      <c r="K1909" t="s">
        <v>4664</v>
      </c>
      <c r="L1909" t="s">
        <v>83</v>
      </c>
      <c r="M1909" t="s">
        <v>84</v>
      </c>
      <c r="N1909" t="s">
        <v>85</v>
      </c>
      <c r="O1909" t="s">
        <v>86</v>
      </c>
      <c r="P1909" t="s">
        <v>87</v>
      </c>
      <c r="Q1909" s="7" t="s">
        <v>8134</v>
      </c>
      <c r="R1909">
        <v>7</v>
      </c>
      <c r="S1909">
        <v>11</v>
      </c>
      <c r="T1909">
        <f t="shared" si="812"/>
        <v>18</v>
      </c>
      <c r="U1909">
        <v>10</v>
      </c>
      <c r="V1909">
        <v>13</v>
      </c>
      <c r="W1909">
        <v>18</v>
      </c>
      <c r="X1909">
        <v>14</v>
      </c>
      <c r="Y1909">
        <v>13</v>
      </c>
      <c r="Z1909">
        <v>8</v>
      </c>
      <c r="AA1909">
        <v>16</v>
      </c>
      <c r="AB1909">
        <v>15</v>
      </c>
      <c r="AC1909">
        <v>16</v>
      </c>
      <c r="AD1909">
        <v>14</v>
      </c>
      <c r="AE1909">
        <v>13</v>
      </c>
      <c r="AF1909">
        <v>12</v>
      </c>
      <c r="AG1909">
        <v>0</v>
      </c>
      <c r="AH1909">
        <v>0</v>
      </c>
      <c r="AI1909">
        <f t="shared" si="813"/>
        <v>86</v>
      </c>
      <c r="AJ1909">
        <f t="shared" si="814"/>
        <v>76</v>
      </c>
      <c r="AK1909">
        <f t="shared" si="815"/>
        <v>162</v>
      </c>
      <c r="AL1909">
        <f t="shared" si="816"/>
        <v>93</v>
      </c>
      <c r="AM1909">
        <f t="shared" si="817"/>
        <v>87</v>
      </c>
      <c r="AN1909">
        <f t="shared" si="818"/>
        <v>180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f t="shared" si="819"/>
        <v>0</v>
      </c>
      <c r="AZ1909">
        <f t="shared" si="820"/>
        <v>0</v>
      </c>
      <c r="BA1909">
        <f t="shared" si="821"/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f t="shared" si="822"/>
        <v>0</v>
      </c>
      <c r="BM1909">
        <f t="shared" si="823"/>
        <v>0</v>
      </c>
      <c r="BN1909">
        <f t="shared" si="824"/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f t="shared" si="837"/>
        <v>0</v>
      </c>
      <c r="BV1909">
        <f t="shared" si="838"/>
        <v>0</v>
      </c>
      <c r="BW1909">
        <f t="shared" si="839"/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f t="shared" si="825"/>
        <v>0</v>
      </c>
      <c r="CI1909">
        <f t="shared" si="826"/>
        <v>0</v>
      </c>
      <c r="CJ1909">
        <f t="shared" si="827"/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f t="shared" si="828"/>
        <v>0</v>
      </c>
      <c r="CR1909">
        <f t="shared" si="829"/>
        <v>0</v>
      </c>
      <c r="CS1909">
        <f t="shared" si="830"/>
        <v>0</v>
      </c>
      <c r="CT1909">
        <f t="shared" si="831"/>
        <v>0</v>
      </c>
      <c r="CU1909">
        <f t="shared" si="832"/>
        <v>0</v>
      </c>
      <c r="CV1909">
        <f t="shared" si="833"/>
        <v>0</v>
      </c>
      <c r="CW1909">
        <f t="shared" si="834"/>
        <v>93</v>
      </c>
      <c r="CX1909">
        <f t="shared" si="835"/>
        <v>87</v>
      </c>
      <c r="CY1909">
        <f t="shared" si="836"/>
        <v>180</v>
      </c>
    </row>
    <row r="1910" spans="1:103">
      <c r="A1910" t="s">
        <v>74</v>
      </c>
      <c r="B1910" t="s">
        <v>3481</v>
      </c>
      <c r="C1910" t="s">
        <v>4650</v>
      </c>
      <c r="D1910">
        <v>101520</v>
      </c>
      <c r="E1910" t="s">
        <v>4665</v>
      </c>
      <c r="F1910" t="s">
        <v>4666</v>
      </c>
      <c r="H1910" t="s">
        <v>3485</v>
      </c>
      <c r="I1910" t="s">
        <v>4652</v>
      </c>
      <c r="J1910" t="s">
        <v>81</v>
      </c>
      <c r="K1910" t="s">
        <v>4667</v>
      </c>
      <c r="L1910" t="s">
        <v>83</v>
      </c>
      <c r="M1910" t="s">
        <v>84</v>
      </c>
      <c r="N1910" t="s">
        <v>85</v>
      </c>
      <c r="O1910" t="s">
        <v>86</v>
      </c>
      <c r="P1910" t="s">
        <v>87</v>
      </c>
      <c r="Q1910" s="7" t="s">
        <v>8134</v>
      </c>
      <c r="R1910">
        <v>1</v>
      </c>
      <c r="S1910">
        <v>1</v>
      </c>
      <c r="T1910">
        <f t="shared" si="812"/>
        <v>2</v>
      </c>
      <c r="U1910">
        <v>4</v>
      </c>
      <c r="V1910">
        <v>3</v>
      </c>
      <c r="W1910">
        <v>2</v>
      </c>
      <c r="X1910">
        <v>2</v>
      </c>
      <c r="Y1910">
        <v>5</v>
      </c>
      <c r="Z1910">
        <v>0</v>
      </c>
      <c r="AA1910">
        <v>3</v>
      </c>
      <c r="AB1910">
        <v>1</v>
      </c>
      <c r="AC1910">
        <v>1</v>
      </c>
      <c r="AD1910">
        <v>3</v>
      </c>
      <c r="AE1910">
        <v>2</v>
      </c>
      <c r="AF1910">
        <v>0</v>
      </c>
      <c r="AG1910">
        <v>0</v>
      </c>
      <c r="AH1910">
        <v>0</v>
      </c>
      <c r="AI1910">
        <f t="shared" si="813"/>
        <v>17</v>
      </c>
      <c r="AJ1910">
        <f t="shared" si="814"/>
        <v>9</v>
      </c>
      <c r="AK1910">
        <f t="shared" si="815"/>
        <v>26</v>
      </c>
      <c r="AL1910">
        <f t="shared" si="816"/>
        <v>18</v>
      </c>
      <c r="AM1910">
        <f t="shared" si="817"/>
        <v>10</v>
      </c>
      <c r="AN1910">
        <f t="shared" si="818"/>
        <v>28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f t="shared" si="819"/>
        <v>0</v>
      </c>
      <c r="AZ1910">
        <f t="shared" si="820"/>
        <v>0</v>
      </c>
      <c r="BA1910">
        <f t="shared" si="821"/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f t="shared" si="822"/>
        <v>0</v>
      </c>
      <c r="BM1910">
        <f t="shared" si="823"/>
        <v>0</v>
      </c>
      <c r="BN1910">
        <f t="shared" si="824"/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f t="shared" si="837"/>
        <v>0</v>
      </c>
      <c r="BV1910">
        <f t="shared" si="838"/>
        <v>0</v>
      </c>
      <c r="BW1910">
        <f t="shared" si="839"/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f t="shared" si="825"/>
        <v>0</v>
      </c>
      <c r="CI1910">
        <f t="shared" si="826"/>
        <v>0</v>
      </c>
      <c r="CJ1910">
        <f t="shared" si="827"/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f t="shared" si="828"/>
        <v>0</v>
      </c>
      <c r="CR1910">
        <f t="shared" si="829"/>
        <v>0</v>
      </c>
      <c r="CS1910">
        <f t="shared" si="830"/>
        <v>0</v>
      </c>
      <c r="CT1910">
        <f t="shared" si="831"/>
        <v>0</v>
      </c>
      <c r="CU1910">
        <f t="shared" si="832"/>
        <v>0</v>
      </c>
      <c r="CV1910">
        <f t="shared" si="833"/>
        <v>0</v>
      </c>
      <c r="CW1910">
        <f t="shared" si="834"/>
        <v>18</v>
      </c>
      <c r="CX1910">
        <f t="shared" si="835"/>
        <v>10</v>
      </c>
      <c r="CY1910">
        <f t="shared" si="836"/>
        <v>28</v>
      </c>
    </row>
    <row r="1911" spans="1:103">
      <c r="A1911" t="s">
        <v>74</v>
      </c>
      <c r="B1911" t="s">
        <v>3481</v>
      </c>
      <c r="C1911" t="s">
        <v>4650</v>
      </c>
      <c r="D1911">
        <v>101521</v>
      </c>
      <c r="E1911" t="s">
        <v>4668</v>
      </c>
      <c r="F1911" t="s">
        <v>4669</v>
      </c>
      <c r="H1911" t="s">
        <v>3485</v>
      </c>
      <c r="I1911" t="s">
        <v>4652</v>
      </c>
      <c r="J1911" t="s">
        <v>81</v>
      </c>
      <c r="K1911" t="s">
        <v>4670</v>
      </c>
      <c r="L1911" t="s">
        <v>83</v>
      </c>
      <c r="M1911" t="s">
        <v>84</v>
      </c>
      <c r="N1911" t="s">
        <v>85</v>
      </c>
      <c r="O1911" t="s">
        <v>86</v>
      </c>
      <c r="P1911" t="s">
        <v>87</v>
      </c>
      <c r="Q1911" s="7" t="s">
        <v>8134</v>
      </c>
      <c r="R1911">
        <v>22</v>
      </c>
      <c r="S1911">
        <v>20</v>
      </c>
      <c r="T1911">
        <f t="shared" si="812"/>
        <v>42</v>
      </c>
      <c r="U1911">
        <v>25</v>
      </c>
      <c r="V1911">
        <v>15</v>
      </c>
      <c r="W1911">
        <v>25</v>
      </c>
      <c r="X1911">
        <v>19</v>
      </c>
      <c r="Y1911">
        <v>18</v>
      </c>
      <c r="Z1911">
        <v>28</v>
      </c>
      <c r="AA1911">
        <v>21</v>
      </c>
      <c r="AB1911">
        <v>22</v>
      </c>
      <c r="AC1911">
        <v>16</v>
      </c>
      <c r="AD1911">
        <v>22</v>
      </c>
      <c r="AE1911">
        <v>19</v>
      </c>
      <c r="AF1911">
        <v>18</v>
      </c>
      <c r="AG1911">
        <v>0</v>
      </c>
      <c r="AH1911">
        <v>0</v>
      </c>
      <c r="AI1911">
        <f t="shared" si="813"/>
        <v>124</v>
      </c>
      <c r="AJ1911">
        <f t="shared" si="814"/>
        <v>124</v>
      </c>
      <c r="AK1911">
        <f t="shared" si="815"/>
        <v>248</v>
      </c>
      <c r="AL1911">
        <f t="shared" si="816"/>
        <v>146</v>
      </c>
      <c r="AM1911">
        <f t="shared" si="817"/>
        <v>144</v>
      </c>
      <c r="AN1911">
        <f t="shared" si="818"/>
        <v>290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f t="shared" si="819"/>
        <v>0</v>
      </c>
      <c r="AZ1911">
        <f t="shared" si="820"/>
        <v>0</v>
      </c>
      <c r="BA1911">
        <f t="shared" si="821"/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f t="shared" si="822"/>
        <v>0</v>
      </c>
      <c r="BM1911">
        <f t="shared" si="823"/>
        <v>0</v>
      </c>
      <c r="BN1911">
        <f t="shared" si="824"/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f t="shared" si="837"/>
        <v>0</v>
      </c>
      <c r="BV1911">
        <f t="shared" si="838"/>
        <v>0</v>
      </c>
      <c r="BW1911">
        <f t="shared" si="839"/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f t="shared" si="825"/>
        <v>0</v>
      </c>
      <c r="CI1911">
        <f t="shared" si="826"/>
        <v>0</v>
      </c>
      <c r="CJ1911">
        <f t="shared" si="827"/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f t="shared" si="828"/>
        <v>0</v>
      </c>
      <c r="CR1911">
        <f t="shared" si="829"/>
        <v>0</v>
      </c>
      <c r="CS1911">
        <f t="shared" si="830"/>
        <v>0</v>
      </c>
      <c r="CT1911">
        <f t="shared" si="831"/>
        <v>0</v>
      </c>
      <c r="CU1911">
        <f t="shared" si="832"/>
        <v>0</v>
      </c>
      <c r="CV1911">
        <f t="shared" si="833"/>
        <v>0</v>
      </c>
      <c r="CW1911">
        <f t="shared" si="834"/>
        <v>146</v>
      </c>
      <c r="CX1911">
        <f t="shared" si="835"/>
        <v>144</v>
      </c>
      <c r="CY1911">
        <f t="shared" si="836"/>
        <v>290</v>
      </c>
    </row>
    <row r="1912" spans="1:103">
      <c r="A1912" t="s">
        <v>74</v>
      </c>
      <c r="B1912" t="s">
        <v>3481</v>
      </c>
      <c r="C1912" t="s">
        <v>4650</v>
      </c>
      <c r="D1912">
        <v>101522</v>
      </c>
      <c r="E1912" t="s">
        <v>4671</v>
      </c>
      <c r="F1912" t="s">
        <v>4672</v>
      </c>
      <c r="H1912" t="s">
        <v>3485</v>
      </c>
      <c r="I1912" t="s">
        <v>4652</v>
      </c>
      <c r="J1912" t="s">
        <v>81</v>
      </c>
      <c r="K1912" t="s">
        <v>1392</v>
      </c>
      <c r="L1912" t="s">
        <v>83</v>
      </c>
      <c r="M1912" t="s">
        <v>84</v>
      </c>
      <c r="N1912" t="s">
        <v>85</v>
      </c>
      <c r="O1912" t="s">
        <v>86</v>
      </c>
      <c r="P1912" t="s">
        <v>87</v>
      </c>
      <c r="Q1912" s="7" t="s">
        <v>8134</v>
      </c>
      <c r="R1912">
        <v>9</v>
      </c>
      <c r="S1912">
        <v>11</v>
      </c>
      <c r="T1912">
        <f t="shared" si="812"/>
        <v>20</v>
      </c>
      <c r="U1912">
        <v>4</v>
      </c>
      <c r="V1912">
        <v>6</v>
      </c>
      <c r="W1912">
        <v>17</v>
      </c>
      <c r="X1912">
        <v>6</v>
      </c>
      <c r="Y1912">
        <v>6</v>
      </c>
      <c r="Z1912">
        <v>4</v>
      </c>
      <c r="AA1912">
        <v>15</v>
      </c>
      <c r="AB1912">
        <v>16</v>
      </c>
      <c r="AC1912">
        <v>13</v>
      </c>
      <c r="AD1912">
        <v>7</v>
      </c>
      <c r="AE1912">
        <v>15</v>
      </c>
      <c r="AF1912">
        <v>8</v>
      </c>
      <c r="AG1912">
        <v>0</v>
      </c>
      <c r="AH1912">
        <v>0</v>
      </c>
      <c r="AI1912">
        <f t="shared" si="813"/>
        <v>70</v>
      </c>
      <c r="AJ1912">
        <f t="shared" si="814"/>
        <v>47</v>
      </c>
      <c r="AK1912">
        <f t="shared" si="815"/>
        <v>117</v>
      </c>
      <c r="AL1912">
        <f t="shared" si="816"/>
        <v>79</v>
      </c>
      <c r="AM1912">
        <f t="shared" si="817"/>
        <v>58</v>
      </c>
      <c r="AN1912">
        <f t="shared" si="818"/>
        <v>137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f t="shared" si="819"/>
        <v>0</v>
      </c>
      <c r="AZ1912">
        <f t="shared" si="820"/>
        <v>0</v>
      </c>
      <c r="BA1912">
        <f t="shared" si="821"/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f t="shared" si="822"/>
        <v>0</v>
      </c>
      <c r="BM1912">
        <f t="shared" si="823"/>
        <v>0</v>
      </c>
      <c r="BN1912">
        <f t="shared" si="824"/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f t="shared" si="837"/>
        <v>0</v>
      </c>
      <c r="BV1912">
        <f t="shared" si="838"/>
        <v>0</v>
      </c>
      <c r="BW1912">
        <f t="shared" si="839"/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f t="shared" si="825"/>
        <v>0</v>
      </c>
      <c r="CI1912">
        <f t="shared" si="826"/>
        <v>0</v>
      </c>
      <c r="CJ1912">
        <f t="shared" si="827"/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f t="shared" si="828"/>
        <v>0</v>
      </c>
      <c r="CR1912">
        <f t="shared" si="829"/>
        <v>0</v>
      </c>
      <c r="CS1912">
        <f t="shared" si="830"/>
        <v>0</v>
      </c>
      <c r="CT1912">
        <f t="shared" si="831"/>
        <v>0</v>
      </c>
      <c r="CU1912">
        <f t="shared" si="832"/>
        <v>0</v>
      </c>
      <c r="CV1912">
        <f t="shared" si="833"/>
        <v>0</v>
      </c>
      <c r="CW1912">
        <f t="shared" si="834"/>
        <v>79</v>
      </c>
      <c r="CX1912">
        <f t="shared" si="835"/>
        <v>58</v>
      </c>
      <c r="CY1912">
        <f t="shared" si="836"/>
        <v>137</v>
      </c>
    </row>
    <row r="1913" spans="1:103">
      <c r="A1913" t="s">
        <v>74</v>
      </c>
      <c r="B1913" t="s">
        <v>3481</v>
      </c>
      <c r="C1913" t="s">
        <v>4650</v>
      </c>
      <c r="D1913">
        <v>101523</v>
      </c>
      <c r="E1913" t="s">
        <v>4673</v>
      </c>
      <c r="F1913" t="s">
        <v>4674</v>
      </c>
      <c r="H1913" t="s">
        <v>3485</v>
      </c>
      <c r="I1913" t="s">
        <v>4652</v>
      </c>
      <c r="J1913" t="s">
        <v>81</v>
      </c>
      <c r="K1913" t="s">
        <v>395</v>
      </c>
      <c r="L1913" t="s">
        <v>83</v>
      </c>
      <c r="M1913" t="s">
        <v>84</v>
      </c>
      <c r="N1913" t="s">
        <v>85</v>
      </c>
      <c r="O1913" t="s">
        <v>86</v>
      </c>
      <c r="P1913" t="s">
        <v>87</v>
      </c>
      <c r="Q1913" s="7" t="s">
        <v>8134</v>
      </c>
      <c r="R1913">
        <v>42</v>
      </c>
      <c r="S1913">
        <v>38</v>
      </c>
      <c r="T1913">
        <f t="shared" si="812"/>
        <v>80</v>
      </c>
      <c r="U1913">
        <v>41</v>
      </c>
      <c r="V1913">
        <v>37</v>
      </c>
      <c r="W1913">
        <v>55</v>
      </c>
      <c r="X1913">
        <v>45</v>
      </c>
      <c r="Y1913">
        <v>39</v>
      </c>
      <c r="Z1913">
        <v>29</v>
      </c>
      <c r="AA1913">
        <v>46</v>
      </c>
      <c r="AB1913">
        <v>41</v>
      </c>
      <c r="AC1913">
        <v>54</v>
      </c>
      <c r="AD1913">
        <v>46</v>
      </c>
      <c r="AE1913">
        <v>43</v>
      </c>
      <c r="AF1913">
        <v>39</v>
      </c>
      <c r="AG1913">
        <v>25</v>
      </c>
      <c r="AH1913">
        <v>13</v>
      </c>
      <c r="AI1913">
        <f t="shared" si="813"/>
        <v>303</v>
      </c>
      <c r="AJ1913">
        <f t="shared" si="814"/>
        <v>250</v>
      </c>
      <c r="AK1913">
        <f t="shared" si="815"/>
        <v>553</v>
      </c>
      <c r="AL1913">
        <f t="shared" si="816"/>
        <v>345</v>
      </c>
      <c r="AM1913">
        <f t="shared" si="817"/>
        <v>288</v>
      </c>
      <c r="AN1913">
        <f t="shared" si="818"/>
        <v>633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f t="shared" si="819"/>
        <v>0</v>
      </c>
      <c r="AZ1913">
        <f t="shared" si="820"/>
        <v>0</v>
      </c>
      <c r="BA1913">
        <f t="shared" si="821"/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f t="shared" si="822"/>
        <v>0</v>
      </c>
      <c r="BM1913">
        <f t="shared" si="823"/>
        <v>0</v>
      </c>
      <c r="BN1913">
        <f t="shared" si="824"/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f t="shared" si="837"/>
        <v>0</v>
      </c>
      <c r="BV1913">
        <f t="shared" si="838"/>
        <v>0</v>
      </c>
      <c r="BW1913">
        <f t="shared" si="839"/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f t="shared" si="825"/>
        <v>0</v>
      </c>
      <c r="CI1913">
        <f t="shared" si="826"/>
        <v>0</v>
      </c>
      <c r="CJ1913">
        <f t="shared" si="827"/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f t="shared" si="828"/>
        <v>0</v>
      </c>
      <c r="CR1913">
        <f t="shared" si="829"/>
        <v>0</v>
      </c>
      <c r="CS1913">
        <f t="shared" si="830"/>
        <v>0</v>
      </c>
      <c r="CT1913">
        <f t="shared" si="831"/>
        <v>0</v>
      </c>
      <c r="CU1913">
        <f t="shared" si="832"/>
        <v>0</v>
      </c>
      <c r="CV1913">
        <f t="shared" si="833"/>
        <v>0</v>
      </c>
      <c r="CW1913">
        <f t="shared" si="834"/>
        <v>345</v>
      </c>
      <c r="CX1913">
        <f t="shared" si="835"/>
        <v>288</v>
      </c>
      <c r="CY1913">
        <f t="shared" si="836"/>
        <v>633</v>
      </c>
    </row>
    <row r="1914" spans="1:103">
      <c r="A1914" t="s">
        <v>74</v>
      </c>
      <c r="B1914" t="s">
        <v>3481</v>
      </c>
      <c r="C1914" t="s">
        <v>4650</v>
      </c>
      <c r="D1914">
        <v>101524</v>
      </c>
      <c r="E1914" t="s">
        <v>4675</v>
      </c>
      <c r="F1914" t="s">
        <v>158</v>
      </c>
      <c r="H1914" t="s">
        <v>3485</v>
      </c>
      <c r="I1914" t="s">
        <v>4652</v>
      </c>
      <c r="J1914" t="s">
        <v>81</v>
      </c>
      <c r="K1914" t="s">
        <v>4676</v>
      </c>
      <c r="L1914" t="s">
        <v>83</v>
      </c>
      <c r="M1914" t="s">
        <v>84</v>
      </c>
      <c r="N1914" t="s">
        <v>85</v>
      </c>
      <c r="O1914" t="s">
        <v>86</v>
      </c>
      <c r="P1914" t="s">
        <v>87</v>
      </c>
      <c r="Q1914" s="7" t="s">
        <v>8134</v>
      </c>
      <c r="R1914">
        <v>15</v>
      </c>
      <c r="S1914">
        <v>6</v>
      </c>
      <c r="T1914">
        <f t="shared" si="812"/>
        <v>21</v>
      </c>
      <c r="U1914">
        <v>12</v>
      </c>
      <c r="V1914">
        <v>7</v>
      </c>
      <c r="W1914">
        <v>5</v>
      </c>
      <c r="X1914">
        <v>7</v>
      </c>
      <c r="Y1914">
        <v>7</v>
      </c>
      <c r="Z1914">
        <v>8</v>
      </c>
      <c r="AA1914">
        <v>13</v>
      </c>
      <c r="AB1914">
        <v>17</v>
      </c>
      <c r="AC1914">
        <v>10</v>
      </c>
      <c r="AD1914">
        <v>9</v>
      </c>
      <c r="AE1914">
        <v>11</v>
      </c>
      <c r="AF1914">
        <v>6</v>
      </c>
      <c r="AG1914">
        <v>0</v>
      </c>
      <c r="AH1914">
        <v>0</v>
      </c>
      <c r="AI1914">
        <f t="shared" si="813"/>
        <v>58</v>
      </c>
      <c r="AJ1914">
        <f t="shared" si="814"/>
        <v>54</v>
      </c>
      <c r="AK1914">
        <f t="shared" si="815"/>
        <v>112</v>
      </c>
      <c r="AL1914">
        <f t="shared" si="816"/>
        <v>73</v>
      </c>
      <c r="AM1914">
        <f t="shared" si="817"/>
        <v>60</v>
      </c>
      <c r="AN1914">
        <f t="shared" si="818"/>
        <v>133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f t="shared" si="819"/>
        <v>0</v>
      </c>
      <c r="AZ1914">
        <f t="shared" si="820"/>
        <v>0</v>
      </c>
      <c r="BA1914">
        <f t="shared" si="821"/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f t="shared" si="822"/>
        <v>0</v>
      </c>
      <c r="BM1914">
        <f t="shared" si="823"/>
        <v>0</v>
      </c>
      <c r="BN1914">
        <f t="shared" si="824"/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f t="shared" si="837"/>
        <v>0</v>
      </c>
      <c r="BV1914">
        <f t="shared" si="838"/>
        <v>0</v>
      </c>
      <c r="BW1914">
        <f t="shared" si="839"/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f t="shared" si="825"/>
        <v>0</v>
      </c>
      <c r="CI1914">
        <f t="shared" si="826"/>
        <v>0</v>
      </c>
      <c r="CJ1914">
        <f t="shared" si="827"/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f t="shared" si="828"/>
        <v>0</v>
      </c>
      <c r="CR1914">
        <f t="shared" si="829"/>
        <v>0</v>
      </c>
      <c r="CS1914">
        <f t="shared" si="830"/>
        <v>0</v>
      </c>
      <c r="CT1914">
        <f t="shared" si="831"/>
        <v>0</v>
      </c>
      <c r="CU1914">
        <f t="shared" si="832"/>
        <v>0</v>
      </c>
      <c r="CV1914">
        <f t="shared" si="833"/>
        <v>0</v>
      </c>
      <c r="CW1914">
        <f t="shared" si="834"/>
        <v>73</v>
      </c>
      <c r="CX1914">
        <f t="shared" si="835"/>
        <v>60</v>
      </c>
      <c r="CY1914">
        <f t="shared" si="836"/>
        <v>133</v>
      </c>
    </row>
    <row r="1915" spans="1:103">
      <c r="A1915" t="s">
        <v>74</v>
      </c>
      <c r="B1915" t="s">
        <v>3481</v>
      </c>
      <c r="C1915" t="s">
        <v>4650</v>
      </c>
      <c r="D1915">
        <v>101525</v>
      </c>
      <c r="E1915" t="s">
        <v>4677</v>
      </c>
      <c r="F1915" t="s">
        <v>158</v>
      </c>
      <c r="H1915" t="s">
        <v>3485</v>
      </c>
      <c r="I1915" t="s">
        <v>4652</v>
      </c>
      <c r="J1915" t="s">
        <v>81</v>
      </c>
      <c r="K1915" t="s">
        <v>3517</v>
      </c>
      <c r="L1915" t="s">
        <v>83</v>
      </c>
      <c r="M1915" t="s">
        <v>84</v>
      </c>
      <c r="N1915" t="s">
        <v>85</v>
      </c>
      <c r="O1915" t="s">
        <v>86</v>
      </c>
      <c r="P1915" t="s">
        <v>87</v>
      </c>
      <c r="Q1915" s="7" t="s">
        <v>8134</v>
      </c>
      <c r="R1915">
        <v>9</v>
      </c>
      <c r="S1915">
        <v>12</v>
      </c>
      <c r="T1915">
        <f t="shared" si="812"/>
        <v>21</v>
      </c>
      <c r="U1915">
        <v>8</v>
      </c>
      <c r="V1915">
        <v>5</v>
      </c>
      <c r="W1915">
        <v>17</v>
      </c>
      <c r="X1915">
        <v>14</v>
      </c>
      <c r="Y1915">
        <v>10</v>
      </c>
      <c r="Z1915">
        <v>11</v>
      </c>
      <c r="AA1915">
        <v>10</v>
      </c>
      <c r="AB1915">
        <v>12</v>
      </c>
      <c r="AC1915">
        <v>10</v>
      </c>
      <c r="AD1915">
        <v>11</v>
      </c>
      <c r="AE1915">
        <v>9</v>
      </c>
      <c r="AF1915">
        <v>4</v>
      </c>
      <c r="AG1915">
        <v>0</v>
      </c>
      <c r="AH1915">
        <v>0</v>
      </c>
      <c r="AI1915">
        <f t="shared" si="813"/>
        <v>64</v>
      </c>
      <c r="AJ1915">
        <f t="shared" si="814"/>
        <v>57</v>
      </c>
      <c r="AK1915">
        <f t="shared" si="815"/>
        <v>121</v>
      </c>
      <c r="AL1915">
        <f t="shared" si="816"/>
        <v>73</v>
      </c>
      <c r="AM1915">
        <f t="shared" si="817"/>
        <v>69</v>
      </c>
      <c r="AN1915">
        <f t="shared" si="818"/>
        <v>142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f t="shared" si="819"/>
        <v>0</v>
      </c>
      <c r="AZ1915">
        <f t="shared" si="820"/>
        <v>0</v>
      </c>
      <c r="BA1915">
        <f t="shared" si="821"/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f t="shared" si="822"/>
        <v>0</v>
      </c>
      <c r="BM1915">
        <f t="shared" si="823"/>
        <v>0</v>
      </c>
      <c r="BN1915">
        <f t="shared" si="824"/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f t="shared" si="837"/>
        <v>0</v>
      </c>
      <c r="BV1915">
        <f t="shared" si="838"/>
        <v>0</v>
      </c>
      <c r="BW1915">
        <f t="shared" si="839"/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f t="shared" si="825"/>
        <v>0</v>
      </c>
      <c r="CI1915">
        <f t="shared" si="826"/>
        <v>0</v>
      </c>
      <c r="CJ1915">
        <f t="shared" si="827"/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f t="shared" si="828"/>
        <v>0</v>
      </c>
      <c r="CR1915">
        <f t="shared" si="829"/>
        <v>0</v>
      </c>
      <c r="CS1915">
        <f t="shared" si="830"/>
        <v>0</v>
      </c>
      <c r="CT1915">
        <f t="shared" si="831"/>
        <v>0</v>
      </c>
      <c r="CU1915">
        <f t="shared" si="832"/>
        <v>0</v>
      </c>
      <c r="CV1915">
        <f t="shared" si="833"/>
        <v>0</v>
      </c>
      <c r="CW1915">
        <f t="shared" si="834"/>
        <v>73</v>
      </c>
      <c r="CX1915">
        <f t="shared" si="835"/>
        <v>69</v>
      </c>
      <c r="CY1915">
        <f t="shared" si="836"/>
        <v>142</v>
      </c>
    </row>
    <row r="1916" spans="1:103">
      <c r="A1916" t="s">
        <v>74</v>
      </c>
      <c r="B1916" t="s">
        <v>3481</v>
      </c>
      <c r="C1916" t="s">
        <v>4650</v>
      </c>
      <c r="D1916">
        <v>101526</v>
      </c>
      <c r="E1916" t="s">
        <v>1021</v>
      </c>
      <c r="F1916" t="s">
        <v>167</v>
      </c>
      <c r="H1916" t="s">
        <v>3485</v>
      </c>
      <c r="I1916" t="s">
        <v>4652</v>
      </c>
      <c r="J1916" t="s">
        <v>81</v>
      </c>
      <c r="K1916" t="s">
        <v>1023</v>
      </c>
      <c r="L1916" t="s">
        <v>83</v>
      </c>
      <c r="M1916" t="s">
        <v>84</v>
      </c>
      <c r="N1916" t="s">
        <v>85</v>
      </c>
      <c r="O1916" t="s">
        <v>86</v>
      </c>
      <c r="P1916" t="s">
        <v>87</v>
      </c>
      <c r="Q1916" s="7" t="s">
        <v>8134</v>
      </c>
      <c r="R1916">
        <v>11</v>
      </c>
      <c r="S1916">
        <v>9</v>
      </c>
      <c r="T1916">
        <f t="shared" si="812"/>
        <v>20</v>
      </c>
      <c r="U1916">
        <v>13</v>
      </c>
      <c r="V1916">
        <v>10</v>
      </c>
      <c r="W1916">
        <v>17</v>
      </c>
      <c r="X1916">
        <v>18</v>
      </c>
      <c r="Y1916">
        <v>15</v>
      </c>
      <c r="Z1916">
        <v>7</v>
      </c>
      <c r="AA1916">
        <v>18</v>
      </c>
      <c r="AB1916">
        <v>22</v>
      </c>
      <c r="AC1916">
        <v>14</v>
      </c>
      <c r="AD1916">
        <v>15</v>
      </c>
      <c r="AE1916">
        <v>17</v>
      </c>
      <c r="AF1916">
        <v>7</v>
      </c>
      <c r="AG1916">
        <v>0</v>
      </c>
      <c r="AH1916">
        <v>0</v>
      </c>
      <c r="AI1916">
        <f t="shared" si="813"/>
        <v>94</v>
      </c>
      <c r="AJ1916">
        <f t="shared" si="814"/>
        <v>79</v>
      </c>
      <c r="AK1916">
        <f t="shared" si="815"/>
        <v>173</v>
      </c>
      <c r="AL1916">
        <f t="shared" si="816"/>
        <v>105</v>
      </c>
      <c r="AM1916">
        <f t="shared" si="817"/>
        <v>88</v>
      </c>
      <c r="AN1916">
        <f t="shared" si="818"/>
        <v>193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f t="shared" si="819"/>
        <v>0</v>
      </c>
      <c r="AZ1916">
        <f t="shared" si="820"/>
        <v>0</v>
      </c>
      <c r="BA1916">
        <f t="shared" si="821"/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f t="shared" si="822"/>
        <v>0</v>
      </c>
      <c r="BM1916">
        <f t="shared" si="823"/>
        <v>0</v>
      </c>
      <c r="BN1916">
        <f t="shared" si="824"/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f t="shared" si="837"/>
        <v>0</v>
      </c>
      <c r="BV1916">
        <f t="shared" si="838"/>
        <v>0</v>
      </c>
      <c r="BW1916">
        <f t="shared" si="839"/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f t="shared" si="825"/>
        <v>0</v>
      </c>
      <c r="CI1916">
        <f t="shared" si="826"/>
        <v>0</v>
      </c>
      <c r="CJ1916">
        <f t="shared" si="827"/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f t="shared" si="828"/>
        <v>0</v>
      </c>
      <c r="CR1916">
        <f t="shared" si="829"/>
        <v>0</v>
      </c>
      <c r="CS1916">
        <f t="shared" si="830"/>
        <v>0</v>
      </c>
      <c r="CT1916">
        <f t="shared" si="831"/>
        <v>0</v>
      </c>
      <c r="CU1916">
        <f t="shared" si="832"/>
        <v>0</v>
      </c>
      <c r="CV1916">
        <f t="shared" si="833"/>
        <v>0</v>
      </c>
      <c r="CW1916">
        <f t="shared" si="834"/>
        <v>105</v>
      </c>
      <c r="CX1916">
        <f t="shared" si="835"/>
        <v>88</v>
      </c>
      <c r="CY1916">
        <f t="shared" si="836"/>
        <v>193</v>
      </c>
    </row>
    <row r="1917" spans="1:103">
      <c r="A1917" t="s">
        <v>74</v>
      </c>
      <c r="B1917" t="s">
        <v>3481</v>
      </c>
      <c r="C1917" t="s">
        <v>4650</v>
      </c>
      <c r="D1917">
        <v>101527</v>
      </c>
      <c r="E1917" t="s">
        <v>4678</v>
      </c>
      <c r="F1917" t="s">
        <v>4679</v>
      </c>
      <c r="H1917" t="s">
        <v>3485</v>
      </c>
      <c r="I1917" t="s">
        <v>4652</v>
      </c>
      <c r="J1917" t="s">
        <v>81</v>
      </c>
      <c r="K1917" t="s">
        <v>4680</v>
      </c>
      <c r="L1917" t="s">
        <v>83</v>
      </c>
      <c r="M1917" t="s">
        <v>84</v>
      </c>
      <c r="N1917" t="s">
        <v>85</v>
      </c>
      <c r="O1917" t="s">
        <v>86</v>
      </c>
      <c r="P1917" t="s">
        <v>87</v>
      </c>
      <c r="Q1917" s="7" t="s">
        <v>8134</v>
      </c>
      <c r="R1917">
        <v>3</v>
      </c>
      <c r="S1917">
        <v>4</v>
      </c>
      <c r="T1917">
        <f t="shared" si="812"/>
        <v>7</v>
      </c>
      <c r="U1917">
        <v>6</v>
      </c>
      <c r="V1917">
        <v>4</v>
      </c>
      <c r="W1917">
        <v>7</v>
      </c>
      <c r="X1917">
        <v>2</v>
      </c>
      <c r="Y1917">
        <v>2</v>
      </c>
      <c r="Z1917">
        <v>2</v>
      </c>
      <c r="AA1917">
        <v>11</v>
      </c>
      <c r="AB1917">
        <v>7</v>
      </c>
      <c r="AC1917">
        <v>5</v>
      </c>
      <c r="AD1917">
        <v>2</v>
      </c>
      <c r="AE1917">
        <v>3</v>
      </c>
      <c r="AF1917">
        <v>5</v>
      </c>
      <c r="AG1917">
        <v>0</v>
      </c>
      <c r="AH1917">
        <v>0</v>
      </c>
      <c r="AI1917">
        <f t="shared" si="813"/>
        <v>34</v>
      </c>
      <c r="AJ1917">
        <f t="shared" si="814"/>
        <v>22</v>
      </c>
      <c r="AK1917">
        <f t="shared" si="815"/>
        <v>56</v>
      </c>
      <c r="AL1917">
        <f t="shared" si="816"/>
        <v>37</v>
      </c>
      <c r="AM1917">
        <f t="shared" si="817"/>
        <v>26</v>
      </c>
      <c r="AN1917">
        <f t="shared" si="818"/>
        <v>63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f t="shared" si="819"/>
        <v>0</v>
      </c>
      <c r="AZ1917">
        <f t="shared" si="820"/>
        <v>0</v>
      </c>
      <c r="BA1917">
        <f t="shared" si="821"/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f t="shared" si="822"/>
        <v>0</v>
      </c>
      <c r="BM1917">
        <f t="shared" si="823"/>
        <v>0</v>
      </c>
      <c r="BN1917">
        <f t="shared" si="824"/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f t="shared" si="837"/>
        <v>0</v>
      </c>
      <c r="BV1917">
        <f t="shared" si="838"/>
        <v>0</v>
      </c>
      <c r="BW1917">
        <f t="shared" si="839"/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f t="shared" si="825"/>
        <v>0</v>
      </c>
      <c r="CI1917">
        <f t="shared" si="826"/>
        <v>0</v>
      </c>
      <c r="CJ1917">
        <f t="shared" si="827"/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f t="shared" si="828"/>
        <v>0</v>
      </c>
      <c r="CR1917">
        <f t="shared" si="829"/>
        <v>0</v>
      </c>
      <c r="CS1917">
        <f t="shared" si="830"/>
        <v>0</v>
      </c>
      <c r="CT1917">
        <f t="shared" si="831"/>
        <v>0</v>
      </c>
      <c r="CU1917">
        <f t="shared" si="832"/>
        <v>0</v>
      </c>
      <c r="CV1917">
        <f t="shared" si="833"/>
        <v>0</v>
      </c>
      <c r="CW1917">
        <f t="shared" si="834"/>
        <v>37</v>
      </c>
      <c r="CX1917">
        <f t="shared" si="835"/>
        <v>26</v>
      </c>
      <c r="CY1917">
        <f t="shared" si="836"/>
        <v>63</v>
      </c>
    </row>
    <row r="1918" spans="1:103">
      <c r="A1918" t="s">
        <v>74</v>
      </c>
      <c r="B1918" t="s">
        <v>3481</v>
      </c>
      <c r="C1918" t="s">
        <v>4650</v>
      </c>
      <c r="D1918">
        <v>101528</v>
      </c>
      <c r="E1918" t="s">
        <v>4681</v>
      </c>
      <c r="F1918" t="s">
        <v>4682</v>
      </c>
      <c r="H1918" t="s">
        <v>3485</v>
      </c>
      <c r="I1918" t="s">
        <v>4652</v>
      </c>
      <c r="J1918" t="s">
        <v>81</v>
      </c>
      <c r="K1918" t="s">
        <v>4683</v>
      </c>
      <c r="L1918" t="s">
        <v>83</v>
      </c>
      <c r="M1918" t="s">
        <v>84</v>
      </c>
      <c r="N1918" t="s">
        <v>85</v>
      </c>
      <c r="O1918" t="s">
        <v>86</v>
      </c>
      <c r="P1918" t="s">
        <v>87</v>
      </c>
      <c r="Q1918" s="7" t="s">
        <v>8134</v>
      </c>
      <c r="R1918">
        <v>9</v>
      </c>
      <c r="S1918">
        <v>11</v>
      </c>
      <c r="T1918">
        <f t="shared" si="812"/>
        <v>20</v>
      </c>
      <c r="U1918">
        <v>17</v>
      </c>
      <c r="V1918">
        <v>14</v>
      </c>
      <c r="W1918">
        <v>9</v>
      </c>
      <c r="X1918">
        <v>13</v>
      </c>
      <c r="Y1918">
        <v>15</v>
      </c>
      <c r="Z1918">
        <v>9</v>
      </c>
      <c r="AA1918">
        <v>12</v>
      </c>
      <c r="AB1918">
        <v>19</v>
      </c>
      <c r="AC1918">
        <v>14</v>
      </c>
      <c r="AD1918">
        <v>14</v>
      </c>
      <c r="AE1918">
        <v>8</v>
      </c>
      <c r="AF1918">
        <v>10</v>
      </c>
      <c r="AG1918">
        <v>0</v>
      </c>
      <c r="AH1918">
        <v>0</v>
      </c>
      <c r="AI1918">
        <f t="shared" si="813"/>
        <v>75</v>
      </c>
      <c r="AJ1918">
        <f t="shared" si="814"/>
        <v>79</v>
      </c>
      <c r="AK1918">
        <f t="shared" si="815"/>
        <v>154</v>
      </c>
      <c r="AL1918">
        <f t="shared" si="816"/>
        <v>84</v>
      </c>
      <c r="AM1918">
        <f t="shared" si="817"/>
        <v>90</v>
      </c>
      <c r="AN1918">
        <f t="shared" si="818"/>
        <v>174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f t="shared" si="819"/>
        <v>0</v>
      </c>
      <c r="AZ1918">
        <f t="shared" si="820"/>
        <v>0</v>
      </c>
      <c r="BA1918">
        <f t="shared" si="821"/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f t="shared" si="822"/>
        <v>0</v>
      </c>
      <c r="BM1918">
        <f t="shared" si="823"/>
        <v>0</v>
      </c>
      <c r="BN1918">
        <f t="shared" si="824"/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f t="shared" si="837"/>
        <v>0</v>
      </c>
      <c r="BV1918">
        <f t="shared" si="838"/>
        <v>0</v>
      </c>
      <c r="BW1918">
        <f t="shared" si="839"/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f t="shared" si="825"/>
        <v>0</v>
      </c>
      <c r="CI1918">
        <f t="shared" si="826"/>
        <v>0</v>
      </c>
      <c r="CJ1918">
        <f t="shared" si="827"/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f t="shared" si="828"/>
        <v>0</v>
      </c>
      <c r="CR1918">
        <f t="shared" si="829"/>
        <v>0</v>
      </c>
      <c r="CS1918">
        <f t="shared" si="830"/>
        <v>0</v>
      </c>
      <c r="CT1918">
        <f t="shared" si="831"/>
        <v>0</v>
      </c>
      <c r="CU1918">
        <f t="shared" si="832"/>
        <v>0</v>
      </c>
      <c r="CV1918">
        <f t="shared" si="833"/>
        <v>0</v>
      </c>
      <c r="CW1918">
        <f t="shared" si="834"/>
        <v>84</v>
      </c>
      <c r="CX1918">
        <f t="shared" si="835"/>
        <v>90</v>
      </c>
      <c r="CY1918">
        <f t="shared" si="836"/>
        <v>174</v>
      </c>
    </row>
    <row r="1919" spans="1:103">
      <c r="A1919" t="s">
        <v>74</v>
      </c>
      <c r="B1919" t="s">
        <v>3481</v>
      </c>
      <c r="C1919" t="s">
        <v>4650</v>
      </c>
      <c r="D1919">
        <v>101529</v>
      </c>
      <c r="E1919" t="s">
        <v>4684</v>
      </c>
      <c r="F1919" t="s">
        <v>4685</v>
      </c>
      <c r="H1919" t="s">
        <v>3485</v>
      </c>
      <c r="I1919" t="s">
        <v>4652</v>
      </c>
      <c r="J1919" t="s">
        <v>81</v>
      </c>
      <c r="K1919" t="s">
        <v>2398</v>
      </c>
      <c r="L1919" t="s">
        <v>83</v>
      </c>
      <c r="M1919" t="s">
        <v>84</v>
      </c>
      <c r="N1919" t="s">
        <v>85</v>
      </c>
      <c r="O1919" t="s">
        <v>86</v>
      </c>
      <c r="P1919" t="s">
        <v>87</v>
      </c>
      <c r="Q1919" s="7" t="s">
        <v>8134</v>
      </c>
      <c r="R1919">
        <v>41</v>
      </c>
      <c r="S1919">
        <v>30</v>
      </c>
      <c r="T1919">
        <f t="shared" si="812"/>
        <v>71</v>
      </c>
      <c r="U1919">
        <v>58</v>
      </c>
      <c r="V1919">
        <v>32</v>
      </c>
      <c r="W1919">
        <v>49</v>
      </c>
      <c r="X1919">
        <v>35</v>
      </c>
      <c r="Y1919">
        <v>43</v>
      </c>
      <c r="Z1919">
        <v>38</v>
      </c>
      <c r="AA1919">
        <v>46</v>
      </c>
      <c r="AB1919">
        <v>50</v>
      </c>
      <c r="AC1919">
        <v>43</v>
      </c>
      <c r="AD1919">
        <v>49</v>
      </c>
      <c r="AE1919">
        <v>31</v>
      </c>
      <c r="AF1919">
        <v>31</v>
      </c>
      <c r="AG1919">
        <v>0</v>
      </c>
      <c r="AH1919">
        <v>0</v>
      </c>
      <c r="AI1919">
        <f t="shared" si="813"/>
        <v>270</v>
      </c>
      <c r="AJ1919">
        <f t="shared" si="814"/>
        <v>235</v>
      </c>
      <c r="AK1919">
        <f t="shared" si="815"/>
        <v>505</v>
      </c>
      <c r="AL1919">
        <f t="shared" si="816"/>
        <v>311</v>
      </c>
      <c r="AM1919">
        <f t="shared" si="817"/>
        <v>265</v>
      </c>
      <c r="AN1919">
        <f t="shared" si="818"/>
        <v>576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f t="shared" si="819"/>
        <v>0</v>
      </c>
      <c r="AZ1919">
        <f t="shared" si="820"/>
        <v>0</v>
      </c>
      <c r="BA1919">
        <f t="shared" si="821"/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f t="shared" si="822"/>
        <v>0</v>
      </c>
      <c r="BM1919">
        <f t="shared" si="823"/>
        <v>0</v>
      </c>
      <c r="BN1919">
        <f t="shared" si="824"/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f t="shared" si="837"/>
        <v>0</v>
      </c>
      <c r="BV1919">
        <f t="shared" si="838"/>
        <v>0</v>
      </c>
      <c r="BW1919">
        <f t="shared" si="839"/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f t="shared" si="825"/>
        <v>0</v>
      </c>
      <c r="CI1919">
        <f t="shared" si="826"/>
        <v>0</v>
      </c>
      <c r="CJ1919">
        <f t="shared" si="827"/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f t="shared" si="828"/>
        <v>0</v>
      </c>
      <c r="CR1919">
        <f t="shared" si="829"/>
        <v>0</v>
      </c>
      <c r="CS1919">
        <f t="shared" si="830"/>
        <v>0</v>
      </c>
      <c r="CT1919">
        <f t="shared" si="831"/>
        <v>0</v>
      </c>
      <c r="CU1919">
        <f t="shared" si="832"/>
        <v>0</v>
      </c>
      <c r="CV1919">
        <f t="shared" si="833"/>
        <v>0</v>
      </c>
      <c r="CW1919">
        <f t="shared" si="834"/>
        <v>311</v>
      </c>
      <c r="CX1919">
        <f t="shared" si="835"/>
        <v>265</v>
      </c>
      <c r="CY1919">
        <f t="shared" si="836"/>
        <v>576</v>
      </c>
    </row>
    <row r="1920" spans="1:103">
      <c r="A1920" t="s">
        <v>74</v>
      </c>
      <c r="B1920" t="s">
        <v>3481</v>
      </c>
      <c r="C1920" t="s">
        <v>4650</v>
      </c>
      <c r="D1920">
        <v>101530</v>
      </c>
      <c r="E1920" t="s">
        <v>4686</v>
      </c>
      <c r="F1920" t="s">
        <v>4687</v>
      </c>
      <c r="H1920" t="s">
        <v>3485</v>
      </c>
      <c r="I1920" t="s">
        <v>4652</v>
      </c>
      <c r="J1920" t="s">
        <v>81</v>
      </c>
      <c r="K1920" t="s">
        <v>4667</v>
      </c>
      <c r="L1920" t="s">
        <v>83</v>
      </c>
      <c r="M1920" t="s">
        <v>84</v>
      </c>
      <c r="N1920" t="s">
        <v>85</v>
      </c>
      <c r="O1920" t="s">
        <v>86</v>
      </c>
      <c r="P1920" t="s">
        <v>87</v>
      </c>
      <c r="Q1920" s="7" t="s">
        <v>8134</v>
      </c>
      <c r="R1920">
        <v>10</v>
      </c>
      <c r="S1920">
        <v>8</v>
      </c>
      <c r="T1920">
        <f t="shared" si="812"/>
        <v>18</v>
      </c>
      <c r="U1920">
        <v>6</v>
      </c>
      <c r="V1920">
        <v>2</v>
      </c>
      <c r="W1920">
        <v>11</v>
      </c>
      <c r="X1920">
        <v>5</v>
      </c>
      <c r="Y1920">
        <v>5</v>
      </c>
      <c r="Z1920">
        <v>11</v>
      </c>
      <c r="AA1920">
        <v>8</v>
      </c>
      <c r="AB1920">
        <v>6</v>
      </c>
      <c r="AC1920">
        <v>6</v>
      </c>
      <c r="AD1920">
        <v>6</v>
      </c>
      <c r="AE1920">
        <v>3</v>
      </c>
      <c r="AF1920">
        <v>4</v>
      </c>
      <c r="AG1920">
        <v>0</v>
      </c>
      <c r="AH1920">
        <v>0</v>
      </c>
      <c r="AI1920">
        <f t="shared" si="813"/>
        <v>39</v>
      </c>
      <c r="AJ1920">
        <f t="shared" si="814"/>
        <v>34</v>
      </c>
      <c r="AK1920">
        <f t="shared" si="815"/>
        <v>73</v>
      </c>
      <c r="AL1920">
        <f t="shared" si="816"/>
        <v>49</v>
      </c>
      <c r="AM1920">
        <f t="shared" si="817"/>
        <v>42</v>
      </c>
      <c r="AN1920">
        <f t="shared" si="818"/>
        <v>91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f t="shared" si="819"/>
        <v>0</v>
      </c>
      <c r="AZ1920">
        <f t="shared" si="820"/>
        <v>0</v>
      </c>
      <c r="BA1920">
        <f t="shared" si="821"/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f t="shared" si="822"/>
        <v>0</v>
      </c>
      <c r="BM1920">
        <f t="shared" si="823"/>
        <v>0</v>
      </c>
      <c r="BN1920">
        <f t="shared" si="824"/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f t="shared" si="837"/>
        <v>0</v>
      </c>
      <c r="BV1920">
        <f t="shared" si="838"/>
        <v>0</v>
      </c>
      <c r="BW1920">
        <f t="shared" si="839"/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f t="shared" si="825"/>
        <v>0</v>
      </c>
      <c r="CI1920">
        <f t="shared" si="826"/>
        <v>0</v>
      </c>
      <c r="CJ1920">
        <f t="shared" si="827"/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f t="shared" si="828"/>
        <v>0</v>
      </c>
      <c r="CR1920">
        <f t="shared" si="829"/>
        <v>0</v>
      </c>
      <c r="CS1920">
        <f t="shared" si="830"/>
        <v>0</v>
      </c>
      <c r="CT1920">
        <f t="shared" si="831"/>
        <v>0</v>
      </c>
      <c r="CU1920">
        <f t="shared" si="832"/>
        <v>0</v>
      </c>
      <c r="CV1920">
        <f t="shared" si="833"/>
        <v>0</v>
      </c>
      <c r="CW1920">
        <f t="shared" si="834"/>
        <v>49</v>
      </c>
      <c r="CX1920">
        <f t="shared" si="835"/>
        <v>42</v>
      </c>
      <c r="CY1920">
        <f t="shared" si="836"/>
        <v>91</v>
      </c>
    </row>
    <row r="1921" spans="1:103">
      <c r="A1921" t="s">
        <v>74</v>
      </c>
      <c r="B1921" t="s">
        <v>3481</v>
      </c>
      <c r="C1921" t="s">
        <v>4650</v>
      </c>
      <c r="D1921">
        <v>300180</v>
      </c>
      <c r="E1921" t="s">
        <v>4688</v>
      </c>
      <c r="F1921" t="s">
        <v>4689</v>
      </c>
      <c r="H1921" t="s">
        <v>3485</v>
      </c>
      <c r="I1921" t="s">
        <v>4652</v>
      </c>
      <c r="J1921" t="s">
        <v>81</v>
      </c>
      <c r="K1921" t="s">
        <v>4656</v>
      </c>
      <c r="L1921" t="s">
        <v>83</v>
      </c>
      <c r="M1921" t="s">
        <v>84</v>
      </c>
      <c r="N1921" t="s">
        <v>85</v>
      </c>
      <c r="O1921" t="s">
        <v>122</v>
      </c>
      <c r="P1921" t="s">
        <v>87</v>
      </c>
      <c r="Q1921" s="7" t="s">
        <v>8132</v>
      </c>
      <c r="R1921">
        <v>0</v>
      </c>
      <c r="S1921">
        <v>0</v>
      </c>
      <c r="T1921">
        <f t="shared" si="812"/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f t="shared" si="813"/>
        <v>0</v>
      </c>
      <c r="AJ1921">
        <f t="shared" si="814"/>
        <v>0</v>
      </c>
      <c r="AK1921">
        <f t="shared" si="815"/>
        <v>0</v>
      </c>
      <c r="AL1921">
        <f t="shared" si="816"/>
        <v>0</v>
      </c>
      <c r="AM1921">
        <f t="shared" si="817"/>
        <v>0</v>
      </c>
      <c r="AN1921">
        <f t="shared" si="818"/>
        <v>0</v>
      </c>
      <c r="AO1921">
        <v>11</v>
      </c>
      <c r="AP1921">
        <v>20</v>
      </c>
      <c r="AQ1921">
        <v>17</v>
      </c>
      <c r="AR1921">
        <v>10</v>
      </c>
      <c r="AS1921">
        <v>32</v>
      </c>
      <c r="AT1921">
        <v>25</v>
      </c>
      <c r="AU1921">
        <v>14</v>
      </c>
      <c r="AV1921">
        <v>17</v>
      </c>
      <c r="AW1921">
        <v>0</v>
      </c>
      <c r="AX1921">
        <v>0</v>
      </c>
      <c r="AY1921">
        <f t="shared" si="819"/>
        <v>74</v>
      </c>
      <c r="AZ1921">
        <f t="shared" si="820"/>
        <v>72</v>
      </c>
      <c r="BA1921">
        <f t="shared" si="821"/>
        <v>146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f t="shared" si="822"/>
        <v>0</v>
      </c>
      <c r="BM1921">
        <f t="shared" si="823"/>
        <v>0</v>
      </c>
      <c r="BN1921">
        <f t="shared" si="824"/>
        <v>0</v>
      </c>
      <c r="BO1921">
        <v>25</v>
      </c>
      <c r="BP1921">
        <v>12</v>
      </c>
      <c r="BQ1921">
        <v>0</v>
      </c>
      <c r="BR1921">
        <v>0</v>
      </c>
      <c r="BS1921">
        <v>0</v>
      </c>
      <c r="BT1921">
        <v>0</v>
      </c>
      <c r="BU1921">
        <f t="shared" si="837"/>
        <v>25</v>
      </c>
      <c r="BV1921">
        <f t="shared" si="838"/>
        <v>12</v>
      </c>
      <c r="BW1921">
        <f t="shared" si="839"/>
        <v>37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f t="shared" si="825"/>
        <v>0</v>
      </c>
      <c r="CI1921">
        <f t="shared" si="826"/>
        <v>0</v>
      </c>
      <c r="CJ1921">
        <f t="shared" si="827"/>
        <v>0</v>
      </c>
      <c r="CK1921">
        <v>10</v>
      </c>
      <c r="CL1921">
        <v>11</v>
      </c>
      <c r="CM1921">
        <v>0</v>
      </c>
      <c r="CN1921">
        <v>0</v>
      </c>
      <c r="CO1921">
        <v>0</v>
      </c>
      <c r="CP1921">
        <v>0</v>
      </c>
      <c r="CQ1921">
        <f t="shared" si="828"/>
        <v>10</v>
      </c>
      <c r="CR1921">
        <f t="shared" si="829"/>
        <v>11</v>
      </c>
      <c r="CS1921">
        <f t="shared" si="830"/>
        <v>21</v>
      </c>
      <c r="CT1921">
        <f t="shared" si="831"/>
        <v>35</v>
      </c>
      <c r="CU1921">
        <f t="shared" si="832"/>
        <v>23</v>
      </c>
      <c r="CV1921">
        <f t="shared" si="833"/>
        <v>58</v>
      </c>
      <c r="CW1921">
        <f t="shared" si="834"/>
        <v>109</v>
      </c>
      <c r="CX1921">
        <f t="shared" si="835"/>
        <v>95</v>
      </c>
      <c r="CY1921">
        <f t="shared" si="836"/>
        <v>204</v>
      </c>
    </row>
    <row r="1922" spans="1:103">
      <c r="A1922" t="s">
        <v>74</v>
      </c>
      <c r="B1922" t="s">
        <v>3481</v>
      </c>
      <c r="C1922" t="s">
        <v>4650</v>
      </c>
      <c r="D1922">
        <v>300219</v>
      </c>
      <c r="E1922" t="s">
        <v>4690</v>
      </c>
      <c r="F1922" t="s">
        <v>158</v>
      </c>
      <c r="H1922" t="s">
        <v>3485</v>
      </c>
      <c r="I1922" t="s">
        <v>4652</v>
      </c>
      <c r="J1922" t="s">
        <v>81</v>
      </c>
      <c r="K1922" t="s">
        <v>4676</v>
      </c>
      <c r="L1922" t="s">
        <v>83</v>
      </c>
      <c r="M1922" t="s">
        <v>84</v>
      </c>
      <c r="N1922" t="s">
        <v>85</v>
      </c>
      <c r="O1922" t="s">
        <v>122</v>
      </c>
      <c r="P1922" t="s">
        <v>87</v>
      </c>
      <c r="Q1922" s="7" t="s">
        <v>8132</v>
      </c>
      <c r="R1922">
        <v>0</v>
      </c>
      <c r="S1922">
        <v>0</v>
      </c>
      <c r="T1922">
        <f t="shared" si="812"/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f t="shared" si="813"/>
        <v>0</v>
      </c>
      <c r="AJ1922">
        <f t="shared" si="814"/>
        <v>0</v>
      </c>
      <c r="AK1922">
        <f t="shared" si="815"/>
        <v>0</v>
      </c>
      <c r="AL1922">
        <f t="shared" si="816"/>
        <v>0</v>
      </c>
      <c r="AM1922">
        <f t="shared" si="817"/>
        <v>0</v>
      </c>
      <c r="AN1922">
        <f t="shared" si="818"/>
        <v>0</v>
      </c>
      <c r="AO1922">
        <v>39</v>
      </c>
      <c r="AP1922">
        <v>26</v>
      </c>
      <c r="AQ1922">
        <v>39</v>
      </c>
      <c r="AR1922">
        <v>27</v>
      </c>
      <c r="AS1922">
        <v>33</v>
      </c>
      <c r="AT1922">
        <v>34</v>
      </c>
      <c r="AU1922">
        <v>43</v>
      </c>
      <c r="AV1922">
        <v>35</v>
      </c>
      <c r="AW1922">
        <v>0</v>
      </c>
      <c r="AX1922">
        <v>0</v>
      </c>
      <c r="AY1922">
        <f t="shared" si="819"/>
        <v>154</v>
      </c>
      <c r="AZ1922">
        <f t="shared" si="820"/>
        <v>122</v>
      </c>
      <c r="BA1922">
        <f t="shared" si="821"/>
        <v>276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f t="shared" si="822"/>
        <v>0</v>
      </c>
      <c r="BM1922">
        <f t="shared" si="823"/>
        <v>0</v>
      </c>
      <c r="BN1922">
        <f t="shared" si="824"/>
        <v>0</v>
      </c>
      <c r="BO1922">
        <v>37</v>
      </c>
      <c r="BP1922">
        <v>35</v>
      </c>
      <c r="BQ1922">
        <v>0</v>
      </c>
      <c r="BR1922">
        <v>0</v>
      </c>
      <c r="BS1922">
        <v>0</v>
      </c>
      <c r="BT1922">
        <v>0</v>
      </c>
      <c r="BU1922">
        <f t="shared" si="837"/>
        <v>37</v>
      </c>
      <c r="BV1922">
        <f t="shared" si="838"/>
        <v>35</v>
      </c>
      <c r="BW1922">
        <f t="shared" si="839"/>
        <v>72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f t="shared" si="825"/>
        <v>0</v>
      </c>
      <c r="CI1922">
        <f t="shared" si="826"/>
        <v>0</v>
      </c>
      <c r="CJ1922">
        <f t="shared" si="827"/>
        <v>0</v>
      </c>
      <c r="CK1922">
        <v>31</v>
      </c>
      <c r="CL1922">
        <v>22</v>
      </c>
      <c r="CM1922">
        <v>0</v>
      </c>
      <c r="CN1922">
        <v>0</v>
      </c>
      <c r="CO1922">
        <v>0</v>
      </c>
      <c r="CP1922">
        <v>0</v>
      </c>
      <c r="CQ1922">
        <f t="shared" si="828"/>
        <v>31</v>
      </c>
      <c r="CR1922">
        <f t="shared" si="829"/>
        <v>22</v>
      </c>
      <c r="CS1922">
        <f t="shared" si="830"/>
        <v>53</v>
      </c>
      <c r="CT1922">
        <f t="shared" si="831"/>
        <v>68</v>
      </c>
      <c r="CU1922">
        <f t="shared" si="832"/>
        <v>57</v>
      </c>
      <c r="CV1922">
        <f t="shared" si="833"/>
        <v>125</v>
      </c>
      <c r="CW1922">
        <f t="shared" si="834"/>
        <v>222</v>
      </c>
      <c r="CX1922">
        <f t="shared" si="835"/>
        <v>179</v>
      </c>
      <c r="CY1922">
        <f t="shared" si="836"/>
        <v>401</v>
      </c>
    </row>
    <row r="1923" spans="1:103">
      <c r="A1923" t="s">
        <v>74</v>
      </c>
      <c r="B1923" t="s">
        <v>3481</v>
      </c>
      <c r="C1923" t="s">
        <v>4650</v>
      </c>
      <c r="D1923">
        <v>300256</v>
      </c>
      <c r="E1923" t="s">
        <v>2433</v>
      </c>
      <c r="F1923" t="s">
        <v>158</v>
      </c>
      <c r="H1923" t="s">
        <v>3485</v>
      </c>
      <c r="I1923" t="s">
        <v>4652</v>
      </c>
      <c r="J1923" t="s">
        <v>81</v>
      </c>
      <c r="K1923" t="s">
        <v>2398</v>
      </c>
      <c r="L1923" t="s">
        <v>83</v>
      </c>
      <c r="M1923" t="s">
        <v>84</v>
      </c>
      <c r="N1923" t="s">
        <v>85</v>
      </c>
      <c r="O1923" t="s">
        <v>122</v>
      </c>
      <c r="P1923" t="s">
        <v>87</v>
      </c>
      <c r="Q1923" s="7" t="s">
        <v>8132</v>
      </c>
      <c r="R1923">
        <v>0</v>
      </c>
      <c r="S1923">
        <v>0</v>
      </c>
      <c r="T1923">
        <f t="shared" si="812"/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f t="shared" si="813"/>
        <v>0</v>
      </c>
      <c r="AJ1923">
        <f t="shared" si="814"/>
        <v>0</v>
      </c>
      <c r="AK1923">
        <f t="shared" si="815"/>
        <v>0</v>
      </c>
      <c r="AL1923">
        <f t="shared" si="816"/>
        <v>0</v>
      </c>
      <c r="AM1923">
        <f t="shared" si="817"/>
        <v>0</v>
      </c>
      <c r="AN1923">
        <f t="shared" si="818"/>
        <v>0</v>
      </c>
      <c r="AO1923">
        <v>99</v>
      </c>
      <c r="AP1923">
        <v>77</v>
      </c>
      <c r="AQ1923">
        <v>101</v>
      </c>
      <c r="AR1923">
        <v>110</v>
      </c>
      <c r="AS1923">
        <v>124</v>
      </c>
      <c r="AT1923">
        <v>108</v>
      </c>
      <c r="AU1923">
        <v>96</v>
      </c>
      <c r="AV1923">
        <v>95</v>
      </c>
      <c r="AW1923">
        <v>0</v>
      </c>
      <c r="AX1923">
        <v>0</v>
      </c>
      <c r="AY1923">
        <f t="shared" si="819"/>
        <v>420</v>
      </c>
      <c r="AZ1923">
        <f t="shared" si="820"/>
        <v>390</v>
      </c>
      <c r="BA1923">
        <f t="shared" si="821"/>
        <v>810</v>
      </c>
      <c r="BB1923">
        <v>0</v>
      </c>
      <c r="BC1923">
        <v>0</v>
      </c>
      <c r="BD1923">
        <v>14</v>
      </c>
      <c r="BE1923">
        <v>20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f t="shared" si="822"/>
        <v>14</v>
      </c>
      <c r="BM1923">
        <f t="shared" si="823"/>
        <v>20</v>
      </c>
      <c r="BN1923">
        <f t="shared" si="824"/>
        <v>34</v>
      </c>
      <c r="BO1923">
        <v>104</v>
      </c>
      <c r="BP1923">
        <v>56</v>
      </c>
      <c r="BQ1923">
        <v>0</v>
      </c>
      <c r="BR1923">
        <v>0</v>
      </c>
      <c r="BS1923">
        <v>0</v>
      </c>
      <c r="BT1923">
        <v>0</v>
      </c>
      <c r="BU1923">
        <f t="shared" si="837"/>
        <v>118</v>
      </c>
      <c r="BV1923">
        <f t="shared" si="838"/>
        <v>76</v>
      </c>
      <c r="BW1923">
        <f t="shared" si="839"/>
        <v>194</v>
      </c>
      <c r="BX1923">
        <v>0</v>
      </c>
      <c r="BY1923">
        <v>0</v>
      </c>
      <c r="BZ1923">
        <v>24</v>
      </c>
      <c r="CA1923">
        <v>33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f t="shared" si="825"/>
        <v>24</v>
      </c>
      <c r="CI1923">
        <f t="shared" si="826"/>
        <v>33</v>
      </c>
      <c r="CJ1923">
        <f t="shared" si="827"/>
        <v>57</v>
      </c>
      <c r="CK1923">
        <v>62</v>
      </c>
      <c r="CL1923">
        <v>43</v>
      </c>
      <c r="CM1923">
        <v>0</v>
      </c>
      <c r="CN1923">
        <v>0</v>
      </c>
      <c r="CO1923">
        <v>0</v>
      </c>
      <c r="CP1923">
        <v>0</v>
      </c>
      <c r="CQ1923">
        <f t="shared" si="828"/>
        <v>86</v>
      </c>
      <c r="CR1923">
        <f t="shared" si="829"/>
        <v>76</v>
      </c>
      <c r="CS1923">
        <f t="shared" si="830"/>
        <v>162</v>
      </c>
      <c r="CT1923">
        <f t="shared" si="831"/>
        <v>204</v>
      </c>
      <c r="CU1923">
        <f t="shared" si="832"/>
        <v>152</v>
      </c>
      <c r="CV1923">
        <f t="shared" si="833"/>
        <v>356</v>
      </c>
      <c r="CW1923">
        <f t="shared" si="834"/>
        <v>624</v>
      </c>
      <c r="CX1923">
        <f t="shared" si="835"/>
        <v>542</v>
      </c>
      <c r="CY1923">
        <f t="shared" si="836"/>
        <v>1166</v>
      </c>
    </row>
    <row r="1924" spans="1:103">
      <c r="A1924" t="s">
        <v>74</v>
      </c>
      <c r="B1924" t="s">
        <v>3481</v>
      </c>
      <c r="C1924" t="s">
        <v>4650</v>
      </c>
      <c r="D1924">
        <v>400170</v>
      </c>
      <c r="E1924" t="s">
        <v>4691</v>
      </c>
      <c r="F1924" t="s">
        <v>4692</v>
      </c>
      <c r="H1924" t="s">
        <v>3485</v>
      </c>
      <c r="I1924" t="s">
        <v>4652</v>
      </c>
      <c r="J1924" t="s">
        <v>81</v>
      </c>
      <c r="K1924" t="s">
        <v>395</v>
      </c>
      <c r="L1924" t="s">
        <v>129</v>
      </c>
      <c r="M1924" t="s">
        <v>134</v>
      </c>
      <c r="N1924" t="s">
        <v>85</v>
      </c>
      <c r="O1924" t="s">
        <v>122</v>
      </c>
      <c r="P1924" t="s">
        <v>87</v>
      </c>
      <c r="Q1924" s="7" t="s">
        <v>8132</v>
      </c>
      <c r="R1924">
        <v>0</v>
      </c>
      <c r="S1924">
        <v>0</v>
      </c>
      <c r="T1924">
        <f t="shared" si="812"/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f t="shared" si="813"/>
        <v>0</v>
      </c>
      <c r="AJ1924">
        <f t="shared" si="814"/>
        <v>0</v>
      </c>
      <c r="AK1924">
        <f t="shared" si="815"/>
        <v>0</v>
      </c>
      <c r="AL1924">
        <f t="shared" si="816"/>
        <v>0</v>
      </c>
      <c r="AM1924">
        <f t="shared" si="817"/>
        <v>0</v>
      </c>
      <c r="AN1924">
        <f t="shared" si="818"/>
        <v>0</v>
      </c>
      <c r="AO1924">
        <v>32</v>
      </c>
      <c r="AP1924">
        <v>31</v>
      </c>
      <c r="AQ1924">
        <v>23</v>
      </c>
      <c r="AR1924">
        <v>30</v>
      </c>
      <c r="AS1924">
        <v>29</v>
      </c>
      <c r="AT1924">
        <v>21</v>
      </c>
      <c r="AU1924">
        <v>40</v>
      </c>
      <c r="AV1924">
        <v>34</v>
      </c>
      <c r="AW1924">
        <v>0</v>
      </c>
      <c r="AX1924">
        <v>0</v>
      </c>
      <c r="AY1924">
        <f t="shared" si="819"/>
        <v>124</v>
      </c>
      <c r="AZ1924">
        <f t="shared" si="820"/>
        <v>116</v>
      </c>
      <c r="BA1924">
        <f t="shared" si="821"/>
        <v>240</v>
      </c>
      <c r="BB1924">
        <v>3</v>
      </c>
      <c r="BC1924">
        <v>13</v>
      </c>
      <c r="BD1924">
        <v>25</v>
      </c>
      <c r="BE1924">
        <v>12</v>
      </c>
      <c r="BF1924">
        <v>16</v>
      </c>
      <c r="BG1924">
        <v>11</v>
      </c>
      <c r="BH1924">
        <v>0</v>
      </c>
      <c r="BI1924">
        <v>0</v>
      </c>
      <c r="BJ1924">
        <v>0</v>
      </c>
      <c r="BK1924">
        <v>0</v>
      </c>
      <c r="BL1924">
        <f t="shared" si="822"/>
        <v>44</v>
      </c>
      <c r="BM1924">
        <f t="shared" si="823"/>
        <v>36</v>
      </c>
      <c r="BN1924">
        <f t="shared" si="824"/>
        <v>80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f t="shared" si="837"/>
        <v>44</v>
      </c>
      <c r="BV1924">
        <f t="shared" si="838"/>
        <v>36</v>
      </c>
      <c r="BW1924">
        <f t="shared" si="839"/>
        <v>80</v>
      </c>
      <c r="BX1924">
        <v>0</v>
      </c>
      <c r="BY1924">
        <v>0</v>
      </c>
      <c r="BZ1924">
        <v>15</v>
      </c>
      <c r="CA1924">
        <v>25</v>
      </c>
      <c r="CB1924">
        <v>11</v>
      </c>
      <c r="CC1924">
        <v>12</v>
      </c>
      <c r="CD1924">
        <v>0</v>
      </c>
      <c r="CE1924">
        <v>0</v>
      </c>
      <c r="CF1924">
        <v>0</v>
      </c>
      <c r="CG1924">
        <v>0</v>
      </c>
      <c r="CH1924">
        <f t="shared" si="825"/>
        <v>26</v>
      </c>
      <c r="CI1924">
        <f t="shared" si="826"/>
        <v>37</v>
      </c>
      <c r="CJ1924">
        <f t="shared" si="827"/>
        <v>63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f t="shared" si="828"/>
        <v>26</v>
      </c>
      <c r="CR1924">
        <f t="shared" si="829"/>
        <v>37</v>
      </c>
      <c r="CS1924">
        <f t="shared" si="830"/>
        <v>63</v>
      </c>
      <c r="CT1924">
        <f t="shared" si="831"/>
        <v>70</v>
      </c>
      <c r="CU1924">
        <f t="shared" si="832"/>
        <v>73</v>
      </c>
      <c r="CV1924">
        <f t="shared" si="833"/>
        <v>143</v>
      </c>
      <c r="CW1924">
        <f t="shared" si="834"/>
        <v>194</v>
      </c>
      <c r="CX1924">
        <f t="shared" si="835"/>
        <v>189</v>
      </c>
      <c r="CY1924">
        <f t="shared" si="836"/>
        <v>383</v>
      </c>
    </row>
    <row r="1925" spans="1:103">
      <c r="A1925" t="s">
        <v>74</v>
      </c>
      <c r="B1925" t="s">
        <v>3481</v>
      </c>
      <c r="C1925" t="s">
        <v>4650</v>
      </c>
      <c r="D1925">
        <v>411511</v>
      </c>
      <c r="E1925" t="s">
        <v>4693</v>
      </c>
      <c r="F1925" t="s">
        <v>578</v>
      </c>
      <c r="H1925" t="s">
        <v>3485</v>
      </c>
      <c r="I1925" t="s">
        <v>4652</v>
      </c>
      <c r="J1925" t="s">
        <v>81</v>
      </c>
      <c r="K1925" t="s">
        <v>395</v>
      </c>
      <c r="L1925" t="s">
        <v>129</v>
      </c>
      <c r="M1925" t="s">
        <v>130</v>
      </c>
      <c r="N1925" t="s">
        <v>85</v>
      </c>
      <c r="O1925" t="s">
        <v>86</v>
      </c>
      <c r="P1925" t="s">
        <v>87</v>
      </c>
      <c r="Q1925" s="7" t="s">
        <v>8134</v>
      </c>
      <c r="R1925">
        <v>2</v>
      </c>
      <c r="S1925">
        <v>4</v>
      </c>
      <c r="T1925">
        <f t="shared" si="812"/>
        <v>6</v>
      </c>
      <c r="U1925">
        <v>6</v>
      </c>
      <c r="V1925">
        <v>3</v>
      </c>
      <c r="W1925">
        <v>5</v>
      </c>
      <c r="X1925">
        <v>5</v>
      </c>
      <c r="Y1925">
        <v>6</v>
      </c>
      <c r="Z1925">
        <v>1</v>
      </c>
      <c r="AA1925">
        <v>6</v>
      </c>
      <c r="AB1925">
        <v>4</v>
      </c>
      <c r="AC1925">
        <v>5</v>
      </c>
      <c r="AD1925">
        <v>6</v>
      </c>
      <c r="AE1925">
        <v>4</v>
      </c>
      <c r="AF1925">
        <v>2</v>
      </c>
      <c r="AG1925">
        <v>0</v>
      </c>
      <c r="AH1925">
        <v>0</v>
      </c>
      <c r="AI1925">
        <f t="shared" si="813"/>
        <v>32</v>
      </c>
      <c r="AJ1925">
        <f t="shared" si="814"/>
        <v>21</v>
      </c>
      <c r="AK1925">
        <f t="shared" si="815"/>
        <v>53</v>
      </c>
      <c r="AL1925">
        <f t="shared" si="816"/>
        <v>34</v>
      </c>
      <c r="AM1925">
        <f t="shared" si="817"/>
        <v>25</v>
      </c>
      <c r="AN1925">
        <f t="shared" si="818"/>
        <v>59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f t="shared" si="819"/>
        <v>0</v>
      </c>
      <c r="AZ1925">
        <f t="shared" si="820"/>
        <v>0</v>
      </c>
      <c r="BA1925">
        <f t="shared" si="821"/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f t="shared" si="822"/>
        <v>0</v>
      </c>
      <c r="BM1925">
        <f t="shared" si="823"/>
        <v>0</v>
      </c>
      <c r="BN1925">
        <f t="shared" si="824"/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f t="shared" si="837"/>
        <v>0</v>
      </c>
      <c r="BV1925">
        <f t="shared" si="838"/>
        <v>0</v>
      </c>
      <c r="BW1925">
        <f t="shared" si="839"/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f t="shared" si="825"/>
        <v>0</v>
      </c>
      <c r="CI1925">
        <f t="shared" si="826"/>
        <v>0</v>
      </c>
      <c r="CJ1925">
        <f t="shared" si="827"/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f t="shared" si="828"/>
        <v>0</v>
      </c>
      <c r="CR1925">
        <f t="shared" si="829"/>
        <v>0</v>
      </c>
      <c r="CS1925">
        <f t="shared" si="830"/>
        <v>0</v>
      </c>
      <c r="CT1925">
        <f t="shared" si="831"/>
        <v>0</v>
      </c>
      <c r="CU1925">
        <f t="shared" si="832"/>
        <v>0</v>
      </c>
      <c r="CV1925">
        <f t="shared" si="833"/>
        <v>0</v>
      </c>
      <c r="CW1925">
        <f t="shared" si="834"/>
        <v>34</v>
      </c>
      <c r="CX1925">
        <f t="shared" si="835"/>
        <v>25</v>
      </c>
      <c r="CY1925">
        <f t="shared" si="836"/>
        <v>59</v>
      </c>
    </row>
    <row r="1926" spans="1:103">
      <c r="A1926" t="s">
        <v>74</v>
      </c>
      <c r="B1926" t="s">
        <v>3481</v>
      </c>
      <c r="C1926" t="s">
        <v>4650</v>
      </c>
      <c r="D1926">
        <v>500607</v>
      </c>
      <c r="E1926" t="s">
        <v>4694</v>
      </c>
      <c r="F1926" t="s">
        <v>1744</v>
      </c>
      <c r="H1926" t="s">
        <v>3485</v>
      </c>
      <c r="I1926" t="s">
        <v>4652</v>
      </c>
      <c r="J1926" t="s">
        <v>81</v>
      </c>
      <c r="K1926" t="s">
        <v>4695</v>
      </c>
      <c r="L1926" t="s">
        <v>83</v>
      </c>
      <c r="M1926" t="s">
        <v>84</v>
      </c>
      <c r="N1926" t="s">
        <v>85</v>
      </c>
      <c r="O1926" t="s">
        <v>244</v>
      </c>
      <c r="P1926" t="s">
        <v>87</v>
      </c>
      <c r="Q1926" t="s">
        <v>8135</v>
      </c>
      <c r="R1926">
        <v>9</v>
      </c>
      <c r="S1926">
        <v>17</v>
      </c>
      <c r="T1926">
        <f t="shared" si="812"/>
        <v>26</v>
      </c>
      <c r="U1926">
        <v>8</v>
      </c>
      <c r="V1926">
        <v>9</v>
      </c>
      <c r="W1926">
        <v>20</v>
      </c>
      <c r="X1926">
        <v>14</v>
      </c>
      <c r="Y1926">
        <v>10</v>
      </c>
      <c r="Z1926">
        <v>11</v>
      </c>
      <c r="AA1926">
        <v>17</v>
      </c>
      <c r="AB1926">
        <v>21</v>
      </c>
      <c r="AC1926">
        <v>19</v>
      </c>
      <c r="AD1926">
        <v>7</v>
      </c>
      <c r="AE1926">
        <v>17</v>
      </c>
      <c r="AF1926">
        <v>9</v>
      </c>
      <c r="AG1926">
        <v>0</v>
      </c>
      <c r="AH1926">
        <v>0</v>
      </c>
      <c r="AI1926">
        <f t="shared" si="813"/>
        <v>91</v>
      </c>
      <c r="AJ1926">
        <f t="shared" si="814"/>
        <v>71</v>
      </c>
      <c r="AK1926">
        <f t="shared" si="815"/>
        <v>162</v>
      </c>
      <c r="AL1926">
        <f t="shared" si="816"/>
        <v>100</v>
      </c>
      <c r="AM1926">
        <f t="shared" si="817"/>
        <v>88</v>
      </c>
      <c r="AN1926">
        <f t="shared" si="818"/>
        <v>188</v>
      </c>
      <c r="AO1926">
        <v>18</v>
      </c>
      <c r="AP1926">
        <v>26</v>
      </c>
      <c r="AQ1926">
        <v>24</v>
      </c>
      <c r="AR1926">
        <v>20</v>
      </c>
      <c r="AS1926">
        <v>33</v>
      </c>
      <c r="AT1926">
        <v>23</v>
      </c>
      <c r="AU1926">
        <v>26</v>
      </c>
      <c r="AV1926">
        <v>18</v>
      </c>
      <c r="AW1926">
        <v>0</v>
      </c>
      <c r="AX1926">
        <v>0</v>
      </c>
      <c r="AY1926">
        <f t="shared" si="819"/>
        <v>101</v>
      </c>
      <c r="AZ1926">
        <f t="shared" si="820"/>
        <v>87</v>
      </c>
      <c r="BA1926">
        <f t="shared" si="821"/>
        <v>188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f t="shared" si="822"/>
        <v>0</v>
      </c>
      <c r="BM1926">
        <f t="shared" si="823"/>
        <v>0</v>
      </c>
      <c r="BN1926">
        <f t="shared" si="824"/>
        <v>0</v>
      </c>
      <c r="BO1926">
        <v>24</v>
      </c>
      <c r="BP1926">
        <v>18</v>
      </c>
      <c r="BQ1926">
        <v>0</v>
      </c>
      <c r="BR1926">
        <v>0</v>
      </c>
      <c r="BS1926">
        <v>0</v>
      </c>
      <c r="BT1926">
        <v>0</v>
      </c>
      <c r="BU1926">
        <f t="shared" si="837"/>
        <v>24</v>
      </c>
      <c r="BV1926">
        <f t="shared" si="838"/>
        <v>18</v>
      </c>
      <c r="BW1926">
        <f t="shared" si="839"/>
        <v>42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f t="shared" si="825"/>
        <v>0</v>
      </c>
      <c r="CI1926">
        <f t="shared" si="826"/>
        <v>0</v>
      </c>
      <c r="CJ1926">
        <f t="shared" si="827"/>
        <v>0</v>
      </c>
      <c r="CK1926">
        <v>28</v>
      </c>
      <c r="CL1926">
        <v>9</v>
      </c>
      <c r="CM1926">
        <v>0</v>
      </c>
      <c r="CN1926">
        <v>0</v>
      </c>
      <c r="CO1926">
        <v>0</v>
      </c>
      <c r="CP1926">
        <v>0</v>
      </c>
      <c r="CQ1926">
        <f t="shared" si="828"/>
        <v>28</v>
      </c>
      <c r="CR1926">
        <f t="shared" si="829"/>
        <v>9</v>
      </c>
      <c r="CS1926">
        <f t="shared" si="830"/>
        <v>37</v>
      </c>
      <c r="CT1926">
        <f t="shared" si="831"/>
        <v>52</v>
      </c>
      <c r="CU1926">
        <f t="shared" si="832"/>
        <v>27</v>
      </c>
      <c r="CV1926">
        <f t="shared" si="833"/>
        <v>79</v>
      </c>
      <c r="CW1926">
        <f t="shared" si="834"/>
        <v>253</v>
      </c>
      <c r="CX1926">
        <f t="shared" si="835"/>
        <v>202</v>
      </c>
      <c r="CY1926">
        <f t="shared" si="836"/>
        <v>455</v>
      </c>
    </row>
    <row r="1927" spans="1:103">
      <c r="A1927" t="s">
        <v>74</v>
      </c>
      <c r="B1927" t="s">
        <v>3481</v>
      </c>
      <c r="C1927" t="s">
        <v>4650</v>
      </c>
      <c r="D1927">
        <v>500609</v>
      </c>
      <c r="E1927" t="s">
        <v>4696</v>
      </c>
      <c r="F1927" t="s">
        <v>4697</v>
      </c>
      <c r="H1927" t="s">
        <v>3485</v>
      </c>
      <c r="I1927" t="s">
        <v>4652</v>
      </c>
      <c r="J1927" t="s">
        <v>81</v>
      </c>
      <c r="K1927" t="s">
        <v>4683</v>
      </c>
      <c r="L1927" t="s">
        <v>83</v>
      </c>
      <c r="M1927" t="s">
        <v>84</v>
      </c>
      <c r="N1927" t="s">
        <v>85</v>
      </c>
      <c r="O1927" t="s">
        <v>244</v>
      </c>
      <c r="P1927" t="s">
        <v>87</v>
      </c>
      <c r="Q1927" t="s">
        <v>8135</v>
      </c>
      <c r="R1927">
        <v>12</v>
      </c>
      <c r="S1927">
        <v>10</v>
      </c>
      <c r="T1927">
        <f t="shared" si="812"/>
        <v>22</v>
      </c>
      <c r="U1927">
        <v>7</v>
      </c>
      <c r="V1927">
        <v>14</v>
      </c>
      <c r="W1927">
        <v>9</v>
      </c>
      <c r="X1927">
        <v>11</v>
      </c>
      <c r="Y1927">
        <v>11</v>
      </c>
      <c r="Z1927">
        <v>11</v>
      </c>
      <c r="AA1927">
        <v>19</v>
      </c>
      <c r="AB1927">
        <v>12</v>
      </c>
      <c r="AC1927">
        <v>10</v>
      </c>
      <c r="AD1927">
        <v>13</v>
      </c>
      <c r="AE1927">
        <v>9</v>
      </c>
      <c r="AF1927">
        <v>8</v>
      </c>
      <c r="AG1927">
        <v>0</v>
      </c>
      <c r="AH1927">
        <v>0</v>
      </c>
      <c r="AI1927">
        <f t="shared" si="813"/>
        <v>65</v>
      </c>
      <c r="AJ1927">
        <f t="shared" si="814"/>
        <v>69</v>
      </c>
      <c r="AK1927">
        <f t="shared" si="815"/>
        <v>134</v>
      </c>
      <c r="AL1927">
        <f t="shared" si="816"/>
        <v>77</v>
      </c>
      <c r="AM1927">
        <f t="shared" si="817"/>
        <v>79</v>
      </c>
      <c r="AN1927">
        <f t="shared" si="818"/>
        <v>156</v>
      </c>
      <c r="AO1927">
        <v>24</v>
      </c>
      <c r="AP1927">
        <v>19</v>
      </c>
      <c r="AQ1927">
        <v>21</v>
      </c>
      <c r="AR1927">
        <v>15</v>
      </c>
      <c r="AS1927">
        <v>23</v>
      </c>
      <c r="AT1927">
        <v>32</v>
      </c>
      <c r="AU1927">
        <v>29</v>
      </c>
      <c r="AV1927">
        <v>21</v>
      </c>
      <c r="AW1927">
        <v>0</v>
      </c>
      <c r="AX1927">
        <v>0</v>
      </c>
      <c r="AY1927">
        <f t="shared" si="819"/>
        <v>97</v>
      </c>
      <c r="AZ1927">
        <f t="shared" si="820"/>
        <v>87</v>
      </c>
      <c r="BA1927">
        <f t="shared" si="821"/>
        <v>184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f t="shared" si="822"/>
        <v>0</v>
      </c>
      <c r="BM1927">
        <f t="shared" si="823"/>
        <v>0</v>
      </c>
      <c r="BN1927">
        <f t="shared" si="824"/>
        <v>0</v>
      </c>
      <c r="BO1927">
        <v>17</v>
      </c>
      <c r="BP1927">
        <v>17</v>
      </c>
      <c r="BQ1927">
        <v>0</v>
      </c>
      <c r="BR1927">
        <v>0</v>
      </c>
      <c r="BS1927">
        <v>0</v>
      </c>
      <c r="BT1927">
        <v>0</v>
      </c>
      <c r="BU1927">
        <f t="shared" si="837"/>
        <v>17</v>
      </c>
      <c r="BV1927">
        <f t="shared" si="838"/>
        <v>17</v>
      </c>
      <c r="BW1927">
        <f t="shared" si="839"/>
        <v>34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f t="shared" si="825"/>
        <v>0</v>
      </c>
      <c r="CI1927">
        <f t="shared" si="826"/>
        <v>0</v>
      </c>
      <c r="CJ1927">
        <f t="shared" si="827"/>
        <v>0</v>
      </c>
      <c r="CK1927">
        <v>23</v>
      </c>
      <c r="CL1927">
        <v>12</v>
      </c>
      <c r="CM1927">
        <v>0</v>
      </c>
      <c r="CN1927">
        <v>0</v>
      </c>
      <c r="CO1927">
        <v>0</v>
      </c>
      <c r="CP1927">
        <v>0</v>
      </c>
      <c r="CQ1927">
        <f t="shared" si="828"/>
        <v>23</v>
      </c>
      <c r="CR1927">
        <f t="shared" si="829"/>
        <v>12</v>
      </c>
      <c r="CS1927">
        <f t="shared" si="830"/>
        <v>35</v>
      </c>
      <c r="CT1927">
        <f t="shared" si="831"/>
        <v>40</v>
      </c>
      <c r="CU1927">
        <f t="shared" si="832"/>
        <v>29</v>
      </c>
      <c r="CV1927">
        <f t="shared" si="833"/>
        <v>69</v>
      </c>
      <c r="CW1927">
        <f t="shared" si="834"/>
        <v>214</v>
      </c>
      <c r="CX1927">
        <f t="shared" si="835"/>
        <v>195</v>
      </c>
      <c r="CY1927">
        <f t="shared" si="836"/>
        <v>409</v>
      </c>
    </row>
    <row r="1928" spans="1:103">
      <c r="A1928" t="s">
        <v>74</v>
      </c>
      <c r="B1928" t="s">
        <v>3481</v>
      </c>
      <c r="C1928" t="s">
        <v>4698</v>
      </c>
      <c r="D1928">
        <v>101531</v>
      </c>
      <c r="E1928" t="s">
        <v>4699</v>
      </c>
      <c r="F1928" t="s">
        <v>4700</v>
      </c>
      <c r="H1928" t="s">
        <v>3485</v>
      </c>
      <c r="I1928" t="s">
        <v>3538</v>
      </c>
      <c r="J1928" t="s">
        <v>3539</v>
      </c>
      <c r="K1928" t="s">
        <v>4701</v>
      </c>
      <c r="L1928" t="s">
        <v>83</v>
      </c>
      <c r="M1928" t="s">
        <v>84</v>
      </c>
      <c r="N1928" t="s">
        <v>85</v>
      </c>
      <c r="O1928" t="s">
        <v>86</v>
      </c>
      <c r="P1928" t="s">
        <v>87</v>
      </c>
      <c r="Q1928" s="7" t="s">
        <v>8134</v>
      </c>
      <c r="R1928">
        <v>18</v>
      </c>
      <c r="S1928">
        <v>27</v>
      </c>
      <c r="T1928">
        <f t="shared" ref="T1928:T1991" si="840">SUM(R1928:S1928)</f>
        <v>45</v>
      </c>
      <c r="U1928">
        <v>21</v>
      </c>
      <c r="V1928">
        <v>10</v>
      </c>
      <c r="W1928">
        <v>20</v>
      </c>
      <c r="X1928">
        <v>24</v>
      </c>
      <c r="Y1928">
        <v>15</v>
      </c>
      <c r="Z1928">
        <v>23</v>
      </c>
      <c r="AA1928">
        <v>20</v>
      </c>
      <c r="AB1928">
        <v>20</v>
      </c>
      <c r="AC1928">
        <v>27</v>
      </c>
      <c r="AD1928">
        <v>14</v>
      </c>
      <c r="AE1928">
        <v>16</v>
      </c>
      <c r="AF1928">
        <v>20</v>
      </c>
      <c r="AG1928">
        <v>0</v>
      </c>
      <c r="AH1928">
        <v>0</v>
      </c>
      <c r="AI1928">
        <f t="shared" ref="AI1928:AI1991" si="841">U1928+W1928+Y1928+AA1928+AC1928+AE1928+AG1928</f>
        <v>119</v>
      </c>
      <c r="AJ1928">
        <f t="shared" ref="AJ1928:AJ1991" si="842">V1928+X1928+Z1928+AB1928+AD1928+AF1928+AH1928</f>
        <v>111</v>
      </c>
      <c r="AK1928">
        <f t="shared" ref="AK1928:AK1991" si="843">SUM(AI1928:AJ1928)</f>
        <v>230</v>
      </c>
      <c r="AL1928">
        <f t="shared" ref="AL1928:AL1991" si="844">R1928+AI1928</f>
        <v>137</v>
      </c>
      <c r="AM1928">
        <f t="shared" ref="AM1928:AM1991" si="845">S1928+AJ1928</f>
        <v>138</v>
      </c>
      <c r="AN1928">
        <f t="shared" ref="AN1928:AN1991" si="846">T1928+AK1928</f>
        <v>275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f t="shared" ref="AY1928:AY1991" si="847">AO1928+AQ1928+AS1928+AU1928+AW1928</f>
        <v>0</v>
      </c>
      <c r="AZ1928">
        <f t="shared" ref="AZ1928:AZ1991" si="848">AP1928+AR1928+AT1928+AV1928+AX1928</f>
        <v>0</v>
      </c>
      <c r="BA1928">
        <f t="shared" ref="BA1928:BA1991" si="849">SUM(AY1928:AZ1928)</f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f t="shared" ref="BL1928:BL1991" si="850">BB1928+BD1928+BF1928+BH1928+BJ1928</f>
        <v>0</v>
      </c>
      <c r="BM1928">
        <f t="shared" ref="BM1928:BM1991" si="851">BC1928+BE1928+BG1928+BI1928+BK1928</f>
        <v>0</v>
      </c>
      <c r="BN1928">
        <f t="shared" ref="BN1928:BN1991" si="852">SUM(BL1928:BM1928)</f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f t="shared" si="837"/>
        <v>0</v>
      </c>
      <c r="BV1928">
        <f t="shared" si="838"/>
        <v>0</v>
      </c>
      <c r="BW1928">
        <f t="shared" si="839"/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f t="shared" ref="CH1928:CH1991" si="853">BX1928+BZ1928+CB1928+CD1928+CF1928</f>
        <v>0</v>
      </c>
      <c r="CI1928">
        <f t="shared" ref="CI1928:CI1991" si="854">BY1928+CA1928+CC1928+CE1928+CG1928</f>
        <v>0</v>
      </c>
      <c r="CJ1928">
        <f t="shared" ref="CJ1928:CJ1991" si="855">SUM(CH1928:CI1928)</f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f t="shared" ref="CQ1928:CQ1991" si="856">CH1928+CK1928+CM1928+CO1928</f>
        <v>0</v>
      </c>
      <c r="CR1928">
        <f t="shared" ref="CR1928:CR1991" si="857">CI1928+CL1928+CN1928+CP1928</f>
        <v>0</v>
      </c>
      <c r="CS1928">
        <f t="shared" ref="CS1928:CS1991" si="858">SUM(CQ1928:CR1928)</f>
        <v>0</v>
      </c>
      <c r="CT1928">
        <f t="shared" ref="CT1928:CT1991" si="859">BU1928+CQ1928</f>
        <v>0</v>
      </c>
      <c r="CU1928">
        <f t="shared" ref="CU1928:CU1991" si="860">BV1928+CR1928</f>
        <v>0</v>
      </c>
      <c r="CV1928">
        <f t="shared" ref="CV1928:CV1991" si="861">BW1928+CS1928</f>
        <v>0</v>
      </c>
      <c r="CW1928">
        <f t="shared" ref="CW1928:CW1991" si="862">AL1928+AY1928+CT1928</f>
        <v>137</v>
      </c>
      <c r="CX1928">
        <f t="shared" ref="CX1928:CX1991" si="863">AM1928+AZ1928+CU1928</f>
        <v>138</v>
      </c>
      <c r="CY1928">
        <f t="shared" ref="CY1928:CY1991" si="864">AN1928+BA1928+CV1928</f>
        <v>275</v>
      </c>
    </row>
    <row r="1929" spans="1:103">
      <c r="A1929" t="s">
        <v>74</v>
      </c>
      <c r="B1929" t="s">
        <v>3481</v>
      </c>
      <c r="C1929" t="s">
        <v>4698</v>
      </c>
      <c r="D1929">
        <v>101532</v>
      </c>
      <c r="E1929" t="s">
        <v>4702</v>
      </c>
      <c r="F1929" t="s">
        <v>4703</v>
      </c>
      <c r="H1929" t="s">
        <v>3485</v>
      </c>
      <c r="I1929" t="s">
        <v>3538</v>
      </c>
      <c r="J1929" t="s">
        <v>3539</v>
      </c>
      <c r="K1929" t="s">
        <v>4704</v>
      </c>
      <c r="L1929" t="s">
        <v>83</v>
      </c>
      <c r="M1929" t="s">
        <v>84</v>
      </c>
      <c r="N1929" t="s">
        <v>85</v>
      </c>
      <c r="O1929" t="s">
        <v>86</v>
      </c>
      <c r="P1929" t="s">
        <v>87</v>
      </c>
      <c r="Q1929" s="7" t="s">
        <v>8134</v>
      </c>
      <c r="R1929">
        <v>14</v>
      </c>
      <c r="S1929">
        <v>20</v>
      </c>
      <c r="T1929">
        <f t="shared" si="840"/>
        <v>34</v>
      </c>
      <c r="U1929">
        <v>26</v>
      </c>
      <c r="V1929">
        <v>28</v>
      </c>
      <c r="W1929">
        <v>26</v>
      </c>
      <c r="X1929">
        <v>25</v>
      </c>
      <c r="Y1929">
        <v>28</v>
      </c>
      <c r="Z1929">
        <v>22</v>
      </c>
      <c r="AA1929">
        <v>26</v>
      </c>
      <c r="AB1929">
        <v>31</v>
      </c>
      <c r="AC1929">
        <v>30</v>
      </c>
      <c r="AD1929">
        <v>35</v>
      </c>
      <c r="AE1929">
        <v>25</v>
      </c>
      <c r="AF1929">
        <v>27</v>
      </c>
      <c r="AG1929">
        <v>0</v>
      </c>
      <c r="AH1929">
        <v>0</v>
      </c>
      <c r="AI1929">
        <f t="shared" si="841"/>
        <v>161</v>
      </c>
      <c r="AJ1929">
        <f t="shared" si="842"/>
        <v>168</v>
      </c>
      <c r="AK1929">
        <f t="shared" si="843"/>
        <v>329</v>
      </c>
      <c r="AL1929">
        <f t="shared" si="844"/>
        <v>175</v>
      </c>
      <c r="AM1929">
        <f t="shared" si="845"/>
        <v>188</v>
      </c>
      <c r="AN1929">
        <f t="shared" si="846"/>
        <v>363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f t="shared" si="847"/>
        <v>0</v>
      </c>
      <c r="AZ1929">
        <f t="shared" si="848"/>
        <v>0</v>
      </c>
      <c r="BA1929">
        <f t="shared" si="849"/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f t="shared" si="850"/>
        <v>0</v>
      </c>
      <c r="BM1929">
        <f t="shared" si="851"/>
        <v>0</v>
      </c>
      <c r="BN1929">
        <f t="shared" si="852"/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f t="shared" ref="BU1929:BU1992" si="865">BL1929+BO1929+BQ1929+BS1929</f>
        <v>0</v>
      </c>
      <c r="BV1929">
        <f t="shared" ref="BV1929:BV1992" si="866">BM1929+BP1929+BR1929+BT1929</f>
        <v>0</v>
      </c>
      <c r="BW1929">
        <f t="shared" ref="BW1929:BW1992" si="867">SUM(BU1929:BV1929)</f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f t="shared" si="853"/>
        <v>0</v>
      </c>
      <c r="CI1929">
        <f t="shared" si="854"/>
        <v>0</v>
      </c>
      <c r="CJ1929">
        <f t="shared" si="855"/>
        <v>0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f t="shared" si="856"/>
        <v>0</v>
      </c>
      <c r="CR1929">
        <f t="shared" si="857"/>
        <v>0</v>
      </c>
      <c r="CS1929">
        <f t="shared" si="858"/>
        <v>0</v>
      </c>
      <c r="CT1929">
        <f t="shared" si="859"/>
        <v>0</v>
      </c>
      <c r="CU1929">
        <f t="shared" si="860"/>
        <v>0</v>
      </c>
      <c r="CV1929">
        <f t="shared" si="861"/>
        <v>0</v>
      </c>
      <c r="CW1929">
        <f t="shared" si="862"/>
        <v>175</v>
      </c>
      <c r="CX1929">
        <f t="shared" si="863"/>
        <v>188</v>
      </c>
      <c r="CY1929">
        <f t="shared" si="864"/>
        <v>363</v>
      </c>
    </row>
    <row r="1930" spans="1:103">
      <c r="A1930" t="s">
        <v>74</v>
      </c>
      <c r="B1930" t="s">
        <v>3481</v>
      </c>
      <c r="C1930" t="s">
        <v>4698</v>
      </c>
      <c r="D1930">
        <v>101533</v>
      </c>
      <c r="E1930" t="s">
        <v>4705</v>
      </c>
      <c r="F1930" t="s">
        <v>158</v>
      </c>
      <c r="H1930" t="s">
        <v>3485</v>
      </c>
      <c r="I1930" t="s">
        <v>3538</v>
      </c>
      <c r="J1930" t="s">
        <v>3539</v>
      </c>
      <c r="K1930" t="s">
        <v>4706</v>
      </c>
      <c r="L1930" t="s">
        <v>83</v>
      </c>
      <c r="M1930" t="s">
        <v>84</v>
      </c>
      <c r="N1930" t="s">
        <v>85</v>
      </c>
      <c r="O1930" t="s">
        <v>86</v>
      </c>
      <c r="P1930" t="s">
        <v>87</v>
      </c>
      <c r="Q1930" s="7" t="s">
        <v>8134</v>
      </c>
      <c r="R1930">
        <v>9</v>
      </c>
      <c r="S1930">
        <v>11</v>
      </c>
      <c r="T1930">
        <f t="shared" si="840"/>
        <v>20</v>
      </c>
      <c r="U1930">
        <v>11</v>
      </c>
      <c r="V1930">
        <v>5</v>
      </c>
      <c r="W1930">
        <v>14</v>
      </c>
      <c r="X1930">
        <v>13</v>
      </c>
      <c r="Y1930">
        <v>12</v>
      </c>
      <c r="Z1930">
        <v>14</v>
      </c>
      <c r="AA1930">
        <v>12</v>
      </c>
      <c r="AB1930">
        <v>10</v>
      </c>
      <c r="AC1930">
        <v>19</v>
      </c>
      <c r="AD1930">
        <v>20</v>
      </c>
      <c r="AE1930">
        <v>8</v>
      </c>
      <c r="AF1930">
        <v>10</v>
      </c>
      <c r="AG1930">
        <v>0</v>
      </c>
      <c r="AH1930">
        <v>0</v>
      </c>
      <c r="AI1930">
        <f t="shared" si="841"/>
        <v>76</v>
      </c>
      <c r="AJ1930">
        <f t="shared" si="842"/>
        <v>72</v>
      </c>
      <c r="AK1930">
        <f t="shared" si="843"/>
        <v>148</v>
      </c>
      <c r="AL1930">
        <f t="shared" si="844"/>
        <v>85</v>
      </c>
      <c r="AM1930">
        <f t="shared" si="845"/>
        <v>83</v>
      </c>
      <c r="AN1930">
        <f t="shared" si="846"/>
        <v>168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f t="shared" si="847"/>
        <v>0</v>
      </c>
      <c r="AZ1930">
        <f t="shared" si="848"/>
        <v>0</v>
      </c>
      <c r="BA1930">
        <f t="shared" si="849"/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f t="shared" si="850"/>
        <v>0</v>
      </c>
      <c r="BM1930">
        <f t="shared" si="851"/>
        <v>0</v>
      </c>
      <c r="BN1930">
        <f t="shared" si="852"/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f t="shared" si="865"/>
        <v>0</v>
      </c>
      <c r="BV1930">
        <f t="shared" si="866"/>
        <v>0</v>
      </c>
      <c r="BW1930">
        <f t="shared" si="867"/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f t="shared" si="853"/>
        <v>0</v>
      </c>
      <c r="CI1930">
        <f t="shared" si="854"/>
        <v>0</v>
      </c>
      <c r="CJ1930">
        <f t="shared" si="855"/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f t="shared" si="856"/>
        <v>0</v>
      </c>
      <c r="CR1930">
        <f t="shared" si="857"/>
        <v>0</v>
      </c>
      <c r="CS1930">
        <f t="shared" si="858"/>
        <v>0</v>
      </c>
      <c r="CT1930">
        <f t="shared" si="859"/>
        <v>0</v>
      </c>
      <c r="CU1930">
        <f t="shared" si="860"/>
        <v>0</v>
      </c>
      <c r="CV1930">
        <f t="shared" si="861"/>
        <v>0</v>
      </c>
      <c r="CW1930">
        <f t="shared" si="862"/>
        <v>85</v>
      </c>
      <c r="CX1930">
        <f t="shared" si="863"/>
        <v>83</v>
      </c>
      <c r="CY1930">
        <f t="shared" si="864"/>
        <v>168</v>
      </c>
    </row>
    <row r="1931" spans="1:103">
      <c r="A1931" t="s">
        <v>74</v>
      </c>
      <c r="B1931" t="s">
        <v>3481</v>
      </c>
      <c r="C1931" t="s">
        <v>4698</v>
      </c>
      <c r="D1931">
        <v>101534</v>
      </c>
      <c r="E1931" t="s">
        <v>4707</v>
      </c>
      <c r="F1931" t="s">
        <v>167</v>
      </c>
      <c r="H1931" t="s">
        <v>3485</v>
      </c>
      <c r="I1931" t="s">
        <v>3538</v>
      </c>
      <c r="J1931" t="s">
        <v>3539</v>
      </c>
      <c r="K1931" t="s">
        <v>4708</v>
      </c>
      <c r="L1931" t="s">
        <v>83</v>
      </c>
      <c r="M1931" t="s">
        <v>84</v>
      </c>
      <c r="N1931" t="s">
        <v>85</v>
      </c>
      <c r="O1931" t="s">
        <v>86</v>
      </c>
      <c r="P1931" t="s">
        <v>87</v>
      </c>
      <c r="Q1931" s="7" t="s">
        <v>8134</v>
      </c>
      <c r="R1931">
        <v>19</v>
      </c>
      <c r="S1931">
        <v>13</v>
      </c>
      <c r="T1931">
        <f t="shared" si="840"/>
        <v>32</v>
      </c>
      <c r="U1931">
        <v>19</v>
      </c>
      <c r="V1931">
        <v>21</v>
      </c>
      <c r="W1931">
        <v>19</v>
      </c>
      <c r="X1931">
        <v>15</v>
      </c>
      <c r="Y1931">
        <v>14</v>
      </c>
      <c r="Z1931">
        <v>26</v>
      </c>
      <c r="AA1931">
        <v>27</v>
      </c>
      <c r="AB1931">
        <v>19</v>
      </c>
      <c r="AC1931">
        <v>17</v>
      </c>
      <c r="AD1931">
        <v>15</v>
      </c>
      <c r="AE1931">
        <v>17</v>
      </c>
      <c r="AF1931">
        <v>15</v>
      </c>
      <c r="AG1931">
        <v>0</v>
      </c>
      <c r="AH1931">
        <v>0</v>
      </c>
      <c r="AI1931">
        <f t="shared" si="841"/>
        <v>113</v>
      </c>
      <c r="AJ1931">
        <f t="shared" si="842"/>
        <v>111</v>
      </c>
      <c r="AK1931">
        <f t="shared" si="843"/>
        <v>224</v>
      </c>
      <c r="AL1931">
        <f t="shared" si="844"/>
        <v>132</v>
      </c>
      <c r="AM1931">
        <f t="shared" si="845"/>
        <v>124</v>
      </c>
      <c r="AN1931">
        <f t="shared" si="846"/>
        <v>256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f t="shared" si="847"/>
        <v>0</v>
      </c>
      <c r="AZ1931">
        <f t="shared" si="848"/>
        <v>0</v>
      </c>
      <c r="BA1931">
        <f t="shared" si="849"/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f t="shared" si="850"/>
        <v>0</v>
      </c>
      <c r="BM1931">
        <f t="shared" si="851"/>
        <v>0</v>
      </c>
      <c r="BN1931">
        <f t="shared" si="852"/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f t="shared" si="865"/>
        <v>0</v>
      </c>
      <c r="BV1931">
        <f t="shared" si="866"/>
        <v>0</v>
      </c>
      <c r="BW1931">
        <f t="shared" si="867"/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f t="shared" si="853"/>
        <v>0</v>
      </c>
      <c r="CI1931">
        <f t="shared" si="854"/>
        <v>0</v>
      </c>
      <c r="CJ1931">
        <f t="shared" si="855"/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f t="shared" si="856"/>
        <v>0</v>
      </c>
      <c r="CR1931">
        <f t="shared" si="857"/>
        <v>0</v>
      </c>
      <c r="CS1931">
        <f t="shared" si="858"/>
        <v>0</v>
      </c>
      <c r="CT1931">
        <f t="shared" si="859"/>
        <v>0</v>
      </c>
      <c r="CU1931">
        <f t="shared" si="860"/>
        <v>0</v>
      </c>
      <c r="CV1931">
        <f t="shared" si="861"/>
        <v>0</v>
      </c>
      <c r="CW1931">
        <f t="shared" si="862"/>
        <v>132</v>
      </c>
      <c r="CX1931">
        <f t="shared" si="863"/>
        <v>124</v>
      </c>
      <c r="CY1931">
        <f t="shared" si="864"/>
        <v>256</v>
      </c>
    </row>
    <row r="1932" spans="1:103">
      <c r="A1932" t="s">
        <v>74</v>
      </c>
      <c r="B1932" t="s">
        <v>3481</v>
      </c>
      <c r="C1932" t="s">
        <v>4698</v>
      </c>
      <c r="D1932">
        <v>101535</v>
      </c>
      <c r="E1932" t="s">
        <v>4709</v>
      </c>
      <c r="F1932" t="s">
        <v>4710</v>
      </c>
      <c r="H1932" t="s">
        <v>3485</v>
      </c>
      <c r="I1932" t="s">
        <v>3538</v>
      </c>
      <c r="J1932" t="s">
        <v>3539</v>
      </c>
      <c r="K1932" t="s">
        <v>4711</v>
      </c>
      <c r="L1932" t="s">
        <v>83</v>
      </c>
      <c r="M1932" t="s">
        <v>84</v>
      </c>
      <c r="N1932" t="s">
        <v>85</v>
      </c>
      <c r="O1932" t="s">
        <v>86</v>
      </c>
      <c r="P1932" t="s">
        <v>87</v>
      </c>
      <c r="Q1932" s="7" t="s">
        <v>8134</v>
      </c>
      <c r="R1932">
        <v>19</v>
      </c>
      <c r="S1932">
        <v>7</v>
      </c>
      <c r="T1932">
        <f t="shared" si="840"/>
        <v>26</v>
      </c>
      <c r="U1932">
        <v>10</v>
      </c>
      <c r="V1932">
        <v>11</v>
      </c>
      <c r="W1932">
        <v>10</v>
      </c>
      <c r="X1932">
        <v>8</v>
      </c>
      <c r="Y1932">
        <v>14</v>
      </c>
      <c r="Z1932">
        <v>7</v>
      </c>
      <c r="AA1932">
        <v>11</v>
      </c>
      <c r="AB1932">
        <v>10</v>
      </c>
      <c r="AC1932">
        <v>18</v>
      </c>
      <c r="AD1932">
        <v>11</v>
      </c>
      <c r="AE1932">
        <v>11</v>
      </c>
      <c r="AF1932">
        <v>8</v>
      </c>
      <c r="AG1932">
        <v>0</v>
      </c>
      <c r="AH1932">
        <v>0</v>
      </c>
      <c r="AI1932">
        <f t="shared" si="841"/>
        <v>74</v>
      </c>
      <c r="AJ1932">
        <f t="shared" si="842"/>
        <v>55</v>
      </c>
      <c r="AK1932">
        <f t="shared" si="843"/>
        <v>129</v>
      </c>
      <c r="AL1932">
        <f t="shared" si="844"/>
        <v>93</v>
      </c>
      <c r="AM1932">
        <f t="shared" si="845"/>
        <v>62</v>
      </c>
      <c r="AN1932">
        <f t="shared" si="846"/>
        <v>155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f t="shared" si="847"/>
        <v>0</v>
      </c>
      <c r="AZ1932">
        <f t="shared" si="848"/>
        <v>0</v>
      </c>
      <c r="BA1932">
        <f t="shared" si="849"/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f t="shared" si="850"/>
        <v>0</v>
      </c>
      <c r="BM1932">
        <f t="shared" si="851"/>
        <v>0</v>
      </c>
      <c r="BN1932">
        <f t="shared" si="852"/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f t="shared" si="865"/>
        <v>0</v>
      </c>
      <c r="BV1932">
        <f t="shared" si="866"/>
        <v>0</v>
      </c>
      <c r="BW1932">
        <f t="shared" si="867"/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f t="shared" si="853"/>
        <v>0</v>
      </c>
      <c r="CI1932">
        <f t="shared" si="854"/>
        <v>0</v>
      </c>
      <c r="CJ1932">
        <f t="shared" si="855"/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f t="shared" si="856"/>
        <v>0</v>
      </c>
      <c r="CR1932">
        <f t="shared" si="857"/>
        <v>0</v>
      </c>
      <c r="CS1932">
        <f t="shared" si="858"/>
        <v>0</v>
      </c>
      <c r="CT1932">
        <f t="shared" si="859"/>
        <v>0</v>
      </c>
      <c r="CU1932">
        <f t="shared" si="860"/>
        <v>0</v>
      </c>
      <c r="CV1932">
        <f t="shared" si="861"/>
        <v>0</v>
      </c>
      <c r="CW1932">
        <f t="shared" si="862"/>
        <v>93</v>
      </c>
      <c r="CX1932">
        <f t="shared" si="863"/>
        <v>62</v>
      </c>
      <c r="CY1932">
        <f t="shared" si="864"/>
        <v>155</v>
      </c>
    </row>
    <row r="1933" spans="1:103">
      <c r="A1933" t="s">
        <v>74</v>
      </c>
      <c r="B1933" t="s">
        <v>3481</v>
      </c>
      <c r="C1933" t="s">
        <v>4698</v>
      </c>
      <c r="D1933">
        <v>101536</v>
      </c>
      <c r="E1933" t="s">
        <v>4712</v>
      </c>
      <c r="F1933" t="s">
        <v>1281</v>
      </c>
      <c r="H1933" t="s">
        <v>3485</v>
      </c>
      <c r="I1933" t="s">
        <v>3538</v>
      </c>
      <c r="J1933" t="s">
        <v>3539</v>
      </c>
      <c r="K1933" t="s">
        <v>4713</v>
      </c>
      <c r="L1933" t="s">
        <v>83</v>
      </c>
      <c r="M1933" t="s">
        <v>84</v>
      </c>
      <c r="N1933" t="s">
        <v>85</v>
      </c>
      <c r="O1933" t="s">
        <v>86</v>
      </c>
      <c r="P1933" t="s">
        <v>87</v>
      </c>
      <c r="Q1933" s="7" t="s">
        <v>8134</v>
      </c>
      <c r="R1933">
        <v>25</v>
      </c>
      <c r="S1933">
        <v>18</v>
      </c>
      <c r="T1933">
        <f t="shared" si="840"/>
        <v>43</v>
      </c>
      <c r="U1933">
        <v>12</v>
      </c>
      <c r="V1933">
        <v>20</v>
      </c>
      <c r="W1933">
        <v>26</v>
      </c>
      <c r="X1933">
        <v>28</v>
      </c>
      <c r="Y1933">
        <v>24</v>
      </c>
      <c r="Z1933">
        <v>24</v>
      </c>
      <c r="AA1933">
        <v>25</v>
      </c>
      <c r="AB1933">
        <v>22</v>
      </c>
      <c r="AC1933">
        <v>24</v>
      </c>
      <c r="AD1933">
        <v>22</v>
      </c>
      <c r="AE1933">
        <v>12</v>
      </c>
      <c r="AF1933">
        <v>12</v>
      </c>
      <c r="AG1933">
        <v>0</v>
      </c>
      <c r="AH1933">
        <v>0</v>
      </c>
      <c r="AI1933">
        <f t="shared" si="841"/>
        <v>123</v>
      </c>
      <c r="AJ1933">
        <f t="shared" si="842"/>
        <v>128</v>
      </c>
      <c r="AK1933">
        <f t="shared" si="843"/>
        <v>251</v>
      </c>
      <c r="AL1933">
        <f t="shared" si="844"/>
        <v>148</v>
      </c>
      <c r="AM1933">
        <f t="shared" si="845"/>
        <v>146</v>
      </c>
      <c r="AN1933">
        <f t="shared" si="846"/>
        <v>294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f t="shared" si="847"/>
        <v>0</v>
      </c>
      <c r="AZ1933">
        <f t="shared" si="848"/>
        <v>0</v>
      </c>
      <c r="BA1933">
        <f t="shared" si="849"/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f t="shared" si="850"/>
        <v>0</v>
      </c>
      <c r="BM1933">
        <f t="shared" si="851"/>
        <v>0</v>
      </c>
      <c r="BN1933">
        <f t="shared" si="852"/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f t="shared" si="865"/>
        <v>0</v>
      </c>
      <c r="BV1933">
        <f t="shared" si="866"/>
        <v>0</v>
      </c>
      <c r="BW1933">
        <f t="shared" si="867"/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f t="shared" si="853"/>
        <v>0</v>
      </c>
      <c r="CI1933">
        <f t="shared" si="854"/>
        <v>0</v>
      </c>
      <c r="CJ1933">
        <f t="shared" si="855"/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f t="shared" si="856"/>
        <v>0</v>
      </c>
      <c r="CR1933">
        <f t="shared" si="857"/>
        <v>0</v>
      </c>
      <c r="CS1933">
        <f t="shared" si="858"/>
        <v>0</v>
      </c>
      <c r="CT1933">
        <f t="shared" si="859"/>
        <v>0</v>
      </c>
      <c r="CU1933">
        <f t="shared" si="860"/>
        <v>0</v>
      </c>
      <c r="CV1933">
        <f t="shared" si="861"/>
        <v>0</v>
      </c>
      <c r="CW1933">
        <f t="shared" si="862"/>
        <v>148</v>
      </c>
      <c r="CX1933">
        <f t="shared" si="863"/>
        <v>146</v>
      </c>
      <c r="CY1933">
        <f t="shared" si="864"/>
        <v>294</v>
      </c>
    </row>
    <row r="1934" spans="1:103">
      <c r="A1934" t="s">
        <v>74</v>
      </c>
      <c r="B1934" t="s">
        <v>3481</v>
      </c>
      <c r="C1934" t="s">
        <v>4698</v>
      </c>
      <c r="D1934">
        <v>101537</v>
      </c>
      <c r="E1934" t="s">
        <v>3742</v>
      </c>
      <c r="F1934" t="s">
        <v>4714</v>
      </c>
      <c r="H1934" t="s">
        <v>3485</v>
      </c>
      <c r="I1934" t="s">
        <v>3538</v>
      </c>
      <c r="J1934" t="s">
        <v>3539</v>
      </c>
      <c r="K1934" t="s">
        <v>4715</v>
      </c>
      <c r="L1934" t="s">
        <v>83</v>
      </c>
      <c r="M1934" t="s">
        <v>84</v>
      </c>
      <c r="N1934" t="s">
        <v>85</v>
      </c>
      <c r="O1934" t="s">
        <v>86</v>
      </c>
      <c r="P1934" t="s">
        <v>87</v>
      </c>
      <c r="Q1934" s="7" t="s">
        <v>8134</v>
      </c>
      <c r="R1934">
        <v>25</v>
      </c>
      <c r="S1934">
        <v>17</v>
      </c>
      <c r="T1934">
        <f t="shared" si="840"/>
        <v>42</v>
      </c>
      <c r="U1934">
        <v>25</v>
      </c>
      <c r="V1934">
        <v>16</v>
      </c>
      <c r="W1934">
        <v>21</v>
      </c>
      <c r="X1934">
        <v>31</v>
      </c>
      <c r="Y1934">
        <v>27</v>
      </c>
      <c r="Z1934">
        <v>28</v>
      </c>
      <c r="AA1934">
        <v>32</v>
      </c>
      <c r="AB1934">
        <v>31</v>
      </c>
      <c r="AC1934">
        <v>29</v>
      </c>
      <c r="AD1934">
        <v>25</v>
      </c>
      <c r="AE1934">
        <v>22</v>
      </c>
      <c r="AF1934">
        <v>19</v>
      </c>
      <c r="AG1934">
        <v>0</v>
      </c>
      <c r="AH1934">
        <v>0</v>
      </c>
      <c r="AI1934">
        <f t="shared" si="841"/>
        <v>156</v>
      </c>
      <c r="AJ1934">
        <f t="shared" si="842"/>
        <v>150</v>
      </c>
      <c r="AK1934">
        <f t="shared" si="843"/>
        <v>306</v>
      </c>
      <c r="AL1934">
        <f t="shared" si="844"/>
        <v>181</v>
      </c>
      <c r="AM1934">
        <f t="shared" si="845"/>
        <v>167</v>
      </c>
      <c r="AN1934">
        <f t="shared" si="846"/>
        <v>348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f t="shared" si="847"/>
        <v>0</v>
      </c>
      <c r="AZ1934">
        <f t="shared" si="848"/>
        <v>0</v>
      </c>
      <c r="BA1934">
        <f t="shared" si="849"/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f t="shared" si="850"/>
        <v>0</v>
      </c>
      <c r="BM1934">
        <f t="shared" si="851"/>
        <v>0</v>
      </c>
      <c r="BN1934">
        <f t="shared" si="852"/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f t="shared" si="865"/>
        <v>0</v>
      </c>
      <c r="BV1934">
        <f t="shared" si="866"/>
        <v>0</v>
      </c>
      <c r="BW1934">
        <f t="shared" si="867"/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f t="shared" si="853"/>
        <v>0</v>
      </c>
      <c r="CI1934">
        <f t="shared" si="854"/>
        <v>0</v>
      </c>
      <c r="CJ1934">
        <f t="shared" si="855"/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f t="shared" si="856"/>
        <v>0</v>
      </c>
      <c r="CR1934">
        <f t="shared" si="857"/>
        <v>0</v>
      </c>
      <c r="CS1934">
        <f t="shared" si="858"/>
        <v>0</v>
      </c>
      <c r="CT1934">
        <f t="shared" si="859"/>
        <v>0</v>
      </c>
      <c r="CU1934">
        <f t="shared" si="860"/>
        <v>0</v>
      </c>
      <c r="CV1934">
        <f t="shared" si="861"/>
        <v>0</v>
      </c>
      <c r="CW1934">
        <f t="shared" si="862"/>
        <v>181</v>
      </c>
      <c r="CX1934">
        <f t="shared" si="863"/>
        <v>167</v>
      </c>
      <c r="CY1934">
        <f t="shared" si="864"/>
        <v>348</v>
      </c>
    </row>
    <row r="1935" spans="1:103">
      <c r="A1935" t="s">
        <v>74</v>
      </c>
      <c r="B1935" t="s">
        <v>3481</v>
      </c>
      <c r="C1935" t="s">
        <v>4698</v>
      </c>
      <c r="D1935">
        <v>101538</v>
      </c>
      <c r="E1935" t="s">
        <v>4716</v>
      </c>
      <c r="F1935" t="s">
        <v>158</v>
      </c>
      <c r="H1935" t="s">
        <v>3485</v>
      </c>
      <c r="I1935" t="s">
        <v>3538</v>
      </c>
      <c r="J1935" t="s">
        <v>3539</v>
      </c>
      <c r="K1935" t="s">
        <v>4717</v>
      </c>
      <c r="L1935" t="s">
        <v>83</v>
      </c>
      <c r="M1935" t="s">
        <v>84</v>
      </c>
      <c r="N1935" t="s">
        <v>85</v>
      </c>
      <c r="O1935" t="s">
        <v>86</v>
      </c>
      <c r="P1935" t="s">
        <v>87</v>
      </c>
      <c r="Q1935" s="7" t="s">
        <v>8134</v>
      </c>
      <c r="R1935">
        <v>26</v>
      </c>
      <c r="S1935">
        <v>31</v>
      </c>
      <c r="T1935">
        <f t="shared" si="840"/>
        <v>57</v>
      </c>
      <c r="U1935">
        <v>33</v>
      </c>
      <c r="V1935">
        <v>21</v>
      </c>
      <c r="W1935">
        <v>41</v>
      </c>
      <c r="X1935">
        <v>46</v>
      </c>
      <c r="Y1935">
        <v>35</v>
      </c>
      <c r="Z1935">
        <v>30</v>
      </c>
      <c r="AA1935">
        <v>36</v>
      </c>
      <c r="AB1935">
        <v>27</v>
      </c>
      <c r="AC1935">
        <v>32</v>
      </c>
      <c r="AD1935">
        <v>34</v>
      </c>
      <c r="AE1935">
        <v>32</v>
      </c>
      <c r="AF1935">
        <v>21</v>
      </c>
      <c r="AG1935">
        <v>0</v>
      </c>
      <c r="AH1935">
        <v>0</v>
      </c>
      <c r="AI1935">
        <f t="shared" si="841"/>
        <v>209</v>
      </c>
      <c r="AJ1935">
        <f t="shared" si="842"/>
        <v>179</v>
      </c>
      <c r="AK1935">
        <f t="shared" si="843"/>
        <v>388</v>
      </c>
      <c r="AL1935">
        <f t="shared" si="844"/>
        <v>235</v>
      </c>
      <c r="AM1935">
        <f t="shared" si="845"/>
        <v>210</v>
      </c>
      <c r="AN1935">
        <f t="shared" si="846"/>
        <v>445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f t="shared" si="847"/>
        <v>0</v>
      </c>
      <c r="AZ1935">
        <f t="shared" si="848"/>
        <v>0</v>
      </c>
      <c r="BA1935">
        <f t="shared" si="849"/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f t="shared" si="850"/>
        <v>0</v>
      </c>
      <c r="BM1935">
        <f t="shared" si="851"/>
        <v>0</v>
      </c>
      <c r="BN1935">
        <f t="shared" si="852"/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f t="shared" si="865"/>
        <v>0</v>
      </c>
      <c r="BV1935">
        <f t="shared" si="866"/>
        <v>0</v>
      </c>
      <c r="BW1935">
        <f t="shared" si="867"/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f t="shared" si="853"/>
        <v>0</v>
      </c>
      <c r="CI1935">
        <f t="shared" si="854"/>
        <v>0</v>
      </c>
      <c r="CJ1935">
        <f t="shared" si="855"/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f t="shared" si="856"/>
        <v>0</v>
      </c>
      <c r="CR1935">
        <f t="shared" si="857"/>
        <v>0</v>
      </c>
      <c r="CS1935">
        <f t="shared" si="858"/>
        <v>0</v>
      </c>
      <c r="CT1935">
        <f t="shared" si="859"/>
        <v>0</v>
      </c>
      <c r="CU1935">
        <f t="shared" si="860"/>
        <v>0</v>
      </c>
      <c r="CV1935">
        <f t="shared" si="861"/>
        <v>0</v>
      </c>
      <c r="CW1935">
        <f t="shared" si="862"/>
        <v>235</v>
      </c>
      <c r="CX1935">
        <f t="shared" si="863"/>
        <v>210</v>
      </c>
      <c r="CY1935">
        <f t="shared" si="864"/>
        <v>445</v>
      </c>
    </row>
    <row r="1936" spans="1:103">
      <c r="A1936" t="s">
        <v>74</v>
      </c>
      <c r="B1936" t="s">
        <v>3481</v>
      </c>
      <c r="C1936" t="s">
        <v>4698</v>
      </c>
      <c r="D1936">
        <v>101539</v>
      </c>
      <c r="E1936" t="s">
        <v>3819</v>
      </c>
      <c r="F1936" t="s">
        <v>1447</v>
      </c>
      <c r="H1936" t="s">
        <v>3485</v>
      </c>
      <c r="I1936" t="s">
        <v>3538</v>
      </c>
      <c r="J1936" t="s">
        <v>3539</v>
      </c>
      <c r="K1936" t="s">
        <v>4718</v>
      </c>
      <c r="L1936" t="s">
        <v>83</v>
      </c>
      <c r="M1936" t="s">
        <v>84</v>
      </c>
      <c r="N1936" t="s">
        <v>85</v>
      </c>
      <c r="O1936" t="s">
        <v>86</v>
      </c>
      <c r="P1936" t="s">
        <v>87</v>
      </c>
      <c r="Q1936" s="7" t="s">
        <v>8134</v>
      </c>
      <c r="R1936">
        <v>7</v>
      </c>
      <c r="S1936">
        <v>12</v>
      </c>
      <c r="T1936">
        <f t="shared" si="840"/>
        <v>19</v>
      </c>
      <c r="U1936">
        <v>7</v>
      </c>
      <c r="V1936">
        <v>11</v>
      </c>
      <c r="W1936">
        <v>7</v>
      </c>
      <c r="X1936">
        <v>15</v>
      </c>
      <c r="Y1936">
        <v>6</v>
      </c>
      <c r="Z1936">
        <v>4</v>
      </c>
      <c r="AA1936">
        <v>11</v>
      </c>
      <c r="AB1936">
        <v>6</v>
      </c>
      <c r="AC1936">
        <v>11</v>
      </c>
      <c r="AD1936">
        <v>6</v>
      </c>
      <c r="AE1936">
        <v>11</v>
      </c>
      <c r="AF1936">
        <v>6</v>
      </c>
      <c r="AG1936">
        <v>0</v>
      </c>
      <c r="AH1936">
        <v>0</v>
      </c>
      <c r="AI1936">
        <f t="shared" si="841"/>
        <v>53</v>
      </c>
      <c r="AJ1936">
        <f t="shared" si="842"/>
        <v>48</v>
      </c>
      <c r="AK1936">
        <f t="shared" si="843"/>
        <v>101</v>
      </c>
      <c r="AL1936">
        <f t="shared" si="844"/>
        <v>60</v>
      </c>
      <c r="AM1936">
        <f t="shared" si="845"/>
        <v>60</v>
      </c>
      <c r="AN1936">
        <f t="shared" si="846"/>
        <v>120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f t="shared" si="847"/>
        <v>0</v>
      </c>
      <c r="AZ1936">
        <f t="shared" si="848"/>
        <v>0</v>
      </c>
      <c r="BA1936">
        <f t="shared" si="849"/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f t="shared" si="850"/>
        <v>0</v>
      </c>
      <c r="BM1936">
        <f t="shared" si="851"/>
        <v>0</v>
      </c>
      <c r="BN1936">
        <f t="shared" si="852"/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f t="shared" si="865"/>
        <v>0</v>
      </c>
      <c r="BV1936">
        <f t="shared" si="866"/>
        <v>0</v>
      </c>
      <c r="BW1936">
        <f t="shared" si="867"/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f t="shared" si="853"/>
        <v>0</v>
      </c>
      <c r="CI1936">
        <f t="shared" si="854"/>
        <v>0</v>
      </c>
      <c r="CJ1936">
        <f t="shared" si="855"/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f t="shared" si="856"/>
        <v>0</v>
      </c>
      <c r="CR1936">
        <f t="shared" si="857"/>
        <v>0</v>
      </c>
      <c r="CS1936">
        <f t="shared" si="858"/>
        <v>0</v>
      </c>
      <c r="CT1936">
        <f t="shared" si="859"/>
        <v>0</v>
      </c>
      <c r="CU1936">
        <f t="shared" si="860"/>
        <v>0</v>
      </c>
      <c r="CV1936">
        <f t="shared" si="861"/>
        <v>0</v>
      </c>
      <c r="CW1936">
        <f t="shared" si="862"/>
        <v>60</v>
      </c>
      <c r="CX1936">
        <f t="shared" si="863"/>
        <v>60</v>
      </c>
      <c r="CY1936">
        <f t="shared" si="864"/>
        <v>120</v>
      </c>
    </row>
    <row r="1937" spans="1:103">
      <c r="A1937" t="s">
        <v>74</v>
      </c>
      <c r="B1937" t="s">
        <v>3481</v>
      </c>
      <c r="C1937" t="s">
        <v>4698</v>
      </c>
      <c r="D1937">
        <v>101540</v>
      </c>
      <c r="E1937" t="s">
        <v>4719</v>
      </c>
      <c r="F1937" t="s">
        <v>4720</v>
      </c>
      <c r="H1937" t="s">
        <v>3485</v>
      </c>
      <c r="I1937" t="s">
        <v>3538</v>
      </c>
      <c r="J1937" t="s">
        <v>3539</v>
      </c>
      <c r="K1937" t="s">
        <v>4721</v>
      </c>
      <c r="L1937" t="s">
        <v>83</v>
      </c>
      <c r="M1937" t="s">
        <v>84</v>
      </c>
      <c r="N1937" t="s">
        <v>85</v>
      </c>
      <c r="O1937" t="s">
        <v>86</v>
      </c>
      <c r="P1937" t="s">
        <v>87</v>
      </c>
      <c r="Q1937" s="7" t="s">
        <v>8134</v>
      </c>
      <c r="R1937">
        <v>34</v>
      </c>
      <c r="S1937">
        <v>22</v>
      </c>
      <c r="T1937">
        <f t="shared" si="840"/>
        <v>56</v>
      </c>
      <c r="U1937">
        <v>33</v>
      </c>
      <c r="V1937">
        <v>30</v>
      </c>
      <c r="W1937">
        <v>37</v>
      </c>
      <c r="X1937">
        <v>32</v>
      </c>
      <c r="Y1937">
        <v>36</v>
      </c>
      <c r="Z1937">
        <v>33</v>
      </c>
      <c r="AA1937">
        <v>27</v>
      </c>
      <c r="AB1937">
        <v>34</v>
      </c>
      <c r="AC1937">
        <v>43</v>
      </c>
      <c r="AD1937">
        <v>47</v>
      </c>
      <c r="AE1937">
        <v>26</v>
      </c>
      <c r="AF1937">
        <v>28</v>
      </c>
      <c r="AG1937">
        <v>0</v>
      </c>
      <c r="AH1937">
        <v>0</v>
      </c>
      <c r="AI1937">
        <f t="shared" si="841"/>
        <v>202</v>
      </c>
      <c r="AJ1937">
        <f t="shared" si="842"/>
        <v>204</v>
      </c>
      <c r="AK1937">
        <f t="shared" si="843"/>
        <v>406</v>
      </c>
      <c r="AL1937">
        <f t="shared" si="844"/>
        <v>236</v>
      </c>
      <c r="AM1937">
        <f t="shared" si="845"/>
        <v>226</v>
      </c>
      <c r="AN1937">
        <f t="shared" si="846"/>
        <v>462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f t="shared" si="847"/>
        <v>0</v>
      </c>
      <c r="AZ1937">
        <f t="shared" si="848"/>
        <v>0</v>
      </c>
      <c r="BA1937">
        <f t="shared" si="849"/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f t="shared" si="850"/>
        <v>0</v>
      </c>
      <c r="BM1937">
        <f t="shared" si="851"/>
        <v>0</v>
      </c>
      <c r="BN1937">
        <f t="shared" si="852"/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f t="shared" si="865"/>
        <v>0</v>
      </c>
      <c r="BV1937">
        <f t="shared" si="866"/>
        <v>0</v>
      </c>
      <c r="BW1937">
        <f t="shared" si="867"/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f t="shared" si="853"/>
        <v>0</v>
      </c>
      <c r="CI1937">
        <f t="shared" si="854"/>
        <v>0</v>
      </c>
      <c r="CJ1937">
        <f t="shared" si="855"/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f t="shared" si="856"/>
        <v>0</v>
      </c>
      <c r="CR1937">
        <f t="shared" si="857"/>
        <v>0</v>
      </c>
      <c r="CS1937">
        <f t="shared" si="858"/>
        <v>0</v>
      </c>
      <c r="CT1937">
        <f t="shared" si="859"/>
        <v>0</v>
      </c>
      <c r="CU1937">
        <f t="shared" si="860"/>
        <v>0</v>
      </c>
      <c r="CV1937">
        <f t="shared" si="861"/>
        <v>0</v>
      </c>
      <c r="CW1937">
        <f t="shared" si="862"/>
        <v>236</v>
      </c>
      <c r="CX1937">
        <f t="shared" si="863"/>
        <v>226</v>
      </c>
      <c r="CY1937">
        <f t="shared" si="864"/>
        <v>462</v>
      </c>
    </row>
    <row r="1938" spans="1:103">
      <c r="A1938" t="s">
        <v>74</v>
      </c>
      <c r="B1938" t="s">
        <v>3481</v>
      </c>
      <c r="C1938" t="s">
        <v>4698</v>
      </c>
      <c r="D1938">
        <v>101541</v>
      </c>
      <c r="E1938" t="s">
        <v>4722</v>
      </c>
      <c r="F1938" t="s">
        <v>4723</v>
      </c>
      <c r="H1938" t="s">
        <v>3485</v>
      </c>
      <c r="I1938" t="s">
        <v>3538</v>
      </c>
      <c r="J1938" t="s">
        <v>3539</v>
      </c>
      <c r="K1938" t="s">
        <v>4724</v>
      </c>
      <c r="L1938" t="s">
        <v>83</v>
      </c>
      <c r="M1938" t="s">
        <v>84</v>
      </c>
      <c r="N1938" t="s">
        <v>85</v>
      </c>
      <c r="O1938" t="s">
        <v>86</v>
      </c>
      <c r="P1938" t="s">
        <v>87</v>
      </c>
      <c r="Q1938" s="7" t="s">
        <v>8134</v>
      </c>
      <c r="R1938">
        <v>13</v>
      </c>
      <c r="S1938">
        <v>8</v>
      </c>
      <c r="T1938">
        <f t="shared" si="840"/>
        <v>21</v>
      </c>
      <c r="U1938">
        <v>12</v>
      </c>
      <c r="V1938">
        <v>9</v>
      </c>
      <c r="W1938">
        <v>10</v>
      </c>
      <c r="X1938">
        <v>8</v>
      </c>
      <c r="Y1938">
        <v>12</v>
      </c>
      <c r="Z1938">
        <v>5</v>
      </c>
      <c r="AA1938">
        <v>17</v>
      </c>
      <c r="AB1938">
        <v>14</v>
      </c>
      <c r="AC1938">
        <v>9</v>
      </c>
      <c r="AD1938">
        <v>7</v>
      </c>
      <c r="AE1938">
        <v>10</v>
      </c>
      <c r="AF1938">
        <v>3</v>
      </c>
      <c r="AG1938">
        <v>0</v>
      </c>
      <c r="AH1938">
        <v>0</v>
      </c>
      <c r="AI1938">
        <f t="shared" si="841"/>
        <v>70</v>
      </c>
      <c r="AJ1938">
        <f t="shared" si="842"/>
        <v>46</v>
      </c>
      <c r="AK1938">
        <f t="shared" si="843"/>
        <v>116</v>
      </c>
      <c r="AL1938">
        <f t="shared" si="844"/>
        <v>83</v>
      </c>
      <c r="AM1938">
        <f t="shared" si="845"/>
        <v>54</v>
      </c>
      <c r="AN1938">
        <f t="shared" si="846"/>
        <v>137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f t="shared" si="847"/>
        <v>0</v>
      </c>
      <c r="AZ1938">
        <f t="shared" si="848"/>
        <v>0</v>
      </c>
      <c r="BA1938">
        <f t="shared" si="849"/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f t="shared" si="850"/>
        <v>0</v>
      </c>
      <c r="BM1938">
        <f t="shared" si="851"/>
        <v>0</v>
      </c>
      <c r="BN1938">
        <f t="shared" si="852"/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f t="shared" si="865"/>
        <v>0</v>
      </c>
      <c r="BV1938">
        <f t="shared" si="866"/>
        <v>0</v>
      </c>
      <c r="BW1938">
        <f t="shared" si="867"/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f t="shared" si="853"/>
        <v>0</v>
      </c>
      <c r="CI1938">
        <f t="shared" si="854"/>
        <v>0</v>
      </c>
      <c r="CJ1938">
        <f t="shared" si="855"/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f t="shared" si="856"/>
        <v>0</v>
      </c>
      <c r="CR1938">
        <f t="shared" si="857"/>
        <v>0</v>
      </c>
      <c r="CS1938">
        <f t="shared" si="858"/>
        <v>0</v>
      </c>
      <c r="CT1938">
        <f t="shared" si="859"/>
        <v>0</v>
      </c>
      <c r="CU1938">
        <f t="shared" si="860"/>
        <v>0</v>
      </c>
      <c r="CV1938">
        <f t="shared" si="861"/>
        <v>0</v>
      </c>
      <c r="CW1938">
        <f t="shared" si="862"/>
        <v>83</v>
      </c>
      <c r="CX1938">
        <f t="shared" si="863"/>
        <v>54</v>
      </c>
      <c r="CY1938">
        <f t="shared" si="864"/>
        <v>137</v>
      </c>
    </row>
    <row r="1939" spans="1:103">
      <c r="A1939" t="s">
        <v>74</v>
      </c>
      <c r="B1939" t="s">
        <v>3481</v>
      </c>
      <c r="C1939" t="s">
        <v>4698</v>
      </c>
      <c r="D1939">
        <v>101542</v>
      </c>
      <c r="E1939" t="s">
        <v>4725</v>
      </c>
      <c r="F1939" t="s">
        <v>4726</v>
      </c>
      <c r="H1939" t="s">
        <v>3485</v>
      </c>
      <c r="I1939" t="s">
        <v>3538</v>
      </c>
      <c r="J1939" t="s">
        <v>3539</v>
      </c>
      <c r="K1939" t="s">
        <v>4727</v>
      </c>
      <c r="L1939" t="s">
        <v>83</v>
      </c>
      <c r="M1939" t="s">
        <v>84</v>
      </c>
      <c r="N1939" t="s">
        <v>85</v>
      </c>
      <c r="O1939" t="s">
        <v>86</v>
      </c>
      <c r="P1939" t="s">
        <v>87</v>
      </c>
      <c r="Q1939" s="7" t="s">
        <v>8134</v>
      </c>
      <c r="R1939">
        <v>14</v>
      </c>
      <c r="S1939">
        <v>12</v>
      </c>
      <c r="T1939">
        <f t="shared" si="840"/>
        <v>26</v>
      </c>
      <c r="U1939">
        <v>12</v>
      </c>
      <c r="V1939">
        <v>12</v>
      </c>
      <c r="W1939">
        <v>19</v>
      </c>
      <c r="X1939">
        <v>14</v>
      </c>
      <c r="Y1939">
        <v>10</v>
      </c>
      <c r="Z1939">
        <v>11</v>
      </c>
      <c r="AA1939">
        <v>22</v>
      </c>
      <c r="AB1939">
        <v>8</v>
      </c>
      <c r="AC1939">
        <v>25</v>
      </c>
      <c r="AD1939">
        <v>11</v>
      </c>
      <c r="AE1939">
        <v>7</v>
      </c>
      <c r="AF1939">
        <v>12</v>
      </c>
      <c r="AG1939">
        <v>0</v>
      </c>
      <c r="AH1939">
        <v>0</v>
      </c>
      <c r="AI1939">
        <f t="shared" si="841"/>
        <v>95</v>
      </c>
      <c r="AJ1939">
        <f t="shared" si="842"/>
        <v>68</v>
      </c>
      <c r="AK1939">
        <f t="shared" si="843"/>
        <v>163</v>
      </c>
      <c r="AL1939">
        <f t="shared" si="844"/>
        <v>109</v>
      </c>
      <c r="AM1939">
        <f t="shared" si="845"/>
        <v>80</v>
      </c>
      <c r="AN1939">
        <f t="shared" si="846"/>
        <v>189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f t="shared" si="847"/>
        <v>0</v>
      </c>
      <c r="AZ1939">
        <f t="shared" si="848"/>
        <v>0</v>
      </c>
      <c r="BA1939">
        <f t="shared" si="849"/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f t="shared" si="850"/>
        <v>0</v>
      </c>
      <c r="BM1939">
        <f t="shared" si="851"/>
        <v>0</v>
      </c>
      <c r="BN1939">
        <f t="shared" si="852"/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f t="shared" si="865"/>
        <v>0</v>
      </c>
      <c r="BV1939">
        <f t="shared" si="866"/>
        <v>0</v>
      </c>
      <c r="BW1939">
        <f t="shared" si="867"/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f t="shared" si="853"/>
        <v>0</v>
      </c>
      <c r="CI1939">
        <f t="shared" si="854"/>
        <v>0</v>
      </c>
      <c r="CJ1939">
        <f t="shared" si="855"/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f t="shared" si="856"/>
        <v>0</v>
      </c>
      <c r="CR1939">
        <f t="shared" si="857"/>
        <v>0</v>
      </c>
      <c r="CS1939">
        <f t="shared" si="858"/>
        <v>0</v>
      </c>
      <c r="CT1939">
        <f t="shared" si="859"/>
        <v>0</v>
      </c>
      <c r="CU1939">
        <f t="shared" si="860"/>
        <v>0</v>
      </c>
      <c r="CV1939">
        <f t="shared" si="861"/>
        <v>0</v>
      </c>
      <c r="CW1939">
        <f t="shared" si="862"/>
        <v>109</v>
      </c>
      <c r="CX1939">
        <f t="shared" si="863"/>
        <v>80</v>
      </c>
      <c r="CY1939">
        <f t="shared" si="864"/>
        <v>189</v>
      </c>
    </row>
    <row r="1940" spans="1:103">
      <c r="A1940" t="s">
        <v>74</v>
      </c>
      <c r="B1940" t="s">
        <v>3481</v>
      </c>
      <c r="C1940" t="s">
        <v>4698</v>
      </c>
      <c r="D1940">
        <v>101543</v>
      </c>
      <c r="E1940" t="s">
        <v>4728</v>
      </c>
      <c r="F1940" t="s">
        <v>158</v>
      </c>
      <c r="H1940" t="s">
        <v>3485</v>
      </c>
      <c r="I1940" t="s">
        <v>3538</v>
      </c>
      <c r="J1940" t="s">
        <v>3539</v>
      </c>
      <c r="K1940" t="s">
        <v>4729</v>
      </c>
      <c r="L1940" t="s">
        <v>83</v>
      </c>
      <c r="M1940" t="s">
        <v>84</v>
      </c>
      <c r="N1940" t="s">
        <v>85</v>
      </c>
      <c r="O1940" t="s">
        <v>86</v>
      </c>
      <c r="P1940" t="s">
        <v>87</v>
      </c>
      <c r="Q1940" s="7" t="s">
        <v>8134</v>
      </c>
      <c r="R1940">
        <v>32</v>
      </c>
      <c r="S1940">
        <v>22</v>
      </c>
      <c r="T1940">
        <f t="shared" si="840"/>
        <v>54</v>
      </c>
      <c r="U1940">
        <v>25</v>
      </c>
      <c r="V1940">
        <v>16</v>
      </c>
      <c r="W1940">
        <v>31</v>
      </c>
      <c r="X1940">
        <v>18</v>
      </c>
      <c r="Y1940">
        <v>23</v>
      </c>
      <c r="Z1940">
        <v>19</v>
      </c>
      <c r="AA1940">
        <v>23</v>
      </c>
      <c r="AB1940">
        <v>21</v>
      </c>
      <c r="AC1940">
        <v>31</v>
      </c>
      <c r="AD1940">
        <v>17</v>
      </c>
      <c r="AE1940">
        <v>28</v>
      </c>
      <c r="AF1940">
        <v>23</v>
      </c>
      <c r="AG1940">
        <v>0</v>
      </c>
      <c r="AH1940">
        <v>0</v>
      </c>
      <c r="AI1940">
        <f t="shared" si="841"/>
        <v>161</v>
      </c>
      <c r="AJ1940">
        <f t="shared" si="842"/>
        <v>114</v>
      </c>
      <c r="AK1940">
        <f t="shared" si="843"/>
        <v>275</v>
      </c>
      <c r="AL1940">
        <f t="shared" si="844"/>
        <v>193</v>
      </c>
      <c r="AM1940">
        <f t="shared" si="845"/>
        <v>136</v>
      </c>
      <c r="AN1940">
        <f t="shared" si="846"/>
        <v>329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f t="shared" si="847"/>
        <v>0</v>
      </c>
      <c r="AZ1940">
        <f t="shared" si="848"/>
        <v>0</v>
      </c>
      <c r="BA1940">
        <f t="shared" si="849"/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f t="shared" si="850"/>
        <v>0</v>
      </c>
      <c r="BM1940">
        <f t="shared" si="851"/>
        <v>0</v>
      </c>
      <c r="BN1940">
        <f t="shared" si="852"/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f t="shared" si="865"/>
        <v>0</v>
      </c>
      <c r="BV1940">
        <f t="shared" si="866"/>
        <v>0</v>
      </c>
      <c r="BW1940">
        <f t="shared" si="867"/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f t="shared" si="853"/>
        <v>0</v>
      </c>
      <c r="CI1940">
        <f t="shared" si="854"/>
        <v>0</v>
      </c>
      <c r="CJ1940">
        <f t="shared" si="855"/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f t="shared" si="856"/>
        <v>0</v>
      </c>
      <c r="CR1940">
        <f t="shared" si="857"/>
        <v>0</v>
      </c>
      <c r="CS1940">
        <f t="shared" si="858"/>
        <v>0</v>
      </c>
      <c r="CT1940">
        <f t="shared" si="859"/>
        <v>0</v>
      </c>
      <c r="CU1940">
        <f t="shared" si="860"/>
        <v>0</v>
      </c>
      <c r="CV1940">
        <f t="shared" si="861"/>
        <v>0</v>
      </c>
      <c r="CW1940">
        <f t="shared" si="862"/>
        <v>193</v>
      </c>
      <c r="CX1940">
        <f t="shared" si="863"/>
        <v>136</v>
      </c>
      <c r="CY1940">
        <f t="shared" si="864"/>
        <v>329</v>
      </c>
    </row>
    <row r="1941" spans="1:103">
      <c r="A1941" t="s">
        <v>74</v>
      </c>
      <c r="B1941" t="s">
        <v>3481</v>
      </c>
      <c r="C1941" t="s">
        <v>4698</v>
      </c>
      <c r="D1941">
        <v>101544</v>
      </c>
      <c r="E1941" t="s">
        <v>4730</v>
      </c>
      <c r="F1941" t="s">
        <v>4731</v>
      </c>
      <c r="H1941" t="s">
        <v>3485</v>
      </c>
      <c r="I1941" t="s">
        <v>3538</v>
      </c>
      <c r="J1941" t="s">
        <v>3539</v>
      </c>
      <c r="K1941" t="s">
        <v>4732</v>
      </c>
      <c r="L1941" t="s">
        <v>83</v>
      </c>
      <c r="M1941" t="s">
        <v>84</v>
      </c>
      <c r="N1941" t="s">
        <v>85</v>
      </c>
      <c r="O1941" t="s">
        <v>86</v>
      </c>
      <c r="P1941" t="s">
        <v>87</v>
      </c>
      <c r="Q1941" s="7" t="s">
        <v>8134</v>
      </c>
      <c r="R1941">
        <v>23</v>
      </c>
      <c r="S1941">
        <v>27</v>
      </c>
      <c r="T1941">
        <f t="shared" si="840"/>
        <v>50</v>
      </c>
      <c r="U1941">
        <v>21</v>
      </c>
      <c r="V1941">
        <v>14</v>
      </c>
      <c r="W1941">
        <v>38</v>
      </c>
      <c r="X1941">
        <v>33</v>
      </c>
      <c r="Y1941">
        <v>20</v>
      </c>
      <c r="Z1941">
        <v>29</v>
      </c>
      <c r="AA1941">
        <v>23</v>
      </c>
      <c r="AB1941">
        <v>27</v>
      </c>
      <c r="AC1941">
        <v>27</v>
      </c>
      <c r="AD1941">
        <v>19</v>
      </c>
      <c r="AE1941">
        <v>26</v>
      </c>
      <c r="AF1941">
        <v>21</v>
      </c>
      <c r="AG1941">
        <v>0</v>
      </c>
      <c r="AH1941">
        <v>0</v>
      </c>
      <c r="AI1941">
        <f t="shared" si="841"/>
        <v>155</v>
      </c>
      <c r="AJ1941">
        <f t="shared" si="842"/>
        <v>143</v>
      </c>
      <c r="AK1941">
        <f t="shared" si="843"/>
        <v>298</v>
      </c>
      <c r="AL1941">
        <f t="shared" si="844"/>
        <v>178</v>
      </c>
      <c r="AM1941">
        <f t="shared" si="845"/>
        <v>170</v>
      </c>
      <c r="AN1941">
        <f t="shared" si="846"/>
        <v>348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f t="shared" si="847"/>
        <v>0</v>
      </c>
      <c r="AZ1941">
        <f t="shared" si="848"/>
        <v>0</v>
      </c>
      <c r="BA1941">
        <f t="shared" si="849"/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f t="shared" si="850"/>
        <v>0</v>
      </c>
      <c r="BM1941">
        <f t="shared" si="851"/>
        <v>0</v>
      </c>
      <c r="BN1941">
        <f t="shared" si="852"/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f t="shared" si="865"/>
        <v>0</v>
      </c>
      <c r="BV1941">
        <f t="shared" si="866"/>
        <v>0</v>
      </c>
      <c r="BW1941">
        <f t="shared" si="867"/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f t="shared" si="853"/>
        <v>0</v>
      </c>
      <c r="CI1941">
        <f t="shared" si="854"/>
        <v>0</v>
      </c>
      <c r="CJ1941">
        <f t="shared" si="855"/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f t="shared" si="856"/>
        <v>0</v>
      </c>
      <c r="CR1941">
        <f t="shared" si="857"/>
        <v>0</v>
      </c>
      <c r="CS1941">
        <f t="shared" si="858"/>
        <v>0</v>
      </c>
      <c r="CT1941">
        <f t="shared" si="859"/>
        <v>0</v>
      </c>
      <c r="CU1941">
        <f t="shared" si="860"/>
        <v>0</v>
      </c>
      <c r="CV1941">
        <f t="shared" si="861"/>
        <v>0</v>
      </c>
      <c r="CW1941">
        <f t="shared" si="862"/>
        <v>178</v>
      </c>
      <c r="CX1941">
        <f t="shared" si="863"/>
        <v>170</v>
      </c>
      <c r="CY1941">
        <f t="shared" si="864"/>
        <v>348</v>
      </c>
    </row>
    <row r="1942" spans="1:103">
      <c r="A1942" t="s">
        <v>74</v>
      </c>
      <c r="B1942" t="s">
        <v>3481</v>
      </c>
      <c r="C1942" t="s">
        <v>4698</v>
      </c>
      <c r="D1942">
        <v>101545</v>
      </c>
      <c r="E1942" t="s">
        <v>4733</v>
      </c>
      <c r="F1942" t="s">
        <v>4734</v>
      </c>
      <c r="H1942" t="s">
        <v>3485</v>
      </c>
      <c r="I1942" t="s">
        <v>3538</v>
      </c>
      <c r="J1942" t="s">
        <v>3539</v>
      </c>
      <c r="K1942" t="s">
        <v>4735</v>
      </c>
      <c r="L1942" t="s">
        <v>83</v>
      </c>
      <c r="M1942" t="s">
        <v>84</v>
      </c>
      <c r="N1942" t="s">
        <v>85</v>
      </c>
      <c r="O1942" t="s">
        <v>86</v>
      </c>
      <c r="P1942" t="s">
        <v>87</v>
      </c>
      <c r="Q1942" s="7" t="s">
        <v>8134</v>
      </c>
      <c r="R1942">
        <v>35</v>
      </c>
      <c r="S1942">
        <v>30</v>
      </c>
      <c r="T1942">
        <f t="shared" si="840"/>
        <v>65</v>
      </c>
      <c r="U1942">
        <v>30</v>
      </c>
      <c r="V1942">
        <v>38</v>
      </c>
      <c r="W1942">
        <v>38</v>
      </c>
      <c r="X1942">
        <v>31</v>
      </c>
      <c r="Y1942">
        <v>41</v>
      </c>
      <c r="Z1942">
        <v>28</v>
      </c>
      <c r="AA1942">
        <v>37</v>
      </c>
      <c r="AB1942">
        <v>28</v>
      </c>
      <c r="AC1942">
        <v>35</v>
      </c>
      <c r="AD1942">
        <v>25</v>
      </c>
      <c r="AE1942">
        <v>53</v>
      </c>
      <c r="AF1942">
        <v>33</v>
      </c>
      <c r="AG1942">
        <v>0</v>
      </c>
      <c r="AH1942">
        <v>0</v>
      </c>
      <c r="AI1942">
        <f t="shared" si="841"/>
        <v>234</v>
      </c>
      <c r="AJ1942">
        <f t="shared" si="842"/>
        <v>183</v>
      </c>
      <c r="AK1942">
        <f t="shared" si="843"/>
        <v>417</v>
      </c>
      <c r="AL1942">
        <f t="shared" si="844"/>
        <v>269</v>
      </c>
      <c r="AM1942">
        <f t="shared" si="845"/>
        <v>213</v>
      </c>
      <c r="AN1942">
        <f t="shared" si="846"/>
        <v>482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f t="shared" si="847"/>
        <v>0</v>
      </c>
      <c r="AZ1942">
        <f t="shared" si="848"/>
        <v>0</v>
      </c>
      <c r="BA1942">
        <f t="shared" si="849"/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f t="shared" si="850"/>
        <v>0</v>
      </c>
      <c r="BM1942">
        <f t="shared" si="851"/>
        <v>0</v>
      </c>
      <c r="BN1942">
        <f t="shared" si="852"/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f t="shared" si="865"/>
        <v>0</v>
      </c>
      <c r="BV1942">
        <f t="shared" si="866"/>
        <v>0</v>
      </c>
      <c r="BW1942">
        <f t="shared" si="867"/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f t="shared" si="853"/>
        <v>0</v>
      </c>
      <c r="CI1942">
        <f t="shared" si="854"/>
        <v>0</v>
      </c>
      <c r="CJ1942">
        <f t="shared" si="855"/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f t="shared" si="856"/>
        <v>0</v>
      </c>
      <c r="CR1942">
        <f t="shared" si="857"/>
        <v>0</v>
      </c>
      <c r="CS1942">
        <f t="shared" si="858"/>
        <v>0</v>
      </c>
      <c r="CT1942">
        <f t="shared" si="859"/>
        <v>0</v>
      </c>
      <c r="CU1942">
        <f t="shared" si="860"/>
        <v>0</v>
      </c>
      <c r="CV1942">
        <f t="shared" si="861"/>
        <v>0</v>
      </c>
      <c r="CW1942">
        <f t="shared" si="862"/>
        <v>269</v>
      </c>
      <c r="CX1942">
        <f t="shared" si="863"/>
        <v>213</v>
      </c>
      <c r="CY1942">
        <f t="shared" si="864"/>
        <v>482</v>
      </c>
    </row>
    <row r="1943" spans="1:103">
      <c r="A1943" t="s">
        <v>74</v>
      </c>
      <c r="B1943" t="s">
        <v>3481</v>
      </c>
      <c r="C1943" t="s">
        <v>4698</v>
      </c>
      <c r="D1943">
        <v>101546</v>
      </c>
      <c r="E1943" t="s">
        <v>4736</v>
      </c>
      <c r="F1943" t="s">
        <v>4737</v>
      </c>
      <c r="H1943" t="s">
        <v>3485</v>
      </c>
      <c r="I1943" t="s">
        <v>3538</v>
      </c>
      <c r="J1943" t="s">
        <v>3539</v>
      </c>
      <c r="K1943" t="s">
        <v>395</v>
      </c>
      <c r="L1943" t="s">
        <v>83</v>
      </c>
      <c r="M1943" t="s">
        <v>84</v>
      </c>
      <c r="N1943" t="s">
        <v>85</v>
      </c>
      <c r="O1943" t="s">
        <v>86</v>
      </c>
      <c r="P1943" t="s">
        <v>87</v>
      </c>
      <c r="Q1943" s="7" t="s">
        <v>8134</v>
      </c>
      <c r="R1943">
        <v>151</v>
      </c>
      <c r="S1943">
        <v>138</v>
      </c>
      <c r="T1943">
        <f t="shared" si="840"/>
        <v>289</v>
      </c>
      <c r="U1943">
        <v>137</v>
      </c>
      <c r="V1943">
        <v>132</v>
      </c>
      <c r="W1943">
        <v>147</v>
      </c>
      <c r="X1943">
        <v>121</v>
      </c>
      <c r="Y1943">
        <v>145</v>
      </c>
      <c r="Z1943">
        <v>119</v>
      </c>
      <c r="AA1943">
        <v>138</v>
      </c>
      <c r="AB1943">
        <v>140</v>
      </c>
      <c r="AC1943">
        <v>156</v>
      </c>
      <c r="AD1943">
        <v>150</v>
      </c>
      <c r="AE1943">
        <v>112</v>
      </c>
      <c r="AF1943">
        <v>132</v>
      </c>
      <c r="AG1943">
        <v>40</v>
      </c>
      <c r="AH1943">
        <v>20</v>
      </c>
      <c r="AI1943">
        <f t="shared" si="841"/>
        <v>875</v>
      </c>
      <c r="AJ1943">
        <f t="shared" si="842"/>
        <v>814</v>
      </c>
      <c r="AK1943">
        <f t="shared" si="843"/>
        <v>1689</v>
      </c>
      <c r="AL1943">
        <f t="shared" si="844"/>
        <v>1026</v>
      </c>
      <c r="AM1943">
        <f t="shared" si="845"/>
        <v>952</v>
      </c>
      <c r="AN1943">
        <f t="shared" si="846"/>
        <v>1978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f t="shared" si="847"/>
        <v>0</v>
      </c>
      <c r="AZ1943">
        <f t="shared" si="848"/>
        <v>0</v>
      </c>
      <c r="BA1943">
        <f t="shared" si="849"/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f t="shared" si="850"/>
        <v>0</v>
      </c>
      <c r="BM1943">
        <f t="shared" si="851"/>
        <v>0</v>
      </c>
      <c r="BN1943">
        <f t="shared" si="852"/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f t="shared" si="865"/>
        <v>0</v>
      </c>
      <c r="BV1943">
        <f t="shared" si="866"/>
        <v>0</v>
      </c>
      <c r="BW1943">
        <f t="shared" si="867"/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f t="shared" si="853"/>
        <v>0</v>
      </c>
      <c r="CI1943">
        <f t="shared" si="854"/>
        <v>0</v>
      </c>
      <c r="CJ1943">
        <f t="shared" si="855"/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f t="shared" si="856"/>
        <v>0</v>
      </c>
      <c r="CR1943">
        <f t="shared" si="857"/>
        <v>0</v>
      </c>
      <c r="CS1943">
        <f t="shared" si="858"/>
        <v>0</v>
      </c>
      <c r="CT1943">
        <f t="shared" si="859"/>
        <v>0</v>
      </c>
      <c r="CU1943">
        <f t="shared" si="860"/>
        <v>0</v>
      </c>
      <c r="CV1943">
        <f t="shared" si="861"/>
        <v>0</v>
      </c>
      <c r="CW1943">
        <f t="shared" si="862"/>
        <v>1026</v>
      </c>
      <c r="CX1943">
        <f t="shared" si="863"/>
        <v>952</v>
      </c>
      <c r="CY1943">
        <f t="shared" si="864"/>
        <v>1978</v>
      </c>
    </row>
    <row r="1944" spans="1:103">
      <c r="A1944" t="s">
        <v>74</v>
      </c>
      <c r="B1944" t="s">
        <v>3481</v>
      </c>
      <c r="C1944" t="s">
        <v>4698</v>
      </c>
      <c r="D1944">
        <v>101547</v>
      </c>
      <c r="E1944" t="s">
        <v>4738</v>
      </c>
      <c r="F1944" t="s">
        <v>4739</v>
      </c>
      <c r="H1944" t="s">
        <v>3485</v>
      </c>
      <c r="I1944" t="s">
        <v>3538</v>
      </c>
      <c r="J1944" t="s">
        <v>3539</v>
      </c>
      <c r="K1944" t="s">
        <v>4740</v>
      </c>
      <c r="L1944" t="s">
        <v>83</v>
      </c>
      <c r="M1944" t="s">
        <v>84</v>
      </c>
      <c r="N1944" t="s">
        <v>85</v>
      </c>
      <c r="O1944" t="s">
        <v>86</v>
      </c>
      <c r="P1944" t="s">
        <v>87</v>
      </c>
      <c r="Q1944" s="7" t="s">
        <v>8134</v>
      </c>
      <c r="R1944">
        <v>12</v>
      </c>
      <c r="S1944">
        <v>10</v>
      </c>
      <c r="T1944">
        <f t="shared" si="840"/>
        <v>22</v>
      </c>
      <c r="U1944">
        <v>19</v>
      </c>
      <c r="V1944">
        <v>12</v>
      </c>
      <c r="W1944">
        <v>25</v>
      </c>
      <c r="X1944">
        <v>16</v>
      </c>
      <c r="Y1944">
        <v>17</v>
      </c>
      <c r="Z1944">
        <v>13</v>
      </c>
      <c r="AA1944">
        <v>12</v>
      </c>
      <c r="AB1944">
        <v>17</v>
      </c>
      <c r="AC1944">
        <v>22</v>
      </c>
      <c r="AD1944">
        <v>17</v>
      </c>
      <c r="AE1944">
        <v>15</v>
      </c>
      <c r="AF1944">
        <v>8</v>
      </c>
      <c r="AG1944">
        <v>0</v>
      </c>
      <c r="AH1944">
        <v>0</v>
      </c>
      <c r="AI1944">
        <f t="shared" si="841"/>
        <v>110</v>
      </c>
      <c r="AJ1944">
        <f t="shared" si="842"/>
        <v>83</v>
      </c>
      <c r="AK1944">
        <f t="shared" si="843"/>
        <v>193</v>
      </c>
      <c r="AL1944">
        <f t="shared" si="844"/>
        <v>122</v>
      </c>
      <c r="AM1944">
        <f t="shared" si="845"/>
        <v>93</v>
      </c>
      <c r="AN1944">
        <f t="shared" si="846"/>
        <v>215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f t="shared" si="847"/>
        <v>0</v>
      </c>
      <c r="AZ1944">
        <f t="shared" si="848"/>
        <v>0</v>
      </c>
      <c r="BA1944">
        <f t="shared" si="849"/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f t="shared" si="850"/>
        <v>0</v>
      </c>
      <c r="BM1944">
        <f t="shared" si="851"/>
        <v>0</v>
      </c>
      <c r="BN1944">
        <f t="shared" si="852"/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f t="shared" si="865"/>
        <v>0</v>
      </c>
      <c r="BV1944">
        <f t="shared" si="866"/>
        <v>0</v>
      </c>
      <c r="BW1944">
        <f t="shared" si="867"/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f t="shared" si="853"/>
        <v>0</v>
      </c>
      <c r="CI1944">
        <f t="shared" si="854"/>
        <v>0</v>
      </c>
      <c r="CJ1944">
        <f t="shared" si="855"/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f t="shared" si="856"/>
        <v>0</v>
      </c>
      <c r="CR1944">
        <f t="shared" si="857"/>
        <v>0</v>
      </c>
      <c r="CS1944">
        <f t="shared" si="858"/>
        <v>0</v>
      </c>
      <c r="CT1944">
        <f t="shared" si="859"/>
        <v>0</v>
      </c>
      <c r="CU1944">
        <f t="shared" si="860"/>
        <v>0</v>
      </c>
      <c r="CV1944">
        <f t="shared" si="861"/>
        <v>0</v>
      </c>
      <c r="CW1944">
        <f t="shared" si="862"/>
        <v>122</v>
      </c>
      <c r="CX1944">
        <f t="shared" si="863"/>
        <v>93</v>
      </c>
      <c r="CY1944">
        <f t="shared" si="864"/>
        <v>215</v>
      </c>
    </row>
    <row r="1945" spans="1:103">
      <c r="A1945" t="s">
        <v>74</v>
      </c>
      <c r="B1945" t="s">
        <v>3481</v>
      </c>
      <c r="C1945" t="s">
        <v>4698</v>
      </c>
      <c r="D1945">
        <v>101548</v>
      </c>
      <c r="E1945" t="s">
        <v>4741</v>
      </c>
      <c r="F1945" t="s">
        <v>4742</v>
      </c>
      <c r="H1945" t="s">
        <v>3485</v>
      </c>
      <c r="I1945" t="s">
        <v>3538</v>
      </c>
      <c r="J1945" t="s">
        <v>3539</v>
      </c>
      <c r="K1945" t="s">
        <v>4743</v>
      </c>
      <c r="L1945" t="s">
        <v>83</v>
      </c>
      <c r="M1945" t="s">
        <v>84</v>
      </c>
      <c r="N1945" t="s">
        <v>85</v>
      </c>
      <c r="O1945" t="s">
        <v>86</v>
      </c>
      <c r="P1945" t="s">
        <v>87</v>
      </c>
      <c r="Q1945" s="7" t="s">
        <v>8134</v>
      </c>
      <c r="R1945">
        <v>40</v>
      </c>
      <c r="S1945">
        <v>28</v>
      </c>
      <c r="T1945">
        <f t="shared" si="840"/>
        <v>68</v>
      </c>
      <c r="U1945">
        <v>49</v>
      </c>
      <c r="V1945">
        <v>49</v>
      </c>
      <c r="W1945">
        <v>49</v>
      </c>
      <c r="X1945">
        <v>42</v>
      </c>
      <c r="Y1945">
        <v>48</v>
      </c>
      <c r="Z1945">
        <v>58</v>
      </c>
      <c r="AA1945">
        <v>60</v>
      </c>
      <c r="AB1945">
        <v>48</v>
      </c>
      <c r="AC1945">
        <v>46</v>
      </c>
      <c r="AD1945">
        <v>45</v>
      </c>
      <c r="AE1945">
        <v>42</v>
      </c>
      <c r="AF1945">
        <v>52</v>
      </c>
      <c r="AG1945">
        <v>0</v>
      </c>
      <c r="AH1945">
        <v>0</v>
      </c>
      <c r="AI1945">
        <f t="shared" si="841"/>
        <v>294</v>
      </c>
      <c r="AJ1945">
        <f t="shared" si="842"/>
        <v>294</v>
      </c>
      <c r="AK1945">
        <f t="shared" si="843"/>
        <v>588</v>
      </c>
      <c r="AL1945">
        <f t="shared" si="844"/>
        <v>334</v>
      </c>
      <c r="AM1945">
        <f t="shared" si="845"/>
        <v>322</v>
      </c>
      <c r="AN1945">
        <f t="shared" si="846"/>
        <v>656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f t="shared" si="847"/>
        <v>0</v>
      </c>
      <c r="AZ1945">
        <f t="shared" si="848"/>
        <v>0</v>
      </c>
      <c r="BA1945">
        <f t="shared" si="849"/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f t="shared" si="850"/>
        <v>0</v>
      </c>
      <c r="BM1945">
        <f t="shared" si="851"/>
        <v>0</v>
      </c>
      <c r="BN1945">
        <f t="shared" si="852"/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f t="shared" si="865"/>
        <v>0</v>
      </c>
      <c r="BV1945">
        <f t="shared" si="866"/>
        <v>0</v>
      </c>
      <c r="BW1945">
        <f t="shared" si="867"/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f t="shared" si="853"/>
        <v>0</v>
      </c>
      <c r="CI1945">
        <f t="shared" si="854"/>
        <v>0</v>
      </c>
      <c r="CJ1945">
        <f t="shared" si="855"/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f t="shared" si="856"/>
        <v>0</v>
      </c>
      <c r="CR1945">
        <f t="shared" si="857"/>
        <v>0</v>
      </c>
      <c r="CS1945">
        <f t="shared" si="858"/>
        <v>0</v>
      </c>
      <c r="CT1945">
        <f t="shared" si="859"/>
        <v>0</v>
      </c>
      <c r="CU1945">
        <f t="shared" si="860"/>
        <v>0</v>
      </c>
      <c r="CV1945">
        <f t="shared" si="861"/>
        <v>0</v>
      </c>
      <c r="CW1945">
        <f t="shared" si="862"/>
        <v>334</v>
      </c>
      <c r="CX1945">
        <f t="shared" si="863"/>
        <v>322</v>
      </c>
      <c r="CY1945">
        <f t="shared" si="864"/>
        <v>656</v>
      </c>
    </row>
    <row r="1946" spans="1:103">
      <c r="A1946" t="s">
        <v>74</v>
      </c>
      <c r="B1946" t="s">
        <v>3481</v>
      </c>
      <c r="C1946" t="s">
        <v>4698</v>
      </c>
      <c r="D1946">
        <v>101549</v>
      </c>
      <c r="E1946" t="s">
        <v>4744</v>
      </c>
      <c r="F1946" t="s">
        <v>4745</v>
      </c>
      <c r="H1946" t="s">
        <v>3485</v>
      </c>
      <c r="I1946" t="s">
        <v>3538</v>
      </c>
      <c r="J1946" t="s">
        <v>3539</v>
      </c>
      <c r="K1946" t="s">
        <v>4746</v>
      </c>
      <c r="L1946" t="s">
        <v>83</v>
      </c>
      <c r="M1946" t="s">
        <v>84</v>
      </c>
      <c r="N1946" t="s">
        <v>85</v>
      </c>
      <c r="O1946" t="s">
        <v>86</v>
      </c>
      <c r="P1946" t="s">
        <v>87</v>
      </c>
      <c r="Q1946" s="7" t="s">
        <v>8134</v>
      </c>
      <c r="R1946">
        <v>19</v>
      </c>
      <c r="S1946">
        <v>23</v>
      </c>
      <c r="T1946">
        <f t="shared" si="840"/>
        <v>42</v>
      </c>
      <c r="U1946">
        <v>18</v>
      </c>
      <c r="V1946">
        <v>21</v>
      </c>
      <c r="W1946">
        <v>26</v>
      </c>
      <c r="X1946">
        <v>22</v>
      </c>
      <c r="Y1946">
        <v>25</v>
      </c>
      <c r="Z1946">
        <v>16</v>
      </c>
      <c r="AA1946">
        <v>21</v>
      </c>
      <c r="AB1946">
        <v>20</v>
      </c>
      <c r="AC1946">
        <v>29</v>
      </c>
      <c r="AD1946">
        <v>19</v>
      </c>
      <c r="AE1946">
        <v>18</v>
      </c>
      <c r="AF1946">
        <v>16</v>
      </c>
      <c r="AG1946">
        <v>0</v>
      </c>
      <c r="AH1946">
        <v>0</v>
      </c>
      <c r="AI1946">
        <f t="shared" si="841"/>
        <v>137</v>
      </c>
      <c r="AJ1946">
        <f t="shared" si="842"/>
        <v>114</v>
      </c>
      <c r="AK1946">
        <f t="shared" si="843"/>
        <v>251</v>
      </c>
      <c r="AL1946">
        <f t="shared" si="844"/>
        <v>156</v>
      </c>
      <c r="AM1946">
        <f t="shared" si="845"/>
        <v>137</v>
      </c>
      <c r="AN1946">
        <f t="shared" si="846"/>
        <v>293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f t="shared" si="847"/>
        <v>0</v>
      </c>
      <c r="AZ1946">
        <f t="shared" si="848"/>
        <v>0</v>
      </c>
      <c r="BA1946">
        <f t="shared" si="849"/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f t="shared" si="850"/>
        <v>0</v>
      </c>
      <c r="BM1946">
        <f t="shared" si="851"/>
        <v>0</v>
      </c>
      <c r="BN1946">
        <f t="shared" si="852"/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f t="shared" si="865"/>
        <v>0</v>
      </c>
      <c r="BV1946">
        <f t="shared" si="866"/>
        <v>0</v>
      </c>
      <c r="BW1946">
        <f t="shared" si="867"/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f t="shared" si="853"/>
        <v>0</v>
      </c>
      <c r="CI1946">
        <f t="shared" si="854"/>
        <v>0</v>
      </c>
      <c r="CJ1946">
        <f t="shared" si="855"/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f t="shared" si="856"/>
        <v>0</v>
      </c>
      <c r="CR1946">
        <f t="shared" si="857"/>
        <v>0</v>
      </c>
      <c r="CS1946">
        <f t="shared" si="858"/>
        <v>0</v>
      </c>
      <c r="CT1946">
        <f t="shared" si="859"/>
        <v>0</v>
      </c>
      <c r="CU1946">
        <f t="shared" si="860"/>
        <v>0</v>
      </c>
      <c r="CV1946">
        <f t="shared" si="861"/>
        <v>0</v>
      </c>
      <c r="CW1946">
        <f t="shared" si="862"/>
        <v>156</v>
      </c>
      <c r="CX1946">
        <f t="shared" si="863"/>
        <v>137</v>
      </c>
      <c r="CY1946">
        <f t="shared" si="864"/>
        <v>293</v>
      </c>
    </row>
    <row r="1947" spans="1:103">
      <c r="A1947" t="s">
        <v>74</v>
      </c>
      <c r="B1947" t="s">
        <v>3481</v>
      </c>
      <c r="C1947" t="s">
        <v>4698</v>
      </c>
      <c r="D1947">
        <v>101550</v>
      </c>
      <c r="E1947" t="s">
        <v>4226</v>
      </c>
      <c r="F1947" t="s">
        <v>158</v>
      </c>
      <c r="H1947" t="s">
        <v>3485</v>
      </c>
      <c r="I1947" t="s">
        <v>3538</v>
      </c>
      <c r="J1947" t="s">
        <v>3539</v>
      </c>
      <c r="K1947" t="s">
        <v>4747</v>
      </c>
      <c r="L1947" t="s">
        <v>83</v>
      </c>
      <c r="M1947" t="s">
        <v>84</v>
      </c>
      <c r="N1947" t="s">
        <v>85</v>
      </c>
      <c r="O1947" t="s">
        <v>86</v>
      </c>
      <c r="P1947" t="s">
        <v>87</v>
      </c>
      <c r="Q1947" s="7" t="s">
        <v>8134</v>
      </c>
      <c r="R1947">
        <v>27</v>
      </c>
      <c r="S1947">
        <v>22</v>
      </c>
      <c r="T1947">
        <f t="shared" si="840"/>
        <v>49</v>
      </c>
      <c r="U1947">
        <v>32</v>
      </c>
      <c r="V1947">
        <v>29</v>
      </c>
      <c r="W1947">
        <v>21</v>
      </c>
      <c r="X1947">
        <v>28</v>
      </c>
      <c r="Y1947">
        <v>21</v>
      </c>
      <c r="Z1947">
        <v>28</v>
      </c>
      <c r="AA1947">
        <v>40</v>
      </c>
      <c r="AB1947">
        <v>23</v>
      </c>
      <c r="AC1947">
        <v>25</v>
      </c>
      <c r="AD1947">
        <v>22</v>
      </c>
      <c r="AE1947">
        <v>26</v>
      </c>
      <c r="AF1947">
        <v>25</v>
      </c>
      <c r="AG1947">
        <v>0</v>
      </c>
      <c r="AH1947">
        <v>0</v>
      </c>
      <c r="AI1947">
        <f t="shared" si="841"/>
        <v>165</v>
      </c>
      <c r="AJ1947">
        <f t="shared" si="842"/>
        <v>155</v>
      </c>
      <c r="AK1947">
        <f t="shared" si="843"/>
        <v>320</v>
      </c>
      <c r="AL1947">
        <f t="shared" si="844"/>
        <v>192</v>
      </c>
      <c r="AM1947">
        <f t="shared" si="845"/>
        <v>177</v>
      </c>
      <c r="AN1947">
        <f t="shared" si="846"/>
        <v>369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f t="shared" si="847"/>
        <v>0</v>
      </c>
      <c r="AZ1947">
        <f t="shared" si="848"/>
        <v>0</v>
      </c>
      <c r="BA1947">
        <f t="shared" si="849"/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f t="shared" si="850"/>
        <v>0</v>
      </c>
      <c r="BM1947">
        <f t="shared" si="851"/>
        <v>0</v>
      </c>
      <c r="BN1947">
        <f t="shared" si="852"/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f t="shared" si="865"/>
        <v>0</v>
      </c>
      <c r="BV1947">
        <f t="shared" si="866"/>
        <v>0</v>
      </c>
      <c r="BW1947">
        <f t="shared" si="867"/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f t="shared" si="853"/>
        <v>0</v>
      </c>
      <c r="CI1947">
        <f t="shared" si="854"/>
        <v>0</v>
      </c>
      <c r="CJ1947">
        <f t="shared" si="855"/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f t="shared" si="856"/>
        <v>0</v>
      </c>
      <c r="CR1947">
        <f t="shared" si="857"/>
        <v>0</v>
      </c>
      <c r="CS1947">
        <f t="shared" si="858"/>
        <v>0</v>
      </c>
      <c r="CT1947">
        <f t="shared" si="859"/>
        <v>0</v>
      </c>
      <c r="CU1947">
        <f t="shared" si="860"/>
        <v>0</v>
      </c>
      <c r="CV1947">
        <f t="shared" si="861"/>
        <v>0</v>
      </c>
      <c r="CW1947">
        <f t="shared" si="862"/>
        <v>192</v>
      </c>
      <c r="CX1947">
        <f t="shared" si="863"/>
        <v>177</v>
      </c>
      <c r="CY1947">
        <f t="shared" si="864"/>
        <v>369</v>
      </c>
    </row>
    <row r="1948" spans="1:103">
      <c r="A1948" t="s">
        <v>74</v>
      </c>
      <c r="B1948" t="s">
        <v>3481</v>
      </c>
      <c r="C1948" t="s">
        <v>4698</v>
      </c>
      <c r="D1948">
        <v>101551</v>
      </c>
      <c r="E1948" t="s">
        <v>4748</v>
      </c>
      <c r="F1948" t="s">
        <v>4749</v>
      </c>
      <c r="H1948" t="s">
        <v>3485</v>
      </c>
      <c r="I1948" t="s">
        <v>3538</v>
      </c>
      <c r="J1948" t="s">
        <v>3539</v>
      </c>
      <c r="K1948" t="s">
        <v>4750</v>
      </c>
      <c r="L1948" t="s">
        <v>83</v>
      </c>
      <c r="M1948" t="s">
        <v>84</v>
      </c>
      <c r="N1948" t="s">
        <v>85</v>
      </c>
      <c r="O1948" t="s">
        <v>86</v>
      </c>
      <c r="P1948" t="s">
        <v>87</v>
      </c>
      <c r="Q1948" s="7" t="s">
        <v>8134</v>
      </c>
      <c r="R1948">
        <v>10</v>
      </c>
      <c r="S1948">
        <v>9</v>
      </c>
      <c r="T1948">
        <f t="shared" si="840"/>
        <v>19</v>
      </c>
      <c r="U1948">
        <v>11</v>
      </c>
      <c r="V1948">
        <v>10</v>
      </c>
      <c r="W1948">
        <v>10</v>
      </c>
      <c r="X1948">
        <v>12</v>
      </c>
      <c r="Y1948">
        <v>8</v>
      </c>
      <c r="Z1948">
        <v>14</v>
      </c>
      <c r="AA1948">
        <v>13</v>
      </c>
      <c r="AB1948">
        <v>8</v>
      </c>
      <c r="AC1948">
        <v>13</v>
      </c>
      <c r="AD1948">
        <v>11</v>
      </c>
      <c r="AE1948">
        <v>15</v>
      </c>
      <c r="AF1948">
        <v>12</v>
      </c>
      <c r="AG1948">
        <v>0</v>
      </c>
      <c r="AH1948">
        <v>0</v>
      </c>
      <c r="AI1948">
        <f t="shared" si="841"/>
        <v>70</v>
      </c>
      <c r="AJ1948">
        <f t="shared" si="842"/>
        <v>67</v>
      </c>
      <c r="AK1948">
        <f t="shared" si="843"/>
        <v>137</v>
      </c>
      <c r="AL1948">
        <f t="shared" si="844"/>
        <v>80</v>
      </c>
      <c r="AM1948">
        <f t="shared" si="845"/>
        <v>76</v>
      </c>
      <c r="AN1948">
        <f t="shared" si="846"/>
        <v>156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f t="shared" si="847"/>
        <v>0</v>
      </c>
      <c r="AZ1948">
        <f t="shared" si="848"/>
        <v>0</v>
      </c>
      <c r="BA1948">
        <f t="shared" si="849"/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f t="shared" si="850"/>
        <v>0</v>
      </c>
      <c r="BM1948">
        <f t="shared" si="851"/>
        <v>0</v>
      </c>
      <c r="BN1948">
        <f t="shared" si="852"/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f t="shared" si="865"/>
        <v>0</v>
      </c>
      <c r="BV1948">
        <f t="shared" si="866"/>
        <v>0</v>
      </c>
      <c r="BW1948">
        <f t="shared" si="867"/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f t="shared" si="853"/>
        <v>0</v>
      </c>
      <c r="CI1948">
        <f t="shared" si="854"/>
        <v>0</v>
      </c>
      <c r="CJ1948">
        <f t="shared" si="855"/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f t="shared" si="856"/>
        <v>0</v>
      </c>
      <c r="CR1948">
        <f t="shared" si="857"/>
        <v>0</v>
      </c>
      <c r="CS1948">
        <f t="shared" si="858"/>
        <v>0</v>
      </c>
      <c r="CT1948">
        <f t="shared" si="859"/>
        <v>0</v>
      </c>
      <c r="CU1948">
        <f t="shared" si="860"/>
        <v>0</v>
      </c>
      <c r="CV1948">
        <f t="shared" si="861"/>
        <v>0</v>
      </c>
      <c r="CW1948">
        <f t="shared" si="862"/>
        <v>80</v>
      </c>
      <c r="CX1948">
        <f t="shared" si="863"/>
        <v>76</v>
      </c>
      <c r="CY1948">
        <f t="shared" si="864"/>
        <v>156</v>
      </c>
    </row>
    <row r="1949" spans="1:103">
      <c r="A1949" t="s">
        <v>74</v>
      </c>
      <c r="B1949" t="s">
        <v>3481</v>
      </c>
      <c r="C1949" t="s">
        <v>4698</v>
      </c>
      <c r="D1949">
        <v>101552</v>
      </c>
      <c r="E1949" t="s">
        <v>4751</v>
      </c>
      <c r="F1949" t="s">
        <v>1217</v>
      </c>
      <c r="H1949" t="s">
        <v>3485</v>
      </c>
      <c r="I1949" t="s">
        <v>3538</v>
      </c>
      <c r="J1949" t="s">
        <v>3539</v>
      </c>
      <c r="K1949" t="s">
        <v>4752</v>
      </c>
      <c r="L1949" t="s">
        <v>83</v>
      </c>
      <c r="M1949" t="s">
        <v>84</v>
      </c>
      <c r="N1949" t="s">
        <v>85</v>
      </c>
      <c r="O1949" t="s">
        <v>86</v>
      </c>
      <c r="P1949" t="s">
        <v>87</v>
      </c>
      <c r="Q1949" s="7" t="s">
        <v>8134</v>
      </c>
      <c r="R1949">
        <v>10</v>
      </c>
      <c r="S1949">
        <v>3</v>
      </c>
      <c r="T1949">
        <f t="shared" si="840"/>
        <v>13</v>
      </c>
      <c r="U1949">
        <v>8</v>
      </c>
      <c r="V1949">
        <v>8</v>
      </c>
      <c r="W1949">
        <v>11</v>
      </c>
      <c r="X1949">
        <v>7</v>
      </c>
      <c r="Y1949">
        <v>9</v>
      </c>
      <c r="Z1949">
        <v>7</v>
      </c>
      <c r="AA1949">
        <v>6</v>
      </c>
      <c r="AB1949">
        <v>15</v>
      </c>
      <c r="AC1949">
        <v>8</v>
      </c>
      <c r="AD1949">
        <v>13</v>
      </c>
      <c r="AE1949">
        <v>8</v>
      </c>
      <c r="AF1949">
        <v>9</v>
      </c>
      <c r="AG1949">
        <v>0</v>
      </c>
      <c r="AH1949">
        <v>0</v>
      </c>
      <c r="AI1949">
        <f t="shared" si="841"/>
        <v>50</v>
      </c>
      <c r="AJ1949">
        <f t="shared" si="842"/>
        <v>59</v>
      </c>
      <c r="AK1949">
        <f t="shared" si="843"/>
        <v>109</v>
      </c>
      <c r="AL1949">
        <f t="shared" si="844"/>
        <v>60</v>
      </c>
      <c r="AM1949">
        <f t="shared" si="845"/>
        <v>62</v>
      </c>
      <c r="AN1949">
        <f t="shared" si="846"/>
        <v>122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f t="shared" si="847"/>
        <v>0</v>
      </c>
      <c r="AZ1949">
        <f t="shared" si="848"/>
        <v>0</v>
      </c>
      <c r="BA1949">
        <f t="shared" si="849"/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f t="shared" si="850"/>
        <v>0</v>
      </c>
      <c r="BM1949">
        <f t="shared" si="851"/>
        <v>0</v>
      </c>
      <c r="BN1949">
        <f t="shared" si="852"/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f t="shared" si="865"/>
        <v>0</v>
      </c>
      <c r="BV1949">
        <f t="shared" si="866"/>
        <v>0</v>
      </c>
      <c r="BW1949">
        <f t="shared" si="867"/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f t="shared" si="853"/>
        <v>0</v>
      </c>
      <c r="CI1949">
        <f t="shared" si="854"/>
        <v>0</v>
      </c>
      <c r="CJ1949">
        <f t="shared" si="855"/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f t="shared" si="856"/>
        <v>0</v>
      </c>
      <c r="CR1949">
        <f t="shared" si="857"/>
        <v>0</v>
      </c>
      <c r="CS1949">
        <f t="shared" si="858"/>
        <v>0</v>
      </c>
      <c r="CT1949">
        <f t="shared" si="859"/>
        <v>0</v>
      </c>
      <c r="CU1949">
        <f t="shared" si="860"/>
        <v>0</v>
      </c>
      <c r="CV1949">
        <f t="shared" si="861"/>
        <v>0</v>
      </c>
      <c r="CW1949">
        <f t="shared" si="862"/>
        <v>60</v>
      </c>
      <c r="CX1949">
        <f t="shared" si="863"/>
        <v>62</v>
      </c>
      <c r="CY1949">
        <f t="shared" si="864"/>
        <v>122</v>
      </c>
    </row>
    <row r="1950" spans="1:103">
      <c r="A1950" t="s">
        <v>74</v>
      </c>
      <c r="B1950" t="s">
        <v>3481</v>
      </c>
      <c r="C1950" t="s">
        <v>4698</v>
      </c>
      <c r="D1950">
        <v>101553</v>
      </c>
      <c r="E1950" t="s">
        <v>4753</v>
      </c>
      <c r="F1950" t="s">
        <v>4754</v>
      </c>
      <c r="H1950" t="s">
        <v>3485</v>
      </c>
      <c r="I1950" t="s">
        <v>3538</v>
      </c>
      <c r="J1950" t="s">
        <v>3539</v>
      </c>
      <c r="K1950" t="s">
        <v>4755</v>
      </c>
      <c r="L1950" t="s">
        <v>83</v>
      </c>
      <c r="M1950" t="s">
        <v>84</v>
      </c>
      <c r="N1950" t="s">
        <v>85</v>
      </c>
      <c r="O1950" t="s">
        <v>86</v>
      </c>
      <c r="P1950" t="s">
        <v>87</v>
      </c>
      <c r="Q1950" s="7" t="s">
        <v>8134</v>
      </c>
      <c r="R1950">
        <v>14</v>
      </c>
      <c r="S1950">
        <v>9</v>
      </c>
      <c r="T1950">
        <f t="shared" si="840"/>
        <v>23</v>
      </c>
      <c r="U1950">
        <v>11</v>
      </c>
      <c r="V1950">
        <v>16</v>
      </c>
      <c r="W1950">
        <v>19</v>
      </c>
      <c r="X1950">
        <v>9</v>
      </c>
      <c r="Y1950">
        <v>12</v>
      </c>
      <c r="Z1950">
        <v>6</v>
      </c>
      <c r="AA1950">
        <v>16</v>
      </c>
      <c r="AB1950">
        <v>22</v>
      </c>
      <c r="AC1950">
        <v>15</v>
      </c>
      <c r="AD1950">
        <v>14</v>
      </c>
      <c r="AE1950">
        <v>11</v>
      </c>
      <c r="AF1950">
        <v>9</v>
      </c>
      <c r="AG1950">
        <v>0</v>
      </c>
      <c r="AH1950">
        <v>0</v>
      </c>
      <c r="AI1950">
        <f t="shared" si="841"/>
        <v>84</v>
      </c>
      <c r="AJ1950">
        <f t="shared" si="842"/>
        <v>76</v>
      </c>
      <c r="AK1950">
        <f t="shared" si="843"/>
        <v>160</v>
      </c>
      <c r="AL1950">
        <f t="shared" si="844"/>
        <v>98</v>
      </c>
      <c r="AM1950">
        <f t="shared" si="845"/>
        <v>85</v>
      </c>
      <c r="AN1950">
        <f t="shared" si="846"/>
        <v>183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f t="shared" si="847"/>
        <v>0</v>
      </c>
      <c r="AZ1950">
        <f t="shared" si="848"/>
        <v>0</v>
      </c>
      <c r="BA1950">
        <f t="shared" si="849"/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f t="shared" si="850"/>
        <v>0</v>
      </c>
      <c r="BM1950">
        <f t="shared" si="851"/>
        <v>0</v>
      </c>
      <c r="BN1950">
        <f t="shared" si="852"/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f t="shared" si="865"/>
        <v>0</v>
      </c>
      <c r="BV1950">
        <f t="shared" si="866"/>
        <v>0</v>
      </c>
      <c r="BW1950">
        <f t="shared" si="867"/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f t="shared" si="853"/>
        <v>0</v>
      </c>
      <c r="CI1950">
        <f t="shared" si="854"/>
        <v>0</v>
      </c>
      <c r="CJ1950">
        <f t="shared" si="855"/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f t="shared" si="856"/>
        <v>0</v>
      </c>
      <c r="CR1950">
        <f t="shared" si="857"/>
        <v>0</v>
      </c>
      <c r="CS1950">
        <f t="shared" si="858"/>
        <v>0</v>
      </c>
      <c r="CT1950">
        <f t="shared" si="859"/>
        <v>0</v>
      </c>
      <c r="CU1950">
        <f t="shared" si="860"/>
        <v>0</v>
      </c>
      <c r="CV1950">
        <f t="shared" si="861"/>
        <v>0</v>
      </c>
      <c r="CW1950">
        <f t="shared" si="862"/>
        <v>98</v>
      </c>
      <c r="CX1950">
        <f t="shared" si="863"/>
        <v>85</v>
      </c>
      <c r="CY1950">
        <f t="shared" si="864"/>
        <v>183</v>
      </c>
    </row>
    <row r="1951" spans="1:103">
      <c r="A1951" t="s">
        <v>74</v>
      </c>
      <c r="B1951" t="s">
        <v>3481</v>
      </c>
      <c r="C1951" t="s">
        <v>4698</v>
      </c>
      <c r="D1951">
        <v>151518</v>
      </c>
      <c r="E1951" t="s">
        <v>4756</v>
      </c>
      <c r="F1951" t="s">
        <v>92</v>
      </c>
      <c r="H1951" t="s">
        <v>3485</v>
      </c>
      <c r="I1951" t="s">
        <v>3538</v>
      </c>
      <c r="J1951" t="s">
        <v>3539</v>
      </c>
      <c r="K1951" t="s">
        <v>4757</v>
      </c>
      <c r="L1951" t="s">
        <v>83</v>
      </c>
      <c r="M1951" t="s">
        <v>84</v>
      </c>
      <c r="N1951" t="s">
        <v>85</v>
      </c>
      <c r="O1951" t="s">
        <v>86</v>
      </c>
      <c r="P1951" t="s">
        <v>87</v>
      </c>
      <c r="Q1951" s="7" t="s">
        <v>8134</v>
      </c>
      <c r="R1951">
        <v>10</v>
      </c>
      <c r="S1951">
        <v>12</v>
      </c>
      <c r="T1951">
        <f t="shared" si="840"/>
        <v>22</v>
      </c>
      <c r="U1951">
        <v>9</v>
      </c>
      <c r="V1951">
        <v>16</v>
      </c>
      <c r="W1951">
        <v>22</v>
      </c>
      <c r="X1951">
        <v>11</v>
      </c>
      <c r="Y1951">
        <v>14</v>
      </c>
      <c r="Z1951">
        <v>10</v>
      </c>
      <c r="AA1951">
        <v>13</v>
      </c>
      <c r="AB1951">
        <v>13</v>
      </c>
      <c r="AC1951">
        <v>17</v>
      </c>
      <c r="AD1951">
        <v>14</v>
      </c>
      <c r="AE1951">
        <v>10</v>
      </c>
      <c r="AF1951">
        <v>7</v>
      </c>
      <c r="AG1951">
        <v>0</v>
      </c>
      <c r="AH1951">
        <v>0</v>
      </c>
      <c r="AI1951">
        <f t="shared" si="841"/>
        <v>85</v>
      </c>
      <c r="AJ1951">
        <f t="shared" si="842"/>
        <v>71</v>
      </c>
      <c r="AK1951">
        <f t="shared" si="843"/>
        <v>156</v>
      </c>
      <c r="AL1951">
        <f t="shared" si="844"/>
        <v>95</v>
      </c>
      <c r="AM1951">
        <f t="shared" si="845"/>
        <v>83</v>
      </c>
      <c r="AN1951">
        <f t="shared" si="846"/>
        <v>178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f t="shared" si="847"/>
        <v>0</v>
      </c>
      <c r="AZ1951">
        <f t="shared" si="848"/>
        <v>0</v>
      </c>
      <c r="BA1951">
        <f t="shared" si="849"/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f t="shared" si="850"/>
        <v>0</v>
      </c>
      <c r="BM1951">
        <f t="shared" si="851"/>
        <v>0</v>
      </c>
      <c r="BN1951">
        <f t="shared" si="852"/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f t="shared" si="865"/>
        <v>0</v>
      </c>
      <c r="BV1951">
        <f t="shared" si="866"/>
        <v>0</v>
      </c>
      <c r="BW1951">
        <f t="shared" si="867"/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f t="shared" si="853"/>
        <v>0</v>
      </c>
      <c r="CI1951">
        <f t="shared" si="854"/>
        <v>0</v>
      </c>
      <c r="CJ1951">
        <f t="shared" si="855"/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f t="shared" si="856"/>
        <v>0</v>
      </c>
      <c r="CR1951">
        <f t="shared" si="857"/>
        <v>0</v>
      </c>
      <c r="CS1951">
        <f t="shared" si="858"/>
        <v>0</v>
      </c>
      <c r="CT1951">
        <f t="shared" si="859"/>
        <v>0</v>
      </c>
      <c r="CU1951">
        <f t="shared" si="860"/>
        <v>0</v>
      </c>
      <c r="CV1951">
        <f t="shared" si="861"/>
        <v>0</v>
      </c>
      <c r="CW1951">
        <f t="shared" si="862"/>
        <v>95</v>
      </c>
      <c r="CX1951">
        <f t="shared" si="863"/>
        <v>83</v>
      </c>
      <c r="CY1951">
        <f t="shared" si="864"/>
        <v>178</v>
      </c>
    </row>
    <row r="1952" spans="1:103">
      <c r="A1952" t="s">
        <v>74</v>
      </c>
      <c r="B1952" t="s">
        <v>3481</v>
      </c>
      <c r="C1952" t="s">
        <v>4698</v>
      </c>
      <c r="D1952">
        <v>151519</v>
      </c>
      <c r="E1952" t="s">
        <v>4758</v>
      </c>
      <c r="F1952" t="s">
        <v>4759</v>
      </c>
      <c r="H1952" t="s">
        <v>3485</v>
      </c>
      <c r="I1952" t="s">
        <v>3538</v>
      </c>
      <c r="J1952" t="s">
        <v>3539</v>
      </c>
      <c r="K1952" t="s">
        <v>4760</v>
      </c>
      <c r="L1952" t="s">
        <v>83</v>
      </c>
      <c r="M1952" t="s">
        <v>84</v>
      </c>
      <c r="N1952" t="s">
        <v>85</v>
      </c>
      <c r="O1952" t="s">
        <v>86</v>
      </c>
      <c r="P1952" t="s">
        <v>87</v>
      </c>
      <c r="Q1952" s="7" t="s">
        <v>8134</v>
      </c>
      <c r="R1952">
        <v>11</v>
      </c>
      <c r="S1952">
        <v>15</v>
      </c>
      <c r="T1952">
        <f t="shared" si="840"/>
        <v>26</v>
      </c>
      <c r="U1952">
        <v>11</v>
      </c>
      <c r="V1952">
        <v>11</v>
      </c>
      <c r="W1952">
        <v>12</v>
      </c>
      <c r="X1952">
        <v>13</v>
      </c>
      <c r="Y1952">
        <v>16</v>
      </c>
      <c r="Z1952">
        <v>15</v>
      </c>
      <c r="AA1952">
        <v>8</v>
      </c>
      <c r="AB1952">
        <v>13</v>
      </c>
      <c r="AC1952">
        <v>19</v>
      </c>
      <c r="AD1952">
        <v>16</v>
      </c>
      <c r="AE1952">
        <v>9</v>
      </c>
      <c r="AF1952">
        <v>8</v>
      </c>
      <c r="AG1952">
        <v>0</v>
      </c>
      <c r="AH1952">
        <v>0</v>
      </c>
      <c r="AI1952">
        <f t="shared" si="841"/>
        <v>75</v>
      </c>
      <c r="AJ1952">
        <f t="shared" si="842"/>
        <v>76</v>
      </c>
      <c r="AK1952">
        <f t="shared" si="843"/>
        <v>151</v>
      </c>
      <c r="AL1952">
        <f t="shared" si="844"/>
        <v>86</v>
      </c>
      <c r="AM1952">
        <f t="shared" si="845"/>
        <v>91</v>
      </c>
      <c r="AN1952">
        <f t="shared" si="846"/>
        <v>177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f t="shared" si="847"/>
        <v>0</v>
      </c>
      <c r="AZ1952">
        <f t="shared" si="848"/>
        <v>0</v>
      </c>
      <c r="BA1952">
        <f t="shared" si="849"/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f t="shared" si="850"/>
        <v>0</v>
      </c>
      <c r="BM1952">
        <f t="shared" si="851"/>
        <v>0</v>
      </c>
      <c r="BN1952">
        <f t="shared" si="852"/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f t="shared" si="865"/>
        <v>0</v>
      </c>
      <c r="BV1952">
        <f t="shared" si="866"/>
        <v>0</v>
      </c>
      <c r="BW1952">
        <f t="shared" si="867"/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f t="shared" si="853"/>
        <v>0</v>
      </c>
      <c r="CI1952">
        <f t="shared" si="854"/>
        <v>0</v>
      </c>
      <c r="CJ1952">
        <f t="shared" si="855"/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f t="shared" si="856"/>
        <v>0</v>
      </c>
      <c r="CR1952">
        <f t="shared" si="857"/>
        <v>0</v>
      </c>
      <c r="CS1952">
        <f t="shared" si="858"/>
        <v>0</v>
      </c>
      <c r="CT1952">
        <f t="shared" si="859"/>
        <v>0</v>
      </c>
      <c r="CU1952">
        <f t="shared" si="860"/>
        <v>0</v>
      </c>
      <c r="CV1952">
        <f t="shared" si="861"/>
        <v>0</v>
      </c>
      <c r="CW1952">
        <f t="shared" si="862"/>
        <v>86</v>
      </c>
      <c r="CX1952">
        <f t="shared" si="863"/>
        <v>91</v>
      </c>
      <c r="CY1952">
        <f t="shared" si="864"/>
        <v>177</v>
      </c>
    </row>
    <row r="1953" spans="1:103">
      <c r="A1953" t="s">
        <v>74</v>
      </c>
      <c r="B1953" t="s">
        <v>3481</v>
      </c>
      <c r="C1953" t="s">
        <v>4698</v>
      </c>
      <c r="D1953">
        <v>151520</v>
      </c>
      <c r="E1953" t="s">
        <v>4761</v>
      </c>
      <c r="F1953" t="s">
        <v>4762</v>
      </c>
      <c r="H1953" t="s">
        <v>3485</v>
      </c>
      <c r="I1953" t="s">
        <v>3538</v>
      </c>
      <c r="J1953" t="s">
        <v>3539</v>
      </c>
      <c r="K1953" t="s">
        <v>4763</v>
      </c>
      <c r="L1953" t="s">
        <v>83</v>
      </c>
      <c r="M1953" t="s">
        <v>84</v>
      </c>
      <c r="N1953" t="s">
        <v>85</v>
      </c>
      <c r="O1953" t="s">
        <v>86</v>
      </c>
      <c r="P1953" t="s">
        <v>87</v>
      </c>
      <c r="Q1953" s="7" t="s">
        <v>8134</v>
      </c>
      <c r="R1953">
        <v>18</v>
      </c>
      <c r="S1953">
        <v>25</v>
      </c>
      <c r="T1953">
        <f t="shared" si="840"/>
        <v>43</v>
      </c>
      <c r="U1953">
        <v>19</v>
      </c>
      <c r="V1953">
        <v>18</v>
      </c>
      <c r="W1953">
        <v>31</v>
      </c>
      <c r="X1953">
        <v>21</v>
      </c>
      <c r="Y1953">
        <v>20</v>
      </c>
      <c r="Z1953">
        <v>20</v>
      </c>
      <c r="AA1953">
        <v>23</v>
      </c>
      <c r="AB1953">
        <v>19</v>
      </c>
      <c r="AC1953">
        <v>15</v>
      </c>
      <c r="AD1953">
        <v>26</v>
      </c>
      <c r="AE1953">
        <v>21</v>
      </c>
      <c r="AF1953">
        <v>13</v>
      </c>
      <c r="AG1953">
        <v>0</v>
      </c>
      <c r="AH1953">
        <v>0</v>
      </c>
      <c r="AI1953">
        <f t="shared" si="841"/>
        <v>129</v>
      </c>
      <c r="AJ1953">
        <f t="shared" si="842"/>
        <v>117</v>
      </c>
      <c r="AK1953">
        <f t="shared" si="843"/>
        <v>246</v>
      </c>
      <c r="AL1953">
        <f t="shared" si="844"/>
        <v>147</v>
      </c>
      <c r="AM1953">
        <f t="shared" si="845"/>
        <v>142</v>
      </c>
      <c r="AN1953">
        <f t="shared" si="846"/>
        <v>289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f t="shared" si="847"/>
        <v>0</v>
      </c>
      <c r="AZ1953">
        <f t="shared" si="848"/>
        <v>0</v>
      </c>
      <c r="BA1953">
        <f t="shared" si="849"/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f t="shared" si="850"/>
        <v>0</v>
      </c>
      <c r="BM1953">
        <f t="shared" si="851"/>
        <v>0</v>
      </c>
      <c r="BN1953">
        <f t="shared" si="852"/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f t="shared" si="865"/>
        <v>0</v>
      </c>
      <c r="BV1953">
        <f t="shared" si="866"/>
        <v>0</v>
      </c>
      <c r="BW1953">
        <f t="shared" si="867"/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f t="shared" si="853"/>
        <v>0</v>
      </c>
      <c r="CI1953">
        <f t="shared" si="854"/>
        <v>0</v>
      </c>
      <c r="CJ1953">
        <f t="shared" si="855"/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f t="shared" si="856"/>
        <v>0</v>
      </c>
      <c r="CR1953">
        <f t="shared" si="857"/>
        <v>0</v>
      </c>
      <c r="CS1953">
        <f t="shared" si="858"/>
        <v>0</v>
      </c>
      <c r="CT1953">
        <f t="shared" si="859"/>
        <v>0</v>
      </c>
      <c r="CU1953">
        <f t="shared" si="860"/>
        <v>0</v>
      </c>
      <c r="CV1953">
        <f t="shared" si="861"/>
        <v>0</v>
      </c>
      <c r="CW1953">
        <f t="shared" si="862"/>
        <v>147</v>
      </c>
      <c r="CX1953">
        <f t="shared" si="863"/>
        <v>142</v>
      </c>
      <c r="CY1953">
        <f t="shared" si="864"/>
        <v>289</v>
      </c>
    </row>
    <row r="1954" spans="1:103">
      <c r="A1954" t="s">
        <v>74</v>
      </c>
      <c r="B1954" t="s">
        <v>3481</v>
      </c>
      <c r="C1954" t="s">
        <v>4698</v>
      </c>
      <c r="D1954">
        <v>300184</v>
      </c>
      <c r="E1954" t="s">
        <v>4764</v>
      </c>
      <c r="F1954" t="s">
        <v>4765</v>
      </c>
      <c r="H1954" t="s">
        <v>3485</v>
      </c>
      <c r="I1954" t="s">
        <v>3538</v>
      </c>
      <c r="J1954" t="s">
        <v>3539</v>
      </c>
      <c r="K1954" t="s">
        <v>4721</v>
      </c>
      <c r="L1954" t="s">
        <v>83</v>
      </c>
      <c r="M1954" t="s">
        <v>84</v>
      </c>
      <c r="N1954" t="s">
        <v>85</v>
      </c>
      <c r="O1954" t="s">
        <v>122</v>
      </c>
      <c r="P1954" t="s">
        <v>87</v>
      </c>
      <c r="Q1954" s="7" t="s">
        <v>8132</v>
      </c>
      <c r="R1954">
        <v>0</v>
      </c>
      <c r="S1954">
        <v>0</v>
      </c>
      <c r="T1954">
        <f t="shared" si="840"/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f t="shared" si="841"/>
        <v>0</v>
      </c>
      <c r="AJ1954">
        <f t="shared" si="842"/>
        <v>0</v>
      </c>
      <c r="AK1954">
        <f t="shared" si="843"/>
        <v>0</v>
      </c>
      <c r="AL1954">
        <f t="shared" si="844"/>
        <v>0</v>
      </c>
      <c r="AM1954">
        <f t="shared" si="845"/>
        <v>0</v>
      </c>
      <c r="AN1954">
        <f t="shared" si="846"/>
        <v>0</v>
      </c>
      <c r="AO1954">
        <v>41</v>
      </c>
      <c r="AP1954">
        <v>37</v>
      </c>
      <c r="AQ1954">
        <v>45</v>
      </c>
      <c r="AR1954">
        <v>31</v>
      </c>
      <c r="AS1954">
        <v>34</v>
      </c>
      <c r="AT1954">
        <v>37</v>
      </c>
      <c r="AU1954">
        <v>43</v>
      </c>
      <c r="AV1954">
        <v>38</v>
      </c>
      <c r="AW1954">
        <v>0</v>
      </c>
      <c r="AX1954">
        <v>0</v>
      </c>
      <c r="AY1954">
        <f t="shared" si="847"/>
        <v>163</v>
      </c>
      <c r="AZ1954">
        <f t="shared" si="848"/>
        <v>143</v>
      </c>
      <c r="BA1954">
        <f t="shared" si="849"/>
        <v>306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f t="shared" si="850"/>
        <v>0</v>
      </c>
      <c r="BM1954">
        <f t="shared" si="851"/>
        <v>0</v>
      </c>
      <c r="BN1954">
        <f t="shared" si="852"/>
        <v>0</v>
      </c>
      <c r="BO1954">
        <v>45</v>
      </c>
      <c r="BP1954">
        <v>22</v>
      </c>
      <c r="BQ1954">
        <v>0</v>
      </c>
      <c r="BR1954">
        <v>0</v>
      </c>
      <c r="BS1954">
        <v>0</v>
      </c>
      <c r="BT1954">
        <v>0</v>
      </c>
      <c r="BU1954">
        <f t="shared" si="865"/>
        <v>45</v>
      </c>
      <c r="BV1954">
        <f t="shared" si="866"/>
        <v>22</v>
      </c>
      <c r="BW1954">
        <f t="shared" si="867"/>
        <v>67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f t="shared" si="853"/>
        <v>0</v>
      </c>
      <c r="CI1954">
        <f t="shared" si="854"/>
        <v>0</v>
      </c>
      <c r="CJ1954">
        <f t="shared" si="855"/>
        <v>0</v>
      </c>
      <c r="CK1954">
        <v>38</v>
      </c>
      <c r="CL1954">
        <v>28</v>
      </c>
      <c r="CM1954">
        <v>0</v>
      </c>
      <c r="CN1954">
        <v>0</v>
      </c>
      <c r="CO1954">
        <v>0</v>
      </c>
      <c r="CP1954">
        <v>0</v>
      </c>
      <c r="CQ1954">
        <f t="shared" si="856"/>
        <v>38</v>
      </c>
      <c r="CR1954">
        <f t="shared" si="857"/>
        <v>28</v>
      </c>
      <c r="CS1954">
        <f t="shared" si="858"/>
        <v>66</v>
      </c>
      <c r="CT1954">
        <f t="shared" si="859"/>
        <v>83</v>
      </c>
      <c r="CU1954">
        <f t="shared" si="860"/>
        <v>50</v>
      </c>
      <c r="CV1954">
        <f t="shared" si="861"/>
        <v>133</v>
      </c>
      <c r="CW1954">
        <f t="shared" si="862"/>
        <v>246</v>
      </c>
      <c r="CX1954">
        <f t="shared" si="863"/>
        <v>193</v>
      </c>
      <c r="CY1954">
        <f t="shared" si="864"/>
        <v>439</v>
      </c>
    </row>
    <row r="1955" spans="1:103">
      <c r="A1955" t="s">
        <v>74</v>
      </c>
      <c r="B1955" t="s">
        <v>3481</v>
      </c>
      <c r="C1955" t="s">
        <v>4698</v>
      </c>
      <c r="D1955">
        <v>300212</v>
      </c>
      <c r="E1955" t="s">
        <v>4766</v>
      </c>
      <c r="F1955" t="s">
        <v>4767</v>
      </c>
      <c r="H1955" t="s">
        <v>3485</v>
      </c>
      <c r="I1955" t="s">
        <v>3538</v>
      </c>
      <c r="J1955" t="s">
        <v>3539</v>
      </c>
      <c r="K1955" t="s">
        <v>4729</v>
      </c>
      <c r="L1955" t="s">
        <v>83</v>
      </c>
      <c r="M1955" t="s">
        <v>84</v>
      </c>
      <c r="N1955" t="s">
        <v>85</v>
      </c>
      <c r="O1955" t="s">
        <v>122</v>
      </c>
      <c r="P1955" t="s">
        <v>87</v>
      </c>
      <c r="Q1955" s="7" t="s">
        <v>8132</v>
      </c>
      <c r="R1955">
        <v>0</v>
      </c>
      <c r="S1955">
        <v>0</v>
      </c>
      <c r="T1955">
        <f t="shared" si="840"/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f t="shared" si="841"/>
        <v>0</v>
      </c>
      <c r="AJ1955">
        <f t="shared" si="842"/>
        <v>0</v>
      </c>
      <c r="AK1955">
        <f t="shared" si="843"/>
        <v>0</v>
      </c>
      <c r="AL1955">
        <f t="shared" si="844"/>
        <v>0</v>
      </c>
      <c r="AM1955">
        <f t="shared" si="845"/>
        <v>0</v>
      </c>
      <c r="AN1955">
        <f t="shared" si="846"/>
        <v>0</v>
      </c>
      <c r="AO1955">
        <v>37</v>
      </c>
      <c r="AP1955">
        <v>30</v>
      </c>
      <c r="AQ1955">
        <v>38</v>
      </c>
      <c r="AR1955">
        <v>31</v>
      </c>
      <c r="AS1955">
        <v>42</v>
      </c>
      <c r="AT1955">
        <v>25</v>
      </c>
      <c r="AU1955">
        <v>41</v>
      </c>
      <c r="AV1955">
        <v>29</v>
      </c>
      <c r="AW1955">
        <v>0</v>
      </c>
      <c r="AX1955">
        <v>0</v>
      </c>
      <c r="AY1955">
        <f t="shared" si="847"/>
        <v>158</v>
      </c>
      <c r="AZ1955">
        <f t="shared" si="848"/>
        <v>115</v>
      </c>
      <c r="BA1955">
        <f t="shared" si="849"/>
        <v>273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f t="shared" si="850"/>
        <v>0</v>
      </c>
      <c r="BM1955">
        <f t="shared" si="851"/>
        <v>0</v>
      </c>
      <c r="BN1955">
        <f t="shared" si="852"/>
        <v>0</v>
      </c>
      <c r="BO1955">
        <v>37</v>
      </c>
      <c r="BP1955">
        <v>35</v>
      </c>
      <c r="BQ1955">
        <v>0</v>
      </c>
      <c r="BR1955">
        <v>0</v>
      </c>
      <c r="BS1955">
        <v>0</v>
      </c>
      <c r="BT1955">
        <v>0</v>
      </c>
      <c r="BU1955">
        <f t="shared" si="865"/>
        <v>37</v>
      </c>
      <c r="BV1955">
        <f t="shared" si="866"/>
        <v>35</v>
      </c>
      <c r="BW1955">
        <f t="shared" si="867"/>
        <v>72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f t="shared" si="853"/>
        <v>0</v>
      </c>
      <c r="CI1955">
        <f t="shared" si="854"/>
        <v>0</v>
      </c>
      <c r="CJ1955">
        <f t="shared" si="855"/>
        <v>0</v>
      </c>
      <c r="CK1955">
        <v>29</v>
      </c>
      <c r="CL1955">
        <v>19</v>
      </c>
      <c r="CM1955">
        <v>0</v>
      </c>
      <c r="CN1955">
        <v>0</v>
      </c>
      <c r="CO1955">
        <v>0</v>
      </c>
      <c r="CP1955">
        <v>0</v>
      </c>
      <c r="CQ1955">
        <f t="shared" si="856"/>
        <v>29</v>
      </c>
      <c r="CR1955">
        <f t="shared" si="857"/>
        <v>19</v>
      </c>
      <c r="CS1955">
        <f t="shared" si="858"/>
        <v>48</v>
      </c>
      <c r="CT1955">
        <f t="shared" si="859"/>
        <v>66</v>
      </c>
      <c r="CU1955">
        <f t="shared" si="860"/>
        <v>54</v>
      </c>
      <c r="CV1955">
        <f t="shared" si="861"/>
        <v>120</v>
      </c>
      <c r="CW1955">
        <f t="shared" si="862"/>
        <v>224</v>
      </c>
      <c r="CX1955">
        <f t="shared" si="863"/>
        <v>169</v>
      </c>
      <c r="CY1955">
        <f t="shared" si="864"/>
        <v>393</v>
      </c>
    </row>
    <row r="1956" spans="1:103">
      <c r="A1956" t="s">
        <v>74</v>
      </c>
      <c r="B1956" t="s">
        <v>3481</v>
      </c>
      <c r="C1956" t="s">
        <v>4698</v>
      </c>
      <c r="D1956">
        <v>300213</v>
      </c>
      <c r="E1956" t="s">
        <v>4768</v>
      </c>
      <c r="F1956" t="s">
        <v>167</v>
      </c>
      <c r="H1956" t="s">
        <v>3485</v>
      </c>
      <c r="I1956" t="s">
        <v>3538</v>
      </c>
      <c r="J1956" t="s">
        <v>3539</v>
      </c>
      <c r="K1956" t="s">
        <v>4732</v>
      </c>
      <c r="L1956" t="s">
        <v>83</v>
      </c>
      <c r="M1956" t="s">
        <v>84</v>
      </c>
      <c r="N1956" t="s">
        <v>85</v>
      </c>
      <c r="O1956" t="s">
        <v>122</v>
      </c>
      <c r="P1956" t="s">
        <v>87</v>
      </c>
      <c r="Q1956" s="7" t="s">
        <v>8132</v>
      </c>
      <c r="R1956">
        <v>0</v>
      </c>
      <c r="S1956">
        <v>0</v>
      </c>
      <c r="T1956">
        <f t="shared" si="840"/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f t="shared" si="841"/>
        <v>0</v>
      </c>
      <c r="AJ1956">
        <f t="shared" si="842"/>
        <v>0</v>
      </c>
      <c r="AK1956">
        <f t="shared" si="843"/>
        <v>0</v>
      </c>
      <c r="AL1956">
        <f t="shared" si="844"/>
        <v>0</v>
      </c>
      <c r="AM1956">
        <f t="shared" si="845"/>
        <v>0</v>
      </c>
      <c r="AN1956">
        <f t="shared" si="846"/>
        <v>0</v>
      </c>
      <c r="AO1956">
        <v>85</v>
      </c>
      <c r="AP1956">
        <v>79</v>
      </c>
      <c r="AQ1956">
        <v>86</v>
      </c>
      <c r="AR1956">
        <v>63</v>
      </c>
      <c r="AS1956">
        <v>114</v>
      </c>
      <c r="AT1956">
        <v>94</v>
      </c>
      <c r="AU1956">
        <v>121</v>
      </c>
      <c r="AV1956">
        <v>87</v>
      </c>
      <c r="AW1956">
        <v>0</v>
      </c>
      <c r="AX1956">
        <v>0</v>
      </c>
      <c r="AY1956">
        <f t="shared" si="847"/>
        <v>406</v>
      </c>
      <c r="AZ1956">
        <f t="shared" si="848"/>
        <v>323</v>
      </c>
      <c r="BA1956">
        <f t="shared" si="849"/>
        <v>729</v>
      </c>
      <c r="BB1956">
        <v>0</v>
      </c>
      <c r="BC1956">
        <v>0</v>
      </c>
      <c r="BD1956">
        <v>25</v>
      </c>
      <c r="BE1956">
        <v>36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f t="shared" si="850"/>
        <v>25</v>
      </c>
      <c r="BM1956">
        <f t="shared" si="851"/>
        <v>36</v>
      </c>
      <c r="BN1956">
        <f t="shared" si="852"/>
        <v>61</v>
      </c>
      <c r="BO1956">
        <v>51</v>
      </c>
      <c r="BP1956">
        <v>33</v>
      </c>
      <c r="BQ1956">
        <v>0</v>
      </c>
      <c r="BR1956">
        <v>0</v>
      </c>
      <c r="BS1956">
        <v>0</v>
      </c>
      <c r="BT1956">
        <v>0</v>
      </c>
      <c r="BU1956">
        <f t="shared" si="865"/>
        <v>76</v>
      </c>
      <c r="BV1956">
        <f t="shared" si="866"/>
        <v>69</v>
      </c>
      <c r="BW1956">
        <f t="shared" si="867"/>
        <v>145</v>
      </c>
      <c r="BX1956">
        <v>0</v>
      </c>
      <c r="BY1956">
        <v>0</v>
      </c>
      <c r="BZ1956">
        <v>40</v>
      </c>
      <c r="CA1956">
        <v>47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f t="shared" si="853"/>
        <v>40</v>
      </c>
      <c r="CI1956">
        <f t="shared" si="854"/>
        <v>47</v>
      </c>
      <c r="CJ1956">
        <f t="shared" si="855"/>
        <v>87</v>
      </c>
      <c r="CK1956">
        <v>29</v>
      </c>
      <c r="CL1956">
        <v>41</v>
      </c>
      <c r="CM1956">
        <v>0</v>
      </c>
      <c r="CN1956">
        <v>0</v>
      </c>
      <c r="CO1956">
        <v>0</v>
      </c>
      <c r="CP1956">
        <v>0</v>
      </c>
      <c r="CQ1956">
        <f t="shared" si="856"/>
        <v>69</v>
      </c>
      <c r="CR1956">
        <f t="shared" si="857"/>
        <v>88</v>
      </c>
      <c r="CS1956">
        <f t="shared" si="858"/>
        <v>157</v>
      </c>
      <c r="CT1956">
        <f t="shared" si="859"/>
        <v>145</v>
      </c>
      <c r="CU1956">
        <f t="shared" si="860"/>
        <v>157</v>
      </c>
      <c r="CV1956">
        <f t="shared" si="861"/>
        <v>302</v>
      </c>
      <c r="CW1956">
        <f t="shared" si="862"/>
        <v>551</v>
      </c>
      <c r="CX1956">
        <f t="shared" si="863"/>
        <v>480</v>
      </c>
      <c r="CY1956">
        <f t="shared" si="864"/>
        <v>1031</v>
      </c>
    </row>
    <row r="1957" spans="1:103">
      <c r="A1957" t="s">
        <v>74</v>
      </c>
      <c r="B1957" t="s">
        <v>3481</v>
      </c>
      <c r="C1957" t="s">
        <v>4698</v>
      </c>
      <c r="D1957">
        <v>300216</v>
      </c>
      <c r="E1957" t="s">
        <v>4769</v>
      </c>
      <c r="F1957" t="s">
        <v>1217</v>
      </c>
      <c r="H1957" t="s">
        <v>3485</v>
      </c>
      <c r="I1957" t="s">
        <v>3538</v>
      </c>
      <c r="J1957" t="s">
        <v>3539</v>
      </c>
      <c r="K1957" t="s">
        <v>4735</v>
      </c>
      <c r="L1957" t="s">
        <v>83</v>
      </c>
      <c r="M1957" t="s">
        <v>84</v>
      </c>
      <c r="N1957" t="s">
        <v>85</v>
      </c>
      <c r="O1957" t="s">
        <v>122</v>
      </c>
      <c r="P1957" t="s">
        <v>87</v>
      </c>
      <c r="Q1957" s="7" t="s">
        <v>8132</v>
      </c>
      <c r="R1957">
        <v>0</v>
      </c>
      <c r="S1957">
        <v>0</v>
      </c>
      <c r="T1957">
        <f t="shared" si="840"/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f t="shared" si="841"/>
        <v>0</v>
      </c>
      <c r="AJ1957">
        <f t="shared" si="842"/>
        <v>0</v>
      </c>
      <c r="AK1957">
        <f t="shared" si="843"/>
        <v>0</v>
      </c>
      <c r="AL1957">
        <f t="shared" si="844"/>
        <v>0</v>
      </c>
      <c r="AM1957">
        <f t="shared" si="845"/>
        <v>0</v>
      </c>
      <c r="AN1957">
        <f t="shared" si="846"/>
        <v>0</v>
      </c>
      <c r="AO1957">
        <v>38</v>
      </c>
      <c r="AP1957">
        <v>43</v>
      </c>
      <c r="AQ1957">
        <v>51</v>
      </c>
      <c r="AR1957">
        <v>32</v>
      </c>
      <c r="AS1957">
        <v>45</v>
      </c>
      <c r="AT1957">
        <v>42</v>
      </c>
      <c r="AU1957">
        <v>49</v>
      </c>
      <c r="AV1957">
        <v>38</v>
      </c>
      <c r="AW1957">
        <v>0</v>
      </c>
      <c r="AX1957">
        <v>0</v>
      </c>
      <c r="AY1957">
        <f t="shared" si="847"/>
        <v>183</v>
      </c>
      <c r="AZ1957">
        <f t="shared" si="848"/>
        <v>155</v>
      </c>
      <c r="BA1957">
        <f t="shared" si="849"/>
        <v>338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f t="shared" si="850"/>
        <v>0</v>
      </c>
      <c r="BM1957">
        <f t="shared" si="851"/>
        <v>0</v>
      </c>
      <c r="BN1957">
        <f t="shared" si="852"/>
        <v>0</v>
      </c>
      <c r="BO1957">
        <v>33</v>
      </c>
      <c r="BP1957">
        <v>26</v>
      </c>
      <c r="BQ1957">
        <v>0</v>
      </c>
      <c r="BR1957">
        <v>0</v>
      </c>
      <c r="BS1957">
        <v>0</v>
      </c>
      <c r="BT1957">
        <v>0</v>
      </c>
      <c r="BU1957">
        <f t="shared" si="865"/>
        <v>33</v>
      </c>
      <c r="BV1957">
        <f t="shared" si="866"/>
        <v>26</v>
      </c>
      <c r="BW1957">
        <f t="shared" si="867"/>
        <v>59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f t="shared" si="853"/>
        <v>0</v>
      </c>
      <c r="CI1957">
        <f t="shared" si="854"/>
        <v>0</v>
      </c>
      <c r="CJ1957">
        <f t="shared" si="855"/>
        <v>0</v>
      </c>
      <c r="CK1957">
        <v>33</v>
      </c>
      <c r="CL1957">
        <v>26</v>
      </c>
      <c r="CM1957">
        <v>0</v>
      </c>
      <c r="CN1957">
        <v>0</v>
      </c>
      <c r="CO1957">
        <v>0</v>
      </c>
      <c r="CP1957">
        <v>0</v>
      </c>
      <c r="CQ1957">
        <f t="shared" si="856"/>
        <v>33</v>
      </c>
      <c r="CR1957">
        <f t="shared" si="857"/>
        <v>26</v>
      </c>
      <c r="CS1957">
        <f t="shared" si="858"/>
        <v>59</v>
      </c>
      <c r="CT1957">
        <f t="shared" si="859"/>
        <v>66</v>
      </c>
      <c r="CU1957">
        <f t="shared" si="860"/>
        <v>52</v>
      </c>
      <c r="CV1957">
        <f t="shared" si="861"/>
        <v>118</v>
      </c>
      <c r="CW1957">
        <f t="shared" si="862"/>
        <v>249</v>
      </c>
      <c r="CX1957">
        <f t="shared" si="863"/>
        <v>207</v>
      </c>
      <c r="CY1957">
        <f t="shared" si="864"/>
        <v>456</v>
      </c>
    </row>
    <row r="1958" spans="1:103">
      <c r="A1958" t="s">
        <v>74</v>
      </c>
      <c r="B1958" t="s">
        <v>3481</v>
      </c>
      <c r="C1958" t="s">
        <v>4698</v>
      </c>
      <c r="D1958">
        <v>300220</v>
      </c>
      <c r="E1958" t="s">
        <v>4770</v>
      </c>
      <c r="F1958" t="s">
        <v>4771</v>
      </c>
      <c r="H1958" t="s">
        <v>3485</v>
      </c>
      <c r="I1958" t="s">
        <v>3538</v>
      </c>
      <c r="J1958" t="s">
        <v>3539</v>
      </c>
      <c r="K1958" t="s">
        <v>395</v>
      </c>
      <c r="L1958" t="s">
        <v>83</v>
      </c>
      <c r="M1958" t="s">
        <v>84</v>
      </c>
      <c r="N1958" t="s">
        <v>85</v>
      </c>
      <c r="O1958" t="s">
        <v>122</v>
      </c>
      <c r="P1958" t="s">
        <v>87</v>
      </c>
      <c r="Q1958" s="7" t="s">
        <v>8132</v>
      </c>
      <c r="R1958">
        <v>0</v>
      </c>
      <c r="S1958">
        <v>0</v>
      </c>
      <c r="T1958">
        <f t="shared" si="840"/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f t="shared" si="841"/>
        <v>0</v>
      </c>
      <c r="AJ1958">
        <f t="shared" si="842"/>
        <v>0</v>
      </c>
      <c r="AK1958">
        <f t="shared" si="843"/>
        <v>0</v>
      </c>
      <c r="AL1958">
        <f t="shared" si="844"/>
        <v>0</v>
      </c>
      <c r="AM1958">
        <f t="shared" si="845"/>
        <v>0</v>
      </c>
      <c r="AN1958">
        <f t="shared" si="846"/>
        <v>0</v>
      </c>
      <c r="AO1958">
        <v>425</v>
      </c>
      <c r="AP1958">
        <v>401</v>
      </c>
      <c r="AQ1958">
        <v>411</v>
      </c>
      <c r="AR1958">
        <v>409</v>
      </c>
      <c r="AS1958">
        <v>448</v>
      </c>
      <c r="AT1958">
        <v>422</v>
      </c>
      <c r="AU1958">
        <v>471</v>
      </c>
      <c r="AV1958">
        <v>440</v>
      </c>
      <c r="AW1958">
        <v>0</v>
      </c>
      <c r="AX1958">
        <v>0</v>
      </c>
      <c r="AY1958">
        <f t="shared" si="847"/>
        <v>1755</v>
      </c>
      <c r="AZ1958">
        <f t="shared" si="848"/>
        <v>1672</v>
      </c>
      <c r="BA1958">
        <f t="shared" si="849"/>
        <v>3427</v>
      </c>
      <c r="BB1958">
        <v>10</v>
      </c>
      <c r="BC1958">
        <v>46</v>
      </c>
      <c r="BD1958">
        <v>227</v>
      </c>
      <c r="BE1958">
        <v>187</v>
      </c>
      <c r="BF1958">
        <v>60</v>
      </c>
      <c r="BG1958">
        <v>73</v>
      </c>
      <c r="BH1958">
        <v>0</v>
      </c>
      <c r="BI1958">
        <v>0</v>
      </c>
      <c r="BJ1958">
        <v>0</v>
      </c>
      <c r="BK1958">
        <v>0</v>
      </c>
      <c r="BL1958">
        <f t="shared" si="850"/>
        <v>297</v>
      </c>
      <c r="BM1958">
        <f t="shared" si="851"/>
        <v>306</v>
      </c>
      <c r="BN1958">
        <f t="shared" si="852"/>
        <v>603</v>
      </c>
      <c r="BO1958">
        <v>137</v>
      </c>
      <c r="BP1958">
        <v>81</v>
      </c>
      <c r="BQ1958">
        <v>0</v>
      </c>
      <c r="BR1958">
        <v>0</v>
      </c>
      <c r="BS1958">
        <v>0</v>
      </c>
      <c r="BT1958">
        <v>0</v>
      </c>
      <c r="BU1958">
        <f t="shared" si="865"/>
        <v>434</v>
      </c>
      <c r="BV1958">
        <f t="shared" si="866"/>
        <v>387</v>
      </c>
      <c r="BW1958">
        <f t="shared" si="867"/>
        <v>821</v>
      </c>
      <c r="BX1958">
        <v>16</v>
      </c>
      <c r="BY1958">
        <v>55</v>
      </c>
      <c r="BZ1958">
        <v>208</v>
      </c>
      <c r="CA1958">
        <v>167</v>
      </c>
      <c r="CB1958">
        <v>39</v>
      </c>
      <c r="CC1958">
        <v>41</v>
      </c>
      <c r="CD1958">
        <v>0</v>
      </c>
      <c r="CE1958">
        <v>0</v>
      </c>
      <c r="CF1958">
        <v>0</v>
      </c>
      <c r="CG1958">
        <v>0</v>
      </c>
      <c r="CH1958">
        <f t="shared" si="853"/>
        <v>263</v>
      </c>
      <c r="CI1958">
        <f t="shared" si="854"/>
        <v>263</v>
      </c>
      <c r="CJ1958">
        <f t="shared" si="855"/>
        <v>526</v>
      </c>
      <c r="CK1958">
        <v>133</v>
      </c>
      <c r="CL1958">
        <v>64</v>
      </c>
      <c r="CM1958">
        <v>0</v>
      </c>
      <c r="CN1958">
        <v>0</v>
      </c>
      <c r="CO1958">
        <v>0</v>
      </c>
      <c r="CP1958">
        <v>0</v>
      </c>
      <c r="CQ1958">
        <f t="shared" si="856"/>
        <v>396</v>
      </c>
      <c r="CR1958">
        <f t="shared" si="857"/>
        <v>327</v>
      </c>
      <c r="CS1958">
        <f t="shared" si="858"/>
        <v>723</v>
      </c>
      <c r="CT1958">
        <f t="shared" si="859"/>
        <v>830</v>
      </c>
      <c r="CU1958">
        <f t="shared" si="860"/>
        <v>714</v>
      </c>
      <c r="CV1958">
        <f t="shared" si="861"/>
        <v>1544</v>
      </c>
      <c r="CW1958">
        <f t="shared" si="862"/>
        <v>2585</v>
      </c>
      <c r="CX1958">
        <f t="shared" si="863"/>
        <v>2386</v>
      </c>
      <c r="CY1958">
        <f t="shared" si="864"/>
        <v>4971</v>
      </c>
    </row>
    <row r="1959" spans="1:103">
      <c r="A1959" t="s">
        <v>74</v>
      </c>
      <c r="B1959" t="s">
        <v>3481</v>
      </c>
      <c r="C1959" t="s">
        <v>4698</v>
      </c>
      <c r="D1959">
        <v>400172</v>
      </c>
      <c r="E1959" t="s">
        <v>4772</v>
      </c>
      <c r="F1959" t="s">
        <v>4773</v>
      </c>
      <c r="H1959" t="s">
        <v>3485</v>
      </c>
      <c r="I1959" t="s">
        <v>3538</v>
      </c>
      <c r="J1959" t="s">
        <v>3539</v>
      </c>
      <c r="K1959" t="s">
        <v>395</v>
      </c>
      <c r="L1959" t="s">
        <v>129</v>
      </c>
      <c r="M1959" t="s">
        <v>130</v>
      </c>
      <c r="N1959" t="s">
        <v>85</v>
      </c>
      <c r="O1959" t="s">
        <v>86</v>
      </c>
      <c r="P1959" t="s">
        <v>87</v>
      </c>
      <c r="Q1959" s="7" t="s">
        <v>8134</v>
      </c>
      <c r="R1959">
        <v>4</v>
      </c>
      <c r="S1959">
        <v>2</v>
      </c>
      <c r="T1959">
        <f t="shared" si="840"/>
        <v>6</v>
      </c>
      <c r="U1959">
        <v>0</v>
      </c>
      <c r="V1959">
        <v>5</v>
      </c>
      <c r="W1959">
        <v>8</v>
      </c>
      <c r="X1959">
        <v>3</v>
      </c>
      <c r="Y1959">
        <v>4</v>
      </c>
      <c r="Z1959">
        <v>7</v>
      </c>
      <c r="AA1959">
        <v>6</v>
      </c>
      <c r="AB1959">
        <v>4</v>
      </c>
      <c r="AC1959">
        <v>7</v>
      </c>
      <c r="AD1959">
        <v>6</v>
      </c>
      <c r="AE1959">
        <v>4</v>
      </c>
      <c r="AF1959">
        <v>5</v>
      </c>
      <c r="AG1959">
        <v>0</v>
      </c>
      <c r="AH1959">
        <v>0</v>
      </c>
      <c r="AI1959">
        <f t="shared" si="841"/>
        <v>29</v>
      </c>
      <c r="AJ1959">
        <f t="shared" si="842"/>
        <v>30</v>
      </c>
      <c r="AK1959">
        <f t="shared" si="843"/>
        <v>59</v>
      </c>
      <c r="AL1959">
        <f t="shared" si="844"/>
        <v>33</v>
      </c>
      <c r="AM1959">
        <f t="shared" si="845"/>
        <v>32</v>
      </c>
      <c r="AN1959">
        <f t="shared" si="846"/>
        <v>65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f t="shared" si="847"/>
        <v>0</v>
      </c>
      <c r="AZ1959">
        <f t="shared" si="848"/>
        <v>0</v>
      </c>
      <c r="BA1959">
        <f t="shared" si="849"/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f t="shared" si="850"/>
        <v>0</v>
      </c>
      <c r="BM1959">
        <f t="shared" si="851"/>
        <v>0</v>
      </c>
      <c r="BN1959">
        <f t="shared" si="852"/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f t="shared" si="865"/>
        <v>0</v>
      </c>
      <c r="BV1959">
        <f t="shared" si="866"/>
        <v>0</v>
      </c>
      <c r="BW1959">
        <f t="shared" si="867"/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f t="shared" si="853"/>
        <v>0</v>
      </c>
      <c r="CI1959">
        <f t="shared" si="854"/>
        <v>0</v>
      </c>
      <c r="CJ1959">
        <f t="shared" si="855"/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f t="shared" si="856"/>
        <v>0</v>
      </c>
      <c r="CR1959">
        <f t="shared" si="857"/>
        <v>0</v>
      </c>
      <c r="CS1959">
        <f t="shared" si="858"/>
        <v>0</v>
      </c>
      <c r="CT1959">
        <f t="shared" si="859"/>
        <v>0</v>
      </c>
      <c r="CU1959">
        <f t="shared" si="860"/>
        <v>0</v>
      </c>
      <c r="CV1959">
        <f t="shared" si="861"/>
        <v>0</v>
      </c>
      <c r="CW1959">
        <f t="shared" si="862"/>
        <v>33</v>
      </c>
      <c r="CX1959">
        <f t="shared" si="863"/>
        <v>32</v>
      </c>
      <c r="CY1959">
        <f t="shared" si="864"/>
        <v>65</v>
      </c>
    </row>
    <row r="1960" spans="1:103">
      <c r="A1960" t="s">
        <v>74</v>
      </c>
      <c r="B1960" t="s">
        <v>3481</v>
      </c>
      <c r="C1960" t="s">
        <v>4698</v>
      </c>
      <c r="D1960">
        <v>400173</v>
      </c>
      <c r="E1960" t="s">
        <v>4774</v>
      </c>
      <c r="F1960" t="s">
        <v>4775</v>
      </c>
      <c r="H1960" t="s">
        <v>3485</v>
      </c>
      <c r="I1960" t="s">
        <v>3538</v>
      </c>
      <c r="J1960" t="s">
        <v>3539</v>
      </c>
      <c r="K1960" t="s">
        <v>395</v>
      </c>
      <c r="L1960" t="s">
        <v>129</v>
      </c>
      <c r="M1960" t="s">
        <v>130</v>
      </c>
      <c r="N1960" t="s">
        <v>85</v>
      </c>
      <c r="O1960" t="s">
        <v>244</v>
      </c>
      <c r="P1960" t="s">
        <v>87</v>
      </c>
      <c r="Q1960" t="s">
        <v>8135</v>
      </c>
      <c r="R1960">
        <v>0</v>
      </c>
      <c r="S1960">
        <v>1</v>
      </c>
      <c r="T1960">
        <f t="shared" si="840"/>
        <v>1</v>
      </c>
      <c r="U1960">
        <v>4</v>
      </c>
      <c r="V1960">
        <v>2</v>
      </c>
      <c r="W1960">
        <v>6</v>
      </c>
      <c r="X1960">
        <v>5</v>
      </c>
      <c r="Y1960">
        <v>7</v>
      </c>
      <c r="Z1960">
        <v>3</v>
      </c>
      <c r="AA1960">
        <v>7</v>
      </c>
      <c r="AB1960">
        <v>4</v>
      </c>
      <c r="AC1960">
        <v>9</v>
      </c>
      <c r="AD1960">
        <v>12</v>
      </c>
      <c r="AE1960">
        <v>10</v>
      </c>
      <c r="AF1960">
        <v>10</v>
      </c>
      <c r="AG1960">
        <v>0</v>
      </c>
      <c r="AH1960">
        <v>0</v>
      </c>
      <c r="AI1960">
        <f t="shared" si="841"/>
        <v>43</v>
      </c>
      <c r="AJ1960">
        <f t="shared" si="842"/>
        <v>36</v>
      </c>
      <c r="AK1960">
        <f t="shared" si="843"/>
        <v>79</v>
      </c>
      <c r="AL1960">
        <f t="shared" si="844"/>
        <v>43</v>
      </c>
      <c r="AM1960">
        <f t="shared" si="845"/>
        <v>37</v>
      </c>
      <c r="AN1960">
        <f t="shared" si="846"/>
        <v>80</v>
      </c>
      <c r="AO1960">
        <v>63</v>
      </c>
      <c r="AP1960">
        <v>78</v>
      </c>
      <c r="AQ1960">
        <v>58</v>
      </c>
      <c r="AR1960">
        <v>67</v>
      </c>
      <c r="AS1960">
        <v>63</v>
      </c>
      <c r="AT1960">
        <v>82</v>
      </c>
      <c r="AU1960">
        <v>92</v>
      </c>
      <c r="AV1960">
        <v>98</v>
      </c>
      <c r="AW1960">
        <v>0</v>
      </c>
      <c r="AX1960">
        <v>0</v>
      </c>
      <c r="AY1960">
        <f t="shared" si="847"/>
        <v>276</v>
      </c>
      <c r="AZ1960">
        <f t="shared" si="848"/>
        <v>325</v>
      </c>
      <c r="BA1960">
        <f t="shared" si="849"/>
        <v>601</v>
      </c>
      <c r="BB1960">
        <v>8</v>
      </c>
      <c r="BC1960">
        <v>39</v>
      </c>
      <c r="BD1960">
        <v>48</v>
      </c>
      <c r="BE1960">
        <v>68</v>
      </c>
      <c r="BF1960">
        <v>17</v>
      </c>
      <c r="BG1960">
        <v>26</v>
      </c>
      <c r="BH1960">
        <v>23</v>
      </c>
      <c r="BI1960">
        <v>22</v>
      </c>
      <c r="BJ1960">
        <v>0</v>
      </c>
      <c r="BK1960">
        <v>0</v>
      </c>
      <c r="BL1960">
        <f t="shared" si="850"/>
        <v>96</v>
      </c>
      <c r="BM1960">
        <f t="shared" si="851"/>
        <v>155</v>
      </c>
      <c r="BN1960">
        <f t="shared" si="852"/>
        <v>251</v>
      </c>
      <c r="BO1960">
        <v>11</v>
      </c>
      <c r="BP1960">
        <v>2</v>
      </c>
      <c r="BQ1960">
        <v>0</v>
      </c>
      <c r="BR1960">
        <v>0</v>
      </c>
      <c r="BS1960">
        <v>0</v>
      </c>
      <c r="BT1960">
        <v>0</v>
      </c>
      <c r="BU1960">
        <f t="shared" si="865"/>
        <v>107</v>
      </c>
      <c r="BV1960">
        <f t="shared" si="866"/>
        <v>157</v>
      </c>
      <c r="BW1960">
        <f t="shared" si="867"/>
        <v>264</v>
      </c>
      <c r="BX1960">
        <v>12</v>
      </c>
      <c r="BY1960">
        <v>42</v>
      </c>
      <c r="BZ1960">
        <v>44</v>
      </c>
      <c r="CA1960">
        <v>25</v>
      </c>
      <c r="CB1960">
        <v>7</v>
      </c>
      <c r="CC1960">
        <v>14</v>
      </c>
      <c r="CD1960">
        <v>28</v>
      </c>
      <c r="CE1960">
        <v>26</v>
      </c>
      <c r="CF1960">
        <v>0</v>
      </c>
      <c r="CG1960">
        <v>0</v>
      </c>
      <c r="CH1960">
        <f t="shared" si="853"/>
        <v>91</v>
      </c>
      <c r="CI1960">
        <f t="shared" si="854"/>
        <v>107</v>
      </c>
      <c r="CJ1960">
        <f t="shared" si="855"/>
        <v>198</v>
      </c>
      <c r="CK1960">
        <v>6</v>
      </c>
      <c r="CL1960">
        <v>4</v>
      </c>
      <c r="CM1960">
        <v>0</v>
      </c>
      <c r="CN1960">
        <v>0</v>
      </c>
      <c r="CO1960">
        <v>0</v>
      </c>
      <c r="CP1960">
        <v>0</v>
      </c>
      <c r="CQ1960">
        <f t="shared" si="856"/>
        <v>97</v>
      </c>
      <c r="CR1960">
        <f t="shared" si="857"/>
        <v>111</v>
      </c>
      <c r="CS1960">
        <f t="shared" si="858"/>
        <v>208</v>
      </c>
      <c r="CT1960">
        <f t="shared" si="859"/>
        <v>204</v>
      </c>
      <c r="CU1960">
        <f t="shared" si="860"/>
        <v>268</v>
      </c>
      <c r="CV1960">
        <f t="shared" si="861"/>
        <v>472</v>
      </c>
      <c r="CW1960">
        <f t="shared" si="862"/>
        <v>523</v>
      </c>
      <c r="CX1960">
        <f t="shared" si="863"/>
        <v>630</v>
      </c>
      <c r="CY1960">
        <f t="shared" si="864"/>
        <v>1153</v>
      </c>
    </row>
    <row r="1961" spans="1:103">
      <c r="A1961" t="s">
        <v>74</v>
      </c>
      <c r="B1961" t="s">
        <v>3481</v>
      </c>
      <c r="C1961" t="s">
        <v>4698</v>
      </c>
      <c r="D1961">
        <v>400174</v>
      </c>
      <c r="E1961" t="s">
        <v>4776</v>
      </c>
      <c r="F1961" t="s">
        <v>4777</v>
      </c>
      <c r="H1961" t="s">
        <v>3485</v>
      </c>
      <c r="I1961" t="s">
        <v>3538</v>
      </c>
      <c r="J1961" t="s">
        <v>3539</v>
      </c>
      <c r="K1961" t="s">
        <v>395</v>
      </c>
      <c r="L1961" t="s">
        <v>129</v>
      </c>
      <c r="M1961" t="s">
        <v>130</v>
      </c>
      <c r="N1961" t="s">
        <v>85</v>
      </c>
      <c r="O1961" t="s">
        <v>244</v>
      </c>
      <c r="P1961" t="s">
        <v>87</v>
      </c>
      <c r="Q1961" t="s">
        <v>8135</v>
      </c>
      <c r="R1961">
        <v>22</v>
      </c>
      <c r="S1961">
        <v>17</v>
      </c>
      <c r="T1961">
        <f t="shared" si="840"/>
        <v>39</v>
      </c>
      <c r="U1961">
        <v>27</v>
      </c>
      <c r="V1961">
        <v>26</v>
      </c>
      <c r="W1961">
        <v>24</v>
      </c>
      <c r="X1961">
        <v>24</v>
      </c>
      <c r="Y1961">
        <v>20</v>
      </c>
      <c r="Z1961">
        <v>23</v>
      </c>
      <c r="AA1961">
        <v>25</v>
      </c>
      <c r="AB1961">
        <v>26</v>
      </c>
      <c r="AC1961">
        <v>26</v>
      </c>
      <c r="AD1961">
        <v>27</v>
      </c>
      <c r="AE1961">
        <v>17</v>
      </c>
      <c r="AF1961">
        <v>37</v>
      </c>
      <c r="AG1961">
        <v>0</v>
      </c>
      <c r="AH1961">
        <v>0</v>
      </c>
      <c r="AI1961">
        <f t="shared" si="841"/>
        <v>139</v>
      </c>
      <c r="AJ1961">
        <f t="shared" si="842"/>
        <v>163</v>
      </c>
      <c r="AK1961">
        <f t="shared" si="843"/>
        <v>302</v>
      </c>
      <c r="AL1961">
        <f t="shared" si="844"/>
        <v>161</v>
      </c>
      <c r="AM1961">
        <f t="shared" si="845"/>
        <v>180</v>
      </c>
      <c r="AN1961">
        <f t="shared" si="846"/>
        <v>341</v>
      </c>
      <c r="AO1961">
        <v>92</v>
      </c>
      <c r="AP1961">
        <v>115</v>
      </c>
      <c r="AQ1961">
        <v>75</v>
      </c>
      <c r="AR1961">
        <v>105</v>
      </c>
      <c r="AS1961">
        <v>86</v>
      </c>
      <c r="AT1961">
        <v>109</v>
      </c>
      <c r="AU1961">
        <v>99</v>
      </c>
      <c r="AV1961">
        <v>130</v>
      </c>
      <c r="AW1961">
        <v>0</v>
      </c>
      <c r="AX1961">
        <v>0</v>
      </c>
      <c r="AY1961">
        <f t="shared" si="847"/>
        <v>352</v>
      </c>
      <c r="AZ1961">
        <f t="shared" si="848"/>
        <v>459</v>
      </c>
      <c r="BA1961">
        <f t="shared" si="849"/>
        <v>811</v>
      </c>
      <c r="BB1961">
        <v>8</v>
      </c>
      <c r="BC1961">
        <v>38</v>
      </c>
      <c r="BD1961">
        <v>77</v>
      </c>
      <c r="BE1961">
        <v>55</v>
      </c>
      <c r="BF1961">
        <v>86</v>
      </c>
      <c r="BG1961">
        <v>81</v>
      </c>
      <c r="BH1961">
        <v>0</v>
      </c>
      <c r="BI1961">
        <v>0</v>
      </c>
      <c r="BJ1961">
        <v>0</v>
      </c>
      <c r="BK1961">
        <v>0</v>
      </c>
      <c r="BL1961">
        <f t="shared" si="850"/>
        <v>171</v>
      </c>
      <c r="BM1961">
        <f t="shared" si="851"/>
        <v>174</v>
      </c>
      <c r="BN1961">
        <f t="shared" si="852"/>
        <v>345</v>
      </c>
      <c r="BO1961">
        <v>17</v>
      </c>
      <c r="BP1961">
        <v>21</v>
      </c>
      <c r="BQ1961">
        <v>0</v>
      </c>
      <c r="BR1961">
        <v>0</v>
      </c>
      <c r="BS1961">
        <v>0</v>
      </c>
      <c r="BT1961">
        <v>0</v>
      </c>
      <c r="BU1961">
        <f t="shared" si="865"/>
        <v>188</v>
      </c>
      <c r="BV1961">
        <f t="shared" si="866"/>
        <v>195</v>
      </c>
      <c r="BW1961">
        <f t="shared" si="867"/>
        <v>383</v>
      </c>
      <c r="BX1961">
        <v>17</v>
      </c>
      <c r="BY1961">
        <v>37</v>
      </c>
      <c r="BZ1961">
        <v>57</v>
      </c>
      <c r="CA1961">
        <v>58</v>
      </c>
      <c r="CB1961">
        <v>34</v>
      </c>
      <c r="CC1961">
        <v>47</v>
      </c>
      <c r="CD1961">
        <v>14</v>
      </c>
      <c r="CE1961">
        <v>7</v>
      </c>
      <c r="CF1961">
        <v>0</v>
      </c>
      <c r="CG1961">
        <v>0</v>
      </c>
      <c r="CH1961">
        <f t="shared" si="853"/>
        <v>122</v>
      </c>
      <c r="CI1961">
        <f t="shared" si="854"/>
        <v>149</v>
      </c>
      <c r="CJ1961">
        <f t="shared" si="855"/>
        <v>271</v>
      </c>
      <c r="CK1961">
        <v>18</v>
      </c>
      <c r="CL1961">
        <v>12</v>
      </c>
      <c r="CM1961">
        <v>0</v>
      </c>
      <c r="CN1961">
        <v>0</v>
      </c>
      <c r="CO1961">
        <v>0</v>
      </c>
      <c r="CP1961">
        <v>0</v>
      </c>
      <c r="CQ1961">
        <f t="shared" si="856"/>
        <v>140</v>
      </c>
      <c r="CR1961">
        <f t="shared" si="857"/>
        <v>161</v>
      </c>
      <c r="CS1961">
        <f t="shared" si="858"/>
        <v>301</v>
      </c>
      <c r="CT1961">
        <f t="shared" si="859"/>
        <v>328</v>
      </c>
      <c r="CU1961">
        <f t="shared" si="860"/>
        <v>356</v>
      </c>
      <c r="CV1961">
        <f t="shared" si="861"/>
        <v>684</v>
      </c>
      <c r="CW1961">
        <f t="shared" si="862"/>
        <v>841</v>
      </c>
      <c r="CX1961">
        <f t="shared" si="863"/>
        <v>995</v>
      </c>
      <c r="CY1961">
        <f t="shared" si="864"/>
        <v>1836</v>
      </c>
    </row>
    <row r="1962" spans="1:103">
      <c r="A1962" t="s">
        <v>74</v>
      </c>
      <c r="B1962" t="s">
        <v>3481</v>
      </c>
      <c r="C1962" t="s">
        <v>4698</v>
      </c>
      <c r="D1962">
        <v>400175</v>
      </c>
      <c r="E1962" t="s">
        <v>4778</v>
      </c>
      <c r="F1962" t="s">
        <v>4779</v>
      </c>
      <c r="H1962" t="s">
        <v>3485</v>
      </c>
      <c r="I1962" t="s">
        <v>3538</v>
      </c>
      <c r="J1962" t="s">
        <v>3539</v>
      </c>
      <c r="K1962" t="s">
        <v>395</v>
      </c>
      <c r="L1962" t="s">
        <v>129</v>
      </c>
      <c r="M1962" t="s">
        <v>134</v>
      </c>
      <c r="N1962" t="s">
        <v>85</v>
      </c>
      <c r="O1962" t="s">
        <v>244</v>
      </c>
      <c r="P1962" t="s">
        <v>87</v>
      </c>
      <c r="Q1962" t="s">
        <v>8135</v>
      </c>
      <c r="R1962">
        <v>10</v>
      </c>
      <c r="S1962">
        <v>4</v>
      </c>
      <c r="T1962">
        <f t="shared" si="840"/>
        <v>14</v>
      </c>
      <c r="U1962">
        <v>12</v>
      </c>
      <c r="V1962">
        <v>10</v>
      </c>
      <c r="W1962">
        <v>4</v>
      </c>
      <c r="X1962">
        <v>11</v>
      </c>
      <c r="Y1962">
        <v>5</v>
      </c>
      <c r="Z1962">
        <v>8</v>
      </c>
      <c r="AA1962">
        <v>10</v>
      </c>
      <c r="AB1962">
        <v>9</v>
      </c>
      <c r="AC1962">
        <v>14</v>
      </c>
      <c r="AD1962">
        <v>8</v>
      </c>
      <c r="AE1962">
        <v>4</v>
      </c>
      <c r="AF1962">
        <v>6</v>
      </c>
      <c r="AG1962">
        <v>0</v>
      </c>
      <c r="AH1962">
        <v>0</v>
      </c>
      <c r="AI1962">
        <f t="shared" si="841"/>
        <v>49</v>
      </c>
      <c r="AJ1962">
        <f t="shared" si="842"/>
        <v>52</v>
      </c>
      <c r="AK1962">
        <f t="shared" si="843"/>
        <v>101</v>
      </c>
      <c r="AL1962">
        <f t="shared" si="844"/>
        <v>59</v>
      </c>
      <c r="AM1962">
        <f t="shared" si="845"/>
        <v>56</v>
      </c>
      <c r="AN1962">
        <f t="shared" si="846"/>
        <v>115</v>
      </c>
      <c r="AO1962">
        <v>30</v>
      </c>
      <c r="AP1962">
        <v>38</v>
      </c>
      <c r="AQ1962">
        <v>29</v>
      </c>
      <c r="AR1962">
        <v>38</v>
      </c>
      <c r="AS1962">
        <v>35</v>
      </c>
      <c r="AT1962">
        <v>29</v>
      </c>
      <c r="AU1962">
        <v>36</v>
      </c>
      <c r="AV1962">
        <v>42</v>
      </c>
      <c r="AW1962">
        <v>0</v>
      </c>
      <c r="AX1962">
        <v>0</v>
      </c>
      <c r="AY1962">
        <f t="shared" si="847"/>
        <v>130</v>
      </c>
      <c r="AZ1962">
        <f t="shared" si="848"/>
        <v>147</v>
      </c>
      <c r="BA1962">
        <f t="shared" si="849"/>
        <v>277</v>
      </c>
      <c r="BB1962">
        <v>14</v>
      </c>
      <c r="BC1962">
        <v>40</v>
      </c>
      <c r="BD1962">
        <v>38</v>
      </c>
      <c r="BE1962">
        <v>31</v>
      </c>
      <c r="BF1962">
        <v>50</v>
      </c>
      <c r="BG1962">
        <v>87</v>
      </c>
      <c r="BH1962">
        <v>0</v>
      </c>
      <c r="BI1962">
        <v>0</v>
      </c>
      <c r="BJ1962">
        <v>0</v>
      </c>
      <c r="BK1962">
        <v>0</v>
      </c>
      <c r="BL1962">
        <f t="shared" si="850"/>
        <v>102</v>
      </c>
      <c r="BM1962">
        <f t="shared" si="851"/>
        <v>158</v>
      </c>
      <c r="BN1962">
        <f t="shared" si="852"/>
        <v>260</v>
      </c>
      <c r="BO1962">
        <v>27</v>
      </c>
      <c r="BP1962">
        <v>13</v>
      </c>
      <c r="BQ1962">
        <v>0</v>
      </c>
      <c r="BR1962">
        <v>0</v>
      </c>
      <c r="BS1962">
        <v>0</v>
      </c>
      <c r="BT1962">
        <v>0</v>
      </c>
      <c r="BU1962">
        <f t="shared" si="865"/>
        <v>129</v>
      </c>
      <c r="BV1962">
        <f t="shared" si="866"/>
        <v>171</v>
      </c>
      <c r="BW1962">
        <f t="shared" si="867"/>
        <v>300</v>
      </c>
      <c r="BX1962">
        <v>8</v>
      </c>
      <c r="BY1962">
        <v>38</v>
      </c>
      <c r="BZ1962">
        <v>29</v>
      </c>
      <c r="CA1962">
        <v>32</v>
      </c>
      <c r="CB1962">
        <v>42</v>
      </c>
      <c r="CC1962">
        <v>38</v>
      </c>
      <c r="CD1962">
        <v>0</v>
      </c>
      <c r="CE1962">
        <v>0</v>
      </c>
      <c r="CF1962">
        <v>0</v>
      </c>
      <c r="CG1962">
        <v>0</v>
      </c>
      <c r="CH1962">
        <f t="shared" si="853"/>
        <v>79</v>
      </c>
      <c r="CI1962">
        <f t="shared" si="854"/>
        <v>108</v>
      </c>
      <c r="CJ1962">
        <f t="shared" si="855"/>
        <v>187</v>
      </c>
      <c r="CK1962">
        <v>13</v>
      </c>
      <c r="CL1962">
        <v>11</v>
      </c>
      <c r="CM1962">
        <v>0</v>
      </c>
      <c r="CN1962">
        <v>0</v>
      </c>
      <c r="CO1962">
        <v>0</v>
      </c>
      <c r="CP1962">
        <v>0</v>
      </c>
      <c r="CQ1962">
        <f t="shared" si="856"/>
        <v>92</v>
      </c>
      <c r="CR1962">
        <f t="shared" si="857"/>
        <v>119</v>
      </c>
      <c r="CS1962">
        <f t="shared" si="858"/>
        <v>211</v>
      </c>
      <c r="CT1962">
        <f t="shared" si="859"/>
        <v>221</v>
      </c>
      <c r="CU1962">
        <f t="shared" si="860"/>
        <v>290</v>
      </c>
      <c r="CV1962">
        <f t="shared" si="861"/>
        <v>511</v>
      </c>
      <c r="CW1962">
        <f t="shared" si="862"/>
        <v>410</v>
      </c>
      <c r="CX1962">
        <f t="shared" si="863"/>
        <v>493</v>
      </c>
      <c r="CY1962">
        <f t="shared" si="864"/>
        <v>903</v>
      </c>
    </row>
    <row r="1963" spans="1:103">
      <c r="A1963" t="s">
        <v>74</v>
      </c>
      <c r="B1963" t="s">
        <v>3481</v>
      </c>
      <c r="C1963" t="s">
        <v>4698</v>
      </c>
      <c r="D1963">
        <v>409994</v>
      </c>
      <c r="E1963" t="s">
        <v>4780</v>
      </c>
      <c r="F1963" t="s">
        <v>4781</v>
      </c>
      <c r="H1963" t="s">
        <v>3485</v>
      </c>
      <c r="I1963" t="s">
        <v>3538</v>
      </c>
      <c r="J1963" t="s">
        <v>3539</v>
      </c>
      <c r="K1963" t="s">
        <v>4460</v>
      </c>
      <c r="L1963" t="s">
        <v>129</v>
      </c>
      <c r="M1963" t="s">
        <v>134</v>
      </c>
      <c r="N1963" t="s">
        <v>85</v>
      </c>
      <c r="O1963" t="s">
        <v>1620</v>
      </c>
      <c r="P1963" t="s">
        <v>87</v>
      </c>
      <c r="Q1963" s="7" t="s">
        <v>8133</v>
      </c>
      <c r="R1963">
        <v>0</v>
      </c>
      <c r="S1963">
        <v>0</v>
      </c>
      <c r="T1963">
        <f t="shared" si="840"/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f t="shared" si="841"/>
        <v>0</v>
      </c>
      <c r="AJ1963">
        <f t="shared" si="842"/>
        <v>0</v>
      </c>
      <c r="AK1963">
        <f t="shared" si="843"/>
        <v>0</v>
      </c>
      <c r="AL1963">
        <f t="shared" si="844"/>
        <v>0</v>
      </c>
      <c r="AM1963">
        <f t="shared" si="845"/>
        <v>0</v>
      </c>
      <c r="AN1963">
        <f t="shared" si="846"/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f t="shared" si="847"/>
        <v>0</v>
      </c>
      <c r="AZ1963">
        <f t="shared" si="848"/>
        <v>0</v>
      </c>
      <c r="BA1963">
        <f t="shared" si="849"/>
        <v>0</v>
      </c>
      <c r="BB1963">
        <v>0</v>
      </c>
      <c r="BC1963">
        <v>0</v>
      </c>
      <c r="BD1963">
        <v>3</v>
      </c>
      <c r="BE1963">
        <v>6</v>
      </c>
      <c r="BF1963">
        <v>0</v>
      </c>
      <c r="BG1963">
        <v>0</v>
      </c>
      <c r="BH1963">
        <v>0</v>
      </c>
      <c r="BI1963">
        <v>3</v>
      </c>
      <c r="BJ1963">
        <v>0</v>
      </c>
      <c r="BK1963">
        <v>0</v>
      </c>
      <c r="BL1963">
        <f t="shared" si="850"/>
        <v>3</v>
      </c>
      <c r="BM1963">
        <f t="shared" si="851"/>
        <v>9</v>
      </c>
      <c r="BN1963">
        <f t="shared" si="852"/>
        <v>12</v>
      </c>
      <c r="BO1963">
        <v>31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f t="shared" si="865"/>
        <v>34</v>
      </c>
      <c r="BV1963">
        <f t="shared" si="866"/>
        <v>9</v>
      </c>
      <c r="BW1963">
        <f t="shared" si="867"/>
        <v>43</v>
      </c>
      <c r="BX1963">
        <v>3</v>
      </c>
      <c r="BY1963">
        <v>1</v>
      </c>
      <c r="BZ1963">
        <v>1</v>
      </c>
      <c r="CA1963">
        <v>16</v>
      </c>
      <c r="CB1963">
        <v>0</v>
      </c>
      <c r="CC1963">
        <v>0</v>
      </c>
      <c r="CD1963">
        <v>10</v>
      </c>
      <c r="CE1963">
        <v>8</v>
      </c>
      <c r="CF1963">
        <v>0</v>
      </c>
      <c r="CG1963">
        <v>0</v>
      </c>
      <c r="CH1963">
        <f t="shared" si="853"/>
        <v>14</v>
      </c>
      <c r="CI1963">
        <f t="shared" si="854"/>
        <v>25</v>
      </c>
      <c r="CJ1963">
        <f t="shared" si="855"/>
        <v>39</v>
      </c>
      <c r="CK1963">
        <v>28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f t="shared" si="856"/>
        <v>42</v>
      </c>
      <c r="CR1963">
        <f t="shared" si="857"/>
        <v>25</v>
      </c>
      <c r="CS1963">
        <f t="shared" si="858"/>
        <v>67</v>
      </c>
      <c r="CT1963">
        <f t="shared" si="859"/>
        <v>76</v>
      </c>
      <c r="CU1963">
        <f t="shared" si="860"/>
        <v>34</v>
      </c>
      <c r="CV1963">
        <f t="shared" si="861"/>
        <v>110</v>
      </c>
      <c r="CW1963">
        <f t="shared" si="862"/>
        <v>76</v>
      </c>
      <c r="CX1963">
        <f t="shared" si="863"/>
        <v>34</v>
      </c>
      <c r="CY1963">
        <f t="shared" si="864"/>
        <v>110</v>
      </c>
    </row>
    <row r="1964" spans="1:103">
      <c r="A1964" t="s">
        <v>74</v>
      </c>
      <c r="B1964" t="s">
        <v>3481</v>
      </c>
      <c r="C1964" t="s">
        <v>4698</v>
      </c>
      <c r="D1964">
        <v>410126</v>
      </c>
      <c r="E1964" t="s">
        <v>4782</v>
      </c>
      <c r="F1964" t="s">
        <v>4783</v>
      </c>
      <c r="H1964" t="s">
        <v>3485</v>
      </c>
      <c r="I1964" t="s">
        <v>3538</v>
      </c>
      <c r="J1964" t="s">
        <v>3539</v>
      </c>
      <c r="K1964" t="s">
        <v>395</v>
      </c>
      <c r="L1964" t="s">
        <v>129</v>
      </c>
      <c r="M1964" t="s">
        <v>134</v>
      </c>
      <c r="N1964" t="s">
        <v>85</v>
      </c>
      <c r="O1964" t="s">
        <v>493</v>
      </c>
      <c r="P1964" t="s">
        <v>87</v>
      </c>
      <c r="Q1964" s="8" t="s">
        <v>8136</v>
      </c>
      <c r="R1964">
        <v>11</v>
      </c>
      <c r="S1964">
        <v>12</v>
      </c>
      <c r="T1964">
        <f t="shared" si="840"/>
        <v>23</v>
      </c>
      <c r="U1964">
        <v>10</v>
      </c>
      <c r="V1964">
        <v>7</v>
      </c>
      <c r="W1964">
        <v>8</v>
      </c>
      <c r="X1964">
        <v>13</v>
      </c>
      <c r="Y1964">
        <v>6</v>
      </c>
      <c r="Z1964">
        <v>9</v>
      </c>
      <c r="AA1964">
        <v>6</v>
      </c>
      <c r="AB1964">
        <v>1</v>
      </c>
      <c r="AC1964">
        <v>4</v>
      </c>
      <c r="AD1964">
        <v>2</v>
      </c>
      <c r="AE1964">
        <v>0</v>
      </c>
      <c r="AF1964">
        <v>5</v>
      </c>
      <c r="AG1964">
        <v>0</v>
      </c>
      <c r="AH1964">
        <v>0</v>
      </c>
      <c r="AI1964">
        <f t="shared" si="841"/>
        <v>34</v>
      </c>
      <c r="AJ1964">
        <f t="shared" si="842"/>
        <v>37</v>
      </c>
      <c r="AK1964">
        <f t="shared" si="843"/>
        <v>71</v>
      </c>
      <c r="AL1964">
        <f t="shared" si="844"/>
        <v>45</v>
      </c>
      <c r="AM1964">
        <f t="shared" si="845"/>
        <v>49</v>
      </c>
      <c r="AN1964">
        <f t="shared" si="846"/>
        <v>94</v>
      </c>
      <c r="AO1964">
        <v>2</v>
      </c>
      <c r="AP1964">
        <v>2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f t="shared" si="847"/>
        <v>2</v>
      </c>
      <c r="AZ1964">
        <f t="shared" si="848"/>
        <v>2</v>
      </c>
      <c r="BA1964">
        <f t="shared" si="849"/>
        <v>4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f t="shared" si="850"/>
        <v>0</v>
      </c>
      <c r="BM1964">
        <f t="shared" si="851"/>
        <v>0</v>
      </c>
      <c r="BN1964">
        <f t="shared" si="852"/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f t="shared" si="865"/>
        <v>0</v>
      </c>
      <c r="BV1964">
        <f t="shared" si="866"/>
        <v>0</v>
      </c>
      <c r="BW1964">
        <f t="shared" si="867"/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f t="shared" si="853"/>
        <v>0</v>
      </c>
      <c r="CI1964">
        <f t="shared" si="854"/>
        <v>0</v>
      </c>
      <c r="CJ1964">
        <f t="shared" si="855"/>
        <v>0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f t="shared" si="856"/>
        <v>0</v>
      </c>
      <c r="CR1964">
        <f t="shared" si="857"/>
        <v>0</v>
      </c>
      <c r="CS1964">
        <f t="shared" si="858"/>
        <v>0</v>
      </c>
      <c r="CT1964">
        <f t="shared" si="859"/>
        <v>0</v>
      </c>
      <c r="CU1964">
        <f t="shared" si="860"/>
        <v>0</v>
      </c>
      <c r="CV1964">
        <f t="shared" si="861"/>
        <v>0</v>
      </c>
      <c r="CW1964">
        <f t="shared" si="862"/>
        <v>47</v>
      </c>
      <c r="CX1964">
        <f t="shared" si="863"/>
        <v>51</v>
      </c>
      <c r="CY1964">
        <f t="shared" si="864"/>
        <v>98</v>
      </c>
    </row>
    <row r="1965" spans="1:103">
      <c r="A1965" t="s">
        <v>74</v>
      </c>
      <c r="B1965" t="s">
        <v>3481</v>
      </c>
      <c r="C1965" t="s">
        <v>4698</v>
      </c>
      <c r="D1965">
        <v>411563</v>
      </c>
      <c r="E1965" t="s">
        <v>4784</v>
      </c>
      <c r="F1965" t="s">
        <v>1360</v>
      </c>
      <c r="H1965" t="s">
        <v>3485</v>
      </c>
      <c r="I1965" t="s">
        <v>3538</v>
      </c>
      <c r="J1965" t="s">
        <v>3539</v>
      </c>
      <c r="K1965" t="s">
        <v>1360</v>
      </c>
      <c r="L1965" t="s">
        <v>129</v>
      </c>
      <c r="M1965" t="s">
        <v>130</v>
      </c>
      <c r="N1965" t="s">
        <v>85</v>
      </c>
      <c r="O1965" t="s">
        <v>86</v>
      </c>
      <c r="P1965" t="s">
        <v>87</v>
      </c>
      <c r="Q1965" s="7" t="s">
        <v>8134</v>
      </c>
      <c r="R1965">
        <v>7</v>
      </c>
      <c r="S1965">
        <v>2</v>
      </c>
      <c r="T1965">
        <f t="shared" si="840"/>
        <v>9</v>
      </c>
      <c r="U1965">
        <v>8</v>
      </c>
      <c r="V1965">
        <v>5</v>
      </c>
      <c r="W1965">
        <v>4</v>
      </c>
      <c r="X1965">
        <v>11</v>
      </c>
      <c r="Y1965">
        <v>4</v>
      </c>
      <c r="Z1965">
        <v>0</v>
      </c>
      <c r="AA1965">
        <v>2</v>
      </c>
      <c r="AB1965">
        <v>7</v>
      </c>
      <c r="AC1965">
        <v>3</v>
      </c>
      <c r="AD1965">
        <v>1</v>
      </c>
      <c r="AE1965">
        <v>2</v>
      </c>
      <c r="AF1965">
        <v>1</v>
      </c>
      <c r="AG1965">
        <v>0</v>
      </c>
      <c r="AH1965">
        <v>0</v>
      </c>
      <c r="AI1965">
        <f t="shared" si="841"/>
        <v>23</v>
      </c>
      <c r="AJ1965">
        <f t="shared" si="842"/>
        <v>25</v>
      </c>
      <c r="AK1965">
        <f t="shared" si="843"/>
        <v>48</v>
      </c>
      <c r="AL1965">
        <f t="shared" si="844"/>
        <v>30</v>
      </c>
      <c r="AM1965">
        <f t="shared" si="845"/>
        <v>27</v>
      </c>
      <c r="AN1965">
        <f t="shared" si="846"/>
        <v>57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f t="shared" si="847"/>
        <v>0</v>
      </c>
      <c r="AZ1965">
        <f t="shared" si="848"/>
        <v>0</v>
      </c>
      <c r="BA1965">
        <f t="shared" si="849"/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f t="shared" si="850"/>
        <v>0</v>
      </c>
      <c r="BM1965">
        <f t="shared" si="851"/>
        <v>0</v>
      </c>
      <c r="BN1965">
        <f t="shared" si="852"/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f t="shared" si="865"/>
        <v>0</v>
      </c>
      <c r="BV1965">
        <f t="shared" si="866"/>
        <v>0</v>
      </c>
      <c r="BW1965">
        <f t="shared" si="867"/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f t="shared" si="853"/>
        <v>0</v>
      </c>
      <c r="CI1965">
        <f t="shared" si="854"/>
        <v>0</v>
      </c>
      <c r="CJ1965">
        <f t="shared" si="855"/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f t="shared" si="856"/>
        <v>0</v>
      </c>
      <c r="CR1965">
        <f t="shared" si="857"/>
        <v>0</v>
      </c>
      <c r="CS1965">
        <f t="shared" si="858"/>
        <v>0</v>
      </c>
      <c r="CT1965">
        <f t="shared" si="859"/>
        <v>0</v>
      </c>
      <c r="CU1965">
        <f t="shared" si="860"/>
        <v>0</v>
      </c>
      <c r="CV1965">
        <f t="shared" si="861"/>
        <v>0</v>
      </c>
      <c r="CW1965">
        <f t="shared" si="862"/>
        <v>30</v>
      </c>
      <c r="CX1965">
        <f t="shared" si="863"/>
        <v>27</v>
      </c>
      <c r="CY1965">
        <f t="shared" si="864"/>
        <v>57</v>
      </c>
    </row>
    <row r="1966" spans="1:103">
      <c r="A1966" t="s">
        <v>74</v>
      </c>
      <c r="B1966" t="s">
        <v>3481</v>
      </c>
      <c r="C1966" t="s">
        <v>4785</v>
      </c>
      <c r="D1966">
        <v>101554</v>
      </c>
      <c r="E1966" t="s">
        <v>4786</v>
      </c>
      <c r="F1966" t="s">
        <v>4787</v>
      </c>
      <c r="H1966" t="s">
        <v>3485</v>
      </c>
      <c r="I1966" t="s">
        <v>3538</v>
      </c>
      <c r="J1966" t="s">
        <v>3539</v>
      </c>
      <c r="K1966" t="s">
        <v>4788</v>
      </c>
      <c r="L1966" t="s">
        <v>83</v>
      </c>
      <c r="M1966" t="s">
        <v>84</v>
      </c>
      <c r="N1966" t="s">
        <v>85</v>
      </c>
      <c r="O1966" t="s">
        <v>86</v>
      </c>
      <c r="P1966" t="s">
        <v>87</v>
      </c>
      <c r="Q1966" s="7" t="s">
        <v>8134</v>
      </c>
      <c r="R1966">
        <v>40</v>
      </c>
      <c r="S1966">
        <v>45</v>
      </c>
      <c r="T1966">
        <f t="shared" si="840"/>
        <v>85</v>
      </c>
      <c r="U1966">
        <v>48</v>
      </c>
      <c r="V1966">
        <v>39</v>
      </c>
      <c r="W1966">
        <v>46</v>
      </c>
      <c r="X1966">
        <v>45</v>
      </c>
      <c r="Y1966">
        <v>37</v>
      </c>
      <c r="Z1966">
        <v>42</v>
      </c>
      <c r="AA1966">
        <v>49</v>
      </c>
      <c r="AB1966">
        <v>33</v>
      </c>
      <c r="AC1966">
        <v>39</v>
      </c>
      <c r="AD1966">
        <v>48</v>
      </c>
      <c r="AE1966">
        <v>42</v>
      </c>
      <c r="AF1966">
        <v>34</v>
      </c>
      <c r="AG1966">
        <v>0</v>
      </c>
      <c r="AH1966">
        <v>0</v>
      </c>
      <c r="AI1966">
        <f t="shared" si="841"/>
        <v>261</v>
      </c>
      <c r="AJ1966">
        <f t="shared" si="842"/>
        <v>241</v>
      </c>
      <c r="AK1966">
        <f t="shared" si="843"/>
        <v>502</v>
      </c>
      <c r="AL1966">
        <f t="shared" si="844"/>
        <v>301</v>
      </c>
      <c r="AM1966">
        <f t="shared" si="845"/>
        <v>286</v>
      </c>
      <c r="AN1966">
        <f t="shared" si="846"/>
        <v>587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f t="shared" si="847"/>
        <v>0</v>
      </c>
      <c r="AZ1966">
        <f t="shared" si="848"/>
        <v>0</v>
      </c>
      <c r="BA1966">
        <f t="shared" si="849"/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f t="shared" si="850"/>
        <v>0</v>
      </c>
      <c r="BM1966">
        <f t="shared" si="851"/>
        <v>0</v>
      </c>
      <c r="BN1966">
        <f t="shared" si="852"/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f t="shared" si="865"/>
        <v>0</v>
      </c>
      <c r="BV1966">
        <f t="shared" si="866"/>
        <v>0</v>
      </c>
      <c r="BW1966">
        <f t="shared" si="867"/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f t="shared" si="853"/>
        <v>0</v>
      </c>
      <c r="CI1966">
        <f t="shared" si="854"/>
        <v>0</v>
      </c>
      <c r="CJ1966">
        <f t="shared" si="855"/>
        <v>0</v>
      </c>
      <c r="CK1966">
        <v>0</v>
      </c>
      <c r="CL1966">
        <v>0</v>
      </c>
      <c r="CM1966">
        <v>0</v>
      </c>
      <c r="CN1966">
        <v>0</v>
      </c>
      <c r="CO1966">
        <v>0</v>
      </c>
      <c r="CP1966">
        <v>0</v>
      </c>
      <c r="CQ1966">
        <f t="shared" si="856"/>
        <v>0</v>
      </c>
      <c r="CR1966">
        <f t="shared" si="857"/>
        <v>0</v>
      </c>
      <c r="CS1966">
        <f t="shared" si="858"/>
        <v>0</v>
      </c>
      <c r="CT1966">
        <f t="shared" si="859"/>
        <v>0</v>
      </c>
      <c r="CU1966">
        <f t="shared" si="860"/>
        <v>0</v>
      </c>
      <c r="CV1966">
        <f t="shared" si="861"/>
        <v>0</v>
      </c>
      <c r="CW1966">
        <f t="shared" si="862"/>
        <v>301</v>
      </c>
      <c r="CX1966">
        <f t="shared" si="863"/>
        <v>286</v>
      </c>
      <c r="CY1966">
        <f t="shared" si="864"/>
        <v>587</v>
      </c>
    </row>
    <row r="1967" spans="1:103">
      <c r="A1967" t="s">
        <v>74</v>
      </c>
      <c r="B1967" t="s">
        <v>3481</v>
      </c>
      <c r="C1967" t="s">
        <v>4785</v>
      </c>
      <c r="D1967">
        <v>101555</v>
      </c>
      <c r="E1967" t="s">
        <v>4789</v>
      </c>
      <c r="F1967" t="s">
        <v>4790</v>
      </c>
      <c r="H1967" t="s">
        <v>3485</v>
      </c>
      <c r="I1967" t="s">
        <v>3538</v>
      </c>
      <c r="J1967" t="s">
        <v>3539</v>
      </c>
      <c r="K1967" t="s">
        <v>1220</v>
      </c>
      <c r="L1967" t="s">
        <v>83</v>
      </c>
      <c r="M1967" t="s">
        <v>84</v>
      </c>
      <c r="N1967" t="s">
        <v>85</v>
      </c>
      <c r="O1967" t="s">
        <v>86</v>
      </c>
      <c r="P1967" t="s">
        <v>87</v>
      </c>
      <c r="Q1967" s="7" t="s">
        <v>8134</v>
      </c>
      <c r="R1967">
        <v>20</v>
      </c>
      <c r="S1967">
        <v>24</v>
      </c>
      <c r="T1967">
        <f t="shared" si="840"/>
        <v>44</v>
      </c>
      <c r="U1967">
        <v>16</v>
      </c>
      <c r="V1967">
        <v>24</v>
      </c>
      <c r="W1967">
        <v>23</v>
      </c>
      <c r="X1967">
        <v>15</v>
      </c>
      <c r="Y1967">
        <v>14</v>
      </c>
      <c r="Z1967">
        <v>22</v>
      </c>
      <c r="AA1967">
        <v>23</v>
      </c>
      <c r="AB1967">
        <v>22</v>
      </c>
      <c r="AC1967">
        <v>23</v>
      </c>
      <c r="AD1967">
        <v>14</v>
      </c>
      <c r="AE1967">
        <v>12</v>
      </c>
      <c r="AF1967">
        <v>17</v>
      </c>
      <c r="AG1967">
        <v>0</v>
      </c>
      <c r="AH1967">
        <v>0</v>
      </c>
      <c r="AI1967">
        <f t="shared" si="841"/>
        <v>111</v>
      </c>
      <c r="AJ1967">
        <f t="shared" si="842"/>
        <v>114</v>
      </c>
      <c r="AK1967">
        <f t="shared" si="843"/>
        <v>225</v>
      </c>
      <c r="AL1967">
        <f t="shared" si="844"/>
        <v>131</v>
      </c>
      <c r="AM1967">
        <f t="shared" si="845"/>
        <v>138</v>
      </c>
      <c r="AN1967">
        <f t="shared" si="846"/>
        <v>269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f t="shared" si="847"/>
        <v>0</v>
      </c>
      <c r="AZ1967">
        <f t="shared" si="848"/>
        <v>0</v>
      </c>
      <c r="BA1967">
        <f t="shared" si="849"/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f t="shared" si="850"/>
        <v>0</v>
      </c>
      <c r="BM1967">
        <f t="shared" si="851"/>
        <v>0</v>
      </c>
      <c r="BN1967">
        <f t="shared" si="852"/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f t="shared" si="865"/>
        <v>0</v>
      </c>
      <c r="BV1967">
        <f t="shared" si="866"/>
        <v>0</v>
      </c>
      <c r="BW1967">
        <f t="shared" si="867"/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f t="shared" si="853"/>
        <v>0</v>
      </c>
      <c r="CI1967">
        <f t="shared" si="854"/>
        <v>0</v>
      </c>
      <c r="CJ1967">
        <f t="shared" si="855"/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f t="shared" si="856"/>
        <v>0</v>
      </c>
      <c r="CR1967">
        <f t="shared" si="857"/>
        <v>0</v>
      </c>
      <c r="CS1967">
        <f t="shared" si="858"/>
        <v>0</v>
      </c>
      <c r="CT1967">
        <f t="shared" si="859"/>
        <v>0</v>
      </c>
      <c r="CU1967">
        <f t="shared" si="860"/>
        <v>0</v>
      </c>
      <c r="CV1967">
        <f t="shared" si="861"/>
        <v>0</v>
      </c>
      <c r="CW1967">
        <f t="shared" si="862"/>
        <v>131</v>
      </c>
      <c r="CX1967">
        <f t="shared" si="863"/>
        <v>138</v>
      </c>
      <c r="CY1967">
        <f t="shared" si="864"/>
        <v>269</v>
      </c>
    </row>
    <row r="1968" spans="1:103">
      <c r="A1968" t="s">
        <v>74</v>
      </c>
      <c r="B1968" t="s">
        <v>3481</v>
      </c>
      <c r="C1968" t="s">
        <v>4785</v>
      </c>
      <c r="D1968">
        <v>101556</v>
      </c>
      <c r="E1968" t="s">
        <v>4791</v>
      </c>
      <c r="F1968" t="s">
        <v>167</v>
      </c>
      <c r="H1968" t="s">
        <v>3485</v>
      </c>
      <c r="I1968" t="s">
        <v>3538</v>
      </c>
      <c r="J1968" t="s">
        <v>3539</v>
      </c>
      <c r="K1968" t="s">
        <v>4792</v>
      </c>
      <c r="L1968" t="s">
        <v>83</v>
      </c>
      <c r="M1968" t="s">
        <v>84</v>
      </c>
      <c r="N1968" t="s">
        <v>85</v>
      </c>
      <c r="O1968" t="s">
        <v>86</v>
      </c>
      <c r="P1968" t="s">
        <v>87</v>
      </c>
      <c r="Q1968" s="7" t="s">
        <v>8134</v>
      </c>
      <c r="R1968">
        <v>42</v>
      </c>
      <c r="S1968">
        <v>37</v>
      </c>
      <c r="T1968">
        <f t="shared" si="840"/>
        <v>79</v>
      </c>
      <c r="U1968">
        <v>41</v>
      </c>
      <c r="V1968">
        <v>27</v>
      </c>
      <c r="W1968">
        <v>47</v>
      </c>
      <c r="X1968">
        <v>41</v>
      </c>
      <c r="Y1968">
        <v>30</v>
      </c>
      <c r="Z1968">
        <v>35</v>
      </c>
      <c r="AA1968">
        <v>33</v>
      </c>
      <c r="AB1968">
        <v>37</v>
      </c>
      <c r="AC1968">
        <v>32</v>
      </c>
      <c r="AD1968">
        <v>34</v>
      </c>
      <c r="AE1968">
        <v>40</v>
      </c>
      <c r="AF1968">
        <v>12</v>
      </c>
      <c r="AG1968">
        <v>0</v>
      </c>
      <c r="AH1968">
        <v>0</v>
      </c>
      <c r="AI1968">
        <f t="shared" si="841"/>
        <v>223</v>
      </c>
      <c r="AJ1968">
        <f t="shared" si="842"/>
        <v>186</v>
      </c>
      <c r="AK1968">
        <f t="shared" si="843"/>
        <v>409</v>
      </c>
      <c r="AL1968">
        <f t="shared" si="844"/>
        <v>265</v>
      </c>
      <c r="AM1968">
        <f t="shared" si="845"/>
        <v>223</v>
      </c>
      <c r="AN1968">
        <f t="shared" si="846"/>
        <v>488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f t="shared" si="847"/>
        <v>0</v>
      </c>
      <c r="AZ1968">
        <f t="shared" si="848"/>
        <v>0</v>
      </c>
      <c r="BA1968">
        <f t="shared" si="849"/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f t="shared" si="850"/>
        <v>0</v>
      </c>
      <c r="BM1968">
        <f t="shared" si="851"/>
        <v>0</v>
      </c>
      <c r="BN1968">
        <f t="shared" si="852"/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f t="shared" si="865"/>
        <v>0</v>
      </c>
      <c r="BV1968">
        <f t="shared" si="866"/>
        <v>0</v>
      </c>
      <c r="BW1968">
        <f t="shared" si="867"/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f t="shared" si="853"/>
        <v>0</v>
      </c>
      <c r="CI1968">
        <f t="shared" si="854"/>
        <v>0</v>
      </c>
      <c r="CJ1968">
        <f t="shared" si="855"/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f t="shared" si="856"/>
        <v>0</v>
      </c>
      <c r="CR1968">
        <f t="shared" si="857"/>
        <v>0</v>
      </c>
      <c r="CS1968">
        <f t="shared" si="858"/>
        <v>0</v>
      </c>
      <c r="CT1968">
        <f t="shared" si="859"/>
        <v>0</v>
      </c>
      <c r="CU1968">
        <f t="shared" si="860"/>
        <v>0</v>
      </c>
      <c r="CV1968">
        <f t="shared" si="861"/>
        <v>0</v>
      </c>
      <c r="CW1968">
        <f t="shared" si="862"/>
        <v>265</v>
      </c>
      <c r="CX1968">
        <f t="shared" si="863"/>
        <v>223</v>
      </c>
      <c r="CY1968">
        <f t="shared" si="864"/>
        <v>488</v>
      </c>
    </row>
    <row r="1969" spans="1:103">
      <c r="A1969" t="s">
        <v>74</v>
      </c>
      <c r="B1969" t="s">
        <v>3481</v>
      </c>
      <c r="C1969" t="s">
        <v>4785</v>
      </c>
      <c r="D1969">
        <v>101557</v>
      </c>
      <c r="E1969" t="s">
        <v>4793</v>
      </c>
      <c r="F1969" t="s">
        <v>158</v>
      </c>
      <c r="H1969" t="s">
        <v>3485</v>
      </c>
      <c r="I1969" t="s">
        <v>3538</v>
      </c>
      <c r="J1969" t="s">
        <v>3539</v>
      </c>
      <c r="K1969" t="s">
        <v>4794</v>
      </c>
      <c r="L1969" t="s">
        <v>83</v>
      </c>
      <c r="M1969" t="s">
        <v>84</v>
      </c>
      <c r="N1969" t="s">
        <v>85</v>
      </c>
      <c r="O1969" t="s">
        <v>86</v>
      </c>
      <c r="P1969" t="s">
        <v>87</v>
      </c>
      <c r="Q1969" s="7" t="s">
        <v>8134</v>
      </c>
      <c r="R1969">
        <v>13</v>
      </c>
      <c r="S1969">
        <v>23</v>
      </c>
      <c r="T1969">
        <f t="shared" si="840"/>
        <v>36</v>
      </c>
      <c r="U1969">
        <v>25</v>
      </c>
      <c r="V1969">
        <v>29</v>
      </c>
      <c r="W1969">
        <v>26</v>
      </c>
      <c r="X1969">
        <v>33</v>
      </c>
      <c r="Y1969">
        <v>24</v>
      </c>
      <c r="Z1969">
        <v>17</v>
      </c>
      <c r="AA1969">
        <v>16</v>
      </c>
      <c r="AB1969">
        <v>17</v>
      </c>
      <c r="AC1969">
        <v>29</v>
      </c>
      <c r="AD1969">
        <v>28</v>
      </c>
      <c r="AE1969">
        <v>28</v>
      </c>
      <c r="AF1969">
        <v>15</v>
      </c>
      <c r="AG1969">
        <v>0</v>
      </c>
      <c r="AH1969">
        <v>0</v>
      </c>
      <c r="AI1969">
        <f t="shared" si="841"/>
        <v>148</v>
      </c>
      <c r="AJ1969">
        <f t="shared" si="842"/>
        <v>139</v>
      </c>
      <c r="AK1969">
        <f t="shared" si="843"/>
        <v>287</v>
      </c>
      <c r="AL1969">
        <f t="shared" si="844"/>
        <v>161</v>
      </c>
      <c r="AM1969">
        <f t="shared" si="845"/>
        <v>162</v>
      </c>
      <c r="AN1969">
        <f t="shared" si="846"/>
        <v>323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f t="shared" si="847"/>
        <v>0</v>
      </c>
      <c r="AZ1969">
        <f t="shared" si="848"/>
        <v>0</v>
      </c>
      <c r="BA1969">
        <f t="shared" si="849"/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f t="shared" si="850"/>
        <v>0</v>
      </c>
      <c r="BM1969">
        <f t="shared" si="851"/>
        <v>0</v>
      </c>
      <c r="BN1969">
        <f t="shared" si="852"/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f t="shared" si="865"/>
        <v>0</v>
      </c>
      <c r="BV1969">
        <f t="shared" si="866"/>
        <v>0</v>
      </c>
      <c r="BW1969">
        <f t="shared" si="867"/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f t="shared" si="853"/>
        <v>0</v>
      </c>
      <c r="CI1969">
        <f t="shared" si="854"/>
        <v>0</v>
      </c>
      <c r="CJ1969">
        <f t="shared" si="855"/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f t="shared" si="856"/>
        <v>0</v>
      </c>
      <c r="CR1969">
        <f t="shared" si="857"/>
        <v>0</v>
      </c>
      <c r="CS1969">
        <f t="shared" si="858"/>
        <v>0</v>
      </c>
      <c r="CT1969">
        <f t="shared" si="859"/>
        <v>0</v>
      </c>
      <c r="CU1969">
        <f t="shared" si="860"/>
        <v>0</v>
      </c>
      <c r="CV1969">
        <f t="shared" si="861"/>
        <v>0</v>
      </c>
      <c r="CW1969">
        <f t="shared" si="862"/>
        <v>161</v>
      </c>
      <c r="CX1969">
        <f t="shared" si="863"/>
        <v>162</v>
      </c>
      <c r="CY1969">
        <f t="shared" si="864"/>
        <v>323</v>
      </c>
    </row>
    <row r="1970" spans="1:103">
      <c r="A1970" t="s">
        <v>74</v>
      </c>
      <c r="B1970" t="s">
        <v>3481</v>
      </c>
      <c r="C1970" t="s">
        <v>4785</v>
      </c>
      <c r="D1970">
        <v>101558</v>
      </c>
      <c r="E1970" t="s">
        <v>4795</v>
      </c>
      <c r="F1970" t="s">
        <v>1281</v>
      </c>
      <c r="H1970" t="s">
        <v>3485</v>
      </c>
      <c r="I1970" t="s">
        <v>3538</v>
      </c>
      <c r="J1970" t="s">
        <v>3539</v>
      </c>
      <c r="K1970" t="s">
        <v>4796</v>
      </c>
      <c r="L1970" t="s">
        <v>83</v>
      </c>
      <c r="M1970" t="s">
        <v>84</v>
      </c>
      <c r="N1970" t="s">
        <v>85</v>
      </c>
      <c r="O1970" t="s">
        <v>86</v>
      </c>
      <c r="P1970" t="s">
        <v>87</v>
      </c>
      <c r="Q1970" s="7" t="s">
        <v>8134</v>
      </c>
      <c r="R1970">
        <v>17</v>
      </c>
      <c r="S1970">
        <v>17</v>
      </c>
      <c r="T1970">
        <f t="shared" si="840"/>
        <v>34</v>
      </c>
      <c r="U1970">
        <v>15</v>
      </c>
      <c r="V1970">
        <v>29</v>
      </c>
      <c r="W1970">
        <v>21</v>
      </c>
      <c r="X1970">
        <v>23</v>
      </c>
      <c r="Y1970">
        <v>19</v>
      </c>
      <c r="Z1970">
        <v>15</v>
      </c>
      <c r="AA1970">
        <v>16</v>
      </c>
      <c r="AB1970">
        <v>21</v>
      </c>
      <c r="AC1970">
        <v>25</v>
      </c>
      <c r="AD1970">
        <v>24</v>
      </c>
      <c r="AE1970">
        <v>24</v>
      </c>
      <c r="AF1970">
        <v>15</v>
      </c>
      <c r="AG1970">
        <v>0</v>
      </c>
      <c r="AH1970">
        <v>0</v>
      </c>
      <c r="AI1970">
        <f t="shared" si="841"/>
        <v>120</v>
      </c>
      <c r="AJ1970">
        <f t="shared" si="842"/>
        <v>127</v>
      </c>
      <c r="AK1970">
        <f t="shared" si="843"/>
        <v>247</v>
      </c>
      <c r="AL1970">
        <f t="shared" si="844"/>
        <v>137</v>
      </c>
      <c r="AM1970">
        <f t="shared" si="845"/>
        <v>144</v>
      </c>
      <c r="AN1970">
        <f t="shared" si="846"/>
        <v>281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f t="shared" si="847"/>
        <v>0</v>
      </c>
      <c r="AZ1970">
        <f t="shared" si="848"/>
        <v>0</v>
      </c>
      <c r="BA1970">
        <f t="shared" si="849"/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f t="shared" si="850"/>
        <v>0</v>
      </c>
      <c r="BM1970">
        <f t="shared" si="851"/>
        <v>0</v>
      </c>
      <c r="BN1970">
        <f t="shared" si="852"/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f t="shared" si="865"/>
        <v>0</v>
      </c>
      <c r="BV1970">
        <f t="shared" si="866"/>
        <v>0</v>
      </c>
      <c r="BW1970">
        <f t="shared" si="867"/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f t="shared" si="853"/>
        <v>0</v>
      </c>
      <c r="CI1970">
        <f t="shared" si="854"/>
        <v>0</v>
      </c>
      <c r="CJ1970">
        <f t="shared" si="855"/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f t="shared" si="856"/>
        <v>0</v>
      </c>
      <c r="CR1970">
        <f t="shared" si="857"/>
        <v>0</v>
      </c>
      <c r="CS1970">
        <f t="shared" si="858"/>
        <v>0</v>
      </c>
      <c r="CT1970">
        <f t="shared" si="859"/>
        <v>0</v>
      </c>
      <c r="CU1970">
        <f t="shared" si="860"/>
        <v>0</v>
      </c>
      <c r="CV1970">
        <f t="shared" si="861"/>
        <v>0</v>
      </c>
      <c r="CW1970">
        <f t="shared" si="862"/>
        <v>137</v>
      </c>
      <c r="CX1970">
        <f t="shared" si="863"/>
        <v>144</v>
      </c>
      <c r="CY1970">
        <f t="shared" si="864"/>
        <v>281</v>
      </c>
    </row>
    <row r="1971" spans="1:103">
      <c r="A1971" t="s">
        <v>74</v>
      </c>
      <c r="B1971" t="s">
        <v>3481</v>
      </c>
      <c r="C1971" t="s">
        <v>4785</v>
      </c>
      <c r="D1971">
        <v>101559</v>
      </c>
      <c r="E1971" t="s">
        <v>4797</v>
      </c>
      <c r="F1971" t="s">
        <v>158</v>
      </c>
      <c r="H1971" t="s">
        <v>3485</v>
      </c>
      <c r="I1971" t="s">
        <v>3538</v>
      </c>
      <c r="J1971" t="s">
        <v>3539</v>
      </c>
      <c r="K1971" t="s">
        <v>4798</v>
      </c>
      <c r="L1971" t="s">
        <v>83</v>
      </c>
      <c r="M1971" t="s">
        <v>84</v>
      </c>
      <c r="N1971" t="s">
        <v>85</v>
      </c>
      <c r="O1971" t="s">
        <v>86</v>
      </c>
      <c r="P1971" t="s">
        <v>87</v>
      </c>
      <c r="Q1971" s="7" t="s">
        <v>8134</v>
      </c>
      <c r="R1971">
        <v>25</v>
      </c>
      <c r="S1971">
        <v>28</v>
      </c>
      <c r="T1971">
        <f t="shared" si="840"/>
        <v>53</v>
      </c>
      <c r="U1971">
        <v>25</v>
      </c>
      <c r="V1971">
        <v>23</v>
      </c>
      <c r="W1971">
        <v>24</v>
      </c>
      <c r="X1971">
        <v>19</v>
      </c>
      <c r="Y1971">
        <v>24</v>
      </c>
      <c r="Z1971">
        <v>18</v>
      </c>
      <c r="AA1971">
        <v>22</v>
      </c>
      <c r="AB1971">
        <v>29</v>
      </c>
      <c r="AC1971">
        <v>20</v>
      </c>
      <c r="AD1971">
        <v>33</v>
      </c>
      <c r="AE1971">
        <v>26</v>
      </c>
      <c r="AF1971">
        <v>19</v>
      </c>
      <c r="AG1971">
        <v>0</v>
      </c>
      <c r="AH1971">
        <v>0</v>
      </c>
      <c r="AI1971">
        <f t="shared" si="841"/>
        <v>141</v>
      </c>
      <c r="AJ1971">
        <f t="shared" si="842"/>
        <v>141</v>
      </c>
      <c r="AK1971">
        <f t="shared" si="843"/>
        <v>282</v>
      </c>
      <c r="AL1971">
        <f t="shared" si="844"/>
        <v>166</v>
      </c>
      <c r="AM1971">
        <f t="shared" si="845"/>
        <v>169</v>
      </c>
      <c r="AN1971">
        <f t="shared" si="846"/>
        <v>335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f t="shared" si="847"/>
        <v>0</v>
      </c>
      <c r="AZ1971">
        <f t="shared" si="848"/>
        <v>0</v>
      </c>
      <c r="BA1971">
        <f t="shared" si="849"/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f t="shared" si="850"/>
        <v>0</v>
      </c>
      <c r="BM1971">
        <f t="shared" si="851"/>
        <v>0</v>
      </c>
      <c r="BN1971">
        <f t="shared" si="852"/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f t="shared" si="865"/>
        <v>0</v>
      </c>
      <c r="BV1971">
        <f t="shared" si="866"/>
        <v>0</v>
      </c>
      <c r="BW1971">
        <f t="shared" si="867"/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f t="shared" si="853"/>
        <v>0</v>
      </c>
      <c r="CI1971">
        <f t="shared" si="854"/>
        <v>0</v>
      </c>
      <c r="CJ1971">
        <f t="shared" si="855"/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f t="shared" si="856"/>
        <v>0</v>
      </c>
      <c r="CR1971">
        <f t="shared" si="857"/>
        <v>0</v>
      </c>
      <c r="CS1971">
        <f t="shared" si="858"/>
        <v>0</v>
      </c>
      <c r="CT1971">
        <f t="shared" si="859"/>
        <v>0</v>
      </c>
      <c r="CU1971">
        <f t="shared" si="860"/>
        <v>0</v>
      </c>
      <c r="CV1971">
        <f t="shared" si="861"/>
        <v>0</v>
      </c>
      <c r="CW1971">
        <f t="shared" si="862"/>
        <v>166</v>
      </c>
      <c r="CX1971">
        <f t="shared" si="863"/>
        <v>169</v>
      </c>
      <c r="CY1971">
        <f t="shared" si="864"/>
        <v>335</v>
      </c>
    </row>
    <row r="1972" spans="1:103">
      <c r="A1972" t="s">
        <v>74</v>
      </c>
      <c r="B1972" t="s">
        <v>3481</v>
      </c>
      <c r="C1972" t="s">
        <v>4785</v>
      </c>
      <c r="D1972">
        <v>101560</v>
      </c>
      <c r="E1972" t="s">
        <v>4799</v>
      </c>
      <c r="F1972" t="s">
        <v>158</v>
      </c>
      <c r="H1972" t="s">
        <v>3485</v>
      </c>
      <c r="I1972" t="s">
        <v>3538</v>
      </c>
      <c r="J1972" t="s">
        <v>3539</v>
      </c>
      <c r="K1972" t="s">
        <v>4800</v>
      </c>
      <c r="L1972" t="s">
        <v>83</v>
      </c>
      <c r="M1972" t="s">
        <v>84</v>
      </c>
      <c r="N1972" t="s">
        <v>85</v>
      </c>
      <c r="O1972" t="s">
        <v>86</v>
      </c>
      <c r="P1972" t="s">
        <v>87</v>
      </c>
      <c r="Q1972" s="7" t="s">
        <v>8134</v>
      </c>
      <c r="R1972">
        <v>39</v>
      </c>
      <c r="S1972">
        <v>30</v>
      </c>
      <c r="T1972">
        <f t="shared" si="840"/>
        <v>69</v>
      </c>
      <c r="U1972">
        <v>37</v>
      </c>
      <c r="V1972">
        <v>29</v>
      </c>
      <c r="W1972">
        <v>39</v>
      </c>
      <c r="X1972">
        <v>36</v>
      </c>
      <c r="Y1972">
        <v>34</v>
      </c>
      <c r="Z1972">
        <v>37</v>
      </c>
      <c r="AA1972">
        <v>42</v>
      </c>
      <c r="AB1972">
        <v>49</v>
      </c>
      <c r="AC1972">
        <v>35</v>
      </c>
      <c r="AD1972">
        <v>40</v>
      </c>
      <c r="AE1972">
        <v>39</v>
      </c>
      <c r="AF1972">
        <v>37</v>
      </c>
      <c r="AG1972">
        <v>0</v>
      </c>
      <c r="AH1972">
        <v>0</v>
      </c>
      <c r="AI1972">
        <f t="shared" si="841"/>
        <v>226</v>
      </c>
      <c r="AJ1972">
        <f t="shared" si="842"/>
        <v>228</v>
      </c>
      <c r="AK1972">
        <f t="shared" si="843"/>
        <v>454</v>
      </c>
      <c r="AL1972">
        <f t="shared" si="844"/>
        <v>265</v>
      </c>
      <c r="AM1972">
        <f t="shared" si="845"/>
        <v>258</v>
      </c>
      <c r="AN1972">
        <f t="shared" si="846"/>
        <v>523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f t="shared" si="847"/>
        <v>0</v>
      </c>
      <c r="AZ1972">
        <f t="shared" si="848"/>
        <v>0</v>
      </c>
      <c r="BA1972">
        <f t="shared" si="849"/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f t="shared" si="850"/>
        <v>0</v>
      </c>
      <c r="BM1972">
        <f t="shared" si="851"/>
        <v>0</v>
      </c>
      <c r="BN1972">
        <f t="shared" si="852"/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f t="shared" si="865"/>
        <v>0</v>
      </c>
      <c r="BV1972">
        <f t="shared" si="866"/>
        <v>0</v>
      </c>
      <c r="BW1972">
        <f t="shared" si="867"/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f t="shared" si="853"/>
        <v>0</v>
      </c>
      <c r="CI1972">
        <f t="shared" si="854"/>
        <v>0</v>
      </c>
      <c r="CJ1972">
        <f t="shared" si="855"/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f t="shared" si="856"/>
        <v>0</v>
      </c>
      <c r="CR1972">
        <f t="shared" si="857"/>
        <v>0</v>
      </c>
      <c r="CS1972">
        <f t="shared" si="858"/>
        <v>0</v>
      </c>
      <c r="CT1972">
        <f t="shared" si="859"/>
        <v>0</v>
      </c>
      <c r="CU1972">
        <f t="shared" si="860"/>
        <v>0</v>
      </c>
      <c r="CV1972">
        <f t="shared" si="861"/>
        <v>0</v>
      </c>
      <c r="CW1972">
        <f t="shared" si="862"/>
        <v>265</v>
      </c>
      <c r="CX1972">
        <f t="shared" si="863"/>
        <v>258</v>
      </c>
      <c r="CY1972">
        <f t="shared" si="864"/>
        <v>523</v>
      </c>
    </row>
    <row r="1973" spans="1:103">
      <c r="A1973" t="s">
        <v>74</v>
      </c>
      <c r="B1973" t="s">
        <v>3481</v>
      </c>
      <c r="C1973" t="s">
        <v>4785</v>
      </c>
      <c r="D1973">
        <v>101561</v>
      </c>
      <c r="E1973" t="s">
        <v>4801</v>
      </c>
      <c r="F1973" t="s">
        <v>158</v>
      </c>
      <c r="H1973" t="s">
        <v>3485</v>
      </c>
      <c r="I1973" t="s">
        <v>3538</v>
      </c>
      <c r="J1973" t="s">
        <v>3539</v>
      </c>
      <c r="K1973" t="s">
        <v>4802</v>
      </c>
      <c r="L1973" t="s">
        <v>83</v>
      </c>
      <c r="M1973" t="s">
        <v>84</v>
      </c>
      <c r="N1973" t="s">
        <v>85</v>
      </c>
      <c r="O1973" t="s">
        <v>86</v>
      </c>
      <c r="P1973" t="s">
        <v>87</v>
      </c>
      <c r="Q1973" s="7" t="s">
        <v>8134</v>
      </c>
      <c r="R1973">
        <v>37</v>
      </c>
      <c r="S1973">
        <v>18</v>
      </c>
      <c r="T1973">
        <f t="shared" si="840"/>
        <v>55</v>
      </c>
      <c r="U1973">
        <v>45</v>
      </c>
      <c r="V1973">
        <v>39</v>
      </c>
      <c r="W1973">
        <v>51</v>
      </c>
      <c r="X1973">
        <v>40</v>
      </c>
      <c r="Y1973">
        <v>41</v>
      </c>
      <c r="Z1973">
        <v>28</v>
      </c>
      <c r="AA1973">
        <v>48</v>
      </c>
      <c r="AB1973">
        <v>38</v>
      </c>
      <c r="AC1973">
        <v>45</v>
      </c>
      <c r="AD1973">
        <v>40</v>
      </c>
      <c r="AE1973">
        <v>33</v>
      </c>
      <c r="AF1973">
        <v>28</v>
      </c>
      <c r="AG1973">
        <v>0</v>
      </c>
      <c r="AH1973">
        <v>0</v>
      </c>
      <c r="AI1973">
        <f t="shared" si="841"/>
        <v>263</v>
      </c>
      <c r="AJ1973">
        <f t="shared" si="842"/>
        <v>213</v>
      </c>
      <c r="AK1973">
        <f t="shared" si="843"/>
        <v>476</v>
      </c>
      <c r="AL1973">
        <f t="shared" si="844"/>
        <v>300</v>
      </c>
      <c r="AM1973">
        <f t="shared" si="845"/>
        <v>231</v>
      </c>
      <c r="AN1973">
        <f t="shared" si="846"/>
        <v>531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f t="shared" si="847"/>
        <v>0</v>
      </c>
      <c r="AZ1973">
        <f t="shared" si="848"/>
        <v>0</v>
      </c>
      <c r="BA1973">
        <f t="shared" si="849"/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f t="shared" si="850"/>
        <v>0</v>
      </c>
      <c r="BM1973">
        <f t="shared" si="851"/>
        <v>0</v>
      </c>
      <c r="BN1973">
        <f t="shared" si="852"/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f t="shared" si="865"/>
        <v>0</v>
      </c>
      <c r="BV1973">
        <f t="shared" si="866"/>
        <v>0</v>
      </c>
      <c r="BW1973">
        <f t="shared" si="867"/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f t="shared" si="853"/>
        <v>0</v>
      </c>
      <c r="CI1973">
        <f t="shared" si="854"/>
        <v>0</v>
      </c>
      <c r="CJ1973">
        <f t="shared" si="855"/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f t="shared" si="856"/>
        <v>0</v>
      </c>
      <c r="CR1973">
        <f t="shared" si="857"/>
        <v>0</v>
      </c>
      <c r="CS1973">
        <f t="shared" si="858"/>
        <v>0</v>
      </c>
      <c r="CT1973">
        <f t="shared" si="859"/>
        <v>0</v>
      </c>
      <c r="CU1973">
        <f t="shared" si="860"/>
        <v>0</v>
      </c>
      <c r="CV1973">
        <f t="shared" si="861"/>
        <v>0</v>
      </c>
      <c r="CW1973">
        <f t="shared" si="862"/>
        <v>300</v>
      </c>
      <c r="CX1973">
        <f t="shared" si="863"/>
        <v>231</v>
      </c>
      <c r="CY1973">
        <f t="shared" si="864"/>
        <v>531</v>
      </c>
    </row>
    <row r="1974" spans="1:103">
      <c r="A1974" t="s">
        <v>74</v>
      </c>
      <c r="B1974" t="s">
        <v>3481</v>
      </c>
      <c r="C1974" t="s">
        <v>4785</v>
      </c>
      <c r="D1974">
        <v>101562</v>
      </c>
      <c r="E1974" t="s">
        <v>4803</v>
      </c>
      <c r="F1974" t="s">
        <v>4804</v>
      </c>
      <c r="H1974" t="s">
        <v>3485</v>
      </c>
      <c r="I1974" t="s">
        <v>3538</v>
      </c>
      <c r="J1974" t="s">
        <v>3539</v>
      </c>
      <c r="K1974" t="s">
        <v>4805</v>
      </c>
      <c r="L1974" t="s">
        <v>83</v>
      </c>
      <c r="M1974" t="s">
        <v>84</v>
      </c>
      <c r="N1974" t="s">
        <v>85</v>
      </c>
      <c r="O1974" t="s">
        <v>86</v>
      </c>
      <c r="P1974" t="s">
        <v>87</v>
      </c>
      <c r="Q1974" s="7" t="s">
        <v>8134</v>
      </c>
      <c r="R1974">
        <v>21</v>
      </c>
      <c r="S1974">
        <v>14</v>
      </c>
      <c r="T1974">
        <f t="shared" si="840"/>
        <v>35</v>
      </c>
      <c r="U1974">
        <v>22</v>
      </c>
      <c r="V1974">
        <v>18</v>
      </c>
      <c r="W1974">
        <v>17</v>
      </c>
      <c r="X1974">
        <v>19</v>
      </c>
      <c r="Y1974">
        <v>23</v>
      </c>
      <c r="Z1974">
        <v>22</v>
      </c>
      <c r="AA1974">
        <v>10</v>
      </c>
      <c r="AB1974">
        <v>18</v>
      </c>
      <c r="AC1974">
        <v>13</v>
      </c>
      <c r="AD1974">
        <v>21</v>
      </c>
      <c r="AE1974">
        <v>22</v>
      </c>
      <c r="AF1974">
        <v>13</v>
      </c>
      <c r="AG1974">
        <v>0</v>
      </c>
      <c r="AH1974">
        <v>0</v>
      </c>
      <c r="AI1974">
        <f t="shared" si="841"/>
        <v>107</v>
      </c>
      <c r="AJ1974">
        <f t="shared" si="842"/>
        <v>111</v>
      </c>
      <c r="AK1974">
        <f t="shared" si="843"/>
        <v>218</v>
      </c>
      <c r="AL1974">
        <f t="shared" si="844"/>
        <v>128</v>
      </c>
      <c r="AM1974">
        <f t="shared" si="845"/>
        <v>125</v>
      </c>
      <c r="AN1974">
        <f t="shared" si="846"/>
        <v>253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f t="shared" si="847"/>
        <v>0</v>
      </c>
      <c r="AZ1974">
        <f t="shared" si="848"/>
        <v>0</v>
      </c>
      <c r="BA1974">
        <f t="shared" si="849"/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f t="shared" si="850"/>
        <v>0</v>
      </c>
      <c r="BM1974">
        <f t="shared" si="851"/>
        <v>0</v>
      </c>
      <c r="BN1974">
        <f t="shared" si="852"/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f t="shared" si="865"/>
        <v>0</v>
      </c>
      <c r="BV1974">
        <f t="shared" si="866"/>
        <v>0</v>
      </c>
      <c r="BW1974">
        <f t="shared" si="867"/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f t="shared" si="853"/>
        <v>0</v>
      </c>
      <c r="CI1974">
        <f t="shared" si="854"/>
        <v>0</v>
      </c>
      <c r="CJ1974">
        <f t="shared" si="855"/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f t="shared" si="856"/>
        <v>0</v>
      </c>
      <c r="CR1974">
        <f t="shared" si="857"/>
        <v>0</v>
      </c>
      <c r="CS1974">
        <f t="shared" si="858"/>
        <v>0</v>
      </c>
      <c r="CT1974">
        <f t="shared" si="859"/>
        <v>0</v>
      </c>
      <c r="CU1974">
        <f t="shared" si="860"/>
        <v>0</v>
      </c>
      <c r="CV1974">
        <f t="shared" si="861"/>
        <v>0</v>
      </c>
      <c r="CW1974">
        <f t="shared" si="862"/>
        <v>128</v>
      </c>
      <c r="CX1974">
        <f t="shared" si="863"/>
        <v>125</v>
      </c>
      <c r="CY1974">
        <f t="shared" si="864"/>
        <v>253</v>
      </c>
    </row>
    <row r="1975" spans="1:103">
      <c r="A1975" t="s">
        <v>74</v>
      </c>
      <c r="B1975" t="s">
        <v>3481</v>
      </c>
      <c r="C1975" t="s">
        <v>4785</v>
      </c>
      <c r="D1975">
        <v>101563</v>
      </c>
      <c r="E1975" t="s">
        <v>4806</v>
      </c>
      <c r="F1975" t="s">
        <v>4807</v>
      </c>
      <c r="H1975" t="s">
        <v>3485</v>
      </c>
      <c r="I1975" t="s">
        <v>3538</v>
      </c>
      <c r="J1975" t="s">
        <v>3539</v>
      </c>
      <c r="K1975" t="s">
        <v>4808</v>
      </c>
      <c r="L1975" t="s">
        <v>83</v>
      </c>
      <c r="M1975" t="s">
        <v>84</v>
      </c>
      <c r="N1975" t="s">
        <v>85</v>
      </c>
      <c r="O1975" t="s">
        <v>86</v>
      </c>
      <c r="P1975" t="s">
        <v>87</v>
      </c>
      <c r="Q1975" s="7" t="s">
        <v>8134</v>
      </c>
      <c r="R1975">
        <v>22</v>
      </c>
      <c r="S1975">
        <v>18</v>
      </c>
      <c r="T1975">
        <f t="shared" si="840"/>
        <v>40</v>
      </c>
      <c r="U1975">
        <v>18</v>
      </c>
      <c r="V1975">
        <v>9</v>
      </c>
      <c r="W1975">
        <v>29</v>
      </c>
      <c r="X1975">
        <v>22</v>
      </c>
      <c r="Y1975">
        <v>24</v>
      </c>
      <c r="Z1975">
        <v>21</v>
      </c>
      <c r="AA1975">
        <v>27</v>
      </c>
      <c r="AB1975">
        <v>32</v>
      </c>
      <c r="AC1975">
        <v>30</v>
      </c>
      <c r="AD1975">
        <v>16</v>
      </c>
      <c r="AE1975">
        <v>27</v>
      </c>
      <c r="AF1975">
        <v>20</v>
      </c>
      <c r="AG1975">
        <v>0</v>
      </c>
      <c r="AH1975">
        <v>0</v>
      </c>
      <c r="AI1975">
        <f t="shared" si="841"/>
        <v>155</v>
      </c>
      <c r="AJ1975">
        <f t="shared" si="842"/>
        <v>120</v>
      </c>
      <c r="AK1975">
        <f t="shared" si="843"/>
        <v>275</v>
      </c>
      <c r="AL1975">
        <f t="shared" si="844"/>
        <v>177</v>
      </c>
      <c r="AM1975">
        <f t="shared" si="845"/>
        <v>138</v>
      </c>
      <c r="AN1975">
        <f t="shared" si="846"/>
        <v>315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f t="shared" si="847"/>
        <v>0</v>
      </c>
      <c r="AZ1975">
        <f t="shared" si="848"/>
        <v>0</v>
      </c>
      <c r="BA1975">
        <f t="shared" si="849"/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f t="shared" si="850"/>
        <v>0</v>
      </c>
      <c r="BM1975">
        <f t="shared" si="851"/>
        <v>0</v>
      </c>
      <c r="BN1975">
        <f t="shared" si="852"/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f t="shared" si="865"/>
        <v>0</v>
      </c>
      <c r="BV1975">
        <f t="shared" si="866"/>
        <v>0</v>
      </c>
      <c r="BW1975">
        <f t="shared" si="867"/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f t="shared" si="853"/>
        <v>0</v>
      </c>
      <c r="CI1975">
        <f t="shared" si="854"/>
        <v>0</v>
      </c>
      <c r="CJ1975">
        <f t="shared" si="855"/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f t="shared" si="856"/>
        <v>0</v>
      </c>
      <c r="CR1975">
        <f t="shared" si="857"/>
        <v>0</v>
      </c>
      <c r="CS1975">
        <f t="shared" si="858"/>
        <v>0</v>
      </c>
      <c r="CT1975">
        <f t="shared" si="859"/>
        <v>0</v>
      </c>
      <c r="CU1975">
        <f t="shared" si="860"/>
        <v>0</v>
      </c>
      <c r="CV1975">
        <f t="shared" si="861"/>
        <v>0</v>
      </c>
      <c r="CW1975">
        <f t="shared" si="862"/>
        <v>177</v>
      </c>
      <c r="CX1975">
        <f t="shared" si="863"/>
        <v>138</v>
      </c>
      <c r="CY1975">
        <f t="shared" si="864"/>
        <v>315</v>
      </c>
    </row>
    <row r="1976" spans="1:103">
      <c r="A1976" t="s">
        <v>74</v>
      </c>
      <c r="B1976" t="s">
        <v>3481</v>
      </c>
      <c r="C1976" t="s">
        <v>4785</v>
      </c>
      <c r="D1976">
        <v>101564</v>
      </c>
      <c r="E1976" t="s">
        <v>4809</v>
      </c>
      <c r="F1976" t="s">
        <v>4810</v>
      </c>
      <c r="H1976" t="s">
        <v>3485</v>
      </c>
      <c r="I1976" t="s">
        <v>3538</v>
      </c>
      <c r="J1976" t="s">
        <v>3539</v>
      </c>
      <c r="K1976" t="s">
        <v>4811</v>
      </c>
      <c r="L1976" t="s">
        <v>83</v>
      </c>
      <c r="M1976" t="s">
        <v>84</v>
      </c>
      <c r="N1976" t="s">
        <v>85</v>
      </c>
      <c r="O1976" t="s">
        <v>86</v>
      </c>
      <c r="P1976" t="s">
        <v>87</v>
      </c>
      <c r="Q1976" s="7" t="s">
        <v>8134</v>
      </c>
      <c r="R1976">
        <v>21</v>
      </c>
      <c r="S1976">
        <v>21</v>
      </c>
      <c r="T1976">
        <f t="shared" si="840"/>
        <v>42</v>
      </c>
      <c r="U1976">
        <v>25</v>
      </c>
      <c r="V1976">
        <v>22</v>
      </c>
      <c r="W1976">
        <v>32</v>
      </c>
      <c r="X1976">
        <v>20</v>
      </c>
      <c r="Y1976">
        <v>24</v>
      </c>
      <c r="Z1976">
        <v>23</v>
      </c>
      <c r="AA1976">
        <v>22</v>
      </c>
      <c r="AB1976">
        <v>26</v>
      </c>
      <c r="AC1976">
        <v>27</v>
      </c>
      <c r="AD1976">
        <v>23</v>
      </c>
      <c r="AE1976">
        <v>16</v>
      </c>
      <c r="AF1976">
        <v>23</v>
      </c>
      <c r="AG1976">
        <v>0</v>
      </c>
      <c r="AH1976">
        <v>0</v>
      </c>
      <c r="AI1976">
        <f t="shared" si="841"/>
        <v>146</v>
      </c>
      <c r="AJ1976">
        <f t="shared" si="842"/>
        <v>137</v>
      </c>
      <c r="AK1976">
        <f t="shared" si="843"/>
        <v>283</v>
      </c>
      <c r="AL1976">
        <f t="shared" si="844"/>
        <v>167</v>
      </c>
      <c r="AM1976">
        <f t="shared" si="845"/>
        <v>158</v>
      </c>
      <c r="AN1976">
        <f t="shared" si="846"/>
        <v>325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f t="shared" si="847"/>
        <v>0</v>
      </c>
      <c r="AZ1976">
        <f t="shared" si="848"/>
        <v>0</v>
      </c>
      <c r="BA1976">
        <f t="shared" si="849"/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f t="shared" si="850"/>
        <v>0</v>
      </c>
      <c r="BM1976">
        <f t="shared" si="851"/>
        <v>0</v>
      </c>
      <c r="BN1976">
        <f t="shared" si="852"/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f t="shared" si="865"/>
        <v>0</v>
      </c>
      <c r="BV1976">
        <f t="shared" si="866"/>
        <v>0</v>
      </c>
      <c r="BW1976">
        <f t="shared" si="867"/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f t="shared" si="853"/>
        <v>0</v>
      </c>
      <c r="CI1976">
        <f t="shared" si="854"/>
        <v>0</v>
      </c>
      <c r="CJ1976">
        <f t="shared" si="855"/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f t="shared" si="856"/>
        <v>0</v>
      </c>
      <c r="CR1976">
        <f t="shared" si="857"/>
        <v>0</v>
      </c>
      <c r="CS1976">
        <f t="shared" si="858"/>
        <v>0</v>
      </c>
      <c r="CT1976">
        <f t="shared" si="859"/>
        <v>0</v>
      </c>
      <c r="CU1976">
        <f t="shared" si="860"/>
        <v>0</v>
      </c>
      <c r="CV1976">
        <f t="shared" si="861"/>
        <v>0</v>
      </c>
      <c r="CW1976">
        <f t="shared" si="862"/>
        <v>167</v>
      </c>
      <c r="CX1976">
        <f t="shared" si="863"/>
        <v>158</v>
      </c>
      <c r="CY1976">
        <f t="shared" si="864"/>
        <v>325</v>
      </c>
    </row>
    <row r="1977" spans="1:103">
      <c r="A1977" t="s">
        <v>74</v>
      </c>
      <c r="B1977" t="s">
        <v>3481</v>
      </c>
      <c r="C1977" t="s">
        <v>4785</v>
      </c>
      <c r="D1977">
        <v>101565</v>
      </c>
      <c r="E1977" t="s">
        <v>4812</v>
      </c>
      <c r="F1977" t="s">
        <v>4813</v>
      </c>
      <c r="H1977" t="s">
        <v>3485</v>
      </c>
      <c r="I1977" t="s">
        <v>3538</v>
      </c>
      <c r="J1977" t="s">
        <v>3539</v>
      </c>
      <c r="K1977" t="s">
        <v>4814</v>
      </c>
      <c r="L1977" t="s">
        <v>83</v>
      </c>
      <c r="M1977" t="s">
        <v>84</v>
      </c>
      <c r="N1977" t="s">
        <v>85</v>
      </c>
      <c r="O1977" t="s">
        <v>86</v>
      </c>
      <c r="P1977" t="s">
        <v>87</v>
      </c>
      <c r="Q1977" s="7" t="s">
        <v>8134</v>
      </c>
      <c r="R1977">
        <v>21</v>
      </c>
      <c r="S1977">
        <v>25</v>
      </c>
      <c r="T1977">
        <f t="shared" si="840"/>
        <v>46</v>
      </c>
      <c r="U1977">
        <v>24</v>
      </c>
      <c r="V1977">
        <v>25</v>
      </c>
      <c r="W1977">
        <v>23</v>
      </c>
      <c r="X1977">
        <v>25</v>
      </c>
      <c r="Y1977">
        <v>34</v>
      </c>
      <c r="Z1977">
        <v>22</v>
      </c>
      <c r="AA1977">
        <v>25</v>
      </c>
      <c r="AB1977">
        <v>32</v>
      </c>
      <c r="AC1977">
        <v>35</v>
      </c>
      <c r="AD1977">
        <v>23</v>
      </c>
      <c r="AE1977">
        <v>27</v>
      </c>
      <c r="AF1977">
        <v>31</v>
      </c>
      <c r="AG1977">
        <v>0</v>
      </c>
      <c r="AH1977">
        <v>0</v>
      </c>
      <c r="AI1977">
        <f t="shared" si="841"/>
        <v>168</v>
      </c>
      <c r="AJ1977">
        <f t="shared" si="842"/>
        <v>158</v>
      </c>
      <c r="AK1977">
        <f t="shared" si="843"/>
        <v>326</v>
      </c>
      <c r="AL1977">
        <f t="shared" si="844"/>
        <v>189</v>
      </c>
      <c r="AM1977">
        <f t="shared" si="845"/>
        <v>183</v>
      </c>
      <c r="AN1977">
        <f t="shared" si="846"/>
        <v>372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f t="shared" si="847"/>
        <v>0</v>
      </c>
      <c r="AZ1977">
        <f t="shared" si="848"/>
        <v>0</v>
      </c>
      <c r="BA1977">
        <f t="shared" si="849"/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f t="shared" si="850"/>
        <v>0</v>
      </c>
      <c r="BM1977">
        <f t="shared" si="851"/>
        <v>0</v>
      </c>
      <c r="BN1977">
        <f t="shared" si="852"/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f t="shared" si="865"/>
        <v>0</v>
      </c>
      <c r="BV1977">
        <f t="shared" si="866"/>
        <v>0</v>
      </c>
      <c r="BW1977">
        <f t="shared" si="867"/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f t="shared" si="853"/>
        <v>0</v>
      </c>
      <c r="CI1977">
        <f t="shared" si="854"/>
        <v>0</v>
      </c>
      <c r="CJ1977">
        <f t="shared" si="855"/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f t="shared" si="856"/>
        <v>0</v>
      </c>
      <c r="CR1977">
        <f t="shared" si="857"/>
        <v>0</v>
      </c>
      <c r="CS1977">
        <f t="shared" si="858"/>
        <v>0</v>
      </c>
      <c r="CT1977">
        <f t="shared" si="859"/>
        <v>0</v>
      </c>
      <c r="CU1977">
        <f t="shared" si="860"/>
        <v>0</v>
      </c>
      <c r="CV1977">
        <f t="shared" si="861"/>
        <v>0</v>
      </c>
      <c r="CW1977">
        <f t="shared" si="862"/>
        <v>189</v>
      </c>
      <c r="CX1977">
        <f t="shared" si="863"/>
        <v>183</v>
      </c>
      <c r="CY1977">
        <f t="shared" si="864"/>
        <v>372</v>
      </c>
    </row>
    <row r="1978" spans="1:103">
      <c r="A1978" t="s">
        <v>74</v>
      </c>
      <c r="B1978" t="s">
        <v>3481</v>
      </c>
      <c r="C1978" t="s">
        <v>4785</v>
      </c>
      <c r="D1978">
        <v>101566</v>
      </c>
      <c r="E1978" t="s">
        <v>4815</v>
      </c>
      <c r="F1978" t="s">
        <v>4816</v>
      </c>
      <c r="H1978" t="s">
        <v>3485</v>
      </c>
      <c r="I1978" t="s">
        <v>3538</v>
      </c>
      <c r="J1978" t="s">
        <v>3539</v>
      </c>
      <c r="K1978" t="s">
        <v>4817</v>
      </c>
      <c r="L1978" t="s">
        <v>83</v>
      </c>
      <c r="M1978" t="s">
        <v>84</v>
      </c>
      <c r="N1978" t="s">
        <v>85</v>
      </c>
      <c r="O1978" t="s">
        <v>86</v>
      </c>
      <c r="P1978" t="s">
        <v>87</v>
      </c>
      <c r="Q1978" s="7" t="s">
        <v>8134</v>
      </c>
      <c r="R1978">
        <v>18</v>
      </c>
      <c r="S1978">
        <v>14</v>
      </c>
      <c r="T1978">
        <f t="shared" si="840"/>
        <v>32</v>
      </c>
      <c r="U1978">
        <v>17</v>
      </c>
      <c r="V1978">
        <v>20</v>
      </c>
      <c r="W1978">
        <v>14</v>
      </c>
      <c r="X1978">
        <v>15</v>
      </c>
      <c r="Y1978">
        <v>12</v>
      </c>
      <c r="Z1978">
        <v>16</v>
      </c>
      <c r="AA1978">
        <v>13</v>
      </c>
      <c r="AB1978">
        <v>24</v>
      </c>
      <c r="AC1978">
        <v>16</v>
      </c>
      <c r="AD1978">
        <v>15</v>
      </c>
      <c r="AE1978">
        <v>18</v>
      </c>
      <c r="AF1978">
        <v>17</v>
      </c>
      <c r="AG1978">
        <v>0</v>
      </c>
      <c r="AH1978">
        <v>0</v>
      </c>
      <c r="AI1978">
        <f t="shared" si="841"/>
        <v>90</v>
      </c>
      <c r="AJ1978">
        <f t="shared" si="842"/>
        <v>107</v>
      </c>
      <c r="AK1978">
        <f t="shared" si="843"/>
        <v>197</v>
      </c>
      <c r="AL1978">
        <f t="shared" si="844"/>
        <v>108</v>
      </c>
      <c r="AM1978">
        <f t="shared" si="845"/>
        <v>121</v>
      </c>
      <c r="AN1978">
        <f t="shared" si="846"/>
        <v>229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f t="shared" si="847"/>
        <v>0</v>
      </c>
      <c r="AZ1978">
        <f t="shared" si="848"/>
        <v>0</v>
      </c>
      <c r="BA1978">
        <f t="shared" si="849"/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f t="shared" si="850"/>
        <v>0</v>
      </c>
      <c r="BM1978">
        <f t="shared" si="851"/>
        <v>0</v>
      </c>
      <c r="BN1978">
        <f t="shared" si="852"/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f t="shared" si="865"/>
        <v>0</v>
      </c>
      <c r="BV1978">
        <f t="shared" si="866"/>
        <v>0</v>
      </c>
      <c r="BW1978">
        <f t="shared" si="867"/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f t="shared" si="853"/>
        <v>0</v>
      </c>
      <c r="CI1978">
        <f t="shared" si="854"/>
        <v>0</v>
      </c>
      <c r="CJ1978">
        <f t="shared" si="855"/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f t="shared" si="856"/>
        <v>0</v>
      </c>
      <c r="CR1978">
        <f t="shared" si="857"/>
        <v>0</v>
      </c>
      <c r="CS1978">
        <f t="shared" si="858"/>
        <v>0</v>
      </c>
      <c r="CT1978">
        <f t="shared" si="859"/>
        <v>0</v>
      </c>
      <c r="CU1978">
        <f t="shared" si="860"/>
        <v>0</v>
      </c>
      <c r="CV1978">
        <f t="shared" si="861"/>
        <v>0</v>
      </c>
      <c r="CW1978">
        <f t="shared" si="862"/>
        <v>108</v>
      </c>
      <c r="CX1978">
        <f t="shared" si="863"/>
        <v>121</v>
      </c>
      <c r="CY1978">
        <f t="shared" si="864"/>
        <v>229</v>
      </c>
    </row>
    <row r="1979" spans="1:103">
      <c r="A1979" t="s">
        <v>74</v>
      </c>
      <c r="B1979" t="s">
        <v>3481</v>
      </c>
      <c r="C1979" t="s">
        <v>4785</v>
      </c>
      <c r="D1979">
        <v>101568</v>
      </c>
      <c r="E1979" t="s">
        <v>4818</v>
      </c>
      <c r="F1979" t="s">
        <v>4819</v>
      </c>
      <c r="H1979" t="s">
        <v>3485</v>
      </c>
      <c r="I1979" t="s">
        <v>3538</v>
      </c>
      <c r="J1979" t="s">
        <v>3539</v>
      </c>
      <c r="K1979" t="s">
        <v>3897</v>
      </c>
      <c r="L1979" t="s">
        <v>83</v>
      </c>
      <c r="M1979" t="s">
        <v>84</v>
      </c>
      <c r="N1979" t="s">
        <v>85</v>
      </c>
      <c r="O1979" t="s">
        <v>86</v>
      </c>
      <c r="P1979" t="s">
        <v>87</v>
      </c>
      <c r="Q1979" s="7" t="s">
        <v>8134</v>
      </c>
      <c r="R1979">
        <v>46</v>
      </c>
      <c r="S1979">
        <v>30</v>
      </c>
      <c r="T1979">
        <f t="shared" si="840"/>
        <v>76</v>
      </c>
      <c r="U1979">
        <v>43</v>
      </c>
      <c r="V1979">
        <v>30</v>
      </c>
      <c r="W1979">
        <v>37</v>
      </c>
      <c r="X1979">
        <v>32</v>
      </c>
      <c r="Y1979">
        <v>31</v>
      </c>
      <c r="Z1979">
        <v>35</v>
      </c>
      <c r="AA1979">
        <v>36</v>
      </c>
      <c r="AB1979">
        <v>30</v>
      </c>
      <c r="AC1979">
        <v>43</v>
      </c>
      <c r="AD1979">
        <v>37</v>
      </c>
      <c r="AE1979">
        <v>25</v>
      </c>
      <c r="AF1979">
        <v>28</v>
      </c>
      <c r="AG1979">
        <v>0</v>
      </c>
      <c r="AH1979">
        <v>0</v>
      </c>
      <c r="AI1979">
        <f t="shared" si="841"/>
        <v>215</v>
      </c>
      <c r="AJ1979">
        <f t="shared" si="842"/>
        <v>192</v>
      </c>
      <c r="AK1979">
        <f t="shared" si="843"/>
        <v>407</v>
      </c>
      <c r="AL1979">
        <f t="shared" si="844"/>
        <v>261</v>
      </c>
      <c r="AM1979">
        <f t="shared" si="845"/>
        <v>222</v>
      </c>
      <c r="AN1979">
        <f t="shared" si="846"/>
        <v>483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f t="shared" si="847"/>
        <v>0</v>
      </c>
      <c r="AZ1979">
        <f t="shared" si="848"/>
        <v>0</v>
      </c>
      <c r="BA1979">
        <f t="shared" si="849"/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f t="shared" si="850"/>
        <v>0</v>
      </c>
      <c r="BM1979">
        <f t="shared" si="851"/>
        <v>0</v>
      </c>
      <c r="BN1979">
        <f t="shared" si="852"/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f t="shared" si="865"/>
        <v>0</v>
      </c>
      <c r="BV1979">
        <f t="shared" si="866"/>
        <v>0</v>
      </c>
      <c r="BW1979">
        <f t="shared" si="867"/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f t="shared" si="853"/>
        <v>0</v>
      </c>
      <c r="CI1979">
        <f t="shared" si="854"/>
        <v>0</v>
      </c>
      <c r="CJ1979">
        <f t="shared" si="855"/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f t="shared" si="856"/>
        <v>0</v>
      </c>
      <c r="CR1979">
        <f t="shared" si="857"/>
        <v>0</v>
      </c>
      <c r="CS1979">
        <f t="shared" si="858"/>
        <v>0</v>
      </c>
      <c r="CT1979">
        <f t="shared" si="859"/>
        <v>0</v>
      </c>
      <c r="CU1979">
        <f t="shared" si="860"/>
        <v>0</v>
      </c>
      <c r="CV1979">
        <f t="shared" si="861"/>
        <v>0</v>
      </c>
      <c r="CW1979">
        <f t="shared" si="862"/>
        <v>261</v>
      </c>
      <c r="CX1979">
        <f t="shared" si="863"/>
        <v>222</v>
      </c>
      <c r="CY1979">
        <f t="shared" si="864"/>
        <v>483</v>
      </c>
    </row>
    <row r="1980" spans="1:103">
      <c r="A1980" t="s">
        <v>74</v>
      </c>
      <c r="B1980" t="s">
        <v>3481</v>
      </c>
      <c r="C1980" t="s">
        <v>4785</v>
      </c>
      <c r="D1980">
        <v>101569</v>
      </c>
      <c r="E1980" t="s">
        <v>4820</v>
      </c>
      <c r="F1980" t="s">
        <v>4821</v>
      </c>
      <c r="H1980" t="s">
        <v>3485</v>
      </c>
      <c r="I1980" t="s">
        <v>3538</v>
      </c>
      <c r="J1980" t="s">
        <v>3539</v>
      </c>
      <c r="K1980" t="s">
        <v>4822</v>
      </c>
      <c r="L1980" t="s">
        <v>83</v>
      </c>
      <c r="M1980" t="s">
        <v>84</v>
      </c>
      <c r="N1980" t="s">
        <v>85</v>
      </c>
      <c r="O1980" t="s">
        <v>86</v>
      </c>
      <c r="P1980" t="s">
        <v>87</v>
      </c>
      <c r="Q1980" s="7" t="s">
        <v>8134</v>
      </c>
      <c r="R1980">
        <v>9</v>
      </c>
      <c r="S1980">
        <v>5</v>
      </c>
      <c r="T1980">
        <f t="shared" si="840"/>
        <v>14</v>
      </c>
      <c r="U1980">
        <v>8</v>
      </c>
      <c r="V1980">
        <v>8</v>
      </c>
      <c r="W1980">
        <v>16</v>
      </c>
      <c r="X1980">
        <v>16</v>
      </c>
      <c r="Y1980">
        <v>8</v>
      </c>
      <c r="Z1980">
        <v>9</v>
      </c>
      <c r="AA1980">
        <v>18</v>
      </c>
      <c r="AB1980">
        <v>10</v>
      </c>
      <c r="AC1980">
        <v>6</v>
      </c>
      <c r="AD1980">
        <v>14</v>
      </c>
      <c r="AE1980">
        <v>14</v>
      </c>
      <c r="AF1980">
        <v>6</v>
      </c>
      <c r="AG1980">
        <v>0</v>
      </c>
      <c r="AH1980">
        <v>0</v>
      </c>
      <c r="AI1980">
        <f t="shared" si="841"/>
        <v>70</v>
      </c>
      <c r="AJ1980">
        <f t="shared" si="842"/>
        <v>63</v>
      </c>
      <c r="AK1980">
        <f t="shared" si="843"/>
        <v>133</v>
      </c>
      <c r="AL1980">
        <f t="shared" si="844"/>
        <v>79</v>
      </c>
      <c r="AM1980">
        <f t="shared" si="845"/>
        <v>68</v>
      </c>
      <c r="AN1980">
        <f t="shared" si="846"/>
        <v>147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f t="shared" si="847"/>
        <v>0</v>
      </c>
      <c r="AZ1980">
        <f t="shared" si="848"/>
        <v>0</v>
      </c>
      <c r="BA1980">
        <f t="shared" si="849"/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f t="shared" si="850"/>
        <v>0</v>
      </c>
      <c r="BM1980">
        <f t="shared" si="851"/>
        <v>0</v>
      </c>
      <c r="BN1980">
        <f t="shared" si="852"/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f t="shared" si="865"/>
        <v>0</v>
      </c>
      <c r="BV1980">
        <f t="shared" si="866"/>
        <v>0</v>
      </c>
      <c r="BW1980">
        <f t="shared" si="867"/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f t="shared" si="853"/>
        <v>0</v>
      </c>
      <c r="CI1980">
        <f t="shared" si="854"/>
        <v>0</v>
      </c>
      <c r="CJ1980">
        <f t="shared" si="855"/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f t="shared" si="856"/>
        <v>0</v>
      </c>
      <c r="CR1980">
        <f t="shared" si="857"/>
        <v>0</v>
      </c>
      <c r="CS1980">
        <f t="shared" si="858"/>
        <v>0</v>
      </c>
      <c r="CT1980">
        <f t="shared" si="859"/>
        <v>0</v>
      </c>
      <c r="CU1980">
        <f t="shared" si="860"/>
        <v>0</v>
      </c>
      <c r="CV1980">
        <f t="shared" si="861"/>
        <v>0</v>
      </c>
      <c r="CW1980">
        <f t="shared" si="862"/>
        <v>79</v>
      </c>
      <c r="CX1980">
        <f t="shared" si="863"/>
        <v>68</v>
      </c>
      <c r="CY1980">
        <f t="shared" si="864"/>
        <v>147</v>
      </c>
    </row>
    <row r="1981" spans="1:103">
      <c r="A1981" t="s">
        <v>74</v>
      </c>
      <c r="B1981" t="s">
        <v>3481</v>
      </c>
      <c r="C1981" t="s">
        <v>4785</v>
      </c>
      <c r="D1981">
        <v>101570</v>
      </c>
      <c r="E1981" t="s">
        <v>4823</v>
      </c>
      <c r="F1981" t="s">
        <v>4824</v>
      </c>
      <c r="H1981" t="s">
        <v>3485</v>
      </c>
      <c r="I1981" t="s">
        <v>3538</v>
      </c>
      <c r="J1981" t="s">
        <v>3539</v>
      </c>
      <c r="K1981" t="s">
        <v>3900</v>
      </c>
      <c r="L1981" t="s">
        <v>83</v>
      </c>
      <c r="M1981" t="s">
        <v>84</v>
      </c>
      <c r="N1981" t="s">
        <v>85</v>
      </c>
      <c r="O1981" t="s">
        <v>86</v>
      </c>
      <c r="P1981" t="s">
        <v>87</v>
      </c>
      <c r="Q1981" s="7" t="s">
        <v>8134</v>
      </c>
      <c r="R1981">
        <v>57</v>
      </c>
      <c r="S1981">
        <v>48</v>
      </c>
      <c r="T1981">
        <f t="shared" si="840"/>
        <v>105</v>
      </c>
      <c r="U1981">
        <v>65</v>
      </c>
      <c r="V1981">
        <v>56</v>
      </c>
      <c r="W1981">
        <v>54</v>
      </c>
      <c r="X1981">
        <v>56</v>
      </c>
      <c r="Y1981">
        <v>70</v>
      </c>
      <c r="Z1981">
        <v>48</v>
      </c>
      <c r="AA1981">
        <v>65</v>
      </c>
      <c r="AB1981">
        <v>58</v>
      </c>
      <c r="AC1981">
        <v>62</v>
      </c>
      <c r="AD1981">
        <v>54</v>
      </c>
      <c r="AE1981">
        <v>51</v>
      </c>
      <c r="AF1981">
        <v>53</v>
      </c>
      <c r="AG1981">
        <v>0</v>
      </c>
      <c r="AH1981">
        <v>0</v>
      </c>
      <c r="AI1981">
        <f t="shared" si="841"/>
        <v>367</v>
      </c>
      <c r="AJ1981">
        <f t="shared" si="842"/>
        <v>325</v>
      </c>
      <c r="AK1981">
        <f t="shared" si="843"/>
        <v>692</v>
      </c>
      <c r="AL1981">
        <f t="shared" si="844"/>
        <v>424</v>
      </c>
      <c r="AM1981">
        <f t="shared" si="845"/>
        <v>373</v>
      </c>
      <c r="AN1981">
        <f t="shared" si="846"/>
        <v>797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f t="shared" si="847"/>
        <v>0</v>
      </c>
      <c r="AZ1981">
        <f t="shared" si="848"/>
        <v>0</v>
      </c>
      <c r="BA1981">
        <f t="shared" si="849"/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f t="shared" si="850"/>
        <v>0</v>
      </c>
      <c r="BM1981">
        <f t="shared" si="851"/>
        <v>0</v>
      </c>
      <c r="BN1981">
        <f t="shared" si="852"/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f t="shared" si="865"/>
        <v>0</v>
      </c>
      <c r="BV1981">
        <f t="shared" si="866"/>
        <v>0</v>
      </c>
      <c r="BW1981">
        <f t="shared" si="867"/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f t="shared" si="853"/>
        <v>0</v>
      </c>
      <c r="CI1981">
        <f t="shared" si="854"/>
        <v>0</v>
      </c>
      <c r="CJ1981">
        <f t="shared" si="855"/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f t="shared" si="856"/>
        <v>0</v>
      </c>
      <c r="CR1981">
        <f t="shared" si="857"/>
        <v>0</v>
      </c>
      <c r="CS1981">
        <f t="shared" si="858"/>
        <v>0</v>
      </c>
      <c r="CT1981">
        <f t="shared" si="859"/>
        <v>0</v>
      </c>
      <c r="CU1981">
        <f t="shared" si="860"/>
        <v>0</v>
      </c>
      <c r="CV1981">
        <f t="shared" si="861"/>
        <v>0</v>
      </c>
      <c r="CW1981">
        <f t="shared" si="862"/>
        <v>424</v>
      </c>
      <c r="CX1981">
        <f t="shared" si="863"/>
        <v>373</v>
      </c>
      <c r="CY1981">
        <f t="shared" si="864"/>
        <v>797</v>
      </c>
    </row>
    <row r="1982" spans="1:103">
      <c r="A1982" t="s">
        <v>74</v>
      </c>
      <c r="B1982" t="s">
        <v>3481</v>
      </c>
      <c r="C1982" t="s">
        <v>4785</v>
      </c>
      <c r="D1982">
        <v>101571</v>
      </c>
      <c r="E1982" t="s">
        <v>4825</v>
      </c>
      <c r="F1982" t="s">
        <v>158</v>
      </c>
      <c r="H1982" t="s">
        <v>3485</v>
      </c>
      <c r="I1982" t="s">
        <v>3538</v>
      </c>
      <c r="J1982" t="s">
        <v>3539</v>
      </c>
      <c r="K1982" t="s">
        <v>4826</v>
      </c>
      <c r="L1982" t="s">
        <v>83</v>
      </c>
      <c r="M1982" t="s">
        <v>84</v>
      </c>
      <c r="N1982" t="s">
        <v>85</v>
      </c>
      <c r="O1982" t="s">
        <v>86</v>
      </c>
      <c r="P1982" t="s">
        <v>87</v>
      </c>
      <c r="Q1982" s="7" t="s">
        <v>8134</v>
      </c>
      <c r="R1982">
        <v>13</v>
      </c>
      <c r="S1982">
        <v>3</v>
      </c>
      <c r="T1982">
        <f t="shared" si="840"/>
        <v>16</v>
      </c>
      <c r="U1982">
        <v>17</v>
      </c>
      <c r="V1982">
        <v>12</v>
      </c>
      <c r="W1982">
        <v>15</v>
      </c>
      <c r="X1982">
        <v>19</v>
      </c>
      <c r="Y1982">
        <v>11</v>
      </c>
      <c r="Z1982">
        <v>13</v>
      </c>
      <c r="AA1982">
        <v>19</v>
      </c>
      <c r="AB1982">
        <v>20</v>
      </c>
      <c r="AC1982">
        <v>12</v>
      </c>
      <c r="AD1982">
        <v>13</v>
      </c>
      <c r="AE1982">
        <v>9</v>
      </c>
      <c r="AF1982">
        <v>10</v>
      </c>
      <c r="AG1982">
        <v>0</v>
      </c>
      <c r="AH1982">
        <v>0</v>
      </c>
      <c r="AI1982">
        <f t="shared" si="841"/>
        <v>83</v>
      </c>
      <c r="AJ1982">
        <f t="shared" si="842"/>
        <v>87</v>
      </c>
      <c r="AK1982">
        <f t="shared" si="843"/>
        <v>170</v>
      </c>
      <c r="AL1982">
        <f t="shared" si="844"/>
        <v>96</v>
      </c>
      <c r="AM1982">
        <f t="shared" si="845"/>
        <v>90</v>
      </c>
      <c r="AN1982">
        <f t="shared" si="846"/>
        <v>186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f t="shared" si="847"/>
        <v>0</v>
      </c>
      <c r="AZ1982">
        <f t="shared" si="848"/>
        <v>0</v>
      </c>
      <c r="BA1982">
        <f t="shared" si="849"/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f t="shared" si="850"/>
        <v>0</v>
      </c>
      <c r="BM1982">
        <f t="shared" si="851"/>
        <v>0</v>
      </c>
      <c r="BN1982">
        <f t="shared" si="852"/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f t="shared" si="865"/>
        <v>0</v>
      </c>
      <c r="BV1982">
        <f t="shared" si="866"/>
        <v>0</v>
      </c>
      <c r="BW1982">
        <f t="shared" si="867"/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f t="shared" si="853"/>
        <v>0</v>
      </c>
      <c r="CI1982">
        <f t="shared" si="854"/>
        <v>0</v>
      </c>
      <c r="CJ1982">
        <f t="shared" si="855"/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f t="shared" si="856"/>
        <v>0</v>
      </c>
      <c r="CR1982">
        <f t="shared" si="857"/>
        <v>0</v>
      </c>
      <c r="CS1982">
        <f t="shared" si="858"/>
        <v>0</v>
      </c>
      <c r="CT1982">
        <f t="shared" si="859"/>
        <v>0</v>
      </c>
      <c r="CU1982">
        <f t="shared" si="860"/>
        <v>0</v>
      </c>
      <c r="CV1982">
        <f t="shared" si="861"/>
        <v>0</v>
      </c>
      <c r="CW1982">
        <f t="shared" si="862"/>
        <v>96</v>
      </c>
      <c r="CX1982">
        <f t="shared" si="863"/>
        <v>90</v>
      </c>
      <c r="CY1982">
        <f t="shared" si="864"/>
        <v>186</v>
      </c>
    </row>
    <row r="1983" spans="1:103">
      <c r="A1983" t="s">
        <v>74</v>
      </c>
      <c r="B1983" t="s">
        <v>3481</v>
      </c>
      <c r="C1983" t="s">
        <v>4785</v>
      </c>
      <c r="D1983">
        <v>101572</v>
      </c>
      <c r="E1983" t="s">
        <v>4827</v>
      </c>
      <c r="F1983" t="s">
        <v>158</v>
      </c>
      <c r="H1983" t="s">
        <v>3485</v>
      </c>
      <c r="I1983" t="s">
        <v>3538</v>
      </c>
      <c r="J1983" t="s">
        <v>3539</v>
      </c>
      <c r="K1983" t="s">
        <v>4828</v>
      </c>
      <c r="L1983" t="s">
        <v>83</v>
      </c>
      <c r="M1983" t="s">
        <v>84</v>
      </c>
      <c r="N1983" t="s">
        <v>85</v>
      </c>
      <c r="O1983" t="s">
        <v>86</v>
      </c>
      <c r="P1983" t="s">
        <v>87</v>
      </c>
      <c r="Q1983" s="7" t="s">
        <v>8134</v>
      </c>
      <c r="R1983">
        <v>34</v>
      </c>
      <c r="S1983">
        <v>37</v>
      </c>
      <c r="T1983">
        <f t="shared" si="840"/>
        <v>71</v>
      </c>
      <c r="U1983">
        <v>36</v>
      </c>
      <c r="V1983">
        <v>43</v>
      </c>
      <c r="W1983">
        <v>44</v>
      </c>
      <c r="X1983">
        <v>44</v>
      </c>
      <c r="Y1983">
        <v>42</v>
      </c>
      <c r="Z1983">
        <v>43</v>
      </c>
      <c r="AA1983">
        <v>43</v>
      </c>
      <c r="AB1983">
        <v>36</v>
      </c>
      <c r="AC1983">
        <v>62</v>
      </c>
      <c r="AD1983">
        <v>37</v>
      </c>
      <c r="AE1983">
        <v>35</v>
      </c>
      <c r="AF1983">
        <v>30</v>
      </c>
      <c r="AG1983">
        <v>0</v>
      </c>
      <c r="AH1983">
        <v>0</v>
      </c>
      <c r="AI1983">
        <f t="shared" si="841"/>
        <v>262</v>
      </c>
      <c r="AJ1983">
        <f t="shared" si="842"/>
        <v>233</v>
      </c>
      <c r="AK1983">
        <f t="shared" si="843"/>
        <v>495</v>
      </c>
      <c r="AL1983">
        <f t="shared" si="844"/>
        <v>296</v>
      </c>
      <c r="AM1983">
        <f t="shared" si="845"/>
        <v>270</v>
      </c>
      <c r="AN1983">
        <f t="shared" si="846"/>
        <v>566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f t="shared" si="847"/>
        <v>0</v>
      </c>
      <c r="AZ1983">
        <f t="shared" si="848"/>
        <v>0</v>
      </c>
      <c r="BA1983">
        <f t="shared" si="849"/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f t="shared" si="850"/>
        <v>0</v>
      </c>
      <c r="BM1983">
        <f t="shared" si="851"/>
        <v>0</v>
      </c>
      <c r="BN1983">
        <f t="shared" si="852"/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f t="shared" si="865"/>
        <v>0</v>
      </c>
      <c r="BV1983">
        <f t="shared" si="866"/>
        <v>0</v>
      </c>
      <c r="BW1983">
        <f t="shared" si="867"/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f t="shared" si="853"/>
        <v>0</v>
      </c>
      <c r="CI1983">
        <f t="shared" si="854"/>
        <v>0</v>
      </c>
      <c r="CJ1983">
        <f t="shared" si="855"/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f t="shared" si="856"/>
        <v>0</v>
      </c>
      <c r="CR1983">
        <f t="shared" si="857"/>
        <v>0</v>
      </c>
      <c r="CS1983">
        <f t="shared" si="858"/>
        <v>0</v>
      </c>
      <c r="CT1983">
        <f t="shared" si="859"/>
        <v>0</v>
      </c>
      <c r="CU1983">
        <f t="shared" si="860"/>
        <v>0</v>
      </c>
      <c r="CV1983">
        <f t="shared" si="861"/>
        <v>0</v>
      </c>
      <c r="CW1983">
        <f t="shared" si="862"/>
        <v>296</v>
      </c>
      <c r="CX1983">
        <f t="shared" si="863"/>
        <v>270</v>
      </c>
      <c r="CY1983">
        <f t="shared" si="864"/>
        <v>566</v>
      </c>
    </row>
    <row r="1984" spans="1:103">
      <c r="A1984" t="s">
        <v>74</v>
      </c>
      <c r="B1984" t="s">
        <v>3481</v>
      </c>
      <c r="C1984" t="s">
        <v>4785</v>
      </c>
      <c r="D1984">
        <v>101573</v>
      </c>
      <c r="E1984" t="s">
        <v>4829</v>
      </c>
      <c r="F1984" t="s">
        <v>4830</v>
      </c>
      <c r="H1984" t="s">
        <v>3485</v>
      </c>
      <c r="I1984" t="s">
        <v>3538</v>
      </c>
      <c r="J1984" t="s">
        <v>3539</v>
      </c>
      <c r="K1984" t="s">
        <v>4830</v>
      </c>
      <c r="L1984" t="s">
        <v>83</v>
      </c>
      <c r="M1984" t="s">
        <v>84</v>
      </c>
      <c r="N1984" t="s">
        <v>85</v>
      </c>
      <c r="O1984" t="s">
        <v>86</v>
      </c>
      <c r="P1984" t="s">
        <v>87</v>
      </c>
      <c r="Q1984" s="7" t="s">
        <v>8134</v>
      </c>
      <c r="R1984">
        <v>14</v>
      </c>
      <c r="S1984">
        <v>4</v>
      </c>
      <c r="T1984">
        <f t="shared" si="840"/>
        <v>18</v>
      </c>
      <c r="U1984">
        <v>13</v>
      </c>
      <c r="V1984">
        <v>10</v>
      </c>
      <c r="W1984">
        <v>10</v>
      </c>
      <c r="X1984">
        <v>11</v>
      </c>
      <c r="Y1984">
        <v>9</v>
      </c>
      <c r="Z1984">
        <v>13</v>
      </c>
      <c r="AA1984">
        <v>16</v>
      </c>
      <c r="AB1984">
        <v>11</v>
      </c>
      <c r="AC1984">
        <v>10</v>
      </c>
      <c r="AD1984">
        <v>10</v>
      </c>
      <c r="AE1984">
        <v>5</v>
      </c>
      <c r="AF1984">
        <v>4</v>
      </c>
      <c r="AG1984">
        <v>0</v>
      </c>
      <c r="AH1984">
        <v>0</v>
      </c>
      <c r="AI1984">
        <f t="shared" si="841"/>
        <v>63</v>
      </c>
      <c r="AJ1984">
        <f t="shared" si="842"/>
        <v>59</v>
      </c>
      <c r="AK1984">
        <f t="shared" si="843"/>
        <v>122</v>
      </c>
      <c r="AL1984">
        <f t="shared" si="844"/>
        <v>77</v>
      </c>
      <c r="AM1984">
        <f t="shared" si="845"/>
        <v>63</v>
      </c>
      <c r="AN1984">
        <f t="shared" si="846"/>
        <v>140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f t="shared" si="847"/>
        <v>0</v>
      </c>
      <c r="AZ1984">
        <f t="shared" si="848"/>
        <v>0</v>
      </c>
      <c r="BA1984">
        <f t="shared" si="849"/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f t="shared" si="850"/>
        <v>0</v>
      </c>
      <c r="BM1984">
        <f t="shared" si="851"/>
        <v>0</v>
      </c>
      <c r="BN1984">
        <f t="shared" si="852"/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f t="shared" si="865"/>
        <v>0</v>
      </c>
      <c r="BV1984">
        <f t="shared" si="866"/>
        <v>0</v>
      </c>
      <c r="BW1984">
        <f t="shared" si="867"/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f t="shared" si="853"/>
        <v>0</v>
      </c>
      <c r="CI1984">
        <f t="shared" si="854"/>
        <v>0</v>
      </c>
      <c r="CJ1984">
        <f t="shared" si="855"/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f t="shared" si="856"/>
        <v>0</v>
      </c>
      <c r="CR1984">
        <f t="shared" si="857"/>
        <v>0</v>
      </c>
      <c r="CS1984">
        <f t="shared" si="858"/>
        <v>0</v>
      </c>
      <c r="CT1984">
        <f t="shared" si="859"/>
        <v>0</v>
      </c>
      <c r="CU1984">
        <f t="shared" si="860"/>
        <v>0</v>
      </c>
      <c r="CV1984">
        <f t="shared" si="861"/>
        <v>0</v>
      </c>
      <c r="CW1984">
        <f t="shared" si="862"/>
        <v>77</v>
      </c>
      <c r="CX1984">
        <f t="shared" si="863"/>
        <v>63</v>
      </c>
      <c r="CY1984">
        <f t="shared" si="864"/>
        <v>140</v>
      </c>
    </row>
    <row r="1985" spans="1:103">
      <c r="A1985" t="s">
        <v>74</v>
      </c>
      <c r="B1985" t="s">
        <v>3481</v>
      </c>
      <c r="C1985" t="s">
        <v>4785</v>
      </c>
      <c r="D1985">
        <v>101574</v>
      </c>
      <c r="E1985" t="s">
        <v>4831</v>
      </c>
      <c r="F1985" t="s">
        <v>4832</v>
      </c>
      <c r="H1985" t="s">
        <v>3485</v>
      </c>
      <c r="I1985" t="s">
        <v>3538</v>
      </c>
      <c r="J1985" t="s">
        <v>3539</v>
      </c>
      <c r="K1985" t="s">
        <v>4833</v>
      </c>
      <c r="L1985" t="s">
        <v>83</v>
      </c>
      <c r="M1985" t="s">
        <v>84</v>
      </c>
      <c r="N1985" t="s">
        <v>85</v>
      </c>
      <c r="O1985" t="s">
        <v>86</v>
      </c>
      <c r="P1985" t="s">
        <v>87</v>
      </c>
      <c r="Q1985" s="7" t="s">
        <v>8134</v>
      </c>
      <c r="R1985">
        <v>8</v>
      </c>
      <c r="S1985">
        <v>7</v>
      </c>
      <c r="T1985">
        <f t="shared" si="840"/>
        <v>15</v>
      </c>
      <c r="U1985">
        <v>10</v>
      </c>
      <c r="V1985">
        <v>14</v>
      </c>
      <c r="W1985">
        <v>16</v>
      </c>
      <c r="X1985">
        <v>12</v>
      </c>
      <c r="Y1985">
        <v>10</v>
      </c>
      <c r="Z1985">
        <v>9</v>
      </c>
      <c r="AA1985">
        <v>9</v>
      </c>
      <c r="AB1985">
        <v>12</v>
      </c>
      <c r="AC1985">
        <v>7</v>
      </c>
      <c r="AD1985">
        <v>12</v>
      </c>
      <c r="AE1985">
        <v>13</v>
      </c>
      <c r="AF1985">
        <v>8</v>
      </c>
      <c r="AG1985">
        <v>0</v>
      </c>
      <c r="AH1985">
        <v>0</v>
      </c>
      <c r="AI1985">
        <f t="shared" si="841"/>
        <v>65</v>
      </c>
      <c r="AJ1985">
        <f t="shared" si="842"/>
        <v>67</v>
      </c>
      <c r="AK1985">
        <f t="shared" si="843"/>
        <v>132</v>
      </c>
      <c r="AL1985">
        <f t="shared" si="844"/>
        <v>73</v>
      </c>
      <c r="AM1985">
        <f t="shared" si="845"/>
        <v>74</v>
      </c>
      <c r="AN1985">
        <f t="shared" si="846"/>
        <v>147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f t="shared" si="847"/>
        <v>0</v>
      </c>
      <c r="AZ1985">
        <f t="shared" si="848"/>
        <v>0</v>
      </c>
      <c r="BA1985">
        <f t="shared" si="849"/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f t="shared" si="850"/>
        <v>0</v>
      </c>
      <c r="BM1985">
        <f t="shared" si="851"/>
        <v>0</v>
      </c>
      <c r="BN1985">
        <f t="shared" si="852"/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f t="shared" si="865"/>
        <v>0</v>
      </c>
      <c r="BV1985">
        <f t="shared" si="866"/>
        <v>0</v>
      </c>
      <c r="BW1985">
        <f t="shared" si="867"/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f t="shared" si="853"/>
        <v>0</v>
      </c>
      <c r="CI1985">
        <f t="shared" si="854"/>
        <v>0</v>
      </c>
      <c r="CJ1985">
        <f t="shared" si="855"/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f t="shared" si="856"/>
        <v>0</v>
      </c>
      <c r="CR1985">
        <f t="shared" si="857"/>
        <v>0</v>
      </c>
      <c r="CS1985">
        <f t="shared" si="858"/>
        <v>0</v>
      </c>
      <c r="CT1985">
        <f t="shared" si="859"/>
        <v>0</v>
      </c>
      <c r="CU1985">
        <f t="shared" si="860"/>
        <v>0</v>
      </c>
      <c r="CV1985">
        <f t="shared" si="861"/>
        <v>0</v>
      </c>
      <c r="CW1985">
        <f t="shared" si="862"/>
        <v>73</v>
      </c>
      <c r="CX1985">
        <f t="shared" si="863"/>
        <v>74</v>
      </c>
      <c r="CY1985">
        <f t="shared" si="864"/>
        <v>147</v>
      </c>
    </row>
    <row r="1986" spans="1:103">
      <c r="A1986" t="s">
        <v>74</v>
      </c>
      <c r="B1986" t="s">
        <v>3481</v>
      </c>
      <c r="C1986" t="s">
        <v>4785</v>
      </c>
      <c r="D1986">
        <v>101575</v>
      </c>
      <c r="E1986" t="s">
        <v>4834</v>
      </c>
      <c r="F1986" t="s">
        <v>158</v>
      </c>
      <c r="H1986" t="s">
        <v>3485</v>
      </c>
      <c r="I1986" t="s">
        <v>3538</v>
      </c>
      <c r="J1986" t="s">
        <v>3539</v>
      </c>
      <c r="K1986" t="s">
        <v>1360</v>
      </c>
      <c r="L1986" t="s">
        <v>83</v>
      </c>
      <c r="M1986" t="s">
        <v>84</v>
      </c>
      <c r="N1986" t="s">
        <v>85</v>
      </c>
      <c r="O1986" t="s">
        <v>86</v>
      </c>
      <c r="P1986" t="s">
        <v>87</v>
      </c>
      <c r="Q1986" s="7" t="s">
        <v>8134</v>
      </c>
      <c r="R1986">
        <v>29</v>
      </c>
      <c r="S1986">
        <v>22</v>
      </c>
      <c r="T1986">
        <f t="shared" si="840"/>
        <v>51</v>
      </c>
      <c r="U1986">
        <v>30</v>
      </c>
      <c r="V1986">
        <v>18</v>
      </c>
      <c r="W1986">
        <v>27</v>
      </c>
      <c r="X1986">
        <v>23</v>
      </c>
      <c r="Y1986">
        <v>21</v>
      </c>
      <c r="Z1986">
        <v>24</v>
      </c>
      <c r="AA1986">
        <v>27</v>
      </c>
      <c r="AB1986">
        <v>23</v>
      </c>
      <c r="AC1986">
        <v>25</v>
      </c>
      <c r="AD1986">
        <v>26</v>
      </c>
      <c r="AE1986">
        <v>26</v>
      </c>
      <c r="AF1986">
        <v>19</v>
      </c>
      <c r="AG1986">
        <v>0</v>
      </c>
      <c r="AH1986">
        <v>0</v>
      </c>
      <c r="AI1986">
        <f t="shared" si="841"/>
        <v>156</v>
      </c>
      <c r="AJ1986">
        <f t="shared" si="842"/>
        <v>133</v>
      </c>
      <c r="AK1986">
        <f t="shared" si="843"/>
        <v>289</v>
      </c>
      <c r="AL1986">
        <f t="shared" si="844"/>
        <v>185</v>
      </c>
      <c r="AM1986">
        <f t="shared" si="845"/>
        <v>155</v>
      </c>
      <c r="AN1986">
        <f t="shared" si="846"/>
        <v>340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f t="shared" si="847"/>
        <v>0</v>
      </c>
      <c r="AZ1986">
        <f t="shared" si="848"/>
        <v>0</v>
      </c>
      <c r="BA1986">
        <f t="shared" si="849"/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f t="shared" si="850"/>
        <v>0</v>
      </c>
      <c r="BM1986">
        <f t="shared" si="851"/>
        <v>0</v>
      </c>
      <c r="BN1986">
        <f t="shared" si="852"/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f t="shared" si="865"/>
        <v>0</v>
      </c>
      <c r="BV1986">
        <f t="shared" si="866"/>
        <v>0</v>
      </c>
      <c r="BW1986">
        <f t="shared" si="867"/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f t="shared" si="853"/>
        <v>0</v>
      </c>
      <c r="CI1986">
        <f t="shared" si="854"/>
        <v>0</v>
      </c>
      <c r="CJ1986">
        <f t="shared" si="855"/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f t="shared" si="856"/>
        <v>0</v>
      </c>
      <c r="CR1986">
        <f t="shared" si="857"/>
        <v>0</v>
      </c>
      <c r="CS1986">
        <f t="shared" si="858"/>
        <v>0</v>
      </c>
      <c r="CT1986">
        <f t="shared" si="859"/>
        <v>0</v>
      </c>
      <c r="CU1986">
        <f t="shared" si="860"/>
        <v>0</v>
      </c>
      <c r="CV1986">
        <f t="shared" si="861"/>
        <v>0</v>
      </c>
      <c r="CW1986">
        <f t="shared" si="862"/>
        <v>185</v>
      </c>
      <c r="CX1986">
        <f t="shared" si="863"/>
        <v>155</v>
      </c>
      <c r="CY1986">
        <f t="shared" si="864"/>
        <v>340</v>
      </c>
    </row>
    <row r="1987" spans="1:103">
      <c r="A1987" t="s">
        <v>74</v>
      </c>
      <c r="B1987" t="s">
        <v>3481</v>
      </c>
      <c r="C1987" t="s">
        <v>4785</v>
      </c>
      <c r="D1987">
        <v>101576</v>
      </c>
      <c r="E1987" t="s">
        <v>4835</v>
      </c>
      <c r="F1987" t="s">
        <v>167</v>
      </c>
      <c r="H1987" t="s">
        <v>3485</v>
      </c>
      <c r="I1987" t="s">
        <v>3538</v>
      </c>
      <c r="J1987" t="s">
        <v>3539</v>
      </c>
      <c r="K1987" t="s">
        <v>4836</v>
      </c>
      <c r="L1987" t="s">
        <v>83</v>
      </c>
      <c r="M1987" t="s">
        <v>84</v>
      </c>
      <c r="N1987" t="s">
        <v>85</v>
      </c>
      <c r="O1987" t="s">
        <v>86</v>
      </c>
      <c r="P1987" t="s">
        <v>87</v>
      </c>
      <c r="Q1987" s="7" t="s">
        <v>8134</v>
      </c>
      <c r="R1987">
        <v>52</v>
      </c>
      <c r="S1987">
        <v>56</v>
      </c>
      <c r="T1987">
        <f t="shared" si="840"/>
        <v>108</v>
      </c>
      <c r="U1987">
        <v>81</v>
      </c>
      <c r="V1987">
        <v>79</v>
      </c>
      <c r="W1987">
        <v>72</v>
      </c>
      <c r="X1987">
        <v>59</v>
      </c>
      <c r="Y1987">
        <v>69</v>
      </c>
      <c r="Z1987">
        <v>72</v>
      </c>
      <c r="AA1987">
        <v>84</v>
      </c>
      <c r="AB1987">
        <v>76</v>
      </c>
      <c r="AC1987">
        <v>88</v>
      </c>
      <c r="AD1987">
        <v>80</v>
      </c>
      <c r="AE1987">
        <v>68</v>
      </c>
      <c r="AF1987">
        <v>61</v>
      </c>
      <c r="AG1987">
        <v>0</v>
      </c>
      <c r="AH1987">
        <v>0</v>
      </c>
      <c r="AI1987">
        <f t="shared" si="841"/>
        <v>462</v>
      </c>
      <c r="AJ1987">
        <f t="shared" si="842"/>
        <v>427</v>
      </c>
      <c r="AK1987">
        <f t="shared" si="843"/>
        <v>889</v>
      </c>
      <c r="AL1987">
        <f t="shared" si="844"/>
        <v>514</v>
      </c>
      <c r="AM1987">
        <f t="shared" si="845"/>
        <v>483</v>
      </c>
      <c r="AN1987">
        <f t="shared" si="846"/>
        <v>997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f t="shared" si="847"/>
        <v>0</v>
      </c>
      <c r="AZ1987">
        <f t="shared" si="848"/>
        <v>0</v>
      </c>
      <c r="BA1987">
        <f t="shared" si="849"/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f t="shared" si="850"/>
        <v>0</v>
      </c>
      <c r="BM1987">
        <f t="shared" si="851"/>
        <v>0</v>
      </c>
      <c r="BN1987">
        <f t="shared" si="852"/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f t="shared" si="865"/>
        <v>0</v>
      </c>
      <c r="BV1987">
        <f t="shared" si="866"/>
        <v>0</v>
      </c>
      <c r="BW1987">
        <f t="shared" si="867"/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f t="shared" si="853"/>
        <v>0</v>
      </c>
      <c r="CI1987">
        <f t="shared" si="854"/>
        <v>0</v>
      </c>
      <c r="CJ1987">
        <f t="shared" si="855"/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f t="shared" si="856"/>
        <v>0</v>
      </c>
      <c r="CR1987">
        <f t="shared" si="857"/>
        <v>0</v>
      </c>
      <c r="CS1987">
        <f t="shared" si="858"/>
        <v>0</v>
      </c>
      <c r="CT1987">
        <f t="shared" si="859"/>
        <v>0</v>
      </c>
      <c r="CU1987">
        <f t="shared" si="860"/>
        <v>0</v>
      </c>
      <c r="CV1987">
        <f t="shared" si="861"/>
        <v>0</v>
      </c>
      <c r="CW1987">
        <f t="shared" si="862"/>
        <v>514</v>
      </c>
      <c r="CX1987">
        <f t="shared" si="863"/>
        <v>483</v>
      </c>
      <c r="CY1987">
        <f t="shared" si="864"/>
        <v>997</v>
      </c>
    </row>
    <row r="1988" spans="1:103">
      <c r="A1988" t="s">
        <v>74</v>
      </c>
      <c r="B1988" t="s">
        <v>3481</v>
      </c>
      <c r="C1988" t="s">
        <v>4785</v>
      </c>
      <c r="D1988">
        <v>101577</v>
      </c>
      <c r="E1988" t="s">
        <v>4837</v>
      </c>
      <c r="F1988" t="s">
        <v>4838</v>
      </c>
      <c r="H1988" t="s">
        <v>3485</v>
      </c>
      <c r="I1988" t="s">
        <v>3538</v>
      </c>
      <c r="J1988" t="s">
        <v>3539</v>
      </c>
      <c r="K1988" t="s">
        <v>4839</v>
      </c>
      <c r="L1988" t="s">
        <v>83</v>
      </c>
      <c r="M1988" t="s">
        <v>84</v>
      </c>
      <c r="N1988" t="s">
        <v>85</v>
      </c>
      <c r="O1988" t="s">
        <v>86</v>
      </c>
      <c r="P1988" t="s">
        <v>87</v>
      </c>
      <c r="Q1988" s="7" t="s">
        <v>8134</v>
      </c>
      <c r="R1988">
        <v>27</v>
      </c>
      <c r="S1988">
        <v>18</v>
      </c>
      <c r="T1988">
        <f t="shared" si="840"/>
        <v>45</v>
      </c>
      <c r="U1988">
        <v>25</v>
      </c>
      <c r="V1988">
        <v>15</v>
      </c>
      <c r="W1988">
        <v>13</v>
      </c>
      <c r="X1988">
        <v>29</v>
      </c>
      <c r="Y1988">
        <v>18</v>
      </c>
      <c r="Z1988">
        <v>14</v>
      </c>
      <c r="AA1988">
        <v>19</v>
      </c>
      <c r="AB1988">
        <v>33</v>
      </c>
      <c r="AC1988">
        <v>26</v>
      </c>
      <c r="AD1988">
        <v>28</v>
      </c>
      <c r="AE1988">
        <v>19</v>
      </c>
      <c r="AF1988">
        <v>16</v>
      </c>
      <c r="AG1988">
        <v>0</v>
      </c>
      <c r="AH1988">
        <v>0</v>
      </c>
      <c r="AI1988">
        <f t="shared" si="841"/>
        <v>120</v>
      </c>
      <c r="AJ1988">
        <f t="shared" si="842"/>
        <v>135</v>
      </c>
      <c r="AK1988">
        <f t="shared" si="843"/>
        <v>255</v>
      </c>
      <c r="AL1988">
        <f t="shared" si="844"/>
        <v>147</v>
      </c>
      <c r="AM1988">
        <f t="shared" si="845"/>
        <v>153</v>
      </c>
      <c r="AN1988">
        <f t="shared" si="846"/>
        <v>300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f t="shared" si="847"/>
        <v>0</v>
      </c>
      <c r="AZ1988">
        <f t="shared" si="848"/>
        <v>0</v>
      </c>
      <c r="BA1988">
        <f t="shared" si="849"/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f t="shared" si="850"/>
        <v>0</v>
      </c>
      <c r="BM1988">
        <f t="shared" si="851"/>
        <v>0</v>
      </c>
      <c r="BN1988">
        <f t="shared" si="852"/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f t="shared" si="865"/>
        <v>0</v>
      </c>
      <c r="BV1988">
        <f t="shared" si="866"/>
        <v>0</v>
      </c>
      <c r="BW1988">
        <f t="shared" si="867"/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f t="shared" si="853"/>
        <v>0</v>
      </c>
      <c r="CI1988">
        <f t="shared" si="854"/>
        <v>0</v>
      </c>
      <c r="CJ1988">
        <f t="shared" si="855"/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f t="shared" si="856"/>
        <v>0</v>
      </c>
      <c r="CR1988">
        <f t="shared" si="857"/>
        <v>0</v>
      </c>
      <c r="CS1988">
        <f t="shared" si="858"/>
        <v>0</v>
      </c>
      <c r="CT1988">
        <f t="shared" si="859"/>
        <v>0</v>
      </c>
      <c r="CU1988">
        <f t="shared" si="860"/>
        <v>0</v>
      </c>
      <c r="CV1988">
        <f t="shared" si="861"/>
        <v>0</v>
      </c>
      <c r="CW1988">
        <f t="shared" si="862"/>
        <v>147</v>
      </c>
      <c r="CX1988">
        <f t="shared" si="863"/>
        <v>153</v>
      </c>
      <c r="CY1988">
        <f t="shared" si="864"/>
        <v>300</v>
      </c>
    </row>
    <row r="1989" spans="1:103">
      <c r="A1989" t="s">
        <v>74</v>
      </c>
      <c r="B1989" t="s">
        <v>3481</v>
      </c>
      <c r="C1989" t="s">
        <v>4785</v>
      </c>
      <c r="D1989">
        <v>151515</v>
      </c>
      <c r="E1989" t="s">
        <v>4840</v>
      </c>
      <c r="F1989" t="s">
        <v>167</v>
      </c>
      <c r="H1989" t="s">
        <v>3485</v>
      </c>
      <c r="I1989" t="s">
        <v>3538</v>
      </c>
      <c r="J1989" t="s">
        <v>3539</v>
      </c>
      <c r="K1989" t="s">
        <v>4841</v>
      </c>
      <c r="L1989" t="s">
        <v>83</v>
      </c>
      <c r="M1989" t="s">
        <v>84</v>
      </c>
      <c r="N1989" t="s">
        <v>85</v>
      </c>
      <c r="O1989" t="s">
        <v>86</v>
      </c>
      <c r="P1989" t="s">
        <v>87</v>
      </c>
      <c r="Q1989" s="7" t="s">
        <v>8134</v>
      </c>
      <c r="R1989">
        <v>13</v>
      </c>
      <c r="S1989">
        <v>6</v>
      </c>
      <c r="T1989">
        <f t="shared" si="840"/>
        <v>19</v>
      </c>
      <c r="U1989">
        <v>9</v>
      </c>
      <c r="V1989">
        <v>11</v>
      </c>
      <c r="W1989">
        <v>10</v>
      </c>
      <c r="X1989">
        <v>11</v>
      </c>
      <c r="Y1989">
        <v>14</v>
      </c>
      <c r="Z1989">
        <v>9</v>
      </c>
      <c r="AA1989">
        <v>11</v>
      </c>
      <c r="AB1989">
        <v>14</v>
      </c>
      <c r="AC1989">
        <v>9</v>
      </c>
      <c r="AD1989">
        <v>13</v>
      </c>
      <c r="AE1989">
        <v>11</v>
      </c>
      <c r="AF1989">
        <v>11</v>
      </c>
      <c r="AG1989">
        <v>0</v>
      </c>
      <c r="AH1989">
        <v>0</v>
      </c>
      <c r="AI1989">
        <f t="shared" si="841"/>
        <v>64</v>
      </c>
      <c r="AJ1989">
        <f t="shared" si="842"/>
        <v>69</v>
      </c>
      <c r="AK1989">
        <f t="shared" si="843"/>
        <v>133</v>
      </c>
      <c r="AL1989">
        <f t="shared" si="844"/>
        <v>77</v>
      </c>
      <c r="AM1989">
        <f t="shared" si="845"/>
        <v>75</v>
      </c>
      <c r="AN1989">
        <f t="shared" si="846"/>
        <v>152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f t="shared" si="847"/>
        <v>0</v>
      </c>
      <c r="AZ1989">
        <f t="shared" si="848"/>
        <v>0</v>
      </c>
      <c r="BA1989">
        <f t="shared" si="849"/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f t="shared" si="850"/>
        <v>0</v>
      </c>
      <c r="BM1989">
        <f t="shared" si="851"/>
        <v>0</v>
      </c>
      <c r="BN1989">
        <f t="shared" si="852"/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f t="shared" si="865"/>
        <v>0</v>
      </c>
      <c r="BV1989">
        <f t="shared" si="866"/>
        <v>0</v>
      </c>
      <c r="BW1989">
        <f t="shared" si="867"/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f t="shared" si="853"/>
        <v>0</v>
      </c>
      <c r="CI1989">
        <f t="shared" si="854"/>
        <v>0</v>
      </c>
      <c r="CJ1989">
        <f t="shared" si="855"/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f t="shared" si="856"/>
        <v>0</v>
      </c>
      <c r="CR1989">
        <f t="shared" si="857"/>
        <v>0</v>
      </c>
      <c r="CS1989">
        <f t="shared" si="858"/>
        <v>0</v>
      </c>
      <c r="CT1989">
        <f t="shared" si="859"/>
        <v>0</v>
      </c>
      <c r="CU1989">
        <f t="shared" si="860"/>
        <v>0</v>
      </c>
      <c r="CV1989">
        <f t="shared" si="861"/>
        <v>0</v>
      </c>
      <c r="CW1989">
        <f t="shared" si="862"/>
        <v>77</v>
      </c>
      <c r="CX1989">
        <f t="shared" si="863"/>
        <v>75</v>
      </c>
      <c r="CY1989">
        <f t="shared" si="864"/>
        <v>152</v>
      </c>
    </row>
    <row r="1990" spans="1:103">
      <c r="A1990" t="s">
        <v>74</v>
      </c>
      <c r="B1990" t="s">
        <v>3481</v>
      </c>
      <c r="C1990" t="s">
        <v>4785</v>
      </c>
      <c r="D1990">
        <v>151521</v>
      </c>
      <c r="E1990" t="s">
        <v>4842</v>
      </c>
      <c r="F1990" t="s">
        <v>158</v>
      </c>
      <c r="H1990" t="s">
        <v>3485</v>
      </c>
      <c r="I1990" t="s">
        <v>3538</v>
      </c>
      <c r="J1990" t="s">
        <v>3539</v>
      </c>
      <c r="K1990" t="s">
        <v>4843</v>
      </c>
      <c r="L1990" t="s">
        <v>83</v>
      </c>
      <c r="M1990" t="s">
        <v>84</v>
      </c>
      <c r="N1990" t="s">
        <v>85</v>
      </c>
      <c r="O1990" t="s">
        <v>86</v>
      </c>
      <c r="P1990" t="s">
        <v>87</v>
      </c>
      <c r="Q1990" s="7" t="s">
        <v>8134</v>
      </c>
      <c r="R1990">
        <v>17</v>
      </c>
      <c r="S1990">
        <v>16</v>
      </c>
      <c r="T1990">
        <f t="shared" si="840"/>
        <v>33</v>
      </c>
      <c r="U1990">
        <v>14</v>
      </c>
      <c r="V1990">
        <v>16</v>
      </c>
      <c r="W1990">
        <v>23</v>
      </c>
      <c r="X1990">
        <v>8</v>
      </c>
      <c r="Y1990">
        <v>14</v>
      </c>
      <c r="Z1990">
        <v>8</v>
      </c>
      <c r="AA1990">
        <v>21</v>
      </c>
      <c r="AB1990">
        <v>14</v>
      </c>
      <c r="AC1990">
        <v>14</v>
      </c>
      <c r="AD1990">
        <v>15</v>
      </c>
      <c r="AE1990">
        <v>15</v>
      </c>
      <c r="AF1990">
        <v>16</v>
      </c>
      <c r="AG1990">
        <v>0</v>
      </c>
      <c r="AH1990">
        <v>0</v>
      </c>
      <c r="AI1990">
        <f t="shared" si="841"/>
        <v>101</v>
      </c>
      <c r="AJ1990">
        <f t="shared" si="842"/>
        <v>77</v>
      </c>
      <c r="AK1990">
        <f t="shared" si="843"/>
        <v>178</v>
      </c>
      <c r="AL1990">
        <f t="shared" si="844"/>
        <v>118</v>
      </c>
      <c r="AM1990">
        <f t="shared" si="845"/>
        <v>93</v>
      </c>
      <c r="AN1990">
        <f t="shared" si="846"/>
        <v>211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f t="shared" si="847"/>
        <v>0</v>
      </c>
      <c r="AZ1990">
        <f t="shared" si="848"/>
        <v>0</v>
      </c>
      <c r="BA1990">
        <f t="shared" si="849"/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f t="shared" si="850"/>
        <v>0</v>
      </c>
      <c r="BM1990">
        <f t="shared" si="851"/>
        <v>0</v>
      </c>
      <c r="BN1990">
        <f t="shared" si="852"/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f t="shared" si="865"/>
        <v>0</v>
      </c>
      <c r="BV1990">
        <f t="shared" si="866"/>
        <v>0</v>
      </c>
      <c r="BW1990">
        <f t="shared" si="867"/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f t="shared" si="853"/>
        <v>0</v>
      </c>
      <c r="CI1990">
        <f t="shared" si="854"/>
        <v>0</v>
      </c>
      <c r="CJ1990">
        <f t="shared" si="855"/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f t="shared" si="856"/>
        <v>0</v>
      </c>
      <c r="CR1990">
        <f t="shared" si="857"/>
        <v>0</v>
      </c>
      <c r="CS1990">
        <f t="shared" si="858"/>
        <v>0</v>
      </c>
      <c r="CT1990">
        <f t="shared" si="859"/>
        <v>0</v>
      </c>
      <c r="CU1990">
        <f t="shared" si="860"/>
        <v>0</v>
      </c>
      <c r="CV1990">
        <f t="shared" si="861"/>
        <v>0</v>
      </c>
      <c r="CW1990">
        <f t="shared" si="862"/>
        <v>118</v>
      </c>
      <c r="CX1990">
        <f t="shared" si="863"/>
        <v>93</v>
      </c>
      <c r="CY1990">
        <f t="shared" si="864"/>
        <v>211</v>
      </c>
    </row>
    <row r="1991" spans="1:103">
      <c r="A1991" t="s">
        <v>74</v>
      </c>
      <c r="B1991" t="s">
        <v>3481</v>
      </c>
      <c r="C1991" t="s">
        <v>4785</v>
      </c>
      <c r="D1991">
        <v>151522</v>
      </c>
      <c r="E1991" t="s">
        <v>4844</v>
      </c>
      <c r="F1991" t="s">
        <v>167</v>
      </c>
      <c r="H1991" t="s">
        <v>3485</v>
      </c>
      <c r="I1991" t="s">
        <v>3538</v>
      </c>
      <c r="J1991" t="s">
        <v>3539</v>
      </c>
      <c r="K1991" t="s">
        <v>4845</v>
      </c>
      <c r="L1991" t="s">
        <v>83</v>
      </c>
      <c r="M1991" t="s">
        <v>84</v>
      </c>
      <c r="N1991" t="s">
        <v>85</v>
      </c>
      <c r="O1991" t="s">
        <v>86</v>
      </c>
      <c r="P1991" t="s">
        <v>87</v>
      </c>
      <c r="Q1991" s="7" t="s">
        <v>8134</v>
      </c>
      <c r="R1991">
        <v>18</v>
      </c>
      <c r="S1991">
        <v>17</v>
      </c>
      <c r="T1991">
        <f t="shared" si="840"/>
        <v>35</v>
      </c>
      <c r="U1991">
        <v>16</v>
      </c>
      <c r="V1991">
        <v>21</v>
      </c>
      <c r="W1991">
        <v>23</v>
      </c>
      <c r="X1991">
        <v>20</v>
      </c>
      <c r="Y1991">
        <v>13</v>
      </c>
      <c r="Z1991">
        <v>13</v>
      </c>
      <c r="AA1991">
        <v>10</v>
      </c>
      <c r="AB1991">
        <v>12</v>
      </c>
      <c r="AC1991">
        <v>16</v>
      </c>
      <c r="AD1991">
        <v>18</v>
      </c>
      <c r="AE1991">
        <v>13</v>
      </c>
      <c r="AF1991">
        <v>17</v>
      </c>
      <c r="AG1991">
        <v>0</v>
      </c>
      <c r="AH1991">
        <v>0</v>
      </c>
      <c r="AI1991">
        <f t="shared" si="841"/>
        <v>91</v>
      </c>
      <c r="AJ1991">
        <f t="shared" si="842"/>
        <v>101</v>
      </c>
      <c r="AK1991">
        <f t="shared" si="843"/>
        <v>192</v>
      </c>
      <c r="AL1991">
        <f t="shared" si="844"/>
        <v>109</v>
      </c>
      <c r="AM1991">
        <f t="shared" si="845"/>
        <v>118</v>
      </c>
      <c r="AN1991">
        <f t="shared" si="846"/>
        <v>227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f t="shared" si="847"/>
        <v>0</v>
      </c>
      <c r="AZ1991">
        <f t="shared" si="848"/>
        <v>0</v>
      </c>
      <c r="BA1991">
        <f t="shared" si="849"/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f t="shared" si="850"/>
        <v>0</v>
      </c>
      <c r="BM1991">
        <f t="shared" si="851"/>
        <v>0</v>
      </c>
      <c r="BN1991">
        <f t="shared" si="852"/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f t="shared" si="865"/>
        <v>0</v>
      </c>
      <c r="BV1991">
        <f t="shared" si="866"/>
        <v>0</v>
      </c>
      <c r="BW1991">
        <f t="shared" si="867"/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f t="shared" si="853"/>
        <v>0</v>
      </c>
      <c r="CI1991">
        <f t="shared" si="854"/>
        <v>0</v>
      </c>
      <c r="CJ1991">
        <f t="shared" si="855"/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f t="shared" si="856"/>
        <v>0</v>
      </c>
      <c r="CR1991">
        <f t="shared" si="857"/>
        <v>0</v>
      </c>
      <c r="CS1991">
        <f t="shared" si="858"/>
        <v>0</v>
      </c>
      <c r="CT1991">
        <f t="shared" si="859"/>
        <v>0</v>
      </c>
      <c r="CU1991">
        <f t="shared" si="860"/>
        <v>0</v>
      </c>
      <c r="CV1991">
        <f t="shared" si="861"/>
        <v>0</v>
      </c>
      <c r="CW1991">
        <f t="shared" si="862"/>
        <v>109</v>
      </c>
      <c r="CX1991">
        <f t="shared" si="863"/>
        <v>118</v>
      </c>
      <c r="CY1991">
        <f t="shared" si="864"/>
        <v>227</v>
      </c>
    </row>
    <row r="1992" spans="1:103">
      <c r="A1992" t="s">
        <v>74</v>
      </c>
      <c r="B1992" t="s">
        <v>3481</v>
      </c>
      <c r="C1992" t="s">
        <v>4785</v>
      </c>
      <c r="D1992">
        <v>151523</v>
      </c>
      <c r="E1992" t="s">
        <v>4846</v>
      </c>
      <c r="F1992" t="s">
        <v>4847</v>
      </c>
      <c r="H1992" t="s">
        <v>3485</v>
      </c>
      <c r="I1992" t="s">
        <v>3538</v>
      </c>
      <c r="J1992" t="s">
        <v>3539</v>
      </c>
      <c r="K1992" t="s">
        <v>4848</v>
      </c>
      <c r="L1992" t="s">
        <v>83</v>
      </c>
      <c r="M1992" t="s">
        <v>84</v>
      </c>
      <c r="N1992" t="s">
        <v>85</v>
      </c>
      <c r="O1992" t="s">
        <v>86</v>
      </c>
      <c r="P1992" t="s">
        <v>87</v>
      </c>
      <c r="Q1992" s="7" t="s">
        <v>8134</v>
      </c>
      <c r="R1992">
        <v>22</v>
      </c>
      <c r="S1992">
        <v>21</v>
      </c>
      <c r="T1992">
        <f t="shared" ref="T1992:T2055" si="868">SUM(R1992:S1992)</f>
        <v>43</v>
      </c>
      <c r="U1992">
        <v>23</v>
      </c>
      <c r="V1992">
        <v>36</v>
      </c>
      <c r="W1992">
        <v>27</v>
      </c>
      <c r="X1992">
        <v>27</v>
      </c>
      <c r="Y1992">
        <v>19</v>
      </c>
      <c r="Z1992">
        <v>16</v>
      </c>
      <c r="AA1992">
        <v>23</v>
      </c>
      <c r="AB1992">
        <v>18</v>
      </c>
      <c r="AC1992">
        <v>16</v>
      </c>
      <c r="AD1992">
        <v>26</v>
      </c>
      <c r="AE1992">
        <v>23</v>
      </c>
      <c r="AF1992">
        <v>21</v>
      </c>
      <c r="AG1992">
        <v>0</v>
      </c>
      <c r="AH1992">
        <v>0</v>
      </c>
      <c r="AI1992">
        <f t="shared" ref="AI1992:AI2055" si="869">U1992+W1992+Y1992+AA1992+AC1992+AE1992+AG1992</f>
        <v>131</v>
      </c>
      <c r="AJ1992">
        <f t="shared" ref="AJ1992:AJ2055" si="870">V1992+X1992+Z1992+AB1992+AD1992+AF1992+AH1992</f>
        <v>144</v>
      </c>
      <c r="AK1992">
        <f t="shared" ref="AK1992:AK2055" si="871">SUM(AI1992:AJ1992)</f>
        <v>275</v>
      </c>
      <c r="AL1992">
        <f t="shared" ref="AL1992:AL2055" si="872">R1992+AI1992</f>
        <v>153</v>
      </c>
      <c r="AM1992">
        <f t="shared" ref="AM1992:AM2055" si="873">S1992+AJ1992</f>
        <v>165</v>
      </c>
      <c r="AN1992">
        <f t="shared" ref="AN1992:AN2055" si="874">T1992+AK1992</f>
        <v>318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f t="shared" ref="AY1992:AY2055" si="875">AO1992+AQ1992+AS1992+AU1992+AW1992</f>
        <v>0</v>
      </c>
      <c r="AZ1992">
        <f t="shared" ref="AZ1992:AZ2055" si="876">AP1992+AR1992+AT1992+AV1992+AX1992</f>
        <v>0</v>
      </c>
      <c r="BA1992">
        <f t="shared" ref="BA1992:BA2055" si="877">SUM(AY1992:AZ1992)</f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f t="shared" ref="BL1992:BL2055" si="878">BB1992+BD1992+BF1992+BH1992+BJ1992</f>
        <v>0</v>
      </c>
      <c r="BM1992">
        <f t="shared" ref="BM1992:BM2055" si="879">BC1992+BE1992+BG1992+BI1992+BK1992</f>
        <v>0</v>
      </c>
      <c r="BN1992">
        <f t="shared" ref="BN1992:BN2055" si="880">SUM(BL1992:BM1992)</f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f t="shared" si="865"/>
        <v>0</v>
      </c>
      <c r="BV1992">
        <f t="shared" si="866"/>
        <v>0</v>
      </c>
      <c r="BW1992">
        <f t="shared" si="867"/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f t="shared" ref="CH1992:CH2055" si="881">BX1992+BZ1992+CB1992+CD1992+CF1992</f>
        <v>0</v>
      </c>
      <c r="CI1992">
        <f t="shared" ref="CI1992:CI2055" si="882">BY1992+CA1992+CC1992+CE1992+CG1992</f>
        <v>0</v>
      </c>
      <c r="CJ1992">
        <f t="shared" ref="CJ1992:CJ2055" si="883">SUM(CH1992:CI1992)</f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f t="shared" ref="CQ1992:CQ2055" si="884">CH1992+CK1992+CM1992+CO1992</f>
        <v>0</v>
      </c>
      <c r="CR1992">
        <f t="shared" ref="CR1992:CR2055" si="885">CI1992+CL1992+CN1992+CP1992</f>
        <v>0</v>
      </c>
      <c r="CS1992">
        <f t="shared" ref="CS1992:CS2055" si="886">SUM(CQ1992:CR1992)</f>
        <v>0</v>
      </c>
      <c r="CT1992">
        <f t="shared" ref="CT1992:CT2055" si="887">BU1992+CQ1992</f>
        <v>0</v>
      </c>
      <c r="CU1992">
        <f t="shared" ref="CU1992:CU2055" si="888">BV1992+CR1992</f>
        <v>0</v>
      </c>
      <c r="CV1992">
        <f t="shared" ref="CV1992:CV2055" si="889">BW1992+CS1992</f>
        <v>0</v>
      </c>
      <c r="CW1992">
        <f t="shared" ref="CW1992:CW2055" si="890">AL1992+AY1992+CT1992</f>
        <v>153</v>
      </c>
      <c r="CX1992">
        <f t="shared" ref="CX1992:CX2055" si="891">AM1992+AZ1992+CU1992</f>
        <v>165</v>
      </c>
      <c r="CY1992">
        <f t="shared" ref="CY1992:CY2055" si="892">AN1992+BA1992+CV1992</f>
        <v>318</v>
      </c>
    </row>
    <row r="1993" spans="1:103">
      <c r="A1993" t="s">
        <v>74</v>
      </c>
      <c r="B1993" t="s">
        <v>3481</v>
      </c>
      <c r="C1993" t="s">
        <v>4785</v>
      </c>
      <c r="D1993">
        <v>300156</v>
      </c>
      <c r="E1993" t="s">
        <v>4849</v>
      </c>
      <c r="F1993" t="s">
        <v>4850</v>
      </c>
      <c r="H1993" t="s">
        <v>3485</v>
      </c>
      <c r="I1993" t="s">
        <v>3538</v>
      </c>
      <c r="J1993" t="s">
        <v>3539</v>
      </c>
      <c r="K1993" t="s">
        <v>4788</v>
      </c>
      <c r="L1993" t="s">
        <v>83</v>
      </c>
      <c r="M1993" t="s">
        <v>84</v>
      </c>
      <c r="N1993" t="s">
        <v>85</v>
      </c>
      <c r="O1993" t="s">
        <v>122</v>
      </c>
      <c r="P1993" t="s">
        <v>87</v>
      </c>
      <c r="Q1993" s="7" t="s">
        <v>8132</v>
      </c>
      <c r="R1993">
        <v>0</v>
      </c>
      <c r="S1993">
        <v>0</v>
      </c>
      <c r="T1993">
        <f t="shared" si="868"/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f t="shared" si="869"/>
        <v>0</v>
      </c>
      <c r="AJ1993">
        <f t="shared" si="870"/>
        <v>0</v>
      </c>
      <c r="AK1993">
        <f t="shared" si="871"/>
        <v>0</v>
      </c>
      <c r="AL1993">
        <f t="shared" si="872"/>
        <v>0</v>
      </c>
      <c r="AM1993">
        <f t="shared" si="873"/>
        <v>0</v>
      </c>
      <c r="AN1993">
        <f t="shared" si="874"/>
        <v>0</v>
      </c>
      <c r="AO1993">
        <v>31</v>
      </c>
      <c r="AP1993">
        <v>20</v>
      </c>
      <c r="AQ1993">
        <v>50</v>
      </c>
      <c r="AR1993">
        <v>51</v>
      </c>
      <c r="AS1993">
        <v>49</v>
      </c>
      <c r="AT1993">
        <v>32</v>
      </c>
      <c r="AU1993">
        <v>59</v>
      </c>
      <c r="AV1993">
        <v>46</v>
      </c>
      <c r="AW1993">
        <v>0</v>
      </c>
      <c r="AX1993">
        <v>0</v>
      </c>
      <c r="AY1993">
        <f t="shared" si="875"/>
        <v>189</v>
      </c>
      <c r="AZ1993">
        <f t="shared" si="876"/>
        <v>149</v>
      </c>
      <c r="BA1993">
        <f t="shared" si="877"/>
        <v>338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f t="shared" si="878"/>
        <v>0</v>
      </c>
      <c r="BM1993">
        <f t="shared" si="879"/>
        <v>0</v>
      </c>
      <c r="BN1993">
        <f t="shared" si="880"/>
        <v>0</v>
      </c>
      <c r="BO1993">
        <v>44</v>
      </c>
      <c r="BP1993">
        <v>31</v>
      </c>
      <c r="BQ1993">
        <v>0</v>
      </c>
      <c r="BR1993">
        <v>0</v>
      </c>
      <c r="BS1993">
        <v>0</v>
      </c>
      <c r="BT1993">
        <v>0</v>
      </c>
      <c r="BU1993">
        <f t="shared" ref="BU1993:BU2056" si="893">BL1993+BO1993+BQ1993+BS1993</f>
        <v>44</v>
      </c>
      <c r="BV1993">
        <f t="shared" ref="BV1993:BV2056" si="894">BM1993+BP1993+BR1993+BT1993</f>
        <v>31</v>
      </c>
      <c r="BW1993">
        <f t="shared" ref="BW1993:BW2056" si="895">SUM(BU1993:BV1993)</f>
        <v>75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f t="shared" si="881"/>
        <v>0</v>
      </c>
      <c r="CI1993">
        <f t="shared" si="882"/>
        <v>0</v>
      </c>
      <c r="CJ1993">
        <f t="shared" si="883"/>
        <v>0</v>
      </c>
      <c r="CK1993">
        <v>31</v>
      </c>
      <c r="CL1993">
        <v>23</v>
      </c>
      <c r="CM1993">
        <v>0</v>
      </c>
      <c r="CN1993">
        <v>0</v>
      </c>
      <c r="CO1993">
        <v>0</v>
      </c>
      <c r="CP1993">
        <v>0</v>
      </c>
      <c r="CQ1993">
        <f t="shared" si="884"/>
        <v>31</v>
      </c>
      <c r="CR1993">
        <f t="shared" si="885"/>
        <v>23</v>
      </c>
      <c r="CS1993">
        <f t="shared" si="886"/>
        <v>54</v>
      </c>
      <c r="CT1993">
        <f t="shared" si="887"/>
        <v>75</v>
      </c>
      <c r="CU1993">
        <f t="shared" si="888"/>
        <v>54</v>
      </c>
      <c r="CV1993">
        <f t="shared" si="889"/>
        <v>129</v>
      </c>
      <c r="CW1993">
        <f t="shared" si="890"/>
        <v>264</v>
      </c>
      <c r="CX1993">
        <f t="shared" si="891"/>
        <v>203</v>
      </c>
      <c r="CY1993">
        <f t="shared" si="892"/>
        <v>467</v>
      </c>
    </row>
    <row r="1994" spans="1:103">
      <c r="A1994" t="s">
        <v>74</v>
      </c>
      <c r="B1994" t="s">
        <v>3481</v>
      </c>
      <c r="C1994" t="s">
        <v>4785</v>
      </c>
      <c r="D1994">
        <v>300186</v>
      </c>
      <c r="E1994" t="s">
        <v>4851</v>
      </c>
      <c r="F1994" t="s">
        <v>4852</v>
      </c>
      <c r="H1994" t="s">
        <v>3485</v>
      </c>
      <c r="I1994" t="s">
        <v>3538</v>
      </c>
      <c r="J1994" t="s">
        <v>3539</v>
      </c>
      <c r="K1994" t="s">
        <v>4800</v>
      </c>
      <c r="L1994" t="s">
        <v>83</v>
      </c>
      <c r="M1994" t="s">
        <v>84</v>
      </c>
      <c r="N1994" t="s">
        <v>85</v>
      </c>
      <c r="O1994" t="s">
        <v>122</v>
      </c>
      <c r="P1994" t="s">
        <v>87</v>
      </c>
      <c r="Q1994" s="7" t="s">
        <v>8132</v>
      </c>
      <c r="R1994">
        <v>0</v>
      </c>
      <c r="S1994">
        <v>0</v>
      </c>
      <c r="T1994">
        <f t="shared" si="868"/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f t="shared" si="869"/>
        <v>0</v>
      </c>
      <c r="AJ1994">
        <f t="shared" si="870"/>
        <v>0</v>
      </c>
      <c r="AK1994">
        <f t="shared" si="871"/>
        <v>0</v>
      </c>
      <c r="AL1994">
        <f t="shared" si="872"/>
        <v>0</v>
      </c>
      <c r="AM1994">
        <f t="shared" si="873"/>
        <v>0</v>
      </c>
      <c r="AN1994">
        <f t="shared" si="874"/>
        <v>0</v>
      </c>
      <c r="AO1994">
        <v>48</v>
      </c>
      <c r="AP1994">
        <v>37</v>
      </c>
      <c r="AQ1994">
        <v>55</v>
      </c>
      <c r="AR1994">
        <v>47</v>
      </c>
      <c r="AS1994">
        <v>55</v>
      </c>
      <c r="AT1994">
        <v>60</v>
      </c>
      <c r="AU1994">
        <v>49</v>
      </c>
      <c r="AV1994">
        <v>47</v>
      </c>
      <c r="AW1994">
        <v>0</v>
      </c>
      <c r="AX1994">
        <v>0</v>
      </c>
      <c r="AY1994">
        <f t="shared" si="875"/>
        <v>207</v>
      </c>
      <c r="AZ1994">
        <f t="shared" si="876"/>
        <v>191</v>
      </c>
      <c r="BA1994">
        <f t="shared" si="877"/>
        <v>398</v>
      </c>
      <c r="BB1994">
        <v>0</v>
      </c>
      <c r="BC1994">
        <v>0</v>
      </c>
      <c r="BD1994">
        <v>13</v>
      </c>
      <c r="BE1994">
        <v>24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f t="shared" si="878"/>
        <v>13</v>
      </c>
      <c r="BM1994">
        <f t="shared" si="879"/>
        <v>24</v>
      </c>
      <c r="BN1994">
        <f t="shared" si="880"/>
        <v>37</v>
      </c>
      <c r="BO1994">
        <v>31</v>
      </c>
      <c r="BP1994">
        <v>18</v>
      </c>
      <c r="BQ1994">
        <v>0</v>
      </c>
      <c r="BR1994">
        <v>0</v>
      </c>
      <c r="BS1994">
        <v>0</v>
      </c>
      <c r="BT1994">
        <v>0</v>
      </c>
      <c r="BU1994">
        <f t="shared" si="893"/>
        <v>44</v>
      </c>
      <c r="BV1994">
        <f t="shared" si="894"/>
        <v>42</v>
      </c>
      <c r="BW1994">
        <f t="shared" si="895"/>
        <v>86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29</v>
      </c>
      <c r="CE1994">
        <v>19</v>
      </c>
      <c r="CF1994">
        <v>0</v>
      </c>
      <c r="CG1994">
        <v>0</v>
      </c>
      <c r="CH1994">
        <f t="shared" si="881"/>
        <v>29</v>
      </c>
      <c r="CI1994">
        <f t="shared" si="882"/>
        <v>19</v>
      </c>
      <c r="CJ1994">
        <f t="shared" si="883"/>
        <v>48</v>
      </c>
      <c r="CK1994">
        <v>19</v>
      </c>
      <c r="CL1994">
        <v>8</v>
      </c>
      <c r="CM1994">
        <v>0</v>
      </c>
      <c r="CN1994">
        <v>0</v>
      </c>
      <c r="CO1994">
        <v>0</v>
      </c>
      <c r="CP1994">
        <v>0</v>
      </c>
      <c r="CQ1994">
        <f t="shared" si="884"/>
        <v>48</v>
      </c>
      <c r="CR1994">
        <f t="shared" si="885"/>
        <v>27</v>
      </c>
      <c r="CS1994">
        <f t="shared" si="886"/>
        <v>75</v>
      </c>
      <c r="CT1994">
        <f t="shared" si="887"/>
        <v>92</v>
      </c>
      <c r="CU1994">
        <f t="shared" si="888"/>
        <v>69</v>
      </c>
      <c r="CV1994">
        <f t="shared" si="889"/>
        <v>161</v>
      </c>
      <c r="CW1994">
        <f t="shared" si="890"/>
        <v>299</v>
      </c>
      <c r="CX1994">
        <f t="shared" si="891"/>
        <v>260</v>
      </c>
      <c r="CY1994">
        <f t="shared" si="892"/>
        <v>559</v>
      </c>
    </row>
    <row r="1995" spans="1:103">
      <c r="A1995" t="s">
        <v>74</v>
      </c>
      <c r="B1995" t="s">
        <v>3481</v>
      </c>
      <c r="C1995" t="s">
        <v>4785</v>
      </c>
      <c r="D1995">
        <v>300191</v>
      </c>
      <c r="E1995" t="s">
        <v>4853</v>
      </c>
      <c r="F1995" t="s">
        <v>4854</v>
      </c>
      <c r="H1995" t="s">
        <v>3485</v>
      </c>
      <c r="I1995" t="s">
        <v>3538</v>
      </c>
      <c r="J1995" t="s">
        <v>3539</v>
      </c>
      <c r="K1995" t="s">
        <v>4814</v>
      </c>
      <c r="L1995" t="s">
        <v>83</v>
      </c>
      <c r="M1995" t="s">
        <v>84</v>
      </c>
      <c r="N1995" t="s">
        <v>85</v>
      </c>
      <c r="O1995" t="s">
        <v>122</v>
      </c>
      <c r="P1995" t="s">
        <v>87</v>
      </c>
      <c r="Q1995" s="7" t="s">
        <v>8132</v>
      </c>
      <c r="R1995">
        <v>0</v>
      </c>
      <c r="S1995">
        <v>0</v>
      </c>
      <c r="T1995">
        <f t="shared" si="868"/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f t="shared" si="869"/>
        <v>0</v>
      </c>
      <c r="AJ1995">
        <f t="shared" si="870"/>
        <v>0</v>
      </c>
      <c r="AK1995">
        <f t="shared" si="871"/>
        <v>0</v>
      </c>
      <c r="AL1995">
        <f t="shared" si="872"/>
        <v>0</v>
      </c>
      <c r="AM1995">
        <f t="shared" si="873"/>
        <v>0</v>
      </c>
      <c r="AN1995">
        <f t="shared" si="874"/>
        <v>0</v>
      </c>
      <c r="AO1995">
        <v>19</v>
      </c>
      <c r="AP1995">
        <v>17</v>
      </c>
      <c r="AQ1995">
        <v>38</v>
      </c>
      <c r="AR1995">
        <v>21</v>
      </c>
      <c r="AS1995">
        <v>26</v>
      </c>
      <c r="AT1995">
        <v>22</v>
      </c>
      <c r="AU1995">
        <v>39</v>
      </c>
      <c r="AV1995">
        <v>24</v>
      </c>
      <c r="AW1995">
        <v>0</v>
      </c>
      <c r="AX1995">
        <v>0</v>
      </c>
      <c r="AY1995">
        <f t="shared" si="875"/>
        <v>122</v>
      </c>
      <c r="AZ1995">
        <f t="shared" si="876"/>
        <v>84</v>
      </c>
      <c r="BA1995">
        <f t="shared" si="877"/>
        <v>206</v>
      </c>
      <c r="BB1995">
        <v>0</v>
      </c>
      <c r="BC1995">
        <v>0</v>
      </c>
      <c r="BD1995">
        <v>28</v>
      </c>
      <c r="BE1995">
        <v>11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f t="shared" si="878"/>
        <v>28</v>
      </c>
      <c r="BM1995">
        <f t="shared" si="879"/>
        <v>11</v>
      </c>
      <c r="BN1995">
        <f t="shared" si="880"/>
        <v>39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f t="shared" si="893"/>
        <v>28</v>
      </c>
      <c r="BV1995">
        <f t="shared" si="894"/>
        <v>11</v>
      </c>
      <c r="BW1995">
        <f t="shared" si="895"/>
        <v>39</v>
      </c>
      <c r="BX1995">
        <v>0</v>
      </c>
      <c r="BY1995">
        <v>0</v>
      </c>
      <c r="BZ1995">
        <v>26</v>
      </c>
      <c r="CA1995">
        <v>16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f t="shared" si="881"/>
        <v>26</v>
      </c>
      <c r="CI1995">
        <f t="shared" si="882"/>
        <v>16</v>
      </c>
      <c r="CJ1995">
        <f t="shared" si="883"/>
        <v>42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f t="shared" si="884"/>
        <v>26</v>
      </c>
      <c r="CR1995">
        <f t="shared" si="885"/>
        <v>16</v>
      </c>
      <c r="CS1995">
        <f t="shared" si="886"/>
        <v>42</v>
      </c>
      <c r="CT1995">
        <f t="shared" si="887"/>
        <v>54</v>
      </c>
      <c r="CU1995">
        <f t="shared" si="888"/>
        <v>27</v>
      </c>
      <c r="CV1995">
        <f t="shared" si="889"/>
        <v>81</v>
      </c>
      <c r="CW1995">
        <f t="shared" si="890"/>
        <v>176</v>
      </c>
      <c r="CX1995">
        <f t="shared" si="891"/>
        <v>111</v>
      </c>
      <c r="CY1995">
        <f t="shared" si="892"/>
        <v>287</v>
      </c>
    </row>
    <row r="1996" spans="1:103">
      <c r="A1996" t="s">
        <v>74</v>
      </c>
      <c r="B1996" t="s">
        <v>3481</v>
      </c>
      <c r="C1996" t="s">
        <v>4785</v>
      </c>
      <c r="D1996">
        <v>300195</v>
      </c>
      <c r="E1996" t="s">
        <v>4855</v>
      </c>
      <c r="F1996" t="s">
        <v>4856</v>
      </c>
      <c r="H1996" t="s">
        <v>3485</v>
      </c>
      <c r="I1996" t="s">
        <v>3538</v>
      </c>
      <c r="J1996" t="s">
        <v>3539</v>
      </c>
      <c r="K1996" t="s">
        <v>4857</v>
      </c>
      <c r="L1996" t="s">
        <v>83</v>
      </c>
      <c r="M1996" t="s">
        <v>84</v>
      </c>
      <c r="N1996" t="s">
        <v>85</v>
      </c>
      <c r="O1996" t="s">
        <v>122</v>
      </c>
      <c r="P1996" t="s">
        <v>87</v>
      </c>
      <c r="Q1996" s="7" t="s">
        <v>8132</v>
      </c>
      <c r="R1996">
        <v>0</v>
      </c>
      <c r="S1996">
        <v>0</v>
      </c>
      <c r="T1996">
        <f t="shared" si="868"/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f t="shared" si="869"/>
        <v>0</v>
      </c>
      <c r="AJ1996">
        <f t="shared" si="870"/>
        <v>0</v>
      </c>
      <c r="AK1996">
        <f t="shared" si="871"/>
        <v>0</v>
      </c>
      <c r="AL1996">
        <f t="shared" si="872"/>
        <v>0</v>
      </c>
      <c r="AM1996">
        <f t="shared" si="873"/>
        <v>0</v>
      </c>
      <c r="AN1996">
        <f t="shared" si="874"/>
        <v>0</v>
      </c>
      <c r="AO1996">
        <v>28</v>
      </c>
      <c r="AP1996">
        <v>25</v>
      </c>
      <c r="AQ1996">
        <v>34</v>
      </c>
      <c r="AR1996">
        <v>45</v>
      </c>
      <c r="AS1996">
        <v>47</v>
      </c>
      <c r="AT1996">
        <v>28</v>
      </c>
      <c r="AU1996">
        <v>38</v>
      </c>
      <c r="AV1996">
        <v>24</v>
      </c>
      <c r="AW1996">
        <v>0</v>
      </c>
      <c r="AX1996">
        <v>0</v>
      </c>
      <c r="AY1996">
        <f t="shared" si="875"/>
        <v>147</v>
      </c>
      <c r="AZ1996">
        <f t="shared" si="876"/>
        <v>122</v>
      </c>
      <c r="BA1996">
        <f t="shared" si="877"/>
        <v>269</v>
      </c>
      <c r="BB1996">
        <v>0</v>
      </c>
      <c r="BC1996">
        <v>0</v>
      </c>
      <c r="BD1996">
        <v>25</v>
      </c>
      <c r="BE1996">
        <v>13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f t="shared" si="878"/>
        <v>25</v>
      </c>
      <c r="BM1996">
        <f t="shared" si="879"/>
        <v>13</v>
      </c>
      <c r="BN1996">
        <f t="shared" si="880"/>
        <v>38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f t="shared" si="893"/>
        <v>25</v>
      </c>
      <c r="BV1996">
        <f t="shared" si="894"/>
        <v>13</v>
      </c>
      <c r="BW1996">
        <f t="shared" si="895"/>
        <v>38</v>
      </c>
      <c r="BX1996">
        <v>0</v>
      </c>
      <c r="BY1996">
        <v>0</v>
      </c>
      <c r="BZ1996">
        <v>23</v>
      </c>
      <c r="CA1996">
        <v>16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f t="shared" si="881"/>
        <v>23</v>
      </c>
      <c r="CI1996">
        <f t="shared" si="882"/>
        <v>16</v>
      </c>
      <c r="CJ1996">
        <f t="shared" si="883"/>
        <v>39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f t="shared" si="884"/>
        <v>23</v>
      </c>
      <c r="CR1996">
        <f t="shared" si="885"/>
        <v>16</v>
      </c>
      <c r="CS1996">
        <f t="shared" si="886"/>
        <v>39</v>
      </c>
      <c r="CT1996">
        <f t="shared" si="887"/>
        <v>48</v>
      </c>
      <c r="CU1996">
        <f t="shared" si="888"/>
        <v>29</v>
      </c>
      <c r="CV1996">
        <f t="shared" si="889"/>
        <v>77</v>
      </c>
      <c r="CW1996">
        <f t="shared" si="890"/>
        <v>195</v>
      </c>
      <c r="CX1996">
        <f t="shared" si="891"/>
        <v>151</v>
      </c>
      <c r="CY1996">
        <f t="shared" si="892"/>
        <v>346</v>
      </c>
    </row>
    <row r="1997" spans="1:103">
      <c r="A1997" t="s">
        <v>74</v>
      </c>
      <c r="B1997" t="s">
        <v>3481</v>
      </c>
      <c r="C1997" t="s">
        <v>4785</v>
      </c>
      <c r="D1997">
        <v>300197</v>
      </c>
      <c r="E1997" t="s">
        <v>4858</v>
      </c>
      <c r="F1997" t="s">
        <v>1217</v>
      </c>
      <c r="H1997" t="s">
        <v>3485</v>
      </c>
      <c r="I1997" t="s">
        <v>3538</v>
      </c>
      <c r="J1997" t="s">
        <v>3539</v>
      </c>
      <c r="K1997" t="s">
        <v>4802</v>
      </c>
      <c r="L1997" t="s">
        <v>83</v>
      </c>
      <c r="M1997" t="s">
        <v>84</v>
      </c>
      <c r="N1997" t="s">
        <v>85</v>
      </c>
      <c r="O1997" t="s">
        <v>122</v>
      </c>
      <c r="P1997" t="s">
        <v>87</v>
      </c>
      <c r="Q1997" s="7" t="s">
        <v>8132</v>
      </c>
      <c r="R1997">
        <v>0</v>
      </c>
      <c r="S1997">
        <v>0</v>
      </c>
      <c r="T1997">
        <f t="shared" si="868"/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f t="shared" si="869"/>
        <v>0</v>
      </c>
      <c r="AJ1997">
        <f t="shared" si="870"/>
        <v>0</v>
      </c>
      <c r="AK1997">
        <f t="shared" si="871"/>
        <v>0</v>
      </c>
      <c r="AL1997">
        <f t="shared" si="872"/>
        <v>0</v>
      </c>
      <c r="AM1997">
        <f t="shared" si="873"/>
        <v>0</v>
      </c>
      <c r="AN1997">
        <f t="shared" si="874"/>
        <v>0</v>
      </c>
      <c r="AO1997">
        <v>51</v>
      </c>
      <c r="AP1997">
        <v>50</v>
      </c>
      <c r="AQ1997">
        <v>48</v>
      </c>
      <c r="AR1997">
        <v>47</v>
      </c>
      <c r="AS1997">
        <v>73</v>
      </c>
      <c r="AT1997">
        <v>53</v>
      </c>
      <c r="AU1997">
        <v>68</v>
      </c>
      <c r="AV1997">
        <v>48</v>
      </c>
      <c r="AW1997">
        <v>0</v>
      </c>
      <c r="AX1997">
        <v>0</v>
      </c>
      <c r="AY1997">
        <f t="shared" si="875"/>
        <v>240</v>
      </c>
      <c r="AZ1997">
        <f t="shared" si="876"/>
        <v>198</v>
      </c>
      <c r="BA1997">
        <f t="shared" si="877"/>
        <v>438</v>
      </c>
      <c r="BB1997">
        <v>0</v>
      </c>
      <c r="BC1997">
        <v>0</v>
      </c>
      <c r="BD1997">
        <v>9</v>
      </c>
      <c r="BE1997">
        <v>18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f t="shared" si="878"/>
        <v>9</v>
      </c>
      <c r="BM1997">
        <f t="shared" si="879"/>
        <v>18</v>
      </c>
      <c r="BN1997">
        <f t="shared" si="880"/>
        <v>27</v>
      </c>
      <c r="BO1997">
        <v>39</v>
      </c>
      <c r="BP1997">
        <v>15</v>
      </c>
      <c r="BQ1997">
        <v>0</v>
      </c>
      <c r="BR1997">
        <v>0</v>
      </c>
      <c r="BS1997">
        <v>0</v>
      </c>
      <c r="BT1997">
        <v>0</v>
      </c>
      <c r="BU1997">
        <f t="shared" si="893"/>
        <v>48</v>
      </c>
      <c r="BV1997">
        <f t="shared" si="894"/>
        <v>33</v>
      </c>
      <c r="BW1997">
        <f t="shared" si="895"/>
        <v>81</v>
      </c>
      <c r="BX1997">
        <v>0</v>
      </c>
      <c r="BY1997">
        <v>0</v>
      </c>
      <c r="BZ1997">
        <v>15</v>
      </c>
      <c r="CA1997">
        <v>29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f t="shared" si="881"/>
        <v>15</v>
      </c>
      <c r="CI1997">
        <f t="shared" si="882"/>
        <v>29</v>
      </c>
      <c r="CJ1997">
        <f t="shared" si="883"/>
        <v>44</v>
      </c>
      <c r="CK1997">
        <v>31</v>
      </c>
      <c r="CL1997">
        <v>11</v>
      </c>
      <c r="CM1997">
        <v>0</v>
      </c>
      <c r="CN1997">
        <v>0</v>
      </c>
      <c r="CO1997">
        <v>0</v>
      </c>
      <c r="CP1997">
        <v>0</v>
      </c>
      <c r="CQ1997">
        <f t="shared" si="884"/>
        <v>46</v>
      </c>
      <c r="CR1997">
        <f t="shared" si="885"/>
        <v>40</v>
      </c>
      <c r="CS1997">
        <f t="shared" si="886"/>
        <v>86</v>
      </c>
      <c r="CT1997">
        <f t="shared" si="887"/>
        <v>94</v>
      </c>
      <c r="CU1997">
        <f t="shared" si="888"/>
        <v>73</v>
      </c>
      <c r="CV1997">
        <f t="shared" si="889"/>
        <v>167</v>
      </c>
      <c r="CW1997">
        <f t="shared" si="890"/>
        <v>334</v>
      </c>
      <c r="CX1997">
        <f t="shared" si="891"/>
        <v>271</v>
      </c>
      <c r="CY1997">
        <f t="shared" si="892"/>
        <v>605</v>
      </c>
    </row>
    <row r="1998" spans="1:103">
      <c r="A1998" t="s">
        <v>74</v>
      </c>
      <c r="B1998" t="s">
        <v>3481</v>
      </c>
      <c r="C1998" t="s">
        <v>4785</v>
      </c>
      <c r="D1998">
        <v>300210</v>
      </c>
      <c r="E1998" t="s">
        <v>4859</v>
      </c>
      <c r="F1998" t="s">
        <v>4860</v>
      </c>
      <c r="H1998" t="s">
        <v>3485</v>
      </c>
      <c r="I1998" t="s">
        <v>3538</v>
      </c>
      <c r="J1998" t="s">
        <v>3539</v>
      </c>
      <c r="K1998" t="s">
        <v>4822</v>
      </c>
      <c r="L1998" t="s">
        <v>83</v>
      </c>
      <c r="M1998" t="s">
        <v>84</v>
      </c>
      <c r="N1998" t="s">
        <v>85</v>
      </c>
      <c r="O1998" t="s">
        <v>122</v>
      </c>
      <c r="P1998" t="s">
        <v>87</v>
      </c>
      <c r="Q1998" s="7" t="s">
        <v>8132</v>
      </c>
      <c r="R1998">
        <v>0</v>
      </c>
      <c r="S1998">
        <v>0</v>
      </c>
      <c r="T1998">
        <f t="shared" si="868"/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f t="shared" si="869"/>
        <v>0</v>
      </c>
      <c r="AJ1998">
        <f t="shared" si="870"/>
        <v>0</v>
      </c>
      <c r="AK1998">
        <f t="shared" si="871"/>
        <v>0</v>
      </c>
      <c r="AL1998">
        <f t="shared" si="872"/>
        <v>0</v>
      </c>
      <c r="AM1998">
        <f t="shared" si="873"/>
        <v>0</v>
      </c>
      <c r="AN1998">
        <f t="shared" si="874"/>
        <v>0</v>
      </c>
      <c r="AO1998">
        <v>26</v>
      </c>
      <c r="AP1998">
        <v>23</v>
      </c>
      <c r="AQ1998">
        <v>18</v>
      </c>
      <c r="AR1998">
        <v>20</v>
      </c>
      <c r="AS1998">
        <v>27</v>
      </c>
      <c r="AT1998">
        <v>30</v>
      </c>
      <c r="AU1998">
        <v>32</v>
      </c>
      <c r="AV1998">
        <v>28</v>
      </c>
      <c r="AW1998">
        <v>0</v>
      </c>
      <c r="AX1998">
        <v>0</v>
      </c>
      <c r="AY1998">
        <f t="shared" si="875"/>
        <v>103</v>
      </c>
      <c r="AZ1998">
        <f t="shared" si="876"/>
        <v>101</v>
      </c>
      <c r="BA1998">
        <f t="shared" si="877"/>
        <v>204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f t="shared" si="878"/>
        <v>0</v>
      </c>
      <c r="BM1998">
        <f t="shared" si="879"/>
        <v>0</v>
      </c>
      <c r="BN1998">
        <f t="shared" si="880"/>
        <v>0</v>
      </c>
      <c r="BO1998">
        <v>19</v>
      </c>
      <c r="BP1998">
        <v>11</v>
      </c>
      <c r="BQ1998">
        <v>0</v>
      </c>
      <c r="BR1998">
        <v>0</v>
      </c>
      <c r="BS1998">
        <v>0</v>
      </c>
      <c r="BT1998">
        <v>0</v>
      </c>
      <c r="BU1998">
        <f t="shared" si="893"/>
        <v>19</v>
      </c>
      <c r="BV1998">
        <f t="shared" si="894"/>
        <v>11</v>
      </c>
      <c r="BW1998">
        <f t="shared" si="895"/>
        <v>30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f t="shared" si="881"/>
        <v>0</v>
      </c>
      <c r="CI1998">
        <f t="shared" si="882"/>
        <v>0</v>
      </c>
      <c r="CJ1998">
        <f t="shared" si="883"/>
        <v>0</v>
      </c>
      <c r="CK1998">
        <v>20</v>
      </c>
      <c r="CL1998">
        <v>19</v>
      </c>
      <c r="CM1998">
        <v>0</v>
      </c>
      <c r="CN1998">
        <v>0</v>
      </c>
      <c r="CO1998">
        <v>0</v>
      </c>
      <c r="CP1998">
        <v>0</v>
      </c>
      <c r="CQ1998">
        <f t="shared" si="884"/>
        <v>20</v>
      </c>
      <c r="CR1998">
        <f t="shared" si="885"/>
        <v>19</v>
      </c>
      <c r="CS1998">
        <f t="shared" si="886"/>
        <v>39</v>
      </c>
      <c r="CT1998">
        <f t="shared" si="887"/>
        <v>39</v>
      </c>
      <c r="CU1998">
        <f t="shared" si="888"/>
        <v>30</v>
      </c>
      <c r="CV1998">
        <f t="shared" si="889"/>
        <v>69</v>
      </c>
      <c r="CW1998">
        <f t="shared" si="890"/>
        <v>142</v>
      </c>
      <c r="CX1998">
        <f t="shared" si="891"/>
        <v>131</v>
      </c>
      <c r="CY1998">
        <f t="shared" si="892"/>
        <v>273</v>
      </c>
    </row>
    <row r="1999" spans="1:103">
      <c r="A1999" t="s">
        <v>74</v>
      </c>
      <c r="B1999" t="s">
        <v>3481</v>
      </c>
      <c r="C1999" t="s">
        <v>4785</v>
      </c>
      <c r="D1999">
        <v>300228</v>
      </c>
      <c r="E1999" t="s">
        <v>4861</v>
      </c>
      <c r="F1999" t="s">
        <v>4824</v>
      </c>
      <c r="H1999" t="s">
        <v>3485</v>
      </c>
      <c r="I1999" t="s">
        <v>3538</v>
      </c>
      <c r="J1999" t="s">
        <v>3539</v>
      </c>
      <c r="K1999" t="s">
        <v>3900</v>
      </c>
      <c r="L1999" t="s">
        <v>83</v>
      </c>
      <c r="M1999" t="s">
        <v>84</v>
      </c>
      <c r="N1999" t="s">
        <v>85</v>
      </c>
      <c r="O1999" t="s">
        <v>122</v>
      </c>
      <c r="P1999" t="s">
        <v>87</v>
      </c>
      <c r="Q1999" s="7" t="s">
        <v>8132</v>
      </c>
      <c r="R1999">
        <v>0</v>
      </c>
      <c r="S1999">
        <v>0</v>
      </c>
      <c r="T1999">
        <f t="shared" si="868"/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f t="shared" si="869"/>
        <v>0</v>
      </c>
      <c r="AJ1999">
        <f t="shared" si="870"/>
        <v>0</v>
      </c>
      <c r="AK1999">
        <f t="shared" si="871"/>
        <v>0</v>
      </c>
      <c r="AL1999">
        <f t="shared" si="872"/>
        <v>0</v>
      </c>
      <c r="AM1999">
        <f t="shared" si="873"/>
        <v>0</v>
      </c>
      <c r="AN1999">
        <f t="shared" si="874"/>
        <v>0</v>
      </c>
      <c r="AO1999">
        <v>73</v>
      </c>
      <c r="AP1999">
        <v>89</v>
      </c>
      <c r="AQ1999">
        <v>98</v>
      </c>
      <c r="AR1999">
        <v>70</v>
      </c>
      <c r="AS1999">
        <v>114</v>
      </c>
      <c r="AT1999">
        <v>84</v>
      </c>
      <c r="AU1999">
        <v>114</v>
      </c>
      <c r="AV1999">
        <v>69</v>
      </c>
      <c r="AW1999">
        <v>0</v>
      </c>
      <c r="AX1999">
        <v>0</v>
      </c>
      <c r="AY1999">
        <f t="shared" si="875"/>
        <v>399</v>
      </c>
      <c r="AZ1999">
        <f t="shared" si="876"/>
        <v>312</v>
      </c>
      <c r="BA1999">
        <f t="shared" si="877"/>
        <v>711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f t="shared" si="878"/>
        <v>0</v>
      </c>
      <c r="BM1999">
        <f t="shared" si="879"/>
        <v>0</v>
      </c>
      <c r="BN1999">
        <f t="shared" si="880"/>
        <v>0</v>
      </c>
      <c r="BO1999">
        <v>99</v>
      </c>
      <c r="BP1999">
        <v>48</v>
      </c>
      <c r="BQ1999">
        <v>0</v>
      </c>
      <c r="BR1999">
        <v>0</v>
      </c>
      <c r="BS1999">
        <v>0</v>
      </c>
      <c r="BT1999">
        <v>0</v>
      </c>
      <c r="BU1999">
        <f t="shared" si="893"/>
        <v>99</v>
      </c>
      <c r="BV1999">
        <f t="shared" si="894"/>
        <v>48</v>
      </c>
      <c r="BW1999">
        <f t="shared" si="895"/>
        <v>147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f t="shared" si="881"/>
        <v>0</v>
      </c>
      <c r="CI1999">
        <f t="shared" si="882"/>
        <v>0</v>
      </c>
      <c r="CJ1999">
        <f t="shared" si="883"/>
        <v>0</v>
      </c>
      <c r="CK1999">
        <v>72</v>
      </c>
      <c r="CL1999">
        <v>41</v>
      </c>
      <c r="CM1999">
        <v>0</v>
      </c>
      <c r="CN1999">
        <v>0</v>
      </c>
      <c r="CO1999">
        <v>0</v>
      </c>
      <c r="CP1999">
        <v>0</v>
      </c>
      <c r="CQ1999">
        <f t="shared" si="884"/>
        <v>72</v>
      </c>
      <c r="CR1999">
        <f t="shared" si="885"/>
        <v>41</v>
      </c>
      <c r="CS1999">
        <f t="shared" si="886"/>
        <v>113</v>
      </c>
      <c r="CT1999">
        <f t="shared" si="887"/>
        <v>171</v>
      </c>
      <c r="CU1999">
        <f t="shared" si="888"/>
        <v>89</v>
      </c>
      <c r="CV1999">
        <f t="shared" si="889"/>
        <v>260</v>
      </c>
      <c r="CW1999">
        <f t="shared" si="890"/>
        <v>570</v>
      </c>
      <c r="CX1999">
        <f t="shared" si="891"/>
        <v>401</v>
      </c>
      <c r="CY1999">
        <f t="shared" si="892"/>
        <v>971</v>
      </c>
    </row>
    <row r="2000" spans="1:103">
      <c r="A2000" t="s">
        <v>74</v>
      </c>
      <c r="B2000" t="s">
        <v>3481</v>
      </c>
      <c r="C2000" t="s">
        <v>4785</v>
      </c>
      <c r="D2000">
        <v>300229</v>
      </c>
      <c r="E2000" t="s">
        <v>4862</v>
      </c>
      <c r="F2000" t="s">
        <v>258</v>
      </c>
      <c r="H2000" t="s">
        <v>3485</v>
      </c>
      <c r="I2000" t="s">
        <v>3538</v>
      </c>
      <c r="J2000" t="s">
        <v>3539</v>
      </c>
      <c r="K2000" t="s">
        <v>4826</v>
      </c>
      <c r="L2000" t="s">
        <v>83</v>
      </c>
      <c r="M2000" t="s">
        <v>84</v>
      </c>
      <c r="N2000" t="s">
        <v>85</v>
      </c>
      <c r="O2000" t="s">
        <v>122</v>
      </c>
      <c r="P2000" t="s">
        <v>87</v>
      </c>
      <c r="Q2000" s="7" t="s">
        <v>8132</v>
      </c>
      <c r="R2000">
        <v>0</v>
      </c>
      <c r="S2000">
        <v>0</v>
      </c>
      <c r="T2000">
        <f t="shared" si="868"/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f t="shared" si="869"/>
        <v>0</v>
      </c>
      <c r="AJ2000">
        <f t="shared" si="870"/>
        <v>0</v>
      </c>
      <c r="AK2000">
        <f t="shared" si="871"/>
        <v>0</v>
      </c>
      <c r="AL2000">
        <f t="shared" si="872"/>
        <v>0</v>
      </c>
      <c r="AM2000">
        <f t="shared" si="873"/>
        <v>0</v>
      </c>
      <c r="AN2000">
        <f t="shared" si="874"/>
        <v>0</v>
      </c>
      <c r="AO2000">
        <v>13</v>
      </c>
      <c r="AP2000">
        <v>14</v>
      </c>
      <c r="AQ2000">
        <v>18</v>
      </c>
      <c r="AR2000">
        <v>12</v>
      </c>
      <c r="AS2000">
        <v>32</v>
      </c>
      <c r="AT2000">
        <v>8</v>
      </c>
      <c r="AU2000">
        <v>23</v>
      </c>
      <c r="AV2000">
        <v>20</v>
      </c>
      <c r="AW2000">
        <v>0</v>
      </c>
      <c r="AX2000">
        <v>0</v>
      </c>
      <c r="AY2000">
        <f t="shared" si="875"/>
        <v>86</v>
      </c>
      <c r="AZ2000">
        <f t="shared" si="876"/>
        <v>54</v>
      </c>
      <c r="BA2000">
        <f t="shared" si="877"/>
        <v>140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f t="shared" si="878"/>
        <v>0</v>
      </c>
      <c r="BM2000">
        <f t="shared" si="879"/>
        <v>0</v>
      </c>
      <c r="BN2000">
        <f t="shared" si="880"/>
        <v>0</v>
      </c>
      <c r="BO2000">
        <v>15</v>
      </c>
      <c r="BP2000">
        <v>11</v>
      </c>
      <c r="BQ2000">
        <v>0</v>
      </c>
      <c r="BR2000">
        <v>0</v>
      </c>
      <c r="BS2000">
        <v>0</v>
      </c>
      <c r="BT2000">
        <v>0</v>
      </c>
      <c r="BU2000">
        <f t="shared" si="893"/>
        <v>15</v>
      </c>
      <c r="BV2000">
        <f t="shared" si="894"/>
        <v>11</v>
      </c>
      <c r="BW2000">
        <f t="shared" si="895"/>
        <v>26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f t="shared" si="881"/>
        <v>0</v>
      </c>
      <c r="CI2000">
        <f t="shared" si="882"/>
        <v>0</v>
      </c>
      <c r="CJ2000">
        <f t="shared" si="883"/>
        <v>0</v>
      </c>
      <c r="CK2000">
        <v>19</v>
      </c>
      <c r="CL2000">
        <v>13</v>
      </c>
      <c r="CM2000">
        <v>0</v>
      </c>
      <c r="CN2000">
        <v>0</v>
      </c>
      <c r="CO2000">
        <v>0</v>
      </c>
      <c r="CP2000">
        <v>0</v>
      </c>
      <c r="CQ2000">
        <f t="shared" si="884"/>
        <v>19</v>
      </c>
      <c r="CR2000">
        <f t="shared" si="885"/>
        <v>13</v>
      </c>
      <c r="CS2000">
        <f t="shared" si="886"/>
        <v>32</v>
      </c>
      <c r="CT2000">
        <f t="shared" si="887"/>
        <v>34</v>
      </c>
      <c r="CU2000">
        <f t="shared" si="888"/>
        <v>24</v>
      </c>
      <c r="CV2000">
        <f t="shared" si="889"/>
        <v>58</v>
      </c>
      <c r="CW2000">
        <f t="shared" si="890"/>
        <v>120</v>
      </c>
      <c r="CX2000">
        <f t="shared" si="891"/>
        <v>78</v>
      </c>
      <c r="CY2000">
        <f t="shared" si="892"/>
        <v>198</v>
      </c>
    </row>
    <row r="2001" spans="1:103">
      <c r="A2001" t="s">
        <v>74</v>
      </c>
      <c r="B2001" t="s">
        <v>3481</v>
      </c>
      <c r="C2001" t="s">
        <v>4785</v>
      </c>
      <c r="D2001">
        <v>300230</v>
      </c>
      <c r="E2001" t="s">
        <v>4863</v>
      </c>
      <c r="F2001" t="s">
        <v>4864</v>
      </c>
      <c r="H2001" t="s">
        <v>3485</v>
      </c>
      <c r="I2001" t="s">
        <v>3538</v>
      </c>
      <c r="J2001" t="s">
        <v>3539</v>
      </c>
      <c r="K2001" t="s">
        <v>4828</v>
      </c>
      <c r="L2001" t="s">
        <v>83</v>
      </c>
      <c r="M2001" t="s">
        <v>84</v>
      </c>
      <c r="N2001" t="s">
        <v>85</v>
      </c>
      <c r="O2001" t="s">
        <v>122</v>
      </c>
      <c r="P2001" t="s">
        <v>87</v>
      </c>
      <c r="Q2001" s="7" t="s">
        <v>8132</v>
      </c>
      <c r="R2001">
        <v>0</v>
      </c>
      <c r="S2001">
        <v>0</v>
      </c>
      <c r="T2001">
        <f t="shared" si="868"/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f t="shared" si="869"/>
        <v>0</v>
      </c>
      <c r="AJ2001">
        <f t="shared" si="870"/>
        <v>0</v>
      </c>
      <c r="AK2001">
        <f t="shared" si="871"/>
        <v>0</v>
      </c>
      <c r="AL2001">
        <f t="shared" si="872"/>
        <v>0</v>
      </c>
      <c r="AM2001">
        <f t="shared" si="873"/>
        <v>0</v>
      </c>
      <c r="AN2001">
        <f t="shared" si="874"/>
        <v>0</v>
      </c>
      <c r="AO2001">
        <v>70</v>
      </c>
      <c r="AP2001">
        <v>73</v>
      </c>
      <c r="AQ2001">
        <v>76</v>
      </c>
      <c r="AR2001">
        <v>70</v>
      </c>
      <c r="AS2001">
        <v>103</v>
      </c>
      <c r="AT2001">
        <v>77</v>
      </c>
      <c r="AU2001">
        <v>87</v>
      </c>
      <c r="AV2001">
        <v>84</v>
      </c>
      <c r="AW2001">
        <v>0</v>
      </c>
      <c r="AX2001">
        <v>0</v>
      </c>
      <c r="AY2001">
        <f t="shared" si="875"/>
        <v>336</v>
      </c>
      <c r="AZ2001">
        <f t="shared" si="876"/>
        <v>304</v>
      </c>
      <c r="BA2001">
        <f t="shared" si="877"/>
        <v>640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21</v>
      </c>
      <c r="BI2001">
        <v>25</v>
      </c>
      <c r="BJ2001">
        <v>0</v>
      </c>
      <c r="BK2001">
        <v>0</v>
      </c>
      <c r="BL2001">
        <f t="shared" si="878"/>
        <v>21</v>
      </c>
      <c r="BM2001">
        <f t="shared" si="879"/>
        <v>25</v>
      </c>
      <c r="BN2001">
        <f t="shared" si="880"/>
        <v>46</v>
      </c>
      <c r="BO2001">
        <v>71</v>
      </c>
      <c r="BP2001">
        <v>40</v>
      </c>
      <c r="BQ2001">
        <v>0</v>
      </c>
      <c r="BR2001">
        <v>0</v>
      </c>
      <c r="BS2001">
        <v>0</v>
      </c>
      <c r="BT2001">
        <v>0</v>
      </c>
      <c r="BU2001">
        <f t="shared" si="893"/>
        <v>92</v>
      </c>
      <c r="BV2001">
        <f t="shared" si="894"/>
        <v>65</v>
      </c>
      <c r="BW2001">
        <f t="shared" si="895"/>
        <v>157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37</v>
      </c>
      <c r="CE2001">
        <v>40</v>
      </c>
      <c r="CF2001">
        <v>0</v>
      </c>
      <c r="CG2001">
        <v>0</v>
      </c>
      <c r="CH2001">
        <f t="shared" si="881"/>
        <v>37</v>
      </c>
      <c r="CI2001">
        <f t="shared" si="882"/>
        <v>40</v>
      </c>
      <c r="CJ2001">
        <f t="shared" si="883"/>
        <v>77</v>
      </c>
      <c r="CK2001">
        <v>50</v>
      </c>
      <c r="CL2001">
        <v>37</v>
      </c>
      <c r="CM2001">
        <v>0</v>
      </c>
      <c r="CN2001">
        <v>0</v>
      </c>
      <c r="CO2001">
        <v>0</v>
      </c>
      <c r="CP2001">
        <v>0</v>
      </c>
      <c r="CQ2001">
        <f t="shared" si="884"/>
        <v>87</v>
      </c>
      <c r="CR2001">
        <f t="shared" si="885"/>
        <v>77</v>
      </c>
      <c r="CS2001">
        <f t="shared" si="886"/>
        <v>164</v>
      </c>
      <c r="CT2001">
        <f t="shared" si="887"/>
        <v>179</v>
      </c>
      <c r="CU2001">
        <f t="shared" si="888"/>
        <v>142</v>
      </c>
      <c r="CV2001">
        <f t="shared" si="889"/>
        <v>321</v>
      </c>
      <c r="CW2001">
        <f t="shared" si="890"/>
        <v>515</v>
      </c>
      <c r="CX2001">
        <f t="shared" si="891"/>
        <v>446</v>
      </c>
      <c r="CY2001">
        <f t="shared" si="892"/>
        <v>961</v>
      </c>
    </row>
    <row r="2002" spans="1:103">
      <c r="A2002" t="s">
        <v>74</v>
      </c>
      <c r="B2002" t="s">
        <v>3481</v>
      </c>
      <c r="C2002" t="s">
        <v>4785</v>
      </c>
      <c r="D2002">
        <v>300251</v>
      </c>
      <c r="E2002" t="s">
        <v>4865</v>
      </c>
      <c r="F2002" t="s">
        <v>4866</v>
      </c>
      <c r="H2002" t="s">
        <v>3485</v>
      </c>
      <c r="I2002" t="s">
        <v>3538</v>
      </c>
      <c r="J2002" t="s">
        <v>3539</v>
      </c>
      <c r="K2002" t="s">
        <v>1360</v>
      </c>
      <c r="L2002" t="s">
        <v>83</v>
      </c>
      <c r="M2002" t="s">
        <v>84</v>
      </c>
      <c r="N2002" t="s">
        <v>85</v>
      </c>
      <c r="O2002" t="s">
        <v>122</v>
      </c>
      <c r="P2002" t="s">
        <v>87</v>
      </c>
      <c r="Q2002" s="7" t="s">
        <v>8132</v>
      </c>
      <c r="R2002">
        <v>0</v>
      </c>
      <c r="S2002">
        <v>0</v>
      </c>
      <c r="T2002">
        <f t="shared" si="868"/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f t="shared" si="869"/>
        <v>0</v>
      </c>
      <c r="AJ2002">
        <f t="shared" si="870"/>
        <v>0</v>
      </c>
      <c r="AK2002">
        <f t="shared" si="871"/>
        <v>0</v>
      </c>
      <c r="AL2002">
        <f t="shared" si="872"/>
        <v>0</v>
      </c>
      <c r="AM2002">
        <f t="shared" si="873"/>
        <v>0</v>
      </c>
      <c r="AN2002">
        <f t="shared" si="874"/>
        <v>0</v>
      </c>
      <c r="AO2002">
        <v>39</v>
      </c>
      <c r="AP2002">
        <v>42</v>
      </c>
      <c r="AQ2002">
        <v>49</v>
      </c>
      <c r="AR2002">
        <v>53</v>
      </c>
      <c r="AS2002">
        <v>49</v>
      </c>
      <c r="AT2002">
        <v>63</v>
      </c>
      <c r="AU2002">
        <v>58</v>
      </c>
      <c r="AV2002">
        <v>68</v>
      </c>
      <c r="AW2002">
        <v>0</v>
      </c>
      <c r="AX2002">
        <v>0</v>
      </c>
      <c r="AY2002">
        <f t="shared" si="875"/>
        <v>195</v>
      </c>
      <c r="AZ2002">
        <f t="shared" si="876"/>
        <v>226</v>
      </c>
      <c r="BA2002">
        <f t="shared" si="877"/>
        <v>421</v>
      </c>
      <c r="BB2002">
        <v>0</v>
      </c>
      <c r="BC2002">
        <v>0</v>
      </c>
      <c r="BD2002">
        <v>19</v>
      </c>
      <c r="BE2002">
        <v>9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f t="shared" si="878"/>
        <v>19</v>
      </c>
      <c r="BM2002">
        <f t="shared" si="879"/>
        <v>9</v>
      </c>
      <c r="BN2002">
        <f t="shared" si="880"/>
        <v>28</v>
      </c>
      <c r="BO2002">
        <v>39</v>
      </c>
      <c r="BP2002">
        <v>27</v>
      </c>
      <c r="BQ2002">
        <v>0</v>
      </c>
      <c r="BR2002">
        <v>0</v>
      </c>
      <c r="BS2002">
        <v>0</v>
      </c>
      <c r="BT2002">
        <v>0</v>
      </c>
      <c r="BU2002">
        <f t="shared" si="893"/>
        <v>58</v>
      </c>
      <c r="BV2002">
        <f t="shared" si="894"/>
        <v>36</v>
      </c>
      <c r="BW2002">
        <f t="shared" si="895"/>
        <v>94</v>
      </c>
      <c r="BX2002">
        <v>0</v>
      </c>
      <c r="BY2002">
        <v>0</v>
      </c>
      <c r="BZ2002">
        <v>21</v>
      </c>
      <c r="CA2002">
        <v>13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f t="shared" si="881"/>
        <v>21</v>
      </c>
      <c r="CI2002">
        <f t="shared" si="882"/>
        <v>13</v>
      </c>
      <c r="CJ2002">
        <f t="shared" si="883"/>
        <v>34</v>
      </c>
      <c r="CK2002">
        <v>31</v>
      </c>
      <c r="CL2002">
        <v>26</v>
      </c>
      <c r="CM2002">
        <v>0</v>
      </c>
      <c r="CN2002">
        <v>0</v>
      </c>
      <c r="CO2002">
        <v>0</v>
      </c>
      <c r="CP2002">
        <v>0</v>
      </c>
      <c r="CQ2002">
        <f t="shared" si="884"/>
        <v>52</v>
      </c>
      <c r="CR2002">
        <f t="shared" si="885"/>
        <v>39</v>
      </c>
      <c r="CS2002">
        <f t="shared" si="886"/>
        <v>91</v>
      </c>
      <c r="CT2002">
        <f t="shared" si="887"/>
        <v>110</v>
      </c>
      <c r="CU2002">
        <f t="shared" si="888"/>
        <v>75</v>
      </c>
      <c r="CV2002">
        <f t="shared" si="889"/>
        <v>185</v>
      </c>
      <c r="CW2002">
        <f t="shared" si="890"/>
        <v>305</v>
      </c>
      <c r="CX2002">
        <f t="shared" si="891"/>
        <v>301</v>
      </c>
      <c r="CY2002">
        <f t="shared" si="892"/>
        <v>606</v>
      </c>
    </row>
    <row r="2003" spans="1:103">
      <c r="A2003" t="s">
        <v>74</v>
      </c>
      <c r="B2003" t="s">
        <v>3481</v>
      </c>
      <c r="C2003" t="s">
        <v>4785</v>
      </c>
      <c r="D2003">
        <v>300257</v>
      </c>
      <c r="E2003" t="s">
        <v>4867</v>
      </c>
      <c r="F2003" t="s">
        <v>4868</v>
      </c>
      <c r="H2003" t="s">
        <v>3485</v>
      </c>
      <c r="I2003" t="s">
        <v>3538</v>
      </c>
      <c r="J2003" t="s">
        <v>3539</v>
      </c>
      <c r="K2003" t="s">
        <v>4836</v>
      </c>
      <c r="L2003" t="s">
        <v>83</v>
      </c>
      <c r="M2003" t="s">
        <v>84</v>
      </c>
      <c r="N2003" t="s">
        <v>85</v>
      </c>
      <c r="O2003" t="s">
        <v>122</v>
      </c>
      <c r="P2003" t="s">
        <v>87</v>
      </c>
      <c r="Q2003" s="7" t="s">
        <v>8132</v>
      </c>
      <c r="R2003">
        <v>0</v>
      </c>
      <c r="S2003">
        <v>0</v>
      </c>
      <c r="T2003">
        <f t="shared" si="868"/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f t="shared" si="869"/>
        <v>0</v>
      </c>
      <c r="AJ2003">
        <f t="shared" si="870"/>
        <v>0</v>
      </c>
      <c r="AK2003">
        <f t="shared" si="871"/>
        <v>0</v>
      </c>
      <c r="AL2003">
        <f t="shared" si="872"/>
        <v>0</v>
      </c>
      <c r="AM2003">
        <f t="shared" si="873"/>
        <v>0</v>
      </c>
      <c r="AN2003">
        <f t="shared" si="874"/>
        <v>0</v>
      </c>
      <c r="AO2003">
        <v>71</v>
      </c>
      <c r="AP2003">
        <v>83</v>
      </c>
      <c r="AQ2003">
        <v>71</v>
      </c>
      <c r="AR2003">
        <v>75</v>
      </c>
      <c r="AS2003">
        <v>86</v>
      </c>
      <c r="AT2003">
        <v>67</v>
      </c>
      <c r="AU2003">
        <v>91</v>
      </c>
      <c r="AV2003">
        <v>53</v>
      </c>
      <c r="AW2003">
        <v>0</v>
      </c>
      <c r="AX2003">
        <v>0</v>
      </c>
      <c r="AY2003">
        <f t="shared" si="875"/>
        <v>319</v>
      </c>
      <c r="AZ2003">
        <f t="shared" si="876"/>
        <v>278</v>
      </c>
      <c r="BA2003">
        <f t="shared" si="877"/>
        <v>597</v>
      </c>
      <c r="BB2003">
        <v>0</v>
      </c>
      <c r="BC2003">
        <v>0</v>
      </c>
      <c r="BD2003">
        <v>63</v>
      </c>
      <c r="BE2003">
        <v>39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f t="shared" si="878"/>
        <v>63</v>
      </c>
      <c r="BM2003">
        <f t="shared" si="879"/>
        <v>39</v>
      </c>
      <c r="BN2003">
        <f t="shared" si="880"/>
        <v>102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f t="shared" si="893"/>
        <v>63</v>
      </c>
      <c r="BV2003">
        <f t="shared" si="894"/>
        <v>39</v>
      </c>
      <c r="BW2003">
        <f t="shared" si="895"/>
        <v>102</v>
      </c>
      <c r="BX2003">
        <v>0</v>
      </c>
      <c r="BY2003">
        <v>0</v>
      </c>
      <c r="BZ2003">
        <v>78</v>
      </c>
      <c r="CA2003">
        <v>55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f t="shared" si="881"/>
        <v>78</v>
      </c>
      <c r="CI2003">
        <f t="shared" si="882"/>
        <v>55</v>
      </c>
      <c r="CJ2003">
        <f t="shared" si="883"/>
        <v>133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f t="shared" si="884"/>
        <v>78</v>
      </c>
      <c r="CR2003">
        <f t="shared" si="885"/>
        <v>55</v>
      </c>
      <c r="CS2003">
        <f t="shared" si="886"/>
        <v>133</v>
      </c>
      <c r="CT2003">
        <f t="shared" si="887"/>
        <v>141</v>
      </c>
      <c r="CU2003">
        <f t="shared" si="888"/>
        <v>94</v>
      </c>
      <c r="CV2003">
        <f t="shared" si="889"/>
        <v>235</v>
      </c>
      <c r="CW2003">
        <f t="shared" si="890"/>
        <v>460</v>
      </c>
      <c r="CX2003">
        <f t="shared" si="891"/>
        <v>372</v>
      </c>
      <c r="CY2003">
        <f t="shared" si="892"/>
        <v>832</v>
      </c>
    </row>
    <row r="2004" spans="1:103">
      <c r="A2004" t="s">
        <v>74</v>
      </c>
      <c r="B2004" t="s">
        <v>3481</v>
      </c>
      <c r="C2004" t="s">
        <v>4785</v>
      </c>
      <c r="D2004">
        <v>300262</v>
      </c>
      <c r="E2004" t="s">
        <v>4869</v>
      </c>
      <c r="F2004" t="s">
        <v>4870</v>
      </c>
      <c r="H2004" t="s">
        <v>3485</v>
      </c>
      <c r="I2004" t="s">
        <v>3538</v>
      </c>
      <c r="J2004" t="s">
        <v>3539</v>
      </c>
      <c r="K2004" t="s">
        <v>4839</v>
      </c>
      <c r="L2004" t="s">
        <v>83</v>
      </c>
      <c r="M2004" t="s">
        <v>84</v>
      </c>
      <c r="N2004" t="s">
        <v>85</v>
      </c>
      <c r="O2004" t="s">
        <v>122</v>
      </c>
      <c r="P2004" t="s">
        <v>87</v>
      </c>
      <c r="Q2004" s="7" t="s">
        <v>8132</v>
      </c>
      <c r="R2004">
        <v>0</v>
      </c>
      <c r="S2004">
        <v>0</v>
      </c>
      <c r="T2004">
        <f t="shared" si="868"/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f t="shared" si="869"/>
        <v>0</v>
      </c>
      <c r="AJ2004">
        <f t="shared" si="870"/>
        <v>0</v>
      </c>
      <c r="AK2004">
        <f t="shared" si="871"/>
        <v>0</v>
      </c>
      <c r="AL2004">
        <f t="shared" si="872"/>
        <v>0</v>
      </c>
      <c r="AM2004">
        <f t="shared" si="873"/>
        <v>0</v>
      </c>
      <c r="AN2004">
        <f t="shared" si="874"/>
        <v>0</v>
      </c>
      <c r="AO2004">
        <v>34</v>
      </c>
      <c r="AP2004">
        <v>33</v>
      </c>
      <c r="AQ2004">
        <v>42</v>
      </c>
      <c r="AR2004">
        <v>41</v>
      </c>
      <c r="AS2004">
        <v>36</v>
      </c>
      <c r="AT2004">
        <v>33</v>
      </c>
      <c r="AU2004">
        <v>39</v>
      </c>
      <c r="AV2004">
        <v>37</v>
      </c>
      <c r="AW2004">
        <v>0</v>
      </c>
      <c r="AX2004">
        <v>0</v>
      </c>
      <c r="AY2004">
        <f t="shared" si="875"/>
        <v>151</v>
      </c>
      <c r="AZ2004">
        <f t="shared" si="876"/>
        <v>144</v>
      </c>
      <c r="BA2004">
        <f t="shared" si="877"/>
        <v>295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f t="shared" si="878"/>
        <v>0</v>
      </c>
      <c r="BM2004">
        <f t="shared" si="879"/>
        <v>0</v>
      </c>
      <c r="BN2004">
        <f t="shared" si="880"/>
        <v>0</v>
      </c>
      <c r="BO2004">
        <v>41</v>
      </c>
      <c r="BP2004">
        <v>16</v>
      </c>
      <c r="BQ2004">
        <v>0</v>
      </c>
      <c r="BR2004">
        <v>0</v>
      </c>
      <c r="BS2004">
        <v>0</v>
      </c>
      <c r="BT2004">
        <v>0</v>
      </c>
      <c r="BU2004">
        <f t="shared" si="893"/>
        <v>41</v>
      </c>
      <c r="BV2004">
        <f t="shared" si="894"/>
        <v>16</v>
      </c>
      <c r="BW2004">
        <f t="shared" si="895"/>
        <v>57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f t="shared" si="881"/>
        <v>0</v>
      </c>
      <c r="CI2004">
        <f t="shared" si="882"/>
        <v>0</v>
      </c>
      <c r="CJ2004">
        <f t="shared" si="883"/>
        <v>0</v>
      </c>
      <c r="CK2004">
        <v>31</v>
      </c>
      <c r="CL2004">
        <v>26</v>
      </c>
      <c r="CM2004">
        <v>0</v>
      </c>
      <c r="CN2004">
        <v>0</v>
      </c>
      <c r="CO2004">
        <v>0</v>
      </c>
      <c r="CP2004">
        <v>0</v>
      </c>
      <c r="CQ2004">
        <f t="shared" si="884"/>
        <v>31</v>
      </c>
      <c r="CR2004">
        <f t="shared" si="885"/>
        <v>26</v>
      </c>
      <c r="CS2004">
        <f t="shared" si="886"/>
        <v>57</v>
      </c>
      <c r="CT2004">
        <f t="shared" si="887"/>
        <v>72</v>
      </c>
      <c r="CU2004">
        <f t="shared" si="888"/>
        <v>42</v>
      </c>
      <c r="CV2004">
        <f t="shared" si="889"/>
        <v>114</v>
      </c>
      <c r="CW2004">
        <f t="shared" si="890"/>
        <v>223</v>
      </c>
      <c r="CX2004">
        <f t="shared" si="891"/>
        <v>186</v>
      </c>
      <c r="CY2004">
        <f t="shared" si="892"/>
        <v>409</v>
      </c>
    </row>
    <row r="2005" spans="1:103">
      <c r="A2005" t="s">
        <v>74</v>
      </c>
      <c r="B2005" t="s">
        <v>3481</v>
      </c>
      <c r="C2005" t="s">
        <v>4785</v>
      </c>
      <c r="D2005">
        <v>321101</v>
      </c>
      <c r="E2005" t="s">
        <v>4871</v>
      </c>
      <c r="F2005" t="s">
        <v>158</v>
      </c>
      <c r="H2005" t="s">
        <v>3485</v>
      </c>
      <c r="I2005" t="s">
        <v>3538</v>
      </c>
      <c r="J2005" t="s">
        <v>3539</v>
      </c>
      <c r="K2005" t="s">
        <v>4830</v>
      </c>
      <c r="L2005" t="s">
        <v>83</v>
      </c>
      <c r="M2005" t="s">
        <v>84</v>
      </c>
      <c r="N2005" t="s">
        <v>85</v>
      </c>
      <c r="O2005" t="s">
        <v>122</v>
      </c>
      <c r="P2005" t="s">
        <v>87</v>
      </c>
      <c r="Q2005" s="7" t="s">
        <v>8132</v>
      </c>
      <c r="R2005">
        <v>0</v>
      </c>
      <c r="S2005">
        <v>0</v>
      </c>
      <c r="T2005">
        <f t="shared" si="868"/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f t="shared" si="869"/>
        <v>0</v>
      </c>
      <c r="AJ2005">
        <f t="shared" si="870"/>
        <v>0</v>
      </c>
      <c r="AK2005">
        <f t="shared" si="871"/>
        <v>0</v>
      </c>
      <c r="AL2005">
        <f t="shared" si="872"/>
        <v>0</v>
      </c>
      <c r="AM2005">
        <f t="shared" si="873"/>
        <v>0</v>
      </c>
      <c r="AN2005">
        <f t="shared" si="874"/>
        <v>0</v>
      </c>
      <c r="AO2005">
        <v>40</v>
      </c>
      <c r="AP2005">
        <v>27</v>
      </c>
      <c r="AQ2005">
        <v>32</v>
      </c>
      <c r="AR2005">
        <v>28</v>
      </c>
      <c r="AS2005">
        <v>47</v>
      </c>
      <c r="AT2005">
        <v>34</v>
      </c>
      <c r="AU2005">
        <v>38</v>
      </c>
      <c r="AV2005">
        <v>31</v>
      </c>
      <c r="AW2005">
        <v>0</v>
      </c>
      <c r="AX2005">
        <v>0</v>
      </c>
      <c r="AY2005">
        <f t="shared" si="875"/>
        <v>157</v>
      </c>
      <c r="AZ2005">
        <f t="shared" si="876"/>
        <v>120</v>
      </c>
      <c r="BA2005">
        <f t="shared" si="877"/>
        <v>277</v>
      </c>
      <c r="BB2005">
        <v>0</v>
      </c>
      <c r="BC2005">
        <v>0</v>
      </c>
      <c r="BD2005">
        <v>29</v>
      </c>
      <c r="BE2005">
        <v>23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f t="shared" si="878"/>
        <v>29</v>
      </c>
      <c r="BM2005">
        <f t="shared" si="879"/>
        <v>23</v>
      </c>
      <c r="BN2005">
        <f t="shared" si="880"/>
        <v>52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f t="shared" si="893"/>
        <v>29</v>
      </c>
      <c r="BV2005">
        <f t="shared" si="894"/>
        <v>23</v>
      </c>
      <c r="BW2005">
        <f t="shared" si="895"/>
        <v>52</v>
      </c>
      <c r="BX2005">
        <v>0</v>
      </c>
      <c r="BY2005">
        <v>0</v>
      </c>
      <c r="BZ2005">
        <v>35</v>
      </c>
      <c r="CA2005">
        <v>25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f t="shared" si="881"/>
        <v>35</v>
      </c>
      <c r="CI2005">
        <f t="shared" si="882"/>
        <v>25</v>
      </c>
      <c r="CJ2005">
        <f t="shared" si="883"/>
        <v>60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f t="shared" si="884"/>
        <v>35</v>
      </c>
      <c r="CR2005">
        <f t="shared" si="885"/>
        <v>25</v>
      </c>
      <c r="CS2005">
        <f t="shared" si="886"/>
        <v>60</v>
      </c>
      <c r="CT2005">
        <f t="shared" si="887"/>
        <v>64</v>
      </c>
      <c r="CU2005">
        <f t="shared" si="888"/>
        <v>48</v>
      </c>
      <c r="CV2005">
        <f t="shared" si="889"/>
        <v>112</v>
      </c>
      <c r="CW2005">
        <f t="shared" si="890"/>
        <v>221</v>
      </c>
      <c r="CX2005">
        <f t="shared" si="891"/>
        <v>168</v>
      </c>
      <c r="CY2005">
        <f t="shared" si="892"/>
        <v>389</v>
      </c>
    </row>
    <row r="2006" spans="1:103">
      <c r="A2006" t="s">
        <v>74</v>
      </c>
      <c r="B2006" t="s">
        <v>3481</v>
      </c>
      <c r="C2006" t="s">
        <v>4785</v>
      </c>
      <c r="D2006">
        <v>321121</v>
      </c>
      <c r="E2006" t="s">
        <v>4872</v>
      </c>
      <c r="F2006" t="s">
        <v>1217</v>
      </c>
      <c r="H2006" t="s">
        <v>3485</v>
      </c>
      <c r="I2006" t="s">
        <v>3538</v>
      </c>
      <c r="J2006" t="s">
        <v>3539</v>
      </c>
      <c r="K2006" t="s">
        <v>3897</v>
      </c>
      <c r="L2006" t="s">
        <v>83</v>
      </c>
      <c r="M2006" t="s">
        <v>84</v>
      </c>
      <c r="N2006" t="s">
        <v>85</v>
      </c>
      <c r="O2006" t="s">
        <v>122</v>
      </c>
      <c r="P2006" t="s">
        <v>87</v>
      </c>
      <c r="Q2006" s="7" t="s">
        <v>8132</v>
      </c>
      <c r="R2006">
        <v>0</v>
      </c>
      <c r="S2006">
        <v>0</v>
      </c>
      <c r="T2006">
        <f t="shared" si="868"/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f t="shared" si="869"/>
        <v>0</v>
      </c>
      <c r="AJ2006">
        <f t="shared" si="870"/>
        <v>0</v>
      </c>
      <c r="AK2006">
        <f t="shared" si="871"/>
        <v>0</v>
      </c>
      <c r="AL2006">
        <f t="shared" si="872"/>
        <v>0</v>
      </c>
      <c r="AM2006">
        <f t="shared" si="873"/>
        <v>0</v>
      </c>
      <c r="AN2006">
        <f t="shared" si="874"/>
        <v>0</v>
      </c>
      <c r="AO2006">
        <v>36</v>
      </c>
      <c r="AP2006">
        <v>41</v>
      </c>
      <c r="AQ2006">
        <v>45</v>
      </c>
      <c r="AR2006">
        <v>41</v>
      </c>
      <c r="AS2006">
        <v>45</v>
      </c>
      <c r="AT2006">
        <v>37</v>
      </c>
      <c r="AU2006">
        <v>42</v>
      </c>
      <c r="AV2006">
        <v>47</v>
      </c>
      <c r="AW2006">
        <v>0</v>
      </c>
      <c r="AX2006">
        <v>0</v>
      </c>
      <c r="AY2006">
        <f t="shared" si="875"/>
        <v>168</v>
      </c>
      <c r="AZ2006">
        <f t="shared" si="876"/>
        <v>166</v>
      </c>
      <c r="BA2006">
        <f t="shared" si="877"/>
        <v>334</v>
      </c>
      <c r="BB2006">
        <v>0</v>
      </c>
      <c r="BC2006">
        <v>0</v>
      </c>
      <c r="BD2006">
        <v>19</v>
      </c>
      <c r="BE2006">
        <v>12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f t="shared" si="878"/>
        <v>19</v>
      </c>
      <c r="BM2006">
        <f t="shared" si="879"/>
        <v>12</v>
      </c>
      <c r="BN2006">
        <f t="shared" si="880"/>
        <v>31</v>
      </c>
      <c r="BO2006">
        <v>23</v>
      </c>
      <c r="BP2006">
        <v>22</v>
      </c>
      <c r="BQ2006">
        <v>0</v>
      </c>
      <c r="BR2006">
        <v>0</v>
      </c>
      <c r="BS2006">
        <v>0</v>
      </c>
      <c r="BT2006">
        <v>0</v>
      </c>
      <c r="BU2006">
        <f t="shared" si="893"/>
        <v>42</v>
      </c>
      <c r="BV2006">
        <f t="shared" si="894"/>
        <v>34</v>
      </c>
      <c r="BW2006">
        <f t="shared" si="895"/>
        <v>76</v>
      </c>
      <c r="BX2006">
        <v>0</v>
      </c>
      <c r="BY2006">
        <v>0</v>
      </c>
      <c r="BZ2006">
        <v>16</v>
      </c>
      <c r="CA2006">
        <v>8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f t="shared" si="881"/>
        <v>16</v>
      </c>
      <c r="CI2006">
        <f t="shared" si="882"/>
        <v>8</v>
      </c>
      <c r="CJ2006">
        <f t="shared" si="883"/>
        <v>24</v>
      </c>
      <c r="CK2006">
        <v>24</v>
      </c>
      <c r="CL2006">
        <v>14</v>
      </c>
      <c r="CM2006">
        <v>0</v>
      </c>
      <c r="CN2006">
        <v>0</v>
      </c>
      <c r="CO2006">
        <v>0</v>
      </c>
      <c r="CP2006">
        <v>0</v>
      </c>
      <c r="CQ2006">
        <f t="shared" si="884"/>
        <v>40</v>
      </c>
      <c r="CR2006">
        <f t="shared" si="885"/>
        <v>22</v>
      </c>
      <c r="CS2006">
        <f t="shared" si="886"/>
        <v>62</v>
      </c>
      <c r="CT2006">
        <f t="shared" si="887"/>
        <v>82</v>
      </c>
      <c r="CU2006">
        <f t="shared" si="888"/>
        <v>56</v>
      </c>
      <c r="CV2006">
        <f t="shared" si="889"/>
        <v>138</v>
      </c>
      <c r="CW2006">
        <f t="shared" si="890"/>
        <v>250</v>
      </c>
      <c r="CX2006">
        <f t="shared" si="891"/>
        <v>222</v>
      </c>
      <c r="CY2006">
        <f t="shared" si="892"/>
        <v>472</v>
      </c>
    </row>
    <row r="2007" spans="1:103">
      <c r="A2007" t="s">
        <v>74</v>
      </c>
      <c r="B2007" t="s">
        <v>3481</v>
      </c>
      <c r="C2007" t="s">
        <v>4785</v>
      </c>
      <c r="D2007">
        <v>500365</v>
      </c>
      <c r="E2007" t="s">
        <v>4873</v>
      </c>
      <c r="F2007" t="s">
        <v>1447</v>
      </c>
      <c r="H2007" t="s">
        <v>3485</v>
      </c>
      <c r="I2007" t="s">
        <v>3538</v>
      </c>
      <c r="J2007" t="s">
        <v>3539</v>
      </c>
      <c r="K2007" t="s">
        <v>4874</v>
      </c>
      <c r="L2007" t="s">
        <v>83</v>
      </c>
      <c r="M2007" t="s">
        <v>84</v>
      </c>
      <c r="N2007" t="s">
        <v>85</v>
      </c>
      <c r="O2007" t="s">
        <v>244</v>
      </c>
      <c r="P2007" t="s">
        <v>87</v>
      </c>
      <c r="Q2007" t="s">
        <v>8135</v>
      </c>
      <c r="R2007">
        <v>29</v>
      </c>
      <c r="S2007">
        <v>16</v>
      </c>
      <c r="T2007">
        <f t="shared" si="868"/>
        <v>45</v>
      </c>
      <c r="U2007">
        <v>21</v>
      </c>
      <c r="V2007">
        <v>11</v>
      </c>
      <c r="W2007">
        <v>13</v>
      </c>
      <c r="X2007">
        <v>24</v>
      </c>
      <c r="Y2007">
        <v>26</v>
      </c>
      <c r="Z2007">
        <v>21</v>
      </c>
      <c r="AA2007">
        <v>15</v>
      </c>
      <c r="AB2007">
        <v>22</v>
      </c>
      <c r="AC2007">
        <v>34</v>
      </c>
      <c r="AD2007">
        <v>18</v>
      </c>
      <c r="AE2007">
        <v>23</v>
      </c>
      <c r="AF2007">
        <v>12</v>
      </c>
      <c r="AG2007">
        <v>0</v>
      </c>
      <c r="AH2007">
        <v>0</v>
      </c>
      <c r="AI2007">
        <f t="shared" si="869"/>
        <v>132</v>
      </c>
      <c r="AJ2007">
        <f t="shared" si="870"/>
        <v>108</v>
      </c>
      <c r="AK2007">
        <f t="shared" si="871"/>
        <v>240</v>
      </c>
      <c r="AL2007">
        <f t="shared" si="872"/>
        <v>161</v>
      </c>
      <c r="AM2007">
        <f t="shared" si="873"/>
        <v>124</v>
      </c>
      <c r="AN2007">
        <f t="shared" si="874"/>
        <v>285</v>
      </c>
      <c r="AO2007">
        <v>35</v>
      </c>
      <c r="AP2007">
        <v>29</v>
      </c>
      <c r="AQ2007">
        <v>44</v>
      </c>
      <c r="AR2007">
        <v>31</v>
      </c>
      <c r="AS2007">
        <v>42</v>
      </c>
      <c r="AT2007">
        <v>39</v>
      </c>
      <c r="AU2007">
        <v>40</v>
      </c>
      <c r="AV2007">
        <v>24</v>
      </c>
      <c r="AW2007">
        <v>0</v>
      </c>
      <c r="AX2007">
        <v>0</v>
      </c>
      <c r="AY2007">
        <f t="shared" si="875"/>
        <v>161</v>
      </c>
      <c r="AZ2007">
        <f t="shared" si="876"/>
        <v>123</v>
      </c>
      <c r="BA2007">
        <f t="shared" si="877"/>
        <v>284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f t="shared" si="878"/>
        <v>0</v>
      </c>
      <c r="BM2007">
        <f t="shared" si="879"/>
        <v>0</v>
      </c>
      <c r="BN2007">
        <f t="shared" si="880"/>
        <v>0</v>
      </c>
      <c r="BO2007">
        <v>32</v>
      </c>
      <c r="BP2007">
        <v>19</v>
      </c>
      <c r="BQ2007">
        <v>0</v>
      </c>
      <c r="BR2007">
        <v>0</v>
      </c>
      <c r="BS2007">
        <v>0</v>
      </c>
      <c r="BT2007">
        <v>0</v>
      </c>
      <c r="BU2007">
        <f t="shared" si="893"/>
        <v>32</v>
      </c>
      <c r="BV2007">
        <f t="shared" si="894"/>
        <v>19</v>
      </c>
      <c r="BW2007">
        <f t="shared" si="895"/>
        <v>51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f t="shared" si="881"/>
        <v>0</v>
      </c>
      <c r="CI2007">
        <f t="shared" si="882"/>
        <v>0</v>
      </c>
      <c r="CJ2007">
        <f t="shared" si="883"/>
        <v>0</v>
      </c>
      <c r="CK2007">
        <v>33</v>
      </c>
      <c r="CL2007">
        <v>29</v>
      </c>
      <c r="CM2007">
        <v>0</v>
      </c>
      <c r="CN2007">
        <v>0</v>
      </c>
      <c r="CO2007">
        <v>0</v>
      </c>
      <c r="CP2007">
        <v>0</v>
      </c>
      <c r="CQ2007">
        <f t="shared" si="884"/>
        <v>33</v>
      </c>
      <c r="CR2007">
        <f t="shared" si="885"/>
        <v>29</v>
      </c>
      <c r="CS2007">
        <f t="shared" si="886"/>
        <v>62</v>
      </c>
      <c r="CT2007">
        <f t="shared" si="887"/>
        <v>65</v>
      </c>
      <c r="CU2007">
        <f t="shared" si="888"/>
        <v>48</v>
      </c>
      <c r="CV2007">
        <f t="shared" si="889"/>
        <v>113</v>
      </c>
      <c r="CW2007">
        <f t="shared" si="890"/>
        <v>387</v>
      </c>
      <c r="CX2007">
        <f t="shared" si="891"/>
        <v>295</v>
      </c>
      <c r="CY2007">
        <f t="shared" si="892"/>
        <v>682</v>
      </c>
    </row>
    <row r="2008" spans="1:103">
      <c r="A2008" t="s">
        <v>74</v>
      </c>
      <c r="B2008" t="s">
        <v>3481</v>
      </c>
      <c r="C2008" t="s">
        <v>4875</v>
      </c>
      <c r="D2008">
        <v>101578</v>
      </c>
      <c r="E2008" t="s">
        <v>4876</v>
      </c>
      <c r="F2008" t="s">
        <v>4877</v>
      </c>
      <c r="H2008" t="s">
        <v>3485</v>
      </c>
      <c r="I2008" t="s">
        <v>4878</v>
      </c>
      <c r="J2008" t="s">
        <v>176</v>
      </c>
      <c r="K2008" t="s">
        <v>4879</v>
      </c>
      <c r="L2008" t="s">
        <v>83</v>
      </c>
      <c r="M2008" t="s">
        <v>84</v>
      </c>
      <c r="N2008" t="s">
        <v>85</v>
      </c>
      <c r="O2008" t="s">
        <v>86</v>
      </c>
      <c r="P2008" t="s">
        <v>87</v>
      </c>
      <c r="Q2008" s="7" t="s">
        <v>8134</v>
      </c>
      <c r="R2008">
        <v>19</v>
      </c>
      <c r="S2008">
        <v>18</v>
      </c>
      <c r="T2008">
        <f t="shared" si="868"/>
        <v>37</v>
      </c>
      <c r="U2008">
        <v>30</v>
      </c>
      <c r="V2008">
        <v>13</v>
      </c>
      <c r="W2008">
        <v>34</v>
      </c>
      <c r="X2008">
        <v>31</v>
      </c>
      <c r="Y2008">
        <v>40</v>
      </c>
      <c r="Z2008">
        <v>26</v>
      </c>
      <c r="AA2008">
        <v>34</v>
      </c>
      <c r="AB2008">
        <v>31</v>
      </c>
      <c r="AC2008">
        <v>35</v>
      </c>
      <c r="AD2008">
        <v>22</v>
      </c>
      <c r="AE2008">
        <v>27</v>
      </c>
      <c r="AF2008">
        <v>21</v>
      </c>
      <c r="AG2008">
        <v>0</v>
      </c>
      <c r="AH2008">
        <v>0</v>
      </c>
      <c r="AI2008">
        <f t="shared" si="869"/>
        <v>200</v>
      </c>
      <c r="AJ2008">
        <f t="shared" si="870"/>
        <v>144</v>
      </c>
      <c r="AK2008">
        <f t="shared" si="871"/>
        <v>344</v>
      </c>
      <c r="AL2008">
        <f t="shared" si="872"/>
        <v>219</v>
      </c>
      <c r="AM2008">
        <f t="shared" si="873"/>
        <v>162</v>
      </c>
      <c r="AN2008">
        <f t="shared" si="874"/>
        <v>381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f t="shared" si="875"/>
        <v>0</v>
      </c>
      <c r="AZ2008">
        <f t="shared" si="876"/>
        <v>0</v>
      </c>
      <c r="BA2008">
        <f t="shared" si="877"/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f t="shared" si="878"/>
        <v>0</v>
      </c>
      <c r="BM2008">
        <f t="shared" si="879"/>
        <v>0</v>
      </c>
      <c r="BN2008">
        <f t="shared" si="880"/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f t="shared" si="893"/>
        <v>0</v>
      </c>
      <c r="BV2008">
        <f t="shared" si="894"/>
        <v>0</v>
      </c>
      <c r="BW2008">
        <f t="shared" si="895"/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f t="shared" si="881"/>
        <v>0</v>
      </c>
      <c r="CI2008">
        <f t="shared" si="882"/>
        <v>0</v>
      </c>
      <c r="CJ2008">
        <f t="shared" si="883"/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f t="shared" si="884"/>
        <v>0</v>
      </c>
      <c r="CR2008">
        <f t="shared" si="885"/>
        <v>0</v>
      </c>
      <c r="CS2008">
        <f t="shared" si="886"/>
        <v>0</v>
      </c>
      <c r="CT2008">
        <f t="shared" si="887"/>
        <v>0</v>
      </c>
      <c r="CU2008">
        <f t="shared" si="888"/>
        <v>0</v>
      </c>
      <c r="CV2008">
        <f t="shared" si="889"/>
        <v>0</v>
      </c>
      <c r="CW2008">
        <f t="shared" si="890"/>
        <v>219</v>
      </c>
      <c r="CX2008">
        <f t="shared" si="891"/>
        <v>162</v>
      </c>
      <c r="CY2008">
        <f t="shared" si="892"/>
        <v>381</v>
      </c>
    </row>
    <row r="2009" spans="1:103">
      <c r="A2009" t="s">
        <v>74</v>
      </c>
      <c r="B2009" t="s">
        <v>3481</v>
      </c>
      <c r="C2009" t="s">
        <v>4875</v>
      </c>
      <c r="D2009">
        <v>101579</v>
      </c>
      <c r="E2009" t="s">
        <v>4880</v>
      </c>
      <c r="F2009" t="s">
        <v>4881</v>
      </c>
      <c r="H2009" t="s">
        <v>3485</v>
      </c>
      <c r="I2009" t="s">
        <v>4878</v>
      </c>
      <c r="J2009" t="s">
        <v>176</v>
      </c>
      <c r="K2009" t="s">
        <v>4882</v>
      </c>
      <c r="L2009" t="s">
        <v>83</v>
      </c>
      <c r="M2009" t="s">
        <v>84</v>
      </c>
      <c r="N2009" t="s">
        <v>85</v>
      </c>
      <c r="O2009" t="s">
        <v>86</v>
      </c>
      <c r="P2009" t="s">
        <v>87</v>
      </c>
      <c r="Q2009" s="7" t="s">
        <v>8134</v>
      </c>
      <c r="R2009">
        <v>27</v>
      </c>
      <c r="S2009">
        <v>18</v>
      </c>
      <c r="T2009">
        <f t="shared" si="868"/>
        <v>45</v>
      </c>
      <c r="U2009">
        <v>22</v>
      </c>
      <c r="V2009">
        <v>18</v>
      </c>
      <c r="W2009">
        <v>31</v>
      </c>
      <c r="X2009">
        <v>27</v>
      </c>
      <c r="Y2009">
        <v>18</v>
      </c>
      <c r="Z2009">
        <v>12</v>
      </c>
      <c r="AA2009">
        <v>25</v>
      </c>
      <c r="AB2009">
        <v>37</v>
      </c>
      <c r="AC2009">
        <v>31</v>
      </c>
      <c r="AD2009">
        <v>28</v>
      </c>
      <c r="AE2009">
        <v>24</v>
      </c>
      <c r="AF2009">
        <v>24</v>
      </c>
      <c r="AG2009">
        <v>0</v>
      </c>
      <c r="AH2009">
        <v>0</v>
      </c>
      <c r="AI2009">
        <f t="shared" si="869"/>
        <v>151</v>
      </c>
      <c r="AJ2009">
        <f t="shared" si="870"/>
        <v>146</v>
      </c>
      <c r="AK2009">
        <f t="shared" si="871"/>
        <v>297</v>
      </c>
      <c r="AL2009">
        <f t="shared" si="872"/>
        <v>178</v>
      </c>
      <c r="AM2009">
        <f t="shared" si="873"/>
        <v>164</v>
      </c>
      <c r="AN2009">
        <f t="shared" si="874"/>
        <v>342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f t="shared" si="875"/>
        <v>0</v>
      </c>
      <c r="AZ2009">
        <f t="shared" si="876"/>
        <v>0</v>
      </c>
      <c r="BA2009">
        <f t="shared" si="877"/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f t="shared" si="878"/>
        <v>0</v>
      </c>
      <c r="BM2009">
        <f t="shared" si="879"/>
        <v>0</v>
      </c>
      <c r="BN2009">
        <f t="shared" si="880"/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f t="shared" si="893"/>
        <v>0</v>
      </c>
      <c r="BV2009">
        <f t="shared" si="894"/>
        <v>0</v>
      </c>
      <c r="BW2009">
        <f t="shared" si="895"/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f t="shared" si="881"/>
        <v>0</v>
      </c>
      <c r="CI2009">
        <f t="shared" si="882"/>
        <v>0</v>
      </c>
      <c r="CJ2009">
        <f t="shared" si="883"/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f t="shared" si="884"/>
        <v>0</v>
      </c>
      <c r="CR2009">
        <f t="shared" si="885"/>
        <v>0</v>
      </c>
      <c r="CS2009">
        <f t="shared" si="886"/>
        <v>0</v>
      </c>
      <c r="CT2009">
        <f t="shared" si="887"/>
        <v>0</v>
      </c>
      <c r="CU2009">
        <f t="shared" si="888"/>
        <v>0</v>
      </c>
      <c r="CV2009">
        <f t="shared" si="889"/>
        <v>0</v>
      </c>
      <c r="CW2009">
        <f t="shared" si="890"/>
        <v>178</v>
      </c>
      <c r="CX2009">
        <f t="shared" si="891"/>
        <v>164</v>
      </c>
      <c r="CY2009">
        <f t="shared" si="892"/>
        <v>342</v>
      </c>
    </row>
    <row r="2010" spans="1:103">
      <c r="A2010" t="s">
        <v>74</v>
      </c>
      <c r="B2010" t="s">
        <v>3481</v>
      </c>
      <c r="C2010" t="s">
        <v>4875</v>
      </c>
      <c r="D2010">
        <v>101580</v>
      </c>
      <c r="E2010" t="s">
        <v>4883</v>
      </c>
      <c r="F2010" t="s">
        <v>4884</v>
      </c>
      <c r="H2010" t="s">
        <v>3485</v>
      </c>
      <c r="I2010" t="s">
        <v>4878</v>
      </c>
      <c r="J2010" t="s">
        <v>176</v>
      </c>
      <c r="K2010" t="s">
        <v>4885</v>
      </c>
      <c r="L2010" t="s">
        <v>83</v>
      </c>
      <c r="M2010" t="s">
        <v>84</v>
      </c>
      <c r="N2010" t="s">
        <v>85</v>
      </c>
      <c r="O2010" t="s">
        <v>86</v>
      </c>
      <c r="P2010" t="s">
        <v>87</v>
      </c>
      <c r="Q2010" s="7" t="s">
        <v>8134</v>
      </c>
      <c r="R2010">
        <v>8</v>
      </c>
      <c r="S2010">
        <v>5</v>
      </c>
      <c r="T2010">
        <f t="shared" si="868"/>
        <v>13</v>
      </c>
      <c r="U2010">
        <v>12</v>
      </c>
      <c r="V2010">
        <v>12</v>
      </c>
      <c r="W2010">
        <v>16</v>
      </c>
      <c r="X2010">
        <v>12</v>
      </c>
      <c r="Y2010">
        <v>14</v>
      </c>
      <c r="Z2010">
        <v>5</v>
      </c>
      <c r="AA2010">
        <v>13</v>
      </c>
      <c r="AB2010">
        <v>10</v>
      </c>
      <c r="AC2010">
        <v>23</v>
      </c>
      <c r="AD2010">
        <v>18</v>
      </c>
      <c r="AE2010">
        <v>14</v>
      </c>
      <c r="AF2010">
        <v>10</v>
      </c>
      <c r="AG2010">
        <v>0</v>
      </c>
      <c r="AH2010">
        <v>0</v>
      </c>
      <c r="AI2010">
        <f t="shared" si="869"/>
        <v>92</v>
      </c>
      <c r="AJ2010">
        <f t="shared" si="870"/>
        <v>67</v>
      </c>
      <c r="AK2010">
        <f t="shared" si="871"/>
        <v>159</v>
      </c>
      <c r="AL2010">
        <f t="shared" si="872"/>
        <v>100</v>
      </c>
      <c r="AM2010">
        <f t="shared" si="873"/>
        <v>72</v>
      </c>
      <c r="AN2010">
        <f t="shared" si="874"/>
        <v>172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f t="shared" si="875"/>
        <v>0</v>
      </c>
      <c r="AZ2010">
        <f t="shared" si="876"/>
        <v>0</v>
      </c>
      <c r="BA2010">
        <f t="shared" si="877"/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f t="shared" si="878"/>
        <v>0</v>
      </c>
      <c r="BM2010">
        <f t="shared" si="879"/>
        <v>0</v>
      </c>
      <c r="BN2010">
        <f t="shared" si="880"/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f t="shared" si="893"/>
        <v>0</v>
      </c>
      <c r="BV2010">
        <f t="shared" si="894"/>
        <v>0</v>
      </c>
      <c r="BW2010">
        <f t="shared" si="895"/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f t="shared" si="881"/>
        <v>0</v>
      </c>
      <c r="CI2010">
        <f t="shared" si="882"/>
        <v>0</v>
      </c>
      <c r="CJ2010">
        <f t="shared" si="883"/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f t="shared" si="884"/>
        <v>0</v>
      </c>
      <c r="CR2010">
        <f t="shared" si="885"/>
        <v>0</v>
      </c>
      <c r="CS2010">
        <f t="shared" si="886"/>
        <v>0</v>
      </c>
      <c r="CT2010">
        <f t="shared" si="887"/>
        <v>0</v>
      </c>
      <c r="CU2010">
        <f t="shared" si="888"/>
        <v>0</v>
      </c>
      <c r="CV2010">
        <f t="shared" si="889"/>
        <v>0</v>
      </c>
      <c r="CW2010">
        <f t="shared" si="890"/>
        <v>100</v>
      </c>
      <c r="CX2010">
        <f t="shared" si="891"/>
        <v>72</v>
      </c>
      <c r="CY2010">
        <f t="shared" si="892"/>
        <v>172</v>
      </c>
    </row>
    <row r="2011" spans="1:103">
      <c r="A2011" t="s">
        <v>74</v>
      </c>
      <c r="B2011" t="s">
        <v>3481</v>
      </c>
      <c r="C2011" t="s">
        <v>4875</v>
      </c>
      <c r="D2011">
        <v>101581</v>
      </c>
      <c r="E2011" t="s">
        <v>4256</v>
      </c>
      <c r="F2011" t="s">
        <v>4886</v>
      </c>
      <c r="H2011" t="s">
        <v>3485</v>
      </c>
      <c r="I2011" t="s">
        <v>4878</v>
      </c>
      <c r="J2011" t="s">
        <v>176</v>
      </c>
      <c r="K2011" t="s">
        <v>4257</v>
      </c>
      <c r="L2011" t="s">
        <v>83</v>
      </c>
      <c r="M2011" t="s">
        <v>84</v>
      </c>
      <c r="N2011" t="s">
        <v>85</v>
      </c>
      <c r="O2011" t="s">
        <v>86</v>
      </c>
      <c r="P2011" t="s">
        <v>87</v>
      </c>
      <c r="Q2011" s="7" t="s">
        <v>8134</v>
      </c>
      <c r="R2011">
        <v>20</v>
      </c>
      <c r="S2011">
        <v>14</v>
      </c>
      <c r="T2011">
        <f t="shared" si="868"/>
        <v>34</v>
      </c>
      <c r="U2011">
        <v>16</v>
      </c>
      <c r="V2011">
        <v>21</v>
      </c>
      <c r="W2011">
        <v>29</v>
      </c>
      <c r="X2011">
        <v>23</v>
      </c>
      <c r="Y2011">
        <v>19</v>
      </c>
      <c r="Z2011">
        <v>20</v>
      </c>
      <c r="AA2011">
        <v>31</v>
      </c>
      <c r="AB2011">
        <v>36</v>
      </c>
      <c r="AC2011">
        <v>30</v>
      </c>
      <c r="AD2011">
        <v>33</v>
      </c>
      <c r="AE2011">
        <v>20</v>
      </c>
      <c r="AF2011">
        <v>15</v>
      </c>
      <c r="AG2011">
        <v>0</v>
      </c>
      <c r="AH2011">
        <v>0</v>
      </c>
      <c r="AI2011">
        <f t="shared" si="869"/>
        <v>145</v>
      </c>
      <c r="AJ2011">
        <f t="shared" si="870"/>
        <v>148</v>
      </c>
      <c r="AK2011">
        <f t="shared" si="871"/>
        <v>293</v>
      </c>
      <c r="AL2011">
        <f t="shared" si="872"/>
        <v>165</v>
      </c>
      <c r="AM2011">
        <f t="shared" si="873"/>
        <v>162</v>
      </c>
      <c r="AN2011">
        <f t="shared" si="874"/>
        <v>327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f t="shared" si="875"/>
        <v>0</v>
      </c>
      <c r="AZ2011">
        <f t="shared" si="876"/>
        <v>0</v>
      </c>
      <c r="BA2011">
        <f t="shared" si="877"/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f t="shared" si="878"/>
        <v>0</v>
      </c>
      <c r="BM2011">
        <f t="shared" si="879"/>
        <v>0</v>
      </c>
      <c r="BN2011">
        <f t="shared" si="880"/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f t="shared" si="893"/>
        <v>0</v>
      </c>
      <c r="BV2011">
        <f t="shared" si="894"/>
        <v>0</v>
      </c>
      <c r="BW2011">
        <f t="shared" si="895"/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f t="shared" si="881"/>
        <v>0</v>
      </c>
      <c r="CI2011">
        <f t="shared" si="882"/>
        <v>0</v>
      </c>
      <c r="CJ2011">
        <f t="shared" si="883"/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f t="shared" si="884"/>
        <v>0</v>
      </c>
      <c r="CR2011">
        <f t="shared" si="885"/>
        <v>0</v>
      </c>
      <c r="CS2011">
        <f t="shared" si="886"/>
        <v>0</v>
      </c>
      <c r="CT2011">
        <f t="shared" si="887"/>
        <v>0</v>
      </c>
      <c r="CU2011">
        <f t="shared" si="888"/>
        <v>0</v>
      </c>
      <c r="CV2011">
        <f t="shared" si="889"/>
        <v>0</v>
      </c>
      <c r="CW2011">
        <f t="shared" si="890"/>
        <v>165</v>
      </c>
      <c r="CX2011">
        <f t="shared" si="891"/>
        <v>162</v>
      </c>
      <c r="CY2011">
        <f t="shared" si="892"/>
        <v>327</v>
      </c>
    </row>
    <row r="2012" spans="1:103">
      <c r="A2012" t="s">
        <v>74</v>
      </c>
      <c r="B2012" t="s">
        <v>3481</v>
      </c>
      <c r="C2012" t="s">
        <v>4875</v>
      </c>
      <c r="D2012">
        <v>101582</v>
      </c>
      <c r="E2012" t="s">
        <v>3946</v>
      </c>
      <c r="F2012" t="s">
        <v>4887</v>
      </c>
      <c r="H2012" t="s">
        <v>3485</v>
      </c>
      <c r="I2012" t="s">
        <v>4878</v>
      </c>
      <c r="J2012" t="s">
        <v>176</v>
      </c>
      <c r="K2012" t="s">
        <v>4888</v>
      </c>
      <c r="L2012" t="s">
        <v>83</v>
      </c>
      <c r="M2012" t="s">
        <v>84</v>
      </c>
      <c r="N2012" t="s">
        <v>85</v>
      </c>
      <c r="O2012" t="s">
        <v>86</v>
      </c>
      <c r="P2012" t="s">
        <v>87</v>
      </c>
      <c r="Q2012" s="7" t="s">
        <v>8134</v>
      </c>
      <c r="R2012">
        <v>28</v>
      </c>
      <c r="S2012">
        <v>20</v>
      </c>
      <c r="T2012">
        <f t="shared" si="868"/>
        <v>48</v>
      </c>
      <c r="U2012">
        <v>29</v>
      </c>
      <c r="V2012">
        <v>31</v>
      </c>
      <c r="W2012">
        <v>33</v>
      </c>
      <c r="X2012">
        <v>21</v>
      </c>
      <c r="Y2012">
        <v>39</v>
      </c>
      <c r="Z2012">
        <v>23</v>
      </c>
      <c r="AA2012">
        <v>27</v>
      </c>
      <c r="AB2012">
        <v>25</v>
      </c>
      <c r="AC2012">
        <v>26</v>
      </c>
      <c r="AD2012">
        <v>30</v>
      </c>
      <c r="AE2012">
        <v>21</v>
      </c>
      <c r="AF2012">
        <v>14</v>
      </c>
      <c r="AG2012">
        <v>0</v>
      </c>
      <c r="AH2012">
        <v>0</v>
      </c>
      <c r="AI2012">
        <f t="shared" si="869"/>
        <v>175</v>
      </c>
      <c r="AJ2012">
        <f t="shared" si="870"/>
        <v>144</v>
      </c>
      <c r="AK2012">
        <f t="shared" si="871"/>
        <v>319</v>
      </c>
      <c r="AL2012">
        <f t="shared" si="872"/>
        <v>203</v>
      </c>
      <c r="AM2012">
        <f t="shared" si="873"/>
        <v>164</v>
      </c>
      <c r="AN2012">
        <f t="shared" si="874"/>
        <v>367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f t="shared" si="875"/>
        <v>0</v>
      </c>
      <c r="AZ2012">
        <f t="shared" si="876"/>
        <v>0</v>
      </c>
      <c r="BA2012">
        <f t="shared" si="877"/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f t="shared" si="878"/>
        <v>0</v>
      </c>
      <c r="BM2012">
        <f t="shared" si="879"/>
        <v>0</v>
      </c>
      <c r="BN2012">
        <f t="shared" si="880"/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f t="shared" si="893"/>
        <v>0</v>
      </c>
      <c r="BV2012">
        <f t="shared" si="894"/>
        <v>0</v>
      </c>
      <c r="BW2012">
        <f t="shared" si="895"/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f t="shared" si="881"/>
        <v>0</v>
      </c>
      <c r="CI2012">
        <f t="shared" si="882"/>
        <v>0</v>
      </c>
      <c r="CJ2012">
        <f t="shared" si="883"/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f t="shared" si="884"/>
        <v>0</v>
      </c>
      <c r="CR2012">
        <f t="shared" si="885"/>
        <v>0</v>
      </c>
      <c r="CS2012">
        <f t="shared" si="886"/>
        <v>0</v>
      </c>
      <c r="CT2012">
        <f t="shared" si="887"/>
        <v>0</v>
      </c>
      <c r="CU2012">
        <f t="shared" si="888"/>
        <v>0</v>
      </c>
      <c r="CV2012">
        <f t="shared" si="889"/>
        <v>0</v>
      </c>
      <c r="CW2012">
        <f t="shared" si="890"/>
        <v>203</v>
      </c>
      <c r="CX2012">
        <f t="shared" si="891"/>
        <v>164</v>
      </c>
      <c r="CY2012">
        <f t="shared" si="892"/>
        <v>367</v>
      </c>
    </row>
    <row r="2013" spans="1:103">
      <c r="A2013" t="s">
        <v>74</v>
      </c>
      <c r="B2013" t="s">
        <v>3481</v>
      </c>
      <c r="C2013" t="s">
        <v>4875</v>
      </c>
      <c r="D2013">
        <v>101583</v>
      </c>
      <c r="E2013" t="s">
        <v>4889</v>
      </c>
      <c r="F2013" t="s">
        <v>4890</v>
      </c>
      <c r="H2013" t="s">
        <v>3485</v>
      </c>
      <c r="I2013" t="s">
        <v>4878</v>
      </c>
      <c r="J2013" t="s">
        <v>176</v>
      </c>
      <c r="K2013" t="s">
        <v>4891</v>
      </c>
      <c r="L2013" t="s">
        <v>83</v>
      </c>
      <c r="M2013" t="s">
        <v>84</v>
      </c>
      <c r="N2013" t="s">
        <v>85</v>
      </c>
      <c r="O2013" t="s">
        <v>86</v>
      </c>
      <c r="P2013" t="s">
        <v>87</v>
      </c>
      <c r="Q2013" s="7" t="s">
        <v>8134</v>
      </c>
      <c r="R2013">
        <v>16</v>
      </c>
      <c r="S2013">
        <v>12</v>
      </c>
      <c r="T2013">
        <f t="shared" si="868"/>
        <v>28</v>
      </c>
      <c r="U2013">
        <v>11</v>
      </c>
      <c r="V2013">
        <v>18</v>
      </c>
      <c r="W2013">
        <v>14</v>
      </c>
      <c r="X2013">
        <v>12</v>
      </c>
      <c r="Y2013">
        <v>7</v>
      </c>
      <c r="Z2013">
        <v>9</v>
      </c>
      <c r="AA2013">
        <v>20</v>
      </c>
      <c r="AB2013">
        <v>13</v>
      </c>
      <c r="AC2013">
        <v>14</v>
      </c>
      <c r="AD2013">
        <v>16</v>
      </c>
      <c r="AE2013">
        <v>15</v>
      </c>
      <c r="AF2013">
        <v>14</v>
      </c>
      <c r="AG2013">
        <v>0</v>
      </c>
      <c r="AH2013">
        <v>0</v>
      </c>
      <c r="AI2013">
        <f t="shared" si="869"/>
        <v>81</v>
      </c>
      <c r="AJ2013">
        <f t="shared" si="870"/>
        <v>82</v>
      </c>
      <c r="AK2013">
        <f t="shared" si="871"/>
        <v>163</v>
      </c>
      <c r="AL2013">
        <f t="shared" si="872"/>
        <v>97</v>
      </c>
      <c r="AM2013">
        <f t="shared" si="873"/>
        <v>94</v>
      </c>
      <c r="AN2013">
        <f t="shared" si="874"/>
        <v>191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f t="shared" si="875"/>
        <v>0</v>
      </c>
      <c r="AZ2013">
        <f t="shared" si="876"/>
        <v>0</v>
      </c>
      <c r="BA2013">
        <f t="shared" si="877"/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f t="shared" si="878"/>
        <v>0</v>
      </c>
      <c r="BM2013">
        <f t="shared" si="879"/>
        <v>0</v>
      </c>
      <c r="BN2013">
        <f t="shared" si="880"/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f t="shared" si="893"/>
        <v>0</v>
      </c>
      <c r="BV2013">
        <f t="shared" si="894"/>
        <v>0</v>
      </c>
      <c r="BW2013">
        <f t="shared" si="895"/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f t="shared" si="881"/>
        <v>0</v>
      </c>
      <c r="CI2013">
        <f t="shared" si="882"/>
        <v>0</v>
      </c>
      <c r="CJ2013">
        <f t="shared" si="883"/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f t="shared" si="884"/>
        <v>0</v>
      </c>
      <c r="CR2013">
        <f t="shared" si="885"/>
        <v>0</v>
      </c>
      <c r="CS2013">
        <f t="shared" si="886"/>
        <v>0</v>
      </c>
      <c r="CT2013">
        <f t="shared" si="887"/>
        <v>0</v>
      </c>
      <c r="CU2013">
        <f t="shared" si="888"/>
        <v>0</v>
      </c>
      <c r="CV2013">
        <f t="shared" si="889"/>
        <v>0</v>
      </c>
      <c r="CW2013">
        <f t="shared" si="890"/>
        <v>97</v>
      </c>
      <c r="CX2013">
        <f t="shared" si="891"/>
        <v>94</v>
      </c>
      <c r="CY2013">
        <f t="shared" si="892"/>
        <v>191</v>
      </c>
    </row>
    <row r="2014" spans="1:103">
      <c r="A2014" t="s">
        <v>74</v>
      </c>
      <c r="B2014" t="s">
        <v>3481</v>
      </c>
      <c r="C2014" t="s">
        <v>4875</v>
      </c>
      <c r="D2014">
        <v>101584</v>
      </c>
      <c r="E2014" t="s">
        <v>4892</v>
      </c>
      <c r="F2014" t="s">
        <v>4893</v>
      </c>
      <c r="H2014" t="s">
        <v>3485</v>
      </c>
      <c r="I2014" t="s">
        <v>4878</v>
      </c>
      <c r="J2014" t="s">
        <v>176</v>
      </c>
      <c r="K2014" t="s">
        <v>4894</v>
      </c>
      <c r="L2014" t="s">
        <v>83</v>
      </c>
      <c r="M2014" t="s">
        <v>84</v>
      </c>
      <c r="N2014" t="s">
        <v>85</v>
      </c>
      <c r="O2014" t="s">
        <v>86</v>
      </c>
      <c r="P2014" t="s">
        <v>87</v>
      </c>
      <c r="Q2014" s="7" t="s">
        <v>8134</v>
      </c>
      <c r="R2014">
        <v>10</v>
      </c>
      <c r="S2014">
        <v>14</v>
      </c>
      <c r="T2014">
        <f t="shared" si="868"/>
        <v>24</v>
      </c>
      <c r="U2014">
        <v>14</v>
      </c>
      <c r="V2014">
        <v>8</v>
      </c>
      <c r="W2014">
        <v>28</v>
      </c>
      <c r="X2014">
        <v>24</v>
      </c>
      <c r="Y2014">
        <v>20</v>
      </c>
      <c r="Z2014">
        <v>16</v>
      </c>
      <c r="AA2014">
        <v>18</v>
      </c>
      <c r="AB2014">
        <v>12</v>
      </c>
      <c r="AC2014">
        <v>14</v>
      </c>
      <c r="AD2014">
        <v>19</v>
      </c>
      <c r="AE2014">
        <v>14</v>
      </c>
      <c r="AF2014">
        <v>17</v>
      </c>
      <c r="AG2014">
        <v>0</v>
      </c>
      <c r="AH2014">
        <v>0</v>
      </c>
      <c r="AI2014">
        <f t="shared" si="869"/>
        <v>108</v>
      </c>
      <c r="AJ2014">
        <f t="shared" si="870"/>
        <v>96</v>
      </c>
      <c r="AK2014">
        <f t="shared" si="871"/>
        <v>204</v>
      </c>
      <c r="AL2014">
        <f t="shared" si="872"/>
        <v>118</v>
      </c>
      <c r="AM2014">
        <f t="shared" si="873"/>
        <v>110</v>
      </c>
      <c r="AN2014">
        <f t="shared" si="874"/>
        <v>228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f t="shared" si="875"/>
        <v>0</v>
      </c>
      <c r="AZ2014">
        <f t="shared" si="876"/>
        <v>0</v>
      </c>
      <c r="BA2014">
        <f t="shared" si="877"/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f t="shared" si="878"/>
        <v>0</v>
      </c>
      <c r="BM2014">
        <f t="shared" si="879"/>
        <v>0</v>
      </c>
      <c r="BN2014">
        <f t="shared" si="880"/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f t="shared" si="893"/>
        <v>0</v>
      </c>
      <c r="BV2014">
        <f t="shared" si="894"/>
        <v>0</v>
      </c>
      <c r="BW2014">
        <f t="shared" si="895"/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f t="shared" si="881"/>
        <v>0</v>
      </c>
      <c r="CI2014">
        <f t="shared" si="882"/>
        <v>0</v>
      </c>
      <c r="CJ2014">
        <f t="shared" si="883"/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f t="shared" si="884"/>
        <v>0</v>
      </c>
      <c r="CR2014">
        <f t="shared" si="885"/>
        <v>0</v>
      </c>
      <c r="CS2014">
        <f t="shared" si="886"/>
        <v>0</v>
      </c>
      <c r="CT2014">
        <f t="shared" si="887"/>
        <v>0</v>
      </c>
      <c r="CU2014">
        <f t="shared" si="888"/>
        <v>0</v>
      </c>
      <c r="CV2014">
        <f t="shared" si="889"/>
        <v>0</v>
      </c>
      <c r="CW2014">
        <f t="shared" si="890"/>
        <v>118</v>
      </c>
      <c r="CX2014">
        <f t="shared" si="891"/>
        <v>110</v>
      </c>
      <c r="CY2014">
        <f t="shared" si="892"/>
        <v>228</v>
      </c>
    </row>
    <row r="2015" spans="1:103">
      <c r="A2015" t="s">
        <v>74</v>
      </c>
      <c r="B2015" t="s">
        <v>3481</v>
      </c>
      <c r="C2015" t="s">
        <v>4875</v>
      </c>
      <c r="D2015">
        <v>101585</v>
      </c>
      <c r="E2015" t="s">
        <v>4895</v>
      </c>
      <c r="F2015" t="s">
        <v>4896</v>
      </c>
      <c r="H2015" t="s">
        <v>3485</v>
      </c>
      <c r="I2015" t="s">
        <v>4878</v>
      </c>
      <c r="J2015" t="s">
        <v>176</v>
      </c>
      <c r="K2015" t="s">
        <v>4897</v>
      </c>
      <c r="L2015" t="s">
        <v>83</v>
      </c>
      <c r="M2015" t="s">
        <v>84</v>
      </c>
      <c r="N2015" t="s">
        <v>85</v>
      </c>
      <c r="O2015" t="s">
        <v>86</v>
      </c>
      <c r="P2015" t="s">
        <v>87</v>
      </c>
      <c r="Q2015" s="7" t="s">
        <v>8134</v>
      </c>
      <c r="R2015">
        <v>91</v>
      </c>
      <c r="S2015">
        <v>109</v>
      </c>
      <c r="T2015">
        <f t="shared" si="868"/>
        <v>200</v>
      </c>
      <c r="U2015">
        <v>126</v>
      </c>
      <c r="V2015">
        <v>102</v>
      </c>
      <c r="W2015">
        <v>127</v>
      </c>
      <c r="X2015">
        <v>126</v>
      </c>
      <c r="Y2015">
        <v>131</v>
      </c>
      <c r="Z2015">
        <v>125</v>
      </c>
      <c r="AA2015">
        <v>128</v>
      </c>
      <c r="AB2015">
        <v>154</v>
      </c>
      <c r="AC2015">
        <v>148</v>
      </c>
      <c r="AD2015">
        <v>135</v>
      </c>
      <c r="AE2015">
        <v>108</v>
      </c>
      <c r="AF2015">
        <v>106</v>
      </c>
      <c r="AG2015">
        <v>30</v>
      </c>
      <c r="AH2015">
        <v>27</v>
      </c>
      <c r="AI2015">
        <f t="shared" si="869"/>
        <v>798</v>
      </c>
      <c r="AJ2015">
        <f t="shared" si="870"/>
        <v>775</v>
      </c>
      <c r="AK2015">
        <f t="shared" si="871"/>
        <v>1573</v>
      </c>
      <c r="AL2015">
        <f t="shared" si="872"/>
        <v>889</v>
      </c>
      <c r="AM2015">
        <f t="shared" si="873"/>
        <v>884</v>
      </c>
      <c r="AN2015">
        <f t="shared" si="874"/>
        <v>1773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f t="shared" si="875"/>
        <v>0</v>
      </c>
      <c r="AZ2015">
        <f t="shared" si="876"/>
        <v>0</v>
      </c>
      <c r="BA2015">
        <f t="shared" si="877"/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f t="shared" si="878"/>
        <v>0</v>
      </c>
      <c r="BM2015">
        <f t="shared" si="879"/>
        <v>0</v>
      </c>
      <c r="BN2015">
        <f t="shared" si="880"/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f t="shared" si="893"/>
        <v>0</v>
      </c>
      <c r="BV2015">
        <f t="shared" si="894"/>
        <v>0</v>
      </c>
      <c r="BW2015">
        <f t="shared" si="895"/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f t="shared" si="881"/>
        <v>0</v>
      </c>
      <c r="CI2015">
        <f t="shared" si="882"/>
        <v>0</v>
      </c>
      <c r="CJ2015">
        <f t="shared" si="883"/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f t="shared" si="884"/>
        <v>0</v>
      </c>
      <c r="CR2015">
        <f t="shared" si="885"/>
        <v>0</v>
      </c>
      <c r="CS2015">
        <f t="shared" si="886"/>
        <v>0</v>
      </c>
      <c r="CT2015">
        <f t="shared" si="887"/>
        <v>0</v>
      </c>
      <c r="CU2015">
        <f t="shared" si="888"/>
        <v>0</v>
      </c>
      <c r="CV2015">
        <f t="shared" si="889"/>
        <v>0</v>
      </c>
      <c r="CW2015">
        <f t="shared" si="890"/>
        <v>889</v>
      </c>
      <c r="CX2015">
        <f t="shared" si="891"/>
        <v>884</v>
      </c>
      <c r="CY2015">
        <f t="shared" si="892"/>
        <v>1773</v>
      </c>
    </row>
    <row r="2016" spans="1:103">
      <c r="A2016" t="s">
        <v>74</v>
      </c>
      <c r="B2016" t="s">
        <v>3481</v>
      </c>
      <c r="C2016" t="s">
        <v>4875</v>
      </c>
      <c r="D2016">
        <v>101586</v>
      </c>
      <c r="E2016" t="s">
        <v>4898</v>
      </c>
      <c r="F2016" t="s">
        <v>4899</v>
      </c>
      <c r="H2016" t="s">
        <v>3485</v>
      </c>
      <c r="I2016" t="s">
        <v>4878</v>
      </c>
      <c r="J2016" t="s">
        <v>176</v>
      </c>
      <c r="K2016" t="s">
        <v>4900</v>
      </c>
      <c r="L2016" t="s">
        <v>83</v>
      </c>
      <c r="M2016" t="s">
        <v>84</v>
      </c>
      <c r="N2016" t="s">
        <v>85</v>
      </c>
      <c r="O2016" t="s">
        <v>86</v>
      </c>
      <c r="P2016" t="s">
        <v>87</v>
      </c>
      <c r="Q2016" s="7" t="s">
        <v>8134</v>
      </c>
      <c r="R2016">
        <v>11</v>
      </c>
      <c r="S2016">
        <v>3</v>
      </c>
      <c r="T2016">
        <f t="shared" si="868"/>
        <v>14</v>
      </c>
      <c r="U2016">
        <v>11</v>
      </c>
      <c r="V2016">
        <v>6</v>
      </c>
      <c r="W2016">
        <v>11</v>
      </c>
      <c r="X2016">
        <v>9</v>
      </c>
      <c r="Y2016">
        <v>13</v>
      </c>
      <c r="Z2016">
        <v>11</v>
      </c>
      <c r="AA2016">
        <v>11</v>
      </c>
      <c r="AB2016">
        <v>13</v>
      </c>
      <c r="AC2016">
        <v>12</v>
      </c>
      <c r="AD2016">
        <v>4</v>
      </c>
      <c r="AE2016">
        <v>12</v>
      </c>
      <c r="AF2016">
        <v>8</v>
      </c>
      <c r="AG2016">
        <v>0</v>
      </c>
      <c r="AH2016">
        <v>0</v>
      </c>
      <c r="AI2016">
        <f t="shared" si="869"/>
        <v>70</v>
      </c>
      <c r="AJ2016">
        <f t="shared" si="870"/>
        <v>51</v>
      </c>
      <c r="AK2016">
        <f t="shared" si="871"/>
        <v>121</v>
      </c>
      <c r="AL2016">
        <f t="shared" si="872"/>
        <v>81</v>
      </c>
      <c r="AM2016">
        <f t="shared" si="873"/>
        <v>54</v>
      </c>
      <c r="AN2016">
        <f t="shared" si="874"/>
        <v>135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f t="shared" si="875"/>
        <v>0</v>
      </c>
      <c r="AZ2016">
        <f t="shared" si="876"/>
        <v>0</v>
      </c>
      <c r="BA2016">
        <f t="shared" si="877"/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f t="shared" si="878"/>
        <v>0</v>
      </c>
      <c r="BM2016">
        <f t="shared" si="879"/>
        <v>0</v>
      </c>
      <c r="BN2016">
        <f t="shared" si="880"/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f t="shared" si="893"/>
        <v>0</v>
      </c>
      <c r="BV2016">
        <f t="shared" si="894"/>
        <v>0</v>
      </c>
      <c r="BW2016">
        <f t="shared" si="895"/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f t="shared" si="881"/>
        <v>0</v>
      </c>
      <c r="CI2016">
        <f t="shared" si="882"/>
        <v>0</v>
      </c>
      <c r="CJ2016">
        <f t="shared" si="883"/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0</v>
      </c>
      <c r="CQ2016">
        <f t="shared" si="884"/>
        <v>0</v>
      </c>
      <c r="CR2016">
        <f t="shared" si="885"/>
        <v>0</v>
      </c>
      <c r="CS2016">
        <f t="shared" si="886"/>
        <v>0</v>
      </c>
      <c r="CT2016">
        <f t="shared" si="887"/>
        <v>0</v>
      </c>
      <c r="CU2016">
        <f t="shared" si="888"/>
        <v>0</v>
      </c>
      <c r="CV2016">
        <f t="shared" si="889"/>
        <v>0</v>
      </c>
      <c r="CW2016">
        <f t="shared" si="890"/>
        <v>81</v>
      </c>
      <c r="CX2016">
        <f t="shared" si="891"/>
        <v>54</v>
      </c>
      <c r="CY2016">
        <f t="shared" si="892"/>
        <v>135</v>
      </c>
    </row>
    <row r="2017" spans="1:103">
      <c r="A2017" t="s">
        <v>74</v>
      </c>
      <c r="B2017" t="s">
        <v>3481</v>
      </c>
      <c r="C2017" t="s">
        <v>4875</v>
      </c>
      <c r="D2017">
        <v>101587</v>
      </c>
      <c r="E2017" t="s">
        <v>4901</v>
      </c>
      <c r="F2017" t="s">
        <v>4902</v>
      </c>
      <c r="H2017" t="s">
        <v>3485</v>
      </c>
      <c r="I2017" t="s">
        <v>4878</v>
      </c>
      <c r="J2017" t="s">
        <v>176</v>
      </c>
      <c r="K2017" t="s">
        <v>4902</v>
      </c>
      <c r="L2017" t="s">
        <v>83</v>
      </c>
      <c r="M2017" t="s">
        <v>84</v>
      </c>
      <c r="N2017" t="s">
        <v>85</v>
      </c>
      <c r="O2017" t="s">
        <v>86</v>
      </c>
      <c r="P2017" t="s">
        <v>87</v>
      </c>
      <c r="Q2017" s="7" t="s">
        <v>8134</v>
      </c>
      <c r="R2017">
        <v>29</v>
      </c>
      <c r="S2017">
        <v>36</v>
      </c>
      <c r="T2017">
        <f t="shared" si="868"/>
        <v>65</v>
      </c>
      <c r="U2017">
        <v>45</v>
      </c>
      <c r="V2017">
        <v>40</v>
      </c>
      <c r="W2017">
        <v>35</v>
      </c>
      <c r="X2017">
        <v>46</v>
      </c>
      <c r="Y2017">
        <v>46</v>
      </c>
      <c r="Z2017">
        <v>38</v>
      </c>
      <c r="AA2017">
        <v>57</v>
      </c>
      <c r="AB2017">
        <v>46</v>
      </c>
      <c r="AC2017">
        <v>51</v>
      </c>
      <c r="AD2017">
        <v>55</v>
      </c>
      <c r="AE2017">
        <v>36</v>
      </c>
      <c r="AF2017">
        <v>40</v>
      </c>
      <c r="AG2017">
        <v>0</v>
      </c>
      <c r="AH2017">
        <v>0</v>
      </c>
      <c r="AI2017">
        <f t="shared" si="869"/>
        <v>270</v>
      </c>
      <c r="AJ2017">
        <f t="shared" si="870"/>
        <v>265</v>
      </c>
      <c r="AK2017">
        <f t="shared" si="871"/>
        <v>535</v>
      </c>
      <c r="AL2017">
        <f t="shared" si="872"/>
        <v>299</v>
      </c>
      <c r="AM2017">
        <f t="shared" si="873"/>
        <v>301</v>
      </c>
      <c r="AN2017">
        <f t="shared" si="874"/>
        <v>600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f t="shared" si="875"/>
        <v>0</v>
      </c>
      <c r="AZ2017">
        <f t="shared" si="876"/>
        <v>0</v>
      </c>
      <c r="BA2017">
        <f t="shared" si="877"/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f t="shared" si="878"/>
        <v>0</v>
      </c>
      <c r="BM2017">
        <f t="shared" si="879"/>
        <v>0</v>
      </c>
      <c r="BN2017">
        <f t="shared" si="880"/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f t="shared" si="893"/>
        <v>0</v>
      </c>
      <c r="BV2017">
        <f t="shared" si="894"/>
        <v>0</v>
      </c>
      <c r="BW2017">
        <f t="shared" si="895"/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f t="shared" si="881"/>
        <v>0</v>
      </c>
      <c r="CI2017">
        <f t="shared" si="882"/>
        <v>0</v>
      </c>
      <c r="CJ2017">
        <f t="shared" si="883"/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f t="shared" si="884"/>
        <v>0</v>
      </c>
      <c r="CR2017">
        <f t="shared" si="885"/>
        <v>0</v>
      </c>
      <c r="CS2017">
        <f t="shared" si="886"/>
        <v>0</v>
      </c>
      <c r="CT2017">
        <f t="shared" si="887"/>
        <v>0</v>
      </c>
      <c r="CU2017">
        <f t="shared" si="888"/>
        <v>0</v>
      </c>
      <c r="CV2017">
        <f t="shared" si="889"/>
        <v>0</v>
      </c>
      <c r="CW2017">
        <f t="shared" si="890"/>
        <v>299</v>
      </c>
      <c r="CX2017">
        <f t="shared" si="891"/>
        <v>301</v>
      </c>
      <c r="CY2017">
        <f t="shared" si="892"/>
        <v>600</v>
      </c>
    </row>
    <row r="2018" spans="1:103">
      <c r="A2018" t="s">
        <v>74</v>
      </c>
      <c r="B2018" t="s">
        <v>3481</v>
      </c>
      <c r="C2018" t="s">
        <v>4875</v>
      </c>
      <c r="D2018">
        <v>101588</v>
      </c>
      <c r="E2018" t="s">
        <v>4903</v>
      </c>
      <c r="F2018" t="s">
        <v>4904</v>
      </c>
      <c r="H2018" t="s">
        <v>3485</v>
      </c>
      <c r="I2018" t="s">
        <v>4878</v>
      </c>
      <c r="J2018" t="s">
        <v>176</v>
      </c>
      <c r="K2018" t="s">
        <v>4905</v>
      </c>
      <c r="L2018" t="s">
        <v>83</v>
      </c>
      <c r="M2018" t="s">
        <v>84</v>
      </c>
      <c r="N2018" t="s">
        <v>85</v>
      </c>
      <c r="O2018" t="s">
        <v>86</v>
      </c>
      <c r="P2018" t="s">
        <v>87</v>
      </c>
      <c r="Q2018" s="7" t="s">
        <v>8134</v>
      </c>
      <c r="R2018">
        <v>25</v>
      </c>
      <c r="S2018">
        <v>22</v>
      </c>
      <c r="T2018">
        <f t="shared" si="868"/>
        <v>47</v>
      </c>
      <c r="U2018">
        <v>33</v>
      </c>
      <c r="V2018">
        <v>26</v>
      </c>
      <c r="W2018">
        <v>27</v>
      </c>
      <c r="X2018">
        <v>45</v>
      </c>
      <c r="Y2018">
        <v>38</v>
      </c>
      <c r="Z2018">
        <v>26</v>
      </c>
      <c r="AA2018">
        <v>35</v>
      </c>
      <c r="AB2018">
        <v>26</v>
      </c>
      <c r="AC2018">
        <v>41</v>
      </c>
      <c r="AD2018">
        <v>25</v>
      </c>
      <c r="AE2018">
        <v>22</v>
      </c>
      <c r="AF2018">
        <v>23</v>
      </c>
      <c r="AG2018">
        <v>0</v>
      </c>
      <c r="AH2018">
        <v>0</v>
      </c>
      <c r="AI2018">
        <f t="shared" si="869"/>
        <v>196</v>
      </c>
      <c r="AJ2018">
        <f t="shared" si="870"/>
        <v>171</v>
      </c>
      <c r="AK2018">
        <f t="shared" si="871"/>
        <v>367</v>
      </c>
      <c r="AL2018">
        <f t="shared" si="872"/>
        <v>221</v>
      </c>
      <c r="AM2018">
        <f t="shared" si="873"/>
        <v>193</v>
      </c>
      <c r="AN2018">
        <f t="shared" si="874"/>
        <v>414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f t="shared" si="875"/>
        <v>0</v>
      </c>
      <c r="AZ2018">
        <f t="shared" si="876"/>
        <v>0</v>
      </c>
      <c r="BA2018">
        <f t="shared" si="877"/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f t="shared" si="878"/>
        <v>0</v>
      </c>
      <c r="BM2018">
        <f t="shared" si="879"/>
        <v>0</v>
      </c>
      <c r="BN2018">
        <f t="shared" si="880"/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f t="shared" si="893"/>
        <v>0</v>
      </c>
      <c r="BV2018">
        <f t="shared" si="894"/>
        <v>0</v>
      </c>
      <c r="BW2018">
        <f t="shared" si="895"/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f t="shared" si="881"/>
        <v>0</v>
      </c>
      <c r="CI2018">
        <f t="shared" si="882"/>
        <v>0</v>
      </c>
      <c r="CJ2018">
        <f t="shared" si="883"/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f t="shared" si="884"/>
        <v>0</v>
      </c>
      <c r="CR2018">
        <f t="shared" si="885"/>
        <v>0</v>
      </c>
      <c r="CS2018">
        <f t="shared" si="886"/>
        <v>0</v>
      </c>
      <c r="CT2018">
        <f t="shared" si="887"/>
        <v>0</v>
      </c>
      <c r="CU2018">
        <f t="shared" si="888"/>
        <v>0</v>
      </c>
      <c r="CV2018">
        <f t="shared" si="889"/>
        <v>0</v>
      </c>
      <c r="CW2018">
        <f t="shared" si="890"/>
        <v>221</v>
      </c>
      <c r="CX2018">
        <f t="shared" si="891"/>
        <v>193</v>
      </c>
      <c r="CY2018">
        <f t="shared" si="892"/>
        <v>414</v>
      </c>
    </row>
    <row r="2019" spans="1:103">
      <c r="A2019" t="s">
        <v>74</v>
      </c>
      <c r="B2019" t="s">
        <v>3481</v>
      </c>
      <c r="C2019" t="s">
        <v>4875</v>
      </c>
      <c r="D2019">
        <v>101589</v>
      </c>
      <c r="E2019" t="s">
        <v>4906</v>
      </c>
      <c r="F2019" t="s">
        <v>158</v>
      </c>
      <c r="H2019" t="s">
        <v>3485</v>
      </c>
      <c r="I2019" t="s">
        <v>4878</v>
      </c>
      <c r="J2019" t="s">
        <v>176</v>
      </c>
      <c r="K2019" t="s">
        <v>4907</v>
      </c>
      <c r="L2019" t="s">
        <v>83</v>
      </c>
      <c r="M2019" t="s">
        <v>84</v>
      </c>
      <c r="N2019" t="s">
        <v>85</v>
      </c>
      <c r="O2019" t="s">
        <v>86</v>
      </c>
      <c r="P2019" t="s">
        <v>87</v>
      </c>
      <c r="Q2019" s="7" t="s">
        <v>8134</v>
      </c>
      <c r="R2019">
        <v>16</v>
      </c>
      <c r="S2019">
        <v>17</v>
      </c>
      <c r="T2019">
        <f t="shared" si="868"/>
        <v>33</v>
      </c>
      <c r="U2019">
        <v>11</v>
      </c>
      <c r="V2019">
        <v>15</v>
      </c>
      <c r="W2019">
        <v>19</v>
      </c>
      <c r="X2019">
        <v>11</v>
      </c>
      <c r="Y2019">
        <v>9</v>
      </c>
      <c r="Z2019">
        <v>12</v>
      </c>
      <c r="AA2019">
        <v>16</v>
      </c>
      <c r="AB2019">
        <v>12</v>
      </c>
      <c r="AC2019">
        <v>23</v>
      </c>
      <c r="AD2019">
        <v>15</v>
      </c>
      <c r="AE2019">
        <v>8</v>
      </c>
      <c r="AF2019">
        <v>7</v>
      </c>
      <c r="AG2019">
        <v>0</v>
      </c>
      <c r="AH2019">
        <v>0</v>
      </c>
      <c r="AI2019">
        <f t="shared" si="869"/>
        <v>86</v>
      </c>
      <c r="AJ2019">
        <f t="shared" si="870"/>
        <v>72</v>
      </c>
      <c r="AK2019">
        <f t="shared" si="871"/>
        <v>158</v>
      </c>
      <c r="AL2019">
        <f t="shared" si="872"/>
        <v>102</v>
      </c>
      <c r="AM2019">
        <f t="shared" si="873"/>
        <v>89</v>
      </c>
      <c r="AN2019">
        <f t="shared" si="874"/>
        <v>191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f t="shared" si="875"/>
        <v>0</v>
      </c>
      <c r="AZ2019">
        <f t="shared" si="876"/>
        <v>0</v>
      </c>
      <c r="BA2019">
        <f t="shared" si="877"/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f t="shared" si="878"/>
        <v>0</v>
      </c>
      <c r="BM2019">
        <f t="shared" si="879"/>
        <v>0</v>
      </c>
      <c r="BN2019">
        <f t="shared" si="880"/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f t="shared" si="893"/>
        <v>0</v>
      </c>
      <c r="BV2019">
        <f t="shared" si="894"/>
        <v>0</v>
      </c>
      <c r="BW2019">
        <f t="shared" si="895"/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f t="shared" si="881"/>
        <v>0</v>
      </c>
      <c r="CI2019">
        <f t="shared" si="882"/>
        <v>0</v>
      </c>
      <c r="CJ2019">
        <f t="shared" si="883"/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f t="shared" si="884"/>
        <v>0</v>
      </c>
      <c r="CR2019">
        <f t="shared" si="885"/>
        <v>0</v>
      </c>
      <c r="CS2019">
        <f t="shared" si="886"/>
        <v>0</v>
      </c>
      <c r="CT2019">
        <f t="shared" si="887"/>
        <v>0</v>
      </c>
      <c r="CU2019">
        <f t="shared" si="888"/>
        <v>0</v>
      </c>
      <c r="CV2019">
        <f t="shared" si="889"/>
        <v>0</v>
      </c>
      <c r="CW2019">
        <f t="shared" si="890"/>
        <v>102</v>
      </c>
      <c r="CX2019">
        <f t="shared" si="891"/>
        <v>89</v>
      </c>
      <c r="CY2019">
        <f t="shared" si="892"/>
        <v>191</v>
      </c>
    </row>
    <row r="2020" spans="1:103">
      <c r="A2020" t="s">
        <v>74</v>
      </c>
      <c r="B2020" t="s">
        <v>3481</v>
      </c>
      <c r="C2020" t="s">
        <v>4875</v>
      </c>
      <c r="D2020">
        <v>101590</v>
      </c>
      <c r="E2020" t="s">
        <v>4908</v>
      </c>
      <c r="F2020" t="s">
        <v>4909</v>
      </c>
      <c r="H2020" t="s">
        <v>3485</v>
      </c>
      <c r="I2020" t="s">
        <v>4878</v>
      </c>
      <c r="J2020" t="s">
        <v>176</v>
      </c>
      <c r="K2020" t="s">
        <v>4910</v>
      </c>
      <c r="L2020" t="s">
        <v>83</v>
      </c>
      <c r="M2020" t="s">
        <v>84</v>
      </c>
      <c r="N2020" t="s">
        <v>85</v>
      </c>
      <c r="O2020" t="s">
        <v>86</v>
      </c>
      <c r="P2020" t="s">
        <v>87</v>
      </c>
      <c r="Q2020" s="7" t="s">
        <v>8134</v>
      </c>
      <c r="R2020">
        <v>9</v>
      </c>
      <c r="S2020">
        <v>19</v>
      </c>
      <c r="T2020">
        <f t="shared" si="868"/>
        <v>28</v>
      </c>
      <c r="U2020">
        <v>17</v>
      </c>
      <c r="V2020">
        <v>16</v>
      </c>
      <c r="W2020">
        <v>16</v>
      </c>
      <c r="X2020">
        <v>25</v>
      </c>
      <c r="Y2020">
        <v>17</v>
      </c>
      <c r="Z2020">
        <v>10</v>
      </c>
      <c r="AA2020">
        <v>18</v>
      </c>
      <c r="AB2020">
        <v>27</v>
      </c>
      <c r="AC2020">
        <v>17</v>
      </c>
      <c r="AD2020">
        <v>25</v>
      </c>
      <c r="AE2020">
        <v>17</v>
      </c>
      <c r="AF2020">
        <v>10</v>
      </c>
      <c r="AG2020">
        <v>0</v>
      </c>
      <c r="AH2020">
        <v>0</v>
      </c>
      <c r="AI2020">
        <f t="shared" si="869"/>
        <v>102</v>
      </c>
      <c r="AJ2020">
        <f t="shared" si="870"/>
        <v>113</v>
      </c>
      <c r="AK2020">
        <f t="shared" si="871"/>
        <v>215</v>
      </c>
      <c r="AL2020">
        <f t="shared" si="872"/>
        <v>111</v>
      </c>
      <c r="AM2020">
        <f t="shared" si="873"/>
        <v>132</v>
      </c>
      <c r="AN2020">
        <f t="shared" si="874"/>
        <v>243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f t="shared" si="875"/>
        <v>0</v>
      </c>
      <c r="AZ2020">
        <f t="shared" si="876"/>
        <v>0</v>
      </c>
      <c r="BA2020">
        <f t="shared" si="877"/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f t="shared" si="878"/>
        <v>0</v>
      </c>
      <c r="BM2020">
        <f t="shared" si="879"/>
        <v>0</v>
      </c>
      <c r="BN2020">
        <f t="shared" si="880"/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f t="shared" si="893"/>
        <v>0</v>
      </c>
      <c r="BV2020">
        <f t="shared" si="894"/>
        <v>0</v>
      </c>
      <c r="BW2020">
        <f t="shared" si="895"/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f t="shared" si="881"/>
        <v>0</v>
      </c>
      <c r="CI2020">
        <f t="shared" si="882"/>
        <v>0</v>
      </c>
      <c r="CJ2020">
        <f t="shared" si="883"/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f t="shared" si="884"/>
        <v>0</v>
      </c>
      <c r="CR2020">
        <f t="shared" si="885"/>
        <v>0</v>
      </c>
      <c r="CS2020">
        <f t="shared" si="886"/>
        <v>0</v>
      </c>
      <c r="CT2020">
        <f t="shared" si="887"/>
        <v>0</v>
      </c>
      <c r="CU2020">
        <f t="shared" si="888"/>
        <v>0</v>
      </c>
      <c r="CV2020">
        <f t="shared" si="889"/>
        <v>0</v>
      </c>
      <c r="CW2020">
        <f t="shared" si="890"/>
        <v>111</v>
      </c>
      <c r="CX2020">
        <f t="shared" si="891"/>
        <v>132</v>
      </c>
      <c r="CY2020">
        <f t="shared" si="892"/>
        <v>243</v>
      </c>
    </row>
    <row r="2021" spans="1:103">
      <c r="A2021" t="s">
        <v>74</v>
      </c>
      <c r="B2021" t="s">
        <v>3481</v>
      </c>
      <c r="C2021" t="s">
        <v>4875</v>
      </c>
      <c r="D2021">
        <v>101591</v>
      </c>
      <c r="E2021" t="s">
        <v>4911</v>
      </c>
      <c r="F2021" t="s">
        <v>4912</v>
      </c>
      <c r="H2021" t="s">
        <v>3485</v>
      </c>
      <c r="I2021" t="s">
        <v>4878</v>
      </c>
      <c r="J2021" t="s">
        <v>176</v>
      </c>
      <c r="K2021" t="s">
        <v>4913</v>
      </c>
      <c r="L2021" t="s">
        <v>83</v>
      </c>
      <c r="M2021" t="s">
        <v>84</v>
      </c>
      <c r="N2021" t="s">
        <v>85</v>
      </c>
      <c r="O2021" t="s">
        <v>86</v>
      </c>
      <c r="P2021" t="s">
        <v>87</v>
      </c>
      <c r="Q2021" s="7" t="s">
        <v>8134</v>
      </c>
      <c r="R2021">
        <v>13</v>
      </c>
      <c r="S2021">
        <v>27</v>
      </c>
      <c r="T2021">
        <f t="shared" si="868"/>
        <v>40</v>
      </c>
      <c r="U2021">
        <v>21</v>
      </c>
      <c r="V2021">
        <v>18</v>
      </c>
      <c r="W2021">
        <v>22</v>
      </c>
      <c r="X2021">
        <v>19</v>
      </c>
      <c r="Y2021">
        <v>23</v>
      </c>
      <c r="Z2021">
        <v>16</v>
      </c>
      <c r="AA2021">
        <v>30</v>
      </c>
      <c r="AB2021">
        <v>35</v>
      </c>
      <c r="AC2021">
        <v>26</v>
      </c>
      <c r="AD2021">
        <v>19</v>
      </c>
      <c r="AE2021">
        <v>20</v>
      </c>
      <c r="AF2021">
        <v>14</v>
      </c>
      <c r="AG2021">
        <v>0</v>
      </c>
      <c r="AH2021">
        <v>0</v>
      </c>
      <c r="AI2021">
        <f t="shared" si="869"/>
        <v>142</v>
      </c>
      <c r="AJ2021">
        <f t="shared" si="870"/>
        <v>121</v>
      </c>
      <c r="AK2021">
        <f t="shared" si="871"/>
        <v>263</v>
      </c>
      <c r="AL2021">
        <f t="shared" si="872"/>
        <v>155</v>
      </c>
      <c r="AM2021">
        <f t="shared" si="873"/>
        <v>148</v>
      </c>
      <c r="AN2021">
        <f t="shared" si="874"/>
        <v>303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f t="shared" si="875"/>
        <v>0</v>
      </c>
      <c r="AZ2021">
        <f t="shared" si="876"/>
        <v>0</v>
      </c>
      <c r="BA2021">
        <f t="shared" si="877"/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f t="shared" si="878"/>
        <v>0</v>
      </c>
      <c r="BM2021">
        <f t="shared" si="879"/>
        <v>0</v>
      </c>
      <c r="BN2021">
        <f t="shared" si="880"/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f t="shared" si="893"/>
        <v>0</v>
      </c>
      <c r="BV2021">
        <f t="shared" si="894"/>
        <v>0</v>
      </c>
      <c r="BW2021">
        <f t="shared" si="895"/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f t="shared" si="881"/>
        <v>0</v>
      </c>
      <c r="CI2021">
        <f t="shared" si="882"/>
        <v>0</v>
      </c>
      <c r="CJ2021">
        <f t="shared" si="883"/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f t="shared" si="884"/>
        <v>0</v>
      </c>
      <c r="CR2021">
        <f t="shared" si="885"/>
        <v>0</v>
      </c>
      <c r="CS2021">
        <f t="shared" si="886"/>
        <v>0</v>
      </c>
      <c r="CT2021">
        <f t="shared" si="887"/>
        <v>0</v>
      </c>
      <c r="CU2021">
        <f t="shared" si="888"/>
        <v>0</v>
      </c>
      <c r="CV2021">
        <f t="shared" si="889"/>
        <v>0</v>
      </c>
      <c r="CW2021">
        <f t="shared" si="890"/>
        <v>155</v>
      </c>
      <c r="CX2021">
        <f t="shared" si="891"/>
        <v>148</v>
      </c>
      <c r="CY2021">
        <f t="shared" si="892"/>
        <v>303</v>
      </c>
    </row>
    <row r="2022" spans="1:103">
      <c r="A2022" t="s">
        <v>74</v>
      </c>
      <c r="B2022" t="s">
        <v>3481</v>
      </c>
      <c r="C2022" t="s">
        <v>4875</v>
      </c>
      <c r="D2022">
        <v>151516</v>
      </c>
      <c r="E2022" t="s">
        <v>4914</v>
      </c>
      <c r="F2022" t="s">
        <v>4915</v>
      </c>
      <c r="H2022" t="s">
        <v>3485</v>
      </c>
      <c r="I2022" t="s">
        <v>4878</v>
      </c>
      <c r="J2022" t="s">
        <v>176</v>
      </c>
      <c r="K2022" t="s">
        <v>4907</v>
      </c>
      <c r="L2022" t="s">
        <v>83</v>
      </c>
      <c r="M2022" t="s">
        <v>84</v>
      </c>
      <c r="N2022" t="s">
        <v>85</v>
      </c>
      <c r="O2022" t="s">
        <v>86</v>
      </c>
      <c r="P2022" t="s">
        <v>87</v>
      </c>
      <c r="Q2022" s="7" t="s">
        <v>8134</v>
      </c>
      <c r="R2022">
        <v>3</v>
      </c>
      <c r="S2022">
        <v>7</v>
      </c>
      <c r="T2022">
        <f t="shared" si="868"/>
        <v>10</v>
      </c>
      <c r="U2022">
        <v>10</v>
      </c>
      <c r="V2022">
        <v>5</v>
      </c>
      <c r="W2022">
        <v>10</v>
      </c>
      <c r="X2022">
        <v>6</v>
      </c>
      <c r="Y2022">
        <v>8</v>
      </c>
      <c r="Z2022">
        <v>2</v>
      </c>
      <c r="AA2022">
        <v>8</v>
      </c>
      <c r="AB2022">
        <v>11</v>
      </c>
      <c r="AC2022">
        <v>10</v>
      </c>
      <c r="AD2022">
        <v>6</v>
      </c>
      <c r="AE2022">
        <v>3</v>
      </c>
      <c r="AF2022">
        <v>5</v>
      </c>
      <c r="AG2022">
        <v>0</v>
      </c>
      <c r="AH2022">
        <v>0</v>
      </c>
      <c r="AI2022">
        <f t="shared" si="869"/>
        <v>49</v>
      </c>
      <c r="AJ2022">
        <f t="shared" si="870"/>
        <v>35</v>
      </c>
      <c r="AK2022">
        <f t="shared" si="871"/>
        <v>84</v>
      </c>
      <c r="AL2022">
        <f t="shared" si="872"/>
        <v>52</v>
      </c>
      <c r="AM2022">
        <f t="shared" si="873"/>
        <v>42</v>
      </c>
      <c r="AN2022">
        <f t="shared" si="874"/>
        <v>94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f t="shared" si="875"/>
        <v>0</v>
      </c>
      <c r="AZ2022">
        <f t="shared" si="876"/>
        <v>0</v>
      </c>
      <c r="BA2022">
        <f t="shared" si="877"/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f t="shared" si="878"/>
        <v>0</v>
      </c>
      <c r="BM2022">
        <f t="shared" si="879"/>
        <v>0</v>
      </c>
      <c r="BN2022">
        <f t="shared" si="880"/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f t="shared" si="893"/>
        <v>0</v>
      </c>
      <c r="BV2022">
        <f t="shared" si="894"/>
        <v>0</v>
      </c>
      <c r="BW2022">
        <f t="shared" si="895"/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f t="shared" si="881"/>
        <v>0</v>
      </c>
      <c r="CI2022">
        <f t="shared" si="882"/>
        <v>0</v>
      </c>
      <c r="CJ2022">
        <f t="shared" si="883"/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f t="shared" si="884"/>
        <v>0</v>
      </c>
      <c r="CR2022">
        <f t="shared" si="885"/>
        <v>0</v>
      </c>
      <c r="CS2022">
        <f t="shared" si="886"/>
        <v>0</v>
      </c>
      <c r="CT2022">
        <f t="shared" si="887"/>
        <v>0</v>
      </c>
      <c r="CU2022">
        <f t="shared" si="888"/>
        <v>0</v>
      </c>
      <c r="CV2022">
        <f t="shared" si="889"/>
        <v>0</v>
      </c>
      <c r="CW2022">
        <f t="shared" si="890"/>
        <v>52</v>
      </c>
      <c r="CX2022">
        <f t="shared" si="891"/>
        <v>42</v>
      </c>
      <c r="CY2022">
        <f t="shared" si="892"/>
        <v>94</v>
      </c>
    </row>
    <row r="2023" spans="1:103">
      <c r="A2023" t="s">
        <v>74</v>
      </c>
      <c r="B2023" t="s">
        <v>3481</v>
      </c>
      <c r="C2023" t="s">
        <v>4875</v>
      </c>
      <c r="D2023">
        <v>300181</v>
      </c>
      <c r="E2023" t="s">
        <v>4916</v>
      </c>
      <c r="F2023" t="s">
        <v>4917</v>
      </c>
      <c r="H2023" t="s">
        <v>3485</v>
      </c>
      <c r="I2023" t="s">
        <v>4878</v>
      </c>
      <c r="J2023" t="s">
        <v>176</v>
      </c>
      <c r="K2023" t="s">
        <v>4257</v>
      </c>
      <c r="L2023" t="s">
        <v>83</v>
      </c>
      <c r="M2023" t="s">
        <v>84</v>
      </c>
      <c r="N2023" t="s">
        <v>85</v>
      </c>
      <c r="O2023" t="s">
        <v>122</v>
      </c>
      <c r="P2023" t="s">
        <v>87</v>
      </c>
      <c r="Q2023" s="7" t="s">
        <v>8132</v>
      </c>
      <c r="R2023">
        <v>0</v>
      </c>
      <c r="S2023">
        <v>0</v>
      </c>
      <c r="T2023">
        <f t="shared" si="868"/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f t="shared" si="869"/>
        <v>0</v>
      </c>
      <c r="AJ2023">
        <f t="shared" si="870"/>
        <v>0</v>
      </c>
      <c r="AK2023">
        <f t="shared" si="871"/>
        <v>0</v>
      </c>
      <c r="AL2023">
        <f t="shared" si="872"/>
        <v>0</v>
      </c>
      <c r="AM2023">
        <f t="shared" si="873"/>
        <v>0</v>
      </c>
      <c r="AN2023">
        <f t="shared" si="874"/>
        <v>0</v>
      </c>
      <c r="AO2023">
        <v>64</v>
      </c>
      <c r="AP2023">
        <v>63</v>
      </c>
      <c r="AQ2023">
        <v>61</v>
      </c>
      <c r="AR2023">
        <v>53</v>
      </c>
      <c r="AS2023">
        <v>56</v>
      </c>
      <c r="AT2023">
        <v>56</v>
      </c>
      <c r="AU2023">
        <v>76</v>
      </c>
      <c r="AV2023">
        <v>63</v>
      </c>
      <c r="AW2023">
        <v>0</v>
      </c>
      <c r="AX2023">
        <v>0</v>
      </c>
      <c r="AY2023">
        <f t="shared" si="875"/>
        <v>257</v>
      </c>
      <c r="AZ2023">
        <f t="shared" si="876"/>
        <v>235</v>
      </c>
      <c r="BA2023">
        <f t="shared" si="877"/>
        <v>492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15</v>
      </c>
      <c r="BI2023">
        <v>15</v>
      </c>
      <c r="BJ2023">
        <v>0</v>
      </c>
      <c r="BK2023">
        <v>0</v>
      </c>
      <c r="BL2023">
        <f t="shared" si="878"/>
        <v>15</v>
      </c>
      <c r="BM2023">
        <f t="shared" si="879"/>
        <v>15</v>
      </c>
      <c r="BN2023">
        <f t="shared" si="880"/>
        <v>30</v>
      </c>
      <c r="BO2023">
        <v>57</v>
      </c>
      <c r="BP2023">
        <v>32</v>
      </c>
      <c r="BQ2023">
        <v>0</v>
      </c>
      <c r="BR2023">
        <v>0</v>
      </c>
      <c r="BS2023">
        <v>0</v>
      </c>
      <c r="BT2023">
        <v>0</v>
      </c>
      <c r="BU2023">
        <f t="shared" si="893"/>
        <v>72</v>
      </c>
      <c r="BV2023">
        <f t="shared" si="894"/>
        <v>47</v>
      </c>
      <c r="BW2023">
        <f t="shared" si="895"/>
        <v>119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26</v>
      </c>
      <c r="CE2023">
        <v>19</v>
      </c>
      <c r="CF2023">
        <v>0</v>
      </c>
      <c r="CG2023">
        <v>0</v>
      </c>
      <c r="CH2023">
        <f t="shared" si="881"/>
        <v>26</v>
      </c>
      <c r="CI2023">
        <f t="shared" si="882"/>
        <v>19</v>
      </c>
      <c r="CJ2023">
        <f t="shared" si="883"/>
        <v>45</v>
      </c>
      <c r="CK2023">
        <v>34</v>
      </c>
      <c r="CL2023">
        <v>28</v>
      </c>
      <c r="CM2023">
        <v>0</v>
      </c>
      <c r="CN2023">
        <v>0</v>
      </c>
      <c r="CO2023">
        <v>0</v>
      </c>
      <c r="CP2023">
        <v>0</v>
      </c>
      <c r="CQ2023">
        <f t="shared" si="884"/>
        <v>60</v>
      </c>
      <c r="CR2023">
        <f t="shared" si="885"/>
        <v>47</v>
      </c>
      <c r="CS2023">
        <f t="shared" si="886"/>
        <v>107</v>
      </c>
      <c r="CT2023">
        <f t="shared" si="887"/>
        <v>132</v>
      </c>
      <c r="CU2023">
        <f t="shared" si="888"/>
        <v>94</v>
      </c>
      <c r="CV2023">
        <f t="shared" si="889"/>
        <v>226</v>
      </c>
      <c r="CW2023">
        <f t="shared" si="890"/>
        <v>389</v>
      </c>
      <c r="CX2023">
        <f t="shared" si="891"/>
        <v>329</v>
      </c>
      <c r="CY2023">
        <f t="shared" si="892"/>
        <v>718</v>
      </c>
    </row>
    <row r="2024" spans="1:103">
      <c r="A2024" t="s">
        <v>74</v>
      </c>
      <c r="B2024" t="s">
        <v>3481</v>
      </c>
      <c r="C2024" t="s">
        <v>4875</v>
      </c>
      <c r="D2024">
        <v>300222</v>
      </c>
      <c r="E2024" t="s">
        <v>4918</v>
      </c>
      <c r="F2024" t="s">
        <v>4919</v>
      </c>
      <c r="H2024" t="s">
        <v>3485</v>
      </c>
      <c r="I2024" t="s">
        <v>4878</v>
      </c>
      <c r="J2024" t="s">
        <v>176</v>
      </c>
      <c r="K2024" t="s">
        <v>4920</v>
      </c>
      <c r="L2024" t="s">
        <v>83</v>
      </c>
      <c r="M2024" t="s">
        <v>84</v>
      </c>
      <c r="N2024" t="s">
        <v>85</v>
      </c>
      <c r="O2024" t="s">
        <v>122</v>
      </c>
      <c r="P2024" t="s">
        <v>87</v>
      </c>
      <c r="Q2024" s="7" t="s">
        <v>8132</v>
      </c>
      <c r="R2024">
        <v>0</v>
      </c>
      <c r="S2024">
        <v>0</v>
      </c>
      <c r="T2024">
        <f t="shared" si="868"/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f t="shared" si="869"/>
        <v>0</v>
      </c>
      <c r="AJ2024">
        <f t="shared" si="870"/>
        <v>0</v>
      </c>
      <c r="AK2024">
        <f t="shared" si="871"/>
        <v>0</v>
      </c>
      <c r="AL2024">
        <f t="shared" si="872"/>
        <v>0</v>
      </c>
      <c r="AM2024">
        <f t="shared" si="873"/>
        <v>0</v>
      </c>
      <c r="AN2024">
        <f t="shared" si="874"/>
        <v>0</v>
      </c>
      <c r="AO2024">
        <v>374</v>
      </c>
      <c r="AP2024">
        <v>396</v>
      </c>
      <c r="AQ2024">
        <v>390</v>
      </c>
      <c r="AR2024">
        <v>439</v>
      </c>
      <c r="AS2024">
        <v>453</v>
      </c>
      <c r="AT2024">
        <v>416</v>
      </c>
      <c r="AU2024">
        <v>538</v>
      </c>
      <c r="AV2024">
        <v>448</v>
      </c>
      <c r="AW2024">
        <v>0</v>
      </c>
      <c r="AX2024">
        <v>0</v>
      </c>
      <c r="AY2024">
        <f t="shared" si="875"/>
        <v>1755</v>
      </c>
      <c r="AZ2024">
        <f t="shared" si="876"/>
        <v>1699</v>
      </c>
      <c r="BA2024">
        <f t="shared" si="877"/>
        <v>3454</v>
      </c>
      <c r="BB2024">
        <v>22</v>
      </c>
      <c r="BC2024">
        <v>76</v>
      </c>
      <c r="BD2024">
        <v>185</v>
      </c>
      <c r="BE2024">
        <v>212</v>
      </c>
      <c r="BF2024">
        <v>64</v>
      </c>
      <c r="BG2024">
        <v>122</v>
      </c>
      <c r="BH2024">
        <v>0</v>
      </c>
      <c r="BI2024">
        <v>0</v>
      </c>
      <c r="BJ2024">
        <v>0</v>
      </c>
      <c r="BK2024">
        <v>0</v>
      </c>
      <c r="BL2024">
        <f t="shared" si="878"/>
        <v>271</v>
      </c>
      <c r="BM2024">
        <f t="shared" si="879"/>
        <v>410</v>
      </c>
      <c r="BN2024">
        <f t="shared" si="880"/>
        <v>681</v>
      </c>
      <c r="BO2024">
        <v>292</v>
      </c>
      <c r="BP2024">
        <v>103</v>
      </c>
      <c r="BQ2024">
        <v>0</v>
      </c>
      <c r="BR2024">
        <v>0</v>
      </c>
      <c r="BS2024">
        <v>19</v>
      </c>
      <c r="BT2024">
        <v>13</v>
      </c>
      <c r="BU2024">
        <f t="shared" si="893"/>
        <v>582</v>
      </c>
      <c r="BV2024">
        <f t="shared" si="894"/>
        <v>526</v>
      </c>
      <c r="BW2024">
        <f t="shared" si="895"/>
        <v>1108</v>
      </c>
      <c r="BX2024">
        <v>29</v>
      </c>
      <c r="BY2024">
        <v>88</v>
      </c>
      <c r="BZ2024">
        <v>149</v>
      </c>
      <c r="CA2024">
        <v>205</v>
      </c>
      <c r="CB2024">
        <v>78</v>
      </c>
      <c r="CC2024">
        <v>116</v>
      </c>
      <c r="CD2024">
        <v>0</v>
      </c>
      <c r="CE2024">
        <v>0</v>
      </c>
      <c r="CF2024">
        <v>0</v>
      </c>
      <c r="CG2024">
        <v>0</v>
      </c>
      <c r="CH2024">
        <f t="shared" si="881"/>
        <v>256</v>
      </c>
      <c r="CI2024">
        <f t="shared" si="882"/>
        <v>409</v>
      </c>
      <c r="CJ2024">
        <f t="shared" si="883"/>
        <v>665</v>
      </c>
      <c r="CK2024">
        <v>211</v>
      </c>
      <c r="CL2024">
        <v>94</v>
      </c>
      <c r="CM2024">
        <v>0</v>
      </c>
      <c r="CN2024">
        <v>0</v>
      </c>
      <c r="CO2024">
        <v>27</v>
      </c>
      <c r="CP2024">
        <v>14</v>
      </c>
      <c r="CQ2024">
        <f t="shared" si="884"/>
        <v>494</v>
      </c>
      <c r="CR2024">
        <f t="shared" si="885"/>
        <v>517</v>
      </c>
      <c r="CS2024">
        <f t="shared" si="886"/>
        <v>1011</v>
      </c>
      <c r="CT2024">
        <f t="shared" si="887"/>
        <v>1076</v>
      </c>
      <c r="CU2024">
        <f t="shared" si="888"/>
        <v>1043</v>
      </c>
      <c r="CV2024">
        <f t="shared" si="889"/>
        <v>2119</v>
      </c>
      <c r="CW2024">
        <f t="shared" si="890"/>
        <v>2831</v>
      </c>
      <c r="CX2024">
        <f t="shared" si="891"/>
        <v>2742</v>
      </c>
      <c r="CY2024">
        <f t="shared" si="892"/>
        <v>5573</v>
      </c>
    </row>
    <row r="2025" spans="1:103">
      <c r="A2025" t="s">
        <v>74</v>
      </c>
      <c r="B2025" t="s">
        <v>3481</v>
      </c>
      <c r="C2025" t="s">
        <v>4875</v>
      </c>
      <c r="D2025">
        <v>300231</v>
      </c>
      <c r="E2025" t="s">
        <v>4921</v>
      </c>
      <c r="F2025" t="s">
        <v>4922</v>
      </c>
      <c r="H2025" t="s">
        <v>3485</v>
      </c>
      <c r="I2025" t="s">
        <v>4878</v>
      </c>
      <c r="J2025" t="s">
        <v>176</v>
      </c>
      <c r="K2025" t="s">
        <v>4902</v>
      </c>
      <c r="L2025" t="s">
        <v>83</v>
      </c>
      <c r="M2025" t="s">
        <v>84</v>
      </c>
      <c r="N2025" t="s">
        <v>85</v>
      </c>
      <c r="O2025" t="s">
        <v>122</v>
      </c>
      <c r="P2025" t="s">
        <v>87</v>
      </c>
      <c r="Q2025" s="7" t="s">
        <v>8132</v>
      </c>
      <c r="R2025">
        <v>0</v>
      </c>
      <c r="S2025">
        <v>0</v>
      </c>
      <c r="T2025">
        <f t="shared" si="868"/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f t="shared" si="869"/>
        <v>0</v>
      </c>
      <c r="AJ2025">
        <f t="shared" si="870"/>
        <v>0</v>
      </c>
      <c r="AK2025">
        <f t="shared" si="871"/>
        <v>0</v>
      </c>
      <c r="AL2025">
        <f t="shared" si="872"/>
        <v>0</v>
      </c>
      <c r="AM2025">
        <f t="shared" si="873"/>
        <v>0</v>
      </c>
      <c r="AN2025">
        <f t="shared" si="874"/>
        <v>0</v>
      </c>
      <c r="AO2025">
        <v>53</v>
      </c>
      <c r="AP2025">
        <v>33</v>
      </c>
      <c r="AQ2025">
        <v>40</v>
      </c>
      <c r="AR2025">
        <v>41</v>
      </c>
      <c r="AS2025">
        <v>49</v>
      </c>
      <c r="AT2025">
        <v>38</v>
      </c>
      <c r="AU2025">
        <v>50</v>
      </c>
      <c r="AV2025">
        <v>41</v>
      </c>
      <c r="AW2025">
        <v>0</v>
      </c>
      <c r="AX2025">
        <v>0</v>
      </c>
      <c r="AY2025">
        <f t="shared" si="875"/>
        <v>192</v>
      </c>
      <c r="AZ2025">
        <f t="shared" si="876"/>
        <v>153</v>
      </c>
      <c r="BA2025">
        <f t="shared" si="877"/>
        <v>345</v>
      </c>
      <c r="BB2025">
        <v>0</v>
      </c>
      <c r="BC2025">
        <v>0</v>
      </c>
      <c r="BD2025">
        <v>22</v>
      </c>
      <c r="BE2025">
        <v>14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f t="shared" si="878"/>
        <v>22</v>
      </c>
      <c r="BM2025">
        <f t="shared" si="879"/>
        <v>14</v>
      </c>
      <c r="BN2025">
        <f t="shared" si="880"/>
        <v>36</v>
      </c>
      <c r="BO2025">
        <v>22</v>
      </c>
      <c r="BP2025">
        <v>11</v>
      </c>
      <c r="BQ2025">
        <v>0</v>
      </c>
      <c r="BR2025">
        <v>0</v>
      </c>
      <c r="BS2025">
        <v>0</v>
      </c>
      <c r="BT2025">
        <v>0</v>
      </c>
      <c r="BU2025">
        <f t="shared" si="893"/>
        <v>44</v>
      </c>
      <c r="BV2025">
        <f t="shared" si="894"/>
        <v>25</v>
      </c>
      <c r="BW2025">
        <f t="shared" si="895"/>
        <v>69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21</v>
      </c>
      <c r="CE2025">
        <v>20</v>
      </c>
      <c r="CF2025">
        <v>0</v>
      </c>
      <c r="CG2025">
        <v>0</v>
      </c>
      <c r="CH2025">
        <f t="shared" si="881"/>
        <v>21</v>
      </c>
      <c r="CI2025">
        <f t="shared" si="882"/>
        <v>20</v>
      </c>
      <c r="CJ2025">
        <f t="shared" si="883"/>
        <v>41</v>
      </c>
      <c r="CK2025">
        <v>8</v>
      </c>
      <c r="CL2025">
        <v>9</v>
      </c>
      <c r="CM2025">
        <v>0</v>
      </c>
      <c r="CN2025">
        <v>0</v>
      </c>
      <c r="CO2025">
        <v>0</v>
      </c>
      <c r="CP2025">
        <v>0</v>
      </c>
      <c r="CQ2025">
        <f t="shared" si="884"/>
        <v>29</v>
      </c>
      <c r="CR2025">
        <f t="shared" si="885"/>
        <v>29</v>
      </c>
      <c r="CS2025">
        <f t="shared" si="886"/>
        <v>58</v>
      </c>
      <c r="CT2025">
        <f t="shared" si="887"/>
        <v>73</v>
      </c>
      <c r="CU2025">
        <f t="shared" si="888"/>
        <v>54</v>
      </c>
      <c r="CV2025">
        <f t="shared" si="889"/>
        <v>127</v>
      </c>
      <c r="CW2025">
        <f t="shared" si="890"/>
        <v>265</v>
      </c>
      <c r="CX2025">
        <f t="shared" si="891"/>
        <v>207</v>
      </c>
      <c r="CY2025">
        <f t="shared" si="892"/>
        <v>472</v>
      </c>
    </row>
    <row r="2026" spans="1:103">
      <c r="A2026" t="s">
        <v>74</v>
      </c>
      <c r="B2026" t="s">
        <v>3481</v>
      </c>
      <c r="C2026" t="s">
        <v>4875</v>
      </c>
      <c r="D2026">
        <v>400176</v>
      </c>
      <c r="E2026" t="s">
        <v>4923</v>
      </c>
      <c r="F2026" t="s">
        <v>4650</v>
      </c>
      <c r="H2026" t="s">
        <v>3485</v>
      </c>
      <c r="I2026" t="s">
        <v>4878</v>
      </c>
      <c r="J2026" t="s">
        <v>176</v>
      </c>
      <c r="K2026" t="s">
        <v>4924</v>
      </c>
      <c r="L2026" t="s">
        <v>129</v>
      </c>
      <c r="M2026" t="s">
        <v>134</v>
      </c>
      <c r="N2026" t="s">
        <v>85</v>
      </c>
      <c r="O2026" t="s">
        <v>2284</v>
      </c>
      <c r="P2026" t="s">
        <v>87</v>
      </c>
      <c r="Q2026" t="s">
        <v>8135</v>
      </c>
      <c r="R2026">
        <v>9</v>
      </c>
      <c r="S2026">
        <v>16</v>
      </c>
      <c r="T2026">
        <f t="shared" si="868"/>
        <v>25</v>
      </c>
      <c r="U2026">
        <v>11</v>
      </c>
      <c r="V2026">
        <v>15</v>
      </c>
      <c r="W2026">
        <v>16</v>
      </c>
      <c r="X2026">
        <v>21</v>
      </c>
      <c r="Y2026">
        <v>14</v>
      </c>
      <c r="Z2026">
        <v>5</v>
      </c>
      <c r="AA2026">
        <v>16</v>
      </c>
      <c r="AB2026">
        <v>10</v>
      </c>
      <c r="AC2026">
        <v>13</v>
      </c>
      <c r="AD2026">
        <v>15</v>
      </c>
      <c r="AE2026">
        <v>15</v>
      </c>
      <c r="AF2026">
        <v>12</v>
      </c>
      <c r="AG2026">
        <v>0</v>
      </c>
      <c r="AH2026">
        <v>0</v>
      </c>
      <c r="AI2026">
        <f t="shared" si="869"/>
        <v>85</v>
      </c>
      <c r="AJ2026">
        <f t="shared" si="870"/>
        <v>78</v>
      </c>
      <c r="AK2026">
        <f t="shared" si="871"/>
        <v>163</v>
      </c>
      <c r="AL2026">
        <f t="shared" si="872"/>
        <v>94</v>
      </c>
      <c r="AM2026">
        <f t="shared" si="873"/>
        <v>94</v>
      </c>
      <c r="AN2026">
        <f t="shared" si="874"/>
        <v>188</v>
      </c>
      <c r="AO2026">
        <v>53</v>
      </c>
      <c r="AP2026">
        <v>45</v>
      </c>
      <c r="AQ2026">
        <v>41</v>
      </c>
      <c r="AR2026">
        <v>36</v>
      </c>
      <c r="AS2026">
        <v>54</v>
      </c>
      <c r="AT2026">
        <v>55</v>
      </c>
      <c r="AU2026">
        <v>79</v>
      </c>
      <c r="AV2026">
        <v>49</v>
      </c>
      <c r="AW2026">
        <v>0</v>
      </c>
      <c r="AX2026">
        <v>0</v>
      </c>
      <c r="AY2026">
        <f t="shared" si="875"/>
        <v>227</v>
      </c>
      <c r="AZ2026">
        <f t="shared" si="876"/>
        <v>185</v>
      </c>
      <c r="BA2026">
        <f t="shared" si="877"/>
        <v>412</v>
      </c>
      <c r="BB2026">
        <v>0</v>
      </c>
      <c r="BC2026">
        <v>0</v>
      </c>
      <c r="BD2026">
        <v>23</v>
      </c>
      <c r="BE2026">
        <v>11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f t="shared" si="878"/>
        <v>23</v>
      </c>
      <c r="BM2026">
        <f t="shared" si="879"/>
        <v>11</v>
      </c>
      <c r="BN2026">
        <f t="shared" si="880"/>
        <v>34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f t="shared" si="893"/>
        <v>23</v>
      </c>
      <c r="BV2026">
        <f t="shared" si="894"/>
        <v>11</v>
      </c>
      <c r="BW2026">
        <f t="shared" si="895"/>
        <v>34</v>
      </c>
      <c r="BX2026">
        <v>0</v>
      </c>
      <c r="BY2026">
        <v>0</v>
      </c>
      <c r="BZ2026">
        <v>18</v>
      </c>
      <c r="CA2026">
        <v>8</v>
      </c>
      <c r="CB2026">
        <v>0</v>
      </c>
      <c r="CC2026">
        <v>0</v>
      </c>
      <c r="CD2026">
        <v>8</v>
      </c>
      <c r="CE2026">
        <v>2</v>
      </c>
      <c r="CF2026">
        <v>0</v>
      </c>
      <c r="CG2026">
        <v>0</v>
      </c>
      <c r="CH2026">
        <f t="shared" si="881"/>
        <v>26</v>
      </c>
      <c r="CI2026">
        <f t="shared" si="882"/>
        <v>10</v>
      </c>
      <c r="CJ2026">
        <f t="shared" si="883"/>
        <v>36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f t="shared" si="884"/>
        <v>26</v>
      </c>
      <c r="CR2026">
        <f t="shared" si="885"/>
        <v>10</v>
      </c>
      <c r="CS2026">
        <f t="shared" si="886"/>
        <v>36</v>
      </c>
      <c r="CT2026">
        <f t="shared" si="887"/>
        <v>49</v>
      </c>
      <c r="CU2026">
        <f t="shared" si="888"/>
        <v>21</v>
      </c>
      <c r="CV2026">
        <f t="shared" si="889"/>
        <v>70</v>
      </c>
      <c r="CW2026">
        <f t="shared" si="890"/>
        <v>370</v>
      </c>
      <c r="CX2026">
        <f t="shared" si="891"/>
        <v>300</v>
      </c>
      <c r="CY2026">
        <f t="shared" si="892"/>
        <v>670</v>
      </c>
    </row>
    <row r="2027" spans="1:103">
      <c r="A2027" t="s">
        <v>74</v>
      </c>
      <c r="B2027" t="s">
        <v>3481</v>
      </c>
      <c r="C2027" t="s">
        <v>4875</v>
      </c>
      <c r="D2027">
        <v>400177</v>
      </c>
      <c r="E2027" t="s">
        <v>4925</v>
      </c>
      <c r="F2027" t="s">
        <v>4926</v>
      </c>
      <c r="H2027" t="s">
        <v>3485</v>
      </c>
      <c r="I2027" t="s">
        <v>4878</v>
      </c>
      <c r="J2027" t="s">
        <v>176</v>
      </c>
      <c r="K2027" t="s">
        <v>4920</v>
      </c>
      <c r="L2027" t="s">
        <v>129</v>
      </c>
      <c r="M2027" t="s">
        <v>134</v>
      </c>
      <c r="N2027" t="s">
        <v>85</v>
      </c>
      <c r="O2027" t="s">
        <v>244</v>
      </c>
      <c r="P2027" t="s">
        <v>87</v>
      </c>
      <c r="Q2027" t="s">
        <v>8135</v>
      </c>
      <c r="R2027">
        <v>8</v>
      </c>
      <c r="S2027">
        <v>1</v>
      </c>
      <c r="T2027">
        <f t="shared" si="868"/>
        <v>9</v>
      </c>
      <c r="U2027">
        <v>3</v>
      </c>
      <c r="V2027">
        <v>2</v>
      </c>
      <c r="W2027">
        <v>4</v>
      </c>
      <c r="X2027">
        <v>1</v>
      </c>
      <c r="Y2027">
        <v>4</v>
      </c>
      <c r="Z2027">
        <v>3</v>
      </c>
      <c r="AA2027">
        <v>2</v>
      </c>
      <c r="AB2027">
        <v>2</v>
      </c>
      <c r="AC2027">
        <v>4</v>
      </c>
      <c r="AD2027">
        <v>3</v>
      </c>
      <c r="AE2027">
        <v>1</v>
      </c>
      <c r="AF2027">
        <v>1</v>
      </c>
      <c r="AG2027">
        <v>0</v>
      </c>
      <c r="AH2027">
        <v>0</v>
      </c>
      <c r="AI2027">
        <f t="shared" si="869"/>
        <v>18</v>
      </c>
      <c r="AJ2027">
        <f t="shared" si="870"/>
        <v>12</v>
      </c>
      <c r="AK2027">
        <f t="shared" si="871"/>
        <v>30</v>
      </c>
      <c r="AL2027">
        <f t="shared" si="872"/>
        <v>26</v>
      </c>
      <c r="AM2027">
        <f t="shared" si="873"/>
        <v>13</v>
      </c>
      <c r="AN2027">
        <f t="shared" si="874"/>
        <v>39</v>
      </c>
      <c r="AO2027">
        <v>10</v>
      </c>
      <c r="AP2027">
        <v>30</v>
      </c>
      <c r="AQ2027">
        <v>22</v>
      </c>
      <c r="AR2027">
        <v>14</v>
      </c>
      <c r="AS2027">
        <v>21</v>
      </c>
      <c r="AT2027">
        <v>43</v>
      </c>
      <c r="AU2027">
        <v>29</v>
      </c>
      <c r="AV2027">
        <v>38</v>
      </c>
      <c r="AW2027">
        <v>0</v>
      </c>
      <c r="AX2027">
        <v>0</v>
      </c>
      <c r="AY2027">
        <f t="shared" si="875"/>
        <v>82</v>
      </c>
      <c r="AZ2027">
        <f t="shared" si="876"/>
        <v>125</v>
      </c>
      <c r="BA2027">
        <f t="shared" si="877"/>
        <v>207</v>
      </c>
      <c r="BB2027">
        <v>8</v>
      </c>
      <c r="BC2027">
        <v>0</v>
      </c>
      <c r="BD2027">
        <v>10</v>
      </c>
      <c r="BE2027">
        <v>15</v>
      </c>
      <c r="BF2027">
        <v>8</v>
      </c>
      <c r="BG2027">
        <v>5</v>
      </c>
      <c r="BH2027">
        <v>0</v>
      </c>
      <c r="BI2027">
        <v>0</v>
      </c>
      <c r="BJ2027">
        <v>0</v>
      </c>
      <c r="BK2027">
        <v>0</v>
      </c>
      <c r="BL2027">
        <f t="shared" si="878"/>
        <v>26</v>
      </c>
      <c r="BM2027">
        <f t="shared" si="879"/>
        <v>20</v>
      </c>
      <c r="BN2027">
        <f t="shared" si="880"/>
        <v>46</v>
      </c>
      <c r="BO2027">
        <v>6</v>
      </c>
      <c r="BP2027">
        <v>7</v>
      </c>
      <c r="BQ2027">
        <v>0</v>
      </c>
      <c r="BR2027">
        <v>0</v>
      </c>
      <c r="BS2027">
        <v>0</v>
      </c>
      <c r="BT2027">
        <v>0</v>
      </c>
      <c r="BU2027">
        <f t="shared" si="893"/>
        <v>32</v>
      </c>
      <c r="BV2027">
        <f t="shared" si="894"/>
        <v>27</v>
      </c>
      <c r="BW2027">
        <f t="shared" si="895"/>
        <v>59</v>
      </c>
      <c r="BX2027">
        <v>2</v>
      </c>
      <c r="BY2027">
        <v>4</v>
      </c>
      <c r="BZ2027">
        <v>12</v>
      </c>
      <c r="CA2027">
        <v>20</v>
      </c>
      <c r="CB2027">
        <v>11</v>
      </c>
      <c r="CC2027">
        <v>8</v>
      </c>
      <c r="CD2027">
        <v>0</v>
      </c>
      <c r="CE2027">
        <v>0</v>
      </c>
      <c r="CF2027">
        <v>0</v>
      </c>
      <c r="CG2027">
        <v>0</v>
      </c>
      <c r="CH2027">
        <f t="shared" si="881"/>
        <v>25</v>
      </c>
      <c r="CI2027">
        <f t="shared" si="882"/>
        <v>32</v>
      </c>
      <c r="CJ2027">
        <f t="shared" si="883"/>
        <v>57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f t="shared" si="884"/>
        <v>25</v>
      </c>
      <c r="CR2027">
        <f t="shared" si="885"/>
        <v>32</v>
      </c>
      <c r="CS2027">
        <f t="shared" si="886"/>
        <v>57</v>
      </c>
      <c r="CT2027">
        <f t="shared" si="887"/>
        <v>57</v>
      </c>
      <c r="CU2027">
        <f t="shared" si="888"/>
        <v>59</v>
      </c>
      <c r="CV2027">
        <f t="shared" si="889"/>
        <v>116</v>
      </c>
      <c r="CW2027">
        <f t="shared" si="890"/>
        <v>165</v>
      </c>
      <c r="CX2027">
        <f t="shared" si="891"/>
        <v>197</v>
      </c>
      <c r="CY2027">
        <f t="shared" si="892"/>
        <v>362</v>
      </c>
    </row>
    <row r="2028" spans="1:103">
      <c r="A2028" t="s">
        <v>74</v>
      </c>
      <c r="B2028" t="s">
        <v>3481</v>
      </c>
      <c r="C2028" t="s">
        <v>4875</v>
      </c>
      <c r="D2028">
        <v>400178</v>
      </c>
      <c r="E2028" t="s">
        <v>4927</v>
      </c>
      <c r="F2028" t="s">
        <v>4928</v>
      </c>
      <c r="H2028" t="s">
        <v>3485</v>
      </c>
      <c r="I2028" t="s">
        <v>4878</v>
      </c>
      <c r="J2028" t="s">
        <v>176</v>
      </c>
      <c r="K2028" t="s">
        <v>4929</v>
      </c>
      <c r="L2028" t="s">
        <v>129</v>
      </c>
      <c r="M2028" t="s">
        <v>134</v>
      </c>
      <c r="N2028" t="s">
        <v>85</v>
      </c>
      <c r="O2028" t="s">
        <v>86</v>
      </c>
      <c r="P2028" t="s">
        <v>87</v>
      </c>
      <c r="Q2028" s="7" t="s">
        <v>8134</v>
      </c>
      <c r="R2028">
        <v>12</v>
      </c>
      <c r="S2028">
        <v>14</v>
      </c>
      <c r="T2028">
        <f t="shared" si="868"/>
        <v>26</v>
      </c>
      <c r="U2028">
        <v>13</v>
      </c>
      <c r="V2028">
        <v>10</v>
      </c>
      <c r="W2028">
        <v>10</v>
      </c>
      <c r="X2028">
        <v>8</v>
      </c>
      <c r="Y2028">
        <v>11</v>
      </c>
      <c r="Z2028">
        <v>9</v>
      </c>
      <c r="AA2028">
        <v>10</v>
      </c>
      <c r="AB2028">
        <v>11</v>
      </c>
      <c r="AC2028">
        <v>6</v>
      </c>
      <c r="AD2028">
        <v>10</v>
      </c>
      <c r="AE2028">
        <v>3</v>
      </c>
      <c r="AF2028">
        <v>7</v>
      </c>
      <c r="AG2028">
        <v>0</v>
      </c>
      <c r="AH2028">
        <v>0</v>
      </c>
      <c r="AI2028">
        <f t="shared" si="869"/>
        <v>53</v>
      </c>
      <c r="AJ2028">
        <f t="shared" si="870"/>
        <v>55</v>
      </c>
      <c r="AK2028">
        <f t="shared" si="871"/>
        <v>108</v>
      </c>
      <c r="AL2028">
        <f t="shared" si="872"/>
        <v>65</v>
      </c>
      <c r="AM2028">
        <f t="shared" si="873"/>
        <v>69</v>
      </c>
      <c r="AN2028">
        <f t="shared" si="874"/>
        <v>134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f t="shared" si="875"/>
        <v>0</v>
      </c>
      <c r="AZ2028">
        <f t="shared" si="876"/>
        <v>0</v>
      </c>
      <c r="BA2028">
        <f t="shared" si="877"/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f t="shared" si="878"/>
        <v>0</v>
      </c>
      <c r="BM2028">
        <f t="shared" si="879"/>
        <v>0</v>
      </c>
      <c r="BN2028">
        <f t="shared" si="880"/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f t="shared" si="893"/>
        <v>0</v>
      </c>
      <c r="BV2028">
        <f t="shared" si="894"/>
        <v>0</v>
      </c>
      <c r="BW2028">
        <f t="shared" si="895"/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f t="shared" si="881"/>
        <v>0</v>
      </c>
      <c r="CI2028">
        <f t="shared" si="882"/>
        <v>0</v>
      </c>
      <c r="CJ2028">
        <f t="shared" si="883"/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f t="shared" si="884"/>
        <v>0</v>
      </c>
      <c r="CR2028">
        <f t="shared" si="885"/>
        <v>0</v>
      </c>
      <c r="CS2028">
        <f t="shared" si="886"/>
        <v>0</v>
      </c>
      <c r="CT2028">
        <f t="shared" si="887"/>
        <v>0</v>
      </c>
      <c r="CU2028">
        <f t="shared" si="888"/>
        <v>0</v>
      </c>
      <c r="CV2028">
        <f t="shared" si="889"/>
        <v>0</v>
      </c>
      <c r="CW2028">
        <f t="shared" si="890"/>
        <v>65</v>
      </c>
      <c r="CX2028">
        <f t="shared" si="891"/>
        <v>69</v>
      </c>
      <c r="CY2028">
        <f t="shared" si="892"/>
        <v>134</v>
      </c>
    </row>
    <row r="2029" spans="1:103">
      <c r="A2029" t="s">
        <v>74</v>
      </c>
      <c r="B2029" t="s">
        <v>3481</v>
      </c>
      <c r="C2029" t="s">
        <v>4875</v>
      </c>
      <c r="D2029">
        <v>411569</v>
      </c>
      <c r="E2029" t="s">
        <v>4930</v>
      </c>
      <c r="F2029" t="s">
        <v>4931</v>
      </c>
      <c r="H2029" t="s">
        <v>3485</v>
      </c>
      <c r="I2029" t="s">
        <v>4878</v>
      </c>
      <c r="J2029" t="s">
        <v>176</v>
      </c>
      <c r="K2029" t="s">
        <v>4932</v>
      </c>
      <c r="L2029" t="s">
        <v>129</v>
      </c>
      <c r="M2029" t="s">
        <v>134</v>
      </c>
      <c r="N2029" t="s">
        <v>85</v>
      </c>
      <c r="O2029" t="s">
        <v>244</v>
      </c>
      <c r="P2029" t="s">
        <v>87</v>
      </c>
      <c r="Q2029" t="s">
        <v>8135</v>
      </c>
      <c r="R2029">
        <v>4</v>
      </c>
      <c r="S2029">
        <v>6</v>
      </c>
      <c r="T2029">
        <f t="shared" si="868"/>
        <v>10</v>
      </c>
      <c r="U2029">
        <v>5</v>
      </c>
      <c r="V2029">
        <v>3</v>
      </c>
      <c r="W2029">
        <v>7</v>
      </c>
      <c r="X2029">
        <v>8</v>
      </c>
      <c r="Y2029">
        <v>3</v>
      </c>
      <c r="Z2029">
        <v>4</v>
      </c>
      <c r="AA2029">
        <v>2</v>
      </c>
      <c r="AB2029">
        <v>1</v>
      </c>
      <c r="AC2029">
        <v>4</v>
      </c>
      <c r="AD2029">
        <v>3</v>
      </c>
      <c r="AE2029">
        <v>4</v>
      </c>
      <c r="AF2029">
        <v>6</v>
      </c>
      <c r="AG2029">
        <v>0</v>
      </c>
      <c r="AH2029">
        <v>0</v>
      </c>
      <c r="AI2029">
        <f t="shared" si="869"/>
        <v>25</v>
      </c>
      <c r="AJ2029">
        <f t="shared" si="870"/>
        <v>25</v>
      </c>
      <c r="AK2029">
        <f t="shared" si="871"/>
        <v>50</v>
      </c>
      <c r="AL2029">
        <f t="shared" si="872"/>
        <v>29</v>
      </c>
      <c r="AM2029">
        <f t="shared" si="873"/>
        <v>31</v>
      </c>
      <c r="AN2029">
        <f t="shared" si="874"/>
        <v>60</v>
      </c>
      <c r="AO2029">
        <v>6</v>
      </c>
      <c r="AP2029">
        <v>6</v>
      </c>
      <c r="AQ2029">
        <v>6</v>
      </c>
      <c r="AR2029">
        <v>8</v>
      </c>
      <c r="AS2029">
        <v>3</v>
      </c>
      <c r="AT2029">
        <v>2</v>
      </c>
      <c r="AU2029">
        <v>4</v>
      </c>
      <c r="AV2029">
        <v>2</v>
      </c>
      <c r="AW2029">
        <v>0</v>
      </c>
      <c r="AX2029">
        <v>0</v>
      </c>
      <c r="AY2029">
        <f t="shared" si="875"/>
        <v>19</v>
      </c>
      <c r="AZ2029">
        <f t="shared" si="876"/>
        <v>18</v>
      </c>
      <c r="BA2029">
        <f t="shared" si="877"/>
        <v>37</v>
      </c>
      <c r="BB2029">
        <v>0</v>
      </c>
      <c r="BC2029">
        <v>0</v>
      </c>
      <c r="BD2029">
        <v>5</v>
      </c>
      <c r="BE2029">
        <v>13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f t="shared" si="878"/>
        <v>5</v>
      </c>
      <c r="BM2029">
        <f t="shared" si="879"/>
        <v>13</v>
      </c>
      <c r="BN2029">
        <f t="shared" si="880"/>
        <v>18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f t="shared" si="893"/>
        <v>5</v>
      </c>
      <c r="BV2029">
        <f t="shared" si="894"/>
        <v>13</v>
      </c>
      <c r="BW2029">
        <f t="shared" si="895"/>
        <v>18</v>
      </c>
      <c r="BX2029">
        <v>0</v>
      </c>
      <c r="BY2029">
        <v>0</v>
      </c>
      <c r="BZ2029">
        <v>4</v>
      </c>
      <c r="CA2029">
        <v>3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f t="shared" si="881"/>
        <v>4</v>
      </c>
      <c r="CI2029">
        <f t="shared" si="882"/>
        <v>3</v>
      </c>
      <c r="CJ2029">
        <f t="shared" si="883"/>
        <v>7</v>
      </c>
      <c r="CK2029">
        <v>0</v>
      </c>
      <c r="CL2029">
        <v>4</v>
      </c>
      <c r="CM2029">
        <v>0</v>
      </c>
      <c r="CN2029">
        <v>0</v>
      </c>
      <c r="CO2029">
        <v>0</v>
      </c>
      <c r="CP2029">
        <v>0</v>
      </c>
      <c r="CQ2029">
        <f t="shared" si="884"/>
        <v>4</v>
      </c>
      <c r="CR2029">
        <f t="shared" si="885"/>
        <v>7</v>
      </c>
      <c r="CS2029">
        <f t="shared" si="886"/>
        <v>11</v>
      </c>
      <c r="CT2029">
        <f t="shared" si="887"/>
        <v>9</v>
      </c>
      <c r="CU2029">
        <f t="shared" si="888"/>
        <v>20</v>
      </c>
      <c r="CV2029">
        <f t="shared" si="889"/>
        <v>29</v>
      </c>
      <c r="CW2029">
        <f t="shared" si="890"/>
        <v>57</v>
      </c>
      <c r="CX2029">
        <f t="shared" si="891"/>
        <v>69</v>
      </c>
      <c r="CY2029">
        <f t="shared" si="892"/>
        <v>126</v>
      </c>
    </row>
    <row r="2030" spans="1:103">
      <c r="A2030" t="s">
        <v>74</v>
      </c>
      <c r="B2030" t="s">
        <v>3481</v>
      </c>
      <c r="C2030" t="s">
        <v>4933</v>
      </c>
      <c r="D2030">
        <v>101592</v>
      </c>
      <c r="E2030" t="s">
        <v>4934</v>
      </c>
      <c r="F2030" t="s">
        <v>4935</v>
      </c>
      <c r="H2030" t="s">
        <v>3485</v>
      </c>
      <c r="I2030" t="s">
        <v>4878</v>
      </c>
      <c r="J2030" t="s">
        <v>176</v>
      </c>
      <c r="K2030" t="s">
        <v>4936</v>
      </c>
      <c r="L2030" t="s">
        <v>83</v>
      </c>
      <c r="M2030" t="s">
        <v>84</v>
      </c>
      <c r="N2030" t="s">
        <v>85</v>
      </c>
      <c r="O2030" t="s">
        <v>86</v>
      </c>
      <c r="P2030" t="s">
        <v>87</v>
      </c>
      <c r="Q2030" s="7" t="s">
        <v>8134</v>
      </c>
      <c r="R2030">
        <v>8</v>
      </c>
      <c r="S2030">
        <v>11</v>
      </c>
      <c r="T2030">
        <f t="shared" si="868"/>
        <v>19</v>
      </c>
      <c r="U2030">
        <v>8</v>
      </c>
      <c r="V2030">
        <v>15</v>
      </c>
      <c r="W2030">
        <v>10</v>
      </c>
      <c r="X2030">
        <v>9</v>
      </c>
      <c r="Y2030">
        <v>14</v>
      </c>
      <c r="Z2030">
        <v>13</v>
      </c>
      <c r="AA2030">
        <v>13</v>
      </c>
      <c r="AB2030">
        <v>12</v>
      </c>
      <c r="AC2030">
        <v>14</v>
      </c>
      <c r="AD2030">
        <v>12</v>
      </c>
      <c r="AE2030">
        <v>16</v>
      </c>
      <c r="AF2030">
        <v>4</v>
      </c>
      <c r="AG2030">
        <v>0</v>
      </c>
      <c r="AH2030">
        <v>0</v>
      </c>
      <c r="AI2030">
        <f t="shared" si="869"/>
        <v>75</v>
      </c>
      <c r="AJ2030">
        <f t="shared" si="870"/>
        <v>65</v>
      </c>
      <c r="AK2030">
        <f t="shared" si="871"/>
        <v>140</v>
      </c>
      <c r="AL2030">
        <f t="shared" si="872"/>
        <v>83</v>
      </c>
      <c r="AM2030">
        <f t="shared" si="873"/>
        <v>76</v>
      </c>
      <c r="AN2030">
        <f t="shared" si="874"/>
        <v>159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f t="shared" si="875"/>
        <v>0</v>
      </c>
      <c r="AZ2030">
        <f t="shared" si="876"/>
        <v>0</v>
      </c>
      <c r="BA2030">
        <f t="shared" si="877"/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f t="shared" si="878"/>
        <v>0</v>
      </c>
      <c r="BM2030">
        <f t="shared" si="879"/>
        <v>0</v>
      </c>
      <c r="BN2030">
        <f t="shared" si="880"/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f t="shared" si="893"/>
        <v>0</v>
      </c>
      <c r="BV2030">
        <f t="shared" si="894"/>
        <v>0</v>
      </c>
      <c r="BW2030">
        <f t="shared" si="895"/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f t="shared" si="881"/>
        <v>0</v>
      </c>
      <c r="CI2030">
        <f t="shared" si="882"/>
        <v>0</v>
      </c>
      <c r="CJ2030">
        <f t="shared" si="883"/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f t="shared" si="884"/>
        <v>0</v>
      </c>
      <c r="CR2030">
        <f t="shared" si="885"/>
        <v>0</v>
      </c>
      <c r="CS2030">
        <f t="shared" si="886"/>
        <v>0</v>
      </c>
      <c r="CT2030">
        <f t="shared" si="887"/>
        <v>0</v>
      </c>
      <c r="CU2030">
        <f t="shared" si="888"/>
        <v>0</v>
      </c>
      <c r="CV2030">
        <f t="shared" si="889"/>
        <v>0</v>
      </c>
      <c r="CW2030">
        <f t="shared" si="890"/>
        <v>83</v>
      </c>
      <c r="CX2030">
        <f t="shared" si="891"/>
        <v>76</v>
      </c>
      <c r="CY2030">
        <f t="shared" si="892"/>
        <v>159</v>
      </c>
    </row>
    <row r="2031" spans="1:103">
      <c r="A2031" t="s">
        <v>74</v>
      </c>
      <c r="B2031" t="s">
        <v>3481</v>
      </c>
      <c r="C2031" t="s">
        <v>4933</v>
      </c>
      <c r="D2031">
        <v>101593</v>
      </c>
      <c r="E2031" t="s">
        <v>4937</v>
      </c>
      <c r="F2031" t="s">
        <v>1326</v>
      </c>
      <c r="H2031" t="s">
        <v>3485</v>
      </c>
      <c r="I2031" t="s">
        <v>4878</v>
      </c>
      <c r="J2031" t="s">
        <v>176</v>
      </c>
      <c r="K2031" t="s">
        <v>1329</v>
      </c>
      <c r="L2031" t="s">
        <v>83</v>
      </c>
      <c r="M2031" t="s">
        <v>84</v>
      </c>
      <c r="N2031" t="s">
        <v>85</v>
      </c>
      <c r="O2031" t="s">
        <v>86</v>
      </c>
      <c r="P2031" t="s">
        <v>87</v>
      </c>
      <c r="Q2031" s="7" t="s">
        <v>8134</v>
      </c>
      <c r="R2031">
        <v>7</v>
      </c>
      <c r="S2031">
        <v>4</v>
      </c>
      <c r="T2031">
        <f t="shared" si="868"/>
        <v>11</v>
      </c>
      <c r="U2031">
        <v>7</v>
      </c>
      <c r="V2031">
        <v>4</v>
      </c>
      <c r="W2031">
        <v>6</v>
      </c>
      <c r="X2031">
        <v>11</v>
      </c>
      <c r="Y2031">
        <v>6</v>
      </c>
      <c r="Z2031">
        <v>4</v>
      </c>
      <c r="AA2031">
        <v>14</v>
      </c>
      <c r="AB2031">
        <v>8</v>
      </c>
      <c r="AC2031">
        <v>8</v>
      </c>
      <c r="AD2031">
        <v>9</v>
      </c>
      <c r="AE2031">
        <v>7</v>
      </c>
      <c r="AF2031">
        <v>3</v>
      </c>
      <c r="AG2031">
        <v>0</v>
      </c>
      <c r="AH2031">
        <v>0</v>
      </c>
      <c r="AI2031">
        <f t="shared" si="869"/>
        <v>48</v>
      </c>
      <c r="AJ2031">
        <f t="shared" si="870"/>
        <v>39</v>
      </c>
      <c r="AK2031">
        <f t="shared" si="871"/>
        <v>87</v>
      </c>
      <c r="AL2031">
        <f t="shared" si="872"/>
        <v>55</v>
      </c>
      <c r="AM2031">
        <f t="shared" si="873"/>
        <v>43</v>
      </c>
      <c r="AN2031">
        <f t="shared" si="874"/>
        <v>98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f t="shared" si="875"/>
        <v>0</v>
      </c>
      <c r="AZ2031">
        <f t="shared" si="876"/>
        <v>0</v>
      </c>
      <c r="BA2031">
        <f t="shared" si="877"/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f t="shared" si="878"/>
        <v>0</v>
      </c>
      <c r="BM2031">
        <f t="shared" si="879"/>
        <v>0</v>
      </c>
      <c r="BN2031">
        <f t="shared" si="880"/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f t="shared" si="893"/>
        <v>0</v>
      </c>
      <c r="BV2031">
        <f t="shared" si="894"/>
        <v>0</v>
      </c>
      <c r="BW2031">
        <f t="shared" si="895"/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f t="shared" si="881"/>
        <v>0</v>
      </c>
      <c r="CI2031">
        <f t="shared" si="882"/>
        <v>0</v>
      </c>
      <c r="CJ2031">
        <f t="shared" si="883"/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f t="shared" si="884"/>
        <v>0</v>
      </c>
      <c r="CR2031">
        <f t="shared" si="885"/>
        <v>0</v>
      </c>
      <c r="CS2031">
        <f t="shared" si="886"/>
        <v>0</v>
      </c>
      <c r="CT2031">
        <f t="shared" si="887"/>
        <v>0</v>
      </c>
      <c r="CU2031">
        <f t="shared" si="888"/>
        <v>0</v>
      </c>
      <c r="CV2031">
        <f t="shared" si="889"/>
        <v>0</v>
      </c>
      <c r="CW2031">
        <f t="shared" si="890"/>
        <v>55</v>
      </c>
      <c r="CX2031">
        <f t="shared" si="891"/>
        <v>43</v>
      </c>
      <c r="CY2031">
        <f t="shared" si="892"/>
        <v>98</v>
      </c>
    </row>
    <row r="2032" spans="1:103">
      <c r="A2032" t="s">
        <v>74</v>
      </c>
      <c r="B2032" t="s">
        <v>3481</v>
      </c>
      <c r="C2032" t="s">
        <v>4933</v>
      </c>
      <c r="D2032">
        <v>101594</v>
      </c>
      <c r="E2032" t="s">
        <v>4938</v>
      </c>
      <c r="F2032" t="s">
        <v>4939</v>
      </c>
      <c r="H2032" t="s">
        <v>3485</v>
      </c>
      <c r="I2032" t="s">
        <v>4878</v>
      </c>
      <c r="J2032" t="s">
        <v>176</v>
      </c>
      <c r="K2032" t="s">
        <v>4940</v>
      </c>
      <c r="L2032" t="s">
        <v>83</v>
      </c>
      <c r="M2032" t="s">
        <v>84</v>
      </c>
      <c r="N2032" t="s">
        <v>85</v>
      </c>
      <c r="O2032" t="s">
        <v>86</v>
      </c>
      <c r="P2032" t="s">
        <v>87</v>
      </c>
      <c r="Q2032" s="7" t="s">
        <v>8134</v>
      </c>
      <c r="R2032">
        <v>12</v>
      </c>
      <c r="S2032">
        <v>16</v>
      </c>
      <c r="T2032">
        <f t="shared" si="868"/>
        <v>28</v>
      </c>
      <c r="U2032">
        <v>15</v>
      </c>
      <c r="V2032">
        <v>20</v>
      </c>
      <c r="W2032">
        <v>22</v>
      </c>
      <c r="X2032">
        <v>18</v>
      </c>
      <c r="Y2032">
        <v>13</v>
      </c>
      <c r="Z2032">
        <v>9</v>
      </c>
      <c r="AA2032">
        <v>23</v>
      </c>
      <c r="AB2032">
        <v>16</v>
      </c>
      <c r="AC2032">
        <v>17</v>
      </c>
      <c r="AD2032">
        <v>14</v>
      </c>
      <c r="AE2032">
        <v>8</v>
      </c>
      <c r="AF2032">
        <v>14</v>
      </c>
      <c r="AG2032">
        <v>0</v>
      </c>
      <c r="AH2032">
        <v>0</v>
      </c>
      <c r="AI2032">
        <f t="shared" si="869"/>
        <v>98</v>
      </c>
      <c r="AJ2032">
        <f t="shared" si="870"/>
        <v>91</v>
      </c>
      <c r="AK2032">
        <f t="shared" si="871"/>
        <v>189</v>
      </c>
      <c r="AL2032">
        <f t="shared" si="872"/>
        <v>110</v>
      </c>
      <c r="AM2032">
        <f t="shared" si="873"/>
        <v>107</v>
      </c>
      <c r="AN2032">
        <f t="shared" si="874"/>
        <v>217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f t="shared" si="875"/>
        <v>0</v>
      </c>
      <c r="AZ2032">
        <f t="shared" si="876"/>
        <v>0</v>
      </c>
      <c r="BA2032">
        <f t="shared" si="877"/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f t="shared" si="878"/>
        <v>0</v>
      </c>
      <c r="BM2032">
        <f t="shared" si="879"/>
        <v>0</v>
      </c>
      <c r="BN2032">
        <f t="shared" si="880"/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f t="shared" si="893"/>
        <v>0</v>
      </c>
      <c r="BV2032">
        <f t="shared" si="894"/>
        <v>0</v>
      </c>
      <c r="BW2032">
        <f t="shared" si="895"/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f t="shared" si="881"/>
        <v>0</v>
      </c>
      <c r="CI2032">
        <f t="shared" si="882"/>
        <v>0</v>
      </c>
      <c r="CJ2032">
        <f t="shared" si="883"/>
        <v>0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f t="shared" si="884"/>
        <v>0</v>
      </c>
      <c r="CR2032">
        <f t="shared" si="885"/>
        <v>0</v>
      </c>
      <c r="CS2032">
        <f t="shared" si="886"/>
        <v>0</v>
      </c>
      <c r="CT2032">
        <f t="shared" si="887"/>
        <v>0</v>
      </c>
      <c r="CU2032">
        <f t="shared" si="888"/>
        <v>0</v>
      </c>
      <c r="CV2032">
        <f t="shared" si="889"/>
        <v>0</v>
      </c>
      <c r="CW2032">
        <f t="shared" si="890"/>
        <v>110</v>
      </c>
      <c r="CX2032">
        <f t="shared" si="891"/>
        <v>107</v>
      </c>
      <c r="CY2032">
        <f t="shared" si="892"/>
        <v>217</v>
      </c>
    </row>
    <row r="2033" spans="1:103">
      <c r="A2033" t="s">
        <v>74</v>
      </c>
      <c r="B2033" t="s">
        <v>3481</v>
      </c>
      <c r="C2033" t="s">
        <v>4933</v>
      </c>
      <c r="D2033">
        <v>101595</v>
      </c>
      <c r="E2033" t="s">
        <v>3742</v>
      </c>
      <c r="F2033" t="s">
        <v>158</v>
      </c>
      <c r="H2033" t="s">
        <v>3485</v>
      </c>
      <c r="I2033" t="s">
        <v>4878</v>
      </c>
      <c r="J2033" t="s">
        <v>176</v>
      </c>
      <c r="K2033" t="s">
        <v>4941</v>
      </c>
      <c r="L2033" t="s">
        <v>83</v>
      </c>
      <c r="M2033" t="s">
        <v>84</v>
      </c>
      <c r="N2033" t="s">
        <v>85</v>
      </c>
      <c r="O2033" t="s">
        <v>86</v>
      </c>
      <c r="P2033" t="s">
        <v>87</v>
      </c>
      <c r="Q2033" s="7" t="s">
        <v>8134</v>
      </c>
      <c r="R2033">
        <v>26</v>
      </c>
      <c r="S2033">
        <v>19</v>
      </c>
      <c r="T2033">
        <f t="shared" si="868"/>
        <v>45</v>
      </c>
      <c r="U2033">
        <v>28</v>
      </c>
      <c r="V2033">
        <v>23</v>
      </c>
      <c r="W2033">
        <v>22</v>
      </c>
      <c r="X2033">
        <v>20</v>
      </c>
      <c r="Y2033">
        <v>37</v>
      </c>
      <c r="Z2033">
        <v>27</v>
      </c>
      <c r="AA2033">
        <v>33</v>
      </c>
      <c r="AB2033">
        <v>16</v>
      </c>
      <c r="AC2033">
        <v>26</v>
      </c>
      <c r="AD2033">
        <v>24</v>
      </c>
      <c r="AE2033">
        <v>24</v>
      </c>
      <c r="AF2033">
        <v>23</v>
      </c>
      <c r="AG2033">
        <v>0</v>
      </c>
      <c r="AH2033">
        <v>0</v>
      </c>
      <c r="AI2033">
        <f t="shared" si="869"/>
        <v>170</v>
      </c>
      <c r="AJ2033">
        <f t="shared" si="870"/>
        <v>133</v>
      </c>
      <c r="AK2033">
        <f t="shared" si="871"/>
        <v>303</v>
      </c>
      <c r="AL2033">
        <f t="shared" si="872"/>
        <v>196</v>
      </c>
      <c r="AM2033">
        <f t="shared" si="873"/>
        <v>152</v>
      </c>
      <c r="AN2033">
        <f t="shared" si="874"/>
        <v>348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f t="shared" si="875"/>
        <v>0</v>
      </c>
      <c r="AZ2033">
        <f t="shared" si="876"/>
        <v>0</v>
      </c>
      <c r="BA2033">
        <f t="shared" si="877"/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f t="shared" si="878"/>
        <v>0</v>
      </c>
      <c r="BM2033">
        <f t="shared" si="879"/>
        <v>0</v>
      </c>
      <c r="BN2033">
        <f t="shared" si="880"/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f t="shared" si="893"/>
        <v>0</v>
      </c>
      <c r="BV2033">
        <f t="shared" si="894"/>
        <v>0</v>
      </c>
      <c r="BW2033">
        <f t="shared" si="895"/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f t="shared" si="881"/>
        <v>0</v>
      </c>
      <c r="CI2033">
        <f t="shared" si="882"/>
        <v>0</v>
      </c>
      <c r="CJ2033">
        <f t="shared" si="883"/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f t="shared" si="884"/>
        <v>0</v>
      </c>
      <c r="CR2033">
        <f t="shared" si="885"/>
        <v>0</v>
      </c>
      <c r="CS2033">
        <f t="shared" si="886"/>
        <v>0</v>
      </c>
      <c r="CT2033">
        <f t="shared" si="887"/>
        <v>0</v>
      </c>
      <c r="CU2033">
        <f t="shared" si="888"/>
        <v>0</v>
      </c>
      <c r="CV2033">
        <f t="shared" si="889"/>
        <v>0</v>
      </c>
      <c r="CW2033">
        <f t="shared" si="890"/>
        <v>196</v>
      </c>
      <c r="CX2033">
        <f t="shared" si="891"/>
        <v>152</v>
      </c>
      <c r="CY2033">
        <f t="shared" si="892"/>
        <v>348</v>
      </c>
    </row>
    <row r="2034" spans="1:103">
      <c r="A2034" t="s">
        <v>74</v>
      </c>
      <c r="B2034" t="s">
        <v>3481</v>
      </c>
      <c r="C2034" t="s">
        <v>4933</v>
      </c>
      <c r="D2034">
        <v>101596</v>
      </c>
      <c r="E2034" t="s">
        <v>4942</v>
      </c>
      <c r="F2034" t="s">
        <v>4943</v>
      </c>
      <c r="H2034" t="s">
        <v>3485</v>
      </c>
      <c r="I2034" t="s">
        <v>4878</v>
      </c>
      <c r="J2034" t="s">
        <v>176</v>
      </c>
      <c r="K2034" t="s">
        <v>4944</v>
      </c>
      <c r="L2034" t="s">
        <v>83</v>
      </c>
      <c r="M2034" t="s">
        <v>84</v>
      </c>
      <c r="N2034" t="s">
        <v>85</v>
      </c>
      <c r="O2034" t="s">
        <v>86</v>
      </c>
      <c r="P2034" t="s">
        <v>87</v>
      </c>
      <c r="Q2034" s="7" t="s">
        <v>8134</v>
      </c>
      <c r="R2034">
        <v>17</v>
      </c>
      <c r="S2034">
        <v>4</v>
      </c>
      <c r="T2034">
        <f t="shared" si="868"/>
        <v>21</v>
      </c>
      <c r="U2034">
        <v>14</v>
      </c>
      <c r="V2034">
        <v>12</v>
      </c>
      <c r="W2034">
        <v>16</v>
      </c>
      <c r="X2034">
        <v>8</v>
      </c>
      <c r="Y2034">
        <v>16</v>
      </c>
      <c r="Z2034">
        <v>12</v>
      </c>
      <c r="AA2034">
        <v>14</v>
      </c>
      <c r="AB2034">
        <v>15</v>
      </c>
      <c r="AC2034">
        <v>10</v>
      </c>
      <c r="AD2034">
        <v>7</v>
      </c>
      <c r="AE2034">
        <v>7</v>
      </c>
      <c r="AF2034">
        <v>10</v>
      </c>
      <c r="AG2034">
        <v>0</v>
      </c>
      <c r="AH2034">
        <v>0</v>
      </c>
      <c r="AI2034">
        <f t="shared" si="869"/>
        <v>77</v>
      </c>
      <c r="AJ2034">
        <f t="shared" si="870"/>
        <v>64</v>
      </c>
      <c r="AK2034">
        <f t="shared" si="871"/>
        <v>141</v>
      </c>
      <c r="AL2034">
        <f t="shared" si="872"/>
        <v>94</v>
      </c>
      <c r="AM2034">
        <f t="shared" si="873"/>
        <v>68</v>
      </c>
      <c r="AN2034">
        <f t="shared" si="874"/>
        <v>162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f t="shared" si="875"/>
        <v>0</v>
      </c>
      <c r="AZ2034">
        <f t="shared" si="876"/>
        <v>0</v>
      </c>
      <c r="BA2034">
        <f t="shared" si="877"/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f t="shared" si="878"/>
        <v>0</v>
      </c>
      <c r="BM2034">
        <f t="shared" si="879"/>
        <v>0</v>
      </c>
      <c r="BN2034">
        <f t="shared" si="880"/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f t="shared" si="893"/>
        <v>0</v>
      </c>
      <c r="BV2034">
        <f t="shared" si="894"/>
        <v>0</v>
      </c>
      <c r="BW2034">
        <f t="shared" si="895"/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f t="shared" si="881"/>
        <v>0</v>
      </c>
      <c r="CI2034">
        <f t="shared" si="882"/>
        <v>0</v>
      </c>
      <c r="CJ2034">
        <f t="shared" si="883"/>
        <v>0</v>
      </c>
      <c r="CK2034">
        <v>0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f t="shared" si="884"/>
        <v>0</v>
      </c>
      <c r="CR2034">
        <f t="shared" si="885"/>
        <v>0</v>
      </c>
      <c r="CS2034">
        <f t="shared" si="886"/>
        <v>0</v>
      </c>
      <c r="CT2034">
        <f t="shared" si="887"/>
        <v>0</v>
      </c>
      <c r="CU2034">
        <f t="shared" si="888"/>
        <v>0</v>
      </c>
      <c r="CV2034">
        <f t="shared" si="889"/>
        <v>0</v>
      </c>
      <c r="CW2034">
        <f t="shared" si="890"/>
        <v>94</v>
      </c>
      <c r="CX2034">
        <f t="shared" si="891"/>
        <v>68</v>
      </c>
      <c r="CY2034">
        <f t="shared" si="892"/>
        <v>162</v>
      </c>
    </row>
    <row r="2035" spans="1:103">
      <c r="A2035" t="s">
        <v>74</v>
      </c>
      <c r="B2035" t="s">
        <v>3481</v>
      </c>
      <c r="C2035" t="s">
        <v>4933</v>
      </c>
      <c r="D2035">
        <v>101597</v>
      </c>
      <c r="E2035" t="s">
        <v>4945</v>
      </c>
      <c r="F2035" t="s">
        <v>4946</v>
      </c>
      <c r="H2035" t="s">
        <v>3485</v>
      </c>
      <c r="I2035" t="s">
        <v>4878</v>
      </c>
      <c r="J2035" t="s">
        <v>176</v>
      </c>
      <c r="K2035" t="s">
        <v>4947</v>
      </c>
      <c r="L2035" t="s">
        <v>83</v>
      </c>
      <c r="M2035" t="s">
        <v>84</v>
      </c>
      <c r="N2035" t="s">
        <v>85</v>
      </c>
      <c r="O2035" t="s">
        <v>86</v>
      </c>
      <c r="P2035" t="s">
        <v>87</v>
      </c>
      <c r="Q2035" s="7" t="s">
        <v>8134</v>
      </c>
      <c r="R2035">
        <v>5</v>
      </c>
      <c r="S2035">
        <v>4</v>
      </c>
      <c r="T2035">
        <f t="shared" si="868"/>
        <v>9</v>
      </c>
      <c r="U2035">
        <v>5</v>
      </c>
      <c r="V2035">
        <v>4</v>
      </c>
      <c r="W2035">
        <v>11</v>
      </c>
      <c r="X2035">
        <v>11</v>
      </c>
      <c r="Y2035">
        <v>7</v>
      </c>
      <c r="Z2035">
        <v>4</v>
      </c>
      <c r="AA2035">
        <v>16</v>
      </c>
      <c r="AB2035">
        <v>12</v>
      </c>
      <c r="AC2035">
        <v>7</v>
      </c>
      <c r="AD2035">
        <v>7</v>
      </c>
      <c r="AE2035">
        <v>8</v>
      </c>
      <c r="AF2035">
        <v>10</v>
      </c>
      <c r="AG2035">
        <v>0</v>
      </c>
      <c r="AH2035">
        <v>0</v>
      </c>
      <c r="AI2035">
        <f t="shared" si="869"/>
        <v>54</v>
      </c>
      <c r="AJ2035">
        <f t="shared" si="870"/>
        <v>48</v>
      </c>
      <c r="AK2035">
        <f t="shared" si="871"/>
        <v>102</v>
      </c>
      <c r="AL2035">
        <f t="shared" si="872"/>
        <v>59</v>
      </c>
      <c r="AM2035">
        <f t="shared" si="873"/>
        <v>52</v>
      </c>
      <c r="AN2035">
        <f t="shared" si="874"/>
        <v>111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f t="shared" si="875"/>
        <v>0</v>
      </c>
      <c r="AZ2035">
        <f t="shared" si="876"/>
        <v>0</v>
      </c>
      <c r="BA2035">
        <f t="shared" si="877"/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f t="shared" si="878"/>
        <v>0</v>
      </c>
      <c r="BM2035">
        <f t="shared" si="879"/>
        <v>0</v>
      </c>
      <c r="BN2035">
        <f t="shared" si="880"/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f t="shared" si="893"/>
        <v>0</v>
      </c>
      <c r="BV2035">
        <f t="shared" si="894"/>
        <v>0</v>
      </c>
      <c r="BW2035">
        <f t="shared" si="895"/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f t="shared" si="881"/>
        <v>0</v>
      </c>
      <c r="CI2035">
        <f t="shared" si="882"/>
        <v>0</v>
      </c>
      <c r="CJ2035">
        <f t="shared" si="883"/>
        <v>0</v>
      </c>
      <c r="CK2035">
        <v>0</v>
      </c>
      <c r="CL2035">
        <v>0</v>
      </c>
      <c r="CM2035">
        <v>0</v>
      </c>
      <c r="CN2035">
        <v>0</v>
      </c>
      <c r="CO2035">
        <v>0</v>
      </c>
      <c r="CP2035">
        <v>0</v>
      </c>
      <c r="CQ2035">
        <f t="shared" si="884"/>
        <v>0</v>
      </c>
      <c r="CR2035">
        <f t="shared" si="885"/>
        <v>0</v>
      </c>
      <c r="CS2035">
        <f t="shared" si="886"/>
        <v>0</v>
      </c>
      <c r="CT2035">
        <f t="shared" si="887"/>
        <v>0</v>
      </c>
      <c r="CU2035">
        <f t="shared" si="888"/>
        <v>0</v>
      </c>
      <c r="CV2035">
        <f t="shared" si="889"/>
        <v>0</v>
      </c>
      <c r="CW2035">
        <f t="shared" si="890"/>
        <v>59</v>
      </c>
      <c r="CX2035">
        <f t="shared" si="891"/>
        <v>52</v>
      </c>
      <c r="CY2035">
        <f t="shared" si="892"/>
        <v>111</v>
      </c>
    </row>
    <row r="2036" spans="1:103">
      <c r="A2036" t="s">
        <v>74</v>
      </c>
      <c r="B2036" t="s">
        <v>3481</v>
      </c>
      <c r="C2036" t="s">
        <v>4933</v>
      </c>
      <c r="D2036">
        <v>101598</v>
      </c>
      <c r="E2036" t="s">
        <v>139</v>
      </c>
      <c r="F2036" t="s">
        <v>4948</v>
      </c>
      <c r="H2036" t="s">
        <v>3485</v>
      </c>
      <c r="I2036" t="s">
        <v>4878</v>
      </c>
      <c r="J2036" t="s">
        <v>176</v>
      </c>
      <c r="K2036" t="s">
        <v>141</v>
      </c>
      <c r="L2036" t="s">
        <v>83</v>
      </c>
      <c r="M2036" t="s">
        <v>84</v>
      </c>
      <c r="N2036" t="s">
        <v>85</v>
      </c>
      <c r="O2036" t="s">
        <v>86</v>
      </c>
      <c r="P2036" t="s">
        <v>87</v>
      </c>
      <c r="Q2036" s="7" t="s">
        <v>8134</v>
      </c>
      <c r="R2036">
        <v>4</v>
      </c>
      <c r="S2036">
        <v>4</v>
      </c>
      <c r="T2036">
        <f t="shared" si="868"/>
        <v>8</v>
      </c>
      <c r="U2036">
        <v>2</v>
      </c>
      <c r="V2036">
        <v>1</v>
      </c>
      <c r="W2036">
        <v>6</v>
      </c>
      <c r="X2036">
        <v>9</v>
      </c>
      <c r="Y2036">
        <v>5</v>
      </c>
      <c r="Z2036">
        <v>3</v>
      </c>
      <c r="AA2036">
        <v>5</v>
      </c>
      <c r="AB2036">
        <v>3</v>
      </c>
      <c r="AC2036">
        <v>6</v>
      </c>
      <c r="AD2036">
        <v>4</v>
      </c>
      <c r="AE2036">
        <v>8</v>
      </c>
      <c r="AF2036">
        <v>3</v>
      </c>
      <c r="AG2036">
        <v>0</v>
      </c>
      <c r="AH2036">
        <v>0</v>
      </c>
      <c r="AI2036">
        <f t="shared" si="869"/>
        <v>32</v>
      </c>
      <c r="AJ2036">
        <f t="shared" si="870"/>
        <v>23</v>
      </c>
      <c r="AK2036">
        <f t="shared" si="871"/>
        <v>55</v>
      </c>
      <c r="AL2036">
        <f t="shared" si="872"/>
        <v>36</v>
      </c>
      <c r="AM2036">
        <f t="shared" si="873"/>
        <v>27</v>
      </c>
      <c r="AN2036">
        <f t="shared" si="874"/>
        <v>63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f t="shared" si="875"/>
        <v>0</v>
      </c>
      <c r="AZ2036">
        <f t="shared" si="876"/>
        <v>0</v>
      </c>
      <c r="BA2036">
        <f t="shared" si="877"/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f t="shared" si="878"/>
        <v>0</v>
      </c>
      <c r="BM2036">
        <f t="shared" si="879"/>
        <v>0</v>
      </c>
      <c r="BN2036">
        <f t="shared" si="880"/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f t="shared" si="893"/>
        <v>0</v>
      </c>
      <c r="BV2036">
        <f t="shared" si="894"/>
        <v>0</v>
      </c>
      <c r="BW2036">
        <f t="shared" si="895"/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f t="shared" si="881"/>
        <v>0</v>
      </c>
      <c r="CI2036">
        <f t="shared" si="882"/>
        <v>0</v>
      </c>
      <c r="CJ2036">
        <f t="shared" si="883"/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f t="shared" si="884"/>
        <v>0</v>
      </c>
      <c r="CR2036">
        <f t="shared" si="885"/>
        <v>0</v>
      </c>
      <c r="CS2036">
        <f t="shared" si="886"/>
        <v>0</v>
      </c>
      <c r="CT2036">
        <f t="shared" si="887"/>
        <v>0</v>
      </c>
      <c r="CU2036">
        <f t="shared" si="888"/>
        <v>0</v>
      </c>
      <c r="CV2036">
        <f t="shared" si="889"/>
        <v>0</v>
      </c>
      <c r="CW2036">
        <f t="shared" si="890"/>
        <v>36</v>
      </c>
      <c r="CX2036">
        <f t="shared" si="891"/>
        <v>27</v>
      </c>
      <c r="CY2036">
        <f t="shared" si="892"/>
        <v>63</v>
      </c>
    </row>
    <row r="2037" spans="1:103">
      <c r="A2037" t="s">
        <v>74</v>
      </c>
      <c r="B2037" t="s">
        <v>3481</v>
      </c>
      <c r="C2037" t="s">
        <v>4933</v>
      </c>
      <c r="D2037">
        <v>101599</v>
      </c>
      <c r="E2037" t="s">
        <v>4949</v>
      </c>
      <c r="F2037" t="s">
        <v>4950</v>
      </c>
      <c r="H2037" t="s">
        <v>3485</v>
      </c>
      <c r="I2037" t="s">
        <v>4878</v>
      </c>
      <c r="J2037" t="s">
        <v>176</v>
      </c>
      <c r="K2037" t="s">
        <v>4951</v>
      </c>
      <c r="L2037" t="s">
        <v>83</v>
      </c>
      <c r="M2037" t="s">
        <v>84</v>
      </c>
      <c r="N2037" t="s">
        <v>85</v>
      </c>
      <c r="O2037" t="s">
        <v>86</v>
      </c>
      <c r="P2037" t="s">
        <v>87</v>
      </c>
      <c r="Q2037" s="7" t="s">
        <v>8134</v>
      </c>
      <c r="R2037">
        <v>4</v>
      </c>
      <c r="S2037">
        <v>2</v>
      </c>
      <c r="T2037">
        <f t="shared" si="868"/>
        <v>6</v>
      </c>
      <c r="U2037">
        <v>1</v>
      </c>
      <c r="V2037">
        <v>2</v>
      </c>
      <c r="W2037">
        <v>4</v>
      </c>
      <c r="X2037">
        <v>2</v>
      </c>
      <c r="Y2037">
        <v>1</v>
      </c>
      <c r="Z2037">
        <v>1</v>
      </c>
      <c r="AA2037">
        <v>2</v>
      </c>
      <c r="AB2037">
        <v>2</v>
      </c>
      <c r="AC2037">
        <v>3</v>
      </c>
      <c r="AD2037">
        <v>2</v>
      </c>
      <c r="AE2037">
        <v>1</v>
      </c>
      <c r="AF2037">
        <v>3</v>
      </c>
      <c r="AG2037">
        <v>0</v>
      </c>
      <c r="AH2037">
        <v>0</v>
      </c>
      <c r="AI2037">
        <f t="shared" si="869"/>
        <v>12</v>
      </c>
      <c r="AJ2037">
        <f t="shared" si="870"/>
        <v>12</v>
      </c>
      <c r="AK2037">
        <f t="shared" si="871"/>
        <v>24</v>
      </c>
      <c r="AL2037">
        <f t="shared" si="872"/>
        <v>16</v>
      </c>
      <c r="AM2037">
        <f t="shared" si="873"/>
        <v>14</v>
      </c>
      <c r="AN2037">
        <f t="shared" si="874"/>
        <v>30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f t="shared" si="875"/>
        <v>0</v>
      </c>
      <c r="AZ2037">
        <f t="shared" si="876"/>
        <v>0</v>
      </c>
      <c r="BA2037">
        <f t="shared" si="877"/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f t="shared" si="878"/>
        <v>0</v>
      </c>
      <c r="BM2037">
        <f t="shared" si="879"/>
        <v>0</v>
      </c>
      <c r="BN2037">
        <f t="shared" si="880"/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f t="shared" si="893"/>
        <v>0</v>
      </c>
      <c r="BV2037">
        <f t="shared" si="894"/>
        <v>0</v>
      </c>
      <c r="BW2037">
        <f t="shared" si="895"/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f t="shared" si="881"/>
        <v>0</v>
      </c>
      <c r="CI2037">
        <f t="shared" si="882"/>
        <v>0</v>
      </c>
      <c r="CJ2037">
        <f t="shared" si="883"/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f t="shared" si="884"/>
        <v>0</v>
      </c>
      <c r="CR2037">
        <f t="shared" si="885"/>
        <v>0</v>
      </c>
      <c r="CS2037">
        <f t="shared" si="886"/>
        <v>0</v>
      </c>
      <c r="CT2037">
        <f t="shared" si="887"/>
        <v>0</v>
      </c>
      <c r="CU2037">
        <f t="shared" si="888"/>
        <v>0</v>
      </c>
      <c r="CV2037">
        <f t="shared" si="889"/>
        <v>0</v>
      </c>
      <c r="CW2037">
        <f t="shared" si="890"/>
        <v>16</v>
      </c>
      <c r="CX2037">
        <f t="shared" si="891"/>
        <v>14</v>
      </c>
      <c r="CY2037">
        <f t="shared" si="892"/>
        <v>30</v>
      </c>
    </row>
    <row r="2038" spans="1:103">
      <c r="A2038" t="s">
        <v>74</v>
      </c>
      <c r="B2038" t="s">
        <v>3481</v>
      </c>
      <c r="C2038" t="s">
        <v>4933</v>
      </c>
      <c r="D2038">
        <v>101600</v>
      </c>
      <c r="E2038" t="s">
        <v>4952</v>
      </c>
      <c r="F2038" t="s">
        <v>4953</v>
      </c>
      <c r="H2038" t="s">
        <v>3485</v>
      </c>
      <c r="I2038" t="s">
        <v>4878</v>
      </c>
      <c r="J2038" t="s">
        <v>176</v>
      </c>
      <c r="K2038" t="s">
        <v>4954</v>
      </c>
      <c r="L2038" t="s">
        <v>83</v>
      </c>
      <c r="M2038" t="s">
        <v>84</v>
      </c>
      <c r="N2038" t="s">
        <v>85</v>
      </c>
      <c r="O2038" t="s">
        <v>86</v>
      </c>
      <c r="P2038" t="s">
        <v>87</v>
      </c>
      <c r="Q2038" s="7" t="s">
        <v>8134</v>
      </c>
      <c r="R2038">
        <v>8</v>
      </c>
      <c r="S2038">
        <v>6</v>
      </c>
      <c r="T2038">
        <f t="shared" si="868"/>
        <v>14</v>
      </c>
      <c r="U2038">
        <v>9</v>
      </c>
      <c r="V2038">
        <v>3</v>
      </c>
      <c r="W2038">
        <v>18</v>
      </c>
      <c r="X2038">
        <v>7</v>
      </c>
      <c r="Y2038">
        <v>9</v>
      </c>
      <c r="Z2038">
        <v>7</v>
      </c>
      <c r="AA2038">
        <v>13</v>
      </c>
      <c r="AB2038">
        <v>14</v>
      </c>
      <c r="AC2038">
        <v>10</v>
      </c>
      <c r="AD2038">
        <v>11</v>
      </c>
      <c r="AE2038">
        <v>7</v>
      </c>
      <c r="AF2038">
        <v>2</v>
      </c>
      <c r="AG2038">
        <v>0</v>
      </c>
      <c r="AH2038">
        <v>0</v>
      </c>
      <c r="AI2038">
        <f t="shared" si="869"/>
        <v>66</v>
      </c>
      <c r="AJ2038">
        <f t="shared" si="870"/>
        <v>44</v>
      </c>
      <c r="AK2038">
        <f t="shared" si="871"/>
        <v>110</v>
      </c>
      <c r="AL2038">
        <f t="shared" si="872"/>
        <v>74</v>
      </c>
      <c r="AM2038">
        <f t="shared" si="873"/>
        <v>50</v>
      </c>
      <c r="AN2038">
        <f t="shared" si="874"/>
        <v>124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f t="shared" si="875"/>
        <v>0</v>
      </c>
      <c r="AZ2038">
        <f t="shared" si="876"/>
        <v>0</v>
      </c>
      <c r="BA2038">
        <f t="shared" si="877"/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f t="shared" si="878"/>
        <v>0</v>
      </c>
      <c r="BM2038">
        <f t="shared" si="879"/>
        <v>0</v>
      </c>
      <c r="BN2038">
        <f t="shared" si="880"/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f t="shared" si="893"/>
        <v>0</v>
      </c>
      <c r="BV2038">
        <f t="shared" si="894"/>
        <v>0</v>
      </c>
      <c r="BW2038">
        <f t="shared" si="895"/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f t="shared" si="881"/>
        <v>0</v>
      </c>
      <c r="CI2038">
        <f t="shared" si="882"/>
        <v>0</v>
      </c>
      <c r="CJ2038">
        <f t="shared" si="883"/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f t="shared" si="884"/>
        <v>0</v>
      </c>
      <c r="CR2038">
        <f t="shared" si="885"/>
        <v>0</v>
      </c>
      <c r="CS2038">
        <f t="shared" si="886"/>
        <v>0</v>
      </c>
      <c r="CT2038">
        <f t="shared" si="887"/>
        <v>0</v>
      </c>
      <c r="CU2038">
        <f t="shared" si="888"/>
        <v>0</v>
      </c>
      <c r="CV2038">
        <f t="shared" si="889"/>
        <v>0</v>
      </c>
      <c r="CW2038">
        <f t="shared" si="890"/>
        <v>74</v>
      </c>
      <c r="CX2038">
        <f t="shared" si="891"/>
        <v>50</v>
      </c>
      <c r="CY2038">
        <f t="shared" si="892"/>
        <v>124</v>
      </c>
    </row>
    <row r="2039" spans="1:103">
      <c r="A2039" t="s">
        <v>74</v>
      </c>
      <c r="B2039" t="s">
        <v>3481</v>
      </c>
      <c r="C2039" t="s">
        <v>4933</v>
      </c>
      <c r="D2039">
        <v>101601</v>
      </c>
      <c r="E2039" t="s">
        <v>3173</v>
      </c>
      <c r="F2039" t="s">
        <v>4955</v>
      </c>
      <c r="H2039" t="s">
        <v>3485</v>
      </c>
      <c r="I2039" t="s">
        <v>4878</v>
      </c>
      <c r="J2039" t="s">
        <v>176</v>
      </c>
      <c r="K2039" t="s">
        <v>1699</v>
      </c>
      <c r="L2039" t="s">
        <v>83</v>
      </c>
      <c r="M2039" t="s">
        <v>84</v>
      </c>
      <c r="N2039" t="s">
        <v>85</v>
      </c>
      <c r="O2039" t="s">
        <v>86</v>
      </c>
      <c r="P2039" t="s">
        <v>87</v>
      </c>
      <c r="Q2039" s="7" t="s">
        <v>8134</v>
      </c>
      <c r="R2039">
        <v>12</v>
      </c>
      <c r="S2039">
        <v>9</v>
      </c>
      <c r="T2039">
        <f t="shared" si="868"/>
        <v>21</v>
      </c>
      <c r="U2039">
        <v>11</v>
      </c>
      <c r="V2039">
        <v>10</v>
      </c>
      <c r="W2039">
        <v>20</v>
      </c>
      <c r="X2039">
        <v>17</v>
      </c>
      <c r="Y2039">
        <v>17</v>
      </c>
      <c r="Z2039">
        <v>11</v>
      </c>
      <c r="AA2039">
        <v>14</v>
      </c>
      <c r="AB2039">
        <v>23</v>
      </c>
      <c r="AC2039">
        <v>23</v>
      </c>
      <c r="AD2039">
        <v>14</v>
      </c>
      <c r="AE2039">
        <v>11</v>
      </c>
      <c r="AF2039">
        <v>11</v>
      </c>
      <c r="AG2039">
        <v>0</v>
      </c>
      <c r="AH2039">
        <v>0</v>
      </c>
      <c r="AI2039">
        <f t="shared" si="869"/>
        <v>96</v>
      </c>
      <c r="AJ2039">
        <f t="shared" si="870"/>
        <v>86</v>
      </c>
      <c r="AK2039">
        <f t="shared" si="871"/>
        <v>182</v>
      </c>
      <c r="AL2039">
        <f t="shared" si="872"/>
        <v>108</v>
      </c>
      <c r="AM2039">
        <f t="shared" si="873"/>
        <v>95</v>
      </c>
      <c r="AN2039">
        <f t="shared" si="874"/>
        <v>203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f t="shared" si="875"/>
        <v>0</v>
      </c>
      <c r="AZ2039">
        <f t="shared" si="876"/>
        <v>0</v>
      </c>
      <c r="BA2039">
        <f t="shared" si="877"/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f t="shared" si="878"/>
        <v>0</v>
      </c>
      <c r="BM2039">
        <f t="shared" si="879"/>
        <v>0</v>
      </c>
      <c r="BN2039">
        <f t="shared" si="880"/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f t="shared" si="893"/>
        <v>0</v>
      </c>
      <c r="BV2039">
        <f t="shared" si="894"/>
        <v>0</v>
      </c>
      <c r="BW2039">
        <f t="shared" si="895"/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f t="shared" si="881"/>
        <v>0</v>
      </c>
      <c r="CI2039">
        <f t="shared" si="882"/>
        <v>0</v>
      </c>
      <c r="CJ2039">
        <f t="shared" si="883"/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f t="shared" si="884"/>
        <v>0</v>
      </c>
      <c r="CR2039">
        <f t="shared" si="885"/>
        <v>0</v>
      </c>
      <c r="CS2039">
        <f t="shared" si="886"/>
        <v>0</v>
      </c>
      <c r="CT2039">
        <f t="shared" si="887"/>
        <v>0</v>
      </c>
      <c r="CU2039">
        <f t="shared" si="888"/>
        <v>0</v>
      </c>
      <c r="CV2039">
        <f t="shared" si="889"/>
        <v>0</v>
      </c>
      <c r="CW2039">
        <f t="shared" si="890"/>
        <v>108</v>
      </c>
      <c r="CX2039">
        <f t="shared" si="891"/>
        <v>95</v>
      </c>
      <c r="CY2039">
        <f t="shared" si="892"/>
        <v>203</v>
      </c>
    </row>
    <row r="2040" spans="1:103">
      <c r="A2040" t="s">
        <v>74</v>
      </c>
      <c r="B2040" t="s">
        <v>3481</v>
      </c>
      <c r="C2040" t="s">
        <v>4933</v>
      </c>
      <c r="D2040">
        <v>101602</v>
      </c>
      <c r="E2040" t="s">
        <v>4956</v>
      </c>
      <c r="F2040" t="s">
        <v>158</v>
      </c>
      <c r="H2040" t="s">
        <v>3485</v>
      </c>
      <c r="I2040" t="s">
        <v>4878</v>
      </c>
      <c r="J2040" t="s">
        <v>176</v>
      </c>
      <c r="K2040" t="s">
        <v>4957</v>
      </c>
      <c r="L2040" t="s">
        <v>83</v>
      </c>
      <c r="M2040" t="s">
        <v>84</v>
      </c>
      <c r="N2040" t="s">
        <v>85</v>
      </c>
      <c r="O2040" t="s">
        <v>86</v>
      </c>
      <c r="P2040" t="s">
        <v>87</v>
      </c>
      <c r="Q2040" s="7" t="s">
        <v>8134</v>
      </c>
      <c r="R2040">
        <v>17</v>
      </c>
      <c r="S2040">
        <v>10</v>
      </c>
      <c r="T2040">
        <f t="shared" si="868"/>
        <v>27</v>
      </c>
      <c r="U2040">
        <v>11</v>
      </c>
      <c r="V2040">
        <v>10</v>
      </c>
      <c r="W2040">
        <v>15</v>
      </c>
      <c r="X2040">
        <v>12</v>
      </c>
      <c r="Y2040">
        <v>17</v>
      </c>
      <c r="Z2040">
        <v>16</v>
      </c>
      <c r="AA2040">
        <v>17</v>
      </c>
      <c r="AB2040">
        <v>5</v>
      </c>
      <c r="AC2040">
        <v>19</v>
      </c>
      <c r="AD2040">
        <v>13</v>
      </c>
      <c r="AE2040">
        <v>5</v>
      </c>
      <c r="AF2040">
        <v>12</v>
      </c>
      <c r="AG2040">
        <v>0</v>
      </c>
      <c r="AH2040">
        <v>0</v>
      </c>
      <c r="AI2040">
        <f t="shared" si="869"/>
        <v>84</v>
      </c>
      <c r="AJ2040">
        <f t="shared" si="870"/>
        <v>68</v>
      </c>
      <c r="AK2040">
        <f t="shared" si="871"/>
        <v>152</v>
      </c>
      <c r="AL2040">
        <f t="shared" si="872"/>
        <v>101</v>
      </c>
      <c r="AM2040">
        <f t="shared" si="873"/>
        <v>78</v>
      </c>
      <c r="AN2040">
        <f t="shared" si="874"/>
        <v>179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f t="shared" si="875"/>
        <v>0</v>
      </c>
      <c r="AZ2040">
        <f t="shared" si="876"/>
        <v>0</v>
      </c>
      <c r="BA2040">
        <f t="shared" si="877"/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f t="shared" si="878"/>
        <v>0</v>
      </c>
      <c r="BM2040">
        <f t="shared" si="879"/>
        <v>0</v>
      </c>
      <c r="BN2040">
        <f t="shared" si="880"/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f t="shared" si="893"/>
        <v>0</v>
      </c>
      <c r="BV2040">
        <f t="shared" si="894"/>
        <v>0</v>
      </c>
      <c r="BW2040">
        <f t="shared" si="895"/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f t="shared" si="881"/>
        <v>0</v>
      </c>
      <c r="CI2040">
        <f t="shared" si="882"/>
        <v>0</v>
      </c>
      <c r="CJ2040">
        <f t="shared" si="883"/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f t="shared" si="884"/>
        <v>0</v>
      </c>
      <c r="CR2040">
        <f t="shared" si="885"/>
        <v>0</v>
      </c>
      <c r="CS2040">
        <f t="shared" si="886"/>
        <v>0</v>
      </c>
      <c r="CT2040">
        <f t="shared" si="887"/>
        <v>0</v>
      </c>
      <c r="CU2040">
        <f t="shared" si="888"/>
        <v>0</v>
      </c>
      <c r="CV2040">
        <f t="shared" si="889"/>
        <v>0</v>
      </c>
      <c r="CW2040">
        <f t="shared" si="890"/>
        <v>101</v>
      </c>
      <c r="CX2040">
        <f t="shared" si="891"/>
        <v>78</v>
      </c>
      <c r="CY2040">
        <f t="shared" si="892"/>
        <v>179</v>
      </c>
    </row>
    <row r="2041" spans="1:103">
      <c r="A2041" t="s">
        <v>74</v>
      </c>
      <c r="B2041" t="s">
        <v>3481</v>
      </c>
      <c r="C2041" t="s">
        <v>4933</v>
      </c>
      <c r="D2041">
        <v>101603</v>
      </c>
      <c r="E2041" t="s">
        <v>4958</v>
      </c>
      <c r="F2041" t="s">
        <v>167</v>
      </c>
      <c r="H2041" t="s">
        <v>3485</v>
      </c>
      <c r="I2041" t="s">
        <v>4878</v>
      </c>
      <c r="J2041" t="s">
        <v>176</v>
      </c>
      <c r="K2041" t="s">
        <v>4959</v>
      </c>
      <c r="L2041" t="s">
        <v>83</v>
      </c>
      <c r="M2041" t="s">
        <v>84</v>
      </c>
      <c r="N2041" t="s">
        <v>85</v>
      </c>
      <c r="O2041" t="s">
        <v>86</v>
      </c>
      <c r="P2041" t="s">
        <v>87</v>
      </c>
      <c r="Q2041" s="7" t="s">
        <v>8134</v>
      </c>
      <c r="R2041">
        <v>17</v>
      </c>
      <c r="S2041">
        <v>8</v>
      </c>
      <c r="T2041">
        <f t="shared" si="868"/>
        <v>25</v>
      </c>
      <c r="U2041">
        <v>12</v>
      </c>
      <c r="V2041">
        <v>13</v>
      </c>
      <c r="W2041">
        <v>14</v>
      </c>
      <c r="X2041">
        <v>14</v>
      </c>
      <c r="Y2041">
        <v>8</v>
      </c>
      <c r="Z2041">
        <v>10</v>
      </c>
      <c r="AA2041">
        <v>9</v>
      </c>
      <c r="AB2041">
        <v>12</v>
      </c>
      <c r="AC2041">
        <v>15</v>
      </c>
      <c r="AD2041">
        <v>18</v>
      </c>
      <c r="AE2041">
        <v>4</v>
      </c>
      <c r="AF2041">
        <v>8</v>
      </c>
      <c r="AG2041">
        <v>0</v>
      </c>
      <c r="AH2041">
        <v>0</v>
      </c>
      <c r="AI2041">
        <f t="shared" si="869"/>
        <v>62</v>
      </c>
      <c r="AJ2041">
        <f t="shared" si="870"/>
        <v>75</v>
      </c>
      <c r="AK2041">
        <f t="shared" si="871"/>
        <v>137</v>
      </c>
      <c r="AL2041">
        <f t="shared" si="872"/>
        <v>79</v>
      </c>
      <c r="AM2041">
        <f t="shared" si="873"/>
        <v>83</v>
      </c>
      <c r="AN2041">
        <f t="shared" si="874"/>
        <v>162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f t="shared" si="875"/>
        <v>0</v>
      </c>
      <c r="AZ2041">
        <f t="shared" si="876"/>
        <v>0</v>
      </c>
      <c r="BA2041">
        <f t="shared" si="877"/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f t="shared" si="878"/>
        <v>0</v>
      </c>
      <c r="BM2041">
        <f t="shared" si="879"/>
        <v>0</v>
      </c>
      <c r="BN2041">
        <f t="shared" si="880"/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f t="shared" si="893"/>
        <v>0</v>
      </c>
      <c r="BV2041">
        <f t="shared" si="894"/>
        <v>0</v>
      </c>
      <c r="BW2041">
        <f t="shared" si="895"/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f t="shared" si="881"/>
        <v>0</v>
      </c>
      <c r="CI2041">
        <f t="shared" si="882"/>
        <v>0</v>
      </c>
      <c r="CJ2041">
        <f t="shared" si="883"/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f t="shared" si="884"/>
        <v>0</v>
      </c>
      <c r="CR2041">
        <f t="shared" si="885"/>
        <v>0</v>
      </c>
      <c r="CS2041">
        <f t="shared" si="886"/>
        <v>0</v>
      </c>
      <c r="CT2041">
        <f t="shared" si="887"/>
        <v>0</v>
      </c>
      <c r="CU2041">
        <f t="shared" si="888"/>
        <v>0</v>
      </c>
      <c r="CV2041">
        <f t="shared" si="889"/>
        <v>0</v>
      </c>
      <c r="CW2041">
        <f t="shared" si="890"/>
        <v>79</v>
      </c>
      <c r="CX2041">
        <f t="shared" si="891"/>
        <v>83</v>
      </c>
      <c r="CY2041">
        <f t="shared" si="892"/>
        <v>162</v>
      </c>
    </row>
    <row r="2042" spans="1:103">
      <c r="A2042" t="s">
        <v>74</v>
      </c>
      <c r="B2042" t="s">
        <v>3481</v>
      </c>
      <c r="C2042" t="s">
        <v>4933</v>
      </c>
      <c r="D2042">
        <v>101604</v>
      </c>
      <c r="E2042" t="s">
        <v>4960</v>
      </c>
      <c r="F2042" t="s">
        <v>158</v>
      </c>
      <c r="H2042" t="s">
        <v>3485</v>
      </c>
      <c r="I2042" t="s">
        <v>4878</v>
      </c>
      <c r="J2042" t="s">
        <v>176</v>
      </c>
      <c r="K2042" t="s">
        <v>4961</v>
      </c>
      <c r="L2042" t="s">
        <v>83</v>
      </c>
      <c r="M2042" t="s">
        <v>84</v>
      </c>
      <c r="N2042" t="s">
        <v>85</v>
      </c>
      <c r="O2042" t="s">
        <v>86</v>
      </c>
      <c r="P2042" t="s">
        <v>87</v>
      </c>
      <c r="Q2042" s="7" t="s">
        <v>8134</v>
      </c>
      <c r="R2042">
        <v>24</v>
      </c>
      <c r="S2042">
        <v>15</v>
      </c>
      <c r="T2042">
        <f t="shared" si="868"/>
        <v>39</v>
      </c>
      <c r="U2042">
        <v>16</v>
      </c>
      <c r="V2042">
        <v>15</v>
      </c>
      <c r="W2042">
        <v>21</v>
      </c>
      <c r="X2042">
        <v>22</v>
      </c>
      <c r="Y2042">
        <v>30</v>
      </c>
      <c r="Z2042">
        <v>19</v>
      </c>
      <c r="AA2042">
        <v>28</v>
      </c>
      <c r="AB2042">
        <v>22</v>
      </c>
      <c r="AC2042">
        <v>26</v>
      </c>
      <c r="AD2042">
        <v>16</v>
      </c>
      <c r="AE2042">
        <v>27</v>
      </c>
      <c r="AF2042">
        <v>23</v>
      </c>
      <c r="AG2042">
        <v>0</v>
      </c>
      <c r="AH2042">
        <v>0</v>
      </c>
      <c r="AI2042">
        <f t="shared" si="869"/>
        <v>148</v>
      </c>
      <c r="AJ2042">
        <f t="shared" si="870"/>
        <v>117</v>
      </c>
      <c r="AK2042">
        <f t="shared" si="871"/>
        <v>265</v>
      </c>
      <c r="AL2042">
        <f t="shared" si="872"/>
        <v>172</v>
      </c>
      <c r="AM2042">
        <f t="shared" si="873"/>
        <v>132</v>
      </c>
      <c r="AN2042">
        <f t="shared" si="874"/>
        <v>304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f t="shared" si="875"/>
        <v>0</v>
      </c>
      <c r="AZ2042">
        <f t="shared" si="876"/>
        <v>0</v>
      </c>
      <c r="BA2042">
        <f t="shared" si="877"/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f t="shared" si="878"/>
        <v>0</v>
      </c>
      <c r="BM2042">
        <f t="shared" si="879"/>
        <v>0</v>
      </c>
      <c r="BN2042">
        <f t="shared" si="880"/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f t="shared" si="893"/>
        <v>0</v>
      </c>
      <c r="BV2042">
        <f t="shared" si="894"/>
        <v>0</v>
      </c>
      <c r="BW2042">
        <f t="shared" si="895"/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f t="shared" si="881"/>
        <v>0</v>
      </c>
      <c r="CI2042">
        <f t="shared" si="882"/>
        <v>0</v>
      </c>
      <c r="CJ2042">
        <f t="shared" si="883"/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f t="shared" si="884"/>
        <v>0</v>
      </c>
      <c r="CR2042">
        <f t="shared" si="885"/>
        <v>0</v>
      </c>
      <c r="CS2042">
        <f t="shared" si="886"/>
        <v>0</v>
      </c>
      <c r="CT2042">
        <f t="shared" si="887"/>
        <v>0</v>
      </c>
      <c r="CU2042">
        <f t="shared" si="888"/>
        <v>0</v>
      </c>
      <c r="CV2042">
        <f t="shared" si="889"/>
        <v>0</v>
      </c>
      <c r="CW2042">
        <f t="shared" si="890"/>
        <v>172</v>
      </c>
      <c r="CX2042">
        <f t="shared" si="891"/>
        <v>132</v>
      </c>
      <c r="CY2042">
        <f t="shared" si="892"/>
        <v>304</v>
      </c>
    </row>
    <row r="2043" spans="1:103">
      <c r="A2043" t="s">
        <v>74</v>
      </c>
      <c r="B2043" t="s">
        <v>3481</v>
      </c>
      <c r="C2043" t="s">
        <v>4933</v>
      </c>
      <c r="D2043">
        <v>101605</v>
      </c>
      <c r="E2043" t="s">
        <v>4962</v>
      </c>
      <c r="F2043" t="s">
        <v>4963</v>
      </c>
      <c r="H2043" t="s">
        <v>3485</v>
      </c>
      <c r="I2043" t="s">
        <v>4878</v>
      </c>
      <c r="J2043" t="s">
        <v>176</v>
      </c>
      <c r="K2043" t="s">
        <v>4964</v>
      </c>
      <c r="L2043" t="s">
        <v>83</v>
      </c>
      <c r="M2043" t="s">
        <v>84</v>
      </c>
      <c r="N2043" t="s">
        <v>85</v>
      </c>
      <c r="O2043" t="s">
        <v>86</v>
      </c>
      <c r="P2043" t="s">
        <v>87</v>
      </c>
      <c r="Q2043" s="7" t="s">
        <v>8134</v>
      </c>
      <c r="R2043">
        <v>15</v>
      </c>
      <c r="S2043">
        <v>21</v>
      </c>
      <c r="T2043">
        <f t="shared" si="868"/>
        <v>36</v>
      </c>
      <c r="U2043">
        <v>26</v>
      </c>
      <c r="V2043">
        <v>30</v>
      </c>
      <c r="W2043">
        <v>33</v>
      </c>
      <c r="X2043">
        <v>19</v>
      </c>
      <c r="Y2043">
        <v>26</v>
      </c>
      <c r="Z2043">
        <v>14</v>
      </c>
      <c r="AA2043">
        <v>50</v>
      </c>
      <c r="AB2043">
        <v>31</v>
      </c>
      <c r="AC2043">
        <v>30</v>
      </c>
      <c r="AD2043">
        <v>42</v>
      </c>
      <c r="AE2043">
        <v>30</v>
      </c>
      <c r="AF2043">
        <v>19</v>
      </c>
      <c r="AG2043">
        <v>0</v>
      </c>
      <c r="AH2043">
        <v>0</v>
      </c>
      <c r="AI2043">
        <f t="shared" si="869"/>
        <v>195</v>
      </c>
      <c r="AJ2043">
        <f t="shared" si="870"/>
        <v>155</v>
      </c>
      <c r="AK2043">
        <f t="shared" si="871"/>
        <v>350</v>
      </c>
      <c r="AL2043">
        <f t="shared" si="872"/>
        <v>210</v>
      </c>
      <c r="AM2043">
        <f t="shared" si="873"/>
        <v>176</v>
      </c>
      <c r="AN2043">
        <f t="shared" si="874"/>
        <v>386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f t="shared" si="875"/>
        <v>0</v>
      </c>
      <c r="AZ2043">
        <f t="shared" si="876"/>
        <v>0</v>
      </c>
      <c r="BA2043">
        <f t="shared" si="877"/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f t="shared" si="878"/>
        <v>0</v>
      </c>
      <c r="BM2043">
        <f t="shared" si="879"/>
        <v>0</v>
      </c>
      <c r="BN2043">
        <f t="shared" si="880"/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f t="shared" si="893"/>
        <v>0</v>
      </c>
      <c r="BV2043">
        <f t="shared" si="894"/>
        <v>0</v>
      </c>
      <c r="BW2043">
        <f t="shared" si="895"/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f t="shared" si="881"/>
        <v>0</v>
      </c>
      <c r="CI2043">
        <f t="shared" si="882"/>
        <v>0</v>
      </c>
      <c r="CJ2043">
        <f t="shared" si="883"/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f t="shared" si="884"/>
        <v>0</v>
      </c>
      <c r="CR2043">
        <f t="shared" si="885"/>
        <v>0</v>
      </c>
      <c r="CS2043">
        <f t="shared" si="886"/>
        <v>0</v>
      </c>
      <c r="CT2043">
        <f t="shared" si="887"/>
        <v>0</v>
      </c>
      <c r="CU2043">
        <f t="shared" si="888"/>
        <v>0</v>
      </c>
      <c r="CV2043">
        <f t="shared" si="889"/>
        <v>0</v>
      </c>
      <c r="CW2043">
        <f t="shared" si="890"/>
        <v>210</v>
      </c>
      <c r="CX2043">
        <f t="shared" si="891"/>
        <v>176</v>
      </c>
      <c r="CY2043">
        <f t="shared" si="892"/>
        <v>386</v>
      </c>
    </row>
    <row r="2044" spans="1:103">
      <c r="A2044" t="s">
        <v>74</v>
      </c>
      <c r="B2044" t="s">
        <v>3481</v>
      </c>
      <c r="C2044" t="s">
        <v>4933</v>
      </c>
      <c r="D2044">
        <v>101606</v>
      </c>
      <c r="E2044" t="s">
        <v>4965</v>
      </c>
      <c r="F2044" t="s">
        <v>4966</v>
      </c>
      <c r="H2044" t="s">
        <v>3485</v>
      </c>
      <c r="I2044" t="s">
        <v>4878</v>
      </c>
      <c r="J2044" t="s">
        <v>176</v>
      </c>
      <c r="K2044" t="s">
        <v>4967</v>
      </c>
      <c r="L2044" t="s">
        <v>83</v>
      </c>
      <c r="M2044" t="s">
        <v>84</v>
      </c>
      <c r="N2044" t="s">
        <v>85</v>
      </c>
      <c r="O2044" t="s">
        <v>86</v>
      </c>
      <c r="P2044" t="s">
        <v>87</v>
      </c>
      <c r="Q2044" s="7" t="s">
        <v>8134</v>
      </c>
      <c r="R2044">
        <v>4</v>
      </c>
      <c r="S2044">
        <v>7</v>
      </c>
      <c r="T2044">
        <f t="shared" si="868"/>
        <v>11</v>
      </c>
      <c r="U2044">
        <v>11</v>
      </c>
      <c r="V2044">
        <v>9</v>
      </c>
      <c r="W2044">
        <v>18</v>
      </c>
      <c r="X2044">
        <v>13</v>
      </c>
      <c r="Y2044">
        <v>5</v>
      </c>
      <c r="Z2044">
        <v>4</v>
      </c>
      <c r="AA2044">
        <v>20</v>
      </c>
      <c r="AB2044">
        <v>12</v>
      </c>
      <c r="AC2044">
        <v>4</v>
      </c>
      <c r="AD2044">
        <v>11</v>
      </c>
      <c r="AE2044">
        <v>9</v>
      </c>
      <c r="AF2044">
        <v>7</v>
      </c>
      <c r="AG2044">
        <v>0</v>
      </c>
      <c r="AH2044">
        <v>0</v>
      </c>
      <c r="AI2044">
        <f t="shared" si="869"/>
        <v>67</v>
      </c>
      <c r="AJ2044">
        <f t="shared" si="870"/>
        <v>56</v>
      </c>
      <c r="AK2044">
        <f t="shared" si="871"/>
        <v>123</v>
      </c>
      <c r="AL2044">
        <f t="shared" si="872"/>
        <v>71</v>
      </c>
      <c r="AM2044">
        <f t="shared" si="873"/>
        <v>63</v>
      </c>
      <c r="AN2044">
        <f t="shared" si="874"/>
        <v>134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f t="shared" si="875"/>
        <v>0</v>
      </c>
      <c r="AZ2044">
        <f t="shared" si="876"/>
        <v>0</v>
      </c>
      <c r="BA2044">
        <f t="shared" si="877"/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f t="shared" si="878"/>
        <v>0</v>
      </c>
      <c r="BM2044">
        <f t="shared" si="879"/>
        <v>0</v>
      </c>
      <c r="BN2044">
        <f t="shared" si="880"/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f t="shared" si="893"/>
        <v>0</v>
      </c>
      <c r="BV2044">
        <f t="shared" si="894"/>
        <v>0</v>
      </c>
      <c r="BW2044">
        <f t="shared" si="895"/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f t="shared" si="881"/>
        <v>0</v>
      </c>
      <c r="CI2044">
        <f t="shared" si="882"/>
        <v>0</v>
      </c>
      <c r="CJ2044">
        <f t="shared" si="883"/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f t="shared" si="884"/>
        <v>0</v>
      </c>
      <c r="CR2044">
        <f t="shared" si="885"/>
        <v>0</v>
      </c>
      <c r="CS2044">
        <f t="shared" si="886"/>
        <v>0</v>
      </c>
      <c r="CT2044">
        <f t="shared" si="887"/>
        <v>0</v>
      </c>
      <c r="CU2044">
        <f t="shared" si="888"/>
        <v>0</v>
      </c>
      <c r="CV2044">
        <f t="shared" si="889"/>
        <v>0</v>
      </c>
      <c r="CW2044">
        <f t="shared" si="890"/>
        <v>71</v>
      </c>
      <c r="CX2044">
        <f t="shared" si="891"/>
        <v>63</v>
      </c>
      <c r="CY2044">
        <f t="shared" si="892"/>
        <v>134</v>
      </c>
    </row>
    <row r="2045" spans="1:103">
      <c r="A2045" t="s">
        <v>74</v>
      </c>
      <c r="B2045" t="s">
        <v>3481</v>
      </c>
      <c r="C2045" t="s">
        <v>4933</v>
      </c>
      <c r="D2045">
        <v>101607</v>
      </c>
      <c r="E2045" t="s">
        <v>4968</v>
      </c>
      <c r="F2045" t="s">
        <v>1281</v>
      </c>
      <c r="H2045" t="s">
        <v>3485</v>
      </c>
      <c r="I2045" t="s">
        <v>4878</v>
      </c>
      <c r="J2045" t="s">
        <v>176</v>
      </c>
      <c r="K2045" t="s">
        <v>4969</v>
      </c>
      <c r="L2045" t="s">
        <v>83</v>
      </c>
      <c r="M2045" t="s">
        <v>84</v>
      </c>
      <c r="N2045" t="s">
        <v>85</v>
      </c>
      <c r="O2045" t="s">
        <v>86</v>
      </c>
      <c r="P2045" t="s">
        <v>87</v>
      </c>
      <c r="Q2045" s="7" t="s">
        <v>8134</v>
      </c>
      <c r="R2045">
        <v>7</v>
      </c>
      <c r="S2045">
        <v>6</v>
      </c>
      <c r="T2045">
        <f t="shared" si="868"/>
        <v>13</v>
      </c>
      <c r="U2045">
        <v>6</v>
      </c>
      <c r="V2045">
        <v>7</v>
      </c>
      <c r="W2045">
        <v>13</v>
      </c>
      <c r="X2045">
        <v>10</v>
      </c>
      <c r="Y2045">
        <v>11</v>
      </c>
      <c r="Z2045">
        <v>4</v>
      </c>
      <c r="AA2045">
        <v>10</v>
      </c>
      <c r="AB2045">
        <v>12</v>
      </c>
      <c r="AC2045">
        <v>9</v>
      </c>
      <c r="AD2045">
        <v>10</v>
      </c>
      <c r="AE2045">
        <v>8</v>
      </c>
      <c r="AF2045">
        <v>7</v>
      </c>
      <c r="AG2045">
        <v>0</v>
      </c>
      <c r="AH2045">
        <v>0</v>
      </c>
      <c r="AI2045">
        <f t="shared" si="869"/>
        <v>57</v>
      </c>
      <c r="AJ2045">
        <f t="shared" si="870"/>
        <v>50</v>
      </c>
      <c r="AK2045">
        <f t="shared" si="871"/>
        <v>107</v>
      </c>
      <c r="AL2045">
        <f t="shared" si="872"/>
        <v>64</v>
      </c>
      <c r="AM2045">
        <f t="shared" si="873"/>
        <v>56</v>
      </c>
      <c r="AN2045">
        <f t="shared" si="874"/>
        <v>120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f t="shared" si="875"/>
        <v>0</v>
      </c>
      <c r="AZ2045">
        <f t="shared" si="876"/>
        <v>0</v>
      </c>
      <c r="BA2045">
        <f t="shared" si="877"/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f t="shared" si="878"/>
        <v>0</v>
      </c>
      <c r="BM2045">
        <f t="shared" si="879"/>
        <v>0</v>
      </c>
      <c r="BN2045">
        <f t="shared" si="880"/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f t="shared" si="893"/>
        <v>0</v>
      </c>
      <c r="BV2045">
        <f t="shared" si="894"/>
        <v>0</v>
      </c>
      <c r="BW2045">
        <f t="shared" si="895"/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f t="shared" si="881"/>
        <v>0</v>
      </c>
      <c r="CI2045">
        <f t="shared" si="882"/>
        <v>0</v>
      </c>
      <c r="CJ2045">
        <f t="shared" si="883"/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f t="shared" si="884"/>
        <v>0</v>
      </c>
      <c r="CR2045">
        <f t="shared" si="885"/>
        <v>0</v>
      </c>
      <c r="CS2045">
        <f t="shared" si="886"/>
        <v>0</v>
      </c>
      <c r="CT2045">
        <f t="shared" si="887"/>
        <v>0</v>
      </c>
      <c r="CU2045">
        <f t="shared" si="888"/>
        <v>0</v>
      </c>
      <c r="CV2045">
        <f t="shared" si="889"/>
        <v>0</v>
      </c>
      <c r="CW2045">
        <f t="shared" si="890"/>
        <v>64</v>
      </c>
      <c r="CX2045">
        <f t="shared" si="891"/>
        <v>56</v>
      </c>
      <c r="CY2045">
        <f t="shared" si="892"/>
        <v>120</v>
      </c>
    </row>
    <row r="2046" spans="1:103">
      <c r="A2046" t="s">
        <v>74</v>
      </c>
      <c r="B2046" t="s">
        <v>3481</v>
      </c>
      <c r="C2046" t="s">
        <v>4933</v>
      </c>
      <c r="D2046">
        <v>101608</v>
      </c>
      <c r="E2046" t="s">
        <v>4970</v>
      </c>
      <c r="F2046" t="s">
        <v>4971</v>
      </c>
      <c r="H2046" t="s">
        <v>3485</v>
      </c>
      <c r="I2046" t="s">
        <v>4878</v>
      </c>
      <c r="J2046" t="s">
        <v>176</v>
      </c>
      <c r="K2046" t="s">
        <v>4972</v>
      </c>
      <c r="L2046" t="s">
        <v>83</v>
      </c>
      <c r="M2046" t="s">
        <v>84</v>
      </c>
      <c r="N2046" t="s">
        <v>85</v>
      </c>
      <c r="O2046" t="s">
        <v>86</v>
      </c>
      <c r="P2046" t="s">
        <v>87</v>
      </c>
      <c r="Q2046" s="7" t="s">
        <v>8134</v>
      </c>
      <c r="R2046">
        <v>26</v>
      </c>
      <c r="S2046">
        <v>26</v>
      </c>
      <c r="T2046">
        <f t="shared" si="868"/>
        <v>52</v>
      </c>
      <c r="U2046">
        <v>28</v>
      </c>
      <c r="V2046">
        <v>32</v>
      </c>
      <c r="W2046">
        <v>28</v>
      </c>
      <c r="X2046">
        <v>27</v>
      </c>
      <c r="Y2046">
        <v>38</v>
      </c>
      <c r="Z2046">
        <v>31</v>
      </c>
      <c r="AA2046">
        <v>36</v>
      </c>
      <c r="AB2046">
        <v>26</v>
      </c>
      <c r="AC2046">
        <v>35</v>
      </c>
      <c r="AD2046">
        <v>28</v>
      </c>
      <c r="AE2046">
        <v>25</v>
      </c>
      <c r="AF2046">
        <v>20</v>
      </c>
      <c r="AG2046">
        <v>0</v>
      </c>
      <c r="AH2046">
        <v>0</v>
      </c>
      <c r="AI2046">
        <f t="shared" si="869"/>
        <v>190</v>
      </c>
      <c r="AJ2046">
        <f t="shared" si="870"/>
        <v>164</v>
      </c>
      <c r="AK2046">
        <f t="shared" si="871"/>
        <v>354</v>
      </c>
      <c r="AL2046">
        <f t="shared" si="872"/>
        <v>216</v>
      </c>
      <c r="AM2046">
        <f t="shared" si="873"/>
        <v>190</v>
      </c>
      <c r="AN2046">
        <f t="shared" si="874"/>
        <v>406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f t="shared" si="875"/>
        <v>0</v>
      </c>
      <c r="AZ2046">
        <f t="shared" si="876"/>
        <v>0</v>
      </c>
      <c r="BA2046">
        <f t="shared" si="877"/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f t="shared" si="878"/>
        <v>0</v>
      </c>
      <c r="BM2046">
        <f t="shared" si="879"/>
        <v>0</v>
      </c>
      <c r="BN2046">
        <f t="shared" si="880"/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f t="shared" si="893"/>
        <v>0</v>
      </c>
      <c r="BV2046">
        <f t="shared" si="894"/>
        <v>0</v>
      </c>
      <c r="BW2046">
        <f t="shared" si="895"/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f t="shared" si="881"/>
        <v>0</v>
      </c>
      <c r="CI2046">
        <f t="shared" si="882"/>
        <v>0</v>
      </c>
      <c r="CJ2046">
        <f t="shared" si="883"/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f t="shared" si="884"/>
        <v>0</v>
      </c>
      <c r="CR2046">
        <f t="shared" si="885"/>
        <v>0</v>
      </c>
      <c r="CS2046">
        <f t="shared" si="886"/>
        <v>0</v>
      </c>
      <c r="CT2046">
        <f t="shared" si="887"/>
        <v>0</v>
      </c>
      <c r="CU2046">
        <f t="shared" si="888"/>
        <v>0</v>
      </c>
      <c r="CV2046">
        <f t="shared" si="889"/>
        <v>0</v>
      </c>
      <c r="CW2046">
        <f t="shared" si="890"/>
        <v>216</v>
      </c>
      <c r="CX2046">
        <f t="shared" si="891"/>
        <v>190</v>
      </c>
      <c r="CY2046">
        <f t="shared" si="892"/>
        <v>406</v>
      </c>
    </row>
    <row r="2047" spans="1:103">
      <c r="A2047" t="s">
        <v>74</v>
      </c>
      <c r="B2047" t="s">
        <v>3481</v>
      </c>
      <c r="C2047" t="s">
        <v>4933</v>
      </c>
      <c r="D2047">
        <v>101609</v>
      </c>
      <c r="E2047" t="s">
        <v>4973</v>
      </c>
      <c r="F2047" t="s">
        <v>4974</v>
      </c>
      <c r="H2047" t="s">
        <v>3485</v>
      </c>
      <c r="I2047" t="s">
        <v>4878</v>
      </c>
      <c r="J2047" t="s">
        <v>176</v>
      </c>
      <c r="K2047" t="s">
        <v>4975</v>
      </c>
      <c r="L2047" t="s">
        <v>83</v>
      </c>
      <c r="M2047" t="s">
        <v>84</v>
      </c>
      <c r="N2047" t="s">
        <v>85</v>
      </c>
      <c r="O2047" t="s">
        <v>86</v>
      </c>
      <c r="P2047" t="s">
        <v>87</v>
      </c>
      <c r="Q2047" s="7" t="s">
        <v>8134</v>
      </c>
      <c r="R2047">
        <v>6</v>
      </c>
      <c r="S2047">
        <v>8</v>
      </c>
      <c r="T2047">
        <f t="shared" si="868"/>
        <v>14</v>
      </c>
      <c r="U2047">
        <v>7</v>
      </c>
      <c r="V2047">
        <v>2</v>
      </c>
      <c r="W2047">
        <v>16</v>
      </c>
      <c r="X2047">
        <v>7</v>
      </c>
      <c r="Y2047">
        <v>3</v>
      </c>
      <c r="Z2047">
        <v>9</v>
      </c>
      <c r="AA2047">
        <v>9</v>
      </c>
      <c r="AB2047">
        <v>9</v>
      </c>
      <c r="AC2047">
        <v>7</v>
      </c>
      <c r="AD2047">
        <v>10</v>
      </c>
      <c r="AE2047">
        <v>10</v>
      </c>
      <c r="AF2047">
        <v>10</v>
      </c>
      <c r="AG2047">
        <v>0</v>
      </c>
      <c r="AH2047">
        <v>0</v>
      </c>
      <c r="AI2047">
        <f t="shared" si="869"/>
        <v>52</v>
      </c>
      <c r="AJ2047">
        <f t="shared" si="870"/>
        <v>47</v>
      </c>
      <c r="AK2047">
        <f t="shared" si="871"/>
        <v>99</v>
      </c>
      <c r="AL2047">
        <f t="shared" si="872"/>
        <v>58</v>
      </c>
      <c r="AM2047">
        <f t="shared" si="873"/>
        <v>55</v>
      </c>
      <c r="AN2047">
        <f t="shared" si="874"/>
        <v>113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f t="shared" si="875"/>
        <v>0</v>
      </c>
      <c r="AZ2047">
        <f t="shared" si="876"/>
        <v>0</v>
      </c>
      <c r="BA2047">
        <f t="shared" si="877"/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f t="shared" si="878"/>
        <v>0</v>
      </c>
      <c r="BM2047">
        <f t="shared" si="879"/>
        <v>0</v>
      </c>
      <c r="BN2047">
        <f t="shared" si="880"/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f t="shared" si="893"/>
        <v>0</v>
      </c>
      <c r="BV2047">
        <f t="shared" si="894"/>
        <v>0</v>
      </c>
      <c r="BW2047">
        <f t="shared" si="895"/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f t="shared" si="881"/>
        <v>0</v>
      </c>
      <c r="CI2047">
        <f t="shared" si="882"/>
        <v>0</v>
      </c>
      <c r="CJ2047">
        <f t="shared" si="883"/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f t="shared" si="884"/>
        <v>0</v>
      </c>
      <c r="CR2047">
        <f t="shared" si="885"/>
        <v>0</v>
      </c>
      <c r="CS2047">
        <f t="shared" si="886"/>
        <v>0</v>
      </c>
      <c r="CT2047">
        <f t="shared" si="887"/>
        <v>0</v>
      </c>
      <c r="CU2047">
        <f t="shared" si="888"/>
        <v>0</v>
      </c>
      <c r="CV2047">
        <f t="shared" si="889"/>
        <v>0</v>
      </c>
      <c r="CW2047">
        <f t="shared" si="890"/>
        <v>58</v>
      </c>
      <c r="CX2047">
        <f t="shared" si="891"/>
        <v>55</v>
      </c>
      <c r="CY2047">
        <f t="shared" si="892"/>
        <v>113</v>
      </c>
    </row>
    <row r="2048" spans="1:103">
      <c r="A2048" t="s">
        <v>74</v>
      </c>
      <c r="B2048" t="s">
        <v>3481</v>
      </c>
      <c r="C2048" t="s">
        <v>4933</v>
      </c>
      <c r="D2048">
        <v>101610</v>
      </c>
      <c r="E2048" t="s">
        <v>4976</v>
      </c>
      <c r="F2048" t="s">
        <v>4977</v>
      </c>
      <c r="H2048" t="s">
        <v>3485</v>
      </c>
      <c r="I2048" t="s">
        <v>4878</v>
      </c>
      <c r="J2048" t="s">
        <v>176</v>
      </c>
      <c r="K2048" t="s">
        <v>4978</v>
      </c>
      <c r="L2048" t="s">
        <v>83</v>
      </c>
      <c r="M2048" t="s">
        <v>84</v>
      </c>
      <c r="N2048" t="s">
        <v>85</v>
      </c>
      <c r="O2048" t="s">
        <v>86</v>
      </c>
      <c r="P2048" t="s">
        <v>87</v>
      </c>
      <c r="Q2048" s="7" t="s">
        <v>8134</v>
      </c>
      <c r="R2048">
        <v>8</v>
      </c>
      <c r="S2048">
        <v>6</v>
      </c>
      <c r="T2048">
        <f t="shared" si="868"/>
        <v>14</v>
      </c>
      <c r="U2048">
        <v>9</v>
      </c>
      <c r="V2048">
        <v>7</v>
      </c>
      <c r="W2048">
        <v>5</v>
      </c>
      <c r="X2048">
        <v>6</v>
      </c>
      <c r="Y2048">
        <v>9</v>
      </c>
      <c r="Z2048">
        <v>5</v>
      </c>
      <c r="AA2048">
        <v>6</v>
      </c>
      <c r="AB2048">
        <v>11</v>
      </c>
      <c r="AC2048">
        <v>7</v>
      </c>
      <c r="AD2048">
        <v>6</v>
      </c>
      <c r="AE2048">
        <v>5</v>
      </c>
      <c r="AF2048">
        <v>8</v>
      </c>
      <c r="AG2048">
        <v>0</v>
      </c>
      <c r="AH2048">
        <v>0</v>
      </c>
      <c r="AI2048">
        <f t="shared" si="869"/>
        <v>41</v>
      </c>
      <c r="AJ2048">
        <f t="shared" si="870"/>
        <v>43</v>
      </c>
      <c r="AK2048">
        <f t="shared" si="871"/>
        <v>84</v>
      </c>
      <c r="AL2048">
        <f t="shared" si="872"/>
        <v>49</v>
      </c>
      <c r="AM2048">
        <f t="shared" si="873"/>
        <v>49</v>
      </c>
      <c r="AN2048">
        <f t="shared" si="874"/>
        <v>98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f t="shared" si="875"/>
        <v>0</v>
      </c>
      <c r="AZ2048">
        <f t="shared" si="876"/>
        <v>0</v>
      </c>
      <c r="BA2048">
        <f t="shared" si="877"/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f t="shared" si="878"/>
        <v>0</v>
      </c>
      <c r="BM2048">
        <f t="shared" si="879"/>
        <v>0</v>
      </c>
      <c r="BN2048">
        <f t="shared" si="880"/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f t="shared" si="893"/>
        <v>0</v>
      </c>
      <c r="BV2048">
        <f t="shared" si="894"/>
        <v>0</v>
      </c>
      <c r="BW2048">
        <f t="shared" si="895"/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f t="shared" si="881"/>
        <v>0</v>
      </c>
      <c r="CI2048">
        <f t="shared" si="882"/>
        <v>0</v>
      </c>
      <c r="CJ2048">
        <f t="shared" si="883"/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f t="shared" si="884"/>
        <v>0</v>
      </c>
      <c r="CR2048">
        <f t="shared" si="885"/>
        <v>0</v>
      </c>
      <c r="CS2048">
        <f t="shared" si="886"/>
        <v>0</v>
      </c>
      <c r="CT2048">
        <f t="shared" si="887"/>
        <v>0</v>
      </c>
      <c r="CU2048">
        <f t="shared" si="888"/>
        <v>0</v>
      </c>
      <c r="CV2048">
        <f t="shared" si="889"/>
        <v>0</v>
      </c>
      <c r="CW2048">
        <f t="shared" si="890"/>
        <v>49</v>
      </c>
      <c r="CX2048">
        <f t="shared" si="891"/>
        <v>49</v>
      </c>
      <c r="CY2048">
        <f t="shared" si="892"/>
        <v>98</v>
      </c>
    </row>
    <row r="2049" spans="1:103">
      <c r="A2049" t="s">
        <v>74</v>
      </c>
      <c r="B2049" t="s">
        <v>3481</v>
      </c>
      <c r="C2049" t="s">
        <v>4933</v>
      </c>
      <c r="D2049">
        <v>101611</v>
      </c>
      <c r="E2049" t="s">
        <v>4979</v>
      </c>
      <c r="F2049" t="s">
        <v>4980</v>
      </c>
      <c r="H2049" t="s">
        <v>3485</v>
      </c>
      <c r="I2049" t="s">
        <v>4878</v>
      </c>
      <c r="J2049" t="s">
        <v>176</v>
      </c>
      <c r="K2049" t="s">
        <v>4981</v>
      </c>
      <c r="L2049" t="s">
        <v>83</v>
      </c>
      <c r="M2049" t="s">
        <v>84</v>
      </c>
      <c r="N2049" t="s">
        <v>85</v>
      </c>
      <c r="O2049" t="s">
        <v>86</v>
      </c>
      <c r="P2049" t="s">
        <v>87</v>
      </c>
      <c r="Q2049" s="7" t="s">
        <v>8134</v>
      </c>
      <c r="R2049">
        <v>9</v>
      </c>
      <c r="S2049">
        <v>9</v>
      </c>
      <c r="T2049">
        <f t="shared" si="868"/>
        <v>18</v>
      </c>
      <c r="U2049">
        <v>9</v>
      </c>
      <c r="V2049">
        <v>14</v>
      </c>
      <c r="W2049">
        <v>8</v>
      </c>
      <c r="X2049">
        <v>13</v>
      </c>
      <c r="Y2049">
        <v>8</v>
      </c>
      <c r="Z2049">
        <v>19</v>
      </c>
      <c r="AA2049">
        <v>16</v>
      </c>
      <c r="AB2049">
        <v>12</v>
      </c>
      <c r="AC2049">
        <v>18</v>
      </c>
      <c r="AD2049">
        <v>17</v>
      </c>
      <c r="AE2049">
        <v>12</v>
      </c>
      <c r="AF2049">
        <v>14</v>
      </c>
      <c r="AG2049">
        <v>0</v>
      </c>
      <c r="AH2049">
        <v>0</v>
      </c>
      <c r="AI2049">
        <f t="shared" si="869"/>
        <v>71</v>
      </c>
      <c r="AJ2049">
        <f t="shared" si="870"/>
        <v>89</v>
      </c>
      <c r="AK2049">
        <f t="shared" si="871"/>
        <v>160</v>
      </c>
      <c r="AL2049">
        <f t="shared" si="872"/>
        <v>80</v>
      </c>
      <c r="AM2049">
        <f t="shared" si="873"/>
        <v>98</v>
      </c>
      <c r="AN2049">
        <f t="shared" si="874"/>
        <v>178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f t="shared" si="875"/>
        <v>0</v>
      </c>
      <c r="AZ2049">
        <f t="shared" si="876"/>
        <v>0</v>
      </c>
      <c r="BA2049">
        <f t="shared" si="877"/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f t="shared" si="878"/>
        <v>0</v>
      </c>
      <c r="BM2049">
        <f t="shared" si="879"/>
        <v>0</v>
      </c>
      <c r="BN2049">
        <f t="shared" si="880"/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f t="shared" si="893"/>
        <v>0</v>
      </c>
      <c r="BV2049">
        <f t="shared" si="894"/>
        <v>0</v>
      </c>
      <c r="BW2049">
        <f t="shared" si="895"/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f t="shared" si="881"/>
        <v>0</v>
      </c>
      <c r="CI2049">
        <f t="shared" si="882"/>
        <v>0</v>
      </c>
      <c r="CJ2049">
        <f t="shared" si="883"/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0</v>
      </c>
      <c r="CQ2049">
        <f t="shared" si="884"/>
        <v>0</v>
      </c>
      <c r="CR2049">
        <f t="shared" si="885"/>
        <v>0</v>
      </c>
      <c r="CS2049">
        <f t="shared" si="886"/>
        <v>0</v>
      </c>
      <c r="CT2049">
        <f t="shared" si="887"/>
        <v>0</v>
      </c>
      <c r="CU2049">
        <f t="shared" si="888"/>
        <v>0</v>
      </c>
      <c r="CV2049">
        <f t="shared" si="889"/>
        <v>0</v>
      </c>
      <c r="CW2049">
        <f t="shared" si="890"/>
        <v>80</v>
      </c>
      <c r="CX2049">
        <f t="shared" si="891"/>
        <v>98</v>
      </c>
      <c r="CY2049">
        <f t="shared" si="892"/>
        <v>178</v>
      </c>
    </row>
    <row r="2050" spans="1:103">
      <c r="A2050" t="s">
        <v>74</v>
      </c>
      <c r="B2050" t="s">
        <v>3481</v>
      </c>
      <c r="C2050" t="s">
        <v>4933</v>
      </c>
      <c r="D2050">
        <v>101612</v>
      </c>
      <c r="E2050" t="s">
        <v>3901</v>
      </c>
      <c r="F2050" t="s">
        <v>4982</v>
      </c>
      <c r="H2050" t="s">
        <v>3485</v>
      </c>
      <c r="I2050" t="s">
        <v>4878</v>
      </c>
      <c r="J2050" t="s">
        <v>176</v>
      </c>
      <c r="K2050" t="s">
        <v>3903</v>
      </c>
      <c r="L2050" t="s">
        <v>83</v>
      </c>
      <c r="M2050" t="s">
        <v>84</v>
      </c>
      <c r="N2050" t="s">
        <v>85</v>
      </c>
      <c r="O2050" t="s">
        <v>86</v>
      </c>
      <c r="P2050" t="s">
        <v>87</v>
      </c>
      <c r="Q2050" s="7" t="s">
        <v>8134</v>
      </c>
      <c r="R2050">
        <v>11</v>
      </c>
      <c r="S2050">
        <v>12</v>
      </c>
      <c r="T2050">
        <f t="shared" si="868"/>
        <v>23</v>
      </c>
      <c r="U2050">
        <v>9</v>
      </c>
      <c r="V2050">
        <v>13</v>
      </c>
      <c r="W2050">
        <v>14</v>
      </c>
      <c r="X2050">
        <v>16</v>
      </c>
      <c r="Y2050">
        <v>14</v>
      </c>
      <c r="Z2050">
        <v>8</v>
      </c>
      <c r="AA2050">
        <v>21</v>
      </c>
      <c r="AB2050">
        <v>15</v>
      </c>
      <c r="AC2050">
        <v>20</v>
      </c>
      <c r="AD2050">
        <v>24</v>
      </c>
      <c r="AE2050">
        <v>19</v>
      </c>
      <c r="AF2050">
        <v>10</v>
      </c>
      <c r="AG2050">
        <v>0</v>
      </c>
      <c r="AH2050">
        <v>0</v>
      </c>
      <c r="AI2050">
        <f t="shared" si="869"/>
        <v>97</v>
      </c>
      <c r="AJ2050">
        <f t="shared" si="870"/>
        <v>86</v>
      </c>
      <c r="AK2050">
        <f t="shared" si="871"/>
        <v>183</v>
      </c>
      <c r="AL2050">
        <f t="shared" si="872"/>
        <v>108</v>
      </c>
      <c r="AM2050">
        <f t="shared" si="873"/>
        <v>98</v>
      </c>
      <c r="AN2050">
        <f t="shared" si="874"/>
        <v>206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f t="shared" si="875"/>
        <v>0</v>
      </c>
      <c r="AZ2050">
        <f t="shared" si="876"/>
        <v>0</v>
      </c>
      <c r="BA2050">
        <f t="shared" si="877"/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f t="shared" si="878"/>
        <v>0</v>
      </c>
      <c r="BM2050">
        <f t="shared" si="879"/>
        <v>0</v>
      </c>
      <c r="BN2050">
        <f t="shared" si="880"/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f t="shared" si="893"/>
        <v>0</v>
      </c>
      <c r="BV2050">
        <f t="shared" si="894"/>
        <v>0</v>
      </c>
      <c r="BW2050">
        <f t="shared" si="895"/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f t="shared" si="881"/>
        <v>0</v>
      </c>
      <c r="CI2050">
        <f t="shared" si="882"/>
        <v>0</v>
      </c>
      <c r="CJ2050">
        <f t="shared" si="883"/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f t="shared" si="884"/>
        <v>0</v>
      </c>
      <c r="CR2050">
        <f t="shared" si="885"/>
        <v>0</v>
      </c>
      <c r="CS2050">
        <f t="shared" si="886"/>
        <v>0</v>
      </c>
      <c r="CT2050">
        <f t="shared" si="887"/>
        <v>0</v>
      </c>
      <c r="CU2050">
        <f t="shared" si="888"/>
        <v>0</v>
      </c>
      <c r="CV2050">
        <f t="shared" si="889"/>
        <v>0</v>
      </c>
      <c r="CW2050">
        <f t="shared" si="890"/>
        <v>108</v>
      </c>
      <c r="CX2050">
        <f t="shared" si="891"/>
        <v>98</v>
      </c>
      <c r="CY2050">
        <f t="shared" si="892"/>
        <v>206</v>
      </c>
    </row>
    <row r="2051" spans="1:103">
      <c r="A2051" t="s">
        <v>74</v>
      </c>
      <c r="B2051" t="s">
        <v>3481</v>
      </c>
      <c r="C2051" t="s">
        <v>4933</v>
      </c>
      <c r="D2051">
        <v>101613</v>
      </c>
      <c r="E2051" t="s">
        <v>4983</v>
      </c>
      <c r="F2051" t="s">
        <v>4984</v>
      </c>
      <c r="H2051" t="s">
        <v>3485</v>
      </c>
      <c r="I2051" t="s">
        <v>4878</v>
      </c>
      <c r="J2051" t="s">
        <v>176</v>
      </c>
      <c r="K2051" t="s">
        <v>4985</v>
      </c>
      <c r="L2051" t="s">
        <v>83</v>
      </c>
      <c r="M2051" t="s">
        <v>84</v>
      </c>
      <c r="N2051" t="s">
        <v>85</v>
      </c>
      <c r="O2051" t="s">
        <v>86</v>
      </c>
      <c r="P2051" t="s">
        <v>87</v>
      </c>
      <c r="Q2051" s="7" t="s">
        <v>8134</v>
      </c>
      <c r="R2051">
        <v>10</v>
      </c>
      <c r="S2051">
        <v>10</v>
      </c>
      <c r="T2051">
        <f t="shared" si="868"/>
        <v>20</v>
      </c>
      <c r="U2051">
        <v>9</v>
      </c>
      <c r="V2051">
        <v>2</v>
      </c>
      <c r="W2051">
        <v>9</v>
      </c>
      <c r="X2051">
        <v>10</v>
      </c>
      <c r="Y2051">
        <v>12</v>
      </c>
      <c r="Z2051">
        <v>11</v>
      </c>
      <c r="AA2051">
        <v>10</v>
      </c>
      <c r="AB2051">
        <v>17</v>
      </c>
      <c r="AC2051">
        <v>14</v>
      </c>
      <c r="AD2051">
        <v>7</v>
      </c>
      <c r="AE2051">
        <v>6</v>
      </c>
      <c r="AF2051">
        <v>7</v>
      </c>
      <c r="AG2051">
        <v>0</v>
      </c>
      <c r="AH2051">
        <v>0</v>
      </c>
      <c r="AI2051">
        <f t="shared" si="869"/>
        <v>60</v>
      </c>
      <c r="AJ2051">
        <f t="shared" si="870"/>
        <v>54</v>
      </c>
      <c r="AK2051">
        <f t="shared" si="871"/>
        <v>114</v>
      </c>
      <c r="AL2051">
        <f t="shared" si="872"/>
        <v>70</v>
      </c>
      <c r="AM2051">
        <f t="shared" si="873"/>
        <v>64</v>
      </c>
      <c r="AN2051">
        <f t="shared" si="874"/>
        <v>134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f t="shared" si="875"/>
        <v>0</v>
      </c>
      <c r="AZ2051">
        <f t="shared" si="876"/>
        <v>0</v>
      </c>
      <c r="BA2051">
        <f t="shared" si="877"/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f t="shared" si="878"/>
        <v>0</v>
      </c>
      <c r="BM2051">
        <f t="shared" si="879"/>
        <v>0</v>
      </c>
      <c r="BN2051">
        <f t="shared" si="880"/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f t="shared" si="893"/>
        <v>0</v>
      </c>
      <c r="BV2051">
        <f t="shared" si="894"/>
        <v>0</v>
      </c>
      <c r="BW2051">
        <f t="shared" si="895"/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f t="shared" si="881"/>
        <v>0</v>
      </c>
      <c r="CI2051">
        <f t="shared" si="882"/>
        <v>0</v>
      </c>
      <c r="CJ2051">
        <f t="shared" si="883"/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f t="shared" si="884"/>
        <v>0</v>
      </c>
      <c r="CR2051">
        <f t="shared" si="885"/>
        <v>0</v>
      </c>
      <c r="CS2051">
        <f t="shared" si="886"/>
        <v>0</v>
      </c>
      <c r="CT2051">
        <f t="shared" si="887"/>
        <v>0</v>
      </c>
      <c r="CU2051">
        <f t="shared" si="888"/>
        <v>0</v>
      </c>
      <c r="CV2051">
        <f t="shared" si="889"/>
        <v>0</v>
      </c>
      <c r="CW2051">
        <f t="shared" si="890"/>
        <v>70</v>
      </c>
      <c r="CX2051">
        <f t="shared" si="891"/>
        <v>64</v>
      </c>
      <c r="CY2051">
        <f t="shared" si="892"/>
        <v>134</v>
      </c>
    </row>
    <row r="2052" spans="1:103">
      <c r="A2052" t="s">
        <v>74</v>
      </c>
      <c r="B2052" t="s">
        <v>3481</v>
      </c>
      <c r="C2052" t="s">
        <v>4933</v>
      </c>
      <c r="D2052">
        <v>101614</v>
      </c>
      <c r="E2052" t="s">
        <v>4986</v>
      </c>
      <c r="F2052" t="s">
        <v>158</v>
      </c>
      <c r="H2052" t="s">
        <v>3485</v>
      </c>
      <c r="I2052" t="s">
        <v>4878</v>
      </c>
      <c r="J2052" t="s">
        <v>176</v>
      </c>
      <c r="K2052" t="s">
        <v>4987</v>
      </c>
      <c r="L2052" t="s">
        <v>83</v>
      </c>
      <c r="M2052" t="s">
        <v>84</v>
      </c>
      <c r="N2052" t="s">
        <v>85</v>
      </c>
      <c r="O2052" t="s">
        <v>86</v>
      </c>
      <c r="P2052" t="s">
        <v>87</v>
      </c>
      <c r="Q2052" s="7" t="s">
        <v>8134</v>
      </c>
      <c r="R2052">
        <v>7</v>
      </c>
      <c r="S2052">
        <v>9</v>
      </c>
      <c r="T2052">
        <f t="shared" si="868"/>
        <v>16</v>
      </c>
      <c r="U2052">
        <v>9</v>
      </c>
      <c r="V2052">
        <v>5</v>
      </c>
      <c r="W2052">
        <v>10</v>
      </c>
      <c r="X2052">
        <v>9</v>
      </c>
      <c r="Y2052">
        <v>5</v>
      </c>
      <c r="Z2052">
        <v>10</v>
      </c>
      <c r="AA2052">
        <v>8</v>
      </c>
      <c r="AB2052">
        <v>4</v>
      </c>
      <c r="AC2052">
        <v>13</v>
      </c>
      <c r="AD2052">
        <v>7</v>
      </c>
      <c r="AE2052">
        <v>6</v>
      </c>
      <c r="AF2052">
        <v>5</v>
      </c>
      <c r="AG2052">
        <v>0</v>
      </c>
      <c r="AH2052">
        <v>0</v>
      </c>
      <c r="AI2052">
        <f t="shared" si="869"/>
        <v>51</v>
      </c>
      <c r="AJ2052">
        <f t="shared" si="870"/>
        <v>40</v>
      </c>
      <c r="AK2052">
        <f t="shared" si="871"/>
        <v>91</v>
      </c>
      <c r="AL2052">
        <f t="shared" si="872"/>
        <v>58</v>
      </c>
      <c r="AM2052">
        <f t="shared" si="873"/>
        <v>49</v>
      </c>
      <c r="AN2052">
        <f t="shared" si="874"/>
        <v>107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f t="shared" si="875"/>
        <v>0</v>
      </c>
      <c r="AZ2052">
        <f t="shared" si="876"/>
        <v>0</v>
      </c>
      <c r="BA2052">
        <f t="shared" si="877"/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f t="shared" si="878"/>
        <v>0</v>
      </c>
      <c r="BM2052">
        <f t="shared" si="879"/>
        <v>0</v>
      </c>
      <c r="BN2052">
        <f t="shared" si="880"/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f t="shared" si="893"/>
        <v>0</v>
      </c>
      <c r="BV2052">
        <f t="shared" si="894"/>
        <v>0</v>
      </c>
      <c r="BW2052">
        <f t="shared" si="895"/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f t="shared" si="881"/>
        <v>0</v>
      </c>
      <c r="CI2052">
        <f t="shared" si="882"/>
        <v>0</v>
      </c>
      <c r="CJ2052">
        <f t="shared" si="883"/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f t="shared" si="884"/>
        <v>0</v>
      </c>
      <c r="CR2052">
        <f t="shared" si="885"/>
        <v>0</v>
      </c>
      <c r="CS2052">
        <f t="shared" si="886"/>
        <v>0</v>
      </c>
      <c r="CT2052">
        <f t="shared" si="887"/>
        <v>0</v>
      </c>
      <c r="CU2052">
        <f t="shared" si="888"/>
        <v>0</v>
      </c>
      <c r="CV2052">
        <f t="shared" si="889"/>
        <v>0</v>
      </c>
      <c r="CW2052">
        <f t="shared" si="890"/>
        <v>58</v>
      </c>
      <c r="CX2052">
        <f t="shared" si="891"/>
        <v>49</v>
      </c>
      <c r="CY2052">
        <f t="shared" si="892"/>
        <v>107</v>
      </c>
    </row>
    <row r="2053" spans="1:103">
      <c r="A2053" t="s">
        <v>74</v>
      </c>
      <c r="B2053" t="s">
        <v>3481</v>
      </c>
      <c r="C2053" t="s">
        <v>4933</v>
      </c>
      <c r="D2053">
        <v>101615</v>
      </c>
      <c r="E2053" t="s">
        <v>4988</v>
      </c>
      <c r="F2053" t="s">
        <v>4989</v>
      </c>
      <c r="H2053" t="s">
        <v>3485</v>
      </c>
      <c r="I2053" t="s">
        <v>4878</v>
      </c>
      <c r="J2053" t="s">
        <v>176</v>
      </c>
      <c r="K2053" t="s">
        <v>4990</v>
      </c>
      <c r="L2053" t="s">
        <v>83</v>
      </c>
      <c r="M2053" t="s">
        <v>84</v>
      </c>
      <c r="N2053" t="s">
        <v>85</v>
      </c>
      <c r="O2053" t="s">
        <v>86</v>
      </c>
      <c r="P2053" t="s">
        <v>87</v>
      </c>
      <c r="Q2053" s="7" t="s">
        <v>8134</v>
      </c>
      <c r="R2053">
        <v>17</v>
      </c>
      <c r="S2053">
        <v>7</v>
      </c>
      <c r="T2053">
        <f t="shared" si="868"/>
        <v>24</v>
      </c>
      <c r="U2053">
        <v>12</v>
      </c>
      <c r="V2053">
        <v>13</v>
      </c>
      <c r="W2053">
        <v>18</v>
      </c>
      <c r="X2053">
        <v>11</v>
      </c>
      <c r="Y2053">
        <v>16</v>
      </c>
      <c r="Z2053">
        <v>6</v>
      </c>
      <c r="AA2053">
        <v>10</v>
      </c>
      <c r="AB2053">
        <v>12</v>
      </c>
      <c r="AC2053">
        <v>11</v>
      </c>
      <c r="AD2053">
        <v>20</v>
      </c>
      <c r="AE2053">
        <v>14</v>
      </c>
      <c r="AF2053">
        <v>4</v>
      </c>
      <c r="AG2053">
        <v>0</v>
      </c>
      <c r="AH2053">
        <v>0</v>
      </c>
      <c r="AI2053">
        <f t="shared" si="869"/>
        <v>81</v>
      </c>
      <c r="AJ2053">
        <f t="shared" si="870"/>
        <v>66</v>
      </c>
      <c r="AK2053">
        <f t="shared" si="871"/>
        <v>147</v>
      </c>
      <c r="AL2053">
        <f t="shared" si="872"/>
        <v>98</v>
      </c>
      <c r="AM2053">
        <f t="shared" si="873"/>
        <v>73</v>
      </c>
      <c r="AN2053">
        <f t="shared" si="874"/>
        <v>171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f t="shared" si="875"/>
        <v>0</v>
      </c>
      <c r="AZ2053">
        <f t="shared" si="876"/>
        <v>0</v>
      </c>
      <c r="BA2053">
        <f t="shared" si="877"/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f t="shared" si="878"/>
        <v>0</v>
      </c>
      <c r="BM2053">
        <f t="shared" si="879"/>
        <v>0</v>
      </c>
      <c r="BN2053">
        <f t="shared" si="880"/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f t="shared" si="893"/>
        <v>0</v>
      </c>
      <c r="BV2053">
        <f t="shared" si="894"/>
        <v>0</v>
      </c>
      <c r="BW2053">
        <f t="shared" si="895"/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f t="shared" si="881"/>
        <v>0</v>
      </c>
      <c r="CI2053">
        <f t="shared" si="882"/>
        <v>0</v>
      </c>
      <c r="CJ2053">
        <f t="shared" si="883"/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f t="shared" si="884"/>
        <v>0</v>
      </c>
      <c r="CR2053">
        <f t="shared" si="885"/>
        <v>0</v>
      </c>
      <c r="CS2053">
        <f t="shared" si="886"/>
        <v>0</v>
      </c>
      <c r="CT2053">
        <f t="shared" si="887"/>
        <v>0</v>
      </c>
      <c r="CU2053">
        <f t="shared" si="888"/>
        <v>0</v>
      </c>
      <c r="CV2053">
        <f t="shared" si="889"/>
        <v>0</v>
      </c>
      <c r="CW2053">
        <f t="shared" si="890"/>
        <v>98</v>
      </c>
      <c r="CX2053">
        <f t="shared" si="891"/>
        <v>73</v>
      </c>
      <c r="CY2053">
        <f t="shared" si="892"/>
        <v>171</v>
      </c>
    </row>
    <row r="2054" spans="1:103">
      <c r="A2054" t="s">
        <v>74</v>
      </c>
      <c r="B2054" t="s">
        <v>3481</v>
      </c>
      <c r="C2054" t="s">
        <v>4933</v>
      </c>
      <c r="D2054">
        <v>151503</v>
      </c>
      <c r="E2054" t="s">
        <v>4025</v>
      </c>
      <c r="F2054" t="s">
        <v>4991</v>
      </c>
      <c r="H2054" t="s">
        <v>3485</v>
      </c>
      <c r="I2054" t="s">
        <v>4878</v>
      </c>
      <c r="J2054" t="s">
        <v>176</v>
      </c>
      <c r="K2054" t="s">
        <v>3574</v>
      </c>
      <c r="L2054" t="s">
        <v>83</v>
      </c>
      <c r="M2054" t="s">
        <v>84</v>
      </c>
      <c r="N2054" t="s">
        <v>85</v>
      </c>
      <c r="O2054" t="s">
        <v>86</v>
      </c>
      <c r="P2054" t="s">
        <v>87</v>
      </c>
      <c r="Q2054" s="7" t="s">
        <v>8134</v>
      </c>
      <c r="R2054">
        <v>5</v>
      </c>
      <c r="S2054">
        <v>7</v>
      </c>
      <c r="T2054">
        <f t="shared" si="868"/>
        <v>12</v>
      </c>
      <c r="U2054">
        <v>3</v>
      </c>
      <c r="V2054">
        <v>7</v>
      </c>
      <c r="W2054">
        <v>8</v>
      </c>
      <c r="X2054">
        <v>7</v>
      </c>
      <c r="Y2054">
        <v>1</v>
      </c>
      <c r="Z2054">
        <v>8</v>
      </c>
      <c r="AA2054">
        <v>7</v>
      </c>
      <c r="AB2054">
        <v>14</v>
      </c>
      <c r="AC2054">
        <v>7</v>
      </c>
      <c r="AD2054">
        <v>6</v>
      </c>
      <c r="AE2054">
        <v>3</v>
      </c>
      <c r="AF2054">
        <v>6</v>
      </c>
      <c r="AG2054">
        <v>0</v>
      </c>
      <c r="AH2054">
        <v>0</v>
      </c>
      <c r="AI2054">
        <f t="shared" si="869"/>
        <v>29</v>
      </c>
      <c r="AJ2054">
        <f t="shared" si="870"/>
        <v>48</v>
      </c>
      <c r="AK2054">
        <f t="shared" si="871"/>
        <v>77</v>
      </c>
      <c r="AL2054">
        <f t="shared" si="872"/>
        <v>34</v>
      </c>
      <c r="AM2054">
        <f t="shared" si="873"/>
        <v>55</v>
      </c>
      <c r="AN2054">
        <f t="shared" si="874"/>
        <v>89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f t="shared" si="875"/>
        <v>0</v>
      </c>
      <c r="AZ2054">
        <f t="shared" si="876"/>
        <v>0</v>
      </c>
      <c r="BA2054">
        <f t="shared" si="877"/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f t="shared" si="878"/>
        <v>0</v>
      </c>
      <c r="BM2054">
        <f t="shared" si="879"/>
        <v>0</v>
      </c>
      <c r="BN2054">
        <f t="shared" si="880"/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f t="shared" si="893"/>
        <v>0</v>
      </c>
      <c r="BV2054">
        <f t="shared" si="894"/>
        <v>0</v>
      </c>
      <c r="BW2054">
        <f t="shared" si="895"/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f t="shared" si="881"/>
        <v>0</v>
      </c>
      <c r="CI2054">
        <f t="shared" si="882"/>
        <v>0</v>
      </c>
      <c r="CJ2054">
        <f t="shared" si="883"/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f t="shared" si="884"/>
        <v>0</v>
      </c>
      <c r="CR2054">
        <f t="shared" si="885"/>
        <v>0</v>
      </c>
      <c r="CS2054">
        <f t="shared" si="886"/>
        <v>0</v>
      </c>
      <c r="CT2054">
        <f t="shared" si="887"/>
        <v>0</v>
      </c>
      <c r="CU2054">
        <f t="shared" si="888"/>
        <v>0</v>
      </c>
      <c r="CV2054">
        <f t="shared" si="889"/>
        <v>0</v>
      </c>
      <c r="CW2054">
        <f t="shared" si="890"/>
        <v>34</v>
      </c>
      <c r="CX2054">
        <f t="shared" si="891"/>
        <v>55</v>
      </c>
      <c r="CY2054">
        <f t="shared" si="892"/>
        <v>89</v>
      </c>
    </row>
    <row r="2055" spans="1:103">
      <c r="A2055" t="s">
        <v>74</v>
      </c>
      <c r="B2055" t="s">
        <v>3481</v>
      </c>
      <c r="C2055" t="s">
        <v>4933</v>
      </c>
      <c r="D2055">
        <v>151504</v>
      </c>
      <c r="E2055" t="s">
        <v>4992</v>
      </c>
      <c r="F2055" t="s">
        <v>167</v>
      </c>
      <c r="H2055" t="s">
        <v>3485</v>
      </c>
      <c r="I2055" t="s">
        <v>4878</v>
      </c>
      <c r="J2055" t="s">
        <v>176</v>
      </c>
      <c r="K2055" t="s">
        <v>4993</v>
      </c>
      <c r="L2055" t="s">
        <v>83</v>
      </c>
      <c r="M2055" t="s">
        <v>84</v>
      </c>
      <c r="N2055" t="s">
        <v>85</v>
      </c>
      <c r="O2055" t="s">
        <v>86</v>
      </c>
      <c r="P2055" t="s">
        <v>87</v>
      </c>
      <c r="Q2055" s="7" t="s">
        <v>8134</v>
      </c>
      <c r="R2055">
        <v>0</v>
      </c>
      <c r="S2055">
        <v>2</v>
      </c>
      <c r="T2055">
        <f t="shared" si="868"/>
        <v>2</v>
      </c>
      <c r="U2055">
        <v>3</v>
      </c>
      <c r="V2055">
        <v>5</v>
      </c>
      <c r="W2055">
        <v>2</v>
      </c>
      <c r="X2055">
        <v>6</v>
      </c>
      <c r="Y2055">
        <v>6</v>
      </c>
      <c r="Z2055">
        <v>3</v>
      </c>
      <c r="AA2055">
        <v>4</v>
      </c>
      <c r="AB2055">
        <v>4</v>
      </c>
      <c r="AC2055">
        <v>5</v>
      </c>
      <c r="AD2055">
        <v>5</v>
      </c>
      <c r="AE2055">
        <v>2</v>
      </c>
      <c r="AF2055">
        <v>2</v>
      </c>
      <c r="AG2055">
        <v>0</v>
      </c>
      <c r="AH2055">
        <v>0</v>
      </c>
      <c r="AI2055">
        <f t="shared" si="869"/>
        <v>22</v>
      </c>
      <c r="AJ2055">
        <f t="shared" si="870"/>
        <v>25</v>
      </c>
      <c r="AK2055">
        <f t="shared" si="871"/>
        <v>47</v>
      </c>
      <c r="AL2055">
        <f t="shared" si="872"/>
        <v>22</v>
      </c>
      <c r="AM2055">
        <f t="shared" si="873"/>
        <v>27</v>
      </c>
      <c r="AN2055">
        <f t="shared" si="874"/>
        <v>49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f t="shared" si="875"/>
        <v>0</v>
      </c>
      <c r="AZ2055">
        <f t="shared" si="876"/>
        <v>0</v>
      </c>
      <c r="BA2055">
        <f t="shared" si="877"/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f t="shared" si="878"/>
        <v>0</v>
      </c>
      <c r="BM2055">
        <f t="shared" si="879"/>
        <v>0</v>
      </c>
      <c r="BN2055">
        <f t="shared" si="880"/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f t="shared" si="893"/>
        <v>0</v>
      </c>
      <c r="BV2055">
        <f t="shared" si="894"/>
        <v>0</v>
      </c>
      <c r="BW2055">
        <f t="shared" si="895"/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f t="shared" si="881"/>
        <v>0</v>
      </c>
      <c r="CI2055">
        <f t="shared" si="882"/>
        <v>0</v>
      </c>
      <c r="CJ2055">
        <f t="shared" si="883"/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f t="shared" si="884"/>
        <v>0</v>
      </c>
      <c r="CR2055">
        <f t="shared" si="885"/>
        <v>0</v>
      </c>
      <c r="CS2055">
        <f t="shared" si="886"/>
        <v>0</v>
      </c>
      <c r="CT2055">
        <f t="shared" si="887"/>
        <v>0</v>
      </c>
      <c r="CU2055">
        <f t="shared" si="888"/>
        <v>0</v>
      </c>
      <c r="CV2055">
        <f t="shared" si="889"/>
        <v>0</v>
      </c>
      <c r="CW2055">
        <f t="shared" si="890"/>
        <v>22</v>
      </c>
      <c r="CX2055">
        <f t="shared" si="891"/>
        <v>27</v>
      </c>
      <c r="CY2055">
        <f t="shared" si="892"/>
        <v>49</v>
      </c>
    </row>
    <row r="2056" spans="1:103">
      <c r="A2056" t="s">
        <v>74</v>
      </c>
      <c r="B2056" t="s">
        <v>3481</v>
      </c>
      <c r="C2056" t="s">
        <v>4933</v>
      </c>
      <c r="D2056">
        <v>151506</v>
      </c>
      <c r="E2056" t="s">
        <v>4994</v>
      </c>
      <c r="F2056" t="s">
        <v>4995</v>
      </c>
      <c r="H2056" t="s">
        <v>3485</v>
      </c>
      <c r="I2056" t="s">
        <v>4878</v>
      </c>
      <c r="J2056" t="s">
        <v>176</v>
      </c>
      <c r="K2056" t="s">
        <v>4996</v>
      </c>
      <c r="L2056" t="s">
        <v>83</v>
      </c>
      <c r="M2056" t="s">
        <v>84</v>
      </c>
      <c r="N2056" t="s">
        <v>85</v>
      </c>
      <c r="O2056" t="s">
        <v>86</v>
      </c>
      <c r="P2056" t="s">
        <v>87</v>
      </c>
      <c r="Q2056" s="7" t="s">
        <v>8134</v>
      </c>
      <c r="R2056">
        <v>5</v>
      </c>
      <c r="S2056">
        <v>9</v>
      </c>
      <c r="T2056">
        <f t="shared" ref="T2056:T2119" si="896">SUM(R2056:S2056)</f>
        <v>14</v>
      </c>
      <c r="U2056">
        <v>7</v>
      </c>
      <c r="V2056">
        <v>5</v>
      </c>
      <c r="W2056">
        <v>5</v>
      </c>
      <c r="X2056">
        <v>5</v>
      </c>
      <c r="Y2056">
        <v>8</v>
      </c>
      <c r="Z2056">
        <v>3</v>
      </c>
      <c r="AA2056">
        <v>4</v>
      </c>
      <c r="AB2056">
        <v>7</v>
      </c>
      <c r="AC2056">
        <v>8</v>
      </c>
      <c r="AD2056">
        <v>9</v>
      </c>
      <c r="AE2056">
        <v>2</v>
      </c>
      <c r="AF2056">
        <v>4</v>
      </c>
      <c r="AG2056">
        <v>0</v>
      </c>
      <c r="AH2056">
        <v>0</v>
      </c>
      <c r="AI2056">
        <f t="shared" ref="AI2056:AI2119" si="897">U2056+W2056+Y2056+AA2056+AC2056+AE2056+AG2056</f>
        <v>34</v>
      </c>
      <c r="AJ2056">
        <f t="shared" ref="AJ2056:AJ2119" si="898">V2056+X2056+Z2056+AB2056+AD2056+AF2056+AH2056</f>
        <v>33</v>
      </c>
      <c r="AK2056">
        <f t="shared" ref="AK2056:AK2119" si="899">SUM(AI2056:AJ2056)</f>
        <v>67</v>
      </c>
      <c r="AL2056">
        <f t="shared" ref="AL2056:AL2119" si="900">R2056+AI2056</f>
        <v>39</v>
      </c>
      <c r="AM2056">
        <f t="shared" ref="AM2056:AM2119" si="901">S2056+AJ2056</f>
        <v>42</v>
      </c>
      <c r="AN2056">
        <f t="shared" ref="AN2056:AN2119" si="902">T2056+AK2056</f>
        <v>81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f t="shared" ref="AY2056:AY2119" si="903">AO2056+AQ2056+AS2056+AU2056+AW2056</f>
        <v>0</v>
      </c>
      <c r="AZ2056">
        <f t="shared" ref="AZ2056:AZ2119" si="904">AP2056+AR2056+AT2056+AV2056+AX2056</f>
        <v>0</v>
      </c>
      <c r="BA2056">
        <f t="shared" ref="BA2056:BA2119" si="905">SUM(AY2056:AZ2056)</f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f t="shared" ref="BL2056:BL2119" si="906">BB2056+BD2056+BF2056+BH2056+BJ2056</f>
        <v>0</v>
      </c>
      <c r="BM2056">
        <f t="shared" ref="BM2056:BM2119" si="907">BC2056+BE2056+BG2056+BI2056+BK2056</f>
        <v>0</v>
      </c>
      <c r="BN2056">
        <f t="shared" ref="BN2056:BN2119" si="908">SUM(BL2056:BM2056)</f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f t="shared" si="893"/>
        <v>0</v>
      </c>
      <c r="BV2056">
        <f t="shared" si="894"/>
        <v>0</v>
      </c>
      <c r="BW2056">
        <f t="shared" si="895"/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f t="shared" ref="CH2056:CH2119" si="909">BX2056+BZ2056+CB2056+CD2056+CF2056</f>
        <v>0</v>
      </c>
      <c r="CI2056">
        <f t="shared" ref="CI2056:CI2119" si="910">BY2056+CA2056+CC2056+CE2056+CG2056</f>
        <v>0</v>
      </c>
      <c r="CJ2056">
        <f t="shared" ref="CJ2056:CJ2119" si="911">SUM(CH2056:CI2056)</f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f t="shared" ref="CQ2056:CQ2119" si="912">CH2056+CK2056+CM2056+CO2056</f>
        <v>0</v>
      </c>
      <c r="CR2056">
        <f t="shared" ref="CR2056:CR2119" si="913">CI2056+CL2056+CN2056+CP2056</f>
        <v>0</v>
      </c>
      <c r="CS2056">
        <f t="shared" ref="CS2056:CS2119" si="914">SUM(CQ2056:CR2056)</f>
        <v>0</v>
      </c>
      <c r="CT2056">
        <f t="shared" ref="CT2056:CT2119" si="915">BU2056+CQ2056</f>
        <v>0</v>
      </c>
      <c r="CU2056">
        <f t="shared" ref="CU2056:CU2119" si="916">BV2056+CR2056</f>
        <v>0</v>
      </c>
      <c r="CV2056">
        <f t="shared" ref="CV2056:CV2119" si="917">BW2056+CS2056</f>
        <v>0</v>
      </c>
      <c r="CW2056">
        <f t="shared" ref="CW2056:CW2119" si="918">AL2056+AY2056+CT2056</f>
        <v>39</v>
      </c>
      <c r="CX2056">
        <f t="shared" ref="CX2056:CX2119" si="919">AM2056+AZ2056+CU2056</f>
        <v>42</v>
      </c>
      <c r="CY2056">
        <f t="shared" ref="CY2056:CY2119" si="920">AN2056+BA2056+CV2056</f>
        <v>81</v>
      </c>
    </row>
    <row r="2057" spans="1:103">
      <c r="A2057" t="s">
        <v>74</v>
      </c>
      <c r="B2057" t="s">
        <v>3481</v>
      </c>
      <c r="C2057" t="s">
        <v>4933</v>
      </c>
      <c r="D2057">
        <v>151507</v>
      </c>
      <c r="E2057" t="s">
        <v>4997</v>
      </c>
      <c r="F2057" t="s">
        <v>4998</v>
      </c>
      <c r="H2057" t="s">
        <v>3485</v>
      </c>
      <c r="I2057" t="s">
        <v>4878</v>
      </c>
      <c r="J2057" t="s">
        <v>176</v>
      </c>
      <c r="K2057" t="s">
        <v>4999</v>
      </c>
      <c r="L2057" t="s">
        <v>83</v>
      </c>
      <c r="M2057" t="s">
        <v>84</v>
      </c>
      <c r="N2057" t="s">
        <v>85</v>
      </c>
      <c r="O2057" t="s">
        <v>86</v>
      </c>
      <c r="P2057" t="s">
        <v>87</v>
      </c>
      <c r="Q2057" s="7" t="s">
        <v>8134</v>
      </c>
      <c r="R2057">
        <v>7</v>
      </c>
      <c r="S2057">
        <v>13</v>
      </c>
      <c r="T2057">
        <f t="shared" si="896"/>
        <v>20</v>
      </c>
      <c r="U2057">
        <v>6</v>
      </c>
      <c r="V2057">
        <v>11</v>
      </c>
      <c r="W2057">
        <v>13</v>
      </c>
      <c r="X2057">
        <v>10</v>
      </c>
      <c r="Y2057">
        <v>14</v>
      </c>
      <c r="Z2057">
        <v>8</v>
      </c>
      <c r="AA2057">
        <v>10</v>
      </c>
      <c r="AB2057">
        <v>13</v>
      </c>
      <c r="AC2057">
        <v>13</v>
      </c>
      <c r="AD2057">
        <v>8</v>
      </c>
      <c r="AE2057">
        <v>10</v>
      </c>
      <c r="AF2057">
        <v>8</v>
      </c>
      <c r="AG2057">
        <v>0</v>
      </c>
      <c r="AH2057">
        <v>0</v>
      </c>
      <c r="AI2057">
        <f t="shared" si="897"/>
        <v>66</v>
      </c>
      <c r="AJ2057">
        <f t="shared" si="898"/>
        <v>58</v>
      </c>
      <c r="AK2057">
        <f t="shared" si="899"/>
        <v>124</v>
      </c>
      <c r="AL2057">
        <f t="shared" si="900"/>
        <v>73</v>
      </c>
      <c r="AM2057">
        <f t="shared" si="901"/>
        <v>71</v>
      </c>
      <c r="AN2057">
        <f t="shared" si="902"/>
        <v>144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f t="shared" si="903"/>
        <v>0</v>
      </c>
      <c r="AZ2057">
        <f t="shared" si="904"/>
        <v>0</v>
      </c>
      <c r="BA2057">
        <f t="shared" si="905"/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f t="shared" si="906"/>
        <v>0</v>
      </c>
      <c r="BM2057">
        <f t="shared" si="907"/>
        <v>0</v>
      </c>
      <c r="BN2057">
        <f t="shared" si="908"/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f t="shared" ref="BU2057:BU2120" si="921">BL2057+BO2057+BQ2057+BS2057</f>
        <v>0</v>
      </c>
      <c r="BV2057">
        <f t="shared" ref="BV2057:BV2120" si="922">BM2057+BP2057+BR2057+BT2057</f>
        <v>0</v>
      </c>
      <c r="BW2057">
        <f t="shared" ref="BW2057:BW2120" si="923">SUM(BU2057:BV2057)</f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f t="shared" si="909"/>
        <v>0</v>
      </c>
      <c r="CI2057">
        <f t="shared" si="910"/>
        <v>0</v>
      </c>
      <c r="CJ2057">
        <f t="shared" si="911"/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f t="shared" si="912"/>
        <v>0</v>
      </c>
      <c r="CR2057">
        <f t="shared" si="913"/>
        <v>0</v>
      </c>
      <c r="CS2057">
        <f t="shared" si="914"/>
        <v>0</v>
      </c>
      <c r="CT2057">
        <f t="shared" si="915"/>
        <v>0</v>
      </c>
      <c r="CU2057">
        <f t="shared" si="916"/>
        <v>0</v>
      </c>
      <c r="CV2057">
        <f t="shared" si="917"/>
        <v>0</v>
      </c>
      <c r="CW2057">
        <f t="shared" si="918"/>
        <v>73</v>
      </c>
      <c r="CX2057">
        <f t="shared" si="919"/>
        <v>71</v>
      </c>
      <c r="CY2057">
        <f t="shared" si="920"/>
        <v>144</v>
      </c>
    </row>
    <row r="2058" spans="1:103">
      <c r="A2058" t="s">
        <v>74</v>
      </c>
      <c r="B2058" t="s">
        <v>3481</v>
      </c>
      <c r="C2058" t="s">
        <v>4933</v>
      </c>
      <c r="D2058">
        <v>151508</v>
      </c>
      <c r="E2058" t="s">
        <v>5000</v>
      </c>
      <c r="F2058" t="s">
        <v>5001</v>
      </c>
      <c r="H2058" t="s">
        <v>3485</v>
      </c>
      <c r="I2058" t="s">
        <v>4878</v>
      </c>
      <c r="J2058" t="s">
        <v>176</v>
      </c>
      <c r="K2058" t="s">
        <v>5002</v>
      </c>
      <c r="L2058" t="s">
        <v>83</v>
      </c>
      <c r="M2058" t="s">
        <v>84</v>
      </c>
      <c r="N2058" t="s">
        <v>85</v>
      </c>
      <c r="O2058" t="s">
        <v>86</v>
      </c>
      <c r="P2058" t="s">
        <v>87</v>
      </c>
      <c r="Q2058" s="7" t="s">
        <v>8134</v>
      </c>
      <c r="R2058">
        <v>7</v>
      </c>
      <c r="S2058">
        <v>4</v>
      </c>
      <c r="T2058">
        <f t="shared" si="896"/>
        <v>11</v>
      </c>
      <c r="U2058">
        <v>4</v>
      </c>
      <c r="V2058">
        <v>5</v>
      </c>
      <c r="W2058">
        <v>6</v>
      </c>
      <c r="X2058">
        <v>12</v>
      </c>
      <c r="Y2058">
        <v>5</v>
      </c>
      <c r="Z2058">
        <v>6</v>
      </c>
      <c r="AA2058">
        <v>6</v>
      </c>
      <c r="AB2058">
        <v>7</v>
      </c>
      <c r="AC2058">
        <v>12</v>
      </c>
      <c r="AD2058">
        <v>4</v>
      </c>
      <c r="AE2058">
        <v>4</v>
      </c>
      <c r="AF2058">
        <v>8</v>
      </c>
      <c r="AG2058">
        <v>0</v>
      </c>
      <c r="AH2058">
        <v>0</v>
      </c>
      <c r="AI2058">
        <f t="shared" si="897"/>
        <v>37</v>
      </c>
      <c r="AJ2058">
        <f t="shared" si="898"/>
        <v>42</v>
      </c>
      <c r="AK2058">
        <f t="shared" si="899"/>
        <v>79</v>
      </c>
      <c r="AL2058">
        <f t="shared" si="900"/>
        <v>44</v>
      </c>
      <c r="AM2058">
        <f t="shared" si="901"/>
        <v>46</v>
      </c>
      <c r="AN2058">
        <f t="shared" si="902"/>
        <v>90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f t="shared" si="903"/>
        <v>0</v>
      </c>
      <c r="AZ2058">
        <f t="shared" si="904"/>
        <v>0</v>
      </c>
      <c r="BA2058">
        <f t="shared" si="905"/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f t="shared" si="906"/>
        <v>0</v>
      </c>
      <c r="BM2058">
        <f t="shared" si="907"/>
        <v>0</v>
      </c>
      <c r="BN2058">
        <f t="shared" si="908"/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f t="shared" si="921"/>
        <v>0</v>
      </c>
      <c r="BV2058">
        <f t="shared" si="922"/>
        <v>0</v>
      </c>
      <c r="BW2058">
        <f t="shared" si="923"/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f t="shared" si="909"/>
        <v>0</v>
      </c>
      <c r="CI2058">
        <f t="shared" si="910"/>
        <v>0</v>
      </c>
      <c r="CJ2058">
        <f t="shared" si="911"/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f t="shared" si="912"/>
        <v>0</v>
      </c>
      <c r="CR2058">
        <f t="shared" si="913"/>
        <v>0</v>
      </c>
      <c r="CS2058">
        <f t="shared" si="914"/>
        <v>0</v>
      </c>
      <c r="CT2058">
        <f t="shared" si="915"/>
        <v>0</v>
      </c>
      <c r="CU2058">
        <f t="shared" si="916"/>
        <v>0</v>
      </c>
      <c r="CV2058">
        <f t="shared" si="917"/>
        <v>0</v>
      </c>
      <c r="CW2058">
        <f t="shared" si="918"/>
        <v>44</v>
      </c>
      <c r="CX2058">
        <f t="shared" si="919"/>
        <v>46</v>
      </c>
      <c r="CY2058">
        <f t="shared" si="920"/>
        <v>90</v>
      </c>
    </row>
    <row r="2059" spans="1:103">
      <c r="A2059" t="s">
        <v>74</v>
      </c>
      <c r="B2059" t="s">
        <v>3481</v>
      </c>
      <c r="C2059" t="s">
        <v>4933</v>
      </c>
      <c r="D2059">
        <v>151509</v>
      </c>
      <c r="E2059" t="s">
        <v>5003</v>
      </c>
      <c r="F2059" t="s">
        <v>5004</v>
      </c>
      <c r="H2059" t="s">
        <v>3485</v>
      </c>
      <c r="I2059" t="s">
        <v>4878</v>
      </c>
      <c r="J2059" t="s">
        <v>176</v>
      </c>
      <c r="K2059" t="s">
        <v>5005</v>
      </c>
      <c r="L2059" t="s">
        <v>83</v>
      </c>
      <c r="M2059" t="s">
        <v>84</v>
      </c>
      <c r="N2059" t="s">
        <v>85</v>
      </c>
      <c r="O2059" t="s">
        <v>86</v>
      </c>
      <c r="P2059" t="s">
        <v>87</v>
      </c>
      <c r="Q2059" s="7" t="s">
        <v>8134</v>
      </c>
      <c r="R2059">
        <v>2</v>
      </c>
      <c r="S2059">
        <v>2</v>
      </c>
      <c r="T2059">
        <f t="shared" si="896"/>
        <v>4</v>
      </c>
      <c r="U2059">
        <v>3</v>
      </c>
      <c r="V2059">
        <v>5</v>
      </c>
      <c r="W2059">
        <v>6</v>
      </c>
      <c r="X2059">
        <v>4</v>
      </c>
      <c r="Y2059">
        <v>1</v>
      </c>
      <c r="Z2059">
        <v>3</v>
      </c>
      <c r="AA2059">
        <v>9</v>
      </c>
      <c r="AB2059">
        <v>6</v>
      </c>
      <c r="AC2059">
        <v>6</v>
      </c>
      <c r="AD2059">
        <v>7</v>
      </c>
      <c r="AE2059">
        <v>3</v>
      </c>
      <c r="AF2059">
        <v>4</v>
      </c>
      <c r="AG2059">
        <v>0</v>
      </c>
      <c r="AH2059">
        <v>0</v>
      </c>
      <c r="AI2059">
        <f t="shared" si="897"/>
        <v>28</v>
      </c>
      <c r="AJ2059">
        <f t="shared" si="898"/>
        <v>29</v>
      </c>
      <c r="AK2059">
        <f t="shared" si="899"/>
        <v>57</v>
      </c>
      <c r="AL2059">
        <f t="shared" si="900"/>
        <v>30</v>
      </c>
      <c r="AM2059">
        <f t="shared" si="901"/>
        <v>31</v>
      </c>
      <c r="AN2059">
        <f t="shared" si="902"/>
        <v>61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f t="shared" si="903"/>
        <v>0</v>
      </c>
      <c r="AZ2059">
        <f t="shared" si="904"/>
        <v>0</v>
      </c>
      <c r="BA2059">
        <f t="shared" si="905"/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f t="shared" si="906"/>
        <v>0</v>
      </c>
      <c r="BM2059">
        <f t="shared" si="907"/>
        <v>0</v>
      </c>
      <c r="BN2059">
        <f t="shared" si="908"/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f t="shared" si="921"/>
        <v>0</v>
      </c>
      <c r="BV2059">
        <f t="shared" si="922"/>
        <v>0</v>
      </c>
      <c r="BW2059">
        <f t="shared" si="923"/>
        <v>0</v>
      </c>
      <c r="BX2059">
        <v>0</v>
      </c>
      <c r="BY2059">
        <v>0</v>
      </c>
      <c r="BZ2059">
        <v>0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f t="shared" si="909"/>
        <v>0</v>
      </c>
      <c r="CI2059">
        <f t="shared" si="910"/>
        <v>0</v>
      </c>
      <c r="CJ2059">
        <f t="shared" si="911"/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f t="shared" si="912"/>
        <v>0</v>
      </c>
      <c r="CR2059">
        <f t="shared" si="913"/>
        <v>0</v>
      </c>
      <c r="CS2059">
        <f t="shared" si="914"/>
        <v>0</v>
      </c>
      <c r="CT2059">
        <f t="shared" si="915"/>
        <v>0</v>
      </c>
      <c r="CU2059">
        <f t="shared" si="916"/>
        <v>0</v>
      </c>
      <c r="CV2059">
        <f t="shared" si="917"/>
        <v>0</v>
      </c>
      <c r="CW2059">
        <f t="shared" si="918"/>
        <v>30</v>
      </c>
      <c r="CX2059">
        <f t="shared" si="919"/>
        <v>31</v>
      </c>
      <c r="CY2059">
        <f t="shared" si="920"/>
        <v>61</v>
      </c>
    </row>
    <row r="2060" spans="1:103">
      <c r="A2060" t="s">
        <v>74</v>
      </c>
      <c r="B2060" t="s">
        <v>3481</v>
      </c>
      <c r="C2060" t="s">
        <v>4933</v>
      </c>
      <c r="D2060">
        <v>151514</v>
      </c>
      <c r="E2060" t="s">
        <v>5006</v>
      </c>
      <c r="F2060" t="s">
        <v>1217</v>
      </c>
      <c r="H2060" t="s">
        <v>3485</v>
      </c>
      <c r="I2060" t="s">
        <v>4878</v>
      </c>
      <c r="J2060" t="s">
        <v>176</v>
      </c>
      <c r="K2060" t="s">
        <v>5007</v>
      </c>
      <c r="L2060" t="s">
        <v>83</v>
      </c>
      <c r="M2060" t="s">
        <v>84</v>
      </c>
      <c r="N2060" t="s">
        <v>85</v>
      </c>
      <c r="O2060" t="s">
        <v>86</v>
      </c>
      <c r="P2060" t="s">
        <v>87</v>
      </c>
      <c r="Q2060" s="7" t="s">
        <v>8134</v>
      </c>
      <c r="R2060">
        <v>6</v>
      </c>
      <c r="S2060">
        <v>4</v>
      </c>
      <c r="T2060">
        <f t="shared" si="896"/>
        <v>10</v>
      </c>
      <c r="U2060">
        <v>1</v>
      </c>
      <c r="V2060">
        <v>2</v>
      </c>
      <c r="W2060">
        <v>4</v>
      </c>
      <c r="X2060">
        <v>6</v>
      </c>
      <c r="Y2060">
        <v>9</v>
      </c>
      <c r="Z2060">
        <v>2</v>
      </c>
      <c r="AA2060">
        <v>6</v>
      </c>
      <c r="AB2060">
        <v>6</v>
      </c>
      <c r="AC2060">
        <v>8</v>
      </c>
      <c r="AD2060">
        <v>10</v>
      </c>
      <c r="AE2060">
        <v>11</v>
      </c>
      <c r="AF2060">
        <v>7</v>
      </c>
      <c r="AG2060">
        <v>0</v>
      </c>
      <c r="AH2060">
        <v>0</v>
      </c>
      <c r="AI2060">
        <f t="shared" si="897"/>
        <v>39</v>
      </c>
      <c r="AJ2060">
        <f t="shared" si="898"/>
        <v>33</v>
      </c>
      <c r="AK2060">
        <f t="shared" si="899"/>
        <v>72</v>
      </c>
      <c r="AL2060">
        <f t="shared" si="900"/>
        <v>45</v>
      </c>
      <c r="AM2060">
        <f t="shared" si="901"/>
        <v>37</v>
      </c>
      <c r="AN2060">
        <f t="shared" si="902"/>
        <v>82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f t="shared" si="903"/>
        <v>0</v>
      </c>
      <c r="AZ2060">
        <f t="shared" si="904"/>
        <v>0</v>
      </c>
      <c r="BA2060">
        <f t="shared" si="905"/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f t="shared" si="906"/>
        <v>0</v>
      </c>
      <c r="BM2060">
        <f t="shared" si="907"/>
        <v>0</v>
      </c>
      <c r="BN2060">
        <f t="shared" si="908"/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f t="shared" si="921"/>
        <v>0</v>
      </c>
      <c r="BV2060">
        <f t="shared" si="922"/>
        <v>0</v>
      </c>
      <c r="BW2060">
        <f t="shared" si="923"/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f t="shared" si="909"/>
        <v>0</v>
      </c>
      <c r="CI2060">
        <f t="shared" si="910"/>
        <v>0</v>
      </c>
      <c r="CJ2060">
        <f t="shared" si="911"/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f t="shared" si="912"/>
        <v>0</v>
      </c>
      <c r="CR2060">
        <f t="shared" si="913"/>
        <v>0</v>
      </c>
      <c r="CS2060">
        <f t="shared" si="914"/>
        <v>0</v>
      </c>
      <c r="CT2060">
        <f t="shared" si="915"/>
        <v>0</v>
      </c>
      <c r="CU2060">
        <f t="shared" si="916"/>
        <v>0</v>
      </c>
      <c r="CV2060">
        <f t="shared" si="917"/>
        <v>0</v>
      </c>
      <c r="CW2060">
        <f t="shared" si="918"/>
        <v>45</v>
      </c>
      <c r="CX2060">
        <f t="shared" si="919"/>
        <v>37</v>
      </c>
      <c r="CY2060">
        <f t="shared" si="920"/>
        <v>82</v>
      </c>
    </row>
    <row r="2061" spans="1:103">
      <c r="A2061" t="s">
        <v>74</v>
      </c>
      <c r="B2061" t="s">
        <v>3481</v>
      </c>
      <c r="C2061" t="s">
        <v>4933</v>
      </c>
      <c r="D2061">
        <v>151517</v>
      </c>
      <c r="E2061" t="s">
        <v>5008</v>
      </c>
      <c r="F2061" t="s">
        <v>1217</v>
      </c>
      <c r="H2061" t="s">
        <v>3485</v>
      </c>
      <c r="I2061" t="s">
        <v>4878</v>
      </c>
      <c r="J2061" t="s">
        <v>176</v>
      </c>
      <c r="K2061" t="s">
        <v>5009</v>
      </c>
      <c r="L2061" t="s">
        <v>83</v>
      </c>
      <c r="M2061" t="s">
        <v>84</v>
      </c>
      <c r="N2061" t="s">
        <v>85</v>
      </c>
      <c r="O2061" t="s">
        <v>86</v>
      </c>
      <c r="P2061" t="s">
        <v>87</v>
      </c>
      <c r="Q2061" s="7" t="s">
        <v>8134</v>
      </c>
      <c r="R2061">
        <v>8</v>
      </c>
      <c r="S2061">
        <v>9</v>
      </c>
      <c r="T2061">
        <f t="shared" si="896"/>
        <v>17</v>
      </c>
      <c r="U2061">
        <v>6</v>
      </c>
      <c r="V2061">
        <v>8</v>
      </c>
      <c r="W2061">
        <v>11</v>
      </c>
      <c r="X2061">
        <v>8</v>
      </c>
      <c r="Y2061">
        <v>9</v>
      </c>
      <c r="Z2061">
        <v>4</v>
      </c>
      <c r="AA2061">
        <v>9</v>
      </c>
      <c r="AB2061">
        <v>10</v>
      </c>
      <c r="AC2061">
        <v>4</v>
      </c>
      <c r="AD2061">
        <v>5</v>
      </c>
      <c r="AE2061">
        <v>9</v>
      </c>
      <c r="AF2061">
        <v>2</v>
      </c>
      <c r="AG2061">
        <v>0</v>
      </c>
      <c r="AH2061">
        <v>0</v>
      </c>
      <c r="AI2061">
        <f t="shared" si="897"/>
        <v>48</v>
      </c>
      <c r="AJ2061">
        <f t="shared" si="898"/>
        <v>37</v>
      </c>
      <c r="AK2061">
        <f t="shared" si="899"/>
        <v>85</v>
      </c>
      <c r="AL2061">
        <f t="shared" si="900"/>
        <v>56</v>
      </c>
      <c r="AM2061">
        <f t="shared" si="901"/>
        <v>46</v>
      </c>
      <c r="AN2061">
        <f t="shared" si="902"/>
        <v>102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f t="shared" si="903"/>
        <v>0</v>
      </c>
      <c r="AZ2061">
        <f t="shared" si="904"/>
        <v>0</v>
      </c>
      <c r="BA2061">
        <f t="shared" si="905"/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f t="shared" si="906"/>
        <v>0</v>
      </c>
      <c r="BM2061">
        <f t="shared" si="907"/>
        <v>0</v>
      </c>
      <c r="BN2061">
        <f t="shared" si="908"/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f t="shared" si="921"/>
        <v>0</v>
      </c>
      <c r="BV2061">
        <f t="shared" si="922"/>
        <v>0</v>
      </c>
      <c r="BW2061">
        <f t="shared" si="923"/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f t="shared" si="909"/>
        <v>0</v>
      </c>
      <c r="CI2061">
        <f t="shared" si="910"/>
        <v>0</v>
      </c>
      <c r="CJ2061">
        <f t="shared" si="911"/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f t="shared" si="912"/>
        <v>0</v>
      </c>
      <c r="CR2061">
        <f t="shared" si="913"/>
        <v>0</v>
      </c>
      <c r="CS2061">
        <f t="shared" si="914"/>
        <v>0</v>
      </c>
      <c r="CT2061">
        <f t="shared" si="915"/>
        <v>0</v>
      </c>
      <c r="CU2061">
        <f t="shared" si="916"/>
        <v>0</v>
      </c>
      <c r="CV2061">
        <f t="shared" si="917"/>
        <v>0</v>
      </c>
      <c r="CW2061">
        <f t="shared" si="918"/>
        <v>56</v>
      </c>
      <c r="CX2061">
        <f t="shared" si="919"/>
        <v>46</v>
      </c>
      <c r="CY2061">
        <f t="shared" si="920"/>
        <v>102</v>
      </c>
    </row>
    <row r="2062" spans="1:103">
      <c r="A2062" t="s">
        <v>74</v>
      </c>
      <c r="B2062" t="s">
        <v>3481</v>
      </c>
      <c r="C2062" t="s">
        <v>4933</v>
      </c>
      <c r="D2062">
        <v>300174</v>
      </c>
      <c r="E2062" t="s">
        <v>5010</v>
      </c>
      <c r="F2062" t="s">
        <v>5011</v>
      </c>
      <c r="H2062" t="s">
        <v>3485</v>
      </c>
      <c r="I2062" t="s">
        <v>4878</v>
      </c>
      <c r="J2062" t="s">
        <v>176</v>
      </c>
      <c r="K2062" t="s">
        <v>4941</v>
      </c>
      <c r="L2062" t="s">
        <v>83</v>
      </c>
      <c r="M2062" t="s">
        <v>84</v>
      </c>
      <c r="N2062" t="s">
        <v>85</v>
      </c>
      <c r="O2062" t="s">
        <v>122</v>
      </c>
      <c r="P2062" t="s">
        <v>87</v>
      </c>
      <c r="Q2062" s="7" t="s">
        <v>8132</v>
      </c>
      <c r="R2062">
        <v>0</v>
      </c>
      <c r="S2062">
        <v>0</v>
      </c>
      <c r="T2062">
        <f t="shared" si="896"/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f t="shared" si="897"/>
        <v>0</v>
      </c>
      <c r="AJ2062">
        <f t="shared" si="898"/>
        <v>0</v>
      </c>
      <c r="AK2062">
        <f t="shared" si="899"/>
        <v>0</v>
      </c>
      <c r="AL2062">
        <f t="shared" si="900"/>
        <v>0</v>
      </c>
      <c r="AM2062">
        <f t="shared" si="901"/>
        <v>0</v>
      </c>
      <c r="AN2062">
        <f t="shared" si="902"/>
        <v>0</v>
      </c>
      <c r="AO2062">
        <v>53</v>
      </c>
      <c r="AP2062">
        <v>43</v>
      </c>
      <c r="AQ2062">
        <v>52</v>
      </c>
      <c r="AR2062">
        <v>37</v>
      </c>
      <c r="AS2062">
        <v>49</v>
      </c>
      <c r="AT2062">
        <v>54</v>
      </c>
      <c r="AU2062">
        <v>48</v>
      </c>
      <c r="AV2062">
        <v>51</v>
      </c>
      <c r="AW2062">
        <v>0</v>
      </c>
      <c r="AX2062">
        <v>0</v>
      </c>
      <c r="AY2062">
        <f t="shared" si="903"/>
        <v>202</v>
      </c>
      <c r="AZ2062">
        <f t="shared" si="904"/>
        <v>185</v>
      </c>
      <c r="BA2062">
        <f t="shared" si="905"/>
        <v>387</v>
      </c>
      <c r="BB2062">
        <v>0</v>
      </c>
      <c r="BC2062">
        <v>0</v>
      </c>
      <c r="BD2062">
        <v>31</v>
      </c>
      <c r="BE2062">
        <v>33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f t="shared" si="906"/>
        <v>31</v>
      </c>
      <c r="BM2062">
        <f t="shared" si="907"/>
        <v>33</v>
      </c>
      <c r="BN2062">
        <f t="shared" si="908"/>
        <v>64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f t="shared" si="921"/>
        <v>31</v>
      </c>
      <c r="BV2062">
        <f t="shared" si="922"/>
        <v>33</v>
      </c>
      <c r="BW2062">
        <f t="shared" si="923"/>
        <v>64</v>
      </c>
      <c r="BX2062">
        <v>0</v>
      </c>
      <c r="BY2062">
        <v>0</v>
      </c>
      <c r="BZ2062">
        <v>23</v>
      </c>
      <c r="CA2062">
        <v>37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f t="shared" si="909"/>
        <v>23</v>
      </c>
      <c r="CI2062">
        <f t="shared" si="910"/>
        <v>37</v>
      </c>
      <c r="CJ2062">
        <f t="shared" si="911"/>
        <v>60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f t="shared" si="912"/>
        <v>23</v>
      </c>
      <c r="CR2062">
        <f t="shared" si="913"/>
        <v>37</v>
      </c>
      <c r="CS2062">
        <f t="shared" si="914"/>
        <v>60</v>
      </c>
      <c r="CT2062">
        <f t="shared" si="915"/>
        <v>54</v>
      </c>
      <c r="CU2062">
        <f t="shared" si="916"/>
        <v>70</v>
      </c>
      <c r="CV2062">
        <f t="shared" si="917"/>
        <v>124</v>
      </c>
      <c r="CW2062">
        <f t="shared" si="918"/>
        <v>256</v>
      </c>
      <c r="CX2062">
        <f t="shared" si="919"/>
        <v>255</v>
      </c>
      <c r="CY2062">
        <f t="shared" si="920"/>
        <v>511</v>
      </c>
    </row>
    <row r="2063" spans="1:103">
      <c r="A2063" t="s">
        <v>74</v>
      </c>
      <c r="B2063" t="s">
        <v>3481</v>
      </c>
      <c r="C2063" t="s">
        <v>4933</v>
      </c>
      <c r="D2063">
        <v>300218</v>
      </c>
      <c r="E2063" t="s">
        <v>5012</v>
      </c>
      <c r="F2063" t="s">
        <v>5013</v>
      </c>
      <c r="H2063" t="s">
        <v>3485</v>
      </c>
      <c r="I2063" t="s">
        <v>4878</v>
      </c>
      <c r="J2063" t="s">
        <v>176</v>
      </c>
      <c r="K2063" t="s">
        <v>4959</v>
      </c>
      <c r="L2063" t="s">
        <v>83</v>
      </c>
      <c r="M2063" t="s">
        <v>84</v>
      </c>
      <c r="N2063" t="s">
        <v>85</v>
      </c>
      <c r="O2063" t="s">
        <v>122</v>
      </c>
      <c r="P2063" t="s">
        <v>123</v>
      </c>
      <c r="Q2063" s="7" t="s">
        <v>8132</v>
      </c>
      <c r="R2063">
        <v>0</v>
      </c>
      <c r="S2063">
        <v>0</v>
      </c>
      <c r="T2063">
        <f t="shared" si="896"/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f t="shared" si="897"/>
        <v>0</v>
      </c>
      <c r="AJ2063">
        <f t="shared" si="898"/>
        <v>0</v>
      </c>
      <c r="AK2063">
        <f t="shared" si="899"/>
        <v>0</v>
      </c>
      <c r="AL2063">
        <f t="shared" si="900"/>
        <v>0</v>
      </c>
      <c r="AM2063">
        <f t="shared" si="901"/>
        <v>0</v>
      </c>
      <c r="AN2063">
        <f t="shared" si="902"/>
        <v>0</v>
      </c>
      <c r="AO2063">
        <v>119</v>
      </c>
      <c r="AP2063">
        <v>117</v>
      </c>
      <c r="AQ2063">
        <v>139</v>
      </c>
      <c r="AR2063">
        <v>93</v>
      </c>
      <c r="AS2063">
        <v>160</v>
      </c>
      <c r="AT2063">
        <v>119</v>
      </c>
      <c r="AU2063">
        <v>154</v>
      </c>
      <c r="AV2063">
        <v>117</v>
      </c>
      <c r="AW2063">
        <v>0</v>
      </c>
      <c r="AX2063">
        <v>0</v>
      </c>
      <c r="AY2063">
        <f t="shared" si="903"/>
        <v>572</v>
      </c>
      <c r="AZ2063">
        <f t="shared" si="904"/>
        <v>446</v>
      </c>
      <c r="BA2063">
        <f t="shared" si="905"/>
        <v>1018</v>
      </c>
      <c r="BB2063">
        <v>18</v>
      </c>
      <c r="BC2063">
        <v>26</v>
      </c>
      <c r="BD2063">
        <v>75</v>
      </c>
      <c r="BE2063">
        <v>81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f t="shared" si="906"/>
        <v>93</v>
      </c>
      <c r="BM2063">
        <f t="shared" si="907"/>
        <v>107</v>
      </c>
      <c r="BN2063">
        <f t="shared" si="908"/>
        <v>200</v>
      </c>
      <c r="BO2063">
        <v>59</v>
      </c>
      <c r="BP2063">
        <v>12</v>
      </c>
      <c r="BQ2063">
        <v>0</v>
      </c>
      <c r="BR2063">
        <v>0</v>
      </c>
      <c r="BS2063">
        <v>0</v>
      </c>
      <c r="BT2063">
        <v>0</v>
      </c>
      <c r="BU2063">
        <f t="shared" si="921"/>
        <v>152</v>
      </c>
      <c r="BV2063">
        <f t="shared" si="922"/>
        <v>119</v>
      </c>
      <c r="BW2063">
        <f t="shared" si="923"/>
        <v>271</v>
      </c>
      <c r="BX2063">
        <v>0</v>
      </c>
      <c r="BY2063">
        <v>0</v>
      </c>
      <c r="BZ2063">
        <v>35</v>
      </c>
      <c r="CA2063">
        <v>40</v>
      </c>
      <c r="CB2063">
        <v>0</v>
      </c>
      <c r="CC2063">
        <v>0</v>
      </c>
      <c r="CD2063">
        <v>31</v>
      </c>
      <c r="CE2063">
        <v>45</v>
      </c>
      <c r="CF2063">
        <v>0</v>
      </c>
      <c r="CG2063">
        <v>0</v>
      </c>
      <c r="CH2063">
        <f t="shared" si="909"/>
        <v>66</v>
      </c>
      <c r="CI2063">
        <f t="shared" si="910"/>
        <v>85</v>
      </c>
      <c r="CJ2063">
        <f t="shared" si="911"/>
        <v>151</v>
      </c>
      <c r="CK2063">
        <v>25</v>
      </c>
      <c r="CL2063">
        <v>4</v>
      </c>
      <c r="CM2063">
        <v>0</v>
      </c>
      <c r="CN2063">
        <v>0</v>
      </c>
      <c r="CO2063">
        <v>0</v>
      </c>
      <c r="CP2063">
        <v>0</v>
      </c>
      <c r="CQ2063">
        <f t="shared" si="912"/>
        <v>91</v>
      </c>
      <c r="CR2063">
        <f t="shared" si="913"/>
        <v>89</v>
      </c>
      <c r="CS2063">
        <f t="shared" si="914"/>
        <v>180</v>
      </c>
      <c r="CT2063">
        <f t="shared" si="915"/>
        <v>243</v>
      </c>
      <c r="CU2063">
        <f t="shared" si="916"/>
        <v>208</v>
      </c>
      <c r="CV2063">
        <f t="shared" si="917"/>
        <v>451</v>
      </c>
      <c r="CW2063">
        <f t="shared" si="918"/>
        <v>815</v>
      </c>
      <c r="CX2063">
        <f t="shared" si="919"/>
        <v>654</v>
      </c>
      <c r="CY2063">
        <f t="shared" si="920"/>
        <v>1469</v>
      </c>
    </row>
    <row r="2064" spans="1:103">
      <c r="A2064" t="s">
        <v>74</v>
      </c>
      <c r="B2064" t="s">
        <v>3481</v>
      </c>
      <c r="C2064" t="s">
        <v>4933</v>
      </c>
      <c r="D2064">
        <v>300227</v>
      </c>
      <c r="E2064" t="s">
        <v>5014</v>
      </c>
      <c r="F2064" t="s">
        <v>1394</v>
      </c>
      <c r="H2064" t="s">
        <v>3485</v>
      </c>
      <c r="I2064" t="s">
        <v>4878</v>
      </c>
      <c r="J2064" t="s">
        <v>176</v>
      </c>
      <c r="K2064" t="s">
        <v>4969</v>
      </c>
      <c r="L2064" t="s">
        <v>83</v>
      </c>
      <c r="M2064" t="s">
        <v>84</v>
      </c>
      <c r="N2064" t="s">
        <v>85</v>
      </c>
      <c r="O2064" t="s">
        <v>122</v>
      </c>
      <c r="P2064" t="s">
        <v>87</v>
      </c>
      <c r="Q2064" s="7" t="s">
        <v>8132</v>
      </c>
      <c r="R2064">
        <v>0</v>
      </c>
      <c r="S2064">
        <v>0</v>
      </c>
      <c r="T2064">
        <f t="shared" si="896"/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f t="shared" si="897"/>
        <v>0</v>
      </c>
      <c r="AJ2064">
        <f t="shared" si="898"/>
        <v>0</v>
      </c>
      <c r="AK2064">
        <f t="shared" si="899"/>
        <v>0</v>
      </c>
      <c r="AL2064">
        <f t="shared" si="900"/>
        <v>0</v>
      </c>
      <c r="AM2064">
        <f t="shared" si="901"/>
        <v>0</v>
      </c>
      <c r="AN2064">
        <f t="shared" si="902"/>
        <v>0</v>
      </c>
      <c r="AO2064">
        <v>14</v>
      </c>
      <c r="AP2064">
        <v>11</v>
      </c>
      <c r="AQ2064">
        <v>12</v>
      </c>
      <c r="AR2064">
        <v>12</v>
      </c>
      <c r="AS2064">
        <v>20</v>
      </c>
      <c r="AT2064">
        <v>13</v>
      </c>
      <c r="AU2064">
        <v>24</v>
      </c>
      <c r="AV2064">
        <v>13</v>
      </c>
      <c r="AW2064">
        <v>0</v>
      </c>
      <c r="AX2064">
        <v>0</v>
      </c>
      <c r="AY2064">
        <f t="shared" si="903"/>
        <v>70</v>
      </c>
      <c r="AZ2064">
        <f t="shared" si="904"/>
        <v>49</v>
      </c>
      <c r="BA2064">
        <f t="shared" si="905"/>
        <v>119</v>
      </c>
      <c r="BB2064">
        <v>0</v>
      </c>
      <c r="BC2064">
        <v>0</v>
      </c>
      <c r="BD2064">
        <v>0</v>
      </c>
      <c r="BE2064">
        <v>10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f t="shared" si="906"/>
        <v>0</v>
      </c>
      <c r="BM2064">
        <f t="shared" si="907"/>
        <v>10</v>
      </c>
      <c r="BN2064">
        <f t="shared" si="908"/>
        <v>10</v>
      </c>
      <c r="BO2064">
        <v>18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f t="shared" si="921"/>
        <v>18</v>
      </c>
      <c r="BV2064">
        <f t="shared" si="922"/>
        <v>10</v>
      </c>
      <c r="BW2064">
        <f t="shared" si="923"/>
        <v>28</v>
      </c>
      <c r="BX2064">
        <v>0</v>
      </c>
      <c r="BY2064">
        <v>0</v>
      </c>
      <c r="BZ2064">
        <v>2</v>
      </c>
      <c r="CA2064">
        <v>17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f t="shared" si="909"/>
        <v>2</v>
      </c>
      <c r="CI2064">
        <f t="shared" si="910"/>
        <v>17</v>
      </c>
      <c r="CJ2064">
        <f t="shared" si="911"/>
        <v>19</v>
      </c>
      <c r="CK2064">
        <v>15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f t="shared" si="912"/>
        <v>17</v>
      </c>
      <c r="CR2064">
        <f t="shared" si="913"/>
        <v>17</v>
      </c>
      <c r="CS2064">
        <f t="shared" si="914"/>
        <v>34</v>
      </c>
      <c r="CT2064">
        <f t="shared" si="915"/>
        <v>35</v>
      </c>
      <c r="CU2064">
        <f t="shared" si="916"/>
        <v>27</v>
      </c>
      <c r="CV2064">
        <f t="shared" si="917"/>
        <v>62</v>
      </c>
      <c r="CW2064">
        <f t="shared" si="918"/>
        <v>105</v>
      </c>
      <c r="CX2064">
        <f t="shared" si="919"/>
        <v>76</v>
      </c>
      <c r="CY2064">
        <f t="shared" si="920"/>
        <v>181</v>
      </c>
    </row>
    <row r="2065" spans="1:103">
      <c r="A2065" t="s">
        <v>74</v>
      </c>
      <c r="B2065" t="s">
        <v>3481</v>
      </c>
      <c r="C2065" t="s">
        <v>4933</v>
      </c>
      <c r="D2065">
        <v>300243</v>
      </c>
      <c r="E2065" t="s">
        <v>5015</v>
      </c>
      <c r="F2065" t="s">
        <v>1205</v>
      </c>
      <c r="H2065" t="s">
        <v>3485</v>
      </c>
      <c r="I2065" t="s">
        <v>4878</v>
      </c>
      <c r="J2065" t="s">
        <v>176</v>
      </c>
      <c r="K2065" t="s">
        <v>4981</v>
      </c>
      <c r="L2065" t="s">
        <v>83</v>
      </c>
      <c r="M2065" t="s">
        <v>84</v>
      </c>
      <c r="N2065" t="s">
        <v>85</v>
      </c>
      <c r="O2065" t="s">
        <v>122</v>
      </c>
      <c r="P2065" t="s">
        <v>87</v>
      </c>
      <c r="Q2065" s="7" t="s">
        <v>8132</v>
      </c>
      <c r="R2065">
        <v>0</v>
      </c>
      <c r="S2065">
        <v>0</v>
      </c>
      <c r="T2065">
        <f t="shared" si="896"/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f t="shared" si="897"/>
        <v>0</v>
      </c>
      <c r="AJ2065">
        <f t="shared" si="898"/>
        <v>0</v>
      </c>
      <c r="AK2065">
        <f t="shared" si="899"/>
        <v>0</v>
      </c>
      <c r="AL2065">
        <f t="shared" si="900"/>
        <v>0</v>
      </c>
      <c r="AM2065">
        <f t="shared" si="901"/>
        <v>0</v>
      </c>
      <c r="AN2065">
        <f t="shared" si="902"/>
        <v>0</v>
      </c>
      <c r="AO2065">
        <v>51</v>
      </c>
      <c r="AP2065">
        <v>50</v>
      </c>
      <c r="AQ2065">
        <v>57</v>
      </c>
      <c r="AR2065">
        <v>46</v>
      </c>
      <c r="AS2065">
        <v>68</v>
      </c>
      <c r="AT2065">
        <v>49</v>
      </c>
      <c r="AU2065">
        <v>70</v>
      </c>
      <c r="AV2065">
        <v>59</v>
      </c>
      <c r="AW2065">
        <v>0</v>
      </c>
      <c r="AX2065">
        <v>0</v>
      </c>
      <c r="AY2065">
        <f t="shared" si="903"/>
        <v>246</v>
      </c>
      <c r="AZ2065">
        <f t="shared" si="904"/>
        <v>204</v>
      </c>
      <c r="BA2065">
        <f t="shared" si="905"/>
        <v>450</v>
      </c>
      <c r="BB2065">
        <v>0</v>
      </c>
      <c r="BC2065">
        <v>0</v>
      </c>
      <c r="BD2065">
        <v>20</v>
      </c>
      <c r="BE2065">
        <v>35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f t="shared" si="906"/>
        <v>20</v>
      </c>
      <c r="BM2065">
        <f t="shared" si="907"/>
        <v>35</v>
      </c>
      <c r="BN2065">
        <f t="shared" si="908"/>
        <v>55</v>
      </c>
      <c r="BO2065">
        <v>45</v>
      </c>
      <c r="BP2065">
        <v>30</v>
      </c>
      <c r="BQ2065">
        <v>0</v>
      </c>
      <c r="BR2065">
        <v>0</v>
      </c>
      <c r="BS2065">
        <v>0</v>
      </c>
      <c r="BT2065">
        <v>0</v>
      </c>
      <c r="BU2065">
        <f t="shared" si="921"/>
        <v>65</v>
      </c>
      <c r="BV2065">
        <f t="shared" si="922"/>
        <v>65</v>
      </c>
      <c r="BW2065">
        <f t="shared" si="923"/>
        <v>130</v>
      </c>
      <c r="BX2065">
        <v>0</v>
      </c>
      <c r="BY2065">
        <v>0</v>
      </c>
      <c r="BZ2065">
        <v>30</v>
      </c>
      <c r="CA2065">
        <v>31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f t="shared" si="909"/>
        <v>30</v>
      </c>
      <c r="CI2065">
        <f t="shared" si="910"/>
        <v>31</v>
      </c>
      <c r="CJ2065">
        <f t="shared" si="911"/>
        <v>61</v>
      </c>
      <c r="CK2065">
        <v>32</v>
      </c>
      <c r="CL2065">
        <v>12</v>
      </c>
      <c r="CM2065">
        <v>0</v>
      </c>
      <c r="CN2065">
        <v>0</v>
      </c>
      <c r="CO2065">
        <v>0</v>
      </c>
      <c r="CP2065">
        <v>0</v>
      </c>
      <c r="CQ2065">
        <f t="shared" si="912"/>
        <v>62</v>
      </c>
      <c r="CR2065">
        <f t="shared" si="913"/>
        <v>43</v>
      </c>
      <c r="CS2065">
        <f t="shared" si="914"/>
        <v>105</v>
      </c>
      <c r="CT2065">
        <f t="shared" si="915"/>
        <v>127</v>
      </c>
      <c r="CU2065">
        <f t="shared" si="916"/>
        <v>108</v>
      </c>
      <c r="CV2065">
        <f t="shared" si="917"/>
        <v>235</v>
      </c>
      <c r="CW2065">
        <f t="shared" si="918"/>
        <v>373</v>
      </c>
      <c r="CX2065">
        <f t="shared" si="919"/>
        <v>312</v>
      </c>
      <c r="CY2065">
        <f t="shared" si="920"/>
        <v>685</v>
      </c>
    </row>
    <row r="2066" spans="1:103">
      <c r="A2066" t="s">
        <v>74</v>
      </c>
      <c r="B2066" t="s">
        <v>3481</v>
      </c>
      <c r="C2066" t="s">
        <v>4933</v>
      </c>
      <c r="D2066">
        <v>411558</v>
      </c>
      <c r="E2066" t="s">
        <v>5016</v>
      </c>
      <c r="F2066" t="s">
        <v>5017</v>
      </c>
      <c r="H2066" t="s">
        <v>3485</v>
      </c>
      <c r="I2066" t="s">
        <v>4878</v>
      </c>
      <c r="J2066" t="s">
        <v>176</v>
      </c>
      <c r="K2066" t="s">
        <v>4990</v>
      </c>
      <c r="L2066" t="s">
        <v>129</v>
      </c>
      <c r="M2066" t="s">
        <v>130</v>
      </c>
      <c r="N2066" t="s">
        <v>85</v>
      </c>
      <c r="O2066" t="s">
        <v>493</v>
      </c>
      <c r="P2066" t="s">
        <v>87</v>
      </c>
      <c r="Q2066" s="8" t="s">
        <v>8136</v>
      </c>
      <c r="R2066">
        <v>6</v>
      </c>
      <c r="S2066">
        <v>4</v>
      </c>
      <c r="T2066">
        <f t="shared" si="896"/>
        <v>10</v>
      </c>
      <c r="U2066">
        <v>5</v>
      </c>
      <c r="V2066">
        <v>8</v>
      </c>
      <c r="W2066">
        <v>8</v>
      </c>
      <c r="X2066">
        <v>11</v>
      </c>
      <c r="Y2066">
        <v>7</v>
      </c>
      <c r="Z2066">
        <v>10</v>
      </c>
      <c r="AA2066">
        <v>4</v>
      </c>
      <c r="AB2066">
        <v>7</v>
      </c>
      <c r="AC2066">
        <v>6</v>
      </c>
      <c r="AD2066">
        <v>6</v>
      </c>
      <c r="AE2066">
        <v>4</v>
      </c>
      <c r="AF2066">
        <v>2</v>
      </c>
      <c r="AG2066">
        <v>0</v>
      </c>
      <c r="AH2066">
        <v>0</v>
      </c>
      <c r="AI2066">
        <f t="shared" si="897"/>
        <v>34</v>
      </c>
      <c r="AJ2066">
        <f t="shared" si="898"/>
        <v>44</v>
      </c>
      <c r="AK2066">
        <f t="shared" si="899"/>
        <v>78</v>
      </c>
      <c r="AL2066">
        <f t="shared" si="900"/>
        <v>40</v>
      </c>
      <c r="AM2066">
        <f t="shared" si="901"/>
        <v>48</v>
      </c>
      <c r="AN2066">
        <f t="shared" si="902"/>
        <v>88</v>
      </c>
      <c r="AO2066">
        <v>4</v>
      </c>
      <c r="AP2066">
        <v>4</v>
      </c>
      <c r="AQ2066">
        <v>3</v>
      </c>
      <c r="AR2066">
        <v>3</v>
      </c>
      <c r="AS2066">
        <v>1</v>
      </c>
      <c r="AT2066">
        <v>4</v>
      </c>
      <c r="AU2066">
        <v>1</v>
      </c>
      <c r="AV2066">
        <v>6</v>
      </c>
      <c r="AW2066">
        <v>0</v>
      </c>
      <c r="AX2066">
        <v>0</v>
      </c>
      <c r="AY2066">
        <f t="shared" si="903"/>
        <v>9</v>
      </c>
      <c r="AZ2066">
        <f t="shared" si="904"/>
        <v>17</v>
      </c>
      <c r="BA2066">
        <f t="shared" si="905"/>
        <v>26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f t="shared" si="906"/>
        <v>0</v>
      </c>
      <c r="BM2066">
        <f t="shared" si="907"/>
        <v>0</v>
      </c>
      <c r="BN2066">
        <f t="shared" si="908"/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f t="shared" si="921"/>
        <v>0</v>
      </c>
      <c r="BV2066">
        <f t="shared" si="922"/>
        <v>0</v>
      </c>
      <c r="BW2066">
        <f t="shared" si="923"/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f t="shared" si="909"/>
        <v>0</v>
      </c>
      <c r="CI2066">
        <f t="shared" si="910"/>
        <v>0</v>
      </c>
      <c r="CJ2066">
        <f t="shared" si="911"/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f t="shared" si="912"/>
        <v>0</v>
      </c>
      <c r="CR2066">
        <f t="shared" si="913"/>
        <v>0</v>
      </c>
      <c r="CS2066">
        <f t="shared" si="914"/>
        <v>0</v>
      </c>
      <c r="CT2066">
        <f t="shared" si="915"/>
        <v>0</v>
      </c>
      <c r="CU2066">
        <f t="shared" si="916"/>
        <v>0</v>
      </c>
      <c r="CV2066">
        <f t="shared" si="917"/>
        <v>0</v>
      </c>
      <c r="CW2066">
        <f t="shared" si="918"/>
        <v>49</v>
      </c>
      <c r="CX2066">
        <f t="shared" si="919"/>
        <v>65</v>
      </c>
      <c r="CY2066">
        <f t="shared" si="920"/>
        <v>114</v>
      </c>
    </row>
    <row r="2067" spans="1:103">
      <c r="A2067" t="s">
        <v>74</v>
      </c>
      <c r="B2067" t="s">
        <v>3481</v>
      </c>
      <c r="C2067" t="s">
        <v>5018</v>
      </c>
      <c r="D2067">
        <v>101616</v>
      </c>
      <c r="E2067" t="s">
        <v>5019</v>
      </c>
      <c r="F2067" t="s">
        <v>5020</v>
      </c>
      <c r="H2067" t="s">
        <v>3485</v>
      </c>
      <c r="I2067" t="s">
        <v>5021</v>
      </c>
      <c r="J2067" t="s">
        <v>3539</v>
      </c>
      <c r="K2067" t="s">
        <v>5022</v>
      </c>
      <c r="L2067" t="s">
        <v>83</v>
      </c>
      <c r="M2067" t="s">
        <v>84</v>
      </c>
      <c r="N2067" t="s">
        <v>85</v>
      </c>
      <c r="O2067" t="s">
        <v>86</v>
      </c>
      <c r="P2067" t="s">
        <v>87</v>
      </c>
      <c r="Q2067" s="7" t="s">
        <v>8134</v>
      </c>
      <c r="R2067">
        <v>11</v>
      </c>
      <c r="S2067">
        <v>9</v>
      </c>
      <c r="T2067">
        <f t="shared" si="896"/>
        <v>20</v>
      </c>
      <c r="U2067">
        <v>11</v>
      </c>
      <c r="V2067">
        <v>11</v>
      </c>
      <c r="W2067">
        <v>18</v>
      </c>
      <c r="X2067">
        <v>15</v>
      </c>
      <c r="Y2067">
        <v>12</v>
      </c>
      <c r="Z2067">
        <v>11</v>
      </c>
      <c r="AA2067">
        <v>17</v>
      </c>
      <c r="AB2067">
        <v>20</v>
      </c>
      <c r="AC2067">
        <v>11</v>
      </c>
      <c r="AD2067">
        <v>18</v>
      </c>
      <c r="AE2067">
        <v>15</v>
      </c>
      <c r="AF2067">
        <v>9</v>
      </c>
      <c r="AG2067">
        <v>0</v>
      </c>
      <c r="AH2067">
        <v>0</v>
      </c>
      <c r="AI2067">
        <f t="shared" si="897"/>
        <v>84</v>
      </c>
      <c r="AJ2067">
        <f t="shared" si="898"/>
        <v>84</v>
      </c>
      <c r="AK2067">
        <f t="shared" si="899"/>
        <v>168</v>
      </c>
      <c r="AL2067">
        <f t="shared" si="900"/>
        <v>95</v>
      </c>
      <c r="AM2067">
        <f t="shared" si="901"/>
        <v>93</v>
      </c>
      <c r="AN2067">
        <f t="shared" si="902"/>
        <v>188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f t="shared" si="903"/>
        <v>0</v>
      </c>
      <c r="AZ2067">
        <f t="shared" si="904"/>
        <v>0</v>
      </c>
      <c r="BA2067">
        <f t="shared" si="905"/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f t="shared" si="906"/>
        <v>0</v>
      </c>
      <c r="BM2067">
        <f t="shared" si="907"/>
        <v>0</v>
      </c>
      <c r="BN2067">
        <f t="shared" si="908"/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f t="shared" si="921"/>
        <v>0</v>
      </c>
      <c r="BV2067">
        <f t="shared" si="922"/>
        <v>0</v>
      </c>
      <c r="BW2067">
        <f t="shared" si="923"/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f t="shared" si="909"/>
        <v>0</v>
      </c>
      <c r="CI2067">
        <f t="shared" si="910"/>
        <v>0</v>
      </c>
      <c r="CJ2067">
        <f t="shared" si="911"/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f t="shared" si="912"/>
        <v>0</v>
      </c>
      <c r="CR2067">
        <f t="shared" si="913"/>
        <v>0</v>
      </c>
      <c r="CS2067">
        <f t="shared" si="914"/>
        <v>0</v>
      </c>
      <c r="CT2067">
        <f t="shared" si="915"/>
        <v>0</v>
      </c>
      <c r="CU2067">
        <f t="shared" si="916"/>
        <v>0</v>
      </c>
      <c r="CV2067">
        <f t="shared" si="917"/>
        <v>0</v>
      </c>
      <c r="CW2067">
        <f t="shared" si="918"/>
        <v>95</v>
      </c>
      <c r="CX2067">
        <f t="shared" si="919"/>
        <v>93</v>
      </c>
      <c r="CY2067">
        <f t="shared" si="920"/>
        <v>188</v>
      </c>
    </row>
    <row r="2068" spans="1:103">
      <c r="A2068" t="s">
        <v>74</v>
      </c>
      <c r="B2068" t="s">
        <v>3481</v>
      </c>
      <c r="C2068" t="s">
        <v>5018</v>
      </c>
      <c r="D2068">
        <v>101617</v>
      </c>
      <c r="E2068" t="s">
        <v>5023</v>
      </c>
      <c r="F2068" t="s">
        <v>5024</v>
      </c>
      <c r="H2068" t="s">
        <v>3485</v>
      </c>
      <c r="I2068" t="s">
        <v>5021</v>
      </c>
      <c r="J2068" t="s">
        <v>3539</v>
      </c>
      <c r="K2068" t="s">
        <v>5025</v>
      </c>
      <c r="L2068" t="s">
        <v>83</v>
      </c>
      <c r="M2068" t="s">
        <v>84</v>
      </c>
      <c r="N2068" t="s">
        <v>85</v>
      </c>
      <c r="O2068" t="s">
        <v>86</v>
      </c>
      <c r="P2068" t="s">
        <v>87</v>
      </c>
      <c r="Q2068" s="7" t="s">
        <v>8134</v>
      </c>
      <c r="R2068">
        <v>38</v>
      </c>
      <c r="S2068">
        <v>19</v>
      </c>
      <c r="T2068">
        <f t="shared" si="896"/>
        <v>57</v>
      </c>
      <c r="U2068">
        <v>28</v>
      </c>
      <c r="V2068">
        <v>28</v>
      </c>
      <c r="W2068">
        <v>35</v>
      </c>
      <c r="X2068">
        <v>32</v>
      </c>
      <c r="Y2068">
        <v>28</v>
      </c>
      <c r="Z2068">
        <v>23</v>
      </c>
      <c r="AA2068">
        <v>46</v>
      </c>
      <c r="AB2068">
        <v>43</v>
      </c>
      <c r="AC2068">
        <v>34</v>
      </c>
      <c r="AD2068">
        <v>35</v>
      </c>
      <c r="AE2068">
        <v>37</v>
      </c>
      <c r="AF2068">
        <v>29</v>
      </c>
      <c r="AG2068">
        <v>0</v>
      </c>
      <c r="AH2068">
        <v>0</v>
      </c>
      <c r="AI2068">
        <f t="shared" si="897"/>
        <v>208</v>
      </c>
      <c r="AJ2068">
        <f t="shared" si="898"/>
        <v>190</v>
      </c>
      <c r="AK2068">
        <f t="shared" si="899"/>
        <v>398</v>
      </c>
      <c r="AL2068">
        <f t="shared" si="900"/>
        <v>246</v>
      </c>
      <c r="AM2068">
        <f t="shared" si="901"/>
        <v>209</v>
      </c>
      <c r="AN2068">
        <f t="shared" si="902"/>
        <v>455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f t="shared" si="903"/>
        <v>0</v>
      </c>
      <c r="AZ2068">
        <f t="shared" si="904"/>
        <v>0</v>
      </c>
      <c r="BA2068">
        <f t="shared" si="905"/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f t="shared" si="906"/>
        <v>0</v>
      </c>
      <c r="BM2068">
        <f t="shared" si="907"/>
        <v>0</v>
      </c>
      <c r="BN2068">
        <f t="shared" si="908"/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f t="shared" si="921"/>
        <v>0</v>
      </c>
      <c r="BV2068">
        <f t="shared" si="922"/>
        <v>0</v>
      </c>
      <c r="BW2068">
        <f t="shared" si="923"/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f t="shared" si="909"/>
        <v>0</v>
      </c>
      <c r="CI2068">
        <f t="shared" si="910"/>
        <v>0</v>
      </c>
      <c r="CJ2068">
        <f t="shared" si="911"/>
        <v>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0</v>
      </c>
      <c r="CQ2068">
        <f t="shared" si="912"/>
        <v>0</v>
      </c>
      <c r="CR2068">
        <f t="shared" si="913"/>
        <v>0</v>
      </c>
      <c r="CS2068">
        <f t="shared" si="914"/>
        <v>0</v>
      </c>
      <c r="CT2068">
        <f t="shared" si="915"/>
        <v>0</v>
      </c>
      <c r="CU2068">
        <f t="shared" si="916"/>
        <v>0</v>
      </c>
      <c r="CV2068">
        <f t="shared" si="917"/>
        <v>0</v>
      </c>
      <c r="CW2068">
        <f t="shared" si="918"/>
        <v>246</v>
      </c>
      <c r="CX2068">
        <f t="shared" si="919"/>
        <v>209</v>
      </c>
      <c r="CY2068">
        <f t="shared" si="920"/>
        <v>455</v>
      </c>
    </row>
    <row r="2069" spans="1:103">
      <c r="A2069" t="s">
        <v>74</v>
      </c>
      <c r="B2069" t="s">
        <v>3481</v>
      </c>
      <c r="C2069" t="s">
        <v>5018</v>
      </c>
      <c r="D2069">
        <v>101618</v>
      </c>
      <c r="E2069" t="s">
        <v>5026</v>
      </c>
      <c r="F2069" t="s">
        <v>5027</v>
      </c>
      <c r="H2069" t="s">
        <v>3485</v>
      </c>
      <c r="I2069" t="s">
        <v>5021</v>
      </c>
      <c r="J2069" t="s">
        <v>3539</v>
      </c>
      <c r="K2069" t="s">
        <v>5028</v>
      </c>
      <c r="L2069" t="s">
        <v>83</v>
      </c>
      <c r="M2069" t="s">
        <v>84</v>
      </c>
      <c r="N2069" t="s">
        <v>85</v>
      </c>
      <c r="O2069" t="s">
        <v>86</v>
      </c>
      <c r="P2069" t="s">
        <v>87</v>
      </c>
      <c r="Q2069" s="7" t="s">
        <v>8134</v>
      </c>
      <c r="R2069">
        <v>19</v>
      </c>
      <c r="S2069">
        <v>13</v>
      </c>
      <c r="T2069">
        <f t="shared" si="896"/>
        <v>32</v>
      </c>
      <c r="U2069">
        <v>17</v>
      </c>
      <c r="V2069">
        <v>13</v>
      </c>
      <c r="W2069">
        <v>16</v>
      </c>
      <c r="X2069">
        <v>19</v>
      </c>
      <c r="Y2069">
        <v>12</v>
      </c>
      <c r="Z2069">
        <v>13</v>
      </c>
      <c r="AA2069">
        <v>32</v>
      </c>
      <c r="AB2069">
        <v>22</v>
      </c>
      <c r="AC2069">
        <v>14</v>
      </c>
      <c r="AD2069">
        <v>15</v>
      </c>
      <c r="AE2069">
        <v>13</v>
      </c>
      <c r="AF2069">
        <v>16</v>
      </c>
      <c r="AG2069">
        <v>0</v>
      </c>
      <c r="AH2069">
        <v>0</v>
      </c>
      <c r="AI2069">
        <f t="shared" si="897"/>
        <v>104</v>
      </c>
      <c r="AJ2069">
        <f t="shared" si="898"/>
        <v>98</v>
      </c>
      <c r="AK2069">
        <f t="shared" si="899"/>
        <v>202</v>
      </c>
      <c r="AL2069">
        <f t="shared" si="900"/>
        <v>123</v>
      </c>
      <c r="AM2069">
        <f t="shared" si="901"/>
        <v>111</v>
      </c>
      <c r="AN2069">
        <f t="shared" si="902"/>
        <v>234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f t="shared" si="903"/>
        <v>0</v>
      </c>
      <c r="AZ2069">
        <f t="shared" si="904"/>
        <v>0</v>
      </c>
      <c r="BA2069">
        <f t="shared" si="905"/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f t="shared" si="906"/>
        <v>0</v>
      </c>
      <c r="BM2069">
        <f t="shared" si="907"/>
        <v>0</v>
      </c>
      <c r="BN2069">
        <f t="shared" si="908"/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f t="shared" si="921"/>
        <v>0</v>
      </c>
      <c r="BV2069">
        <f t="shared" si="922"/>
        <v>0</v>
      </c>
      <c r="BW2069">
        <f t="shared" si="923"/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f t="shared" si="909"/>
        <v>0</v>
      </c>
      <c r="CI2069">
        <f t="shared" si="910"/>
        <v>0</v>
      </c>
      <c r="CJ2069">
        <f t="shared" si="911"/>
        <v>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f t="shared" si="912"/>
        <v>0</v>
      </c>
      <c r="CR2069">
        <f t="shared" si="913"/>
        <v>0</v>
      </c>
      <c r="CS2069">
        <f t="shared" si="914"/>
        <v>0</v>
      </c>
      <c r="CT2069">
        <f t="shared" si="915"/>
        <v>0</v>
      </c>
      <c r="CU2069">
        <f t="shared" si="916"/>
        <v>0</v>
      </c>
      <c r="CV2069">
        <f t="shared" si="917"/>
        <v>0</v>
      </c>
      <c r="CW2069">
        <f t="shared" si="918"/>
        <v>123</v>
      </c>
      <c r="CX2069">
        <f t="shared" si="919"/>
        <v>111</v>
      </c>
      <c r="CY2069">
        <f t="shared" si="920"/>
        <v>234</v>
      </c>
    </row>
    <row r="2070" spans="1:103">
      <c r="A2070" t="s">
        <v>74</v>
      </c>
      <c r="B2070" t="s">
        <v>3481</v>
      </c>
      <c r="C2070" t="s">
        <v>5018</v>
      </c>
      <c r="D2070">
        <v>101619</v>
      </c>
      <c r="E2070" t="s">
        <v>5029</v>
      </c>
      <c r="F2070" t="s">
        <v>5030</v>
      </c>
      <c r="H2070" t="s">
        <v>3485</v>
      </c>
      <c r="I2070" t="s">
        <v>5021</v>
      </c>
      <c r="J2070" t="s">
        <v>3539</v>
      </c>
      <c r="K2070" t="s">
        <v>5031</v>
      </c>
      <c r="L2070" t="s">
        <v>83</v>
      </c>
      <c r="M2070" t="s">
        <v>84</v>
      </c>
      <c r="N2070" t="s">
        <v>85</v>
      </c>
      <c r="O2070" t="s">
        <v>86</v>
      </c>
      <c r="P2070" t="s">
        <v>87</v>
      </c>
      <c r="Q2070" s="7" t="s">
        <v>8134</v>
      </c>
      <c r="R2070">
        <v>8</v>
      </c>
      <c r="S2070">
        <v>9</v>
      </c>
      <c r="T2070">
        <f t="shared" si="896"/>
        <v>17</v>
      </c>
      <c r="U2070">
        <v>7</v>
      </c>
      <c r="V2070">
        <v>3</v>
      </c>
      <c r="W2070">
        <v>12</v>
      </c>
      <c r="X2070">
        <v>9</v>
      </c>
      <c r="Y2070">
        <v>5</v>
      </c>
      <c r="Z2070">
        <v>1</v>
      </c>
      <c r="AA2070">
        <v>3</v>
      </c>
      <c r="AB2070">
        <v>8</v>
      </c>
      <c r="AC2070">
        <v>3</v>
      </c>
      <c r="AD2070">
        <v>6</v>
      </c>
      <c r="AE2070">
        <v>9</v>
      </c>
      <c r="AF2070">
        <v>6</v>
      </c>
      <c r="AG2070">
        <v>0</v>
      </c>
      <c r="AH2070">
        <v>0</v>
      </c>
      <c r="AI2070">
        <f t="shared" si="897"/>
        <v>39</v>
      </c>
      <c r="AJ2070">
        <f t="shared" si="898"/>
        <v>33</v>
      </c>
      <c r="AK2070">
        <f t="shared" si="899"/>
        <v>72</v>
      </c>
      <c r="AL2070">
        <f t="shared" si="900"/>
        <v>47</v>
      </c>
      <c r="AM2070">
        <f t="shared" si="901"/>
        <v>42</v>
      </c>
      <c r="AN2070">
        <f t="shared" si="902"/>
        <v>89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f t="shared" si="903"/>
        <v>0</v>
      </c>
      <c r="AZ2070">
        <f t="shared" si="904"/>
        <v>0</v>
      </c>
      <c r="BA2070">
        <f t="shared" si="905"/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f t="shared" si="906"/>
        <v>0</v>
      </c>
      <c r="BM2070">
        <f t="shared" si="907"/>
        <v>0</v>
      </c>
      <c r="BN2070">
        <f t="shared" si="908"/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f t="shared" si="921"/>
        <v>0</v>
      </c>
      <c r="BV2070">
        <f t="shared" si="922"/>
        <v>0</v>
      </c>
      <c r="BW2070">
        <f t="shared" si="923"/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f t="shared" si="909"/>
        <v>0</v>
      </c>
      <c r="CI2070">
        <f t="shared" si="910"/>
        <v>0</v>
      </c>
      <c r="CJ2070">
        <f t="shared" si="911"/>
        <v>0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f t="shared" si="912"/>
        <v>0</v>
      </c>
      <c r="CR2070">
        <f t="shared" si="913"/>
        <v>0</v>
      </c>
      <c r="CS2070">
        <f t="shared" si="914"/>
        <v>0</v>
      </c>
      <c r="CT2070">
        <f t="shared" si="915"/>
        <v>0</v>
      </c>
      <c r="CU2070">
        <f t="shared" si="916"/>
        <v>0</v>
      </c>
      <c r="CV2070">
        <f t="shared" si="917"/>
        <v>0</v>
      </c>
      <c r="CW2070">
        <f t="shared" si="918"/>
        <v>47</v>
      </c>
      <c r="CX2070">
        <f t="shared" si="919"/>
        <v>42</v>
      </c>
      <c r="CY2070">
        <f t="shared" si="920"/>
        <v>89</v>
      </c>
    </row>
    <row r="2071" spans="1:103">
      <c r="A2071" t="s">
        <v>74</v>
      </c>
      <c r="B2071" t="s">
        <v>3481</v>
      </c>
      <c r="C2071" t="s">
        <v>5018</v>
      </c>
      <c r="D2071">
        <v>101620</v>
      </c>
      <c r="E2071" t="s">
        <v>5032</v>
      </c>
      <c r="F2071" t="s">
        <v>5033</v>
      </c>
      <c r="H2071" t="s">
        <v>3485</v>
      </c>
      <c r="I2071" t="s">
        <v>5021</v>
      </c>
      <c r="J2071" t="s">
        <v>3539</v>
      </c>
      <c r="K2071" t="s">
        <v>5034</v>
      </c>
      <c r="L2071" t="s">
        <v>83</v>
      </c>
      <c r="M2071" t="s">
        <v>84</v>
      </c>
      <c r="N2071" t="s">
        <v>85</v>
      </c>
      <c r="O2071" t="s">
        <v>86</v>
      </c>
      <c r="P2071" t="s">
        <v>87</v>
      </c>
      <c r="Q2071" s="7" t="s">
        <v>8134</v>
      </c>
      <c r="R2071">
        <v>10</v>
      </c>
      <c r="S2071">
        <v>19</v>
      </c>
      <c r="T2071">
        <f t="shared" si="896"/>
        <v>29</v>
      </c>
      <c r="U2071">
        <v>30</v>
      </c>
      <c r="V2071">
        <v>18</v>
      </c>
      <c r="W2071">
        <v>11</v>
      </c>
      <c r="X2071">
        <v>21</v>
      </c>
      <c r="Y2071">
        <v>12</v>
      </c>
      <c r="Z2071">
        <v>10</v>
      </c>
      <c r="AA2071">
        <v>26</v>
      </c>
      <c r="AB2071">
        <v>21</v>
      </c>
      <c r="AC2071">
        <v>16</v>
      </c>
      <c r="AD2071">
        <v>20</v>
      </c>
      <c r="AE2071">
        <v>17</v>
      </c>
      <c r="AF2071">
        <v>7</v>
      </c>
      <c r="AG2071">
        <v>0</v>
      </c>
      <c r="AH2071">
        <v>0</v>
      </c>
      <c r="AI2071">
        <f t="shared" si="897"/>
        <v>112</v>
      </c>
      <c r="AJ2071">
        <f t="shared" si="898"/>
        <v>97</v>
      </c>
      <c r="AK2071">
        <f t="shared" si="899"/>
        <v>209</v>
      </c>
      <c r="AL2071">
        <f t="shared" si="900"/>
        <v>122</v>
      </c>
      <c r="AM2071">
        <f t="shared" si="901"/>
        <v>116</v>
      </c>
      <c r="AN2071">
        <f t="shared" si="902"/>
        <v>238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f t="shared" si="903"/>
        <v>0</v>
      </c>
      <c r="AZ2071">
        <f t="shared" si="904"/>
        <v>0</v>
      </c>
      <c r="BA2071">
        <f t="shared" si="905"/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f t="shared" si="906"/>
        <v>0</v>
      </c>
      <c r="BM2071">
        <f t="shared" si="907"/>
        <v>0</v>
      </c>
      <c r="BN2071">
        <f t="shared" si="908"/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f t="shared" si="921"/>
        <v>0</v>
      </c>
      <c r="BV2071">
        <f t="shared" si="922"/>
        <v>0</v>
      </c>
      <c r="BW2071">
        <f t="shared" si="923"/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f t="shared" si="909"/>
        <v>0</v>
      </c>
      <c r="CI2071">
        <f t="shared" si="910"/>
        <v>0</v>
      </c>
      <c r="CJ2071">
        <f t="shared" si="911"/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f t="shared" si="912"/>
        <v>0</v>
      </c>
      <c r="CR2071">
        <f t="shared" si="913"/>
        <v>0</v>
      </c>
      <c r="CS2071">
        <f t="shared" si="914"/>
        <v>0</v>
      </c>
      <c r="CT2071">
        <f t="shared" si="915"/>
        <v>0</v>
      </c>
      <c r="CU2071">
        <f t="shared" si="916"/>
        <v>0</v>
      </c>
      <c r="CV2071">
        <f t="shared" si="917"/>
        <v>0</v>
      </c>
      <c r="CW2071">
        <f t="shared" si="918"/>
        <v>122</v>
      </c>
      <c r="CX2071">
        <f t="shared" si="919"/>
        <v>116</v>
      </c>
      <c r="CY2071">
        <f t="shared" si="920"/>
        <v>238</v>
      </c>
    </row>
    <row r="2072" spans="1:103">
      <c r="A2072" t="s">
        <v>74</v>
      </c>
      <c r="B2072" t="s">
        <v>3481</v>
      </c>
      <c r="C2072" t="s">
        <v>5018</v>
      </c>
      <c r="D2072">
        <v>101621</v>
      </c>
      <c r="E2072" t="s">
        <v>5035</v>
      </c>
      <c r="F2072" t="s">
        <v>5036</v>
      </c>
      <c r="H2072" t="s">
        <v>3485</v>
      </c>
      <c r="I2072" t="s">
        <v>5021</v>
      </c>
      <c r="J2072" t="s">
        <v>3539</v>
      </c>
      <c r="K2072" t="s">
        <v>5037</v>
      </c>
      <c r="L2072" t="s">
        <v>83</v>
      </c>
      <c r="M2072" t="s">
        <v>84</v>
      </c>
      <c r="N2072" t="s">
        <v>85</v>
      </c>
      <c r="O2072" t="s">
        <v>86</v>
      </c>
      <c r="P2072" t="s">
        <v>87</v>
      </c>
      <c r="Q2072" s="7" t="s">
        <v>8134</v>
      </c>
      <c r="R2072">
        <v>25</v>
      </c>
      <c r="S2072">
        <v>25</v>
      </c>
      <c r="T2072">
        <f t="shared" si="896"/>
        <v>50</v>
      </c>
      <c r="U2072">
        <v>28</v>
      </c>
      <c r="V2072">
        <v>21</v>
      </c>
      <c r="W2072">
        <v>13</v>
      </c>
      <c r="X2072">
        <v>32</v>
      </c>
      <c r="Y2072">
        <v>17</v>
      </c>
      <c r="Z2072">
        <v>16</v>
      </c>
      <c r="AA2072">
        <v>37</v>
      </c>
      <c r="AB2072">
        <v>26</v>
      </c>
      <c r="AC2072">
        <v>31</v>
      </c>
      <c r="AD2072">
        <v>25</v>
      </c>
      <c r="AE2072">
        <v>20</v>
      </c>
      <c r="AF2072">
        <v>16</v>
      </c>
      <c r="AG2072">
        <v>0</v>
      </c>
      <c r="AH2072">
        <v>0</v>
      </c>
      <c r="AI2072">
        <f t="shared" si="897"/>
        <v>146</v>
      </c>
      <c r="AJ2072">
        <f t="shared" si="898"/>
        <v>136</v>
      </c>
      <c r="AK2072">
        <f t="shared" si="899"/>
        <v>282</v>
      </c>
      <c r="AL2072">
        <f t="shared" si="900"/>
        <v>171</v>
      </c>
      <c r="AM2072">
        <f t="shared" si="901"/>
        <v>161</v>
      </c>
      <c r="AN2072">
        <f t="shared" si="902"/>
        <v>332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f t="shared" si="903"/>
        <v>0</v>
      </c>
      <c r="AZ2072">
        <f t="shared" si="904"/>
        <v>0</v>
      </c>
      <c r="BA2072">
        <f t="shared" si="905"/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f t="shared" si="906"/>
        <v>0</v>
      </c>
      <c r="BM2072">
        <f t="shared" si="907"/>
        <v>0</v>
      </c>
      <c r="BN2072">
        <f t="shared" si="908"/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f t="shared" si="921"/>
        <v>0</v>
      </c>
      <c r="BV2072">
        <f t="shared" si="922"/>
        <v>0</v>
      </c>
      <c r="BW2072">
        <f t="shared" si="923"/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f t="shared" si="909"/>
        <v>0</v>
      </c>
      <c r="CI2072">
        <f t="shared" si="910"/>
        <v>0</v>
      </c>
      <c r="CJ2072">
        <f t="shared" si="911"/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f t="shared" si="912"/>
        <v>0</v>
      </c>
      <c r="CR2072">
        <f t="shared" si="913"/>
        <v>0</v>
      </c>
      <c r="CS2072">
        <f t="shared" si="914"/>
        <v>0</v>
      </c>
      <c r="CT2072">
        <f t="shared" si="915"/>
        <v>0</v>
      </c>
      <c r="CU2072">
        <f t="shared" si="916"/>
        <v>0</v>
      </c>
      <c r="CV2072">
        <f t="shared" si="917"/>
        <v>0</v>
      </c>
      <c r="CW2072">
        <f t="shared" si="918"/>
        <v>171</v>
      </c>
      <c r="CX2072">
        <f t="shared" si="919"/>
        <v>161</v>
      </c>
      <c r="CY2072">
        <f t="shared" si="920"/>
        <v>332</v>
      </c>
    </row>
    <row r="2073" spans="1:103">
      <c r="A2073" t="s">
        <v>74</v>
      </c>
      <c r="B2073" t="s">
        <v>3481</v>
      </c>
      <c r="C2073" t="s">
        <v>5018</v>
      </c>
      <c r="D2073">
        <v>101622</v>
      </c>
      <c r="E2073" t="s">
        <v>5038</v>
      </c>
      <c r="F2073" t="s">
        <v>5039</v>
      </c>
      <c r="H2073" t="s">
        <v>3485</v>
      </c>
      <c r="I2073" t="s">
        <v>5021</v>
      </c>
      <c r="J2073" t="s">
        <v>3539</v>
      </c>
      <c r="K2073" t="s">
        <v>395</v>
      </c>
      <c r="L2073" t="s">
        <v>83</v>
      </c>
      <c r="M2073" t="s">
        <v>84</v>
      </c>
      <c r="N2073" t="s">
        <v>85</v>
      </c>
      <c r="O2073" t="s">
        <v>86</v>
      </c>
      <c r="P2073" t="s">
        <v>87</v>
      </c>
      <c r="Q2073" s="7" t="s">
        <v>8134</v>
      </c>
      <c r="R2073">
        <v>74</v>
      </c>
      <c r="S2073">
        <v>65</v>
      </c>
      <c r="T2073">
        <f t="shared" si="896"/>
        <v>139</v>
      </c>
      <c r="U2073">
        <v>76</v>
      </c>
      <c r="V2073">
        <v>54</v>
      </c>
      <c r="W2073">
        <v>69</v>
      </c>
      <c r="X2073">
        <v>83</v>
      </c>
      <c r="Y2073">
        <v>68</v>
      </c>
      <c r="Z2073">
        <v>58</v>
      </c>
      <c r="AA2073">
        <v>96</v>
      </c>
      <c r="AB2073">
        <v>80</v>
      </c>
      <c r="AC2073">
        <v>88</v>
      </c>
      <c r="AD2073">
        <v>72</v>
      </c>
      <c r="AE2073">
        <v>77</v>
      </c>
      <c r="AF2073">
        <v>80</v>
      </c>
      <c r="AG2073">
        <v>16</v>
      </c>
      <c r="AH2073">
        <v>17</v>
      </c>
      <c r="AI2073">
        <f t="shared" si="897"/>
        <v>490</v>
      </c>
      <c r="AJ2073">
        <f t="shared" si="898"/>
        <v>444</v>
      </c>
      <c r="AK2073">
        <f t="shared" si="899"/>
        <v>934</v>
      </c>
      <c r="AL2073">
        <f t="shared" si="900"/>
        <v>564</v>
      </c>
      <c r="AM2073">
        <f t="shared" si="901"/>
        <v>509</v>
      </c>
      <c r="AN2073">
        <f t="shared" si="902"/>
        <v>1073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f t="shared" si="903"/>
        <v>0</v>
      </c>
      <c r="AZ2073">
        <f t="shared" si="904"/>
        <v>0</v>
      </c>
      <c r="BA2073">
        <f t="shared" si="905"/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f t="shared" si="906"/>
        <v>0</v>
      </c>
      <c r="BM2073">
        <f t="shared" si="907"/>
        <v>0</v>
      </c>
      <c r="BN2073">
        <f t="shared" si="908"/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f t="shared" si="921"/>
        <v>0</v>
      </c>
      <c r="BV2073">
        <f t="shared" si="922"/>
        <v>0</v>
      </c>
      <c r="BW2073">
        <f t="shared" si="923"/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f t="shared" si="909"/>
        <v>0</v>
      </c>
      <c r="CI2073">
        <f t="shared" si="910"/>
        <v>0</v>
      </c>
      <c r="CJ2073">
        <f t="shared" si="911"/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f t="shared" si="912"/>
        <v>0</v>
      </c>
      <c r="CR2073">
        <f t="shared" si="913"/>
        <v>0</v>
      </c>
      <c r="CS2073">
        <f t="shared" si="914"/>
        <v>0</v>
      </c>
      <c r="CT2073">
        <f t="shared" si="915"/>
        <v>0</v>
      </c>
      <c r="CU2073">
        <f t="shared" si="916"/>
        <v>0</v>
      </c>
      <c r="CV2073">
        <f t="shared" si="917"/>
        <v>0</v>
      </c>
      <c r="CW2073">
        <f t="shared" si="918"/>
        <v>564</v>
      </c>
      <c r="CX2073">
        <f t="shared" si="919"/>
        <v>509</v>
      </c>
      <c r="CY2073">
        <f t="shared" si="920"/>
        <v>1073</v>
      </c>
    </row>
    <row r="2074" spans="1:103">
      <c r="A2074" t="s">
        <v>74</v>
      </c>
      <c r="B2074" t="s">
        <v>3481</v>
      </c>
      <c r="C2074" t="s">
        <v>5018</v>
      </c>
      <c r="D2074">
        <v>101623</v>
      </c>
      <c r="E2074" t="s">
        <v>5040</v>
      </c>
      <c r="F2074" t="s">
        <v>5041</v>
      </c>
      <c r="H2074" t="s">
        <v>3485</v>
      </c>
      <c r="I2074" t="s">
        <v>5021</v>
      </c>
      <c r="J2074" t="s">
        <v>3539</v>
      </c>
      <c r="K2074" t="s">
        <v>5042</v>
      </c>
      <c r="L2074" t="s">
        <v>83</v>
      </c>
      <c r="M2074" t="s">
        <v>84</v>
      </c>
      <c r="N2074" t="s">
        <v>85</v>
      </c>
      <c r="O2074" t="s">
        <v>86</v>
      </c>
      <c r="P2074" t="s">
        <v>87</v>
      </c>
      <c r="Q2074" s="7" t="s">
        <v>8134</v>
      </c>
      <c r="R2074">
        <v>38</v>
      </c>
      <c r="S2074">
        <v>26</v>
      </c>
      <c r="T2074">
        <f t="shared" si="896"/>
        <v>64</v>
      </c>
      <c r="U2074">
        <v>35</v>
      </c>
      <c r="V2074">
        <v>20</v>
      </c>
      <c r="W2074">
        <v>45</v>
      </c>
      <c r="X2074">
        <v>30</v>
      </c>
      <c r="Y2074">
        <v>28</v>
      </c>
      <c r="Z2074">
        <v>25</v>
      </c>
      <c r="AA2074">
        <v>47</v>
      </c>
      <c r="AB2074">
        <v>47</v>
      </c>
      <c r="AC2074">
        <v>41</v>
      </c>
      <c r="AD2074">
        <v>39</v>
      </c>
      <c r="AE2074">
        <v>26</v>
      </c>
      <c r="AF2074">
        <v>29</v>
      </c>
      <c r="AG2074">
        <v>0</v>
      </c>
      <c r="AH2074">
        <v>0</v>
      </c>
      <c r="AI2074">
        <f t="shared" si="897"/>
        <v>222</v>
      </c>
      <c r="AJ2074">
        <f t="shared" si="898"/>
        <v>190</v>
      </c>
      <c r="AK2074">
        <f t="shared" si="899"/>
        <v>412</v>
      </c>
      <c r="AL2074">
        <f t="shared" si="900"/>
        <v>260</v>
      </c>
      <c r="AM2074">
        <f t="shared" si="901"/>
        <v>216</v>
      </c>
      <c r="AN2074">
        <f t="shared" si="902"/>
        <v>476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f t="shared" si="903"/>
        <v>0</v>
      </c>
      <c r="AZ2074">
        <f t="shared" si="904"/>
        <v>0</v>
      </c>
      <c r="BA2074">
        <f t="shared" si="905"/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f t="shared" si="906"/>
        <v>0</v>
      </c>
      <c r="BM2074">
        <f t="shared" si="907"/>
        <v>0</v>
      </c>
      <c r="BN2074">
        <f t="shared" si="908"/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f t="shared" si="921"/>
        <v>0</v>
      </c>
      <c r="BV2074">
        <f t="shared" si="922"/>
        <v>0</v>
      </c>
      <c r="BW2074">
        <f t="shared" si="923"/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f t="shared" si="909"/>
        <v>0</v>
      </c>
      <c r="CI2074">
        <f t="shared" si="910"/>
        <v>0</v>
      </c>
      <c r="CJ2074">
        <f t="shared" si="911"/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f t="shared" si="912"/>
        <v>0</v>
      </c>
      <c r="CR2074">
        <f t="shared" si="913"/>
        <v>0</v>
      </c>
      <c r="CS2074">
        <f t="shared" si="914"/>
        <v>0</v>
      </c>
      <c r="CT2074">
        <f t="shared" si="915"/>
        <v>0</v>
      </c>
      <c r="CU2074">
        <f t="shared" si="916"/>
        <v>0</v>
      </c>
      <c r="CV2074">
        <f t="shared" si="917"/>
        <v>0</v>
      </c>
      <c r="CW2074">
        <f t="shared" si="918"/>
        <v>260</v>
      </c>
      <c r="CX2074">
        <f t="shared" si="919"/>
        <v>216</v>
      </c>
      <c r="CY2074">
        <f t="shared" si="920"/>
        <v>476</v>
      </c>
    </row>
    <row r="2075" spans="1:103">
      <c r="A2075" t="s">
        <v>74</v>
      </c>
      <c r="B2075" t="s">
        <v>3481</v>
      </c>
      <c r="C2075" t="s">
        <v>5018</v>
      </c>
      <c r="D2075">
        <v>101624</v>
      </c>
      <c r="E2075" t="s">
        <v>1852</v>
      </c>
      <c r="F2075" t="s">
        <v>5043</v>
      </c>
      <c r="H2075" t="s">
        <v>3485</v>
      </c>
      <c r="I2075" t="s">
        <v>5021</v>
      </c>
      <c r="J2075" t="s">
        <v>3539</v>
      </c>
      <c r="K2075" t="s">
        <v>1853</v>
      </c>
      <c r="L2075" t="s">
        <v>83</v>
      </c>
      <c r="M2075" t="s">
        <v>84</v>
      </c>
      <c r="N2075" t="s">
        <v>85</v>
      </c>
      <c r="O2075" t="s">
        <v>86</v>
      </c>
      <c r="P2075" t="s">
        <v>87</v>
      </c>
      <c r="Q2075" s="7" t="s">
        <v>8134</v>
      </c>
      <c r="R2075">
        <v>39</v>
      </c>
      <c r="S2075">
        <v>28</v>
      </c>
      <c r="T2075">
        <f t="shared" si="896"/>
        <v>67</v>
      </c>
      <c r="U2075">
        <v>32</v>
      </c>
      <c r="V2075">
        <v>29</v>
      </c>
      <c r="W2075">
        <v>32</v>
      </c>
      <c r="X2075">
        <v>37</v>
      </c>
      <c r="Y2075">
        <v>33</v>
      </c>
      <c r="Z2075">
        <v>27</v>
      </c>
      <c r="AA2075">
        <v>27</v>
      </c>
      <c r="AB2075">
        <v>36</v>
      </c>
      <c r="AC2075">
        <v>26</v>
      </c>
      <c r="AD2075">
        <v>30</v>
      </c>
      <c r="AE2075">
        <v>26</v>
      </c>
      <c r="AF2075">
        <v>25</v>
      </c>
      <c r="AG2075">
        <v>0</v>
      </c>
      <c r="AH2075">
        <v>0</v>
      </c>
      <c r="AI2075">
        <f t="shared" si="897"/>
        <v>176</v>
      </c>
      <c r="AJ2075">
        <f t="shared" si="898"/>
        <v>184</v>
      </c>
      <c r="AK2075">
        <f t="shared" si="899"/>
        <v>360</v>
      </c>
      <c r="AL2075">
        <f t="shared" si="900"/>
        <v>215</v>
      </c>
      <c r="AM2075">
        <f t="shared" si="901"/>
        <v>212</v>
      </c>
      <c r="AN2075">
        <f t="shared" si="902"/>
        <v>427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f t="shared" si="903"/>
        <v>0</v>
      </c>
      <c r="AZ2075">
        <f t="shared" si="904"/>
        <v>0</v>
      </c>
      <c r="BA2075">
        <f t="shared" si="905"/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f t="shared" si="906"/>
        <v>0</v>
      </c>
      <c r="BM2075">
        <f t="shared" si="907"/>
        <v>0</v>
      </c>
      <c r="BN2075">
        <f t="shared" si="908"/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f t="shared" si="921"/>
        <v>0</v>
      </c>
      <c r="BV2075">
        <f t="shared" si="922"/>
        <v>0</v>
      </c>
      <c r="BW2075">
        <f t="shared" si="923"/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f t="shared" si="909"/>
        <v>0</v>
      </c>
      <c r="CI2075">
        <f t="shared" si="910"/>
        <v>0</v>
      </c>
      <c r="CJ2075">
        <f t="shared" si="911"/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f t="shared" si="912"/>
        <v>0</v>
      </c>
      <c r="CR2075">
        <f t="shared" si="913"/>
        <v>0</v>
      </c>
      <c r="CS2075">
        <f t="shared" si="914"/>
        <v>0</v>
      </c>
      <c r="CT2075">
        <f t="shared" si="915"/>
        <v>0</v>
      </c>
      <c r="CU2075">
        <f t="shared" si="916"/>
        <v>0</v>
      </c>
      <c r="CV2075">
        <f t="shared" si="917"/>
        <v>0</v>
      </c>
      <c r="CW2075">
        <f t="shared" si="918"/>
        <v>215</v>
      </c>
      <c r="CX2075">
        <f t="shared" si="919"/>
        <v>212</v>
      </c>
      <c r="CY2075">
        <f t="shared" si="920"/>
        <v>427</v>
      </c>
    </row>
    <row r="2076" spans="1:103">
      <c r="A2076" t="s">
        <v>74</v>
      </c>
      <c r="B2076" t="s">
        <v>3481</v>
      </c>
      <c r="C2076" t="s">
        <v>5018</v>
      </c>
      <c r="D2076">
        <v>101625</v>
      </c>
      <c r="E2076" t="s">
        <v>5044</v>
      </c>
      <c r="F2076" t="s">
        <v>5045</v>
      </c>
      <c r="H2076" t="s">
        <v>3485</v>
      </c>
      <c r="I2076" t="s">
        <v>5021</v>
      </c>
      <c r="J2076" t="s">
        <v>3539</v>
      </c>
      <c r="K2076" t="s">
        <v>5046</v>
      </c>
      <c r="L2076" t="s">
        <v>83</v>
      </c>
      <c r="M2076" t="s">
        <v>84</v>
      </c>
      <c r="N2076" t="s">
        <v>85</v>
      </c>
      <c r="O2076" t="s">
        <v>86</v>
      </c>
      <c r="P2076" t="s">
        <v>87</v>
      </c>
      <c r="Q2076" s="7" t="s">
        <v>8134</v>
      </c>
      <c r="R2076">
        <v>30</v>
      </c>
      <c r="S2076">
        <v>25</v>
      </c>
      <c r="T2076">
        <f t="shared" si="896"/>
        <v>55</v>
      </c>
      <c r="U2076">
        <v>23</v>
      </c>
      <c r="V2076">
        <v>24</v>
      </c>
      <c r="W2076">
        <v>31</v>
      </c>
      <c r="X2076">
        <v>29</v>
      </c>
      <c r="Y2076">
        <v>26</v>
      </c>
      <c r="Z2076">
        <v>28</v>
      </c>
      <c r="AA2076">
        <v>29</v>
      </c>
      <c r="AB2076">
        <v>35</v>
      </c>
      <c r="AC2076">
        <v>29</v>
      </c>
      <c r="AD2076">
        <v>19</v>
      </c>
      <c r="AE2076">
        <v>46</v>
      </c>
      <c r="AF2076">
        <v>22</v>
      </c>
      <c r="AG2076">
        <v>0</v>
      </c>
      <c r="AH2076">
        <v>0</v>
      </c>
      <c r="AI2076">
        <f t="shared" si="897"/>
        <v>184</v>
      </c>
      <c r="AJ2076">
        <f t="shared" si="898"/>
        <v>157</v>
      </c>
      <c r="AK2076">
        <f t="shared" si="899"/>
        <v>341</v>
      </c>
      <c r="AL2076">
        <f t="shared" si="900"/>
        <v>214</v>
      </c>
      <c r="AM2076">
        <f t="shared" si="901"/>
        <v>182</v>
      </c>
      <c r="AN2076">
        <f t="shared" si="902"/>
        <v>396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f t="shared" si="903"/>
        <v>0</v>
      </c>
      <c r="AZ2076">
        <f t="shared" si="904"/>
        <v>0</v>
      </c>
      <c r="BA2076">
        <f t="shared" si="905"/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f t="shared" si="906"/>
        <v>0</v>
      </c>
      <c r="BM2076">
        <f t="shared" si="907"/>
        <v>0</v>
      </c>
      <c r="BN2076">
        <f t="shared" si="908"/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f t="shared" si="921"/>
        <v>0</v>
      </c>
      <c r="BV2076">
        <f t="shared" si="922"/>
        <v>0</v>
      </c>
      <c r="BW2076">
        <f t="shared" si="923"/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0</v>
      </c>
      <c r="CG2076">
        <v>0</v>
      </c>
      <c r="CH2076">
        <f t="shared" si="909"/>
        <v>0</v>
      </c>
      <c r="CI2076">
        <f t="shared" si="910"/>
        <v>0</v>
      </c>
      <c r="CJ2076">
        <f t="shared" si="911"/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f t="shared" si="912"/>
        <v>0</v>
      </c>
      <c r="CR2076">
        <f t="shared" si="913"/>
        <v>0</v>
      </c>
      <c r="CS2076">
        <f t="shared" si="914"/>
        <v>0</v>
      </c>
      <c r="CT2076">
        <f t="shared" si="915"/>
        <v>0</v>
      </c>
      <c r="CU2076">
        <f t="shared" si="916"/>
        <v>0</v>
      </c>
      <c r="CV2076">
        <f t="shared" si="917"/>
        <v>0</v>
      </c>
      <c r="CW2076">
        <f t="shared" si="918"/>
        <v>214</v>
      </c>
      <c r="CX2076">
        <f t="shared" si="919"/>
        <v>182</v>
      </c>
      <c r="CY2076">
        <f t="shared" si="920"/>
        <v>396</v>
      </c>
    </row>
    <row r="2077" spans="1:103">
      <c r="A2077" t="s">
        <v>74</v>
      </c>
      <c r="B2077" t="s">
        <v>3481</v>
      </c>
      <c r="C2077" t="s">
        <v>5018</v>
      </c>
      <c r="D2077">
        <v>101626</v>
      </c>
      <c r="E2077" t="s">
        <v>5047</v>
      </c>
      <c r="F2077" t="s">
        <v>5048</v>
      </c>
      <c r="H2077" t="s">
        <v>3485</v>
      </c>
      <c r="I2077" t="s">
        <v>5021</v>
      </c>
      <c r="J2077" t="s">
        <v>3539</v>
      </c>
      <c r="K2077" t="s">
        <v>5049</v>
      </c>
      <c r="L2077" t="s">
        <v>83</v>
      </c>
      <c r="M2077" t="s">
        <v>84</v>
      </c>
      <c r="N2077" t="s">
        <v>85</v>
      </c>
      <c r="O2077" t="s">
        <v>86</v>
      </c>
      <c r="P2077" t="s">
        <v>87</v>
      </c>
      <c r="Q2077" s="7" t="s">
        <v>8134</v>
      </c>
      <c r="R2077">
        <v>7</v>
      </c>
      <c r="S2077">
        <v>14</v>
      </c>
      <c r="T2077">
        <f t="shared" si="896"/>
        <v>21</v>
      </c>
      <c r="U2077">
        <v>10</v>
      </c>
      <c r="V2077">
        <v>10</v>
      </c>
      <c r="W2077">
        <v>12</v>
      </c>
      <c r="X2077">
        <v>7</v>
      </c>
      <c r="Y2077">
        <v>12</v>
      </c>
      <c r="Z2077">
        <v>6</v>
      </c>
      <c r="AA2077">
        <v>12</v>
      </c>
      <c r="AB2077">
        <v>12</v>
      </c>
      <c r="AC2077">
        <v>8</v>
      </c>
      <c r="AD2077">
        <v>7</v>
      </c>
      <c r="AE2077">
        <v>7</v>
      </c>
      <c r="AF2077">
        <v>7</v>
      </c>
      <c r="AG2077">
        <v>0</v>
      </c>
      <c r="AH2077">
        <v>0</v>
      </c>
      <c r="AI2077">
        <f t="shared" si="897"/>
        <v>61</v>
      </c>
      <c r="AJ2077">
        <f t="shared" si="898"/>
        <v>49</v>
      </c>
      <c r="AK2077">
        <f t="shared" si="899"/>
        <v>110</v>
      </c>
      <c r="AL2077">
        <f t="shared" si="900"/>
        <v>68</v>
      </c>
      <c r="AM2077">
        <f t="shared" si="901"/>
        <v>63</v>
      </c>
      <c r="AN2077">
        <f t="shared" si="902"/>
        <v>131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f t="shared" si="903"/>
        <v>0</v>
      </c>
      <c r="AZ2077">
        <f t="shared" si="904"/>
        <v>0</v>
      </c>
      <c r="BA2077">
        <f t="shared" si="905"/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f t="shared" si="906"/>
        <v>0</v>
      </c>
      <c r="BM2077">
        <f t="shared" si="907"/>
        <v>0</v>
      </c>
      <c r="BN2077">
        <f t="shared" si="908"/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f t="shared" si="921"/>
        <v>0</v>
      </c>
      <c r="BV2077">
        <f t="shared" si="922"/>
        <v>0</v>
      </c>
      <c r="BW2077">
        <f t="shared" si="923"/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f t="shared" si="909"/>
        <v>0</v>
      </c>
      <c r="CI2077">
        <f t="shared" si="910"/>
        <v>0</v>
      </c>
      <c r="CJ2077">
        <f t="shared" si="911"/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f t="shared" si="912"/>
        <v>0</v>
      </c>
      <c r="CR2077">
        <f t="shared" si="913"/>
        <v>0</v>
      </c>
      <c r="CS2077">
        <f t="shared" si="914"/>
        <v>0</v>
      </c>
      <c r="CT2077">
        <f t="shared" si="915"/>
        <v>0</v>
      </c>
      <c r="CU2077">
        <f t="shared" si="916"/>
        <v>0</v>
      </c>
      <c r="CV2077">
        <f t="shared" si="917"/>
        <v>0</v>
      </c>
      <c r="CW2077">
        <f t="shared" si="918"/>
        <v>68</v>
      </c>
      <c r="CX2077">
        <f t="shared" si="919"/>
        <v>63</v>
      </c>
      <c r="CY2077">
        <f t="shared" si="920"/>
        <v>131</v>
      </c>
    </row>
    <row r="2078" spans="1:103">
      <c r="A2078" t="s">
        <v>74</v>
      </c>
      <c r="B2078" t="s">
        <v>3481</v>
      </c>
      <c r="C2078" t="s">
        <v>5018</v>
      </c>
      <c r="D2078">
        <v>101627</v>
      </c>
      <c r="E2078" t="s">
        <v>5050</v>
      </c>
      <c r="F2078" t="s">
        <v>5051</v>
      </c>
      <c r="H2078" t="s">
        <v>3485</v>
      </c>
      <c r="I2078" t="s">
        <v>5021</v>
      </c>
      <c r="J2078" t="s">
        <v>3539</v>
      </c>
      <c r="K2078" t="s">
        <v>5052</v>
      </c>
      <c r="L2078" t="s">
        <v>83</v>
      </c>
      <c r="M2078" t="s">
        <v>84</v>
      </c>
      <c r="N2078" t="s">
        <v>85</v>
      </c>
      <c r="O2078" t="s">
        <v>86</v>
      </c>
      <c r="P2078" t="s">
        <v>87</v>
      </c>
      <c r="Q2078" s="7" t="s">
        <v>8134</v>
      </c>
      <c r="R2078">
        <v>44</v>
      </c>
      <c r="S2078">
        <v>29</v>
      </c>
      <c r="T2078">
        <f t="shared" si="896"/>
        <v>73</v>
      </c>
      <c r="U2078">
        <v>39</v>
      </c>
      <c r="V2078">
        <v>34</v>
      </c>
      <c r="W2078">
        <v>40</v>
      </c>
      <c r="X2078">
        <v>38</v>
      </c>
      <c r="Y2078">
        <v>33</v>
      </c>
      <c r="Z2078">
        <v>33</v>
      </c>
      <c r="AA2078">
        <v>43</v>
      </c>
      <c r="AB2078">
        <v>51</v>
      </c>
      <c r="AC2078">
        <v>34</v>
      </c>
      <c r="AD2078">
        <v>40</v>
      </c>
      <c r="AE2078">
        <v>27</v>
      </c>
      <c r="AF2078">
        <v>22</v>
      </c>
      <c r="AG2078">
        <v>0</v>
      </c>
      <c r="AH2078">
        <v>0</v>
      </c>
      <c r="AI2078">
        <f t="shared" si="897"/>
        <v>216</v>
      </c>
      <c r="AJ2078">
        <f t="shared" si="898"/>
        <v>218</v>
      </c>
      <c r="AK2078">
        <f t="shared" si="899"/>
        <v>434</v>
      </c>
      <c r="AL2078">
        <f t="shared" si="900"/>
        <v>260</v>
      </c>
      <c r="AM2078">
        <f t="shared" si="901"/>
        <v>247</v>
      </c>
      <c r="AN2078">
        <f t="shared" si="902"/>
        <v>507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f t="shared" si="903"/>
        <v>0</v>
      </c>
      <c r="AZ2078">
        <f t="shared" si="904"/>
        <v>0</v>
      </c>
      <c r="BA2078">
        <f t="shared" si="905"/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f t="shared" si="906"/>
        <v>0</v>
      </c>
      <c r="BM2078">
        <f t="shared" si="907"/>
        <v>0</v>
      </c>
      <c r="BN2078">
        <f t="shared" si="908"/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f t="shared" si="921"/>
        <v>0</v>
      </c>
      <c r="BV2078">
        <f t="shared" si="922"/>
        <v>0</v>
      </c>
      <c r="BW2078">
        <f t="shared" si="923"/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f t="shared" si="909"/>
        <v>0</v>
      </c>
      <c r="CI2078">
        <f t="shared" si="910"/>
        <v>0</v>
      </c>
      <c r="CJ2078">
        <f t="shared" si="911"/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f t="shared" si="912"/>
        <v>0</v>
      </c>
      <c r="CR2078">
        <f t="shared" si="913"/>
        <v>0</v>
      </c>
      <c r="CS2078">
        <f t="shared" si="914"/>
        <v>0</v>
      </c>
      <c r="CT2078">
        <f t="shared" si="915"/>
        <v>0</v>
      </c>
      <c r="CU2078">
        <f t="shared" si="916"/>
        <v>0</v>
      </c>
      <c r="CV2078">
        <f t="shared" si="917"/>
        <v>0</v>
      </c>
      <c r="CW2078">
        <f t="shared" si="918"/>
        <v>260</v>
      </c>
      <c r="CX2078">
        <f t="shared" si="919"/>
        <v>247</v>
      </c>
      <c r="CY2078">
        <f t="shared" si="920"/>
        <v>507</v>
      </c>
    </row>
    <row r="2079" spans="1:103">
      <c r="A2079" t="s">
        <v>74</v>
      </c>
      <c r="B2079" t="s">
        <v>3481</v>
      </c>
      <c r="C2079" t="s">
        <v>5018</v>
      </c>
      <c r="D2079">
        <v>300162</v>
      </c>
      <c r="E2079" t="s">
        <v>5053</v>
      </c>
      <c r="F2079" t="s">
        <v>5054</v>
      </c>
      <c r="H2079" t="s">
        <v>3485</v>
      </c>
      <c r="I2079" t="s">
        <v>5021</v>
      </c>
      <c r="J2079" t="s">
        <v>3539</v>
      </c>
      <c r="K2079" t="s">
        <v>5025</v>
      </c>
      <c r="L2079" t="s">
        <v>83</v>
      </c>
      <c r="M2079" t="s">
        <v>84</v>
      </c>
      <c r="N2079" t="s">
        <v>85</v>
      </c>
      <c r="O2079" t="s">
        <v>122</v>
      </c>
      <c r="P2079" t="s">
        <v>87</v>
      </c>
      <c r="Q2079" s="7" t="s">
        <v>8132</v>
      </c>
      <c r="R2079">
        <v>0</v>
      </c>
      <c r="S2079">
        <v>0</v>
      </c>
      <c r="T2079">
        <f t="shared" si="896"/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f t="shared" si="897"/>
        <v>0</v>
      </c>
      <c r="AJ2079">
        <f t="shared" si="898"/>
        <v>0</v>
      </c>
      <c r="AK2079">
        <f t="shared" si="899"/>
        <v>0</v>
      </c>
      <c r="AL2079">
        <f t="shared" si="900"/>
        <v>0</v>
      </c>
      <c r="AM2079">
        <f t="shared" si="901"/>
        <v>0</v>
      </c>
      <c r="AN2079">
        <f t="shared" si="902"/>
        <v>0</v>
      </c>
      <c r="AO2079">
        <v>28</v>
      </c>
      <c r="AP2079">
        <v>16</v>
      </c>
      <c r="AQ2079">
        <v>25</v>
      </c>
      <c r="AR2079">
        <v>22</v>
      </c>
      <c r="AS2079">
        <v>18</v>
      </c>
      <c r="AT2079">
        <v>19</v>
      </c>
      <c r="AU2079">
        <v>20</v>
      </c>
      <c r="AV2079">
        <v>12</v>
      </c>
      <c r="AW2079">
        <v>0</v>
      </c>
      <c r="AX2079">
        <v>0</v>
      </c>
      <c r="AY2079">
        <f t="shared" si="903"/>
        <v>91</v>
      </c>
      <c r="AZ2079">
        <f t="shared" si="904"/>
        <v>69</v>
      </c>
      <c r="BA2079">
        <f t="shared" si="905"/>
        <v>160</v>
      </c>
      <c r="BB2079">
        <v>0</v>
      </c>
      <c r="BC2079">
        <v>0</v>
      </c>
      <c r="BD2079">
        <v>5</v>
      </c>
      <c r="BE2079">
        <v>1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f t="shared" si="906"/>
        <v>5</v>
      </c>
      <c r="BM2079">
        <f t="shared" si="907"/>
        <v>1</v>
      </c>
      <c r="BN2079">
        <f t="shared" si="908"/>
        <v>6</v>
      </c>
      <c r="BO2079">
        <v>10</v>
      </c>
      <c r="BP2079">
        <v>9</v>
      </c>
      <c r="BQ2079">
        <v>0</v>
      </c>
      <c r="BR2079">
        <v>0</v>
      </c>
      <c r="BS2079">
        <v>0</v>
      </c>
      <c r="BT2079">
        <v>0</v>
      </c>
      <c r="BU2079">
        <f t="shared" si="921"/>
        <v>15</v>
      </c>
      <c r="BV2079">
        <f t="shared" si="922"/>
        <v>10</v>
      </c>
      <c r="BW2079">
        <f t="shared" si="923"/>
        <v>25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11</v>
      </c>
      <c r="CE2079">
        <v>4</v>
      </c>
      <c r="CF2079">
        <v>0</v>
      </c>
      <c r="CG2079">
        <v>0</v>
      </c>
      <c r="CH2079">
        <f t="shared" si="909"/>
        <v>11</v>
      </c>
      <c r="CI2079">
        <f t="shared" si="910"/>
        <v>4</v>
      </c>
      <c r="CJ2079">
        <f t="shared" si="911"/>
        <v>15</v>
      </c>
      <c r="CK2079">
        <v>3</v>
      </c>
      <c r="CL2079">
        <v>2</v>
      </c>
      <c r="CM2079">
        <v>0</v>
      </c>
      <c r="CN2079">
        <v>0</v>
      </c>
      <c r="CO2079">
        <v>0</v>
      </c>
      <c r="CP2079">
        <v>0</v>
      </c>
      <c r="CQ2079">
        <f t="shared" si="912"/>
        <v>14</v>
      </c>
      <c r="CR2079">
        <f t="shared" si="913"/>
        <v>6</v>
      </c>
      <c r="CS2079">
        <f t="shared" si="914"/>
        <v>20</v>
      </c>
      <c r="CT2079">
        <f t="shared" si="915"/>
        <v>29</v>
      </c>
      <c r="CU2079">
        <f t="shared" si="916"/>
        <v>16</v>
      </c>
      <c r="CV2079">
        <f t="shared" si="917"/>
        <v>45</v>
      </c>
      <c r="CW2079">
        <f t="shared" si="918"/>
        <v>120</v>
      </c>
      <c r="CX2079">
        <f t="shared" si="919"/>
        <v>85</v>
      </c>
      <c r="CY2079">
        <f t="shared" si="920"/>
        <v>205</v>
      </c>
    </row>
    <row r="2080" spans="1:103">
      <c r="A2080" t="s">
        <v>74</v>
      </c>
      <c r="B2080" t="s">
        <v>3481</v>
      </c>
      <c r="C2080" t="s">
        <v>5018</v>
      </c>
      <c r="D2080">
        <v>300224</v>
      </c>
      <c r="E2080" t="s">
        <v>5055</v>
      </c>
      <c r="F2080" t="s">
        <v>5056</v>
      </c>
      <c r="H2080" t="s">
        <v>3485</v>
      </c>
      <c r="I2080" t="s">
        <v>5021</v>
      </c>
      <c r="J2080" t="s">
        <v>3539</v>
      </c>
      <c r="K2080" t="s">
        <v>395</v>
      </c>
      <c r="L2080" t="s">
        <v>83</v>
      </c>
      <c r="M2080" t="s">
        <v>84</v>
      </c>
      <c r="N2080" t="s">
        <v>85</v>
      </c>
      <c r="O2080" t="s">
        <v>122</v>
      </c>
      <c r="P2080" t="s">
        <v>123</v>
      </c>
      <c r="Q2080" s="7" t="s">
        <v>8132</v>
      </c>
      <c r="R2080">
        <v>0</v>
      </c>
      <c r="S2080">
        <v>0</v>
      </c>
      <c r="T2080">
        <f t="shared" si="896"/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f t="shared" si="897"/>
        <v>0</v>
      </c>
      <c r="AJ2080">
        <f t="shared" si="898"/>
        <v>0</v>
      </c>
      <c r="AK2080">
        <f t="shared" si="899"/>
        <v>0</v>
      </c>
      <c r="AL2080">
        <f t="shared" si="900"/>
        <v>0</v>
      </c>
      <c r="AM2080">
        <f t="shared" si="901"/>
        <v>0</v>
      </c>
      <c r="AN2080">
        <f t="shared" si="902"/>
        <v>0</v>
      </c>
      <c r="AO2080">
        <v>272</v>
      </c>
      <c r="AP2080">
        <v>261</v>
      </c>
      <c r="AQ2080">
        <v>308</v>
      </c>
      <c r="AR2080">
        <v>263</v>
      </c>
      <c r="AS2080">
        <v>328</v>
      </c>
      <c r="AT2080">
        <v>294</v>
      </c>
      <c r="AU2080">
        <v>305</v>
      </c>
      <c r="AV2080">
        <v>320</v>
      </c>
      <c r="AW2080">
        <v>0</v>
      </c>
      <c r="AX2080">
        <v>0</v>
      </c>
      <c r="AY2080">
        <f t="shared" si="903"/>
        <v>1213</v>
      </c>
      <c r="AZ2080">
        <f t="shared" si="904"/>
        <v>1138</v>
      </c>
      <c r="BA2080">
        <f t="shared" si="905"/>
        <v>2351</v>
      </c>
      <c r="BB2080">
        <v>29</v>
      </c>
      <c r="BC2080">
        <v>57</v>
      </c>
      <c r="BD2080">
        <v>130</v>
      </c>
      <c r="BE2080">
        <v>95</v>
      </c>
      <c r="BF2080">
        <v>33</v>
      </c>
      <c r="BG2080">
        <v>49</v>
      </c>
      <c r="BH2080">
        <v>0</v>
      </c>
      <c r="BI2080">
        <v>0</v>
      </c>
      <c r="BJ2080">
        <v>0</v>
      </c>
      <c r="BK2080">
        <v>0</v>
      </c>
      <c r="BL2080">
        <f t="shared" si="906"/>
        <v>192</v>
      </c>
      <c r="BM2080">
        <f t="shared" si="907"/>
        <v>201</v>
      </c>
      <c r="BN2080">
        <f t="shared" si="908"/>
        <v>393</v>
      </c>
      <c r="BO2080">
        <v>148</v>
      </c>
      <c r="BP2080">
        <v>91</v>
      </c>
      <c r="BQ2080">
        <v>0</v>
      </c>
      <c r="BR2080">
        <v>0</v>
      </c>
      <c r="BS2080">
        <v>0</v>
      </c>
      <c r="BT2080">
        <v>0</v>
      </c>
      <c r="BU2080">
        <f t="shared" si="921"/>
        <v>340</v>
      </c>
      <c r="BV2080">
        <f t="shared" si="922"/>
        <v>292</v>
      </c>
      <c r="BW2080">
        <f t="shared" si="923"/>
        <v>632</v>
      </c>
      <c r="BX2080">
        <v>21</v>
      </c>
      <c r="BY2080">
        <v>73</v>
      </c>
      <c r="BZ2080">
        <v>116</v>
      </c>
      <c r="CA2080">
        <v>115</v>
      </c>
      <c r="CB2080">
        <v>32</v>
      </c>
      <c r="CC2080">
        <v>47</v>
      </c>
      <c r="CD2080">
        <v>0</v>
      </c>
      <c r="CE2080">
        <v>0</v>
      </c>
      <c r="CF2080">
        <v>0</v>
      </c>
      <c r="CG2080">
        <v>0</v>
      </c>
      <c r="CH2080">
        <f t="shared" si="909"/>
        <v>169</v>
      </c>
      <c r="CI2080">
        <f t="shared" si="910"/>
        <v>235</v>
      </c>
      <c r="CJ2080">
        <f t="shared" si="911"/>
        <v>404</v>
      </c>
      <c r="CK2080">
        <v>116</v>
      </c>
      <c r="CL2080">
        <v>78</v>
      </c>
      <c r="CM2080">
        <v>0</v>
      </c>
      <c r="CN2080">
        <v>0</v>
      </c>
      <c r="CO2080">
        <v>0</v>
      </c>
      <c r="CP2080">
        <v>0</v>
      </c>
      <c r="CQ2080">
        <f t="shared" si="912"/>
        <v>285</v>
      </c>
      <c r="CR2080">
        <f t="shared" si="913"/>
        <v>313</v>
      </c>
      <c r="CS2080">
        <f t="shared" si="914"/>
        <v>598</v>
      </c>
      <c r="CT2080">
        <f t="shared" si="915"/>
        <v>625</v>
      </c>
      <c r="CU2080">
        <f t="shared" si="916"/>
        <v>605</v>
      </c>
      <c r="CV2080">
        <f t="shared" si="917"/>
        <v>1230</v>
      </c>
      <c r="CW2080">
        <f t="shared" si="918"/>
        <v>1838</v>
      </c>
      <c r="CX2080">
        <f t="shared" si="919"/>
        <v>1743</v>
      </c>
      <c r="CY2080">
        <f t="shared" si="920"/>
        <v>3581</v>
      </c>
    </row>
    <row r="2081" spans="1:103">
      <c r="A2081" t="s">
        <v>74</v>
      </c>
      <c r="B2081" t="s">
        <v>3481</v>
      </c>
      <c r="C2081" t="s">
        <v>5018</v>
      </c>
      <c r="D2081">
        <v>300242</v>
      </c>
      <c r="E2081" t="s">
        <v>5057</v>
      </c>
      <c r="F2081" t="s">
        <v>5058</v>
      </c>
      <c r="H2081" t="s">
        <v>3485</v>
      </c>
      <c r="I2081" t="s">
        <v>5021</v>
      </c>
      <c r="J2081" t="s">
        <v>3539</v>
      </c>
      <c r="K2081" t="s">
        <v>5046</v>
      </c>
      <c r="L2081" t="s">
        <v>83</v>
      </c>
      <c r="M2081" t="s">
        <v>84</v>
      </c>
      <c r="N2081" t="s">
        <v>85</v>
      </c>
      <c r="O2081" t="s">
        <v>122</v>
      </c>
      <c r="P2081" t="s">
        <v>87</v>
      </c>
      <c r="Q2081" s="7" t="s">
        <v>8132</v>
      </c>
      <c r="R2081">
        <v>0</v>
      </c>
      <c r="S2081">
        <v>0</v>
      </c>
      <c r="T2081">
        <f t="shared" si="896"/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f t="shared" si="897"/>
        <v>0</v>
      </c>
      <c r="AJ2081">
        <f t="shared" si="898"/>
        <v>0</v>
      </c>
      <c r="AK2081">
        <f t="shared" si="899"/>
        <v>0</v>
      </c>
      <c r="AL2081">
        <f t="shared" si="900"/>
        <v>0</v>
      </c>
      <c r="AM2081">
        <f t="shared" si="901"/>
        <v>0</v>
      </c>
      <c r="AN2081">
        <f t="shared" si="902"/>
        <v>0</v>
      </c>
      <c r="AO2081">
        <v>38</v>
      </c>
      <c r="AP2081">
        <v>23</v>
      </c>
      <c r="AQ2081">
        <v>33</v>
      </c>
      <c r="AR2081">
        <v>31</v>
      </c>
      <c r="AS2081">
        <v>30</v>
      </c>
      <c r="AT2081">
        <v>27</v>
      </c>
      <c r="AU2081">
        <v>31</v>
      </c>
      <c r="AV2081">
        <v>20</v>
      </c>
      <c r="AW2081">
        <v>0</v>
      </c>
      <c r="AX2081">
        <v>0</v>
      </c>
      <c r="AY2081">
        <f t="shared" si="903"/>
        <v>132</v>
      </c>
      <c r="AZ2081">
        <f t="shared" si="904"/>
        <v>101</v>
      </c>
      <c r="BA2081">
        <f t="shared" si="905"/>
        <v>233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f t="shared" si="906"/>
        <v>0</v>
      </c>
      <c r="BM2081">
        <f t="shared" si="907"/>
        <v>0</v>
      </c>
      <c r="BN2081">
        <f t="shared" si="908"/>
        <v>0</v>
      </c>
      <c r="BO2081">
        <v>20</v>
      </c>
      <c r="BP2081">
        <v>16</v>
      </c>
      <c r="BQ2081">
        <v>0</v>
      </c>
      <c r="BR2081">
        <v>0</v>
      </c>
      <c r="BS2081">
        <v>0</v>
      </c>
      <c r="BT2081">
        <v>0</v>
      </c>
      <c r="BU2081">
        <f t="shared" si="921"/>
        <v>20</v>
      </c>
      <c r="BV2081">
        <f t="shared" si="922"/>
        <v>16</v>
      </c>
      <c r="BW2081">
        <f t="shared" si="923"/>
        <v>36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f t="shared" si="909"/>
        <v>0</v>
      </c>
      <c r="CI2081">
        <f t="shared" si="910"/>
        <v>0</v>
      </c>
      <c r="CJ2081">
        <f t="shared" si="911"/>
        <v>0</v>
      </c>
      <c r="CK2081">
        <v>18</v>
      </c>
      <c r="CL2081">
        <v>15</v>
      </c>
      <c r="CM2081">
        <v>0</v>
      </c>
      <c r="CN2081">
        <v>0</v>
      </c>
      <c r="CO2081">
        <v>0</v>
      </c>
      <c r="CP2081">
        <v>0</v>
      </c>
      <c r="CQ2081">
        <f t="shared" si="912"/>
        <v>18</v>
      </c>
      <c r="CR2081">
        <f t="shared" si="913"/>
        <v>15</v>
      </c>
      <c r="CS2081">
        <f t="shared" si="914"/>
        <v>33</v>
      </c>
      <c r="CT2081">
        <f t="shared" si="915"/>
        <v>38</v>
      </c>
      <c r="CU2081">
        <f t="shared" si="916"/>
        <v>31</v>
      </c>
      <c r="CV2081">
        <f t="shared" si="917"/>
        <v>69</v>
      </c>
      <c r="CW2081">
        <f t="shared" si="918"/>
        <v>170</v>
      </c>
      <c r="CX2081">
        <f t="shared" si="919"/>
        <v>132</v>
      </c>
      <c r="CY2081">
        <f t="shared" si="920"/>
        <v>302</v>
      </c>
    </row>
    <row r="2082" spans="1:103">
      <c r="A2082" t="s">
        <v>74</v>
      </c>
      <c r="B2082" t="s">
        <v>3481</v>
      </c>
      <c r="C2082" t="s">
        <v>5018</v>
      </c>
      <c r="D2082">
        <v>300265</v>
      </c>
      <c r="E2082" t="s">
        <v>5059</v>
      </c>
      <c r="F2082" t="s">
        <v>5060</v>
      </c>
      <c r="H2082" t="s">
        <v>3485</v>
      </c>
      <c r="I2082" t="s">
        <v>5021</v>
      </c>
      <c r="J2082" t="s">
        <v>3539</v>
      </c>
      <c r="K2082" t="s">
        <v>5052</v>
      </c>
      <c r="L2082" t="s">
        <v>83</v>
      </c>
      <c r="M2082" t="s">
        <v>84</v>
      </c>
      <c r="N2082" t="s">
        <v>85</v>
      </c>
      <c r="O2082" t="s">
        <v>122</v>
      </c>
      <c r="P2082" t="s">
        <v>87</v>
      </c>
      <c r="Q2082" s="7" t="s">
        <v>8132</v>
      </c>
      <c r="R2082">
        <v>0</v>
      </c>
      <c r="S2082">
        <v>0</v>
      </c>
      <c r="T2082">
        <f t="shared" si="896"/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f t="shared" si="897"/>
        <v>0</v>
      </c>
      <c r="AJ2082">
        <f t="shared" si="898"/>
        <v>0</v>
      </c>
      <c r="AK2082">
        <f t="shared" si="899"/>
        <v>0</v>
      </c>
      <c r="AL2082">
        <f t="shared" si="900"/>
        <v>0</v>
      </c>
      <c r="AM2082">
        <f t="shared" si="901"/>
        <v>0</v>
      </c>
      <c r="AN2082">
        <f t="shared" si="902"/>
        <v>0</v>
      </c>
      <c r="AO2082">
        <v>62</v>
      </c>
      <c r="AP2082">
        <v>51</v>
      </c>
      <c r="AQ2082">
        <v>51</v>
      </c>
      <c r="AR2082">
        <v>36</v>
      </c>
      <c r="AS2082">
        <v>68</v>
      </c>
      <c r="AT2082">
        <v>40</v>
      </c>
      <c r="AU2082">
        <v>61</v>
      </c>
      <c r="AV2082">
        <v>30</v>
      </c>
      <c r="AW2082">
        <v>0</v>
      </c>
      <c r="AX2082">
        <v>0</v>
      </c>
      <c r="AY2082">
        <f t="shared" si="903"/>
        <v>242</v>
      </c>
      <c r="AZ2082">
        <f t="shared" si="904"/>
        <v>157</v>
      </c>
      <c r="BA2082">
        <f t="shared" si="905"/>
        <v>399</v>
      </c>
      <c r="BB2082">
        <v>0</v>
      </c>
      <c r="BC2082">
        <v>0</v>
      </c>
      <c r="BD2082">
        <v>9</v>
      </c>
      <c r="BE2082">
        <v>7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f t="shared" si="906"/>
        <v>9</v>
      </c>
      <c r="BM2082">
        <f t="shared" si="907"/>
        <v>7</v>
      </c>
      <c r="BN2082">
        <f t="shared" si="908"/>
        <v>16</v>
      </c>
      <c r="BO2082">
        <v>24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f t="shared" si="921"/>
        <v>33</v>
      </c>
      <c r="BV2082">
        <f t="shared" si="922"/>
        <v>7</v>
      </c>
      <c r="BW2082">
        <f t="shared" si="923"/>
        <v>40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f t="shared" si="909"/>
        <v>0</v>
      </c>
      <c r="CI2082">
        <f t="shared" si="910"/>
        <v>0</v>
      </c>
      <c r="CJ2082">
        <f t="shared" si="911"/>
        <v>0</v>
      </c>
      <c r="CK2082">
        <v>20</v>
      </c>
      <c r="CL2082">
        <v>13</v>
      </c>
      <c r="CM2082">
        <v>0</v>
      </c>
      <c r="CN2082">
        <v>0</v>
      </c>
      <c r="CO2082">
        <v>0</v>
      </c>
      <c r="CP2082">
        <v>0</v>
      </c>
      <c r="CQ2082">
        <f t="shared" si="912"/>
        <v>20</v>
      </c>
      <c r="CR2082">
        <f t="shared" si="913"/>
        <v>13</v>
      </c>
      <c r="CS2082">
        <f t="shared" si="914"/>
        <v>33</v>
      </c>
      <c r="CT2082">
        <f t="shared" si="915"/>
        <v>53</v>
      </c>
      <c r="CU2082">
        <f t="shared" si="916"/>
        <v>20</v>
      </c>
      <c r="CV2082">
        <f t="shared" si="917"/>
        <v>73</v>
      </c>
      <c r="CW2082">
        <f t="shared" si="918"/>
        <v>295</v>
      </c>
      <c r="CX2082">
        <f t="shared" si="919"/>
        <v>177</v>
      </c>
      <c r="CY2082">
        <f t="shared" si="920"/>
        <v>472</v>
      </c>
    </row>
    <row r="2083" spans="1:103">
      <c r="A2083" t="s">
        <v>74</v>
      </c>
      <c r="B2083" t="s">
        <v>3481</v>
      </c>
      <c r="C2083" t="s">
        <v>5018</v>
      </c>
      <c r="D2083">
        <v>400179</v>
      </c>
      <c r="E2083" t="s">
        <v>5061</v>
      </c>
      <c r="F2083" t="s">
        <v>5062</v>
      </c>
      <c r="H2083" t="s">
        <v>3485</v>
      </c>
      <c r="I2083" t="s">
        <v>5021</v>
      </c>
      <c r="J2083" t="s">
        <v>3539</v>
      </c>
      <c r="K2083" t="s">
        <v>395</v>
      </c>
      <c r="L2083" t="s">
        <v>129</v>
      </c>
      <c r="M2083" t="s">
        <v>134</v>
      </c>
      <c r="N2083" t="s">
        <v>85</v>
      </c>
      <c r="O2083" t="s">
        <v>493</v>
      </c>
      <c r="P2083" t="s">
        <v>87</v>
      </c>
      <c r="Q2083" s="8" t="s">
        <v>8136</v>
      </c>
      <c r="R2083">
        <v>9</v>
      </c>
      <c r="S2083">
        <v>13</v>
      </c>
      <c r="T2083">
        <f t="shared" si="896"/>
        <v>22</v>
      </c>
      <c r="U2083">
        <v>12</v>
      </c>
      <c r="V2083">
        <v>14</v>
      </c>
      <c r="W2083">
        <v>21</v>
      </c>
      <c r="X2083">
        <v>13</v>
      </c>
      <c r="Y2083">
        <v>15</v>
      </c>
      <c r="Z2083">
        <v>8</v>
      </c>
      <c r="AA2083">
        <v>16</v>
      </c>
      <c r="AB2083">
        <v>16</v>
      </c>
      <c r="AC2083">
        <v>13</v>
      </c>
      <c r="AD2083">
        <v>18</v>
      </c>
      <c r="AE2083">
        <v>6</v>
      </c>
      <c r="AF2083">
        <v>22</v>
      </c>
      <c r="AG2083">
        <v>0</v>
      </c>
      <c r="AH2083">
        <v>0</v>
      </c>
      <c r="AI2083">
        <f t="shared" si="897"/>
        <v>83</v>
      </c>
      <c r="AJ2083">
        <f t="shared" si="898"/>
        <v>91</v>
      </c>
      <c r="AK2083">
        <f t="shared" si="899"/>
        <v>174</v>
      </c>
      <c r="AL2083">
        <f t="shared" si="900"/>
        <v>92</v>
      </c>
      <c r="AM2083">
        <f t="shared" si="901"/>
        <v>104</v>
      </c>
      <c r="AN2083">
        <f t="shared" si="902"/>
        <v>196</v>
      </c>
      <c r="AO2083">
        <v>21</v>
      </c>
      <c r="AP2083">
        <v>17</v>
      </c>
      <c r="AQ2083">
        <v>28</v>
      </c>
      <c r="AR2083">
        <v>20</v>
      </c>
      <c r="AS2083">
        <v>24</v>
      </c>
      <c r="AT2083">
        <v>20</v>
      </c>
      <c r="AU2083">
        <v>14</v>
      </c>
      <c r="AV2083">
        <v>20</v>
      </c>
      <c r="AW2083">
        <v>0</v>
      </c>
      <c r="AX2083">
        <v>0</v>
      </c>
      <c r="AY2083">
        <f t="shared" si="903"/>
        <v>87</v>
      </c>
      <c r="AZ2083">
        <f t="shared" si="904"/>
        <v>77</v>
      </c>
      <c r="BA2083">
        <f t="shared" si="905"/>
        <v>164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f t="shared" si="906"/>
        <v>0</v>
      </c>
      <c r="BM2083">
        <f t="shared" si="907"/>
        <v>0</v>
      </c>
      <c r="BN2083">
        <f t="shared" si="908"/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f t="shared" si="921"/>
        <v>0</v>
      </c>
      <c r="BV2083">
        <f t="shared" si="922"/>
        <v>0</v>
      </c>
      <c r="BW2083">
        <f t="shared" si="923"/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f t="shared" si="909"/>
        <v>0</v>
      </c>
      <c r="CI2083">
        <f t="shared" si="910"/>
        <v>0</v>
      </c>
      <c r="CJ2083">
        <f t="shared" si="911"/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f t="shared" si="912"/>
        <v>0</v>
      </c>
      <c r="CR2083">
        <f t="shared" si="913"/>
        <v>0</v>
      </c>
      <c r="CS2083">
        <f t="shared" si="914"/>
        <v>0</v>
      </c>
      <c r="CT2083">
        <f t="shared" si="915"/>
        <v>0</v>
      </c>
      <c r="CU2083">
        <f t="shared" si="916"/>
        <v>0</v>
      </c>
      <c r="CV2083">
        <f t="shared" si="917"/>
        <v>0</v>
      </c>
      <c r="CW2083">
        <f t="shared" si="918"/>
        <v>179</v>
      </c>
      <c r="CX2083">
        <f t="shared" si="919"/>
        <v>181</v>
      </c>
      <c r="CY2083">
        <f t="shared" si="920"/>
        <v>360</v>
      </c>
    </row>
    <row r="2084" spans="1:103">
      <c r="A2084" t="s">
        <v>74</v>
      </c>
      <c r="B2084" t="s">
        <v>3481</v>
      </c>
      <c r="C2084" t="s">
        <v>5018</v>
      </c>
      <c r="D2084">
        <v>400180</v>
      </c>
      <c r="E2084" t="s">
        <v>5063</v>
      </c>
      <c r="F2084" t="s">
        <v>5064</v>
      </c>
      <c r="H2084" t="s">
        <v>3485</v>
      </c>
      <c r="I2084" t="s">
        <v>5021</v>
      </c>
      <c r="J2084" t="s">
        <v>3539</v>
      </c>
      <c r="K2084" t="s">
        <v>395</v>
      </c>
      <c r="L2084" t="s">
        <v>129</v>
      </c>
      <c r="M2084" t="s">
        <v>134</v>
      </c>
      <c r="N2084" t="s">
        <v>85</v>
      </c>
      <c r="O2084" t="s">
        <v>1146</v>
      </c>
      <c r="P2084" t="s">
        <v>87</v>
      </c>
      <c r="Q2084" s="7" t="s">
        <v>8137</v>
      </c>
      <c r="R2084">
        <v>0</v>
      </c>
      <c r="S2084">
        <v>0</v>
      </c>
      <c r="T2084">
        <f t="shared" si="896"/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f t="shared" si="897"/>
        <v>0</v>
      </c>
      <c r="AJ2084">
        <f t="shared" si="898"/>
        <v>0</v>
      </c>
      <c r="AK2084">
        <f t="shared" si="899"/>
        <v>0</v>
      </c>
      <c r="AL2084">
        <f t="shared" si="900"/>
        <v>0</v>
      </c>
      <c r="AM2084">
        <f t="shared" si="901"/>
        <v>0</v>
      </c>
      <c r="AN2084">
        <f t="shared" si="902"/>
        <v>0</v>
      </c>
      <c r="AO2084">
        <v>14</v>
      </c>
      <c r="AP2084">
        <v>14</v>
      </c>
      <c r="AQ2084">
        <v>9</v>
      </c>
      <c r="AR2084">
        <v>15</v>
      </c>
      <c r="AS2084">
        <v>16</v>
      </c>
      <c r="AT2084">
        <v>10</v>
      </c>
      <c r="AU2084">
        <v>17</v>
      </c>
      <c r="AV2084">
        <v>25</v>
      </c>
      <c r="AW2084">
        <v>0</v>
      </c>
      <c r="AX2084">
        <v>0</v>
      </c>
      <c r="AY2084">
        <f t="shared" si="903"/>
        <v>56</v>
      </c>
      <c r="AZ2084">
        <f t="shared" si="904"/>
        <v>64</v>
      </c>
      <c r="BA2084">
        <f t="shared" si="905"/>
        <v>120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f t="shared" si="906"/>
        <v>0</v>
      </c>
      <c r="BM2084">
        <f t="shared" si="907"/>
        <v>0</v>
      </c>
      <c r="BN2084">
        <f t="shared" si="908"/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f t="shared" si="921"/>
        <v>0</v>
      </c>
      <c r="BV2084">
        <f t="shared" si="922"/>
        <v>0</v>
      </c>
      <c r="BW2084">
        <f t="shared" si="923"/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f t="shared" si="909"/>
        <v>0</v>
      </c>
      <c r="CI2084">
        <f t="shared" si="910"/>
        <v>0</v>
      </c>
      <c r="CJ2084">
        <f t="shared" si="911"/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0</v>
      </c>
      <c r="CQ2084">
        <f t="shared" si="912"/>
        <v>0</v>
      </c>
      <c r="CR2084">
        <f t="shared" si="913"/>
        <v>0</v>
      </c>
      <c r="CS2084">
        <f t="shared" si="914"/>
        <v>0</v>
      </c>
      <c r="CT2084">
        <f t="shared" si="915"/>
        <v>0</v>
      </c>
      <c r="CU2084">
        <f t="shared" si="916"/>
        <v>0</v>
      </c>
      <c r="CV2084">
        <f t="shared" si="917"/>
        <v>0</v>
      </c>
      <c r="CW2084">
        <f t="shared" si="918"/>
        <v>56</v>
      </c>
      <c r="CX2084">
        <f t="shared" si="919"/>
        <v>64</v>
      </c>
      <c r="CY2084">
        <f t="shared" si="920"/>
        <v>120</v>
      </c>
    </row>
    <row r="2085" spans="1:103">
      <c r="A2085" t="s">
        <v>74</v>
      </c>
      <c r="B2085" t="s">
        <v>3481</v>
      </c>
      <c r="C2085" t="s">
        <v>5018</v>
      </c>
      <c r="D2085">
        <v>400181</v>
      </c>
      <c r="E2085" t="s">
        <v>5065</v>
      </c>
      <c r="F2085" t="s">
        <v>5066</v>
      </c>
      <c r="H2085" t="s">
        <v>3485</v>
      </c>
      <c r="I2085" t="s">
        <v>5021</v>
      </c>
      <c r="J2085" t="s">
        <v>3539</v>
      </c>
      <c r="K2085" t="s">
        <v>395</v>
      </c>
      <c r="L2085" t="s">
        <v>129</v>
      </c>
      <c r="M2085" t="s">
        <v>130</v>
      </c>
      <c r="N2085" t="s">
        <v>85</v>
      </c>
      <c r="O2085" t="s">
        <v>244</v>
      </c>
      <c r="P2085" t="s">
        <v>87</v>
      </c>
      <c r="Q2085" t="s">
        <v>8135</v>
      </c>
      <c r="R2085">
        <v>10</v>
      </c>
      <c r="S2085">
        <v>10</v>
      </c>
      <c r="T2085">
        <f t="shared" si="896"/>
        <v>20</v>
      </c>
      <c r="U2085">
        <v>16</v>
      </c>
      <c r="V2085">
        <v>13</v>
      </c>
      <c r="W2085">
        <v>10</v>
      </c>
      <c r="X2085">
        <v>10</v>
      </c>
      <c r="Y2085">
        <v>14</v>
      </c>
      <c r="Z2085">
        <v>4</v>
      </c>
      <c r="AA2085">
        <v>12</v>
      </c>
      <c r="AB2085">
        <v>20</v>
      </c>
      <c r="AC2085">
        <v>12</v>
      </c>
      <c r="AD2085">
        <v>15</v>
      </c>
      <c r="AE2085">
        <v>14</v>
      </c>
      <c r="AF2085">
        <v>13</v>
      </c>
      <c r="AG2085">
        <v>0</v>
      </c>
      <c r="AH2085">
        <v>0</v>
      </c>
      <c r="AI2085">
        <f t="shared" si="897"/>
        <v>78</v>
      </c>
      <c r="AJ2085">
        <f t="shared" si="898"/>
        <v>75</v>
      </c>
      <c r="AK2085">
        <f t="shared" si="899"/>
        <v>153</v>
      </c>
      <c r="AL2085">
        <f t="shared" si="900"/>
        <v>88</v>
      </c>
      <c r="AM2085">
        <f t="shared" si="901"/>
        <v>85</v>
      </c>
      <c r="AN2085">
        <f t="shared" si="902"/>
        <v>173</v>
      </c>
      <c r="AO2085">
        <v>24</v>
      </c>
      <c r="AP2085">
        <v>29</v>
      </c>
      <c r="AQ2085">
        <v>20</v>
      </c>
      <c r="AR2085">
        <v>25</v>
      </c>
      <c r="AS2085">
        <v>19</v>
      </c>
      <c r="AT2085">
        <v>24</v>
      </c>
      <c r="AU2085">
        <v>38</v>
      </c>
      <c r="AV2085">
        <v>28</v>
      </c>
      <c r="AW2085">
        <v>0</v>
      </c>
      <c r="AX2085">
        <v>0</v>
      </c>
      <c r="AY2085">
        <f t="shared" si="903"/>
        <v>101</v>
      </c>
      <c r="AZ2085">
        <f t="shared" si="904"/>
        <v>106</v>
      </c>
      <c r="BA2085">
        <f t="shared" si="905"/>
        <v>207</v>
      </c>
      <c r="BB2085">
        <v>4</v>
      </c>
      <c r="BC2085">
        <v>10</v>
      </c>
      <c r="BD2085">
        <v>6</v>
      </c>
      <c r="BE2085">
        <v>9</v>
      </c>
      <c r="BF2085">
        <v>0</v>
      </c>
      <c r="BG2085">
        <v>0</v>
      </c>
      <c r="BH2085">
        <v>28</v>
      </c>
      <c r="BI2085">
        <v>12</v>
      </c>
      <c r="BJ2085">
        <v>0</v>
      </c>
      <c r="BK2085">
        <v>0</v>
      </c>
      <c r="BL2085">
        <f t="shared" si="906"/>
        <v>38</v>
      </c>
      <c r="BM2085">
        <f t="shared" si="907"/>
        <v>31</v>
      </c>
      <c r="BN2085">
        <f t="shared" si="908"/>
        <v>69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f t="shared" si="921"/>
        <v>38</v>
      </c>
      <c r="BV2085">
        <f t="shared" si="922"/>
        <v>31</v>
      </c>
      <c r="BW2085">
        <f t="shared" si="923"/>
        <v>69</v>
      </c>
      <c r="BX2085">
        <v>3</v>
      </c>
      <c r="BY2085">
        <v>9</v>
      </c>
      <c r="BZ2085">
        <v>0</v>
      </c>
      <c r="CA2085">
        <v>0</v>
      </c>
      <c r="CB2085">
        <v>0</v>
      </c>
      <c r="CC2085">
        <v>0</v>
      </c>
      <c r="CD2085">
        <v>27</v>
      </c>
      <c r="CE2085">
        <v>29</v>
      </c>
      <c r="CF2085">
        <v>0</v>
      </c>
      <c r="CG2085">
        <v>0</v>
      </c>
      <c r="CH2085">
        <f t="shared" si="909"/>
        <v>30</v>
      </c>
      <c r="CI2085">
        <f t="shared" si="910"/>
        <v>38</v>
      </c>
      <c r="CJ2085">
        <f t="shared" si="911"/>
        <v>68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f t="shared" si="912"/>
        <v>30</v>
      </c>
      <c r="CR2085">
        <f t="shared" si="913"/>
        <v>38</v>
      </c>
      <c r="CS2085">
        <f t="shared" si="914"/>
        <v>68</v>
      </c>
      <c r="CT2085">
        <f t="shared" si="915"/>
        <v>68</v>
      </c>
      <c r="CU2085">
        <f t="shared" si="916"/>
        <v>69</v>
      </c>
      <c r="CV2085">
        <f t="shared" si="917"/>
        <v>137</v>
      </c>
      <c r="CW2085">
        <f t="shared" si="918"/>
        <v>257</v>
      </c>
      <c r="CX2085">
        <f t="shared" si="919"/>
        <v>260</v>
      </c>
      <c r="CY2085">
        <f t="shared" si="920"/>
        <v>517</v>
      </c>
    </row>
    <row r="2086" spans="1:103">
      <c r="A2086" t="s">
        <v>74</v>
      </c>
      <c r="B2086" t="s">
        <v>3481</v>
      </c>
      <c r="C2086" t="s">
        <v>5018</v>
      </c>
      <c r="D2086">
        <v>411514</v>
      </c>
      <c r="E2086" t="s">
        <v>5067</v>
      </c>
      <c r="F2086" t="s">
        <v>5068</v>
      </c>
      <c r="H2086" t="s">
        <v>3485</v>
      </c>
      <c r="I2086" t="s">
        <v>5021</v>
      </c>
      <c r="J2086" t="s">
        <v>3539</v>
      </c>
      <c r="K2086" t="s">
        <v>1220</v>
      </c>
      <c r="L2086" t="s">
        <v>129</v>
      </c>
      <c r="M2086" t="s">
        <v>134</v>
      </c>
      <c r="N2086" t="s">
        <v>85</v>
      </c>
      <c r="O2086" t="s">
        <v>244</v>
      </c>
      <c r="P2086" t="s">
        <v>87</v>
      </c>
      <c r="Q2086" t="s">
        <v>8135</v>
      </c>
      <c r="R2086">
        <v>7</v>
      </c>
      <c r="S2086">
        <v>11</v>
      </c>
      <c r="T2086">
        <f t="shared" si="896"/>
        <v>18</v>
      </c>
      <c r="U2086">
        <v>5</v>
      </c>
      <c r="V2086">
        <v>5</v>
      </c>
      <c r="W2086">
        <v>6</v>
      </c>
      <c r="X2086">
        <v>5</v>
      </c>
      <c r="Y2086">
        <v>1</v>
      </c>
      <c r="Z2086">
        <v>9</v>
      </c>
      <c r="AA2086">
        <v>6</v>
      </c>
      <c r="AB2086">
        <v>6</v>
      </c>
      <c r="AC2086">
        <v>0</v>
      </c>
      <c r="AD2086">
        <v>8</v>
      </c>
      <c r="AE2086">
        <v>7</v>
      </c>
      <c r="AF2086">
        <v>7</v>
      </c>
      <c r="AG2086">
        <v>0</v>
      </c>
      <c r="AH2086">
        <v>0</v>
      </c>
      <c r="AI2086">
        <f t="shared" si="897"/>
        <v>25</v>
      </c>
      <c r="AJ2086">
        <f t="shared" si="898"/>
        <v>40</v>
      </c>
      <c r="AK2086">
        <f t="shared" si="899"/>
        <v>65</v>
      </c>
      <c r="AL2086">
        <f t="shared" si="900"/>
        <v>32</v>
      </c>
      <c r="AM2086">
        <f t="shared" si="901"/>
        <v>51</v>
      </c>
      <c r="AN2086">
        <f t="shared" si="902"/>
        <v>83</v>
      </c>
      <c r="AO2086">
        <v>10</v>
      </c>
      <c r="AP2086">
        <v>5</v>
      </c>
      <c r="AQ2086">
        <v>20</v>
      </c>
      <c r="AR2086">
        <v>11</v>
      </c>
      <c r="AS2086">
        <v>8</v>
      </c>
      <c r="AT2086">
        <v>13</v>
      </c>
      <c r="AU2086">
        <v>20</v>
      </c>
      <c r="AV2086">
        <v>14</v>
      </c>
      <c r="AW2086">
        <v>0</v>
      </c>
      <c r="AX2086">
        <v>0</v>
      </c>
      <c r="AY2086">
        <f t="shared" si="903"/>
        <v>58</v>
      </c>
      <c r="AZ2086">
        <f t="shared" si="904"/>
        <v>43</v>
      </c>
      <c r="BA2086">
        <f t="shared" si="905"/>
        <v>101</v>
      </c>
      <c r="BB2086">
        <v>0</v>
      </c>
      <c r="BC2086">
        <v>0</v>
      </c>
      <c r="BD2086">
        <v>6</v>
      </c>
      <c r="BE2086">
        <v>6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f t="shared" si="906"/>
        <v>6</v>
      </c>
      <c r="BM2086">
        <f t="shared" si="907"/>
        <v>6</v>
      </c>
      <c r="BN2086">
        <f t="shared" si="908"/>
        <v>12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f t="shared" si="921"/>
        <v>6</v>
      </c>
      <c r="BV2086">
        <f t="shared" si="922"/>
        <v>6</v>
      </c>
      <c r="BW2086">
        <f t="shared" si="923"/>
        <v>12</v>
      </c>
      <c r="BX2086">
        <v>1</v>
      </c>
      <c r="BY2086">
        <v>4</v>
      </c>
      <c r="BZ2086">
        <v>5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f t="shared" si="909"/>
        <v>6</v>
      </c>
      <c r="CI2086">
        <f t="shared" si="910"/>
        <v>4</v>
      </c>
      <c r="CJ2086">
        <f t="shared" si="911"/>
        <v>10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f t="shared" si="912"/>
        <v>6</v>
      </c>
      <c r="CR2086">
        <f t="shared" si="913"/>
        <v>4</v>
      </c>
      <c r="CS2086">
        <f t="shared" si="914"/>
        <v>10</v>
      </c>
      <c r="CT2086">
        <f t="shared" si="915"/>
        <v>12</v>
      </c>
      <c r="CU2086">
        <f t="shared" si="916"/>
        <v>10</v>
      </c>
      <c r="CV2086">
        <f t="shared" si="917"/>
        <v>22</v>
      </c>
      <c r="CW2086">
        <f t="shared" si="918"/>
        <v>102</v>
      </c>
      <c r="CX2086">
        <f t="shared" si="919"/>
        <v>104</v>
      </c>
      <c r="CY2086">
        <f t="shared" si="920"/>
        <v>206</v>
      </c>
    </row>
    <row r="2087" spans="1:103">
      <c r="A2087" t="s">
        <v>74</v>
      </c>
      <c r="B2087" t="s">
        <v>3481</v>
      </c>
      <c r="C2087" t="s">
        <v>5018</v>
      </c>
      <c r="D2087">
        <v>411560</v>
      </c>
      <c r="E2087" t="s">
        <v>5069</v>
      </c>
      <c r="F2087" t="s">
        <v>5070</v>
      </c>
      <c r="H2087" t="s">
        <v>3485</v>
      </c>
      <c r="I2087" t="s">
        <v>5021</v>
      </c>
      <c r="J2087" t="s">
        <v>3539</v>
      </c>
      <c r="K2087" t="s">
        <v>395</v>
      </c>
      <c r="L2087" t="s">
        <v>129</v>
      </c>
      <c r="M2087" t="s">
        <v>134</v>
      </c>
      <c r="N2087" t="s">
        <v>85</v>
      </c>
      <c r="O2087" t="s">
        <v>86</v>
      </c>
      <c r="P2087" t="s">
        <v>87</v>
      </c>
      <c r="Q2087" s="7" t="s">
        <v>8134</v>
      </c>
      <c r="R2087">
        <v>7</v>
      </c>
      <c r="S2087">
        <v>4</v>
      </c>
      <c r="T2087">
        <f t="shared" si="896"/>
        <v>11</v>
      </c>
      <c r="U2087">
        <v>3</v>
      </c>
      <c r="V2087">
        <v>8</v>
      </c>
      <c r="W2087">
        <v>7</v>
      </c>
      <c r="X2087">
        <v>7</v>
      </c>
      <c r="Y2087">
        <v>3</v>
      </c>
      <c r="Z2087">
        <v>3</v>
      </c>
      <c r="AA2087">
        <v>3</v>
      </c>
      <c r="AB2087">
        <v>4</v>
      </c>
      <c r="AC2087">
        <v>0</v>
      </c>
      <c r="AD2087">
        <v>4</v>
      </c>
      <c r="AE2087">
        <v>1</v>
      </c>
      <c r="AF2087">
        <v>2</v>
      </c>
      <c r="AG2087">
        <v>0</v>
      </c>
      <c r="AH2087">
        <v>0</v>
      </c>
      <c r="AI2087">
        <f t="shared" si="897"/>
        <v>17</v>
      </c>
      <c r="AJ2087">
        <f t="shared" si="898"/>
        <v>28</v>
      </c>
      <c r="AK2087">
        <f t="shared" si="899"/>
        <v>45</v>
      </c>
      <c r="AL2087">
        <f t="shared" si="900"/>
        <v>24</v>
      </c>
      <c r="AM2087">
        <f t="shared" si="901"/>
        <v>32</v>
      </c>
      <c r="AN2087">
        <f t="shared" si="902"/>
        <v>56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f t="shared" si="903"/>
        <v>0</v>
      </c>
      <c r="AZ2087">
        <f t="shared" si="904"/>
        <v>0</v>
      </c>
      <c r="BA2087">
        <f t="shared" si="905"/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f t="shared" si="906"/>
        <v>0</v>
      </c>
      <c r="BM2087">
        <f t="shared" si="907"/>
        <v>0</v>
      </c>
      <c r="BN2087">
        <f t="shared" si="908"/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f t="shared" si="921"/>
        <v>0</v>
      </c>
      <c r="BV2087">
        <f t="shared" si="922"/>
        <v>0</v>
      </c>
      <c r="BW2087">
        <f t="shared" si="923"/>
        <v>0</v>
      </c>
      <c r="BX2087">
        <v>0</v>
      </c>
      <c r="BY2087">
        <v>0</v>
      </c>
      <c r="BZ2087">
        <v>0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f t="shared" si="909"/>
        <v>0</v>
      </c>
      <c r="CI2087">
        <f t="shared" si="910"/>
        <v>0</v>
      </c>
      <c r="CJ2087">
        <f t="shared" si="911"/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f t="shared" si="912"/>
        <v>0</v>
      </c>
      <c r="CR2087">
        <f t="shared" si="913"/>
        <v>0</v>
      </c>
      <c r="CS2087">
        <f t="shared" si="914"/>
        <v>0</v>
      </c>
      <c r="CT2087">
        <f t="shared" si="915"/>
        <v>0</v>
      </c>
      <c r="CU2087">
        <f t="shared" si="916"/>
        <v>0</v>
      </c>
      <c r="CV2087">
        <f t="shared" si="917"/>
        <v>0</v>
      </c>
      <c r="CW2087">
        <f t="shared" si="918"/>
        <v>24</v>
      </c>
      <c r="CX2087">
        <f t="shared" si="919"/>
        <v>32</v>
      </c>
      <c r="CY2087">
        <f t="shared" si="920"/>
        <v>56</v>
      </c>
    </row>
    <row r="2088" spans="1:103">
      <c r="A2088" t="s">
        <v>74</v>
      </c>
      <c r="B2088" t="s">
        <v>3481</v>
      </c>
      <c r="C2088" t="s">
        <v>5018</v>
      </c>
      <c r="D2088">
        <v>411565</v>
      </c>
      <c r="E2088" t="s">
        <v>5071</v>
      </c>
      <c r="F2088" t="s">
        <v>5072</v>
      </c>
      <c r="H2088" t="s">
        <v>3485</v>
      </c>
      <c r="I2088" t="s">
        <v>5021</v>
      </c>
      <c r="J2088" t="s">
        <v>3539</v>
      </c>
      <c r="K2088" t="s">
        <v>395</v>
      </c>
      <c r="L2088" t="s">
        <v>129</v>
      </c>
      <c r="M2088" t="s">
        <v>134</v>
      </c>
      <c r="N2088" t="s">
        <v>85</v>
      </c>
      <c r="O2088" t="s">
        <v>493</v>
      </c>
      <c r="P2088" t="s">
        <v>87</v>
      </c>
      <c r="Q2088" s="8" t="s">
        <v>8136</v>
      </c>
      <c r="R2088">
        <v>3</v>
      </c>
      <c r="S2088">
        <v>1</v>
      </c>
      <c r="T2088">
        <f t="shared" si="896"/>
        <v>4</v>
      </c>
      <c r="U2088">
        <v>0</v>
      </c>
      <c r="V2088">
        <v>3</v>
      </c>
      <c r="W2088">
        <v>2</v>
      </c>
      <c r="X2088">
        <v>1</v>
      </c>
      <c r="Y2088">
        <v>1</v>
      </c>
      <c r="Z2088">
        <v>1</v>
      </c>
      <c r="AA2088">
        <v>2</v>
      </c>
      <c r="AB2088">
        <v>1</v>
      </c>
      <c r="AC2088">
        <v>1</v>
      </c>
      <c r="AD2088">
        <v>2</v>
      </c>
      <c r="AE2088">
        <v>2</v>
      </c>
      <c r="AF2088">
        <v>0</v>
      </c>
      <c r="AG2088">
        <v>0</v>
      </c>
      <c r="AH2088">
        <v>0</v>
      </c>
      <c r="AI2088">
        <f t="shared" si="897"/>
        <v>8</v>
      </c>
      <c r="AJ2088">
        <f t="shared" si="898"/>
        <v>8</v>
      </c>
      <c r="AK2088">
        <f t="shared" si="899"/>
        <v>16</v>
      </c>
      <c r="AL2088">
        <f t="shared" si="900"/>
        <v>11</v>
      </c>
      <c r="AM2088">
        <f t="shared" si="901"/>
        <v>9</v>
      </c>
      <c r="AN2088">
        <f t="shared" si="902"/>
        <v>20</v>
      </c>
      <c r="AO2088">
        <v>3</v>
      </c>
      <c r="AP2088">
        <v>1</v>
      </c>
      <c r="AQ2088">
        <v>0</v>
      </c>
      <c r="AR2088">
        <v>0</v>
      </c>
      <c r="AS2088">
        <v>1</v>
      </c>
      <c r="AT2088">
        <v>1</v>
      </c>
      <c r="AU2088">
        <v>0</v>
      </c>
      <c r="AV2088">
        <v>0</v>
      </c>
      <c r="AW2088">
        <v>0</v>
      </c>
      <c r="AX2088">
        <v>0</v>
      </c>
      <c r="AY2088">
        <f t="shared" si="903"/>
        <v>4</v>
      </c>
      <c r="AZ2088">
        <f t="shared" si="904"/>
        <v>2</v>
      </c>
      <c r="BA2088">
        <f t="shared" si="905"/>
        <v>6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f t="shared" si="906"/>
        <v>0</v>
      </c>
      <c r="BM2088">
        <f t="shared" si="907"/>
        <v>0</v>
      </c>
      <c r="BN2088">
        <f t="shared" si="908"/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f t="shared" si="921"/>
        <v>0</v>
      </c>
      <c r="BV2088">
        <f t="shared" si="922"/>
        <v>0</v>
      </c>
      <c r="BW2088">
        <f t="shared" si="923"/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f t="shared" si="909"/>
        <v>0</v>
      </c>
      <c r="CI2088">
        <f t="shared" si="910"/>
        <v>0</v>
      </c>
      <c r="CJ2088">
        <f t="shared" si="911"/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f t="shared" si="912"/>
        <v>0</v>
      </c>
      <c r="CR2088">
        <f t="shared" si="913"/>
        <v>0</v>
      </c>
      <c r="CS2088">
        <f t="shared" si="914"/>
        <v>0</v>
      </c>
      <c r="CT2088">
        <f t="shared" si="915"/>
        <v>0</v>
      </c>
      <c r="CU2088">
        <f t="shared" si="916"/>
        <v>0</v>
      </c>
      <c r="CV2088">
        <f t="shared" si="917"/>
        <v>0</v>
      </c>
      <c r="CW2088">
        <f t="shared" si="918"/>
        <v>15</v>
      </c>
      <c r="CX2088">
        <f t="shared" si="919"/>
        <v>11</v>
      </c>
      <c r="CY2088">
        <f t="shared" si="920"/>
        <v>26</v>
      </c>
    </row>
    <row r="2089" spans="1:103">
      <c r="A2089" t="s">
        <v>74</v>
      </c>
      <c r="B2089" t="s">
        <v>3481</v>
      </c>
      <c r="C2089" t="s">
        <v>5018</v>
      </c>
      <c r="D2089">
        <v>411568</v>
      </c>
      <c r="E2089" t="s">
        <v>5073</v>
      </c>
      <c r="F2089" t="s">
        <v>578</v>
      </c>
      <c r="H2089" t="s">
        <v>3485</v>
      </c>
      <c r="I2089" t="s">
        <v>5021</v>
      </c>
      <c r="J2089" t="s">
        <v>3539</v>
      </c>
      <c r="K2089" t="s">
        <v>395</v>
      </c>
      <c r="L2089" t="s">
        <v>129</v>
      </c>
      <c r="M2089" t="s">
        <v>134</v>
      </c>
      <c r="N2089" t="s">
        <v>85</v>
      </c>
      <c r="O2089" t="s">
        <v>86</v>
      </c>
      <c r="P2089" t="s">
        <v>87</v>
      </c>
      <c r="Q2089" s="7" t="s">
        <v>8134</v>
      </c>
      <c r="R2089">
        <v>3</v>
      </c>
      <c r="S2089">
        <v>1</v>
      </c>
      <c r="T2089">
        <f t="shared" si="896"/>
        <v>4</v>
      </c>
      <c r="U2089">
        <v>5</v>
      </c>
      <c r="V2089">
        <v>2</v>
      </c>
      <c r="W2089">
        <v>3</v>
      </c>
      <c r="X2089">
        <v>2</v>
      </c>
      <c r="Y2089">
        <v>2</v>
      </c>
      <c r="Z2089">
        <v>4</v>
      </c>
      <c r="AA2089">
        <v>7</v>
      </c>
      <c r="AB2089">
        <v>2</v>
      </c>
      <c r="AC2089">
        <v>4</v>
      </c>
      <c r="AD2089">
        <v>3</v>
      </c>
      <c r="AE2089">
        <v>3</v>
      </c>
      <c r="AF2089">
        <v>3</v>
      </c>
      <c r="AG2089">
        <v>0</v>
      </c>
      <c r="AH2089">
        <v>0</v>
      </c>
      <c r="AI2089">
        <f t="shared" si="897"/>
        <v>24</v>
      </c>
      <c r="AJ2089">
        <f t="shared" si="898"/>
        <v>16</v>
      </c>
      <c r="AK2089">
        <f t="shared" si="899"/>
        <v>40</v>
      </c>
      <c r="AL2089">
        <f t="shared" si="900"/>
        <v>27</v>
      </c>
      <c r="AM2089">
        <f t="shared" si="901"/>
        <v>17</v>
      </c>
      <c r="AN2089">
        <f t="shared" si="902"/>
        <v>44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f t="shared" si="903"/>
        <v>0</v>
      </c>
      <c r="AZ2089">
        <f t="shared" si="904"/>
        <v>0</v>
      </c>
      <c r="BA2089">
        <f t="shared" si="905"/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f t="shared" si="906"/>
        <v>0</v>
      </c>
      <c r="BM2089">
        <f t="shared" si="907"/>
        <v>0</v>
      </c>
      <c r="BN2089">
        <f t="shared" si="908"/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f t="shared" si="921"/>
        <v>0</v>
      </c>
      <c r="BV2089">
        <f t="shared" si="922"/>
        <v>0</v>
      </c>
      <c r="BW2089">
        <f t="shared" si="923"/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f t="shared" si="909"/>
        <v>0</v>
      </c>
      <c r="CI2089">
        <f t="shared" si="910"/>
        <v>0</v>
      </c>
      <c r="CJ2089">
        <f t="shared" si="911"/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f t="shared" si="912"/>
        <v>0</v>
      </c>
      <c r="CR2089">
        <f t="shared" si="913"/>
        <v>0</v>
      </c>
      <c r="CS2089">
        <f t="shared" si="914"/>
        <v>0</v>
      </c>
      <c r="CT2089">
        <f t="shared" si="915"/>
        <v>0</v>
      </c>
      <c r="CU2089">
        <f t="shared" si="916"/>
        <v>0</v>
      </c>
      <c r="CV2089">
        <f t="shared" si="917"/>
        <v>0</v>
      </c>
      <c r="CW2089">
        <f t="shared" si="918"/>
        <v>27</v>
      </c>
      <c r="CX2089">
        <f t="shared" si="919"/>
        <v>17</v>
      </c>
      <c r="CY2089">
        <f t="shared" si="920"/>
        <v>44</v>
      </c>
    </row>
    <row r="2090" spans="1:103">
      <c r="A2090" t="s">
        <v>74</v>
      </c>
      <c r="B2090" t="s">
        <v>3481</v>
      </c>
      <c r="C2090" t="s">
        <v>5074</v>
      </c>
      <c r="D2090">
        <v>101628</v>
      </c>
      <c r="E2090" t="s">
        <v>5075</v>
      </c>
      <c r="F2090" t="s">
        <v>5076</v>
      </c>
      <c r="H2090" t="s">
        <v>3485</v>
      </c>
      <c r="I2090" t="s">
        <v>3542</v>
      </c>
      <c r="J2090" t="s">
        <v>3539</v>
      </c>
      <c r="K2090" t="s">
        <v>5077</v>
      </c>
      <c r="L2090" t="s">
        <v>83</v>
      </c>
      <c r="M2090" t="s">
        <v>84</v>
      </c>
      <c r="N2090" t="s">
        <v>85</v>
      </c>
      <c r="O2090" t="s">
        <v>86</v>
      </c>
      <c r="P2090" t="s">
        <v>87</v>
      </c>
      <c r="Q2090" s="7" t="s">
        <v>8134</v>
      </c>
      <c r="R2090">
        <v>24</v>
      </c>
      <c r="S2090">
        <v>17</v>
      </c>
      <c r="T2090">
        <f t="shared" si="896"/>
        <v>41</v>
      </c>
      <c r="U2090">
        <v>15</v>
      </c>
      <c r="V2090">
        <v>18</v>
      </c>
      <c r="W2090">
        <v>15</v>
      </c>
      <c r="X2090">
        <v>14</v>
      </c>
      <c r="Y2090">
        <v>12</v>
      </c>
      <c r="Z2090">
        <v>14</v>
      </c>
      <c r="AA2090">
        <v>18</v>
      </c>
      <c r="AB2090">
        <v>24</v>
      </c>
      <c r="AC2090">
        <v>20</v>
      </c>
      <c r="AD2090">
        <v>17</v>
      </c>
      <c r="AE2090">
        <v>14</v>
      </c>
      <c r="AF2090">
        <v>11</v>
      </c>
      <c r="AG2090">
        <v>0</v>
      </c>
      <c r="AH2090">
        <v>0</v>
      </c>
      <c r="AI2090">
        <f t="shared" si="897"/>
        <v>94</v>
      </c>
      <c r="AJ2090">
        <f t="shared" si="898"/>
        <v>98</v>
      </c>
      <c r="AK2090">
        <f t="shared" si="899"/>
        <v>192</v>
      </c>
      <c r="AL2090">
        <f t="shared" si="900"/>
        <v>118</v>
      </c>
      <c r="AM2090">
        <f t="shared" si="901"/>
        <v>115</v>
      </c>
      <c r="AN2090">
        <f t="shared" si="902"/>
        <v>233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f t="shared" si="903"/>
        <v>0</v>
      </c>
      <c r="AZ2090">
        <f t="shared" si="904"/>
        <v>0</v>
      </c>
      <c r="BA2090">
        <f t="shared" si="905"/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f t="shared" si="906"/>
        <v>0</v>
      </c>
      <c r="BM2090">
        <f t="shared" si="907"/>
        <v>0</v>
      </c>
      <c r="BN2090">
        <f t="shared" si="908"/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f t="shared" si="921"/>
        <v>0</v>
      </c>
      <c r="BV2090">
        <f t="shared" si="922"/>
        <v>0</v>
      </c>
      <c r="BW2090">
        <f t="shared" si="923"/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f t="shared" si="909"/>
        <v>0</v>
      </c>
      <c r="CI2090">
        <f t="shared" si="910"/>
        <v>0</v>
      </c>
      <c r="CJ2090">
        <f t="shared" si="911"/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f t="shared" si="912"/>
        <v>0</v>
      </c>
      <c r="CR2090">
        <f t="shared" si="913"/>
        <v>0</v>
      </c>
      <c r="CS2090">
        <f t="shared" si="914"/>
        <v>0</v>
      </c>
      <c r="CT2090">
        <f t="shared" si="915"/>
        <v>0</v>
      </c>
      <c r="CU2090">
        <f t="shared" si="916"/>
        <v>0</v>
      </c>
      <c r="CV2090">
        <f t="shared" si="917"/>
        <v>0</v>
      </c>
      <c r="CW2090">
        <f t="shared" si="918"/>
        <v>118</v>
      </c>
      <c r="CX2090">
        <f t="shared" si="919"/>
        <v>115</v>
      </c>
      <c r="CY2090">
        <f t="shared" si="920"/>
        <v>233</v>
      </c>
    </row>
    <row r="2091" spans="1:103">
      <c r="A2091" t="s">
        <v>74</v>
      </c>
      <c r="B2091" t="s">
        <v>3481</v>
      </c>
      <c r="C2091" t="s">
        <v>5074</v>
      </c>
      <c r="D2091">
        <v>101629</v>
      </c>
      <c r="E2091" t="s">
        <v>5078</v>
      </c>
      <c r="F2091" t="s">
        <v>167</v>
      </c>
      <c r="H2091" t="s">
        <v>3485</v>
      </c>
      <c r="I2091" t="s">
        <v>3542</v>
      </c>
      <c r="J2091" t="s">
        <v>3539</v>
      </c>
      <c r="K2091" t="s">
        <v>5079</v>
      </c>
      <c r="L2091" t="s">
        <v>83</v>
      </c>
      <c r="M2091" t="s">
        <v>84</v>
      </c>
      <c r="N2091" t="s">
        <v>85</v>
      </c>
      <c r="O2091" t="s">
        <v>86</v>
      </c>
      <c r="P2091" t="s">
        <v>87</v>
      </c>
      <c r="Q2091" s="7" t="s">
        <v>8134</v>
      </c>
      <c r="R2091">
        <v>33</v>
      </c>
      <c r="S2091">
        <v>28</v>
      </c>
      <c r="T2091">
        <f t="shared" si="896"/>
        <v>61</v>
      </c>
      <c r="U2091">
        <v>19</v>
      </c>
      <c r="V2091">
        <v>27</v>
      </c>
      <c r="W2091">
        <v>37</v>
      </c>
      <c r="X2091">
        <v>33</v>
      </c>
      <c r="Y2091">
        <v>20</v>
      </c>
      <c r="Z2091">
        <v>10</v>
      </c>
      <c r="AA2091">
        <v>33</v>
      </c>
      <c r="AB2091">
        <v>31</v>
      </c>
      <c r="AC2091">
        <v>23</v>
      </c>
      <c r="AD2091">
        <v>24</v>
      </c>
      <c r="AE2091">
        <v>19</v>
      </c>
      <c r="AF2091">
        <v>17</v>
      </c>
      <c r="AG2091">
        <v>0</v>
      </c>
      <c r="AH2091">
        <v>0</v>
      </c>
      <c r="AI2091">
        <f t="shared" si="897"/>
        <v>151</v>
      </c>
      <c r="AJ2091">
        <f t="shared" si="898"/>
        <v>142</v>
      </c>
      <c r="AK2091">
        <f t="shared" si="899"/>
        <v>293</v>
      </c>
      <c r="AL2091">
        <f t="shared" si="900"/>
        <v>184</v>
      </c>
      <c r="AM2091">
        <f t="shared" si="901"/>
        <v>170</v>
      </c>
      <c r="AN2091">
        <f t="shared" si="902"/>
        <v>354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f t="shared" si="903"/>
        <v>0</v>
      </c>
      <c r="AZ2091">
        <f t="shared" si="904"/>
        <v>0</v>
      </c>
      <c r="BA2091">
        <f t="shared" si="905"/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f t="shared" si="906"/>
        <v>0</v>
      </c>
      <c r="BM2091">
        <f t="shared" si="907"/>
        <v>0</v>
      </c>
      <c r="BN2091">
        <f t="shared" si="908"/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f t="shared" si="921"/>
        <v>0</v>
      </c>
      <c r="BV2091">
        <f t="shared" si="922"/>
        <v>0</v>
      </c>
      <c r="BW2091">
        <f t="shared" si="923"/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f t="shared" si="909"/>
        <v>0</v>
      </c>
      <c r="CI2091">
        <f t="shared" si="910"/>
        <v>0</v>
      </c>
      <c r="CJ2091">
        <f t="shared" si="911"/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f t="shared" si="912"/>
        <v>0</v>
      </c>
      <c r="CR2091">
        <f t="shared" si="913"/>
        <v>0</v>
      </c>
      <c r="CS2091">
        <f t="shared" si="914"/>
        <v>0</v>
      </c>
      <c r="CT2091">
        <f t="shared" si="915"/>
        <v>0</v>
      </c>
      <c r="CU2091">
        <f t="shared" si="916"/>
        <v>0</v>
      </c>
      <c r="CV2091">
        <f t="shared" si="917"/>
        <v>0</v>
      </c>
      <c r="CW2091">
        <f t="shared" si="918"/>
        <v>184</v>
      </c>
      <c r="CX2091">
        <f t="shared" si="919"/>
        <v>170</v>
      </c>
      <c r="CY2091">
        <f t="shared" si="920"/>
        <v>354</v>
      </c>
    </row>
    <row r="2092" spans="1:103">
      <c r="A2092" t="s">
        <v>74</v>
      </c>
      <c r="B2092" t="s">
        <v>3481</v>
      </c>
      <c r="C2092" t="s">
        <v>5074</v>
      </c>
      <c r="D2092">
        <v>101630</v>
      </c>
      <c r="E2092" t="s">
        <v>5080</v>
      </c>
      <c r="F2092" t="s">
        <v>5081</v>
      </c>
      <c r="H2092" t="s">
        <v>3485</v>
      </c>
      <c r="I2092" t="s">
        <v>3542</v>
      </c>
      <c r="J2092" t="s">
        <v>3539</v>
      </c>
      <c r="K2092" t="s">
        <v>5082</v>
      </c>
      <c r="L2092" t="s">
        <v>83</v>
      </c>
      <c r="M2092" t="s">
        <v>84</v>
      </c>
      <c r="N2092" t="s">
        <v>85</v>
      </c>
      <c r="O2092" t="s">
        <v>86</v>
      </c>
      <c r="P2092" t="s">
        <v>87</v>
      </c>
      <c r="Q2092" s="7" t="s">
        <v>8134</v>
      </c>
      <c r="R2092">
        <v>18</v>
      </c>
      <c r="S2092">
        <v>10</v>
      </c>
      <c r="T2092">
        <f t="shared" si="896"/>
        <v>28</v>
      </c>
      <c r="U2092">
        <v>18</v>
      </c>
      <c r="V2092">
        <v>16</v>
      </c>
      <c r="W2092">
        <v>17</v>
      </c>
      <c r="X2092">
        <v>16</v>
      </c>
      <c r="Y2092">
        <v>13</v>
      </c>
      <c r="Z2092">
        <v>16</v>
      </c>
      <c r="AA2092">
        <v>23</v>
      </c>
      <c r="AB2092">
        <v>13</v>
      </c>
      <c r="AC2092">
        <v>18</v>
      </c>
      <c r="AD2092">
        <v>16</v>
      </c>
      <c r="AE2092">
        <v>13</v>
      </c>
      <c r="AF2092">
        <v>15</v>
      </c>
      <c r="AG2092">
        <v>0</v>
      </c>
      <c r="AH2092">
        <v>0</v>
      </c>
      <c r="AI2092">
        <f t="shared" si="897"/>
        <v>102</v>
      </c>
      <c r="AJ2092">
        <f t="shared" si="898"/>
        <v>92</v>
      </c>
      <c r="AK2092">
        <f t="shared" si="899"/>
        <v>194</v>
      </c>
      <c r="AL2092">
        <f t="shared" si="900"/>
        <v>120</v>
      </c>
      <c r="AM2092">
        <f t="shared" si="901"/>
        <v>102</v>
      </c>
      <c r="AN2092">
        <f t="shared" si="902"/>
        <v>222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f t="shared" si="903"/>
        <v>0</v>
      </c>
      <c r="AZ2092">
        <f t="shared" si="904"/>
        <v>0</v>
      </c>
      <c r="BA2092">
        <f t="shared" si="905"/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f t="shared" si="906"/>
        <v>0</v>
      </c>
      <c r="BM2092">
        <f t="shared" si="907"/>
        <v>0</v>
      </c>
      <c r="BN2092">
        <f t="shared" si="908"/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f t="shared" si="921"/>
        <v>0</v>
      </c>
      <c r="BV2092">
        <f t="shared" si="922"/>
        <v>0</v>
      </c>
      <c r="BW2092">
        <f t="shared" si="923"/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f t="shared" si="909"/>
        <v>0</v>
      </c>
      <c r="CI2092">
        <f t="shared" si="910"/>
        <v>0</v>
      </c>
      <c r="CJ2092">
        <f t="shared" si="911"/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f t="shared" si="912"/>
        <v>0</v>
      </c>
      <c r="CR2092">
        <f t="shared" si="913"/>
        <v>0</v>
      </c>
      <c r="CS2092">
        <f t="shared" si="914"/>
        <v>0</v>
      </c>
      <c r="CT2092">
        <f t="shared" si="915"/>
        <v>0</v>
      </c>
      <c r="CU2092">
        <f t="shared" si="916"/>
        <v>0</v>
      </c>
      <c r="CV2092">
        <f t="shared" si="917"/>
        <v>0</v>
      </c>
      <c r="CW2092">
        <f t="shared" si="918"/>
        <v>120</v>
      </c>
      <c r="CX2092">
        <f t="shared" si="919"/>
        <v>102</v>
      </c>
      <c r="CY2092">
        <f t="shared" si="920"/>
        <v>222</v>
      </c>
    </row>
    <row r="2093" spans="1:103">
      <c r="A2093" t="s">
        <v>74</v>
      </c>
      <c r="B2093" t="s">
        <v>3481</v>
      </c>
      <c r="C2093" t="s">
        <v>5074</v>
      </c>
      <c r="D2093">
        <v>101631</v>
      </c>
      <c r="E2093" t="s">
        <v>5083</v>
      </c>
      <c r="F2093" t="s">
        <v>2272</v>
      </c>
      <c r="H2093" t="s">
        <v>3485</v>
      </c>
      <c r="I2093" t="s">
        <v>3542</v>
      </c>
      <c r="J2093" t="s">
        <v>3539</v>
      </c>
      <c r="K2093" t="s">
        <v>1290</v>
      </c>
      <c r="L2093" t="s">
        <v>83</v>
      </c>
      <c r="M2093" t="s">
        <v>84</v>
      </c>
      <c r="N2093" t="s">
        <v>85</v>
      </c>
      <c r="O2093" t="s">
        <v>86</v>
      </c>
      <c r="P2093" t="s">
        <v>87</v>
      </c>
      <c r="Q2093" s="7" t="s">
        <v>8134</v>
      </c>
      <c r="R2093">
        <v>18</v>
      </c>
      <c r="S2093">
        <v>20</v>
      </c>
      <c r="T2093">
        <f t="shared" si="896"/>
        <v>38</v>
      </c>
      <c r="U2093">
        <v>31</v>
      </c>
      <c r="V2093">
        <v>27</v>
      </c>
      <c r="W2093">
        <v>23</v>
      </c>
      <c r="X2093">
        <v>25</v>
      </c>
      <c r="Y2093">
        <v>22</v>
      </c>
      <c r="Z2093">
        <v>27</v>
      </c>
      <c r="AA2093">
        <v>32</v>
      </c>
      <c r="AB2093">
        <v>21</v>
      </c>
      <c r="AC2093">
        <v>36</v>
      </c>
      <c r="AD2093">
        <v>22</v>
      </c>
      <c r="AE2093">
        <v>23</v>
      </c>
      <c r="AF2093">
        <v>30</v>
      </c>
      <c r="AG2093">
        <v>0</v>
      </c>
      <c r="AH2093">
        <v>0</v>
      </c>
      <c r="AI2093">
        <f t="shared" si="897"/>
        <v>167</v>
      </c>
      <c r="AJ2093">
        <f t="shared" si="898"/>
        <v>152</v>
      </c>
      <c r="AK2093">
        <f t="shared" si="899"/>
        <v>319</v>
      </c>
      <c r="AL2093">
        <f t="shared" si="900"/>
        <v>185</v>
      </c>
      <c r="AM2093">
        <f t="shared" si="901"/>
        <v>172</v>
      </c>
      <c r="AN2093">
        <f t="shared" si="902"/>
        <v>357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f t="shared" si="903"/>
        <v>0</v>
      </c>
      <c r="AZ2093">
        <f t="shared" si="904"/>
        <v>0</v>
      </c>
      <c r="BA2093">
        <f t="shared" si="905"/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f t="shared" si="906"/>
        <v>0</v>
      </c>
      <c r="BM2093">
        <f t="shared" si="907"/>
        <v>0</v>
      </c>
      <c r="BN2093">
        <f t="shared" si="908"/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f t="shared" si="921"/>
        <v>0</v>
      </c>
      <c r="BV2093">
        <f t="shared" si="922"/>
        <v>0</v>
      </c>
      <c r="BW2093">
        <f t="shared" si="923"/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f t="shared" si="909"/>
        <v>0</v>
      </c>
      <c r="CI2093">
        <f t="shared" si="910"/>
        <v>0</v>
      </c>
      <c r="CJ2093">
        <f t="shared" si="911"/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f t="shared" si="912"/>
        <v>0</v>
      </c>
      <c r="CR2093">
        <f t="shared" si="913"/>
        <v>0</v>
      </c>
      <c r="CS2093">
        <f t="shared" si="914"/>
        <v>0</v>
      </c>
      <c r="CT2093">
        <f t="shared" si="915"/>
        <v>0</v>
      </c>
      <c r="CU2093">
        <f t="shared" si="916"/>
        <v>0</v>
      </c>
      <c r="CV2093">
        <f t="shared" si="917"/>
        <v>0</v>
      </c>
      <c r="CW2093">
        <f t="shared" si="918"/>
        <v>185</v>
      </c>
      <c r="CX2093">
        <f t="shared" si="919"/>
        <v>172</v>
      </c>
      <c r="CY2093">
        <f t="shared" si="920"/>
        <v>357</v>
      </c>
    </row>
    <row r="2094" spans="1:103">
      <c r="A2094" t="s">
        <v>74</v>
      </c>
      <c r="B2094" t="s">
        <v>3481</v>
      </c>
      <c r="C2094" t="s">
        <v>5074</v>
      </c>
      <c r="D2094">
        <v>101632</v>
      </c>
      <c r="E2094" t="s">
        <v>5084</v>
      </c>
      <c r="F2094" t="s">
        <v>158</v>
      </c>
      <c r="H2094" t="s">
        <v>3485</v>
      </c>
      <c r="I2094" t="s">
        <v>3542</v>
      </c>
      <c r="J2094" t="s">
        <v>3539</v>
      </c>
      <c r="K2094" t="s">
        <v>5085</v>
      </c>
      <c r="L2094" t="s">
        <v>83</v>
      </c>
      <c r="M2094" t="s">
        <v>84</v>
      </c>
      <c r="N2094" t="s">
        <v>85</v>
      </c>
      <c r="O2094" t="s">
        <v>86</v>
      </c>
      <c r="P2094" t="s">
        <v>87</v>
      </c>
      <c r="Q2094" s="7" t="s">
        <v>8134</v>
      </c>
      <c r="R2094">
        <v>13</v>
      </c>
      <c r="S2094">
        <v>10</v>
      </c>
      <c r="T2094">
        <f t="shared" si="896"/>
        <v>23</v>
      </c>
      <c r="U2094">
        <v>7</v>
      </c>
      <c r="V2094">
        <v>6</v>
      </c>
      <c r="W2094">
        <v>13</v>
      </c>
      <c r="X2094">
        <v>12</v>
      </c>
      <c r="Y2094">
        <v>11</v>
      </c>
      <c r="Z2094">
        <v>9</v>
      </c>
      <c r="AA2094">
        <v>17</v>
      </c>
      <c r="AB2094">
        <v>19</v>
      </c>
      <c r="AC2094">
        <v>19</v>
      </c>
      <c r="AD2094">
        <v>13</v>
      </c>
      <c r="AE2094">
        <v>11</v>
      </c>
      <c r="AF2094">
        <v>11</v>
      </c>
      <c r="AG2094">
        <v>0</v>
      </c>
      <c r="AH2094">
        <v>0</v>
      </c>
      <c r="AI2094">
        <f t="shared" si="897"/>
        <v>78</v>
      </c>
      <c r="AJ2094">
        <f t="shared" si="898"/>
        <v>70</v>
      </c>
      <c r="AK2094">
        <f t="shared" si="899"/>
        <v>148</v>
      </c>
      <c r="AL2094">
        <f t="shared" si="900"/>
        <v>91</v>
      </c>
      <c r="AM2094">
        <f t="shared" si="901"/>
        <v>80</v>
      </c>
      <c r="AN2094">
        <f t="shared" si="902"/>
        <v>171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f t="shared" si="903"/>
        <v>0</v>
      </c>
      <c r="AZ2094">
        <f t="shared" si="904"/>
        <v>0</v>
      </c>
      <c r="BA2094">
        <f t="shared" si="905"/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f t="shared" si="906"/>
        <v>0</v>
      </c>
      <c r="BM2094">
        <f t="shared" si="907"/>
        <v>0</v>
      </c>
      <c r="BN2094">
        <f t="shared" si="908"/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f t="shared" si="921"/>
        <v>0</v>
      </c>
      <c r="BV2094">
        <f t="shared" si="922"/>
        <v>0</v>
      </c>
      <c r="BW2094">
        <f t="shared" si="923"/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f t="shared" si="909"/>
        <v>0</v>
      </c>
      <c r="CI2094">
        <f t="shared" si="910"/>
        <v>0</v>
      </c>
      <c r="CJ2094">
        <f t="shared" si="911"/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f t="shared" si="912"/>
        <v>0</v>
      </c>
      <c r="CR2094">
        <f t="shared" si="913"/>
        <v>0</v>
      </c>
      <c r="CS2094">
        <f t="shared" si="914"/>
        <v>0</v>
      </c>
      <c r="CT2094">
        <f t="shared" si="915"/>
        <v>0</v>
      </c>
      <c r="CU2094">
        <f t="shared" si="916"/>
        <v>0</v>
      </c>
      <c r="CV2094">
        <f t="shared" si="917"/>
        <v>0</v>
      </c>
      <c r="CW2094">
        <f t="shared" si="918"/>
        <v>91</v>
      </c>
      <c r="CX2094">
        <f t="shared" si="919"/>
        <v>80</v>
      </c>
      <c r="CY2094">
        <f t="shared" si="920"/>
        <v>171</v>
      </c>
    </row>
    <row r="2095" spans="1:103">
      <c r="A2095" t="s">
        <v>74</v>
      </c>
      <c r="B2095" t="s">
        <v>3481</v>
      </c>
      <c r="C2095" t="s">
        <v>5074</v>
      </c>
      <c r="D2095">
        <v>101633</v>
      </c>
      <c r="E2095" t="s">
        <v>5086</v>
      </c>
      <c r="F2095" t="s">
        <v>5087</v>
      </c>
      <c r="H2095" t="s">
        <v>3485</v>
      </c>
      <c r="I2095" t="s">
        <v>3542</v>
      </c>
      <c r="J2095" t="s">
        <v>3539</v>
      </c>
      <c r="K2095" t="s">
        <v>5088</v>
      </c>
      <c r="L2095" t="s">
        <v>83</v>
      </c>
      <c r="M2095" t="s">
        <v>84</v>
      </c>
      <c r="N2095" t="s">
        <v>85</v>
      </c>
      <c r="O2095" t="s">
        <v>86</v>
      </c>
      <c r="P2095" t="s">
        <v>87</v>
      </c>
      <c r="Q2095" s="7" t="s">
        <v>8134</v>
      </c>
      <c r="R2095">
        <v>16</v>
      </c>
      <c r="S2095">
        <v>18</v>
      </c>
      <c r="T2095">
        <f t="shared" si="896"/>
        <v>34</v>
      </c>
      <c r="U2095">
        <v>43</v>
      </c>
      <c r="V2095">
        <v>21</v>
      </c>
      <c r="W2095">
        <v>26</v>
      </c>
      <c r="X2095">
        <v>23</v>
      </c>
      <c r="Y2095">
        <v>23</v>
      </c>
      <c r="Z2095">
        <v>23</v>
      </c>
      <c r="AA2095">
        <v>28</v>
      </c>
      <c r="AB2095">
        <v>37</v>
      </c>
      <c r="AC2095">
        <v>40</v>
      </c>
      <c r="AD2095">
        <v>29</v>
      </c>
      <c r="AE2095">
        <v>28</v>
      </c>
      <c r="AF2095">
        <v>22</v>
      </c>
      <c r="AG2095">
        <v>0</v>
      </c>
      <c r="AH2095">
        <v>0</v>
      </c>
      <c r="AI2095">
        <f t="shared" si="897"/>
        <v>188</v>
      </c>
      <c r="AJ2095">
        <f t="shared" si="898"/>
        <v>155</v>
      </c>
      <c r="AK2095">
        <f t="shared" si="899"/>
        <v>343</v>
      </c>
      <c r="AL2095">
        <f t="shared" si="900"/>
        <v>204</v>
      </c>
      <c r="AM2095">
        <f t="shared" si="901"/>
        <v>173</v>
      </c>
      <c r="AN2095">
        <f t="shared" si="902"/>
        <v>377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f t="shared" si="903"/>
        <v>0</v>
      </c>
      <c r="AZ2095">
        <f t="shared" si="904"/>
        <v>0</v>
      </c>
      <c r="BA2095">
        <f t="shared" si="905"/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f t="shared" si="906"/>
        <v>0</v>
      </c>
      <c r="BM2095">
        <f t="shared" si="907"/>
        <v>0</v>
      </c>
      <c r="BN2095">
        <f t="shared" si="908"/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f t="shared" si="921"/>
        <v>0</v>
      </c>
      <c r="BV2095">
        <f t="shared" si="922"/>
        <v>0</v>
      </c>
      <c r="BW2095">
        <f t="shared" si="923"/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f t="shared" si="909"/>
        <v>0</v>
      </c>
      <c r="CI2095">
        <f t="shared" si="910"/>
        <v>0</v>
      </c>
      <c r="CJ2095">
        <f t="shared" si="911"/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f t="shared" si="912"/>
        <v>0</v>
      </c>
      <c r="CR2095">
        <f t="shared" si="913"/>
        <v>0</v>
      </c>
      <c r="CS2095">
        <f t="shared" si="914"/>
        <v>0</v>
      </c>
      <c r="CT2095">
        <f t="shared" si="915"/>
        <v>0</v>
      </c>
      <c r="CU2095">
        <f t="shared" si="916"/>
        <v>0</v>
      </c>
      <c r="CV2095">
        <f t="shared" si="917"/>
        <v>0</v>
      </c>
      <c r="CW2095">
        <f t="shared" si="918"/>
        <v>204</v>
      </c>
      <c r="CX2095">
        <f t="shared" si="919"/>
        <v>173</v>
      </c>
      <c r="CY2095">
        <f t="shared" si="920"/>
        <v>377</v>
      </c>
    </row>
    <row r="2096" spans="1:103">
      <c r="A2096" t="s">
        <v>74</v>
      </c>
      <c r="B2096" t="s">
        <v>3481</v>
      </c>
      <c r="C2096" t="s">
        <v>5074</v>
      </c>
      <c r="D2096">
        <v>101634</v>
      </c>
      <c r="E2096" t="s">
        <v>5089</v>
      </c>
      <c r="F2096" t="s">
        <v>5090</v>
      </c>
      <c r="H2096" t="s">
        <v>3485</v>
      </c>
      <c r="I2096" t="s">
        <v>3542</v>
      </c>
      <c r="J2096" t="s">
        <v>3539</v>
      </c>
      <c r="K2096" t="s">
        <v>5090</v>
      </c>
      <c r="L2096" t="s">
        <v>83</v>
      </c>
      <c r="M2096" t="s">
        <v>84</v>
      </c>
      <c r="N2096" t="s">
        <v>85</v>
      </c>
      <c r="O2096" t="s">
        <v>86</v>
      </c>
      <c r="P2096" t="s">
        <v>87</v>
      </c>
      <c r="Q2096" s="7" t="s">
        <v>8134</v>
      </c>
      <c r="R2096">
        <v>39</v>
      </c>
      <c r="S2096">
        <v>38</v>
      </c>
      <c r="T2096">
        <f t="shared" si="896"/>
        <v>77</v>
      </c>
      <c r="U2096">
        <v>30</v>
      </c>
      <c r="V2096">
        <v>35</v>
      </c>
      <c r="W2096">
        <v>35</v>
      </c>
      <c r="X2096">
        <v>29</v>
      </c>
      <c r="Y2096">
        <v>33</v>
      </c>
      <c r="Z2096">
        <v>26</v>
      </c>
      <c r="AA2096">
        <v>34</v>
      </c>
      <c r="AB2096">
        <v>29</v>
      </c>
      <c r="AC2096">
        <v>33</v>
      </c>
      <c r="AD2096">
        <v>24</v>
      </c>
      <c r="AE2096">
        <v>32</v>
      </c>
      <c r="AF2096">
        <v>25</v>
      </c>
      <c r="AG2096">
        <v>0</v>
      </c>
      <c r="AH2096">
        <v>0</v>
      </c>
      <c r="AI2096">
        <f t="shared" si="897"/>
        <v>197</v>
      </c>
      <c r="AJ2096">
        <f t="shared" si="898"/>
        <v>168</v>
      </c>
      <c r="AK2096">
        <f t="shared" si="899"/>
        <v>365</v>
      </c>
      <c r="AL2096">
        <f t="shared" si="900"/>
        <v>236</v>
      </c>
      <c r="AM2096">
        <f t="shared" si="901"/>
        <v>206</v>
      </c>
      <c r="AN2096">
        <f t="shared" si="902"/>
        <v>442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f t="shared" si="903"/>
        <v>0</v>
      </c>
      <c r="AZ2096">
        <f t="shared" si="904"/>
        <v>0</v>
      </c>
      <c r="BA2096">
        <f t="shared" si="905"/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f t="shared" si="906"/>
        <v>0</v>
      </c>
      <c r="BM2096">
        <f t="shared" si="907"/>
        <v>0</v>
      </c>
      <c r="BN2096">
        <f t="shared" si="908"/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f t="shared" si="921"/>
        <v>0</v>
      </c>
      <c r="BV2096">
        <f t="shared" si="922"/>
        <v>0</v>
      </c>
      <c r="BW2096">
        <f t="shared" si="923"/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f t="shared" si="909"/>
        <v>0</v>
      </c>
      <c r="CI2096">
        <f t="shared" si="910"/>
        <v>0</v>
      </c>
      <c r="CJ2096">
        <f t="shared" si="911"/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f t="shared" si="912"/>
        <v>0</v>
      </c>
      <c r="CR2096">
        <f t="shared" si="913"/>
        <v>0</v>
      </c>
      <c r="CS2096">
        <f t="shared" si="914"/>
        <v>0</v>
      </c>
      <c r="CT2096">
        <f t="shared" si="915"/>
        <v>0</v>
      </c>
      <c r="CU2096">
        <f t="shared" si="916"/>
        <v>0</v>
      </c>
      <c r="CV2096">
        <f t="shared" si="917"/>
        <v>0</v>
      </c>
      <c r="CW2096">
        <f t="shared" si="918"/>
        <v>236</v>
      </c>
      <c r="CX2096">
        <f t="shared" si="919"/>
        <v>206</v>
      </c>
      <c r="CY2096">
        <f t="shared" si="920"/>
        <v>442</v>
      </c>
    </row>
    <row r="2097" spans="1:103">
      <c r="A2097" t="s">
        <v>74</v>
      </c>
      <c r="B2097" t="s">
        <v>3481</v>
      </c>
      <c r="C2097" t="s">
        <v>5074</v>
      </c>
      <c r="D2097">
        <v>101635</v>
      </c>
      <c r="E2097" t="s">
        <v>5091</v>
      </c>
      <c r="F2097" t="s">
        <v>5092</v>
      </c>
      <c r="H2097" t="s">
        <v>3485</v>
      </c>
      <c r="I2097" t="s">
        <v>3542</v>
      </c>
      <c r="J2097" t="s">
        <v>3539</v>
      </c>
      <c r="K2097" t="s">
        <v>5093</v>
      </c>
      <c r="L2097" t="s">
        <v>83</v>
      </c>
      <c r="M2097" t="s">
        <v>84</v>
      </c>
      <c r="N2097" t="s">
        <v>85</v>
      </c>
      <c r="O2097" t="s">
        <v>86</v>
      </c>
      <c r="P2097" t="s">
        <v>87</v>
      </c>
      <c r="Q2097" s="7" t="s">
        <v>8134</v>
      </c>
      <c r="R2097">
        <v>26</v>
      </c>
      <c r="S2097">
        <v>24</v>
      </c>
      <c r="T2097">
        <f t="shared" si="896"/>
        <v>50</v>
      </c>
      <c r="U2097">
        <v>23</v>
      </c>
      <c r="V2097">
        <v>26</v>
      </c>
      <c r="W2097">
        <v>39</v>
      </c>
      <c r="X2097">
        <v>28</v>
      </c>
      <c r="Y2097">
        <v>17</v>
      </c>
      <c r="Z2097">
        <v>26</v>
      </c>
      <c r="AA2097">
        <v>32</v>
      </c>
      <c r="AB2097">
        <v>24</v>
      </c>
      <c r="AC2097">
        <v>28</v>
      </c>
      <c r="AD2097">
        <v>19</v>
      </c>
      <c r="AE2097">
        <v>16</v>
      </c>
      <c r="AF2097">
        <v>21</v>
      </c>
      <c r="AG2097">
        <v>0</v>
      </c>
      <c r="AH2097">
        <v>0</v>
      </c>
      <c r="AI2097">
        <f t="shared" si="897"/>
        <v>155</v>
      </c>
      <c r="AJ2097">
        <f t="shared" si="898"/>
        <v>144</v>
      </c>
      <c r="AK2097">
        <f t="shared" si="899"/>
        <v>299</v>
      </c>
      <c r="AL2097">
        <f t="shared" si="900"/>
        <v>181</v>
      </c>
      <c r="AM2097">
        <f t="shared" si="901"/>
        <v>168</v>
      </c>
      <c r="AN2097">
        <f t="shared" si="902"/>
        <v>349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f t="shared" si="903"/>
        <v>0</v>
      </c>
      <c r="AZ2097">
        <f t="shared" si="904"/>
        <v>0</v>
      </c>
      <c r="BA2097">
        <f t="shared" si="905"/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f t="shared" si="906"/>
        <v>0</v>
      </c>
      <c r="BM2097">
        <f t="shared" si="907"/>
        <v>0</v>
      </c>
      <c r="BN2097">
        <f t="shared" si="908"/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f t="shared" si="921"/>
        <v>0</v>
      </c>
      <c r="BV2097">
        <f t="shared" si="922"/>
        <v>0</v>
      </c>
      <c r="BW2097">
        <f t="shared" si="923"/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f t="shared" si="909"/>
        <v>0</v>
      </c>
      <c r="CI2097">
        <f t="shared" si="910"/>
        <v>0</v>
      </c>
      <c r="CJ2097">
        <f t="shared" si="911"/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f t="shared" si="912"/>
        <v>0</v>
      </c>
      <c r="CR2097">
        <f t="shared" si="913"/>
        <v>0</v>
      </c>
      <c r="CS2097">
        <f t="shared" si="914"/>
        <v>0</v>
      </c>
      <c r="CT2097">
        <f t="shared" si="915"/>
        <v>0</v>
      </c>
      <c r="CU2097">
        <f t="shared" si="916"/>
        <v>0</v>
      </c>
      <c r="CV2097">
        <f t="shared" si="917"/>
        <v>0</v>
      </c>
      <c r="CW2097">
        <f t="shared" si="918"/>
        <v>181</v>
      </c>
      <c r="CX2097">
        <f t="shared" si="919"/>
        <v>168</v>
      </c>
      <c r="CY2097">
        <f t="shared" si="920"/>
        <v>349</v>
      </c>
    </row>
    <row r="2098" spans="1:103">
      <c r="A2098" t="s">
        <v>74</v>
      </c>
      <c r="B2098" t="s">
        <v>3481</v>
      </c>
      <c r="C2098" t="s">
        <v>5074</v>
      </c>
      <c r="D2098">
        <v>101636</v>
      </c>
      <c r="E2098" t="s">
        <v>5094</v>
      </c>
      <c r="F2098" t="s">
        <v>5095</v>
      </c>
      <c r="H2098" t="s">
        <v>3485</v>
      </c>
      <c r="I2098" t="s">
        <v>3542</v>
      </c>
      <c r="J2098" t="s">
        <v>3539</v>
      </c>
      <c r="K2098" t="s">
        <v>5096</v>
      </c>
      <c r="L2098" t="s">
        <v>83</v>
      </c>
      <c r="M2098" t="s">
        <v>84</v>
      </c>
      <c r="N2098" t="s">
        <v>85</v>
      </c>
      <c r="O2098" t="s">
        <v>86</v>
      </c>
      <c r="P2098" t="s">
        <v>87</v>
      </c>
      <c r="Q2098" s="7" t="s">
        <v>8134</v>
      </c>
      <c r="R2098">
        <v>27</v>
      </c>
      <c r="S2098">
        <v>21</v>
      </c>
      <c r="T2098">
        <f t="shared" si="896"/>
        <v>48</v>
      </c>
      <c r="U2098">
        <v>27</v>
      </c>
      <c r="V2098">
        <v>22</v>
      </c>
      <c r="W2098">
        <v>31</v>
      </c>
      <c r="X2098">
        <v>27</v>
      </c>
      <c r="Y2098">
        <v>23</v>
      </c>
      <c r="Z2098">
        <v>29</v>
      </c>
      <c r="AA2098">
        <v>37</v>
      </c>
      <c r="AB2098">
        <v>26</v>
      </c>
      <c r="AC2098">
        <v>28</v>
      </c>
      <c r="AD2098">
        <v>25</v>
      </c>
      <c r="AE2098">
        <v>25</v>
      </c>
      <c r="AF2098">
        <v>29</v>
      </c>
      <c r="AG2098">
        <v>0</v>
      </c>
      <c r="AH2098">
        <v>0</v>
      </c>
      <c r="AI2098">
        <f t="shared" si="897"/>
        <v>171</v>
      </c>
      <c r="AJ2098">
        <f t="shared" si="898"/>
        <v>158</v>
      </c>
      <c r="AK2098">
        <f t="shared" si="899"/>
        <v>329</v>
      </c>
      <c r="AL2098">
        <f t="shared" si="900"/>
        <v>198</v>
      </c>
      <c r="AM2098">
        <f t="shared" si="901"/>
        <v>179</v>
      </c>
      <c r="AN2098">
        <f t="shared" si="902"/>
        <v>377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f t="shared" si="903"/>
        <v>0</v>
      </c>
      <c r="AZ2098">
        <f t="shared" si="904"/>
        <v>0</v>
      </c>
      <c r="BA2098">
        <f t="shared" si="905"/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f t="shared" si="906"/>
        <v>0</v>
      </c>
      <c r="BM2098">
        <f t="shared" si="907"/>
        <v>0</v>
      </c>
      <c r="BN2098">
        <f t="shared" si="908"/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f t="shared" si="921"/>
        <v>0</v>
      </c>
      <c r="BV2098">
        <f t="shared" si="922"/>
        <v>0</v>
      </c>
      <c r="BW2098">
        <f t="shared" si="923"/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f t="shared" si="909"/>
        <v>0</v>
      </c>
      <c r="CI2098">
        <f t="shared" si="910"/>
        <v>0</v>
      </c>
      <c r="CJ2098">
        <f t="shared" si="911"/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f t="shared" si="912"/>
        <v>0</v>
      </c>
      <c r="CR2098">
        <f t="shared" si="913"/>
        <v>0</v>
      </c>
      <c r="CS2098">
        <f t="shared" si="914"/>
        <v>0</v>
      </c>
      <c r="CT2098">
        <f t="shared" si="915"/>
        <v>0</v>
      </c>
      <c r="CU2098">
        <f t="shared" si="916"/>
        <v>0</v>
      </c>
      <c r="CV2098">
        <f t="shared" si="917"/>
        <v>0</v>
      </c>
      <c r="CW2098">
        <f t="shared" si="918"/>
        <v>198</v>
      </c>
      <c r="CX2098">
        <f t="shared" si="919"/>
        <v>179</v>
      </c>
      <c r="CY2098">
        <f t="shared" si="920"/>
        <v>377</v>
      </c>
    </row>
    <row r="2099" spans="1:103">
      <c r="A2099" t="s">
        <v>74</v>
      </c>
      <c r="B2099" t="s">
        <v>3481</v>
      </c>
      <c r="C2099" t="s">
        <v>5074</v>
      </c>
      <c r="D2099">
        <v>101637</v>
      </c>
      <c r="E2099" t="s">
        <v>5097</v>
      </c>
      <c r="F2099" t="s">
        <v>5098</v>
      </c>
      <c r="H2099" t="s">
        <v>3485</v>
      </c>
      <c r="I2099" t="s">
        <v>3542</v>
      </c>
      <c r="J2099" t="s">
        <v>3539</v>
      </c>
      <c r="K2099" t="s">
        <v>1262</v>
      </c>
      <c r="L2099" t="s">
        <v>83</v>
      </c>
      <c r="M2099" t="s">
        <v>84</v>
      </c>
      <c r="N2099" t="s">
        <v>85</v>
      </c>
      <c r="O2099" t="s">
        <v>86</v>
      </c>
      <c r="P2099" t="s">
        <v>87</v>
      </c>
      <c r="Q2099" s="7" t="s">
        <v>8134</v>
      </c>
      <c r="R2099">
        <v>72</v>
      </c>
      <c r="S2099">
        <v>89</v>
      </c>
      <c r="T2099">
        <f t="shared" si="896"/>
        <v>161</v>
      </c>
      <c r="U2099">
        <v>94</v>
      </c>
      <c r="V2099">
        <v>70</v>
      </c>
      <c r="W2099">
        <v>105</v>
      </c>
      <c r="X2099">
        <v>100</v>
      </c>
      <c r="Y2099">
        <v>92</v>
      </c>
      <c r="Z2099">
        <v>83</v>
      </c>
      <c r="AA2099">
        <v>108</v>
      </c>
      <c r="AB2099">
        <v>109</v>
      </c>
      <c r="AC2099">
        <v>92</v>
      </c>
      <c r="AD2099">
        <v>88</v>
      </c>
      <c r="AE2099">
        <v>89</v>
      </c>
      <c r="AF2099">
        <v>100</v>
      </c>
      <c r="AG2099">
        <v>24</v>
      </c>
      <c r="AH2099">
        <v>11</v>
      </c>
      <c r="AI2099">
        <f t="shared" si="897"/>
        <v>604</v>
      </c>
      <c r="AJ2099">
        <f t="shared" si="898"/>
        <v>561</v>
      </c>
      <c r="AK2099">
        <f t="shared" si="899"/>
        <v>1165</v>
      </c>
      <c r="AL2099">
        <f t="shared" si="900"/>
        <v>676</v>
      </c>
      <c r="AM2099">
        <f t="shared" si="901"/>
        <v>650</v>
      </c>
      <c r="AN2099">
        <f t="shared" si="902"/>
        <v>1326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f t="shared" si="903"/>
        <v>0</v>
      </c>
      <c r="AZ2099">
        <f t="shared" si="904"/>
        <v>0</v>
      </c>
      <c r="BA2099">
        <f t="shared" si="905"/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f t="shared" si="906"/>
        <v>0</v>
      </c>
      <c r="BM2099">
        <f t="shared" si="907"/>
        <v>0</v>
      </c>
      <c r="BN2099">
        <f t="shared" si="908"/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f t="shared" si="921"/>
        <v>0</v>
      </c>
      <c r="BV2099">
        <f t="shared" si="922"/>
        <v>0</v>
      </c>
      <c r="BW2099">
        <f t="shared" si="923"/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f t="shared" si="909"/>
        <v>0</v>
      </c>
      <c r="CI2099">
        <f t="shared" si="910"/>
        <v>0</v>
      </c>
      <c r="CJ2099">
        <f t="shared" si="911"/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f t="shared" si="912"/>
        <v>0</v>
      </c>
      <c r="CR2099">
        <f t="shared" si="913"/>
        <v>0</v>
      </c>
      <c r="CS2099">
        <f t="shared" si="914"/>
        <v>0</v>
      </c>
      <c r="CT2099">
        <f t="shared" si="915"/>
        <v>0</v>
      </c>
      <c r="CU2099">
        <f t="shared" si="916"/>
        <v>0</v>
      </c>
      <c r="CV2099">
        <f t="shared" si="917"/>
        <v>0</v>
      </c>
      <c r="CW2099">
        <f t="shared" si="918"/>
        <v>676</v>
      </c>
      <c r="CX2099">
        <f t="shared" si="919"/>
        <v>650</v>
      </c>
      <c r="CY2099">
        <f t="shared" si="920"/>
        <v>1326</v>
      </c>
    </row>
    <row r="2100" spans="1:103">
      <c r="A2100" t="s">
        <v>74</v>
      </c>
      <c r="B2100" t="s">
        <v>3481</v>
      </c>
      <c r="C2100" t="s">
        <v>5074</v>
      </c>
      <c r="D2100">
        <v>101638</v>
      </c>
      <c r="E2100" t="s">
        <v>5099</v>
      </c>
      <c r="F2100" t="s">
        <v>5100</v>
      </c>
      <c r="H2100" t="s">
        <v>3485</v>
      </c>
      <c r="I2100" t="s">
        <v>3542</v>
      </c>
      <c r="J2100" t="s">
        <v>3539</v>
      </c>
      <c r="K2100" t="s">
        <v>5100</v>
      </c>
      <c r="L2100" t="s">
        <v>83</v>
      </c>
      <c r="M2100" t="s">
        <v>84</v>
      </c>
      <c r="N2100" t="s">
        <v>85</v>
      </c>
      <c r="O2100" t="s">
        <v>86</v>
      </c>
      <c r="P2100" t="s">
        <v>87</v>
      </c>
      <c r="Q2100" s="7" t="s">
        <v>8134</v>
      </c>
      <c r="R2100">
        <v>54</v>
      </c>
      <c r="S2100">
        <v>49</v>
      </c>
      <c r="T2100">
        <f t="shared" si="896"/>
        <v>103</v>
      </c>
      <c r="U2100">
        <v>39</v>
      </c>
      <c r="V2100">
        <v>43</v>
      </c>
      <c r="W2100">
        <v>45</v>
      </c>
      <c r="X2100">
        <v>43</v>
      </c>
      <c r="Y2100">
        <v>62</v>
      </c>
      <c r="Z2100">
        <v>51</v>
      </c>
      <c r="AA2100">
        <v>57</v>
      </c>
      <c r="AB2100">
        <v>52</v>
      </c>
      <c r="AC2100">
        <v>65</v>
      </c>
      <c r="AD2100">
        <v>52</v>
      </c>
      <c r="AE2100">
        <v>43</v>
      </c>
      <c r="AF2100">
        <v>35</v>
      </c>
      <c r="AG2100">
        <v>0</v>
      </c>
      <c r="AH2100">
        <v>0</v>
      </c>
      <c r="AI2100">
        <f t="shared" si="897"/>
        <v>311</v>
      </c>
      <c r="AJ2100">
        <f t="shared" si="898"/>
        <v>276</v>
      </c>
      <c r="AK2100">
        <f t="shared" si="899"/>
        <v>587</v>
      </c>
      <c r="AL2100">
        <f t="shared" si="900"/>
        <v>365</v>
      </c>
      <c r="AM2100">
        <f t="shared" si="901"/>
        <v>325</v>
      </c>
      <c r="AN2100">
        <f t="shared" si="902"/>
        <v>690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f t="shared" si="903"/>
        <v>0</v>
      </c>
      <c r="AZ2100">
        <f t="shared" si="904"/>
        <v>0</v>
      </c>
      <c r="BA2100">
        <f t="shared" si="905"/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f t="shared" si="906"/>
        <v>0</v>
      </c>
      <c r="BM2100">
        <f t="shared" si="907"/>
        <v>0</v>
      </c>
      <c r="BN2100">
        <f t="shared" si="908"/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f t="shared" si="921"/>
        <v>0</v>
      </c>
      <c r="BV2100">
        <f t="shared" si="922"/>
        <v>0</v>
      </c>
      <c r="BW2100">
        <f t="shared" si="923"/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f t="shared" si="909"/>
        <v>0</v>
      </c>
      <c r="CI2100">
        <f t="shared" si="910"/>
        <v>0</v>
      </c>
      <c r="CJ2100">
        <f t="shared" si="911"/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f t="shared" si="912"/>
        <v>0</v>
      </c>
      <c r="CR2100">
        <f t="shared" si="913"/>
        <v>0</v>
      </c>
      <c r="CS2100">
        <f t="shared" si="914"/>
        <v>0</v>
      </c>
      <c r="CT2100">
        <f t="shared" si="915"/>
        <v>0</v>
      </c>
      <c r="CU2100">
        <f t="shared" si="916"/>
        <v>0</v>
      </c>
      <c r="CV2100">
        <f t="shared" si="917"/>
        <v>0</v>
      </c>
      <c r="CW2100">
        <f t="shared" si="918"/>
        <v>365</v>
      </c>
      <c r="CX2100">
        <f t="shared" si="919"/>
        <v>325</v>
      </c>
      <c r="CY2100">
        <f t="shared" si="920"/>
        <v>690</v>
      </c>
    </row>
    <row r="2101" spans="1:103">
      <c r="A2101" t="s">
        <v>74</v>
      </c>
      <c r="B2101" t="s">
        <v>3481</v>
      </c>
      <c r="C2101" t="s">
        <v>5074</v>
      </c>
      <c r="D2101">
        <v>300193</v>
      </c>
      <c r="E2101" t="s">
        <v>5101</v>
      </c>
      <c r="F2101" t="s">
        <v>1262</v>
      </c>
      <c r="H2101" t="s">
        <v>3485</v>
      </c>
      <c r="I2101" t="s">
        <v>3542</v>
      </c>
      <c r="J2101" t="s">
        <v>3539</v>
      </c>
      <c r="K2101" t="s">
        <v>1262</v>
      </c>
      <c r="L2101" t="s">
        <v>83</v>
      </c>
      <c r="M2101" t="s">
        <v>84</v>
      </c>
      <c r="N2101" t="s">
        <v>85</v>
      </c>
      <c r="O2101" t="s">
        <v>122</v>
      </c>
      <c r="P2101" t="s">
        <v>123</v>
      </c>
      <c r="Q2101" s="7" t="s">
        <v>8132</v>
      </c>
      <c r="R2101">
        <v>0</v>
      </c>
      <c r="S2101">
        <v>0</v>
      </c>
      <c r="T2101">
        <f t="shared" si="896"/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f t="shared" si="897"/>
        <v>0</v>
      </c>
      <c r="AJ2101">
        <f t="shared" si="898"/>
        <v>0</v>
      </c>
      <c r="AK2101">
        <f t="shared" si="899"/>
        <v>0</v>
      </c>
      <c r="AL2101">
        <f t="shared" si="900"/>
        <v>0</v>
      </c>
      <c r="AM2101">
        <f t="shared" si="901"/>
        <v>0</v>
      </c>
      <c r="AN2101">
        <f t="shared" si="902"/>
        <v>0</v>
      </c>
      <c r="AO2101">
        <v>363</v>
      </c>
      <c r="AP2101">
        <v>326</v>
      </c>
      <c r="AQ2101">
        <v>317</v>
      </c>
      <c r="AR2101">
        <v>359</v>
      </c>
      <c r="AS2101">
        <v>415</v>
      </c>
      <c r="AT2101">
        <v>400</v>
      </c>
      <c r="AU2101">
        <v>443</v>
      </c>
      <c r="AV2101">
        <v>428</v>
      </c>
      <c r="AW2101">
        <v>0</v>
      </c>
      <c r="AX2101">
        <v>0</v>
      </c>
      <c r="AY2101">
        <f t="shared" si="903"/>
        <v>1538</v>
      </c>
      <c r="AZ2101">
        <f t="shared" si="904"/>
        <v>1513</v>
      </c>
      <c r="BA2101">
        <f t="shared" si="905"/>
        <v>3051</v>
      </c>
      <c r="BB2101">
        <v>18</v>
      </c>
      <c r="BC2101">
        <v>29</v>
      </c>
      <c r="BD2101">
        <v>203</v>
      </c>
      <c r="BE2101">
        <v>186</v>
      </c>
      <c r="BF2101">
        <v>58</v>
      </c>
      <c r="BG2101">
        <v>100</v>
      </c>
      <c r="BH2101">
        <v>0</v>
      </c>
      <c r="BI2101">
        <v>0</v>
      </c>
      <c r="BJ2101">
        <v>0</v>
      </c>
      <c r="BK2101">
        <v>0</v>
      </c>
      <c r="BL2101">
        <f t="shared" si="906"/>
        <v>279</v>
      </c>
      <c r="BM2101">
        <f t="shared" si="907"/>
        <v>315</v>
      </c>
      <c r="BN2101">
        <f t="shared" si="908"/>
        <v>594</v>
      </c>
      <c r="BO2101">
        <v>213</v>
      </c>
      <c r="BP2101">
        <v>115</v>
      </c>
      <c r="BQ2101">
        <v>0</v>
      </c>
      <c r="BR2101">
        <v>0</v>
      </c>
      <c r="BS2101">
        <v>0</v>
      </c>
      <c r="BT2101">
        <v>0</v>
      </c>
      <c r="BU2101">
        <f t="shared" si="921"/>
        <v>492</v>
      </c>
      <c r="BV2101">
        <f t="shared" si="922"/>
        <v>430</v>
      </c>
      <c r="BW2101">
        <f t="shared" si="923"/>
        <v>922</v>
      </c>
      <c r="BX2101">
        <v>18</v>
      </c>
      <c r="BY2101">
        <v>67</v>
      </c>
      <c r="BZ2101">
        <v>174</v>
      </c>
      <c r="CA2101">
        <v>214</v>
      </c>
      <c r="CB2101">
        <v>78</v>
      </c>
      <c r="CC2101">
        <v>94</v>
      </c>
      <c r="CD2101">
        <v>0</v>
      </c>
      <c r="CE2101">
        <v>0</v>
      </c>
      <c r="CF2101">
        <v>0</v>
      </c>
      <c r="CG2101">
        <v>0</v>
      </c>
      <c r="CH2101">
        <f t="shared" si="909"/>
        <v>270</v>
      </c>
      <c r="CI2101">
        <f t="shared" si="910"/>
        <v>375</v>
      </c>
      <c r="CJ2101">
        <f t="shared" si="911"/>
        <v>645</v>
      </c>
      <c r="CK2101">
        <v>173</v>
      </c>
      <c r="CL2101">
        <v>91</v>
      </c>
      <c r="CM2101">
        <v>0</v>
      </c>
      <c r="CN2101">
        <v>0</v>
      </c>
      <c r="CO2101">
        <v>0</v>
      </c>
      <c r="CP2101">
        <v>0</v>
      </c>
      <c r="CQ2101">
        <f t="shared" si="912"/>
        <v>443</v>
      </c>
      <c r="CR2101">
        <f t="shared" si="913"/>
        <v>466</v>
      </c>
      <c r="CS2101">
        <f t="shared" si="914"/>
        <v>909</v>
      </c>
      <c r="CT2101">
        <f t="shared" si="915"/>
        <v>935</v>
      </c>
      <c r="CU2101">
        <f t="shared" si="916"/>
        <v>896</v>
      </c>
      <c r="CV2101">
        <f t="shared" si="917"/>
        <v>1831</v>
      </c>
      <c r="CW2101">
        <f t="shared" si="918"/>
        <v>2473</v>
      </c>
      <c r="CX2101">
        <f t="shared" si="919"/>
        <v>2409</v>
      </c>
      <c r="CY2101">
        <f t="shared" si="920"/>
        <v>4882</v>
      </c>
    </row>
    <row r="2102" spans="1:103">
      <c r="A2102" t="s">
        <v>74</v>
      </c>
      <c r="B2102" t="s">
        <v>3481</v>
      </c>
      <c r="C2102" t="s">
        <v>5074</v>
      </c>
      <c r="D2102">
        <v>300266</v>
      </c>
      <c r="E2102" t="s">
        <v>5102</v>
      </c>
      <c r="F2102" t="s">
        <v>5103</v>
      </c>
      <c r="H2102" t="s">
        <v>3485</v>
      </c>
      <c r="I2102" t="s">
        <v>3542</v>
      </c>
      <c r="J2102" t="s">
        <v>3539</v>
      </c>
      <c r="K2102" t="s">
        <v>5100</v>
      </c>
      <c r="L2102" t="s">
        <v>83</v>
      </c>
      <c r="M2102" t="s">
        <v>84</v>
      </c>
      <c r="N2102" t="s">
        <v>85</v>
      </c>
      <c r="O2102" t="s">
        <v>122</v>
      </c>
      <c r="P2102" t="s">
        <v>87</v>
      </c>
      <c r="Q2102" s="7" t="s">
        <v>8132</v>
      </c>
      <c r="R2102">
        <v>0</v>
      </c>
      <c r="S2102">
        <v>0</v>
      </c>
      <c r="T2102">
        <f t="shared" si="896"/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f t="shared" si="897"/>
        <v>0</v>
      </c>
      <c r="AJ2102">
        <f t="shared" si="898"/>
        <v>0</v>
      </c>
      <c r="AK2102">
        <f t="shared" si="899"/>
        <v>0</v>
      </c>
      <c r="AL2102">
        <f t="shared" si="900"/>
        <v>0</v>
      </c>
      <c r="AM2102">
        <f t="shared" si="901"/>
        <v>0</v>
      </c>
      <c r="AN2102">
        <f t="shared" si="902"/>
        <v>0</v>
      </c>
      <c r="AO2102">
        <v>52</v>
      </c>
      <c r="AP2102">
        <v>50</v>
      </c>
      <c r="AQ2102">
        <v>49</v>
      </c>
      <c r="AR2102">
        <v>46</v>
      </c>
      <c r="AS2102">
        <v>66</v>
      </c>
      <c r="AT2102">
        <v>60</v>
      </c>
      <c r="AU2102">
        <v>79</v>
      </c>
      <c r="AV2102">
        <v>63</v>
      </c>
      <c r="AW2102">
        <v>0</v>
      </c>
      <c r="AX2102">
        <v>0</v>
      </c>
      <c r="AY2102">
        <f t="shared" si="903"/>
        <v>246</v>
      </c>
      <c r="AZ2102">
        <f t="shared" si="904"/>
        <v>219</v>
      </c>
      <c r="BA2102">
        <f t="shared" si="905"/>
        <v>465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15</v>
      </c>
      <c r="BI2102">
        <v>12</v>
      </c>
      <c r="BJ2102">
        <v>0</v>
      </c>
      <c r="BK2102">
        <v>0</v>
      </c>
      <c r="BL2102">
        <f t="shared" si="906"/>
        <v>15</v>
      </c>
      <c r="BM2102">
        <f t="shared" si="907"/>
        <v>12</v>
      </c>
      <c r="BN2102">
        <f t="shared" si="908"/>
        <v>27</v>
      </c>
      <c r="BO2102">
        <v>36</v>
      </c>
      <c r="BP2102">
        <v>13</v>
      </c>
      <c r="BQ2102">
        <v>0</v>
      </c>
      <c r="BR2102">
        <v>0</v>
      </c>
      <c r="BS2102">
        <v>0</v>
      </c>
      <c r="BT2102">
        <v>0</v>
      </c>
      <c r="BU2102">
        <f t="shared" si="921"/>
        <v>51</v>
      </c>
      <c r="BV2102">
        <f t="shared" si="922"/>
        <v>25</v>
      </c>
      <c r="BW2102">
        <f t="shared" si="923"/>
        <v>76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17</v>
      </c>
      <c r="CE2102">
        <v>15</v>
      </c>
      <c r="CF2102">
        <v>0</v>
      </c>
      <c r="CG2102">
        <v>0</v>
      </c>
      <c r="CH2102">
        <f t="shared" si="909"/>
        <v>17</v>
      </c>
      <c r="CI2102">
        <f t="shared" si="910"/>
        <v>15</v>
      </c>
      <c r="CJ2102">
        <f t="shared" si="911"/>
        <v>32</v>
      </c>
      <c r="CK2102">
        <v>20</v>
      </c>
      <c r="CL2102">
        <v>13</v>
      </c>
      <c r="CM2102">
        <v>0</v>
      </c>
      <c r="CN2102">
        <v>0</v>
      </c>
      <c r="CO2102">
        <v>0</v>
      </c>
      <c r="CP2102">
        <v>0</v>
      </c>
      <c r="CQ2102">
        <f t="shared" si="912"/>
        <v>37</v>
      </c>
      <c r="CR2102">
        <f t="shared" si="913"/>
        <v>28</v>
      </c>
      <c r="CS2102">
        <f t="shared" si="914"/>
        <v>65</v>
      </c>
      <c r="CT2102">
        <f t="shared" si="915"/>
        <v>88</v>
      </c>
      <c r="CU2102">
        <f t="shared" si="916"/>
        <v>53</v>
      </c>
      <c r="CV2102">
        <f t="shared" si="917"/>
        <v>141</v>
      </c>
      <c r="CW2102">
        <f t="shared" si="918"/>
        <v>334</v>
      </c>
      <c r="CX2102">
        <f t="shared" si="919"/>
        <v>272</v>
      </c>
      <c r="CY2102">
        <f t="shared" si="920"/>
        <v>606</v>
      </c>
    </row>
    <row r="2103" spans="1:103">
      <c r="A2103" t="s">
        <v>74</v>
      </c>
      <c r="B2103" t="s">
        <v>3481</v>
      </c>
      <c r="C2103" t="s">
        <v>5074</v>
      </c>
      <c r="D2103">
        <v>400183</v>
      </c>
      <c r="E2103" t="s">
        <v>5104</v>
      </c>
      <c r="F2103" t="s">
        <v>5105</v>
      </c>
      <c r="H2103" t="s">
        <v>3485</v>
      </c>
      <c r="I2103" t="s">
        <v>3542</v>
      </c>
      <c r="J2103" t="s">
        <v>3539</v>
      </c>
      <c r="K2103" t="s">
        <v>1262</v>
      </c>
      <c r="L2103" t="s">
        <v>129</v>
      </c>
      <c r="M2103" t="s">
        <v>134</v>
      </c>
      <c r="N2103" t="s">
        <v>85</v>
      </c>
      <c r="O2103" t="s">
        <v>86</v>
      </c>
      <c r="P2103" t="s">
        <v>87</v>
      </c>
      <c r="Q2103" s="7" t="s">
        <v>8134</v>
      </c>
      <c r="R2103">
        <v>13</v>
      </c>
      <c r="S2103">
        <v>7</v>
      </c>
      <c r="T2103">
        <f t="shared" si="896"/>
        <v>20</v>
      </c>
      <c r="U2103">
        <v>9</v>
      </c>
      <c r="V2103">
        <v>9</v>
      </c>
      <c r="W2103">
        <v>11</v>
      </c>
      <c r="X2103">
        <v>7</v>
      </c>
      <c r="Y2103">
        <v>11</v>
      </c>
      <c r="Z2103">
        <v>12</v>
      </c>
      <c r="AA2103">
        <v>10</v>
      </c>
      <c r="AB2103">
        <v>7</v>
      </c>
      <c r="AC2103">
        <v>9</v>
      </c>
      <c r="AD2103">
        <v>15</v>
      </c>
      <c r="AE2103">
        <v>4</v>
      </c>
      <c r="AF2103">
        <v>6</v>
      </c>
      <c r="AG2103">
        <v>0</v>
      </c>
      <c r="AH2103">
        <v>0</v>
      </c>
      <c r="AI2103">
        <f t="shared" si="897"/>
        <v>54</v>
      </c>
      <c r="AJ2103">
        <f t="shared" si="898"/>
        <v>56</v>
      </c>
      <c r="AK2103">
        <f t="shared" si="899"/>
        <v>110</v>
      </c>
      <c r="AL2103">
        <f t="shared" si="900"/>
        <v>67</v>
      </c>
      <c r="AM2103">
        <f t="shared" si="901"/>
        <v>63</v>
      </c>
      <c r="AN2103">
        <f t="shared" si="902"/>
        <v>130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f t="shared" si="903"/>
        <v>0</v>
      </c>
      <c r="AZ2103">
        <f t="shared" si="904"/>
        <v>0</v>
      </c>
      <c r="BA2103">
        <f t="shared" si="905"/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f t="shared" si="906"/>
        <v>0</v>
      </c>
      <c r="BM2103">
        <f t="shared" si="907"/>
        <v>0</v>
      </c>
      <c r="BN2103">
        <f t="shared" si="908"/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f t="shared" si="921"/>
        <v>0</v>
      </c>
      <c r="BV2103">
        <f t="shared" si="922"/>
        <v>0</v>
      </c>
      <c r="BW2103">
        <f t="shared" si="923"/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f t="shared" si="909"/>
        <v>0</v>
      </c>
      <c r="CI2103">
        <f t="shared" si="910"/>
        <v>0</v>
      </c>
      <c r="CJ2103">
        <f t="shared" si="911"/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f t="shared" si="912"/>
        <v>0</v>
      </c>
      <c r="CR2103">
        <f t="shared" si="913"/>
        <v>0</v>
      </c>
      <c r="CS2103">
        <f t="shared" si="914"/>
        <v>0</v>
      </c>
      <c r="CT2103">
        <f t="shared" si="915"/>
        <v>0</v>
      </c>
      <c r="CU2103">
        <f t="shared" si="916"/>
        <v>0</v>
      </c>
      <c r="CV2103">
        <f t="shared" si="917"/>
        <v>0</v>
      </c>
      <c r="CW2103">
        <f t="shared" si="918"/>
        <v>67</v>
      </c>
      <c r="CX2103">
        <f t="shared" si="919"/>
        <v>63</v>
      </c>
      <c r="CY2103">
        <f t="shared" si="920"/>
        <v>130</v>
      </c>
    </row>
    <row r="2104" spans="1:103">
      <c r="A2104" t="s">
        <v>74</v>
      </c>
      <c r="B2104" t="s">
        <v>3481</v>
      </c>
      <c r="C2104" t="s">
        <v>5074</v>
      </c>
      <c r="D2104">
        <v>400184</v>
      </c>
      <c r="E2104" t="s">
        <v>5106</v>
      </c>
      <c r="F2104" t="s">
        <v>5107</v>
      </c>
      <c r="H2104" t="s">
        <v>3485</v>
      </c>
      <c r="I2104" t="s">
        <v>3542</v>
      </c>
      <c r="J2104" t="s">
        <v>3539</v>
      </c>
      <c r="K2104" t="s">
        <v>1290</v>
      </c>
      <c r="L2104" t="s">
        <v>129</v>
      </c>
      <c r="M2104" t="s">
        <v>134</v>
      </c>
      <c r="N2104" t="s">
        <v>85</v>
      </c>
      <c r="O2104" t="s">
        <v>493</v>
      </c>
      <c r="P2104" t="s">
        <v>87</v>
      </c>
      <c r="Q2104" s="8" t="s">
        <v>8136</v>
      </c>
      <c r="R2104">
        <v>1</v>
      </c>
      <c r="S2104">
        <v>0</v>
      </c>
      <c r="T2104">
        <f t="shared" si="896"/>
        <v>1</v>
      </c>
      <c r="U2104">
        <v>4</v>
      </c>
      <c r="V2104">
        <v>3</v>
      </c>
      <c r="W2104">
        <v>0</v>
      </c>
      <c r="X2104">
        <v>1</v>
      </c>
      <c r="Y2104">
        <v>2</v>
      </c>
      <c r="Z2104">
        <v>0</v>
      </c>
      <c r="AA2104">
        <v>1</v>
      </c>
      <c r="AB2104">
        <v>2</v>
      </c>
      <c r="AC2104">
        <v>4</v>
      </c>
      <c r="AD2104">
        <v>4</v>
      </c>
      <c r="AE2104">
        <v>1</v>
      </c>
      <c r="AF2104">
        <v>2</v>
      </c>
      <c r="AG2104">
        <v>0</v>
      </c>
      <c r="AH2104">
        <v>0</v>
      </c>
      <c r="AI2104">
        <f t="shared" si="897"/>
        <v>12</v>
      </c>
      <c r="AJ2104">
        <f t="shared" si="898"/>
        <v>12</v>
      </c>
      <c r="AK2104">
        <f t="shared" si="899"/>
        <v>24</v>
      </c>
      <c r="AL2104">
        <f t="shared" si="900"/>
        <v>13</v>
      </c>
      <c r="AM2104">
        <f t="shared" si="901"/>
        <v>12</v>
      </c>
      <c r="AN2104">
        <f t="shared" si="902"/>
        <v>25</v>
      </c>
      <c r="AO2104">
        <v>0</v>
      </c>
      <c r="AP2104">
        <v>1</v>
      </c>
      <c r="AQ2104">
        <v>3</v>
      </c>
      <c r="AR2104">
        <v>1</v>
      </c>
      <c r="AS2104">
        <v>0</v>
      </c>
      <c r="AT2104">
        <v>1</v>
      </c>
      <c r="AU2104">
        <v>0</v>
      </c>
      <c r="AV2104">
        <v>0</v>
      </c>
      <c r="AW2104">
        <v>0</v>
      </c>
      <c r="AX2104">
        <v>0</v>
      </c>
      <c r="AY2104">
        <f t="shared" si="903"/>
        <v>3</v>
      </c>
      <c r="AZ2104">
        <f t="shared" si="904"/>
        <v>3</v>
      </c>
      <c r="BA2104">
        <f t="shared" si="905"/>
        <v>6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f t="shared" si="906"/>
        <v>0</v>
      </c>
      <c r="BM2104">
        <f t="shared" si="907"/>
        <v>0</v>
      </c>
      <c r="BN2104">
        <f t="shared" si="908"/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f t="shared" si="921"/>
        <v>0</v>
      </c>
      <c r="BV2104">
        <f t="shared" si="922"/>
        <v>0</v>
      </c>
      <c r="BW2104">
        <f t="shared" si="923"/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f t="shared" si="909"/>
        <v>0</v>
      </c>
      <c r="CI2104">
        <f t="shared" si="910"/>
        <v>0</v>
      </c>
      <c r="CJ2104">
        <f t="shared" si="911"/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f t="shared" si="912"/>
        <v>0</v>
      </c>
      <c r="CR2104">
        <f t="shared" si="913"/>
        <v>0</v>
      </c>
      <c r="CS2104">
        <f t="shared" si="914"/>
        <v>0</v>
      </c>
      <c r="CT2104">
        <f t="shared" si="915"/>
        <v>0</v>
      </c>
      <c r="CU2104">
        <f t="shared" si="916"/>
        <v>0</v>
      </c>
      <c r="CV2104">
        <f t="shared" si="917"/>
        <v>0</v>
      </c>
      <c r="CW2104">
        <f t="shared" si="918"/>
        <v>16</v>
      </c>
      <c r="CX2104">
        <f t="shared" si="919"/>
        <v>15</v>
      </c>
      <c r="CY2104">
        <f t="shared" si="920"/>
        <v>31</v>
      </c>
    </row>
    <row r="2105" spans="1:103">
      <c r="A2105" t="s">
        <v>74</v>
      </c>
      <c r="B2105" t="s">
        <v>3481</v>
      </c>
      <c r="C2105" t="s">
        <v>5074</v>
      </c>
      <c r="D2105">
        <v>411544</v>
      </c>
      <c r="E2105" t="s">
        <v>5108</v>
      </c>
      <c r="F2105" t="s">
        <v>5109</v>
      </c>
      <c r="H2105" t="s">
        <v>3485</v>
      </c>
      <c r="I2105" t="s">
        <v>3542</v>
      </c>
      <c r="J2105" t="s">
        <v>3539</v>
      </c>
      <c r="K2105" t="s">
        <v>3903</v>
      </c>
      <c r="L2105" t="s">
        <v>129</v>
      </c>
      <c r="M2105" t="s">
        <v>130</v>
      </c>
      <c r="N2105" t="s">
        <v>85</v>
      </c>
      <c r="O2105" t="s">
        <v>86</v>
      </c>
      <c r="P2105" t="s">
        <v>87</v>
      </c>
      <c r="Q2105" s="7" t="s">
        <v>8134</v>
      </c>
      <c r="R2105">
        <v>11</v>
      </c>
      <c r="S2105">
        <v>13</v>
      </c>
      <c r="T2105">
        <f t="shared" si="896"/>
        <v>24</v>
      </c>
      <c r="U2105">
        <v>12</v>
      </c>
      <c r="V2105">
        <v>11</v>
      </c>
      <c r="W2105">
        <v>18</v>
      </c>
      <c r="X2105">
        <v>12</v>
      </c>
      <c r="Y2105">
        <v>10</v>
      </c>
      <c r="Z2105">
        <v>7</v>
      </c>
      <c r="AA2105">
        <v>8</v>
      </c>
      <c r="AB2105">
        <v>10</v>
      </c>
      <c r="AC2105">
        <v>8</v>
      </c>
      <c r="AD2105">
        <v>9</v>
      </c>
      <c r="AE2105">
        <v>4</v>
      </c>
      <c r="AF2105">
        <v>7</v>
      </c>
      <c r="AG2105">
        <v>0</v>
      </c>
      <c r="AH2105">
        <v>0</v>
      </c>
      <c r="AI2105">
        <f t="shared" si="897"/>
        <v>60</v>
      </c>
      <c r="AJ2105">
        <f t="shared" si="898"/>
        <v>56</v>
      </c>
      <c r="AK2105">
        <f t="shared" si="899"/>
        <v>116</v>
      </c>
      <c r="AL2105">
        <f t="shared" si="900"/>
        <v>71</v>
      </c>
      <c r="AM2105">
        <f t="shared" si="901"/>
        <v>69</v>
      </c>
      <c r="AN2105">
        <f t="shared" si="902"/>
        <v>140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f t="shared" si="903"/>
        <v>0</v>
      </c>
      <c r="AZ2105">
        <f t="shared" si="904"/>
        <v>0</v>
      </c>
      <c r="BA2105">
        <f t="shared" si="905"/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f t="shared" si="906"/>
        <v>0</v>
      </c>
      <c r="BM2105">
        <f t="shared" si="907"/>
        <v>0</v>
      </c>
      <c r="BN2105">
        <f t="shared" si="908"/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f t="shared" si="921"/>
        <v>0</v>
      </c>
      <c r="BV2105">
        <f t="shared" si="922"/>
        <v>0</v>
      </c>
      <c r="BW2105">
        <f t="shared" si="923"/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f t="shared" si="909"/>
        <v>0</v>
      </c>
      <c r="CI2105">
        <f t="shared" si="910"/>
        <v>0</v>
      </c>
      <c r="CJ2105">
        <f t="shared" si="911"/>
        <v>0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f t="shared" si="912"/>
        <v>0</v>
      </c>
      <c r="CR2105">
        <f t="shared" si="913"/>
        <v>0</v>
      </c>
      <c r="CS2105">
        <f t="shared" si="914"/>
        <v>0</v>
      </c>
      <c r="CT2105">
        <f t="shared" si="915"/>
        <v>0</v>
      </c>
      <c r="CU2105">
        <f t="shared" si="916"/>
        <v>0</v>
      </c>
      <c r="CV2105">
        <f t="shared" si="917"/>
        <v>0</v>
      </c>
      <c r="CW2105">
        <f t="shared" si="918"/>
        <v>71</v>
      </c>
      <c r="CX2105">
        <f t="shared" si="919"/>
        <v>69</v>
      </c>
      <c r="CY2105">
        <f t="shared" si="920"/>
        <v>140</v>
      </c>
    </row>
    <row r="2106" spans="1:103">
      <c r="A2106" t="s">
        <v>74</v>
      </c>
      <c r="B2106" t="s">
        <v>3481</v>
      </c>
      <c r="C2106" t="s">
        <v>5110</v>
      </c>
      <c r="D2106">
        <v>101639</v>
      </c>
      <c r="E2106" t="s">
        <v>5111</v>
      </c>
      <c r="F2106" t="s">
        <v>5112</v>
      </c>
      <c r="H2106" t="s">
        <v>3485</v>
      </c>
      <c r="I2106" t="s">
        <v>3542</v>
      </c>
      <c r="J2106" t="s">
        <v>3539</v>
      </c>
      <c r="K2106" t="s">
        <v>1332</v>
      </c>
      <c r="L2106" t="s">
        <v>83</v>
      </c>
      <c r="M2106" t="s">
        <v>84</v>
      </c>
      <c r="N2106" t="s">
        <v>85</v>
      </c>
      <c r="O2106" t="s">
        <v>86</v>
      </c>
      <c r="P2106" t="s">
        <v>87</v>
      </c>
      <c r="Q2106" s="7" t="s">
        <v>8134</v>
      </c>
      <c r="R2106">
        <v>45</v>
      </c>
      <c r="S2106">
        <v>38</v>
      </c>
      <c r="T2106">
        <f t="shared" si="896"/>
        <v>83</v>
      </c>
      <c r="U2106">
        <v>50</v>
      </c>
      <c r="V2106">
        <v>41</v>
      </c>
      <c r="W2106">
        <v>55</v>
      </c>
      <c r="X2106">
        <v>44</v>
      </c>
      <c r="Y2106">
        <v>40</v>
      </c>
      <c r="Z2106">
        <v>42</v>
      </c>
      <c r="AA2106">
        <v>73</v>
      </c>
      <c r="AB2106">
        <v>57</v>
      </c>
      <c r="AC2106">
        <v>64</v>
      </c>
      <c r="AD2106">
        <v>60</v>
      </c>
      <c r="AE2106">
        <v>56</v>
      </c>
      <c r="AF2106">
        <v>44</v>
      </c>
      <c r="AG2106">
        <v>13</v>
      </c>
      <c r="AH2106">
        <v>8</v>
      </c>
      <c r="AI2106">
        <f t="shared" si="897"/>
        <v>351</v>
      </c>
      <c r="AJ2106">
        <f t="shared" si="898"/>
        <v>296</v>
      </c>
      <c r="AK2106">
        <f t="shared" si="899"/>
        <v>647</v>
      </c>
      <c r="AL2106">
        <f t="shared" si="900"/>
        <v>396</v>
      </c>
      <c r="AM2106">
        <f t="shared" si="901"/>
        <v>334</v>
      </c>
      <c r="AN2106">
        <f t="shared" si="902"/>
        <v>730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f t="shared" si="903"/>
        <v>0</v>
      </c>
      <c r="AZ2106">
        <f t="shared" si="904"/>
        <v>0</v>
      </c>
      <c r="BA2106">
        <f t="shared" si="905"/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f t="shared" si="906"/>
        <v>0</v>
      </c>
      <c r="BM2106">
        <f t="shared" si="907"/>
        <v>0</v>
      </c>
      <c r="BN2106">
        <f t="shared" si="908"/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f t="shared" si="921"/>
        <v>0</v>
      </c>
      <c r="BV2106">
        <f t="shared" si="922"/>
        <v>0</v>
      </c>
      <c r="BW2106">
        <f t="shared" si="923"/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f t="shared" si="909"/>
        <v>0</v>
      </c>
      <c r="CI2106">
        <f t="shared" si="910"/>
        <v>0</v>
      </c>
      <c r="CJ2106">
        <f t="shared" si="911"/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f t="shared" si="912"/>
        <v>0</v>
      </c>
      <c r="CR2106">
        <f t="shared" si="913"/>
        <v>0</v>
      </c>
      <c r="CS2106">
        <f t="shared" si="914"/>
        <v>0</v>
      </c>
      <c r="CT2106">
        <f t="shared" si="915"/>
        <v>0</v>
      </c>
      <c r="CU2106">
        <f t="shared" si="916"/>
        <v>0</v>
      </c>
      <c r="CV2106">
        <f t="shared" si="917"/>
        <v>0</v>
      </c>
      <c r="CW2106">
        <f t="shared" si="918"/>
        <v>396</v>
      </c>
      <c r="CX2106">
        <f t="shared" si="919"/>
        <v>334</v>
      </c>
      <c r="CY2106">
        <f t="shared" si="920"/>
        <v>730</v>
      </c>
    </row>
    <row r="2107" spans="1:103">
      <c r="A2107" t="s">
        <v>74</v>
      </c>
      <c r="B2107" t="s">
        <v>3481</v>
      </c>
      <c r="C2107" t="s">
        <v>5110</v>
      </c>
      <c r="D2107">
        <v>101640</v>
      </c>
      <c r="E2107" t="s">
        <v>5113</v>
      </c>
      <c r="F2107" t="s">
        <v>3785</v>
      </c>
      <c r="H2107" t="s">
        <v>3485</v>
      </c>
      <c r="I2107" t="s">
        <v>3542</v>
      </c>
      <c r="J2107" t="s">
        <v>3539</v>
      </c>
      <c r="K2107" t="s">
        <v>5114</v>
      </c>
      <c r="L2107" t="s">
        <v>83</v>
      </c>
      <c r="M2107" t="s">
        <v>84</v>
      </c>
      <c r="N2107" t="s">
        <v>85</v>
      </c>
      <c r="O2107" t="s">
        <v>86</v>
      </c>
      <c r="P2107" t="s">
        <v>87</v>
      </c>
      <c r="Q2107" s="7" t="s">
        <v>8134</v>
      </c>
      <c r="R2107">
        <v>12</v>
      </c>
      <c r="S2107">
        <v>13</v>
      </c>
      <c r="T2107">
        <f t="shared" si="896"/>
        <v>25</v>
      </c>
      <c r="U2107">
        <v>24</v>
      </c>
      <c r="V2107">
        <v>16</v>
      </c>
      <c r="W2107">
        <v>22</v>
      </c>
      <c r="X2107">
        <v>22</v>
      </c>
      <c r="Y2107">
        <v>10</v>
      </c>
      <c r="Z2107">
        <v>12</v>
      </c>
      <c r="AA2107">
        <v>29</v>
      </c>
      <c r="AB2107">
        <v>19</v>
      </c>
      <c r="AC2107">
        <v>24</v>
      </c>
      <c r="AD2107">
        <v>21</v>
      </c>
      <c r="AE2107">
        <v>15</v>
      </c>
      <c r="AF2107">
        <v>17</v>
      </c>
      <c r="AG2107">
        <v>0</v>
      </c>
      <c r="AH2107">
        <v>0</v>
      </c>
      <c r="AI2107">
        <f t="shared" si="897"/>
        <v>124</v>
      </c>
      <c r="AJ2107">
        <f t="shared" si="898"/>
        <v>107</v>
      </c>
      <c r="AK2107">
        <f t="shared" si="899"/>
        <v>231</v>
      </c>
      <c r="AL2107">
        <f t="shared" si="900"/>
        <v>136</v>
      </c>
      <c r="AM2107">
        <f t="shared" si="901"/>
        <v>120</v>
      </c>
      <c r="AN2107">
        <f t="shared" si="902"/>
        <v>256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f t="shared" si="903"/>
        <v>0</v>
      </c>
      <c r="AZ2107">
        <f t="shared" si="904"/>
        <v>0</v>
      </c>
      <c r="BA2107">
        <f t="shared" si="905"/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f t="shared" si="906"/>
        <v>0</v>
      </c>
      <c r="BM2107">
        <f t="shared" si="907"/>
        <v>0</v>
      </c>
      <c r="BN2107">
        <f t="shared" si="908"/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f t="shared" si="921"/>
        <v>0</v>
      </c>
      <c r="BV2107">
        <f t="shared" si="922"/>
        <v>0</v>
      </c>
      <c r="BW2107">
        <f t="shared" si="923"/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f t="shared" si="909"/>
        <v>0</v>
      </c>
      <c r="CI2107">
        <f t="shared" si="910"/>
        <v>0</v>
      </c>
      <c r="CJ2107">
        <f t="shared" si="911"/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f t="shared" si="912"/>
        <v>0</v>
      </c>
      <c r="CR2107">
        <f t="shared" si="913"/>
        <v>0</v>
      </c>
      <c r="CS2107">
        <f t="shared" si="914"/>
        <v>0</v>
      </c>
      <c r="CT2107">
        <f t="shared" si="915"/>
        <v>0</v>
      </c>
      <c r="CU2107">
        <f t="shared" si="916"/>
        <v>0</v>
      </c>
      <c r="CV2107">
        <f t="shared" si="917"/>
        <v>0</v>
      </c>
      <c r="CW2107">
        <f t="shared" si="918"/>
        <v>136</v>
      </c>
      <c r="CX2107">
        <f t="shared" si="919"/>
        <v>120</v>
      </c>
      <c r="CY2107">
        <f t="shared" si="920"/>
        <v>256</v>
      </c>
    </row>
    <row r="2108" spans="1:103">
      <c r="A2108" t="s">
        <v>74</v>
      </c>
      <c r="B2108" t="s">
        <v>3481</v>
      </c>
      <c r="C2108" t="s">
        <v>5110</v>
      </c>
      <c r="D2108">
        <v>101641</v>
      </c>
      <c r="E2108" t="s">
        <v>5115</v>
      </c>
      <c r="F2108" t="s">
        <v>5116</v>
      </c>
      <c r="H2108" t="s">
        <v>3485</v>
      </c>
      <c r="I2108" t="s">
        <v>3542</v>
      </c>
      <c r="J2108" t="s">
        <v>3539</v>
      </c>
      <c r="K2108" t="s">
        <v>5117</v>
      </c>
      <c r="L2108" t="s">
        <v>83</v>
      </c>
      <c r="M2108" t="s">
        <v>84</v>
      </c>
      <c r="N2108" t="s">
        <v>85</v>
      </c>
      <c r="O2108" t="s">
        <v>86</v>
      </c>
      <c r="P2108" t="s">
        <v>87</v>
      </c>
      <c r="Q2108" s="7" t="s">
        <v>8134</v>
      </c>
      <c r="R2108">
        <v>27</v>
      </c>
      <c r="S2108">
        <v>39</v>
      </c>
      <c r="T2108">
        <f t="shared" si="896"/>
        <v>66</v>
      </c>
      <c r="U2108">
        <v>32</v>
      </c>
      <c r="V2108">
        <v>42</v>
      </c>
      <c r="W2108">
        <v>39</v>
      </c>
      <c r="X2108">
        <v>39</v>
      </c>
      <c r="Y2108">
        <v>41</v>
      </c>
      <c r="Z2108">
        <v>19</v>
      </c>
      <c r="AA2108">
        <v>47</v>
      </c>
      <c r="AB2108">
        <v>51</v>
      </c>
      <c r="AC2108">
        <v>42</v>
      </c>
      <c r="AD2108">
        <v>47</v>
      </c>
      <c r="AE2108">
        <v>36</v>
      </c>
      <c r="AF2108">
        <v>36</v>
      </c>
      <c r="AG2108">
        <v>0</v>
      </c>
      <c r="AH2108">
        <v>0</v>
      </c>
      <c r="AI2108">
        <f t="shared" si="897"/>
        <v>237</v>
      </c>
      <c r="AJ2108">
        <f t="shared" si="898"/>
        <v>234</v>
      </c>
      <c r="AK2108">
        <f t="shared" si="899"/>
        <v>471</v>
      </c>
      <c r="AL2108">
        <f t="shared" si="900"/>
        <v>264</v>
      </c>
      <c r="AM2108">
        <f t="shared" si="901"/>
        <v>273</v>
      </c>
      <c r="AN2108">
        <f t="shared" si="902"/>
        <v>537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f t="shared" si="903"/>
        <v>0</v>
      </c>
      <c r="AZ2108">
        <f t="shared" si="904"/>
        <v>0</v>
      </c>
      <c r="BA2108">
        <f t="shared" si="905"/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f t="shared" si="906"/>
        <v>0</v>
      </c>
      <c r="BM2108">
        <f t="shared" si="907"/>
        <v>0</v>
      </c>
      <c r="BN2108">
        <f t="shared" si="908"/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f t="shared" si="921"/>
        <v>0</v>
      </c>
      <c r="BV2108">
        <f t="shared" si="922"/>
        <v>0</v>
      </c>
      <c r="BW2108">
        <f t="shared" si="923"/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f t="shared" si="909"/>
        <v>0</v>
      </c>
      <c r="CI2108">
        <f t="shared" si="910"/>
        <v>0</v>
      </c>
      <c r="CJ2108">
        <f t="shared" si="911"/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f t="shared" si="912"/>
        <v>0</v>
      </c>
      <c r="CR2108">
        <f t="shared" si="913"/>
        <v>0</v>
      </c>
      <c r="CS2108">
        <f t="shared" si="914"/>
        <v>0</v>
      </c>
      <c r="CT2108">
        <f t="shared" si="915"/>
        <v>0</v>
      </c>
      <c r="CU2108">
        <f t="shared" si="916"/>
        <v>0</v>
      </c>
      <c r="CV2108">
        <f t="shared" si="917"/>
        <v>0</v>
      </c>
      <c r="CW2108">
        <f t="shared" si="918"/>
        <v>264</v>
      </c>
      <c r="CX2108">
        <f t="shared" si="919"/>
        <v>273</v>
      </c>
      <c r="CY2108">
        <f t="shared" si="920"/>
        <v>537</v>
      </c>
    </row>
    <row r="2109" spans="1:103">
      <c r="A2109" t="s">
        <v>74</v>
      </c>
      <c r="B2109" t="s">
        <v>3481</v>
      </c>
      <c r="C2109" t="s">
        <v>5110</v>
      </c>
      <c r="D2109">
        <v>101642</v>
      </c>
      <c r="E2109" t="s">
        <v>5118</v>
      </c>
      <c r="F2109" t="s">
        <v>167</v>
      </c>
      <c r="H2109" t="s">
        <v>3485</v>
      </c>
      <c r="I2109" t="s">
        <v>3542</v>
      </c>
      <c r="J2109" t="s">
        <v>3539</v>
      </c>
      <c r="K2109" t="s">
        <v>5119</v>
      </c>
      <c r="L2109" t="s">
        <v>83</v>
      </c>
      <c r="M2109" t="s">
        <v>84</v>
      </c>
      <c r="N2109" t="s">
        <v>85</v>
      </c>
      <c r="O2109" t="s">
        <v>86</v>
      </c>
      <c r="P2109" t="s">
        <v>87</v>
      </c>
      <c r="Q2109" s="7" t="s">
        <v>8134</v>
      </c>
      <c r="R2109">
        <v>13</v>
      </c>
      <c r="S2109">
        <v>29</v>
      </c>
      <c r="T2109">
        <f t="shared" si="896"/>
        <v>42</v>
      </c>
      <c r="U2109">
        <v>25</v>
      </c>
      <c r="V2109">
        <v>17</v>
      </c>
      <c r="W2109">
        <v>20</v>
      </c>
      <c r="X2109">
        <v>24</v>
      </c>
      <c r="Y2109">
        <v>18</v>
      </c>
      <c r="Z2109">
        <v>20</v>
      </c>
      <c r="AA2109">
        <v>39</v>
      </c>
      <c r="AB2109">
        <v>27</v>
      </c>
      <c r="AC2109">
        <v>23</v>
      </c>
      <c r="AD2109">
        <v>23</v>
      </c>
      <c r="AE2109">
        <v>22</v>
      </c>
      <c r="AF2109">
        <v>13</v>
      </c>
      <c r="AG2109">
        <v>0</v>
      </c>
      <c r="AH2109">
        <v>0</v>
      </c>
      <c r="AI2109">
        <f t="shared" si="897"/>
        <v>147</v>
      </c>
      <c r="AJ2109">
        <f t="shared" si="898"/>
        <v>124</v>
      </c>
      <c r="AK2109">
        <f t="shared" si="899"/>
        <v>271</v>
      </c>
      <c r="AL2109">
        <f t="shared" si="900"/>
        <v>160</v>
      </c>
      <c r="AM2109">
        <f t="shared" si="901"/>
        <v>153</v>
      </c>
      <c r="AN2109">
        <f t="shared" si="902"/>
        <v>313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f t="shared" si="903"/>
        <v>0</v>
      </c>
      <c r="AZ2109">
        <f t="shared" si="904"/>
        <v>0</v>
      </c>
      <c r="BA2109">
        <f t="shared" si="905"/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f t="shared" si="906"/>
        <v>0</v>
      </c>
      <c r="BM2109">
        <f t="shared" si="907"/>
        <v>0</v>
      </c>
      <c r="BN2109">
        <f t="shared" si="908"/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f t="shared" si="921"/>
        <v>0</v>
      </c>
      <c r="BV2109">
        <f t="shared" si="922"/>
        <v>0</v>
      </c>
      <c r="BW2109">
        <f t="shared" si="923"/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f t="shared" si="909"/>
        <v>0</v>
      </c>
      <c r="CI2109">
        <f t="shared" si="910"/>
        <v>0</v>
      </c>
      <c r="CJ2109">
        <f t="shared" si="911"/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f t="shared" si="912"/>
        <v>0</v>
      </c>
      <c r="CR2109">
        <f t="shared" si="913"/>
        <v>0</v>
      </c>
      <c r="CS2109">
        <f t="shared" si="914"/>
        <v>0</v>
      </c>
      <c r="CT2109">
        <f t="shared" si="915"/>
        <v>0</v>
      </c>
      <c r="CU2109">
        <f t="shared" si="916"/>
        <v>0</v>
      </c>
      <c r="CV2109">
        <f t="shared" si="917"/>
        <v>0</v>
      </c>
      <c r="CW2109">
        <f t="shared" si="918"/>
        <v>160</v>
      </c>
      <c r="CX2109">
        <f t="shared" si="919"/>
        <v>153</v>
      </c>
      <c r="CY2109">
        <f t="shared" si="920"/>
        <v>313</v>
      </c>
    </row>
    <row r="2110" spans="1:103">
      <c r="A2110" t="s">
        <v>74</v>
      </c>
      <c r="B2110" t="s">
        <v>3481</v>
      </c>
      <c r="C2110" t="s">
        <v>5110</v>
      </c>
      <c r="D2110">
        <v>101643</v>
      </c>
      <c r="E2110" t="s">
        <v>5120</v>
      </c>
      <c r="F2110" t="s">
        <v>5121</v>
      </c>
      <c r="H2110" t="s">
        <v>3485</v>
      </c>
      <c r="I2110" t="s">
        <v>3542</v>
      </c>
      <c r="J2110" t="s">
        <v>3539</v>
      </c>
      <c r="K2110" t="s">
        <v>5122</v>
      </c>
      <c r="L2110" t="s">
        <v>83</v>
      </c>
      <c r="M2110" t="s">
        <v>84</v>
      </c>
      <c r="N2110" t="s">
        <v>85</v>
      </c>
      <c r="O2110" t="s">
        <v>86</v>
      </c>
      <c r="P2110" t="s">
        <v>87</v>
      </c>
      <c r="Q2110" s="7" t="s">
        <v>8134</v>
      </c>
      <c r="R2110">
        <v>15</v>
      </c>
      <c r="S2110">
        <v>17</v>
      </c>
      <c r="T2110">
        <f t="shared" si="896"/>
        <v>32</v>
      </c>
      <c r="U2110">
        <v>12</v>
      </c>
      <c r="V2110">
        <v>16</v>
      </c>
      <c r="W2110">
        <v>30</v>
      </c>
      <c r="X2110">
        <v>14</v>
      </c>
      <c r="Y2110">
        <v>18</v>
      </c>
      <c r="Z2110">
        <v>4</v>
      </c>
      <c r="AA2110">
        <v>22</v>
      </c>
      <c r="AB2110">
        <v>22</v>
      </c>
      <c r="AC2110">
        <v>17</v>
      </c>
      <c r="AD2110">
        <v>18</v>
      </c>
      <c r="AE2110">
        <v>17</v>
      </c>
      <c r="AF2110">
        <v>8</v>
      </c>
      <c r="AG2110">
        <v>0</v>
      </c>
      <c r="AH2110">
        <v>0</v>
      </c>
      <c r="AI2110">
        <f t="shared" si="897"/>
        <v>116</v>
      </c>
      <c r="AJ2110">
        <f t="shared" si="898"/>
        <v>82</v>
      </c>
      <c r="AK2110">
        <f t="shared" si="899"/>
        <v>198</v>
      </c>
      <c r="AL2110">
        <f t="shared" si="900"/>
        <v>131</v>
      </c>
      <c r="AM2110">
        <f t="shared" si="901"/>
        <v>99</v>
      </c>
      <c r="AN2110">
        <f t="shared" si="902"/>
        <v>230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f t="shared" si="903"/>
        <v>0</v>
      </c>
      <c r="AZ2110">
        <f t="shared" si="904"/>
        <v>0</v>
      </c>
      <c r="BA2110">
        <f t="shared" si="905"/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f t="shared" si="906"/>
        <v>0</v>
      </c>
      <c r="BM2110">
        <f t="shared" si="907"/>
        <v>0</v>
      </c>
      <c r="BN2110">
        <f t="shared" si="908"/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f t="shared" si="921"/>
        <v>0</v>
      </c>
      <c r="BV2110">
        <f t="shared" si="922"/>
        <v>0</v>
      </c>
      <c r="BW2110">
        <f t="shared" si="923"/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f t="shared" si="909"/>
        <v>0</v>
      </c>
      <c r="CI2110">
        <f t="shared" si="910"/>
        <v>0</v>
      </c>
      <c r="CJ2110">
        <f t="shared" si="911"/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f t="shared" si="912"/>
        <v>0</v>
      </c>
      <c r="CR2110">
        <f t="shared" si="913"/>
        <v>0</v>
      </c>
      <c r="CS2110">
        <f t="shared" si="914"/>
        <v>0</v>
      </c>
      <c r="CT2110">
        <f t="shared" si="915"/>
        <v>0</v>
      </c>
      <c r="CU2110">
        <f t="shared" si="916"/>
        <v>0</v>
      </c>
      <c r="CV2110">
        <f t="shared" si="917"/>
        <v>0</v>
      </c>
      <c r="CW2110">
        <f t="shared" si="918"/>
        <v>131</v>
      </c>
      <c r="CX2110">
        <f t="shared" si="919"/>
        <v>99</v>
      </c>
      <c r="CY2110">
        <f t="shared" si="920"/>
        <v>230</v>
      </c>
    </row>
    <row r="2111" spans="1:103">
      <c r="A2111" t="s">
        <v>74</v>
      </c>
      <c r="B2111" t="s">
        <v>3481</v>
      </c>
      <c r="C2111" t="s">
        <v>5110</v>
      </c>
      <c r="D2111">
        <v>101644</v>
      </c>
      <c r="E2111" t="s">
        <v>5123</v>
      </c>
      <c r="F2111" t="s">
        <v>5124</v>
      </c>
      <c r="H2111" t="s">
        <v>3485</v>
      </c>
      <c r="I2111" t="s">
        <v>3542</v>
      </c>
      <c r="J2111" t="s">
        <v>3539</v>
      </c>
      <c r="K2111" t="s">
        <v>5125</v>
      </c>
      <c r="L2111" t="s">
        <v>83</v>
      </c>
      <c r="M2111" t="s">
        <v>84</v>
      </c>
      <c r="N2111" t="s">
        <v>85</v>
      </c>
      <c r="O2111" t="s">
        <v>86</v>
      </c>
      <c r="P2111" t="s">
        <v>87</v>
      </c>
      <c r="Q2111" s="7" t="s">
        <v>8134</v>
      </c>
      <c r="R2111">
        <v>5</v>
      </c>
      <c r="S2111">
        <v>7</v>
      </c>
      <c r="T2111">
        <f t="shared" si="896"/>
        <v>12</v>
      </c>
      <c r="U2111">
        <v>10</v>
      </c>
      <c r="V2111">
        <v>6</v>
      </c>
      <c r="W2111">
        <v>12</v>
      </c>
      <c r="X2111">
        <v>9</v>
      </c>
      <c r="Y2111">
        <v>6</v>
      </c>
      <c r="Z2111">
        <v>8</v>
      </c>
      <c r="AA2111">
        <v>11</v>
      </c>
      <c r="AB2111">
        <v>15</v>
      </c>
      <c r="AC2111">
        <v>9</v>
      </c>
      <c r="AD2111">
        <v>11</v>
      </c>
      <c r="AE2111">
        <v>8</v>
      </c>
      <c r="AF2111">
        <v>7</v>
      </c>
      <c r="AG2111">
        <v>0</v>
      </c>
      <c r="AH2111">
        <v>0</v>
      </c>
      <c r="AI2111">
        <f t="shared" si="897"/>
        <v>56</v>
      </c>
      <c r="AJ2111">
        <f t="shared" si="898"/>
        <v>56</v>
      </c>
      <c r="AK2111">
        <f t="shared" si="899"/>
        <v>112</v>
      </c>
      <c r="AL2111">
        <f t="shared" si="900"/>
        <v>61</v>
      </c>
      <c r="AM2111">
        <f t="shared" si="901"/>
        <v>63</v>
      </c>
      <c r="AN2111">
        <f t="shared" si="902"/>
        <v>124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f t="shared" si="903"/>
        <v>0</v>
      </c>
      <c r="AZ2111">
        <f t="shared" si="904"/>
        <v>0</v>
      </c>
      <c r="BA2111">
        <f t="shared" si="905"/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f t="shared" si="906"/>
        <v>0</v>
      </c>
      <c r="BM2111">
        <f t="shared" si="907"/>
        <v>0</v>
      </c>
      <c r="BN2111">
        <f t="shared" si="908"/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f t="shared" si="921"/>
        <v>0</v>
      </c>
      <c r="BV2111">
        <f t="shared" si="922"/>
        <v>0</v>
      </c>
      <c r="BW2111">
        <f t="shared" si="923"/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f t="shared" si="909"/>
        <v>0</v>
      </c>
      <c r="CI2111">
        <f t="shared" si="910"/>
        <v>0</v>
      </c>
      <c r="CJ2111">
        <f t="shared" si="911"/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f t="shared" si="912"/>
        <v>0</v>
      </c>
      <c r="CR2111">
        <f t="shared" si="913"/>
        <v>0</v>
      </c>
      <c r="CS2111">
        <f t="shared" si="914"/>
        <v>0</v>
      </c>
      <c r="CT2111">
        <f t="shared" si="915"/>
        <v>0</v>
      </c>
      <c r="CU2111">
        <f t="shared" si="916"/>
        <v>0</v>
      </c>
      <c r="CV2111">
        <f t="shared" si="917"/>
        <v>0</v>
      </c>
      <c r="CW2111">
        <f t="shared" si="918"/>
        <v>61</v>
      </c>
      <c r="CX2111">
        <f t="shared" si="919"/>
        <v>63</v>
      </c>
      <c r="CY2111">
        <f t="shared" si="920"/>
        <v>124</v>
      </c>
    </row>
    <row r="2112" spans="1:103">
      <c r="A2112" t="s">
        <v>74</v>
      </c>
      <c r="B2112" t="s">
        <v>3481</v>
      </c>
      <c r="C2112" t="s">
        <v>5110</v>
      </c>
      <c r="D2112">
        <v>101645</v>
      </c>
      <c r="E2112" t="s">
        <v>5126</v>
      </c>
      <c r="F2112" t="s">
        <v>5127</v>
      </c>
      <c r="H2112" t="s">
        <v>3485</v>
      </c>
      <c r="I2112" t="s">
        <v>3542</v>
      </c>
      <c r="J2112" t="s">
        <v>3539</v>
      </c>
      <c r="K2112" t="s">
        <v>5128</v>
      </c>
      <c r="L2112" t="s">
        <v>83</v>
      </c>
      <c r="M2112" t="s">
        <v>84</v>
      </c>
      <c r="N2112" t="s">
        <v>85</v>
      </c>
      <c r="O2112" t="s">
        <v>86</v>
      </c>
      <c r="P2112" t="s">
        <v>87</v>
      </c>
      <c r="Q2112" s="7" t="s">
        <v>8134</v>
      </c>
      <c r="R2112">
        <v>32</v>
      </c>
      <c r="S2112">
        <v>30</v>
      </c>
      <c r="T2112">
        <f t="shared" si="896"/>
        <v>62</v>
      </c>
      <c r="U2112">
        <v>28</v>
      </c>
      <c r="V2112">
        <v>35</v>
      </c>
      <c r="W2112">
        <v>32</v>
      </c>
      <c r="X2112">
        <v>32</v>
      </c>
      <c r="Y2112">
        <v>30</v>
      </c>
      <c r="Z2112">
        <v>22</v>
      </c>
      <c r="AA2112">
        <v>49</v>
      </c>
      <c r="AB2112">
        <v>39</v>
      </c>
      <c r="AC2112">
        <v>45</v>
      </c>
      <c r="AD2112">
        <v>34</v>
      </c>
      <c r="AE2112">
        <v>26</v>
      </c>
      <c r="AF2112">
        <v>24</v>
      </c>
      <c r="AG2112">
        <v>0</v>
      </c>
      <c r="AH2112">
        <v>0</v>
      </c>
      <c r="AI2112">
        <f t="shared" si="897"/>
        <v>210</v>
      </c>
      <c r="AJ2112">
        <f t="shared" si="898"/>
        <v>186</v>
      </c>
      <c r="AK2112">
        <f t="shared" si="899"/>
        <v>396</v>
      </c>
      <c r="AL2112">
        <f t="shared" si="900"/>
        <v>242</v>
      </c>
      <c r="AM2112">
        <f t="shared" si="901"/>
        <v>216</v>
      </c>
      <c r="AN2112">
        <f t="shared" si="902"/>
        <v>458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f t="shared" si="903"/>
        <v>0</v>
      </c>
      <c r="AZ2112">
        <f t="shared" si="904"/>
        <v>0</v>
      </c>
      <c r="BA2112">
        <f t="shared" si="905"/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f t="shared" si="906"/>
        <v>0</v>
      </c>
      <c r="BM2112">
        <f t="shared" si="907"/>
        <v>0</v>
      </c>
      <c r="BN2112">
        <f t="shared" si="908"/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f t="shared" si="921"/>
        <v>0</v>
      </c>
      <c r="BV2112">
        <f t="shared" si="922"/>
        <v>0</v>
      </c>
      <c r="BW2112">
        <f t="shared" si="923"/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f t="shared" si="909"/>
        <v>0</v>
      </c>
      <c r="CI2112">
        <f t="shared" si="910"/>
        <v>0</v>
      </c>
      <c r="CJ2112">
        <f t="shared" si="911"/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f t="shared" si="912"/>
        <v>0</v>
      </c>
      <c r="CR2112">
        <f t="shared" si="913"/>
        <v>0</v>
      </c>
      <c r="CS2112">
        <f t="shared" si="914"/>
        <v>0</v>
      </c>
      <c r="CT2112">
        <f t="shared" si="915"/>
        <v>0</v>
      </c>
      <c r="CU2112">
        <f t="shared" si="916"/>
        <v>0</v>
      </c>
      <c r="CV2112">
        <f t="shared" si="917"/>
        <v>0</v>
      </c>
      <c r="CW2112">
        <f t="shared" si="918"/>
        <v>242</v>
      </c>
      <c r="CX2112">
        <f t="shared" si="919"/>
        <v>216</v>
      </c>
      <c r="CY2112">
        <f t="shared" si="920"/>
        <v>458</v>
      </c>
    </row>
    <row r="2113" spans="1:103">
      <c r="A2113" t="s">
        <v>74</v>
      </c>
      <c r="B2113" t="s">
        <v>3481</v>
      </c>
      <c r="C2113" t="s">
        <v>5110</v>
      </c>
      <c r="D2113">
        <v>101646</v>
      </c>
      <c r="E2113" t="s">
        <v>5129</v>
      </c>
      <c r="F2113" t="s">
        <v>5130</v>
      </c>
      <c r="H2113" t="s">
        <v>3485</v>
      </c>
      <c r="I2113" t="s">
        <v>3542</v>
      </c>
      <c r="J2113" t="s">
        <v>3539</v>
      </c>
      <c r="K2113" t="s">
        <v>5131</v>
      </c>
      <c r="L2113" t="s">
        <v>83</v>
      </c>
      <c r="M2113" t="s">
        <v>84</v>
      </c>
      <c r="N2113" t="s">
        <v>85</v>
      </c>
      <c r="O2113" t="s">
        <v>86</v>
      </c>
      <c r="P2113" t="s">
        <v>87</v>
      </c>
      <c r="Q2113" s="7" t="s">
        <v>8134</v>
      </c>
      <c r="R2113">
        <v>22</v>
      </c>
      <c r="S2113">
        <v>22</v>
      </c>
      <c r="T2113">
        <f t="shared" si="896"/>
        <v>44</v>
      </c>
      <c r="U2113">
        <v>14</v>
      </c>
      <c r="V2113">
        <v>11</v>
      </c>
      <c r="W2113">
        <v>18</v>
      </c>
      <c r="X2113">
        <v>23</v>
      </c>
      <c r="Y2113">
        <v>20</v>
      </c>
      <c r="Z2113">
        <v>19</v>
      </c>
      <c r="AA2113">
        <v>28</v>
      </c>
      <c r="AB2113">
        <v>33</v>
      </c>
      <c r="AC2113">
        <v>27</v>
      </c>
      <c r="AD2113">
        <v>23</v>
      </c>
      <c r="AE2113">
        <v>28</v>
      </c>
      <c r="AF2113">
        <v>17</v>
      </c>
      <c r="AG2113">
        <v>0</v>
      </c>
      <c r="AH2113">
        <v>0</v>
      </c>
      <c r="AI2113">
        <f t="shared" si="897"/>
        <v>135</v>
      </c>
      <c r="AJ2113">
        <f t="shared" si="898"/>
        <v>126</v>
      </c>
      <c r="AK2113">
        <f t="shared" si="899"/>
        <v>261</v>
      </c>
      <c r="AL2113">
        <f t="shared" si="900"/>
        <v>157</v>
      </c>
      <c r="AM2113">
        <f t="shared" si="901"/>
        <v>148</v>
      </c>
      <c r="AN2113">
        <f t="shared" si="902"/>
        <v>305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f t="shared" si="903"/>
        <v>0</v>
      </c>
      <c r="AZ2113">
        <f t="shared" si="904"/>
        <v>0</v>
      </c>
      <c r="BA2113">
        <f t="shared" si="905"/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f t="shared" si="906"/>
        <v>0</v>
      </c>
      <c r="BM2113">
        <f t="shared" si="907"/>
        <v>0</v>
      </c>
      <c r="BN2113">
        <f t="shared" si="908"/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f t="shared" si="921"/>
        <v>0</v>
      </c>
      <c r="BV2113">
        <f t="shared" si="922"/>
        <v>0</v>
      </c>
      <c r="BW2113">
        <f t="shared" si="923"/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f t="shared" si="909"/>
        <v>0</v>
      </c>
      <c r="CI2113">
        <f t="shared" si="910"/>
        <v>0</v>
      </c>
      <c r="CJ2113">
        <f t="shared" si="911"/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f t="shared" si="912"/>
        <v>0</v>
      </c>
      <c r="CR2113">
        <f t="shared" si="913"/>
        <v>0</v>
      </c>
      <c r="CS2113">
        <f t="shared" si="914"/>
        <v>0</v>
      </c>
      <c r="CT2113">
        <f t="shared" si="915"/>
        <v>0</v>
      </c>
      <c r="CU2113">
        <f t="shared" si="916"/>
        <v>0</v>
      </c>
      <c r="CV2113">
        <f t="shared" si="917"/>
        <v>0</v>
      </c>
      <c r="CW2113">
        <f t="shared" si="918"/>
        <v>157</v>
      </c>
      <c r="CX2113">
        <f t="shared" si="919"/>
        <v>148</v>
      </c>
      <c r="CY2113">
        <f t="shared" si="920"/>
        <v>305</v>
      </c>
    </row>
    <row r="2114" spans="1:103">
      <c r="A2114" t="s">
        <v>74</v>
      </c>
      <c r="B2114" t="s">
        <v>3481</v>
      </c>
      <c r="C2114" t="s">
        <v>5110</v>
      </c>
      <c r="D2114">
        <v>101647</v>
      </c>
      <c r="E2114" t="s">
        <v>5132</v>
      </c>
      <c r="F2114" t="s">
        <v>5133</v>
      </c>
      <c r="H2114" t="s">
        <v>3485</v>
      </c>
      <c r="I2114" t="s">
        <v>3542</v>
      </c>
      <c r="J2114" t="s">
        <v>3539</v>
      </c>
      <c r="K2114" t="s">
        <v>5134</v>
      </c>
      <c r="L2114" t="s">
        <v>83</v>
      </c>
      <c r="M2114" t="s">
        <v>84</v>
      </c>
      <c r="N2114" t="s">
        <v>85</v>
      </c>
      <c r="O2114" t="s">
        <v>86</v>
      </c>
      <c r="P2114" t="s">
        <v>87</v>
      </c>
      <c r="Q2114" s="7" t="s">
        <v>8134</v>
      </c>
      <c r="R2114">
        <v>12</v>
      </c>
      <c r="S2114">
        <v>19</v>
      </c>
      <c r="T2114">
        <f t="shared" si="896"/>
        <v>31</v>
      </c>
      <c r="U2114">
        <v>18</v>
      </c>
      <c r="V2114">
        <v>25</v>
      </c>
      <c r="W2114">
        <v>20</v>
      </c>
      <c r="X2114">
        <v>24</v>
      </c>
      <c r="Y2114">
        <v>15</v>
      </c>
      <c r="Z2114">
        <v>11</v>
      </c>
      <c r="AA2114">
        <v>33</v>
      </c>
      <c r="AB2114">
        <v>29</v>
      </c>
      <c r="AC2114">
        <v>25</v>
      </c>
      <c r="AD2114">
        <v>27</v>
      </c>
      <c r="AE2114">
        <v>18</v>
      </c>
      <c r="AF2114">
        <v>15</v>
      </c>
      <c r="AG2114">
        <v>0</v>
      </c>
      <c r="AH2114">
        <v>0</v>
      </c>
      <c r="AI2114">
        <f t="shared" si="897"/>
        <v>129</v>
      </c>
      <c r="AJ2114">
        <f t="shared" si="898"/>
        <v>131</v>
      </c>
      <c r="AK2114">
        <f t="shared" si="899"/>
        <v>260</v>
      </c>
      <c r="AL2114">
        <f t="shared" si="900"/>
        <v>141</v>
      </c>
      <c r="AM2114">
        <f t="shared" si="901"/>
        <v>150</v>
      </c>
      <c r="AN2114">
        <f t="shared" si="902"/>
        <v>291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f t="shared" si="903"/>
        <v>0</v>
      </c>
      <c r="AZ2114">
        <f t="shared" si="904"/>
        <v>0</v>
      </c>
      <c r="BA2114">
        <f t="shared" si="905"/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f t="shared" si="906"/>
        <v>0</v>
      </c>
      <c r="BM2114">
        <f t="shared" si="907"/>
        <v>0</v>
      </c>
      <c r="BN2114">
        <f t="shared" si="908"/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f t="shared" si="921"/>
        <v>0</v>
      </c>
      <c r="BV2114">
        <f t="shared" si="922"/>
        <v>0</v>
      </c>
      <c r="BW2114">
        <f t="shared" si="923"/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f t="shared" si="909"/>
        <v>0</v>
      </c>
      <c r="CI2114">
        <f t="shared" si="910"/>
        <v>0</v>
      </c>
      <c r="CJ2114">
        <f t="shared" si="911"/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f t="shared" si="912"/>
        <v>0</v>
      </c>
      <c r="CR2114">
        <f t="shared" si="913"/>
        <v>0</v>
      </c>
      <c r="CS2114">
        <f t="shared" si="914"/>
        <v>0</v>
      </c>
      <c r="CT2114">
        <f t="shared" si="915"/>
        <v>0</v>
      </c>
      <c r="CU2114">
        <f t="shared" si="916"/>
        <v>0</v>
      </c>
      <c r="CV2114">
        <f t="shared" si="917"/>
        <v>0</v>
      </c>
      <c r="CW2114">
        <f t="shared" si="918"/>
        <v>141</v>
      </c>
      <c r="CX2114">
        <f t="shared" si="919"/>
        <v>150</v>
      </c>
      <c r="CY2114">
        <f t="shared" si="920"/>
        <v>291</v>
      </c>
    </row>
    <row r="2115" spans="1:103">
      <c r="A2115" t="s">
        <v>74</v>
      </c>
      <c r="B2115" t="s">
        <v>3481</v>
      </c>
      <c r="C2115" t="s">
        <v>5110</v>
      </c>
      <c r="D2115">
        <v>101648</v>
      </c>
      <c r="E2115" t="s">
        <v>5135</v>
      </c>
      <c r="F2115" t="s">
        <v>5136</v>
      </c>
      <c r="H2115" t="s">
        <v>3485</v>
      </c>
      <c r="I2115" t="s">
        <v>3542</v>
      </c>
      <c r="J2115" t="s">
        <v>3539</v>
      </c>
      <c r="K2115" t="s">
        <v>5134</v>
      </c>
      <c r="L2115" t="s">
        <v>83</v>
      </c>
      <c r="M2115" t="s">
        <v>84</v>
      </c>
      <c r="N2115" t="s">
        <v>85</v>
      </c>
      <c r="O2115" t="s">
        <v>86</v>
      </c>
      <c r="P2115" t="s">
        <v>87</v>
      </c>
      <c r="Q2115" s="7" t="s">
        <v>8134</v>
      </c>
      <c r="R2115">
        <v>38</v>
      </c>
      <c r="S2115">
        <v>38</v>
      </c>
      <c r="T2115">
        <f t="shared" si="896"/>
        <v>76</v>
      </c>
      <c r="U2115">
        <v>36</v>
      </c>
      <c r="V2115">
        <v>32</v>
      </c>
      <c r="W2115">
        <v>31</v>
      </c>
      <c r="X2115">
        <v>35</v>
      </c>
      <c r="Y2115">
        <v>34</v>
      </c>
      <c r="Z2115">
        <v>32</v>
      </c>
      <c r="AA2115">
        <v>45</v>
      </c>
      <c r="AB2115">
        <v>41</v>
      </c>
      <c r="AC2115">
        <v>23</v>
      </c>
      <c r="AD2115">
        <v>36</v>
      </c>
      <c r="AE2115">
        <v>20</v>
      </c>
      <c r="AF2115">
        <v>33</v>
      </c>
      <c r="AG2115">
        <v>0</v>
      </c>
      <c r="AH2115">
        <v>0</v>
      </c>
      <c r="AI2115">
        <f t="shared" si="897"/>
        <v>189</v>
      </c>
      <c r="AJ2115">
        <f t="shared" si="898"/>
        <v>209</v>
      </c>
      <c r="AK2115">
        <f t="shared" si="899"/>
        <v>398</v>
      </c>
      <c r="AL2115">
        <f t="shared" si="900"/>
        <v>227</v>
      </c>
      <c r="AM2115">
        <f t="shared" si="901"/>
        <v>247</v>
      </c>
      <c r="AN2115">
        <f t="shared" si="902"/>
        <v>474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f t="shared" si="903"/>
        <v>0</v>
      </c>
      <c r="AZ2115">
        <f t="shared" si="904"/>
        <v>0</v>
      </c>
      <c r="BA2115">
        <f t="shared" si="905"/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f t="shared" si="906"/>
        <v>0</v>
      </c>
      <c r="BM2115">
        <f t="shared" si="907"/>
        <v>0</v>
      </c>
      <c r="BN2115">
        <f t="shared" si="908"/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f t="shared" si="921"/>
        <v>0</v>
      </c>
      <c r="BV2115">
        <f t="shared" si="922"/>
        <v>0</v>
      </c>
      <c r="BW2115">
        <f t="shared" si="923"/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f t="shared" si="909"/>
        <v>0</v>
      </c>
      <c r="CI2115">
        <f t="shared" si="910"/>
        <v>0</v>
      </c>
      <c r="CJ2115">
        <f t="shared" si="911"/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f t="shared" si="912"/>
        <v>0</v>
      </c>
      <c r="CR2115">
        <f t="shared" si="913"/>
        <v>0</v>
      </c>
      <c r="CS2115">
        <f t="shared" si="914"/>
        <v>0</v>
      </c>
      <c r="CT2115">
        <f t="shared" si="915"/>
        <v>0</v>
      </c>
      <c r="CU2115">
        <f t="shared" si="916"/>
        <v>0</v>
      </c>
      <c r="CV2115">
        <f t="shared" si="917"/>
        <v>0</v>
      </c>
      <c r="CW2115">
        <f t="shared" si="918"/>
        <v>227</v>
      </c>
      <c r="CX2115">
        <f t="shared" si="919"/>
        <v>247</v>
      </c>
      <c r="CY2115">
        <f t="shared" si="920"/>
        <v>474</v>
      </c>
    </row>
    <row r="2116" spans="1:103">
      <c r="A2116" t="s">
        <v>74</v>
      </c>
      <c r="B2116" t="s">
        <v>3481</v>
      </c>
      <c r="C2116" t="s">
        <v>5110</v>
      </c>
      <c r="D2116">
        <v>101649</v>
      </c>
      <c r="E2116" t="s">
        <v>5137</v>
      </c>
      <c r="F2116" t="s">
        <v>5138</v>
      </c>
      <c r="H2116" t="s">
        <v>3485</v>
      </c>
      <c r="I2116" t="s">
        <v>3542</v>
      </c>
      <c r="J2116" t="s">
        <v>3539</v>
      </c>
      <c r="K2116" t="s">
        <v>3543</v>
      </c>
      <c r="L2116" t="s">
        <v>83</v>
      </c>
      <c r="M2116" t="s">
        <v>84</v>
      </c>
      <c r="N2116" t="s">
        <v>85</v>
      </c>
      <c r="O2116" t="s">
        <v>86</v>
      </c>
      <c r="P2116" t="s">
        <v>87</v>
      </c>
      <c r="Q2116" s="7" t="s">
        <v>8134</v>
      </c>
      <c r="R2116">
        <v>63</v>
      </c>
      <c r="S2116">
        <v>67</v>
      </c>
      <c r="T2116">
        <f t="shared" si="896"/>
        <v>130</v>
      </c>
      <c r="U2116">
        <v>76</v>
      </c>
      <c r="V2116">
        <v>69</v>
      </c>
      <c r="W2116">
        <v>57</v>
      </c>
      <c r="X2116">
        <v>68</v>
      </c>
      <c r="Y2116">
        <v>60</v>
      </c>
      <c r="Z2116">
        <v>56</v>
      </c>
      <c r="AA2116">
        <v>79</v>
      </c>
      <c r="AB2116">
        <v>80</v>
      </c>
      <c r="AC2116">
        <v>74</v>
      </c>
      <c r="AD2116">
        <v>77</v>
      </c>
      <c r="AE2116">
        <v>73</v>
      </c>
      <c r="AF2116">
        <v>71</v>
      </c>
      <c r="AG2116">
        <v>0</v>
      </c>
      <c r="AH2116">
        <v>0</v>
      </c>
      <c r="AI2116">
        <f t="shared" si="897"/>
        <v>419</v>
      </c>
      <c r="AJ2116">
        <f t="shared" si="898"/>
        <v>421</v>
      </c>
      <c r="AK2116">
        <f t="shared" si="899"/>
        <v>840</v>
      </c>
      <c r="AL2116">
        <f t="shared" si="900"/>
        <v>482</v>
      </c>
      <c r="AM2116">
        <f t="shared" si="901"/>
        <v>488</v>
      </c>
      <c r="AN2116">
        <f t="shared" si="902"/>
        <v>970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f t="shared" si="903"/>
        <v>0</v>
      </c>
      <c r="AZ2116">
        <f t="shared" si="904"/>
        <v>0</v>
      </c>
      <c r="BA2116">
        <f t="shared" si="905"/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f t="shared" si="906"/>
        <v>0</v>
      </c>
      <c r="BM2116">
        <f t="shared" si="907"/>
        <v>0</v>
      </c>
      <c r="BN2116">
        <f t="shared" si="908"/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f t="shared" si="921"/>
        <v>0</v>
      </c>
      <c r="BV2116">
        <f t="shared" si="922"/>
        <v>0</v>
      </c>
      <c r="BW2116">
        <f t="shared" si="923"/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f t="shared" si="909"/>
        <v>0</v>
      </c>
      <c r="CI2116">
        <f t="shared" si="910"/>
        <v>0</v>
      </c>
      <c r="CJ2116">
        <f t="shared" si="911"/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f t="shared" si="912"/>
        <v>0</v>
      </c>
      <c r="CR2116">
        <f t="shared" si="913"/>
        <v>0</v>
      </c>
      <c r="CS2116">
        <f t="shared" si="914"/>
        <v>0</v>
      </c>
      <c r="CT2116">
        <f t="shared" si="915"/>
        <v>0</v>
      </c>
      <c r="CU2116">
        <f t="shared" si="916"/>
        <v>0</v>
      </c>
      <c r="CV2116">
        <f t="shared" si="917"/>
        <v>0</v>
      </c>
      <c r="CW2116">
        <f t="shared" si="918"/>
        <v>482</v>
      </c>
      <c r="CX2116">
        <f t="shared" si="919"/>
        <v>488</v>
      </c>
      <c r="CY2116">
        <f t="shared" si="920"/>
        <v>970</v>
      </c>
    </row>
    <row r="2117" spans="1:103">
      <c r="A2117" t="s">
        <v>74</v>
      </c>
      <c r="B2117" t="s">
        <v>3481</v>
      </c>
      <c r="C2117" t="s">
        <v>5110</v>
      </c>
      <c r="D2117">
        <v>101650</v>
      </c>
      <c r="E2117" t="s">
        <v>5040</v>
      </c>
      <c r="F2117" t="s">
        <v>158</v>
      </c>
      <c r="H2117" t="s">
        <v>3485</v>
      </c>
      <c r="I2117" t="s">
        <v>3542</v>
      </c>
      <c r="J2117" t="s">
        <v>3539</v>
      </c>
      <c r="K2117" t="s">
        <v>5042</v>
      </c>
      <c r="L2117" t="s">
        <v>83</v>
      </c>
      <c r="M2117" t="s">
        <v>84</v>
      </c>
      <c r="N2117" t="s">
        <v>85</v>
      </c>
      <c r="O2117" t="s">
        <v>86</v>
      </c>
      <c r="P2117" t="s">
        <v>87</v>
      </c>
      <c r="Q2117" s="7" t="s">
        <v>8134</v>
      </c>
      <c r="R2117">
        <v>16</v>
      </c>
      <c r="S2117">
        <v>15</v>
      </c>
      <c r="T2117">
        <f t="shared" si="896"/>
        <v>31</v>
      </c>
      <c r="U2117">
        <v>18</v>
      </c>
      <c r="V2117">
        <v>7</v>
      </c>
      <c r="W2117">
        <v>18</v>
      </c>
      <c r="X2117">
        <v>14</v>
      </c>
      <c r="Y2117">
        <v>6</v>
      </c>
      <c r="Z2117">
        <v>4</v>
      </c>
      <c r="AA2117">
        <v>18</v>
      </c>
      <c r="AB2117">
        <v>18</v>
      </c>
      <c r="AC2117">
        <v>12</v>
      </c>
      <c r="AD2117">
        <v>20</v>
      </c>
      <c r="AE2117">
        <v>18</v>
      </c>
      <c r="AF2117">
        <v>8</v>
      </c>
      <c r="AG2117">
        <v>0</v>
      </c>
      <c r="AH2117">
        <v>0</v>
      </c>
      <c r="AI2117">
        <f t="shared" si="897"/>
        <v>90</v>
      </c>
      <c r="AJ2117">
        <f t="shared" si="898"/>
        <v>71</v>
      </c>
      <c r="AK2117">
        <f t="shared" si="899"/>
        <v>161</v>
      </c>
      <c r="AL2117">
        <f t="shared" si="900"/>
        <v>106</v>
      </c>
      <c r="AM2117">
        <f t="shared" si="901"/>
        <v>86</v>
      </c>
      <c r="AN2117">
        <f t="shared" si="902"/>
        <v>192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f t="shared" si="903"/>
        <v>0</v>
      </c>
      <c r="AZ2117">
        <f t="shared" si="904"/>
        <v>0</v>
      </c>
      <c r="BA2117">
        <f t="shared" si="905"/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f t="shared" si="906"/>
        <v>0</v>
      </c>
      <c r="BM2117">
        <f t="shared" si="907"/>
        <v>0</v>
      </c>
      <c r="BN2117">
        <f t="shared" si="908"/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f t="shared" si="921"/>
        <v>0</v>
      </c>
      <c r="BV2117">
        <f t="shared" si="922"/>
        <v>0</v>
      </c>
      <c r="BW2117">
        <f t="shared" si="923"/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f t="shared" si="909"/>
        <v>0</v>
      </c>
      <c r="CI2117">
        <f t="shared" si="910"/>
        <v>0</v>
      </c>
      <c r="CJ2117">
        <f t="shared" si="911"/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f t="shared" si="912"/>
        <v>0</v>
      </c>
      <c r="CR2117">
        <f t="shared" si="913"/>
        <v>0</v>
      </c>
      <c r="CS2117">
        <f t="shared" si="914"/>
        <v>0</v>
      </c>
      <c r="CT2117">
        <f t="shared" si="915"/>
        <v>0</v>
      </c>
      <c r="CU2117">
        <f t="shared" si="916"/>
        <v>0</v>
      </c>
      <c r="CV2117">
        <f t="shared" si="917"/>
        <v>0</v>
      </c>
      <c r="CW2117">
        <f t="shared" si="918"/>
        <v>106</v>
      </c>
      <c r="CX2117">
        <f t="shared" si="919"/>
        <v>86</v>
      </c>
      <c r="CY2117">
        <f t="shared" si="920"/>
        <v>192</v>
      </c>
    </row>
    <row r="2118" spans="1:103">
      <c r="A2118" t="s">
        <v>74</v>
      </c>
      <c r="B2118" t="s">
        <v>3481</v>
      </c>
      <c r="C2118" t="s">
        <v>5110</v>
      </c>
      <c r="D2118">
        <v>101651</v>
      </c>
      <c r="E2118" t="s">
        <v>5139</v>
      </c>
      <c r="F2118" t="s">
        <v>5140</v>
      </c>
      <c r="H2118" t="s">
        <v>3485</v>
      </c>
      <c r="I2118" t="s">
        <v>3542</v>
      </c>
      <c r="J2118" t="s">
        <v>3539</v>
      </c>
      <c r="K2118" t="s">
        <v>5141</v>
      </c>
      <c r="L2118" t="s">
        <v>83</v>
      </c>
      <c r="M2118" t="s">
        <v>84</v>
      </c>
      <c r="N2118" t="s">
        <v>85</v>
      </c>
      <c r="O2118" t="s">
        <v>86</v>
      </c>
      <c r="P2118" t="s">
        <v>87</v>
      </c>
      <c r="Q2118" s="7" t="s">
        <v>8134</v>
      </c>
      <c r="R2118">
        <v>37</v>
      </c>
      <c r="S2118">
        <v>33</v>
      </c>
      <c r="T2118">
        <f t="shared" si="896"/>
        <v>70</v>
      </c>
      <c r="U2118">
        <v>53</v>
      </c>
      <c r="V2118">
        <v>39</v>
      </c>
      <c r="W2118">
        <v>56</v>
      </c>
      <c r="X2118">
        <v>51</v>
      </c>
      <c r="Y2118">
        <v>44</v>
      </c>
      <c r="Z2118">
        <v>35</v>
      </c>
      <c r="AA2118">
        <v>46</v>
      </c>
      <c r="AB2118">
        <v>40</v>
      </c>
      <c r="AC2118">
        <v>56</v>
      </c>
      <c r="AD2118">
        <v>43</v>
      </c>
      <c r="AE2118">
        <v>47</v>
      </c>
      <c r="AF2118">
        <v>45</v>
      </c>
      <c r="AG2118">
        <v>0</v>
      </c>
      <c r="AH2118">
        <v>0</v>
      </c>
      <c r="AI2118">
        <f t="shared" si="897"/>
        <v>302</v>
      </c>
      <c r="AJ2118">
        <f t="shared" si="898"/>
        <v>253</v>
      </c>
      <c r="AK2118">
        <f t="shared" si="899"/>
        <v>555</v>
      </c>
      <c r="AL2118">
        <f t="shared" si="900"/>
        <v>339</v>
      </c>
      <c r="AM2118">
        <f t="shared" si="901"/>
        <v>286</v>
      </c>
      <c r="AN2118">
        <f t="shared" si="902"/>
        <v>625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f t="shared" si="903"/>
        <v>0</v>
      </c>
      <c r="AZ2118">
        <f t="shared" si="904"/>
        <v>0</v>
      </c>
      <c r="BA2118">
        <f t="shared" si="905"/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f t="shared" si="906"/>
        <v>0</v>
      </c>
      <c r="BM2118">
        <f t="shared" si="907"/>
        <v>0</v>
      </c>
      <c r="BN2118">
        <f t="shared" si="908"/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f t="shared" si="921"/>
        <v>0</v>
      </c>
      <c r="BV2118">
        <f t="shared" si="922"/>
        <v>0</v>
      </c>
      <c r="BW2118">
        <f t="shared" si="923"/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f t="shared" si="909"/>
        <v>0</v>
      </c>
      <c r="CI2118">
        <f t="shared" si="910"/>
        <v>0</v>
      </c>
      <c r="CJ2118">
        <f t="shared" si="911"/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0</v>
      </c>
      <c r="CQ2118">
        <f t="shared" si="912"/>
        <v>0</v>
      </c>
      <c r="CR2118">
        <f t="shared" si="913"/>
        <v>0</v>
      </c>
      <c r="CS2118">
        <f t="shared" si="914"/>
        <v>0</v>
      </c>
      <c r="CT2118">
        <f t="shared" si="915"/>
        <v>0</v>
      </c>
      <c r="CU2118">
        <f t="shared" si="916"/>
        <v>0</v>
      </c>
      <c r="CV2118">
        <f t="shared" si="917"/>
        <v>0</v>
      </c>
      <c r="CW2118">
        <f t="shared" si="918"/>
        <v>339</v>
      </c>
      <c r="CX2118">
        <f t="shared" si="919"/>
        <v>286</v>
      </c>
      <c r="CY2118">
        <f t="shared" si="920"/>
        <v>625</v>
      </c>
    </row>
    <row r="2119" spans="1:103">
      <c r="A2119" t="s">
        <v>74</v>
      </c>
      <c r="B2119" t="s">
        <v>3481</v>
      </c>
      <c r="C2119" t="s">
        <v>5110</v>
      </c>
      <c r="D2119">
        <v>101652</v>
      </c>
      <c r="E2119" t="s">
        <v>5142</v>
      </c>
      <c r="F2119" t="s">
        <v>5143</v>
      </c>
      <c r="H2119" t="s">
        <v>3485</v>
      </c>
      <c r="I2119" t="s">
        <v>3542</v>
      </c>
      <c r="J2119" t="s">
        <v>3539</v>
      </c>
      <c r="K2119" t="s">
        <v>5144</v>
      </c>
      <c r="L2119" t="s">
        <v>83</v>
      </c>
      <c r="M2119" t="s">
        <v>84</v>
      </c>
      <c r="N2119" t="s">
        <v>85</v>
      </c>
      <c r="O2119" t="s">
        <v>86</v>
      </c>
      <c r="P2119" t="s">
        <v>87</v>
      </c>
      <c r="Q2119" s="7" t="s">
        <v>8134</v>
      </c>
      <c r="R2119">
        <v>9</v>
      </c>
      <c r="S2119">
        <v>11</v>
      </c>
      <c r="T2119">
        <f t="shared" si="896"/>
        <v>20</v>
      </c>
      <c r="U2119">
        <v>16</v>
      </c>
      <c r="V2119">
        <v>7</v>
      </c>
      <c r="W2119">
        <v>6</v>
      </c>
      <c r="X2119">
        <v>10</v>
      </c>
      <c r="Y2119">
        <v>4</v>
      </c>
      <c r="Z2119">
        <v>3</v>
      </c>
      <c r="AA2119">
        <v>13</v>
      </c>
      <c r="AB2119">
        <v>14</v>
      </c>
      <c r="AC2119">
        <v>9</v>
      </c>
      <c r="AD2119">
        <v>11</v>
      </c>
      <c r="AE2119">
        <v>11</v>
      </c>
      <c r="AF2119">
        <v>11</v>
      </c>
      <c r="AG2119">
        <v>0</v>
      </c>
      <c r="AH2119">
        <v>0</v>
      </c>
      <c r="AI2119">
        <f t="shared" si="897"/>
        <v>59</v>
      </c>
      <c r="AJ2119">
        <f t="shared" si="898"/>
        <v>56</v>
      </c>
      <c r="AK2119">
        <f t="shared" si="899"/>
        <v>115</v>
      </c>
      <c r="AL2119">
        <f t="shared" si="900"/>
        <v>68</v>
      </c>
      <c r="AM2119">
        <f t="shared" si="901"/>
        <v>67</v>
      </c>
      <c r="AN2119">
        <f t="shared" si="902"/>
        <v>135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f t="shared" si="903"/>
        <v>0</v>
      </c>
      <c r="AZ2119">
        <f t="shared" si="904"/>
        <v>0</v>
      </c>
      <c r="BA2119">
        <f t="shared" si="905"/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f t="shared" si="906"/>
        <v>0</v>
      </c>
      <c r="BM2119">
        <f t="shared" si="907"/>
        <v>0</v>
      </c>
      <c r="BN2119">
        <f t="shared" si="908"/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f t="shared" si="921"/>
        <v>0</v>
      </c>
      <c r="BV2119">
        <f t="shared" si="922"/>
        <v>0</v>
      </c>
      <c r="BW2119">
        <f t="shared" si="923"/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f t="shared" si="909"/>
        <v>0</v>
      </c>
      <c r="CI2119">
        <f t="shared" si="910"/>
        <v>0</v>
      </c>
      <c r="CJ2119">
        <f t="shared" si="911"/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f t="shared" si="912"/>
        <v>0</v>
      </c>
      <c r="CR2119">
        <f t="shared" si="913"/>
        <v>0</v>
      </c>
      <c r="CS2119">
        <f t="shared" si="914"/>
        <v>0</v>
      </c>
      <c r="CT2119">
        <f t="shared" si="915"/>
        <v>0</v>
      </c>
      <c r="CU2119">
        <f t="shared" si="916"/>
        <v>0</v>
      </c>
      <c r="CV2119">
        <f t="shared" si="917"/>
        <v>0</v>
      </c>
      <c r="CW2119">
        <f t="shared" si="918"/>
        <v>68</v>
      </c>
      <c r="CX2119">
        <f t="shared" si="919"/>
        <v>67</v>
      </c>
      <c r="CY2119">
        <f t="shared" si="920"/>
        <v>135</v>
      </c>
    </row>
    <row r="2120" spans="1:103">
      <c r="A2120" t="s">
        <v>74</v>
      </c>
      <c r="B2120" t="s">
        <v>3481</v>
      </c>
      <c r="C2120" t="s">
        <v>5110</v>
      </c>
      <c r="D2120">
        <v>101653</v>
      </c>
      <c r="E2120" t="s">
        <v>5145</v>
      </c>
      <c r="F2120" t="s">
        <v>1447</v>
      </c>
      <c r="H2120" t="s">
        <v>3485</v>
      </c>
      <c r="I2120" t="s">
        <v>3542</v>
      </c>
      <c r="J2120" t="s">
        <v>3539</v>
      </c>
      <c r="K2120" t="s">
        <v>5146</v>
      </c>
      <c r="L2120" t="s">
        <v>83</v>
      </c>
      <c r="M2120" t="s">
        <v>84</v>
      </c>
      <c r="N2120" t="s">
        <v>85</v>
      </c>
      <c r="O2120" t="s">
        <v>86</v>
      </c>
      <c r="P2120" t="s">
        <v>87</v>
      </c>
      <c r="Q2120" s="7" t="s">
        <v>8134</v>
      </c>
      <c r="R2120">
        <v>20</v>
      </c>
      <c r="S2120">
        <v>23</v>
      </c>
      <c r="T2120">
        <f t="shared" ref="T2120:T2183" si="924">SUM(R2120:S2120)</f>
        <v>43</v>
      </c>
      <c r="U2120">
        <v>13</v>
      </c>
      <c r="V2120">
        <v>11</v>
      </c>
      <c r="W2120">
        <v>21</v>
      </c>
      <c r="X2120">
        <v>19</v>
      </c>
      <c r="Y2120">
        <v>18</v>
      </c>
      <c r="Z2120">
        <v>15</v>
      </c>
      <c r="AA2120">
        <v>20</v>
      </c>
      <c r="AB2120">
        <v>17</v>
      </c>
      <c r="AC2120">
        <v>22</v>
      </c>
      <c r="AD2120">
        <v>21</v>
      </c>
      <c r="AE2120">
        <v>23</v>
      </c>
      <c r="AF2120">
        <v>18</v>
      </c>
      <c r="AG2120">
        <v>0</v>
      </c>
      <c r="AH2120">
        <v>0</v>
      </c>
      <c r="AI2120">
        <f t="shared" ref="AI2120:AI2183" si="925">U2120+W2120+Y2120+AA2120+AC2120+AE2120+AG2120</f>
        <v>117</v>
      </c>
      <c r="AJ2120">
        <f t="shared" ref="AJ2120:AJ2183" si="926">V2120+X2120+Z2120+AB2120+AD2120+AF2120+AH2120</f>
        <v>101</v>
      </c>
      <c r="AK2120">
        <f t="shared" ref="AK2120:AK2183" si="927">SUM(AI2120:AJ2120)</f>
        <v>218</v>
      </c>
      <c r="AL2120">
        <f t="shared" ref="AL2120:AL2183" si="928">R2120+AI2120</f>
        <v>137</v>
      </c>
      <c r="AM2120">
        <f t="shared" ref="AM2120:AM2183" si="929">S2120+AJ2120</f>
        <v>124</v>
      </c>
      <c r="AN2120">
        <f t="shared" ref="AN2120:AN2183" si="930">T2120+AK2120</f>
        <v>261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f t="shared" ref="AY2120:AY2183" si="931">AO2120+AQ2120+AS2120+AU2120+AW2120</f>
        <v>0</v>
      </c>
      <c r="AZ2120">
        <f t="shared" ref="AZ2120:AZ2183" si="932">AP2120+AR2120+AT2120+AV2120+AX2120</f>
        <v>0</v>
      </c>
      <c r="BA2120">
        <f t="shared" ref="BA2120:BA2183" si="933">SUM(AY2120:AZ2120)</f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f t="shared" ref="BL2120:BL2183" si="934">BB2120+BD2120+BF2120+BH2120+BJ2120</f>
        <v>0</v>
      </c>
      <c r="BM2120">
        <f t="shared" ref="BM2120:BM2183" si="935">BC2120+BE2120+BG2120+BI2120+BK2120</f>
        <v>0</v>
      </c>
      <c r="BN2120">
        <f t="shared" ref="BN2120:BN2183" si="936">SUM(BL2120:BM2120)</f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f t="shared" si="921"/>
        <v>0</v>
      </c>
      <c r="BV2120">
        <f t="shared" si="922"/>
        <v>0</v>
      </c>
      <c r="BW2120">
        <f t="shared" si="923"/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f t="shared" ref="CH2120:CH2183" si="937">BX2120+BZ2120+CB2120+CD2120+CF2120</f>
        <v>0</v>
      </c>
      <c r="CI2120">
        <f t="shared" ref="CI2120:CI2183" si="938">BY2120+CA2120+CC2120+CE2120+CG2120</f>
        <v>0</v>
      </c>
      <c r="CJ2120">
        <f t="shared" ref="CJ2120:CJ2183" si="939">SUM(CH2120:CI2120)</f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f t="shared" ref="CQ2120:CQ2183" si="940">CH2120+CK2120+CM2120+CO2120</f>
        <v>0</v>
      </c>
      <c r="CR2120">
        <f t="shared" ref="CR2120:CR2183" si="941">CI2120+CL2120+CN2120+CP2120</f>
        <v>0</v>
      </c>
      <c r="CS2120">
        <f t="shared" ref="CS2120:CS2183" si="942">SUM(CQ2120:CR2120)</f>
        <v>0</v>
      </c>
      <c r="CT2120">
        <f t="shared" ref="CT2120:CT2183" si="943">BU2120+CQ2120</f>
        <v>0</v>
      </c>
      <c r="CU2120">
        <f t="shared" ref="CU2120:CU2183" si="944">BV2120+CR2120</f>
        <v>0</v>
      </c>
      <c r="CV2120">
        <f t="shared" ref="CV2120:CV2183" si="945">BW2120+CS2120</f>
        <v>0</v>
      </c>
      <c r="CW2120">
        <f t="shared" ref="CW2120:CW2183" si="946">AL2120+AY2120+CT2120</f>
        <v>137</v>
      </c>
      <c r="CX2120">
        <f t="shared" ref="CX2120:CX2183" si="947">AM2120+AZ2120+CU2120</f>
        <v>124</v>
      </c>
      <c r="CY2120">
        <f t="shared" ref="CY2120:CY2183" si="948">AN2120+BA2120+CV2120</f>
        <v>261</v>
      </c>
    </row>
    <row r="2121" spans="1:103">
      <c r="A2121" t="s">
        <v>74</v>
      </c>
      <c r="B2121" t="s">
        <v>3481</v>
      </c>
      <c r="C2121" t="s">
        <v>5110</v>
      </c>
      <c r="D2121">
        <v>300163</v>
      </c>
      <c r="E2121" t="s">
        <v>5147</v>
      </c>
      <c r="F2121" t="s">
        <v>5148</v>
      </c>
      <c r="H2121" t="s">
        <v>3485</v>
      </c>
      <c r="I2121" t="s">
        <v>3542</v>
      </c>
      <c r="J2121" t="s">
        <v>3539</v>
      </c>
      <c r="K2121" t="s">
        <v>1332</v>
      </c>
      <c r="L2121" t="s">
        <v>83</v>
      </c>
      <c r="M2121" t="s">
        <v>84</v>
      </c>
      <c r="N2121" t="s">
        <v>85</v>
      </c>
      <c r="O2121" t="s">
        <v>122</v>
      </c>
      <c r="P2121" t="s">
        <v>87</v>
      </c>
      <c r="Q2121" s="7" t="s">
        <v>8132</v>
      </c>
      <c r="R2121">
        <v>0</v>
      </c>
      <c r="S2121">
        <v>0</v>
      </c>
      <c r="T2121">
        <f t="shared" si="924"/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f t="shared" si="925"/>
        <v>0</v>
      </c>
      <c r="AJ2121">
        <f t="shared" si="926"/>
        <v>0</v>
      </c>
      <c r="AK2121">
        <f t="shared" si="927"/>
        <v>0</v>
      </c>
      <c r="AL2121">
        <f t="shared" si="928"/>
        <v>0</v>
      </c>
      <c r="AM2121">
        <f t="shared" si="929"/>
        <v>0</v>
      </c>
      <c r="AN2121">
        <f t="shared" si="930"/>
        <v>0</v>
      </c>
      <c r="AO2121">
        <v>90</v>
      </c>
      <c r="AP2121">
        <v>74</v>
      </c>
      <c r="AQ2121">
        <v>55</v>
      </c>
      <c r="AR2121">
        <v>66</v>
      </c>
      <c r="AS2121">
        <v>76</v>
      </c>
      <c r="AT2121">
        <v>65</v>
      </c>
      <c r="AU2121">
        <v>61</v>
      </c>
      <c r="AV2121">
        <v>52</v>
      </c>
      <c r="AW2121">
        <v>0</v>
      </c>
      <c r="AX2121">
        <v>0</v>
      </c>
      <c r="AY2121">
        <f t="shared" si="931"/>
        <v>282</v>
      </c>
      <c r="AZ2121">
        <f t="shared" si="932"/>
        <v>257</v>
      </c>
      <c r="BA2121">
        <f t="shared" si="933"/>
        <v>539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f t="shared" si="934"/>
        <v>0</v>
      </c>
      <c r="BM2121">
        <f t="shared" si="935"/>
        <v>0</v>
      </c>
      <c r="BN2121">
        <f t="shared" si="936"/>
        <v>0</v>
      </c>
      <c r="BO2121">
        <v>49</v>
      </c>
      <c r="BP2121">
        <v>15</v>
      </c>
      <c r="BQ2121">
        <v>0</v>
      </c>
      <c r="BR2121">
        <v>0</v>
      </c>
      <c r="BS2121">
        <v>0</v>
      </c>
      <c r="BT2121">
        <v>0</v>
      </c>
      <c r="BU2121">
        <f t="shared" ref="BU2121:BU2184" si="949">BL2121+BO2121+BQ2121+BS2121</f>
        <v>49</v>
      </c>
      <c r="BV2121">
        <f t="shared" ref="BV2121:BV2184" si="950">BM2121+BP2121+BR2121+BT2121</f>
        <v>15</v>
      </c>
      <c r="BW2121">
        <f t="shared" ref="BW2121:BW2184" si="951">SUM(BU2121:BV2121)</f>
        <v>64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f t="shared" si="937"/>
        <v>0</v>
      </c>
      <c r="CI2121">
        <f t="shared" si="938"/>
        <v>0</v>
      </c>
      <c r="CJ2121">
        <f t="shared" si="939"/>
        <v>0</v>
      </c>
      <c r="CK2121">
        <v>35</v>
      </c>
      <c r="CL2121">
        <v>42</v>
      </c>
      <c r="CM2121">
        <v>0</v>
      </c>
      <c r="CN2121">
        <v>0</v>
      </c>
      <c r="CO2121">
        <v>0</v>
      </c>
      <c r="CP2121">
        <v>0</v>
      </c>
      <c r="CQ2121">
        <f t="shared" si="940"/>
        <v>35</v>
      </c>
      <c r="CR2121">
        <f t="shared" si="941"/>
        <v>42</v>
      </c>
      <c r="CS2121">
        <f t="shared" si="942"/>
        <v>77</v>
      </c>
      <c r="CT2121">
        <f t="shared" si="943"/>
        <v>84</v>
      </c>
      <c r="CU2121">
        <f t="shared" si="944"/>
        <v>57</v>
      </c>
      <c r="CV2121">
        <f t="shared" si="945"/>
        <v>141</v>
      </c>
      <c r="CW2121">
        <f t="shared" si="946"/>
        <v>366</v>
      </c>
      <c r="CX2121">
        <f t="shared" si="947"/>
        <v>314</v>
      </c>
      <c r="CY2121">
        <f t="shared" si="948"/>
        <v>680</v>
      </c>
    </row>
    <row r="2122" spans="1:103">
      <c r="A2122" t="s">
        <v>74</v>
      </c>
      <c r="B2122" t="s">
        <v>3481</v>
      </c>
      <c r="C2122" t="s">
        <v>5110</v>
      </c>
      <c r="D2122">
        <v>300176</v>
      </c>
      <c r="E2122" t="s">
        <v>5149</v>
      </c>
      <c r="F2122" t="s">
        <v>167</v>
      </c>
      <c r="H2122" t="s">
        <v>3485</v>
      </c>
      <c r="I2122" t="s">
        <v>3542</v>
      </c>
      <c r="J2122" t="s">
        <v>3539</v>
      </c>
      <c r="K2122" t="s">
        <v>5117</v>
      </c>
      <c r="L2122" t="s">
        <v>83</v>
      </c>
      <c r="M2122" t="s">
        <v>84</v>
      </c>
      <c r="N2122" t="s">
        <v>85</v>
      </c>
      <c r="O2122" t="s">
        <v>122</v>
      </c>
      <c r="P2122" t="s">
        <v>87</v>
      </c>
      <c r="Q2122" s="7" t="s">
        <v>8132</v>
      </c>
      <c r="R2122">
        <v>0</v>
      </c>
      <c r="S2122">
        <v>0</v>
      </c>
      <c r="T2122">
        <f t="shared" si="924"/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f t="shared" si="925"/>
        <v>0</v>
      </c>
      <c r="AJ2122">
        <f t="shared" si="926"/>
        <v>0</v>
      </c>
      <c r="AK2122">
        <f t="shared" si="927"/>
        <v>0</v>
      </c>
      <c r="AL2122">
        <f t="shared" si="928"/>
        <v>0</v>
      </c>
      <c r="AM2122">
        <f t="shared" si="929"/>
        <v>0</v>
      </c>
      <c r="AN2122">
        <f t="shared" si="930"/>
        <v>0</v>
      </c>
      <c r="AO2122">
        <v>63</v>
      </c>
      <c r="AP2122">
        <v>75</v>
      </c>
      <c r="AQ2122">
        <v>66</v>
      </c>
      <c r="AR2122">
        <v>39</v>
      </c>
      <c r="AS2122">
        <v>80</v>
      </c>
      <c r="AT2122">
        <v>56</v>
      </c>
      <c r="AU2122">
        <v>85</v>
      </c>
      <c r="AV2122">
        <v>66</v>
      </c>
      <c r="AW2122">
        <v>0</v>
      </c>
      <c r="AX2122">
        <v>0</v>
      </c>
      <c r="AY2122">
        <f t="shared" si="931"/>
        <v>294</v>
      </c>
      <c r="AZ2122">
        <f t="shared" si="932"/>
        <v>236</v>
      </c>
      <c r="BA2122">
        <f t="shared" si="933"/>
        <v>530</v>
      </c>
      <c r="BB2122">
        <v>0</v>
      </c>
      <c r="BC2122">
        <v>0</v>
      </c>
      <c r="BD2122">
        <v>11</v>
      </c>
      <c r="BE2122">
        <v>13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f t="shared" si="934"/>
        <v>11</v>
      </c>
      <c r="BM2122">
        <f t="shared" si="935"/>
        <v>13</v>
      </c>
      <c r="BN2122">
        <f t="shared" si="936"/>
        <v>24</v>
      </c>
      <c r="BO2122">
        <v>60</v>
      </c>
      <c r="BP2122">
        <v>39</v>
      </c>
      <c r="BQ2122">
        <v>0</v>
      </c>
      <c r="BR2122">
        <v>0</v>
      </c>
      <c r="BS2122">
        <v>0</v>
      </c>
      <c r="BT2122">
        <v>0</v>
      </c>
      <c r="BU2122">
        <f t="shared" si="949"/>
        <v>71</v>
      </c>
      <c r="BV2122">
        <f t="shared" si="950"/>
        <v>52</v>
      </c>
      <c r="BW2122">
        <f t="shared" si="951"/>
        <v>123</v>
      </c>
      <c r="BX2122">
        <v>0</v>
      </c>
      <c r="BY2122">
        <v>0</v>
      </c>
      <c r="BZ2122">
        <v>1</v>
      </c>
      <c r="CA2122">
        <v>15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f t="shared" si="937"/>
        <v>1</v>
      </c>
      <c r="CI2122">
        <f t="shared" si="938"/>
        <v>15</v>
      </c>
      <c r="CJ2122">
        <f t="shared" si="939"/>
        <v>16</v>
      </c>
      <c r="CK2122">
        <v>36</v>
      </c>
      <c r="CL2122">
        <v>26</v>
      </c>
      <c r="CM2122">
        <v>0</v>
      </c>
      <c r="CN2122">
        <v>0</v>
      </c>
      <c r="CO2122">
        <v>0</v>
      </c>
      <c r="CP2122">
        <v>0</v>
      </c>
      <c r="CQ2122">
        <f t="shared" si="940"/>
        <v>37</v>
      </c>
      <c r="CR2122">
        <f t="shared" si="941"/>
        <v>41</v>
      </c>
      <c r="CS2122">
        <f t="shared" si="942"/>
        <v>78</v>
      </c>
      <c r="CT2122">
        <f t="shared" si="943"/>
        <v>108</v>
      </c>
      <c r="CU2122">
        <f t="shared" si="944"/>
        <v>93</v>
      </c>
      <c r="CV2122">
        <f t="shared" si="945"/>
        <v>201</v>
      </c>
      <c r="CW2122">
        <f t="shared" si="946"/>
        <v>402</v>
      </c>
      <c r="CX2122">
        <f t="shared" si="947"/>
        <v>329</v>
      </c>
      <c r="CY2122">
        <f t="shared" si="948"/>
        <v>731</v>
      </c>
    </row>
    <row r="2123" spans="1:103">
      <c r="A2123" t="s">
        <v>74</v>
      </c>
      <c r="B2123" t="s">
        <v>3481</v>
      </c>
      <c r="C2123" t="s">
        <v>5110</v>
      </c>
      <c r="D2123">
        <v>300225</v>
      </c>
      <c r="E2123" t="s">
        <v>5150</v>
      </c>
      <c r="F2123" t="s">
        <v>5151</v>
      </c>
      <c r="H2123" t="s">
        <v>3485</v>
      </c>
      <c r="I2123" t="s">
        <v>3542</v>
      </c>
      <c r="J2123" t="s">
        <v>3539</v>
      </c>
      <c r="K2123" t="s">
        <v>5134</v>
      </c>
      <c r="L2123" t="s">
        <v>83</v>
      </c>
      <c r="M2123" t="s">
        <v>84</v>
      </c>
      <c r="N2123" t="s">
        <v>85</v>
      </c>
      <c r="O2123" t="s">
        <v>122</v>
      </c>
      <c r="P2123" t="s">
        <v>87</v>
      </c>
      <c r="Q2123" s="7" t="s">
        <v>8132</v>
      </c>
      <c r="R2123">
        <v>0</v>
      </c>
      <c r="S2123">
        <v>0</v>
      </c>
      <c r="T2123">
        <f t="shared" si="924"/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f t="shared" si="925"/>
        <v>0</v>
      </c>
      <c r="AJ2123">
        <f t="shared" si="926"/>
        <v>0</v>
      </c>
      <c r="AK2123">
        <f t="shared" si="927"/>
        <v>0</v>
      </c>
      <c r="AL2123">
        <f t="shared" si="928"/>
        <v>0</v>
      </c>
      <c r="AM2123">
        <f t="shared" si="929"/>
        <v>0</v>
      </c>
      <c r="AN2123">
        <f t="shared" si="930"/>
        <v>0</v>
      </c>
      <c r="AO2123">
        <v>66</v>
      </c>
      <c r="AP2123">
        <v>53</v>
      </c>
      <c r="AQ2123">
        <v>64</v>
      </c>
      <c r="AR2123">
        <v>52</v>
      </c>
      <c r="AS2123">
        <v>46</v>
      </c>
      <c r="AT2123">
        <v>65</v>
      </c>
      <c r="AU2123">
        <v>58</v>
      </c>
      <c r="AV2123">
        <v>57</v>
      </c>
      <c r="AW2123">
        <v>0</v>
      </c>
      <c r="AX2123">
        <v>0</v>
      </c>
      <c r="AY2123">
        <f t="shared" si="931"/>
        <v>234</v>
      </c>
      <c r="AZ2123">
        <f t="shared" si="932"/>
        <v>227</v>
      </c>
      <c r="BA2123">
        <f t="shared" si="933"/>
        <v>461</v>
      </c>
      <c r="BB2123">
        <v>0</v>
      </c>
      <c r="BC2123">
        <v>0</v>
      </c>
      <c r="BD2123">
        <v>17</v>
      </c>
      <c r="BE2123">
        <v>15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f t="shared" si="934"/>
        <v>17</v>
      </c>
      <c r="BM2123">
        <f t="shared" si="935"/>
        <v>15</v>
      </c>
      <c r="BN2123">
        <f t="shared" si="936"/>
        <v>32</v>
      </c>
      <c r="BO2123">
        <v>51</v>
      </c>
      <c r="BP2123">
        <v>29</v>
      </c>
      <c r="BQ2123">
        <v>0</v>
      </c>
      <c r="BR2123">
        <v>0</v>
      </c>
      <c r="BS2123">
        <v>0</v>
      </c>
      <c r="BT2123">
        <v>0</v>
      </c>
      <c r="BU2123">
        <f t="shared" si="949"/>
        <v>68</v>
      </c>
      <c r="BV2123">
        <f t="shared" si="950"/>
        <v>44</v>
      </c>
      <c r="BW2123">
        <f t="shared" si="951"/>
        <v>112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f t="shared" si="937"/>
        <v>0</v>
      </c>
      <c r="CI2123">
        <f t="shared" si="938"/>
        <v>0</v>
      </c>
      <c r="CJ2123">
        <f t="shared" si="939"/>
        <v>0</v>
      </c>
      <c r="CK2123">
        <v>34</v>
      </c>
      <c r="CL2123">
        <v>43</v>
      </c>
      <c r="CM2123">
        <v>0</v>
      </c>
      <c r="CN2123">
        <v>0</v>
      </c>
      <c r="CO2123">
        <v>0</v>
      </c>
      <c r="CP2123">
        <v>0</v>
      </c>
      <c r="CQ2123">
        <f t="shared" si="940"/>
        <v>34</v>
      </c>
      <c r="CR2123">
        <f t="shared" si="941"/>
        <v>43</v>
      </c>
      <c r="CS2123">
        <f t="shared" si="942"/>
        <v>77</v>
      </c>
      <c r="CT2123">
        <f t="shared" si="943"/>
        <v>102</v>
      </c>
      <c r="CU2123">
        <f t="shared" si="944"/>
        <v>87</v>
      </c>
      <c r="CV2123">
        <f t="shared" si="945"/>
        <v>189</v>
      </c>
      <c r="CW2123">
        <f t="shared" si="946"/>
        <v>336</v>
      </c>
      <c r="CX2123">
        <f t="shared" si="947"/>
        <v>314</v>
      </c>
      <c r="CY2123">
        <f t="shared" si="948"/>
        <v>650</v>
      </c>
    </row>
    <row r="2124" spans="1:103">
      <c r="A2124" t="s">
        <v>74</v>
      </c>
      <c r="B2124" t="s">
        <v>3481</v>
      </c>
      <c r="C2124" t="s">
        <v>5110</v>
      </c>
      <c r="D2124">
        <v>300226</v>
      </c>
      <c r="E2124" t="s">
        <v>5152</v>
      </c>
      <c r="F2124" t="s">
        <v>5153</v>
      </c>
      <c r="H2124" t="s">
        <v>3485</v>
      </c>
      <c r="I2124" t="s">
        <v>3542</v>
      </c>
      <c r="J2124" t="s">
        <v>3539</v>
      </c>
      <c r="K2124" t="s">
        <v>3543</v>
      </c>
      <c r="L2124" t="s">
        <v>83</v>
      </c>
      <c r="M2124" t="s">
        <v>84</v>
      </c>
      <c r="N2124" t="s">
        <v>85</v>
      </c>
      <c r="O2124" t="s">
        <v>122</v>
      </c>
      <c r="P2124" t="s">
        <v>87</v>
      </c>
      <c r="Q2124" s="7" t="s">
        <v>8132</v>
      </c>
      <c r="R2124">
        <v>0</v>
      </c>
      <c r="S2124">
        <v>0</v>
      </c>
      <c r="T2124">
        <f t="shared" si="924"/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f t="shared" si="925"/>
        <v>0</v>
      </c>
      <c r="AJ2124">
        <f t="shared" si="926"/>
        <v>0</v>
      </c>
      <c r="AK2124">
        <f t="shared" si="927"/>
        <v>0</v>
      </c>
      <c r="AL2124">
        <f t="shared" si="928"/>
        <v>0</v>
      </c>
      <c r="AM2124">
        <f t="shared" si="929"/>
        <v>0</v>
      </c>
      <c r="AN2124">
        <f t="shared" si="930"/>
        <v>0</v>
      </c>
      <c r="AO2124">
        <v>78</v>
      </c>
      <c r="AP2124">
        <v>35</v>
      </c>
      <c r="AQ2124">
        <v>56</v>
      </c>
      <c r="AR2124">
        <v>65</v>
      </c>
      <c r="AS2124">
        <v>70</v>
      </c>
      <c r="AT2124">
        <v>63</v>
      </c>
      <c r="AU2124">
        <v>75</v>
      </c>
      <c r="AV2124">
        <v>68</v>
      </c>
      <c r="AW2124">
        <v>0</v>
      </c>
      <c r="AX2124">
        <v>0</v>
      </c>
      <c r="AY2124">
        <f t="shared" si="931"/>
        <v>279</v>
      </c>
      <c r="AZ2124">
        <f t="shared" si="932"/>
        <v>231</v>
      </c>
      <c r="BA2124">
        <f t="shared" si="933"/>
        <v>510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f t="shared" si="934"/>
        <v>0</v>
      </c>
      <c r="BM2124">
        <f t="shared" si="935"/>
        <v>0</v>
      </c>
      <c r="BN2124">
        <f t="shared" si="936"/>
        <v>0</v>
      </c>
      <c r="BO2124">
        <v>40</v>
      </c>
      <c r="BP2124">
        <v>39</v>
      </c>
      <c r="BQ2124">
        <v>0</v>
      </c>
      <c r="BR2124">
        <v>0</v>
      </c>
      <c r="BS2124">
        <v>0</v>
      </c>
      <c r="BT2124">
        <v>0</v>
      </c>
      <c r="BU2124">
        <f t="shared" si="949"/>
        <v>40</v>
      </c>
      <c r="BV2124">
        <f t="shared" si="950"/>
        <v>39</v>
      </c>
      <c r="BW2124">
        <f t="shared" si="951"/>
        <v>79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f t="shared" si="937"/>
        <v>0</v>
      </c>
      <c r="CI2124">
        <f t="shared" si="938"/>
        <v>0</v>
      </c>
      <c r="CJ2124">
        <f t="shared" si="939"/>
        <v>0</v>
      </c>
      <c r="CK2124">
        <v>43</v>
      </c>
      <c r="CL2124">
        <v>40</v>
      </c>
      <c r="CM2124">
        <v>0</v>
      </c>
      <c r="CN2124">
        <v>0</v>
      </c>
      <c r="CO2124">
        <v>0</v>
      </c>
      <c r="CP2124">
        <v>0</v>
      </c>
      <c r="CQ2124">
        <f t="shared" si="940"/>
        <v>43</v>
      </c>
      <c r="CR2124">
        <f t="shared" si="941"/>
        <v>40</v>
      </c>
      <c r="CS2124">
        <f t="shared" si="942"/>
        <v>83</v>
      </c>
      <c r="CT2124">
        <f t="shared" si="943"/>
        <v>83</v>
      </c>
      <c r="CU2124">
        <f t="shared" si="944"/>
        <v>79</v>
      </c>
      <c r="CV2124">
        <f t="shared" si="945"/>
        <v>162</v>
      </c>
      <c r="CW2124">
        <f t="shared" si="946"/>
        <v>362</v>
      </c>
      <c r="CX2124">
        <f t="shared" si="947"/>
        <v>310</v>
      </c>
      <c r="CY2124">
        <f t="shared" si="948"/>
        <v>672</v>
      </c>
    </row>
    <row r="2125" spans="1:103">
      <c r="A2125" t="s">
        <v>74</v>
      </c>
      <c r="B2125" t="s">
        <v>3481</v>
      </c>
      <c r="C2125" t="s">
        <v>5110</v>
      </c>
      <c r="D2125">
        <v>300237</v>
      </c>
      <c r="E2125" t="s">
        <v>5154</v>
      </c>
      <c r="F2125" t="s">
        <v>5155</v>
      </c>
      <c r="H2125" t="s">
        <v>3485</v>
      </c>
      <c r="I2125" t="s">
        <v>3542</v>
      </c>
      <c r="J2125" t="s">
        <v>3539</v>
      </c>
      <c r="K2125" t="s">
        <v>5141</v>
      </c>
      <c r="L2125" t="s">
        <v>83</v>
      </c>
      <c r="M2125" t="s">
        <v>84</v>
      </c>
      <c r="N2125" t="s">
        <v>85</v>
      </c>
      <c r="O2125" t="s">
        <v>122</v>
      </c>
      <c r="P2125" t="s">
        <v>87</v>
      </c>
      <c r="Q2125" s="7" t="s">
        <v>8132</v>
      </c>
      <c r="R2125">
        <v>0</v>
      </c>
      <c r="S2125">
        <v>0</v>
      </c>
      <c r="T2125">
        <f t="shared" si="924"/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f t="shared" si="925"/>
        <v>0</v>
      </c>
      <c r="AJ2125">
        <f t="shared" si="926"/>
        <v>0</v>
      </c>
      <c r="AK2125">
        <f t="shared" si="927"/>
        <v>0</v>
      </c>
      <c r="AL2125">
        <f t="shared" si="928"/>
        <v>0</v>
      </c>
      <c r="AM2125">
        <f t="shared" si="929"/>
        <v>0</v>
      </c>
      <c r="AN2125">
        <f t="shared" si="930"/>
        <v>0</v>
      </c>
      <c r="AO2125">
        <v>79</v>
      </c>
      <c r="AP2125">
        <v>75</v>
      </c>
      <c r="AQ2125">
        <v>86</v>
      </c>
      <c r="AR2125">
        <v>70</v>
      </c>
      <c r="AS2125">
        <v>106</v>
      </c>
      <c r="AT2125">
        <v>75</v>
      </c>
      <c r="AU2125">
        <v>84</v>
      </c>
      <c r="AV2125">
        <v>70</v>
      </c>
      <c r="AW2125">
        <v>0</v>
      </c>
      <c r="AX2125">
        <v>0</v>
      </c>
      <c r="AY2125">
        <f t="shared" si="931"/>
        <v>355</v>
      </c>
      <c r="AZ2125">
        <f t="shared" si="932"/>
        <v>290</v>
      </c>
      <c r="BA2125">
        <f t="shared" si="933"/>
        <v>645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20</v>
      </c>
      <c r="BI2125">
        <v>21</v>
      </c>
      <c r="BJ2125">
        <v>0</v>
      </c>
      <c r="BK2125">
        <v>0</v>
      </c>
      <c r="BL2125">
        <f t="shared" si="934"/>
        <v>20</v>
      </c>
      <c r="BM2125">
        <f t="shared" si="935"/>
        <v>21</v>
      </c>
      <c r="BN2125">
        <f t="shared" si="936"/>
        <v>41</v>
      </c>
      <c r="BO2125">
        <v>69</v>
      </c>
      <c r="BP2125">
        <v>43</v>
      </c>
      <c r="BQ2125">
        <v>0</v>
      </c>
      <c r="BR2125">
        <v>0</v>
      </c>
      <c r="BS2125">
        <v>0</v>
      </c>
      <c r="BT2125">
        <v>0</v>
      </c>
      <c r="BU2125">
        <f t="shared" si="949"/>
        <v>89</v>
      </c>
      <c r="BV2125">
        <f t="shared" si="950"/>
        <v>64</v>
      </c>
      <c r="BW2125">
        <f t="shared" si="951"/>
        <v>153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14</v>
      </c>
      <c r="CE2125">
        <v>21</v>
      </c>
      <c r="CF2125">
        <v>0</v>
      </c>
      <c r="CG2125">
        <v>0</v>
      </c>
      <c r="CH2125">
        <f t="shared" si="937"/>
        <v>14</v>
      </c>
      <c r="CI2125">
        <f t="shared" si="938"/>
        <v>21</v>
      </c>
      <c r="CJ2125">
        <f t="shared" si="939"/>
        <v>35</v>
      </c>
      <c r="CK2125">
        <v>53</v>
      </c>
      <c r="CL2125">
        <v>26</v>
      </c>
      <c r="CM2125">
        <v>0</v>
      </c>
      <c r="CN2125">
        <v>0</v>
      </c>
      <c r="CO2125">
        <v>0</v>
      </c>
      <c r="CP2125">
        <v>0</v>
      </c>
      <c r="CQ2125">
        <f t="shared" si="940"/>
        <v>67</v>
      </c>
      <c r="CR2125">
        <f t="shared" si="941"/>
        <v>47</v>
      </c>
      <c r="CS2125">
        <f t="shared" si="942"/>
        <v>114</v>
      </c>
      <c r="CT2125">
        <f t="shared" si="943"/>
        <v>156</v>
      </c>
      <c r="CU2125">
        <f t="shared" si="944"/>
        <v>111</v>
      </c>
      <c r="CV2125">
        <f t="shared" si="945"/>
        <v>267</v>
      </c>
      <c r="CW2125">
        <f t="shared" si="946"/>
        <v>511</v>
      </c>
      <c r="CX2125">
        <f t="shared" si="947"/>
        <v>401</v>
      </c>
      <c r="CY2125">
        <f t="shared" si="948"/>
        <v>912</v>
      </c>
    </row>
    <row r="2126" spans="1:103">
      <c r="A2126" t="s">
        <v>74</v>
      </c>
      <c r="B2126" t="s">
        <v>3481</v>
      </c>
      <c r="C2126" t="s">
        <v>5110</v>
      </c>
      <c r="D2126">
        <v>407697</v>
      </c>
      <c r="E2126" t="s">
        <v>5156</v>
      </c>
      <c r="F2126" t="s">
        <v>5157</v>
      </c>
      <c r="H2126" t="s">
        <v>3485</v>
      </c>
      <c r="I2126" t="s">
        <v>3542</v>
      </c>
      <c r="J2126" t="s">
        <v>176</v>
      </c>
      <c r="K2126" t="s">
        <v>5131</v>
      </c>
      <c r="L2126" t="s">
        <v>129</v>
      </c>
      <c r="M2126" t="s">
        <v>134</v>
      </c>
      <c r="N2126" t="s">
        <v>85</v>
      </c>
      <c r="O2126" t="s">
        <v>86</v>
      </c>
      <c r="P2126" t="s">
        <v>87</v>
      </c>
      <c r="Q2126" s="7" t="s">
        <v>8134</v>
      </c>
      <c r="R2126">
        <v>12</v>
      </c>
      <c r="S2126">
        <v>28</v>
      </c>
      <c r="T2126">
        <f t="shared" si="924"/>
        <v>40</v>
      </c>
      <c r="U2126">
        <v>13</v>
      </c>
      <c r="V2126">
        <v>18</v>
      </c>
      <c r="W2126">
        <v>14</v>
      </c>
      <c r="X2126">
        <v>13</v>
      </c>
      <c r="Y2126">
        <v>13</v>
      </c>
      <c r="Z2126">
        <v>7</v>
      </c>
      <c r="AA2126">
        <v>16</v>
      </c>
      <c r="AB2126">
        <v>12</v>
      </c>
      <c r="AC2126">
        <v>9</v>
      </c>
      <c r="AD2126">
        <v>5</v>
      </c>
      <c r="AE2126">
        <v>3</v>
      </c>
      <c r="AF2126">
        <v>4</v>
      </c>
      <c r="AG2126">
        <v>0</v>
      </c>
      <c r="AH2126">
        <v>0</v>
      </c>
      <c r="AI2126">
        <f t="shared" si="925"/>
        <v>68</v>
      </c>
      <c r="AJ2126">
        <f t="shared" si="926"/>
        <v>59</v>
      </c>
      <c r="AK2126">
        <f t="shared" si="927"/>
        <v>127</v>
      </c>
      <c r="AL2126">
        <f t="shared" si="928"/>
        <v>80</v>
      </c>
      <c r="AM2126">
        <f t="shared" si="929"/>
        <v>87</v>
      </c>
      <c r="AN2126">
        <f t="shared" si="930"/>
        <v>167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f t="shared" si="931"/>
        <v>0</v>
      </c>
      <c r="AZ2126">
        <f t="shared" si="932"/>
        <v>0</v>
      </c>
      <c r="BA2126">
        <f t="shared" si="933"/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f t="shared" si="934"/>
        <v>0</v>
      </c>
      <c r="BM2126">
        <f t="shared" si="935"/>
        <v>0</v>
      </c>
      <c r="BN2126">
        <f t="shared" si="936"/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f t="shared" si="949"/>
        <v>0</v>
      </c>
      <c r="BV2126">
        <f t="shared" si="950"/>
        <v>0</v>
      </c>
      <c r="BW2126">
        <f t="shared" si="951"/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f t="shared" si="937"/>
        <v>0</v>
      </c>
      <c r="CI2126">
        <f t="shared" si="938"/>
        <v>0</v>
      </c>
      <c r="CJ2126">
        <f t="shared" si="939"/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f t="shared" si="940"/>
        <v>0</v>
      </c>
      <c r="CR2126">
        <f t="shared" si="941"/>
        <v>0</v>
      </c>
      <c r="CS2126">
        <f t="shared" si="942"/>
        <v>0</v>
      </c>
      <c r="CT2126">
        <f t="shared" si="943"/>
        <v>0</v>
      </c>
      <c r="CU2126">
        <f t="shared" si="944"/>
        <v>0</v>
      </c>
      <c r="CV2126">
        <f t="shared" si="945"/>
        <v>0</v>
      </c>
      <c r="CW2126">
        <f t="shared" si="946"/>
        <v>80</v>
      </c>
      <c r="CX2126">
        <f t="shared" si="947"/>
        <v>87</v>
      </c>
      <c r="CY2126">
        <f t="shared" si="948"/>
        <v>167</v>
      </c>
    </row>
    <row r="2127" spans="1:103">
      <c r="A2127" t="s">
        <v>74</v>
      </c>
      <c r="B2127" t="s">
        <v>3481</v>
      </c>
      <c r="C2127" t="s">
        <v>5158</v>
      </c>
      <c r="D2127">
        <v>101654</v>
      </c>
      <c r="E2127" t="s">
        <v>5159</v>
      </c>
      <c r="F2127" t="s">
        <v>158</v>
      </c>
      <c r="H2127" t="s">
        <v>3485</v>
      </c>
      <c r="I2127" t="s">
        <v>5160</v>
      </c>
      <c r="J2127" t="s">
        <v>81</v>
      </c>
      <c r="K2127" t="s">
        <v>5161</v>
      </c>
      <c r="L2127" t="s">
        <v>83</v>
      </c>
      <c r="M2127" t="s">
        <v>84</v>
      </c>
      <c r="N2127" t="s">
        <v>85</v>
      </c>
      <c r="O2127" t="s">
        <v>86</v>
      </c>
      <c r="P2127" t="s">
        <v>87</v>
      </c>
      <c r="Q2127" s="7" t="s">
        <v>8134</v>
      </c>
      <c r="R2127">
        <v>28</v>
      </c>
      <c r="S2127">
        <v>13</v>
      </c>
      <c r="T2127">
        <f t="shared" si="924"/>
        <v>41</v>
      </c>
      <c r="U2127">
        <v>32</v>
      </c>
      <c r="V2127">
        <v>30</v>
      </c>
      <c r="W2127">
        <v>33</v>
      </c>
      <c r="X2127">
        <v>41</v>
      </c>
      <c r="Y2127">
        <v>31</v>
      </c>
      <c r="Z2127">
        <v>21</v>
      </c>
      <c r="AA2127">
        <v>26</v>
      </c>
      <c r="AB2127">
        <v>28</v>
      </c>
      <c r="AC2127">
        <v>26</v>
      </c>
      <c r="AD2127">
        <v>26</v>
      </c>
      <c r="AE2127">
        <v>15</v>
      </c>
      <c r="AF2127">
        <v>16</v>
      </c>
      <c r="AG2127">
        <v>0</v>
      </c>
      <c r="AH2127">
        <v>0</v>
      </c>
      <c r="AI2127">
        <f t="shared" si="925"/>
        <v>163</v>
      </c>
      <c r="AJ2127">
        <f t="shared" si="926"/>
        <v>162</v>
      </c>
      <c r="AK2127">
        <f t="shared" si="927"/>
        <v>325</v>
      </c>
      <c r="AL2127">
        <f t="shared" si="928"/>
        <v>191</v>
      </c>
      <c r="AM2127">
        <f t="shared" si="929"/>
        <v>175</v>
      </c>
      <c r="AN2127">
        <f t="shared" si="930"/>
        <v>366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f t="shared" si="931"/>
        <v>0</v>
      </c>
      <c r="AZ2127">
        <f t="shared" si="932"/>
        <v>0</v>
      </c>
      <c r="BA2127">
        <f t="shared" si="933"/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f t="shared" si="934"/>
        <v>0</v>
      </c>
      <c r="BM2127">
        <f t="shared" si="935"/>
        <v>0</v>
      </c>
      <c r="BN2127">
        <f t="shared" si="936"/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f t="shared" si="949"/>
        <v>0</v>
      </c>
      <c r="BV2127">
        <f t="shared" si="950"/>
        <v>0</v>
      </c>
      <c r="BW2127">
        <f t="shared" si="951"/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f t="shared" si="937"/>
        <v>0</v>
      </c>
      <c r="CI2127">
        <f t="shared" si="938"/>
        <v>0</v>
      </c>
      <c r="CJ2127">
        <f t="shared" si="939"/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f t="shared" si="940"/>
        <v>0</v>
      </c>
      <c r="CR2127">
        <f t="shared" si="941"/>
        <v>0</v>
      </c>
      <c r="CS2127">
        <f t="shared" si="942"/>
        <v>0</v>
      </c>
      <c r="CT2127">
        <f t="shared" si="943"/>
        <v>0</v>
      </c>
      <c r="CU2127">
        <f t="shared" si="944"/>
        <v>0</v>
      </c>
      <c r="CV2127">
        <f t="shared" si="945"/>
        <v>0</v>
      </c>
      <c r="CW2127">
        <f t="shared" si="946"/>
        <v>191</v>
      </c>
      <c r="CX2127">
        <f t="shared" si="947"/>
        <v>175</v>
      </c>
      <c r="CY2127">
        <f t="shared" si="948"/>
        <v>366</v>
      </c>
    </row>
    <row r="2128" spans="1:103">
      <c r="A2128" t="s">
        <v>74</v>
      </c>
      <c r="B2128" t="s">
        <v>3481</v>
      </c>
      <c r="C2128" t="s">
        <v>5158</v>
      </c>
      <c r="D2128">
        <v>101655</v>
      </c>
      <c r="E2128" t="s">
        <v>5162</v>
      </c>
      <c r="F2128" t="s">
        <v>5163</v>
      </c>
      <c r="H2128" t="s">
        <v>3485</v>
      </c>
      <c r="I2128" t="s">
        <v>5160</v>
      </c>
      <c r="J2128" t="s">
        <v>81</v>
      </c>
      <c r="K2128" t="s">
        <v>5164</v>
      </c>
      <c r="L2128" t="s">
        <v>83</v>
      </c>
      <c r="M2128" t="s">
        <v>84</v>
      </c>
      <c r="N2128" t="s">
        <v>85</v>
      </c>
      <c r="O2128" t="s">
        <v>86</v>
      </c>
      <c r="P2128" t="s">
        <v>87</v>
      </c>
      <c r="Q2128" s="7" t="s">
        <v>8134</v>
      </c>
      <c r="R2128">
        <v>7</v>
      </c>
      <c r="S2128">
        <v>6</v>
      </c>
      <c r="T2128">
        <f t="shared" si="924"/>
        <v>13</v>
      </c>
      <c r="U2128">
        <v>9</v>
      </c>
      <c r="V2128">
        <v>3</v>
      </c>
      <c r="W2128">
        <v>6</v>
      </c>
      <c r="X2128">
        <v>8</v>
      </c>
      <c r="Y2128">
        <v>8</v>
      </c>
      <c r="Z2128">
        <v>3</v>
      </c>
      <c r="AA2128">
        <v>8</v>
      </c>
      <c r="AB2128">
        <v>6</v>
      </c>
      <c r="AC2128">
        <v>6</v>
      </c>
      <c r="AD2128">
        <v>2</v>
      </c>
      <c r="AE2128">
        <v>6</v>
      </c>
      <c r="AF2128">
        <v>1</v>
      </c>
      <c r="AG2128">
        <v>0</v>
      </c>
      <c r="AH2128">
        <v>0</v>
      </c>
      <c r="AI2128">
        <f t="shared" si="925"/>
        <v>43</v>
      </c>
      <c r="AJ2128">
        <f t="shared" si="926"/>
        <v>23</v>
      </c>
      <c r="AK2128">
        <f t="shared" si="927"/>
        <v>66</v>
      </c>
      <c r="AL2128">
        <f t="shared" si="928"/>
        <v>50</v>
      </c>
      <c r="AM2128">
        <f t="shared" si="929"/>
        <v>29</v>
      </c>
      <c r="AN2128">
        <f t="shared" si="930"/>
        <v>79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f t="shared" si="931"/>
        <v>0</v>
      </c>
      <c r="AZ2128">
        <f t="shared" si="932"/>
        <v>0</v>
      </c>
      <c r="BA2128">
        <f t="shared" si="933"/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f t="shared" si="934"/>
        <v>0</v>
      </c>
      <c r="BM2128">
        <f t="shared" si="935"/>
        <v>0</v>
      </c>
      <c r="BN2128">
        <f t="shared" si="936"/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f t="shared" si="949"/>
        <v>0</v>
      </c>
      <c r="BV2128">
        <f t="shared" si="950"/>
        <v>0</v>
      </c>
      <c r="BW2128">
        <f t="shared" si="951"/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f t="shared" si="937"/>
        <v>0</v>
      </c>
      <c r="CI2128">
        <f t="shared" si="938"/>
        <v>0</v>
      </c>
      <c r="CJ2128">
        <f t="shared" si="939"/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f t="shared" si="940"/>
        <v>0</v>
      </c>
      <c r="CR2128">
        <f t="shared" si="941"/>
        <v>0</v>
      </c>
      <c r="CS2128">
        <f t="shared" si="942"/>
        <v>0</v>
      </c>
      <c r="CT2128">
        <f t="shared" si="943"/>
        <v>0</v>
      </c>
      <c r="CU2128">
        <f t="shared" si="944"/>
        <v>0</v>
      </c>
      <c r="CV2128">
        <f t="shared" si="945"/>
        <v>0</v>
      </c>
      <c r="CW2128">
        <f t="shared" si="946"/>
        <v>50</v>
      </c>
      <c r="CX2128">
        <f t="shared" si="947"/>
        <v>29</v>
      </c>
      <c r="CY2128">
        <f t="shared" si="948"/>
        <v>79</v>
      </c>
    </row>
    <row r="2129" spans="1:103">
      <c r="A2129" t="s">
        <v>74</v>
      </c>
      <c r="B2129" t="s">
        <v>3481</v>
      </c>
      <c r="C2129" t="s">
        <v>5158</v>
      </c>
      <c r="D2129">
        <v>101656</v>
      </c>
      <c r="E2129" t="s">
        <v>5165</v>
      </c>
      <c r="F2129" t="s">
        <v>5166</v>
      </c>
      <c r="H2129" t="s">
        <v>3485</v>
      </c>
      <c r="I2129" t="s">
        <v>5160</v>
      </c>
      <c r="J2129" t="s">
        <v>81</v>
      </c>
      <c r="K2129" t="s">
        <v>395</v>
      </c>
      <c r="L2129" t="s">
        <v>83</v>
      </c>
      <c r="M2129" t="s">
        <v>84</v>
      </c>
      <c r="N2129" t="s">
        <v>85</v>
      </c>
      <c r="O2129" t="s">
        <v>86</v>
      </c>
      <c r="P2129" t="s">
        <v>87</v>
      </c>
      <c r="Q2129" s="7" t="s">
        <v>8134</v>
      </c>
      <c r="R2129">
        <v>3</v>
      </c>
      <c r="S2129">
        <v>2</v>
      </c>
      <c r="T2129">
        <f t="shared" si="924"/>
        <v>5</v>
      </c>
      <c r="U2129">
        <v>3</v>
      </c>
      <c r="V2129">
        <v>2</v>
      </c>
      <c r="W2129">
        <v>3</v>
      </c>
      <c r="X2129">
        <v>3</v>
      </c>
      <c r="Y2129">
        <v>1</v>
      </c>
      <c r="Z2129">
        <v>2</v>
      </c>
      <c r="AA2129">
        <v>6</v>
      </c>
      <c r="AB2129">
        <v>1</v>
      </c>
      <c r="AC2129">
        <v>1</v>
      </c>
      <c r="AD2129">
        <v>2</v>
      </c>
      <c r="AE2129">
        <v>2</v>
      </c>
      <c r="AF2129">
        <v>3</v>
      </c>
      <c r="AG2129">
        <v>0</v>
      </c>
      <c r="AH2129">
        <v>0</v>
      </c>
      <c r="AI2129">
        <f t="shared" si="925"/>
        <v>16</v>
      </c>
      <c r="AJ2129">
        <f t="shared" si="926"/>
        <v>13</v>
      </c>
      <c r="AK2129">
        <f t="shared" si="927"/>
        <v>29</v>
      </c>
      <c r="AL2129">
        <f t="shared" si="928"/>
        <v>19</v>
      </c>
      <c r="AM2129">
        <f t="shared" si="929"/>
        <v>15</v>
      </c>
      <c r="AN2129">
        <f t="shared" si="930"/>
        <v>34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f t="shared" si="931"/>
        <v>0</v>
      </c>
      <c r="AZ2129">
        <f t="shared" si="932"/>
        <v>0</v>
      </c>
      <c r="BA2129">
        <f t="shared" si="933"/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f t="shared" si="934"/>
        <v>0</v>
      </c>
      <c r="BM2129">
        <f t="shared" si="935"/>
        <v>0</v>
      </c>
      <c r="BN2129">
        <f t="shared" si="936"/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f t="shared" si="949"/>
        <v>0</v>
      </c>
      <c r="BV2129">
        <f t="shared" si="950"/>
        <v>0</v>
      </c>
      <c r="BW2129">
        <f t="shared" si="951"/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f t="shared" si="937"/>
        <v>0</v>
      </c>
      <c r="CI2129">
        <f t="shared" si="938"/>
        <v>0</v>
      </c>
      <c r="CJ2129">
        <f t="shared" si="939"/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f t="shared" si="940"/>
        <v>0</v>
      </c>
      <c r="CR2129">
        <f t="shared" si="941"/>
        <v>0</v>
      </c>
      <c r="CS2129">
        <f t="shared" si="942"/>
        <v>0</v>
      </c>
      <c r="CT2129">
        <f t="shared" si="943"/>
        <v>0</v>
      </c>
      <c r="CU2129">
        <f t="shared" si="944"/>
        <v>0</v>
      </c>
      <c r="CV2129">
        <f t="shared" si="945"/>
        <v>0</v>
      </c>
      <c r="CW2129">
        <f t="shared" si="946"/>
        <v>19</v>
      </c>
      <c r="CX2129">
        <f t="shared" si="947"/>
        <v>15</v>
      </c>
      <c r="CY2129">
        <f t="shared" si="948"/>
        <v>34</v>
      </c>
    </row>
    <row r="2130" spans="1:103">
      <c r="A2130" t="s">
        <v>74</v>
      </c>
      <c r="B2130" t="s">
        <v>3481</v>
      </c>
      <c r="C2130" t="s">
        <v>5158</v>
      </c>
      <c r="D2130">
        <v>101657</v>
      </c>
      <c r="E2130" t="s">
        <v>5167</v>
      </c>
      <c r="F2130" t="s">
        <v>5168</v>
      </c>
      <c r="H2130" t="s">
        <v>3485</v>
      </c>
      <c r="I2130" t="s">
        <v>5160</v>
      </c>
      <c r="J2130" t="s">
        <v>81</v>
      </c>
      <c r="K2130" t="s">
        <v>5169</v>
      </c>
      <c r="L2130" t="s">
        <v>83</v>
      </c>
      <c r="M2130" t="s">
        <v>84</v>
      </c>
      <c r="N2130" t="s">
        <v>85</v>
      </c>
      <c r="O2130" t="s">
        <v>86</v>
      </c>
      <c r="P2130" t="s">
        <v>87</v>
      </c>
      <c r="Q2130" s="7" t="s">
        <v>8134</v>
      </c>
      <c r="R2130">
        <v>12</v>
      </c>
      <c r="S2130">
        <v>11</v>
      </c>
      <c r="T2130">
        <f t="shared" si="924"/>
        <v>23</v>
      </c>
      <c r="U2130">
        <v>8</v>
      </c>
      <c r="V2130">
        <v>6</v>
      </c>
      <c r="W2130">
        <v>14</v>
      </c>
      <c r="X2130">
        <v>17</v>
      </c>
      <c r="Y2130">
        <v>7</v>
      </c>
      <c r="Z2130">
        <v>3</v>
      </c>
      <c r="AA2130">
        <v>8</v>
      </c>
      <c r="AB2130">
        <v>15</v>
      </c>
      <c r="AC2130">
        <v>8</v>
      </c>
      <c r="AD2130">
        <v>6</v>
      </c>
      <c r="AE2130">
        <v>9</v>
      </c>
      <c r="AF2130">
        <v>9</v>
      </c>
      <c r="AG2130">
        <v>0</v>
      </c>
      <c r="AH2130">
        <v>0</v>
      </c>
      <c r="AI2130">
        <f t="shared" si="925"/>
        <v>54</v>
      </c>
      <c r="AJ2130">
        <f t="shared" si="926"/>
        <v>56</v>
      </c>
      <c r="AK2130">
        <f t="shared" si="927"/>
        <v>110</v>
      </c>
      <c r="AL2130">
        <f t="shared" si="928"/>
        <v>66</v>
      </c>
      <c r="AM2130">
        <f t="shared" si="929"/>
        <v>67</v>
      </c>
      <c r="AN2130">
        <f t="shared" si="930"/>
        <v>133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f t="shared" si="931"/>
        <v>0</v>
      </c>
      <c r="AZ2130">
        <f t="shared" si="932"/>
        <v>0</v>
      </c>
      <c r="BA2130">
        <f t="shared" si="933"/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f t="shared" si="934"/>
        <v>0</v>
      </c>
      <c r="BM2130">
        <f t="shared" si="935"/>
        <v>0</v>
      </c>
      <c r="BN2130">
        <f t="shared" si="936"/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f t="shared" si="949"/>
        <v>0</v>
      </c>
      <c r="BV2130">
        <f t="shared" si="950"/>
        <v>0</v>
      </c>
      <c r="BW2130">
        <f t="shared" si="951"/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f t="shared" si="937"/>
        <v>0</v>
      </c>
      <c r="CI2130">
        <f t="shared" si="938"/>
        <v>0</v>
      </c>
      <c r="CJ2130">
        <f t="shared" si="939"/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f t="shared" si="940"/>
        <v>0</v>
      </c>
      <c r="CR2130">
        <f t="shared" si="941"/>
        <v>0</v>
      </c>
      <c r="CS2130">
        <f t="shared" si="942"/>
        <v>0</v>
      </c>
      <c r="CT2130">
        <f t="shared" si="943"/>
        <v>0</v>
      </c>
      <c r="CU2130">
        <f t="shared" si="944"/>
        <v>0</v>
      </c>
      <c r="CV2130">
        <f t="shared" si="945"/>
        <v>0</v>
      </c>
      <c r="CW2130">
        <f t="shared" si="946"/>
        <v>66</v>
      </c>
      <c r="CX2130">
        <f t="shared" si="947"/>
        <v>67</v>
      </c>
      <c r="CY2130">
        <f t="shared" si="948"/>
        <v>133</v>
      </c>
    </row>
    <row r="2131" spans="1:103">
      <c r="A2131" t="s">
        <v>74</v>
      </c>
      <c r="B2131" t="s">
        <v>3481</v>
      </c>
      <c r="C2131" t="s">
        <v>5158</v>
      </c>
      <c r="D2131">
        <v>101658</v>
      </c>
      <c r="E2131" t="s">
        <v>4253</v>
      </c>
      <c r="F2131" t="s">
        <v>167</v>
      </c>
      <c r="H2131" t="s">
        <v>3485</v>
      </c>
      <c r="I2131" t="s">
        <v>5160</v>
      </c>
      <c r="J2131" t="s">
        <v>81</v>
      </c>
      <c r="K2131" t="s">
        <v>4255</v>
      </c>
      <c r="L2131" t="s">
        <v>83</v>
      </c>
      <c r="M2131" t="s">
        <v>84</v>
      </c>
      <c r="N2131" t="s">
        <v>85</v>
      </c>
      <c r="O2131" t="s">
        <v>86</v>
      </c>
      <c r="P2131" t="s">
        <v>87</v>
      </c>
      <c r="Q2131" s="7" t="s">
        <v>8134</v>
      </c>
      <c r="R2131">
        <v>16</v>
      </c>
      <c r="S2131">
        <v>7</v>
      </c>
      <c r="T2131">
        <f t="shared" si="924"/>
        <v>23</v>
      </c>
      <c r="U2131">
        <v>8</v>
      </c>
      <c r="V2131">
        <v>9</v>
      </c>
      <c r="W2131">
        <v>12</v>
      </c>
      <c r="X2131">
        <v>12</v>
      </c>
      <c r="Y2131">
        <v>6</v>
      </c>
      <c r="Z2131">
        <v>7</v>
      </c>
      <c r="AA2131">
        <v>11</v>
      </c>
      <c r="AB2131">
        <v>8</v>
      </c>
      <c r="AC2131">
        <v>12</v>
      </c>
      <c r="AD2131">
        <v>7</v>
      </c>
      <c r="AE2131">
        <v>13</v>
      </c>
      <c r="AF2131">
        <v>5</v>
      </c>
      <c r="AG2131">
        <v>0</v>
      </c>
      <c r="AH2131">
        <v>0</v>
      </c>
      <c r="AI2131">
        <f t="shared" si="925"/>
        <v>62</v>
      </c>
      <c r="AJ2131">
        <f t="shared" si="926"/>
        <v>48</v>
      </c>
      <c r="AK2131">
        <f t="shared" si="927"/>
        <v>110</v>
      </c>
      <c r="AL2131">
        <f t="shared" si="928"/>
        <v>78</v>
      </c>
      <c r="AM2131">
        <f t="shared" si="929"/>
        <v>55</v>
      </c>
      <c r="AN2131">
        <f t="shared" si="930"/>
        <v>133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f t="shared" si="931"/>
        <v>0</v>
      </c>
      <c r="AZ2131">
        <f t="shared" si="932"/>
        <v>0</v>
      </c>
      <c r="BA2131">
        <f t="shared" si="933"/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f t="shared" si="934"/>
        <v>0</v>
      </c>
      <c r="BM2131">
        <f t="shared" si="935"/>
        <v>0</v>
      </c>
      <c r="BN2131">
        <f t="shared" si="936"/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f t="shared" si="949"/>
        <v>0</v>
      </c>
      <c r="BV2131">
        <f t="shared" si="950"/>
        <v>0</v>
      </c>
      <c r="BW2131">
        <f t="shared" si="951"/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f t="shared" si="937"/>
        <v>0</v>
      </c>
      <c r="CI2131">
        <f t="shared" si="938"/>
        <v>0</v>
      </c>
      <c r="CJ2131">
        <f t="shared" si="939"/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f t="shared" si="940"/>
        <v>0</v>
      </c>
      <c r="CR2131">
        <f t="shared" si="941"/>
        <v>0</v>
      </c>
      <c r="CS2131">
        <f t="shared" si="942"/>
        <v>0</v>
      </c>
      <c r="CT2131">
        <f t="shared" si="943"/>
        <v>0</v>
      </c>
      <c r="CU2131">
        <f t="shared" si="944"/>
        <v>0</v>
      </c>
      <c r="CV2131">
        <f t="shared" si="945"/>
        <v>0</v>
      </c>
      <c r="CW2131">
        <f t="shared" si="946"/>
        <v>78</v>
      </c>
      <c r="CX2131">
        <f t="shared" si="947"/>
        <v>55</v>
      </c>
      <c r="CY2131">
        <f t="shared" si="948"/>
        <v>133</v>
      </c>
    </row>
    <row r="2132" spans="1:103">
      <c r="A2132" t="s">
        <v>74</v>
      </c>
      <c r="B2132" t="s">
        <v>3481</v>
      </c>
      <c r="C2132" t="s">
        <v>5158</v>
      </c>
      <c r="D2132">
        <v>101659</v>
      </c>
      <c r="E2132" t="s">
        <v>5170</v>
      </c>
      <c r="F2132" t="s">
        <v>5171</v>
      </c>
      <c r="H2132" t="s">
        <v>3485</v>
      </c>
      <c r="I2132" t="s">
        <v>5160</v>
      </c>
      <c r="J2132" t="s">
        <v>81</v>
      </c>
      <c r="K2132" t="s">
        <v>5172</v>
      </c>
      <c r="L2132" t="s">
        <v>83</v>
      </c>
      <c r="M2132" t="s">
        <v>84</v>
      </c>
      <c r="N2132" t="s">
        <v>85</v>
      </c>
      <c r="O2132" t="s">
        <v>86</v>
      </c>
      <c r="P2132" t="s">
        <v>87</v>
      </c>
      <c r="Q2132" s="7" t="s">
        <v>8134</v>
      </c>
      <c r="R2132">
        <v>13</v>
      </c>
      <c r="S2132">
        <v>13</v>
      </c>
      <c r="T2132">
        <f t="shared" si="924"/>
        <v>26</v>
      </c>
      <c r="U2132">
        <v>14</v>
      </c>
      <c r="V2132">
        <v>14</v>
      </c>
      <c r="W2132">
        <v>25</v>
      </c>
      <c r="X2132">
        <v>15</v>
      </c>
      <c r="Y2132">
        <v>14</v>
      </c>
      <c r="Z2132">
        <v>18</v>
      </c>
      <c r="AA2132">
        <v>15</v>
      </c>
      <c r="AB2132">
        <v>7</v>
      </c>
      <c r="AC2132">
        <v>22</v>
      </c>
      <c r="AD2132">
        <v>12</v>
      </c>
      <c r="AE2132">
        <v>10</v>
      </c>
      <c r="AF2132">
        <v>12</v>
      </c>
      <c r="AG2132">
        <v>0</v>
      </c>
      <c r="AH2132">
        <v>0</v>
      </c>
      <c r="AI2132">
        <f t="shared" si="925"/>
        <v>100</v>
      </c>
      <c r="AJ2132">
        <f t="shared" si="926"/>
        <v>78</v>
      </c>
      <c r="AK2132">
        <f t="shared" si="927"/>
        <v>178</v>
      </c>
      <c r="AL2132">
        <f t="shared" si="928"/>
        <v>113</v>
      </c>
      <c r="AM2132">
        <f t="shared" si="929"/>
        <v>91</v>
      </c>
      <c r="AN2132">
        <f t="shared" si="930"/>
        <v>204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f t="shared" si="931"/>
        <v>0</v>
      </c>
      <c r="AZ2132">
        <f t="shared" si="932"/>
        <v>0</v>
      </c>
      <c r="BA2132">
        <f t="shared" si="933"/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f t="shared" si="934"/>
        <v>0</v>
      </c>
      <c r="BM2132">
        <f t="shared" si="935"/>
        <v>0</v>
      </c>
      <c r="BN2132">
        <f t="shared" si="936"/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f t="shared" si="949"/>
        <v>0</v>
      </c>
      <c r="BV2132">
        <f t="shared" si="950"/>
        <v>0</v>
      </c>
      <c r="BW2132">
        <f t="shared" si="951"/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f t="shared" si="937"/>
        <v>0</v>
      </c>
      <c r="CI2132">
        <f t="shared" si="938"/>
        <v>0</v>
      </c>
      <c r="CJ2132">
        <f t="shared" si="939"/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f t="shared" si="940"/>
        <v>0</v>
      </c>
      <c r="CR2132">
        <f t="shared" si="941"/>
        <v>0</v>
      </c>
      <c r="CS2132">
        <f t="shared" si="942"/>
        <v>0</v>
      </c>
      <c r="CT2132">
        <f t="shared" si="943"/>
        <v>0</v>
      </c>
      <c r="CU2132">
        <f t="shared" si="944"/>
        <v>0</v>
      </c>
      <c r="CV2132">
        <f t="shared" si="945"/>
        <v>0</v>
      </c>
      <c r="CW2132">
        <f t="shared" si="946"/>
        <v>113</v>
      </c>
      <c r="CX2132">
        <f t="shared" si="947"/>
        <v>91</v>
      </c>
      <c r="CY2132">
        <f t="shared" si="948"/>
        <v>204</v>
      </c>
    </row>
    <row r="2133" spans="1:103">
      <c r="A2133" t="s">
        <v>74</v>
      </c>
      <c r="B2133" t="s">
        <v>3481</v>
      </c>
      <c r="C2133" t="s">
        <v>5158</v>
      </c>
      <c r="D2133">
        <v>101660</v>
      </c>
      <c r="E2133" t="s">
        <v>5173</v>
      </c>
      <c r="F2133" t="s">
        <v>158</v>
      </c>
      <c r="H2133" t="s">
        <v>3485</v>
      </c>
      <c r="I2133" t="s">
        <v>5160</v>
      </c>
      <c r="J2133" t="s">
        <v>81</v>
      </c>
      <c r="K2133" t="s">
        <v>5174</v>
      </c>
      <c r="L2133" t="s">
        <v>83</v>
      </c>
      <c r="M2133" t="s">
        <v>84</v>
      </c>
      <c r="N2133" t="s">
        <v>85</v>
      </c>
      <c r="O2133" t="s">
        <v>86</v>
      </c>
      <c r="P2133" t="s">
        <v>87</v>
      </c>
      <c r="Q2133" s="7" t="s">
        <v>8134</v>
      </c>
      <c r="R2133">
        <v>17</v>
      </c>
      <c r="S2133">
        <v>5</v>
      </c>
      <c r="T2133">
        <f t="shared" si="924"/>
        <v>22</v>
      </c>
      <c r="U2133">
        <v>9</v>
      </c>
      <c r="V2133">
        <v>14</v>
      </c>
      <c r="W2133">
        <v>12</v>
      </c>
      <c r="X2133">
        <v>20</v>
      </c>
      <c r="Y2133">
        <v>13</v>
      </c>
      <c r="Z2133">
        <v>17</v>
      </c>
      <c r="AA2133">
        <v>16</v>
      </c>
      <c r="AB2133">
        <v>15</v>
      </c>
      <c r="AC2133">
        <v>12</v>
      </c>
      <c r="AD2133">
        <v>15</v>
      </c>
      <c r="AE2133">
        <v>19</v>
      </c>
      <c r="AF2133">
        <v>11</v>
      </c>
      <c r="AG2133">
        <v>0</v>
      </c>
      <c r="AH2133">
        <v>0</v>
      </c>
      <c r="AI2133">
        <f t="shared" si="925"/>
        <v>81</v>
      </c>
      <c r="AJ2133">
        <f t="shared" si="926"/>
        <v>92</v>
      </c>
      <c r="AK2133">
        <f t="shared" si="927"/>
        <v>173</v>
      </c>
      <c r="AL2133">
        <f t="shared" si="928"/>
        <v>98</v>
      </c>
      <c r="AM2133">
        <f t="shared" si="929"/>
        <v>97</v>
      </c>
      <c r="AN2133">
        <f t="shared" si="930"/>
        <v>195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f t="shared" si="931"/>
        <v>0</v>
      </c>
      <c r="AZ2133">
        <f t="shared" si="932"/>
        <v>0</v>
      </c>
      <c r="BA2133">
        <f t="shared" si="933"/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f t="shared" si="934"/>
        <v>0</v>
      </c>
      <c r="BM2133">
        <f t="shared" si="935"/>
        <v>0</v>
      </c>
      <c r="BN2133">
        <f t="shared" si="936"/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f t="shared" si="949"/>
        <v>0</v>
      </c>
      <c r="BV2133">
        <f t="shared" si="950"/>
        <v>0</v>
      </c>
      <c r="BW2133">
        <f t="shared" si="951"/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f t="shared" si="937"/>
        <v>0</v>
      </c>
      <c r="CI2133">
        <f t="shared" si="938"/>
        <v>0</v>
      </c>
      <c r="CJ2133">
        <f t="shared" si="939"/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f t="shared" si="940"/>
        <v>0</v>
      </c>
      <c r="CR2133">
        <f t="shared" si="941"/>
        <v>0</v>
      </c>
      <c r="CS2133">
        <f t="shared" si="942"/>
        <v>0</v>
      </c>
      <c r="CT2133">
        <f t="shared" si="943"/>
        <v>0</v>
      </c>
      <c r="CU2133">
        <f t="shared" si="944"/>
        <v>0</v>
      </c>
      <c r="CV2133">
        <f t="shared" si="945"/>
        <v>0</v>
      </c>
      <c r="CW2133">
        <f t="shared" si="946"/>
        <v>98</v>
      </c>
      <c r="CX2133">
        <f t="shared" si="947"/>
        <v>97</v>
      </c>
      <c r="CY2133">
        <f t="shared" si="948"/>
        <v>195</v>
      </c>
    </row>
    <row r="2134" spans="1:103">
      <c r="A2134" t="s">
        <v>74</v>
      </c>
      <c r="B2134" t="s">
        <v>3481</v>
      </c>
      <c r="C2134" t="s">
        <v>5158</v>
      </c>
      <c r="D2134">
        <v>101661</v>
      </c>
      <c r="E2134" t="s">
        <v>5175</v>
      </c>
      <c r="F2134" t="s">
        <v>5176</v>
      </c>
      <c r="H2134" t="s">
        <v>3485</v>
      </c>
      <c r="I2134" t="s">
        <v>5160</v>
      </c>
      <c r="J2134" t="s">
        <v>81</v>
      </c>
      <c r="K2134" t="s">
        <v>5177</v>
      </c>
      <c r="L2134" t="s">
        <v>83</v>
      </c>
      <c r="M2134" t="s">
        <v>84</v>
      </c>
      <c r="N2134" t="s">
        <v>85</v>
      </c>
      <c r="O2134" t="s">
        <v>86</v>
      </c>
      <c r="P2134" t="s">
        <v>87</v>
      </c>
      <c r="Q2134" s="7" t="s">
        <v>8134</v>
      </c>
      <c r="R2134">
        <v>24</v>
      </c>
      <c r="S2134">
        <v>35</v>
      </c>
      <c r="T2134">
        <f t="shared" si="924"/>
        <v>59</v>
      </c>
      <c r="U2134">
        <v>33</v>
      </c>
      <c r="V2134">
        <v>26</v>
      </c>
      <c r="W2134">
        <v>36</v>
      </c>
      <c r="X2134">
        <v>36</v>
      </c>
      <c r="Y2134">
        <v>33</v>
      </c>
      <c r="Z2134">
        <v>20</v>
      </c>
      <c r="AA2134">
        <v>44</v>
      </c>
      <c r="AB2134">
        <v>46</v>
      </c>
      <c r="AC2134">
        <v>29</v>
      </c>
      <c r="AD2134">
        <v>34</v>
      </c>
      <c r="AE2134">
        <v>25</v>
      </c>
      <c r="AF2134">
        <v>26</v>
      </c>
      <c r="AG2134">
        <v>0</v>
      </c>
      <c r="AH2134">
        <v>0</v>
      </c>
      <c r="AI2134">
        <f t="shared" si="925"/>
        <v>200</v>
      </c>
      <c r="AJ2134">
        <f t="shared" si="926"/>
        <v>188</v>
      </c>
      <c r="AK2134">
        <f t="shared" si="927"/>
        <v>388</v>
      </c>
      <c r="AL2134">
        <f t="shared" si="928"/>
        <v>224</v>
      </c>
      <c r="AM2134">
        <f t="shared" si="929"/>
        <v>223</v>
      </c>
      <c r="AN2134">
        <f t="shared" si="930"/>
        <v>447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f t="shared" si="931"/>
        <v>0</v>
      </c>
      <c r="AZ2134">
        <f t="shared" si="932"/>
        <v>0</v>
      </c>
      <c r="BA2134">
        <f t="shared" si="933"/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f t="shared" si="934"/>
        <v>0</v>
      </c>
      <c r="BM2134">
        <f t="shared" si="935"/>
        <v>0</v>
      </c>
      <c r="BN2134">
        <f t="shared" si="936"/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f t="shared" si="949"/>
        <v>0</v>
      </c>
      <c r="BV2134">
        <f t="shared" si="950"/>
        <v>0</v>
      </c>
      <c r="BW2134">
        <f t="shared" si="951"/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f t="shared" si="937"/>
        <v>0</v>
      </c>
      <c r="CI2134">
        <f t="shared" si="938"/>
        <v>0</v>
      </c>
      <c r="CJ2134">
        <f t="shared" si="939"/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f t="shared" si="940"/>
        <v>0</v>
      </c>
      <c r="CR2134">
        <f t="shared" si="941"/>
        <v>0</v>
      </c>
      <c r="CS2134">
        <f t="shared" si="942"/>
        <v>0</v>
      </c>
      <c r="CT2134">
        <f t="shared" si="943"/>
        <v>0</v>
      </c>
      <c r="CU2134">
        <f t="shared" si="944"/>
        <v>0</v>
      </c>
      <c r="CV2134">
        <f t="shared" si="945"/>
        <v>0</v>
      </c>
      <c r="CW2134">
        <f t="shared" si="946"/>
        <v>224</v>
      </c>
      <c r="CX2134">
        <f t="shared" si="947"/>
        <v>223</v>
      </c>
      <c r="CY2134">
        <f t="shared" si="948"/>
        <v>447</v>
      </c>
    </row>
    <row r="2135" spans="1:103">
      <c r="A2135" t="s">
        <v>74</v>
      </c>
      <c r="B2135" t="s">
        <v>3481</v>
      </c>
      <c r="C2135" t="s">
        <v>5158</v>
      </c>
      <c r="D2135">
        <v>101662</v>
      </c>
      <c r="E2135" t="s">
        <v>5178</v>
      </c>
      <c r="F2135" t="s">
        <v>5179</v>
      </c>
      <c r="H2135" t="s">
        <v>3485</v>
      </c>
      <c r="I2135" t="s">
        <v>5160</v>
      </c>
      <c r="J2135" t="s">
        <v>81</v>
      </c>
      <c r="K2135" t="s">
        <v>5180</v>
      </c>
      <c r="L2135" t="s">
        <v>83</v>
      </c>
      <c r="M2135" t="s">
        <v>84</v>
      </c>
      <c r="N2135" t="s">
        <v>85</v>
      </c>
      <c r="O2135" t="s">
        <v>86</v>
      </c>
      <c r="P2135" t="s">
        <v>87</v>
      </c>
      <c r="Q2135" s="7" t="s">
        <v>8134</v>
      </c>
      <c r="R2135">
        <v>4</v>
      </c>
      <c r="S2135">
        <v>5</v>
      </c>
      <c r="T2135">
        <f t="shared" si="924"/>
        <v>9</v>
      </c>
      <c r="U2135">
        <v>15</v>
      </c>
      <c r="V2135">
        <v>3</v>
      </c>
      <c r="W2135">
        <v>11</v>
      </c>
      <c r="X2135">
        <v>6</v>
      </c>
      <c r="Y2135">
        <v>10</v>
      </c>
      <c r="Z2135">
        <v>10</v>
      </c>
      <c r="AA2135">
        <v>9</v>
      </c>
      <c r="AB2135">
        <v>16</v>
      </c>
      <c r="AC2135">
        <v>10</v>
      </c>
      <c r="AD2135">
        <v>8</v>
      </c>
      <c r="AE2135">
        <v>8</v>
      </c>
      <c r="AF2135">
        <v>12</v>
      </c>
      <c r="AG2135">
        <v>0</v>
      </c>
      <c r="AH2135">
        <v>0</v>
      </c>
      <c r="AI2135">
        <f t="shared" si="925"/>
        <v>63</v>
      </c>
      <c r="AJ2135">
        <f t="shared" si="926"/>
        <v>55</v>
      </c>
      <c r="AK2135">
        <f t="shared" si="927"/>
        <v>118</v>
      </c>
      <c r="AL2135">
        <f t="shared" si="928"/>
        <v>67</v>
      </c>
      <c r="AM2135">
        <f t="shared" si="929"/>
        <v>60</v>
      </c>
      <c r="AN2135">
        <f t="shared" si="930"/>
        <v>127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f t="shared" si="931"/>
        <v>0</v>
      </c>
      <c r="AZ2135">
        <f t="shared" si="932"/>
        <v>0</v>
      </c>
      <c r="BA2135">
        <f t="shared" si="933"/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f t="shared" si="934"/>
        <v>0</v>
      </c>
      <c r="BM2135">
        <f t="shared" si="935"/>
        <v>0</v>
      </c>
      <c r="BN2135">
        <f t="shared" si="936"/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f t="shared" si="949"/>
        <v>0</v>
      </c>
      <c r="BV2135">
        <f t="shared" si="950"/>
        <v>0</v>
      </c>
      <c r="BW2135">
        <f t="shared" si="951"/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f t="shared" si="937"/>
        <v>0</v>
      </c>
      <c r="CI2135">
        <f t="shared" si="938"/>
        <v>0</v>
      </c>
      <c r="CJ2135">
        <f t="shared" si="939"/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f t="shared" si="940"/>
        <v>0</v>
      </c>
      <c r="CR2135">
        <f t="shared" si="941"/>
        <v>0</v>
      </c>
      <c r="CS2135">
        <f t="shared" si="942"/>
        <v>0</v>
      </c>
      <c r="CT2135">
        <f t="shared" si="943"/>
        <v>0</v>
      </c>
      <c r="CU2135">
        <f t="shared" si="944"/>
        <v>0</v>
      </c>
      <c r="CV2135">
        <f t="shared" si="945"/>
        <v>0</v>
      </c>
      <c r="CW2135">
        <f t="shared" si="946"/>
        <v>67</v>
      </c>
      <c r="CX2135">
        <f t="shared" si="947"/>
        <v>60</v>
      </c>
      <c r="CY2135">
        <f t="shared" si="948"/>
        <v>127</v>
      </c>
    </row>
    <row r="2136" spans="1:103">
      <c r="A2136" t="s">
        <v>74</v>
      </c>
      <c r="B2136" t="s">
        <v>3481</v>
      </c>
      <c r="C2136" t="s">
        <v>5158</v>
      </c>
      <c r="D2136">
        <v>101663</v>
      </c>
      <c r="E2136" t="s">
        <v>5181</v>
      </c>
      <c r="F2136" t="s">
        <v>5182</v>
      </c>
      <c r="H2136" t="s">
        <v>3485</v>
      </c>
      <c r="I2136" t="s">
        <v>5160</v>
      </c>
      <c r="J2136" t="s">
        <v>81</v>
      </c>
      <c r="K2136" t="s">
        <v>438</v>
      </c>
      <c r="L2136" t="s">
        <v>83</v>
      </c>
      <c r="M2136" t="s">
        <v>84</v>
      </c>
      <c r="N2136" t="s">
        <v>85</v>
      </c>
      <c r="O2136" t="s">
        <v>86</v>
      </c>
      <c r="P2136" t="s">
        <v>87</v>
      </c>
      <c r="Q2136" s="7" t="s">
        <v>8134</v>
      </c>
      <c r="R2136">
        <v>12</v>
      </c>
      <c r="S2136">
        <v>11</v>
      </c>
      <c r="T2136">
        <f t="shared" si="924"/>
        <v>23</v>
      </c>
      <c r="U2136">
        <v>9</v>
      </c>
      <c r="V2136">
        <v>10</v>
      </c>
      <c r="W2136">
        <v>10</v>
      </c>
      <c r="X2136">
        <v>12</v>
      </c>
      <c r="Y2136">
        <v>10</v>
      </c>
      <c r="Z2136">
        <v>10</v>
      </c>
      <c r="AA2136">
        <v>32</v>
      </c>
      <c r="AB2136">
        <v>21</v>
      </c>
      <c r="AC2136">
        <v>14</v>
      </c>
      <c r="AD2136">
        <v>11</v>
      </c>
      <c r="AE2136">
        <v>14</v>
      </c>
      <c r="AF2136">
        <v>10</v>
      </c>
      <c r="AG2136">
        <v>0</v>
      </c>
      <c r="AH2136">
        <v>0</v>
      </c>
      <c r="AI2136">
        <f t="shared" si="925"/>
        <v>89</v>
      </c>
      <c r="AJ2136">
        <f t="shared" si="926"/>
        <v>74</v>
      </c>
      <c r="AK2136">
        <f t="shared" si="927"/>
        <v>163</v>
      </c>
      <c r="AL2136">
        <f t="shared" si="928"/>
        <v>101</v>
      </c>
      <c r="AM2136">
        <f t="shared" si="929"/>
        <v>85</v>
      </c>
      <c r="AN2136">
        <f t="shared" si="930"/>
        <v>186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f t="shared" si="931"/>
        <v>0</v>
      </c>
      <c r="AZ2136">
        <f t="shared" si="932"/>
        <v>0</v>
      </c>
      <c r="BA2136">
        <f t="shared" si="933"/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f t="shared" si="934"/>
        <v>0</v>
      </c>
      <c r="BM2136">
        <f t="shared" si="935"/>
        <v>0</v>
      </c>
      <c r="BN2136">
        <f t="shared" si="936"/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f t="shared" si="949"/>
        <v>0</v>
      </c>
      <c r="BV2136">
        <f t="shared" si="950"/>
        <v>0</v>
      </c>
      <c r="BW2136">
        <f t="shared" si="951"/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f t="shared" si="937"/>
        <v>0</v>
      </c>
      <c r="CI2136">
        <f t="shared" si="938"/>
        <v>0</v>
      </c>
      <c r="CJ2136">
        <f t="shared" si="939"/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f t="shared" si="940"/>
        <v>0</v>
      </c>
      <c r="CR2136">
        <f t="shared" si="941"/>
        <v>0</v>
      </c>
      <c r="CS2136">
        <f t="shared" si="942"/>
        <v>0</v>
      </c>
      <c r="CT2136">
        <f t="shared" si="943"/>
        <v>0</v>
      </c>
      <c r="CU2136">
        <f t="shared" si="944"/>
        <v>0</v>
      </c>
      <c r="CV2136">
        <f t="shared" si="945"/>
        <v>0</v>
      </c>
      <c r="CW2136">
        <f t="shared" si="946"/>
        <v>101</v>
      </c>
      <c r="CX2136">
        <f t="shared" si="947"/>
        <v>85</v>
      </c>
      <c r="CY2136">
        <f t="shared" si="948"/>
        <v>186</v>
      </c>
    </row>
    <row r="2137" spans="1:103">
      <c r="A2137" t="s">
        <v>74</v>
      </c>
      <c r="B2137" t="s">
        <v>3481</v>
      </c>
      <c r="C2137" t="s">
        <v>5158</v>
      </c>
      <c r="D2137">
        <v>101664</v>
      </c>
      <c r="E2137" t="s">
        <v>5183</v>
      </c>
      <c r="F2137" t="s">
        <v>5184</v>
      </c>
      <c r="H2137" t="s">
        <v>3485</v>
      </c>
      <c r="I2137" t="s">
        <v>5160</v>
      </c>
      <c r="J2137" t="s">
        <v>81</v>
      </c>
      <c r="K2137" t="s">
        <v>5185</v>
      </c>
      <c r="L2137" t="s">
        <v>83</v>
      </c>
      <c r="M2137" t="s">
        <v>84</v>
      </c>
      <c r="N2137" t="s">
        <v>85</v>
      </c>
      <c r="O2137" t="s">
        <v>86</v>
      </c>
      <c r="P2137" t="s">
        <v>87</v>
      </c>
      <c r="Q2137" s="7" t="s">
        <v>8134</v>
      </c>
      <c r="R2137">
        <v>5</v>
      </c>
      <c r="S2137">
        <v>6</v>
      </c>
      <c r="T2137">
        <f t="shared" si="924"/>
        <v>11</v>
      </c>
      <c r="U2137">
        <v>7</v>
      </c>
      <c r="V2137">
        <v>4</v>
      </c>
      <c r="W2137">
        <v>12</v>
      </c>
      <c r="X2137">
        <v>7</v>
      </c>
      <c r="Y2137">
        <v>3</v>
      </c>
      <c r="Z2137">
        <v>11</v>
      </c>
      <c r="AA2137">
        <v>11</v>
      </c>
      <c r="AB2137">
        <v>8</v>
      </c>
      <c r="AC2137">
        <v>9</v>
      </c>
      <c r="AD2137">
        <v>7</v>
      </c>
      <c r="AE2137">
        <v>8</v>
      </c>
      <c r="AF2137">
        <v>3</v>
      </c>
      <c r="AG2137">
        <v>0</v>
      </c>
      <c r="AH2137">
        <v>0</v>
      </c>
      <c r="AI2137">
        <f t="shared" si="925"/>
        <v>50</v>
      </c>
      <c r="AJ2137">
        <f t="shared" si="926"/>
        <v>40</v>
      </c>
      <c r="AK2137">
        <f t="shared" si="927"/>
        <v>90</v>
      </c>
      <c r="AL2137">
        <f t="shared" si="928"/>
        <v>55</v>
      </c>
      <c r="AM2137">
        <f t="shared" si="929"/>
        <v>46</v>
      </c>
      <c r="AN2137">
        <f t="shared" si="930"/>
        <v>101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f t="shared" si="931"/>
        <v>0</v>
      </c>
      <c r="AZ2137">
        <f t="shared" si="932"/>
        <v>0</v>
      </c>
      <c r="BA2137">
        <f t="shared" si="933"/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f t="shared" si="934"/>
        <v>0</v>
      </c>
      <c r="BM2137">
        <f t="shared" si="935"/>
        <v>0</v>
      </c>
      <c r="BN2137">
        <f t="shared" si="936"/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f t="shared" si="949"/>
        <v>0</v>
      </c>
      <c r="BV2137">
        <f t="shared" si="950"/>
        <v>0</v>
      </c>
      <c r="BW2137">
        <f t="shared" si="951"/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f t="shared" si="937"/>
        <v>0</v>
      </c>
      <c r="CI2137">
        <f t="shared" si="938"/>
        <v>0</v>
      </c>
      <c r="CJ2137">
        <f t="shared" si="939"/>
        <v>0</v>
      </c>
      <c r="CK2137">
        <v>0</v>
      </c>
      <c r="CL2137">
        <v>0</v>
      </c>
      <c r="CM2137">
        <v>0</v>
      </c>
      <c r="CN2137">
        <v>0</v>
      </c>
      <c r="CO2137">
        <v>0</v>
      </c>
      <c r="CP2137">
        <v>0</v>
      </c>
      <c r="CQ2137">
        <f t="shared" si="940"/>
        <v>0</v>
      </c>
      <c r="CR2137">
        <f t="shared" si="941"/>
        <v>0</v>
      </c>
      <c r="CS2137">
        <f t="shared" si="942"/>
        <v>0</v>
      </c>
      <c r="CT2137">
        <f t="shared" si="943"/>
        <v>0</v>
      </c>
      <c r="CU2137">
        <f t="shared" si="944"/>
        <v>0</v>
      </c>
      <c r="CV2137">
        <f t="shared" si="945"/>
        <v>0</v>
      </c>
      <c r="CW2137">
        <f t="shared" si="946"/>
        <v>55</v>
      </c>
      <c r="CX2137">
        <f t="shared" si="947"/>
        <v>46</v>
      </c>
      <c r="CY2137">
        <f t="shared" si="948"/>
        <v>101</v>
      </c>
    </row>
    <row r="2138" spans="1:103">
      <c r="A2138" t="s">
        <v>74</v>
      </c>
      <c r="B2138" t="s">
        <v>3481</v>
      </c>
      <c r="C2138" t="s">
        <v>5158</v>
      </c>
      <c r="D2138">
        <v>101665</v>
      </c>
      <c r="E2138" t="s">
        <v>5186</v>
      </c>
      <c r="F2138" t="s">
        <v>5187</v>
      </c>
      <c r="H2138" t="s">
        <v>3485</v>
      </c>
      <c r="I2138" t="s">
        <v>5160</v>
      </c>
      <c r="J2138" t="s">
        <v>81</v>
      </c>
      <c r="K2138" t="s">
        <v>5164</v>
      </c>
      <c r="L2138" t="s">
        <v>83</v>
      </c>
      <c r="M2138" t="s">
        <v>84</v>
      </c>
      <c r="N2138" t="s">
        <v>85</v>
      </c>
      <c r="O2138" t="s">
        <v>86</v>
      </c>
      <c r="P2138" t="s">
        <v>87</v>
      </c>
      <c r="Q2138" s="7" t="s">
        <v>8134</v>
      </c>
      <c r="R2138">
        <v>12</v>
      </c>
      <c r="S2138">
        <v>15</v>
      </c>
      <c r="T2138">
        <f t="shared" si="924"/>
        <v>27</v>
      </c>
      <c r="U2138">
        <v>17</v>
      </c>
      <c r="V2138">
        <v>8</v>
      </c>
      <c r="W2138">
        <v>9</v>
      </c>
      <c r="X2138">
        <v>16</v>
      </c>
      <c r="Y2138">
        <v>9</v>
      </c>
      <c r="Z2138">
        <v>11</v>
      </c>
      <c r="AA2138">
        <v>16</v>
      </c>
      <c r="AB2138">
        <v>9</v>
      </c>
      <c r="AC2138">
        <v>14</v>
      </c>
      <c r="AD2138">
        <v>13</v>
      </c>
      <c r="AE2138">
        <v>13</v>
      </c>
      <c r="AF2138">
        <v>5</v>
      </c>
      <c r="AG2138">
        <v>0</v>
      </c>
      <c r="AH2138">
        <v>0</v>
      </c>
      <c r="AI2138">
        <f t="shared" si="925"/>
        <v>78</v>
      </c>
      <c r="AJ2138">
        <f t="shared" si="926"/>
        <v>62</v>
      </c>
      <c r="AK2138">
        <f t="shared" si="927"/>
        <v>140</v>
      </c>
      <c r="AL2138">
        <f t="shared" si="928"/>
        <v>90</v>
      </c>
      <c r="AM2138">
        <f t="shared" si="929"/>
        <v>77</v>
      </c>
      <c r="AN2138">
        <f t="shared" si="930"/>
        <v>167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f t="shared" si="931"/>
        <v>0</v>
      </c>
      <c r="AZ2138">
        <f t="shared" si="932"/>
        <v>0</v>
      </c>
      <c r="BA2138">
        <f t="shared" si="933"/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f t="shared" si="934"/>
        <v>0</v>
      </c>
      <c r="BM2138">
        <f t="shared" si="935"/>
        <v>0</v>
      </c>
      <c r="BN2138">
        <f t="shared" si="936"/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f t="shared" si="949"/>
        <v>0</v>
      </c>
      <c r="BV2138">
        <f t="shared" si="950"/>
        <v>0</v>
      </c>
      <c r="BW2138">
        <f t="shared" si="951"/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f t="shared" si="937"/>
        <v>0</v>
      </c>
      <c r="CI2138">
        <f t="shared" si="938"/>
        <v>0</v>
      </c>
      <c r="CJ2138">
        <f t="shared" si="939"/>
        <v>0</v>
      </c>
      <c r="CK2138">
        <v>0</v>
      </c>
      <c r="CL2138">
        <v>0</v>
      </c>
      <c r="CM2138">
        <v>0</v>
      </c>
      <c r="CN2138">
        <v>0</v>
      </c>
      <c r="CO2138">
        <v>0</v>
      </c>
      <c r="CP2138">
        <v>0</v>
      </c>
      <c r="CQ2138">
        <f t="shared" si="940"/>
        <v>0</v>
      </c>
      <c r="CR2138">
        <f t="shared" si="941"/>
        <v>0</v>
      </c>
      <c r="CS2138">
        <f t="shared" si="942"/>
        <v>0</v>
      </c>
      <c r="CT2138">
        <f t="shared" si="943"/>
        <v>0</v>
      </c>
      <c r="CU2138">
        <f t="shared" si="944"/>
        <v>0</v>
      </c>
      <c r="CV2138">
        <f t="shared" si="945"/>
        <v>0</v>
      </c>
      <c r="CW2138">
        <f t="shared" si="946"/>
        <v>90</v>
      </c>
      <c r="CX2138">
        <f t="shared" si="947"/>
        <v>77</v>
      </c>
      <c r="CY2138">
        <f t="shared" si="948"/>
        <v>167</v>
      </c>
    </row>
    <row r="2139" spans="1:103">
      <c r="A2139" t="s">
        <v>74</v>
      </c>
      <c r="B2139" t="s">
        <v>3481</v>
      </c>
      <c r="C2139" t="s">
        <v>5158</v>
      </c>
      <c r="D2139">
        <v>101668</v>
      </c>
      <c r="E2139" t="s">
        <v>5188</v>
      </c>
      <c r="F2139" t="s">
        <v>5189</v>
      </c>
      <c r="H2139" t="s">
        <v>3485</v>
      </c>
      <c r="I2139" t="s">
        <v>5160</v>
      </c>
      <c r="J2139" t="s">
        <v>81</v>
      </c>
      <c r="K2139" t="s">
        <v>5189</v>
      </c>
      <c r="L2139" t="s">
        <v>83</v>
      </c>
      <c r="M2139" t="s">
        <v>84</v>
      </c>
      <c r="N2139" t="s">
        <v>85</v>
      </c>
      <c r="O2139" t="s">
        <v>86</v>
      </c>
      <c r="P2139" t="s">
        <v>87</v>
      </c>
      <c r="Q2139" s="7" t="s">
        <v>8134</v>
      </c>
      <c r="R2139">
        <v>19</v>
      </c>
      <c r="S2139">
        <v>21</v>
      </c>
      <c r="T2139">
        <f t="shared" si="924"/>
        <v>40</v>
      </c>
      <c r="U2139">
        <v>17</v>
      </c>
      <c r="V2139">
        <v>15</v>
      </c>
      <c r="W2139">
        <v>18</v>
      </c>
      <c r="X2139">
        <v>13</v>
      </c>
      <c r="Y2139">
        <v>12</v>
      </c>
      <c r="Z2139">
        <v>18</v>
      </c>
      <c r="AA2139">
        <v>36</v>
      </c>
      <c r="AB2139">
        <v>25</v>
      </c>
      <c r="AC2139">
        <v>32</v>
      </c>
      <c r="AD2139">
        <v>21</v>
      </c>
      <c r="AE2139">
        <v>15</v>
      </c>
      <c r="AF2139">
        <v>21</v>
      </c>
      <c r="AG2139">
        <v>0</v>
      </c>
      <c r="AH2139">
        <v>0</v>
      </c>
      <c r="AI2139">
        <f t="shared" si="925"/>
        <v>130</v>
      </c>
      <c r="AJ2139">
        <f t="shared" si="926"/>
        <v>113</v>
      </c>
      <c r="AK2139">
        <f t="shared" si="927"/>
        <v>243</v>
      </c>
      <c r="AL2139">
        <f t="shared" si="928"/>
        <v>149</v>
      </c>
      <c r="AM2139">
        <f t="shared" si="929"/>
        <v>134</v>
      </c>
      <c r="AN2139">
        <f t="shared" si="930"/>
        <v>283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f t="shared" si="931"/>
        <v>0</v>
      </c>
      <c r="AZ2139">
        <f t="shared" si="932"/>
        <v>0</v>
      </c>
      <c r="BA2139">
        <f t="shared" si="933"/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f t="shared" si="934"/>
        <v>0</v>
      </c>
      <c r="BM2139">
        <f t="shared" si="935"/>
        <v>0</v>
      </c>
      <c r="BN2139">
        <f t="shared" si="936"/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f t="shared" si="949"/>
        <v>0</v>
      </c>
      <c r="BV2139">
        <f t="shared" si="950"/>
        <v>0</v>
      </c>
      <c r="BW2139">
        <f t="shared" si="951"/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f t="shared" si="937"/>
        <v>0</v>
      </c>
      <c r="CI2139">
        <f t="shared" si="938"/>
        <v>0</v>
      </c>
      <c r="CJ2139">
        <f t="shared" si="939"/>
        <v>0</v>
      </c>
      <c r="CK2139">
        <v>0</v>
      </c>
      <c r="CL2139">
        <v>0</v>
      </c>
      <c r="CM2139">
        <v>0</v>
      </c>
      <c r="CN2139">
        <v>0</v>
      </c>
      <c r="CO2139">
        <v>0</v>
      </c>
      <c r="CP2139">
        <v>0</v>
      </c>
      <c r="CQ2139">
        <f t="shared" si="940"/>
        <v>0</v>
      </c>
      <c r="CR2139">
        <f t="shared" si="941"/>
        <v>0</v>
      </c>
      <c r="CS2139">
        <f t="shared" si="942"/>
        <v>0</v>
      </c>
      <c r="CT2139">
        <f t="shared" si="943"/>
        <v>0</v>
      </c>
      <c r="CU2139">
        <f t="shared" si="944"/>
        <v>0</v>
      </c>
      <c r="CV2139">
        <f t="shared" si="945"/>
        <v>0</v>
      </c>
      <c r="CW2139">
        <f t="shared" si="946"/>
        <v>149</v>
      </c>
      <c r="CX2139">
        <f t="shared" si="947"/>
        <v>134</v>
      </c>
      <c r="CY2139">
        <f t="shared" si="948"/>
        <v>283</v>
      </c>
    </row>
    <row r="2140" spans="1:103">
      <c r="A2140" t="s">
        <v>74</v>
      </c>
      <c r="B2140" t="s">
        <v>3481</v>
      </c>
      <c r="C2140" t="s">
        <v>5158</v>
      </c>
      <c r="D2140">
        <v>101670</v>
      </c>
      <c r="E2140" t="s">
        <v>2991</v>
      </c>
      <c r="F2140" t="s">
        <v>5190</v>
      </c>
      <c r="H2140" t="s">
        <v>3485</v>
      </c>
      <c r="I2140" t="s">
        <v>5160</v>
      </c>
      <c r="J2140" t="s">
        <v>81</v>
      </c>
      <c r="K2140" t="s">
        <v>2292</v>
      </c>
      <c r="L2140" t="s">
        <v>83</v>
      </c>
      <c r="M2140" t="s">
        <v>84</v>
      </c>
      <c r="N2140" t="s">
        <v>85</v>
      </c>
      <c r="O2140" t="s">
        <v>86</v>
      </c>
      <c r="P2140" t="s">
        <v>87</v>
      </c>
      <c r="Q2140" s="7" t="s">
        <v>8134</v>
      </c>
      <c r="R2140">
        <v>5</v>
      </c>
      <c r="S2140">
        <v>12</v>
      </c>
      <c r="T2140">
        <f t="shared" si="924"/>
        <v>17</v>
      </c>
      <c r="U2140">
        <v>7</v>
      </c>
      <c r="V2140">
        <v>4</v>
      </c>
      <c r="W2140">
        <v>11</v>
      </c>
      <c r="X2140">
        <v>9</v>
      </c>
      <c r="Y2140">
        <v>8</v>
      </c>
      <c r="Z2140">
        <v>11</v>
      </c>
      <c r="AA2140">
        <v>8</v>
      </c>
      <c r="AB2140">
        <v>14</v>
      </c>
      <c r="AC2140">
        <v>10</v>
      </c>
      <c r="AD2140">
        <v>8</v>
      </c>
      <c r="AE2140">
        <v>10</v>
      </c>
      <c r="AF2140">
        <v>14</v>
      </c>
      <c r="AG2140">
        <v>0</v>
      </c>
      <c r="AH2140">
        <v>0</v>
      </c>
      <c r="AI2140">
        <f t="shared" si="925"/>
        <v>54</v>
      </c>
      <c r="AJ2140">
        <f t="shared" si="926"/>
        <v>60</v>
      </c>
      <c r="AK2140">
        <f t="shared" si="927"/>
        <v>114</v>
      </c>
      <c r="AL2140">
        <f t="shared" si="928"/>
        <v>59</v>
      </c>
      <c r="AM2140">
        <f t="shared" si="929"/>
        <v>72</v>
      </c>
      <c r="AN2140">
        <f t="shared" si="930"/>
        <v>131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f t="shared" si="931"/>
        <v>0</v>
      </c>
      <c r="AZ2140">
        <f t="shared" si="932"/>
        <v>0</v>
      </c>
      <c r="BA2140">
        <f t="shared" si="933"/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f t="shared" si="934"/>
        <v>0</v>
      </c>
      <c r="BM2140">
        <f t="shared" si="935"/>
        <v>0</v>
      </c>
      <c r="BN2140">
        <f t="shared" si="936"/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f t="shared" si="949"/>
        <v>0</v>
      </c>
      <c r="BV2140">
        <f t="shared" si="950"/>
        <v>0</v>
      </c>
      <c r="BW2140">
        <f t="shared" si="951"/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f t="shared" si="937"/>
        <v>0</v>
      </c>
      <c r="CI2140">
        <f t="shared" si="938"/>
        <v>0</v>
      </c>
      <c r="CJ2140">
        <f t="shared" si="939"/>
        <v>0</v>
      </c>
      <c r="CK2140">
        <v>0</v>
      </c>
      <c r="CL2140">
        <v>0</v>
      </c>
      <c r="CM2140">
        <v>0</v>
      </c>
      <c r="CN2140">
        <v>0</v>
      </c>
      <c r="CO2140">
        <v>0</v>
      </c>
      <c r="CP2140">
        <v>0</v>
      </c>
      <c r="CQ2140">
        <f t="shared" si="940"/>
        <v>0</v>
      </c>
      <c r="CR2140">
        <f t="shared" si="941"/>
        <v>0</v>
      </c>
      <c r="CS2140">
        <f t="shared" si="942"/>
        <v>0</v>
      </c>
      <c r="CT2140">
        <f t="shared" si="943"/>
        <v>0</v>
      </c>
      <c r="CU2140">
        <f t="shared" si="944"/>
        <v>0</v>
      </c>
      <c r="CV2140">
        <f t="shared" si="945"/>
        <v>0</v>
      </c>
      <c r="CW2140">
        <f t="shared" si="946"/>
        <v>59</v>
      </c>
      <c r="CX2140">
        <f t="shared" si="947"/>
        <v>72</v>
      </c>
      <c r="CY2140">
        <f t="shared" si="948"/>
        <v>131</v>
      </c>
    </row>
    <row r="2141" spans="1:103">
      <c r="A2141" t="s">
        <v>74</v>
      </c>
      <c r="B2141" t="s">
        <v>3481</v>
      </c>
      <c r="C2141" t="s">
        <v>5158</v>
      </c>
      <c r="D2141">
        <v>101671</v>
      </c>
      <c r="E2141" t="s">
        <v>5191</v>
      </c>
      <c r="F2141" t="s">
        <v>5192</v>
      </c>
      <c r="H2141" t="s">
        <v>3485</v>
      </c>
      <c r="I2141" t="s">
        <v>5160</v>
      </c>
      <c r="J2141" t="s">
        <v>81</v>
      </c>
      <c r="K2141" t="s">
        <v>395</v>
      </c>
      <c r="L2141" t="s">
        <v>83</v>
      </c>
      <c r="M2141" t="s">
        <v>84</v>
      </c>
      <c r="N2141" t="s">
        <v>85</v>
      </c>
      <c r="O2141" t="s">
        <v>86</v>
      </c>
      <c r="P2141" t="s">
        <v>87</v>
      </c>
      <c r="Q2141" s="7" t="s">
        <v>8134</v>
      </c>
      <c r="R2141">
        <v>92</v>
      </c>
      <c r="S2141">
        <v>93</v>
      </c>
      <c r="T2141">
        <f t="shared" si="924"/>
        <v>185</v>
      </c>
      <c r="U2141">
        <v>94</v>
      </c>
      <c r="V2141">
        <v>108</v>
      </c>
      <c r="W2141">
        <v>135</v>
      </c>
      <c r="X2141">
        <v>119</v>
      </c>
      <c r="Y2141">
        <v>136</v>
      </c>
      <c r="Z2141">
        <v>92</v>
      </c>
      <c r="AA2141">
        <v>113</v>
      </c>
      <c r="AB2141">
        <v>124</v>
      </c>
      <c r="AC2141">
        <v>131</v>
      </c>
      <c r="AD2141">
        <v>121</v>
      </c>
      <c r="AE2141">
        <v>91</v>
      </c>
      <c r="AF2141">
        <v>88</v>
      </c>
      <c r="AG2141">
        <v>26</v>
      </c>
      <c r="AH2141">
        <v>20</v>
      </c>
      <c r="AI2141">
        <f t="shared" si="925"/>
        <v>726</v>
      </c>
      <c r="AJ2141">
        <f t="shared" si="926"/>
        <v>672</v>
      </c>
      <c r="AK2141">
        <f t="shared" si="927"/>
        <v>1398</v>
      </c>
      <c r="AL2141">
        <f t="shared" si="928"/>
        <v>818</v>
      </c>
      <c r="AM2141">
        <f t="shared" si="929"/>
        <v>765</v>
      </c>
      <c r="AN2141">
        <f t="shared" si="930"/>
        <v>1583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f t="shared" si="931"/>
        <v>0</v>
      </c>
      <c r="AZ2141">
        <f t="shared" si="932"/>
        <v>0</v>
      </c>
      <c r="BA2141">
        <f t="shared" si="933"/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f t="shared" si="934"/>
        <v>0</v>
      </c>
      <c r="BM2141">
        <f t="shared" si="935"/>
        <v>0</v>
      </c>
      <c r="BN2141">
        <f t="shared" si="936"/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f t="shared" si="949"/>
        <v>0</v>
      </c>
      <c r="BV2141">
        <f t="shared" si="950"/>
        <v>0</v>
      </c>
      <c r="BW2141">
        <f t="shared" si="951"/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f t="shared" si="937"/>
        <v>0</v>
      </c>
      <c r="CI2141">
        <f t="shared" si="938"/>
        <v>0</v>
      </c>
      <c r="CJ2141">
        <f t="shared" si="939"/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0</v>
      </c>
      <c r="CQ2141">
        <f t="shared" si="940"/>
        <v>0</v>
      </c>
      <c r="CR2141">
        <f t="shared" si="941"/>
        <v>0</v>
      </c>
      <c r="CS2141">
        <f t="shared" si="942"/>
        <v>0</v>
      </c>
      <c r="CT2141">
        <f t="shared" si="943"/>
        <v>0</v>
      </c>
      <c r="CU2141">
        <f t="shared" si="944"/>
        <v>0</v>
      </c>
      <c r="CV2141">
        <f t="shared" si="945"/>
        <v>0</v>
      </c>
      <c r="CW2141">
        <f t="shared" si="946"/>
        <v>818</v>
      </c>
      <c r="CX2141">
        <f t="shared" si="947"/>
        <v>765</v>
      </c>
      <c r="CY2141">
        <f t="shared" si="948"/>
        <v>1583</v>
      </c>
    </row>
    <row r="2142" spans="1:103">
      <c r="A2142" t="s">
        <v>74</v>
      </c>
      <c r="B2142" t="s">
        <v>3481</v>
      </c>
      <c r="C2142" t="s">
        <v>5158</v>
      </c>
      <c r="D2142">
        <v>151513</v>
      </c>
      <c r="E2142" t="s">
        <v>5193</v>
      </c>
      <c r="F2142" t="s">
        <v>5194</v>
      </c>
      <c r="H2142" t="s">
        <v>3485</v>
      </c>
      <c r="I2142" t="s">
        <v>5160</v>
      </c>
      <c r="J2142" t="s">
        <v>81</v>
      </c>
      <c r="K2142" t="s">
        <v>5195</v>
      </c>
      <c r="L2142" t="s">
        <v>83</v>
      </c>
      <c r="M2142" t="s">
        <v>84</v>
      </c>
      <c r="N2142" t="s">
        <v>85</v>
      </c>
      <c r="O2142" t="s">
        <v>86</v>
      </c>
      <c r="P2142" t="s">
        <v>87</v>
      </c>
      <c r="Q2142" s="7" t="s">
        <v>8134</v>
      </c>
      <c r="R2142">
        <v>10</v>
      </c>
      <c r="S2142">
        <v>5</v>
      </c>
      <c r="T2142">
        <f t="shared" si="924"/>
        <v>15</v>
      </c>
      <c r="U2142">
        <v>9</v>
      </c>
      <c r="V2142">
        <v>8</v>
      </c>
      <c r="W2142">
        <v>15</v>
      </c>
      <c r="X2142">
        <v>6</v>
      </c>
      <c r="Y2142">
        <v>7</v>
      </c>
      <c r="Z2142">
        <v>7</v>
      </c>
      <c r="AA2142">
        <v>16</v>
      </c>
      <c r="AB2142">
        <v>14</v>
      </c>
      <c r="AC2142">
        <v>8</v>
      </c>
      <c r="AD2142">
        <v>4</v>
      </c>
      <c r="AE2142">
        <v>11</v>
      </c>
      <c r="AF2142">
        <v>6</v>
      </c>
      <c r="AG2142">
        <v>0</v>
      </c>
      <c r="AH2142">
        <v>0</v>
      </c>
      <c r="AI2142">
        <f t="shared" si="925"/>
        <v>66</v>
      </c>
      <c r="AJ2142">
        <f t="shared" si="926"/>
        <v>45</v>
      </c>
      <c r="AK2142">
        <f t="shared" si="927"/>
        <v>111</v>
      </c>
      <c r="AL2142">
        <f t="shared" si="928"/>
        <v>76</v>
      </c>
      <c r="AM2142">
        <f t="shared" si="929"/>
        <v>50</v>
      </c>
      <c r="AN2142">
        <f t="shared" si="930"/>
        <v>126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f t="shared" si="931"/>
        <v>0</v>
      </c>
      <c r="AZ2142">
        <f t="shared" si="932"/>
        <v>0</v>
      </c>
      <c r="BA2142">
        <f t="shared" si="933"/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f t="shared" si="934"/>
        <v>0</v>
      </c>
      <c r="BM2142">
        <f t="shared" si="935"/>
        <v>0</v>
      </c>
      <c r="BN2142">
        <f t="shared" si="936"/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f t="shared" si="949"/>
        <v>0</v>
      </c>
      <c r="BV2142">
        <f t="shared" si="950"/>
        <v>0</v>
      </c>
      <c r="BW2142">
        <f t="shared" si="951"/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0</v>
      </c>
      <c r="CG2142">
        <v>0</v>
      </c>
      <c r="CH2142">
        <f t="shared" si="937"/>
        <v>0</v>
      </c>
      <c r="CI2142">
        <f t="shared" si="938"/>
        <v>0</v>
      </c>
      <c r="CJ2142">
        <f t="shared" si="939"/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f t="shared" si="940"/>
        <v>0</v>
      </c>
      <c r="CR2142">
        <f t="shared" si="941"/>
        <v>0</v>
      </c>
      <c r="CS2142">
        <f t="shared" si="942"/>
        <v>0</v>
      </c>
      <c r="CT2142">
        <f t="shared" si="943"/>
        <v>0</v>
      </c>
      <c r="CU2142">
        <f t="shared" si="944"/>
        <v>0</v>
      </c>
      <c r="CV2142">
        <f t="shared" si="945"/>
        <v>0</v>
      </c>
      <c r="CW2142">
        <f t="shared" si="946"/>
        <v>76</v>
      </c>
      <c r="CX2142">
        <f t="shared" si="947"/>
        <v>50</v>
      </c>
      <c r="CY2142">
        <f t="shared" si="948"/>
        <v>126</v>
      </c>
    </row>
    <row r="2143" spans="1:103">
      <c r="A2143" t="s">
        <v>74</v>
      </c>
      <c r="B2143" t="s">
        <v>3481</v>
      </c>
      <c r="C2143" t="s">
        <v>5158</v>
      </c>
      <c r="D2143">
        <v>300255</v>
      </c>
      <c r="E2143" t="s">
        <v>5196</v>
      </c>
      <c r="F2143" t="s">
        <v>258</v>
      </c>
      <c r="H2143" t="s">
        <v>3485</v>
      </c>
      <c r="I2143" t="s">
        <v>5160</v>
      </c>
      <c r="J2143" t="s">
        <v>81</v>
      </c>
      <c r="K2143" t="s">
        <v>395</v>
      </c>
      <c r="L2143" t="s">
        <v>83</v>
      </c>
      <c r="M2143" t="s">
        <v>84</v>
      </c>
      <c r="N2143" t="s">
        <v>85</v>
      </c>
      <c r="O2143" t="s">
        <v>122</v>
      </c>
      <c r="P2143" t="s">
        <v>123</v>
      </c>
      <c r="Q2143" s="7" t="s">
        <v>8132</v>
      </c>
      <c r="R2143">
        <v>0</v>
      </c>
      <c r="S2143">
        <v>0</v>
      </c>
      <c r="T2143">
        <f t="shared" si="924"/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f t="shared" si="925"/>
        <v>0</v>
      </c>
      <c r="AJ2143">
        <f t="shared" si="926"/>
        <v>0</v>
      </c>
      <c r="AK2143">
        <f t="shared" si="927"/>
        <v>0</v>
      </c>
      <c r="AL2143">
        <f t="shared" si="928"/>
        <v>0</v>
      </c>
      <c r="AM2143">
        <f t="shared" si="929"/>
        <v>0</v>
      </c>
      <c r="AN2143">
        <f t="shared" si="930"/>
        <v>0</v>
      </c>
      <c r="AO2143">
        <v>205</v>
      </c>
      <c r="AP2143">
        <v>229</v>
      </c>
      <c r="AQ2143">
        <v>206</v>
      </c>
      <c r="AR2143">
        <v>220</v>
      </c>
      <c r="AS2143">
        <v>278</v>
      </c>
      <c r="AT2143">
        <v>258</v>
      </c>
      <c r="AU2143">
        <v>281</v>
      </c>
      <c r="AV2143">
        <v>282</v>
      </c>
      <c r="AW2143">
        <v>0</v>
      </c>
      <c r="AX2143">
        <v>0</v>
      </c>
      <c r="AY2143">
        <f t="shared" si="931"/>
        <v>970</v>
      </c>
      <c r="AZ2143">
        <f t="shared" si="932"/>
        <v>989</v>
      </c>
      <c r="BA2143">
        <f t="shared" si="933"/>
        <v>1959</v>
      </c>
      <c r="BB2143">
        <v>10</v>
      </c>
      <c r="BC2143">
        <v>28</v>
      </c>
      <c r="BD2143">
        <v>140</v>
      </c>
      <c r="BE2143">
        <v>142</v>
      </c>
      <c r="BF2143">
        <v>41</v>
      </c>
      <c r="BG2143">
        <v>78</v>
      </c>
      <c r="BH2143">
        <v>0</v>
      </c>
      <c r="BI2143">
        <v>0</v>
      </c>
      <c r="BJ2143">
        <v>0</v>
      </c>
      <c r="BK2143">
        <v>0</v>
      </c>
      <c r="BL2143">
        <f t="shared" si="934"/>
        <v>191</v>
      </c>
      <c r="BM2143">
        <f t="shared" si="935"/>
        <v>248</v>
      </c>
      <c r="BN2143">
        <f t="shared" si="936"/>
        <v>439</v>
      </c>
      <c r="BO2143">
        <v>145</v>
      </c>
      <c r="BP2143">
        <v>45</v>
      </c>
      <c r="BQ2143">
        <v>0</v>
      </c>
      <c r="BR2143">
        <v>0</v>
      </c>
      <c r="BS2143">
        <v>0</v>
      </c>
      <c r="BT2143">
        <v>0</v>
      </c>
      <c r="BU2143">
        <f t="shared" si="949"/>
        <v>336</v>
      </c>
      <c r="BV2143">
        <f t="shared" si="950"/>
        <v>293</v>
      </c>
      <c r="BW2143">
        <f t="shared" si="951"/>
        <v>629</v>
      </c>
      <c r="BX2143">
        <v>15</v>
      </c>
      <c r="BY2143">
        <v>42</v>
      </c>
      <c r="BZ2143">
        <v>122</v>
      </c>
      <c r="CA2143">
        <v>155</v>
      </c>
      <c r="CB2143">
        <v>34</v>
      </c>
      <c r="CC2143">
        <v>41</v>
      </c>
      <c r="CD2143">
        <v>0</v>
      </c>
      <c r="CE2143">
        <v>0</v>
      </c>
      <c r="CF2143">
        <v>0</v>
      </c>
      <c r="CG2143">
        <v>0</v>
      </c>
      <c r="CH2143">
        <f t="shared" si="937"/>
        <v>171</v>
      </c>
      <c r="CI2143">
        <f t="shared" si="938"/>
        <v>238</v>
      </c>
      <c r="CJ2143">
        <f t="shared" si="939"/>
        <v>409</v>
      </c>
      <c r="CK2143">
        <v>73</v>
      </c>
      <c r="CL2143">
        <v>27</v>
      </c>
      <c r="CM2143">
        <v>0</v>
      </c>
      <c r="CN2143">
        <v>0</v>
      </c>
      <c r="CO2143">
        <v>0</v>
      </c>
      <c r="CP2143">
        <v>0</v>
      </c>
      <c r="CQ2143">
        <f t="shared" si="940"/>
        <v>244</v>
      </c>
      <c r="CR2143">
        <f t="shared" si="941"/>
        <v>265</v>
      </c>
      <c r="CS2143">
        <f t="shared" si="942"/>
        <v>509</v>
      </c>
      <c r="CT2143">
        <f t="shared" si="943"/>
        <v>580</v>
      </c>
      <c r="CU2143">
        <f t="shared" si="944"/>
        <v>558</v>
      </c>
      <c r="CV2143">
        <f t="shared" si="945"/>
        <v>1138</v>
      </c>
      <c r="CW2143">
        <f t="shared" si="946"/>
        <v>1550</v>
      </c>
      <c r="CX2143">
        <f t="shared" si="947"/>
        <v>1547</v>
      </c>
      <c r="CY2143">
        <f t="shared" si="948"/>
        <v>3097</v>
      </c>
    </row>
    <row r="2144" spans="1:103">
      <c r="A2144" t="s">
        <v>74</v>
      </c>
      <c r="B2144" t="s">
        <v>3481</v>
      </c>
      <c r="C2144" t="s">
        <v>5158</v>
      </c>
      <c r="D2144">
        <v>411510</v>
      </c>
      <c r="E2144" t="s">
        <v>5197</v>
      </c>
      <c r="F2144" t="s">
        <v>5198</v>
      </c>
      <c r="H2144" t="s">
        <v>3485</v>
      </c>
      <c r="I2144" t="s">
        <v>5160</v>
      </c>
      <c r="J2144" t="s">
        <v>81</v>
      </c>
      <c r="K2144" t="s">
        <v>395</v>
      </c>
      <c r="L2144" t="s">
        <v>129</v>
      </c>
      <c r="M2144" t="s">
        <v>134</v>
      </c>
      <c r="N2144" t="s">
        <v>85</v>
      </c>
      <c r="O2144" t="s">
        <v>493</v>
      </c>
      <c r="P2144" t="s">
        <v>87</v>
      </c>
      <c r="Q2144" s="8" t="s">
        <v>8136</v>
      </c>
      <c r="R2144">
        <v>0</v>
      </c>
      <c r="S2144">
        <v>0</v>
      </c>
      <c r="T2144">
        <f t="shared" si="924"/>
        <v>0</v>
      </c>
      <c r="U2144">
        <v>3</v>
      </c>
      <c r="V2144">
        <v>2</v>
      </c>
      <c r="W2144">
        <v>4</v>
      </c>
      <c r="X2144">
        <v>3</v>
      </c>
      <c r="Y2144">
        <v>0</v>
      </c>
      <c r="Z2144">
        <v>0</v>
      </c>
      <c r="AA2144">
        <v>2</v>
      </c>
      <c r="AB2144">
        <v>1</v>
      </c>
      <c r="AC2144">
        <v>1</v>
      </c>
      <c r="AD2144">
        <v>0</v>
      </c>
      <c r="AE2144">
        <v>1</v>
      </c>
      <c r="AF2144">
        <v>1</v>
      </c>
      <c r="AG2144">
        <v>0</v>
      </c>
      <c r="AH2144">
        <v>0</v>
      </c>
      <c r="AI2144">
        <f t="shared" si="925"/>
        <v>11</v>
      </c>
      <c r="AJ2144">
        <f t="shared" si="926"/>
        <v>7</v>
      </c>
      <c r="AK2144">
        <f t="shared" si="927"/>
        <v>18</v>
      </c>
      <c r="AL2144">
        <f t="shared" si="928"/>
        <v>11</v>
      </c>
      <c r="AM2144">
        <f t="shared" si="929"/>
        <v>7</v>
      </c>
      <c r="AN2144">
        <f t="shared" si="930"/>
        <v>18</v>
      </c>
      <c r="AO2144">
        <v>0</v>
      </c>
      <c r="AP2144">
        <v>1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f t="shared" si="931"/>
        <v>0</v>
      </c>
      <c r="AZ2144">
        <f t="shared" si="932"/>
        <v>1</v>
      </c>
      <c r="BA2144">
        <f t="shared" si="933"/>
        <v>1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f t="shared" si="934"/>
        <v>0</v>
      </c>
      <c r="BM2144">
        <f t="shared" si="935"/>
        <v>0</v>
      </c>
      <c r="BN2144">
        <f t="shared" si="936"/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f t="shared" si="949"/>
        <v>0</v>
      </c>
      <c r="BV2144">
        <f t="shared" si="950"/>
        <v>0</v>
      </c>
      <c r="BW2144">
        <f t="shared" si="951"/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0</v>
      </c>
      <c r="CF2144">
        <v>0</v>
      </c>
      <c r="CG2144">
        <v>0</v>
      </c>
      <c r="CH2144">
        <f t="shared" si="937"/>
        <v>0</v>
      </c>
      <c r="CI2144">
        <f t="shared" si="938"/>
        <v>0</v>
      </c>
      <c r="CJ2144">
        <f t="shared" si="939"/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f t="shared" si="940"/>
        <v>0</v>
      </c>
      <c r="CR2144">
        <f t="shared" si="941"/>
        <v>0</v>
      </c>
      <c r="CS2144">
        <f t="shared" si="942"/>
        <v>0</v>
      </c>
      <c r="CT2144">
        <f t="shared" si="943"/>
        <v>0</v>
      </c>
      <c r="CU2144">
        <f t="shared" si="944"/>
        <v>0</v>
      </c>
      <c r="CV2144">
        <f t="shared" si="945"/>
        <v>0</v>
      </c>
      <c r="CW2144">
        <f t="shared" si="946"/>
        <v>11</v>
      </c>
      <c r="CX2144">
        <f t="shared" si="947"/>
        <v>8</v>
      </c>
      <c r="CY2144">
        <f t="shared" si="948"/>
        <v>19</v>
      </c>
    </row>
    <row r="2145" spans="1:103">
      <c r="A2145" t="s">
        <v>74</v>
      </c>
      <c r="B2145" t="s">
        <v>3481</v>
      </c>
      <c r="C2145" t="s">
        <v>5158</v>
      </c>
      <c r="D2145">
        <v>411526</v>
      </c>
      <c r="E2145" t="s">
        <v>5199</v>
      </c>
      <c r="F2145" t="s">
        <v>5200</v>
      </c>
      <c r="H2145" t="s">
        <v>3485</v>
      </c>
      <c r="I2145" t="s">
        <v>5160</v>
      </c>
      <c r="J2145" t="s">
        <v>81</v>
      </c>
      <c r="K2145" t="s">
        <v>5189</v>
      </c>
      <c r="L2145" t="s">
        <v>129</v>
      </c>
      <c r="M2145" t="s">
        <v>130</v>
      </c>
      <c r="N2145" t="s">
        <v>85</v>
      </c>
      <c r="O2145" t="s">
        <v>86</v>
      </c>
      <c r="P2145" t="s">
        <v>87</v>
      </c>
      <c r="Q2145" s="7" t="s">
        <v>8134</v>
      </c>
      <c r="R2145">
        <v>9</v>
      </c>
      <c r="S2145">
        <v>7</v>
      </c>
      <c r="T2145">
        <f t="shared" si="924"/>
        <v>16</v>
      </c>
      <c r="U2145">
        <v>8</v>
      </c>
      <c r="V2145">
        <v>15</v>
      </c>
      <c r="W2145">
        <v>10</v>
      </c>
      <c r="X2145">
        <v>11</v>
      </c>
      <c r="Y2145">
        <v>5</v>
      </c>
      <c r="Z2145">
        <v>3</v>
      </c>
      <c r="AA2145">
        <v>9</v>
      </c>
      <c r="AB2145">
        <v>3</v>
      </c>
      <c r="AC2145">
        <v>4</v>
      </c>
      <c r="AD2145">
        <v>5</v>
      </c>
      <c r="AE2145">
        <v>6</v>
      </c>
      <c r="AF2145">
        <v>2</v>
      </c>
      <c r="AG2145">
        <v>0</v>
      </c>
      <c r="AH2145">
        <v>0</v>
      </c>
      <c r="AI2145">
        <f t="shared" si="925"/>
        <v>42</v>
      </c>
      <c r="AJ2145">
        <f t="shared" si="926"/>
        <v>39</v>
      </c>
      <c r="AK2145">
        <f t="shared" si="927"/>
        <v>81</v>
      </c>
      <c r="AL2145">
        <f t="shared" si="928"/>
        <v>51</v>
      </c>
      <c r="AM2145">
        <f t="shared" si="929"/>
        <v>46</v>
      </c>
      <c r="AN2145">
        <f t="shared" si="930"/>
        <v>97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f t="shared" si="931"/>
        <v>0</v>
      </c>
      <c r="AZ2145">
        <f t="shared" si="932"/>
        <v>0</v>
      </c>
      <c r="BA2145">
        <f t="shared" si="933"/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f t="shared" si="934"/>
        <v>0</v>
      </c>
      <c r="BM2145">
        <f t="shared" si="935"/>
        <v>0</v>
      </c>
      <c r="BN2145">
        <f t="shared" si="936"/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f t="shared" si="949"/>
        <v>0</v>
      </c>
      <c r="BV2145">
        <f t="shared" si="950"/>
        <v>0</v>
      </c>
      <c r="BW2145">
        <f t="shared" si="951"/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f t="shared" si="937"/>
        <v>0</v>
      </c>
      <c r="CI2145">
        <f t="shared" si="938"/>
        <v>0</v>
      </c>
      <c r="CJ2145">
        <f t="shared" si="939"/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f t="shared" si="940"/>
        <v>0</v>
      </c>
      <c r="CR2145">
        <f t="shared" si="941"/>
        <v>0</v>
      </c>
      <c r="CS2145">
        <f t="shared" si="942"/>
        <v>0</v>
      </c>
      <c r="CT2145">
        <f t="shared" si="943"/>
        <v>0</v>
      </c>
      <c r="CU2145">
        <f t="shared" si="944"/>
        <v>0</v>
      </c>
      <c r="CV2145">
        <f t="shared" si="945"/>
        <v>0</v>
      </c>
      <c r="CW2145">
        <f t="shared" si="946"/>
        <v>51</v>
      </c>
      <c r="CX2145">
        <f t="shared" si="947"/>
        <v>46</v>
      </c>
      <c r="CY2145">
        <f t="shared" si="948"/>
        <v>97</v>
      </c>
    </row>
    <row r="2146" spans="1:103">
      <c r="A2146" t="s">
        <v>74</v>
      </c>
      <c r="B2146" t="s">
        <v>3481</v>
      </c>
      <c r="C2146" t="s">
        <v>5158</v>
      </c>
      <c r="D2146">
        <v>411530</v>
      </c>
      <c r="E2146" t="s">
        <v>5201</v>
      </c>
      <c r="F2146" t="s">
        <v>578</v>
      </c>
      <c r="H2146" t="s">
        <v>3485</v>
      </c>
      <c r="I2146" t="s">
        <v>5160</v>
      </c>
      <c r="J2146" t="s">
        <v>81</v>
      </c>
      <c r="K2146" t="s">
        <v>395</v>
      </c>
      <c r="L2146" t="s">
        <v>129</v>
      </c>
      <c r="M2146" t="s">
        <v>134</v>
      </c>
      <c r="N2146" t="s">
        <v>85</v>
      </c>
      <c r="O2146" t="s">
        <v>86</v>
      </c>
      <c r="P2146" t="s">
        <v>87</v>
      </c>
      <c r="Q2146" s="7" t="s">
        <v>8134</v>
      </c>
      <c r="R2146">
        <v>8</v>
      </c>
      <c r="S2146">
        <v>9</v>
      </c>
      <c r="T2146">
        <f t="shared" si="924"/>
        <v>17</v>
      </c>
      <c r="U2146">
        <v>6</v>
      </c>
      <c r="V2146">
        <v>7</v>
      </c>
      <c r="W2146">
        <v>7</v>
      </c>
      <c r="X2146">
        <v>7</v>
      </c>
      <c r="Y2146">
        <v>6</v>
      </c>
      <c r="Z2146">
        <v>7</v>
      </c>
      <c r="AA2146">
        <v>1</v>
      </c>
      <c r="AB2146">
        <v>2</v>
      </c>
      <c r="AC2146">
        <v>7</v>
      </c>
      <c r="AD2146">
        <v>6</v>
      </c>
      <c r="AE2146">
        <v>7</v>
      </c>
      <c r="AF2146">
        <v>2</v>
      </c>
      <c r="AG2146">
        <v>0</v>
      </c>
      <c r="AH2146">
        <v>0</v>
      </c>
      <c r="AI2146">
        <f t="shared" si="925"/>
        <v>34</v>
      </c>
      <c r="AJ2146">
        <f t="shared" si="926"/>
        <v>31</v>
      </c>
      <c r="AK2146">
        <f t="shared" si="927"/>
        <v>65</v>
      </c>
      <c r="AL2146">
        <f t="shared" si="928"/>
        <v>42</v>
      </c>
      <c r="AM2146">
        <f t="shared" si="929"/>
        <v>40</v>
      </c>
      <c r="AN2146">
        <f t="shared" si="930"/>
        <v>82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f t="shared" si="931"/>
        <v>0</v>
      </c>
      <c r="AZ2146">
        <f t="shared" si="932"/>
        <v>0</v>
      </c>
      <c r="BA2146">
        <f t="shared" si="933"/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f t="shared" si="934"/>
        <v>0</v>
      </c>
      <c r="BM2146">
        <f t="shared" si="935"/>
        <v>0</v>
      </c>
      <c r="BN2146">
        <f t="shared" si="936"/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f t="shared" si="949"/>
        <v>0</v>
      </c>
      <c r="BV2146">
        <f t="shared" si="950"/>
        <v>0</v>
      </c>
      <c r="BW2146">
        <f t="shared" si="951"/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f t="shared" si="937"/>
        <v>0</v>
      </c>
      <c r="CI2146">
        <f t="shared" si="938"/>
        <v>0</v>
      </c>
      <c r="CJ2146">
        <f t="shared" si="939"/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f t="shared" si="940"/>
        <v>0</v>
      </c>
      <c r="CR2146">
        <f t="shared" si="941"/>
        <v>0</v>
      </c>
      <c r="CS2146">
        <f t="shared" si="942"/>
        <v>0</v>
      </c>
      <c r="CT2146">
        <f t="shared" si="943"/>
        <v>0</v>
      </c>
      <c r="CU2146">
        <f t="shared" si="944"/>
        <v>0</v>
      </c>
      <c r="CV2146">
        <f t="shared" si="945"/>
        <v>0</v>
      </c>
      <c r="CW2146">
        <f t="shared" si="946"/>
        <v>42</v>
      </c>
      <c r="CX2146">
        <f t="shared" si="947"/>
        <v>40</v>
      </c>
      <c r="CY2146">
        <f t="shared" si="948"/>
        <v>82</v>
      </c>
    </row>
    <row r="2147" spans="1:103">
      <c r="A2147" t="s">
        <v>74</v>
      </c>
      <c r="B2147" t="s">
        <v>3481</v>
      </c>
      <c r="C2147" t="s">
        <v>5158</v>
      </c>
      <c r="D2147">
        <v>500617</v>
      </c>
      <c r="E2147" t="s">
        <v>5202</v>
      </c>
      <c r="F2147" t="s">
        <v>5203</v>
      </c>
      <c r="H2147" t="s">
        <v>3485</v>
      </c>
      <c r="I2147" t="s">
        <v>5160</v>
      </c>
      <c r="J2147" t="s">
        <v>81</v>
      </c>
      <c r="K2147" t="s">
        <v>5204</v>
      </c>
      <c r="L2147" t="s">
        <v>83</v>
      </c>
      <c r="M2147" t="s">
        <v>84</v>
      </c>
      <c r="N2147" t="s">
        <v>85</v>
      </c>
      <c r="O2147" t="s">
        <v>244</v>
      </c>
      <c r="P2147" t="s">
        <v>87</v>
      </c>
      <c r="Q2147" t="s">
        <v>8135</v>
      </c>
      <c r="R2147">
        <v>18</v>
      </c>
      <c r="S2147">
        <v>23</v>
      </c>
      <c r="T2147">
        <f t="shared" si="924"/>
        <v>41</v>
      </c>
      <c r="U2147">
        <v>23</v>
      </c>
      <c r="V2147">
        <v>20</v>
      </c>
      <c r="W2147">
        <v>26</v>
      </c>
      <c r="X2147">
        <v>30</v>
      </c>
      <c r="Y2147">
        <v>26</v>
      </c>
      <c r="Z2147">
        <v>18</v>
      </c>
      <c r="AA2147">
        <v>35</v>
      </c>
      <c r="AB2147">
        <v>21</v>
      </c>
      <c r="AC2147">
        <v>25</v>
      </c>
      <c r="AD2147">
        <v>27</v>
      </c>
      <c r="AE2147">
        <v>22</v>
      </c>
      <c r="AF2147">
        <v>23</v>
      </c>
      <c r="AG2147">
        <v>0</v>
      </c>
      <c r="AH2147">
        <v>0</v>
      </c>
      <c r="AI2147">
        <f t="shared" si="925"/>
        <v>157</v>
      </c>
      <c r="AJ2147">
        <f t="shared" si="926"/>
        <v>139</v>
      </c>
      <c r="AK2147">
        <f t="shared" si="927"/>
        <v>296</v>
      </c>
      <c r="AL2147">
        <f t="shared" si="928"/>
        <v>175</v>
      </c>
      <c r="AM2147">
        <f t="shared" si="929"/>
        <v>162</v>
      </c>
      <c r="AN2147">
        <f t="shared" si="930"/>
        <v>337</v>
      </c>
      <c r="AO2147">
        <v>102</v>
      </c>
      <c r="AP2147">
        <v>58</v>
      </c>
      <c r="AQ2147">
        <v>74</v>
      </c>
      <c r="AR2147">
        <v>72</v>
      </c>
      <c r="AS2147">
        <v>88</v>
      </c>
      <c r="AT2147">
        <v>68</v>
      </c>
      <c r="AU2147">
        <v>90</v>
      </c>
      <c r="AV2147">
        <v>59</v>
      </c>
      <c r="AW2147">
        <v>0</v>
      </c>
      <c r="AX2147">
        <v>0</v>
      </c>
      <c r="AY2147">
        <f t="shared" si="931"/>
        <v>354</v>
      </c>
      <c r="AZ2147">
        <f t="shared" si="932"/>
        <v>257</v>
      </c>
      <c r="BA2147">
        <f t="shared" si="933"/>
        <v>611</v>
      </c>
      <c r="BB2147">
        <v>0</v>
      </c>
      <c r="BC2147">
        <v>0</v>
      </c>
      <c r="BD2147">
        <v>57</v>
      </c>
      <c r="BE2147">
        <v>53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f t="shared" si="934"/>
        <v>57</v>
      </c>
      <c r="BM2147">
        <f t="shared" si="935"/>
        <v>53</v>
      </c>
      <c r="BN2147">
        <f t="shared" si="936"/>
        <v>110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f t="shared" si="949"/>
        <v>57</v>
      </c>
      <c r="BV2147">
        <f t="shared" si="950"/>
        <v>53</v>
      </c>
      <c r="BW2147">
        <f t="shared" si="951"/>
        <v>110</v>
      </c>
      <c r="BX2147">
        <v>0</v>
      </c>
      <c r="BY2147">
        <v>0</v>
      </c>
      <c r="BZ2147">
        <v>40</v>
      </c>
      <c r="CA2147">
        <v>43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f t="shared" si="937"/>
        <v>40</v>
      </c>
      <c r="CI2147">
        <f t="shared" si="938"/>
        <v>43</v>
      </c>
      <c r="CJ2147">
        <f t="shared" si="939"/>
        <v>83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f t="shared" si="940"/>
        <v>40</v>
      </c>
      <c r="CR2147">
        <f t="shared" si="941"/>
        <v>43</v>
      </c>
      <c r="CS2147">
        <f t="shared" si="942"/>
        <v>83</v>
      </c>
      <c r="CT2147">
        <f t="shared" si="943"/>
        <v>97</v>
      </c>
      <c r="CU2147">
        <f t="shared" si="944"/>
        <v>96</v>
      </c>
      <c r="CV2147">
        <f t="shared" si="945"/>
        <v>193</v>
      </c>
      <c r="CW2147">
        <f t="shared" si="946"/>
        <v>626</v>
      </c>
      <c r="CX2147">
        <f t="shared" si="947"/>
        <v>515</v>
      </c>
      <c r="CY2147">
        <f t="shared" si="948"/>
        <v>1141</v>
      </c>
    </row>
    <row r="2148" spans="1:103">
      <c r="A2148" t="s">
        <v>74</v>
      </c>
      <c r="B2148" t="s">
        <v>3481</v>
      </c>
      <c r="C2148" t="s">
        <v>5158</v>
      </c>
      <c r="D2148">
        <v>500618</v>
      </c>
      <c r="E2148" t="s">
        <v>5205</v>
      </c>
      <c r="F2148" t="s">
        <v>5206</v>
      </c>
      <c r="H2148" t="s">
        <v>3485</v>
      </c>
      <c r="I2148" t="s">
        <v>5160</v>
      </c>
      <c r="J2148" t="s">
        <v>81</v>
      </c>
      <c r="K2148" t="s">
        <v>4273</v>
      </c>
      <c r="L2148" t="s">
        <v>83</v>
      </c>
      <c r="M2148" t="s">
        <v>84</v>
      </c>
      <c r="N2148" t="s">
        <v>85</v>
      </c>
      <c r="O2148" t="s">
        <v>244</v>
      </c>
      <c r="P2148" t="s">
        <v>87</v>
      </c>
      <c r="Q2148" t="s">
        <v>8135</v>
      </c>
      <c r="R2148">
        <v>41</v>
      </c>
      <c r="S2148">
        <v>19</v>
      </c>
      <c r="T2148">
        <f t="shared" si="924"/>
        <v>60</v>
      </c>
      <c r="U2148">
        <v>37</v>
      </c>
      <c r="V2148">
        <v>38</v>
      </c>
      <c r="W2148">
        <v>38</v>
      </c>
      <c r="X2148">
        <v>33</v>
      </c>
      <c r="Y2148">
        <v>40</v>
      </c>
      <c r="Z2148">
        <v>49</v>
      </c>
      <c r="AA2148">
        <v>49</v>
      </c>
      <c r="AB2148">
        <v>40</v>
      </c>
      <c r="AC2148">
        <v>54</v>
      </c>
      <c r="AD2148">
        <v>42</v>
      </c>
      <c r="AE2148">
        <v>35</v>
      </c>
      <c r="AF2148">
        <v>31</v>
      </c>
      <c r="AG2148">
        <v>0</v>
      </c>
      <c r="AH2148">
        <v>0</v>
      </c>
      <c r="AI2148">
        <f t="shared" si="925"/>
        <v>253</v>
      </c>
      <c r="AJ2148">
        <f t="shared" si="926"/>
        <v>233</v>
      </c>
      <c r="AK2148">
        <f t="shared" si="927"/>
        <v>486</v>
      </c>
      <c r="AL2148">
        <f t="shared" si="928"/>
        <v>294</v>
      </c>
      <c r="AM2148">
        <f t="shared" si="929"/>
        <v>252</v>
      </c>
      <c r="AN2148">
        <f t="shared" si="930"/>
        <v>546</v>
      </c>
      <c r="AO2148">
        <v>66</v>
      </c>
      <c r="AP2148">
        <v>62</v>
      </c>
      <c r="AQ2148">
        <v>71</v>
      </c>
      <c r="AR2148">
        <v>65</v>
      </c>
      <c r="AS2148">
        <v>67</v>
      </c>
      <c r="AT2148">
        <v>58</v>
      </c>
      <c r="AU2148">
        <v>60</v>
      </c>
      <c r="AV2148">
        <v>62</v>
      </c>
      <c r="AW2148">
        <v>0</v>
      </c>
      <c r="AX2148">
        <v>0</v>
      </c>
      <c r="AY2148">
        <f t="shared" si="931"/>
        <v>264</v>
      </c>
      <c r="AZ2148">
        <f t="shared" si="932"/>
        <v>247</v>
      </c>
      <c r="BA2148">
        <f t="shared" si="933"/>
        <v>511</v>
      </c>
      <c r="BB2148">
        <v>0</v>
      </c>
      <c r="BC2148">
        <v>0</v>
      </c>
      <c r="BD2148">
        <v>17</v>
      </c>
      <c r="BE2148">
        <v>17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f t="shared" si="934"/>
        <v>17</v>
      </c>
      <c r="BM2148">
        <f t="shared" si="935"/>
        <v>17</v>
      </c>
      <c r="BN2148">
        <f t="shared" si="936"/>
        <v>34</v>
      </c>
      <c r="BO2148">
        <v>61</v>
      </c>
      <c r="BP2148">
        <v>31</v>
      </c>
      <c r="BQ2148">
        <v>0</v>
      </c>
      <c r="BR2148">
        <v>0</v>
      </c>
      <c r="BS2148">
        <v>0</v>
      </c>
      <c r="BT2148">
        <v>0</v>
      </c>
      <c r="BU2148">
        <f t="shared" si="949"/>
        <v>78</v>
      </c>
      <c r="BV2148">
        <f t="shared" si="950"/>
        <v>48</v>
      </c>
      <c r="BW2148">
        <f t="shared" si="951"/>
        <v>126</v>
      </c>
      <c r="BX2148">
        <v>0</v>
      </c>
      <c r="BY2148">
        <v>0</v>
      </c>
      <c r="BZ2148">
        <v>12</v>
      </c>
      <c r="CA2148">
        <v>26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f t="shared" si="937"/>
        <v>12</v>
      </c>
      <c r="CI2148">
        <f t="shared" si="938"/>
        <v>26</v>
      </c>
      <c r="CJ2148">
        <f t="shared" si="939"/>
        <v>38</v>
      </c>
      <c r="CK2148">
        <v>37</v>
      </c>
      <c r="CL2148">
        <v>11</v>
      </c>
      <c r="CM2148">
        <v>0</v>
      </c>
      <c r="CN2148">
        <v>0</v>
      </c>
      <c r="CO2148">
        <v>0</v>
      </c>
      <c r="CP2148">
        <v>0</v>
      </c>
      <c r="CQ2148">
        <f t="shared" si="940"/>
        <v>49</v>
      </c>
      <c r="CR2148">
        <f t="shared" si="941"/>
        <v>37</v>
      </c>
      <c r="CS2148">
        <f t="shared" si="942"/>
        <v>86</v>
      </c>
      <c r="CT2148">
        <f t="shared" si="943"/>
        <v>127</v>
      </c>
      <c r="CU2148">
        <f t="shared" si="944"/>
        <v>85</v>
      </c>
      <c r="CV2148">
        <f t="shared" si="945"/>
        <v>212</v>
      </c>
      <c r="CW2148">
        <f t="shared" si="946"/>
        <v>685</v>
      </c>
      <c r="CX2148">
        <f t="shared" si="947"/>
        <v>584</v>
      </c>
      <c r="CY2148">
        <f t="shared" si="948"/>
        <v>1269</v>
      </c>
    </row>
    <row r="2149" spans="1:103">
      <c r="A2149" t="s">
        <v>74</v>
      </c>
      <c r="B2149" t="s">
        <v>3481</v>
      </c>
      <c r="C2149" t="s">
        <v>5158</v>
      </c>
      <c r="D2149">
        <v>502133</v>
      </c>
      <c r="E2149" t="s">
        <v>5207</v>
      </c>
      <c r="F2149" t="s">
        <v>5208</v>
      </c>
      <c r="H2149" t="s">
        <v>3485</v>
      </c>
      <c r="I2149" t="s">
        <v>5160</v>
      </c>
      <c r="J2149" t="s">
        <v>81</v>
      </c>
      <c r="K2149" t="s">
        <v>5209</v>
      </c>
      <c r="L2149" t="s">
        <v>83</v>
      </c>
      <c r="M2149" t="s">
        <v>84</v>
      </c>
      <c r="N2149" t="s">
        <v>85</v>
      </c>
      <c r="O2149" t="s">
        <v>493</v>
      </c>
      <c r="P2149" t="s">
        <v>87</v>
      </c>
      <c r="Q2149" s="8" t="s">
        <v>8136</v>
      </c>
      <c r="R2149">
        <v>13</v>
      </c>
      <c r="S2149">
        <v>19</v>
      </c>
      <c r="T2149">
        <f t="shared" si="924"/>
        <v>32</v>
      </c>
      <c r="U2149">
        <v>26</v>
      </c>
      <c r="V2149">
        <v>22</v>
      </c>
      <c r="W2149">
        <v>29</v>
      </c>
      <c r="X2149">
        <v>19</v>
      </c>
      <c r="Y2149">
        <v>18</v>
      </c>
      <c r="Z2149">
        <v>17</v>
      </c>
      <c r="AA2149">
        <v>17</v>
      </c>
      <c r="AB2149">
        <v>28</v>
      </c>
      <c r="AC2149">
        <v>24</v>
      </c>
      <c r="AD2149">
        <v>18</v>
      </c>
      <c r="AE2149">
        <v>22</v>
      </c>
      <c r="AF2149">
        <v>20</v>
      </c>
      <c r="AG2149">
        <v>0</v>
      </c>
      <c r="AH2149">
        <v>0</v>
      </c>
      <c r="AI2149">
        <f t="shared" si="925"/>
        <v>136</v>
      </c>
      <c r="AJ2149">
        <f t="shared" si="926"/>
        <v>124</v>
      </c>
      <c r="AK2149">
        <f t="shared" si="927"/>
        <v>260</v>
      </c>
      <c r="AL2149">
        <f t="shared" si="928"/>
        <v>149</v>
      </c>
      <c r="AM2149">
        <f t="shared" si="929"/>
        <v>143</v>
      </c>
      <c r="AN2149">
        <f t="shared" si="930"/>
        <v>292</v>
      </c>
      <c r="AO2149">
        <v>20</v>
      </c>
      <c r="AP2149">
        <v>23</v>
      </c>
      <c r="AQ2149">
        <v>21</v>
      </c>
      <c r="AR2149">
        <v>18</v>
      </c>
      <c r="AS2149">
        <v>22</v>
      </c>
      <c r="AT2149">
        <v>23</v>
      </c>
      <c r="AU2149">
        <v>0</v>
      </c>
      <c r="AV2149">
        <v>0</v>
      </c>
      <c r="AW2149">
        <v>0</v>
      </c>
      <c r="AX2149">
        <v>0</v>
      </c>
      <c r="AY2149">
        <f t="shared" si="931"/>
        <v>63</v>
      </c>
      <c r="AZ2149">
        <f t="shared" si="932"/>
        <v>64</v>
      </c>
      <c r="BA2149">
        <f t="shared" si="933"/>
        <v>127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f t="shared" si="934"/>
        <v>0</v>
      </c>
      <c r="BM2149">
        <f t="shared" si="935"/>
        <v>0</v>
      </c>
      <c r="BN2149">
        <f t="shared" si="936"/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f t="shared" si="949"/>
        <v>0</v>
      </c>
      <c r="BV2149">
        <f t="shared" si="950"/>
        <v>0</v>
      </c>
      <c r="BW2149">
        <f t="shared" si="951"/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f t="shared" si="937"/>
        <v>0</v>
      </c>
      <c r="CI2149">
        <f t="shared" si="938"/>
        <v>0</v>
      </c>
      <c r="CJ2149">
        <f t="shared" si="939"/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f t="shared" si="940"/>
        <v>0</v>
      </c>
      <c r="CR2149">
        <f t="shared" si="941"/>
        <v>0</v>
      </c>
      <c r="CS2149">
        <f t="shared" si="942"/>
        <v>0</v>
      </c>
      <c r="CT2149">
        <f t="shared" si="943"/>
        <v>0</v>
      </c>
      <c r="CU2149">
        <f t="shared" si="944"/>
        <v>0</v>
      </c>
      <c r="CV2149">
        <f t="shared" si="945"/>
        <v>0</v>
      </c>
      <c r="CW2149">
        <f t="shared" si="946"/>
        <v>212</v>
      </c>
      <c r="CX2149">
        <f t="shared" si="947"/>
        <v>207</v>
      </c>
      <c r="CY2149">
        <f t="shared" si="948"/>
        <v>419</v>
      </c>
    </row>
    <row r="2150" spans="1:103">
      <c r="A2150" t="s">
        <v>74</v>
      </c>
      <c r="B2150" t="s">
        <v>3481</v>
      </c>
      <c r="C2150" t="s">
        <v>5210</v>
      </c>
      <c r="D2150">
        <v>101672</v>
      </c>
      <c r="E2150" t="s">
        <v>5211</v>
      </c>
      <c r="F2150" t="s">
        <v>5212</v>
      </c>
      <c r="H2150" t="s">
        <v>3485</v>
      </c>
      <c r="I2150" t="s">
        <v>3304</v>
      </c>
      <c r="J2150" t="s">
        <v>176</v>
      </c>
      <c r="K2150" t="s">
        <v>5213</v>
      </c>
      <c r="L2150" t="s">
        <v>83</v>
      </c>
      <c r="M2150" t="s">
        <v>84</v>
      </c>
      <c r="N2150" t="s">
        <v>85</v>
      </c>
      <c r="O2150" t="s">
        <v>86</v>
      </c>
      <c r="P2150" t="s">
        <v>87</v>
      </c>
      <c r="Q2150" s="7" t="s">
        <v>8134</v>
      </c>
      <c r="R2150">
        <v>43</v>
      </c>
      <c r="S2150">
        <v>36</v>
      </c>
      <c r="T2150">
        <f t="shared" si="924"/>
        <v>79</v>
      </c>
      <c r="U2150">
        <v>39</v>
      </c>
      <c r="V2150">
        <v>44</v>
      </c>
      <c r="W2150">
        <v>45</v>
      </c>
      <c r="X2150">
        <v>45</v>
      </c>
      <c r="Y2150">
        <v>37</v>
      </c>
      <c r="Z2150">
        <v>28</v>
      </c>
      <c r="AA2150">
        <v>43</v>
      </c>
      <c r="AB2150">
        <v>53</v>
      </c>
      <c r="AC2150">
        <v>43</v>
      </c>
      <c r="AD2150">
        <v>42</v>
      </c>
      <c r="AE2150">
        <v>29</v>
      </c>
      <c r="AF2150">
        <v>32</v>
      </c>
      <c r="AG2150">
        <v>0</v>
      </c>
      <c r="AH2150">
        <v>0</v>
      </c>
      <c r="AI2150">
        <f t="shared" si="925"/>
        <v>236</v>
      </c>
      <c r="AJ2150">
        <f t="shared" si="926"/>
        <v>244</v>
      </c>
      <c r="AK2150">
        <f t="shared" si="927"/>
        <v>480</v>
      </c>
      <c r="AL2150">
        <f t="shared" si="928"/>
        <v>279</v>
      </c>
      <c r="AM2150">
        <f t="shared" si="929"/>
        <v>280</v>
      </c>
      <c r="AN2150">
        <f t="shared" si="930"/>
        <v>559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f t="shared" si="931"/>
        <v>0</v>
      </c>
      <c r="AZ2150">
        <f t="shared" si="932"/>
        <v>0</v>
      </c>
      <c r="BA2150">
        <f t="shared" si="933"/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f t="shared" si="934"/>
        <v>0</v>
      </c>
      <c r="BM2150">
        <f t="shared" si="935"/>
        <v>0</v>
      </c>
      <c r="BN2150">
        <f t="shared" si="936"/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f t="shared" si="949"/>
        <v>0</v>
      </c>
      <c r="BV2150">
        <f t="shared" si="950"/>
        <v>0</v>
      </c>
      <c r="BW2150">
        <f t="shared" si="951"/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f t="shared" si="937"/>
        <v>0</v>
      </c>
      <c r="CI2150">
        <f t="shared" si="938"/>
        <v>0</v>
      </c>
      <c r="CJ2150">
        <f t="shared" si="939"/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f t="shared" si="940"/>
        <v>0</v>
      </c>
      <c r="CR2150">
        <f t="shared" si="941"/>
        <v>0</v>
      </c>
      <c r="CS2150">
        <f t="shared" si="942"/>
        <v>0</v>
      </c>
      <c r="CT2150">
        <f t="shared" si="943"/>
        <v>0</v>
      </c>
      <c r="CU2150">
        <f t="shared" si="944"/>
        <v>0</v>
      </c>
      <c r="CV2150">
        <f t="shared" si="945"/>
        <v>0</v>
      </c>
      <c r="CW2150">
        <f t="shared" si="946"/>
        <v>279</v>
      </c>
      <c r="CX2150">
        <f t="shared" si="947"/>
        <v>280</v>
      </c>
      <c r="CY2150">
        <f t="shared" si="948"/>
        <v>559</v>
      </c>
    </row>
    <row r="2151" spans="1:103">
      <c r="A2151" t="s">
        <v>74</v>
      </c>
      <c r="B2151" t="s">
        <v>3481</v>
      </c>
      <c r="C2151" t="s">
        <v>5210</v>
      </c>
      <c r="D2151">
        <v>101673</v>
      </c>
      <c r="E2151" t="s">
        <v>5214</v>
      </c>
      <c r="F2151" t="s">
        <v>5215</v>
      </c>
      <c r="H2151" t="s">
        <v>3485</v>
      </c>
      <c r="I2151" t="s">
        <v>3304</v>
      </c>
      <c r="J2151" t="s">
        <v>176</v>
      </c>
      <c r="K2151" t="s">
        <v>5216</v>
      </c>
      <c r="L2151" t="s">
        <v>83</v>
      </c>
      <c r="M2151" t="s">
        <v>84</v>
      </c>
      <c r="N2151" t="s">
        <v>85</v>
      </c>
      <c r="O2151" t="s">
        <v>86</v>
      </c>
      <c r="P2151" t="s">
        <v>87</v>
      </c>
      <c r="Q2151" s="7" t="s">
        <v>8134</v>
      </c>
      <c r="R2151">
        <v>23</v>
      </c>
      <c r="S2151">
        <v>9</v>
      </c>
      <c r="T2151">
        <f t="shared" si="924"/>
        <v>32</v>
      </c>
      <c r="U2151">
        <v>11</v>
      </c>
      <c r="V2151">
        <v>18</v>
      </c>
      <c r="W2151">
        <v>25</v>
      </c>
      <c r="X2151">
        <v>16</v>
      </c>
      <c r="Y2151">
        <v>13</v>
      </c>
      <c r="Z2151">
        <v>13</v>
      </c>
      <c r="AA2151">
        <v>13</v>
      </c>
      <c r="AB2151">
        <v>18</v>
      </c>
      <c r="AC2151">
        <v>20</v>
      </c>
      <c r="AD2151">
        <v>14</v>
      </c>
      <c r="AE2151">
        <v>19</v>
      </c>
      <c r="AF2151">
        <v>11</v>
      </c>
      <c r="AG2151">
        <v>0</v>
      </c>
      <c r="AH2151">
        <v>0</v>
      </c>
      <c r="AI2151">
        <f t="shared" si="925"/>
        <v>101</v>
      </c>
      <c r="AJ2151">
        <f t="shared" si="926"/>
        <v>90</v>
      </c>
      <c r="AK2151">
        <f t="shared" si="927"/>
        <v>191</v>
      </c>
      <c r="AL2151">
        <f t="shared" si="928"/>
        <v>124</v>
      </c>
      <c r="AM2151">
        <f t="shared" si="929"/>
        <v>99</v>
      </c>
      <c r="AN2151">
        <f t="shared" si="930"/>
        <v>223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f t="shared" si="931"/>
        <v>0</v>
      </c>
      <c r="AZ2151">
        <f t="shared" si="932"/>
        <v>0</v>
      </c>
      <c r="BA2151">
        <f t="shared" si="933"/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f t="shared" si="934"/>
        <v>0</v>
      </c>
      <c r="BM2151">
        <f t="shared" si="935"/>
        <v>0</v>
      </c>
      <c r="BN2151">
        <f t="shared" si="936"/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f t="shared" si="949"/>
        <v>0</v>
      </c>
      <c r="BV2151">
        <f t="shared" si="950"/>
        <v>0</v>
      </c>
      <c r="BW2151">
        <f t="shared" si="951"/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f t="shared" si="937"/>
        <v>0</v>
      </c>
      <c r="CI2151">
        <f t="shared" si="938"/>
        <v>0</v>
      </c>
      <c r="CJ2151">
        <f t="shared" si="939"/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f t="shared" si="940"/>
        <v>0</v>
      </c>
      <c r="CR2151">
        <f t="shared" si="941"/>
        <v>0</v>
      </c>
      <c r="CS2151">
        <f t="shared" si="942"/>
        <v>0</v>
      </c>
      <c r="CT2151">
        <f t="shared" si="943"/>
        <v>0</v>
      </c>
      <c r="CU2151">
        <f t="shared" si="944"/>
        <v>0</v>
      </c>
      <c r="CV2151">
        <f t="shared" si="945"/>
        <v>0</v>
      </c>
      <c r="CW2151">
        <f t="shared" si="946"/>
        <v>124</v>
      </c>
      <c r="CX2151">
        <f t="shared" si="947"/>
        <v>99</v>
      </c>
      <c r="CY2151">
        <f t="shared" si="948"/>
        <v>223</v>
      </c>
    </row>
    <row r="2152" spans="1:103">
      <c r="A2152" t="s">
        <v>74</v>
      </c>
      <c r="B2152" t="s">
        <v>3481</v>
      </c>
      <c r="C2152" t="s">
        <v>5210</v>
      </c>
      <c r="D2152">
        <v>101674</v>
      </c>
      <c r="E2152" t="s">
        <v>5217</v>
      </c>
      <c r="F2152" t="s">
        <v>167</v>
      </c>
      <c r="H2152" t="s">
        <v>3485</v>
      </c>
      <c r="I2152" t="s">
        <v>3304</v>
      </c>
      <c r="J2152" t="s">
        <v>176</v>
      </c>
      <c r="K2152" t="s">
        <v>5218</v>
      </c>
      <c r="L2152" t="s">
        <v>83</v>
      </c>
      <c r="M2152" t="s">
        <v>84</v>
      </c>
      <c r="N2152" t="s">
        <v>85</v>
      </c>
      <c r="O2152" t="s">
        <v>86</v>
      </c>
      <c r="P2152" t="s">
        <v>87</v>
      </c>
      <c r="Q2152" s="7" t="s">
        <v>8134</v>
      </c>
      <c r="R2152">
        <v>19</v>
      </c>
      <c r="S2152">
        <v>13</v>
      </c>
      <c r="T2152">
        <f t="shared" si="924"/>
        <v>32</v>
      </c>
      <c r="U2152">
        <v>18</v>
      </c>
      <c r="V2152">
        <v>12</v>
      </c>
      <c r="W2152">
        <v>22</v>
      </c>
      <c r="X2152">
        <v>18</v>
      </c>
      <c r="Y2152">
        <v>15</v>
      </c>
      <c r="Z2152">
        <v>13</v>
      </c>
      <c r="AA2152">
        <v>10</v>
      </c>
      <c r="AB2152">
        <v>16</v>
      </c>
      <c r="AC2152">
        <v>17</v>
      </c>
      <c r="AD2152">
        <v>18</v>
      </c>
      <c r="AE2152">
        <v>12</v>
      </c>
      <c r="AF2152">
        <v>11</v>
      </c>
      <c r="AG2152">
        <v>0</v>
      </c>
      <c r="AH2152">
        <v>0</v>
      </c>
      <c r="AI2152">
        <f t="shared" si="925"/>
        <v>94</v>
      </c>
      <c r="AJ2152">
        <f t="shared" si="926"/>
        <v>88</v>
      </c>
      <c r="AK2152">
        <f t="shared" si="927"/>
        <v>182</v>
      </c>
      <c r="AL2152">
        <f t="shared" si="928"/>
        <v>113</v>
      </c>
      <c r="AM2152">
        <f t="shared" si="929"/>
        <v>101</v>
      </c>
      <c r="AN2152">
        <f t="shared" si="930"/>
        <v>214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f t="shared" si="931"/>
        <v>0</v>
      </c>
      <c r="AZ2152">
        <f t="shared" si="932"/>
        <v>0</v>
      </c>
      <c r="BA2152">
        <f t="shared" si="933"/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f t="shared" si="934"/>
        <v>0</v>
      </c>
      <c r="BM2152">
        <f t="shared" si="935"/>
        <v>0</v>
      </c>
      <c r="BN2152">
        <f t="shared" si="936"/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f t="shared" si="949"/>
        <v>0</v>
      </c>
      <c r="BV2152">
        <f t="shared" si="950"/>
        <v>0</v>
      </c>
      <c r="BW2152">
        <f t="shared" si="951"/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f t="shared" si="937"/>
        <v>0</v>
      </c>
      <c r="CI2152">
        <f t="shared" si="938"/>
        <v>0</v>
      </c>
      <c r="CJ2152">
        <f t="shared" si="939"/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f t="shared" si="940"/>
        <v>0</v>
      </c>
      <c r="CR2152">
        <f t="shared" si="941"/>
        <v>0</v>
      </c>
      <c r="CS2152">
        <f t="shared" si="942"/>
        <v>0</v>
      </c>
      <c r="CT2152">
        <f t="shared" si="943"/>
        <v>0</v>
      </c>
      <c r="CU2152">
        <f t="shared" si="944"/>
        <v>0</v>
      </c>
      <c r="CV2152">
        <f t="shared" si="945"/>
        <v>0</v>
      </c>
      <c r="CW2152">
        <f t="shared" si="946"/>
        <v>113</v>
      </c>
      <c r="CX2152">
        <f t="shared" si="947"/>
        <v>101</v>
      </c>
      <c r="CY2152">
        <f t="shared" si="948"/>
        <v>214</v>
      </c>
    </row>
    <row r="2153" spans="1:103">
      <c r="A2153" t="s">
        <v>74</v>
      </c>
      <c r="B2153" t="s">
        <v>3481</v>
      </c>
      <c r="C2153" t="s">
        <v>5210</v>
      </c>
      <c r="D2153">
        <v>101675</v>
      </c>
      <c r="E2153" t="s">
        <v>5219</v>
      </c>
      <c r="F2153" t="s">
        <v>5220</v>
      </c>
      <c r="H2153" t="s">
        <v>3485</v>
      </c>
      <c r="I2153" t="s">
        <v>3304</v>
      </c>
      <c r="J2153" t="s">
        <v>176</v>
      </c>
      <c r="K2153" t="s">
        <v>5218</v>
      </c>
      <c r="L2153" t="s">
        <v>83</v>
      </c>
      <c r="M2153" t="s">
        <v>84</v>
      </c>
      <c r="N2153" t="s">
        <v>85</v>
      </c>
      <c r="O2153" t="s">
        <v>86</v>
      </c>
      <c r="P2153" t="s">
        <v>87</v>
      </c>
      <c r="Q2153" s="7" t="s">
        <v>8134</v>
      </c>
      <c r="R2153">
        <v>10</v>
      </c>
      <c r="S2153">
        <v>8</v>
      </c>
      <c r="T2153">
        <f t="shared" si="924"/>
        <v>18</v>
      </c>
      <c r="U2153">
        <v>11</v>
      </c>
      <c r="V2153">
        <v>10</v>
      </c>
      <c r="W2153">
        <v>6</v>
      </c>
      <c r="X2153">
        <v>13</v>
      </c>
      <c r="Y2153">
        <v>9</v>
      </c>
      <c r="Z2153">
        <v>8</v>
      </c>
      <c r="AA2153">
        <v>19</v>
      </c>
      <c r="AB2153">
        <v>9</v>
      </c>
      <c r="AC2153">
        <v>9</v>
      </c>
      <c r="AD2153">
        <v>14</v>
      </c>
      <c r="AE2153">
        <v>8</v>
      </c>
      <c r="AF2153">
        <v>10</v>
      </c>
      <c r="AG2153">
        <v>0</v>
      </c>
      <c r="AH2153">
        <v>0</v>
      </c>
      <c r="AI2153">
        <f t="shared" si="925"/>
        <v>62</v>
      </c>
      <c r="AJ2153">
        <f t="shared" si="926"/>
        <v>64</v>
      </c>
      <c r="AK2153">
        <f t="shared" si="927"/>
        <v>126</v>
      </c>
      <c r="AL2153">
        <f t="shared" si="928"/>
        <v>72</v>
      </c>
      <c r="AM2153">
        <f t="shared" si="929"/>
        <v>72</v>
      </c>
      <c r="AN2153">
        <f t="shared" si="930"/>
        <v>144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f t="shared" si="931"/>
        <v>0</v>
      </c>
      <c r="AZ2153">
        <f t="shared" si="932"/>
        <v>0</v>
      </c>
      <c r="BA2153">
        <f t="shared" si="933"/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f t="shared" si="934"/>
        <v>0</v>
      </c>
      <c r="BM2153">
        <f t="shared" si="935"/>
        <v>0</v>
      </c>
      <c r="BN2153">
        <f t="shared" si="936"/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f t="shared" si="949"/>
        <v>0</v>
      </c>
      <c r="BV2153">
        <f t="shared" si="950"/>
        <v>0</v>
      </c>
      <c r="BW2153">
        <f t="shared" si="951"/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f t="shared" si="937"/>
        <v>0</v>
      </c>
      <c r="CI2153">
        <f t="shared" si="938"/>
        <v>0</v>
      </c>
      <c r="CJ2153">
        <f t="shared" si="939"/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f t="shared" si="940"/>
        <v>0</v>
      </c>
      <c r="CR2153">
        <f t="shared" si="941"/>
        <v>0</v>
      </c>
      <c r="CS2153">
        <f t="shared" si="942"/>
        <v>0</v>
      </c>
      <c r="CT2153">
        <f t="shared" si="943"/>
        <v>0</v>
      </c>
      <c r="CU2153">
        <f t="shared" si="944"/>
        <v>0</v>
      </c>
      <c r="CV2153">
        <f t="shared" si="945"/>
        <v>0</v>
      </c>
      <c r="CW2153">
        <f t="shared" si="946"/>
        <v>72</v>
      </c>
      <c r="CX2153">
        <f t="shared" si="947"/>
        <v>72</v>
      </c>
      <c r="CY2153">
        <f t="shared" si="948"/>
        <v>144</v>
      </c>
    </row>
    <row r="2154" spans="1:103">
      <c r="A2154" t="s">
        <v>74</v>
      </c>
      <c r="B2154" t="s">
        <v>3481</v>
      </c>
      <c r="C2154" t="s">
        <v>5210</v>
      </c>
      <c r="D2154">
        <v>101676</v>
      </c>
      <c r="E2154" t="s">
        <v>5221</v>
      </c>
      <c r="F2154" t="s">
        <v>5222</v>
      </c>
      <c r="H2154" t="s">
        <v>3485</v>
      </c>
      <c r="I2154" t="s">
        <v>3304</v>
      </c>
      <c r="J2154" t="s">
        <v>176</v>
      </c>
      <c r="K2154" t="s">
        <v>5223</v>
      </c>
      <c r="L2154" t="s">
        <v>83</v>
      </c>
      <c r="M2154" t="s">
        <v>84</v>
      </c>
      <c r="N2154" t="s">
        <v>85</v>
      </c>
      <c r="O2154" t="s">
        <v>86</v>
      </c>
      <c r="P2154" t="s">
        <v>87</v>
      </c>
      <c r="Q2154" s="7" t="s">
        <v>8134</v>
      </c>
      <c r="R2154">
        <v>36</v>
      </c>
      <c r="S2154">
        <v>33</v>
      </c>
      <c r="T2154">
        <f t="shared" si="924"/>
        <v>69</v>
      </c>
      <c r="U2154">
        <v>29</v>
      </c>
      <c r="V2154">
        <v>33</v>
      </c>
      <c r="W2154">
        <v>28</v>
      </c>
      <c r="X2154">
        <v>30</v>
      </c>
      <c r="Y2154">
        <v>30</v>
      </c>
      <c r="Z2154">
        <v>30</v>
      </c>
      <c r="AA2154">
        <v>23</v>
      </c>
      <c r="AB2154">
        <v>33</v>
      </c>
      <c r="AC2154">
        <v>34</v>
      </c>
      <c r="AD2154">
        <v>30</v>
      </c>
      <c r="AE2154">
        <v>25</v>
      </c>
      <c r="AF2154">
        <v>29</v>
      </c>
      <c r="AG2154">
        <v>0</v>
      </c>
      <c r="AH2154">
        <v>0</v>
      </c>
      <c r="AI2154">
        <f t="shared" si="925"/>
        <v>169</v>
      </c>
      <c r="AJ2154">
        <f t="shared" si="926"/>
        <v>185</v>
      </c>
      <c r="AK2154">
        <f t="shared" si="927"/>
        <v>354</v>
      </c>
      <c r="AL2154">
        <f t="shared" si="928"/>
        <v>205</v>
      </c>
      <c r="AM2154">
        <f t="shared" si="929"/>
        <v>218</v>
      </c>
      <c r="AN2154">
        <f t="shared" si="930"/>
        <v>423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f t="shared" si="931"/>
        <v>0</v>
      </c>
      <c r="AZ2154">
        <f t="shared" si="932"/>
        <v>0</v>
      </c>
      <c r="BA2154">
        <f t="shared" si="933"/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f t="shared" si="934"/>
        <v>0</v>
      </c>
      <c r="BM2154">
        <f t="shared" si="935"/>
        <v>0</v>
      </c>
      <c r="BN2154">
        <f t="shared" si="936"/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f t="shared" si="949"/>
        <v>0</v>
      </c>
      <c r="BV2154">
        <f t="shared" si="950"/>
        <v>0</v>
      </c>
      <c r="BW2154">
        <f t="shared" si="951"/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f t="shared" si="937"/>
        <v>0</v>
      </c>
      <c r="CI2154">
        <f t="shared" si="938"/>
        <v>0</v>
      </c>
      <c r="CJ2154">
        <f t="shared" si="939"/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f t="shared" si="940"/>
        <v>0</v>
      </c>
      <c r="CR2154">
        <f t="shared" si="941"/>
        <v>0</v>
      </c>
      <c r="CS2154">
        <f t="shared" si="942"/>
        <v>0</v>
      </c>
      <c r="CT2154">
        <f t="shared" si="943"/>
        <v>0</v>
      </c>
      <c r="CU2154">
        <f t="shared" si="944"/>
        <v>0</v>
      </c>
      <c r="CV2154">
        <f t="shared" si="945"/>
        <v>0</v>
      </c>
      <c r="CW2154">
        <f t="shared" si="946"/>
        <v>205</v>
      </c>
      <c r="CX2154">
        <f t="shared" si="947"/>
        <v>218</v>
      </c>
      <c r="CY2154">
        <f t="shared" si="948"/>
        <v>423</v>
      </c>
    </row>
    <row r="2155" spans="1:103">
      <c r="A2155" t="s">
        <v>74</v>
      </c>
      <c r="B2155" t="s">
        <v>3481</v>
      </c>
      <c r="C2155" t="s">
        <v>5210</v>
      </c>
      <c r="D2155">
        <v>101678</v>
      </c>
      <c r="E2155" t="s">
        <v>5224</v>
      </c>
      <c r="F2155" t="s">
        <v>5225</v>
      </c>
      <c r="H2155" t="s">
        <v>3485</v>
      </c>
      <c r="I2155" t="s">
        <v>3304</v>
      </c>
      <c r="J2155" t="s">
        <v>176</v>
      </c>
      <c r="K2155" t="s">
        <v>5226</v>
      </c>
      <c r="L2155" t="s">
        <v>83</v>
      </c>
      <c r="M2155" t="s">
        <v>84</v>
      </c>
      <c r="N2155" t="s">
        <v>85</v>
      </c>
      <c r="O2155" t="s">
        <v>86</v>
      </c>
      <c r="P2155" t="s">
        <v>87</v>
      </c>
      <c r="Q2155" s="7" t="s">
        <v>8134</v>
      </c>
      <c r="R2155">
        <v>12</v>
      </c>
      <c r="S2155">
        <v>17</v>
      </c>
      <c r="T2155">
        <f t="shared" si="924"/>
        <v>29</v>
      </c>
      <c r="U2155">
        <v>17</v>
      </c>
      <c r="V2155">
        <v>17</v>
      </c>
      <c r="W2155">
        <v>16</v>
      </c>
      <c r="X2155">
        <v>19</v>
      </c>
      <c r="Y2155">
        <v>20</v>
      </c>
      <c r="Z2155">
        <v>13</v>
      </c>
      <c r="AA2155">
        <v>11</v>
      </c>
      <c r="AB2155">
        <v>21</v>
      </c>
      <c r="AC2155">
        <v>13</v>
      </c>
      <c r="AD2155">
        <v>17</v>
      </c>
      <c r="AE2155">
        <v>15</v>
      </c>
      <c r="AF2155">
        <v>19</v>
      </c>
      <c r="AG2155">
        <v>0</v>
      </c>
      <c r="AH2155">
        <v>0</v>
      </c>
      <c r="AI2155">
        <f t="shared" si="925"/>
        <v>92</v>
      </c>
      <c r="AJ2155">
        <f t="shared" si="926"/>
        <v>106</v>
      </c>
      <c r="AK2155">
        <f t="shared" si="927"/>
        <v>198</v>
      </c>
      <c r="AL2155">
        <f t="shared" si="928"/>
        <v>104</v>
      </c>
      <c r="AM2155">
        <f t="shared" si="929"/>
        <v>123</v>
      </c>
      <c r="AN2155">
        <f t="shared" si="930"/>
        <v>227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f t="shared" si="931"/>
        <v>0</v>
      </c>
      <c r="AZ2155">
        <f t="shared" si="932"/>
        <v>0</v>
      </c>
      <c r="BA2155">
        <f t="shared" si="933"/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f t="shared" si="934"/>
        <v>0</v>
      </c>
      <c r="BM2155">
        <f t="shared" si="935"/>
        <v>0</v>
      </c>
      <c r="BN2155">
        <f t="shared" si="936"/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f t="shared" si="949"/>
        <v>0</v>
      </c>
      <c r="BV2155">
        <f t="shared" si="950"/>
        <v>0</v>
      </c>
      <c r="BW2155">
        <f t="shared" si="951"/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f t="shared" si="937"/>
        <v>0</v>
      </c>
      <c r="CI2155">
        <f t="shared" si="938"/>
        <v>0</v>
      </c>
      <c r="CJ2155">
        <f t="shared" si="939"/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f t="shared" si="940"/>
        <v>0</v>
      </c>
      <c r="CR2155">
        <f t="shared" si="941"/>
        <v>0</v>
      </c>
      <c r="CS2155">
        <f t="shared" si="942"/>
        <v>0</v>
      </c>
      <c r="CT2155">
        <f t="shared" si="943"/>
        <v>0</v>
      </c>
      <c r="CU2155">
        <f t="shared" si="944"/>
        <v>0</v>
      </c>
      <c r="CV2155">
        <f t="shared" si="945"/>
        <v>0</v>
      </c>
      <c r="CW2155">
        <f t="shared" si="946"/>
        <v>104</v>
      </c>
      <c r="CX2155">
        <f t="shared" si="947"/>
        <v>123</v>
      </c>
      <c r="CY2155">
        <f t="shared" si="948"/>
        <v>227</v>
      </c>
    </row>
    <row r="2156" spans="1:103">
      <c r="A2156" t="s">
        <v>74</v>
      </c>
      <c r="B2156" t="s">
        <v>3481</v>
      </c>
      <c r="C2156" t="s">
        <v>5210</v>
      </c>
      <c r="D2156">
        <v>101679</v>
      </c>
      <c r="E2156" t="s">
        <v>5227</v>
      </c>
      <c r="F2156" t="s">
        <v>5228</v>
      </c>
      <c r="H2156" t="s">
        <v>3485</v>
      </c>
      <c r="I2156" t="s">
        <v>3304</v>
      </c>
      <c r="J2156" t="s">
        <v>176</v>
      </c>
      <c r="K2156" t="s">
        <v>5229</v>
      </c>
      <c r="L2156" t="s">
        <v>83</v>
      </c>
      <c r="M2156" t="s">
        <v>84</v>
      </c>
      <c r="N2156" t="s">
        <v>85</v>
      </c>
      <c r="O2156" t="s">
        <v>86</v>
      </c>
      <c r="P2156" t="s">
        <v>87</v>
      </c>
      <c r="Q2156" s="7" t="s">
        <v>8134</v>
      </c>
      <c r="R2156">
        <v>31</v>
      </c>
      <c r="S2156">
        <v>31</v>
      </c>
      <c r="T2156">
        <f t="shared" si="924"/>
        <v>62</v>
      </c>
      <c r="U2156">
        <v>16</v>
      </c>
      <c r="V2156">
        <v>26</v>
      </c>
      <c r="W2156">
        <v>37</v>
      </c>
      <c r="X2156">
        <v>36</v>
      </c>
      <c r="Y2156">
        <v>36</v>
      </c>
      <c r="Z2156">
        <v>18</v>
      </c>
      <c r="AA2156">
        <v>37</v>
      </c>
      <c r="AB2156">
        <v>30</v>
      </c>
      <c r="AC2156">
        <v>29</v>
      </c>
      <c r="AD2156">
        <v>34</v>
      </c>
      <c r="AE2156">
        <v>27</v>
      </c>
      <c r="AF2156">
        <v>19</v>
      </c>
      <c r="AG2156">
        <v>0</v>
      </c>
      <c r="AH2156">
        <v>0</v>
      </c>
      <c r="AI2156">
        <f t="shared" si="925"/>
        <v>182</v>
      </c>
      <c r="AJ2156">
        <f t="shared" si="926"/>
        <v>163</v>
      </c>
      <c r="AK2156">
        <f t="shared" si="927"/>
        <v>345</v>
      </c>
      <c r="AL2156">
        <f t="shared" si="928"/>
        <v>213</v>
      </c>
      <c r="AM2156">
        <f t="shared" si="929"/>
        <v>194</v>
      </c>
      <c r="AN2156">
        <f t="shared" si="930"/>
        <v>407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f t="shared" si="931"/>
        <v>0</v>
      </c>
      <c r="AZ2156">
        <f t="shared" si="932"/>
        <v>0</v>
      </c>
      <c r="BA2156">
        <f t="shared" si="933"/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f t="shared" si="934"/>
        <v>0</v>
      </c>
      <c r="BM2156">
        <f t="shared" si="935"/>
        <v>0</v>
      </c>
      <c r="BN2156">
        <f t="shared" si="936"/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f t="shared" si="949"/>
        <v>0</v>
      </c>
      <c r="BV2156">
        <f t="shared" si="950"/>
        <v>0</v>
      </c>
      <c r="BW2156">
        <f t="shared" si="951"/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f t="shared" si="937"/>
        <v>0</v>
      </c>
      <c r="CI2156">
        <f t="shared" si="938"/>
        <v>0</v>
      </c>
      <c r="CJ2156">
        <f t="shared" si="939"/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f t="shared" si="940"/>
        <v>0</v>
      </c>
      <c r="CR2156">
        <f t="shared" si="941"/>
        <v>0</v>
      </c>
      <c r="CS2156">
        <f t="shared" si="942"/>
        <v>0</v>
      </c>
      <c r="CT2156">
        <f t="shared" si="943"/>
        <v>0</v>
      </c>
      <c r="CU2156">
        <f t="shared" si="944"/>
        <v>0</v>
      </c>
      <c r="CV2156">
        <f t="shared" si="945"/>
        <v>0</v>
      </c>
      <c r="CW2156">
        <f t="shared" si="946"/>
        <v>213</v>
      </c>
      <c r="CX2156">
        <f t="shared" si="947"/>
        <v>194</v>
      </c>
      <c r="CY2156">
        <f t="shared" si="948"/>
        <v>407</v>
      </c>
    </row>
    <row r="2157" spans="1:103">
      <c r="A2157" t="s">
        <v>74</v>
      </c>
      <c r="B2157" t="s">
        <v>3481</v>
      </c>
      <c r="C2157" t="s">
        <v>5210</v>
      </c>
      <c r="D2157">
        <v>101681</v>
      </c>
      <c r="E2157" t="s">
        <v>5230</v>
      </c>
      <c r="F2157" t="s">
        <v>5231</v>
      </c>
      <c r="H2157" t="s">
        <v>3485</v>
      </c>
      <c r="I2157" t="s">
        <v>3304</v>
      </c>
      <c r="J2157" t="s">
        <v>176</v>
      </c>
      <c r="K2157" t="s">
        <v>5232</v>
      </c>
      <c r="L2157" t="s">
        <v>83</v>
      </c>
      <c r="M2157" t="s">
        <v>84</v>
      </c>
      <c r="N2157" t="s">
        <v>85</v>
      </c>
      <c r="O2157" t="s">
        <v>86</v>
      </c>
      <c r="P2157" t="s">
        <v>87</v>
      </c>
      <c r="Q2157" s="7" t="s">
        <v>8134</v>
      </c>
      <c r="R2157">
        <v>12</v>
      </c>
      <c r="S2157">
        <v>9</v>
      </c>
      <c r="T2157">
        <f t="shared" si="924"/>
        <v>21</v>
      </c>
      <c r="U2157">
        <v>13</v>
      </c>
      <c r="V2157">
        <v>10</v>
      </c>
      <c r="W2157">
        <v>16</v>
      </c>
      <c r="X2157">
        <v>11</v>
      </c>
      <c r="Y2157">
        <v>11</v>
      </c>
      <c r="Z2157">
        <v>14</v>
      </c>
      <c r="AA2157">
        <v>19</v>
      </c>
      <c r="AB2157">
        <v>14</v>
      </c>
      <c r="AC2157">
        <v>15</v>
      </c>
      <c r="AD2157">
        <v>10</v>
      </c>
      <c r="AE2157">
        <v>8</v>
      </c>
      <c r="AF2157">
        <v>3</v>
      </c>
      <c r="AG2157">
        <v>0</v>
      </c>
      <c r="AH2157">
        <v>0</v>
      </c>
      <c r="AI2157">
        <f t="shared" si="925"/>
        <v>82</v>
      </c>
      <c r="AJ2157">
        <f t="shared" si="926"/>
        <v>62</v>
      </c>
      <c r="AK2157">
        <f t="shared" si="927"/>
        <v>144</v>
      </c>
      <c r="AL2157">
        <f t="shared" si="928"/>
        <v>94</v>
      </c>
      <c r="AM2157">
        <f t="shared" si="929"/>
        <v>71</v>
      </c>
      <c r="AN2157">
        <f t="shared" si="930"/>
        <v>165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f t="shared" si="931"/>
        <v>0</v>
      </c>
      <c r="AZ2157">
        <f t="shared" si="932"/>
        <v>0</v>
      </c>
      <c r="BA2157">
        <f t="shared" si="933"/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f t="shared" si="934"/>
        <v>0</v>
      </c>
      <c r="BM2157">
        <f t="shared" si="935"/>
        <v>0</v>
      </c>
      <c r="BN2157">
        <f t="shared" si="936"/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f t="shared" si="949"/>
        <v>0</v>
      </c>
      <c r="BV2157">
        <f t="shared" si="950"/>
        <v>0</v>
      </c>
      <c r="BW2157">
        <f t="shared" si="951"/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f t="shared" si="937"/>
        <v>0</v>
      </c>
      <c r="CI2157">
        <f t="shared" si="938"/>
        <v>0</v>
      </c>
      <c r="CJ2157">
        <f t="shared" si="939"/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f t="shared" si="940"/>
        <v>0</v>
      </c>
      <c r="CR2157">
        <f t="shared" si="941"/>
        <v>0</v>
      </c>
      <c r="CS2157">
        <f t="shared" si="942"/>
        <v>0</v>
      </c>
      <c r="CT2157">
        <f t="shared" si="943"/>
        <v>0</v>
      </c>
      <c r="CU2157">
        <f t="shared" si="944"/>
        <v>0</v>
      </c>
      <c r="CV2157">
        <f t="shared" si="945"/>
        <v>0</v>
      </c>
      <c r="CW2157">
        <f t="shared" si="946"/>
        <v>94</v>
      </c>
      <c r="CX2157">
        <f t="shared" si="947"/>
        <v>71</v>
      </c>
      <c r="CY2157">
        <f t="shared" si="948"/>
        <v>165</v>
      </c>
    </row>
    <row r="2158" spans="1:103">
      <c r="A2158" t="s">
        <v>74</v>
      </c>
      <c r="B2158" t="s">
        <v>3481</v>
      </c>
      <c r="C2158" t="s">
        <v>5210</v>
      </c>
      <c r="D2158">
        <v>101682</v>
      </c>
      <c r="E2158" t="s">
        <v>5233</v>
      </c>
      <c r="F2158" t="s">
        <v>5234</v>
      </c>
      <c r="H2158" t="s">
        <v>3485</v>
      </c>
      <c r="I2158" t="s">
        <v>3304</v>
      </c>
      <c r="J2158" t="s">
        <v>176</v>
      </c>
      <c r="K2158" t="s">
        <v>5234</v>
      </c>
      <c r="L2158" t="s">
        <v>83</v>
      </c>
      <c r="M2158" t="s">
        <v>84</v>
      </c>
      <c r="N2158" t="s">
        <v>85</v>
      </c>
      <c r="O2158" t="s">
        <v>86</v>
      </c>
      <c r="P2158" t="s">
        <v>87</v>
      </c>
      <c r="Q2158" s="7" t="s">
        <v>8134</v>
      </c>
      <c r="R2158">
        <v>24</v>
      </c>
      <c r="S2158">
        <v>17</v>
      </c>
      <c r="T2158">
        <f t="shared" si="924"/>
        <v>41</v>
      </c>
      <c r="U2158">
        <v>14</v>
      </c>
      <c r="V2158">
        <v>12</v>
      </c>
      <c r="W2158">
        <v>31</v>
      </c>
      <c r="X2158">
        <v>10</v>
      </c>
      <c r="Y2158">
        <v>22</v>
      </c>
      <c r="Z2158">
        <v>23</v>
      </c>
      <c r="AA2158">
        <v>22</v>
      </c>
      <c r="AB2158">
        <v>20</v>
      </c>
      <c r="AC2158">
        <v>26</v>
      </c>
      <c r="AD2158">
        <v>19</v>
      </c>
      <c r="AE2158">
        <v>18</v>
      </c>
      <c r="AF2158">
        <v>20</v>
      </c>
      <c r="AG2158">
        <v>0</v>
      </c>
      <c r="AH2158">
        <v>0</v>
      </c>
      <c r="AI2158">
        <f t="shared" si="925"/>
        <v>133</v>
      </c>
      <c r="AJ2158">
        <f t="shared" si="926"/>
        <v>104</v>
      </c>
      <c r="AK2158">
        <f t="shared" si="927"/>
        <v>237</v>
      </c>
      <c r="AL2158">
        <f t="shared" si="928"/>
        <v>157</v>
      </c>
      <c r="AM2158">
        <f t="shared" si="929"/>
        <v>121</v>
      </c>
      <c r="AN2158">
        <f t="shared" si="930"/>
        <v>278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f t="shared" si="931"/>
        <v>0</v>
      </c>
      <c r="AZ2158">
        <f t="shared" si="932"/>
        <v>0</v>
      </c>
      <c r="BA2158">
        <f t="shared" si="933"/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f t="shared" si="934"/>
        <v>0</v>
      </c>
      <c r="BM2158">
        <f t="shared" si="935"/>
        <v>0</v>
      </c>
      <c r="BN2158">
        <f t="shared" si="936"/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f t="shared" si="949"/>
        <v>0</v>
      </c>
      <c r="BV2158">
        <f t="shared" si="950"/>
        <v>0</v>
      </c>
      <c r="BW2158">
        <f t="shared" si="951"/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f t="shared" si="937"/>
        <v>0</v>
      </c>
      <c r="CI2158">
        <f t="shared" si="938"/>
        <v>0</v>
      </c>
      <c r="CJ2158">
        <f t="shared" si="939"/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f t="shared" si="940"/>
        <v>0</v>
      </c>
      <c r="CR2158">
        <f t="shared" si="941"/>
        <v>0</v>
      </c>
      <c r="CS2158">
        <f t="shared" si="942"/>
        <v>0</v>
      </c>
      <c r="CT2158">
        <f t="shared" si="943"/>
        <v>0</v>
      </c>
      <c r="CU2158">
        <f t="shared" si="944"/>
        <v>0</v>
      </c>
      <c r="CV2158">
        <f t="shared" si="945"/>
        <v>0</v>
      </c>
      <c r="CW2158">
        <f t="shared" si="946"/>
        <v>157</v>
      </c>
      <c r="CX2158">
        <f t="shared" si="947"/>
        <v>121</v>
      </c>
      <c r="CY2158">
        <f t="shared" si="948"/>
        <v>278</v>
      </c>
    </row>
    <row r="2159" spans="1:103">
      <c r="A2159" t="s">
        <v>74</v>
      </c>
      <c r="B2159" t="s">
        <v>3481</v>
      </c>
      <c r="C2159" t="s">
        <v>5210</v>
      </c>
      <c r="D2159">
        <v>101683</v>
      </c>
      <c r="E2159" t="s">
        <v>5235</v>
      </c>
      <c r="F2159" t="s">
        <v>5236</v>
      </c>
      <c r="H2159" t="s">
        <v>3485</v>
      </c>
      <c r="I2159" t="s">
        <v>3304</v>
      </c>
      <c r="J2159" t="s">
        <v>176</v>
      </c>
      <c r="K2159" t="s">
        <v>5232</v>
      </c>
      <c r="L2159" t="s">
        <v>83</v>
      </c>
      <c r="M2159" t="s">
        <v>84</v>
      </c>
      <c r="N2159" t="s">
        <v>85</v>
      </c>
      <c r="O2159" t="s">
        <v>86</v>
      </c>
      <c r="P2159" t="s">
        <v>87</v>
      </c>
      <c r="Q2159" s="7" t="s">
        <v>8134</v>
      </c>
      <c r="R2159">
        <v>12</v>
      </c>
      <c r="S2159">
        <v>6</v>
      </c>
      <c r="T2159">
        <f t="shared" si="924"/>
        <v>18</v>
      </c>
      <c r="U2159">
        <v>12</v>
      </c>
      <c r="V2159">
        <v>13</v>
      </c>
      <c r="W2159">
        <v>18</v>
      </c>
      <c r="X2159">
        <v>10</v>
      </c>
      <c r="Y2159">
        <v>12</v>
      </c>
      <c r="Z2159">
        <v>15</v>
      </c>
      <c r="AA2159">
        <v>10</v>
      </c>
      <c r="AB2159">
        <v>16</v>
      </c>
      <c r="AC2159">
        <v>18</v>
      </c>
      <c r="AD2159">
        <v>12</v>
      </c>
      <c r="AE2159">
        <v>13</v>
      </c>
      <c r="AF2159">
        <v>8</v>
      </c>
      <c r="AG2159">
        <v>0</v>
      </c>
      <c r="AH2159">
        <v>0</v>
      </c>
      <c r="AI2159">
        <f t="shared" si="925"/>
        <v>83</v>
      </c>
      <c r="AJ2159">
        <f t="shared" si="926"/>
        <v>74</v>
      </c>
      <c r="AK2159">
        <f t="shared" si="927"/>
        <v>157</v>
      </c>
      <c r="AL2159">
        <f t="shared" si="928"/>
        <v>95</v>
      </c>
      <c r="AM2159">
        <f t="shared" si="929"/>
        <v>80</v>
      </c>
      <c r="AN2159">
        <f t="shared" si="930"/>
        <v>175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f t="shared" si="931"/>
        <v>0</v>
      </c>
      <c r="AZ2159">
        <f t="shared" si="932"/>
        <v>0</v>
      </c>
      <c r="BA2159">
        <f t="shared" si="933"/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f t="shared" si="934"/>
        <v>0</v>
      </c>
      <c r="BM2159">
        <f t="shared" si="935"/>
        <v>0</v>
      </c>
      <c r="BN2159">
        <f t="shared" si="936"/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f t="shared" si="949"/>
        <v>0</v>
      </c>
      <c r="BV2159">
        <f t="shared" si="950"/>
        <v>0</v>
      </c>
      <c r="BW2159">
        <f t="shared" si="951"/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f t="shared" si="937"/>
        <v>0</v>
      </c>
      <c r="CI2159">
        <f t="shared" si="938"/>
        <v>0</v>
      </c>
      <c r="CJ2159">
        <f t="shared" si="939"/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f t="shared" si="940"/>
        <v>0</v>
      </c>
      <c r="CR2159">
        <f t="shared" si="941"/>
        <v>0</v>
      </c>
      <c r="CS2159">
        <f t="shared" si="942"/>
        <v>0</v>
      </c>
      <c r="CT2159">
        <f t="shared" si="943"/>
        <v>0</v>
      </c>
      <c r="CU2159">
        <f t="shared" si="944"/>
        <v>0</v>
      </c>
      <c r="CV2159">
        <f t="shared" si="945"/>
        <v>0</v>
      </c>
      <c r="CW2159">
        <f t="shared" si="946"/>
        <v>95</v>
      </c>
      <c r="CX2159">
        <f t="shared" si="947"/>
        <v>80</v>
      </c>
      <c r="CY2159">
        <f t="shared" si="948"/>
        <v>175</v>
      </c>
    </row>
    <row r="2160" spans="1:103">
      <c r="A2160" t="s">
        <v>74</v>
      </c>
      <c r="B2160" t="s">
        <v>3481</v>
      </c>
      <c r="C2160" t="s">
        <v>5210</v>
      </c>
      <c r="D2160">
        <v>101684</v>
      </c>
      <c r="E2160" t="s">
        <v>5237</v>
      </c>
      <c r="F2160" t="s">
        <v>5238</v>
      </c>
      <c r="H2160" t="s">
        <v>3485</v>
      </c>
      <c r="I2160" t="s">
        <v>3304</v>
      </c>
      <c r="J2160" t="s">
        <v>176</v>
      </c>
      <c r="K2160" t="s">
        <v>5239</v>
      </c>
      <c r="L2160" t="s">
        <v>83</v>
      </c>
      <c r="M2160" t="s">
        <v>84</v>
      </c>
      <c r="N2160" t="s">
        <v>85</v>
      </c>
      <c r="O2160" t="s">
        <v>86</v>
      </c>
      <c r="P2160" t="s">
        <v>87</v>
      </c>
      <c r="Q2160" s="7" t="s">
        <v>8134</v>
      </c>
      <c r="R2160">
        <v>10</v>
      </c>
      <c r="S2160">
        <v>11</v>
      </c>
      <c r="T2160">
        <f t="shared" si="924"/>
        <v>21</v>
      </c>
      <c r="U2160">
        <v>14</v>
      </c>
      <c r="V2160">
        <v>10</v>
      </c>
      <c r="W2160">
        <v>19</v>
      </c>
      <c r="X2160">
        <v>17</v>
      </c>
      <c r="Y2160">
        <v>25</v>
      </c>
      <c r="Z2160">
        <v>11</v>
      </c>
      <c r="AA2160">
        <v>25</v>
      </c>
      <c r="AB2160">
        <v>22</v>
      </c>
      <c r="AC2160">
        <v>13</v>
      </c>
      <c r="AD2160">
        <v>21</v>
      </c>
      <c r="AE2160">
        <v>15</v>
      </c>
      <c r="AF2160">
        <v>15</v>
      </c>
      <c r="AG2160">
        <v>0</v>
      </c>
      <c r="AH2160">
        <v>0</v>
      </c>
      <c r="AI2160">
        <f t="shared" si="925"/>
        <v>111</v>
      </c>
      <c r="AJ2160">
        <f t="shared" si="926"/>
        <v>96</v>
      </c>
      <c r="AK2160">
        <f t="shared" si="927"/>
        <v>207</v>
      </c>
      <c r="AL2160">
        <f t="shared" si="928"/>
        <v>121</v>
      </c>
      <c r="AM2160">
        <f t="shared" si="929"/>
        <v>107</v>
      </c>
      <c r="AN2160">
        <f t="shared" si="930"/>
        <v>228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f t="shared" si="931"/>
        <v>0</v>
      </c>
      <c r="AZ2160">
        <f t="shared" si="932"/>
        <v>0</v>
      </c>
      <c r="BA2160">
        <f t="shared" si="933"/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f t="shared" si="934"/>
        <v>0</v>
      </c>
      <c r="BM2160">
        <f t="shared" si="935"/>
        <v>0</v>
      </c>
      <c r="BN2160">
        <f t="shared" si="936"/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f t="shared" si="949"/>
        <v>0</v>
      </c>
      <c r="BV2160">
        <f t="shared" si="950"/>
        <v>0</v>
      </c>
      <c r="BW2160">
        <f t="shared" si="951"/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f t="shared" si="937"/>
        <v>0</v>
      </c>
      <c r="CI2160">
        <f t="shared" si="938"/>
        <v>0</v>
      </c>
      <c r="CJ2160">
        <f t="shared" si="939"/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f t="shared" si="940"/>
        <v>0</v>
      </c>
      <c r="CR2160">
        <f t="shared" si="941"/>
        <v>0</v>
      </c>
      <c r="CS2160">
        <f t="shared" si="942"/>
        <v>0</v>
      </c>
      <c r="CT2160">
        <f t="shared" si="943"/>
        <v>0</v>
      </c>
      <c r="CU2160">
        <f t="shared" si="944"/>
        <v>0</v>
      </c>
      <c r="CV2160">
        <f t="shared" si="945"/>
        <v>0</v>
      </c>
      <c r="CW2160">
        <f t="shared" si="946"/>
        <v>121</v>
      </c>
      <c r="CX2160">
        <f t="shared" si="947"/>
        <v>107</v>
      </c>
      <c r="CY2160">
        <f t="shared" si="948"/>
        <v>228</v>
      </c>
    </row>
    <row r="2161" spans="1:103">
      <c r="A2161" t="s">
        <v>74</v>
      </c>
      <c r="B2161" t="s">
        <v>3481</v>
      </c>
      <c r="C2161" t="s">
        <v>5210</v>
      </c>
      <c r="D2161">
        <v>101685</v>
      </c>
      <c r="E2161" t="s">
        <v>5240</v>
      </c>
      <c r="F2161" t="s">
        <v>5241</v>
      </c>
      <c r="H2161" t="s">
        <v>3485</v>
      </c>
      <c r="I2161" t="s">
        <v>3304</v>
      </c>
      <c r="J2161" t="s">
        <v>176</v>
      </c>
      <c r="K2161" t="s">
        <v>5242</v>
      </c>
      <c r="L2161" t="s">
        <v>83</v>
      </c>
      <c r="M2161" t="s">
        <v>84</v>
      </c>
      <c r="N2161" t="s">
        <v>85</v>
      </c>
      <c r="O2161" t="s">
        <v>86</v>
      </c>
      <c r="P2161" t="s">
        <v>87</v>
      </c>
      <c r="Q2161" s="7" t="s">
        <v>8134</v>
      </c>
      <c r="R2161">
        <v>25</v>
      </c>
      <c r="S2161">
        <v>25</v>
      </c>
      <c r="T2161">
        <f t="shared" si="924"/>
        <v>50</v>
      </c>
      <c r="U2161">
        <v>26</v>
      </c>
      <c r="V2161">
        <v>21</v>
      </c>
      <c r="W2161">
        <v>21</v>
      </c>
      <c r="X2161">
        <v>18</v>
      </c>
      <c r="Y2161">
        <v>23</v>
      </c>
      <c r="Z2161">
        <v>25</v>
      </c>
      <c r="AA2161">
        <v>25</v>
      </c>
      <c r="AB2161">
        <v>31</v>
      </c>
      <c r="AC2161">
        <v>25</v>
      </c>
      <c r="AD2161">
        <v>32</v>
      </c>
      <c r="AE2161">
        <v>24</v>
      </c>
      <c r="AF2161">
        <v>17</v>
      </c>
      <c r="AG2161">
        <v>0</v>
      </c>
      <c r="AH2161">
        <v>0</v>
      </c>
      <c r="AI2161">
        <f t="shared" si="925"/>
        <v>144</v>
      </c>
      <c r="AJ2161">
        <f t="shared" si="926"/>
        <v>144</v>
      </c>
      <c r="AK2161">
        <f t="shared" si="927"/>
        <v>288</v>
      </c>
      <c r="AL2161">
        <f t="shared" si="928"/>
        <v>169</v>
      </c>
      <c r="AM2161">
        <f t="shared" si="929"/>
        <v>169</v>
      </c>
      <c r="AN2161">
        <f t="shared" si="930"/>
        <v>338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f t="shared" si="931"/>
        <v>0</v>
      </c>
      <c r="AZ2161">
        <f t="shared" si="932"/>
        <v>0</v>
      </c>
      <c r="BA2161">
        <f t="shared" si="933"/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f t="shared" si="934"/>
        <v>0</v>
      </c>
      <c r="BM2161">
        <f t="shared" si="935"/>
        <v>0</v>
      </c>
      <c r="BN2161">
        <f t="shared" si="936"/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f t="shared" si="949"/>
        <v>0</v>
      </c>
      <c r="BV2161">
        <f t="shared" si="950"/>
        <v>0</v>
      </c>
      <c r="BW2161">
        <f t="shared" si="951"/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f t="shared" si="937"/>
        <v>0</v>
      </c>
      <c r="CI2161">
        <f t="shared" si="938"/>
        <v>0</v>
      </c>
      <c r="CJ2161">
        <f t="shared" si="939"/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f t="shared" si="940"/>
        <v>0</v>
      </c>
      <c r="CR2161">
        <f t="shared" si="941"/>
        <v>0</v>
      </c>
      <c r="CS2161">
        <f t="shared" si="942"/>
        <v>0</v>
      </c>
      <c r="CT2161">
        <f t="shared" si="943"/>
        <v>0</v>
      </c>
      <c r="CU2161">
        <f t="shared" si="944"/>
        <v>0</v>
      </c>
      <c r="CV2161">
        <f t="shared" si="945"/>
        <v>0</v>
      </c>
      <c r="CW2161">
        <f t="shared" si="946"/>
        <v>169</v>
      </c>
      <c r="CX2161">
        <f t="shared" si="947"/>
        <v>169</v>
      </c>
      <c r="CY2161">
        <f t="shared" si="948"/>
        <v>338</v>
      </c>
    </row>
    <row r="2162" spans="1:103">
      <c r="A2162" t="s">
        <v>74</v>
      </c>
      <c r="B2162" t="s">
        <v>3481</v>
      </c>
      <c r="C2162" t="s">
        <v>5210</v>
      </c>
      <c r="D2162">
        <v>101686</v>
      </c>
      <c r="E2162" t="s">
        <v>5243</v>
      </c>
      <c r="F2162" t="s">
        <v>5244</v>
      </c>
      <c r="H2162" t="s">
        <v>3485</v>
      </c>
      <c r="I2162" t="s">
        <v>3304</v>
      </c>
      <c r="J2162" t="s">
        <v>176</v>
      </c>
      <c r="K2162" t="s">
        <v>5245</v>
      </c>
      <c r="L2162" t="s">
        <v>83</v>
      </c>
      <c r="M2162" t="s">
        <v>84</v>
      </c>
      <c r="N2162" t="s">
        <v>85</v>
      </c>
      <c r="O2162" t="s">
        <v>86</v>
      </c>
      <c r="P2162" t="s">
        <v>87</v>
      </c>
      <c r="Q2162" s="7" t="s">
        <v>8134</v>
      </c>
      <c r="R2162">
        <v>34</v>
      </c>
      <c r="S2162">
        <v>17</v>
      </c>
      <c r="T2162">
        <f t="shared" si="924"/>
        <v>51</v>
      </c>
      <c r="U2162">
        <v>44</v>
      </c>
      <c r="V2162">
        <v>39</v>
      </c>
      <c r="W2162">
        <v>29</v>
      </c>
      <c r="X2162">
        <v>29</v>
      </c>
      <c r="Y2162">
        <v>23</v>
      </c>
      <c r="Z2162">
        <v>34</v>
      </c>
      <c r="AA2162">
        <v>36</v>
      </c>
      <c r="AB2162">
        <v>26</v>
      </c>
      <c r="AC2162">
        <v>36</v>
      </c>
      <c r="AD2162">
        <v>40</v>
      </c>
      <c r="AE2162">
        <v>26</v>
      </c>
      <c r="AF2162">
        <v>20</v>
      </c>
      <c r="AG2162">
        <v>0</v>
      </c>
      <c r="AH2162">
        <v>0</v>
      </c>
      <c r="AI2162">
        <f t="shared" si="925"/>
        <v>194</v>
      </c>
      <c r="AJ2162">
        <f t="shared" si="926"/>
        <v>188</v>
      </c>
      <c r="AK2162">
        <f t="shared" si="927"/>
        <v>382</v>
      </c>
      <c r="AL2162">
        <f t="shared" si="928"/>
        <v>228</v>
      </c>
      <c r="AM2162">
        <f t="shared" si="929"/>
        <v>205</v>
      </c>
      <c r="AN2162">
        <f t="shared" si="930"/>
        <v>433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f t="shared" si="931"/>
        <v>0</v>
      </c>
      <c r="AZ2162">
        <f t="shared" si="932"/>
        <v>0</v>
      </c>
      <c r="BA2162">
        <f t="shared" si="933"/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f t="shared" si="934"/>
        <v>0</v>
      </c>
      <c r="BM2162">
        <f t="shared" si="935"/>
        <v>0</v>
      </c>
      <c r="BN2162">
        <f t="shared" si="936"/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f t="shared" si="949"/>
        <v>0</v>
      </c>
      <c r="BV2162">
        <f t="shared" si="950"/>
        <v>0</v>
      </c>
      <c r="BW2162">
        <f t="shared" si="951"/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f t="shared" si="937"/>
        <v>0</v>
      </c>
      <c r="CI2162">
        <f t="shared" si="938"/>
        <v>0</v>
      </c>
      <c r="CJ2162">
        <f t="shared" si="939"/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f t="shared" si="940"/>
        <v>0</v>
      </c>
      <c r="CR2162">
        <f t="shared" si="941"/>
        <v>0</v>
      </c>
      <c r="CS2162">
        <f t="shared" si="942"/>
        <v>0</v>
      </c>
      <c r="CT2162">
        <f t="shared" si="943"/>
        <v>0</v>
      </c>
      <c r="CU2162">
        <f t="shared" si="944"/>
        <v>0</v>
      </c>
      <c r="CV2162">
        <f t="shared" si="945"/>
        <v>0</v>
      </c>
      <c r="CW2162">
        <f t="shared" si="946"/>
        <v>228</v>
      </c>
      <c r="CX2162">
        <f t="shared" si="947"/>
        <v>205</v>
      </c>
      <c r="CY2162">
        <f t="shared" si="948"/>
        <v>433</v>
      </c>
    </row>
    <row r="2163" spans="1:103">
      <c r="A2163" t="s">
        <v>74</v>
      </c>
      <c r="B2163" t="s">
        <v>3481</v>
      </c>
      <c r="C2163" t="s">
        <v>5210</v>
      </c>
      <c r="D2163">
        <v>101687</v>
      </c>
      <c r="E2163" t="s">
        <v>5246</v>
      </c>
      <c r="F2163" t="s">
        <v>5247</v>
      </c>
      <c r="H2163" t="s">
        <v>3485</v>
      </c>
      <c r="I2163" t="s">
        <v>3304</v>
      </c>
      <c r="J2163" t="s">
        <v>176</v>
      </c>
      <c r="K2163" t="s">
        <v>5248</v>
      </c>
      <c r="L2163" t="s">
        <v>83</v>
      </c>
      <c r="M2163" t="s">
        <v>84</v>
      </c>
      <c r="N2163" t="s">
        <v>85</v>
      </c>
      <c r="O2163" t="s">
        <v>86</v>
      </c>
      <c r="P2163" t="s">
        <v>87</v>
      </c>
      <c r="Q2163" s="7" t="s">
        <v>8134</v>
      </c>
      <c r="R2163">
        <v>32</v>
      </c>
      <c r="S2163">
        <v>41</v>
      </c>
      <c r="T2163">
        <f t="shared" si="924"/>
        <v>73</v>
      </c>
      <c r="U2163">
        <v>34</v>
      </c>
      <c r="V2163">
        <v>48</v>
      </c>
      <c r="W2163">
        <v>45</v>
      </c>
      <c r="X2163">
        <v>31</v>
      </c>
      <c r="Y2163">
        <v>40</v>
      </c>
      <c r="Z2163">
        <v>24</v>
      </c>
      <c r="AA2163">
        <v>50</v>
      </c>
      <c r="AB2163">
        <v>41</v>
      </c>
      <c r="AC2163">
        <v>58</v>
      </c>
      <c r="AD2163">
        <v>51</v>
      </c>
      <c r="AE2163">
        <v>32</v>
      </c>
      <c r="AF2163">
        <v>26</v>
      </c>
      <c r="AG2163">
        <v>0</v>
      </c>
      <c r="AH2163">
        <v>0</v>
      </c>
      <c r="AI2163">
        <f t="shared" si="925"/>
        <v>259</v>
      </c>
      <c r="AJ2163">
        <f t="shared" si="926"/>
        <v>221</v>
      </c>
      <c r="AK2163">
        <f t="shared" si="927"/>
        <v>480</v>
      </c>
      <c r="AL2163">
        <f t="shared" si="928"/>
        <v>291</v>
      </c>
      <c r="AM2163">
        <f t="shared" si="929"/>
        <v>262</v>
      </c>
      <c r="AN2163">
        <f t="shared" si="930"/>
        <v>553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f t="shared" si="931"/>
        <v>0</v>
      </c>
      <c r="AZ2163">
        <f t="shared" si="932"/>
        <v>0</v>
      </c>
      <c r="BA2163">
        <f t="shared" si="933"/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f t="shared" si="934"/>
        <v>0</v>
      </c>
      <c r="BM2163">
        <f t="shared" si="935"/>
        <v>0</v>
      </c>
      <c r="BN2163">
        <f t="shared" si="936"/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f t="shared" si="949"/>
        <v>0</v>
      </c>
      <c r="BV2163">
        <f t="shared" si="950"/>
        <v>0</v>
      </c>
      <c r="BW2163">
        <f t="shared" si="951"/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f t="shared" si="937"/>
        <v>0</v>
      </c>
      <c r="CI2163">
        <f t="shared" si="938"/>
        <v>0</v>
      </c>
      <c r="CJ2163">
        <f t="shared" si="939"/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f t="shared" si="940"/>
        <v>0</v>
      </c>
      <c r="CR2163">
        <f t="shared" si="941"/>
        <v>0</v>
      </c>
      <c r="CS2163">
        <f t="shared" si="942"/>
        <v>0</v>
      </c>
      <c r="CT2163">
        <f t="shared" si="943"/>
        <v>0</v>
      </c>
      <c r="CU2163">
        <f t="shared" si="944"/>
        <v>0</v>
      </c>
      <c r="CV2163">
        <f t="shared" si="945"/>
        <v>0</v>
      </c>
      <c r="CW2163">
        <f t="shared" si="946"/>
        <v>291</v>
      </c>
      <c r="CX2163">
        <f t="shared" si="947"/>
        <v>262</v>
      </c>
      <c r="CY2163">
        <f t="shared" si="948"/>
        <v>553</v>
      </c>
    </row>
    <row r="2164" spans="1:103">
      <c r="A2164" t="s">
        <v>74</v>
      </c>
      <c r="B2164" t="s">
        <v>3481</v>
      </c>
      <c r="C2164" t="s">
        <v>5210</v>
      </c>
      <c r="D2164">
        <v>101688</v>
      </c>
      <c r="E2164" t="s">
        <v>5249</v>
      </c>
      <c r="F2164" t="s">
        <v>5250</v>
      </c>
      <c r="H2164" t="s">
        <v>3485</v>
      </c>
      <c r="I2164" t="s">
        <v>3304</v>
      </c>
      <c r="J2164" t="s">
        <v>176</v>
      </c>
      <c r="K2164" t="s">
        <v>5251</v>
      </c>
      <c r="L2164" t="s">
        <v>83</v>
      </c>
      <c r="M2164" t="s">
        <v>84</v>
      </c>
      <c r="N2164" t="s">
        <v>85</v>
      </c>
      <c r="O2164" t="s">
        <v>86</v>
      </c>
      <c r="P2164" t="s">
        <v>87</v>
      </c>
      <c r="Q2164" s="7" t="s">
        <v>8134</v>
      </c>
      <c r="R2164">
        <v>11</v>
      </c>
      <c r="S2164">
        <v>10</v>
      </c>
      <c r="T2164">
        <f t="shared" si="924"/>
        <v>21</v>
      </c>
      <c r="U2164">
        <v>13</v>
      </c>
      <c r="V2164">
        <v>11</v>
      </c>
      <c r="W2164">
        <v>17</v>
      </c>
      <c r="X2164">
        <v>9</v>
      </c>
      <c r="Y2164">
        <v>7</v>
      </c>
      <c r="Z2164">
        <v>8</v>
      </c>
      <c r="AA2164">
        <v>19</v>
      </c>
      <c r="AB2164">
        <v>16</v>
      </c>
      <c r="AC2164">
        <v>10</v>
      </c>
      <c r="AD2164">
        <v>14</v>
      </c>
      <c r="AE2164">
        <v>13</v>
      </c>
      <c r="AF2164">
        <v>6</v>
      </c>
      <c r="AG2164">
        <v>0</v>
      </c>
      <c r="AH2164">
        <v>0</v>
      </c>
      <c r="AI2164">
        <f t="shared" si="925"/>
        <v>79</v>
      </c>
      <c r="AJ2164">
        <f t="shared" si="926"/>
        <v>64</v>
      </c>
      <c r="AK2164">
        <f t="shared" si="927"/>
        <v>143</v>
      </c>
      <c r="AL2164">
        <f t="shared" si="928"/>
        <v>90</v>
      </c>
      <c r="AM2164">
        <f t="shared" si="929"/>
        <v>74</v>
      </c>
      <c r="AN2164">
        <f t="shared" si="930"/>
        <v>164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f t="shared" si="931"/>
        <v>0</v>
      </c>
      <c r="AZ2164">
        <f t="shared" si="932"/>
        <v>0</v>
      </c>
      <c r="BA2164">
        <f t="shared" si="933"/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f t="shared" si="934"/>
        <v>0</v>
      </c>
      <c r="BM2164">
        <f t="shared" si="935"/>
        <v>0</v>
      </c>
      <c r="BN2164">
        <f t="shared" si="936"/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f t="shared" si="949"/>
        <v>0</v>
      </c>
      <c r="BV2164">
        <f t="shared" si="950"/>
        <v>0</v>
      </c>
      <c r="BW2164">
        <f t="shared" si="951"/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f t="shared" si="937"/>
        <v>0</v>
      </c>
      <c r="CI2164">
        <f t="shared" si="938"/>
        <v>0</v>
      </c>
      <c r="CJ2164">
        <f t="shared" si="939"/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f t="shared" si="940"/>
        <v>0</v>
      </c>
      <c r="CR2164">
        <f t="shared" si="941"/>
        <v>0</v>
      </c>
      <c r="CS2164">
        <f t="shared" si="942"/>
        <v>0</v>
      </c>
      <c r="CT2164">
        <f t="shared" si="943"/>
        <v>0</v>
      </c>
      <c r="CU2164">
        <f t="shared" si="944"/>
        <v>0</v>
      </c>
      <c r="CV2164">
        <f t="shared" si="945"/>
        <v>0</v>
      </c>
      <c r="CW2164">
        <f t="shared" si="946"/>
        <v>90</v>
      </c>
      <c r="CX2164">
        <f t="shared" si="947"/>
        <v>74</v>
      </c>
      <c r="CY2164">
        <f t="shared" si="948"/>
        <v>164</v>
      </c>
    </row>
    <row r="2165" spans="1:103">
      <c r="A2165" t="s">
        <v>74</v>
      </c>
      <c r="B2165" t="s">
        <v>3481</v>
      </c>
      <c r="C2165" t="s">
        <v>5210</v>
      </c>
      <c r="D2165">
        <v>101689</v>
      </c>
      <c r="E2165" t="s">
        <v>5252</v>
      </c>
      <c r="F2165" t="s">
        <v>5253</v>
      </c>
      <c r="H2165" t="s">
        <v>3485</v>
      </c>
      <c r="I2165" t="s">
        <v>3304</v>
      </c>
      <c r="J2165" t="s">
        <v>176</v>
      </c>
      <c r="K2165" t="s">
        <v>5254</v>
      </c>
      <c r="L2165" t="s">
        <v>83</v>
      </c>
      <c r="M2165" t="s">
        <v>84</v>
      </c>
      <c r="N2165" t="s">
        <v>85</v>
      </c>
      <c r="O2165" t="s">
        <v>86</v>
      </c>
      <c r="P2165" t="s">
        <v>87</v>
      </c>
      <c r="Q2165" s="7" t="s">
        <v>8134</v>
      </c>
      <c r="R2165">
        <v>31</v>
      </c>
      <c r="S2165">
        <v>35</v>
      </c>
      <c r="T2165">
        <f t="shared" si="924"/>
        <v>66</v>
      </c>
      <c r="U2165">
        <v>20</v>
      </c>
      <c r="V2165">
        <v>30</v>
      </c>
      <c r="W2165">
        <v>34</v>
      </c>
      <c r="X2165">
        <v>26</v>
      </c>
      <c r="Y2165">
        <v>32</v>
      </c>
      <c r="Z2165">
        <v>22</v>
      </c>
      <c r="AA2165">
        <v>32</v>
      </c>
      <c r="AB2165">
        <v>44</v>
      </c>
      <c r="AC2165">
        <v>39</v>
      </c>
      <c r="AD2165">
        <v>31</v>
      </c>
      <c r="AE2165">
        <v>23</v>
      </c>
      <c r="AF2165">
        <v>26</v>
      </c>
      <c r="AG2165">
        <v>0</v>
      </c>
      <c r="AH2165">
        <v>0</v>
      </c>
      <c r="AI2165">
        <f t="shared" si="925"/>
        <v>180</v>
      </c>
      <c r="AJ2165">
        <f t="shared" si="926"/>
        <v>179</v>
      </c>
      <c r="AK2165">
        <f t="shared" si="927"/>
        <v>359</v>
      </c>
      <c r="AL2165">
        <f t="shared" si="928"/>
        <v>211</v>
      </c>
      <c r="AM2165">
        <f t="shared" si="929"/>
        <v>214</v>
      </c>
      <c r="AN2165">
        <f t="shared" si="930"/>
        <v>425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f t="shared" si="931"/>
        <v>0</v>
      </c>
      <c r="AZ2165">
        <f t="shared" si="932"/>
        <v>0</v>
      </c>
      <c r="BA2165">
        <f t="shared" si="933"/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f t="shared" si="934"/>
        <v>0</v>
      </c>
      <c r="BM2165">
        <f t="shared" si="935"/>
        <v>0</v>
      </c>
      <c r="BN2165">
        <f t="shared" si="936"/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f t="shared" si="949"/>
        <v>0</v>
      </c>
      <c r="BV2165">
        <f t="shared" si="950"/>
        <v>0</v>
      </c>
      <c r="BW2165">
        <f t="shared" si="951"/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f t="shared" si="937"/>
        <v>0</v>
      </c>
      <c r="CI2165">
        <f t="shared" si="938"/>
        <v>0</v>
      </c>
      <c r="CJ2165">
        <f t="shared" si="939"/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f t="shared" si="940"/>
        <v>0</v>
      </c>
      <c r="CR2165">
        <f t="shared" si="941"/>
        <v>0</v>
      </c>
      <c r="CS2165">
        <f t="shared" si="942"/>
        <v>0</v>
      </c>
      <c r="CT2165">
        <f t="shared" si="943"/>
        <v>0</v>
      </c>
      <c r="CU2165">
        <f t="shared" si="944"/>
        <v>0</v>
      </c>
      <c r="CV2165">
        <f t="shared" si="945"/>
        <v>0</v>
      </c>
      <c r="CW2165">
        <f t="shared" si="946"/>
        <v>211</v>
      </c>
      <c r="CX2165">
        <f t="shared" si="947"/>
        <v>214</v>
      </c>
      <c r="CY2165">
        <f t="shared" si="948"/>
        <v>425</v>
      </c>
    </row>
    <row r="2166" spans="1:103">
      <c r="A2166" t="s">
        <v>74</v>
      </c>
      <c r="B2166" t="s">
        <v>3481</v>
      </c>
      <c r="C2166" t="s">
        <v>5210</v>
      </c>
      <c r="D2166">
        <v>101690</v>
      </c>
      <c r="E2166" t="s">
        <v>5255</v>
      </c>
      <c r="F2166" t="s">
        <v>5256</v>
      </c>
      <c r="H2166" t="s">
        <v>3485</v>
      </c>
      <c r="I2166" t="s">
        <v>3304</v>
      </c>
      <c r="J2166" t="s">
        <v>176</v>
      </c>
      <c r="K2166" t="s">
        <v>5257</v>
      </c>
      <c r="L2166" t="s">
        <v>83</v>
      </c>
      <c r="M2166" t="s">
        <v>84</v>
      </c>
      <c r="N2166" t="s">
        <v>85</v>
      </c>
      <c r="O2166" t="s">
        <v>86</v>
      </c>
      <c r="P2166" t="s">
        <v>87</v>
      </c>
      <c r="Q2166" s="7" t="s">
        <v>8134</v>
      </c>
      <c r="R2166">
        <v>29</v>
      </c>
      <c r="S2166">
        <v>32</v>
      </c>
      <c r="T2166">
        <f t="shared" si="924"/>
        <v>61</v>
      </c>
      <c r="U2166">
        <v>32</v>
      </c>
      <c r="V2166">
        <v>26</v>
      </c>
      <c r="W2166">
        <v>34</v>
      </c>
      <c r="X2166">
        <v>36</v>
      </c>
      <c r="Y2166">
        <v>36</v>
      </c>
      <c r="Z2166">
        <v>39</v>
      </c>
      <c r="AA2166">
        <v>43</v>
      </c>
      <c r="AB2166">
        <v>31</v>
      </c>
      <c r="AC2166">
        <v>44</v>
      </c>
      <c r="AD2166">
        <v>34</v>
      </c>
      <c r="AE2166">
        <v>28</v>
      </c>
      <c r="AF2166">
        <v>31</v>
      </c>
      <c r="AG2166">
        <v>0</v>
      </c>
      <c r="AH2166">
        <v>0</v>
      </c>
      <c r="AI2166">
        <f t="shared" si="925"/>
        <v>217</v>
      </c>
      <c r="AJ2166">
        <f t="shared" si="926"/>
        <v>197</v>
      </c>
      <c r="AK2166">
        <f t="shared" si="927"/>
        <v>414</v>
      </c>
      <c r="AL2166">
        <f t="shared" si="928"/>
        <v>246</v>
      </c>
      <c r="AM2166">
        <f t="shared" si="929"/>
        <v>229</v>
      </c>
      <c r="AN2166">
        <f t="shared" si="930"/>
        <v>475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f t="shared" si="931"/>
        <v>0</v>
      </c>
      <c r="AZ2166">
        <f t="shared" si="932"/>
        <v>0</v>
      </c>
      <c r="BA2166">
        <f t="shared" si="933"/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f t="shared" si="934"/>
        <v>0</v>
      </c>
      <c r="BM2166">
        <f t="shared" si="935"/>
        <v>0</v>
      </c>
      <c r="BN2166">
        <f t="shared" si="936"/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f t="shared" si="949"/>
        <v>0</v>
      </c>
      <c r="BV2166">
        <f t="shared" si="950"/>
        <v>0</v>
      </c>
      <c r="BW2166">
        <f t="shared" si="951"/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f t="shared" si="937"/>
        <v>0</v>
      </c>
      <c r="CI2166">
        <f t="shared" si="938"/>
        <v>0</v>
      </c>
      <c r="CJ2166">
        <f t="shared" si="939"/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f t="shared" si="940"/>
        <v>0</v>
      </c>
      <c r="CR2166">
        <f t="shared" si="941"/>
        <v>0</v>
      </c>
      <c r="CS2166">
        <f t="shared" si="942"/>
        <v>0</v>
      </c>
      <c r="CT2166">
        <f t="shared" si="943"/>
        <v>0</v>
      </c>
      <c r="CU2166">
        <f t="shared" si="944"/>
        <v>0</v>
      </c>
      <c r="CV2166">
        <f t="shared" si="945"/>
        <v>0</v>
      </c>
      <c r="CW2166">
        <f t="shared" si="946"/>
        <v>246</v>
      </c>
      <c r="CX2166">
        <f t="shared" si="947"/>
        <v>229</v>
      </c>
      <c r="CY2166">
        <f t="shared" si="948"/>
        <v>475</v>
      </c>
    </row>
    <row r="2167" spans="1:103">
      <c r="A2167" t="s">
        <v>74</v>
      </c>
      <c r="B2167" t="s">
        <v>3481</v>
      </c>
      <c r="C2167" t="s">
        <v>5210</v>
      </c>
      <c r="D2167">
        <v>101691</v>
      </c>
      <c r="E2167" t="s">
        <v>5258</v>
      </c>
      <c r="F2167" t="s">
        <v>5259</v>
      </c>
      <c r="H2167" t="s">
        <v>3485</v>
      </c>
      <c r="I2167" t="s">
        <v>3304</v>
      </c>
      <c r="J2167" t="s">
        <v>176</v>
      </c>
      <c r="K2167" t="s">
        <v>5260</v>
      </c>
      <c r="L2167" t="s">
        <v>83</v>
      </c>
      <c r="M2167" t="s">
        <v>84</v>
      </c>
      <c r="N2167" t="s">
        <v>85</v>
      </c>
      <c r="O2167" t="s">
        <v>86</v>
      </c>
      <c r="P2167" t="s">
        <v>87</v>
      </c>
      <c r="Q2167" s="7" t="s">
        <v>8134</v>
      </c>
      <c r="R2167">
        <v>8</v>
      </c>
      <c r="S2167">
        <v>10</v>
      </c>
      <c r="T2167">
        <f t="shared" si="924"/>
        <v>18</v>
      </c>
      <c r="U2167">
        <v>13</v>
      </c>
      <c r="V2167">
        <v>10</v>
      </c>
      <c r="W2167">
        <v>13</v>
      </c>
      <c r="X2167">
        <v>15</v>
      </c>
      <c r="Y2167">
        <v>13</v>
      </c>
      <c r="Z2167">
        <v>15</v>
      </c>
      <c r="AA2167">
        <v>20</v>
      </c>
      <c r="AB2167">
        <v>18</v>
      </c>
      <c r="AC2167">
        <v>10</v>
      </c>
      <c r="AD2167">
        <v>13</v>
      </c>
      <c r="AE2167">
        <v>16</v>
      </c>
      <c r="AF2167">
        <v>9</v>
      </c>
      <c r="AG2167">
        <v>0</v>
      </c>
      <c r="AH2167">
        <v>0</v>
      </c>
      <c r="AI2167">
        <f t="shared" si="925"/>
        <v>85</v>
      </c>
      <c r="AJ2167">
        <f t="shared" si="926"/>
        <v>80</v>
      </c>
      <c r="AK2167">
        <f t="shared" si="927"/>
        <v>165</v>
      </c>
      <c r="AL2167">
        <f t="shared" si="928"/>
        <v>93</v>
      </c>
      <c r="AM2167">
        <f t="shared" si="929"/>
        <v>90</v>
      </c>
      <c r="AN2167">
        <f t="shared" si="930"/>
        <v>183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f t="shared" si="931"/>
        <v>0</v>
      </c>
      <c r="AZ2167">
        <f t="shared" si="932"/>
        <v>0</v>
      </c>
      <c r="BA2167">
        <f t="shared" si="933"/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f t="shared" si="934"/>
        <v>0</v>
      </c>
      <c r="BM2167">
        <f t="shared" si="935"/>
        <v>0</v>
      </c>
      <c r="BN2167">
        <f t="shared" si="936"/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f t="shared" si="949"/>
        <v>0</v>
      </c>
      <c r="BV2167">
        <f t="shared" si="950"/>
        <v>0</v>
      </c>
      <c r="BW2167">
        <f t="shared" si="951"/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f t="shared" si="937"/>
        <v>0</v>
      </c>
      <c r="CI2167">
        <f t="shared" si="938"/>
        <v>0</v>
      </c>
      <c r="CJ2167">
        <f t="shared" si="939"/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f t="shared" si="940"/>
        <v>0</v>
      </c>
      <c r="CR2167">
        <f t="shared" si="941"/>
        <v>0</v>
      </c>
      <c r="CS2167">
        <f t="shared" si="942"/>
        <v>0</v>
      </c>
      <c r="CT2167">
        <f t="shared" si="943"/>
        <v>0</v>
      </c>
      <c r="CU2167">
        <f t="shared" si="944"/>
        <v>0</v>
      </c>
      <c r="CV2167">
        <f t="shared" si="945"/>
        <v>0</v>
      </c>
      <c r="CW2167">
        <f t="shared" si="946"/>
        <v>93</v>
      </c>
      <c r="CX2167">
        <f t="shared" si="947"/>
        <v>90</v>
      </c>
      <c r="CY2167">
        <f t="shared" si="948"/>
        <v>183</v>
      </c>
    </row>
    <row r="2168" spans="1:103">
      <c r="A2168" t="s">
        <v>74</v>
      </c>
      <c r="B2168" t="s">
        <v>3481</v>
      </c>
      <c r="C2168" t="s">
        <v>5210</v>
      </c>
      <c r="D2168">
        <v>101692</v>
      </c>
      <c r="E2168" t="s">
        <v>4903</v>
      </c>
      <c r="F2168" t="s">
        <v>167</v>
      </c>
      <c r="H2168" t="s">
        <v>3485</v>
      </c>
      <c r="I2168" t="s">
        <v>3304</v>
      </c>
      <c r="J2168" t="s">
        <v>176</v>
      </c>
      <c r="K2168" t="s">
        <v>5261</v>
      </c>
      <c r="L2168" t="s">
        <v>83</v>
      </c>
      <c r="M2168" t="s">
        <v>84</v>
      </c>
      <c r="N2168" t="s">
        <v>85</v>
      </c>
      <c r="O2168" t="s">
        <v>86</v>
      </c>
      <c r="P2168" t="s">
        <v>87</v>
      </c>
      <c r="Q2168" s="7" t="s">
        <v>8134</v>
      </c>
      <c r="R2168">
        <v>35</v>
      </c>
      <c r="S2168">
        <v>25</v>
      </c>
      <c r="T2168">
        <f t="shared" si="924"/>
        <v>60</v>
      </c>
      <c r="U2168">
        <v>25</v>
      </c>
      <c r="V2168">
        <v>19</v>
      </c>
      <c r="W2168">
        <v>28</v>
      </c>
      <c r="X2168">
        <v>27</v>
      </c>
      <c r="Y2168">
        <v>32</v>
      </c>
      <c r="Z2168">
        <v>15</v>
      </c>
      <c r="AA2168">
        <v>32</v>
      </c>
      <c r="AB2168">
        <v>19</v>
      </c>
      <c r="AC2168">
        <v>27</v>
      </c>
      <c r="AD2168">
        <v>27</v>
      </c>
      <c r="AE2168">
        <v>23</v>
      </c>
      <c r="AF2168">
        <v>17</v>
      </c>
      <c r="AG2168">
        <v>0</v>
      </c>
      <c r="AH2168">
        <v>0</v>
      </c>
      <c r="AI2168">
        <f t="shared" si="925"/>
        <v>167</v>
      </c>
      <c r="AJ2168">
        <f t="shared" si="926"/>
        <v>124</v>
      </c>
      <c r="AK2168">
        <f t="shared" si="927"/>
        <v>291</v>
      </c>
      <c r="AL2168">
        <f t="shared" si="928"/>
        <v>202</v>
      </c>
      <c r="AM2168">
        <f t="shared" si="929"/>
        <v>149</v>
      </c>
      <c r="AN2168">
        <f t="shared" si="930"/>
        <v>351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f t="shared" si="931"/>
        <v>0</v>
      </c>
      <c r="AZ2168">
        <f t="shared" si="932"/>
        <v>0</v>
      </c>
      <c r="BA2168">
        <f t="shared" si="933"/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f t="shared" si="934"/>
        <v>0</v>
      </c>
      <c r="BM2168">
        <f t="shared" si="935"/>
        <v>0</v>
      </c>
      <c r="BN2168">
        <f t="shared" si="936"/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f t="shared" si="949"/>
        <v>0</v>
      </c>
      <c r="BV2168">
        <f t="shared" si="950"/>
        <v>0</v>
      </c>
      <c r="BW2168">
        <f t="shared" si="951"/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f t="shared" si="937"/>
        <v>0</v>
      </c>
      <c r="CI2168">
        <f t="shared" si="938"/>
        <v>0</v>
      </c>
      <c r="CJ2168">
        <f t="shared" si="939"/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f t="shared" si="940"/>
        <v>0</v>
      </c>
      <c r="CR2168">
        <f t="shared" si="941"/>
        <v>0</v>
      </c>
      <c r="CS2168">
        <f t="shared" si="942"/>
        <v>0</v>
      </c>
      <c r="CT2168">
        <f t="shared" si="943"/>
        <v>0</v>
      </c>
      <c r="CU2168">
        <f t="shared" si="944"/>
        <v>0</v>
      </c>
      <c r="CV2168">
        <f t="shared" si="945"/>
        <v>0</v>
      </c>
      <c r="CW2168">
        <f t="shared" si="946"/>
        <v>202</v>
      </c>
      <c r="CX2168">
        <f t="shared" si="947"/>
        <v>149</v>
      </c>
      <c r="CY2168">
        <f t="shared" si="948"/>
        <v>351</v>
      </c>
    </row>
    <row r="2169" spans="1:103">
      <c r="A2169" t="s">
        <v>74</v>
      </c>
      <c r="B2169" t="s">
        <v>3481</v>
      </c>
      <c r="C2169" t="s">
        <v>5210</v>
      </c>
      <c r="D2169">
        <v>300160</v>
      </c>
      <c r="E2169" t="s">
        <v>5262</v>
      </c>
      <c r="F2169" t="s">
        <v>5263</v>
      </c>
      <c r="H2169" t="s">
        <v>3485</v>
      </c>
      <c r="I2169" t="s">
        <v>3304</v>
      </c>
      <c r="J2169" t="s">
        <v>176</v>
      </c>
      <c r="K2169" t="s">
        <v>5216</v>
      </c>
      <c r="L2169" t="s">
        <v>83</v>
      </c>
      <c r="M2169" t="s">
        <v>84</v>
      </c>
      <c r="N2169" t="s">
        <v>85</v>
      </c>
      <c r="O2169" t="s">
        <v>122</v>
      </c>
      <c r="P2169" t="s">
        <v>87</v>
      </c>
      <c r="Q2169" s="7" t="s">
        <v>8132</v>
      </c>
      <c r="R2169">
        <v>0</v>
      </c>
      <c r="S2169">
        <v>0</v>
      </c>
      <c r="T2169">
        <f t="shared" si="924"/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f t="shared" si="925"/>
        <v>0</v>
      </c>
      <c r="AJ2169">
        <f t="shared" si="926"/>
        <v>0</v>
      </c>
      <c r="AK2169">
        <f t="shared" si="927"/>
        <v>0</v>
      </c>
      <c r="AL2169">
        <f t="shared" si="928"/>
        <v>0</v>
      </c>
      <c r="AM2169">
        <f t="shared" si="929"/>
        <v>0</v>
      </c>
      <c r="AN2169">
        <f t="shared" si="930"/>
        <v>0</v>
      </c>
      <c r="AO2169">
        <v>40</v>
      </c>
      <c r="AP2169">
        <v>31</v>
      </c>
      <c r="AQ2169">
        <v>38</v>
      </c>
      <c r="AR2169">
        <v>33</v>
      </c>
      <c r="AS2169">
        <v>47</v>
      </c>
      <c r="AT2169">
        <v>37</v>
      </c>
      <c r="AU2169">
        <v>49</v>
      </c>
      <c r="AV2169">
        <v>42</v>
      </c>
      <c r="AW2169">
        <v>0</v>
      </c>
      <c r="AX2169">
        <v>0</v>
      </c>
      <c r="AY2169">
        <f t="shared" si="931"/>
        <v>174</v>
      </c>
      <c r="AZ2169">
        <f t="shared" si="932"/>
        <v>143</v>
      </c>
      <c r="BA2169">
        <f t="shared" si="933"/>
        <v>317</v>
      </c>
      <c r="BB2169">
        <v>0</v>
      </c>
      <c r="BC2169">
        <v>0</v>
      </c>
      <c r="BD2169">
        <v>0</v>
      </c>
      <c r="BE2169">
        <v>0</v>
      </c>
      <c r="BF2169">
        <v>5</v>
      </c>
      <c r="BG2169">
        <v>4</v>
      </c>
      <c r="BH2169">
        <v>0</v>
      </c>
      <c r="BI2169">
        <v>0</v>
      </c>
      <c r="BJ2169">
        <v>0</v>
      </c>
      <c r="BK2169">
        <v>0</v>
      </c>
      <c r="BL2169">
        <f t="shared" si="934"/>
        <v>5</v>
      </c>
      <c r="BM2169">
        <f t="shared" si="935"/>
        <v>4</v>
      </c>
      <c r="BN2169">
        <f t="shared" si="936"/>
        <v>9</v>
      </c>
      <c r="BO2169">
        <v>26</v>
      </c>
      <c r="BP2169">
        <v>15</v>
      </c>
      <c r="BQ2169">
        <v>0</v>
      </c>
      <c r="BR2169">
        <v>0</v>
      </c>
      <c r="BS2169">
        <v>0</v>
      </c>
      <c r="BT2169">
        <v>0</v>
      </c>
      <c r="BU2169">
        <f t="shared" si="949"/>
        <v>31</v>
      </c>
      <c r="BV2169">
        <f t="shared" si="950"/>
        <v>19</v>
      </c>
      <c r="BW2169">
        <f t="shared" si="951"/>
        <v>50</v>
      </c>
      <c r="BX2169">
        <v>0</v>
      </c>
      <c r="BY2169">
        <v>0</v>
      </c>
      <c r="BZ2169">
        <v>0</v>
      </c>
      <c r="CA2169">
        <v>0</v>
      </c>
      <c r="CB2169">
        <v>1</v>
      </c>
      <c r="CC2169">
        <v>3</v>
      </c>
      <c r="CD2169">
        <v>0</v>
      </c>
      <c r="CE2169">
        <v>0</v>
      </c>
      <c r="CF2169">
        <v>0</v>
      </c>
      <c r="CG2169">
        <v>0</v>
      </c>
      <c r="CH2169">
        <f t="shared" si="937"/>
        <v>1</v>
      </c>
      <c r="CI2169">
        <f t="shared" si="938"/>
        <v>3</v>
      </c>
      <c r="CJ2169">
        <f t="shared" si="939"/>
        <v>4</v>
      </c>
      <c r="CK2169">
        <v>14</v>
      </c>
      <c r="CL2169">
        <v>15</v>
      </c>
      <c r="CM2169">
        <v>0</v>
      </c>
      <c r="CN2169">
        <v>0</v>
      </c>
      <c r="CO2169">
        <v>0</v>
      </c>
      <c r="CP2169">
        <v>0</v>
      </c>
      <c r="CQ2169">
        <f t="shared" si="940"/>
        <v>15</v>
      </c>
      <c r="CR2169">
        <f t="shared" si="941"/>
        <v>18</v>
      </c>
      <c r="CS2169">
        <f t="shared" si="942"/>
        <v>33</v>
      </c>
      <c r="CT2169">
        <f t="shared" si="943"/>
        <v>46</v>
      </c>
      <c r="CU2169">
        <f t="shared" si="944"/>
        <v>37</v>
      </c>
      <c r="CV2169">
        <f t="shared" si="945"/>
        <v>83</v>
      </c>
      <c r="CW2169">
        <f t="shared" si="946"/>
        <v>220</v>
      </c>
      <c r="CX2169">
        <f t="shared" si="947"/>
        <v>180</v>
      </c>
      <c r="CY2169">
        <f t="shared" si="948"/>
        <v>400</v>
      </c>
    </row>
    <row r="2170" spans="1:103">
      <c r="A2170" t="s">
        <v>74</v>
      </c>
      <c r="B2170" t="s">
        <v>3481</v>
      </c>
      <c r="C2170" t="s">
        <v>5210</v>
      </c>
      <c r="D2170">
        <v>300204</v>
      </c>
      <c r="E2170" t="s">
        <v>5264</v>
      </c>
      <c r="F2170" t="s">
        <v>158</v>
      </c>
      <c r="H2170" t="s">
        <v>3485</v>
      </c>
      <c r="I2170" t="s">
        <v>3304</v>
      </c>
      <c r="J2170" t="s">
        <v>176</v>
      </c>
      <c r="K2170" t="s">
        <v>5232</v>
      </c>
      <c r="L2170" t="s">
        <v>83</v>
      </c>
      <c r="M2170" t="s">
        <v>84</v>
      </c>
      <c r="N2170" t="s">
        <v>85</v>
      </c>
      <c r="O2170" t="s">
        <v>122</v>
      </c>
      <c r="P2170" t="s">
        <v>87</v>
      </c>
      <c r="Q2170" s="7" t="s">
        <v>8132</v>
      </c>
      <c r="R2170">
        <v>0</v>
      </c>
      <c r="S2170">
        <v>0</v>
      </c>
      <c r="T2170">
        <f t="shared" si="924"/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f t="shared" si="925"/>
        <v>0</v>
      </c>
      <c r="AJ2170">
        <f t="shared" si="926"/>
        <v>0</v>
      </c>
      <c r="AK2170">
        <f t="shared" si="927"/>
        <v>0</v>
      </c>
      <c r="AL2170">
        <f t="shared" si="928"/>
        <v>0</v>
      </c>
      <c r="AM2170">
        <f t="shared" si="929"/>
        <v>0</v>
      </c>
      <c r="AN2170">
        <f t="shared" si="930"/>
        <v>0</v>
      </c>
      <c r="AO2170">
        <v>63</v>
      </c>
      <c r="AP2170">
        <v>50</v>
      </c>
      <c r="AQ2170">
        <v>53</v>
      </c>
      <c r="AR2170">
        <v>45</v>
      </c>
      <c r="AS2170">
        <v>79</v>
      </c>
      <c r="AT2170">
        <v>62</v>
      </c>
      <c r="AU2170">
        <v>79</v>
      </c>
      <c r="AV2170">
        <v>75</v>
      </c>
      <c r="AW2170">
        <v>0</v>
      </c>
      <c r="AX2170">
        <v>0</v>
      </c>
      <c r="AY2170">
        <f t="shared" si="931"/>
        <v>274</v>
      </c>
      <c r="AZ2170">
        <f t="shared" si="932"/>
        <v>232</v>
      </c>
      <c r="BA2170">
        <f t="shared" si="933"/>
        <v>506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11</v>
      </c>
      <c r="BI2170">
        <v>10</v>
      </c>
      <c r="BJ2170">
        <v>0</v>
      </c>
      <c r="BK2170">
        <v>0</v>
      </c>
      <c r="BL2170">
        <f t="shared" si="934"/>
        <v>11</v>
      </c>
      <c r="BM2170">
        <f t="shared" si="935"/>
        <v>10</v>
      </c>
      <c r="BN2170">
        <f t="shared" si="936"/>
        <v>21</v>
      </c>
      <c r="BO2170">
        <v>21</v>
      </c>
      <c r="BP2170">
        <v>16</v>
      </c>
      <c r="BQ2170">
        <v>0</v>
      </c>
      <c r="BR2170">
        <v>0</v>
      </c>
      <c r="BS2170">
        <v>0</v>
      </c>
      <c r="BT2170">
        <v>0</v>
      </c>
      <c r="BU2170">
        <f t="shared" si="949"/>
        <v>32</v>
      </c>
      <c r="BV2170">
        <f t="shared" si="950"/>
        <v>26</v>
      </c>
      <c r="BW2170">
        <f t="shared" si="951"/>
        <v>58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6</v>
      </c>
      <c r="CE2170">
        <v>7</v>
      </c>
      <c r="CF2170">
        <v>0</v>
      </c>
      <c r="CG2170">
        <v>0</v>
      </c>
      <c r="CH2170">
        <f t="shared" si="937"/>
        <v>6</v>
      </c>
      <c r="CI2170">
        <f t="shared" si="938"/>
        <v>7</v>
      </c>
      <c r="CJ2170">
        <f t="shared" si="939"/>
        <v>13</v>
      </c>
      <c r="CK2170">
        <v>12</v>
      </c>
      <c r="CL2170">
        <v>1</v>
      </c>
      <c r="CM2170">
        <v>0</v>
      </c>
      <c r="CN2170">
        <v>0</v>
      </c>
      <c r="CO2170">
        <v>0</v>
      </c>
      <c r="CP2170">
        <v>0</v>
      </c>
      <c r="CQ2170">
        <f t="shared" si="940"/>
        <v>18</v>
      </c>
      <c r="CR2170">
        <f t="shared" si="941"/>
        <v>8</v>
      </c>
      <c r="CS2170">
        <f t="shared" si="942"/>
        <v>26</v>
      </c>
      <c r="CT2170">
        <f t="shared" si="943"/>
        <v>50</v>
      </c>
      <c r="CU2170">
        <f t="shared" si="944"/>
        <v>34</v>
      </c>
      <c r="CV2170">
        <f t="shared" si="945"/>
        <v>84</v>
      </c>
      <c r="CW2170">
        <f t="shared" si="946"/>
        <v>324</v>
      </c>
      <c r="CX2170">
        <f t="shared" si="947"/>
        <v>266</v>
      </c>
      <c r="CY2170">
        <f t="shared" si="948"/>
        <v>590</v>
      </c>
    </row>
    <row r="2171" spans="1:103">
      <c r="A2171" t="s">
        <v>74</v>
      </c>
      <c r="B2171" t="s">
        <v>3481</v>
      </c>
      <c r="C2171" t="s">
        <v>5210</v>
      </c>
      <c r="D2171">
        <v>300236</v>
      </c>
      <c r="E2171" t="s">
        <v>5265</v>
      </c>
      <c r="F2171" t="s">
        <v>158</v>
      </c>
      <c r="H2171" t="s">
        <v>3485</v>
      </c>
      <c r="I2171" t="s">
        <v>3304</v>
      </c>
      <c r="J2171" t="s">
        <v>176</v>
      </c>
      <c r="K2171" t="s">
        <v>5248</v>
      </c>
      <c r="L2171" t="s">
        <v>83</v>
      </c>
      <c r="M2171" t="s">
        <v>84</v>
      </c>
      <c r="N2171" t="s">
        <v>85</v>
      </c>
      <c r="O2171" t="s">
        <v>122</v>
      </c>
      <c r="P2171" t="s">
        <v>123</v>
      </c>
      <c r="Q2171" s="7" t="s">
        <v>8132</v>
      </c>
      <c r="R2171">
        <v>0</v>
      </c>
      <c r="S2171">
        <v>0</v>
      </c>
      <c r="T2171">
        <f t="shared" si="924"/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f t="shared" si="925"/>
        <v>0</v>
      </c>
      <c r="AJ2171">
        <f t="shared" si="926"/>
        <v>0</v>
      </c>
      <c r="AK2171">
        <f t="shared" si="927"/>
        <v>0</v>
      </c>
      <c r="AL2171">
        <f t="shared" si="928"/>
        <v>0</v>
      </c>
      <c r="AM2171">
        <f t="shared" si="929"/>
        <v>0</v>
      </c>
      <c r="AN2171">
        <f t="shared" si="930"/>
        <v>0</v>
      </c>
      <c r="AO2171">
        <v>119</v>
      </c>
      <c r="AP2171">
        <v>108</v>
      </c>
      <c r="AQ2171">
        <v>93</v>
      </c>
      <c r="AR2171">
        <v>101</v>
      </c>
      <c r="AS2171">
        <v>104</v>
      </c>
      <c r="AT2171">
        <v>96</v>
      </c>
      <c r="AU2171">
        <v>130</v>
      </c>
      <c r="AV2171">
        <v>120</v>
      </c>
      <c r="AW2171">
        <v>0</v>
      </c>
      <c r="AX2171">
        <v>0</v>
      </c>
      <c r="AY2171">
        <f t="shared" si="931"/>
        <v>446</v>
      </c>
      <c r="AZ2171">
        <f t="shared" si="932"/>
        <v>425</v>
      </c>
      <c r="BA2171">
        <f t="shared" si="933"/>
        <v>871</v>
      </c>
      <c r="BB2171">
        <v>1</v>
      </c>
      <c r="BC2171">
        <v>12</v>
      </c>
      <c r="BD2171">
        <v>90</v>
      </c>
      <c r="BE2171">
        <v>52</v>
      </c>
      <c r="BF2171">
        <v>13</v>
      </c>
      <c r="BG2171">
        <v>15</v>
      </c>
      <c r="BH2171">
        <v>0</v>
      </c>
      <c r="BI2171">
        <v>0</v>
      </c>
      <c r="BJ2171">
        <v>0</v>
      </c>
      <c r="BK2171">
        <v>0</v>
      </c>
      <c r="BL2171">
        <f t="shared" si="934"/>
        <v>104</v>
      </c>
      <c r="BM2171">
        <f t="shared" si="935"/>
        <v>79</v>
      </c>
      <c r="BN2171">
        <f t="shared" si="936"/>
        <v>183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f t="shared" si="949"/>
        <v>104</v>
      </c>
      <c r="BV2171">
        <f t="shared" si="950"/>
        <v>79</v>
      </c>
      <c r="BW2171">
        <f t="shared" si="951"/>
        <v>183</v>
      </c>
      <c r="BX2171">
        <v>20</v>
      </c>
      <c r="BY2171">
        <v>12</v>
      </c>
      <c r="BZ2171">
        <v>14</v>
      </c>
      <c r="CA2171">
        <v>16</v>
      </c>
      <c r="CB2171">
        <v>14</v>
      </c>
      <c r="CC2171">
        <v>15</v>
      </c>
      <c r="CD2171">
        <v>0</v>
      </c>
      <c r="CE2171">
        <v>0</v>
      </c>
      <c r="CF2171">
        <v>0</v>
      </c>
      <c r="CG2171">
        <v>0</v>
      </c>
      <c r="CH2171">
        <f t="shared" si="937"/>
        <v>48</v>
      </c>
      <c r="CI2171">
        <f t="shared" si="938"/>
        <v>43</v>
      </c>
      <c r="CJ2171">
        <f t="shared" si="939"/>
        <v>91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f t="shared" si="940"/>
        <v>48</v>
      </c>
      <c r="CR2171">
        <f t="shared" si="941"/>
        <v>43</v>
      </c>
      <c r="CS2171">
        <f t="shared" si="942"/>
        <v>91</v>
      </c>
      <c r="CT2171">
        <f t="shared" si="943"/>
        <v>152</v>
      </c>
      <c r="CU2171">
        <f t="shared" si="944"/>
        <v>122</v>
      </c>
      <c r="CV2171">
        <f t="shared" si="945"/>
        <v>274</v>
      </c>
      <c r="CW2171">
        <f t="shared" si="946"/>
        <v>598</v>
      </c>
      <c r="CX2171">
        <f t="shared" si="947"/>
        <v>547</v>
      </c>
      <c r="CY2171">
        <f t="shared" si="948"/>
        <v>1145</v>
      </c>
    </row>
    <row r="2172" spans="1:103">
      <c r="A2172" t="s">
        <v>74</v>
      </c>
      <c r="B2172" t="s">
        <v>3481</v>
      </c>
      <c r="C2172" t="s">
        <v>5210</v>
      </c>
      <c r="D2172">
        <v>300247</v>
      </c>
      <c r="E2172" t="s">
        <v>5266</v>
      </c>
      <c r="F2172" t="s">
        <v>167</v>
      </c>
      <c r="H2172" t="s">
        <v>3485</v>
      </c>
      <c r="I2172" t="s">
        <v>3304</v>
      </c>
      <c r="J2172" t="s">
        <v>176</v>
      </c>
      <c r="K2172" t="s">
        <v>5257</v>
      </c>
      <c r="L2172" t="s">
        <v>83</v>
      </c>
      <c r="M2172" t="s">
        <v>84</v>
      </c>
      <c r="N2172" t="s">
        <v>85</v>
      </c>
      <c r="O2172" t="s">
        <v>122</v>
      </c>
      <c r="P2172" t="s">
        <v>87</v>
      </c>
      <c r="Q2172" s="7" t="s">
        <v>8132</v>
      </c>
      <c r="R2172">
        <v>0</v>
      </c>
      <c r="S2172">
        <v>0</v>
      </c>
      <c r="T2172">
        <f t="shared" si="924"/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f t="shared" si="925"/>
        <v>0</v>
      </c>
      <c r="AJ2172">
        <f t="shared" si="926"/>
        <v>0</v>
      </c>
      <c r="AK2172">
        <f t="shared" si="927"/>
        <v>0</v>
      </c>
      <c r="AL2172">
        <f t="shared" si="928"/>
        <v>0</v>
      </c>
      <c r="AM2172">
        <f t="shared" si="929"/>
        <v>0</v>
      </c>
      <c r="AN2172">
        <f t="shared" si="930"/>
        <v>0</v>
      </c>
      <c r="AO2172">
        <v>47</v>
      </c>
      <c r="AP2172">
        <v>63</v>
      </c>
      <c r="AQ2172">
        <v>68</v>
      </c>
      <c r="AR2172">
        <v>65</v>
      </c>
      <c r="AS2172">
        <v>82</v>
      </c>
      <c r="AT2172">
        <v>69</v>
      </c>
      <c r="AU2172">
        <v>92</v>
      </c>
      <c r="AV2172">
        <v>66</v>
      </c>
      <c r="AW2172">
        <v>0</v>
      </c>
      <c r="AX2172">
        <v>0</v>
      </c>
      <c r="AY2172">
        <f t="shared" si="931"/>
        <v>289</v>
      </c>
      <c r="AZ2172">
        <f t="shared" si="932"/>
        <v>263</v>
      </c>
      <c r="BA2172">
        <f t="shared" si="933"/>
        <v>552</v>
      </c>
      <c r="BB2172">
        <v>0</v>
      </c>
      <c r="BC2172">
        <v>0</v>
      </c>
      <c r="BD2172">
        <v>12</v>
      </c>
      <c r="BE2172">
        <v>18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f t="shared" si="934"/>
        <v>12</v>
      </c>
      <c r="BM2172">
        <f t="shared" si="935"/>
        <v>18</v>
      </c>
      <c r="BN2172">
        <f t="shared" si="936"/>
        <v>30</v>
      </c>
      <c r="BO2172">
        <v>34</v>
      </c>
      <c r="BP2172">
        <v>11</v>
      </c>
      <c r="BQ2172">
        <v>0</v>
      </c>
      <c r="BR2172">
        <v>0</v>
      </c>
      <c r="BS2172">
        <v>0</v>
      </c>
      <c r="BT2172">
        <v>0</v>
      </c>
      <c r="BU2172">
        <f t="shared" si="949"/>
        <v>46</v>
      </c>
      <c r="BV2172">
        <f t="shared" si="950"/>
        <v>29</v>
      </c>
      <c r="BW2172">
        <f t="shared" si="951"/>
        <v>75</v>
      </c>
      <c r="BX2172">
        <v>0</v>
      </c>
      <c r="BY2172">
        <v>0</v>
      </c>
      <c r="BZ2172">
        <v>11</v>
      </c>
      <c r="CA2172">
        <v>29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f t="shared" si="937"/>
        <v>11</v>
      </c>
      <c r="CI2172">
        <f t="shared" si="938"/>
        <v>29</v>
      </c>
      <c r="CJ2172">
        <f t="shared" si="939"/>
        <v>40</v>
      </c>
      <c r="CK2172">
        <v>31</v>
      </c>
      <c r="CL2172">
        <v>9</v>
      </c>
      <c r="CM2172">
        <v>0</v>
      </c>
      <c r="CN2172">
        <v>0</v>
      </c>
      <c r="CO2172">
        <v>0</v>
      </c>
      <c r="CP2172">
        <v>0</v>
      </c>
      <c r="CQ2172">
        <f t="shared" si="940"/>
        <v>42</v>
      </c>
      <c r="CR2172">
        <f t="shared" si="941"/>
        <v>38</v>
      </c>
      <c r="CS2172">
        <f t="shared" si="942"/>
        <v>80</v>
      </c>
      <c r="CT2172">
        <f t="shared" si="943"/>
        <v>88</v>
      </c>
      <c r="CU2172">
        <f t="shared" si="944"/>
        <v>67</v>
      </c>
      <c r="CV2172">
        <f t="shared" si="945"/>
        <v>155</v>
      </c>
      <c r="CW2172">
        <f t="shared" si="946"/>
        <v>377</v>
      </c>
      <c r="CX2172">
        <f t="shared" si="947"/>
        <v>330</v>
      </c>
      <c r="CY2172">
        <f t="shared" si="948"/>
        <v>707</v>
      </c>
    </row>
    <row r="2173" spans="1:103">
      <c r="A2173" t="s">
        <v>74</v>
      </c>
      <c r="B2173" t="s">
        <v>3481</v>
      </c>
      <c r="C2173" t="s">
        <v>5210</v>
      </c>
      <c r="D2173">
        <v>400185</v>
      </c>
      <c r="E2173" t="s">
        <v>5267</v>
      </c>
      <c r="F2173" t="s">
        <v>5268</v>
      </c>
      <c r="H2173" t="s">
        <v>3485</v>
      </c>
      <c r="I2173" t="s">
        <v>3304</v>
      </c>
      <c r="J2173" t="s">
        <v>176</v>
      </c>
      <c r="K2173" t="s">
        <v>395</v>
      </c>
      <c r="L2173" t="s">
        <v>129</v>
      </c>
      <c r="M2173" t="s">
        <v>130</v>
      </c>
      <c r="N2173" t="s">
        <v>85</v>
      </c>
      <c r="O2173" t="s">
        <v>86</v>
      </c>
      <c r="P2173" t="s">
        <v>87</v>
      </c>
      <c r="Q2173" s="7" t="s">
        <v>8134</v>
      </c>
      <c r="R2173">
        <v>10</v>
      </c>
      <c r="S2173">
        <v>3</v>
      </c>
      <c r="T2173">
        <f t="shared" si="924"/>
        <v>13</v>
      </c>
      <c r="U2173">
        <v>5</v>
      </c>
      <c r="V2173">
        <v>12</v>
      </c>
      <c r="W2173">
        <v>8</v>
      </c>
      <c r="X2173">
        <v>8</v>
      </c>
      <c r="Y2173">
        <v>11</v>
      </c>
      <c r="Z2173">
        <v>4</v>
      </c>
      <c r="AA2173">
        <v>7</v>
      </c>
      <c r="AB2173">
        <v>6</v>
      </c>
      <c r="AC2173">
        <v>4</v>
      </c>
      <c r="AD2173">
        <v>7</v>
      </c>
      <c r="AE2173">
        <v>5</v>
      </c>
      <c r="AF2173">
        <v>7</v>
      </c>
      <c r="AG2173">
        <v>0</v>
      </c>
      <c r="AH2173">
        <v>0</v>
      </c>
      <c r="AI2173">
        <f t="shared" si="925"/>
        <v>40</v>
      </c>
      <c r="AJ2173">
        <f t="shared" si="926"/>
        <v>44</v>
      </c>
      <c r="AK2173">
        <f t="shared" si="927"/>
        <v>84</v>
      </c>
      <c r="AL2173">
        <f t="shared" si="928"/>
        <v>50</v>
      </c>
      <c r="AM2173">
        <f t="shared" si="929"/>
        <v>47</v>
      </c>
      <c r="AN2173">
        <f t="shared" si="930"/>
        <v>97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f t="shared" si="931"/>
        <v>0</v>
      </c>
      <c r="AZ2173">
        <f t="shared" si="932"/>
        <v>0</v>
      </c>
      <c r="BA2173">
        <f t="shared" si="933"/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f t="shared" si="934"/>
        <v>0</v>
      </c>
      <c r="BM2173">
        <f t="shared" si="935"/>
        <v>0</v>
      </c>
      <c r="BN2173">
        <f t="shared" si="936"/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f t="shared" si="949"/>
        <v>0</v>
      </c>
      <c r="BV2173">
        <f t="shared" si="950"/>
        <v>0</v>
      </c>
      <c r="BW2173">
        <f t="shared" si="951"/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0</v>
      </c>
      <c r="CH2173">
        <f t="shared" si="937"/>
        <v>0</v>
      </c>
      <c r="CI2173">
        <f t="shared" si="938"/>
        <v>0</v>
      </c>
      <c r="CJ2173">
        <f t="shared" si="939"/>
        <v>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f t="shared" si="940"/>
        <v>0</v>
      </c>
      <c r="CR2173">
        <f t="shared" si="941"/>
        <v>0</v>
      </c>
      <c r="CS2173">
        <f t="shared" si="942"/>
        <v>0</v>
      </c>
      <c r="CT2173">
        <f t="shared" si="943"/>
        <v>0</v>
      </c>
      <c r="CU2173">
        <f t="shared" si="944"/>
        <v>0</v>
      </c>
      <c r="CV2173">
        <f t="shared" si="945"/>
        <v>0</v>
      </c>
      <c r="CW2173">
        <f t="shared" si="946"/>
        <v>50</v>
      </c>
      <c r="CX2173">
        <f t="shared" si="947"/>
        <v>47</v>
      </c>
      <c r="CY2173">
        <f t="shared" si="948"/>
        <v>97</v>
      </c>
    </row>
    <row r="2174" spans="1:103">
      <c r="A2174" t="s">
        <v>74</v>
      </c>
      <c r="B2174" t="s">
        <v>3481</v>
      </c>
      <c r="C2174" t="s">
        <v>5210</v>
      </c>
      <c r="D2174">
        <v>400186</v>
      </c>
      <c r="E2174" t="s">
        <v>5269</v>
      </c>
      <c r="F2174" t="s">
        <v>5270</v>
      </c>
      <c r="H2174" t="s">
        <v>3485</v>
      </c>
      <c r="I2174" t="s">
        <v>3304</v>
      </c>
      <c r="J2174" t="s">
        <v>176</v>
      </c>
      <c r="K2174" t="s">
        <v>395</v>
      </c>
      <c r="L2174" t="s">
        <v>129</v>
      </c>
      <c r="M2174" t="s">
        <v>130</v>
      </c>
      <c r="N2174" t="s">
        <v>85</v>
      </c>
      <c r="O2174" t="s">
        <v>244</v>
      </c>
      <c r="P2174" t="s">
        <v>87</v>
      </c>
      <c r="Q2174" t="s">
        <v>8135</v>
      </c>
      <c r="R2174">
        <v>7</v>
      </c>
      <c r="S2174">
        <v>6</v>
      </c>
      <c r="T2174">
        <f t="shared" si="924"/>
        <v>13</v>
      </c>
      <c r="U2174">
        <v>9</v>
      </c>
      <c r="V2174">
        <v>11</v>
      </c>
      <c r="W2174">
        <v>5</v>
      </c>
      <c r="X2174">
        <v>13</v>
      </c>
      <c r="Y2174">
        <v>7</v>
      </c>
      <c r="Z2174">
        <v>4</v>
      </c>
      <c r="AA2174">
        <v>5</v>
      </c>
      <c r="AB2174">
        <v>12</v>
      </c>
      <c r="AC2174">
        <v>8</v>
      </c>
      <c r="AD2174">
        <v>5</v>
      </c>
      <c r="AE2174">
        <v>9</v>
      </c>
      <c r="AF2174">
        <v>5</v>
      </c>
      <c r="AG2174">
        <v>0</v>
      </c>
      <c r="AH2174">
        <v>0</v>
      </c>
      <c r="AI2174">
        <f t="shared" si="925"/>
        <v>43</v>
      </c>
      <c r="AJ2174">
        <f t="shared" si="926"/>
        <v>50</v>
      </c>
      <c r="AK2174">
        <f t="shared" si="927"/>
        <v>93</v>
      </c>
      <c r="AL2174">
        <f t="shared" si="928"/>
        <v>50</v>
      </c>
      <c r="AM2174">
        <f t="shared" si="929"/>
        <v>56</v>
      </c>
      <c r="AN2174">
        <f t="shared" si="930"/>
        <v>106</v>
      </c>
      <c r="AO2174">
        <v>28</v>
      </c>
      <c r="AP2174">
        <v>40</v>
      </c>
      <c r="AQ2174">
        <v>42</v>
      </c>
      <c r="AR2174">
        <v>50</v>
      </c>
      <c r="AS2174">
        <v>56</v>
      </c>
      <c r="AT2174">
        <v>59</v>
      </c>
      <c r="AU2174">
        <v>64</v>
      </c>
      <c r="AV2174">
        <v>59</v>
      </c>
      <c r="AW2174">
        <v>0</v>
      </c>
      <c r="AX2174">
        <v>0</v>
      </c>
      <c r="AY2174">
        <f t="shared" si="931"/>
        <v>190</v>
      </c>
      <c r="AZ2174">
        <f t="shared" si="932"/>
        <v>208</v>
      </c>
      <c r="BA2174">
        <f t="shared" si="933"/>
        <v>398</v>
      </c>
      <c r="BB2174">
        <v>4</v>
      </c>
      <c r="BC2174">
        <v>42</v>
      </c>
      <c r="BD2174">
        <v>244</v>
      </c>
      <c r="BE2174">
        <v>178</v>
      </c>
      <c r="BF2174">
        <v>21</v>
      </c>
      <c r="BG2174">
        <v>38</v>
      </c>
      <c r="BH2174">
        <v>13</v>
      </c>
      <c r="BI2174">
        <v>20</v>
      </c>
      <c r="BJ2174">
        <v>0</v>
      </c>
      <c r="BK2174">
        <v>0</v>
      </c>
      <c r="BL2174">
        <f t="shared" si="934"/>
        <v>282</v>
      </c>
      <c r="BM2174">
        <f t="shared" si="935"/>
        <v>278</v>
      </c>
      <c r="BN2174">
        <f t="shared" si="936"/>
        <v>560</v>
      </c>
      <c r="BO2174">
        <v>75</v>
      </c>
      <c r="BP2174">
        <v>83</v>
      </c>
      <c r="BQ2174">
        <v>0</v>
      </c>
      <c r="BR2174">
        <v>0</v>
      </c>
      <c r="BS2174">
        <v>0</v>
      </c>
      <c r="BT2174">
        <v>0</v>
      </c>
      <c r="BU2174">
        <f t="shared" si="949"/>
        <v>357</v>
      </c>
      <c r="BV2174">
        <f t="shared" si="950"/>
        <v>361</v>
      </c>
      <c r="BW2174">
        <f t="shared" si="951"/>
        <v>718</v>
      </c>
      <c r="BX2174">
        <v>17</v>
      </c>
      <c r="BY2174">
        <v>70</v>
      </c>
      <c r="BZ2174">
        <v>291</v>
      </c>
      <c r="CA2174">
        <v>344</v>
      </c>
      <c r="CB2174">
        <v>35</v>
      </c>
      <c r="CC2174">
        <v>53</v>
      </c>
      <c r="CD2174">
        <v>31</v>
      </c>
      <c r="CE2174">
        <v>42</v>
      </c>
      <c r="CF2174">
        <v>0</v>
      </c>
      <c r="CG2174">
        <v>0</v>
      </c>
      <c r="CH2174">
        <f t="shared" si="937"/>
        <v>374</v>
      </c>
      <c r="CI2174">
        <f t="shared" si="938"/>
        <v>509</v>
      </c>
      <c r="CJ2174">
        <f t="shared" si="939"/>
        <v>883</v>
      </c>
      <c r="CK2174">
        <v>129</v>
      </c>
      <c r="CL2174">
        <v>103</v>
      </c>
      <c r="CM2174">
        <v>0</v>
      </c>
      <c r="CN2174">
        <v>0</v>
      </c>
      <c r="CO2174">
        <v>0</v>
      </c>
      <c r="CP2174">
        <v>0</v>
      </c>
      <c r="CQ2174">
        <f t="shared" si="940"/>
        <v>503</v>
      </c>
      <c r="CR2174">
        <f t="shared" si="941"/>
        <v>612</v>
      </c>
      <c r="CS2174">
        <f t="shared" si="942"/>
        <v>1115</v>
      </c>
      <c r="CT2174">
        <f t="shared" si="943"/>
        <v>860</v>
      </c>
      <c r="CU2174">
        <f t="shared" si="944"/>
        <v>973</v>
      </c>
      <c r="CV2174">
        <f t="shared" si="945"/>
        <v>1833</v>
      </c>
      <c r="CW2174">
        <f t="shared" si="946"/>
        <v>1100</v>
      </c>
      <c r="CX2174">
        <f t="shared" si="947"/>
        <v>1237</v>
      </c>
      <c r="CY2174">
        <f t="shared" si="948"/>
        <v>2337</v>
      </c>
    </row>
    <row r="2175" spans="1:103">
      <c r="A2175" t="s">
        <v>74</v>
      </c>
      <c r="B2175" t="s">
        <v>3481</v>
      </c>
      <c r="C2175" t="s">
        <v>5210</v>
      </c>
      <c r="D2175">
        <v>400187</v>
      </c>
      <c r="E2175" t="s">
        <v>5271</v>
      </c>
      <c r="F2175" t="s">
        <v>5272</v>
      </c>
      <c r="H2175" t="s">
        <v>3485</v>
      </c>
      <c r="I2175" t="s">
        <v>3304</v>
      </c>
      <c r="J2175" t="s">
        <v>176</v>
      </c>
      <c r="K2175" t="s">
        <v>395</v>
      </c>
      <c r="L2175" t="s">
        <v>129</v>
      </c>
      <c r="M2175" t="s">
        <v>134</v>
      </c>
      <c r="N2175" t="s">
        <v>85</v>
      </c>
      <c r="O2175" t="s">
        <v>1146</v>
      </c>
      <c r="P2175" t="s">
        <v>87</v>
      </c>
      <c r="Q2175" s="7" t="s">
        <v>8137</v>
      </c>
      <c r="R2175">
        <v>0</v>
      </c>
      <c r="S2175">
        <v>0</v>
      </c>
      <c r="T2175">
        <f t="shared" si="924"/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f t="shared" si="925"/>
        <v>0</v>
      </c>
      <c r="AJ2175">
        <f t="shared" si="926"/>
        <v>0</v>
      </c>
      <c r="AK2175">
        <f t="shared" si="927"/>
        <v>0</v>
      </c>
      <c r="AL2175">
        <f t="shared" si="928"/>
        <v>0</v>
      </c>
      <c r="AM2175">
        <f t="shared" si="929"/>
        <v>0</v>
      </c>
      <c r="AN2175">
        <f t="shared" si="930"/>
        <v>0</v>
      </c>
      <c r="AO2175">
        <v>1</v>
      </c>
      <c r="AP2175">
        <v>1</v>
      </c>
      <c r="AQ2175">
        <v>0</v>
      </c>
      <c r="AR2175">
        <v>0</v>
      </c>
      <c r="AS2175">
        <v>3</v>
      </c>
      <c r="AT2175">
        <v>5</v>
      </c>
      <c r="AU2175">
        <v>10</v>
      </c>
      <c r="AV2175">
        <v>14</v>
      </c>
      <c r="AW2175">
        <v>0</v>
      </c>
      <c r="AX2175">
        <v>0</v>
      </c>
      <c r="AY2175">
        <f t="shared" si="931"/>
        <v>14</v>
      </c>
      <c r="AZ2175">
        <f t="shared" si="932"/>
        <v>20</v>
      </c>
      <c r="BA2175">
        <f t="shared" si="933"/>
        <v>34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f t="shared" si="934"/>
        <v>0</v>
      </c>
      <c r="BM2175">
        <f t="shared" si="935"/>
        <v>0</v>
      </c>
      <c r="BN2175">
        <f t="shared" si="936"/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f t="shared" si="949"/>
        <v>0</v>
      </c>
      <c r="BV2175">
        <f t="shared" si="950"/>
        <v>0</v>
      </c>
      <c r="BW2175">
        <f t="shared" si="951"/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f t="shared" si="937"/>
        <v>0</v>
      </c>
      <c r="CI2175">
        <f t="shared" si="938"/>
        <v>0</v>
      </c>
      <c r="CJ2175">
        <f t="shared" si="939"/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f t="shared" si="940"/>
        <v>0</v>
      </c>
      <c r="CR2175">
        <f t="shared" si="941"/>
        <v>0</v>
      </c>
      <c r="CS2175">
        <f t="shared" si="942"/>
        <v>0</v>
      </c>
      <c r="CT2175">
        <f t="shared" si="943"/>
        <v>0</v>
      </c>
      <c r="CU2175">
        <f t="shared" si="944"/>
        <v>0</v>
      </c>
      <c r="CV2175">
        <f t="shared" si="945"/>
        <v>0</v>
      </c>
      <c r="CW2175">
        <f t="shared" si="946"/>
        <v>14</v>
      </c>
      <c r="CX2175">
        <f t="shared" si="947"/>
        <v>20</v>
      </c>
      <c r="CY2175">
        <f t="shared" si="948"/>
        <v>34</v>
      </c>
    </row>
    <row r="2176" spans="1:103">
      <c r="A2176" t="s">
        <v>74</v>
      </c>
      <c r="B2176" t="s">
        <v>3481</v>
      </c>
      <c r="C2176" t="s">
        <v>5210</v>
      </c>
      <c r="D2176">
        <v>408671</v>
      </c>
      <c r="E2176" t="s">
        <v>5273</v>
      </c>
      <c r="F2176" t="s">
        <v>5274</v>
      </c>
      <c r="H2176" t="s">
        <v>3485</v>
      </c>
      <c r="I2176" t="s">
        <v>3304</v>
      </c>
      <c r="J2176" t="s">
        <v>176</v>
      </c>
      <c r="K2176" t="s">
        <v>395</v>
      </c>
      <c r="L2176" t="s">
        <v>129</v>
      </c>
      <c r="M2176" t="s">
        <v>134</v>
      </c>
      <c r="N2176" t="s">
        <v>85</v>
      </c>
      <c r="O2176" t="s">
        <v>493</v>
      </c>
      <c r="P2176" t="s">
        <v>87</v>
      </c>
      <c r="Q2176" s="8" t="s">
        <v>8136</v>
      </c>
      <c r="R2176">
        <v>8</v>
      </c>
      <c r="S2176">
        <v>13</v>
      </c>
      <c r="T2176">
        <f t="shared" si="924"/>
        <v>21</v>
      </c>
      <c r="U2176">
        <v>8</v>
      </c>
      <c r="V2176">
        <v>10</v>
      </c>
      <c r="W2176">
        <v>9</v>
      </c>
      <c r="X2176">
        <v>6</v>
      </c>
      <c r="Y2176">
        <v>9</v>
      </c>
      <c r="Z2176">
        <v>4</v>
      </c>
      <c r="AA2176">
        <v>9</v>
      </c>
      <c r="AB2176">
        <v>7</v>
      </c>
      <c r="AC2176">
        <v>2</v>
      </c>
      <c r="AD2176">
        <v>7</v>
      </c>
      <c r="AE2176">
        <v>8</v>
      </c>
      <c r="AF2176">
        <v>3</v>
      </c>
      <c r="AG2176">
        <v>0</v>
      </c>
      <c r="AH2176">
        <v>0</v>
      </c>
      <c r="AI2176">
        <f t="shared" si="925"/>
        <v>45</v>
      </c>
      <c r="AJ2176">
        <f t="shared" si="926"/>
        <v>37</v>
      </c>
      <c r="AK2176">
        <f t="shared" si="927"/>
        <v>82</v>
      </c>
      <c r="AL2176">
        <f t="shared" si="928"/>
        <v>53</v>
      </c>
      <c r="AM2176">
        <f t="shared" si="929"/>
        <v>50</v>
      </c>
      <c r="AN2176">
        <f t="shared" si="930"/>
        <v>103</v>
      </c>
      <c r="AO2176">
        <v>4</v>
      </c>
      <c r="AP2176">
        <v>0</v>
      </c>
      <c r="AQ2176">
        <v>2</v>
      </c>
      <c r="AR2176">
        <v>2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f t="shared" si="931"/>
        <v>6</v>
      </c>
      <c r="AZ2176">
        <f t="shared" si="932"/>
        <v>2</v>
      </c>
      <c r="BA2176">
        <f t="shared" si="933"/>
        <v>8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f t="shared" si="934"/>
        <v>0</v>
      </c>
      <c r="BM2176">
        <f t="shared" si="935"/>
        <v>0</v>
      </c>
      <c r="BN2176">
        <f t="shared" si="936"/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f t="shared" si="949"/>
        <v>0</v>
      </c>
      <c r="BV2176">
        <f t="shared" si="950"/>
        <v>0</v>
      </c>
      <c r="BW2176">
        <f t="shared" si="951"/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f t="shared" si="937"/>
        <v>0</v>
      </c>
      <c r="CI2176">
        <f t="shared" si="938"/>
        <v>0</v>
      </c>
      <c r="CJ2176">
        <f t="shared" si="939"/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f t="shared" si="940"/>
        <v>0</v>
      </c>
      <c r="CR2176">
        <f t="shared" si="941"/>
        <v>0</v>
      </c>
      <c r="CS2176">
        <f t="shared" si="942"/>
        <v>0</v>
      </c>
      <c r="CT2176">
        <f t="shared" si="943"/>
        <v>0</v>
      </c>
      <c r="CU2176">
        <f t="shared" si="944"/>
        <v>0</v>
      </c>
      <c r="CV2176">
        <f t="shared" si="945"/>
        <v>0</v>
      </c>
      <c r="CW2176">
        <f t="shared" si="946"/>
        <v>59</v>
      </c>
      <c r="CX2176">
        <f t="shared" si="947"/>
        <v>52</v>
      </c>
      <c r="CY2176">
        <f t="shared" si="948"/>
        <v>111</v>
      </c>
    </row>
    <row r="2177" spans="1:103">
      <c r="A2177" t="s">
        <v>74</v>
      </c>
      <c r="B2177" t="s">
        <v>3481</v>
      </c>
      <c r="C2177" t="s">
        <v>5210</v>
      </c>
      <c r="D2177">
        <v>500364</v>
      </c>
      <c r="E2177" t="s">
        <v>5275</v>
      </c>
      <c r="F2177" t="s">
        <v>5276</v>
      </c>
      <c r="H2177" t="s">
        <v>3485</v>
      </c>
      <c r="I2177" t="s">
        <v>3304</v>
      </c>
      <c r="J2177" t="s">
        <v>176</v>
      </c>
      <c r="K2177" t="s">
        <v>3614</v>
      </c>
      <c r="L2177" t="s">
        <v>83</v>
      </c>
      <c r="M2177" t="s">
        <v>84</v>
      </c>
      <c r="N2177" t="s">
        <v>85</v>
      </c>
      <c r="O2177" t="s">
        <v>244</v>
      </c>
      <c r="P2177" t="s">
        <v>87</v>
      </c>
      <c r="Q2177" t="s">
        <v>8135</v>
      </c>
      <c r="R2177">
        <v>53</v>
      </c>
      <c r="S2177">
        <v>50</v>
      </c>
      <c r="T2177">
        <f t="shared" si="924"/>
        <v>103</v>
      </c>
      <c r="U2177">
        <v>55</v>
      </c>
      <c r="V2177">
        <v>62</v>
      </c>
      <c r="W2177">
        <v>56</v>
      </c>
      <c r="X2177">
        <v>50</v>
      </c>
      <c r="Y2177">
        <v>58</v>
      </c>
      <c r="Z2177">
        <v>50</v>
      </c>
      <c r="AA2177">
        <v>84</v>
      </c>
      <c r="AB2177">
        <v>57</v>
      </c>
      <c r="AC2177">
        <v>73</v>
      </c>
      <c r="AD2177">
        <v>44</v>
      </c>
      <c r="AE2177">
        <v>55</v>
      </c>
      <c r="AF2177">
        <v>50</v>
      </c>
      <c r="AG2177">
        <v>0</v>
      </c>
      <c r="AH2177">
        <v>0</v>
      </c>
      <c r="AI2177">
        <f t="shared" si="925"/>
        <v>381</v>
      </c>
      <c r="AJ2177">
        <f t="shared" si="926"/>
        <v>313</v>
      </c>
      <c r="AK2177">
        <f t="shared" si="927"/>
        <v>694</v>
      </c>
      <c r="AL2177">
        <f t="shared" si="928"/>
        <v>434</v>
      </c>
      <c r="AM2177">
        <f t="shared" si="929"/>
        <v>363</v>
      </c>
      <c r="AN2177">
        <f t="shared" si="930"/>
        <v>797</v>
      </c>
      <c r="AO2177">
        <v>83</v>
      </c>
      <c r="AP2177">
        <v>60</v>
      </c>
      <c r="AQ2177">
        <v>78</v>
      </c>
      <c r="AR2177">
        <v>69</v>
      </c>
      <c r="AS2177">
        <v>103</v>
      </c>
      <c r="AT2177">
        <v>79</v>
      </c>
      <c r="AU2177">
        <v>98</v>
      </c>
      <c r="AV2177">
        <v>87</v>
      </c>
      <c r="AW2177">
        <v>0</v>
      </c>
      <c r="AX2177">
        <v>0</v>
      </c>
      <c r="AY2177">
        <f t="shared" si="931"/>
        <v>362</v>
      </c>
      <c r="AZ2177">
        <f t="shared" si="932"/>
        <v>295</v>
      </c>
      <c r="BA2177">
        <f t="shared" si="933"/>
        <v>657</v>
      </c>
      <c r="BB2177">
        <v>0</v>
      </c>
      <c r="BC2177">
        <v>0</v>
      </c>
      <c r="BD2177">
        <v>15</v>
      </c>
      <c r="BE2177">
        <v>6</v>
      </c>
      <c r="BF2177">
        <v>0</v>
      </c>
      <c r="BG2177">
        <v>0</v>
      </c>
      <c r="BH2177">
        <v>21</v>
      </c>
      <c r="BI2177">
        <v>16</v>
      </c>
      <c r="BJ2177">
        <v>0</v>
      </c>
      <c r="BK2177">
        <v>0</v>
      </c>
      <c r="BL2177">
        <f t="shared" si="934"/>
        <v>36</v>
      </c>
      <c r="BM2177">
        <f t="shared" si="935"/>
        <v>22</v>
      </c>
      <c r="BN2177">
        <f t="shared" si="936"/>
        <v>58</v>
      </c>
      <c r="BO2177">
        <v>30</v>
      </c>
      <c r="BP2177">
        <v>15</v>
      </c>
      <c r="BQ2177">
        <v>0</v>
      </c>
      <c r="BR2177">
        <v>0</v>
      </c>
      <c r="BS2177">
        <v>0</v>
      </c>
      <c r="BT2177">
        <v>0</v>
      </c>
      <c r="BU2177">
        <f t="shared" si="949"/>
        <v>66</v>
      </c>
      <c r="BV2177">
        <f t="shared" si="950"/>
        <v>37</v>
      </c>
      <c r="BW2177">
        <f t="shared" si="951"/>
        <v>103</v>
      </c>
      <c r="BX2177">
        <v>0</v>
      </c>
      <c r="BY2177">
        <v>0</v>
      </c>
      <c r="BZ2177">
        <v>4</v>
      </c>
      <c r="CA2177">
        <v>7</v>
      </c>
      <c r="CB2177">
        <v>0</v>
      </c>
      <c r="CC2177">
        <v>0</v>
      </c>
      <c r="CD2177">
        <v>13</v>
      </c>
      <c r="CE2177">
        <v>13</v>
      </c>
      <c r="CF2177">
        <v>0</v>
      </c>
      <c r="CG2177">
        <v>0</v>
      </c>
      <c r="CH2177">
        <f t="shared" si="937"/>
        <v>17</v>
      </c>
      <c r="CI2177">
        <f t="shared" si="938"/>
        <v>20</v>
      </c>
      <c r="CJ2177">
        <f t="shared" si="939"/>
        <v>37</v>
      </c>
      <c r="CK2177">
        <v>18</v>
      </c>
      <c r="CL2177">
        <v>6</v>
      </c>
      <c r="CM2177">
        <v>0</v>
      </c>
      <c r="CN2177">
        <v>0</v>
      </c>
      <c r="CO2177">
        <v>0</v>
      </c>
      <c r="CP2177">
        <v>0</v>
      </c>
      <c r="CQ2177">
        <f t="shared" si="940"/>
        <v>35</v>
      </c>
      <c r="CR2177">
        <f t="shared" si="941"/>
        <v>26</v>
      </c>
      <c r="CS2177">
        <f t="shared" si="942"/>
        <v>61</v>
      </c>
      <c r="CT2177">
        <f t="shared" si="943"/>
        <v>101</v>
      </c>
      <c r="CU2177">
        <f t="shared" si="944"/>
        <v>63</v>
      </c>
      <c r="CV2177">
        <f t="shared" si="945"/>
        <v>164</v>
      </c>
      <c r="CW2177">
        <f t="shared" si="946"/>
        <v>897</v>
      </c>
      <c r="CX2177">
        <f t="shared" si="947"/>
        <v>721</v>
      </c>
      <c r="CY2177">
        <f t="shared" si="948"/>
        <v>1618</v>
      </c>
    </row>
    <row r="2178" spans="1:103">
      <c r="A2178" t="s">
        <v>74</v>
      </c>
      <c r="B2178" t="s">
        <v>3481</v>
      </c>
      <c r="C2178" t="s">
        <v>5210</v>
      </c>
      <c r="D2178">
        <v>500368</v>
      </c>
      <c r="E2178" t="s">
        <v>5277</v>
      </c>
      <c r="F2178" t="s">
        <v>5278</v>
      </c>
      <c r="H2178" t="s">
        <v>3485</v>
      </c>
      <c r="I2178" t="s">
        <v>3304</v>
      </c>
      <c r="J2178" t="s">
        <v>176</v>
      </c>
      <c r="K2178" t="s">
        <v>395</v>
      </c>
      <c r="L2178" t="s">
        <v>83</v>
      </c>
      <c r="M2178" t="s">
        <v>84</v>
      </c>
      <c r="N2178" t="s">
        <v>85</v>
      </c>
      <c r="O2178" t="s">
        <v>244</v>
      </c>
      <c r="P2178" t="s">
        <v>87</v>
      </c>
      <c r="Q2178" t="s">
        <v>8135</v>
      </c>
      <c r="R2178">
        <v>94</v>
      </c>
      <c r="S2178">
        <v>89</v>
      </c>
      <c r="T2178">
        <f t="shared" si="924"/>
        <v>183</v>
      </c>
      <c r="U2178">
        <v>95</v>
      </c>
      <c r="V2178">
        <v>95</v>
      </c>
      <c r="W2178">
        <v>111</v>
      </c>
      <c r="X2178">
        <v>104</v>
      </c>
      <c r="Y2178">
        <v>100</v>
      </c>
      <c r="Z2178">
        <v>88</v>
      </c>
      <c r="AA2178">
        <v>130</v>
      </c>
      <c r="AB2178">
        <v>105</v>
      </c>
      <c r="AC2178">
        <v>130</v>
      </c>
      <c r="AD2178">
        <v>101</v>
      </c>
      <c r="AE2178">
        <v>106</v>
      </c>
      <c r="AF2178">
        <v>105</v>
      </c>
      <c r="AG2178">
        <v>25</v>
      </c>
      <c r="AH2178">
        <v>14</v>
      </c>
      <c r="AI2178">
        <f t="shared" si="925"/>
        <v>697</v>
      </c>
      <c r="AJ2178">
        <f t="shared" si="926"/>
        <v>612</v>
      </c>
      <c r="AK2178">
        <f t="shared" si="927"/>
        <v>1309</v>
      </c>
      <c r="AL2178">
        <f t="shared" si="928"/>
        <v>791</v>
      </c>
      <c r="AM2178">
        <f t="shared" si="929"/>
        <v>701</v>
      </c>
      <c r="AN2178">
        <f t="shared" si="930"/>
        <v>1492</v>
      </c>
      <c r="AO2178">
        <v>266</v>
      </c>
      <c r="AP2178">
        <v>244</v>
      </c>
      <c r="AQ2178">
        <v>236</v>
      </c>
      <c r="AR2178">
        <v>252</v>
      </c>
      <c r="AS2178">
        <v>326</v>
      </c>
      <c r="AT2178">
        <v>245</v>
      </c>
      <c r="AU2178">
        <v>276</v>
      </c>
      <c r="AV2178">
        <v>252</v>
      </c>
      <c r="AW2178">
        <v>0</v>
      </c>
      <c r="AX2178">
        <v>0</v>
      </c>
      <c r="AY2178">
        <f t="shared" si="931"/>
        <v>1104</v>
      </c>
      <c r="AZ2178">
        <f t="shared" si="932"/>
        <v>993</v>
      </c>
      <c r="BA2178">
        <f t="shared" si="933"/>
        <v>2097</v>
      </c>
      <c r="BB2178">
        <v>2</v>
      </c>
      <c r="BC2178">
        <v>20</v>
      </c>
      <c r="BD2178">
        <v>50</v>
      </c>
      <c r="BE2178">
        <v>62</v>
      </c>
      <c r="BF2178">
        <v>16</v>
      </c>
      <c r="BG2178">
        <v>24</v>
      </c>
      <c r="BH2178">
        <v>0</v>
      </c>
      <c r="BI2178">
        <v>0</v>
      </c>
      <c r="BJ2178">
        <v>0</v>
      </c>
      <c r="BK2178">
        <v>0</v>
      </c>
      <c r="BL2178">
        <f t="shared" si="934"/>
        <v>68</v>
      </c>
      <c r="BM2178">
        <f t="shared" si="935"/>
        <v>106</v>
      </c>
      <c r="BN2178">
        <f t="shared" si="936"/>
        <v>174</v>
      </c>
      <c r="BO2178">
        <v>127</v>
      </c>
      <c r="BP2178">
        <v>81</v>
      </c>
      <c r="BQ2178">
        <v>0</v>
      </c>
      <c r="BR2178">
        <v>0</v>
      </c>
      <c r="BS2178">
        <v>0</v>
      </c>
      <c r="BT2178">
        <v>0</v>
      </c>
      <c r="BU2178">
        <f t="shared" si="949"/>
        <v>195</v>
      </c>
      <c r="BV2178">
        <f t="shared" si="950"/>
        <v>187</v>
      </c>
      <c r="BW2178">
        <f t="shared" si="951"/>
        <v>382</v>
      </c>
      <c r="BX2178">
        <v>5</v>
      </c>
      <c r="BY2178">
        <v>10</v>
      </c>
      <c r="BZ2178">
        <v>56</v>
      </c>
      <c r="CA2178">
        <v>46</v>
      </c>
      <c r="CB2178">
        <v>8</v>
      </c>
      <c r="CC2178">
        <v>15</v>
      </c>
      <c r="CD2178">
        <v>0</v>
      </c>
      <c r="CE2178">
        <v>0</v>
      </c>
      <c r="CF2178">
        <v>0</v>
      </c>
      <c r="CG2178">
        <v>0</v>
      </c>
      <c r="CH2178">
        <f t="shared" si="937"/>
        <v>69</v>
      </c>
      <c r="CI2178">
        <f t="shared" si="938"/>
        <v>71</v>
      </c>
      <c r="CJ2178">
        <f t="shared" si="939"/>
        <v>140</v>
      </c>
      <c r="CK2178">
        <v>94</v>
      </c>
      <c r="CL2178">
        <v>51</v>
      </c>
      <c r="CM2178">
        <v>0</v>
      </c>
      <c r="CN2178">
        <v>0</v>
      </c>
      <c r="CO2178">
        <v>0</v>
      </c>
      <c r="CP2178">
        <v>0</v>
      </c>
      <c r="CQ2178">
        <f t="shared" si="940"/>
        <v>163</v>
      </c>
      <c r="CR2178">
        <f t="shared" si="941"/>
        <v>122</v>
      </c>
      <c r="CS2178">
        <f t="shared" si="942"/>
        <v>285</v>
      </c>
      <c r="CT2178">
        <f t="shared" si="943"/>
        <v>358</v>
      </c>
      <c r="CU2178">
        <f t="shared" si="944"/>
        <v>309</v>
      </c>
      <c r="CV2178">
        <f t="shared" si="945"/>
        <v>667</v>
      </c>
      <c r="CW2178">
        <f t="shared" si="946"/>
        <v>2253</v>
      </c>
      <c r="CX2178">
        <f t="shared" si="947"/>
        <v>2003</v>
      </c>
      <c r="CY2178">
        <f t="shared" si="948"/>
        <v>4256</v>
      </c>
    </row>
    <row r="2179" spans="1:103">
      <c r="A2179" t="s">
        <v>74</v>
      </c>
      <c r="B2179" t="s">
        <v>3481</v>
      </c>
      <c r="C2179" t="s">
        <v>5210</v>
      </c>
      <c r="D2179">
        <v>500612</v>
      </c>
      <c r="E2179" t="s">
        <v>5279</v>
      </c>
      <c r="F2179" t="s">
        <v>5280</v>
      </c>
      <c r="H2179" t="s">
        <v>3485</v>
      </c>
      <c r="I2179" t="s">
        <v>3304</v>
      </c>
      <c r="J2179" t="s">
        <v>176</v>
      </c>
      <c r="K2179" t="s">
        <v>5281</v>
      </c>
      <c r="L2179" t="s">
        <v>83</v>
      </c>
      <c r="M2179" t="s">
        <v>84</v>
      </c>
      <c r="N2179" t="s">
        <v>85</v>
      </c>
      <c r="O2179" t="s">
        <v>244</v>
      </c>
      <c r="P2179" t="s">
        <v>87</v>
      </c>
      <c r="Q2179" t="s">
        <v>8135</v>
      </c>
      <c r="R2179">
        <v>30</v>
      </c>
      <c r="S2179">
        <v>28</v>
      </c>
      <c r="T2179">
        <f t="shared" si="924"/>
        <v>58</v>
      </c>
      <c r="U2179">
        <v>28</v>
      </c>
      <c r="V2179">
        <v>37</v>
      </c>
      <c r="W2179">
        <v>44</v>
      </c>
      <c r="X2179">
        <v>33</v>
      </c>
      <c r="Y2179">
        <v>32</v>
      </c>
      <c r="Z2179">
        <v>42</v>
      </c>
      <c r="AA2179">
        <v>35</v>
      </c>
      <c r="AB2179">
        <v>30</v>
      </c>
      <c r="AC2179">
        <v>34</v>
      </c>
      <c r="AD2179">
        <v>33</v>
      </c>
      <c r="AE2179">
        <v>41</v>
      </c>
      <c r="AF2179">
        <v>31</v>
      </c>
      <c r="AG2179">
        <v>0</v>
      </c>
      <c r="AH2179">
        <v>0</v>
      </c>
      <c r="AI2179">
        <f t="shared" si="925"/>
        <v>214</v>
      </c>
      <c r="AJ2179">
        <f t="shared" si="926"/>
        <v>206</v>
      </c>
      <c r="AK2179">
        <f t="shared" si="927"/>
        <v>420</v>
      </c>
      <c r="AL2179">
        <f t="shared" si="928"/>
        <v>244</v>
      </c>
      <c r="AM2179">
        <f t="shared" si="929"/>
        <v>234</v>
      </c>
      <c r="AN2179">
        <f t="shared" si="930"/>
        <v>478</v>
      </c>
      <c r="AO2179">
        <v>39</v>
      </c>
      <c r="AP2179">
        <v>33</v>
      </c>
      <c r="AQ2179">
        <v>31</v>
      </c>
      <c r="AR2179">
        <v>42</v>
      </c>
      <c r="AS2179">
        <v>42</v>
      </c>
      <c r="AT2179">
        <v>40</v>
      </c>
      <c r="AU2179">
        <v>53</v>
      </c>
      <c r="AV2179">
        <v>44</v>
      </c>
      <c r="AW2179">
        <v>0</v>
      </c>
      <c r="AX2179">
        <v>0</v>
      </c>
      <c r="AY2179">
        <f t="shared" si="931"/>
        <v>165</v>
      </c>
      <c r="AZ2179">
        <f t="shared" si="932"/>
        <v>159</v>
      </c>
      <c r="BA2179">
        <f t="shared" si="933"/>
        <v>324</v>
      </c>
      <c r="BB2179">
        <v>0</v>
      </c>
      <c r="BC2179">
        <v>0</v>
      </c>
      <c r="BD2179">
        <v>9</v>
      </c>
      <c r="BE2179">
        <v>8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f t="shared" si="934"/>
        <v>9</v>
      </c>
      <c r="BM2179">
        <f t="shared" si="935"/>
        <v>8</v>
      </c>
      <c r="BN2179">
        <f t="shared" si="936"/>
        <v>17</v>
      </c>
      <c r="BO2179">
        <v>10</v>
      </c>
      <c r="BP2179">
        <v>3</v>
      </c>
      <c r="BQ2179">
        <v>0</v>
      </c>
      <c r="BR2179">
        <v>0</v>
      </c>
      <c r="BS2179">
        <v>0</v>
      </c>
      <c r="BT2179">
        <v>0</v>
      </c>
      <c r="BU2179">
        <f t="shared" si="949"/>
        <v>19</v>
      </c>
      <c r="BV2179">
        <f t="shared" si="950"/>
        <v>11</v>
      </c>
      <c r="BW2179">
        <f t="shared" si="951"/>
        <v>30</v>
      </c>
      <c r="BX2179">
        <v>0</v>
      </c>
      <c r="BY2179">
        <v>0</v>
      </c>
      <c r="BZ2179">
        <v>12</v>
      </c>
      <c r="CA2179">
        <v>16</v>
      </c>
      <c r="CB2179">
        <v>0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f t="shared" si="937"/>
        <v>12</v>
      </c>
      <c r="CI2179">
        <f t="shared" si="938"/>
        <v>16</v>
      </c>
      <c r="CJ2179">
        <f t="shared" si="939"/>
        <v>28</v>
      </c>
      <c r="CK2179">
        <v>2</v>
      </c>
      <c r="CL2179">
        <v>5</v>
      </c>
      <c r="CM2179">
        <v>0</v>
      </c>
      <c r="CN2179">
        <v>0</v>
      </c>
      <c r="CO2179">
        <v>0</v>
      </c>
      <c r="CP2179">
        <v>0</v>
      </c>
      <c r="CQ2179">
        <f t="shared" si="940"/>
        <v>14</v>
      </c>
      <c r="CR2179">
        <f t="shared" si="941"/>
        <v>21</v>
      </c>
      <c r="CS2179">
        <f t="shared" si="942"/>
        <v>35</v>
      </c>
      <c r="CT2179">
        <f t="shared" si="943"/>
        <v>33</v>
      </c>
      <c r="CU2179">
        <f t="shared" si="944"/>
        <v>32</v>
      </c>
      <c r="CV2179">
        <f t="shared" si="945"/>
        <v>65</v>
      </c>
      <c r="CW2179">
        <f t="shared" si="946"/>
        <v>442</v>
      </c>
      <c r="CX2179">
        <f t="shared" si="947"/>
        <v>425</v>
      </c>
      <c r="CY2179">
        <f t="shared" si="948"/>
        <v>867</v>
      </c>
    </row>
    <row r="2180" spans="1:103">
      <c r="A2180" t="s">
        <v>74</v>
      </c>
      <c r="B2180" t="s">
        <v>5282</v>
      </c>
      <c r="C2180" t="s">
        <v>5283</v>
      </c>
      <c r="D2180">
        <v>101694</v>
      </c>
      <c r="E2180" t="s">
        <v>5284</v>
      </c>
      <c r="F2180" t="s">
        <v>5285</v>
      </c>
      <c r="H2180" t="s">
        <v>3485</v>
      </c>
      <c r="I2180" t="s">
        <v>3003</v>
      </c>
      <c r="J2180" t="s">
        <v>5286</v>
      </c>
      <c r="K2180" t="s">
        <v>1753</v>
      </c>
      <c r="L2180" t="s">
        <v>83</v>
      </c>
      <c r="M2180" t="s">
        <v>84</v>
      </c>
      <c r="N2180" t="s">
        <v>85</v>
      </c>
      <c r="O2180" t="s">
        <v>86</v>
      </c>
      <c r="P2180" t="s">
        <v>87</v>
      </c>
      <c r="Q2180" s="7" t="s">
        <v>8134</v>
      </c>
      <c r="R2180">
        <v>27</v>
      </c>
      <c r="S2180">
        <v>51</v>
      </c>
      <c r="T2180">
        <f t="shared" si="924"/>
        <v>78</v>
      </c>
      <c r="U2180">
        <v>41</v>
      </c>
      <c r="V2180">
        <v>34</v>
      </c>
      <c r="W2180">
        <v>39</v>
      </c>
      <c r="X2180">
        <v>42</v>
      </c>
      <c r="Y2180">
        <v>34</v>
      </c>
      <c r="Z2180">
        <v>33</v>
      </c>
      <c r="AA2180">
        <v>57</v>
      </c>
      <c r="AB2180">
        <v>47</v>
      </c>
      <c r="AC2180">
        <v>50</v>
      </c>
      <c r="AD2180">
        <v>50</v>
      </c>
      <c r="AE2180">
        <v>37</v>
      </c>
      <c r="AF2180">
        <v>31</v>
      </c>
      <c r="AG2180">
        <v>0</v>
      </c>
      <c r="AH2180">
        <v>0</v>
      </c>
      <c r="AI2180">
        <f t="shared" si="925"/>
        <v>258</v>
      </c>
      <c r="AJ2180">
        <f t="shared" si="926"/>
        <v>237</v>
      </c>
      <c r="AK2180">
        <f t="shared" si="927"/>
        <v>495</v>
      </c>
      <c r="AL2180">
        <f t="shared" si="928"/>
        <v>285</v>
      </c>
      <c r="AM2180">
        <f t="shared" si="929"/>
        <v>288</v>
      </c>
      <c r="AN2180">
        <f t="shared" si="930"/>
        <v>573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f t="shared" si="931"/>
        <v>0</v>
      </c>
      <c r="AZ2180">
        <f t="shared" si="932"/>
        <v>0</v>
      </c>
      <c r="BA2180">
        <f t="shared" si="933"/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f t="shared" si="934"/>
        <v>0</v>
      </c>
      <c r="BM2180">
        <f t="shared" si="935"/>
        <v>0</v>
      </c>
      <c r="BN2180">
        <f t="shared" si="936"/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f t="shared" si="949"/>
        <v>0</v>
      </c>
      <c r="BV2180">
        <f t="shared" si="950"/>
        <v>0</v>
      </c>
      <c r="BW2180">
        <f t="shared" si="951"/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0</v>
      </c>
      <c r="CG2180">
        <v>0</v>
      </c>
      <c r="CH2180">
        <f t="shared" si="937"/>
        <v>0</v>
      </c>
      <c r="CI2180">
        <f t="shared" si="938"/>
        <v>0</v>
      </c>
      <c r="CJ2180">
        <f t="shared" si="939"/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f t="shared" si="940"/>
        <v>0</v>
      </c>
      <c r="CR2180">
        <f t="shared" si="941"/>
        <v>0</v>
      </c>
      <c r="CS2180">
        <f t="shared" si="942"/>
        <v>0</v>
      </c>
      <c r="CT2180">
        <f t="shared" si="943"/>
        <v>0</v>
      </c>
      <c r="CU2180">
        <f t="shared" si="944"/>
        <v>0</v>
      </c>
      <c r="CV2180">
        <f t="shared" si="945"/>
        <v>0</v>
      </c>
      <c r="CW2180">
        <f t="shared" si="946"/>
        <v>285</v>
      </c>
      <c r="CX2180">
        <f t="shared" si="947"/>
        <v>288</v>
      </c>
      <c r="CY2180">
        <f t="shared" si="948"/>
        <v>573</v>
      </c>
    </row>
    <row r="2181" spans="1:103">
      <c r="A2181" t="s">
        <v>74</v>
      </c>
      <c r="B2181" t="s">
        <v>5282</v>
      </c>
      <c r="C2181" t="s">
        <v>5283</v>
      </c>
      <c r="D2181">
        <v>101695</v>
      </c>
      <c r="E2181" t="s">
        <v>5287</v>
      </c>
      <c r="F2181" t="s">
        <v>286</v>
      </c>
      <c r="H2181" t="s">
        <v>3485</v>
      </c>
      <c r="I2181" t="s">
        <v>3003</v>
      </c>
      <c r="J2181" t="s">
        <v>5286</v>
      </c>
      <c r="K2181" t="s">
        <v>5288</v>
      </c>
      <c r="L2181" t="s">
        <v>83</v>
      </c>
      <c r="M2181" t="s">
        <v>84</v>
      </c>
      <c r="N2181" t="s">
        <v>85</v>
      </c>
      <c r="O2181" t="s">
        <v>86</v>
      </c>
      <c r="P2181" t="s">
        <v>87</v>
      </c>
      <c r="Q2181" s="7" t="s">
        <v>8134</v>
      </c>
      <c r="R2181">
        <v>21</v>
      </c>
      <c r="S2181">
        <v>20</v>
      </c>
      <c r="T2181">
        <f t="shared" si="924"/>
        <v>41</v>
      </c>
      <c r="U2181">
        <v>16</v>
      </c>
      <c r="V2181">
        <v>15</v>
      </c>
      <c r="W2181">
        <v>21</v>
      </c>
      <c r="X2181">
        <v>30</v>
      </c>
      <c r="Y2181">
        <v>24</v>
      </c>
      <c r="Z2181">
        <v>11</v>
      </c>
      <c r="AA2181">
        <v>32</v>
      </c>
      <c r="AB2181">
        <v>17</v>
      </c>
      <c r="AC2181">
        <v>30</v>
      </c>
      <c r="AD2181">
        <v>23</v>
      </c>
      <c r="AE2181">
        <v>15</v>
      </c>
      <c r="AF2181">
        <v>14</v>
      </c>
      <c r="AG2181">
        <v>0</v>
      </c>
      <c r="AH2181">
        <v>0</v>
      </c>
      <c r="AI2181">
        <f t="shared" si="925"/>
        <v>138</v>
      </c>
      <c r="AJ2181">
        <f t="shared" si="926"/>
        <v>110</v>
      </c>
      <c r="AK2181">
        <f t="shared" si="927"/>
        <v>248</v>
      </c>
      <c r="AL2181">
        <f t="shared" si="928"/>
        <v>159</v>
      </c>
      <c r="AM2181">
        <f t="shared" si="929"/>
        <v>130</v>
      </c>
      <c r="AN2181">
        <f t="shared" si="930"/>
        <v>289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f t="shared" si="931"/>
        <v>0</v>
      </c>
      <c r="AZ2181">
        <f t="shared" si="932"/>
        <v>0</v>
      </c>
      <c r="BA2181">
        <f t="shared" si="933"/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f t="shared" si="934"/>
        <v>0</v>
      </c>
      <c r="BM2181">
        <f t="shared" si="935"/>
        <v>0</v>
      </c>
      <c r="BN2181">
        <f t="shared" si="936"/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f t="shared" si="949"/>
        <v>0</v>
      </c>
      <c r="BV2181">
        <f t="shared" si="950"/>
        <v>0</v>
      </c>
      <c r="BW2181">
        <f t="shared" si="951"/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f t="shared" si="937"/>
        <v>0</v>
      </c>
      <c r="CI2181">
        <f t="shared" si="938"/>
        <v>0</v>
      </c>
      <c r="CJ2181">
        <f t="shared" si="939"/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f t="shared" si="940"/>
        <v>0</v>
      </c>
      <c r="CR2181">
        <f t="shared" si="941"/>
        <v>0</v>
      </c>
      <c r="CS2181">
        <f t="shared" si="942"/>
        <v>0</v>
      </c>
      <c r="CT2181">
        <f t="shared" si="943"/>
        <v>0</v>
      </c>
      <c r="CU2181">
        <f t="shared" si="944"/>
        <v>0</v>
      </c>
      <c r="CV2181">
        <f t="shared" si="945"/>
        <v>0</v>
      </c>
      <c r="CW2181">
        <f t="shared" si="946"/>
        <v>159</v>
      </c>
      <c r="CX2181">
        <f t="shared" si="947"/>
        <v>130</v>
      </c>
      <c r="CY2181">
        <f t="shared" si="948"/>
        <v>289</v>
      </c>
    </row>
    <row r="2182" spans="1:103">
      <c r="A2182" t="s">
        <v>74</v>
      </c>
      <c r="B2182" t="s">
        <v>5282</v>
      </c>
      <c r="C2182" t="s">
        <v>5283</v>
      </c>
      <c r="D2182">
        <v>101697</v>
      </c>
      <c r="E2182" t="s">
        <v>5289</v>
      </c>
      <c r="F2182" t="s">
        <v>5290</v>
      </c>
      <c r="H2182" t="s">
        <v>3485</v>
      </c>
      <c r="I2182" t="s">
        <v>3003</v>
      </c>
      <c r="J2182" t="s">
        <v>5286</v>
      </c>
      <c r="K2182" t="s">
        <v>5291</v>
      </c>
      <c r="L2182" t="s">
        <v>83</v>
      </c>
      <c r="M2182" t="s">
        <v>84</v>
      </c>
      <c r="N2182" t="s">
        <v>85</v>
      </c>
      <c r="O2182" t="s">
        <v>86</v>
      </c>
      <c r="P2182" t="s">
        <v>87</v>
      </c>
      <c r="Q2182" s="7" t="s">
        <v>8134</v>
      </c>
      <c r="R2182">
        <v>38</v>
      </c>
      <c r="S2182">
        <v>22</v>
      </c>
      <c r="T2182">
        <f t="shared" si="924"/>
        <v>60</v>
      </c>
      <c r="U2182">
        <v>25</v>
      </c>
      <c r="V2182">
        <v>24</v>
      </c>
      <c r="W2182">
        <v>44</v>
      </c>
      <c r="X2182">
        <v>23</v>
      </c>
      <c r="Y2182">
        <v>32</v>
      </c>
      <c r="Z2182">
        <v>25</v>
      </c>
      <c r="AA2182">
        <v>42</v>
      </c>
      <c r="AB2182">
        <v>43</v>
      </c>
      <c r="AC2182">
        <v>30</v>
      </c>
      <c r="AD2182">
        <v>29</v>
      </c>
      <c r="AE2182">
        <v>30</v>
      </c>
      <c r="AF2182">
        <v>30</v>
      </c>
      <c r="AG2182">
        <v>0</v>
      </c>
      <c r="AH2182">
        <v>0</v>
      </c>
      <c r="AI2182">
        <f t="shared" si="925"/>
        <v>203</v>
      </c>
      <c r="AJ2182">
        <f t="shared" si="926"/>
        <v>174</v>
      </c>
      <c r="AK2182">
        <f t="shared" si="927"/>
        <v>377</v>
      </c>
      <c r="AL2182">
        <f t="shared" si="928"/>
        <v>241</v>
      </c>
      <c r="AM2182">
        <f t="shared" si="929"/>
        <v>196</v>
      </c>
      <c r="AN2182">
        <f t="shared" si="930"/>
        <v>437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f t="shared" si="931"/>
        <v>0</v>
      </c>
      <c r="AZ2182">
        <f t="shared" si="932"/>
        <v>0</v>
      </c>
      <c r="BA2182">
        <f t="shared" si="933"/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f t="shared" si="934"/>
        <v>0</v>
      </c>
      <c r="BM2182">
        <f t="shared" si="935"/>
        <v>0</v>
      </c>
      <c r="BN2182">
        <f t="shared" si="936"/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f t="shared" si="949"/>
        <v>0</v>
      </c>
      <c r="BV2182">
        <f t="shared" si="950"/>
        <v>0</v>
      </c>
      <c r="BW2182">
        <f t="shared" si="951"/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f t="shared" si="937"/>
        <v>0</v>
      </c>
      <c r="CI2182">
        <f t="shared" si="938"/>
        <v>0</v>
      </c>
      <c r="CJ2182">
        <f t="shared" si="939"/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f t="shared" si="940"/>
        <v>0</v>
      </c>
      <c r="CR2182">
        <f t="shared" si="941"/>
        <v>0</v>
      </c>
      <c r="CS2182">
        <f t="shared" si="942"/>
        <v>0</v>
      </c>
      <c r="CT2182">
        <f t="shared" si="943"/>
        <v>0</v>
      </c>
      <c r="CU2182">
        <f t="shared" si="944"/>
        <v>0</v>
      </c>
      <c r="CV2182">
        <f t="shared" si="945"/>
        <v>0</v>
      </c>
      <c r="CW2182">
        <f t="shared" si="946"/>
        <v>241</v>
      </c>
      <c r="CX2182">
        <f t="shared" si="947"/>
        <v>196</v>
      </c>
      <c r="CY2182">
        <f t="shared" si="948"/>
        <v>437</v>
      </c>
    </row>
    <row r="2183" spans="1:103">
      <c r="A2183" t="s">
        <v>74</v>
      </c>
      <c r="B2183" t="s">
        <v>5282</v>
      </c>
      <c r="C2183" t="s">
        <v>5283</v>
      </c>
      <c r="D2183">
        <v>101699</v>
      </c>
      <c r="E2183" t="s">
        <v>5292</v>
      </c>
      <c r="F2183" t="s">
        <v>5293</v>
      </c>
      <c r="H2183" t="s">
        <v>3485</v>
      </c>
      <c r="I2183" t="s">
        <v>3003</v>
      </c>
      <c r="J2183" t="s">
        <v>5286</v>
      </c>
      <c r="K2183" t="s">
        <v>5294</v>
      </c>
      <c r="L2183" t="s">
        <v>83</v>
      </c>
      <c r="M2183" t="s">
        <v>84</v>
      </c>
      <c r="N2183" t="s">
        <v>85</v>
      </c>
      <c r="O2183" t="s">
        <v>86</v>
      </c>
      <c r="P2183" t="s">
        <v>87</v>
      </c>
      <c r="Q2183" s="7" t="s">
        <v>8134</v>
      </c>
      <c r="R2183">
        <v>13</v>
      </c>
      <c r="S2183">
        <v>8</v>
      </c>
      <c r="T2183">
        <f t="shared" si="924"/>
        <v>21</v>
      </c>
      <c r="U2183">
        <v>15</v>
      </c>
      <c r="V2183">
        <v>16</v>
      </c>
      <c r="W2183">
        <v>21</v>
      </c>
      <c r="X2183">
        <v>19</v>
      </c>
      <c r="Y2183">
        <v>10</v>
      </c>
      <c r="Z2183">
        <v>13</v>
      </c>
      <c r="AA2183">
        <v>20</v>
      </c>
      <c r="AB2183">
        <v>17</v>
      </c>
      <c r="AC2183">
        <v>16</v>
      </c>
      <c r="AD2183">
        <v>12</v>
      </c>
      <c r="AE2183">
        <v>10</v>
      </c>
      <c r="AF2183">
        <v>18</v>
      </c>
      <c r="AG2183">
        <v>0</v>
      </c>
      <c r="AH2183">
        <v>0</v>
      </c>
      <c r="AI2183">
        <f t="shared" si="925"/>
        <v>92</v>
      </c>
      <c r="AJ2183">
        <f t="shared" si="926"/>
        <v>95</v>
      </c>
      <c r="AK2183">
        <f t="shared" si="927"/>
        <v>187</v>
      </c>
      <c r="AL2183">
        <f t="shared" si="928"/>
        <v>105</v>
      </c>
      <c r="AM2183">
        <f t="shared" si="929"/>
        <v>103</v>
      </c>
      <c r="AN2183">
        <f t="shared" si="930"/>
        <v>208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f t="shared" si="931"/>
        <v>0</v>
      </c>
      <c r="AZ2183">
        <f t="shared" si="932"/>
        <v>0</v>
      </c>
      <c r="BA2183">
        <f t="shared" si="933"/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f t="shared" si="934"/>
        <v>0</v>
      </c>
      <c r="BM2183">
        <f t="shared" si="935"/>
        <v>0</v>
      </c>
      <c r="BN2183">
        <f t="shared" si="936"/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f t="shared" si="949"/>
        <v>0</v>
      </c>
      <c r="BV2183">
        <f t="shared" si="950"/>
        <v>0</v>
      </c>
      <c r="BW2183">
        <f t="shared" si="951"/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f t="shared" si="937"/>
        <v>0</v>
      </c>
      <c r="CI2183">
        <f t="shared" si="938"/>
        <v>0</v>
      </c>
      <c r="CJ2183">
        <f t="shared" si="939"/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f t="shared" si="940"/>
        <v>0</v>
      </c>
      <c r="CR2183">
        <f t="shared" si="941"/>
        <v>0</v>
      </c>
      <c r="CS2183">
        <f t="shared" si="942"/>
        <v>0</v>
      </c>
      <c r="CT2183">
        <f t="shared" si="943"/>
        <v>0</v>
      </c>
      <c r="CU2183">
        <f t="shared" si="944"/>
        <v>0</v>
      </c>
      <c r="CV2183">
        <f t="shared" si="945"/>
        <v>0</v>
      </c>
      <c r="CW2183">
        <f t="shared" si="946"/>
        <v>105</v>
      </c>
      <c r="CX2183">
        <f t="shared" si="947"/>
        <v>103</v>
      </c>
      <c r="CY2183">
        <f t="shared" si="948"/>
        <v>208</v>
      </c>
    </row>
    <row r="2184" spans="1:103">
      <c r="A2184" t="s">
        <v>74</v>
      </c>
      <c r="B2184" t="s">
        <v>5282</v>
      </c>
      <c r="C2184" t="s">
        <v>5283</v>
      </c>
      <c r="D2184">
        <v>101700</v>
      </c>
      <c r="E2184" t="s">
        <v>5295</v>
      </c>
      <c r="F2184" t="s">
        <v>5296</v>
      </c>
      <c r="H2184" t="s">
        <v>3485</v>
      </c>
      <c r="I2184" t="s">
        <v>3003</v>
      </c>
      <c r="J2184" t="s">
        <v>5286</v>
      </c>
      <c r="K2184" t="s">
        <v>5297</v>
      </c>
      <c r="L2184" t="s">
        <v>83</v>
      </c>
      <c r="M2184" t="s">
        <v>84</v>
      </c>
      <c r="N2184" t="s">
        <v>85</v>
      </c>
      <c r="O2184" t="s">
        <v>86</v>
      </c>
      <c r="P2184" t="s">
        <v>87</v>
      </c>
      <c r="Q2184" s="7" t="s">
        <v>8134</v>
      </c>
      <c r="R2184">
        <v>46</v>
      </c>
      <c r="S2184">
        <v>30</v>
      </c>
      <c r="T2184">
        <f t="shared" ref="T2184:T2247" si="952">SUM(R2184:S2184)</f>
        <v>76</v>
      </c>
      <c r="U2184">
        <v>35</v>
      </c>
      <c r="V2184">
        <v>27</v>
      </c>
      <c r="W2184">
        <v>44</v>
      </c>
      <c r="X2184">
        <v>25</v>
      </c>
      <c r="Y2184">
        <v>33</v>
      </c>
      <c r="Z2184">
        <v>29</v>
      </c>
      <c r="AA2184">
        <v>38</v>
      </c>
      <c r="AB2184">
        <v>39</v>
      </c>
      <c r="AC2184">
        <v>26</v>
      </c>
      <c r="AD2184">
        <v>41</v>
      </c>
      <c r="AE2184">
        <v>33</v>
      </c>
      <c r="AF2184">
        <v>27</v>
      </c>
      <c r="AG2184">
        <v>0</v>
      </c>
      <c r="AH2184">
        <v>0</v>
      </c>
      <c r="AI2184">
        <f t="shared" ref="AI2184:AI2247" si="953">U2184+W2184+Y2184+AA2184+AC2184+AE2184+AG2184</f>
        <v>209</v>
      </c>
      <c r="AJ2184">
        <f t="shared" ref="AJ2184:AJ2247" si="954">V2184+X2184+Z2184+AB2184+AD2184+AF2184+AH2184</f>
        <v>188</v>
      </c>
      <c r="AK2184">
        <f t="shared" ref="AK2184:AK2247" si="955">SUM(AI2184:AJ2184)</f>
        <v>397</v>
      </c>
      <c r="AL2184">
        <f t="shared" ref="AL2184:AL2247" si="956">R2184+AI2184</f>
        <v>255</v>
      </c>
      <c r="AM2184">
        <f t="shared" ref="AM2184:AM2247" si="957">S2184+AJ2184</f>
        <v>218</v>
      </c>
      <c r="AN2184">
        <f t="shared" ref="AN2184:AN2247" si="958">T2184+AK2184</f>
        <v>473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f t="shared" ref="AY2184:AY2247" si="959">AO2184+AQ2184+AS2184+AU2184+AW2184</f>
        <v>0</v>
      </c>
      <c r="AZ2184">
        <f t="shared" ref="AZ2184:AZ2247" si="960">AP2184+AR2184+AT2184+AV2184+AX2184</f>
        <v>0</v>
      </c>
      <c r="BA2184">
        <f t="shared" ref="BA2184:BA2247" si="961">SUM(AY2184:AZ2184)</f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f t="shared" ref="BL2184:BL2247" si="962">BB2184+BD2184+BF2184+BH2184+BJ2184</f>
        <v>0</v>
      </c>
      <c r="BM2184">
        <f t="shared" ref="BM2184:BM2247" si="963">BC2184+BE2184+BG2184+BI2184+BK2184</f>
        <v>0</v>
      </c>
      <c r="BN2184">
        <f t="shared" ref="BN2184:BN2247" si="964">SUM(BL2184:BM2184)</f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f t="shared" si="949"/>
        <v>0</v>
      </c>
      <c r="BV2184">
        <f t="shared" si="950"/>
        <v>0</v>
      </c>
      <c r="BW2184">
        <f t="shared" si="951"/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f t="shared" ref="CH2184:CH2247" si="965">BX2184+BZ2184+CB2184+CD2184+CF2184</f>
        <v>0</v>
      </c>
      <c r="CI2184">
        <f t="shared" ref="CI2184:CI2247" si="966">BY2184+CA2184+CC2184+CE2184+CG2184</f>
        <v>0</v>
      </c>
      <c r="CJ2184">
        <f t="shared" ref="CJ2184:CJ2247" si="967">SUM(CH2184:CI2184)</f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f t="shared" ref="CQ2184:CQ2247" si="968">CH2184+CK2184+CM2184+CO2184</f>
        <v>0</v>
      </c>
      <c r="CR2184">
        <f t="shared" ref="CR2184:CR2247" si="969">CI2184+CL2184+CN2184+CP2184</f>
        <v>0</v>
      </c>
      <c r="CS2184">
        <f t="shared" ref="CS2184:CS2247" si="970">SUM(CQ2184:CR2184)</f>
        <v>0</v>
      </c>
      <c r="CT2184">
        <f t="shared" ref="CT2184:CT2247" si="971">BU2184+CQ2184</f>
        <v>0</v>
      </c>
      <c r="CU2184">
        <f t="shared" ref="CU2184:CU2247" si="972">BV2184+CR2184</f>
        <v>0</v>
      </c>
      <c r="CV2184">
        <f t="shared" ref="CV2184:CV2247" si="973">BW2184+CS2184</f>
        <v>0</v>
      </c>
      <c r="CW2184">
        <f t="shared" ref="CW2184:CW2247" si="974">AL2184+AY2184+CT2184</f>
        <v>255</v>
      </c>
      <c r="CX2184">
        <f t="shared" ref="CX2184:CX2247" si="975">AM2184+AZ2184+CU2184</f>
        <v>218</v>
      </c>
      <c r="CY2184">
        <f t="shared" ref="CY2184:CY2247" si="976">AN2184+BA2184+CV2184</f>
        <v>473</v>
      </c>
    </row>
    <row r="2185" spans="1:103">
      <c r="A2185" t="s">
        <v>74</v>
      </c>
      <c r="B2185" t="s">
        <v>5282</v>
      </c>
      <c r="C2185" t="s">
        <v>5283</v>
      </c>
      <c r="D2185">
        <v>101702</v>
      </c>
      <c r="E2185" t="s">
        <v>5298</v>
      </c>
      <c r="F2185" t="s">
        <v>286</v>
      </c>
      <c r="H2185" t="s">
        <v>3485</v>
      </c>
      <c r="I2185" t="s">
        <v>3003</v>
      </c>
      <c r="J2185" t="s">
        <v>5286</v>
      </c>
      <c r="K2185" t="s">
        <v>5299</v>
      </c>
      <c r="L2185" t="s">
        <v>83</v>
      </c>
      <c r="M2185" t="s">
        <v>84</v>
      </c>
      <c r="N2185" t="s">
        <v>85</v>
      </c>
      <c r="O2185" t="s">
        <v>86</v>
      </c>
      <c r="P2185" t="s">
        <v>87</v>
      </c>
      <c r="Q2185" s="7" t="s">
        <v>8134</v>
      </c>
      <c r="R2185">
        <v>14</v>
      </c>
      <c r="S2185">
        <v>12</v>
      </c>
      <c r="T2185">
        <f t="shared" si="952"/>
        <v>26</v>
      </c>
      <c r="U2185">
        <v>18</v>
      </c>
      <c r="V2185">
        <v>18</v>
      </c>
      <c r="W2185">
        <v>19</v>
      </c>
      <c r="X2185">
        <v>14</v>
      </c>
      <c r="Y2185">
        <v>17</v>
      </c>
      <c r="Z2185">
        <v>10</v>
      </c>
      <c r="AA2185">
        <v>11</v>
      </c>
      <c r="AB2185">
        <v>22</v>
      </c>
      <c r="AC2185">
        <v>19</v>
      </c>
      <c r="AD2185">
        <v>11</v>
      </c>
      <c r="AE2185">
        <v>11</v>
      </c>
      <c r="AF2185">
        <v>13</v>
      </c>
      <c r="AG2185">
        <v>0</v>
      </c>
      <c r="AH2185">
        <v>0</v>
      </c>
      <c r="AI2185">
        <f t="shared" si="953"/>
        <v>95</v>
      </c>
      <c r="AJ2185">
        <f t="shared" si="954"/>
        <v>88</v>
      </c>
      <c r="AK2185">
        <f t="shared" si="955"/>
        <v>183</v>
      </c>
      <c r="AL2185">
        <f t="shared" si="956"/>
        <v>109</v>
      </c>
      <c r="AM2185">
        <f t="shared" si="957"/>
        <v>100</v>
      </c>
      <c r="AN2185">
        <f t="shared" si="958"/>
        <v>209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f t="shared" si="959"/>
        <v>0</v>
      </c>
      <c r="AZ2185">
        <f t="shared" si="960"/>
        <v>0</v>
      </c>
      <c r="BA2185">
        <f t="shared" si="961"/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f t="shared" si="962"/>
        <v>0</v>
      </c>
      <c r="BM2185">
        <f t="shared" si="963"/>
        <v>0</v>
      </c>
      <c r="BN2185">
        <f t="shared" si="964"/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f t="shared" ref="BU2185:BU2248" si="977">BL2185+BO2185+BQ2185+BS2185</f>
        <v>0</v>
      </c>
      <c r="BV2185">
        <f t="shared" ref="BV2185:BV2248" si="978">BM2185+BP2185+BR2185+BT2185</f>
        <v>0</v>
      </c>
      <c r="BW2185">
        <f t="shared" ref="BW2185:BW2248" si="979">SUM(BU2185:BV2185)</f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f t="shared" si="965"/>
        <v>0</v>
      </c>
      <c r="CI2185">
        <f t="shared" si="966"/>
        <v>0</v>
      </c>
      <c r="CJ2185">
        <f t="shared" si="967"/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f t="shared" si="968"/>
        <v>0</v>
      </c>
      <c r="CR2185">
        <f t="shared" si="969"/>
        <v>0</v>
      </c>
      <c r="CS2185">
        <f t="shared" si="970"/>
        <v>0</v>
      </c>
      <c r="CT2185">
        <f t="shared" si="971"/>
        <v>0</v>
      </c>
      <c r="CU2185">
        <f t="shared" si="972"/>
        <v>0</v>
      </c>
      <c r="CV2185">
        <f t="shared" si="973"/>
        <v>0</v>
      </c>
      <c r="CW2185">
        <f t="shared" si="974"/>
        <v>109</v>
      </c>
      <c r="CX2185">
        <f t="shared" si="975"/>
        <v>100</v>
      </c>
      <c r="CY2185">
        <f t="shared" si="976"/>
        <v>209</v>
      </c>
    </row>
    <row r="2186" spans="1:103">
      <c r="A2186" t="s">
        <v>74</v>
      </c>
      <c r="B2186" t="s">
        <v>5282</v>
      </c>
      <c r="C2186" t="s">
        <v>5283</v>
      </c>
      <c r="D2186">
        <v>101703</v>
      </c>
      <c r="E2186" t="s">
        <v>5300</v>
      </c>
      <c r="F2186" t="s">
        <v>5301</v>
      </c>
      <c r="H2186" t="s">
        <v>3485</v>
      </c>
      <c r="I2186" t="s">
        <v>3003</v>
      </c>
      <c r="J2186" t="s">
        <v>5286</v>
      </c>
      <c r="K2186" t="s">
        <v>5302</v>
      </c>
      <c r="L2186" t="s">
        <v>83</v>
      </c>
      <c r="M2186" t="s">
        <v>84</v>
      </c>
      <c r="N2186" t="s">
        <v>85</v>
      </c>
      <c r="O2186" t="s">
        <v>86</v>
      </c>
      <c r="P2186" t="s">
        <v>87</v>
      </c>
      <c r="Q2186" s="7" t="s">
        <v>8134</v>
      </c>
      <c r="R2186">
        <v>27</v>
      </c>
      <c r="S2186">
        <v>45</v>
      </c>
      <c r="T2186">
        <f t="shared" si="952"/>
        <v>72</v>
      </c>
      <c r="U2186">
        <v>50</v>
      </c>
      <c r="V2186">
        <v>40</v>
      </c>
      <c r="W2186">
        <v>53</v>
      </c>
      <c r="X2186">
        <v>52</v>
      </c>
      <c r="Y2186">
        <v>43</v>
      </c>
      <c r="Z2186">
        <v>31</v>
      </c>
      <c r="AA2186">
        <v>58</v>
      </c>
      <c r="AB2186">
        <v>57</v>
      </c>
      <c r="AC2186">
        <v>53</v>
      </c>
      <c r="AD2186">
        <v>40</v>
      </c>
      <c r="AE2186">
        <v>25</v>
      </c>
      <c r="AF2186">
        <v>30</v>
      </c>
      <c r="AG2186">
        <v>0</v>
      </c>
      <c r="AH2186">
        <v>0</v>
      </c>
      <c r="AI2186">
        <f t="shared" si="953"/>
        <v>282</v>
      </c>
      <c r="AJ2186">
        <f t="shared" si="954"/>
        <v>250</v>
      </c>
      <c r="AK2186">
        <f t="shared" si="955"/>
        <v>532</v>
      </c>
      <c r="AL2186">
        <f t="shared" si="956"/>
        <v>309</v>
      </c>
      <c r="AM2186">
        <f t="shared" si="957"/>
        <v>295</v>
      </c>
      <c r="AN2186">
        <f t="shared" si="958"/>
        <v>604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f t="shared" si="959"/>
        <v>0</v>
      </c>
      <c r="AZ2186">
        <f t="shared" si="960"/>
        <v>0</v>
      </c>
      <c r="BA2186">
        <f t="shared" si="961"/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f t="shared" si="962"/>
        <v>0</v>
      </c>
      <c r="BM2186">
        <f t="shared" si="963"/>
        <v>0</v>
      </c>
      <c r="BN2186">
        <f t="shared" si="964"/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f t="shared" si="977"/>
        <v>0</v>
      </c>
      <c r="BV2186">
        <f t="shared" si="978"/>
        <v>0</v>
      </c>
      <c r="BW2186">
        <f t="shared" si="979"/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f t="shared" si="965"/>
        <v>0</v>
      </c>
      <c r="CI2186">
        <f t="shared" si="966"/>
        <v>0</v>
      </c>
      <c r="CJ2186">
        <f t="shared" si="967"/>
        <v>0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0</v>
      </c>
      <c r="CQ2186">
        <f t="shared" si="968"/>
        <v>0</v>
      </c>
      <c r="CR2186">
        <f t="shared" si="969"/>
        <v>0</v>
      </c>
      <c r="CS2186">
        <f t="shared" si="970"/>
        <v>0</v>
      </c>
      <c r="CT2186">
        <f t="shared" si="971"/>
        <v>0</v>
      </c>
      <c r="CU2186">
        <f t="shared" si="972"/>
        <v>0</v>
      </c>
      <c r="CV2186">
        <f t="shared" si="973"/>
        <v>0</v>
      </c>
      <c r="CW2186">
        <f t="shared" si="974"/>
        <v>309</v>
      </c>
      <c r="CX2186">
        <f t="shared" si="975"/>
        <v>295</v>
      </c>
      <c r="CY2186">
        <f t="shared" si="976"/>
        <v>604</v>
      </c>
    </row>
    <row r="2187" spans="1:103">
      <c r="A2187" t="s">
        <v>74</v>
      </c>
      <c r="B2187" t="s">
        <v>5282</v>
      </c>
      <c r="C2187" t="s">
        <v>5283</v>
      </c>
      <c r="D2187">
        <v>101704</v>
      </c>
      <c r="E2187" t="s">
        <v>3520</v>
      </c>
      <c r="F2187" t="s">
        <v>1032</v>
      </c>
      <c r="H2187" t="s">
        <v>3485</v>
      </c>
      <c r="I2187" t="s">
        <v>3003</v>
      </c>
      <c r="J2187" t="s">
        <v>5286</v>
      </c>
      <c r="K2187" t="s">
        <v>781</v>
      </c>
      <c r="L2187" t="s">
        <v>83</v>
      </c>
      <c r="M2187" t="s">
        <v>84</v>
      </c>
      <c r="N2187" t="s">
        <v>85</v>
      </c>
      <c r="O2187" t="s">
        <v>86</v>
      </c>
      <c r="P2187" t="s">
        <v>87</v>
      </c>
      <c r="Q2187" s="7" t="s">
        <v>8134</v>
      </c>
      <c r="R2187">
        <v>24</v>
      </c>
      <c r="S2187">
        <v>12</v>
      </c>
      <c r="T2187">
        <f t="shared" si="952"/>
        <v>36</v>
      </c>
      <c r="U2187">
        <v>25</v>
      </c>
      <c r="V2187">
        <v>23</v>
      </c>
      <c r="W2187">
        <v>19</v>
      </c>
      <c r="X2187">
        <v>19</v>
      </c>
      <c r="Y2187">
        <v>20</v>
      </c>
      <c r="Z2187">
        <v>14</v>
      </c>
      <c r="AA2187">
        <v>18</v>
      </c>
      <c r="AB2187">
        <v>15</v>
      </c>
      <c r="AC2187">
        <v>19</v>
      </c>
      <c r="AD2187">
        <v>16</v>
      </c>
      <c r="AE2187">
        <v>14</v>
      </c>
      <c r="AF2187">
        <v>23</v>
      </c>
      <c r="AG2187">
        <v>0</v>
      </c>
      <c r="AH2187">
        <v>0</v>
      </c>
      <c r="AI2187">
        <f t="shared" si="953"/>
        <v>115</v>
      </c>
      <c r="AJ2187">
        <f t="shared" si="954"/>
        <v>110</v>
      </c>
      <c r="AK2187">
        <f t="shared" si="955"/>
        <v>225</v>
      </c>
      <c r="AL2187">
        <f t="shared" si="956"/>
        <v>139</v>
      </c>
      <c r="AM2187">
        <f t="shared" si="957"/>
        <v>122</v>
      </c>
      <c r="AN2187">
        <f t="shared" si="958"/>
        <v>261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f t="shared" si="959"/>
        <v>0</v>
      </c>
      <c r="AZ2187">
        <f t="shared" si="960"/>
        <v>0</v>
      </c>
      <c r="BA2187">
        <f t="shared" si="961"/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f t="shared" si="962"/>
        <v>0</v>
      </c>
      <c r="BM2187">
        <f t="shared" si="963"/>
        <v>0</v>
      </c>
      <c r="BN2187">
        <f t="shared" si="964"/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f t="shared" si="977"/>
        <v>0</v>
      </c>
      <c r="BV2187">
        <f t="shared" si="978"/>
        <v>0</v>
      </c>
      <c r="BW2187">
        <f t="shared" si="979"/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f t="shared" si="965"/>
        <v>0</v>
      </c>
      <c r="CI2187">
        <f t="shared" si="966"/>
        <v>0</v>
      </c>
      <c r="CJ2187">
        <f t="shared" si="967"/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f t="shared" si="968"/>
        <v>0</v>
      </c>
      <c r="CR2187">
        <f t="shared" si="969"/>
        <v>0</v>
      </c>
      <c r="CS2187">
        <f t="shared" si="970"/>
        <v>0</v>
      </c>
      <c r="CT2187">
        <f t="shared" si="971"/>
        <v>0</v>
      </c>
      <c r="CU2187">
        <f t="shared" si="972"/>
        <v>0</v>
      </c>
      <c r="CV2187">
        <f t="shared" si="973"/>
        <v>0</v>
      </c>
      <c r="CW2187">
        <f t="shared" si="974"/>
        <v>139</v>
      </c>
      <c r="CX2187">
        <f t="shared" si="975"/>
        <v>122</v>
      </c>
      <c r="CY2187">
        <f t="shared" si="976"/>
        <v>261</v>
      </c>
    </row>
    <row r="2188" spans="1:103">
      <c r="A2188" t="s">
        <v>74</v>
      </c>
      <c r="B2188" t="s">
        <v>5282</v>
      </c>
      <c r="C2188" t="s">
        <v>5283</v>
      </c>
      <c r="D2188">
        <v>101705</v>
      </c>
      <c r="E2188" t="s">
        <v>5303</v>
      </c>
      <c r="F2188" t="s">
        <v>5304</v>
      </c>
      <c r="H2188" t="s">
        <v>3485</v>
      </c>
      <c r="I2188" t="s">
        <v>3003</v>
      </c>
      <c r="J2188" t="s">
        <v>5286</v>
      </c>
      <c r="K2188" t="s">
        <v>5294</v>
      </c>
      <c r="L2188" t="s">
        <v>83</v>
      </c>
      <c r="M2188" t="s">
        <v>84</v>
      </c>
      <c r="N2188" t="s">
        <v>85</v>
      </c>
      <c r="O2188" t="s">
        <v>86</v>
      </c>
      <c r="P2188" t="s">
        <v>87</v>
      </c>
      <c r="Q2188" s="7" t="s">
        <v>8134</v>
      </c>
      <c r="R2188">
        <v>19</v>
      </c>
      <c r="S2188">
        <v>14</v>
      </c>
      <c r="T2188">
        <f t="shared" si="952"/>
        <v>33</v>
      </c>
      <c r="U2188">
        <v>16</v>
      </c>
      <c r="V2188">
        <v>26</v>
      </c>
      <c r="W2188">
        <v>29</v>
      </c>
      <c r="X2188">
        <v>20</v>
      </c>
      <c r="Y2188">
        <v>23</v>
      </c>
      <c r="Z2188">
        <v>30</v>
      </c>
      <c r="AA2188">
        <v>30</v>
      </c>
      <c r="AB2188">
        <v>21</v>
      </c>
      <c r="AC2188">
        <v>24</v>
      </c>
      <c r="AD2188">
        <v>24</v>
      </c>
      <c r="AE2188">
        <v>21</v>
      </c>
      <c r="AF2188">
        <v>19</v>
      </c>
      <c r="AG2188">
        <v>0</v>
      </c>
      <c r="AH2188">
        <v>0</v>
      </c>
      <c r="AI2188">
        <f t="shared" si="953"/>
        <v>143</v>
      </c>
      <c r="AJ2188">
        <f t="shared" si="954"/>
        <v>140</v>
      </c>
      <c r="AK2188">
        <f t="shared" si="955"/>
        <v>283</v>
      </c>
      <c r="AL2188">
        <f t="shared" si="956"/>
        <v>162</v>
      </c>
      <c r="AM2188">
        <f t="shared" si="957"/>
        <v>154</v>
      </c>
      <c r="AN2188">
        <f t="shared" si="958"/>
        <v>316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f t="shared" si="959"/>
        <v>0</v>
      </c>
      <c r="AZ2188">
        <f t="shared" si="960"/>
        <v>0</v>
      </c>
      <c r="BA2188">
        <f t="shared" si="961"/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f t="shared" si="962"/>
        <v>0</v>
      </c>
      <c r="BM2188">
        <f t="shared" si="963"/>
        <v>0</v>
      </c>
      <c r="BN2188">
        <f t="shared" si="964"/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f t="shared" si="977"/>
        <v>0</v>
      </c>
      <c r="BV2188">
        <f t="shared" si="978"/>
        <v>0</v>
      </c>
      <c r="BW2188">
        <f t="shared" si="979"/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f t="shared" si="965"/>
        <v>0</v>
      </c>
      <c r="CI2188">
        <f t="shared" si="966"/>
        <v>0</v>
      </c>
      <c r="CJ2188">
        <f t="shared" si="967"/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f t="shared" si="968"/>
        <v>0</v>
      </c>
      <c r="CR2188">
        <f t="shared" si="969"/>
        <v>0</v>
      </c>
      <c r="CS2188">
        <f t="shared" si="970"/>
        <v>0</v>
      </c>
      <c r="CT2188">
        <f t="shared" si="971"/>
        <v>0</v>
      </c>
      <c r="CU2188">
        <f t="shared" si="972"/>
        <v>0</v>
      </c>
      <c r="CV2188">
        <f t="shared" si="973"/>
        <v>0</v>
      </c>
      <c r="CW2188">
        <f t="shared" si="974"/>
        <v>162</v>
      </c>
      <c r="CX2188">
        <f t="shared" si="975"/>
        <v>154</v>
      </c>
      <c r="CY2188">
        <f t="shared" si="976"/>
        <v>316</v>
      </c>
    </row>
    <row r="2189" spans="1:103">
      <c r="A2189" t="s">
        <v>74</v>
      </c>
      <c r="B2189" t="s">
        <v>5282</v>
      </c>
      <c r="C2189" t="s">
        <v>5283</v>
      </c>
      <c r="D2189">
        <v>101706</v>
      </c>
      <c r="E2189" t="s">
        <v>5305</v>
      </c>
      <c r="F2189" t="s">
        <v>286</v>
      </c>
      <c r="H2189" t="s">
        <v>3485</v>
      </c>
      <c r="I2189" t="s">
        <v>3003</v>
      </c>
      <c r="J2189" t="s">
        <v>5286</v>
      </c>
      <c r="K2189" t="s">
        <v>5306</v>
      </c>
      <c r="L2189" t="s">
        <v>83</v>
      </c>
      <c r="M2189" t="s">
        <v>84</v>
      </c>
      <c r="N2189" t="s">
        <v>85</v>
      </c>
      <c r="O2189" t="s">
        <v>86</v>
      </c>
      <c r="P2189" t="s">
        <v>87</v>
      </c>
      <c r="Q2189" s="7" t="s">
        <v>8134</v>
      </c>
      <c r="R2189">
        <v>45</v>
      </c>
      <c r="S2189">
        <v>48</v>
      </c>
      <c r="T2189">
        <f t="shared" si="952"/>
        <v>93</v>
      </c>
      <c r="U2189">
        <v>47</v>
      </c>
      <c r="V2189">
        <v>37</v>
      </c>
      <c r="W2189">
        <v>67</v>
      </c>
      <c r="X2189">
        <v>54</v>
      </c>
      <c r="Y2189">
        <v>33</v>
      </c>
      <c r="Z2189">
        <v>35</v>
      </c>
      <c r="AA2189">
        <v>57</v>
      </c>
      <c r="AB2189">
        <v>50</v>
      </c>
      <c r="AC2189">
        <v>55</v>
      </c>
      <c r="AD2189">
        <v>43</v>
      </c>
      <c r="AE2189">
        <v>47</v>
      </c>
      <c r="AF2189">
        <v>44</v>
      </c>
      <c r="AG2189">
        <v>0</v>
      </c>
      <c r="AH2189">
        <v>0</v>
      </c>
      <c r="AI2189">
        <f t="shared" si="953"/>
        <v>306</v>
      </c>
      <c r="AJ2189">
        <f t="shared" si="954"/>
        <v>263</v>
      </c>
      <c r="AK2189">
        <f t="shared" si="955"/>
        <v>569</v>
      </c>
      <c r="AL2189">
        <f t="shared" si="956"/>
        <v>351</v>
      </c>
      <c r="AM2189">
        <f t="shared" si="957"/>
        <v>311</v>
      </c>
      <c r="AN2189">
        <f t="shared" si="958"/>
        <v>662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f t="shared" si="959"/>
        <v>0</v>
      </c>
      <c r="AZ2189">
        <f t="shared" si="960"/>
        <v>0</v>
      </c>
      <c r="BA2189">
        <f t="shared" si="961"/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f t="shared" si="962"/>
        <v>0</v>
      </c>
      <c r="BM2189">
        <f t="shared" si="963"/>
        <v>0</v>
      </c>
      <c r="BN2189">
        <f t="shared" si="964"/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f t="shared" si="977"/>
        <v>0</v>
      </c>
      <c r="BV2189">
        <f t="shared" si="978"/>
        <v>0</v>
      </c>
      <c r="BW2189">
        <f t="shared" si="979"/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f t="shared" si="965"/>
        <v>0</v>
      </c>
      <c r="CI2189">
        <f t="shared" si="966"/>
        <v>0</v>
      </c>
      <c r="CJ2189">
        <f t="shared" si="967"/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f t="shared" si="968"/>
        <v>0</v>
      </c>
      <c r="CR2189">
        <f t="shared" si="969"/>
        <v>0</v>
      </c>
      <c r="CS2189">
        <f t="shared" si="970"/>
        <v>0</v>
      </c>
      <c r="CT2189">
        <f t="shared" si="971"/>
        <v>0</v>
      </c>
      <c r="CU2189">
        <f t="shared" si="972"/>
        <v>0</v>
      </c>
      <c r="CV2189">
        <f t="shared" si="973"/>
        <v>0</v>
      </c>
      <c r="CW2189">
        <f t="shared" si="974"/>
        <v>351</v>
      </c>
      <c r="CX2189">
        <f t="shared" si="975"/>
        <v>311</v>
      </c>
      <c r="CY2189">
        <f t="shared" si="976"/>
        <v>662</v>
      </c>
    </row>
    <row r="2190" spans="1:103">
      <c r="A2190" t="s">
        <v>74</v>
      </c>
      <c r="B2190" t="s">
        <v>5282</v>
      </c>
      <c r="C2190" t="s">
        <v>5283</v>
      </c>
      <c r="D2190">
        <v>101707</v>
      </c>
      <c r="E2190" t="s">
        <v>3779</v>
      </c>
      <c r="F2190" t="s">
        <v>5307</v>
      </c>
      <c r="H2190" t="s">
        <v>3485</v>
      </c>
      <c r="I2190" t="s">
        <v>3003</v>
      </c>
      <c r="J2190" t="s">
        <v>5286</v>
      </c>
      <c r="K2190" t="s">
        <v>1961</v>
      </c>
      <c r="L2190" t="s">
        <v>83</v>
      </c>
      <c r="M2190" t="s">
        <v>84</v>
      </c>
      <c r="N2190" t="s">
        <v>85</v>
      </c>
      <c r="O2190" t="s">
        <v>86</v>
      </c>
      <c r="P2190" t="s">
        <v>87</v>
      </c>
      <c r="Q2190" s="7" t="s">
        <v>8134</v>
      </c>
      <c r="R2190">
        <v>17</v>
      </c>
      <c r="S2190">
        <v>16</v>
      </c>
      <c r="T2190">
        <f t="shared" si="952"/>
        <v>33</v>
      </c>
      <c r="U2190">
        <v>19</v>
      </c>
      <c r="V2190">
        <v>21</v>
      </c>
      <c r="W2190">
        <v>29</v>
      </c>
      <c r="X2190">
        <v>25</v>
      </c>
      <c r="Y2190">
        <v>14</v>
      </c>
      <c r="Z2190">
        <v>10</v>
      </c>
      <c r="AA2190">
        <v>23</v>
      </c>
      <c r="AB2190">
        <v>28</v>
      </c>
      <c r="AC2190">
        <v>28</v>
      </c>
      <c r="AD2190">
        <v>21</v>
      </c>
      <c r="AE2190">
        <v>13</v>
      </c>
      <c r="AF2190">
        <v>14</v>
      </c>
      <c r="AG2190">
        <v>0</v>
      </c>
      <c r="AH2190">
        <v>0</v>
      </c>
      <c r="AI2190">
        <f t="shared" si="953"/>
        <v>126</v>
      </c>
      <c r="AJ2190">
        <f t="shared" si="954"/>
        <v>119</v>
      </c>
      <c r="AK2190">
        <f t="shared" si="955"/>
        <v>245</v>
      </c>
      <c r="AL2190">
        <f t="shared" si="956"/>
        <v>143</v>
      </c>
      <c r="AM2190">
        <f t="shared" si="957"/>
        <v>135</v>
      </c>
      <c r="AN2190">
        <f t="shared" si="958"/>
        <v>278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f t="shared" si="959"/>
        <v>0</v>
      </c>
      <c r="AZ2190">
        <f t="shared" si="960"/>
        <v>0</v>
      </c>
      <c r="BA2190">
        <f t="shared" si="961"/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f t="shared" si="962"/>
        <v>0</v>
      </c>
      <c r="BM2190">
        <f t="shared" si="963"/>
        <v>0</v>
      </c>
      <c r="BN2190">
        <f t="shared" si="964"/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f t="shared" si="977"/>
        <v>0</v>
      </c>
      <c r="BV2190">
        <f t="shared" si="978"/>
        <v>0</v>
      </c>
      <c r="BW2190">
        <f t="shared" si="979"/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f t="shared" si="965"/>
        <v>0</v>
      </c>
      <c r="CI2190">
        <f t="shared" si="966"/>
        <v>0</v>
      </c>
      <c r="CJ2190">
        <f t="shared" si="967"/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f t="shared" si="968"/>
        <v>0</v>
      </c>
      <c r="CR2190">
        <f t="shared" si="969"/>
        <v>0</v>
      </c>
      <c r="CS2190">
        <f t="shared" si="970"/>
        <v>0</v>
      </c>
      <c r="CT2190">
        <f t="shared" si="971"/>
        <v>0</v>
      </c>
      <c r="CU2190">
        <f t="shared" si="972"/>
        <v>0</v>
      </c>
      <c r="CV2190">
        <f t="shared" si="973"/>
        <v>0</v>
      </c>
      <c r="CW2190">
        <f t="shared" si="974"/>
        <v>143</v>
      </c>
      <c r="CX2190">
        <f t="shared" si="975"/>
        <v>135</v>
      </c>
      <c r="CY2190">
        <f t="shared" si="976"/>
        <v>278</v>
      </c>
    </row>
    <row r="2191" spans="1:103">
      <c r="A2191" t="s">
        <v>74</v>
      </c>
      <c r="B2191" t="s">
        <v>5282</v>
      </c>
      <c r="C2191" t="s">
        <v>5283</v>
      </c>
      <c r="D2191">
        <v>101708</v>
      </c>
      <c r="E2191" t="s">
        <v>5308</v>
      </c>
      <c r="F2191" t="s">
        <v>5309</v>
      </c>
      <c r="H2191" t="s">
        <v>3485</v>
      </c>
      <c r="I2191" t="s">
        <v>3003</v>
      </c>
      <c r="J2191" t="s">
        <v>5286</v>
      </c>
      <c r="K2191" t="s">
        <v>5310</v>
      </c>
      <c r="L2191" t="s">
        <v>83</v>
      </c>
      <c r="M2191" t="s">
        <v>84</v>
      </c>
      <c r="N2191" t="s">
        <v>85</v>
      </c>
      <c r="O2191" t="s">
        <v>86</v>
      </c>
      <c r="P2191" t="s">
        <v>87</v>
      </c>
      <c r="Q2191" s="7" t="s">
        <v>8134</v>
      </c>
      <c r="R2191">
        <v>15</v>
      </c>
      <c r="S2191">
        <v>11</v>
      </c>
      <c r="T2191">
        <f t="shared" si="952"/>
        <v>26</v>
      </c>
      <c r="U2191">
        <v>16</v>
      </c>
      <c r="V2191">
        <v>18</v>
      </c>
      <c r="W2191">
        <v>16</v>
      </c>
      <c r="X2191">
        <v>12</v>
      </c>
      <c r="Y2191">
        <v>23</v>
      </c>
      <c r="Z2191">
        <v>18</v>
      </c>
      <c r="AA2191">
        <v>25</v>
      </c>
      <c r="AB2191">
        <v>22</v>
      </c>
      <c r="AC2191">
        <v>26</v>
      </c>
      <c r="AD2191">
        <v>13</v>
      </c>
      <c r="AE2191">
        <v>23</v>
      </c>
      <c r="AF2191">
        <v>8</v>
      </c>
      <c r="AG2191">
        <v>0</v>
      </c>
      <c r="AH2191">
        <v>0</v>
      </c>
      <c r="AI2191">
        <f t="shared" si="953"/>
        <v>129</v>
      </c>
      <c r="AJ2191">
        <f t="shared" si="954"/>
        <v>91</v>
      </c>
      <c r="AK2191">
        <f t="shared" si="955"/>
        <v>220</v>
      </c>
      <c r="AL2191">
        <f t="shared" si="956"/>
        <v>144</v>
      </c>
      <c r="AM2191">
        <f t="shared" si="957"/>
        <v>102</v>
      </c>
      <c r="AN2191">
        <f t="shared" si="958"/>
        <v>246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f t="shared" si="959"/>
        <v>0</v>
      </c>
      <c r="AZ2191">
        <f t="shared" si="960"/>
        <v>0</v>
      </c>
      <c r="BA2191">
        <f t="shared" si="961"/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f t="shared" si="962"/>
        <v>0</v>
      </c>
      <c r="BM2191">
        <f t="shared" si="963"/>
        <v>0</v>
      </c>
      <c r="BN2191">
        <f t="shared" si="964"/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f t="shared" si="977"/>
        <v>0</v>
      </c>
      <c r="BV2191">
        <f t="shared" si="978"/>
        <v>0</v>
      </c>
      <c r="BW2191">
        <f t="shared" si="979"/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f t="shared" si="965"/>
        <v>0</v>
      </c>
      <c r="CI2191">
        <f t="shared" si="966"/>
        <v>0</v>
      </c>
      <c r="CJ2191">
        <f t="shared" si="967"/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f t="shared" si="968"/>
        <v>0</v>
      </c>
      <c r="CR2191">
        <f t="shared" si="969"/>
        <v>0</v>
      </c>
      <c r="CS2191">
        <f t="shared" si="970"/>
        <v>0</v>
      </c>
      <c r="CT2191">
        <f t="shared" si="971"/>
        <v>0</v>
      </c>
      <c r="CU2191">
        <f t="shared" si="972"/>
        <v>0</v>
      </c>
      <c r="CV2191">
        <f t="shared" si="973"/>
        <v>0</v>
      </c>
      <c r="CW2191">
        <f t="shared" si="974"/>
        <v>144</v>
      </c>
      <c r="CX2191">
        <f t="shared" si="975"/>
        <v>102</v>
      </c>
      <c r="CY2191">
        <f t="shared" si="976"/>
        <v>246</v>
      </c>
    </row>
    <row r="2192" spans="1:103">
      <c r="A2192" t="s">
        <v>74</v>
      </c>
      <c r="B2192" t="s">
        <v>5282</v>
      </c>
      <c r="C2192" t="s">
        <v>5283</v>
      </c>
      <c r="D2192">
        <v>300276</v>
      </c>
      <c r="E2192" t="s">
        <v>5314</v>
      </c>
      <c r="F2192" t="s">
        <v>5315</v>
      </c>
      <c r="H2192" t="s">
        <v>3485</v>
      </c>
      <c r="I2192" t="s">
        <v>3003</v>
      </c>
      <c r="J2192" t="s">
        <v>5286</v>
      </c>
      <c r="K2192" t="s">
        <v>5306</v>
      </c>
      <c r="L2192" t="s">
        <v>83</v>
      </c>
      <c r="M2192" t="s">
        <v>84</v>
      </c>
      <c r="N2192" t="s">
        <v>85</v>
      </c>
      <c r="O2192" t="s">
        <v>122</v>
      </c>
      <c r="P2192" t="s">
        <v>87</v>
      </c>
      <c r="Q2192" s="7" t="s">
        <v>8132</v>
      </c>
      <c r="R2192">
        <v>0</v>
      </c>
      <c r="S2192">
        <v>0</v>
      </c>
      <c r="T2192">
        <f t="shared" si="952"/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f t="shared" si="953"/>
        <v>0</v>
      </c>
      <c r="AJ2192">
        <f t="shared" si="954"/>
        <v>0</v>
      </c>
      <c r="AK2192">
        <f t="shared" si="955"/>
        <v>0</v>
      </c>
      <c r="AL2192">
        <f t="shared" si="956"/>
        <v>0</v>
      </c>
      <c r="AM2192">
        <f t="shared" si="957"/>
        <v>0</v>
      </c>
      <c r="AN2192">
        <f t="shared" si="958"/>
        <v>0</v>
      </c>
      <c r="AO2192">
        <v>74</v>
      </c>
      <c r="AP2192">
        <v>54</v>
      </c>
      <c r="AQ2192">
        <v>94</v>
      </c>
      <c r="AR2192">
        <v>64</v>
      </c>
      <c r="AS2192">
        <v>77</v>
      </c>
      <c r="AT2192">
        <v>68</v>
      </c>
      <c r="AU2192">
        <v>82</v>
      </c>
      <c r="AV2192">
        <v>79</v>
      </c>
      <c r="AW2192">
        <v>0</v>
      </c>
      <c r="AX2192">
        <v>0</v>
      </c>
      <c r="AY2192">
        <f t="shared" si="959"/>
        <v>327</v>
      </c>
      <c r="AZ2192">
        <f t="shared" si="960"/>
        <v>265</v>
      </c>
      <c r="BA2192">
        <f t="shared" si="961"/>
        <v>592</v>
      </c>
      <c r="BB2192">
        <v>2</v>
      </c>
      <c r="BC2192">
        <v>10</v>
      </c>
      <c r="BD2192">
        <v>38</v>
      </c>
      <c r="BE2192">
        <v>50</v>
      </c>
      <c r="BF2192">
        <v>25</v>
      </c>
      <c r="BG2192">
        <v>35</v>
      </c>
      <c r="BH2192">
        <v>18</v>
      </c>
      <c r="BI2192">
        <v>0</v>
      </c>
      <c r="BJ2192">
        <v>0</v>
      </c>
      <c r="BK2192">
        <v>0</v>
      </c>
      <c r="BL2192">
        <f t="shared" si="962"/>
        <v>83</v>
      </c>
      <c r="BM2192">
        <f t="shared" si="963"/>
        <v>95</v>
      </c>
      <c r="BN2192">
        <f t="shared" si="964"/>
        <v>178</v>
      </c>
      <c r="BO2192">
        <v>14</v>
      </c>
      <c r="BP2192">
        <v>3</v>
      </c>
      <c r="BQ2192">
        <v>0</v>
      </c>
      <c r="BR2192">
        <v>0</v>
      </c>
      <c r="BS2192">
        <v>0</v>
      </c>
      <c r="BT2192">
        <v>0</v>
      </c>
      <c r="BU2192">
        <f t="shared" si="977"/>
        <v>97</v>
      </c>
      <c r="BV2192">
        <f t="shared" si="978"/>
        <v>98</v>
      </c>
      <c r="BW2192">
        <f t="shared" si="979"/>
        <v>195</v>
      </c>
      <c r="BX2192">
        <v>7</v>
      </c>
      <c r="BY2192">
        <v>24</v>
      </c>
      <c r="BZ2192">
        <v>48</v>
      </c>
      <c r="CA2192">
        <v>51</v>
      </c>
      <c r="CB2192">
        <v>15</v>
      </c>
      <c r="CC2192">
        <v>5</v>
      </c>
      <c r="CD2192">
        <v>7</v>
      </c>
      <c r="CE2192">
        <v>3</v>
      </c>
      <c r="CF2192">
        <v>0</v>
      </c>
      <c r="CG2192">
        <v>0</v>
      </c>
      <c r="CH2192">
        <f t="shared" si="965"/>
        <v>77</v>
      </c>
      <c r="CI2192">
        <f t="shared" si="966"/>
        <v>83</v>
      </c>
      <c r="CJ2192">
        <f t="shared" si="967"/>
        <v>160</v>
      </c>
      <c r="CK2192">
        <v>12</v>
      </c>
      <c r="CL2192">
        <v>6</v>
      </c>
      <c r="CM2192">
        <v>0</v>
      </c>
      <c r="CN2192">
        <v>0</v>
      </c>
      <c r="CO2192">
        <v>0</v>
      </c>
      <c r="CP2192">
        <v>0</v>
      </c>
      <c r="CQ2192">
        <f t="shared" si="968"/>
        <v>89</v>
      </c>
      <c r="CR2192">
        <f t="shared" si="969"/>
        <v>89</v>
      </c>
      <c r="CS2192">
        <f t="shared" si="970"/>
        <v>178</v>
      </c>
      <c r="CT2192">
        <f t="shared" si="971"/>
        <v>186</v>
      </c>
      <c r="CU2192">
        <f t="shared" si="972"/>
        <v>187</v>
      </c>
      <c r="CV2192">
        <f t="shared" si="973"/>
        <v>373</v>
      </c>
      <c r="CW2192">
        <f t="shared" si="974"/>
        <v>513</v>
      </c>
      <c r="CX2192">
        <f t="shared" si="975"/>
        <v>452</v>
      </c>
      <c r="CY2192">
        <f t="shared" si="976"/>
        <v>965</v>
      </c>
    </row>
    <row r="2193" spans="1:103">
      <c r="A2193" t="s">
        <v>74</v>
      </c>
      <c r="B2193" t="s">
        <v>5282</v>
      </c>
      <c r="C2193" t="s">
        <v>5283</v>
      </c>
      <c r="D2193">
        <v>300288</v>
      </c>
      <c r="E2193" t="s">
        <v>5316</v>
      </c>
      <c r="F2193" t="s">
        <v>5317</v>
      </c>
      <c r="H2193" t="s">
        <v>3485</v>
      </c>
      <c r="I2193" t="s">
        <v>3003</v>
      </c>
      <c r="J2193" t="s">
        <v>5286</v>
      </c>
      <c r="K2193" t="s">
        <v>5291</v>
      </c>
      <c r="L2193" t="s">
        <v>83</v>
      </c>
      <c r="M2193" t="s">
        <v>84</v>
      </c>
      <c r="N2193" t="s">
        <v>85</v>
      </c>
      <c r="O2193" t="s">
        <v>122</v>
      </c>
      <c r="P2193" t="s">
        <v>87</v>
      </c>
      <c r="Q2193" s="7" t="s">
        <v>8132</v>
      </c>
      <c r="R2193">
        <v>0</v>
      </c>
      <c r="S2193">
        <v>0</v>
      </c>
      <c r="T2193">
        <f t="shared" si="952"/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f t="shared" si="953"/>
        <v>0</v>
      </c>
      <c r="AJ2193">
        <f t="shared" si="954"/>
        <v>0</v>
      </c>
      <c r="AK2193">
        <f t="shared" si="955"/>
        <v>0</v>
      </c>
      <c r="AL2193">
        <f t="shared" si="956"/>
        <v>0</v>
      </c>
      <c r="AM2193">
        <f t="shared" si="957"/>
        <v>0</v>
      </c>
      <c r="AN2193">
        <f t="shared" si="958"/>
        <v>0</v>
      </c>
      <c r="AO2193">
        <v>28</v>
      </c>
      <c r="AP2193">
        <v>32</v>
      </c>
      <c r="AQ2193">
        <v>46</v>
      </c>
      <c r="AR2193">
        <v>43</v>
      </c>
      <c r="AS2193">
        <v>59</v>
      </c>
      <c r="AT2193">
        <v>50</v>
      </c>
      <c r="AU2193">
        <v>48</v>
      </c>
      <c r="AV2193">
        <v>50</v>
      </c>
      <c r="AW2193">
        <v>0</v>
      </c>
      <c r="AX2193">
        <v>0</v>
      </c>
      <c r="AY2193">
        <f t="shared" si="959"/>
        <v>181</v>
      </c>
      <c r="AZ2193">
        <f t="shared" si="960"/>
        <v>175</v>
      </c>
      <c r="BA2193">
        <f t="shared" si="961"/>
        <v>356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3</v>
      </c>
      <c r="BI2193">
        <v>4</v>
      </c>
      <c r="BJ2193">
        <v>0</v>
      </c>
      <c r="BK2193">
        <v>0</v>
      </c>
      <c r="BL2193">
        <f t="shared" si="962"/>
        <v>3</v>
      </c>
      <c r="BM2193">
        <f t="shared" si="963"/>
        <v>4</v>
      </c>
      <c r="BN2193">
        <f t="shared" si="964"/>
        <v>7</v>
      </c>
      <c r="BO2193">
        <v>25</v>
      </c>
      <c r="BP2193">
        <v>6</v>
      </c>
      <c r="BQ2193">
        <v>0</v>
      </c>
      <c r="BR2193">
        <v>0</v>
      </c>
      <c r="BS2193">
        <v>0</v>
      </c>
      <c r="BT2193">
        <v>0</v>
      </c>
      <c r="BU2193">
        <f t="shared" si="977"/>
        <v>28</v>
      </c>
      <c r="BV2193">
        <f t="shared" si="978"/>
        <v>10</v>
      </c>
      <c r="BW2193">
        <f t="shared" si="979"/>
        <v>38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6</v>
      </c>
      <c r="CE2193">
        <v>5</v>
      </c>
      <c r="CF2193">
        <v>0</v>
      </c>
      <c r="CG2193">
        <v>0</v>
      </c>
      <c r="CH2193">
        <f t="shared" si="965"/>
        <v>6</v>
      </c>
      <c r="CI2193">
        <f t="shared" si="966"/>
        <v>5</v>
      </c>
      <c r="CJ2193">
        <f t="shared" si="967"/>
        <v>11</v>
      </c>
      <c r="CK2193">
        <v>21</v>
      </c>
      <c r="CL2193">
        <v>5</v>
      </c>
      <c r="CM2193">
        <v>0</v>
      </c>
      <c r="CN2193">
        <v>0</v>
      </c>
      <c r="CO2193">
        <v>0</v>
      </c>
      <c r="CP2193">
        <v>0</v>
      </c>
      <c r="CQ2193">
        <f t="shared" si="968"/>
        <v>27</v>
      </c>
      <c r="CR2193">
        <f t="shared" si="969"/>
        <v>10</v>
      </c>
      <c r="CS2193">
        <f t="shared" si="970"/>
        <v>37</v>
      </c>
      <c r="CT2193">
        <f t="shared" si="971"/>
        <v>55</v>
      </c>
      <c r="CU2193">
        <f t="shared" si="972"/>
        <v>20</v>
      </c>
      <c r="CV2193">
        <f t="shared" si="973"/>
        <v>75</v>
      </c>
      <c r="CW2193">
        <f t="shared" si="974"/>
        <v>236</v>
      </c>
      <c r="CX2193">
        <f t="shared" si="975"/>
        <v>195</v>
      </c>
      <c r="CY2193">
        <f t="shared" si="976"/>
        <v>431</v>
      </c>
    </row>
    <row r="2194" spans="1:103">
      <c r="A2194" t="s">
        <v>74</v>
      </c>
      <c r="B2194" t="s">
        <v>5282</v>
      </c>
      <c r="C2194" t="s">
        <v>5283</v>
      </c>
      <c r="D2194">
        <v>300297</v>
      </c>
      <c r="E2194" t="s">
        <v>5318</v>
      </c>
      <c r="F2194" t="s">
        <v>5319</v>
      </c>
      <c r="H2194" t="s">
        <v>3485</v>
      </c>
      <c r="I2194" t="s">
        <v>3003</v>
      </c>
      <c r="J2194" t="s">
        <v>5286</v>
      </c>
      <c r="K2194" t="s">
        <v>5310</v>
      </c>
      <c r="L2194" t="s">
        <v>83</v>
      </c>
      <c r="M2194" t="s">
        <v>84</v>
      </c>
      <c r="N2194" t="s">
        <v>85</v>
      </c>
      <c r="O2194" t="s">
        <v>122</v>
      </c>
      <c r="P2194" t="s">
        <v>87</v>
      </c>
      <c r="Q2194" s="7" t="s">
        <v>8132</v>
      </c>
      <c r="R2194">
        <v>0</v>
      </c>
      <c r="S2194">
        <v>0</v>
      </c>
      <c r="T2194">
        <f t="shared" si="952"/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f t="shared" si="953"/>
        <v>0</v>
      </c>
      <c r="AJ2194">
        <f t="shared" si="954"/>
        <v>0</v>
      </c>
      <c r="AK2194">
        <f t="shared" si="955"/>
        <v>0</v>
      </c>
      <c r="AL2194">
        <f t="shared" si="956"/>
        <v>0</v>
      </c>
      <c r="AM2194">
        <f t="shared" si="957"/>
        <v>0</v>
      </c>
      <c r="AN2194">
        <f t="shared" si="958"/>
        <v>0</v>
      </c>
      <c r="AO2194">
        <v>6</v>
      </c>
      <c r="AP2194">
        <v>11</v>
      </c>
      <c r="AQ2194">
        <v>18</v>
      </c>
      <c r="AR2194">
        <v>20</v>
      </c>
      <c r="AS2194">
        <v>18</v>
      </c>
      <c r="AT2194">
        <v>14</v>
      </c>
      <c r="AU2194">
        <v>16</v>
      </c>
      <c r="AV2194">
        <v>19</v>
      </c>
      <c r="AW2194">
        <v>0</v>
      </c>
      <c r="AX2194">
        <v>0</v>
      </c>
      <c r="AY2194">
        <f t="shared" si="959"/>
        <v>58</v>
      </c>
      <c r="AZ2194">
        <f t="shared" si="960"/>
        <v>64</v>
      </c>
      <c r="BA2194">
        <f t="shared" si="961"/>
        <v>122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13</v>
      </c>
      <c r="BI2194">
        <v>11</v>
      </c>
      <c r="BJ2194">
        <v>0</v>
      </c>
      <c r="BK2194">
        <v>0</v>
      </c>
      <c r="BL2194">
        <f t="shared" si="962"/>
        <v>13</v>
      </c>
      <c r="BM2194">
        <f t="shared" si="963"/>
        <v>11</v>
      </c>
      <c r="BN2194">
        <f t="shared" si="964"/>
        <v>24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f t="shared" si="977"/>
        <v>13</v>
      </c>
      <c r="BV2194">
        <f t="shared" si="978"/>
        <v>11</v>
      </c>
      <c r="BW2194">
        <f t="shared" si="979"/>
        <v>24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11</v>
      </c>
      <c r="CE2194">
        <v>8</v>
      </c>
      <c r="CF2194">
        <v>0</v>
      </c>
      <c r="CG2194">
        <v>0</v>
      </c>
      <c r="CH2194">
        <f t="shared" si="965"/>
        <v>11</v>
      </c>
      <c r="CI2194">
        <f t="shared" si="966"/>
        <v>8</v>
      </c>
      <c r="CJ2194">
        <f t="shared" si="967"/>
        <v>19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f t="shared" si="968"/>
        <v>11</v>
      </c>
      <c r="CR2194">
        <f t="shared" si="969"/>
        <v>8</v>
      </c>
      <c r="CS2194">
        <f t="shared" si="970"/>
        <v>19</v>
      </c>
      <c r="CT2194">
        <f t="shared" si="971"/>
        <v>24</v>
      </c>
      <c r="CU2194">
        <f t="shared" si="972"/>
        <v>19</v>
      </c>
      <c r="CV2194">
        <f t="shared" si="973"/>
        <v>43</v>
      </c>
      <c r="CW2194">
        <f t="shared" si="974"/>
        <v>82</v>
      </c>
      <c r="CX2194">
        <f t="shared" si="975"/>
        <v>83</v>
      </c>
      <c r="CY2194">
        <f t="shared" si="976"/>
        <v>165</v>
      </c>
    </row>
    <row r="2195" spans="1:103">
      <c r="A2195" t="s">
        <v>74</v>
      </c>
      <c r="B2195" t="s">
        <v>5282</v>
      </c>
      <c r="C2195" t="s">
        <v>5283</v>
      </c>
      <c r="D2195">
        <v>300301</v>
      </c>
      <c r="E2195" t="s">
        <v>5320</v>
      </c>
      <c r="F2195" t="s">
        <v>5321</v>
      </c>
      <c r="H2195" t="s">
        <v>3485</v>
      </c>
      <c r="I2195" t="s">
        <v>3003</v>
      </c>
      <c r="J2195" t="s">
        <v>5286</v>
      </c>
      <c r="K2195" t="s">
        <v>1961</v>
      </c>
      <c r="L2195" t="s">
        <v>83</v>
      </c>
      <c r="M2195" t="s">
        <v>84</v>
      </c>
      <c r="N2195" t="s">
        <v>85</v>
      </c>
      <c r="O2195" t="s">
        <v>122</v>
      </c>
      <c r="P2195" t="s">
        <v>123</v>
      </c>
      <c r="Q2195" s="7" t="s">
        <v>8132</v>
      </c>
      <c r="R2195">
        <v>0</v>
      </c>
      <c r="S2195">
        <v>0</v>
      </c>
      <c r="T2195">
        <f t="shared" si="952"/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f t="shared" si="953"/>
        <v>0</v>
      </c>
      <c r="AJ2195">
        <f t="shared" si="954"/>
        <v>0</v>
      </c>
      <c r="AK2195">
        <f t="shared" si="955"/>
        <v>0</v>
      </c>
      <c r="AL2195">
        <f t="shared" si="956"/>
        <v>0</v>
      </c>
      <c r="AM2195">
        <f t="shared" si="957"/>
        <v>0</v>
      </c>
      <c r="AN2195">
        <f t="shared" si="958"/>
        <v>0</v>
      </c>
      <c r="AO2195">
        <v>131</v>
      </c>
      <c r="AP2195">
        <v>137</v>
      </c>
      <c r="AQ2195">
        <v>156</v>
      </c>
      <c r="AR2195">
        <v>158</v>
      </c>
      <c r="AS2195">
        <v>158</v>
      </c>
      <c r="AT2195">
        <v>150</v>
      </c>
      <c r="AU2195">
        <v>161</v>
      </c>
      <c r="AV2195">
        <v>152</v>
      </c>
      <c r="AW2195">
        <v>0</v>
      </c>
      <c r="AX2195">
        <v>0</v>
      </c>
      <c r="AY2195">
        <f t="shared" si="959"/>
        <v>606</v>
      </c>
      <c r="AZ2195">
        <f t="shared" si="960"/>
        <v>597</v>
      </c>
      <c r="BA2195">
        <f t="shared" si="961"/>
        <v>1203</v>
      </c>
      <c r="BB2195">
        <v>9</v>
      </c>
      <c r="BC2195">
        <v>20</v>
      </c>
      <c r="BD2195">
        <v>59</v>
      </c>
      <c r="BE2195">
        <v>55</v>
      </c>
      <c r="BF2195">
        <v>16</v>
      </c>
      <c r="BG2195">
        <v>38</v>
      </c>
      <c r="BH2195">
        <v>0</v>
      </c>
      <c r="BI2195">
        <v>0</v>
      </c>
      <c r="BJ2195">
        <v>0</v>
      </c>
      <c r="BK2195">
        <v>0</v>
      </c>
      <c r="BL2195">
        <f t="shared" si="962"/>
        <v>84</v>
      </c>
      <c r="BM2195">
        <f t="shared" si="963"/>
        <v>113</v>
      </c>
      <c r="BN2195">
        <f t="shared" si="964"/>
        <v>197</v>
      </c>
      <c r="BO2195">
        <v>87</v>
      </c>
      <c r="BP2195">
        <v>56</v>
      </c>
      <c r="BQ2195">
        <v>0</v>
      </c>
      <c r="BR2195">
        <v>0</v>
      </c>
      <c r="BS2195">
        <v>0</v>
      </c>
      <c r="BT2195">
        <v>0</v>
      </c>
      <c r="BU2195">
        <f t="shared" si="977"/>
        <v>171</v>
      </c>
      <c r="BV2195">
        <f t="shared" si="978"/>
        <v>169</v>
      </c>
      <c r="BW2195">
        <f t="shared" si="979"/>
        <v>340</v>
      </c>
      <c r="BX2195">
        <v>7</v>
      </c>
      <c r="BY2195">
        <v>27</v>
      </c>
      <c r="BZ2195">
        <v>53</v>
      </c>
      <c r="CA2195">
        <v>49</v>
      </c>
      <c r="CB2195">
        <v>29</v>
      </c>
      <c r="CC2195">
        <v>26</v>
      </c>
      <c r="CD2195">
        <v>8</v>
      </c>
      <c r="CE2195">
        <v>12</v>
      </c>
      <c r="CF2195">
        <v>0</v>
      </c>
      <c r="CG2195">
        <v>0</v>
      </c>
      <c r="CH2195">
        <f t="shared" si="965"/>
        <v>97</v>
      </c>
      <c r="CI2195">
        <f t="shared" si="966"/>
        <v>114</v>
      </c>
      <c r="CJ2195">
        <f t="shared" si="967"/>
        <v>211</v>
      </c>
      <c r="CK2195">
        <v>48</v>
      </c>
      <c r="CL2195">
        <v>41</v>
      </c>
      <c r="CM2195">
        <v>0</v>
      </c>
      <c r="CN2195">
        <v>0</v>
      </c>
      <c r="CO2195">
        <v>0</v>
      </c>
      <c r="CP2195">
        <v>0</v>
      </c>
      <c r="CQ2195">
        <f t="shared" si="968"/>
        <v>145</v>
      </c>
      <c r="CR2195">
        <f t="shared" si="969"/>
        <v>155</v>
      </c>
      <c r="CS2195">
        <f t="shared" si="970"/>
        <v>300</v>
      </c>
      <c r="CT2195">
        <f t="shared" si="971"/>
        <v>316</v>
      </c>
      <c r="CU2195">
        <f t="shared" si="972"/>
        <v>324</v>
      </c>
      <c r="CV2195">
        <f t="shared" si="973"/>
        <v>640</v>
      </c>
      <c r="CW2195">
        <f t="shared" si="974"/>
        <v>922</v>
      </c>
      <c r="CX2195">
        <f t="shared" si="975"/>
        <v>921</v>
      </c>
      <c r="CY2195">
        <f t="shared" si="976"/>
        <v>1843</v>
      </c>
    </row>
    <row r="2196" spans="1:103">
      <c r="A2196" t="s">
        <v>74</v>
      </c>
      <c r="B2196" t="s">
        <v>5282</v>
      </c>
      <c r="C2196" t="s">
        <v>5283</v>
      </c>
      <c r="D2196">
        <v>300335</v>
      </c>
      <c r="E2196" t="s">
        <v>5322</v>
      </c>
      <c r="F2196" t="s">
        <v>5323</v>
      </c>
      <c r="H2196" t="s">
        <v>3485</v>
      </c>
      <c r="I2196" t="s">
        <v>3003</v>
      </c>
      <c r="J2196" t="s">
        <v>5286</v>
      </c>
      <c r="K2196" t="s">
        <v>5302</v>
      </c>
      <c r="L2196" t="s">
        <v>83</v>
      </c>
      <c r="M2196" t="s">
        <v>84</v>
      </c>
      <c r="N2196" t="s">
        <v>85</v>
      </c>
      <c r="O2196" t="s">
        <v>122</v>
      </c>
      <c r="P2196" t="s">
        <v>123</v>
      </c>
      <c r="Q2196" s="7" t="s">
        <v>8132</v>
      </c>
      <c r="R2196">
        <v>0</v>
      </c>
      <c r="S2196">
        <v>0</v>
      </c>
      <c r="T2196">
        <f t="shared" si="952"/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f t="shared" si="953"/>
        <v>0</v>
      </c>
      <c r="AJ2196">
        <f t="shared" si="954"/>
        <v>0</v>
      </c>
      <c r="AK2196">
        <f t="shared" si="955"/>
        <v>0</v>
      </c>
      <c r="AL2196">
        <f t="shared" si="956"/>
        <v>0</v>
      </c>
      <c r="AM2196">
        <f t="shared" si="957"/>
        <v>0</v>
      </c>
      <c r="AN2196">
        <f t="shared" si="958"/>
        <v>0</v>
      </c>
      <c r="AO2196">
        <v>38</v>
      </c>
      <c r="AP2196">
        <v>66</v>
      </c>
      <c r="AQ2196">
        <v>56</v>
      </c>
      <c r="AR2196">
        <v>60</v>
      </c>
      <c r="AS2196">
        <v>64</v>
      </c>
      <c r="AT2196">
        <v>47</v>
      </c>
      <c r="AU2196">
        <v>45</v>
      </c>
      <c r="AV2196">
        <v>41</v>
      </c>
      <c r="AW2196">
        <v>0</v>
      </c>
      <c r="AX2196">
        <v>0</v>
      </c>
      <c r="AY2196">
        <f t="shared" si="959"/>
        <v>203</v>
      </c>
      <c r="AZ2196">
        <f t="shared" si="960"/>
        <v>214</v>
      </c>
      <c r="BA2196">
        <f t="shared" si="961"/>
        <v>417</v>
      </c>
      <c r="BB2196">
        <v>0</v>
      </c>
      <c r="BC2196">
        <v>0</v>
      </c>
      <c r="BD2196">
        <v>15</v>
      </c>
      <c r="BE2196">
        <v>17</v>
      </c>
      <c r="BF2196">
        <v>0</v>
      </c>
      <c r="BG2196">
        <v>0</v>
      </c>
      <c r="BH2196">
        <v>19</v>
      </c>
      <c r="BI2196">
        <v>7</v>
      </c>
      <c r="BJ2196">
        <v>0</v>
      </c>
      <c r="BK2196">
        <v>0</v>
      </c>
      <c r="BL2196">
        <f t="shared" si="962"/>
        <v>34</v>
      </c>
      <c r="BM2196">
        <f t="shared" si="963"/>
        <v>24</v>
      </c>
      <c r="BN2196">
        <f t="shared" si="964"/>
        <v>58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f t="shared" si="977"/>
        <v>34</v>
      </c>
      <c r="BV2196">
        <f t="shared" si="978"/>
        <v>24</v>
      </c>
      <c r="BW2196">
        <f t="shared" si="979"/>
        <v>58</v>
      </c>
      <c r="BX2196">
        <v>0</v>
      </c>
      <c r="BY2196">
        <v>0</v>
      </c>
      <c r="BZ2196">
        <v>5</v>
      </c>
      <c r="CA2196">
        <v>6</v>
      </c>
      <c r="CB2196">
        <v>0</v>
      </c>
      <c r="CC2196">
        <v>0</v>
      </c>
      <c r="CD2196">
        <v>40</v>
      </c>
      <c r="CE2196">
        <v>25</v>
      </c>
      <c r="CF2196">
        <v>0</v>
      </c>
      <c r="CG2196">
        <v>0</v>
      </c>
      <c r="CH2196">
        <f t="shared" si="965"/>
        <v>45</v>
      </c>
      <c r="CI2196">
        <f t="shared" si="966"/>
        <v>31</v>
      </c>
      <c r="CJ2196">
        <f t="shared" si="967"/>
        <v>76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f t="shared" si="968"/>
        <v>45</v>
      </c>
      <c r="CR2196">
        <f t="shared" si="969"/>
        <v>31</v>
      </c>
      <c r="CS2196">
        <f t="shared" si="970"/>
        <v>76</v>
      </c>
      <c r="CT2196">
        <f t="shared" si="971"/>
        <v>79</v>
      </c>
      <c r="CU2196">
        <f t="shared" si="972"/>
        <v>55</v>
      </c>
      <c r="CV2196">
        <f t="shared" si="973"/>
        <v>134</v>
      </c>
      <c r="CW2196">
        <f t="shared" si="974"/>
        <v>282</v>
      </c>
      <c r="CX2196">
        <f t="shared" si="975"/>
        <v>269</v>
      </c>
      <c r="CY2196">
        <f t="shared" si="976"/>
        <v>551</v>
      </c>
    </row>
    <row r="2197" spans="1:103">
      <c r="A2197" t="s">
        <v>74</v>
      </c>
      <c r="B2197" t="s">
        <v>5282</v>
      </c>
      <c r="C2197" t="s">
        <v>5283</v>
      </c>
      <c r="D2197">
        <v>300355</v>
      </c>
      <c r="E2197" t="s">
        <v>5324</v>
      </c>
      <c r="F2197" t="s">
        <v>5325</v>
      </c>
      <c r="H2197" t="s">
        <v>3485</v>
      </c>
      <c r="I2197" t="s">
        <v>3003</v>
      </c>
      <c r="J2197" t="s">
        <v>5286</v>
      </c>
      <c r="K2197" t="s">
        <v>5294</v>
      </c>
      <c r="L2197" t="s">
        <v>83</v>
      </c>
      <c r="M2197" t="s">
        <v>84</v>
      </c>
      <c r="N2197" t="s">
        <v>85</v>
      </c>
      <c r="O2197" t="s">
        <v>122</v>
      </c>
      <c r="P2197" t="s">
        <v>87</v>
      </c>
      <c r="Q2197" s="7" t="s">
        <v>8132</v>
      </c>
      <c r="R2197">
        <v>0</v>
      </c>
      <c r="S2197">
        <v>0</v>
      </c>
      <c r="T2197">
        <f t="shared" si="952"/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f t="shared" si="953"/>
        <v>0</v>
      </c>
      <c r="AJ2197">
        <f t="shared" si="954"/>
        <v>0</v>
      </c>
      <c r="AK2197">
        <f t="shared" si="955"/>
        <v>0</v>
      </c>
      <c r="AL2197">
        <f t="shared" si="956"/>
        <v>0</v>
      </c>
      <c r="AM2197">
        <f t="shared" si="957"/>
        <v>0</v>
      </c>
      <c r="AN2197">
        <f t="shared" si="958"/>
        <v>0</v>
      </c>
      <c r="AO2197">
        <v>44</v>
      </c>
      <c r="AP2197">
        <v>33</v>
      </c>
      <c r="AQ2197">
        <v>45</v>
      </c>
      <c r="AR2197">
        <v>64</v>
      </c>
      <c r="AS2197">
        <v>47</v>
      </c>
      <c r="AT2197">
        <v>45</v>
      </c>
      <c r="AU2197">
        <v>47</v>
      </c>
      <c r="AV2197">
        <v>52</v>
      </c>
      <c r="AW2197">
        <v>0</v>
      </c>
      <c r="AX2197">
        <v>0</v>
      </c>
      <c r="AY2197">
        <f t="shared" si="959"/>
        <v>183</v>
      </c>
      <c r="AZ2197">
        <f t="shared" si="960"/>
        <v>194</v>
      </c>
      <c r="BA2197">
        <f t="shared" si="961"/>
        <v>377</v>
      </c>
      <c r="BB2197">
        <v>1</v>
      </c>
      <c r="BC2197">
        <v>4</v>
      </c>
      <c r="BD2197">
        <v>29</v>
      </c>
      <c r="BE2197">
        <v>11</v>
      </c>
      <c r="BF2197">
        <v>7</v>
      </c>
      <c r="BG2197">
        <v>7</v>
      </c>
      <c r="BH2197">
        <v>0</v>
      </c>
      <c r="BI2197">
        <v>0</v>
      </c>
      <c r="BJ2197">
        <v>0</v>
      </c>
      <c r="BK2197">
        <v>0</v>
      </c>
      <c r="BL2197">
        <f t="shared" si="962"/>
        <v>37</v>
      </c>
      <c r="BM2197">
        <f t="shared" si="963"/>
        <v>22</v>
      </c>
      <c r="BN2197">
        <f t="shared" si="964"/>
        <v>59</v>
      </c>
      <c r="BO2197">
        <v>13</v>
      </c>
      <c r="BP2197">
        <v>16</v>
      </c>
      <c r="BQ2197">
        <v>0</v>
      </c>
      <c r="BR2197">
        <v>0</v>
      </c>
      <c r="BS2197">
        <v>0</v>
      </c>
      <c r="BT2197">
        <v>0</v>
      </c>
      <c r="BU2197">
        <f t="shared" si="977"/>
        <v>50</v>
      </c>
      <c r="BV2197">
        <f t="shared" si="978"/>
        <v>38</v>
      </c>
      <c r="BW2197">
        <f t="shared" si="979"/>
        <v>88</v>
      </c>
      <c r="BX2197">
        <v>0</v>
      </c>
      <c r="BY2197">
        <v>7</v>
      </c>
      <c r="BZ2197">
        <v>20</v>
      </c>
      <c r="CA2197">
        <v>17</v>
      </c>
      <c r="CB2197">
        <v>14</v>
      </c>
      <c r="CC2197">
        <v>6</v>
      </c>
      <c r="CD2197">
        <v>0</v>
      </c>
      <c r="CE2197">
        <v>0</v>
      </c>
      <c r="CF2197">
        <v>0</v>
      </c>
      <c r="CG2197">
        <v>0</v>
      </c>
      <c r="CH2197">
        <f t="shared" si="965"/>
        <v>34</v>
      </c>
      <c r="CI2197">
        <f t="shared" si="966"/>
        <v>30</v>
      </c>
      <c r="CJ2197">
        <f t="shared" si="967"/>
        <v>64</v>
      </c>
      <c r="CK2197">
        <v>23</v>
      </c>
      <c r="CL2197">
        <v>19</v>
      </c>
      <c r="CM2197">
        <v>0</v>
      </c>
      <c r="CN2197">
        <v>0</v>
      </c>
      <c r="CO2197">
        <v>0</v>
      </c>
      <c r="CP2197">
        <v>0</v>
      </c>
      <c r="CQ2197">
        <f t="shared" si="968"/>
        <v>57</v>
      </c>
      <c r="CR2197">
        <f t="shared" si="969"/>
        <v>49</v>
      </c>
      <c r="CS2197">
        <f t="shared" si="970"/>
        <v>106</v>
      </c>
      <c r="CT2197">
        <f t="shared" si="971"/>
        <v>107</v>
      </c>
      <c r="CU2197">
        <f t="shared" si="972"/>
        <v>87</v>
      </c>
      <c r="CV2197">
        <f t="shared" si="973"/>
        <v>194</v>
      </c>
      <c r="CW2197">
        <f t="shared" si="974"/>
        <v>290</v>
      </c>
      <c r="CX2197">
        <f t="shared" si="975"/>
        <v>281</v>
      </c>
      <c r="CY2197">
        <f t="shared" si="976"/>
        <v>571</v>
      </c>
    </row>
    <row r="2198" spans="1:103">
      <c r="A2198" t="s">
        <v>74</v>
      </c>
      <c r="B2198" t="s">
        <v>5282</v>
      </c>
      <c r="C2198" t="s">
        <v>5283</v>
      </c>
      <c r="D2198">
        <v>400188</v>
      </c>
      <c r="E2198" t="s">
        <v>5326</v>
      </c>
      <c r="F2198" t="s">
        <v>4295</v>
      </c>
      <c r="H2198" t="s">
        <v>3485</v>
      </c>
      <c r="I2198" t="s">
        <v>3003</v>
      </c>
      <c r="J2198" t="s">
        <v>5286</v>
      </c>
      <c r="K2198" t="s">
        <v>5302</v>
      </c>
      <c r="L2198" t="s">
        <v>129</v>
      </c>
      <c r="M2198" t="s">
        <v>134</v>
      </c>
      <c r="N2198" t="s">
        <v>85</v>
      </c>
      <c r="O2198" t="s">
        <v>493</v>
      </c>
      <c r="P2198" t="s">
        <v>87</v>
      </c>
      <c r="Q2198" s="8" t="s">
        <v>8136</v>
      </c>
      <c r="R2198">
        <v>3</v>
      </c>
      <c r="S2198">
        <v>6</v>
      </c>
      <c r="T2198">
        <f t="shared" si="952"/>
        <v>9</v>
      </c>
      <c r="U2198">
        <v>9</v>
      </c>
      <c r="V2198">
        <v>3</v>
      </c>
      <c r="W2198">
        <v>3</v>
      </c>
      <c r="X2198">
        <v>5</v>
      </c>
      <c r="Y2198">
        <v>3</v>
      </c>
      <c r="Z2198">
        <v>7</v>
      </c>
      <c r="AA2198">
        <v>7</v>
      </c>
      <c r="AB2198">
        <v>5</v>
      </c>
      <c r="AC2198">
        <v>8</v>
      </c>
      <c r="AD2198">
        <v>4</v>
      </c>
      <c r="AE2198">
        <v>5</v>
      </c>
      <c r="AF2198">
        <v>2</v>
      </c>
      <c r="AG2198">
        <v>0</v>
      </c>
      <c r="AH2198">
        <v>0</v>
      </c>
      <c r="AI2198">
        <f t="shared" si="953"/>
        <v>35</v>
      </c>
      <c r="AJ2198">
        <f t="shared" si="954"/>
        <v>26</v>
      </c>
      <c r="AK2198">
        <f t="shared" si="955"/>
        <v>61</v>
      </c>
      <c r="AL2198">
        <f t="shared" si="956"/>
        <v>38</v>
      </c>
      <c r="AM2198">
        <f t="shared" si="957"/>
        <v>32</v>
      </c>
      <c r="AN2198">
        <f t="shared" si="958"/>
        <v>70</v>
      </c>
      <c r="AO2198">
        <v>7</v>
      </c>
      <c r="AP2198">
        <v>7</v>
      </c>
      <c r="AQ2198">
        <v>9</v>
      </c>
      <c r="AR2198">
        <v>7</v>
      </c>
      <c r="AS2198">
        <v>8</v>
      </c>
      <c r="AT2198">
        <v>6</v>
      </c>
      <c r="AU2198">
        <v>12</v>
      </c>
      <c r="AV2198">
        <v>6</v>
      </c>
      <c r="AW2198">
        <v>0</v>
      </c>
      <c r="AX2198">
        <v>0</v>
      </c>
      <c r="AY2198">
        <f t="shared" si="959"/>
        <v>36</v>
      </c>
      <c r="AZ2198">
        <f t="shared" si="960"/>
        <v>26</v>
      </c>
      <c r="BA2198">
        <f t="shared" si="961"/>
        <v>62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f t="shared" si="962"/>
        <v>0</v>
      </c>
      <c r="BM2198">
        <f t="shared" si="963"/>
        <v>0</v>
      </c>
      <c r="BN2198">
        <f t="shared" si="964"/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f t="shared" si="977"/>
        <v>0</v>
      </c>
      <c r="BV2198">
        <f t="shared" si="978"/>
        <v>0</v>
      </c>
      <c r="BW2198">
        <f t="shared" si="979"/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f t="shared" si="965"/>
        <v>0</v>
      </c>
      <c r="CI2198">
        <f t="shared" si="966"/>
        <v>0</v>
      </c>
      <c r="CJ2198">
        <f t="shared" si="967"/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f t="shared" si="968"/>
        <v>0</v>
      </c>
      <c r="CR2198">
        <f t="shared" si="969"/>
        <v>0</v>
      </c>
      <c r="CS2198">
        <f t="shared" si="970"/>
        <v>0</v>
      </c>
      <c r="CT2198">
        <f t="shared" si="971"/>
        <v>0</v>
      </c>
      <c r="CU2198">
        <f t="shared" si="972"/>
        <v>0</v>
      </c>
      <c r="CV2198">
        <f t="shared" si="973"/>
        <v>0</v>
      </c>
      <c r="CW2198">
        <f t="shared" si="974"/>
        <v>74</v>
      </c>
      <c r="CX2198">
        <f t="shared" si="975"/>
        <v>58</v>
      </c>
      <c r="CY2198">
        <f t="shared" si="976"/>
        <v>132</v>
      </c>
    </row>
    <row r="2199" spans="1:103">
      <c r="A2199" t="s">
        <v>74</v>
      </c>
      <c r="B2199" t="s">
        <v>5282</v>
      </c>
      <c r="C2199" t="s">
        <v>5283</v>
      </c>
      <c r="D2199">
        <v>400205</v>
      </c>
      <c r="E2199" t="s">
        <v>5327</v>
      </c>
      <c r="F2199" t="s">
        <v>5328</v>
      </c>
      <c r="H2199" t="s">
        <v>3485</v>
      </c>
      <c r="I2199" t="s">
        <v>5329</v>
      </c>
      <c r="J2199" t="s">
        <v>5330</v>
      </c>
      <c r="K2199" t="s">
        <v>395</v>
      </c>
      <c r="L2199" t="s">
        <v>129</v>
      </c>
      <c r="M2199" t="s">
        <v>134</v>
      </c>
      <c r="N2199" t="s">
        <v>85</v>
      </c>
      <c r="O2199" t="s">
        <v>86</v>
      </c>
      <c r="P2199" t="s">
        <v>87</v>
      </c>
      <c r="Q2199" s="7" t="s">
        <v>8134</v>
      </c>
      <c r="R2199">
        <v>6</v>
      </c>
      <c r="S2199">
        <v>7</v>
      </c>
      <c r="T2199">
        <f t="shared" si="952"/>
        <v>13</v>
      </c>
      <c r="U2199">
        <v>7</v>
      </c>
      <c r="V2199">
        <v>6</v>
      </c>
      <c r="W2199">
        <v>5</v>
      </c>
      <c r="X2199">
        <v>3</v>
      </c>
      <c r="Y2199">
        <v>5</v>
      </c>
      <c r="Z2199">
        <v>1</v>
      </c>
      <c r="AA2199">
        <v>7</v>
      </c>
      <c r="AB2199">
        <v>4</v>
      </c>
      <c r="AC2199">
        <v>5</v>
      </c>
      <c r="AD2199">
        <v>7</v>
      </c>
      <c r="AE2199">
        <v>5</v>
      </c>
      <c r="AF2199">
        <v>1</v>
      </c>
      <c r="AG2199">
        <v>0</v>
      </c>
      <c r="AH2199">
        <v>0</v>
      </c>
      <c r="AI2199">
        <f t="shared" si="953"/>
        <v>34</v>
      </c>
      <c r="AJ2199">
        <f t="shared" si="954"/>
        <v>22</v>
      </c>
      <c r="AK2199">
        <f t="shared" si="955"/>
        <v>56</v>
      </c>
      <c r="AL2199">
        <f t="shared" si="956"/>
        <v>40</v>
      </c>
      <c r="AM2199">
        <f t="shared" si="957"/>
        <v>29</v>
      </c>
      <c r="AN2199">
        <f t="shared" si="958"/>
        <v>69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f t="shared" si="959"/>
        <v>0</v>
      </c>
      <c r="AZ2199">
        <f t="shared" si="960"/>
        <v>0</v>
      </c>
      <c r="BA2199">
        <f t="shared" si="961"/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f t="shared" si="962"/>
        <v>0</v>
      </c>
      <c r="BM2199">
        <f t="shared" si="963"/>
        <v>0</v>
      </c>
      <c r="BN2199">
        <f t="shared" si="964"/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f t="shared" si="977"/>
        <v>0</v>
      </c>
      <c r="BV2199">
        <f t="shared" si="978"/>
        <v>0</v>
      </c>
      <c r="BW2199">
        <f t="shared" si="979"/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f t="shared" si="965"/>
        <v>0</v>
      </c>
      <c r="CI2199">
        <f t="shared" si="966"/>
        <v>0</v>
      </c>
      <c r="CJ2199">
        <f t="shared" si="967"/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f t="shared" si="968"/>
        <v>0</v>
      </c>
      <c r="CR2199">
        <f t="shared" si="969"/>
        <v>0</v>
      </c>
      <c r="CS2199">
        <f t="shared" si="970"/>
        <v>0</v>
      </c>
      <c r="CT2199">
        <f t="shared" si="971"/>
        <v>0</v>
      </c>
      <c r="CU2199">
        <f t="shared" si="972"/>
        <v>0</v>
      </c>
      <c r="CV2199">
        <f t="shared" si="973"/>
        <v>0</v>
      </c>
      <c r="CW2199">
        <f t="shared" si="974"/>
        <v>40</v>
      </c>
      <c r="CX2199">
        <f t="shared" si="975"/>
        <v>29</v>
      </c>
      <c r="CY2199">
        <f t="shared" si="976"/>
        <v>69</v>
      </c>
    </row>
    <row r="2200" spans="1:103">
      <c r="A2200" t="s">
        <v>74</v>
      </c>
      <c r="B2200" t="s">
        <v>5282</v>
      </c>
      <c r="C2200" t="s">
        <v>5283</v>
      </c>
      <c r="D2200">
        <v>400222</v>
      </c>
      <c r="E2200" t="s">
        <v>5331</v>
      </c>
      <c r="F2200" t="s">
        <v>5332</v>
      </c>
      <c r="H2200" t="s">
        <v>3485</v>
      </c>
      <c r="I2200" t="s">
        <v>5333</v>
      </c>
      <c r="J2200" t="s">
        <v>5334</v>
      </c>
      <c r="K2200" t="s">
        <v>3921</v>
      </c>
      <c r="L2200" t="s">
        <v>129</v>
      </c>
      <c r="M2200" t="s">
        <v>130</v>
      </c>
      <c r="N2200" t="s">
        <v>85</v>
      </c>
      <c r="O2200" t="s">
        <v>1603</v>
      </c>
      <c r="P2200" t="s">
        <v>87</v>
      </c>
      <c r="Q2200" s="7" t="s">
        <v>8134</v>
      </c>
      <c r="R2200">
        <v>0</v>
      </c>
      <c r="S2200">
        <v>0</v>
      </c>
      <c r="T2200">
        <f t="shared" si="952"/>
        <v>0</v>
      </c>
      <c r="U2200">
        <v>2</v>
      </c>
      <c r="V2200">
        <v>2</v>
      </c>
      <c r="W2200">
        <v>1</v>
      </c>
      <c r="X2200">
        <v>2</v>
      </c>
      <c r="Y2200">
        <v>1</v>
      </c>
      <c r="Z2200">
        <v>2</v>
      </c>
      <c r="AA2200">
        <v>2</v>
      </c>
      <c r="AB2200">
        <v>2</v>
      </c>
      <c r="AC2200">
        <v>1</v>
      </c>
      <c r="AD2200">
        <v>1</v>
      </c>
      <c r="AE2200">
        <v>1</v>
      </c>
      <c r="AF2200">
        <v>3</v>
      </c>
      <c r="AG2200">
        <v>0</v>
      </c>
      <c r="AH2200">
        <v>0</v>
      </c>
      <c r="AI2200">
        <f t="shared" si="953"/>
        <v>8</v>
      </c>
      <c r="AJ2200">
        <f t="shared" si="954"/>
        <v>12</v>
      </c>
      <c r="AK2200">
        <f t="shared" si="955"/>
        <v>20</v>
      </c>
      <c r="AL2200">
        <f t="shared" si="956"/>
        <v>8</v>
      </c>
      <c r="AM2200">
        <f t="shared" si="957"/>
        <v>12</v>
      </c>
      <c r="AN2200">
        <f t="shared" si="958"/>
        <v>20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f t="shared" si="959"/>
        <v>0</v>
      </c>
      <c r="AZ2200">
        <f t="shared" si="960"/>
        <v>0</v>
      </c>
      <c r="BA2200">
        <f t="shared" si="961"/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f t="shared" si="962"/>
        <v>0</v>
      </c>
      <c r="BM2200">
        <f t="shared" si="963"/>
        <v>0</v>
      </c>
      <c r="BN2200">
        <f t="shared" si="964"/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f t="shared" si="977"/>
        <v>0</v>
      </c>
      <c r="BV2200">
        <f t="shared" si="978"/>
        <v>0</v>
      </c>
      <c r="BW2200">
        <f t="shared" si="979"/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f t="shared" si="965"/>
        <v>0</v>
      </c>
      <c r="CI2200">
        <f t="shared" si="966"/>
        <v>0</v>
      </c>
      <c r="CJ2200">
        <f t="shared" si="967"/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f t="shared" si="968"/>
        <v>0</v>
      </c>
      <c r="CR2200">
        <f t="shared" si="969"/>
        <v>0</v>
      </c>
      <c r="CS2200">
        <f t="shared" si="970"/>
        <v>0</v>
      </c>
      <c r="CT2200">
        <f t="shared" si="971"/>
        <v>0</v>
      </c>
      <c r="CU2200">
        <f t="shared" si="972"/>
        <v>0</v>
      </c>
      <c r="CV2200">
        <f t="shared" si="973"/>
        <v>0</v>
      </c>
      <c r="CW2200">
        <f t="shared" si="974"/>
        <v>8</v>
      </c>
      <c r="CX2200">
        <f t="shared" si="975"/>
        <v>12</v>
      </c>
      <c r="CY2200">
        <f t="shared" si="976"/>
        <v>20</v>
      </c>
    </row>
    <row r="2201" spans="1:103">
      <c r="A2201" t="s">
        <v>74</v>
      </c>
      <c r="B2201" t="s">
        <v>5282</v>
      </c>
      <c r="C2201" t="s">
        <v>5283</v>
      </c>
      <c r="D2201">
        <v>400234</v>
      </c>
      <c r="E2201" t="s">
        <v>5335</v>
      </c>
      <c r="F2201" t="s">
        <v>5336</v>
      </c>
      <c r="H2201" t="s">
        <v>3485</v>
      </c>
      <c r="I2201" t="s">
        <v>948</v>
      </c>
      <c r="J2201" t="s">
        <v>5334</v>
      </c>
      <c r="K2201" t="s">
        <v>1753</v>
      </c>
      <c r="L2201" t="s">
        <v>129</v>
      </c>
      <c r="M2201" t="s">
        <v>130</v>
      </c>
      <c r="N2201" t="s">
        <v>85</v>
      </c>
      <c r="O2201" t="s">
        <v>122</v>
      </c>
      <c r="P2201" t="s">
        <v>87</v>
      </c>
      <c r="Q2201" s="7" t="s">
        <v>8132</v>
      </c>
      <c r="R2201">
        <v>0</v>
      </c>
      <c r="S2201">
        <v>0</v>
      </c>
      <c r="T2201">
        <f t="shared" si="952"/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f t="shared" si="953"/>
        <v>0</v>
      </c>
      <c r="AJ2201">
        <f t="shared" si="954"/>
        <v>0</v>
      </c>
      <c r="AK2201">
        <f t="shared" si="955"/>
        <v>0</v>
      </c>
      <c r="AL2201">
        <f t="shared" si="956"/>
        <v>0</v>
      </c>
      <c r="AM2201">
        <f t="shared" si="957"/>
        <v>0</v>
      </c>
      <c r="AN2201">
        <f t="shared" si="958"/>
        <v>0</v>
      </c>
      <c r="AO2201">
        <v>38</v>
      </c>
      <c r="AP2201">
        <v>33</v>
      </c>
      <c r="AQ2201">
        <v>31</v>
      </c>
      <c r="AR2201">
        <v>36</v>
      </c>
      <c r="AS2201">
        <v>40</v>
      </c>
      <c r="AT2201">
        <v>50</v>
      </c>
      <c r="AU2201">
        <v>41</v>
      </c>
      <c r="AV2201">
        <v>35</v>
      </c>
      <c r="AW2201">
        <v>0</v>
      </c>
      <c r="AX2201">
        <v>0</v>
      </c>
      <c r="AY2201">
        <f t="shared" si="959"/>
        <v>150</v>
      </c>
      <c r="AZ2201">
        <f t="shared" si="960"/>
        <v>154</v>
      </c>
      <c r="BA2201">
        <f t="shared" si="961"/>
        <v>304</v>
      </c>
      <c r="BB2201">
        <v>4</v>
      </c>
      <c r="BC2201">
        <v>8</v>
      </c>
      <c r="BD2201">
        <v>31</v>
      </c>
      <c r="BE2201">
        <v>22</v>
      </c>
      <c r="BF2201">
        <v>18</v>
      </c>
      <c r="BG2201">
        <v>25</v>
      </c>
      <c r="BH2201">
        <v>0</v>
      </c>
      <c r="BI2201">
        <v>0</v>
      </c>
      <c r="BJ2201">
        <v>0</v>
      </c>
      <c r="BK2201">
        <v>0</v>
      </c>
      <c r="BL2201">
        <f t="shared" si="962"/>
        <v>53</v>
      </c>
      <c r="BM2201">
        <f t="shared" si="963"/>
        <v>55</v>
      </c>
      <c r="BN2201">
        <f t="shared" si="964"/>
        <v>108</v>
      </c>
      <c r="BO2201">
        <v>6</v>
      </c>
      <c r="BP2201">
        <v>12</v>
      </c>
      <c r="BQ2201">
        <v>0</v>
      </c>
      <c r="BR2201">
        <v>0</v>
      </c>
      <c r="BS2201">
        <v>0</v>
      </c>
      <c r="BT2201">
        <v>0</v>
      </c>
      <c r="BU2201">
        <f t="shared" si="977"/>
        <v>59</v>
      </c>
      <c r="BV2201">
        <f t="shared" si="978"/>
        <v>67</v>
      </c>
      <c r="BW2201">
        <f t="shared" si="979"/>
        <v>126</v>
      </c>
      <c r="BX2201">
        <v>2</v>
      </c>
      <c r="BY2201">
        <v>13</v>
      </c>
      <c r="BZ2201">
        <v>39</v>
      </c>
      <c r="CA2201">
        <v>17</v>
      </c>
      <c r="CB2201">
        <v>15</v>
      </c>
      <c r="CC2201">
        <v>13</v>
      </c>
      <c r="CD2201">
        <v>0</v>
      </c>
      <c r="CE2201">
        <v>0</v>
      </c>
      <c r="CF2201">
        <v>0</v>
      </c>
      <c r="CG2201">
        <v>0</v>
      </c>
      <c r="CH2201">
        <f t="shared" si="965"/>
        <v>56</v>
      </c>
      <c r="CI2201">
        <f t="shared" si="966"/>
        <v>43</v>
      </c>
      <c r="CJ2201">
        <f t="shared" si="967"/>
        <v>99</v>
      </c>
      <c r="CK2201">
        <v>10</v>
      </c>
      <c r="CL2201">
        <v>10</v>
      </c>
      <c r="CM2201">
        <v>0</v>
      </c>
      <c r="CN2201">
        <v>0</v>
      </c>
      <c r="CO2201">
        <v>0</v>
      </c>
      <c r="CP2201">
        <v>0</v>
      </c>
      <c r="CQ2201">
        <f t="shared" si="968"/>
        <v>66</v>
      </c>
      <c r="CR2201">
        <f t="shared" si="969"/>
        <v>53</v>
      </c>
      <c r="CS2201">
        <f t="shared" si="970"/>
        <v>119</v>
      </c>
      <c r="CT2201">
        <f t="shared" si="971"/>
        <v>125</v>
      </c>
      <c r="CU2201">
        <f t="shared" si="972"/>
        <v>120</v>
      </c>
      <c r="CV2201">
        <f t="shared" si="973"/>
        <v>245</v>
      </c>
      <c r="CW2201">
        <f t="shared" si="974"/>
        <v>275</v>
      </c>
      <c r="CX2201">
        <f t="shared" si="975"/>
        <v>274</v>
      </c>
      <c r="CY2201">
        <f t="shared" si="976"/>
        <v>549</v>
      </c>
    </row>
    <row r="2202" spans="1:103">
      <c r="A2202" t="s">
        <v>74</v>
      </c>
      <c r="B2202" t="s">
        <v>5282</v>
      </c>
      <c r="C2202" t="s">
        <v>5283</v>
      </c>
      <c r="D2202">
        <v>400241</v>
      </c>
      <c r="E2202" t="s">
        <v>5337</v>
      </c>
      <c r="F2202" t="s">
        <v>5338</v>
      </c>
      <c r="H2202" t="s">
        <v>3485</v>
      </c>
      <c r="I2202" t="s">
        <v>5333</v>
      </c>
      <c r="J2202" t="s">
        <v>5334</v>
      </c>
      <c r="K2202" t="s">
        <v>5339</v>
      </c>
      <c r="L2202" t="s">
        <v>129</v>
      </c>
      <c r="M2202" t="s">
        <v>130</v>
      </c>
      <c r="N2202" t="s">
        <v>85</v>
      </c>
      <c r="O2202" t="s">
        <v>252</v>
      </c>
      <c r="P2202" t="s">
        <v>87</v>
      </c>
      <c r="Q2202" s="7" t="s">
        <v>8134</v>
      </c>
      <c r="R2202">
        <v>2</v>
      </c>
      <c r="S2202">
        <v>4</v>
      </c>
      <c r="T2202">
        <f t="shared" si="952"/>
        <v>6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f t="shared" si="953"/>
        <v>0</v>
      </c>
      <c r="AJ2202">
        <f t="shared" si="954"/>
        <v>0</v>
      </c>
      <c r="AK2202">
        <f t="shared" si="955"/>
        <v>0</v>
      </c>
      <c r="AL2202">
        <f t="shared" si="956"/>
        <v>2</v>
      </c>
      <c r="AM2202">
        <f t="shared" si="957"/>
        <v>4</v>
      </c>
      <c r="AN2202">
        <f t="shared" si="958"/>
        <v>6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f t="shared" si="959"/>
        <v>0</v>
      </c>
      <c r="AZ2202">
        <f t="shared" si="960"/>
        <v>0</v>
      </c>
      <c r="BA2202">
        <f t="shared" si="961"/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f t="shared" si="962"/>
        <v>0</v>
      </c>
      <c r="BM2202">
        <f t="shared" si="963"/>
        <v>0</v>
      </c>
      <c r="BN2202">
        <f t="shared" si="964"/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f t="shared" si="977"/>
        <v>0</v>
      </c>
      <c r="BV2202">
        <f t="shared" si="978"/>
        <v>0</v>
      </c>
      <c r="BW2202">
        <f t="shared" si="979"/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f t="shared" si="965"/>
        <v>0</v>
      </c>
      <c r="CI2202">
        <f t="shared" si="966"/>
        <v>0</v>
      </c>
      <c r="CJ2202">
        <f t="shared" si="967"/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f t="shared" si="968"/>
        <v>0</v>
      </c>
      <c r="CR2202">
        <f t="shared" si="969"/>
        <v>0</v>
      </c>
      <c r="CS2202">
        <f t="shared" si="970"/>
        <v>0</v>
      </c>
      <c r="CT2202">
        <f t="shared" si="971"/>
        <v>0</v>
      </c>
      <c r="CU2202">
        <f t="shared" si="972"/>
        <v>0</v>
      </c>
      <c r="CV2202">
        <f t="shared" si="973"/>
        <v>0</v>
      </c>
      <c r="CW2202">
        <f t="shared" si="974"/>
        <v>2</v>
      </c>
      <c r="CX2202">
        <f t="shared" si="975"/>
        <v>4</v>
      </c>
      <c r="CY2202">
        <f t="shared" si="976"/>
        <v>6</v>
      </c>
    </row>
    <row r="2203" spans="1:103">
      <c r="A2203" t="s">
        <v>74</v>
      </c>
      <c r="B2203" t="s">
        <v>5282</v>
      </c>
      <c r="C2203" t="s">
        <v>5283</v>
      </c>
      <c r="D2203">
        <v>407481</v>
      </c>
      <c r="E2203" t="s">
        <v>5340</v>
      </c>
      <c r="F2203" t="s">
        <v>5341</v>
      </c>
      <c r="H2203" t="s">
        <v>3485</v>
      </c>
      <c r="I2203" t="s">
        <v>5342</v>
      </c>
      <c r="J2203" t="s">
        <v>5334</v>
      </c>
      <c r="K2203" t="s">
        <v>5343</v>
      </c>
      <c r="L2203" t="s">
        <v>129</v>
      </c>
      <c r="M2203" t="s">
        <v>130</v>
      </c>
      <c r="N2203" t="s">
        <v>85</v>
      </c>
      <c r="O2203" t="s">
        <v>1620</v>
      </c>
      <c r="P2203" t="s">
        <v>87</v>
      </c>
      <c r="Q2203" s="7" t="s">
        <v>8133</v>
      </c>
      <c r="R2203">
        <v>0</v>
      </c>
      <c r="S2203">
        <v>0</v>
      </c>
      <c r="T2203">
        <f t="shared" si="952"/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f t="shared" si="953"/>
        <v>0</v>
      </c>
      <c r="AJ2203">
        <f t="shared" si="954"/>
        <v>0</v>
      </c>
      <c r="AK2203">
        <f t="shared" si="955"/>
        <v>0</v>
      </c>
      <c r="AL2203">
        <f t="shared" si="956"/>
        <v>0</v>
      </c>
      <c r="AM2203">
        <f t="shared" si="957"/>
        <v>0</v>
      </c>
      <c r="AN2203">
        <f t="shared" si="958"/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f t="shared" si="959"/>
        <v>0</v>
      </c>
      <c r="AZ2203">
        <f t="shared" si="960"/>
        <v>0</v>
      </c>
      <c r="BA2203">
        <f t="shared" si="961"/>
        <v>0</v>
      </c>
      <c r="BB2203">
        <v>2</v>
      </c>
      <c r="BC2203">
        <v>21</v>
      </c>
      <c r="BD2203">
        <v>32</v>
      </c>
      <c r="BE2203">
        <v>23</v>
      </c>
      <c r="BF2203">
        <v>30</v>
      </c>
      <c r="BG2203">
        <v>29</v>
      </c>
      <c r="BH2203">
        <v>15</v>
      </c>
      <c r="BI2203">
        <v>11</v>
      </c>
      <c r="BJ2203">
        <v>0</v>
      </c>
      <c r="BK2203">
        <v>0</v>
      </c>
      <c r="BL2203">
        <f t="shared" si="962"/>
        <v>79</v>
      </c>
      <c r="BM2203">
        <f t="shared" si="963"/>
        <v>84</v>
      </c>
      <c r="BN2203">
        <f t="shared" si="964"/>
        <v>163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f t="shared" si="977"/>
        <v>79</v>
      </c>
      <c r="BV2203">
        <f t="shared" si="978"/>
        <v>84</v>
      </c>
      <c r="BW2203">
        <f t="shared" si="979"/>
        <v>163</v>
      </c>
      <c r="BX2203">
        <v>8</v>
      </c>
      <c r="BY2203">
        <v>29</v>
      </c>
      <c r="BZ2203">
        <v>21</v>
      </c>
      <c r="CA2203">
        <v>29</v>
      </c>
      <c r="CB2203">
        <v>22</v>
      </c>
      <c r="CC2203">
        <v>32</v>
      </c>
      <c r="CD2203">
        <v>55</v>
      </c>
      <c r="CE2203">
        <v>26</v>
      </c>
      <c r="CF2203">
        <v>0</v>
      </c>
      <c r="CG2203">
        <v>0</v>
      </c>
      <c r="CH2203">
        <f t="shared" si="965"/>
        <v>106</v>
      </c>
      <c r="CI2203">
        <f t="shared" si="966"/>
        <v>116</v>
      </c>
      <c r="CJ2203">
        <f t="shared" si="967"/>
        <v>222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f t="shared" si="968"/>
        <v>106</v>
      </c>
      <c r="CR2203">
        <f t="shared" si="969"/>
        <v>116</v>
      </c>
      <c r="CS2203">
        <f t="shared" si="970"/>
        <v>222</v>
      </c>
      <c r="CT2203">
        <f t="shared" si="971"/>
        <v>185</v>
      </c>
      <c r="CU2203">
        <f t="shared" si="972"/>
        <v>200</v>
      </c>
      <c r="CV2203">
        <f t="shared" si="973"/>
        <v>385</v>
      </c>
      <c r="CW2203">
        <f t="shared" si="974"/>
        <v>185</v>
      </c>
      <c r="CX2203">
        <f t="shared" si="975"/>
        <v>200</v>
      </c>
      <c r="CY2203">
        <f t="shared" si="976"/>
        <v>385</v>
      </c>
    </row>
    <row r="2204" spans="1:103">
      <c r="A2204" t="s">
        <v>74</v>
      </c>
      <c r="B2204" t="s">
        <v>5282</v>
      </c>
      <c r="C2204" t="s">
        <v>5283</v>
      </c>
      <c r="D2204">
        <v>407609</v>
      </c>
      <c r="E2204" t="s">
        <v>5344</v>
      </c>
      <c r="F2204" t="s">
        <v>5345</v>
      </c>
      <c r="H2204" t="s">
        <v>3485</v>
      </c>
      <c r="I2204" t="s">
        <v>5346</v>
      </c>
      <c r="J2204" t="s">
        <v>5286</v>
      </c>
      <c r="K2204" t="s">
        <v>5119</v>
      </c>
      <c r="L2204" t="s">
        <v>129</v>
      </c>
      <c r="M2204" t="s">
        <v>130</v>
      </c>
      <c r="N2204" t="s">
        <v>85</v>
      </c>
      <c r="O2204" t="s">
        <v>1620</v>
      </c>
      <c r="P2204" t="s">
        <v>87</v>
      </c>
      <c r="Q2204" s="7" t="s">
        <v>8133</v>
      </c>
      <c r="R2204">
        <v>0</v>
      </c>
      <c r="S2204">
        <v>0</v>
      </c>
      <c r="T2204">
        <f t="shared" si="952"/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f t="shared" si="953"/>
        <v>0</v>
      </c>
      <c r="AJ2204">
        <f t="shared" si="954"/>
        <v>0</v>
      </c>
      <c r="AK2204">
        <f t="shared" si="955"/>
        <v>0</v>
      </c>
      <c r="AL2204">
        <f t="shared" si="956"/>
        <v>0</v>
      </c>
      <c r="AM2204">
        <f t="shared" si="957"/>
        <v>0</v>
      </c>
      <c r="AN2204">
        <f t="shared" si="958"/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f t="shared" si="959"/>
        <v>0</v>
      </c>
      <c r="AZ2204">
        <f t="shared" si="960"/>
        <v>0</v>
      </c>
      <c r="BA2204">
        <f t="shared" si="961"/>
        <v>0</v>
      </c>
      <c r="BB2204">
        <v>0</v>
      </c>
      <c r="BC2204">
        <v>3</v>
      </c>
      <c r="BD2204">
        <v>2</v>
      </c>
      <c r="BE2204">
        <v>0</v>
      </c>
      <c r="BF2204">
        <v>2</v>
      </c>
      <c r="BG2204">
        <v>5</v>
      </c>
      <c r="BH2204">
        <v>0</v>
      </c>
      <c r="BI2204">
        <v>0</v>
      </c>
      <c r="BJ2204">
        <v>0</v>
      </c>
      <c r="BK2204">
        <v>0</v>
      </c>
      <c r="BL2204">
        <f t="shared" si="962"/>
        <v>4</v>
      </c>
      <c r="BM2204">
        <f t="shared" si="963"/>
        <v>8</v>
      </c>
      <c r="BN2204">
        <f t="shared" si="964"/>
        <v>12</v>
      </c>
      <c r="BO2204">
        <v>4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f t="shared" si="977"/>
        <v>8</v>
      </c>
      <c r="BV2204">
        <f t="shared" si="978"/>
        <v>8</v>
      </c>
      <c r="BW2204">
        <f t="shared" si="979"/>
        <v>16</v>
      </c>
      <c r="BX2204">
        <v>0</v>
      </c>
      <c r="BY2204">
        <v>3</v>
      </c>
      <c r="BZ2204">
        <v>5</v>
      </c>
      <c r="CA2204">
        <v>4</v>
      </c>
      <c r="CB2204">
        <v>4</v>
      </c>
      <c r="CC2204">
        <v>7</v>
      </c>
      <c r="CD2204">
        <v>1</v>
      </c>
      <c r="CE2204">
        <v>0</v>
      </c>
      <c r="CF2204">
        <v>0</v>
      </c>
      <c r="CG2204">
        <v>0</v>
      </c>
      <c r="CH2204">
        <f t="shared" si="965"/>
        <v>10</v>
      </c>
      <c r="CI2204">
        <f t="shared" si="966"/>
        <v>14</v>
      </c>
      <c r="CJ2204">
        <f t="shared" si="967"/>
        <v>24</v>
      </c>
      <c r="CK2204">
        <v>7</v>
      </c>
      <c r="CL2204">
        <v>2</v>
      </c>
      <c r="CM2204">
        <v>0</v>
      </c>
      <c r="CN2204">
        <v>0</v>
      </c>
      <c r="CO2204">
        <v>0</v>
      </c>
      <c r="CP2204">
        <v>0</v>
      </c>
      <c r="CQ2204">
        <f t="shared" si="968"/>
        <v>17</v>
      </c>
      <c r="CR2204">
        <f t="shared" si="969"/>
        <v>16</v>
      </c>
      <c r="CS2204">
        <f t="shared" si="970"/>
        <v>33</v>
      </c>
      <c r="CT2204">
        <f t="shared" si="971"/>
        <v>25</v>
      </c>
      <c r="CU2204">
        <f t="shared" si="972"/>
        <v>24</v>
      </c>
      <c r="CV2204">
        <f t="shared" si="973"/>
        <v>49</v>
      </c>
      <c r="CW2204">
        <f t="shared" si="974"/>
        <v>25</v>
      </c>
      <c r="CX2204">
        <f t="shared" si="975"/>
        <v>24</v>
      </c>
      <c r="CY2204">
        <f t="shared" si="976"/>
        <v>49</v>
      </c>
    </row>
    <row r="2205" spans="1:103">
      <c r="A2205" t="s">
        <v>74</v>
      </c>
      <c r="B2205" t="s">
        <v>5282</v>
      </c>
      <c r="C2205" t="s">
        <v>5283</v>
      </c>
      <c r="D2205">
        <v>407624</v>
      </c>
      <c r="E2205" t="s">
        <v>5347</v>
      </c>
      <c r="F2205" t="s">
        <v>5348</v>
      </c>
      <c r="H2205" t="s">
        <v>3485</v>
      </c>
      <c r="I2205" t="s">
        <v>5349</v>
      </c>
      <c r="J2205" t="s">
        <v>5334</v>
      </c>
      <c r="K2205" t="s">
        <v>5350</v>
      </c>
      <c r="L2205" t="s">
        <v>129</v>
      </c>
      <c r="M2205" t="s">
        <v>130</v>
      </c>
      <c r="N2205" t="s">
        <v>85</v>
      </c>
      <c r="O2205" t="s">
        <v>122</v>
      </c>
      <c r="P2205" t="s">
        <v>87</v>
      </c>
      <c r="Q2205" s="7" t="s">
        <v>8132</v>
      </c>
      <c r="R2205">
        <v>0</v>
      </c>
      <c r="S2205">
        <v>0</v>
      </c>
      <c r="T2205">
        <f t="shared" si="952"/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f t="shared" si="953"/>
        <v>0</v>
      </c>
      <c r="AJ2205">
        <f t="shared" si="954"/>
        <v>0</v>
      </c>
      <c r="AK2205">
        <f t="shared" si="955"/>
        <v>0</v>
      </c>
      <c r="AL2205">
        <f t="shared" si="956"/>
        <v>0</v>
      </c>
      <c r="AM2205">
        <f t="shared" si="957"/>
        <v>0</v>
      </c>
      <c r="AN2205">
        <f t="shared" si="958"/>
        <v>0</v>
      </c>
      <c r="AO2205">
        <v>15</v>
      </c>
      <c r="AP2205">
        <v>28</v>
      </c>
      <c r="AQ2205">
        <v>9</v>
      </c>
      <c r="AR2205">
        <v>17</v>
      </c>
      <c r="AS2205">
        <v>10</v>
      </c>
      <c r="AT2205">
        <v>8</v>
      </c>
      <c r="AU2205">
        <v>14</v>
      </c>
      <c r="AV2205">
        <v>10</v>
      </c>
      <c r="AW2205">
        <v>0</v>
      </c>
      <c r="AX2205">
        <v>0</v>
      </c>
      <c r="AY2205">
        <f t="shared" si="959"/>
        <v>48</v>
      </c>
      <c r="AZ2205">
        <f t="shared" si="960"/>
        <v>63</v>
      </c>
      <c r="BA2205">
        <f t="shared" si="961"/>
        <v>111</v>
      </c>
      <c r="BB2205">
        <v>7</v>
      </c>
      <c r="BC2205">
        <v>15</v>
      </c>
      <c r="BD2205">
        <v>23</v>
      </c>
      <c r="BE2205">
        <v>17</v>
      </c>
      <c r="BF2205">
        <v>50</v>
      </c>
      <c r="BG2205">
        <v>34</v>
      </c>
      <c r="BH2205">
        <v>0</v>
      </c>
      <c r="BI2205">
        <v>0</v>
      </c>
      <c r="BJ2205">
        <v>0</v>
      </c>
      <c r="BK2205">
        <v>0</v>
      </c>
      <c r="BL2205">
        <f t="shared" si="962"/>
        <v>80</v>
      </c>
      <c r="BM2205">
        <f t="shared" si="963"/>
        <v>66</v>
      </c>
      <c r="BN2205">
        <f t="shared" si="964"/>
        <v>146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f t="shared" si="977"/>
        <v>80</v>
      </c>
      <c r="BV2205">
        <f t="shared" si="978"/>
        <v>66</v>
      </c>
      <c r="BW2205">
        <f t="shared" si="979"/>
        <v>146</v>
      </c>
      <c r="BX2205">
        <v>3</v>
      </c>
      <c r="BY2205">
        <v>12</v>
      </c>
      <c r="BZ2205">
        <v>20</v>
      </c>
      <c r="CA2205">
        <v>14</v>
      </c>
      <c r="CB2205">
        <v>26</v>
      </c>
      <c r="CC2205">
        <v>28</v>
      </c>
      <c r="CD2205">
        <v>0</v>
      </c>
      <c r="CE2205">
        <v>0</v>
      </c>
      <c r="CF2205">
        <v>0</v>
      </c>
      <c r="CG2205">
        <v>0</v>
      </c>
      <c r="CH2205">
        <f t="shared" si="965"/>
        <v>49</v>
      </c>
      <c r="CI2205">
        <f t="shared" si="966"/>
        <v>54</v>
      </c>
      <c r="CJ2205">
        <f t="shared" si="967"/>
        <v>103</v>
      </c>
      <c r="CK2205">
        <v>3</v>
      </c>
      <c r="CL2205">
        <v>7</v>
      </c>
      <c r="CM2205">
        <v>0</v>
      </c>
      <c r="CN2205">
        <v>0</v>
      </c>
      <c r="CO2205">
        <v>0</v>
      </c>
      <c r="CP2205">
        <v>0</v>
      </c>
      <c r="CQ2205">
        <f t="shared" si="968"/>
        <v>52</v>
      </c>
      <c r="CR2205">
        <f t="shared" si="969"/>
        <v>61</v>
      </c>
      <c r="CS2205">
        <f t="shared" si="970"/>
        <v>113</v>
      </c>
      <c r="CT2205">
        <f t="shared" si="971"/>
        <v>132</v>
      </c>
      <c r="CU2205">
        <f t="shared" si="972"/>
        <v>127</v>
      </c>
      <c r="CV2205">
        <f t="shared" si="973"/>
        <v>259</v>
      </c>
      <c r="CW2205">
        <f t="shared" si="974"/>
        <v>180</v>
      </c>
      <c r="CX2205">
        <f t="shared" si="975"/>
        <v>190</v>
      </c>
      <c r="CY2205">
        <f t="shared" si="976"/>
        <v>370</v>
      </c>
    </row>
    <row r="2206" spans="1:103">
      <c r="A2206" t="s">
        <v>74</v>
      </c>
      <c r="B2206" t="s">
        <v>5282</v>
      </c>
      <c r="C2206" t="s">
        <v>5283</v>
      </c>
      <c r="D2206">
        <v>410487</v>
      </c>
      <c r="E2206" t="s">
        <v>5351</v>
      </c>
      <c r="F2206" t="s">
        <v>5352</v>
      </c>
      <c r="H2206" t="s">
        <v>3485</v>
      </c>
      <c r="I2206" t="s">
        <v>3003</v>
      </c>
      <c r="J2206" t="s">
        <v>5286</v>
      </c>
      <c r="K2206" t="s">
        <v>5353</v>
      </c>
      <c r="L2206" t="s">
        <v>129</v>
      </c>
      <c r="M2206" t="s">
        <v>134</v>
      </c>
      <c r="N2206" t="s">
        <v>85</v>
      </c>
      <c r="O2206" t="s">
        <v>1620</v>
      </c>
      <c r="P2206" t="s">
        <v>87</v>
      </c>
      <c r="Q2206" s="7" t="s">
        <v>8133</v>
      </c>
      <c r="R2206">
        <v>0</v>
      </c>
      <c r="S2206">
        <v>0</v>
      </c>
      <c r="T2206">
        <f t="shared" si="952"/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f t="shared" si="953"/>
        <v>0</v>
      </c>
      <c r="AJ2206">
        <f t="shared" si="954"/>
        <v>0</v>
      </c>
      <c r="AK2206">
        <f t="shared" si="955"/>
        <v>0</v>
      </c>
      <c r="AL2206">
        <f t="shared" si="956"/>
        <v>0</v>
      </c>
      <c r="AM2206">
        <f t="shared" si="957"/>
        <v>0</v>
      </c>
      <c r="AN2206">
        <f t="shared" si="958"/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f t="shared" si="959"/>
        <v>0</v>
      </c>
      <c r="AZ2206">
        <f t="shared" si="960"/>
        <v>0</v>
      </c>
      <c r="BA2206">
        <f t="shared" si="961"/>
        <v>0</v>
      </c>
      <c r="BB2206">
        <v>3</v>
      </c>
      <c r="BC2206">
        <v>8</v>
      </c>
      <c r="BD2206">
        <v>21</v>
      </c>
      <c r="BE2206">
        <v>29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f t="shared" si="962"/>
        <v>24</v>
      </c>
      <c r="BM2206">
        <f t="shared" si="963"/>
        <v>37</v>
      </c>
      <c r="BN2206">
        <f t="shared" si="964"/>
        <v>61</v>
      </c>
      <c r="BO2206">
        <v>22</v>
      </c>
      <c r="BP2206">
        <v>27</v>
      </c>
      <c r="BQ2206">
        <v>0</v>
      </c>
      <c r="BR2206">
        <v>0</v>
      </c>
      <c r="BS2206">
        <v>0</v>
      </c>
      <c r="BT2206">
        <v>0</v>
      </c>
      <c r="BU2206">
        <f t="shared" si="977"/>
        <v>46</v>
      </c>
      <c r="BV2206">
        <f t="shared" si="978"/>
        <v>64</v>
      </c>
      <c r="BW2206">
        <f t="shared" si="979"/>
        <v>110</v>
      </c>
      <c r="BX2206">
        <v>2</v>
      </c>
      <c r="BY2206">
        <v>4</v>
      </c>
      <c r="BZ2206">
        <v>20</v>
      </c>
      <c r="CA2206">
        <v>13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f t="shared" si="965"/>
        <v>22</v>
      </c>
      <c r="CI2206">
        <f t="shared" si="966"/>
        <v>17</v>
      </c>
      <c r="CJ2206">
        <f t="shared" si="967"/>
        <v>39</v>
      </c>
      <c r="CK2206">
        <v>6</v>
      </c>
      <c r="CL2206">
        <v>8</v>
      </c>
      <c r="CM2206">
        <v>0</v>
      </c>
      <c r="CN2206">
        <v>0</v>
      </c>
      <c r="CO2206">
        <v>0</v>
      </c>
      <c r="CP2206">
        <v>0</v>
      </c>
      <c r="CQ2206">
        <f t="shared" si="968"/>
        <v>28</v>
      </c>
      <c r="CR2206">
        <f t="shared" si="969"/>
        <v>25</v>
      </c>
      <c r="CS2206">
        <f t="shared" si="970"/>
        <v>53</v>
      </c>
      <c r="CT2206">
        <f t="shared" si="971"/>
        <v>74</v>
      </c>
      <c r="CU2206">
        <f t="shared" si="972"/>
        <v>89</v>
      </c>
      <c r="CV2206">
        <f t="shared" si="973"/>
        <v>163</v>
      </c>
      <c r="CW2206">
        <f t="shared" si="974"/>
        <v>74</v>
      </c>
      <c r="CX2206">
        <f t="shared" si="975"/>
        <v>89</v>
      </c>
      <c r="CY2206">
        <f t="shared" si="976"/>
        <v>163</v>
      </c>
    </row>
    <row r="2207" spans="1:103">
      <c r="A2207" t="s">
        <v>74</v>
      </c>
      <c r="B2207" t="s">
        <v>5282</v>
      </c>
      <c r="C2207" t="s">
        <v>5283</v>
      </c>
      <c r="D2207">
        <v>412002</v>
      </c>
      <c r="E2207" t="s">
        <v>5354</v>
      </c>
      <c r="F2207" t="s">
        <v>5355</v>
      </c>
      <c r="H2207" t="s">
        <v>3485</v>
      </c>
      <c r="I2207" t="s">
        <v>5297</v>
      </c>
      <c r="J2207" t="s">
        <v>5286</v>
      </c>
      <c r="K2207" t="s">
        <v>5356</v>
      </c>
      <c r="L2207" t="s">
        <v>129</v>
      </c>
      <c r="M2207" t="s">
        <v>134</v>
      </c>
      <c r="N2207" t="s">
        <v>85</v>
      </c>
      <c r="O2207" t="s">
        <v>86</v>
      </c>
      <c r="P2207" t="s">
        <v>87</v>
      </c>
      <c r="Q2207" s="7" t="s">
        <v>8134</v>
      </c>
      <c r="R2207">
        <v>8</v>
      </c>
      <c r="S2207">
        <v>8</v>
      </c>
      <c r="T2207">
        <f t="shared" si="952"/>
        <v>16</v>
      </c>
      <c r="U2207">
        <v>9</v>
      </c>
      <c r="V2207">
        <v>6</v>
      </c>
      <c r="W2207">
        <v>5</v>
      </c>
      <c r="X2207">
        <v>9</v>
      </c>
      <c r="Y2207">
        <v>9</v>
      </c>
      <c r="Z2207">
        <v>4</v>
      </c>
      <c r="AA2207">
        <v>7</v>
      </c>
      <c r="AB2207">
        <v>7</v>
      </c>
      <c r="AC2207">
        <v>4</v>
      </c>
      <c r="AD2207">
        <v>8</v>
      </c>
      <c r="AE2207">
        <v>4</v>
      </c>
      <c r="AF2207">
        <v>3</v>
      </c>
      <c r="AG2207">
        <v>0</v>
      </c>
      <c r="AH2207">
        <v>0</v>
      </c>
      <c r="AI2207">
        <f t="shared" si="953"/>
        <v>38</v>
      </c>
      <c r="AJ2207">
        <f t="shared" si="954"/>
        <v>37</v>
      </c>
      <c r="AK2207">
        <f t="shared" si="955"/>
        <v>75</v>
      </c>
      <c r="AL2207">
        <f t="shared" si="956"/>
        <v>46</v>
      </c>
      <c r="AM2207">
        <f t="shared" si="957"/>
        <v>45</v>
      </c>
      <c r="AN2207">
        <f t="shared" si="958"/>
        <v>91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f t="shared" si="959"/>
        <v>0</v>
      </c>
      <c r="AZ2207">
        <f t="shared" si="960"/>
        <v>0</v>
      </c>
      <c r="BA2207">
        <f t="shared" si="961"/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f t="shared" si="962"/>
        <v>0</v>
      </c>
      <c r="BM2207">
        <f t="shared" si="963"/>
        <v>0</v>
      </c>
      <c r="BN2207">
        <f t="shared" si="964"/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f t="shared" si="977"/>
        <v>0</v>
      </c>
      <c r="BV2207">
        <f t="shared" si="978"/>
        <v>0</v>
      </c>
      <c r="BW2207">
        <f t="shared" si="979"/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f t="shared" si="965"/>
        <v>0</v>
      </c>
      <c r="CI2207">
        <f t="shared" si="966"/>
        <v>0</v>
      </c>
      <c r="CJ2207">
        <f t="shared" si="967"/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f t="shared" si="968"/>
        <v>0</v>
      </c>
      <c r="CR2207">
        <f t="shared" si="969"/>
        <v>0</v>
      </c>
      <c r="CS2207">
        <f t="shared" si="970"/>
        <v>0</v>
      </c>
      <c r="CT2207">
        <f t="shared" si="971"/>
        <v>0</v>
      </c>
      <c r="CU2207">
        <f t="shared" si="972"/>
        <v>0</v>
      </c>
      <c r="CV2207">
        <f t="shared" si="973"/>
        <v>0</v>
      </c>
      <c r="CW2207">
        <f t="shared" si="974"/>
        <v>46</v>
      </c>
      <c r="CX2207">
        <f t="shared" si="975"/>
        <v>45</v>
      </c>
      <c r="CY2207">
        <f t="shared" si="976"/>
        <v>91</v>
      </c>
    </row>
    <row r="2208" spans="1:103">
      <c r="A2208" t="s">
        <v>74</v>
      </c>
      <c r="B2208" t="s">
        <v>5282</v>
      </c>
      <c r="C2208" t="s">
        <v>5283</v>
      </c>
      <c r="D2208">
        <v>412004</v>
      </c>
      <c r="E2208" t="s">
        <v>5357</v>
      </c>
      <c r="F2208" t="s">
        <v>5358</v>
      </c>
      <c r="H2208" t="s">
        <v>3485</v>
      </c>
      <c r="I2208" t="s">
        <v>5349</v>
      </c>
      <c r="J2208" t="s">
        <v>5286</v>
      </c>
      <c r="K2208" t="s">
        <v>5359</v>
      </c>
      <c r="L2208" t="s">
        <v>129</v>
      </c>
      <c r="M2208" t="s">
        <v>130</v>
      </c>
      <c r="N2208" t="s">
        <v>85</v>
      </c>
      <c r="O2208" t="s">
        <v>252</v>
      </c>
      <c r="P2208" t="s">
        <v>87</v>
      </c>
      <c r="Q2208" s="7" t="s">
        <v>8134</v>
      </c>
      <c r="R2208">
        <v>15</v>
      </c>
      <c r="S2208">
        <v>5</v>
      </c>
      <c r="T2208">
        <f t="shared" si="952"/>
        <v>20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f t="shared" si="953"/>
        <v>0</v>
      </c>
      <c r="AJ2208">
        <f t="shared" si="954"/>
        <v>0</v>
      </c>
      <c r="AK2208">
        <f t="shared" si="955"/>
        <v>0</v>
      </c>
      <c r="AL2208">
        <f t="shared" si="956"/>
        <v>15</v>
      </c>
      <c r="AM2208">
        <f t="shared" si="957"/>
        <v>5</v>
      </c>
      <c r="AN2208">
        <f t="shared" si="958"/>
        <v>20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f t="shared" si="959"/>
        <v>0</v>
      </c>
      <c r="AZ2208">
        <f t="shared" si="960"/>
        <v>0</v>
      </c>
      <c r="BA2208">
        <f t="shared" si="961"/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f t="shared" si="962"/>
        <v>0</v>
      </c>
      <c r="BM2208">
        <f t="shared" si="963"/>
        <v>0</v>
      </c>
      <c r="BN2208">
        <f t="shared" si="964"/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f t="shared" si="977"/>
        <v>0</v>
      </c>
      <c r="BV2208">
        <f t="shared" si="978"/>
        <v>0</v>
      </c>
      <c r="BW2208">
        <f t="shared" si="979"/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f t="shared" si="965"/>
        <v>0</v>
      </c>
      <c r="CI2208">
        <f t="shared" si="966"/>
        <v>0</v>
      </c>
      <c r="CJ2208">
        <f t="shared" si="967"/>
        <v>0</v>
      </c>
      <c r="CK2208">
        <v>0</v>
      </c>
      <c r="CL2208">
        <v>0</v>
      </c>
      <c r="CM2208">
        <v>0</v>
      </c>
      <c r="CN2208">
        <v>0</v>
      </c>
      <c r="CO2208">
        <v>0</v>
      </c>
      <c r="CP2208">
        <v>0</v>
      </c>
      <c r="CQ2208">
        <f t="shared" si="968"/>
        <v>0</v>
      </c>
      <c r="CR2208">
        <f t="shared" si="969"/>
        <v>0</v>
      </c>
      <c r="CS2208">
        <f t="shared" si="970"/>
        <v>0</v>
      </c>
      <c r="CT2208">
        <f t="shared" si="971"/>
        <v>0</v>
      </c>
      <c r="CU2208">
        <f t="shared" si="972"/>
        <v>0</v>
      </c>
      <c r="CV2208">
        <f t="shared" si="973"/>
        <v>0</v>
      </c>
      <c r="CW2208">
        <f t="shared" si="974"/>
        <v>15</v>
      </c>
      <c r="CX2208">
        <f t="shared" si="975"/>
        <v>5</v>
      </c>
      <c r="CY2208">
        <f t="shared" si="976"/>
        <v>20</v>
      </c>
    </row>
    <row r="2209" spans="1:103">
      <c r="A2209" t="s">
        <v>74</v>
      </c>
      <c r="B2209" t="s">
        <v>5282</v>
      </c>
      <c r="C2209" t="s">
        <v>5283</v>
      </c>
      <c r="D2209">
        <v>412037</v>
      </c>
      <c r="E2209" t="s">
        <v>5360</v>
      </c>
      <c r="F2209" t="s">
        <v>5361</v>
      </c>
      <c r="H2209" t="s">
        <v>3485</v>
      </c>
      <c r="I2209" t="s">
        <v>5329</v>
      </c>
      <c r="J2209" t="s">
        <v>5330</v>
      </c>
      <c r="K2209" t="s">
        <v>3903</v>
      </c>
      <c r="L2209" t="s">
        <v>129</v>
      </c>
      <c r="M2209" t="s">
        <v>130</v>
      </c>
      <c r="N2209" t="s">
        <v>85</v>
      </c>
      <c r="O2209" t="s">
        <v>86</v>
      </c>
      <c r="P2209" t="s">
        <v>87</v>
      </c>
      <c r="Q2209" s="7" t="s">
        <v>8134</v>
      </c>
      <c r="R2209">
        <v>6</v>
      </c>
      <c r="S2209">
        <v>3</v>
      </c>
      <c r="T2209">
        <f t="shared" si="952"/>
        <v>9</v>
      </c>
      <c r="U2209">
        <v>13</v>
      </c>
      <c r="V2209">
        <v>10</v>
      </c>
      <c r="W2209">
        <v>18</v>
      </c>
      <c r="X2209">
        <v>7</v>
      </c>
      <c r="Y2209">
        <v>10</v>
      </c>
      <c r="Z2209">
        <v>6</v>
      </c>
      <c r="AA2209">
        <v>4</v>
      </c>
      <c r="AB2209">
        <v>8</v>
      </c>
      <c r="AC2209">
        <v>11</v>
      </c>
      <c r="AD2209">
        <v>3</v>
      </c>
      <c r="AE2209">
        <v>3</v>
      </c>
      <c r="AF2209">
        <v>3</v>
      </c>
      <c r="AG2209">
        <v>0</v>
      </c>
      <c r="AH2209">
        <v>0</v>
      </c>
      <c r="AI2209">
        <f t="shared" si="953"/>
        <v>59</v>
      </c>
      <c r="AJ2209">
        <f t="shared" si="954"/>
        <v>37</v>
      </c>
      <c r="AK2209">
        <f t="shared" si="955"/>
        <v>96</v>
      </c>
      <c r="AL2209">
        <f t="shared" si="956"/>
        <v>65</v>
      </c>
      <c r="AM2209">
        <f t="shared" si="957"/>
        <v>40</v>
      </c>
      <c r="AN2209">
        <f t="shared" si="958"/>
        <v>105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f t="shared" si="959"/>
        <v>0</v>
      </c>
      <c r="AZ2209">
        <f t="shared" si="960"/>
        <v>0</v>
      </c>
      <c r="BA2209">
        <f t="shared" si="961"/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f t="shared" si="962"/>
        <v>0</v>
      </c>
      <c r="BM2209">
        <f t="shared" si="963"/>
        <v>0</v>
      </c>
      <c r="BN2209">
        <f t="shared" si="964"/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f t="shared" si="977"/>
        <v>0</v>
      </c>
      <c r="BV2209">
        <f t="shared" si="978"/>
        <v>0</v>
      </c>
      <c r="BW2209">
        <f t="shared" si="979"/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f t="shared" si="965"/>
        <v>0</v>
      </c>
      <c r="CI2209">
        <f t="shared" si="966"/>
        <v>0</v>
      </c>
      <c r="CJ2209">
        <f t="shared" si="967"/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f t="shared" si="968"/>
        <v>0</v>
      </c>
      <c r="CR2209">
        <f t="shared" si="969"/>
        <v>0</v>
      </c>
      <c r="CS2209">
        <f t="shared" si="970"/>
        <v>0</v>
      </c>
      <c r="CT2209">
        <f t="shared" si="971"/>
        <v>0</v>
      </c>
      <c r="CU2209">
        <f t="shared" si="972"/>
        <v>0</v>
      </c>
      <c r="CV2209">
        <f t="shared" si="973"/>
        <v>0</v>
      </c>
      <c r="CW2209">
        <f t="shared" si="974"/>
        <v>65</v>
      </c>
      <c r="CX2209">
        <f t="shared" si="975"/>
        <v>40</v>
      </c>
      <c r="CY2209">
        <f t="shared" si="976"/>
        <v>105</v>
      </c>
    </row>
    <row r="2210" spans="1:103">
      <c r="A2210" t="s">
        <v>74</v>
      </c>
      <c r="B2210" t="s">
        <v>5282</v>
      </c>
      <c r="C2210" t="s">
        <v>5283</v>
      </c>
      <c r="D2210">
        <v>412046</v>
      </c>
      <c r="E2210" t="s">
        <v>5362</v>
      </c>
      <c r="F2210" t="s">
        <v>5363</v>
      </c>
      <c r="H2210" t="s">
        <v>3485</v>
      </c>
      <c r="I2210" t="s">
        <v>5364</v>
      </c>
      <c r="J2210" t="s">
        <v>5286</v>
      </c>
      <c r="K2210" t="s">
        <v>3869</v>
      </c>
      <c r="L2210" t="s">
        <v>129</v>
      </c>
      <c r="M2210" t="s">
        <v>134</v>
      </c>
      <c r="N2210" t="s">
        <v>85</v>
      </c>
      <c r="O2210" t="s">
        <v>252</v>
      </c>
      <c r="P2210" t="s">
        <v>87</v>
      </c>
      <c r="Q2210" s="7" t="s">
        <v>8134</v>
      </c>
      <c r="R2210">
        <v>1</v>
      </c>
      <c r="S2210">
        <v>3</v>
      </c>
      <c r="T2210">
        <f t="shared" si="952"/>
        <v>4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f t="shared" si="953"/>
        <v>0</v>
      </c>
      <c r="AJ2210">
        <f t="shared" si="954"/>
        <v>0</v>
      </c>
      <c r="AK2210">
        <f t="shared" si="955"/>
        <v>0</v>
      </c>
      <c r="AL2210">
        <f t="shared" si="956"/>
        <v>1</v>
      </c>
      <c r="AM2210">
        <f t="shared" si="957"/>
        <v>3</v>
      </c>
      <c r="AN2210">
        <f t="shared" si="958"/>
        <v>4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f t="shared" si="959"/>
        <v>0</v>
      </c>
      <c r="AZ2210">
        <f t="shared" si="960"/>
        <v>0</v>
      </c>
      <c r="BA2210">
        <f t="shared" si="961"/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f t="shared" si="962"/>
        <v>0</v>
      </c>
      <c r="BM2210">
        <f t="shared" si="963"/>
        <v>0</v>
      </c>
      <c r="BN2210">
        <f t="shared" si="964"/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f t="shared" si="977"/>
        <v>0</v>
      </c>
      <c r="BV2210">
        <f t="shared" si="978"/>
        <v>0</v>
      </c>
      <c r="BW2210">
        <f t="shared" si="979"/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0</v>
      </c>
      <c r="CG2210">
        <v>0</v>
      </c>
      <c r="CH2210">
        <f t="shared" si="965"/>
        <v>0</v>
      </c>
      <c r="CI2210">
        <f t="shared" si="966"/>
        <v>0</v>
      </c>
      <c r="CJ2210">
        <f t="shared" si="967"/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f t="shared" si="968"/>
        <v>0</v>
      </c>
      <c r="CR2210">
        <f t="shared" si="969"/>
        <v>0</v>
      </c>
      <c r="CS2210">
        <f t="shared" si="970"/>
        <v>0</v>
      </c>
      <c r="CT2210">
        <f t="shared" si="971"/>
        <v>0</v>
      </c>
      <c r="CU2210">
        <f t="shared" si="972"/>
        <v>0</v>
      </c>
      <c r="CV2210">
        <f t="shared" si="973"/>
        <v>0</v>
      </c>
      <c r="CW2210">
        <f t="shared" si="974"/>
        <v>1</v>
      </c>
      <c r="CX2210">
        <f t="shared" si="975"/>
        <v>3</v>
      </c>
      <c r="CY2210">
        <f t="shared" si="976"/>
        <v>4</v>
      </c>
    </row>
    <row r="2211" spans="1:103">
      <c r="A2211" t="s">
        <v>74</v>
      </c>
      <c r="B2211" t="s">
        <v>5282</v>
      </c>
      <c r="C2211" t="s">
        <v>5283</v>
      </c>
      <c r="D2211">
        <v>412049</v>
      </c>
      <c r="E2211" t="s">
        <v>5365</v>
      </c>
      <c r="F2211" t="s">
        <v>5366</v>
      </c>
      <c r="H2211" t="s">
        <v>3485</v>
      </c>
      <c r="I2211" t="s">
        <v>5346</v>
      </c>
      <c r="J2211" t="s">
        <v>5286</v>
      </c>
      <c r="K2211" t="s">
        <v>5367</v>
      </c>
      <c r="L2211" t="s">
        <v>129</v>
      </c>
      <c r="M2211" t="s">
        <v>130</v>
      </c>
      <c r="N2211" t="s">
        <v>85</v>
      </c>
      <c r="O2211" t="s">
        <v>122</v>
      </c>
      <c r="P2211" t="s">
        <v>87</v>
      </c>
      <c r="Q2211" s="7" t="s">
        <v>8132</v>
      </c>
      <c r="R2211">
        <v>0</v>
      </c>
      <c r="S2211">
        <v>0</v>
      </c>
      <c r="T2211">
        <f t="shared" si="952"/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f t="shared" si="953"/>
        <v>0</v>
      </c>
      <c r="AJ2211">
        <f t="shared" si="954"/>
        <v>0</v>
      </c>
      <c r="AK2211">
        <f t="shared" si="955"/>
        <v>0</v>
      </c>
      <c r="AL2211">
        <f t="shared" si="956"/>
        <v>0</v>
      </c>
      <c r="AM2211">
        <f t="shared" si="957"/>
        <v>0</v>
      </c>
      <c r="AN2211">
        <f t="shared" si="958"/>
        <v>0</v>
      </c>
      <c r="AO2211">
        <v>9</v>
      </c>
      <c r="AP2211">
        <v>5</v>
      </c>
      <c r="AQ2211">
        <v>14</v>
      </c>
      <c r="AR2211">
        <v>12</v>
      </c>
      <c r="AS2211">
        <v>10</v>
      </c>
      <c r="AT2211">
        <v>5</v>
      </c>
      <c r="AU2211">
        <v>11</v>
      </c>
      <c r="AV2211">
        <v>13</v>
      </c>
      <c r="AW2211">
        <v>0</v>
      </c>
      <c r="AX2211">
        <v>0</v>
      </c>
      <c r="AY2211">
        <f t="shared" si="959"/>
        <v>44</v>
      </c>
      <c r="AZ2211">
        <f t="shared" si="960"/>
        <v>35</v>
      </c>
      <c r="BA2211">
        <f t="shared" si="961"/>
        <v>79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4</v>
      </c>
      <c r="BI2211">
        <v>2</v>
      </c>
      <c r="BJ2211">
        <v>0</v>
      </c>
      <c r="BK2211">
        <v>0</v>
      </c>
      <c r="BL2211">
        <f t="shared" si="962"/>
        <v>4</v>
      </c>
      <c r="BM2211">
        <f t="shared" si="963"/>
        <v>2</v>
      </c>
      <c r="BN2211">
        <f t="shared" si="964"/>
        <v>6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f t="shared" si="977"/>
        <v>4</v>
      </c>
      <c r="BV2211">
        <f t="shared" si="978"/>
        <v>2</v>
      </c>
      <c r="BW2211">
        <f t="shared" si="979"/>
        <v>6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3</v>
      </c>
      <c r="CE2211">
        <v>0</v>
      </c>
      <c r="CF2211">
        <v>0</v>
      </c>
      <c r="CG2211">
        <v>0</v>
      </c>
      <c r="CH2211">
        <f t="shared" si="965"/>
        <v>3</v>
      </c>
      <c r="CI2211">
        <f t="shared" si="966"/>
        <v>0</v>
      </c>
      <c r="CJ2211">
        <f t="shared" si="967"/>
        <v>3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f t="shared" si="968"/>
        <v>3</v>
      </c>
      <c r="CR2211">
        <f t="shared" si="969"/>
        <v>0</v>
      </c>
      <c r="CS2211">
        <f t="shared" si="970"/>
        <v>3</v>
      </c>
      <c r="CT2211">
        <f t="shared" si="971"/>
        <v>7</v>
      </c>
      <c r="CU2211">
        <f t="shared" si="972"/>
        <v>2</v>
      </c>
      <c r="CV2211">
        <f t="shared" si="973"/>
        <v>9</v>
      </c>
      <c r="CW2211">
        <f t="shared" si="974"/>
        <v>51</v>
      </c>
      <c r="CX2211">
        <f t="shared" si="975"/>
        <v>37</v>
      </c>
      <c r="CY2211">
        <f t="shared" si="976"/>
        <v>88</v>
      </c>
    </row>
    <row r="2212" spans="1:103">
      <c r="A2212" t="s">
        <v>74</v>
      </c>
      <c r="B2212" t="s">
        <v>5282</v>
      </c>
      <c r="C2212" t="s">
        <v>5283</v>
      </c>
      <c r="D2212">
        <v>412053</v>
      </c>
      <c r="E2212" t="s">
        <v>5368</v>
      </c>
      <c r="F2212" t="s">
        <v>5369</v>
      </c>
      <c r="H2212" t="s">
        <v>3485</v>
      </c>
      <c r="I2212" t="s">
        <v>5329</v>
      </c>
      <c r="J2212" t="s">
        <v>5330</v>
      </c>
      <c r="K2212" t="s">
        <v>5370</v>
      </c>
      <c r="L2212" t="s">
        <v>129</v>
      </c>
      <c r="M2212" t="s">
        <v>134</v>
      </c>
      <c r="N2212" t="s">
        <v>85</v>
      </c>
      <c r="O2212" t="s">
        <v>252</v>
      </c>
      <c r="P2212" t="s">
        <v>87</v>
      </c>
      <c r="Q2212" s="7" t="s">
        <v>8134</v>
      </c>
      <c r="R2212">
        <v>17</v>
      </c>
      <c r="S2212">
        <v>11</v>
      </c>
      <c r="T2212">
        <f t="shared" si="952"/>
        <v>28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f t="shared" si="953"/>
        <v>0</v>
      </c>
      <c r="AJ2212">
        <f t="shared" si="954"/>
        <v>0</v>
      </c>
      <c r="AK2212">
        <f t="shared" si="955"/>
        <v>0</v>
      </c>
      <c r="AL2212">
        <f t="shared" si="956"/>
        <v>17</v>
      </c>
      <c r="AM2212">
        <f t="shared" si="957"/>
        <v>11</v>
      </c>
      <c r="AN2212">
        <f t="shared" si="958"/>
        <v>28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f t="shared" si="959"/>
        <v>0</v>
      </c>
      <c r="AZ2212">
        <f t="shared" si="960"/>
        <v>0</v>
      </c>
      <c r="BA2212">
        <f t="shared" si="961"/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f t="shared" si="962"/>
        <v>0</v>
      </c>
      <c r="BM2212">
        <f t="shared" si="963"/>
        <v>0</v>
      </c>
      <c r="BN2212">
        <f t="shared" si="964"/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f t="shared" si="977"/>
        <v>0</v>
      </c>
      <c r="BV2212">
        <f t="shared" si="978"/>
        <v>0</v>
      </c>
      <c r="BW2212">
        <f t="shared" si="979"/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f t="shared" si="965"/>
        <v>0</v>
      </c>
      <c r="CI2212">
        <f t="shared" si="966"/>
        <v>0</v>
      </c>
      <c r="CJ2212">
        <f t="shared" si="967"/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f t="shared" si="968"/>
        <v>0</v>
      </c>
      <c r="CR2212">
        <f t="shared" si="969"/>
        <v>0</v>
      </c>
      <c r="CS2212">
        <f t="shared" si="970"/>
        <v>0</v>
      </c>
      <c r="CT2212">
        <f t="shared" si="971"/>
        <v>0</v>
      </c>
      <c r="CU2212">
        <f t="shared" si="972"/>
        <v>0</v>
      </c>
      <c r="CV2212">
        <f t="shared" si="973"/>
        <v>0</v>
      </c>
      <c r="CW2212">
        <f t="shared" si="974"/>
        <v>17</v>
      </c>
      <c r="CX2212">
        <f t="shared" si="975"/>
        <v>11</v>
      </c>
      <c r="CY2212">
        <f t="shared" si="976"/>
        <v>28</v>
      </c>
    </row>
    <row r="2213" spans="1:103">
      <c r="A2213" t="s">
        <v>74</v>
      </c>
      <c r="B2213" t="s">
        <v>5282</v>
      </c>
      <c r="C2213" t="s">
        <v>5283</v>
      </c>
      <c r="D2213">
        <v>412060</v>
      </c>
      <c r="E2213" t="s">
        <v>5371</v>
      </c>
      <c r="F2213" t="s">
        <v>5372</v>
      </c>
      <c r="H2213" t="s">
        <v>3485</v>
      </c>
      <c r="I2213" t="s">
        <v>3003</v>
      </c>
      <c r="J2213" t="s">
        <v>5286</v>
      </c>
      <c r="K2213" t="s">
        <v>5306</v>
      </c>
      <c r="L2213" t="s">
        <v>129</v>
      </c>
      <c r="M2213" t="s">
        <v>134</v>
      </c>
      <c r="N2213" t="s">
        <v>85</v>
      </c>
      <c r="O2213" t="s">
        <v>86</v>
      </c>
      <c r="P2213" t="s">
        <v>87</v>
      </c>
      <c r="Q2213" s="7" t="s">
        <v>8134</v>
      </c>
      <c r="R2213">
        <v>15</v>
      </c>
      <c r="S2213">
        <v>8</v>
      </c>
      <c r="T2213">
        <f t="shared" si="952"/>
        <v>23</v>
      </c>
      <c r="U2213">
        <v>12</v>
      </c>
      <c r="V2213">
        <v>13</v>
      </c>
      <c r="W2213">
        <v>12</v>
      </c>
      <c r="X2213">
        <v>16</v>
      </c>
      <c r="Y2213">
        <v>11</v>
      </c>
      <c r="Z2213">
        <v>8</v>
      </c>
      <c r="AA2213">
        <v>9</v>
      </c>
      <c r="AB2213">
        <v>15</v>
      </c>
      <c r="AC2213">
        <v>13</v>
      </c>
      <c r="AD2213">
        <v>10</v>
      </c>
      <c r="AE2213">
        <v>5</v>
      </c>
      <c r="AF2213">
        <v>9</v>
      </c>
      <c r="AG2213">
        <v>0</v>
      </c>
      <c r="AH2213">
        <v>0</v>
      </c>
      <c r="AI2213">
        <f t="shared" si="953"/>
        <v>62</v>
      </c>
      <c r="AJ2213">
        <f t="shared" si="954"/>
        <v>71</v>
      </c>
      <c r="AK2213">
        <f t="shared" si="955"/>
        <v>133</v>
      </c>
      <c r="AL2213">
        <f t="shared" si="956"/>
        <v>77</v>
      </c>
      <c r="AM2213">
        <f t="shared" si="957"/>
        <v>79</v>
      </c>
      <c r="AN2213">
        <f t="shared" si="958"/>
        <v>156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f t="shared" si="959"/>
        <v>0</v>
      </c>
      <c r="AZ2213">
        <f t="shared" si="960"/>
        <v>0</v>
      </c>
      <c r="BA2213">
        <f t="shared" si="961"/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f t="shared" si="962"/>
        <v>0</v>
      </c>
      <c r="BM2213">
        <f t="shared" si="963"/>
        <v>0</v>
      </c>
      <c r="BN2213">
        <f t="shared" si="964"/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f t="shared" si="977"/>
        <v>0</v>
      </c>
      <c r="BV2213">
        <f t="shared" si="978"/>
        <v>0</v>
      </c>
      <c r="BW2213">
        <f t="shared" si="979"/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f t="shared" si="965"/>
        <v>0</v>
      </c>
      <c r="CI2213">
        <f t="shared" si="966"/>
        <v>0</v>
      </c>
      <c r="CJ2213">
        <f t="shared" si="967"/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f t="shared" si="968"/>
        <v>0</v>
      </c>
      <c r="CR2213">
        <f t="shared" si="969"/>
        <v>0</v>
      </c>
      <c r="CS2213">
        <f t="shared" si="970"/>
        <v>0</v>
      </c>
      <c r="CT2213">
        <f t="shared" si="971"/>
        <v>0</v>
      </c>
      <c r="CU2213">
        <f t="shared" si="972"/>
        <v>0</v>
      </c>
      <c r="CV2213">
        <f t="shared" si="973"/>
        <v>0</v>
      </c>
      <c r="CW2213">
        <f t="shared" si="974"/>
        <v>77</v>
      </c>
      <c r="CX2213">
        <f t="shared" si="975"/>
        <v>79</v>
      </c>
      <c r="CY2213">
        <f t="shared" si="976"/>
        <v>156</v>
      </c>
    </row>
    <row r="2214" spans="1:103">
      <c r="A2214" t="s">
        <v>74</v>
      </c>
      <c r="B2214" t="s">
        <v>5282</v>
      </c>
      <c r="C2214" t="s">
        <v>5283</v>
      </c>
      <c r="D2214">
        <v>500376</v>
      </c>
      <c r="E2214" t="s">
        <v>5373</v>
      </c>
      <c r="F2214" t="s">
        <v>5374</v>
      </c>
      <c r="H2214" t="s">
        <v>3485</v>
      </c>
      <c r="I2214" t="s">
        <v>3003</v>
      </c>
      <c r="J2214" t="s">
        <v>5286</v>
      </c>
      <c r="K2214" t="s">
        <v>5375</v>
      </c>
      <c r="L2214" t="s">
        <v>83</v>
      </c>
      <c r="M2214" t="s">
        <v>84</v>
      </c>
      <c r="N2214" t="s">
        <v>85</v>
      </c>
      <c r="O2214" t="s">
        <v>244</v>
      </c>
      <c r="P2214" t="s">
        <v>87</v>
      </c>
      <c r="Q2214" t="s">
        <v>8135</v>
      </c>
      <c r="R2214">
        <v>18</v>
      </c>
      <c r="S2214">
        <v>19</v>
      </c>
      <c r="T2214">
        <f t="shared" si="952"/>
        <v>37</v>
      </c>
      <c r="U2214">
        <v>36</v>
      </c>
      <c r="V2214">
        <v>23</v>
      </c>
      <c r="W2214">
        <v>41</v>
      </c>
      <c r="X2214">
        <v>29</v>
      </c>
      <c r="Y2214">
        <v>21</v>
      </c>
      <c r="Z2214">
        <v>18</v>
      </c>
      <c r="AA2214">
        <v>27</v>
      </c>
      <c r="AB2214">
        <v>26</v>
      </c>
      <c r="AC2214">
        <v>28</v>
      </c>
      <c r="AD2214">
        <v>26</v>
      </c>
      <c r="AE2214">
        <v>26</v>
      </c>
      <c r="AF2214">
        <v>25</v>
      </c>
      <c r="AG2214">
        <v>0</v>
      </c>
      <c r="AH2214">
        <v>0</v>
      </c>
      <c r="AI2214">
        <f t="shared" si="953"/>
        <v>179</v>
      </c>
      <c r="AJ2214">
        <f t="shared" si="954"/>
        <v>147</v>
      </c>
      <c r="AK2214">
        <f t="shared" si="955"/>
        <v>326</v>
      </c>
      <c r="AL2214">
        <f t="shared" si="956"/>
        <v>197</v>
      </c>
      <c r="AM2214">
        <f t="shared" si="957"/>
        <v>166</v>
      </c>
      <c r="AN2214">
        <f t="shared" si="958"/>
        <v>363</v>
      </c>
      <c r="AO2214">
        <v>35</v>
      </c>
      <c r="AP2214">
        <v>24</v>
      </c>
      <c r="AQ2214">
        <v>29</v>
      </c>
      <c r="AR2214">
        <v>24</v>
      </c>
      <c r="AS2214">
        <v>24</v>
      </c>
      <c r="AT2214">
        <v>29</v>
      </c>
      <c r="AU2214">
        <v>37</v>
      </c>
      <c r="AV2214">
        <v>19</v>
      </c>
      <c r="AW2214">
        <v>0</v>
      </c>
      <c r="AX2214">
        <v>0</v>
      </c>
      <c r="AY2214">
        <f t="shared" si="959"/>
        <v>125</v>
      </c>
      <c r="AZ2214">
        <f t="shared" si="960"/>
        <v>96</v>
      </c>
      <c r="BA2214">
        <f t="shared" si="961"/>
        <v>221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27</v>
      </c>
      <c r="BI2214">
        <v>18</v>
      </c>
      <c r="BJ2214">
        <v>0</v>
      </c>
      <c r="BK2214">
        <v>0</v>
      </c>
      <c r="BL2214">
        <f t="shared" si="962"/>
        <v>27</v>
      </c>
      <c r="BM2214">
        <f t="shared" si="963"/>
        <v>18</v>
      </c>
      <c r="BN2214">
        <f t="shared" si="964"/>
        <v>45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f t="shared" si="977"/>
        <v>27</v>
      </c>
      <c r="BV2214">
        <f t="shared" si="978"/>
        <v>18</v>
      </c>
      <c r="BW2214">
        <f t="shared" si="979"/>
        <v>45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16</v>
      </c>
      <c r="CE2214">
        <v>9</v>
      </c>
      <c r="CF2214">
        <v>0</v>
      </c>
      <c r="CG2214">
        <v>0</v>
      </c>
      <c r="CH2214">
        <f t="shared" si="965"/>
        <v>16</v>
      </c>
      <c r="CI2214">
        <f t="shared" si="966"/>
        <v>9</v>
      </c>
      <c r="CJ2214">
        <f t="shared" si="967"/>
        <v>25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f t="shared" si="968"/>
        <v>16</v>
      </c>
      <c r="CR2214">
        <f t="shared" si="969"/>
        <v>9</v>
      </c>
      <c r="CS2214">
        <f t="shared" si="970"/>
        <v>25</v>
      </c>
      <c r="CT2214">
        <f t="shared" si="971"/>
        <v>43</v>
      </c>
      <c r="CU2214">
        <f t="shared" si="972"/>
        <v>27</v>
      </c>
      <c r="CV2214">
        <f t="shared" si="973"/>
        <v>70</v>
      </c>
      <c r="CW2214">
        <f t="shared" si="974"/>
        <v>365</v>
      </c>
      <c r="CX2214">
        <f t="shared" si="975"/>
        <v>289</v>
      </c>
      <c r="CY2214">
        <f t="shared" si="976"/>
        <v>654</v>
      </c>
    </row>
    <row r="2215" spans="1:103">
      <c r="A2215" t="s">
        <v>74</v>
      </c>
      <c r="B2215" t="s">
        <v>5282</v>
      </c>
      <c r="C2215" t="s">
        <v>5283</v>
      </c>
      <c r="D2215">
        <v>501897</v>
      </c>
      <c r="E2215" t="s">
        <v>5376</v>
      </c>
      <c r="F2215" t="s">
        <v>5377</v>
      </c>
      <c r="H2215" t="s">
        <v>3485</v>
      </c>
      <c r="I2215" t="s">
        <v>3003</v>
      </c>
      <c r="J2215" t="s">
        <v>5286</v>
      </c>
      <c r="K2215" t="s">
        <v>4664</v>
      </c>
      <c r="L2215" t="s">
        <v>83</v>
      </c>
      <c r="M2215" t="s">
        <v>84</v>
      </c>
      <c r="N2215" t="s">
        <v>85</v>
      </c>
      <c r="O2215" t="s">
        <v>493</v>
      </c>
      <c r="P2215" t="s">
        <v>87</v>
      </c>
      <c r="Q2215" s="8" t="s">
        <v>8136</v>
      </c>
      <c r="R2215">
        <v>24</v>
      </c>
      <c r="S2215">
        <v>12</v>
      </c>
      <c r="T2215">
        <f t="shared" si="952"/>
        <v>36</v>
      </c>
      <c r="U2215">
        <v>31</v>
      </c>
      <c r="V2215">
        <v>25</v>
      </c>
      <c r="W2215">
        <v>29</v>
      </c>
      <c r="X2215">
        <v>29</v>
      </c>
      <c r="Y2215">
        <v>26</v>
      </c>
      <c r="Z2215">
        <v>20</v>
      </c>
      <c r="AA2215">
        <v>35</v>
      </c>
      <c r="AB2215">
        <v>32</v>
      </c>
      <c r="AC2215">
        <v>34</v>
      </c>
      <c r="AD2215">
        <v>28</v>
      </c>
      <c r="AE2215">
        <v>16</v>
      </c>
      <c r="AF2215">
        <v>18</v>
      </c>
      <c r="AG2215">
        <v>0</v>
      </c>
      <c r="AH2215">
        <v>0</v>
      </c>
      <c r="AI2215">
        <f t="shared" si="953"/>
        <v>171</v>
      </c>
      <c r="AJ2215">
        <f t="shared" si="954"/>
        <v>152</v>
      </c>
      <c r="AK2215">
        <f t="shared" si="955"/>
        <v>323</v>
      </c>
      <c r="AL2215">
        <f t="shared" si="956"/>
        <v>195</v>
      </c>
      <c r="AM2215">
        <f t="shared" si="957"/>
        <v>164</v>
      </c>
      <c r="AN2215">
        <f t="shared" si="958"/>
        <v>359</v>
      </c>
      <c r="AO2215">
        <v>21</v>
      </c>
      <c r="AP2215">
        <v>15</v>
      </c>
      <c r="AQ2215">
        <v>30</v>
      </c>
      <c r="AR2215">
        <v>13</v>
      </c>
      <c r="AS2215">
        <v>18</v>
      </c>
      <c r="AT2215">
        <v>15</v>
      </c>
      <c r="AU2215">
        <v>0</v>
      </c>
      <c r="AV2215">
        <v>0</v>
      </c>
      <c r="AW2215">
        <v>0</v>
      </c>
      <c r="AX2215">
        <v>0</v>
      </c>
      <c r="AY2215">
        <f t="shared" si="959"/>
        <v>69</v>
      </c>
      <c r="AZ2215">
        <f t="shared" si="960"/>
        <v>43</v>
      </c>
      <c r="BA2215">
        <f t="shared" si="961"/>
        <v>112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f t="shared" si="962"/>
        <v>0</v>
      </c>
      <c r="BM2215">
        <f t="shared" si="963"/>
        <v>0</v>
      </c>
      <c r="BN2215">
        <f t="shared" si="964"/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f t="shared" si="977"/>
        <v>0</v>
      </c>
      <c r="BV2215">
        <f t="shared" si="978"/>
        <v>0</v>
      </c>
      <c r="BW2215">
        <f t="shared" si="979"/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f t="shared" si="965"/>
        <v>0</v>
      </c>
      <c r="CI2215">
        <f t="shared" si="966"/>
        <v>0</v>
      </c>
      <c r="CJ2215">
        <f t="shared" si="967"/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f t="shared" si="968"/>
        <v>0</v>
      </c>
      <c r="CR2215">
        <f t="shared" si="969"/>
        <v>0</v>
      </c>
      <c r="CS2215">
        <f t="shared" si="970"/>
        <v>0</v>
      </c>
      <c r="CT2215">
        <f t="shared" si="971"/>
        <v>0</v>
      </c>
      <c r="CU2215">
        <f t="shared" si="972"/>
        <v>0</v>
      </c>
      <c r="CV2215">
        <f t="shared" si="973"/>
        <v>0</v>
      </c>
      <c r="CW2215">
        <f t="shared" si="974"/>
        <v>264</v>
      </c>
      <c r="CX2215">
        <f t="shared" si="975"/>
        <v>207</v>
      </c>
      <c r="CY2215">
        <f t="shared" si="976"/>
        <v>471</v>
      </c>
    </row>
    <row r="2216" spans="1:103">
      <c r="A2216" t="s">
        <v>74</v>
      </c>
      <c r="B2216" t="s">
        <v>5282</v>
      </c>
      <c r="C2216" t="s">
        <v>5283</v>
      </c>
      <c r="D2216">
        <v>502204</v>
      </c>
      <c r="E2216" t="s">
        <v>5378</v>
      </c>
      <c r="F2216" t="s">
        <v>5307</v>
      </c>
      <c r="H2216" t="s">
        <v>3485</v>
      </c>
      <c r="I2216" t="s">
        <v>3003</v>
      </c>
      <c r="J2216" t="s">
        <v>5286</v>
      </c>
      <c r="K2216" t="s">
        <v>5379</v>
      </c>
      <c r="L2216" t="s">
        <v>83</v>
      </c>
      <c r="M2216" t="s">
        <v>84</v>
      </c>
      <c r="N2216" t="s">
        <v>85</v>
      </c>
      <c r="O2216" t="s">
        <v>3565</v>
      </c>
      <c r="P2216" t="s">
        <v>87</v>
      </c>
      <c r="Q2216" s="8" t="s">
        <v>8136</v>
      </c>
      <c r="R2216">
        <v>30</v>
      </c>
      <c r="S2216">
        <v>20</v>
      </c>
      <c r="T2216">
        <f t="shared" si="952"/>
        <v>50</v>
      </c>
      <c r="U2216">
        <v>22</v>
      </c>
      <c r="V2216">
        <v>25</v>
      </c>
      <c r="W2216">
        <v>36</v>
      </c>
      <c r="X2216">
        <v>21</v>
      </c>
      <c r="Y2216">
        <v>17</v>
      </c>
      <c r="Z2216">
        <v>16</v>
      </c>
      <c r="AA2216">
        <v>19</v>
      </c>
      <c r="AB2216">
        <v>30</v>
      </c>
      <c r="AC2216">
        <v>18</v>
      </c>
      <c r="AD2216">
        <v>21</v>
      </c>
      <c r="AE2216">
        <v>23</v>
      </c>
      <c r="AF2216">
        <v>12</v>
      </c>
      <c r="AG2216">
        <v>0</v>
      </c>
      <c r="AH2216">
        <v>0</v>
      </c>
      <c r="AI2216">
        <f t="shared" si="953"/>
        <v>135</v>
      </c>
      <c r="AJ2216">
        <f t="shared" si="954"/>
        <v>125</v>
      </c>
      <c r="AK2216">
        <f t="shared" si="955"/>
        <v>260</v>
      </c>
      <c r="AL2216">
        <f t="shared" si="956"/>
        <v>165</v>
      </c>
      <c r="AM2216">
        <f t="shared" si="957"/>
        <v>145</v>
      </c>
      <c r="AN2216">
        <f t="shared" si="958"/>
        <v>310</v>
      </c>
      <c r="AO2216">
        <v>22</v>
      </c>
      <c r="AP2216">
        <v>11</v>
      </c>
      <c r="AQ2216">
        <v>16</v>
      </c>
      <c r="AR2216">
        <v>12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f t="shared" si="959"/>
        <v>38</v>
      </c>
      <c r="AZ2216">
        <f t="shared" si="960"/>
        <v>23</v>
      </c>
      <c r="BA2216">
        <f t="shared" si="961"/>
        <v>61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f t="shared" si="962"/>
        <v>0</v>
      </c>
      <c r="BM2216">
        <f t="shared" si="963"/>
        <v>0</v>
      </c>
      <c r="BN2216">
        <f t="shared" si="964"/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f t="shared" si="977"/>
        <v>0</v>
      </c>
      <c r="BV2216">
        <f t="shared" si="978"/>
        <v>0</v>
      </c>
      <c r="BW2216">
        <f t="shared" si="979"/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f t="shared" si="965"/>
        <v>0</v>
      </c>
      <c r="CI2216">
        <f t="shared" si="966"/>
        <v>0</v>
      </c>
      <c r="CJ2216">
        <f t="shared" si="967"/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f t="shared" si="968"/>
        <v>0</v>
      </c>
      <c r="CR2216">
        <f t="shared" si="969"/>
        <v>0</v>
      </c>
      <c r="CS2216">
        <f t="shared" si="970"/>
        <v>0</v>
      </c>
      <c r="CT2216">
        <f t="shared" si="971"/>
        <v>0</v>
      </c>
      <c r="CU2216">
        <f t="shared" si="972"/>
        <v>0</v>
      </c>
      <c r="CV2216">
        <f t="shared" si="973"/>
        <v>0</v>
      </c>
      <c r="CW2216">
        <f t="shared" si="974"/>
        <v>203</v>
      </c>
      <c r="CX2216">
        <f t="shared" si="975"/>
        <v>168</v>
      </c>
      <c r="CY2216">
        <f t="shared" si="976"/>
        <v>371</v>
      </c>
    </row>
    <row r="2217" spans="1:103">
      <c r="A2217" t="s">
        <v>74</v>
      </c>
      <c r="B2217" t="s">
        <v>5282</v>
      </c>
      <c r="C2217" t="s">
        <v>5283</v>
      </c>
      <c r="D2217">
        <v>502319</v>
      </c>
      <c r="E2217" t="s">
        <v>5380</v>
      </c>
      <c r="F2217" t="s">
        <v>5312</v>
      </c>
      <c r="H2217" t="s">
        <v>3485</v>
      </c>
      <c r="I2217" t="s">
        <v>3003</v>
      </c>
      <c r="J2217" t="s">
        <v>5286</v>
      </c>
      <c r="K2217" t="s">
        <v>5313</v>
      </c>
      <c r="L2217" t="s">
        <v>83</v>
      </c>
      <c r="M2217" t="s">
        <v>84</v>
      </c>
      <c r="N2217" t="s">
        <v>85</v>
      </c>
      <c r="O2217" t="s">
        <v>493</v>
      </c>
      <c r="P2217" t="s">
        <v>87</v>
      </c>
      <c r="Q2217" s="8" t="s">
        <v>8136</v>
      </c>
      <c r="R2217">
        <v>9</v>
      </c>
      <c r="S2217">
        <v>10</v>
      </c>
      <c r="T2217">
        <f t="shared" si="952"/>
        <v>19</v>
      </c>
      <c r="U2217">
        <v>15</v>
      </c>
      <c r="V2217">
        <v>7</v>
      </c>
      <c r="W2217">
        <v>15</v>
      </c>
      <c r="X2217">
        <v>9</v>
      </c>
      <c r="Y2217">
        <v>11</v>
      </c>
      <c r="Z2217">
        <v>10</v>
      </c>
      <c r="AA2217">
        <v>15</v>
      </c>
      <c r="AB2217">
        <v>7</v>
      </c>
      <c r="AC2217">
        <v>18</v>
      </c>
      <c r="AD2217">
        <v>14</v>
      </c>
      <c r="AE2217">
        <v>7</v>
      </c>
      <c r="AF2217">
        <v>6</v>
      </c>
      <c r="AG2217">
        <v>0</v>
      </c>
      <c r="AH2217">
        <v>0</v>
      </c>
      <c r="AI2217">
        <f t="shared" si="953"/>
        <v>81</v>
      </c>
      <c r="AJ2217">
        <f t="shared" si="954"/>
        <v>53</v>
      </c>
      <c r="AK2217">
        <f t="shared" si="955"/>
        <v>134</v>
      </c>
      <c r="AL2217">
        <f t="shared" si="956"/>
        <v>90</v>
      </c>
      <c r="AM2217">
        <f t="shared" si="957"/>
        <v>63</v>
      </c>
      <c r="AN2217">
        <f t="shared" si="958"/>
        <v>153</v>
      </c>
      <c r="AO2217">
        <v>6</v>
      </c>
      <c r="AP2217">
        <v>3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f t="shared" si="959"/>
        <v>6</v>
      </c>
      <c r="AZ2217">
        <f t="shared" si="960"/>
        <v>3</v>
      </c>
      <c r="BA2217">
        <f t="shared" si="961"/>
        <v>9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f t="shared" si="962"/>
        <v>0</v>
      </c>
      <c r="BM2217">
        <f t="shared" si="963"/>
        <v>0</v>
      </c>
      <c r="BN2217">
        <f t="shared" si="964"/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f t="shared" si="977"/>
        <v>0</v>
      </c>
      <c r="BV2217">
        <f t="shared" si="978"/>
        <v>0</v>
      </c>
      <c r="BW2217">
        <f t="shared" si="979"/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f t="shared" si="965"/>
        <v>0</v>
      </c>
      <c r="CI2217">
        <f t="shared" si="966"/>
        <v>0</v>
      </c>
      <c r="CJ2217">
        <f t="shared" si="967"/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f t="shared" si="968"/>
        <v>0</v>
      </c>
      <c r="CR2217">
        <f t="shared" si="969"/>
        <v>0</v>
      </c>
      <c r="CS2217">
        <f t="shared" si="970"/>
        <v>0</v>
      </c>
      <c r="CT2217">
        <f t="shared" si="971"/>
        <v>0</v>
      </c>
      <c r="CU2217">
        <f t="shared" si="972"/>
        <v>0</v>
      </c>
      <c r="CV2217">
        <f t="shared" si="973"/>
        <v>0</v>
      </c>
      <c r="CW2217">
        <f t="shared" si="974"/>
        <v>96</v>
      </c>
      <c r="CX2217">
        <f t="shared" si="975"/>
        <v>66</v>
      </c>
      <c r="CY2217">
        <f t="shared" si="976"/>
        <v>162</v>
      </c>
    </row>
    <row r="2218" spans="1:103">
      <c r="A2218" t="s">
        <v>74</v>
      </c>
      <c r="B2218" t="s">
        <v>5282</v>
      </c>
      <c r="C2218" t="s">
        <v>5381</v>
      </c>
      <c r="D2218">
        <v>101711</v>
      </c>
      <c r="E2218" t="s">
        <v>5382</v>
      </c>
      <c r="F2218" t="s">
        <v>5383</v>
      </c>
      <c r="H2218" t="s">
        <v>3485</v>
      </c>
      <c r="I2218" t="s">
        <v>5384</v>
      </c>
      <c r="J2218" t="s">
        <v>5334</v>
      </c>
      <c r="K2218" t="s">
        <v>5385</v>
      </c>
      <c r="L2218" t="s">
        <v>83</v>
      </c>
      <c r="M2218" t="s">
        <v>84</v>
      </c>
      <c r="N2218" t="s">
        <v>85</v>
      </c>
      <c r="O2218" t="s">
        <v>86</v>
      </c>
      <c r="P2218" t="s">
        <v>87</v>
      </c>
      <c r="Q2218" s="7" t="s">
        <v>8134</v>
      </c>
      <c r="R2218">
        <v>8</v>
      </c>
      <c r="S2218">
        <v>11</v>
      </c>
      <c r="T2218">
        <f t="shared" si="952"/>
        <v>19</v>
      </c>
      <c r="U2218">
        <v>14</v>
      </c>
      <c r="V2218">
        <v>11</v>
      </c>
      <c r="W2218">
        <v>13</v>
      </c>
      <c r="X2218">
        <v>10</v>
      </c>
      <c r="Y2218">
        <v>8</v>
      </c>
      <c r="Z2218">
        <v>5</v>
      </c>
      <c r="AA2218">
        <v>14</v>
      </c>
      <c r="AB2218">
        <v>12</v>
      </c>
      <c r="AC2218">
        <v>8</v>
      </c>
      <c r="AD2218">
        <v>10</v>
      </c>
      <c r="AE2218">
        <v>6</v>
      </c>
      <c r="AF2218">
        <v>4</v>
      </c>
      <c r="AG2218">
        <v>0</v>
      </c>
      <c r="AH2218">
        <v>0</v>
      </c>
      <c r="AI2218">
        <f t="shared" si="953"/>
        <v>63</v>
      </c>
      <c r="AJ2218">
        <f t="shared" si="954"/>
        <v>52</v>
      </c>
      <c r="AK2218">
        <f t="shared" si="955"/>
        <v>115</v>
      </c>
      <c r="AL2218">
        <f t="shared" si="956"/>
        <v>71</v>
      </c>
      <c r="AM2218">
        <f t="shared" si="957"/>
        <v>63</v>
      </c>
      <c r="AN2218">
        <f t="shared" si="958"/>
        <v>134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f t="shared" si="959"/>
        <v>0</v>
      </c>
      <c r="AZ2218">
        <f t="shared" si="960"/>
        <v>0</v>
      </c>
      <c r="BA2218">
        <f t="shared" si="961"/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f t="shared" si="962"/>
        <v>0</v>
      </c>
      <c r="BM2218">
        <f t="shared" si="963"/>
        <v>0</v>
      </c>
      <c r="BN2218">
        <f t="shared" si="964"/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f t="shared" si="977"/>
        <v>0</v>
      </c>
      <c r="BV2218">
        <f t="shared" si="978"/>
        <v>0</v>
      </c>
      <c r="BW2218">
        <f t="shared" si="979"/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f t="shared" si="965"/>
        <v>0</v>
      </c>
      <c r="CI2218">
        <f t="shared" si="966"/>
        <v>0</v>
      </c>
      <c r="CJ2218">
        <f t="shared" si="967"/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f t="shared" si="968"/>
        <v>0</v>
      </c>
      <c r="CR2218">
        <f t="shared" si="969"/>
        <v>0</v>
      </c>
      <c r="CS2218">
        <f t="shared" si="970"/>
        <v>0</v>
      </c>
      <c r="CT2218">
        <f t="shared" si="971"/>
        <v>0</v>
      </c>
      <c r="CU2218">
        <f t="shared" si="972"/>
        <v>0</v>
      </c>
      <c r="CV2218">
        <f t="shared" si="973"/>
        <v>0</v>
      </c>
      <c r="CW2218">
        <f t="shared" si="974"/>
        <v>71</v>
      </c>
      <c r="CX2218">
        <f t="shared" si="975"/>
        <v>63</v>
      </c>
      <c r="CY2218">
        <f t="shared" si="976"/>
        <v>134</v>
      </c>
    </row>
    <row r="2219" spans="1:103">
      <c r="A2219" t="s">
        <v>74</v>
      </c>
      <c r="B2219" t="s">
        <v>5282</v>
      </c>
      <c r="C2219" t="s">
        <v>5381</v>
      </c>
      <c r="D2219">
        <v>101712</v>
      </c>
      <c r="E2219" t="s">
        <v>5386</v>
      </c>
      <c r="F2219" t="s">
        <v>5387</v>
      </c>
      <c r="H2219" t="s">
        <v>3485</v>
      </c>
      <c r="I2219" t="s">
        <v>5384</v>
      </c>
      <c r="J2219" t="s">
        <v>5334</v>
      </c>
      <c r="K2219" t="s">
        <v>5385</v>
      </c>
      <c r="L2219" t="s">
        <v>83</v>
      </c>
      <c r="M2219" t="s">
        <v>84</v>
      </c>
      <c r="N2219" t="s">
        <v>85</v>
      </c>
      <c r="O2219" t="s">
        <v>86</v>
      </c>
      <c r="P2219" t="s">
        <v>87</v>
      </c>
      <c r="Q2219" s="7" t="s">
        <v>8134</v>
      </c>
      <c r="R2219">
        <v>20</v>
      </c>
      <c r="S2219">
        <v>25</v>
      </c>
      <c r="T2219">
        <f t="shared" si="952"/>
        <v>45</v>
      </c>
      <c r="U2219">
        <v>23</v>
      </c>
      <c r="V2219">
        <v>19</v>
      </c>
      <c r="W2219">
        <v>24</v>
      </c>
      <c r="X2219">
        <v>30</v>
      </c>
      <c r="Y2219">
        <v>20</v>
      </c>
      <c r="Z2219">
        <v>16</v>
      </c>
      <c r="AA2219">
        <v>37</v>
      </c>
      <c r="AB2219">
        <v>34</v>
      </c>
      <c r="AC2219">
        <v>41</v>
      </c>
      <c r="AD2219">
        <v>33</v>
      </c>
      <c r="AE2219">
        <v>27</v>
      </c>
      <c r="AF2219">
        <v>15</v>
      </c>
      <c r="AG2219">
        <v>0</v>
      </c>
      <c r="AH2219">
        <v>0</v>
      </c>
      <c r="AI2219">
        <f t="shared" si="953"/>
        <v>172</v>
      </c>
      <c r="AJ2219">
        <f t="shared" si="954"/>
        <v>147</v>
      </c>
      <c r="AK2219">
        <f t="shared" si="955"/>
        <v>319</v>
      </c>
      <c r="AL2219">
        <f t="shared" si="956"/>
        <v>192</v>
      </c>
      <c r="AM2219">
        <f t="shared" si="957"/>
        <v>172</v>
      </c>
      <c r="AN2219">
        <f t="shared" si="958"/>
        <v>364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f t="shared" si="959"/>
        <v>0</v>
      </c>
      <c r="AZ2219">
        <f t="shared" si="960"/>
        <v>0</v>
      </c>
      <c r="BA2219">
        <f t="shared" si="961"/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f t="shared" si="962"/>
        <v>0</v>
      </c>
      <c r="BM2219">
        <f t="shared" si="963"/>
        <v>0</v>
      </c>
      <c r="BN2219">
        <f t="shared" si="964"/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f t="shared" si="977"/>
        <v>0</v>
      </c>
      <c r="BV2219">
        <f t="shared" si="978"/>
        <v>0</v>
      </c>
      <c r="BW2219">
        <f t="shared" si="979"/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f t="shared" si="965"/>
        <v>0</v>
      </c>
      <c r="CI2219">
        <f t="shared" si="966"/>
        <v>0</v>
      </c>
      <c r="CJ2219">
        <f t="shared" si="967"/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f t="shared" si="968"/>
        <v>0</v>
      </c>
      <c r="CR2219">
        <f t="shared" si="969"/>
        <v>0</v>
      </c>
      <c r="CS2219">
        <f t="shared" si="970"/>
        <v>0</v>
      </c>
      <c r="CT2219">
        <f t="shared" si="971"/>
        <v>0</v>
      </c>
      <c r="CU2219">
        <f t="shared" si="972"/>
        <v>0</v>
      </c>
      <c r="CV2219">
        <f t="shared" si="973"/>
        <v>0</v>
      </c>
      <c r="CW2219">
        <f t="shared" si="974"/>
        <v>192</v>
      </c>
      <c r="CX2219">
        <f t="shared" si="975"/>
        <v>172</v>
      </c>
      <c r="CY2219">
        <f t="shared" si="976"/>
        <v>364</v>
      </c>
    </row>
    <row r="2220" spans="1:103">
      <c r="A2220" t="s">
        <v>74</v>
      </c>
      <c r="B2220" t="s">
        <v>5282</v>
      </c>
      <c r="C2220" t="s">
        <v>5381</v>
      </c>
      <c r="D2220">
        <v>101713</v>
      </c>
      <c r="E2220" t="s">
        <v>5388</v>
      </c>
      <c r="F2220" t="s">
        <v>5389</v>
      </c>
      <c r="H2220" t="s">
        <v>3485</v>
      </c>
      <c r="I2220" t="s">
        <v>5384</v>
      </c>
      <c r="J2220" t="s">
        <v>5334</v>
      </c>
      <c r="K2220" t="s">
        <v>5389</v>
      </c>
      <c r="L2220" t="s">
        <v>83</v>
      </c>
      <c r="M2220" t="s">
        <v>84</v>
      </c>
      <c r="N2220" t="s">
        <v>85</v>
      </c>
      <c r="O2220" t="s">
        <v>86</v>
      </c>
      <c r="P2220" t="s">
        <v>87</v>
      </c>
      <c r="Q2220" s="7" t="s">
        <v>8134</v>
      </c>
      <c r="R2220">
        <v>27</v>
      </c>
      <c r="S2220">
        <v>16</v>
      </c>
      <c r="T2220">
        <f t="shared" si="952"/>
        <v>43</v>
      </c>
      <c r="U2220">
        <v>23</v>
      </c>
      <c r="V2220">
        <v>23</v>
      </c>
      <c r="W2220">
        <v>32</v>
      </c>
      <c r="X2220">
        <v>22</v>
      </c>
      <c r="Y2220">
        <v>19</v>
      </c>
      <c r="Z2220">
        <v>19</v>
      </c>
      <c r="AA2220">
        <v>36</v>
      </c>
      <c r="AB2220">
        <v>27</v>
      </c>
      <c r="AC2220">
        <v>31</v>
      </c>
      <c r="AD2220">
        <v>24</v>
      </c>
      <c r="AE2220">
        <v>29</v>
      </c>
      <c r="AF2220">
        <v>18</v>
      </c>
      <c r="AG2220">
        <v>0</v>
      </c>
      <c r="AH2220">
        <v>0</v>
      </c>
      <c r="AI2220">
        <f t="shared" si="953"/>
        <v>170</v>
      </c>
      <c r="AJ2220">
        <f t="shared" si="954"/>
        <v>133</v>
      </c>
      <c r="AK2220">
        <f t="shared" si="955"/>
        <v>303</v>
      </c>
      <c r="AL2220">
        <f t="shared" si="956"/>
        <v>197</v>
      </c>
      <c r="AM2220">
        <f t="shared" si="957"/>
        <v>149</v>
      </c>
      <c r="AN2220">
        <f t="shared" si="958"/>
        <v>346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f t="shared" si="959"/>
        <v>0</v>
      </c>
      <c r="AZ2220">
        <f t="shared" si="960"/>
        <v>0</v>
      </c>
      <c r="BA2220">
        <f t="shared" si="961"/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f t="shared" si="962"/>
        <v>0</v>
      </c>
      <c r="BM2220">
        <f t="shared" si="963"/>
        <v>0</v>
      </c>
      <c r="BN2220">
        <f t="shared" si="964"/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f t="shared" si="977"/>
        <v>0</v>
      </c>
      <c r="BV2220">
        <f t="shared" si="978"/>
        <v>0</v>
      </c>
      <c r="BW2220">
        <f t="shared" si="979"/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f t="shared" si="965"/>
        <v>0</v>
      </c>
      <c r="CI2220">
        <f t="shared" si="966"/>
        <v>0</v>
      </c>
      <c r="CJ2220">
        <f t="shared" si="967"/>
        <v>0</v>
      </c>
      <c r="CK2220">
        <v>0</v>
      </c>
      <c r="CL2220">
        <v>0</v>
      </c>
      <c r="CM2220">
        <v>0</v>
      </c>
      <c r="CN2220">
        <v>0</v>
      </c>
      <c r="CO2220">
        <v>0</v>
      </c>
      <c r="CP2220">
        <v>0</v>
      </c>
      <c r="CQ2220">
        <f t="shared" si="968"/>
        <v>0</v>
      </c>
      <c r="CR2220">
        <f t="shared" si="969"/>
        <v>0</v>
      </c>
      <c r="CS2220">
        <f t="shared" si="970"/>
        <v>0</v>
      </c>
      <c r="CT2220">
        <f t="shared" si="971"/>
        <v>0</v>
      </c>
      <c r="CU2220">
        <f t="shared" si="972"/>
        <v>0</v>
      </c>
      <c r="CV2220">
        <f t="shared" si="973"/>
        <v>0</v>
      </c>
      <c r="CW2220">
        <f t="shared" si="974"/>
        <v>197</v>
      </c>
      <c r="CX2220">
        <f t="shared" si="975"/>
        <v>149</v>
      </c>
      <c r="CY2220">
        <f t="shared" si="976"/>
        <v>346</v>
      </c>
    </row>
    <row r="2221" spans="1:103">
      <c r="A2221" t="s">
        <v>74</v>
      </c>
      <c r="B2221" t="s">
        <v>5282</v>
      </c>
      <c r="C2221" t="s">
        <v>5381</v>
      </c>
      <c r="D2221">
        <v>101714</v>
      </c>
      <c r="E2221" t="s">
        <v>5390</v>
      </c>
      <c r="F2221" t="s">
        <v>5391</v>
      </c>
      <c r="H2221" t="s">
        <v>3485</v>
      </c>
      <c r="I2221" t="s">
        <v>5384</v>
      </c>
      <c r="J2221" t="s">
        <v>5334</v>
      </c>
      <c r="K2221" t="s">
        <v>5392</v>
      </c>
      <c r="L2221" t="s">
        <v>83</v>
      </c>
      <c r="M2221" t="s">
        <v>84</v>
      </c>
      <c r="N2221" t="s">
        <v>85</v>
      </c>
      <c r="O2221" t="s">
        <v>86</v>
      </c>
      <c r="P2221" t="s">
        <v>87</v>
      </c>
      <c r="Q2221" s="7" t="s">
        <v>8134</v>
      </c>
      <c r="R2221">
        <v>36</v>
      </c>
      <c r="S2221">
        <v>29</v>
      </c>
      <c r="T2221">
        <f t="shared" si="952"/>
        <v>65</v>
      </c>
      <c r="U2221">
        <v>44</v>
      </c>
      <c r="V2221">
        <v>27</v>
      </c>
      <c r="W2221">
        <v>45</v>
      </c>
      <c r="X2221">
        <v>35</v>
      </c>
      <c r="Y2221">
        <v>33</v>
      </c>
      <c r="Z2221">
        <v>21</v>
      </c>
      <c r="AA2221">
        <v>36</v>
      </c>
      <c r="AB2221">
        <v>30</v>
      </c>
      <c r="AC2221">
        <v>44</v>
      </c>
      <c r="AD2221">
        <v>29</v>
      </c>
      <c r="AE2221">
        <v>40</v>
      </c>
      <c r="AF2221">
        <v>27</v>
      </c>
      <c r="AG2221">
        <v>0</v>
      </c>
      <c r="AH2221">
        <v>0</v>
      </c>
      <c r="AI2221">
        <f t="shared" si="953"/>
        <v>242</v>
      </c>
      <c r="AJ2221">
        <f t="shared" si="954"/>
        <v>169</v>
      </c>
      <c r="AK2221">
        <f t="shared" si="955"/>
        <v>411</v>
      </c>
      <c r="AL2221">
        <f t="shared" si="956"/>
        <v>278</v>
      </c>
      <c r="AM2221">
        <f t="shared" si="957"/>
        <v>198</v>
      </c>
      <c r="AN2221">
        <f t="shared" si="958"/>
        <v>476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f t="shared" si="959"/>
        <v>0</v>
      </c>
      <c r="AZ2221">
        <f t="shared" si="960"/>
        <v>0</v>
      </c>
      <c r="BA2221">
        <f t="shared" si="961"/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f t="shared" si="962"/>
        <v>0</v>
      </c>
      <c r="BM2221">
        <f t="shared" si="963"/>
        <v>0</v>
      </c>
      <c r="BN2221">
        <f t="shared" si="964"/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f t="shared" si="977"/>
        <v>0</v>
      </c>
      <c r="BV2221">
        <f t="shared" si="978"/>
        <v>0</v>
      </c>
      <c r="BW2221">
        <f t="shared" si="979"/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f t="shared" si="965"/>
        <v>0</v>
      </c>
      <c r="CI2221">
        <f t="shared" si="966"/>
        <v>0</v>
      </c>
      <c r="CJ2221">
        <f t="shared" si="967"/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f t="shared" si="968"/>
        <v>0</v>
      </c>
      <c r="CR2221">
        <f t="shared" si="969"/>
        <v>0</v>
      </c>
      <c r="CS2221">
        <f t="shared" si="970"/>
        <v>0</v>
      </c>
      <c r="CT2221">
        <f t="shared" si="971"/>
        <v>0</v>
      </c>
      <c r="CU2221">
        <f t="shared" si="972"/>
        <v>0</v>
      </c>
      <c r="CV2221">
        <f t="shared" si="973"/>
        <v>0</v>
      </c>
      <c r="CW2221">
        <f t="shared" si="974"/>
        <v>278</v>
      </c>
      <c r="CX2221">
        <f t="shared" si="975"/>
        <v>198</v>
      </c>
      <c r="CY2221">
        <f t="shared" si="976"/>
        <v>476</v>
      </c>
    </row>
    <row r="2222" spans="1:103">
      <c r="A2222" t="s">
        <v>74</v>
      </c>
      <c r="B2222" t="s">
        <v>5282</v>
      </c>
      <c r="C2222" t="s">
        <v>5381</v>
      </c>
      <c r="D2222">
        <v>101715</v>
      </c>
      <c r="E2222" t="s">
        <v>5393</v>
      </c>
      <c r="F2222" t="s">
        <v>5394</v>
      </c>
      <c r="H2222" t="s">
        <v>3485</v>
      </c>
      <c r="I2222" t="s">
        <v>5384</v>
      </c>
      <c r="J2222" t="s">
        <v>5334</v>
      </c>
      <c r="K2222" t="s">
        <v>1753</v>
      </c>
      <c r="L2222" t="s">
        <v>83</v>
      </c>
      <c r="M2222" t="s">
        <v>84</v>
      </c>
      <c r="N2222" t="s">
        <v>85</v>
      </c>
      <c r="O2222" t="s">
        <v>86</v>
      </c>
      <c r="P2222" t="s">
        <v>87</v>
      </c>
      <c r="Q2222" s="7" t="s">
        <v>8134</v>
      </c>
      <c r="R2222">
        <v>74</v>
      </c>
      <c r="S2222">
        <v>80</v>
      </c>
      <c r="T2222">
        <f t="shared" si="952"/>
        <v>154</v>
      </c>
      <c r="U2222">
        <v>68</v>
      </c>
      <c r="V2222">
        <v>72</v>
      </c>
      <c r="W2222">
        <v>75</v>
      </c>
      <c r="X2222">
        <v>71</v>
      </c>
      <c r="Y2222">
        <v>50</v>
      </c>
      <c r="Z2222">
        <v>60</v>
      </c>
      <c r="AA2222">
        <v>82</v>
      </c>
      <c r="AB2222">
        <v>86</v>
      </c>
      <c r="AC2222">
        <v>71</v>
      </c>
      <c r="AD2222">
        <v>86</v>
      </c>
      <c r="AE2222">
        <v>74</v>
      </c>
      <c r="AF2222">
        <v>56</v>
      </c>
      <c r="AG2222">
        <v>29</v>
      </c>
      <c r="AH2222">
        <v>16</v>
      </c>
      <c r="AI2222">
        <f t="shared" si="953"/>
        <v>449</v>
      </c>
      <c r="AJ2222">
        <f t="shared" si="954"/>
        <v>447</v>
      </c>
      <c r="AK2222">
        <f t="shared" si="955"/>
        <v>896</v>
      </c>
      <c r="AL2222">
        <f t="shared" si="956"/>
        <v>523</v>
      </c>
      <c r="AM2222">
        <f t="shared" si="957"/>
        <v>527</v>
      </c>
      <c r="AN2222">
        <f t="shared" si="958"/>
        <v>1050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f t="shared" si="959"/>
        <v>0</v>
      </c>
      <c r="AZ2222">
        <f t="shared" si="960"/>
        <v>0</v>
      </c>
      <c r="BA2222">
        <f t="shared" si="961"/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f t="shared" si="962"/>
        <v>0</v>
      </c>
      <c r="BM2222">
        <f t="shared" si="963"/>
        <v>0</v>
      </c>
      <c r="BN2222">
        <f t="shared" si="964"/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f t="shared" si="977"/>
        <v>0</v>
      </c>
      <c r="BV2222">
        <f t="shared" si="978"/>
        <v>0</v>
      </c>
      <c r="BW2222">
        <f t="shared" si="979"/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f t="shared" si="965"/>
        <v>0</v>
      </c>
      <c r="CI2222">
        <f t="shared" si="966"/>
        <v>0</v>
      </c>
      <c r="CJ2222">
        <f t="shared" si="967"/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f t="shared" si="968"/>
        <v>0</v>
      </c>
      <c r="CR2222">
        <f t="shared" si="969"/>
        <v>0</v>
      </c>
      <c r="CS2222">
        <f t="shared" si="970"/>
        <v>0</v>
      </c>
      <c r="CT2222">
        <f t="shared" si="971"/>
        <v>0</v>
      </c>
      <c r="CU2222">
        <f t="shared" si="972"/>
        <v>0</v>
      </c>
      <c r="CV2222">
        <f t="shared" si="973"/>
        <v>0</v>
      </c>
      <c r="CW2222">
        <f t="shared" si="974"/>
        <v>523</v>
      </c>
      <c r="CX2222">
        <f t="shared" si="975"/>
        <v>527</v>
      </c>
      <c r="CY2222">
        <f t="shared" si="976"/>
        <v>1050</v>
      </c>
    </row>
    <row r="2223" spans="1:103">
      <c r="A2223" t="s">
        <v>74</v>
      </c>
      <c r="B2223" t="s">
        <v>5282</v>
      </c>
      <c r="C2223" t="s">
        <v>5381</v>
      </c>
      <c r="D2223">
        <v>101716</v>
      </c>
      <c r="E2223" t="s">
        <v>5395</v>
      </c>
      <c r="F2223" t="s">
        <v>5174</v>
      </c>
      <c r="H2223" t="s">
        <v>3485</v>
      </c>
      <c r="I2223" t="s">
        <v>5384</v>
      </c>
      <c r="J2223" t="s">
        <v>5334</v>
      </c>
      <c r="K2223" t="s">
        <v>5174</v>
      </c>
      <c r="L2223" t="s">
        <v>83</v>
      </c>
      <c r="M2223" t="s">
        <v>84</v>
      </c>
      <c r="N2223" t="s">
        <v>85</v>
      </c>
      <c r="O2223" t="s">
        <v>86</v>
      </c>
      <c r="P2223" t="s">
        <v>87</v>
      </c>
      <c r="Q2223" s="7" t="s">
        <v>8134</v>
      </c>
      <c r="R2223">
        <v>20</v>
      </c>
      <c r="S2223">
        <v>15</v>
      </c>
      <c r="T2223">
        <f t="shared" si="952"/>
        <v>35</v>
      </c>
      <c r="U2223">
        <v>20</v>
      </c>
      <c r="V2223">
        <v>16</v>
      </c>
      <c r="W2223">
        <v>16</v>
      </c>
      <c r="X2223">
        <v>13</v>
      </c>
      <c r="Y2223">
        <v>13</v>
      </c>
      <c r="Z2223">
        <v>12</v>
      </c>
      <c r="AA2223">
        <v>22</v>
      </c>
      <c r="AB2223">
        <v>21</v>
      </c>
      <c r="AC2223">
        <v>19</v>
      </c>
      <c r="AD2223">
        <v>13</v>
      </c>
      <c r="AE2223">
        <v>12</v>
      </c>
      <c r="AF2223">
        <v>13</v>
      </c>
      <c r="AG2223">
        <v>0</v>
      </c>
      <c r="AH2223">
        <v>0</v>
      </c>
      <c r="AI2223">
        <f t="shared" si="953"/>
        <v>102</v>
      </c>
      <c r="AJ2223">
        <f t="shared" si="954"/>
        <v>88</v>
      </c>
      <c r="AK2223">
        <f t="shared" si="955"/>
        <v>190</v>
      </c>
      <c r="AL2223">
        <f t="shared" si="956"/>
        <v>122</v>
      </c>
      <c r="AM2223">
        <f t="shared" si="957"/>
        <v>103</v>
      </c>
      <c r="AN2223">
        <f t="shared" si="958"/>
        <v>225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f t="shared" si="959"/>
        <v>0</v>
      </c>
      <c r="AZ2223">
        <f t="shared" si="960"/>
        <v>0</v>
      </c>
      <c r="BA2223">
        <f t="shared" si="961"/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0</v>
      </c>
      <c r="BL2223">
        <f t="shared" si="962"/>
        <v>0</v>
      </c>
      <c r="BM2223">
        <f t="shared" si="963"/>
        <v>0</v>
      </c>
      <c r="BN2223">
        <f t="shared" si="964"/>
        <v>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f t="shared" si="977"/>
        <v>0</v>
      </c>
      <c r="BV2223">
        <f t="shared" si="978"/>
        <v>0</v>
      </c>
      <c r="BW2223">
        <f t="shared" si="979"/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f t="shared" si="965"/>
        <v>0</v>
      </c>
      <c r="CI2223">
        <f t="shared" si="966"/>
        <v>0</v>
      </c>
      <c r="CJ2223">
        <f t="shared" si="967"/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f t="shared" si="968"/>
        <v>0</v>
      </c>
      <c r="CR2223">
        <f t="shared" si="969"/>
        <v>0</v>
      </c>
      <c r="CS2223">
        <f t="shared" si="970"/>
        <v>0</v>
      </c>
      <c r="CT2223">
        <f t="shared" si="971"/>
        <v>0</v>
      </c>
      <c r="CU2223">
        <f t="shared" si="972"/>
        <v>0</v>
      </c>
      <c r="CV2223">
        <f t="shared" si="973"/>
        <v>0</v>
      </c>
      <c r="CW2223">
        <f t="shared" si="974"/>
        <v>122</v>
      </c>
      <c r="CX2223">
        <f t="shared" si="975"/>
        <v>103</v>
      </c>
      <c r="CY2223">
        <f t="shared" si="976"/>
        <v>225</v>
      </c>
    </row>
    <row r="2224" spans="1:103">
      <c r="A2224" t="s">
        <v>74</v>
      </c>
      <c r="B2224" t="s">
        <v>5282</v>
      </c>
      <c r="C2224" t="s">
        <v>5381</v>
      </c>
      <c r="D2224">
        <v>101717</v>
      </c>
      <c r="E2224" t="s">
        <v>5396</v>
      </c>
      <c r="F2224" t="s">
        <v>5397</v>
      </c>
      <c r="H2224" t="s">
        <v>3485</v>
      </c>
      <c r="I2224" t="s">
        <v>5384</v>
      </c>
      <c r="J2224" t="s">
        <v>5334</v>
      </c>
      <c r="K2224" t="s">
        <v>5398</v>
      </c>
      <c r="L2224" t="s">
        <v>83</v>
      </c>
      <c r="M2224" t="s">
        <v>84</v>
      </c>
      <c r="N2224" t="s">
        <v>85</v>
      </c>
      <c r="O2224" t="s">
        <v>86</v>
      </c>
      <c r="P2224" t="s">
        <v>87</v>
      </c>
      <c r="Q2224" s="7" t="s">
        <v>8134</v>
      </c>
      <c r="R2224">
        <v>26</v>
      </c>
      <c r="S2224">
        <v>20</v>
      </c>
      <c r="T2224">
        <f t="shared" si="952"/>
        <v>46</v>
      </c>
      <c r="U2224">
        <v>29</v>
      </c>
      <c r="V2224">
        <v>15</v>
      </c>
      <c r="W2224">
        <v>30</v>
      </c>
      <c r="X2224">
        <v>27</v>
      </c>
      <c r="Y2224">
        <v>18</v>
      </c>
      <c r="Z2224">
        <v>12</v>
      </c>
      <c r="AA2224">
        <v>34</v>
      </c>
      <c r="AB2224">
        <v>28</v>
      </c>
      <c r="AC2224">
        <v>27</v>
      </c>
      <c r="AD2224">
        <v>28</v>
      </c>
      <c r="AE2224">
        <v>25</v>
      </c>
      <c r="AF2224">
        <v>16</v>
      </c>
      <c r="AG2224">
        <v>0</v>
      </c>
      <c r="AH2224">
        <v>0</v>
      </c>
      <c r="AI2224">
        <f t="shared" si="953"/>
        <v>163</v>
      </c>
      <c r="AJ2224">
        <f t="shared" si="954"/>
        <v>126</v>
      </c>
      <c r="AK2224">
        <f t="shared" si="955"/>
        <v>289</v>
      </c>
      <c r="AL2224">
        <f t="shared" si="956"/>
        <v>189</v>
      </c>
      <c r="AM2224">
        <f t="shared" si="957"/>
        <v>146</v>
      </c>
      <c r="AN2224">
        <f t="shared" si="958"/>
        <v>335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f t="shared" si="959"/>
        <v>0</v>
      </c>
      <c r="AZ2224">
        <f t="shared" si="960"/>
        <v>0</v>
      </c>
      <c r="BA2224">
        <f t="shared" si="961"/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f t="shared" si="962"/>
        <v>0</v>
      </c>
      <c r="BM2224">
        <f t="shared" si="963"/>
        <v>0</v>
      </c>
      <c r="BN2224">
        <f t="shared" si="964"/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f t="shared" si="977"/>
        <v>0</v>
      </c>
      <c r="BV2224">
        <f t="shared" si="978"/>
        <v>0</v>
      </c>
      <c r="BW2224">
        <f t="shared" si="979"/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f t="shared" si="965"/>
        <v>0</v>
      </c>
      <c r="CI2224">
        <f t="shared" si="966"/>
        <v>0</v>
      </c>
      <c r="CJ2224">
        <f t="shared" si="967"/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f t="shared" si="968"/>
        <v>0</v>
      </c>
      <c r="CR2224">
        <f t="shared" si="969"/>
        <v>0</v>
      </c>
      <c r="CS2224">
        <f t="shared" si="970"/>
        <v>0</v>
      </c>
      <c r="CT2224">
        <f t="shared" si="971"/>
        <v>0</v>
      </c>
      <c r="CU2224">
        <f t="shared" si="972"/>
        <v>0</v>
      </c>
      <c r="CV2224">
        <f t="shared" si="973"/>
        <v>0</v>
      </c>
      <c r="CW2224">
        <f t="shared" si="974"/>
        <v>189</v>
      </c>
      <c r="CX2224">
        <f t="shared" si="975"/>
        <v>146</v>
      </c>
      <c r="CY2224">
        <f t="shared" si="976"/>
        <v>335</v>
      </c>
    </row>
    <row r="2225" spans="1:103">
      <c r="A2225" t="s">
        <v>74</v>
      </c>
      <c r="B2225" t="s">
        <v>5282</v>
      </c>
      <c r="C2225" t="s">
        <v>5381</v>
      </c>
      <c r="D2225">
        <v>101718</v>
      </c>
      <c r="E2225" t="s">
        <v>5399</v>
      </c>
      <c r="F2225" t="s">
        <v>5400</v>
      </c>
      <c r="H2225" t="s">
        <v>3485</v>
      </c>
      <c r="I2225" t="s">
        <v>5384</v>
      </c>
      <c r="J2225" t="s">
        <v>5334</v>
      </c>
      <c r="K2225" t="s">
        <v>5401</v>
      </c>
      <c r="L2225" t="s">
        <v>83</v>
      </c>
      <c r="M2225" t="s">
        <v>84</v>
      </c>
      <c r="N2225" t="s">
        <v>85</v>
      </c>
      <c r="O2225" t="s">
        <v>86</v>
      </c>
      <c r="P2225" t="s">
        <v>87</v>
      </c>
      <c r="Q2225" s="7" t="s">
        <v>8134</v>
      </c>
      <c r="R2225">
        <v>11</v>
      </c>
      <c r="S2225">
        <v>11</v>
      </c>
      <c r="T2225">
        <f t="shared" si="952"/>
        <v>22</v>
      </c>
      <c r="U2225">
        <v>11</v>
      </c>
      <c r="V2225">
        <v>12</v>
      </c>
      <c r="W2225">
        <v>16</v>
      </c>
      <c r="X2225">
        <v>16</v>
      </c>
      <c r="Y2225">
        <v>11</v>
      </c>
      <c r="Z2225">
        <v>8</v>
      </c>
      <c r="AA2225">
        <v>19</v>
      </c>
      <c r="AB2225">
        <v>19</v>
      </c>
      <c r="AC2225">
        <v>13</v>
      </c>
      <c r="AD2225">
        <v>17</v>
      </c>
      <c r="AE2225">
        <v>10</v>
      </c>
      <c r="AF2225">
        <v>11</v>
      </c>
      <c r="AG2225">
        <v>0</v>
      </c>
      <c r="AH2225">
        <v>0</v>
      </c>
      <c r="AI2225">
        <f t="shared" si="953"/>
        <v>80</v>
      </c>
      <c r="AJ2225">
        <f t="shared" si="954"/>
        <v>83</v>
      </c>
      <c r="AK2225">
        <f t="shared" si="955"/>
        <v>163</v>
      </c>
      <c r="AL2225">
        <f t="shared" si="956"/>
        <v>91</v>
      </c>
      <c r="AM2225">
        <f t="shared" si="957"/>
        <v>94</v>
      </c>
      <c r="AN2225">
        <f t="shared" si="958"/>
        <v>185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f t="shared" si="959"/>
        <v>0</v>
      </c>
      <c r="AZ2225">
        <f t="shared" si="960"/>
        <v>0</v>
      </c>
      <c r="BA2225">
        <f t="shared" si="961"/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f t="shared" si="962"/>
        <v>0</v>
      </c>
      <c r="BM2225">
        <f t="shared" si="963"/>
        <v>0</v>
      </c>
      <c r="BN2225">
        <f t="shared" si="964"/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f t="shared" si="977"/>
        <v>0</v>
      </c>
      <c r="BV2225">
        <f t="shared" si="978"/>
        <v>0</v>
      </c>
      <c r="BW2225">
        <f t="shared" si="979"/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f t="shared" si="965"/>
        <v>0</v>
      </c>
      <c r="CI2225">
        <f t="shared" si="966"/>
        <v>0</v>
      </c>
      <c r="CJ2225">
        <f t="shared" si="967"/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f t="shared" si="968"/>
        <v>0</v>
      </c>
      <c r="CR2225">
        <f t="shared" si="969"/>
        <v>0</v>
      </c>
      <c r="CS2225">
        <f t="shared" si="970"/>
        <v>0</v>
      </c>
      <c r="CT2225">
        <f t="shared" si="971"/>
        <v>0</v>
      </c>
      <c r="CU2225">
        <f t="shared" si="972"/>
        <v>0</v>
      </c>
      <c r="CV2225">
        <f t="shared" si="973"/>
        <v>0</v>
      </c>
      <c r="CW2225">
        <f t="shared" si="974"/>
        <v>91</v>
      </c>
      <c r="CX2225">
        <f t="shared" si="975"/>
        <v>94</v>
      </c>
      <c r="CY2225">
        <f t="shared" si="976"/>
        <v>185</v>
      </c>
    </row>
    <row r="2226" spans="1:103">
      <c r="A2226" t="s">
        <v>74</v>
      </c>
      <c r="B2226" t="s">
        <v>5282</v>
      </c>
      <c r="C2226" t="s">
        <v>5381</v>
      </c>
      <c r="D2226">
        <v>300273</v>
      </c>
      <c r="E2226" t="s">
        <v>5402</v>
      </c>
      <c r="F2226" t="s">
        <v>5403</v>
      </c>
      <c r="H2226" t="s">
        <v>3485</v>
      </c>
      <c r="I2226" t="s">
        <v>5384</v>
      </c>
      <c r="J2226" t="s">
        <v>5334</v>
      </c>
      <c r="K2226" t="s">
        <v>5404</v>
      </c>
      <c r="L2226" t="s">
        <v>83</v>
      </c>
      <c r="M2226" t="s">
        <v>84</v>
      </c>
      <c r="N2226" t="s">
        <v>85</v>
      </c>
      <c r="O2226" t="s">
        <v>122</v>
      </c>
      <c r="P2226" t="s">
        <v>123</v>
      </c>
      <c r="Q2226" s="7" t="s">
        <v>8132</v>
      </c>
      <c r="R2226">
        <v>0</v>
      </c>
      <c r="S2226">
        <v>0</v>
      </c>
      <c r="T2226">
        <f t="shared" si="952"/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f t="shared" si="953"/>
        <v>0</v>
      </c>
      <c r="AJ2226">
        <f t="shared" si="954"/>
        <v>0</v>
      </c>
      <c r="AK2226">
        <f t="shared" si="955"/>
        <v>0</v>
      </c>
      <c r="AL2226">
        <f t="shared" si="956"/>
        <v>0</v>
      </c>
      <c r="AM2226">
        <f t="shared" si="957"/>
        <v>0</v>
      </c>
      <c r="AN2226">
        <f t="shared" si="958"/>
        <v>0</v>
      </c>
      <c r="AO2226">
        <v>96</v>
      </c>
      <c r="AP2226">
        <v>97</v>
      </c>
      <c r="AQ2226">
        <v>144</v>
      </c>
      <c r="AR2226">
        <v>97</v>
      </c>
      <c r="AS2226">
        <v>125</v>
      </c>
      <c r="AT2226">
        <v>96</v>
      </c>
      <c r="AU2226">
        <v>123</v>
      </c>
      <c r="AV2226">
        <v>105</v>
      </c>
      <c r="AW2226">
        <v>0</v>
      </c>
      <c r="AX2226">
        <v>0</v>
      </c>
      <c r="AY2226">
        <f t="shared" si="959"/>
        <v>488</v>
      </c>
      <c r="AZ2226">
        <f t="shared" si="960"/>
        <v>395</v>
      </c>
      <c r="BA2226">
        <f t="shared" si="961"/>
        <v>883</v>
      </c>
      <c r="BB2226">
        <v>9</v>
      </c>
      <c r="BC2226">
        <v>17</v>
      </c>
      <c r="BD2226">
        <v>19</v>
      </c>
      <c r="BE2226">
        <v>28</v>
      </c>
      <c r="BF2226">
        <v>10</v>
      </c>
      <c r="BG2226">
        <v>21</v>
      </c>
      <c r="BH2226">
        <v>0</v>
      </c>
      <c r="BI2226">
        <v>0</v>
      </c>
      <c r="BJ2226">
        <v>0</v>
      </c>
      <c r="BK2226">
        <v>0</v>
      </c>
      <c r="BL2226">
        <f t="shared" si="962"/>
        <v>38</v>
      </c>
      <c r="BM2226">
        <f t="shared" si="963"/>
        <v>66</v>
      </c>
      <c r="BN2226">
        <f t="shared" si="964"/>
        <v>104</v>
      </c>
      <c r="BO2226">
        <v>85</v>
      </c>
      <c r="BP2226">
        <v>38</v>
      </c>
      <c r="BQ2226">
        <v>0</v>
      </c>
      <c r="BR2226">
        <v>0</v>
      </c>
      <c r="BS2226">
        <v>0</v>
      </c>
      <c r="BT2226">
        <v>0</v>
      </c>
      <c r="BU2226">
        <f t="shared" si="977"/>
        <v>123</v>
      </c>
      <c r="BV2226">
        <f t="shared" si="978"/>
        <v>104</v>
      </c>
      <c r="BW2226">
        <f t="shared" si="979"/>
        <v>227</v>
      </c>
      <c r="BX2226">
        <v>5</v>
      </c>
      <c r="BY2226">
        <v>23</v>
      </c>
      <c r="BZ2226">
        <v>29</v>
      </c>
      <c r="CA2226">
        <v>47</v>
      </c>
      <c r="CB2226">
        <v>15</v>
      </c>
      <c r="CC2226">
        <v>10</v>
      </c>
      <c r="CD2226">
        <v>0</v>
      </c>
      <c r="CE2226">
        <v>0</v>
      </c>
      <c r="CF2226">
        <v>0</v>
      </c>
      <c r="CG2226">
        <v>0</v>
      </c>
      <c r="CH2226">
        <f t="shared" si="965"/>
        <v>49</v>
      </c>
      <c r="CI2226">
        <f t="shared" si="966"/>
        <v>80</v>
      </c>
      <c r="CJ2226">
        <f t="shared" si="967"/>
        <v>129</v>
      </c>
      <c r="CK2226">
        <v>63</v>
      </c>
      <c r="CL2226">
        <v>41</v>
      </c>
      <c r="CM2226">
        <v>0</v>
      </c>
      <c r="CN2226">
        <v>0</v>
      </c>
      <c r="CO2226">
        <v>0</v>
      </c>
      <c r="CP2226">
        <v>0</v>
      </c>
      <c r="CQ2226">
        <f t="shared" si="968"/>
        <v>112</v>
      </c>
      <c r="CR2226">
        <f t="shared" si="969"/>
        <v>121</v>
      </c>
      <c r="CS2226">
        <f t="shared" si="970"/>
        <v>233</v>
      </c>
      <c r="CT2226">
        <f t="shared" si="971"/>
        <v>235</v>
      </c>
      <c r="CU2226">
        <f t="shared" si="972"/>
        <v>225</v>
      </c>
      <c r="CV2226">
        <f t="shared" si="973"/>
        <v>460</v>
      </c>
      <c r="CW2226">
        <f t="shared" si="974"/>
        <v>723</v>
      </c>
      <c r="CX2226">
        <f t="shared" si="975"/>
        <v>620</v>
      </c>
      <c r="CY2226">
        <f t="shared" si="976"/>
        <v>1343</v>
      </c>
    </row>
    <row r="2227" spans="1:103">
      <c r="A2227" t="s">
        <v>74</v>
      </c>
      <c r="B2227" t="s">
        <v>5282</v>
      </c>
      <c r="C2227" t="s">
        <v>5381</v>
      </c>
      <c r="D2227">
        <v>300277</v>
      </c>
      <c r="E2227" t="s">
        <v>5405</v>
      </c>
      <c r="F2227" t="s">
        <v>5406</v>
      </c>
      <c r="H2227" t="s">
        <v>3485</v>
      </c>
      <c r="I2227" t="s">
        <v>5384</v>
      </c>
      <c r="J2227" t="s">
        <v>5334</v>
      </c>
      <c r="K2227" t="s">
        <v>5407</v>
      </c>
      <c r="L2227" t="s">
        <v>83</v>
      </c>
      <c r="M2227" t="s">
        <v>84</v>
      </c>
      <c r="N2227" t="s">
        <v>85</v>
      </c>
      <c r="O2227" t="s">
        <v>122</v>
      </c>
      <c r="P2227" t="s">
        <v>87</v>
      </c>
      <c r="Q2227" s="7" t="s">
        <v>8132</v>
      </c>
      <c r="R2227">
        <v>0</v>
      </c>
      <c r="S2227">
        <v>0</v>
      </c>
      <c r="T2227">
        <f t="shared" si="952"/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f t="shared" si="953"/>
        <v>0</v>
      </c>
      <c r="AJ2227">
        <f t="shared" si="954"/>
        <v>0</v>
      </c>
      <c r="AK2227">
        <f t="shared" si="955"/>
        <v>0</v>
      </c>
      <c r="AL2227">
        <f t="shared" si="956"/>
        <v>0</v>
      </c>
      <c r="AM2227">
        <f t="shared" si="957"/>
        <v>0</v>
      </c>
      <c r="AN2227">
        <f t="shared" si="958"/>
        <v>0</v>
      </c>
      <c r="AO2227">
        <v>64</v>
      </c>
      <c r="AP2227">
        <v>50</v>
      </c>
      <c r="AQ2227">
        <v>68</v>
      </c>
      <c r="AR2227">
        <v>45</v>
      </c>
      <c r="AS2227">
        <v>69</v>
      </c>
      <c r="AT2227">
        <v>66</v>
      </c>
      <c r="AU2227">
        <v>71</v>
      </c>
      <c r="AV2227">
        <v>61</v>
      </c>
      <c r="AW2227">
        <v>0</v>
      </c>
      <c r="AX2227">
        <v>0</v>
      </c>
      <c r="AY2227">
        <f t="shared" si="959"/>
        <v>272</v>
      </c>
      <c r="AZ2227">
        <f t="shared" si="960"/>
        <v>222</v>
      </c>
      <c r="BA2227">
        <f t="shared" si="961"/>
        <v>494</v>
      </c>
      <c r="BB2227">
        <v>0</v>
      </c>
      <c r="BC2227">
        <v>0</v>
      </c>
      <c r="BD2227">
        <v>14</v>
      </c>
      <c r="BE2227">
        <v>17</v>
      </c>
      <c r="BF2227">
        <v>0</v>
      </c>
      <c r="BG2227">
        <v>0</v>
      </c>
      <c r="BH2227">
        <v>18</v>
      </c>
      <c r="BI2227">
        <v>10</v>
      </c>
      <c r="BJ2227">
        <v>0</v>
      </c>
      <c r="BK2227">
        <v>0</v>
      </c>
      <c r="BL2227">
        <f t="shared" si="962"/>
        <v>32</v>
      </c>
      <c r="BM2227">
        <f t="shared" si="963"/>
        <v>27</v>
      </c>
      <c r="BN2227">
        <f t="shared" si="964"/>
        <v>59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f t="shared" si="977"/>
        <v>32</v>
      </c>
      <c r="BV2227">
        <f t="shared" si="978"/>
        <v>27</v>
      </c>
      <c r="BW2227">
        <f t="shared" si="979"/>
        <v>59</v>
      </c>
      <c r="BX2227">
        <v>0</v>
      </c>
      <c r="BY2227">
        <v>0</v>
      </c>
      <c r="BZ2227">
        <v>11</v>
      </c>
      <c r="CA2227">
        <v>6</v>
      </c>
      <c r="CB2227">
        <v>0</v>
      </c>
      <c r="CC2227">
        <v>0</v>
      </c>
      <c r="CD2227">
        <v>40</v>
      </c>
      <c r="CE2227">
        <v>25</v>
      </c>
      <c r="CF2227">
        <v>0</v>
      </c>
      <c r="CG2227">
        <v>0</v>
      </c>
      <c r="CH2227">
        <f t="shared" si="965"/>
        <v>51</v>
      </c>
      <c r="CI2227">
        <f t="shared" si="966"/>
        <v>31</v>
      </c>
      <c r="CJ2227">
        <f t="shared" si="967"/>
        <v>82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f t="shared" si="968"/>
        <v>51</v>
      </c>
      <c r="CR2227">
        <f t="shared" si="969"/>
        <v>31</v>
      </c>
      <c r="CS2227">
        <f t="shared" si="970"/>
        <v>82</v>
      </c>
      <c r="CT2227">
        <f t="shared" si="971"/>
        <v>83</v>
      </c>
      <c r="CU2227">
        <f t="shared" si="972"/>
        <v>58</v>
      </c>
      <c r="CV2227">
        <f t="shared" si="973"/>
        <v>141</v>
      </c>
      <c r="CW2227">
        <f t="shared" si="974"/>
        <v>355</v>
      </c>
      <c r="CX2227">
        <f t="shared" si="975"/>
        <v>280</v>
      </c>
      <c r="CY2227">
        <f t="shared" si="976"/>
        <v>635</v>
      </c>
    </row>
    <row r="2228" spans="1:103">
      <c r="A2228" t="s">
        <v>74</v>
      </c>
      <c r="B2228" t="s">
        <v>5282</v>
      </c>
      <c r="C2228" t="s">
        <v>5381</v>
      </c>
      <c r="D2228">
        <v>300299</v>
      </c>
      <c r="E2228" t="s">
        <v>5408</v>
      </c>
      <c r="F2228" t="s">
        <v>5409</v>
      </c>
      <c r="H2228" t="s">
        <v>3485</v>
      </c>
      <c r="I2228" t="s">
        <v>5384</v>
      </c>
      <c r="J2228" t="s">
        <v>5334</v>
      </c>
      <c r="K2228" t="s">
        <v>5385</v>
      </c>
      <c r="L2228" t="s">
        <v>83</v>
      </c>
      <c r="M2228" t="s">
        <v>84</v>
      </c>
      <c r="N2228" t="s">
        <v>85</v>
      </c>
      <c r="O2228" t="s">
        <v>122</v>
      </c>
      <c r="P2228" t="s">
        <v>87</v>
      </c>
      <c r="Q2228" s="7" t="s">
        <v>8132</v>
      </c>
      <c r="R2228">
        <v>0</v>
      </c>
      <c r="S2228">
        <v>0</v>
      </c>
      <c r="T2228">
        <f t="shared" si="952"/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f t="shared" si="953"/>
        <v>0</v>
      </c>
      <c r="AJ2228">
        <f t="shared" si="954"/>
        <v>0</v>
      </c>
      <c r="AK2228">
        <f t="shared" si="955"/>
        <v>0</v>
      </c>
      <c r="AL2228">
        <f t="shared" si="956"/>
        <v>0</v>
      </c>
      <c r="AM2228">
        <f t="shared" si="957"/>
        <v>0</v>
      </c>
      <c r="AN2228">
        <f t="shared" si="958"/>
        <v>0</v>
      </c>
      <c r="AO2228">
        <v>30</v>
      </c>
      <c r="AP2228">
        <v>17</v>
      </c>
      <c r="AQ2228">
        <v>35</v>
      </c>
      <c r="AR2228">
        <v>26</v>
      </c>
      <c r="AS2228">
        <v>36</v>
      </c>
      <c r="AT2228">
        <v>27</v>
      </c>
      <c r="AU2228">
        <v>36</v>
      </c>
      <c r="AV2228">
        <v>23</v>
      </c>
      <c r="AW2228">
        <v>0</v>
      </c>
      <c r="AX2228">
        <v>0</v>
      </c>
      <c r="AY2228">
        <f t="shared" si="959"/>
        <v>137</v>
      </c>
      <c r="AZ2228">
        <f t="shared" si="960"/>
        <v>93</v>
      </c>
      <c r="BA2228">
        <f t="shared" si="961"/>
        <v>230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18</v>
      </c>
      <c r="BI2228">
        <v>18</v>
      </c>
      <c r="BJ2228">
        <v>0</v>
      </c>
      <c r="BK2228">
        <v>0</v>
      </c>
      <c r="BL2228">
        <f t="shared" si="962"/>
        <v>18</v>
      </c>
      <c r="BM2228">
        <f t="shared" si="963"/>
        <v>18</v>
      </c>
      <c r="BN2228">
        <f t="shared" si="964"/>
        <v>36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f t="shared" si="977"/>
        <v>18</v>
      </c>
      <c r="BV2228">
        <f t="shared" si="978"/>
        <v>18</v>
      </c>
      <c r="BW2228">
        <f t="shared" si="979"/>
        <v>36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19</v>
      </c>
      <c r="CE2228">
        <v>24</v>
      </c>
      <c r="CF2228">
        <v>0</v>
      </c>
      <c r="CG2228">
        <v>0</v>
      </c>
      <c r="CH2228">
        <f t="shared" si="965"/>
        <v>19</v>
      </c>
      <c r="CI2228">
        <f t="shared" si="966"/>
        <v>24</v>
      </c>
      <c r="CJ2228">
        <f t="shared" si="967"/>
        <v>43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f t="shared" si="968"/>
        <v>19</v>
      </c>
      <c r="CR2228">
        <f t="shared" si="969"/>
        <v>24</v>
      </c>
      <c r="CS2228">
        <f t="shared" si="970"/>
        <v>43</v>
      </c>
      <c r="CT2228">
        <f t="shared" si="971"/>
        <v>37</v>
      </c>
      <c r="CU2228">
        <f t="shared" si="972"/>
        <v>42</v>
      </c>
      <c r="CV2228">
        <f t="shared" si="973"/>
        <v>79</v>
      </c>
      <c r="CW2228">
        <f t="shared" si="974"/>
        <v>174</v>
      </c>
      <c r="CX2228">
        <f t="shared" si="975"/>
        <v>135</v>
      </c>
      <c r="CY2228">
        <f t="shared" si="976"/>
        <v>309</v>
      </c>
    </row>
    <row r="2229" spans="1:103">
      <c r="A2229" t="s">
        <v>74</v>
      </c>
      <c r="B2229" t="s">
        <v>5282</v>
      </c>
      <c r="C2229" t="s">
        <v>5381</v>
      </c>
      <c r="D2229">
        <v>300300</v>
      </c>
      <c r="E2229" t="s">
        <v>5410</v>
      </c>
      <c r="F2229" t="s">
        <v>5411</v>
      </c>
      <c r="H2229" t="s">
        <v>3485</v>
      </c>
      <c r="I2229" t="s">
        <v>5384</v>
      </c>
      <c r="J2229" t="s">
        <v>5334</v>
      </c>
      <c r="K2229" t="s">
        <v>5389</v>
      </c>
      <c r="L2229" t="s">
        <v>83</v>
      </c>
      <c r="M2229" t="s">
        <v>84</v>
      </c>
      <c r="N2229" t="s">
        <v>85</v>
      </c>
      <c r="O2229" t="s">
        <v>122</v>
      </c>
      <c r="P2229" t="s">
        <v>87</v>
      </c>
      <c r="Q2229" s="7" t="s">
        <v>8132</v>
      </c>
      <c r="R2229">
        <v>0</v>
      </c>
      <c r="S2229">
        <v>0</v>
      </c>
      <c r="T2229">
        <f t="shared" si="952"/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f t="shared" si="953"/>
        <v>0</v>
      </c>
      <c r="AJ2229">
        <f t="shared" si="954"/>
        <v>0</v>
      </c>
      <c r="AK2229">
        <f t="shared" si="955"/>
        <v>0</v>
      </c>
      <c r="AL2229">
        <f t="shared" si="956"/>
        <v>0</v>
      </c>
      <c r="AM2229">
        <f t="shared" si="957"/>
        <v>0</v>
      </c>
      <c r="AN2229">
        <f t="shared" si="958"/>
        <v>0</v>
      </c>
      <c r="AO2229">
        <v>26</v>
      </c>
      <c r="AP2229">
        <v>13</v>
      </c>
      <c r="AQ2229">
        <v>29</v>
      </c>
      <c r="AR2229">
        <v>27</v>
      </c>
      <c r="AS2229">
        <v>28</v>
      </c>
      <c r="AT2229">
        <v>32</v>
      </c>
      <c r="AU2229">
        <v>31</v>
      </c>
      <c r="AV2229">
        <v>19</v>
      </c>
      <c r="AW2229">
        <v>0</v>
      </c>
      <c r="AX2229">
        <v>0</v>
      </c>
      <c r="AY2229">
        <f t="shared" si="959"/>
        <v>114</v>
      </c>
      <c r="AZ2229">
        <f t="shared" si="960"/>
        <v>91</v>
      </c>
      <c r="BA2229">
        <f t="shared" si="961"/>
        <v>205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18</v>
      </c>
      <c r="BI2229">
        <v>19</v>
      </c>
      <c r="BJ2229">
        <v>0</v>
      </c>
      <c r="BK2229">
        <v>0</v>
      </c>
      <c r="BL2229">
        <f t="shared" si="962"/>
        <v>18</v>
      </c>
      <c r="BM2229">
        <f t="shared" si="963"/>
        <v>19</v>
      </c>
      <c r="BN2229">
        <f t="shared" si="964"/>
        <v>37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f t="shared" si="977"/>
        <v>18</v>
      </c>
      <c r="BV2229">
        <f t="shared" si="978"/>
        <v>19</v>
      </c>
      <c r="BW2229">
        <f t="shared" si="979"/>
        <v>37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20</v>
      </c>
      <c r="CE2229">
        <v>15</v>
      </c>
      <c r="CF2229">
        <v>0</v>
      </c>
      <c r="CG2229">
        <v>0</v>
      </c>
      <c r="CH2229">
        <f t="shared" si="965"/>
        <v>20</v>
      </c>
      <c r="CI2229">
        <f t="shared" si="966"/>
        <v>15</v>
      </c>
      <c r="CJ2229">
        <f t="shared" si="967"/>
        <v>35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f t="shared" si="968"/>
        <v>20</v>
      </c>
      <c r="CR2229">
        <f t="shared" si="969"/>
        <v>15</v>
      </c>
      <c r="CS2229">
        <f t="shared" si="970"/>
        <v>35</v>
      </c>
      <c r="CT2229">
        <f t="shared" si="971"/>
        <v>38</v>
      </c>
      <c r="CU2229">
        <f t="shared" si="972"/>
        <v>34</v>
      </c>
      <c r="CV2229">
        <f t="shared" si="973"/>
        <v>72</v>
      </c>
      <c r="CW2229">
        <f t="shared" si="974"/>
        <v>152</v>
      </c>
      <c r="CX2229">
        <f t="shared" si="975"/>
        <v>125</v>
      </c>
      <c r="CY2229">
        <f t="shared" si="976"/>
        <v>277</v>
      </c>
    </row>
    <row r="2230" spans="1:103">
      <c r="A2230" t="s">
        <v>74</v>
      </c>
      <c r="B2230" t="s">
        <v>5282</v>
      </c>
      <c r="C2230" t="s">
        <v>5381</v>
      </c>
      <c r="D2230">
        <v>300322</v>
      </c>
      <c r="E2230" t="s">
        <v>5412</v>
      </c>
      <c r="F2230" t="s">
        <v>5413</v>
      </c>
      <c r="H2230" t="s">
        <v>3485</v>
      </c>
      <c r="I2230" t="s">
        <v>5384</v>
      </c>
      <c r="J2230" t="s">
        <v>5334</v>
      </c>
      <c r="K2230" t="s">
        <v>1753</v>
      </c>
      <c r="L2230" t="s">
        <v>83</v>
      </c>
      <c r="M2230" t="s">
        <v>84</v>
      </c>
      <c r="N2230" t="s">
        <v>85</v>
      </c>
      <c r="O2230" t="s">
        <v>122</v>
      </c>
      <c r="P2230" t="s">
        <v>87</v>
      </c>
      <c r="Q2230" s="7" t="s">
        <v>8132</v>
      </c>
      <c r="R2230">
        <v>0</v>
      </c>
      <c r="S2230">
        <v>0</v>
      </c>
      <c r="T2230">
        <f t="shared" si="952"/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f t="shared" si="953"/>
        <v>0</v>
      </c>
      <c r="AJ2230">
        <f t="shared" si="954"/>
        <v>0</v>
      </c>
      <c r="AK2230">
        <f t="shared" si="955"/>
        <v>0</v>
      </c>
      <c r="AL2230">
        <f t="shared" si="956"/>
        <v>0</v>
      </c>
      <c r="AM2230">
        <f t="shared" si="957"/>
        <v>0</v>
      </c>
      <c r="AN2230">
        <f t="shared" si="958"/>
        <v>0</v>
      </c>
      <c r="AO2230">
        <v>166</v>
      </c>
      <c r="AP2230">
        <v>159</v>
      </c>
      <c r="AQ2230">
        <v>169</v>
      </c>
      <c r="AR2230">
        <v>179</v>
      </c>
      <c r="AS2230">
        <v>213</v>
      </c>
      <c r="AT2230">
        <v>191</v>
      </c>
      <c r="AU2230">
        <v>190</v>
      </c>
      <c r="AV2230">
        <v>195</v>
      </c>
      <c r="AW2230">
        <v>0</v>
      </c>
      <c r="AX2230">
        <v>0</v>
      </c>
      <c r="AY2230">
        <f t="shared" si="959"/>
        <v>738</v>
      </c>
      <c r="AZ2230">
        <f t="shared" si="960"/>
        <v>724</v>
      </c>
      <c r="BA2230">
        <f t="shared" si="961"/>
        <v>1462</v>
      </c>
      <c r="BB2230">
        <v>7</v>
      </c>
      <c r="BC2230">
        <v>42</v>
      </c>
      <c r="BD2230">
        <v>41</v>
      </c>
      <c r="BE2230">
        <v>39</v>
      </c>
      <c r="BF2230">
        <v>56</v>
      </c>
      <c r="BG2230">
        <v>55</v>
      </c>
      <c r="BH2230">
        <v>65</v>
      </c>
      <c r="BI2230">
        <v>56</v>
      </c>
      <c r="BJ2230">
        <v>0</v>
      </c>
      <c r="BK2230">
        <v>0</v>
      </c>
      <c r="BL2230">
        <f t="shared" si="962"/>
        <v>169</v>
      </c>
      <c r="BM2230">
        <f t="shared" si="963"/>
        <v>192</v>
      </c>
      <c r="BN2230">
        <f t="shared" si="964"/>
        <v>361</v>
      </c>
      <c r="BO2230">
        <v>105</v>
      </c>
      <c r="BP2230">
        <v>48</v>
      </c>
      <c r="BQ2230">
        <v>0</v>
      </c>
      <c r="BR2230">
        <v>0</v>
      </c>
      <c r="BS2230">
        <v>0</v>
      </c>
      <c r="BT2230">
        <v>0</v>
      </c>
      <c r="BU2230">
        <f t="shared" si="977"/>
        <v>274</v>
      </c>
      <c r="BV2230">
        <f t="shared" si="978"/>
        <v>240</v>
      </c>
      <c r="BW2230">
        <f t="shared" si="979"/>
        <v>514</v>
      </c>
      <c r="BX2230">
        <v>10</v>
      </c>
      <c r="BY2230">
        <v>45</v>
      </c>
      <c r="BZ2230">
        <v>25</v>
      </c>
      <c r="CA2230">
        <v>24</v>
      </c>
      <c r="CB2230">
        <v>77</v>
      </c>
      <c r="CC2230">
        <v>67</v>
      </c>
      <c r="CD2230">
        <v>60</v>
      </c>
      <c r="CE2230">
        <v>57</v>
      </c>
      <c r="CF2230">
        <v>0</v>
      </c>
      <c r="CG2230">
        <v>0</v>
      </c>
      <c r="CH2230">
        <f t="shared" si="965"/>
        <v>172</v>
      </c>
      <c r="CI2230">
        <f t="shared" si="966"/>
        <v>193</v>
      </c>
      <c r="CJ2230">
        <f t="shared" si="967"/>
        <v>365</v>
      </c>
      <c r="CK2230">
        <v>80</v>
      </c>
      <c r="CL2230">
        <v>27</v>
      </c>
      <c r="CM2230">
        <v>0</v>
      </c>
      <c r="CN2230">
        <v>0</v>
      </c>
      <c r="CO2230">
        <v>0</v>
      </c>
      <c r="CP2230">
        <v>0</v>
      </c>
      <c r="CQ2230">
        <f t="shared" si="968"/>
        <v>252</v>
      </c>
      <c r="CR2230">
        <f t="shared" si="969"/>
        <v>220</v>
      </c>
      <c r="CS2230">
        <f t="shared" si="970"/>
        <v>472</v>
      </c>
      <c r="CT2230">
        <f t="shared" si="971"/>
        <v>526</v>
      </c>
      <c r="CU2230">
        <f t="shared" si="972"/>
        <v>460</v>
      </c>
      <c r="CV2230">
        <f t="shared" si="973"/>
        <v>986</v>
      </c>
      <c r="CW2230">
        <f t="shared" si="974"/>
        <v>1264</v>
      </c>
      <c r="CX2230">
        <f t="shared" si="975"/>
        <v>1184</v>
      </c>
      <c r="CY2230">
        <f t="shared" si="976"/>
        <v>2448</v>
      </c>
    </row>
    <row r="2231" spans="1:103">
      <c r="A2231" t="s">
        <v>74</v>
      </c>
      <c r="B2231" t="s">
        <v>5282</v>
      </c>
      <c r="C2231" t="s">
        <v>5381</v>
      </c>
      <c r="D2231">
        <v>400192</v>
      </c>
      <c r="E2231" t="s">
        <v>5414</v>
      </c>
      <c r="F2231" t="s">
        <v>5415</v>
      </c>
      <c r="H2231" t="s">
        <v>3485</v>
      </c>
      <c r="I2231" t="s">
        <v>5384</v>
      </c>
      <c r="J2231" t="s">
        <v>5334</v>
      </c>
      <c r="K2231" t="s">
        <v>5389</v>
      </c>
      <c r="L2231" t="s">
        <v>129</v>
      </c>
      <c r="M2231" t="s">
        <v>134</v>
      </c>
      <c r="N2231" t="s">
        <v>85</v>
      </c>
      <c r="O2231" t="s">
        <v>86</v>
      </c>
      <c r="P2231" t="s">
        <v>87</v>
      </c>
      <c r="Q2231" s="7" t="s">
        <v>8134</v>
      </c>
      <c r="R2231">
        <v>7</v>
      </c>
      <c r="S2231">
        <v>7</v>
      </c>
      <c r="T2231">
        <f t="shared" si="952"/>
        <v>14</v>
      </c>
      <c r="U2231">
        <v>2</v>
      </c>
      <c r="V2231">
        <v>1</v>
      </c>
      <c r="W2231">
        <v>7</v>
      </c>
      <c r="X2231">
        <v>8</v>
      </c>
      <c r="Y2231">
        <v>2</v>
      </c>
      <c r="Z2231">
        <v>2</v>
      </c>
      <c r="AA2231">
        <v>9</v>
      </c>
      <c r="AB2231">
        <v>5</v>
      </c>
      <c r="AC2231">
        <v>4</v>
      </c>
      <c r="AD2231">
        <v>3</v>
      </c>
      <c r="AE2231">
        <v>5</v>
      </c>
      <c r="AF2231">
        <v>2</v>
      </c>
      <c r="AG2231">
        <v>0</v>
      </c>
      <c r="AH2231">
        <v>0</v>
      </c>
      <c r="AI2231">
        <f t="shared" si="953"/>
        <v>29</v>
      </c>
      <c r="AJ2231">
        <f t="shared" si="954"/>
        <v>21</v>
      </c>
      <c r="AK2231">
        <f t="shared" si="955"/>
        <v>50</v>
      </c>
      <c r="AL2231">
        <f t="shared" si="956"/>
        <v>36</v>
      </c>
      <c r="AM2231">
        <f t="shared" si="957"/>
        <v>28</v>
      </c>
      <c r="AN2231">
        <f t="shared" si="958"/>
        <v>64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f t="shared" si="959"/>
        <v>0</v>
      </c>
      <c r="AZ2231">
        <f t="shared" si="960"/>
        <v>0</v>
      </c>
      <c r="BA2231">
        <f t="shared" si="961"/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f t="shared" si="962"/>
        <v>0</v>
      </c>
      <c r="BM2231">
        <f t="shared" si="963"/>
        <v>0</v>
      </c>
      <c r="BN2231">
        <f t="shared" si="964"/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f t="shared" si="977"/>
        <v>0</v>
      </c>
      <c r="BV2231">
        <f t="shared" si="978"/>
        <v>0</v>
      </c>
      <c r="BW2231">
        <f t="shared" si="979"/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f t="shared" si="965"/>
        <v>0</v>
      </c>
      <c r="CI2231">
        <f t="shared" si="966"/>
        <v>0</v>
      </c>
      <c r="CJ2231">
        <f t="shared" si="967"/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f t="shared" si="968"/>
        <v>0</v>
      </c>
      <c r="CR2231">
        <f t="shared" si="969"/>
        <v>0</v>
      </c>
      <c r="CS2231">
        <f t="shared" si="970"/>
        <v>0</v>
      </c>
      <c r="CT2231">
        <f t="shared" si="971"/>
        <v>0</v>
      </c>
      <c r="CU2231">
        <f t="shared" si="972"/>
        <v>0</v>
      </c>
      <c r="CV2231">
        <f t="shared" si="973"/>
        <v>0</v>
      </c>
      <c r="CW2231">
        <f t="shared" si="974"/>
        <v>36</v>
      </c>
      <c r="CX2231">
        <f t="shared" si="975"/>
        <v>28</v>
      </c>
      <c r="CY2231">
        <f t="shared" si="976"/>
        <v>64</v>
      </c>
    </row>
    <row r="2232" spans="1:103">
      <c r="A2232" t="s">
        <v>74</v>
      </c>
      <c r="B2232" t="s">
        <v>5282</v>
      </c>
      <c r="C2232" t="s">
        <v>5381</v>
      </c>
      <c r="D2232">
        <v>400193</v>
      </c>
      <c r="E2232" t="s">
        <v>5416</v>
      </c>
      <c r="F2232" t="s">
        <v>5417</v>
      </c>
      <c r="H2232" t="s">
        <v>3485</v>
      </c>
      <c r="I2232" t="s">
        <v>5384</v>
      </c>
      <c r="J2232" t="s">
        <v>5334</v>
      </c>
      <c r="K2232" t="s">
        <v>1753</v>
      </c>
      <c r="L2232" t="s">
        <v>129</v>
      </c>
      <c r="M2232" t="s">
        <v>134</v>
      </c>
      <c r="N2232" t="s">
        <v>85</v>
      </c>
      <c r="O2232" t="s">
        <v>86</v>
      </c>
      <c r="P2232" t="s">
        <v>87</v>
      </c>
      <c r="Q2232" s="7" t="s">
        <v>8134</v>
      </c>
      <c r="R2232">
        <v>8</v>
      </c>
      <c r="S2232">
        <v>6</v>
      </c>
      <c r="T2232">
        <f t="shared" si="952"/>
        <v>14</v>
      </c>
      <c r="U2232">
        <v>9</v>
      </c>
      <c r="V2232">
        <v>4</v>
      </c>
      <c r="W2232">
        <v>8</v>
      </c>
      <c r="X2232">
        <v>6</v>
      </c>
      <c r="Y2232">
        <v>5</v>
      </c>
      <c r="Z2232">
        <v>6</v>
      </c>
      <c r="AA2232">
        <v>5</v>
      </c>
      <c r="AB2232">
        <v>10</v>
      </c>
      <c r="AC2232">
        <v>7</v>
      </c>
      <c r="AD2232">
        <v>5</v>
      </c>
      <c r="AE2232">
        <v>8</v>
      </c>
      <c r="AF2232">
        <v>7</v>
      </c>
      <c r="AG2232">
        <v>0</v>
      </c>
      <c r="AH2232">
        <v>0</v>
      </c>
      <c r="AI2232">
        <f t="shared" si="953"/>
        <v>42</v>
      </c>
      <c r="AJ2232">
        <f t="shared" si="954"/>
        <v>38</v>
      </c>
      <c r="AK2232">
        <f t="shared" si="955"/>
        <v>80</v>
      </c>
      <c r="AL2232">
        <f t="shared" si="956"/>
        <v>50</v>
      </c>
      <c r="AM2232">
        <f t="shared" si="957"/>
        <v>44</v>
      </c>
      <c r="AN2232">
        <f t="shared" si="958"/>
        <v>94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f t="shared" si="959"/>
        <v>0</v>
      </c>
      <c r="AZ2232">
        <f t="shared" si="960"/>
        <v>0</v>
      </c>
      <c r="BA2232">
        <f t="shared" si="961"/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0</v>
      </c>
      <c r="BL2232">
        <f t="shared" si="962"/>
        <v>0</v>
      </c>
      <c r="BM2232">
        <f t="shared" si="963"/>
        <v>0</v>
      </c>
      <c r="BN2232">
        <f t="shared" si="964"/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f t="shared" si="977"/>
        <v>0</v>
      </c>
      <c r="BV2232">
        <f t="shared" si="978"/>
        <v>0</v>
      </c>
      <c r="BW2232">
        <f t="shared" si="979"/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f t="shared" si="965"/>
        <v>0</v>
      </c>
      <c r="CI2232">
        <f t="shared" si="966"/>
        <v>0</v>
      </c>
      <c r="CJ2232">
        <f t="shared" si="967"/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f t="shared" si="968"/>
        <v>0</v>
      </c>
      <c r="CR2232">
        <f t="shared" si="969"/>
        <v>0</v>
      </c>
      <c r="CS2232">
        <f t="shared" si="970"/>
        <v>0</v>
      </c>
      <c r="CT2232">
        <f t="shared" si="971"/>
        <v>0</v>
      </c>
      <c r="CU2232">
        <f t="shared" si="972"/>
        <v>0</v>
      </c>
      <c r="CV2232">
        <f t="shared" si="973"/>
        <v>0</v>
      </c>
      <c r="CW2232">
        <f t="shared" si="974"/>
        <v>50</v>
      </c>
      <c r="CX2232">
        <f t="shared" si="975"/>
        <v>44</v>
      </c>
      <c r="CY2232">
        <f t="shared" si="976"/>
        <v>94</v>
      </c>
    </row>
    <row r="2233" spans="1:103">
      <c r="A2233" t="s">
        <v>74</v>
      </c>
      <c r="B2233" t="s">
        <v>5282</v>
      </c>
      <c r="C2233" t="s">
        <v>5381</v>
      </c>
      <c r="D2233">
        <v>412018</v>
      </c>
      <c r="E2233" t="s">
        <v>5418</v>
      </c>
      <c r="F2233" t="s">
        <v>5419</v>
      </c>
      <c r="H2233" t="s">
        <v>3485</v>
      </c>
      <c r="I2233" t="s">
        <v>5384</v>
      </c>
      <c r="J2233" t="s">
        <v>5334</v>
      </c>
      <c r="K2233" t="s">
        <v>1753</v>
      </c>
      <c r="L2233" t="s">
        <v>129</v>
      </c>
      <c r="M2233" t="s">
        <v>130</v>
      </c>
      <c r="N2233" t="s">
        <v>85</v>
      </c>
      <c r="O2233" t="s">
        <v>86</v>
      </c>
      <c r="P2233" t="s">
        <v>87</v>
      </c>
      <c r="Q2233" s="7" t="s">
        <v>8134</v>
      </c>
      <c r="R2233">
        <v>0</v>
      </c>
      <c r="S2233">
        <v>5</v>
      </c>
      <c r="T2233">
        <f t="shared" si="952"/>
        <v>5</v>
      </c>
      <c r="U2233">
        <v>4</v>
      </c>
      <c r="V2233">
        <v>2</v>
      </c>
      <c r="W2233">
        <v>2</v>
      </c>
      <c r="X2233">
        <v>2</v>
      </c>
      <c r="Y2233">
        <v>5</v>
      </c>
      <c r="Z2233">
        <v>3</v>
      </c>
      <c r="AA2233">
        <v>6</v>
      </c>
      <c r="AB2233">
        <v>0</v>
      </c>
      <c r="AC2233">
        <v>3</v>
      </c>
      <c r="AD2233">
        <v>3</v>
      </c>
      <c r="AE2233">
        <v>6</v>
      </c>
      <c r="AF2233">
        <v>1</v>
      </c>
      <c r="AG2233">
        <v>0</v>
      </c>
      <c r="AH2233">
        <v>0</v>
      </c>
      <c r="AI2233">
        <f t="shared" si="953"/>
        <v>26</v>
      </c>
      <c r="AJ2233">
        <f t="shared" si="954"/>
        <v>11</v>
      </c>
      <c r="AK2233">
        <f t="shared" si="955"/>
        <v>37</v>
      </c>
      <c r="AL2233">
        <f t="shared" si="956"/>
        <v>26</v>
      </c>
      <c r="AM2233">
        <f t="shared" si="957"/>
        <v>16</v>
      </c>
      <c r="AN2233">
        <f t="shared" si="958"/>
        <v>42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f t="shared" si="959"/>
        <v>0</v>
      </c>
      <c r="AZ2233">
        <f t="shared" si="960"/>
        <v>0</v>
      </c>
      <c r="BA2233">
        <f t="shared" si="961"/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f t="shared" si="962"/>
        <v>0</v>
      </c>
      <c r="BM2233">
        <f t="shared" si="963"/>
        <v>0</v>
      </c>
      <c r="BN2233">
        <f t="shared" si="964"/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f t="shared" si="977"/>
        <v>0</v>
      </c>
      <c r="BV2233">
        <f t="shared" si="978"/>
        <v>0</v>
      </c>
      <c r="BW2233">
        <f t="shared" si="979"/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f t="shared" si="965"/>
        <v>0</v>
      </c>
      <c r="CI2233">
        <f t="shared" si="966"/>
        <v>0</v>
      </c>
      <c r="CJ2233">
        <f t="shared" si="967"/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f t="shared" si="968"/>
        <v>0</v>
      </c>
      <c r="CR2233">
        <f t="shared" si="969"/>
        <v>0</v>
      </c>
      <c r="CS2233">
        <f t="shared" si="970"/>
        <v>0</v>
      </c>
      <c r="CT2233">
        <f t="shared" si="971"/>
        <v>0</v>
      </c>
      <c r="CU2233">
        <f t="shared" si="972"/>
        <v>0</v>
      </c>
      <c r="CV2233">
        <f t="shared" si="973"/>
        <v>0</v>
      </c>
      <c r="CW2233">
        <f t="shared" si="974"/>
        <v>26</v>
      </c>
      <c r="CX2233">
        <f t="shared" si="975"/>
        <v>16</v>
      </c>
      <c r="CY2233">
        <f t="shared" si="976"/>
        <v>42</v>
      </c>
    </row>
    <row r="2234" spans="1:103">
      <c r="A2234" t="s">
        <v>74</v>
      </c>
      <c r="B2234" t="s">
        <v>5282</v>
      </c>
      <c r="C2234" t="s">
        <v>5381</v>
      </c>
      <c r="D2234">
        <v>412030</v>
      </c>
      <c r="E2234" t="s">
        <v>5420</v>
      </c>
      <c r="F2234" t="s">
        <v>5421</v>
      </c>
      <c r="H2234" t="s">
        <v>3485</v>
      </c>
      <c r="I2234" t="s">
        <v>5384</v>
      </c>
      <c r="J2234" t="s">
        <v>5334</v>
      </c>
      <c r="K2234" t="s">
        <v>5422</v>
      </c>
      <c r="L2234" t="s">
        <v>129</v>
      </c>
      <c r="M2234" t="s">
        <v>130</v>
      </c>
      <c r="N2234" t="s">
        <v>85</v>
      </c>
      <c r="O2234" t="s">
        <v>244</v>
      </c>
      <c r="P2234" t="s">
        <v>87</v>
      </c>
      <c r="Q2234" t="s">
        <v>8135</v>
      </c>
      <c r="R2234">
        <v>20</v>
      </c>
      <c r="S2234">
        <v>16</v>
      </c>
      <c r="T2234">
        <f t="shared" si="952"/>
        <v>36</v>
      </c>
      <c r="U2234">
        <v>16</v>
      </c>
      <c r="V2234">
        <v>15</v>
      </c>
      <c r="W2234">
        <v>21</v>
      </c>
      <c r="X2234">
        <v>18</v>
      </c>
      <c r="Y2234">
        <v>18</v>
      </c>
      <c r="Z2234">
        <v>11</v>
      </c>
      <c r="AA2234">
        <v>17</v>
      </c>
      <c r="AB2234">
        <v>15</v>
      </c>
      <c r="AC2234">
        <v>15</v>
      </c>
      <c r="AD2234">
        <v>20</v>
      </c>
      <c r="AE2234">
        <v>21</v>
      </c>
      <c r="AF2234">
        <v>22</v>
      </c>
      <c r="AG2234">
        <v>0</v>
      </c>
      <c r="AH2234">
        <v>0</v>
      </c>
      <c r="AI2234">
        <f t="shared" si="953"/>
        <v>108</v>
      </c>
      <c r="AJ2234">
        <f t="shared" si="954"/>
        <v>101</v>
      </c>
      <c r="AK2234">
        <f t="shared" si="955"/>
        <v>209</v>
      </c>
      <c r="AL2234">
        <f t="shared" si="956"/>
        <v>128</v>
      </c>
      <c r="AM2234">
        <f t="shared" si="957"/>
        <v>117</v>
      </c>
      <c r="AN2234">
        <f t="shared" si="958"/>
        <v>245</v>
      </c>
      <c r="AO2234">
        <v>46</v>
      </c>
      <c r="AP2234">
        <v>48</v>
      </c>
      <c r="AQ2234">
        <v>57</v>
      </c>
      <c r="AR2234">
        <v>58</v>
      </c>
      <c r="AS2234">
        <v>48</v>
      </c>
      <c r="AT2234">
        <v>53</v>
      </c>
      <c r="AU2234">
        <v>44</v>
      </c>
      <c r="AV2234">
        <v>56</v>
      </c>
      <c r="AW2234">
        <v>0</v>
      </c>
      <c r="AX2234">
        <v>0</v>
      </c>
      <c r="AY2234">
        <f t="shared" si="959"/>
        <v>195</v>
      </c>
      <c r="AZ2234">
        <f t="shared" si="960"/>
        <v>215</v>
      </c>
      <c r="BA2234">
        <f t="shared" si="961"/>
        <v>410</v>
      </c>
      <c r="BB2234">
        <v>0</v>
      </c>
      <c r="BC2234">
        <v>6</v>
      </c>
      <c r="BD2234">
        <v>12</v>
      </c>
      <c r="BE2234">
        <v>14</v>
      </c>
      <c r="BF2234">
        <v>37</v>
      </c>
      <c r="BG2234">
        <v>36</v>
      </c>
      <c r="BH2234">
        <v>0</v>
      </c>
      <c r="BI2234">
        <v>0</v>
      </c>
      <c r="BJ2234">
        <v>0</v>
      </c>
      <c r="BK2234">
        <v>0</v>
      </c>
      <c r="BL2234">
        <f t="shared" si="962"/>
        <v>49</v>
      </c>
      <c r="BM2234">
        <f t="shared" si="963"/>
        <v>56</v>
      </c>
      <c r="BN2234">
        <f t="shared" si="964"/>
        <v>105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f t="shared" si="977"/>
        <v>49</v>
      </c>
      <c r="BV2234">
        <f t="shared" si="978"/>
        <v>56</v>
      </c>
      <c r="BW2234">
        <f t="shared" si="979"/>
        <v>105</v>
      </c>
      <c r="BX2234">
        <v>0</v>
      </c>
      <c r="BY2234">
        <v>0</v>
      </c>
      <c r="BZ2234">
        <v>20</v>
      </c>
      <c r="CA2234">
        <v>8</v>
      </c>
      <c r="CB2234">
        <v>44</v>
      </c>
      <c r="CC2234">
        <v>29</v>
      </c>
      <c r="CD2234">
        <v>0</v>
      </c>
      <c r="CE2234">
        <v>0</v>
      </c>
      <c r="CF2234">
        <v>0</v>
      </c>
      <c r="CG2234">
        <v>0</v>
      </c>
      <c r="CH2234">
        <f t="shared" si="965"/>
        <v>64</v>
      </c>
      <c r="CI2234">
        <f t="shared" si="966"/>
        <v>37</v>
      </c>
      <c r="CJ2234">
        <f t="shared" si="967"/>
        <v>101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f t="shared" si="968"/>
        <v>64</v>
      </c>
      <c r="CR2234">
        <f t="shared" si="969"/>
        <v>37</v>
      </c>
      <c r="CS2234">
        <f t="shared" si="970"/>
        <v>101</v>
      </c>
      <c r="CT2234">
        <f t="shared" si="971"/>
        <v>113</v>
      </c>
      <c r="CU2234">
        <f t="shared" si="972"/>
        <v>93</v>
      </c>
      <c r="CV2234">
        <f t="shared" si="973"/>
        <v>206</v>
      </c>
      <c r="CW2234">
        <f t="shared" si="974"/>
        <v>436</v>
      </c>
      <c r="CX2234">
        <f t="shared" si="975"/>
        <v>425</v>
      </c>
      <c r="CY2234">
        <f t="shared" si="976"/>
        <v>861</v>
      </c>
    </row>
    <row r="2235" spans="1:103">
      <c r="A2235" t="s">
        <v>74</v>
      </c>
      <c r="B2235" t="s">
        <v>5282</v>
      </c>
      <c r="C2235" t="s">
        <v>5381</v>
      </c>
      <c r="D2235">
        <v>501117</v>
      </c>
      <c r="E2235" t="s">
        <v>5423</v>
      </c>
      <c r="F2235" t="s">
        <v>5424</v>
      </c>
      <c r="H2235" t="s">
        <v>3485</v>
      </c>
      <c r="I2235" t="s">
        <v>5384</v>
      </c>
      <c r="J2235" t="s">
        <v>5334</v>
      </c>
      <c r="K2235" t="s">
        <v>5425</v>
      </c>
      <c r="L2235" t="s">
        <v>83</v>
      </c>
      <c r="M2235" t="s">
        <v>84</v>
      </c>
      <c r="N2235" t="s">
        <v>85</v>
      </c>
      <c r="O2235" t="s">
        <v>244</v>
      </c>
      <c r="P2235" t="s">
        <v>87</v>
      </c>
      <c r="Q2235" t="s">
        <v>8135</v>
      </c>
      <c r="R2235">
        <v>41</v>
      </c>
      <c r="S2235">
        <v>27</v>
      </c>
      <c r="T2235">
        <f t="shared" si="952"/>
        <v>68</v>
      </c>
      <c r="U2235">
        <v>35</v>
      </c>
      <c r="V2235">
        <v>20</v>
      </c>
      <c r="W2235">
        <v>42</v>
      </c>
      <c r="X2235">
        <v>38</v>
      </c>
      <c r="Y2235">
        <v>26</v>
      </c>
      <c r="Z2235">
        <v>21</v>
      </c>
      <c r="AA2235">
        <v>40</v>
      </c>
      <c r="AB2235">
        <v>30</v>
      </c>
      <c r="AC2235">
        <v>23</v>
      </c>
      <c r="AD2235">
        <v>34</v>
      </c>
      <c r="AE2235">
        <v>26</v>
      </c>
      <c r="AF2235">
        <v>20</v>
      </c>
      <c r="AG2235">
        <v>0</v>
      </c>
      <c r="AH2235">
        <v>0</v>
      </c>
      <c r="AI2235">
        <f t="shared" si="953"/>
        <v>192</v>
      </c>
      <c r="AJ2235">
        <f t="shared" si="954"/>
        <v>163</v>
      </c>
      <c r="AK2235">
        <f t="shared" si="955"/>
        <v>355</v>
      </c>
      <c r="AL2235">
        <f t="shared" si="956"/>
        <v>233</v>
      </c>
      <c r="AM2235">
        <f t="shared" si="957"/>
        <v>190</v>
      </c>
      <c r="AN2235">
        <f t="shared" si="958"/>
        <v>423</v>
      </c>
      <c r="AO2235">
        <v>25</v>
      </c>
      <c r="AP2235">
        <v>24</v>
      </c>
      <c r="AQ2235">
        <v>28</v>
      </c>
      <c r="AR2235">
        <v>13</v>
      </c>
      <c r="AS2235">
        <v>29</v>
      </c>
      <c r="AT2235">
        <v>21</v>
      </c>
      <c r="AU2235">
        <v>24</v>
      </c>
      <c r="AV2235">
        <v>20</v>
      </c>
      <c r="AW2235">
        <v>0</v>
      </c>
      <c r="AX2235">
        <v>0</v>
      </c>
      <c r="AY2235">
        <f t="shared" si="959"/>
        <v>106</v>
      </c>
      <c r="AZ2235">
        <f t="shared" si="960"/>
        <v>78</v>
      </c>
      <c r="BA2235">
        <f t="shared" si="961"/>
        <v>184</v>
      </c>
      <c r="BB2235">
        <v>0</v>
      </c>
      <c r="BC2235">
        <v>0</v>
      </c>
      <c r="BD2235">
        <v>10</v>
      </c>
      <c r="BE2235">
        <v>8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f t="shared" si="962"/>
        <v>10</v>
      </c>
      <c r="BM2235">
        <f t="shared" si="963"/>
        <v>8</v>
      </c>
      <c r="BN2235">
        <f t="shared" si="964"/>
        <v>18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f t="shared" si="977"/>
        <v>10</v>
      </c>
      <c r="BV2235">
        <f t="shared" si="978"/>
        <v>8</v>
      </c>
      <c r="BW2235">
        <f t="shared" si="979"/>
        <v>18</v>
      </c>
      <c r="BX2235">
        <v>0</v>
      </c>
      <c r="BY2235">
        <v>0</v>
      </c>
      <c r="BZ2235">
        <v>12</v>
      </c>
      <c r="CA2235">
        <v>7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f t="shared" si="965"/>
        <v>12</v>
      </c>
      <c r="CI2235">
        <f t="shared" si="966"/>
        <v>7</v>
      </c>
      <c r="CJ2235">
        <f t="shared" si="967"/>
        <v>19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f t="shared" si="968"/>
        <v>12</v>
      </c>
      <c r="CR2235">
        <f t="shared" si="969"/>
        <v>7</v>
      </c>
      <c r="CS2235">
        <f t="shared" si="970"/>
        <v>19</v>
      </c>
      <c r="CT2235">
        <f t="shared" si="971"/>
        <v>22</v>
      </c>
      <c r="CU2235">
        <f t="shared" si="972"/>
        <v>15</v>
      </c>
      <c r="CV2235">
        <f t="shared" si="973"/>
        <v>37</v>
      </c>
      <c r="CW2235">
        <f t="shared" si="974"/>
        <v>361</v>
      </c>
      <c r="CX2235">
        <f t="shared" si="975"/>
        <v>283</v>
      </c>
      <c r="CY2235">
        <f t="shared" si="976"/>
        <v>644</v>
      </c>
    </row>
    <row r="2236" spans="1:103">
      <c r="A2236" t="s">
        <v>74</v>
      </c>
      <c r="B2236" t="s">
        <v>5282</v>
      </c>
      <c r="C2236" t="s">
        <v>5426</v>
      </c>
      <c r="D2236">
        <v>101719</v>
      </c>
      <c r="E2236" t="s">
        <v>5427</v>
      </c>
      <c r="F2236" t="s">
        <v>5428</v>
      </c>
      <c r="H2236" t="s">
        <v>3485</v>
      </c>
      <c r="I2236" t="s">
        <v>5384</v>
      </c>
      <c r="J2236" t="s">
        <v>5334</v>
      </c>
      <c r="K2236" t="s">
        <v>5429</v>
      </c>
      <c r="L2236" t="s">
        <v>83</v>
      </c>
      <c r="M2236" t="s">
        <v>84</v>
      </c>
      <c r="N2236" t="s">
        <v>85</v>
      </c>
      <c r="O2236" t="s">
        <v>86</v>
      </c>
      <c r="P2236" t="s">
        <v>87</v>
      </c>
      <c r="Q2236" s="7" t="s">
        <v>8134</v>
      </c>
      <c r="R2236">
        <v>13</v>
      </c>
      <c r="S2236">
        <v>16</v>
      </c>
      <c r="T2236">
        <f t="shared" si="952"/>
        <v>29</v>
      </c>
      <c r="U2236">
        <v>15</v>
      </c>
      <c r="V2236">
        <v>9</v>
      </c>
      <c r="W2236">
        <v>6</v>
      </c>
      <c r="X2236">
        <v>16</v>
      </c>
      <c r="Y2236">
        <v>8</v>
      </c>
      <c r="Z2236">
        <v>7</v>
      </c>
      <c r="AA2236">
        <v>17</v>
      </c>
      <c r="AB2236">
        <v>17</v>
      </c>
      <c r="AC2236">
        <v>12</v>
      </c>
      <c r="AD2236">
        <v>12</v>
      </c>
      <c r="AE2236">
        <v>12</v>
      </c>
      <c r="AF2236">
        <v>6</v>
      </c>
      <c r="AG2236">
        <v>0</v>
      </c>
      <c r="AH2236">
        <v>0</v>
      </c>
      <c r="AI2236">
        <f t="shared" si="953"/>
        <v>70</v>
      </c>
      <c r="AJ2236">
        <f t="shared" si="954"/>
        <v>67</v>
      </c>
      <c r="AK2236">
        <f t="shared" si="955"/>
        <v>137</v>
      </c>
      <c r="AL2236">
        <f t="shared" si="956"/>
        <v>83</v>
      </c>
      <c r="AM2236">
        <f t="shared" si="957"/>
        <v>83</v>
      </c>
      <c r="AN2236">
        <f t="shared" si="958"/>
        <v>166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f t="shared" si="959"/>
        <v>0</v>
      </c>
      <c r="AZ2236">
        <f t="shared" si="960"/>
        <v>0</v>
      </c>
      <c r="BA2236">
        <f t="shared" si="961"/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f t="shared" si="962"/>
        <v>0</v>
      </c>
      <c r="BM2236">
        <f t="shared" si="963"/>
        <v>0</v>
      </c>
      <c r="BN2236">
        <f t="shared" si="964"/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f t="shared" si="977"/>
        <v>0</v>
      </c>
      <c r="BV2236">
        <f t="shared" si="978"/>
        <v>0</v>
      </c>
      <c r="BW2236">
        <f t="shared" si="979"/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f t="shared" si="965"/>
        <v>0</v>
      </c>
      <c r="CI2236">
        <f t="shared" si="966"/>
        <v>0</v>
      </c>
      <c r="CJ2236">
        <f t="shared" si="967"/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f t="shared" si="968"/>
        <v>0</v>
      </c>
      <c r="CR2236">
        <f t="shared" si="969"/>
        <v>0</v>
      </c>
      <c r="CS2236">
        <f t="shared" si="970"/>
        <v>0</v>
      </c>
      <c r="CT2236">
        <f t="shared" si="971"/>
        <v>0</v>
      </c>
      <c r="CU2236">
        <f t="shared" si="972"/>
        <v>0</v>
      </c>
      <c r="CV2236">
        <f t="shared" si="973"/>
        <v>0</v>
      </c>
      <c r="CW2236">
        <f t="shared" si="974"/>
        <v>83</v>
      </c>
      <c r="CX2236">
        <f t="shared" si="975"/>
        <v>83</v>
      </c>
      <c r="CY2236">
        <f t="shared" si="976"/>
        <v>166</v>
      </c>
    </row>
    <row r="2237" spans="1:103">
      <c r="A2237" t="s">
        <v>74</v>
      </c>
      <c r="B2237" t="s">
        <v>5282</v>
      </c>
      <c r="C2237" t="s">
        <v>5426</v>
      </c>
      <c r="D2237">
        <v>101720</v>
      </c>
      <c r="E2237" t="s">
        <v>5430</v>
      </c>
      <c r="F2237" t="s">
        <v>5431</v>
      </c>
      <c r="H2237" t="s">
        <v>3485</v>
      </c>
      <c r="I2237" t="s">
        <v>5384</v>
      </c>
      <c r="J2237" t="s">
        <v>5334</v>
      </c>
      <c r="K2237" t="s">
        <v>5407</v>
      </c>
      <c r="L2237" t="s">
        <v>83</v>
      </c>
      <c r="M2237" t="s">
        <v>84</v>
      </c>
      <c r="N2237" t="s">
        <v>85</v>
      </c>
      <c r="O2237" t="s">
        <v>86</v>
      </c>
      <c r="P2237" t="s">
        <v>87</v>
      </c>
      <c r="Q2237" s="7" t="s">
        <v>8134</v>
      </c>
      <c r="R2237">
        <v>46</v>
      </c>
      <c r="S2237">
        <v>44</v>
      </c>
      <c r="T2237">
        <f t="shared" si="952"/>
        <v>90</v>
      </c>
      <c r="U2237">
        <v>58</v>
      </c>
      <c r="V2237">
        <v>43</v>
      </c>
      <c r="W2237">
        <v>65</v>
      </c>
      <c r="X2237">
        <v>36</v>
      </c>
      <c r="Y2237">
        <v>46</v>
      </c>
      <c r="Z2237">
        <v>50</v>
      </c>
      <c r="AA2237">
        <v>61</v>
      </c>
      <c r="AB2237">
        <v>82</v>
      </c>
      <c r="AC2237">
        <v>61</v>
      </c>
      <c r="AD2237">
        <v>60</v>
      </c>
      <c r="AE2237">
        <v>51</v>
      </c>
      <c r="AF2237">
        <v>39</v>
      </c>
      <c r="AG2237">
        <v>0</v>
      </c>
      <c r="AH2237">
        <v>0</v>
      </c>
      <c r="AI2237">
        <f t="shared" si="953"/>
        <v>342</v>
      </c>
      <c r="AJ2237">
        <f t="shared" si="954"/>
        <v>310</v>
      </c>
      <c r="AK2237">
        <f t="shared" si="955"/>
        <v>652</v>
      </c>
      <c r="AL2237">
        <f t="shared" si="956"/>
        <v>388</v>
      </c>
      <c r="AM2237">
        <f t="shared" si="957"/>
        <v>354</v>
      </c>
      <c r="AN2237">
        <f t="shared" si="958"/>
        <v>742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f t="shared" si="959"/>
        <v>0</v>
      </c>
      <c r="AZ2237">
        <f t="shared" si="960"/>
        <v>0</v>
      </c>
      <c r="BA2237">
        <f t="shared" si="961"/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f t="shared" si="962"/>
        <v>0</v>
      </c>
      <c r="BM2237">
        <f t="shared" si="963"/>
        <v>0</v>
      </c>
      <c r="BN2237">
        <f t="shared" si="964"/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f t="shared" si="977"/>
        <v>0</v>
      </c>
      <c r="BV2237">
        <f t="shared" si="978"/>
        <v>0</v>
      </c>
      <c r="BW2237">
        <f t="shared" si="979"/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f t="shared" si="965"/>
        <v>0</v>
      </c>
      <c r="CI2237">
        <f t="shared" si="966"/>
        <v>0</v>
      </c>
      <c r="CJ2237">
        <f t="shared" si="967"/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f t="shared" si="968"/>
        <v>0</v>
      </c>
      <c r="CR2237">
        <f t="shared" si="969"/>
        <v>0</v>
      </c>
      <c r="CS2237">
        <f t="shared" si="970"/>
        <v>0</v>
      </c>
      <c r="CT2237">
        <f t="shared" si="971"/>
        <v>0</v>
      </c>
      <c r="CU2237">
        <f t="shared" si="972"/>
        <v>0</v>
      </c>
      <c r="CV2237">
        <f t="shared" si="973"/>
        <v>0</v>
      </c>
      <c r="CW2237">
        <f t="shared" si="974"/>
        <v>388</v>
      </c>
      <c r="CX2237">
        <f t="shared" si="975"/>
        <v>354</v>
      </c>
      <c r="CY2237">
        <f t="shared" si="976"/>
        <v>742</v>
      </c>
    </row>
    <row r="2238" spans="1:103">
      <c r="A2238" t="s">
        <v>74</v>
      </c>
      <c r="B2238" t="s">
        <v>5282</v>
      </c>
      <c r="C2238" t="s">
        <v>5426</v>
      </c>
      <c r="D2238">
        <v>101721</v>
      </c>
      <c r="E2238" t="s">
        <v>5432</v>
      </c>
      <c r="F2238" t="s">
        <v>5433</v>
      </c>
      <c r="H2238" t="s">
        <v>3485</v>
      </c>
      <c r="I2238" t="s">
        <v>5384</v>
      </c>
      <c r="J2238" t="s">
        <v>5334</v>
      </c>
      <c r="K2238" t="s">
        <v>5434</v>
      </c>
      <c r="L2238" t="s">
        <v>83</v>
      </c>
      <c r="M2238" t="s">
        <v>84</v>
      </c>
      <c r="N2238" t="s">
        <v>85</v>
      </c>
      <c r="O2238" t="s">
        <v>86</v>
      </c>
      <c r="P2238" t="s">
        <v>87</v>
      </c>
      <c r="Q2238" s="7" t="s">
        <v>8134</v>
      </c>
      <c r="R2238">
        <v>24</v>
      </c>
      <c r="S2238">
        <v>21</v>
      </c>
      <c r="T2238">
        <f t="shared" si="952"/>
        <v>45</v>
      </c>
      <c r="U2238">
        <v>20</v>
      </c>
      <c r="V2238">
        <v>20</v>
      </c>
      <c r="W2238">
        <v>31</v>
      </c>
      <c r="X2238">
        <v>27</v>
      </c>
      <c r="Y2238">
        <v>22</v>
      </c>
      <c r="Z2238">
        <v>16</v>
      </c>
      <c r="AA2238">
        <v>39</v>
      </c>
      <c r="AB2238">
        <v>35</v>
      </c>
      <c r="AC2238">
        <v>19</v>
      </c>
      <c r="AD2238">
        <v>23</v>
      </c>
      <c r="AE2238">
        <v>20</v>
      </c>
      <c r="AF2238">
        <v>28</v>
      </c>
      <c r="AG2238">
        <v>0</v>
      </c>
      <c r="AH2238">
        <v>0</v>
      </c>
      <c r="AI2238">
        <f t="shared" si="953"/>
        <v>151</v>
      </c>
      <c r="AJ2238">
        <f t="shared" si="954"/>
        <v>149</v>
      </c>
      <c r="AK2238">
        <f t="shared" si="955"/>
        <v>300</v>
      </c>
      <c r="AL2238">
        <f t="shared" si="956"/>
        <v>175</v>
      </c>
      <c r="AM2238">
        <f t="shared" si="957"/>
        <v>170</v>
      </c>
      <c r="AN2238">
        <f t="shared" si="958"/>
        <v>345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f t="shared" si="959"/>
        <v>0</v>
      </c>
      <c r="AZ2238">
        <f t="shared" si="960"/>
        <v>0</v>
      </c>
      <c r="BA2238">
        <f t="shared" si="961"/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f t="shared" si="962"/>
        <v>0</v>
      </c>
      <c r="BM2238">
        <f t="shared" si="963"/>
        <v>0</v>
      </c>
      <c r="BN2238">
        <f t="shared" si="964"/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f t="shared" si="977"/>
        <v>0</v>
      </c>
      <c r="BV2238">
        <f t="shared" si="978"/>
        <v>0</v>
      </c>
      <c r="BW2238">
        <f t="shared" si="979"/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f t="shared" si="965"/>
        <v>0</v>
      </c>
      <c r="CI2238">
        <f t="shared" si="966"/>
        <v>0</v>
      </c>
      <c r="CJ2238">
        <f t="shared" si="967"/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f t="shared" si="968"/>
        <v>0</v>
      </c>
      <c r="CR2238">
        <f t="shared" si="969"/>
        <v>0</v>
      </c>
      <c r="CS2238">
        <f t="shared" si="970"/>
        <v>0</v>
      </c>
      <c r="CT2238">
        <f t="shared" si="971"/>
        <v>0</v>
      </c>
      <c r="CU2238">
        <f t="shared" si="972"/>
        <v>0</v>
      </c>
      <c r="CV2238">
        <f t="shared" si="973"/>
        <v>0</v>
      </c>
      <c r="CW2238">
        <f t="shared" si="974"/>
        <v>175</v>
      </c>
      <c r="CX2238">
        <f t="shared" si="975"/>
        <v>170</v>
      </c>
      <c r="CY2238">
        <f t="shared" si="976"/>
        <v>345</v>
      </c>
    </row>
    <row r="2239" spans="1:103">
      <c r="A2239" t="s">
        <v>74</v>
      </c>
      <c r="B2239" t="s">
        <v>5282</v>
      </c>
      <c r="C2239" t="s">
        <v>5426</v>
      </c>
      <c r="D2239">
        <v>101722</v>
      </c>
      <c r="E2239" t="s">
        <v>5435</v>
      </c>
      <c r="F2239" t="s">
        <v>5436</v>
      </c>
      <c r="H2239" t="s">
        <v>3485</v>
      </c>
      <c r="I2239" t="s">
        <v>5384</v>
      </c>
      <c r="J2239" t="s">
        <v>5334</v>
      </c>
      <c r="K2239" t="s">
        <v>5437</v>
      </c>
      <c r="L2239" t="s">
        <v>83</v>
      </c>
      <c r="M2239" t="s">
        <v>84</v>
      </c>
      <c r="N2239" t="s">
        <v>85</v>
      </c>
      <c r="O2239" t="s">
        <v>86</v>
      </c>
      <c r="P2239" t="s">
        <v>87</v>
      </c>
      <c r="Q2239" s="7" t="s">
        <v>8134</v>
      </c>
      <c r="R2239">
        <v>11</v>
      </c>
      <c r="S2239">
        <v>10</v>
      </c>
      <c r="T2239">
        <f t="shared" si="952"/>
        <v>21</v>
      </c>
      <c r="U2239">
        <v>6</v>
      </c>
      <c r="V2239">
        <v>11</v>
      </c>
      <c r="W2239">
        <v>12</v>
      </c>
      <c r="X2239">
        <v>11</v>
      </c>
      <c r="Y2239">
        <v>13</v>
      </c>
      <c r="Z2239">
        <v>12</v>
      </c>
      <c r="AA2239">
        <v>15</v>
      </c>
      <c r="AB2239">
        <v>15</v>
      </c>
      <c r="AC2239">
        <v>12</v>
      </c>
      <c r="AD2239">
        <v>18</v>
      </c>
      <c r="AE2239">
        <v>12</v>
      </c>
      <c r="AF2239">
        <v>8</v>
      </c>
      <c r="AG2239">
        <v>0</v>
      </c>
      <c r="AH2239">
        <v>0</v>
      </c>
      <c r="AI2239">
        <f t="shared" si="953"/>
        <v>70</v>
      </c>
      <c r="AJ2239">
        <f t="shared" si="954"/>
        <v>75</v>
      </c>
      <c r="AK2239">
        <f t="shared" si="955"/>
        <v>145</v>
      </c>
      <c r="AL2239">
        <f t="shared" si="956"/>
        <v>81</v>
      </c>
      <c r="AM2239">
        <f t="shared" si="957"/>
        <v>85</v>
      </c>
      <c r="AN2239">
        <f t="shared" si="958"/>
        <v>166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f t="shared" si="959"/>
        <v>0</v>
      </c>
      <c r="AZ2239">
        <f t="shared" si="960"/>
        <v>0</v>
      </c>
      <c r="BA2239">
        <f t="shared" si="961"/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f t="shared" si="962"/>
        <v>0</v>
      </c>
      <c r="BM2239">
        <f t="shared" si="963"/>
        <v>0</v>
      </c>
      <c r="BN2239">
        <f t="shared" si="964"/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f t="shared" si="977"/>
        <v>0</v>
      </c>
      <c r="BV2239">
        <f t="shared" si="978"/>
        <v>0</v>
      </c>
      <c r="BW2239">
        <f t="shared" si="979"/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f t="shared" si="965"/>
        <v>0</v>
      </c>
      <c r="CI2239">
        <f t="shared" si="966"/>
        <v>0</v>
      </c>
      <c r="CJ2239">
        <f t="shared" si="967"/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f t="shared" si="968"/>
        <v>0</v>
      </c>
      <c r="CR2239">
        <f t="shared" si="969"/>
        <v>0</v>
      </c>
      <c r="CS2239">
        <f t="shared" si="970"/>
        <v>0</v>
      </c>
      <c r="CT2239">
        <f t="shared" si="971"/>
        <v>0</v>
      </c>
      <c r="CU2239">
        <f t="shared" si="972"/>
        <v>0</v>
      </c>
      <c r="CV2239">
        <f t="shared" si="973"/>
        <v>0</v>
      </c>
      <c r="CW2239">
        <f t="shared" si="974"/>
        <v>81</v>
      </c>
      <c r="CX2239">
        <f t="shared" si="975"/>
        <v>85</v>
      </c>
      <c r="CY2239">
        <f t="shared" si="976"/>
        <v>166</v>
      </c>
    </row>
    <row r="2240" spans="1:103">
      <c r="A2240" t="s">
        <v>74</v>
      </c>
      <c r="B2240" t="s">
        <v>5282</v>
      </c>
      <c r="C2240" t="s">
        <v>5426</v>
      </c>
      <c r="D2240">
        <v>101723</v>
      </c>
      <c r="E2240" t="s">
        <v>5438</v>
      </c>
      <c r="F2240" t="s">
        <v>5439</v>
      </c>
      <c r="H2240" t="s">
        <v>3485</v>
      </c>
      <c r="I2240" t="s">
        <v>5384</v>
      </c>
      <c r="J2240" t="s">
        <v>5334</v>
      </c>
      <c r="K2240" t="s">
        <v>5440</v>
      </c>
      <c r="L2240" t="s">
        <v>83</v>
      </c>
      <c r="M2240" t="s">
        <v>84</v>
      </c>
      <c r="N2240" t="s">
        <v>85</v>
      </c>
      <c r="O2240" t="s">
        <v>86</v>
      </c>
      <c r="P2240" t="s">
        <v>87</v>
      </c>
      <c r="Q2240" s="7" t="s">
        <v>8134</v>
      </c>
      <c r="R2240">
        <v>12</v>
      </c>
      <c r="S2240">
        <v>8</v>
      </c>
      <c r="T2240">
        <f t="shared" si="952"/>
        <v>20</v>
      </c>
      <c r="U2240">
        <v>11</v>
      </c>
      <c r="V2240">
        <v>14</v>
      </c>
      <c r="W2240">
        <v>12</v>
      </c>
      <c r="X2240">
        <v>20</v>
      </c>
      <c r="Y2240">
        <v>7</v>
      </c>
      <c r="Z2240">
        <v>6</v>
      </c>
      <c r="AA2240">
        <v>17</v>
      </c>
      <c r="AB2240">
        <v>15</v>
      </c>
      <c r="AC2240">
        <v>8</v>
      </c>
      <c r="AD2240">
        <v>7</v>
      </c>
      <c r="AE2240">
        <v>13</v>
      </c>
      <c r="AF2240">
        <v>8</v>
      </c>
      <c r="AG2240">
        <v>0</v>
      </c>
      <c r="AH2240">
        <v>0</v>
      </c>
      <c r="AI2240">
        <f t="shared" si="953"/>
        <v>68</v>
      </c>
      <c r="AJ2240">
        <f t="shared" si="954"/>
        <v>70</v>
      </c>
      <c r="AK2240">
        <f t="shared" si="955"/>
        <v>138</v>
      </c>
      <c r="AL2240">
        <f t="shared" si="956"/>
        <v>80</v>
      </c>
      <c r="AM2240">
        <f t="shared" si="957"/>
        <v>78</v>
      </c>
      <c r="AN2240">
        <f t="shared" si="958"/>
        <v>158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f t="shared" si="959"/>
        <v>0</v>
      </c>
      <c r="AZ2240">
        <f t="shared" si="960"/>
        <v>0</v>
      </c>
      <c r="BA2240">
        <f t="shared" si="961"/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f t="shared" si="962"/>
        <v>0</v>
      </c>
      <c r="BM2240">
        <f t="shared" si="963"/>
        <v>0</v>
      </c>
      <c r="BN2240">
        <f t="shared" si="964"/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f t="shared" si="977"/>
        <v>0</v>
      </c>
      <c r="BV2240">
        <f t="shared" si="978"/>
        <v>0</v>
      </c>
      <c r="BW2240">
        <f t="shared" si="979"/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f t="shared" si="965"/>
        <v>0</v>
      </c>
      <c r="CI2240">
        <f t="shared" si="966"/>
        <v>0</v>
      </c>
      <c r="CJ2240">
        <f t="shared" si="967"/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f t="shared" si="968"/>
        <v>0</v>
      </c>
      <c r="CR2240">
        <f t="shared" si="969"/>
        <v>0</v>
      </c>
      <c r="CS2240">
        <f t="shared" si="970"/>
        <v>0</v>
      </c>
      <c r="CT2240">
        <f t="shared" si="971"/>
        <v>0</v>
      </c>
      <c r="CU2240">
        <f t="shared" si="972"/>
        <v>0</v>
      </c>
      <c r="CV2240">
        <f t="shared" si="973"/>
        <v>0</v>
      </c>
      <c r="CW2240">
        <f t="shared" si="974"/>
        <v>80</v>
      </c>
      <c r="CX2240">
        <f t="shared" si="975"/>
        <v>78</v>
      </c>
      <c r="CY2240">
        <f t="shared" si="976"/>
        <v>158</v>
      </c>
    </row>
    <row r="2241" spans="1:103">
      <c r="A2241" t="s">
        <v>74</v>
      </c>
      <c r="B2241" t="s">
        <v>5282</v>
      </c>
      <c r="C2241" t="s">
        <v>5426</v>
      </c>
      <c r="D2241">
        <v>101724</v>
      </c>
      <c r="E2241" t="s">
        <v>5441</v>
      </c>
      <c r="F2241" t="s">
        <v>5442</v>
      </c>
      <c r="H2241" t="s">
        <v>3485</v>
      </c>
      <c r="I2241" t="s">
        <v>5384</v>
      </c>
      <c r="J2241" t="s">
        <v>5334</v>
      </c>
      <c r="K2241" t="s">
        <v>5404</v>
      </c>
      <c r="L2241" t="s">
        <v>83</v>
      </c>
      <c r="M2241" t="s">
        <v>84</v>
      </c>
      <c r="N2241" t="s">
        <v>85</v>
      </c>
      <c r="O2241" t="s">
        <v>86</v>
      </c>
      <c r="P2241" t="s">
        <v>87</v>
      </c>
      <c r="Q2241" s="7" t="s">
        <v>8134</v>
      </c>
      <c r="R2241">
        <v>26</v>
      </c>
      <c r="S2241">
        <v>24</v>
      </c>
      <c r="T2241">
        <f t="shared" si="952"/>
        <v>50</v>
      </c>
      <c r="U2241">
        <v>27</v>
      </c>
      <c r="V2241">
        <v>25</v>
      </c>
      <c r="W2241">
        <v>27</v>
      </c>
      <c r="X2241">
        <v>29</v>
      </c>
      <c r="Y2241">
        <v>41</v>
      </c>
      <c r="Z2241">
        <v>20</v>
      </c>
      <c r="AA2241">
        <v>32</v>
      </c>
      <c r="AB2241">
        <v>24</v>
      </c>
      <c r="AC2241">
        <v>30</v>
      </c>
      <c r="AD2241">
        <v>33</v>
      </c>
      <c r="AE2241">
        <v>17</v>
      </c>
      <c r="AF2241">
        <v>16</v>
      </c>
      <c r="AG2241">
        <v>0</v>
      </c>
      <c r="AH2241">
        <v>0</v>
      </c>
      <c r="AI2241">
        <f t="shared" si="953"/>
        <v>174</v>
      </c>
      <c r="AJ2241">
        <f t="shared" si="954"/>
        <v>147</v>
      </c>
      <c r="AK2241">
        <f t="shared" si="955"/>
        <v>321</v>
      </c>
      <c r="AL2241">
        <f t="shared" si="956"/>
        <v>200</v>
      </c>
      <c r="AM2241">
        <f t="shared" si="957"/>
        <v>171</v>
      </c>
      <c r="AN2241">
        <f t="shared" si="958"/>
        <v>371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f t="shared" si="959"/>
        <v>0</v>
      </c>
      <c r="AZ2241">
        <f t="shared" si="960"/>
        <v>0</v>
      </c>
      <c r="BA2241">
        <f t="shared" si="961"/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f t="shared" si="962"/>
        <v>0</v>
      </c>
      <c r="BM2241">
        <f t="shared" si="963"/>
        <v>0</v>
      </c>
      <c r="BN2241">
        <f t="shared" si="964"/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f t="shared" si="977"/>
        <v>0</v>
      </c>
      <c r="BV2241">
        <f t="shared" si="978"/>
        <v>0</v>
      </c>
      <c r="BW2241">
        <f t="shared" si="979"/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f t="shared" si="965"/>
        <v>0</v>
      </c>
      <c r="CI2241">
        <f t="shared" si="966"/>
        <v>0</v>
      </c>
      <c r="CJ2241">
        <f t="shared" si="967"/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f t="shared" si="968"/>
        <v>0</v>
      </c>
      <c r="CR2241">
        <f t="shared" si="969"/>
        <v>0</v>
      </c>
      <c r="CS2241">
        <f t="shared" si="970"/>
        <v>0</v>
      </c>
      <c r="CT2241">
        <f t="shared" si="971"/>
        <v>0</v>
      </c>
      <c r="CU2241">
        <f t="shared" si="972"/>
        <v>0</v>
      </c>
      <c r="CV2241">
        <f t="shared" si="973"/>
        <v>0</v>
      </c>
      <c r="CW2241">
        <f t="shared" si="974"/>
        <v>200</v>
      </c>
      <c r="CX2241">
        <f t="shared" si="975"/>
        <v>171</v>
      </c>
      <c r="CY2241">
        <f t="shared" si="976"/>
        <v>371</v>
      </c>
    </row>
    <row r="2242" spans="1:103">
      <c r="A2242" t="s">
        <v>74</v>
      </c>
      <c r="B2242" t="s">
        <v>5282</v>
      </c>
      <c r="C2242" t="s">
        <v>5426</v>
      </c>
      <c r="D2242">
        <v>101725</v>
      </c>
      <c r="E2242" t="s">
        <v>5443</v>
      </c>
      <c r="F2242" t="s">
        <v>5444</v>
      </c>
      <c r="H2242" t="s">
        <v>3485</v>
      </c>
      <c r="I2242" t="s">
        <v>5384</v>
      </c>
      <c r="J2242" t="s">
        <v>5334</v>
      </c>
      <c r="K2242" t="s">
        <v>5445</v>
      </c>
      <c r="L2242" t="s">
        <v>83</v>
      </c>
      <c r="M2242" t="s">
        <v>84</v>
      </c>
      <c r="N2242" t="s">
        <v>85</v>
      </c>
      <c r="O2242" t="s">
        <v>86</v>
      </c>
      <c r="P2242" t="s">
        <v>87</v>
      </c>
      <c r="Q2242" s="7" t="s">
        <v>8134</v>
      </c>
      <c r="R2242">
        <v>15</v>
      </c>
      <c r="S2242">
        <v>10</v>
      </c>
      <c r="T2242">
        <f t="shared" si="952"/>
        <v>25</v>
      </c>
      <c r="U2242">
        <v>10</v>
      </c>
      <c r="V2242">
        <v>8</v>
      </c>
      <c r="W2242">
        <v>17</v>
      </c>
      <c r="X2242">
        <v>15</v>
      </c>
      <c r="Y2242">
        <v>11</v>
      </c>
      <c r="Z2242">
        <v>7</v>
      </c>
      <c r="AA2242">
        <v>20</v>
      </c>
      <c r="AB2242">
        <v>19</v>
      </c>
      <c r="AC2242">
        <v>14</v>
      </c>
      <c r="AD2242">
        <v>16</v>
      </c>
      <c r="AE2242">
        <v>11</v>
      </c>
      <c r="AF2242">
        <v>9</v>
      </c>
      <c r="AG2242">
        <v>0</v>
      </c>
      <c r="AH2242">
        <v>0</v>
      </c>
      <c r="AI2242">
        <f t="shared" si="953"/>
        <v>83</v>
      </c>
      <c r="AJ2242">
        <f t="shared" si="954"/>
        <v>74</v>
      </c>
      <c r="AK2242">
        <f t="shared" si="955"/>
        <v>157</v>
      </c>
      <c r="AL2242">
        <f t="shared" si="956"/>
        <v>98</v>
      </c>
      <c r="AM2242">
        <f t="shared" si="957"/>
        <v>84</v>
      </c>
      <c r="AN2242">
        <f t="shared" si="958"/>
        <v>182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f t="shared" si="959"/>
        <v>0</v>
      </c>
      <c r="AZ2242">
        <f t="shared" si="960"/>
        <v>0</v>
      </c>
      <c r="BA2242">
        <f t="shared" si="961"/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f t="shared" si="962"/>
        <v>0</v>
      </c>
      <c r="BM2242">
        <f t="shared" si="963"/>
        <v>0</v>
      </c>
      <c r="BN2242">
        <f t="shared" si="964"/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f t="shared" si="977"/>
        <v>0</v>
      </c>
      <c r="BV2242">
        <f t="shared" si="978"/>
        <v>0</v>
      </c>
      <c r="BW2242">
        <f t="shared" si="979"/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f t="shared" si="965"/>
        <v>0</v>
      </c>
      <c r="CI2242">
        <f t="shared" si="966"/>
        <v>0</v>
      </c>
      <c r="CJ2242">
        <f t="shared" si="967"/>
        <v>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f t="shared" si="968"/>
        <v>0</v>
      </c>
      <c r="CR2242">
        <f t="shared" si="969"/>
        <v>0</v>
      </c>
      <c r="CS2242">
        <f t="shared" si="970"/>
        <v>0</v>
      </c>
      <c r="CT2242">
        <f t="shared" si="971"/>
        <v>0</v>
      </c>
      <c r="CU2242">
        <f t="shared" si="972"/>
        <v>0</v>
      </c>
      <c r="CV2242">
        <f t="shared" si="973"/>
        <v>0</v>
      </c>
      <c r="CW2242">
        <f t="shared" si="974"/>
        <v>98</v>
      </c>
      <c r="CX2242">
        <f t="shared" si="975"/>
        <v>84</v>
      </c>
      <c r="CY2242">
        <f t="shared" si="976"/>
        <v>182</v>
      </c>
    </row>
    <row r="2243" spans="1:103">
      <c r="A2243" t="s">
        <v>74</v>
      </c>
      <c r="B2243" t="s">
        <v>5282</v>
      </c>
      <c r="C2243" t="s">
        <v>5426</v>
      </c>
      <c r="D2243">
        <v>101726</v>
      </c>
      <c r="E2243" t="s">
        <v>5446</v>
      </c>
      <c r="F2243" t="s">
        <v>5447</v>
      </c>
      <c r="H2243" t="s">
        <v>3485</v>
      </c>
      <c r="I2243" t="s">
        <v>5384</v>
      </c>
      <c r="J2243" t="s">
        <v>5334</v>
      </c>
      <c r="K2243" t="s">
        <v>5448</v>
      </c>
      <c r="L2243" t="s">
        <v>83</v>
      </c>
      <c r="M2243" t="s">
        <v>84</v>
      </c>
      <c r="N2243" t="s">
        <v>85</v>
      </c>
      <c r="O2243" t="s">
        <v>86</v>
      </c>
      <c r="P2243" t="s">
        <v>87</v>
      </c>
      <c r="Q2243" s="7" t="s">
        <v>8134</v>
      </c>
      <c r="R2243">
        <v>10</v>
      </c>
      <c r="S2243">
        <v>9</v>
      </c>
      <c r="T2243">
        <f t="shared" si="952"/>
        <v>19</v>
      </c>
      <c r="U2243">
        <v>10</v>
      </c>
      <c r="V2243">
        <v>6</v>
      </c>
      <c r="W2243">
        <v>11</v>
      </c>
      <c r="X2243">
        <v>13</v>
      </c>
      <c r="Y2243">
        <v>8</v>
      </c>
      <c r="Z2243">
        <v>7</v>
      </c>
      <c r="AA2243">
        <v>16</v>
      </c>
      <c r="AB2243">
        <v>17</v>
      </c>
      <c r="AC2243">
        <v>10</v>
      </c>
      <c r="AD2243">
        <v>8</v>
      </c>
      <c r="AE2243">
        <v>11</v>
      </c>
      <c r="AF2243">
        <v>10</v>
      </c>
      <c r="AG2243">
        <v>0</v>
      </c>
      <c r="AH2243">
        <v>0</v>
      </c>
      <c r="AI2243">
        <f t="shared" si="953"/>
        <v>66</v>
      </c>
      <c r="AJ2243">
        <f t="shared" si="954"/>
        <v>61</v>
      </c>
      <c r="AK2243">
        <f t="shared" si="955"/>
        <v>127</v>
      </c>
      <c r="AL2243">
        <f t="shared" si="956"/>
        <v>76</v>
      </c>
      <c r="AM2243">
        <f t="shared" si="957"/>
        <v>70</v>
      </c>
      <c r="AN2243">
        <f t="shared" si="958"/>
        <v>146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f t="shared" si="959"/>
        <v>0</v>
      </c>
      <c r="AZ2243">
        <f t="shared" si="960"/>
        <v>0</v>
      </c>
      <c r="BA2243">
        <f t="shared" si="961"/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f t="shared" si="962"/>
        <v>0</v>
      </c>
      <c r="BM2243">
        <f t="shared" si="963"/>
        <v>0</v>
      </c>
      <c r="BN2243">
        <f t="shared" si="964"/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f t="shared" si="977"/>
        <v>0</v>
      </c>
      <c r="BV2243">
        <f t="shared" si="978"/>
        <v>0</v>
      </c>
      <c r="BW2243">
        <f t="shared" si="979"/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f t="shared" si="965"/>
        <v>0</v>
      </c>
      <c r="CI2243">
        <f t="shared" si="966"/>
        <v>0</v>
      </c>
      <c r="CJ2243">
        <f t="shared" si="967"/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f t="shared" si="968"/>
        <v>0</v>
      </c>
      <c r="CR2243">
        <f t="shared" si="969"/>
        <v>0</v>
      </c>
      <c r="CS2243">
        <f t="shared" si="970"/>
        <v>0</v>
      </c>
      <c r="CT2243">
        <f t="shared" si="971"/>
        <v>0</v>
      </c>
      <c r="CU2243">
        <f t="shared" si="972"/>
        <v>0</v>
      </c>
      <c r="CV2243">
        <f t="shared" si="973"/>
        <v>0</v>
      </c>
      <c r="CW2243">
        <f t="shared" si="974"/>
        <v>76</v>
      </c>
      <c r="CX2243">
        <f t="shared" si="975"/>
        <v>70</v>
      </c>
      <c r="CY2243">
        <f t="shared" si="976"/>
        <v>146</v>
      </c>
    </row>
    <row r="2244" spans="1:103">
      <c r="A2244" t="s">
        <v>74</v>
      </c>
      <c r="B2244" t="s">
        <v>5282</v>
      </c>
      <c r="C2244" t="s">
        <v>5426</v>
      </c>
      <c r="D2244">
        <v>101728</v>
      </c>
      <c r="E2244" t="s">
        <v>5449</v>
      </c>
      <c r="F2244" t="s">
        <v>5450</v>
      </c>
      <c r="H2244" t="s">
        <v>3485</v>
      </c>
      <c r="I2244" t="s">
        <v>5384</v>
      </c>
      <c r="J2244" t="s">
        <v>5334</v>
      </c>
      <c r="K2244" t="s">
        <v>5451</v>
      </c>
      <c r="L2244" t="s">
        <v>83</v>
      </c>
      <c r="M2244" t="s">
        <v>84</v>
      </c>
      <c r="N2244" t="s">
        <v>85</v>
      </c>
      <c r="O2244" t="s">
        <v>86</v>
      </c>
      <c r="P2244" t="s">
        <v>87</v>
      </c>
      <c r="Q2244" s="7" t="s">
        <v>8134</v>
      </c>
      <c r="R2244">
        <v>24</v>
      </c>
      <c r="S2244">
        <v>21</v>
      </c>
      <c r="T2244">
        <f t="shared" si="952"/>
        <v>45</v>
      </c>
      <c r="U2244">
        <v>33</v>
      </c>
      <c r="V2244">
        <v>26</v>
      </c>
      <c r="W2244">
        <v>33</v>
      </c>
      <c r="X2244">
        <v>44</v>
      </c>
      <c r="Y2244">
        <v>27</v>
      </c>
      <c r="Z2244">
        <v>31</v>
      </c>
      <c r="AA2244">
        <v>31</v>
      </c>
      <c r="AB2244">
        <v>28</v>
      </c>
      <c r="AC2244">
        <v>37</v>
      </c>
      <c r="AD2244">
        <v>35</v>
      </c>
      <c r="AE2244">
        <v>28</v>
      </c>
      <c r="AF2244">
        <v>19</v>
      </c>
      <c r="AG2244">
        <v>0</v>
      </c>
      <c r="AH2244">
        <v>0</v>
      </c>
      <c r="AI2244">
        <f t="shared" si="953"/>
        <v>189</v>
      </c>
      <c r="AJ2244">
        <f t="shared" si="954"/>
        <v>183</v>
      </c>
      <c r="AK2244">
        <f t="shared" si="955"/>
        <v>372</v>
      </c>
      <c r="AL2244">
        <f t="shared" si="956"/>
        <v>213</v>
      </c>
      <c r="AM2244">
        <f t="shared" si="957"/>
        <v>204</v>
      </c>
      <c r="AN2244">
        <f t="shared" si="958"/>
        <v>417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f t="shared" si="959"/>
        <v>0</v>
      </c>
      <c r="AZ2244">
        <f t="shared" si="960"/>
        <v>0</v>
      </c>
      <c r="BA2244">
        <f t="shared" si="961"/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f t="shared" si="962"/>
        <v>0</v>
      </c>
      <c r="BM2244">
        <f t="shared" si="963"/>
        <v>0</v>
      </c>
      <c r="BN2244">
        <f t="shared" si="964"/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f t="shared" si="977"/>
        <v>0</v>
      </c>
      <c r="BV2244">
        <f t="shared" si="978"/>
        <v>0</v>
      </c>
      <c r="BW2244">
        <f t="shared" si="979"/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f t="shared" si="965"/>
        <v>0</v>
      </c>
      <c r="CI2244">
        <f t="shared" si="966"/>
        <v>0</v>
      </c>
      <c r="CJ2244">
        <f t="shared" si="967"/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f t="shared" si="968"/>
        <v>0</v>
      </c>
      <c r="CR2244">
        <f t="shared" si="969"/>
        <v>0</v>
      </c>
      <c r="CS2244">
        <f t="shared" si="970"/>
        <v>0</v>
      </c>
      <c r="CT2244">
        <f t="shared" si="971"/>
        <v>0</v>
      </c>
      <c r="CU2244">
        <f t="shared" si="972"/>
        <v>0</v>
      </c>
      <c r="CV2244">
        <f t="shared" si="973"/>
        <v>0</v>
      </c>
      <c r="CW2244">
        <f t="shared" si="974"/>
        <v>213</v>
      </c>
      <c r="CX2244">
        <f t="shared" si="975"/>
        <v>204</v>
      </c>
      <c r="CY2244">
        <f t="shared" si="976"/>
        <v>417</v>
      </c>
    </row>
    <row r="2245" spans="1:103">
      <c r="A2245" t="s">
        <v>74</v>
      </c>
      <c r="B2245" t="s">
        <v>5282</v>
      </c>
      <c r="C2245" t="s">
        <v>5426</v>
      </c>
      <c r="D2245">
        <v>300364</v>
      </c>
      <c r="E2245" t="s">
        <v>5452</v>
      </c>
      <c r="F2245" t="s">
        <v>5453</v>
      </c>
      <c r="H2245" t="s">
        <v>3485</v>
      </c>
      <c r="I2245" t="s">
        <v>5384</v>
      </c>
      <c r="J2245" t="s">
        <v>5334</v>
      </c>
      <c r="K2245" t="s">
        <v>5451</v>
      </c>
      <c r="L2245" t="s">
        <v>83</v>
      </c>
      <c r="M2245" t="s">
        <v>84</v>
      </c>
      <c r="N2245" t="s">
        <v>85</v>
      </c>
      <c r="O2245" t="s">
        <v>122</v>
      </c>
      <c r="P2245" t="s">
        <v>87</v>
      </c>
      <c r="Q2245" s="7" t="s">
        <v>8132</v>
      </c>
      <c r="R2245">
        <v>0</v>
      </c>
      <c r="S2245">
        <v>0</v>
      </c>
      <c r="T2245">
        <f t="shared" si="952"/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f t="shared" si="953"/>
        <v>0</v>
      </c>
      <c r="AJ2245">
        <f t="shared" si="954"/>
        <v>0</v>
      </c>
      <c r="AK2245">
        <f t="shared" si="955"/>
        <v>0</v>
      </c>
      <c r="AL2245">
        <f t="shared" si="956"/>
        <v>0</v>
      </c>
      <c r="AM2245">
        <f t="shared" si="957"/>
        <v>0</v>
      </c>
      <c r="AN2245">
        <f t="shared" si="958"/>
        <v>0</v>
      </c>
      <c r="AO2245">
        <v>55</v>
      </c>
      <c r="AP2245">
        <v>50</v>
      </c>
      <c r="AQ2245">
        <v>63</v>
      </c>
      <c r="AR2245">
        <v>53</v>
      </c>
      <c r="AS2245">
        <v>73</v>
      </c>
      <c r="AT2245">
        <v>63</v>
      </c>
      <c r="AU2245">
        <v>75</v>
      </c>
      <c r="AV2245">
        <v>49</v>
      </c>
      <c r="AW2245">
        <v>0</v>
      </c>
      <c r="AX2245">
        <v>0</v>
      </c>
      <c r="AY2245">
        <f t="shared" si="959"/>
        <v>266</v>
      </c>
      <c r="AZ2245">
        <f t="shared" si="960"/>
        <v>215</v>
      </c>
      <c r="BA2245">
        <f t="shared" si="961"/>
        <v>481</v>
      </c>
      <c r="BB2245">
        <v>0</v>
      </c>
      <c r="BC2245">
        <v>0</v>
      </c>
      <c r="BD2245">
        <v>11</v>
      </c>
      <c r="BE2245">
        <v>16</v>
      </c>
      <c r="BF2245">
        <v>0</v>
      </c>
      <c r="BG2245">
        <v>0</v>
      </c>
      <c r="BH2245">
        <v>6</v>
      </c>
      <c r="BI2245">
        <v>5</v>
      </c>
      <c r="BJ2245">
        <v>0</v>
      </c>
      <c r="BK2245">
        <v>0</v>
      </c>
      <c r="BL2245">
        <f t="shared" si="962"/>
        <v>17</v>
      </c>
      <c r="BM2245">
        <f t="shared" si="963"/>
        <v>21</v>
      </c>
      <c r="BN2245">
        <f t="shared" si="964"/>
        <v>38</v>
      </c>
      <c r="BO2245">
        <v>53</v>
      </c>
      <c r="BP2245">
        <v>14</v>
      </c>
      <c r="BQ2245">
        <v>0</v>
      </c>
      <c r="BR2245">
        <v>0</v>
      </c>
      <c r="BS2245">
        <v>0</v>
      </c>
      <c r="BT2245">
        <v>0</v>
      </c>
      <c r="BU2245">
        <f t="shared" si="977"/>
        <v>70</v>
      </c>
      <c r="BV2245">
        <f t="shared" si="978"/>
        <v>35</v>
      </c>
      <c r="BW2245">
        <f t="shared" si="979"/>
        <v>105</v>
      </c>
      <c r="BX2245">
        <v>0</v>
      </c>
      <c r="BY2245">
        <v>0</v>
      </c>
      <c r="BZ2245">
        <v>4</v>
      </c>
      <c r="CA2245">
        <v>2</v>
      </c>
      <c r="CB2245">
        <v>0</v>
      </c>
      <c r="CC2245">
        <v>0</v>
      </c>
      <c r="CD2245">
        <v>9</v>
      </c>
      <c r="CE2245">
        <v>18</v>
      </c>
      <c r="CF2245">
        <v>0</v>
      </c>
      <c r="CG2245">
        <v>0</v>
      </c>
      <c r="CH2245">
        <f t="shared" si="965"/>
        <v>13</v>
      </c>
      <c r="CI2245">
        <f t="shared" si="966"/>
        <v>20</v>
      </c>
      <c r="CJ2245">
        <f t="shared" si="967"/>
        <v>33</v>
      </c>
      <c r="CK2245">
        <v>32</v>
      </c>
      <c r="CL2245">
        <v>12</v>
      </c>
      <c r="CM2245">
        <v>0</v>
      </c>
      <c r="CN2245">
        <v>0</v>
      </c>
      <c r="CO2245">
        <v>0</v>
      </c>
      <c r="CP2245">
        <v>0</v>
      </c>
      <c r="CQ2245">
        <f t="shared" si="968"/>
        <v>45</v>
      </c>
      <c r="CR2245">
        <f t="shared" si="969"/>
        <v>32</v>
      </c>
      <c r="CS2245">
        <f t="shared" si="970"/>
        <v>77</v>
      </c>
      <c r="CT2245">
        <f t="shared" si="971"/>
        <v>115</v>
      </c>
      <c r="CU2245">
        <f t="shared" si="972"/>
        <v>67</v>
      </c>
      <c r="CV2245">
        <f t="shared" si="973"/>
        <v>182</v>
      </c>
      <c r="CW2245">
        <f t="shared" si="974"/>
        <v>381</v>
      </c>
      <c r="CX2245">
        <f t="shared" si="975"/>
        <v>282</v>
      </c>
      <c r="CY2245">
        <f t="shared" si="976"/>
        <v>663</v>
      </c>
    </row>
    <row r="2246" spans="1:103">
      <c r="A2246" t="s">
        <v>74</v>
      </c>
      <c r="B2246" t="s">
        <v>5282</v>
      </c>
      <c r="C2246" t="s">
        <v>5426</v>
      </c>
      <c r="D2246">
        <v>400195</v>
      </c>
      <c r="E2246" t="s">
        <v>5454</v>
      </c>
      <c r="F2246" t="s">
        <v>5455</v>
      </c>
      <c r="H2246" t="s">
        <v>3485</v>
      </c>
      <c r="I2246" t="s">
        <v>5384</v>
      </c>
      <c r="J2246" t="s">
        <v>5334</v>
      </c>
      <c r="K2246" t="s">
        <v>5456</v>
      </c>
      <c r="L2246" t="s">
        <v>129</v>
      </c>
      <c r="M2246" t="s">
        <v>134</v>
      </c>
      <c r="N2246" t="s">
        <v>85</v>
      </c>
      <c r="O2246" t="s">
        <v>493</v>
      </c>
      <c r="P2246" t="s">
        <v>87</v>
      </c>
      <c r="Q2246" s="8" t="s">
        <v>8136</v>
      </c>
      <c r="R2246">
        <v>5</v>
      </c>
      <c r="S2246">
        <v>3</v>
      </c>
      <c r="T2246">
        <f t="shared" si="952"/>
        <v>8</v>
      </c>
      <c r="U2246">
        <v>10</v>
      </c>
      <c r="V2246">
        <v>4</v>
      </c>
      <c r="W2246">
        <v>6</v>
      </c>
      <c r="X2246">
        <v>8</v>
      </c>
      <c r="Y2246">
        <v>6</v>
      </c>
      <c r="Z2246">
        <v>5</v>
      </c>
      <c r="AA2246">
        <v>5</v>
      </c>
      <c r="AB2246">
        <v>11</v>
      </c>
      <c r="AC2246">
        <v>7</v>
      </c>
      <c r="AD2246">
        <v>4</v>
      </c>
      <c r="AE2246">
        <v>5</v>
      </c>
      <c r="AF2246">
        <v>5</v>
      </c>
      <c r="AG2246">
        <v>0</v>
      </c>
      <c r="AH2246">
        <v>0</v>
      </c>
      <c r="AI2246">
        <f t="shared" si="953"/>
        <v>39</v>
      </c>
      <c r="AJ2246">
        <f t="shared" si="954"/>
        <v>37</v>
      </c>
      <c r="AK2246">
        <f t="shared" si="955"/>
        <v>76</v>
      </c>
      <c r="AL2246">
        <f t="shared" si="956"/>
        <v>44</v>
      </c>
      <c r="AM2246">
        <f t="shared" si="957"/>
        <v>40</v>
      </c>
      <c r="AN2246">
        <f t="shared" si="958"/>
        <v>84</v>
      </c>
      <c r="AO2246">
        <v>13</v>
      </c>
      <c r="AP2246">
        <v>10</v>
      </c>
      <c r="AQ2246">
        <v>15</v>
      </c>
      <c r="AR2246">
        <v>19</v>
      </c>
      <c r="AS2246">
        <v>8</v>
      </c>
      <c r="AT2246">
        <v>8</v>
      </c>
      <c r="AU2246">
        <v>13</v>
      </c>
      <c r="AV2246">
        <v>16</v>
      </c>
      <c r="AW2246">
        <v>0</v>
      </c>
      <c r="AX2246">
        <v>0</v>
      </c>
      <c r="AY2246">
        <f t="shared" si="959"/>
        <v>49</v>
      </c>
      <c r="AZ2246">
        <f t="shared" si="960"/>
        <v>53</v>
      </c>
      <c r="BA2246">
        <f t="shared" si="961"/>
        <v>102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f t="shared" si="962"/>
        <v>0</v>
      </c>
      <c r="BM2246">
        <f t="shared" si="963"/>
        <v>0</v>
      </c>
      <c r="BN2246">
        <f t="shared" si="964"/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f t="shared" si="977"/>
        <v>0</v>
      </c>
      <c r="BV2246">
        <f t="shared" si="978"/>
        <v>0</v>
      </c>
      <c r="BW2246">
        <f t="shared" si="979"/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f t="shared" si="965"/>
        <v>0</v>
      </c>
      <c r="CI2246">
        <f t="shared" si="966"/>
        <v>0</v>
      </c>
      <c r="CJ2246">
        <f t="shared" si="967"/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f t="shared" si="968"/>
        <v>0</v>
      </c>
      <c r="CR2246">
        <f t="shared" si="969"/>
        <v>0</v>
      </c>
      <c r="CS2246">
        <f t="shared" si="970"/>
        <v>0</v>
      </c>
      <c r="CT2246">
        <f t="shared" si="971"/>
        <v>0</v>
      </c>
      <c r="CU2246">
        <f t="shared" si="972"/>
        <v>0</v>
      </c>
      <c r="CV2246">
        <f t="shared" si="973"/>
        <v>0</v>
      </c>
      <c r="CW2246">
        <f t="shared" si="974"/>
        <v>93</v>
      </c>
      <c r="CX2246">
        <f t="shared" si="975"/>
        <v>93</v>
      </c>
      <c r="CY2246">
        <f t="shared" si="976"/>
        <v>186</v>
      </c>
    </row>
    <row r="2247" spans="1:103">
      <c r="A2247" t="s">
        <v>74</v>
      </c>
      <c r="B2247" t="s">
        <v>5282</v>
      </c>
      <c r="C2247" t="s">
        <v>5426</v>
      </c>
      <c r="D2247">
        <v>500387</v>
      </c>
      <c r="E2247" t="s">
        <v>5457</v>
      </c>
      <c r="F2247" t="s">
        <v>5458</v>
      </c>
      <c r="H2247" t="s">
        <v>3485</v>
      </c>
      <c r="I2247" t="s">
        <v>5384</v>
      </c>
      <c r="J2247" t="s">
        <v>5334</v>
      </c>
      <c r="K2247" t="s">
        <v>5422</v>
      </c>
      <c r="L2247" t="s">
        <v>83</v>
      </c>
      <c r="M2247" t="s">
        <v>84</v>
      </c>
      <c r="N2247" t="s">
        <v>85</v>
      </c>
      <c r="O2247" t="s">
        <v>244</v>
      </c>
      <c r="P2247" t="s">
        <v>87</v>
      </c>
      <c r="Q2247" t="s">
        <v>8135</v>
      </c>
      <c r="R2247">
        <v>15</v>
      </c>
      <c r="S2247">
        <v>12</v>
      </c>
      <c r="T2247">
        <f t="shared" si="952"/>
        <v>27</v>
      </c>
      <c r="U2247">
        <v>11</v>
      </c>
      <c r="V2247">
        <v>18</v>
      </c>
      <c r="W2247">
        <v>17</v>
      </c>
      <c r="X2247">
        <v>23</v>
      </c>
      <c r="Y2247">
        <v>9</v>
      </c>
      <c r="Z2247">
        <v>5</v>
      </c>
      <c r="AA2247">
        <v>19</v>
      </c>
      <c r="AB2247">
        <v>22</v>
      </c>
      <c r="AC2247">
        <v>19</v>
      </c>
      <c r="AD2247">
        <v>11</v>
      </c>
      <c r="AE2247">
        <v>15</v>
      </c>
      <c r="AF2247">
        <v>13</v>
      </c>
      <c r="AG2247">
        <v>0</v>
      </c>
      <c r="AH2247">
        <v>0</v>
      </c>
      <c r="AI2247">
        <f t="shared" si="953"/>
        <v>90</v>
      </c>
      <c r="AJ2247">
        <f t="shared" si="954"/>
        <v>92</v>
      </c>
      <c r="AK2247">
        <f t="shared" si="955"/>
        <v>182</v>
      </c>
      <c r="AL2247">
        <f t="shared" si="956"/>
        <v>105</v>
      </c>
      <c r="AM2247">
        <f t="shared" si="957"/>
        <v>104</v>
      </c>
      <c r="AN2247">
        <f t="shared" si="958"/>
        <v>209</v>
      </c>
      <c r="AO2247">
        <v>13</v>
      </c>
      <c r="AP2247">
        <v>6</v>
      </c>
      <c r="AQ2247">
        <v>17</v>
      </c>
      <c r="AR2247">
        <v>10</v>
      </c>
      <c r="AS2247">
        <v>8</v>
      </c>
      <c r="AT2247">
        <v>13</v>
      </c>
      <c r="AU2247">
        <v>10</v>
      </c>
      <c r="AV2247">
        <v>3</v>
      </c>
      <c r="AW2247">
        <v>0</v>
      </c>
      <c r="AX2247">
        <v>0</v>
      </c>
      <c r="AY2247">
        <f t="shared" si="959"/>
        <v>48</v>
      </c>
      <c r="AZ2247">
        <f t="shared" si="960"/>
        <v>32</v>
      </c>
      <c r="BA2247">
        <f t="shared" si="961"/>
        <v>80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18</v>
      </c>
      <c r="BI2247">
        <v>18</v>
      </c>
      <c r="BJ2247">
        <v>0</v>
      </c>
      <c r="BK2247">
        <v>0</v>
      </c>
      <c r="BL2247">
        <f t="shared" si="962"/>
        <v>18</v>
      </c>
      <c r="BM2247">
        <f t="shared" si="963"/>
        <v>18</v>
      </c>
      <c r="BN2247">
        <f t="shared" si="964"/>
        <v>36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f t="shared" si="977"/>
        <v>18</v>
      </c>
      <c r="BV2247">
        <f t="shared" si="978"/>
        <v>18</v>
      </c>
      <c r="BW2247">
        <f t="shared" si="979"/>
        <v>36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6</v>
      </c>
      <c r="CE2247">
        <v>10</v>
      </c>
      <c r="CF2247">
        <v>0</v>
      </c>
      <c r="CG2247">
        <v>0</v>
      </c>
      <c r="CH2247">
        <f t="shared" si="965"/>
        <v>6</v>
      </c>
      <c r="CI2247">
        <f t="shared" si="966"/>
        <v>10</v>
      </c>
      <c r="CJ2247">
        <f t="shared" si="967"/>
        <v>16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f t="shared" si="968"/>
        <v>6</v>
      </c>
      <c r="CR2247">
        <f t="shared" si="969"/>
        <v>10</v>
      </c>
      <c r="CS2247">
        <f t="shared" si="970"/>
        <v>16</v>
      </c>
      <c r="CT2247">
        <f t="shared" si="971"/>
        <v>24</v>
      </c>
      <c r="CU2247">
        <f t="shared" si="972"/>
        <v>28</v>
      </c>
      <c r="CV2247">
        <f t="shared" si="973"/>
        <v>52</v>
      </c>
      <c r="CW2247">
        <f t="shared" si="974"/>
        <v>177</v>
      </c>
      <c r="CX2247">
        <f t="shared" si="975"/>
        <v>164</v>
      </c>
      <c r="CY2247">
        <f t="shared" si="976"/>
        <v>341</v>
      </c>
    </row>
    <row r="2248" spans="1:103">
      <c r="A2248" t="s">
        <v>74</v>
      </c>
      <c r="B2248" t="s">
        <v>5282</v>
      </c>
      <c r="C2248" t="s">
        <v>5459</v>
      </c>
      <c r="D2248">
        <v>101729</v>
      </c>
      <c r="E2248" t="s">
        <v>5460</v>
      </c>
      <c r="F2248" t="s">
        <v>3363</v>
      </c>
      <c r="H2248" t="s">
        <v>3485</v>
      </c>
      <c r="I2248" t="s">
        <v>5461</v>
      </c>
      <c r="J2248" t="s">
        <v>5334</v>
      </c>
      <c r="K2248" t="s">
        <v>395</v>
      </c>
      <c r="L2248" t="s">
        <v>83</v>
      </c>
      <c r="M2248" t="s">
        <v>84</v>
      </c>
      <c r="N2248" t="s">
        <v>85</v>
      </c>
      <c r="O2248" t="s">
        <v>86</v>
      </c>
      <c r="P2248" t="s">
        <v>87</v>
      </c>
      <c r="Q2248" s="7" t="s">
        <v>8134</v>
      </c>
      <c r="R2248">
        <v>33</v>
      </c>
      <c r="S2248">
        <v>20</v>
      </c>
      <c r="T2248">
        <f t="shared" ref="T2248:T2311" si="980">SUM(R2248:S2248)</f>
        <v>53</v>
      </c>
      <c r="U2248">
        <v>39</v>
      </c>
      <c r="V2248">
        <v>36</v>
      </c>
      <c r="W2248">
        <v>47</v>
      </c>
      <c r="X2248">
        <v>38</v>
      </c>
      <c r="Y2248">
        <v>46</v>
      </c>
      <c r="Z2248">
        <v>35</v>
      </c>
      <c r="AA2248">
        <v>54</v>
      </c>
      <c r="AB2248">
        <v>46</v>
      </c>
      <c r="AC2248">
        <v>43</v>
      </c>
      <c r="AD2248">
        <v>40</v>
      </c>
      <c r="AE2248">
        <v>36</v>
      </c>
      <c r="AF2248">
        <v>41</v>
      </c>
      <c r="AG2248">
        <v>0</v>
      </c>
      <c r="AH2248">
        <v>0</v>
      </c>
      <c r="AI2248">
        <f t="shared" ref="AI2248:AI2311" si="981">U2248+W2248+Y2248+AA2248+AC2248+AE2248+AG2248</f>
        <v>265</v>
      </c>
      <c r="AJ2248">
        <f t="shared" ref="AJ2248:AJ2311" si="982">V2248+X2248+Z2248+AB2248+AD2248+AF2248+AH2248</f>
        <v>236</v>
      </c>
      <c r="AK2248">
        <f t="shared" ref="AK2248:AK2311" si="983">SUM(AI2248:AJ2248)</f>
        <v>501</v>
      </c>
      <c r="AL2248">
        <f t="shared" ref="AL2248:AL2311" si="984">R2248+AI2248</f>
        <v>298</v>
      </c>
      <c r="AM2248">
        <f t="shared" ref="AM2248:AM2311" si="985">S2248+AJ2248</f>
        <v>256</v>
      </c>
      <c r="AN2248">
        <f t="shared" ref="AN2248:AN2311" si="986">T2248+AK2248</f>
        <v>554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f t="shared" ref="AY2248:AY2311" si="987">AO2248+AQ2248+AS2248+AU2248+AW2248</f>
        <v>0</v>
      </c>
      <c r="AZ2248">
        <f t="shared" ref="AZ2248:AZ2311" si="988">AP2248+AR2248+AT2248+AV2248+AX2248</f>
        <v>0</v>
      </c>
      <c r="BA2248">
        <f t="shared" ref="BA2248:BA2311" si="989">SUM(AY2248:AZ2248)</f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f t="shared" ref="BL2248:BL2311" si="990">BB2248+BD2248+BF2248+BH2248+BJ2248</f>
        <v>0</v>
      </c>
      <c r="BM2248">
        <f t="shared" ref="BM2248:BM2311" si="991">BC2248+BE2248+BG2248+BI2248+BK2248</f>
        <v>0</v>
      </c>
      <c r="BN2248">
        <f t="shared" ref="BN2248:BN2311" si="992">SUM(BL2248:BM2248)</f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f t="shared" si="977"/>
        <v>0</v>
      </c>
      <c r="BV2248">
        <f t="shared" si="978"/>
        <v>0</v>
      </c>
      <c r="BW2248">
        <f t="shared" si="979"/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f t="shared" ref="CH2248:CH2311" si="993">BX2248+BZ2248+CB2248+CD2248+CF2248</f>
        <v>0</v>
      </c>
      <c r="CI2248">
        <f t="shared" ref="CI2248:CI2311" si="994">BY2248+CA2248+CC2248+CE2248+CG2248</f>
        <v>0</v>
      </c>
      <c r="CJ2248">
        <f t="shared" ref="CJ2248:CJ2311" si="995">SUM(CH2248:CI2248)</f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f t="shared" ref="CQ2248:CQ2311" si="996">CH2248+CK2248+CM2248+CO2248</f>
        <v>0</v>
      </c>
      <c r="CR2248">
        <f t="shared" ref="CR2248:CR2311" si="997">CI2248+CL2248+CN2248+CP2248</f>
        <v>0</v>
      </c>
      <c r="CS2248">
        <f t="shared" ref="CS2248:CS2311" si="998">SUM(CQ2248:CR2248)</f>
        <v>0</v>
      </c>
      <c r="CT2248">
        <f t="shared" ref="CT2248:CT2311" si="999">BU2248+CQ2248</f>
        <v>0</v>
      </c>
      <c r="CU2248">
        <f t="shared" ref="CU2248:CU2311" si="1000">BV2248+CR2248</f>
        <v>0</v>
      </c>
      <c r="CV2248">
        <f t="shared" ref="CV2248:CV2311" si="1001">BW2248+CS2248</f>
        <v>0</v>
      </c>
      <c r="CW2248">
        <f t="shared" ref="CW2248:CW2311" si="1002">AL2248+AY2248+CT2248</f>
        <v>298</v>
      </c>
      <c r="CX2248">
        <f t="shared" ref="CX2248:CX2311" si="1003">AM2248+AZ2248+CU2248</f>
        <v>256</v>
      </c>
      <c r="CY2248">
        <f t="shared" ref="CY2248:CY2311" si="1004">AN2248+BA2248+CV2248</f>
        <v>554</v>
      </c>
    </row>
    <row r="2249" spans="1:103">
      <c r="A2249" t="s">
        <v>74</v>
      </c>
      <c r="B2249" t="s">
        <v>5282</v>
      </c>
      <c r="C2249" t="s">
        <v>5459</v>
      </c>
      <c r="D2249">
        <v>101730</v>
      </c>
      <c r="E2249" t="s">
        <v>5462</v>
      </c>
      <c r="F2249" t="s">
        <v>5463</v>
      </c>
      <c r="H2249" t="s">
        <v>3485</v>
      </c>
      <c r="I2249" t="s">
        <v>5461</v>
      </c>
      <c r="J2249" t="s">
        <v>5334</v>
      </c>
      <c r="K2249" t="s">
        <v>5464</v>
      </c>
      <c r="L2249" t="s">
        <v>83</v>
      </c>
      <c r="M2249" t="s">
        <v>84</v>
      </c>
      <c r="N2249" t="s">
        <v>85</v>
      </c>
      <c r="O2249" t="s">
        <v>86</v>
      </c>
      <c r="P2249" t="s">
        <v>87</v>
      </c>
      <c r="Q2249" s="7" t="s">
        <v>8134</v>
      </c>
      <c r="R2249">
        <v>9</v>
      </c>
      <c r="S2249">
        <v>4</v>
      </c>
      <c r="T2249">
        <f t="shared" si="980"/>
        <v>13</v>
      </c>
      <c r="U2249">
        <v>7</v>
      </c>
      <c r="V2249">
        <v>6</v>
      </c>
      <c r="W2249">
        <v>5</v>
      </c>
      <c r="X2249">
        <v>3</v>
      </c>
      <c r="Y2249">
        <v>10</v>
      </c>
      <c r="Z2249">
        <v>4</v>
      </c>
      <c r="AA2249">
        <v>12</v>
      </c>
      <c r="AB2249">
        <v>4</v>
      </c>
      <c r="AC2249">
        <v>3</v>
      </c>
      <c r="AD2249">
        <v>8</v>
      </c>
      <c r="AE2249">
        <v>6</v>
      </c>
      <c r="AF2249">
        <v>8</v>
      </c>
      <c r="AG2249">
        <v>0</v>
      </c>
      <c r="AH2249">
        <v>0</v>
      </c>
      <c r="AI2249">
        <f t="shared" si="981"/>
        <v>43</v>
      </c>
      <c r="AJ2249">
        <f t="shared" si="982"/>
        <v>33</v>
      </c>
      <c r="AK2249">
        <f t="shared" si="983"/>
        <v>76</v>
      </c>
      <c r="AL2249">
        <f t="shared" si="984"/>
        <v>52</v>
      </c>
      <c r="AM2249">
        <f t="shared" si="985"/>
        <v>37</v>
      </c>
      <c r="AN2249">
        <f t="shared" si="986"/>
        <v>89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f t="shared" si="987"/>
        <v>0</v>
      </c>
      <c r="AZ2249">
        <f t="shared" si="988"/>
        <v>0</v>
      </c>
      <c r="BA2249">
        <f t="shared" si="989"/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f t="shared" si="990"/>
        <v>0</v>
      </c>
      <c r="BM2249">
        <f t="shared" si="991"/>
        <v>0</v>
      </c>
      <c r="BN2249">
        <f t="shared" si="992"/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f t="shared" ref="BU2249:BU2312" si="1005">BL2249+BO2249+BQ2249+BS2249</f>
        <v>0</v>
      </c>
      <c r="BV2249">
        <f t="shared" ref="BV2249:BV2312" si="1006">BM2249+BP2249+BR2249+BT2249</f>
        <v>0</v>
      </c>
      <c r="BW2249">
        <f t="shared" ref="BW2249:BW2312" si="1007">SUM(BU2249:BV2249)</f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f t="shared" si="993"/>
        <v>0</v>
      </c>
      <c r="CI2249">
        <f t="shared" si="994"/>
        <v>0</v>
      </c>
      <c r="CJ2249">
        <f t="shared" si="995"/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f t="shared" si="996"/>
        <v>0</v>
      </c>
      <c r="CR2249">
        <f t="shared" si="997"/>
        <v>0</v>
      </c>
      <c r="CS2249">
        <f t="shared" si="998"/>
        <v>0</v>
      </c>
      <c r="CT2249">
        <f t="shared" si="999"/>
        <v>0</v>
      </c>
      <c r="CU2249">
        <f t="shared" si="1000"/>
        <v>0</v>
      </c>
      <c r="CV2249">
        <f t="shared" si="1001"/>
        <v>0</v>
      </c>
      <c r="CW2249">
        <f t="shared" si="1002"/>
        <v>52</v>
      </c>
      <c r="CX2249">
        <f t="shared" si="1003"/>
        <v>37</v>
      </c>
      <c r="CY2249">
        <f t="shared" si="1004"/>
        <v>89</v>
      </c>
    </row>
    <row r="2250" spans="1:103">
      <c r="A2250" t="s">
        <v>74</v>
      </c>
      <c r="B2250" t="s">
        <v>5282</v>
      </c>
      <c r="C2250" t="s">
        <v>5459</v>
      </c>
      <c r="D2250">
        <v>101731</v>
      </c>
      <c r="E2250" t="s">
        <v>5465</v>
      </c>
      <c r="F2250" t="s">
        <v>5466</v>
      </c>
      <c r="H2250" t="s">
        <v>3485</v>
      </c>
      <c r="I2250" t="s">
        <v>5461</v>
      </c>
      <c r="J2250" t="s">
        <v>5334</v>
      </c>
      <c r="K2250" t="s">
        <v>5467</v>
      </c>
      <c r="L2250" t="s">
        <v>83</v>
      </c>
      <c r="M2250" t="s">
        <v>84</v>
      </c>
      <c r="N2250" t="s">
        <v>85</v>
      </c>
      <c r="O2250" t="s">
        <v>86</v>
      </c>
      <c r="P2250" t="s">
        <v>87</v>
      </c>
      <c r="Q2250" s="7" t="s">
        <v>8134</v>
      </c>
      <c r="R2250">
        <v>33</v>
      </c>
      <c r="S2250">
        <v>32</v>
      </c>
      <c r="T2250">
        <f t="shared" si="980"/>
        <v>65</v>
      </c>
      <c r="U2250">
        <v>32</v>
      </c>
      <c r="V2250">
        <v>23</v>
      </c>
      <c r="W2250">
        <v>24</v>
      </c>
      <c r="X2250">
        <v>30</v>
      </c>
      <c r="Y2250">
        <v>31</v>
      </c>
      <c r="Z2250">
        <v>26</v>
      </c>
      <c r="AA2250">
        <v>32</v>
      </c>
      <c r="AB2250">
        <v>36</v>
      </c>
      <c r="AC2250">
        <v>26</v>
      </c>
      <c r="AD2250">
        <v>23</v>
      </c>
      <c r="AE2250">
        <v>20</v>
      </c>
      <c r="AF2250">
        <v>20</v>
      </c>
      <c r="AG2250">
        <v>6</v>
      </c>
      <c r="AH2250">
        <v>1</v>
      </c>
      <c r="AI2250">
        <f t="shared" si="981"/>
        <v>171</v>
      </c>
      <c r="AJ2250">
        <f t="shared" si="982"/>
        <v>159</v>
      </c>
      <c r="AK2250">
        <f t="shared" si="983"/>
        <v>330</v>
      </c>
      <c r="AL2250">
        <f t="shared" si="984"/>
        <v>204</v>
      </c>
      <c r="AM2250">
        <f t="shared" si="985"/>
        <v>191</v>
      </c>
      <c r="AN2250">
        <f t="shared" si="986"/>
        <v>395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f t="shared" si="987"/>
        <v>0</v>
      </c>
      <c r="AZ2250">
        <f t="shared" si="988"/>
        <v>0</v>
      </c>
      <c r="BA2250">
        <f t="shared" si="989"/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f t="shared" si="990"/>
        <v>0</v>
      </c>
      <c r="BM2250">
        <f t="shared" si="991"/>
        <v>0</v>
      </c>
      <c r="BN2250">
        <f t="shared" si="992"/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f t="shared" si="1005"/>
        <v>0</v>
      </c>
      <c r="BV2250">
        <f t="shared" si="1006"/>
        <v>0</v>
      </c>
      <c r="BW2250">
        <f t="shared" si="1007"/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f t="shared" si="993"/>
        <v>0</v>
      </c>
      <c r="CI2250">
        <f t="shared" si="994"/>
        <v>0</v>
      </c>
      <c r="CJ2250">
        <f t="shared" si="995"/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f t="shared" si="996"/>
        <v>0</v>
      </c>
      <c r="CR2250">
        <f t="shared" si="997"/>
        <v>0</v>
      </c>
      <c r="CS2250">
        <f t="shared" si="998"/>
        <v>0</v>
      </c>
      <c r="CT2250">
        <f t="shared" si="999"/>
        <v>0</v>
      </c>
      <c r="CU2250">
        <f t="shared" si="1000"/>
        <v>0</v>
      </c>
      <c r="CV2250">
        <f t="shared" si="1001"/>
        <v>0</v>
      </c>
      <c r="CW2250">
        <f t="shared" si="1002"/>
        <v>204</v>
      </c>
      <c r="CX2250">
        <f t="shared" si="1003"/>
        <v>191</v>
      </c>
      <c r="CY2250">
        <f t="shared" si="1004"/>
        <v>395</v>
      </c>
    </row>
    <row r="2251" spans="1:103">
      <c r="A2251" t="s">
        <v>74</v>
      </c>
      <c r="B2251" t="s">
        <v>5282</v>
      </c>
      <c r="C2251" t="s">
        <v>5459</v>
      </c>
      <c r="D2251">
        <v>101732</v>
      </c>
      <c r="E2251" t="s">
        <v>5468</v>
      </c>
      <c r="F2251" t="s">
        <v>5469</v>
      </c>
      <c r="H2251" t="s">
        <v>3485</v>
      </c>
      <c r="I2251" t="s">
        <v>5461</v>
      </c>
      <c r="J2251" t="s">
        <v>5334</v>
      </c>
      <c r="K2251" t="s">
        <v>5470</v>
      </c>
      <c r="L2251" t="s">
        <v>83</v>
      </c>
      <c r="M2251" t="s">
        <v>84</v>
      </c>
      <c r="N2251" t="s">
        <v>85</v>
      </c>
      <c r="O2251" t="s">
        <v>86</v>
      </c>
      <c r="P2251" t="s">
        <v>87</v>
      </c>
      <c r="Q2251" s="7" t="s">
        <v>8134</v>
      </c>
      <c r="R2251">
        <v>2</v>
      </c>
      <c r="S2251">
        <v>10</v>
      </c>
      <c r="T2251">
        <f t="shared" si="980"/>
        <v>12</v>
      </c>
      <c r="U2251">
        <v>6</v>
      </c>
      <c r="V2251">
        <v>7</v>
      </c>
      <c r="W2251">
        <v>5</v>
      </c>
      <c r="X2251">
        <v>4</v>
      </c>
      <c r="Y2251">
        <v>4</v>
      </c>
      <c r="Z2251">
        <v>2</v>
      </c>
      <c r="AA2251">
        <v>5</v>
      </c>
      <c r="AB2251">
        <v>4</v>
      </c>
      <c r="AC2251">
        <v>7</v>
      </c>
      <c r="AD2251">
        <v>5</v>
      </c>
      <c r="AE2251">
        <v>4</v>
      </c>
      <c r="AF2251">
        <v>2</v>
      </c>
      <c r="AG2251">
        <v>0</v>
      </c>
      <c r="AH2251">
        <v>0</v>
      </c>
      <c r="AI2251">
        <f t="shared" si="981"/>
        <v>31</v>
      </c>
      <c r="AJ2251">
        <f t="shared" si="982"/>
        <v>24</v>
      </c>
      <c r="AK2251">
        <f t="shared" si="983"/>
        <v>55</v>
      </c>
      <c r="AL2251">
        <f t="shared" si="984"/>
        <v>33</v>
      </c>
      <c r="AM2251">
        <f t="shared" si="985"/>
        <v>34</v>
      </c>
      <c r="AN2251">
        <f t="shared" si="986"/>
        <v>67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f t="shared" si="987"/>
        <v>0</v>
      </c>
      <c r="AZ2251">
        <f t="shared" si="988"/>
        <v>0</v>
      </c>
      <c r="BA2251">
        <f t="shared" si="989"/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f t="shared" si="990"/>
        <v>0</v>
      </c>
      <c r="BM2251">
        <f t="shared" si="991"/>
        <v>0</v>
      </c>
      <c r="BN2251">
        <f t="shared" si="992"/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f t="shared" si="1005"/>
        <v>0</v>
      </c>
      <c r="BV2251">
        <f t="shared" si="1006"/>
        <v>0</v>
      </c>
      <c r="BW2251">
        <f t="shared" si="1007"/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f t="shared" si="993"/>
        <v>0</v>
      </c>
      <c r="CI2251">
        <f t="shared" si="994"/>
        <v>0</v>
      </c>
      <c r="CJ2251">
        <f t="shared" si="995"/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f t="shared" si="996"/>
        <v>0</v>
      </c>
      <c r="CR2251">
        <f t="shared" si="997"/>
        <v>0</v>
      </c>
      <c r="CS2251">
        <f t="shared" si="998"/>
        <v>0</v>
      </c>
      <c r="CT2251">
        <f t="shared" si="999"/>
        <v>0</v>
      </c>
      <c r="CU2251">
        <f t="shared" si="1000"/>
        <v>0</v>
      </c>
      <c r="CV2251">
        <f t="shared" si="1001"/>
        <v>0</v>
      </c>
      <c r="CW2251">
        <f t="shared" si="1002"/>
        <v>33</v>
      </c>
      <c r="CX2251">
        <f t="shared" si="1003"/>
        <v>34</v>
      </c>
      <c r="CY2251">
        <f t="shared" si="1004"/>
        <v>67</v>
      </c>
    </row>
    <row r="2252" spans="1:103">
      <c r="A2252" t="s">
        <v>74</v>
      </c>
      <c r="B2252" t="s">
        <v>5282</v>
      </c>
      <c r="C2252" t="s">
        <v>5459</v>
      </c>
      <c r="D2252">
        <v>101733</v>
      </c>
      <c r="E2252" t="s">
        <v>5471</v>
      </c>
      <c r="F2252" t="s">
        <v>5472</v>
      </c>
      <c r="H2252" t="s">
        <v>3485</v>
      </c>
      <c r="I2252" t="s">
        <v>5461</v>
      </c>
      <c r="J2252" t="s">
        <v>5334</v>
      </c>
      <c r="K2252" t="s">
        <v>5473</v>
      </c>
      <c r="L2252" t="s">
        <v>83</v>
      </c>
      <c r="M2252" t="s">
        <v>84</v>
      </c>
      <c r="N2252" t="s">
        <v>85</v>
      </c>
      <c r="O2252" t="s">
        <v>86</v>
      </c>
      <c r="P2252" t="s">
        <v>87</v>
      </c>
      <c r="Q2252" s="7" t="s">
        <v>8134</v>
      </c>
      <c r="R2252">
        <v>22</v>
      </c>
      <c r="S2252">
        <v>17</v>
      </c>
      <c r="T2252">
        <f t="shared" si="980"/>
        <v>39</v>
      </c>
      <c r="U2252">
        <v>12</v>
      </c>
      <c r="V2252">
        <v>18</v>
      </c>
      <c r="W2252">
        <v>18</v>
      </c>
      <c r="X2252">
        <v>21</v>
      </c>
      <c r="Y2252">
        <v>18</v>
      </c>
      <c r="Z2252">
        <v>19</v>
      </c>
      <c r="AA2252">
        <v>17</v>
      </c>
      <c r="AB2252">
        <v>17</v>
      </c>
      <c r="AC2252">
        <v>18</v>
      </c>
      <c r="AD2252">
        <v>16</v>
      </c>
      <c r="AE2252">
        <v>20</v>
      </c>
      <c r="AF2252">
        <v>13</v>
      </c>
      <c r="AG2252">
        <v>0</v>
      </c>
      <c r="AH2252">
        <v>0</v>
      </c>
      <c r="AI2252">
        <f t="shared" si="981"/>
        <v>103</v>
      </c>
      <c r="AJ2252">
        <f t="shared" si="982"/>
        <v>104</v>
      </c>
      <c r="AK2252">
        <f t="shared" si="983"/>
        <v>207</v>
      </c>
      <c r="AL2252">
        <f t="shared" si="984"/>
        <v>125</v>
      </c>
      <c r="AM2252">
        <f t="shared" si="985"/>
        <v>121</v>
      </c>
      <c r="AN2252">
        <f t="shared" si="986"/>
        <v>246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f t="shared" si="987"/>
        <v>0</v>
      </c>
      <c r="AZ2252">
        <f t="shared" si="988"/>
        <v>0</v>
      </c>
      <c r="BA2252">
        <f t="shared" si="989"/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f t="shared" si="990"/>
        <v>0</v>
      </c>
      <c r="BM2252">
        <f t="shared" si="991"/>
        <v>0</v>
      </c>
      <c r="BN2252">
        <f t="shared" si="992"/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f t="shared" si="1005"/>
        <v>0</v>
      </c>
      <c r="BV2252">
        <f t="shared" si="1006"/>
        <v>0</v>
      </c>
      <c r="BW2252">
        <f t="shared" si="1007"/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f t="shared" si="993"/>
        <v>0</v>
      </c>
      <c r="CI2252">
        <f t="shared" si="994"/>
        <v>0</v>
      </c>
      <c r="CJ2252">
        <f t="shared" si="995"/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f t="shared" si="996"/>
        <v>0</v>
      </c>
      <c r="CR2252">
        <f t="shared" si="997"/>
        <v>0</v>
      </c>
      <c r="CS2252">
        <f t="shared" si="998"/>
        <v>0</v>
      </c>
      <c r="CT2252">
        <f t="shared" si="999"/>
        <v>0</v>
      </c>
      <c r="CU2252">
        <f t="shared" si="1000"/>
        <v>0</v>
      </c>
      <c r="CV2252">
        <f t="shared" si="1001"/>
        <v>0</v>
      </c>
      <c r="CW2252">
        <f t="shared" si="1002"/>
        <v>125</v>
      </c>
      <c r="CX2252">
        <f t="shared" si="1003"/>
        <v>121</v>
      </c>
      <c r="CY2252">
        <f t="shared" si="1004"/>
        <v>246</v>
      </c>
    </row>
    <row r="2253" spans="1:103">
      <c r="A2253" t="s">
        <v>74</v>
      </c>
      <c r="B2253" t="s">
        <v>5282</v>
      </c>
      <c r="C2253" t="s">
        <v>5459</v>
      </c>
      <c r="D2253">
        <v>101734</v>
      </c>
      <c r="E2253" t="s">
        <v>5474</v>
      </c>
      <c r="F2253" t="s">
        <v>5475</v>
      </c>
      <c r="H2253" t="s">
        <v>3485</v>
      </c>
      <c r="I2253" t="s">
        <v>5461</v>
      </c>
      <c r="J2253" t="s">
        <v>5334</v>
      </c>
      <c r="K2253" t="s">
        <v>4652</v>
      </c>
      <c r="L2253" t="s">
        <v>83</v>
      </c>
      <c r="M2253" t="s">
        <v>84</v>
      </c>
      <c r="N2253" t="s">
        <v>85</v>
      </c>
      <c r="O2253" t="s">
        <v>86</v>
      </c>
      <c r="P2253" t="s">
        <v>87</v>
      </c>
      <c r="Q2253" s="7" t="s">
        <v>8134</v>
      </c>
      <c r="R2253">
        <v>7</v>
      </c>
      <c r="S2253">
        <v>8</v>
      </c>
      <c r="T2253">
        <f t="shared" si="980"/>
        <v>15</v>
      </c>
      <c r="U2253">
        <v>10</v>
      </c>
      <c r="V2253">
        <v>7</v>
      </c>
      <c r="W2253">
        <v>9</v>
      </c>
      <c r="X2253">
        <v>9</v>
      </c>
      <c r="Y2253">
        <v>7</v>
      </c>
      <c r="Z2253">
        <v>11</v>
      </c>
      <c r="AA2253">
        <v>11</v>
      </c>
      <c r="AB2253">
        <v>10</v>
      </c>
      <c r="AC2253">
        <v>10</v>
      </c>
      <c r="AD2253">
        <v>11</v>
      </c>
      <c r="AE2253">
        <v>5</v>
      </c>
      <c r="AF2253">
        <v>8</v>
      </c>
      <c r="AG2253">
        <v>0</v>
      </c>
      <c r="AH2253">
        <v>0</v>
      </c>
      <c r="AI2253">
        <f t="shared" si="981"/>
        <v>52</v>
      </c>
      <c r="AJ2253">
        <f t="shared" si="982"/>
        <v>56</v>
      </c>
      <c r="AK2253">
        <f t="shared" si="983"/>
        <v>108</v>
      </c>
      <c r="AL2253">
        <f t="shared" si="984"/>
        <v>59</v>
      </c>
      <c r="AM2253">
        <f t="shared" si="985"/>
        <v>64</v>
      </c>
      <c r="AN2253">
        <f t="shared" si="986"/>
        <v>123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f t="shared" si="987"/>
        <v>0</v>
      </c>
      <c r="AZ2253">
        <f t="shared" si="988"/>
        <v>0</v>
      </c>
      <c r="BA2253">
        <f t="shared" si="989"/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f t="shared" si="990"/>
        <v>0</v>
      </c>
      <c r="BM2253">
        <f t="shared" si="991"/>
        <v>0</v>
      </c>
      <c r="BN2253">
        <f t="shared" si="992"/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f t="shared" si="1005"/>
        <v>0</v>
      </c>
      <c r="BV2253">
        <f t="shared" si="1006"/>
        <v>0</v>
      </c>
      <c r="BW2253">
        <f t="shared" si="1007"/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f t="shared" si="993"/>
        <v>0</v>
      </c>
      <c r="CI2253">
        <f t="shared" si="994"/>
        <v>0</v>
      </c>
      <c r="CJ2253">
        <f t="shared" si="995"/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f t="shared" si="996"/>
        <v>0</v>
      </c>
      <c r="CR2253">
        <f t="shared" si="997"/>
        <v>0</v>
      </c>
      <c r="CS2253">
        <f t="shared" si="998"/>
        <v>0</v>
      </c>
      <c r="CT2253">
        <f t="shared" si="999"/>
        <v>0</v>
      </c>
      <c r="CU2253">
        <f t="shared" si="1000"/>
        <v>0</v>
      </c>
      <c r="CV2253">
        <f t="shared" si="1001"/>
        <v>0</v>
      </c>
      <c r="CW2253">
        <f t="shared" si="1002"/>
        <v>59</v>
      </c>
      <c r="CX2253">
        <f t="shared" si="1003"/>
        <v>64</v>
      </c>
      <c r="CY2253">
        <f t="shared" si="1004"/>
        <v>123</v>
      </c>
    </row>
    <row r="2254" spans="1:103">
      <c r="A2254" t="s">
        <v>74</v>
      </c>
      <c r="B2254" t="s">
        <v>5282</v>
      </c>
      <c r="C2254" t="s">
        <v>5459</v>
      </c>
      <c r="D2254">
        <v>101735</v>
      </c>
      <c r="E2254" t="s">
        <v>5476</v>
      </c>
      <c r="F2254" t="s">
        <v>5477</v>
      </c>
      <c r="H2254" t="s">
        <v>3485</v>
      </c>
      <c r="I2254" t="s">
        <v>5461</v>
      </c>
      <c r="J2254" t="s">
        <v>5334</v>
      </c>
      <c r="K2254" t="s">
        <v>5478</v>
      </c>
      <c r="L2254" t="s">
        <v>83</v>
      </c>
      <c r="M2254" t="s">
        <v>84</v>
      </c>
      <c r="N2254" t="s">
        <v>85</v>
      </c>
      <c r="O2254" t="s">
        <v>86</v>
      </c>
      <c r="P2254" t="s">
        <v>87</v>
      </c>
      <c r="Q2254" s="7" t="s">
        <v>8134</v>
      </c>
      <c r="R2254">
        <v>7</v>
      </c>
      <c r="S2254">
        <v>8</v>
      </c>
      <c r="T2254">
        <f t="shared" si="980"/>
        <v>15</v>
      </c>
      <c r="U2254">
        <v>5</v>
      </c>
      <c r="V2254">
        <v>10</v>
      </c>
      <c r="W2254">
        <v>6</v>
      </c>
      <c r="X2254">
        <v>9</v>
      </c>
      <c r="Y2254">
        <v>9</v>
      </c>
      <c r="Z2254">
        <v>7</v>
      </c>
      <c r="AA2254">
        <v>12</v>
      </c>
      <c r="AB2254">
        <v>10</v>
      </c>
      <c r="AC2254">
        <v>13</v>
      </c>
      <c r="AD2254">
        <v>8</v>
      </c>
      <c r="AE2254">
        <v>13</v>
      </c>
      <c r="AF2254">
        <v>5</v>
      </c>
      <c r="AG2254">
        <v>0</v>
      </c>
      <c r="AH2254">
        <v>0</v>
      </c>
      <c r="AI2254">
        <f t="shared" si="981"/>
        <v>58</v>
      </c>
      <c r="AJ2254">
        <f t="shared" si="982"/>
        <v>49</v>
      </c>
      <c r="AK2254">
        <f t="shared" si="983"/>
        <v>107</v>
      </c>
      <c r="AL2254">
        <f t="shared" si="984"/>
        <v>65</v>
      </c>
      <c r="AM2254">
        <f t="shared" si="985"/>
        <v>57</v>
      </c>
      <c r="AN2254">
        <f t="shared" si="986"/>
        <v>122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f t="shared" si="987"/>
        <v>0</v>
      </c>
      <c r="AZ2254">
        <f t="shared" si="988"/>
        <v>0</v>
      </c>
      <c r="BA2254">
        <f t="shared" si="989"/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f t="shared" si="990"/>
        <v>0</v>
      </c>
      <c r="BM2254">
        <f t="shared" si="991"/>
        <v>0</v>
      </c>
      <c r="BN2254">
        <f t="shared" si="992"/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f t="shared" si="1005"/>
        <v>0</v>
      </c>
      <c r="BV2254">
        <f t="shared" si="1006"/>
        <v>0</v>
      </c>
      <c r="BW2254">
        <f t="shared" si="1007"/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f t="shared" si="993"/>
        <v>0</v>
      </c>
      <c r="CI2254">
        <f t="shared" si="994"/>
        <v>0</v>
      </c>
      <c r="CJ2254">
        <f t="shared" si="995"/>
        <v>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f t="shared" si="996"/>
        <v>0</v>
      </c>
      <c r="CR2254">
        <f t="shared" si="997"/>
        <v>0</v>
      </c>
      <c r="CS2254">
        <f t="shared" si="998"/>
        <v>0</v>
      </c>
      <c r="CT2254">
        <f t="shared" si="999"/>
        <v>0</v>
      </c>
      <c r="CU2254">
        <f t="shared" si="1000"/>
        <v>0</v>
      </c>
      <c r="CV2254">
        <f t="shared" si="1001"/>
        <v>0</v>
      </c>
      <c r="CW2254">
        <f t="shared" si="1002"/>
        <v>65</v>
      </c>
      <c r="CX2254">
        <f t="shared" si="1003"/>
        <v>57</v>
      </c>
      <c r="CY2254">
        <f t="shared" si="1004"/>
        <v>122</v>
      </c>
    </row>
    <row r="2255" spans="1:103">
      <c r="A2255" t="s">
        <v>74</v>
      </c>
      <c r="B2255" t="s">
        <v>5282</v>
      </c>
      <c r="C2255" t="s">
        <v>5459</v>
      </c>
      <c r="D2255">
        <v>101736</v>
      </c>
      <c r="E2255" t="s">
        <v>5479</v>
      </c>
      <c r="F2255" t="s">
        <v>5480</v>
      </c>
      <c r="H2255" t="s">
        <v>3485</v>
      </c>
      <c r="I2255" t="s">
        <v>5461</v>
      </c>
      <c r="J2255" t="s">
        <v>5334</v>
      </c>
      <c r="K2255" t="s">
        <v>5481</v>
      </c>
      <c r="L2255" t="s">
        <v>83</v>
      </c>
      <c r="M2255" t="s">
        <v>84</v>
      </c>
      <c r="N2255" t="s">
        <v>85</v>
      </c>
      <c r="O2255" t="s">
        <v>86</v>
      </c>
      <c r="P2255" t="s">
        <v>87</v>
      </c>
      <c r="Q2255" s="7" t="s">
        <v>8134</v>
      </c>
      <c r="R2255">
        <v>16</v>
      </c>
      <c r="S2255">
        <v>18</v>
      </c>
      <c r="T2255">
        <f t="shared" si="980"/>
        <v>34</v>
      </c>
      <c r="U2255">
        <v>26</v>
      </c>
      <c r="V2255">
        <v>19</v>
      </c>
      <c r="W2255">
        <v>31</v>
      </c>
      <c r="X2255">
        <v>18</v>
      </c>
      <c r="Y2255">
        <v>24</v>
      </c>
      <c r="Z2255">
        <v>16</v>
      </c>
      <c r="AA2255">
        <v>30</v>
      </c>
      <c r="AB2255">
        <v>22</v>
      </c>
      <c r="AC2255">
        <v>28</v>
      </c>
      <c r="AD2255">
        <v>32</v>
      </c>
      <c r="AE2255">
        <v>15</v>
      </c>
      <c r="AF2255">
        <v>26</v>
      </c>
      <c r="AG2255">
        <v>0</v>
      </c>
      <c r="AH2255">
        <v>0</v>
      </c>
      <c r="AI2255">
        <f t="shared" si="981"/>
        <v>154</v>
      </c>
      <c r="AJ2255">
        <f t="shared" si="982"/>
        <v>133</v>
      </c>
      <c r="AK2255">
        <f t="shared" si="983"/>
        <v>287</v>
      </c>
      <c r="AL2255">
        <f t="shared" si="984"/>
        <v>170</v>
      </c>
      <c r="AM2255">
        <f t="shared" si="985"/>
        <v>151</v>
      </c>
      <c r="AN2255">
        <f t="shared" si="986"/>
        <v>321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f t="shared" si="987"/>
        <v>0</v>
      </c>
      <c r="AZ2255">
        <f t="shared" si="988"/>
        <v>0</v>
      </c>
      <c r="BA2255">
        <f t="shared" si="989"/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f t="shared" si="990"/>
        <v>0</v>
      </c>
      <c r="BM2255">
        <f t="shared" si="991"/>
        <v>0</v>
      </c>
      <c r="BN2255">
        <f t="shared" si="992"/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f t="shared" si="1005"/>
        <v>0</v>
      </c>
      <c r="BV2255">
        <f t="shared" si="1006"/>
        <v>0</v>
      </c>
      <c r="BW2255">
        <f t="shared" si="1007"/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f t="shared" si="993"/>
        <v>0</v>
      </c>
      <c r="CI2255">
        <f t="shared" si="994"/>
        <v>0</v>
      </c>
      <c r="CJ2255">
        <f t="shared" si="995"/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f t="shared" si="996"/>
        <v>0</v>
      </c>
      <c r="CR2255">
        <f t="shared" si="997"/>
        <v>0</v>
      </c>
      <c r="CS2255">
        <f t="shared" si="998"/>
        <v>0</v>
      </c>
      <c r="CT2255">
        <f t="shared" si="999"/>
        <v>0</v>
      </c>
      <c r="CU2255">
        <f t="shared" si="1000"/>
        <v>0</v>
      </c>
      <c r="CV2255">
        <f t="shared" si="1001"/>
        <v>0</v>
      </c>
      <c r="CW2255">
        <f t="shared" si="1002"/>
        <v>170</v>
      </c>
      <c r="CX2255">
        <f t="shared" si="1003"/>
        <v>151</v>
      </c>
      <c r="CY2255">
        <f t="shared" si="1004"/>
        <v>321</v>
      </c>
    </row>
    <row r="2256" spans="1:103">
      <c r="A2256" t="s">
        <v>74</v>
      </c>
      <c r="B2256" t="s">
        <v>5282</v>
      </c>
      <c r="C2256" t="s">
        <v>5459</v>
      </c>
      <c r="D2256">
        <v>101737</v>
      </c>
      <c r="E2256" t="s">
        <v>5482</v>
      </c>
      <c r="F2256" t="s">
        <v>5483</v>
      </c>
      <c r="H2256" t="s">
        <v>3485</v>
      </c>
      <c r="I2256" t="s">
        <v>5461</v>
      </c>
      <c r="J2256" t="s">
        <v>5334</v>
      </c>
      <c r="K2256" t="s">
        <v>1026</v>
      </c>
      <c r="L2256" t="s">
        <v>83</v>
      </c>
      <c r="M2256" t="s">
        <v>84</v>
      </c>
      <c r="N2256" t="s">
        <v>85</v>
      </c>
      <c r="O2256" t="s">
        <v>86</v>
      </c>
      <c r="P2256" t="s">
        <v>87</v>
      </c>
      <c r="Q2256" s="7" t="s">
        <v>8134</v>
      </c>
      <c r="R2256">
        <v>2</v>
      </c>
      <c r="S2256">
        <v>7</v>
      </c>
      <c r="T2256">
        <f t="shared" si="980"/>
        <v>9</v>
      </c>
      <c r="U2256">
        <v>8</v>
      </c>
      <c r="V2256">
        <v>6</v>
      </c>
      <c r="W2256">
        <v>13</v>
      </c>
      <c r="X2256">
        <v>4</v>
      </c>
      <c r="Y2256">
        <v>4</v>
      </c>
      <c r="Z2256">
        <v>3</v>
      </c>
      <c r="AA2256">
        <v>6</v>
      </c>
      <c r="AB2256">
        <v>14</v>
      </c>
      <c r="AC2256">
        <v>11</v>
      </c>
      <c r="AD2256">
        <v>5</v>
      </c>
      <c r="AE2256">
        <v>8</v>
      </c>
      <c r="AF2256">
        <v>5</v>
      </c>
      <c r="AG2256">
        <v>0</v>
      </c>
      <c r="AH2256">
        <v>0</v>
      </c>
      <c r="AI2256">
        <f t="shared" si="981"/>
        <v>50</v>
      </c>
      <c r="AJ2256">
        <f t="shared" si="982"/>
        <v>37</v>
      </c>
      <c r="AK2256">
        <f t="shared" si="983"/>
        <v>87</v>
      </c>
      <c r="AL2256">
        <f t="shared" si="984"/>
        <v>52</v>
      </c>
      <c r="AM2256">
        <f t="shared" si="985"/>
        <v>44</v>
      </c>
      <c r="AN2256">
        <f t="shared" si="986"/>
        <v>96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f t="shared" si="987"/>
        <v>0</v>
      </c>
      <c r="AZ2256">
        <f t="shared" si="988"/>
        <v>0</v>
      </c>
      <c r="BA2256">
        <f t="shared" si="989"/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f t="shared" si="990"/>
        <v>0</v>
      </c>
      <c r="BM2256">
        <f t="shared" si="991"/>
        <v>0</v>
      </c>
      <c r="BN2256">
        <f t="shared" si="992"/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f t="shared" si="1005"/>
        <v>0</v>
      </c>
      <c r="BV2256">
        <f t="shared" si="1006"/>
        <v>0</v>
      </c>
      <c r="BW2256">
        <f t="shared" si="1007"/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f t="shared" si="993"/>
        <v>0</v>
      </c>
      <c r="CI2256">
        <f t="shared" si="994"/>
        <v>0</v>
      </c>
      <c r="CJ2256">
        <f t="shared" si="995"/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f t="shared" si="996"/>
        <v>0</v>
      </c>
      <c r="CR2256">
        <f t="shared" si="997"/>
        <v>0</v>
      </c>
      <c r="CS2256">
        <f t="shared" si="998"/>
        <v>0</v>
      </c>
      <c r="CT2256">
        <f t="shared" si="999"/>
        <v>0</v>
      </c>
      <c r="CU2256">
        <f t="shared" si="1000"/>
        <v>0</v>
      </c>
      <c r="CV2256">
        <f t="shared" si="1001"/>
        <v>0</v>
      </c>
      <c r="CW2256">
        <f t="shared" si="1002"/>
        <v>52</v>
      </c>
      <c r="CX2256">
        <f t="shared" si="1003"/>
        <v>44</v>
      </c>
      <c r="CY2256">
        <f t="shared" si="1004"/>
        <v>96</v>
      </c>
    </row>
    <row r="2257" spans="1:103">
      <c r="A2257" t="s">
        <v>74</v>
      </c>
      <c r="B2257" t="s">
        <v>5282</v>
      </c>
      <c r="C2257" t="s">
        <v>5459</v>
      </c>
      <c r="D2257">
        <v>101738</v>
      </c>
      <c r="E2257" t="s">
        <v>5484</v>
      </c>
      <c r="F2257" t="s">
        <v>5485</v>
      </c>
      <c r="H2257" t="s">
        <v>3485</v>
      </c>
      <c r="I2257" t="s">
        <v>5461</v>
      </c>
      <c r="J2257" t="s">
        <v>5334</v>
      </c>
      <c r="K2257" t="s">
        <v>5486</v>
      </c>
      <c r="L2257" t="s">
        <v>83</v>
      </c>
      <c r="M2257" t="s">
        <v>84</v>
      </c>
      <c r="N2257" t="s">
        <v>85</v>
      </c>
      <c r="O2257" t="s">
        <v>86</v>
      </c>
      <c r="P2257" t="s">
        <v>87</v>
      </c>
      <c r="Q2257" s="7" t="s">
        <v>8134</v>
      </c>
      <c r="R2257">
        <v>9</v>
      </c>
      <c r="S2257">
        <v>6</v>
      </c>
      <c r="T2257">
        <f t="shared" si="980"/>
        <v>15</v>
      </c>
      <c r="U2257">
        <v>11</v>
      </c>
      <c r="V2257">
        <v>6</v>
      </c>
      <c r="W2257">
        <v>4</v>
      </c>
      <c r="X2257">
        <v>9</v>
      </c>
      <c r="Y2257">
        <v>8</v>
      </c>
      <c r="Z2257">
        <v>5</v>
      </c>
      <c r="AA2257">
        <v>3</v>
      </c>
      <c r="AB2257">
        <v>8</v>
      </c>
      <c r="AC2257">
        <v>6</v>
      </c>
      <c r="AD2257">
        <v>10</v>
      </c>
      <c r="AE2257">
        <v>6</v>
      </c>
      <c r="AF2257">
        <v>4</v>
      </c>
      <c r="AG2257">
        <v>0</v>
      </c>
      <c r="AH2257">
        <v>0</v>
      </c>
      <c r="AI2257">
        <f t="shared" si="981"/>
        <v>38</v>
      </c>
      <c r="AJ2257">
        <f t="shared" si="982"/>
        <v>42</v>
      </c>
      <c r="AK2257">
        <f t="shared" si="983"/>
        <v>80</v>
      </c>
      <c r="AL2257">
        <f t="shared" si="984"/>
        <v>47</v>
      </c>
      <c r="AM2257">
        <f t="shared" si="985"/>
        <v>48</v>
      </c>
      <c r="AN2257">
        <f t="shared" si="986"/>
        <v>95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f t="shared" si="987"/>
        <v>0</v>
      </c>
      <c r="AZ2257">
        <f t="shared" si="988"/>
        <v>0</v>
      </c>
      <c r="BA2257">
        <f t="shared" si="989"/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f t="shared" si="990"/>
        <v>0</v>
      </c>
      <c r="BM2257">
        <f t="shared" si="991"/>
        <v>0</v>
      </c>
      <c r="BN2257">
        <f t="shared" si="992"/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f t="shared" si="1005"/>
        <v>0</v>
      </c>
      <c r="BV2257">
        <f t="shared" si="1006"/>
        <v>0</v>
      </c>
      <c r="BW2257">
        <f t="shared" si="1007"/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f t="shared" si="993"/>
        <v>0</v>
      </c>
      <c r="CI2257">
        <f t="shared" si="994"/>
        <v>0</v>
      </c>
      <c r="CJ2257">
        <f t="shared" si="995"/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f t="shared" si="996"/>
        <v>0</v>
      </c>
      <c r="CR2257">
        <f t="shared" si="997"/>
        <v>0</v>
      </c>
      <c r="CS2257">
        <f t="shared" si="998"/>
        <v>0</v>
      </c>
      <c r="CT2257">
        <f t="shared" si="999"/>
        <v>0</v>
      </c>
      <c r="CU2257">
        <f t="shared" si="1000"/>
        <v>0</v>
      </c>
      <c r="CV2257">
        <f t="shared" si="1001"/>
        <v>0</v>
      </c>
      <c r="CW2257">
        <f t="shared" si="1002"/>
        <v>47</v>
      </c>
      <c r="CX2257">
        <f t="shared" si="1003"/>
        <v>48</v>
      </c>
      <c r="CY2257">
        <f t="shared" si="1004"/>
        <v>95</v>
      </c>
    </row>
    <row r="2258" spans="1:103">
      <c r="A2258" t="s">
        <v>74</v>
      </c>
      <c r="B2258" t="s">
        <v>5282</v>
      </c>
      <c r="C2258" t="s">
        <v>5459</v>
      </c>
      <c r="D2258">
        <v>101739</v>
      </c>
      <c r="E2258" t="s">
        <v>5487</v>
      </c>
      <c r="F2258" t="s">
        <v>5488</v>
      </c>
      <c r="H2258" t="s">
        <v>3485</v>
      </c>
      <c r="I2258" t="s">
        <v>5461</v>
      </c>
      <c r="J2258" t="s">
        <v>5334</v>
      </c>
      <c r="K2258" t="s">
        <v>5489</v>
      </c>
      <c r="L2258" t="s">
        <v>83</v>
      </c>
      <c r="M2258" t="s">
        <v>84</v>
      </c>
      <c r="N2258" t="s">
        <v>85</v>
      </c>
      <c r="O2258" t="s">
        <v>86</v>
      </c>
      <c r="P2258" t="s">
        <v>87</v>
      </c>
      <c r="Q2258" s="7" t="s">
        <v>8134</v>
      </c>
      <c r="R2258">
        <v>37</v>
      </c>
      <c r="S2258">
        <v>20</v>
      </c>
      <c r="T2258">
        <f t="shared" si="980"/>
        <v>57</v>
      </c>
      <c r="U2258">
        <v>33</v>
      </c>
      <c r="V2258">
        <v>17</v>
      </c>
      <c r="W2258">
        <v>24</v>
      </c>
      <c r="X2258">
        <v>37</v>
      </c>
      <c r="Y2258">
        <v>26</v>
      </c>
      <c r="Z2258">
        <v>25</v>
      </c>
      <c r="AA2258">
        <v>34</v>
      </c>
      <c r="AB2258">
        <v>24</v>
      </c>
      <c r="AC2258">
        <v>38</v>
      </c>
      <c r="AD2258">
        <v>28</v>
      </c>
      <c r="AE2258">
        <v>28</v>
      </c>
      <c r="AF2258">
        <v>26</v>
      </c>
      <c r="AG2258">
        <v>0</v>
      </c>
      <c r="AH2258">
        <v>0</v>
      </c>
      <c r="AI2258">
        <f t="shared" si="981"/>
        <v>183</v>
      </c>
      <c r="AJ2258">
        <f t="shared" si="982"/>
        <v>157</v>
      </c>
      <c r="AK2258">
        <f t="shared" si="983"/>
        <v>340</v>
      </c>
      <c r="AL2258">
        <f t="shared" si="984"/>
        <v>220</v>
      </c>
      <c r="AM2258">
        <f t="shared" si="985"/>
        <v>177</v>
      </c>
      <c r="AN2258">
        <f t="shared" si="986"/>
        <v>397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f t="shared" si="987"/>
        <v>0</v>
      </c>
      <c r="AZ2258">
        <f t="shared" si="988"/>
        <v>0</v>
      </c>
      <c r="BA2258">
        <f t="shared" si="989"/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f t="shared" si="990"/>
        <v>0</v>
      </c>
      <c r="BM2258">
        <f t="shared" si="991"/>
        <v>0</v>
      </c>
      <c r="BN2258">
        <f t="shared" si="992"/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f t="shared" si="1005"/>
        <v>0</v>
      </c>
      <c r="BV2258">
        <f t="shared" si="1006"/>
        <v>0</v>
      </c>
      <c r="BW2258">
        <f t="shared" si="1007"/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f t="shared" si="993"/>
        <v>0</v>
      </c>
      <c r="CI2258">
        <f t="shared" si="994"/>
        <v>0</v>
      </c>
      <c r="CJ2258">
        <f t="shared" si="995"/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f t="shared" si="996"/>
        <v>0</v>
      </c>
      <c r="CR2258">
        <f t="shared" si="997"/>
        <v>0</v>
      </c>
      <c r="CS2258">
        <f t="shared" si="998"/>
        <v>0</v>
      </c>
      <c r="CT2258">
        <f t="shared" si="999"/>
        <v>0</v>
      </c>
      <c r="CU2258">
        <f t="shared" si="1000"/>
        <v>0</v>
      </c>
      <c r="CV2258">
        <f t="shared" si="1001"/>
        <v>0</v>
      </c>
      <c r="CW2258">
        <f t="shared" si="1002"/>
        <v>220</v>
      </c>
      <c r="CX2258">
        <f t="shared" si="1003"/>
        <v>177</v>
      </c>
      <c r="CY2258">
        <f t="shared" si="1004"/>
        <v>397</v>
      </c>
    </row>
    <row r="2259" spans="1:103">
      <c r="A2259" t="s">
        <v>74</v>
      </c>
      <c r="B2259" t="s">
        <v>5282</v>
      </c>
      <c r="C2259" t="s">
        <v>5459</v>
      </c>
      <c r="D2259">
        <v>101740</v>
      </c>
      <c r="E2259" t="s">
        <v>2519</v>
      </c>
      <c r="F2259" t="s">
        <v>5490</v>
      </c>
      <c r="H2259" t="s">
        <v>3485</v>
      </c>
      <c r="I2259" t="s">
        <v>5461</v>
      </c>
      <c r="J2259" t="s">
        <v>5334</v>
      </c>
      <c r="K2259" t="s">
        <v>5491</v>
      </c>
      <c r="L2259" t="s">
        <v>83</v>
      </c>
      <c r="M2259" t="s">
        <v>84</v>
      </c>
      <c r="N2259" t="s">
        <v>85</v>
      </c>
      <c r="O2259" t="s">
        <v>86</v>
      </c>
      <c r="P2259" t="s">
        <v>87</v>
      </c>
      <c r="Q2259" s="7" t="s">
        <v>8134</v>
      </c>
      <c r="R2259">
        <v>11</v>
      </c>
      <c r="S2259">
        <v>13</v>
      </c>
      <c r="T2259">
        <f t="shared" si="980"/>
        <v>24</v>
      </c>
      <c r="U2259">
        <v>17</v>
      </c>
      <c r="V2259">
        <v>17</v>
      </c>
      <c r="W2259">
        <v>15</v>
      </c>
      <c r="X2259">
        <v>14</v>
      </c>
      <c r="Y2259">
        <v>6</v>
      </c>
      <c r="Z2259">
        <v>13</v>
      </c>
      <c r="AA2259">
        <v>20</v>
      </c>
      <c r="AB2259">
        <v>30</v>
      </c>
      <c r="AC2259">
        <v>16</v>
      </c>
      <c r="AD2259">
        <v>12</v>
      </c>
      <c r="AE2259">
        <v>15</v>
      </c>
      <c r="AF2259">
        <v>10</v>
      </c>
      <c r="AG2259">
        <v>0</v>
      </c>
      <c r="AH2259">
        <v>0</v>
      </c>
      <c r="AI2259">
        <f t="shared" si="981"/>
        <v>89</v>
      </c>
      <c r="AJ2259">
        <f t="shared" si="982"/>
        <v>96</v>
      </c>
      <c r="AK2259">
        <f t="shared" si="983"/>
        <v>185</v>
      </c>
      <c r="AL2259">
        <f t="shared" si="984"/>
        <v>100</v>
      </c>
      <c r="AM2259">
        <f t="shared" si="985"/>
        <v>109</v>
      </c>
      <c r="AN2259">
        <f t="shared" si="986"/>
        <v>209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f t="shared" si="987"/>
        <v>0</v>
      </c>
      <c r="AZ2259">
        <f t="shared" si="988"/>
        <v>0</v>
      </c>
      <c r="BA2259">
        <f t="shared" si="989"/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0</v>
      </c>
      <c r="BL2259">
        <f t="shared" si="990"/>
        <v>0</v>
      </c>
      <c r="BM2259">
        <f t="shared" si="991"/>
        <v>0</v>
      </c>
      <c r="BN2259">
        <f t="shared" si="992"/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f t="shared" si="1005"/>
        <v>0</v>
      </c>
      <c r="BV2259">
        <f t="shared" si="1006"/>
        <v>0</v>
      </c>
      <c r="BW2259">
        <f t="shared" si="1007"/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f t="shared" si="993"/>
        <v>0</v>
      </c>
      <c r="CI2259">
        <f t="shared" si="994"/>
        <v>0</v>
      </c>
      <c r="CJ2259">
        <f t="shared" si="995"/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f t="shared" si="996"/>
        <v>0</v>
      </c>
      <c r="CR2259">
        <f t="shared" si="997"/>
        <v>0</v>
      </c>
      <c r="CS2259">
        <f t="shared" si="998"/>
        <v>0</v>
      </c>
      <c r="CT2259">
        <f t="shared" si="999"/>
        <v>0</v>
      </c>
      <c r="CU2259">
        <f t="shared" si="1000"/>
        <v>0</v>
      </c>
      <c r="CV2259">
        <f t="shared" si="1001"/>
        <v>0</v>
      </c>
      <c r="CW2259">
        <f t="shared" si="1002"/>
        <v>100</v>
      </c>
      <c r="CX2259">
        <f t="shared" si="1003"/>
        <v>109</v>
      </c>
      <c r="CY2259">
        <f t="shared" si="1004"/>
        <v>209</v>
      </c>
    </row>
    <row r="2260" spans="1:103">
      <c r="A2260" t="s">
        <v>74</v>
      </c>
      <c r="B2260" t="s">
        <v>5282</v>
      </c>
      <c r="C2260" t="s">
        <v>5459</v>
      </c>
      <c r="D2260">
        <v>101741</v>
      </c>
      <c r="E2260" t="s">
        <v>5492</v>
      </c>
      <c r="F2260" t="s">
        <v>5493</v>
      </c>
      <c r="H2260" t="s">
        <v>3485</v>
      </c>
      <c r="I2260" t="s">
        <v>5461</v>
      </c>
      <c r="J2260" t="s">
        <v>5334</v>
      </c>
      <c r="K2260" t="s">
        <v>1360</v>
      </c>
      <c r="L2260" t="s">
        <v>83</v>
      </c>
      <c r="M2260" t="s">
        <v>84</v>
      </c>
      <c r="N2260" t="s">
        <v>85</v>
      </c>
      <c r="O2260" t="s">
        <v>86</v>
      </c>
      <c r="P2260" t="s">
        <v>87</v>
      </c>
      <c r="Q2260" s="7" t="s">
        <v>8134</v>
      </c>
      <c r="R2260">
        <v>6</v>
      </c>
      <c r="S2260">
        <v>6</v>
      </c>
      <c r="T2260">
        <f t="shared" si="980"/>
        <v>12</v>
      </c>
      <c r="U2260">
        <v>5</v>
      </c>
      <c r="V2260">
        <v>12</v>
      </c>
      <c r="W2260">
        <v>17</v>
      </c>
      <c r="X2260">
        <v>12</v>
      </c>
      <c r="Y2260">
        <v>9</v>
      </c>
      <c r="Z2260">
        <v>9</v>
      </c>
      <c r="AA2260">
        <v>15</v>
      </c>
      <c r="AB2260">
        <v>13</v>
      </c>
      <c r="AC2260">
        <v>11</v>
      </c>
      <c r="AD2260">
        <v>8</v>
      </c>
      <c r="AE2260">
        <v>10</v>
      </c>
      <c r="AF2260">
        <v>11</v>
      </c>
      <c r="AG2260">
        <v>0</v>
      </c>
      <c r="AH2260">
        <v>0</v>
      </c>
      <c r="AI2260">
        <f t="shared" si="981"/>
        <v>67</v>
      </c>
      <c r="AJ2260">
        <f t="shared" si="982"/>
        <v>65</v>
      </c>
      <c r="AK2260">
        <f t="shared" si="983"/>
        <v>132</v>
      </c>
      <c r="AL2260">
        <f t="shared" si="984"/>
        <v>73</v>
      </c>
      <c r="AM2260">
        <f t="shared" si="985"/>
        <v>71</v>
      </c>
      <c r="AN2260">
        <f t="shared" si="986"/>
        <v>144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f t="shared" si="987"/>
        <v>0</v>
      </c>
      <c r="AZ2260">
        <f t="shared" si="988"/>
        <v>0</v>
      </c>
      <c r="BA2260">
        <f t="shared" si="989"/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f t="shared" si="990"/>
        <v>0</v>
      </c>
      <c r="BM2260">
        <f t="shared" si="991"/>
        <v>0</v>
      </c>
      <c r="BN2260">
        <f t="shared" si="992"/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f t="shared" si="1005"/>
        <v>0</v>
      </c>
      <c r="BV2260">
        <f t="shared" si="1006"/>
        <v>0</v>
      </c>
      <c r="BW2260">
        <f t="shared" si="1007"/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f t="shared" si="993"/>
        <v>0</v>
      </c>
      <c r="CI2260">
        <f t="shared" si="994"/>
        <v>0</v>
      </c>
      <c r="CJ2260">
        <f t="shared" si="995"/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f t="shared" si="996"/>
        <v>0</v>
      </c>
      <c r="CR2260">
        <f t="shared" si="997"/>
        <v>0</v>
      </c>
      <c r="CS2260">
        <f t="shared" si="998"/>
        <v>0</v>
      </c>
      <c r="CT2260">
        <f t="shared" si="999"/>
        <v>0</v>
      </c>
      <c r="CU2260">
        <f t="shared" si="1000"/>
        <v>0</v>
      </c>
      <c r="CV2260">
        <f t="shared" si="1001"/>
        <v>0</v>
      </c>
      <c r="CW2260">
        <f t="shared" si="1002"/>
        <v>73</v>
      </c>
      <c r="CX2260">
        <f t="shared" si="1003"/>
        <v>71</v>
      </c>
      <c r="CY2260">
        <f t="shared" si="1004"/>
        <v>144</v>
      </c>
    </row>
    <row r="2261" spans="1:103">
      <c r="A2261" t="s">
        <v>74</v>
      </c>
      <c r="B2261" t="s">
        <v>5282</v>
      </c>
      <c r="C2261" t="s">
        <v>5459</v>
      </c>
      <c r="D2261">
        <v>101742</v>
      </c>
      <c r="E2261" t="s">
        <v>5494</v>
      </c>
      <c r="F2261" t="s">
        <v>5495</v>
      </c>
      <c r="H2261" t="s">
        <v>3485</v>
      </c>
      <c r="I2261" t="s">
        <v>5461</v>
      </c>
      <c r="J2261" t="s">
        <v>5334</v>
      </c>
      <c r="K2261" t="s">
        <v>5496</v>
      </c>
      <c r="L2261" t="s">
        <v>83</v>
      </c>
      <c r="M2261" t="s">
        <v>84</v>
      </c>
      <c r="N2261" t="s">
        <v>85</v>
      </c>
      <c r="O2261" t="s">
        <v>86</v>
      </c>
      <c r="P2261" t="s">
        <v>87</v>
      </c>
      <c r="Q2261" s="7" t="s">
        <v>8134</v>
      </c>
      <c r="R2261">
        <v>27</v>
      </c>
      <c r="S2261">
        <v>22</v>
      </c>
      <c r="T2261">
        <f t="shared" si="980"/>
        <v>49</v>
      </c>
      <c r="U2261">
        <v>16</v>
      </c>
      <c r="V2261">
        <v>17</v>
      </c>
      <c r="W2261">
        <v>33</v>
      </c>
      <c r="X2261">
        <v>19</v>
      </c>
      <c r="Y2261">
        <v>20</v>
      </c>
      <c r="Z2261">
        <v>24</v>
      </c>
      <c r="AA2261">
        <v>29</v>
      </c>
      <c r="AB2261">
        <v>30</v>
      </c>
      <c r="AC2261">
        <v>25</v>
      </c>
      <c r="AD2261">
        <v>32</v>
      </c>
      <c r="AE2261">
        <v>28</v>
      </c>
      <c r="AF2261">
        <v>22</v>
      </c>
      <c r="AG2261">
        <v>0</v>
      </c>
      <c r="AH2261">
        <v>0</v>
      </c>
      <c r="AI2261">
        <f t="shared" si="981"/>
        <v>151</v>
      </c>
      <c r="AJ2261">
        <f t="shared" si="982"/>
        <v>144</v>
      </c>
      <c r="AK2261">
        <f t="shared" si="983"/>
        <v>295</v>
      </c>
      <c r="AL2261">
        <f t="shared" si="984"/>
        <v>178</v>
      </c>
      <c r="AM2261">
        <f t="shared" si="985"/>
        <v>166</v>
      </c>
      <c r="AN2261">
        <f t="shared" si="986"/>
        <v>344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f t="shared" si="987"/>
        <v>0</v>
      </c>
      <c r="AZ2261">
        <f t="shared" si="988"/>
        <v>0</v>
      </c>
      <c r="BA2261">
        <f t="shared" si="989"/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f t="shared" si="990"/>
        <v>0</v>
      </c>
      <c r="BM2261">
        <f t="shared" si="991"/>
        <v>0</v>
      </c>
      <c r="BN2261">
        <f t="shared" si="992"/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f t="shared" si="1005"/>
        <v>0</v>
      </c>
      <c r="BV2261">
        <f t="shared" si="1006"/>
        <v>0</v>
      </c>
      <c r="BW2261">
        <f t="shared" si="1007"/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f t="shared" si="993"/>
        <v>0</v>
      </c>
      <c r="CI2261">
        <f t="shared" si="994"/>
        <v>0</v>
      </c>
      <c r="CJ2261">
        <f t="shared" si="995"/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0</v>
      </c>
      <c r="CQ2261">
        <f t="shared" si="996"/>
        <v>0</v>
      </c>
      <c r="CR2261">
        <f t="shared" si="997"/>
        <v>0</v>
      </c>
      <c r="CS2261">
        <f t="shared" si="998"/>
        <v>0</v>
      </c>
      <c r="CT2261">
        <f t="shared" si="999"/>
        <v>0</v>
      </c>
      <c r="CU2261">
        <f t="shared" si="1000"/>
        <v>0</v>
      </c>
      <c r="CV2261">
        <f t="shared" si="1001"/>
        <v>0</v>
      </c>
      <c r="CW2261">
        <f t="shared" si="1002"/>
        <v>178</v>
      </c>
      <c r="CX2261">
        <f t="shared" si="1003"/>
        <v>166</v>
      </c>
      <c r="CY2261">
        <f t="shared" si="1004"/>
        <v>344</v>
      </c>
    </row>
    <row r="2262" spans="1:103">
      <c r="A2262" t="s">
        <v>74</v>
      </c>
      <c r="B2262" t="s">
        <v>5282</v>
      </c>
      <c r="C2262" t="s">
        <v>5459</v>
      </c>
      <c r="D2262">
        <v>101743</v>
      </c>
      <c r="E2262" t="s">
        <v>466</v>
      </c>
      <c r="F2262" t="s">
        <v>5497</v>
      </c>
      <c r="H2262" t="s">
        <v>3485</v>
      </c>
      <c r="I2262" t="s">
        <v>5461</v>
      </c>
      <c r="J2262" t="s">
        <v>5334</v>
      </c>
      <c r="K2262" t="s">
        <v>5498</v>
      </c>
      <c r="L2262" t="s">
        <v>83</v>
      </c>
      <c r="M2262" t="s">
        <v>84</v>
      </c>
      <c r="N2262" t="s">
        <v>85</v>
      </c>
      <c r="O2262" t="s">
        <v>86</v>
      </c>
      <c r="P2262" t="s">
        <v>87</v>
      </c>
      <c r="Q2262" s="7" t="s">
        <v>8134</v>
      </c>
      <c r="R2262">
        <v>14</v>
      </c>
      <c r="S2262">
        <v>11</v>
      </c>
      <c r="T2262">
        <f t="shared" si="980"/>
        <v>25</v>
      </c>
      <c r="U2262">
        <v>13</v>
      </c>
      <c r="V2262">
        <v>10</v>
      </c>
      <c r="W2262">
        <v>19</v>
      </c>
      <c r="X2262">
        <v>21</v>
      </c>
      <c r="Y2262">
        <v>19</v>
      </c>
      <c r="Z2262">
        <v>15</v>
      </c>
      <c r="AA2262">
        <v>20</v>
      </c>
      <c r="AB2262">
        <v>23</v>
      </c>
      <c r="AC2262">
        <v>22</v>
      </c>
      <c r="AD2262">
        <v>12</v>
      </c>
      <c r="AE2262">
        <v>14</v>
      </c>
      <c r="AF2262">
        <v>11</v>
      </c>
      <c r="AG2262">
        <v>0</v>
      </c>
      <c r="AH2262">
        <v>0</v>
      </c>
      <c r="AI2262">
        <f t="shared" si="981"/>
        <v>107</v>
      </c>
      <c r="AJ2262">
        <f t="shared" si="982"/>
        <v>92</v>
      </c>
      <c r="AK2262">
        <f t="shared" si="983"/>
        <v>199</v>
      </c>
      <c r="AL2262">
        <f t="shared" si="984"/>
        <v>121</v>
      </c>
      <c r="AM2262">
        <f t="shared" si="985"/>
        <v>103</v>
      </c>
      <c r="AN2262">
        <f t="shared" si="986"/>
        <v>224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f t="shared" si="987"/>
        <v>0</v>
      </c>
      <c r="AZ2262">
        <f t="shared" si="988"/>
        <v>0</v>
      </c>
      <c r="BA2262">
        <f t="shared" si="989"/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f t="shared" si="990"/>
        <v>0</v>
      </c>
      <c r="BM2262">
        <f t="shared" si="991"/>
        <v>0</v>
      </c>
      <c r="BN2262">
        <f t="shared" si="992"/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f t="shared" si="1005"/>
        <v>0</v>
      </c>
      <c r="BV2262">
        <f t="shared" si="1006"/>
        <v>0</v>
      </c>
      <c r="BW2262">
        <f t="shared" si="1007"/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f t="shared" si="993"/>
        <v>0</v>
      </c>
      <c r="CI2262">
        <f t="shared" si="994"/>
        <v>0</v>
      </c>
      <c r="CJ2262">
        <f t="shared" si="995"/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f t="shared" si="996"/>
        <v>0</v>
      </c>
      <c r="CR2262">
        <f t="shared" si="997"/>
        <v>0</v>
      </c>
      <c r="CS2262">
        <f t="shared" si="998"/>
        <v>0</v>
      </c>
      <c r="CT2262">
        <f t="shared" si="999"/>
        <v>0</v>
      </c>
      <c r="CU2262">
        <f t="shared" si="1000"/>
        <v>0</v>
      </c>
      <c r="CV2262">
        <f t="shared" si="1001"/>
        <v>0</v>
      </c>
      <c r="CW2262">
        <f t="shared" si="1002"/>
        <v>121</v>
      </c>
      <c r="CX2262">
        <f t="shared" si="1003"/>
        <v>103</v>
      </c>
      <c r="CY2262">
        <f t="shared" si="1004"/>
        <v>224</v>
      </c>
    </row>
    <row r="2263" spans="1:103">
      <c r="A2263" t="s">
        <v>74</v>
      </c>
      <c r="B2263" t="s">
        <v>5282</v>
      </c>
      <c r="C2263" t="s">
        <v>5459</v>
      </c>
      <c r="D2263">
        <v>101744</v>
      </c>
      <c r="E2263" t="s">
        <v>5499</v>
      </c>
      <c r="F2263" t="s">
        <v>5500</v>
      </c>
      <c r="H2263" t="s">
        <v>3485</v>
      </c>
      <c r="I2263" t="s">
        <v>5461</v>
      </c>
      <c r="J2263" t="s">
        <v>5334</v>
      </c>
      <c r="K2263" t="s">
        <v>5501</v>
      </c>
      <c r="L2263" t="s">
        <v>83</v>
      </c>
      <c r="M2263" t="s">
        <v>84</v>
      </c>
      <c r="N2263" t="s">
        <v>85</v>
      </c>
      <c r="O2263" t="s">
        <v>86</v>
      </c>
      <c r="P2263" t="s">
        <v>87</v>
      </c>
      <c r="Q2263" s="7" t="s">
        <v>8134</v>
      </c>
      <c r="R2263">
        <v>12</v>
      </c>
      <c r="S2263">
        <v>8</v>
      </c>
      <c r="T2263">
        <f t="shared" si="980"/>
        <v>20</v>
      </c>
      <c r="U2263">
        <v>10</v>
      </c>
      <c r="V2263">
        <v>7</v>
      </c>
      <c r="W2263">
        <v>8</v>
      </c>
      <c r="X2263">
        <v>11</v>
      </c>
      <c r="Y2263">
        <v>8</v>
      </c>
      <c r="Z2263">
        <v>9</v>
      </c>
      <c r="AA2263">
        <v>11</v>
      </c>
      <c r="AB2263">
        <v>13</v>
      </c>
      <c r="AC2263">
        <v>15</v>
      </c>
      <c r="AD2263">
        <v>12</v>
      </c>
      <c r="AE2263">
        <v>6</v>
      </c>
      <c r="AF2263">
        <v>8</v>
      </c>
      <c r="AG2263">
        <v>0</v>
      </c>
      <c r="AH2263">
        <v>0</v>
      </c>
      <c r="AI2263">
        <f t="shared" si="981"/>
        <v>58</v>
      </c>
      <c r="AJ2263">
        <f t="shared" si="982"/>
        <v>60</v>
      </c>
      <c r="AK2263">
        <f t="shared" si="983"/>
        <v>118</v>
      </c>
      <c r="AL2263">
        <f t="shared" si="984"/>
        <v>70</v>
      </c>
      <c r="AM2263">
        <f t="shared" si="985"/>
        <v>68</v>
      </c>
      <c r="AN2263">
        <f t="shared" si="986"/>
        <v>138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f t="shared" si="987"/>
        <v>0</v>
      </c>
      <c r="AZ2263">
        <f t="shared" si="988"/>
        <v>0</v>
      </c>
      <c r="BA2263">
        <f t="shared" si="989"/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f t="shared" si="990"/>
        <v>0</v>
      </c>
      <c r="BM2263">
        <f t="shared" si="991"/>
        <v>0</v>
      </c>
      <c r="BN2263">
        <f t="shared" si="992"/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f t="shared" si="1005"/>
        <v>0</v>
      </c>
      <c r="BV2263">
        <f t="shared" si="1006"/>
        <v>0</v>
      </c>
      <c r="BW2263">
        <f t="shared" si="1007"/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f t="shared" si="993"/>
        <v>0</v>
      </c>
      <c r="CI2263">
        <f t="shared" si="994"/>
        <v>0</v>
      </c>
      <c r="CJ2263">
        <f t="shared" si="995"/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f t="shared" si="996"/>
        <v>0</v>
      </c>
      <c r="CR2263">
        <f t="shared" si="997"/>
        <v>0</v>
      </c>
      <c r="CS2263">
        <f t="shared" si="998"/>
        <v>0</v>
      </c>
      <c r="CT2263">
        <f t="shared" si="999"/>
        <v>0</v>
      </c>
      <c r="CU2263">
        <f t="shared" si="1000"/>
        <v>0</v>
      </c>
      <c r="CV2263">
        <f t="shared" si="1001"/>
        <v>0</v>
      </c>
      <c r="CW2263">
        <f t="shared" si="1002"/>
        <v>70</v>
      </c>
      <c r="CX2263">
        <f t="shared" si="1003"/>
        <v>68</v>
      </c>
      <c r="CY2263">
        <f t="shared" si="1004"/>
        <v>138</v>
      </c>
    </row>
    <row r="2264" spans="1:103">
      <c r="A2264" t="s">
        <v>74</v>
      </c>
      <c r="B2264" t="s">
        <v>5282</v>
      </c>
      <c r="C2264" t="s">
        <v>5459</v>
      </c>
      <c r="D2264">
        <v>101745</v>
      </c>
      <c r="E2264" t="s">
        <v>5502</v>
      </c>
      <c r="F2264" t="s">
        <v>5503</v>
      </c>
      <c r="H2264" t="s">
        <v>3485</v>
      </c>
      <c r="I2264" t="s">
        <v>5461</v>
      </c>
      <c r="J2264" t="s">
        <v>5334</v>
      </c>
      <c r="K2264" t="s">
        <v>3550</v>
      </c>
      <c r="L2264" t="s">
        <v>83</v>
      </c>
      <c r="M2264" t="s">
        <v>84</v>
      </c>
      <c r="N2264" t="s">
        <v>85</v>
      </c>
      <c r="O2264" t="s">
        <v>86</v>
      </c>
      <c r="P2264" t="s">
        <v>87</v>
      </c>
      <c r="Q2264" s="7" t="s">
        <v>8134</v>
      </c>
      <c r="R2264">
        <v>8</v>
      </c>
      <c r="S2264">
        <v>6</v>
      </c>
      <c r="T2264">
        <f t="shared" si="980"/>
        <v>14</v>
      </c>
      <c r="U2264">
        <v>8</v>
      </c>
      <c r="V2264">
        <v>10</v>
      </c>
      <c r="W2264">
        <v>6</v>
      </c>
      <c r="X2264">
        <v>9</v>
      </c>
      <c r="Y2264">
        <v>5</v>
      </c>
      <c r="Z2264">
        <v>6</v>
      </c>
      <c r="AA2264">
        <v>10</v>
      </c>
      <c r="AB2264">
        <v>6</v>
      </c>
      <c r="AC2264">
        <v>6</v>
      </c>
      <c r="AD2264">
        <v>9</v>
      </c>
      <c r="AE2264">
        <v>5</v>
      </c>
      <c r="AF2264">
        <v>5</v>
      </c>
      <c r="AG2264">
        <v>0</v>
      </c>
      <c r="AH2264">
        <v>0</v>
      </c>
      <c r="AI2264">
        <f t="shared" si="981"/>
        <v>40</v>
      </c>
      <c r="AJ2264">
        <f t="shared" si="982"/>
        <v>45</v>
      </c>
      <c r="AK2264">
        <f t="shared" si="983"/>
        <v>85</v>
      </c>
      <c r="AL2264">
        <f t="shared" si="984"/>
        <v>48</v>
      </c>
      <c r="AM2264">
        <f t="shared" si="985"/>
        <v>51</v>
      </c>
      <c r="AN2264">
        <f t="shared" si="986"/>
        <v>99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f t="shared" si="987"/>
        <v>0</v>
      </c>
      <c r="AZ2264">
        <f t="shared" si="988"/>
        <v>0</v>
      </c>
      <c r="BA2264">
        <f t="shared" si="989"/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f t="shared" si="990"/>
        <v>0</v>
      </c>
      <c r="BM2264">
        <f t="shared" si="991"/>
        <v>0</v>
      </c>
      <c r="BN2264">
        <f t="shared" si="992"/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f t="shared" si="1005"/>
        <v>0</v>
      </c>
      <c r="BV2264">
        <f t="shared" si="1006"/>
        <v>0</v>
      </c>
      <c r="BW2264">
        <f t="shared" si="1007"/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f t="shared" si="993"/>
        <v>0</v>
      </c>
      <c r="CI2264">
        <f t="shared" si="994"/>
        <v>0</v>
      </c>
      <c r="CJ2264">
        <f t="shared" si="995"/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f t="shared" si="996"/>
        <v>0</v>
      </c>
      <c r="CR2264">
        <f t="shared" si="997"/>
        <v>0</v>
      </c>
      <c r="CS2264">
        <f t="shared" si="998"/>
        <v>0</v>
      </c>
      <c r="CT2264">
        <f t="shared" si="999"/>
        <v>0</v>
      </c>
      <c r="CU2264">
        <f t="shared" si="1000"/>
        <v>0</v>
      </c>
      <c r="CV2264">
        <f t="shared" si="1001"/>
        <v>0</v>
      </c>
      <c r="CW2264">
        <f t="shared" si="1002"/>
        <v>48</v>
      </c>
      <c r="CX2264">
        <f t="shared" si="1003"/>
        <v>51</v>
      </c>
      <c r="CY2264">
        <f t="shared" si="1004"/>
        <v>99</v>
      </c>
    </row>
    <row r="2265" spans="1:103">
      <c r="A2265" t="s">
        <v>74</v>
      </c>
      <c r="B2265" t="s">
        <v>5282</v>
      </c>
      <c r="C2265" t="s">
        <v>5459</v>
      </c>
      <c r="D2265">
        <v>102142</v>
      </c>
      <c r="E2265" t="s">
        <v>5504</v>
      </c>
      <c r="F2265" t="s">
        <v>5505</v>
      </c>
      <c r="H2265" t="s">
        <v>3485</v>
      </c>
      <c r="I2265" t="s">
        <v>5461</v>
      </c>
      <c r="J2265" t="s">
        <v>5334</v>
      </c>
      <c r="K2265" t="s">
        <v>5506</v>
      </c>
      <c r="L2265" t="s">
        <v>83</v>
      </c>
      <c r="M2265" t="s">
        <v>84</v>
      </c>
      <c r="N2265" t="s">
        <v>85</v>
      </c>
      <c r="O2265" t="s">
        <v>86</v>
      </c>
      <c r="P2265" t="s">
        <v>87</v>
      </c>
      <c r="Q2265" s="7" t="s">
        <v>8134</v>
      </c>
      <c r="R2265">
        <v>2</v>
      </c>
      <c r="S2265">
        <v>4</v>
      </c>
      <c r="T2265">
        <f t="shared" si="980"/>
        <v>6</v>
      </c>
      <c r="U2265">
        <v>9</v>
      </c>
      <c r="V2265">
        <v>2</v>
      </c>
      <c r="W2265">
        <v>3</v>
      </c>
      <c r="X2265">
        <v>3</v>
      </c>
      <c r="Y2265">
        <v>4</v>
      </c>
      <c r="Z2265">
        <v>1</v>
      </c>
      <c r="AA2265">
        <v>5</v>
      </c>
      <c r="AB2265">
        <v>2</v>
      </c>
      <c r="AC2265">
        <v>2</v>
      </c>
      <c r="AD2265">
        <v>2</v>
      </c>
      <c r="AE2265">
        <v>1</v>
      </c>
      <c r="AF2265">
        <v>2</v>
      </c>
      <c r="AG2265">
        <v>0</v>
      </c>
      <c r="AH2265">
        <v>0</v>
      </c>
      <c r="AI2265">
        <f t="shared" si="981"/>
        <v>24</v>
      </c>
      <c r="AJ2265">
        <f t="shared" si="982"/>
        <v>12</v>
      </c>
      <c r="AK2265">
        <f t="shared" si="983"/>
        <v>36</v>
      </c>
      <c r="AL2265">
        <f t="shared" si="984"/>
        <v>26</v>
      </c>
      <c r="AM2265">
        <f t="shared" si="985"/>
        <v>16</v>
      </c>
      <c r="AN2265">
        <f t="shared" si="986"/>
        <v>42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f t="shared" si="987"/>
        <v>0</v>
      </c>
      <c r="AZ2265">
        <f t="shared" si="988"/>
        <v>0</v>
      </c>
      <c r="BA2265">
        <f t="shared" si="989"/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f t="shared" si="990"/>
        <v>0</v>
      </c>
      <c r="BM2265">
        <f t="shared" si="991"/>
        <v>0</v>
      </c>
      <c r="BN2265">
        <f t="shared" si="992"/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f t="shared" si="1005"/>
        <v>0</v>
      </c>
      <c r="BV2265">
        <f t="shared" si="1006"/>
        <v>0</v>
      </c>
      <c r="BW2265">
        <f t="shared" si="1007"/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f t="shared" si="993"/>
        <v>0</v>
      </c>
      <c r="CI2265">
        <f t="shared" si="994"/>
        <v>0</v>
      </c>
      <c r="CJ2265">
        <f t="shared" si="995"/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f t="shared" si="996"/>
        <v>0</v>
      </c>
      <c r="CR2265">
        <f t="shared" si="997"/>
        <v>0</v>
      </c>
      <c r="CS2265">
        <f t="shared" si="998"/>
        <v>0</v>
      </c>
      <c r="CT2265">
        <f t="shared" si="999"/>
        <v>0</v>
      </c>
      <c r="CU2265">
        <f t="shared" si="1000"/>
        <v>0</v>
      </c>
      <c r="CV2265">
        <f t="shared" si="1001"/>
        <v>0</v>
      </c>
      <c r="CW2265">
        <f t="shared" si="1002"/>
        <v>26</v>
      </c>
      <c r="CX2265">
        <f t="shared" si="1003"/>
        <v>16</v>
      </c>
      <c r="CY2265">
        <f t="shared" si="1004"/>
        <v>42</v>
      </c>
    </row>
    <row r="2266" spans="1:103">
      <c r="A2266" t="s">
        <v>74</v>
      </c>
      <c r="B2266" t="s">
        <v>5282</v>
      </c>
      <c r="C2266" t="s">
        <v>5459</v>
      </c>
      <c r="D2266">
        <v>300281</v>
      </c>
      <c r="E2266" t="s">
        <v>5507</v>
      </c>
      <c r="F2266" t="s">
        <v>578</v>
      </c>
      <c r="H2266" t="s">
        <v>3485</v>
      </c>
      <c r="I2266" t="s">
        <v>5461</v>
      </c>
      <c r="J2266" t="s">
        <v>5334</v>
      </c>
      <c r="K2266" t="s">
        <v>395</v>
      </c>
      <c r="L2266" t="s">
        <v>83</v>
      </c>
      <c r="M2266" t="s">
        <v>84</v>
      </c>
      <c r="N2266" t="s">
        <v>85</v>
      </c>
      <c r="O2266" t="s">
        <v>122</v>
      </c>
      <c r="P2266" t="s">
        <v>123</v>
      </c>
      <c r="Q2266" s="7" t="s">
        <v>8132</v>
      </c>
      <c r="R2266">
        <v>0</v>
      </c>
      <c r="S2266">
        <v>0</v>
      </c>
      <c r="T2266">
        <f t="shared" si="980"/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f t="shared" si="981"/>
        <v>0</v>
      </c>
      <c r="AJ2266">
        <f t="shared" si="982"/>
        <v>0</v>
      </c>
      <c r="AK2266">
        <f t="shared" si="983"/>
        <v>0</v>
      </c>
      <c r="AL2266">
        <f t="shared" si="984"/>
        <v>0</v>
      </c>
      <c r="AM2266">
        <f t="shared" si="985"/>
        <v>0</v>
      </c>
      <c r="AN2266">
        <f t="shared" si="986"/>
        <v>0</v>
      </c>
      <c r="AO2266">
        <v>140</v>
      </c>
      <c r="AP2266">
        <v>115</v>
      </c>
      <c r="AQ2266">
        <v>123</v>
      </c>
      <c r="AR2266">
        <v>124</v>
      </c>
      <c r="AS2266">
        <v>142</v>
      </c>
      <c r="AT2266">
        <v>122</v>
      </c>
      <c r="AU2266">
        <v>158</v>
      </c>
      <c r="AV2266">
        <v>139</v>
      </c>
      <c r="AW2266">
        <v>0</v>
      </c>
      <c r="AX2266">
        <v>0</v>
      </c>
      <c r="AY2266">
        <f t="shared" si="987"/>
        <v>563</v>
      </c>
      <c r="AZ2266">
        <f t="shared" si="988"/>
        <v>500</v>
      </c>
      <c r="BA2266">
        <f t="shared" si="989"/>
        <v>1063</v>
      </c>
      <c r="BB2266">
        <v>2</v>
      </c>
      <c r="BC2266">
        <v>26</v>
      </c>
      <c r="BD2266">
        <v>48</v>
      </c>
      <c r="BE2266">
        <v>45</v>
      </c>
      <c r="BF2266">
        <v>23</v>
      </c>
      <c r="BG2266">
        <v>20</v>
      </c>
      <c r="BH2266">
        <v>0</v>
      </c>
      <c r="BI2266">
        <v>0</v>
      </c>
      <c r="BJ2266">
        <v>0</v>
      </c>
      <c r="BK2266">
        <v>0</v>
      </c>
      <c r="BL2266">
        <f t="shared" si="990"/>
        <v>73</v>
      </c>
      <c r="BM2266">
        <f t="shared" si="991"/>
        <v>91</v>
      </c>
      <c r="BN2266">
        <f t="shared" si="992"/>
        <v>164</v>
      </c>
      <c r="BO2266">
        <v>47</v>
      </c>
      <c r="BP2266">
        <v>40</v>
      </c>
      <c r="BQ2266">
        <v>0</v>
      </c>
      <c r="BR2266">
        <v>0</v>
      </c>
      <c r="BS2266">
        <v>0</v>
      </c>
      <c r="BT2266">
        <v>0</v>
      </c>
      <c r="BU2266">
        <f t="shared" si="1005"/>
        <v>120</v>
      </c>
      <c r="BV2266">
        <f t="shared" si="1006"/>
        <v>131</v>
      </c>
      <c r="BW2266">
        <f t="shared" si="1007"/>
        <v>251</v>
      </c>
      <c r="BX2266">
        <v>10</v>
      </c>
      <c r="BY2266">
        <v>37</v>
      </c>
      <c r="BZ2266">
        <v>44</v>
      </c>
      <c r="CA2266">
        <v>31</v>
      </c>
      <c r="CB2266">
        <v>13</v>
      </c>
      <c r="CC2266">
        <v>27</v>
      </c>
      <c r="CD2266">
        <v>0</v>
      </c>
      <c r="CE2266">
        <v>0</v>
      </c>
      <c r="CF2266">
        <v>0</v>
      </c>
      <c r="CG2266">
        <v>0</v>
      </c>
      <c r="CH2266">
        <f t="shared" si="993"/>
        <v>67</v>
      </c>
      <c r="CI2266">
        <f t="shared" si="994"/>
        <v>95</v>
      </c>
      <c r="CJ2266">
        <f t="shared" si="995"/>
        <v>162</v>
      </c>
      <c r="CK2266">
        <v>64</v>
      </c>
      <c r="CL2266">
        <v>35</v>
      </c>
      <c r="CM2266">
        <v>0</v>
      </c>
      <c r="CN2266">
        <v>0</v>
      </c>
      <c r="CO2266">
        <v>0</v>
      </c>
      <c r="CP2266">
        <v>0</v>
      </c>
      <c r="CQ2266">
        <f t="shared" si="996"/>
        <v>131</v>
      </c>
      <c r="CR2266">
        <f t="shared" si="997"/>
        <v>130</v>
      </c>
      <c r="CS2266">
        <f t="shared" si="998"/>
        <v>261</v>
      </c>
      <c r="CT2266">
        <f t="shared" si="999"/>
        <v>251</v>
      </c>
      <c r="CU2266">
        <f t="shared" si="1000"/>
        <v>261</v>
      </c>
      <c r="CV2266">
        <f t="shared" si="1001"/>
        <v>512</v>
      </c>
      <c r="CW2266">
        <f t="shared" si="1002"/>
        <v>814</v>
      </c>
      <c r="CX2266">
        <f t="shared" si="1003"/>
        <v>761</v>
      </c>
      <c r="CY2266">
        <f t="shared" si="1004"/>
        <v>1575</v>
      </c>
    </row>
    <row r="2267" spans="1:103">
      <c r="A2267" t="s">
        <v>74</v>
      </c>
      <c r="B2267" t="s">
        <v>5282</v>
      </c>
      <c r="C2267" t="s">
        <v>5459</v>
      </c>
      <c r="D2267">
        <v>300339</v>
      </c>
      <c r="E2267" t="s">
        <v>5508</v>
      </c>
      <c r="F2267" t="s">
        <v>5509</v>
      </c>
      <c r="H2267" t="s">
        <v>3485</v>
      </c>
      <c r="I2267" t="s">
        <v>5461</v>
      </c>
      <c r="J2267" t="s">
        <v>5334</v>
      </c>
      <c r="K2267" t="s">
        <v>5481</v>
      </c>
      <c r="L2267" t="s">
        <v>83</v>
      </c>
      <c r="M2267" t="s">
        <v>84</v>
      </c>
      <c r="N2267" t="s">
        <v>85</v>
      </c>
      <c r="O2267" t="s">
        <v>122</v>
      </c>
      <c r="P2267" t="s">
        <v>87</v>
      </c>
      <c r="Q2267" s="7" t="s">
        <v>8132</v>
      </c>
      <c r="R2267">
        <v>0</v>
      </c>
      <c r="S2267">
        <v>0</v>
      </c>
      <c r="T2267">
        <f t="shared" si="980"/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f t="shared" si="981"/>
        <v>0</v>
      </c>
      <c r="AJ2267">
        <f t="shared" si="982"/>
        <v>0</v>
      </c>
      <c r="AK2267">
        <f t="shared" si="983"/>
        <v>0</v>
      </c>
      <c r="AL2267">
        <f t="shared" si="984"/>
        <v>0</v>
      </c>
      <c r="AM2267">
        <f t="shared" si="985"/>
        <v>0</v>
      </c>
      <c r="AN2267">
        <f t="shared" si="986"/>
        <v>0</v>
      </c>
      <c r="AO2267">
        <v>54</v>
      </c>
      <c r="AP2267">
        <v>40</v>
      </c>
      <c r="AQ2267">
        <v>46</v>
      </c>
      <c r="AR2267">
        <v>39</v>
      </c>
      <c r="AS2267">
        <v>52</v>
      </c>
      <c r="AT2267">
        <v>47</v>
      </c>
      <c r="AU2267">
        <v>71</v>
      </c>
      <c r="AV2267">
        <v>50</v>
      </c>
      <c r="AW2267">
        <v>0</v>
      </c>
      <c r="AX2267">
        <v>0</v>
      </c>
      <c r="AY2267">
        <f t="shared" si="987"/>
        <v>223</v>
      </c>
      <c r="AZ2267">
        <f t="shared" si="988"/>
        <v>176</v>
      </c>
      <c r="BA2267">
        <f t="shared" si="989"/>
        <v>399</v>
      </c>
      <c r="BB2267">
        <v>3</v>
      </c>
      <c r="BC2267">
        <v>8</v>
      </c>
      <c r="BD2267">
        <v>16</v>
      </c>
      <c r="BE2267">
        <v>7</v>
      </c>
      <c r="BF2267">
        <v>0</v>
      </c>
      <c r="BG2267">
        <v>0</v>
      </c>
      <c r="BH2267">
        <v>20</v>
      </c>
      <c r="BI2267">
        <v>10</v>
      </c>
      <c r="BJ2267">
        <v>0</v>
      </c>
      <c r="BK2267">
        <v>0</v>
      </c>
      <c r="BL2267">
        <f t="shared" si="990"/>
        <v>39</v>
      </c>
      <c r="BM2267">
        <f t="shared" si="991"/>
        <v>25</v>
      </c>
      <c r="BN2267">
        <f t="shared" si="992"/>
        <v>64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f t="shared" si="1005"/>
        <v>39</v>
      </c>
      <c r="BV2267">
        <f t="shared" si="1006"/>
        <v>25</v>
      </c>
      <c r="BW2267">
        <f t="shared" si="1007"/>
        <v>64</v>
      </c>
      <c r="BX2267">
        <v>0</v>
      </c>
      <c r="BY2267">
        <v>0</v>
      </c>
      <c r="BZ2267">
        <v>0</v>
      </c>
      <c r="CA2267">
        <v>3</v>
      </c>
      <c r="CB2267">
        <v>0</v>
      </c>
      <c r="CC2267">
        <v>0</v>
      </c>
      <c r="CD2267">
        <v>30</v>
      </c>
      <c r="CE2267">
        <v>22</v>
      </c>
      <c r="CF2267">
        <v>0</v>
      </c>
      <c r="CG2267">
        <v>0</v>
      </c>
      <c r="CH2267">
        <f t="shared" si="993"/>
        <v>30</v>
      </c>
      <c r="CI2267">
        <f t="shared" si="994"/>
        <v>25</v>
      </c>
      <c r="CJ2267">
        <f t="shared" si="995"/>
        <v>55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f t="shared" si="996"/>
        <v>30</v>
      </c>
      <c r="CR2267">
        <f t="shared" si="997"/>
        <v>25</v>
      </c>
      <c r="CS2267">
        <f t="shared" si="998"/>
        <v>55</v>
      </c>
      <c r="CT2267">
        <f t="shared" si="999"/>
        <v>69</v>
      </c>
      <c r="CU2267">
        <f t="shared" si="1000"/>
        <v>50</v>
      </c>
      <c r="CV2267">
        <f t="shared" si="1001"/>
        <v>119</v>
      </c>
      <c r="CW2267">
        <f t="shared" si="1002"/>
        <v>292</v>
      </c>
      <c r="CX2267">
        <f t="shared" si="1003"/>
        <v>226</v>
      </c>
      <c r="CY2267">
        <f t="shared" si="1004"/>
        <v>518</v>
      </c>
    </row>
    <row r="2268" spans="1:103">
      <c r="A2268" t="s">
        <v>74</v>
      </c>
      <c r="B2268" t="s">
        <v>5282</v>
      </c>
      <c r="C2268" t="s">
        <v>5459</v>
      </c>
      <c r="D2268">
        <v>300344</v>
      </c>
      <c r="E2268" t="s">
        <v>5510</v>
      </c>
      <c r="F2268" t="s">
        <v>5511</v>
      </c>
      <c r="H2268" t="s">
        <v>3485</v>
      </c>
      <c r="I2268" t="s">
        <v>5461</v>
      </c>
      <c r="J2268" t="s">
        <v>5334</v>
      </c>
      <c r="K2268" t="s">
        <v>5489</v>
      </c>
      <c r="L2268" t="s">
        <v>83</v>
      </c>
      <c r="M2268" t="s">
        <v>84</v>
      </c>
      <c r="N2268" t="s">
        <v>85</v>
      </c>
      <c r="O2268" t="s">
        <v>122</v>
      </c>
      <c r="P2268" t="s">
        <v>87</v>
      </c>
      <c r="Q2268" s="7" t="s">
        <v>8132</v>
      </c>
      <c r="R2268">
        <v>0</v>
      </c>
      <c r="S2268">
        <v>0</v>
      </c>
      <c r="T2268">
        <f t="shared" si="980"/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f t="shared" si="981"/>
        <v>0</v>
      </c>
      <c r="AJ2268">
        <f t="shared" si="982"/>
        <v>0</v>
      </c>
      <c r="AK2268">
        <f t="shared" si="983"/>
        <v>0</v>
      </c>
      <c r="AL2268">
        <f t="shared" si="984"/>
        <v>0</v>
      </c>
      <c r="AM2268">
        <f t="shared" si="985"/>
        <v>0</v>
      </c>
      <c r="AN2268">
        <f t="shared" si="986"/>
        <v>0</v>
      </c>
      <c r="AO2268">
        <v>35</v>
      </c>
      <c r="AP2268">
        <v>31</v>
      </c>
      <c r="AQ2268">
        <v>29</v>
      </c>
      <c r="AR2268">
        <v>31</v>
      </c>
      <c r="AS2268">
        <v>35</v>
      </c>
      <c r="AT2268">
        <v>27</v>
      </c>
      <c r="AU2268">
        <v>33</v>
      </c>
      <c r="AV2268">
        <v>27</v>
      </c>
      <c r="AW2268">
        <v>0</v>
      </c>
      <c r="AX2268">
        <v>0</v>
      </c>
      <c r="AY2268">
        <f t="shared" si="987"/>
        <v>132</v>
      </c>
      <c r="AZ2268">
        <f t="shared" si="988"/>
        <v>116</v>
      </c>
      <c r="BA2268">
        <f t="shared" si="989"/>
        <v>248</v>
      </c>
      <c r="BB2268">
        <v>0</v>
      </c>
      <c r="BC2268">
        <v>0</v>
      </c>
      <c r="BD2268">
        <v>0</v>
      </c>
      <c r="BE2268">
        <v>0</v>
      </c>
      <c r="BF2268">
        <v>12</v>
      </c>
      <c r="BG2268">
        <v>14</v>
      </c>
      <c r="BH2268">
        <v>0</v>
      </c>
      <c r="BI2268">
        <v>0</v>
      </c>
      <c r="BJ2268">
        <v>0</v>
      </c>
      <c r="BK2268">
        <v>0</v>
      </c>
      <c r="BL2268">
        <f t="shared" si="990"/>
        <v>12</v>
      </c>
      <c r="BM2268">
        <f t="shared" si="991"/>
        <v>14</v>
      </c>
      <c r="BN2268">
        <f t="shared" si="992"/>
        <v>26</v>
      </c>
      <c r="BO2268">
        <v>28</v>
      </c>
      <c r="BP2268">
        <v>12</v>
      </c>
      <c r="BQ2268">
        <v>0</v>
      </c>
      <c r="BR2268">
        <v>0</v>
      </c>
      <c r="BS2268">
        <v>0</v>
      </c>
      <c r="BT2268">
        <v>0</v>
      </c>
      <c r="BU2268">
        <f t="shared" si="1005"/>
        <v>40</v>
      </c>
      <c r="BV2268">
        <f t="shared" si="1006"/>
        <v>26</v>
      </c>
      <c r="BW2268">
        <f t="shared" si="1007"/>
        <v>66</v>
      </c>
      <c r="BX2268">
        <v>0</v>
      </c>
      <c r="BY2268">
        <v>0</v>
      </c>
      <c r="BZ2268">
        <v>0</v>
      </c>
      <c r="CA2268">
        <v>0</v>
      </c>
      <c r="CB2268">
        <v>14</v>
      </c>
      <c r="CC2268">
        <v>15</v>
      </c>
      <c r="CD2268">
        <v>0</v>
      </c>
      <c r="CE2268">
        <v>0</v>
      </c>
      <c r="CF2268">
        <v>0</v>
      </c>
      <c r="CG2268">
        <v>0</v>
      </c>
      <c r="CH2268">
        <f t="shared" si="993"/>
        <v>14</v>
      </c>
      <c r="CI2268">
        <f t="shared" si="994"/>
        <v>15</v>
      </c>
      <c r="CJ2268">
        <f t="shared" si="995"/>
        <v>29</v>
      </c>
      <c r="CK2268">
        <v>22</v>
      </c>
      <c r="CL2268">
        <v>14</v>
      </c>
      <c r="CM2268">
        <v>0</v>
      </c>
      <c r="CN2268">
        <v>0</v>
      </c>
      <c r="CO2268">
        <v>0</v>
      </c>
      <c r="CP2268">
        <v>0</v>
      </c>
      <c r="CQ2268">
        <f t="shared" si="996"/>
        <v>36</v>
      </c>
      <c r="CR2268">
        <f t="shared" si="997"/>
        <v>29</v>
      </c>
      <c r="CS2268">
        <f t="shared" si="998"/>
        <v>65</v>
      </c>
      <c r="CT2268">
        <f t="shared" si="999"/>
        <v>76</v>
      </c>
      <c r="CU2268">
        <f t="shared" si="1000"/>
        <v>55</v>
      </c>
      <c r="CV2268">
        <f t="shared" si="1001"/>
        <v>131</v>
      </c>
      <c r="CW2268">
        <f t="shared" si="1002"/>
        <v>208</v>
      </c>
      <c r="CX2268">
        <f t="shared" si="1003"/>
        <v>171</v>
      </c>
      <c r="CY2268">
        <f t="shared" si="1004"/>
        <v>379</v>
      </c>
    </row>
    <row r="2269" spans="1:103">
      <c r="A2269" t="s">
        <v>74</v>
      </c>
      <c r="B2269" t="s">
        <v>5282</v>
      </c>
      <c r="C2269" t="s">
        <v>5459</v>
      </c>
      <c r="D2269">
        <v>300350</v>
      </c>
      <c r="E2269" t="s">
        <v>5512</v>
      </c>
      <c r="F2269" t="s">
        <v>5495</v>
      </c>
      <c r="H2269" t="s">
        <v>3485</v>
      </c>
      <c r="I2269" t="s">
        <v>5461</v>
      </c>
      <c r="J2269" t="s">
        <v>5334</v>
      </c>
      <c r="K2269" t="s">
        <v>5496</v>
      </c>
      <c r="L2269" t="s">
        <v>83</v>
      </c>
      <c r="M2269" t="s">
        <v>84</v>
      </c>
      <c r="N2269" t="s">
        <v>85</v>
      </c>
      <c r="O2269" t="s">
        <v>122</v>
      </c>
      <c r="P2269" t="s">
        <v>87</v>
      </c>
      <c r="Q2269" s="7" t="s">
        <v>8132</v>
      </c>
      <c r="R2269">
        <v>0</v>
      </c>
      <c r="S2269">
        <v>0</v>
      </c>
      <c r="T2269">
        <f t="shared" si="980"/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f t="shared" si="981"/>
        <v>0</v>
      </c>
      <c r="AJ2269">
        <f t="shared" si="982"/>
        <v>0</v>
      </c>
      <c r="AK2269">
        <f t="shared" si="983"/>
        <v>0</v>
      </c>
      <c r="AL2269">
        <f t="shared" si="984"/>
        <v>0</v>
      </c>
      <c r="AM2269">
        <f t="shared" si="985"/>
        <v>0</v>
      </c>
      <c r="AN2269">
        <f t="shared" si="986"/>
        <v>0</v>
      </c>
      <c r="AO2269">
        <v>37</v>
      </c>
      <c r="AP2269">
        <v>34</v>
      </c>
      <c r="AQ2269">
        <v>37</v>
      </c>
      <c r="AR2269">
        <v>36</v>
      </c>
      <c r="AS2269">
        <v>40</v>
      </c>
      <c r="AT2269">
        <v>39</v>
      </c>
      <c r="AU2269">
        <v>49</v>
      </c>
      <c r="AV2269">
        <v>38</v>
      </c>
      <c r="AW2269">
        <v>0</v>
      </c>
      <c r="AX2269">
        <v>0</v>
      </c>
      <c r="AY2269">
        <f t="shared" si="987"/>
        <v>163</v>
      </c>
      <c r="AZ2269">
        <f t="shared" si="988"/>
        <v>147</v>
      </c>
      <c r="BA2269">
        <f t="shared" si="989"/>
        <v>310</v>
      </c>
      <c r="BB2269">
        <v>7</v>
      </c>
      <c r="BC2269">
        <v>10</v>
      </c>
      <c r="BD2269">
        <v>0</v>
      </c>
      <c r="BE2269">
        <v>0</v>
      </c>
      <c r="BF2269">
        <v>0</v>
      </c>
      <c r="BG2269">
        <v>0</v>
      </c>
      <c r="BH2269">
        <v>17</v>
      </c>
      <c r="BI2269">
        <v>10</v>
      </c>
      <c r="BJ2269">
        <v>0</v>
      </c>
      <c r="BK2269">
        <v>0</v>
      </c>
      <c r="BL2269">
        <f t="shared" si="990"/>
        <v>24</v>
      </c>
      <c r="BM2269">
        <f t="shared" si="991"/>
        <v>20</v>
      </c>
      <c r="BN2269">
        <f t="shared" si="992"/>
        <v>44</v>
      </c>
      <c r="BO2269">
        <v>2</v>
      </c>
      <c r="BP2269">
        <v>4</v>
      </c>
      <c r="BQ2269">
        <v>0</v>
      </c>
      <c r="BR2269">
        <v>0</v>
      </c>
      <c r="BS2269">
        <v>0</v>
      </c>
      <c r="BT2269">
        <v>0</v>
      </c>
      <c r="BU2269">
        <f t="shared" si="1005"/>
        <v>26</v>
      </c>
      <c r="BV2269">
        <f t="shared" si="1006"/>
        <v>24</v>
      </c>
      <c r="BW2269">
        <f t="shared" si="1007"/>
        <v>50</v>
      </c>
      <c r="BX2269">
        <v>7</v>
      </c>
      <c r="BY2269">
        <v>5</v>
      </c>
      <c r="BZ2269">
        <v>0</v>
      </c>
      <c r="CA2269">
        <v>0</v>
      </c>
      <c r="CB2269">
        <v>0</v>
      </c>
      <c r="CC2269">
        <v>0</v>
      </c>
      <c r="CD2269">
        <v>21</v>
      </c>
      <c r="CE2269">
        <v>4</v>
      </c>
      <c r="CF2269">
        <v>0</v>
      </c>
      <c r="CG2269">
        <v>0</v>
      </c>
      <c r="CH2269">
        <f t="shared" si="993"/>
        <v>28</v>
      </c>
      <c r="CI2269">
        <f t="shared" si="994"/>
        <v>9</v>
      </c>
      <c r="CJ2269">
        <f t="shared" si="995"/>
        <v>37</v>
      </c>
      <c r="CK2269">
        <v>1</v>
      </c>
      <c r="CL2269">
        <v>3</v>
      </c>
      <c r="CM2269">
        <v>0</v>
      </c>
      <c r="CN2269">
        <v>0</v>
      </c>
      <c r="CO2269">
        <v>0</v>
      </c>
      <c r="CP2269">
        <v>0</v>
      </c>
      <c r="CQ2269">
        <f t="shared" si="996"/>
        <v>29</v>
      </c>
      <c r="CR2269">
        <f t="shared" si="997"/>
        <v>12</v>
      </c>
      <c r="CS2269">
        <f t="shared" si="998"/>
        <v>41</v>
      </c>
      <c r="CT2269">
        <f t="shared" si="999"/>
        <v>55</v>
      </c>
      <c r="CU2269">
        <f t="shared" si="1000"/>
        <v>36</v>
      </c>
      <c r="CV2269">
        <f t="shared" si="1001"/>
        <v>91</v>
      </c>
      <c r="CW2269">
        <f t="shared" si="1002"/>
        <v>218</v>
      </c>
      <c r="CX2269">
        <f t="shared" si="1003"/>
        <v>183</v>
      </c>
      <c r="CY2269">
        <f t="shared" si="1004"/>
        <v>401</v>
      </c>
    </row>
    <row r="2270" spans="1:103">
      <c r="A2270" t="s">
        <v>74</v>
      </c>
      <c r="B2270" t="s">
        <v>5282</v>
      </c>
      <c r="C2270" t="s">
        <v>5459</v>
      </c>
      <c r="D2270">
        <v>412019</v>
      </c>
      <c r="E2270" t="s">
        <v>5513</v>
      </c>
      <c r="F2270" t="s">
        <v>5514</v>
      </c>
      <c r="H2270" t="s">
        <v>3485</v>
      </c>
      <c r="I2270" t="s">
        <v>5461</v>
      </c>
      <c r="J2270" t="s">
        <v>5334</v>
      </c>
      <c r="K2270" t="s">
        <v>5506</v>
      </c>
      <c r="L2270" t="s">
        <v>129</v>
      </c>
      <c r="M2270" t="s">
        <v>134</v>
      </c>
      <c r="N2270" t="s">
        <v>85</v>
      </c>
      <c r="O2270" t="s">
        <v>493</v>
      </c>
      <c r="P2270" t="s">
        <v>87</v>
      </c>
      <c r="Q2270" s="8" t="s">
        <v>8136</v>
      </c>
      <c r="R2270">
        <v>7</v>
      </c>
      <c r="S2270">
        <v>3</v>
      </c>
      <c r="T2270">
        <f t="shared" si="980"/>
        <v>10</v>
      </c>
      <c r="U2270">
        <v>7</v>
      </c>
      <c r="V2270">
        <v>6</v>
      </c>
      <c r="W2270">
        <v>5</v>
      </c>
      <c r="X2270">
        <v>9</v>
      </c>
      <c r="Y2270">
        <v>2</v>
      </c>
      <c r="Z2270">
        <v>4</v>
      </c>
      <c r="AA2270">
        <v>5</v>
      </c>
      <c r="AB2270">
        <v>7</v>
      </c>
      <c r="AC2270">
        <v>3</v>
      </c>
      <c r="AD2270">
        <v>4</v>
      </c>
      <c r="AE2270">
        <v>2</v>
      </c>
      <c r="AF2270">
        <v>4</v>
      </c>
      <c r="AG2270">
        <v>0</v>
      </c>
      <c r="AH2270">
        <v>0</v>
      </c>
      <c r="AI2270">
        <f t="shared" si="981"/>
        <v>24</v>
      </c>
      <c r="AJ2270">
        <f t="shared" si="982"/>
        <v>34</v>
      </c>
      <c r="AK2270">
        <f t="shared" si="983"/>
        <v>58</v>
      </c>
      <c r="AL2270">
        <f t="shared" si="984"/>
        <v>31</v>
      </c>
      <c r="AM2270">
        <f t="shared" si="985"/>
        <v>37</v>
      </c>
      <c r="AN2270">
        <f t="shared" si="986"/>
        <v>68</v>
      </c>
      <c r="AO2270">
        <v>2</v>
      </c>
      <c r="AP2270">
        <v>4</v>
      </c>
      <c r="AQ2270">
        <v>6</v>
      </c>
      <c r="AR2270">
        <v>6</v>
      </c>
      <c r="AS2270">
        <v>5</v>
      </c>
      <c r="AT2270">
        <v>2</v>
      </c>
      <c r="AU2270">
        <v>6</v>
      </c>
      <c r="AV2270">
        <v>6</v>
      </c>
      <c r="AW2270">
        <v>0</v>
      </c>
      <c r="AX2270">
        <v>0</v>
      </c>
      <c r="AY2270">
        <f t="shared" si="987"/>
        <v>19</v>
      </c>
      <c r="AZ2270">
        <f t="shared" si="988"/>
        <v>18</v>
      </c>
      <c r="BA2270">
        <f t="shared" si="989"/>
        <v>37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f t="shared" si="990"/>
        <v>0</v>
      </c>
      <c r="BM2270">
        <f t="shared" si="991"/>
        <v>0</v>
      </c>
      <c r="BN2270">
        <f t="shared" si="992"/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f t="shared" si="1005"/>
        <v>0</v>
      </c>
      <c r="BV2270">
        <f t="shared" si="1006"/>
        <v>0</v>
      </c>
      <c r="BW2270">
        <f t="shared" si="1007"/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f t="shared" si="993"/>
        <v>0</v>
      </c>
      <c r="CI2270">
        <f t="shared" si="994"/>
        <v>0</v>
      </c>
      <c r="CJ2270">
        <f t="shared" si="995"/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f t="shared" si="996"/>
        <v>0</v>
      </c>
      <c r="CR2270">
        <f t="shared" si="997"/>
        <v>0</v>
      </c>
      <c r="CS2270">
        <f t="shared" si="998"/>
        <v>0</v>
      </c>
      <c r="CT2270">
        <f t="shared" si="999"/>
        <v>0</v>
      </c>
      <c r="CU2270">
        <f t="shared" si="1000"/>
        <v>0</v>
      </c>
      <c r="CV2270">
        <f t="shared" si="1001"/>
        <v>0</v>
      </c>
      <c r="CW2270">
        <f t="shared" si="1002"/>
        <v>50</v>
      </c>
      <c r="CX2270">
        <f t="shared" si="1003"/>
        <v>55</v>
      </c>
      <c r="CY2270">
        <f t="shared" si="1004"/>
        <v>105</v>
      </c>
    </row>
    <row r="2271" spans="1:103">
      <c r="A2271" t="s">
        <v>74</v>
      </c>
      <c r="B2271" t="s">
        <v>5282</v>
      </c>
      <c r="C2271" t="s">
        <v>5459</v>
      </c>
      <c r="D2271">
        <v>412047</v>
      </c>
      <c r="E2271" t="s">
        <v>5515</v>
      </c>
      <c r="F2271" t="s">
        <v>5516</v>
      </c>
      <c r="H2271" t="s">
        <v>3485</v>
      </c>
      <c r="I2271" t="s">
        <v>5461</v>
      </c>
      <c r="J2271" t="s">
        <v>5286</v>
      </c>
      <c r="K2271" t="s">
        <v>395</v>
      </c>
      <c r="L2271" t="s">
        <v>129</v>
      </c>
      <c r="M2271" t="s">
        <v>134</v>
      </c>
      <c r="N2271" t="s">
        <v>85</v>
      </c>
      <c r="O2271" t="s">
        <v>86</v>
      </c>
      <c r="P2271" t="s">
        <v>87</v>
      </c>
      <c r="Q2271" s="7" t="s">
        <v>8134</v>
      </c>
      <c r="R2271">
        <v>6</v>
      </c>
      <c r="S2271">
        <v>15</v>
      </c>
      <c r="T2271">
        <f t="shared" si="980"/>
        <v>21</v>
      </c>
      <c r="U2271">
        <v>11</v>
      </c>
      <c r="V2271">
        <v>6</v>
      </c>
      <c r="W2271">
        <v>7</v>
      </c>
      <c r="X2271">
        <v>10</v>
      </c>
      <c r="Y2271">
        <v>3</v>
      </c>
      <c r="Z2271">
        <v>2</v>
      </c>
      <c r="AA2271">
        <v>9</v>
      </c>
      <c r="AB2271">
        <v>10</v>
      </c>
      <c r="AC2271">
        <v>13</v>
      </c>
      <c r="AD2271">
        <v>5</v>
      </c>
      <c r="AE2271">
        <v>4</v>
      </c>
      <c r="AF2271">
        <v>3</v>
      </c>
      <c r="AG2271">
        <v>0</v>
      </c>
      <c r="AH2271">
        <v>0</v>
      </c>
      <c r="AI2271">
        <f t="shared" si="981"/>
        <v>47</v>
      </c>
      <c r="AJ2271">
        <f t="shared" si="982"/>
        <v>36</v>
      </c>
      <c r="AK2271">
        <f t="shared" si="983"/>
        <v>83</v>
      </c>
      <c r="AL2271">
        <f t="shared" si="984"/>
        <v>53</v>
      </c>
      <c r="AM2271">
        <f t="shared" si="985"/>
        <v>51</v>
      </c>
      <c r="AN2271">
        <f t="shared" si="986"/>
        <v>104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f t="shared" si="987"/>
        <v>0</v>
      </c>
      <c r="AZ2271">
        <f t="shared" si="988"/>
        <v>0</v>
      </c>
      <c r="BA2271">
        <f t="shared" si="989"/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>
        <f t="shared" si="990"/>
        <v>0</v>
      </c>
      <c r="BM2271">
        <f t="shared" si="991"/>
        <v>0</v>
      </c>
      <c r="BN2271">
        <f t="shared" si="992"/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f t="shared" si="1005"/>
        <v>0</v>
      </c>
      <c r="BV2271">
        <f t="shared" si="1006"/>
        <v>0</v>
      </c>
      <c r="BW2271">
        <f t="shared" si="1007"/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f t="shared" si="993"/>
        <v>0</v>
      </c>
      <c r="CI2271">
        <f t="shared" si="994"/>
        <v>0</v>
      </c>
      <c r="CJ2271">
        <f t="shared" si="995"/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f t="shared" si="996"/>
        <v>0</v>
      </c>
      <c r="CR2271">
        <f t="shared" si="997"/>
        <v>0</v>
      </c>
      <c r="CS2271">
        <f t="shared" si="998"/>
        <v>0</v>
      </c>
      <c r="CT2271">
        <f t="shared" si="999"/>
        <v>0</v>
      </c>
      <c r="CU2271">
        <f t="shared" si="1000"/>
        <v>0</v>
      </c>
      <c r="CV2271">
        <f t="shared" si="1001"/>
        <v>0</v>
      </c>
      <c r="CW2271">
        <f t="shared" si="1002"/>
        <v>53</v>
      </c>
      <c r="CX2271">
        <f t="shared" si="1003"/>
        <v>51</v>
      </c>
      <c r="CY2271">
        <f t="shared" si="1004"/>
        <v>104</v>
      </c>
    </row>
    <row r="2272" spans="1:103">
      <c r="A2272" t="s">
        <v>74</v>
      </c>
      <c r="B2272" t="s">
        <v>5282</v>
      </c>
      <c r="C2272" t="s">
        <v>5517</v>
      </c>
      <c r="D2272">
        <v>101746</v>
      </c>
      <c r="E2272" t="s">
        <v>5518</v>
      </c>
      <c r="F2272" t="s">
        <v>5519</v>
      </c>
      <c r="H2272" t="s">
        <v>3485</v>
      </c>
      <c r="I2272" t="s">
        <v>5520</v>
      </c>
      <c r="J2272" t="s">
        <v>5286</v>
      </c>
      <c r="K2272" t="s">
        <v>5521</v>
      </c>
      <c r="L2272" t="s">
        <v>83</v>
      </c>
      <c r="M2272" t="s">
        <v>84</v>
      </c>
      <c r="N2272" t="s">
        <v>85</v>
      </c>
      <c r="O2272" t="s">
        <v>86</v>
      </c>
      <c r="P2272" t="s">
        <v>87</v>
      </c>
      <c r="Q2272" s="7" t="s">
        <v>8134</v>
      </c>
      <c r="R2272">
        <v>63</v>
      </c>
      <c r="S2272">
        <v>72</v>
      </c>
      <c r="T2272">
        <f t="shared" si="980"/>
        <v>135</v>
      </c>
      <c r="U2272">
        <v>56</v>
      </c>
      <c r="V2272">
        <v>58</v>
      </c>
      <c r="W2272">
        <v>65</v>
      </c>
      <c r="X2272">
        <v>57</v>
      </c>
      <c r="Y2272">
        <v>56</v>
      </c>
      <c r="Z2272">
        <v>52</v>
      </c>
      <c r="AA2272">
        <v>61</v>
      </c>
      <c r="AB2272">
        <v>59</v>
      </c>
      <c r="AC2272">
        <v>69</v>
      </c>
      <c r="AD2272">
        <v>48</v>
      </c>
      <c r="AE2272">
        <v>53</v>
      </c>
      <c r="AF2272">
        <v>47</v>
      </c>
      <c r="AG2272">
        <v>0</v>
      </c>
      <c r="AH2272">
        <v>0</v>
      </c>
      <c r="AI2272">
        <f t="shared" si="981"/>
        <v>360</v>
      </c>
      <c r="AJ2272">
        <f t="shared" si="982"/>
        <v>321</v>
      </c>
      <c r="AK2272">
        <f t="shared" si="983"/>
        <v>681</v>
      </c>
      <c r="AL2272">
        <f t="shared" si="984"/>
        <v>423</v>
      </c>
      <c r="AM2272">
        <f t="shared" si="985"/>
        <v>393</v>
      </c>
      <c r="AN2272">
        <f t="shared" si="986"/>
        <v>816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f t="shared" si="987"/>
        <v>0</v>
      </c>
      <c r="AZ2272">
        <f t="shared" si="988"/>
        <v>0</v>
      </c>
      <c r="BA2272">
        <f t="shared" si="989"/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f t="shared" si="990"/>
        <v>0</v>
      </c>
      <c r="BM2272">
        <f t="shared" si="991"/>
        <v>0</v>
      </c>
      <c r="BN2272">
        <f t="shared" si="992"/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f t="shared" si="1005"/>
        <v>0</v>
      </c>
      <c r="BV2272">
        <f t="shared" si="1006"/>
        <v>0</v>
      </c>
      <c r="BW2272">
        <f t="shared" si="1007"/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f t="shared" si="993"/>
        <v>0</v>
      </c>
      <c r="CI2272">
        <f t="shared" si="994"/>
        <v>0</v>
      </c>
      <c r="CJ2272">
        <f t="shared" si="995"/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f t="shared" si="996"/>
        <v>0</v>
      </c>
      <c r="CR2272">
        <f t="shared" si="997"/>
        <v>0</v>
      </c>
      <c r="CS2272">
        <f t="shared" si="998"/>
        <v>0</v>
      </c>
      <c r="CT2272">
        <f t="shared" si="999"/>
        <v>0</v>
      </c>
      <c r="CU2272">
        <f t="shared" si="1000"/>
        <v>0</v>
      </c>
      <c r="CV2272">
        <f t="shared" si="1001"/>
        <v>0</v>
      </c>
      <c r="CW2272">
        <f t="shared" si="1002"/>
        <v>423</v>
      </c>
      <c r="CX2272">
        <f t="shared" si="1003"/>
        <v>393</v>
      </c>
      <c r="CY2272">
        <f t="shared" si="1004"/>
        <v>816</v>
      </c>
    </row>
    <row r="2273" spans="1:103">
      <c r="A2273" t="s">
        <v>74</v>
      </c>
      <c r="B2273" t="s">
        <v>5282</v>
      </c>
      <c r="C2273" t="s">
        <v>5517</v>
      </c>
      <c r="D2273">
        <v>101747</v>
      </c>
      <c r="E2273" t="s">
        <v>5522</v>
      </c>
      <c r="F2273" t="s">
        <v>5523</v>
      </c>
      <c r="H2273" t="s">
        <v>3485</v>
      </c>
      <c r="I2273" t="s">
        <v>5520</v>
      </c>
      <c r="J2273" t="s">
        <v>5286</v>
      </c>
      <c r="K2273" t="s">
        <v>5524</v>
      </c>
      <c r="L2273" t="s">
        <v>83</v>
      </c>
      <c r="M2273" t="s">
        <v>84</v>
      </c>
      <c r="N2273" t="s">
        <v>85</v>
      </c>
      <c r="O2273" t="s">
        <v>86</v>
      </c>
      <c r="P2273" t="s">
        <v>87</v>
      </c>
      <c r="Q2273" s="7" t="s">
        <v>8134</v>
      </c>
      <c r="R2273">
        <v>5</v>
      </c>
      <c r="S2273">
        <v>5</v>
      </c>
      <c r="T2273">
        <f t="shared" si="980"/>
        <v>10</v>
      </c>
      <c r="U2273">
        <v>6</v>
      </c>
      <c r="V2273">
        <v>5</v>
      </c>
      <c r="W2273">
        <v>10</v>
      </c>
      <c r="X2273">
        <v>7</v>
      </c>
      <c r="Y2273">
        <v>7</v>
      </c>
      <c r="Z2273">
        <v>12</v>
      </c>
      <c r="AA2273">
        <v>9</v>
      </c>
      <c r="AB2273">
        <v>9</v>
      </c>
      <c r="AC2273">
        <v>13</v>
      </c>
      <c r="AD2273">
        <v>5</v>
      </c>
      <c r="AE2273">
        <v>5</v>
      </c>
      <c r="AF2273">
        <v>9</v>
      </c>
      <c r="AG2273">
        <v>0</v>
      </c>
      <c r="AH2273">
        <v>0</v>
      </c>
      <c r="AI2273">
        <f t="shared" si="981"/>
        <v>50</v>
      </c>
      <c r="AJ2273">
        <f t="shared" si="982"/>
        <v>47</v>
      </c>
      <c r="AK2273">
        <f t="shared" si="983"/>
        <v>97</v>
      </c>
      <c r="AL2273">
        <f t="shared" si="984"/>
        <v>55</v>
      </c>
      <c r="AM2273">
        <f t="shared" si="985"/>
        <v>52</v>
      </c>
      <c r="AN2273">
        <f t="shared" si="986"/>
        <v>107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f t="shared" si="987"/>
        <v>0</v>
      </c>
      <c r="AZ2273">
        <f t="shared" si="988"/>
        <v>0</v>
      </c>
      <c r="BA2273">
        <f t="shared" si="989"/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>
        <f t="shared" si="990"/>
        <v>0</v>
      </c>
      <c r="BM2273">
        <f t="shared" si="991"/>
        <v>0</v>
      </c>
      <c r="BN2273">
        <f t="shared" si="992"/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f t="shared" si="1005"/>
        <v>0</v>
      </c>
      <c r="BV2273">
        <f t="shared" si="1006"/>
        <v>0</v>
      </c>
      <c r="BW2273">
        <f t="shared" si="1007"/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f t="shared" si="993"/>
        <v>0</v>
      </c>
      <c r="CI2273">
        <f t="shared" si="994"/>
        <v>0</v>
      </c>
      <c r="CJ2273">
        <f t="shared" si="995"/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f t="shared" si="996"/>
        <v>0</v>
      </c>
      <c r="CR2273">
        <f t="shared" si="997"/>
        <v>0</v>
      </c>
      <c r="CS2273">
        <f t="shared" si="998"/>
        <v>0</v>
      </c>
      <c r="CT2273">
        <f t="shared" si="999"/>
        <v>0</v>
      </c>
      <c r="CU2273">
        <f t="shared" si="1000"/>
        <v>0</v>
      </c>
      <c r="CV2273">
        <f t="shared" si="1001"/>
        <v>0</v>
      </c>
      <c r="CW2273">
        <f t="shared" si="1002"/>
        <v>55</v>
      </c>
      <c r="CX2273">
        <f t="shared" si="1003"/>
        <v>52</v>
      </c>
      <c r="CY2273">
        <f t="shared" si="1004"/>
        <v>107</v>
      </c>
    </row>
    <row r="2274" spans="1:103">
      <c r="A2274" t="s">
        <v>74</v>
      </c>
      <c r="B2274" t="s">
        <v>5282</v>
      </c>
      <c r="C2274" t="s">
        <v>5517</v>
      </c>
      <c r="D2274">
        <v>101748</v>
      </c>
      <c r="E2274" t="s">
        <v>5525</v>
      </c>
      <c r="F2274" t="s">
        <v>5526</v>
      </c>
      <c r="H2274" t="s">
        <v>3485</v>
      </c>
      <c r="I2274" t="s">
        <v>5520</v>
      </c>
      <c r="J2274" t="s">
        <v>5286</v>
      </c>
      <c r="K2274" t="s">
        <v>5527</v>
      </c>
      <c r="L2274" t="s">
        <v>83</v>
      </c>
      <c r="M2274" t="s">
        <v>84</v>
      </c>
      <c r="N2274" t="s">
        <v>85</v>
      </c>
      <c r="O2274" t="s">
        <v>86</v>
      </c>
      <c r="P2274" t="s">
        <v>87</v>
      </c>
      <c r="Q2274" s="7" t="s">
        <v>8134</v>
      </c>
      <c r="R2274">
        <v>23</v>
      </c>
      <c r="S2274">
        <v>30</v>
      </c>
      <c r="T2274">
        <f t="shared" si="980"/>
        <v>53</v>
      </c>
      <c r="U2274">
        <v>27</v>
      </c>
      <c r="V2274">
        <v>23</v>
      </c>
      <c r="W2274">
        <v>27</v>
      </c>
      <c r="X2274">
        <v>32</v>
      </c>
      <c r="Y2274">
        <v>37</v>
      </c>
      <c r="Z2274">
        <v>24</v>
      </c>
      <c r="AA2274">
        <v>34</v>
      </c>
      <c r="AB2274">
        <v>38</v>
      </c>
      <c r="AC2274">
        <v>37</v>
      </c>
      <c r="AD2274">
        <v>38</v>
      </c>
      <c r="AE2274">
        <v>32</v>
      </c>
      <c r="AF2274">
        <v>31</v>
      </c>
      <c r="AG2274">
        <v>0</v>
      </c>
      <c r="AH2274">
        <v>0</v>
      </c>
      <c r="AI2274">
        <f t="shared" si="981"/>
        <v>194</v>
      </c>
      <c r="AJ2274">
        <f t="shared" si="982"/>
        <v>186</v>
      </c>
      <c r="AK2274">
        <f t="shared" si="983"/>
        <v>380</v>
      </c>
      <c r="AL2274">
        <f t="shared" si="984"/>
        <v>217</v>
      </c>
      <c r="AM2274">
        <f t="shared" si="985"/>
        <v>216</v>
      </c>
      <c r="AN2274">
        <f t="shared" si="986"/>
        <v>433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f t="shared" si="987"/>
        <v>0</v>
      </c>
      <c r="AZ2274">
        <f t="shared" si="988"/>
        <v>0</v>
      </c>
      <c r="BA2274">
        <f t="shared" si="989"/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f t="shared" si="990"/>
        <v>0</v>
      </c>
      <c r="BM2274">
        <f t="shared" si="991"/>
        <v>0</v>
      </c>
      <c r="BN2274">
        <f t="shared" si="992"/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f t="shared" si="1005"/>
        <v>0</v>
      </c>
      <c r="BV2274">
        <f t="shared" si="1006"/>
        <v>0</v>
      </c>
      <c r="BW2274">
        <f t="shared" si="1007"/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f t="shared" si="993"/>
        <v>0</v>
      </c>
      <c r="CI2274">
        <f t="shared" si="994"/>
        <v>0</v>
      </c>
      <c r="CJ2274">
        <f t="shared" si="995"/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f t="shared" si="996"/>
        <v>0</v>
      </c>
      <c r="CR2274">
        <f t="shared" si="997"/>
        <v>0</v>
      </c>
      <c r="CS2274">
        <f t="shared" si="998"/>
        <v>0</v>
      </c>
      <c r="CT2274">
        <f t="shared" si="999"/>
        <v>0</v>
      </c>
      <c r="CU2274">
        <f t="shared" si="1000"/>
        <v>0</v>
      </c>
      <c r="CV2274">
        <f t="shared" si="1001"/>
        <v>0</v>
      </c>
      <c r="CW2274">
        <f t="shared" si="1002"/>
        <v>217</v>
      </c>
      <c r="CX2274">
        <f t="shared" si="1003"/>
        <v>216</v>
      </c>
      <c r="CY2274">
        <f t="shared" si="1004"/>
        <v>433</v>
      </c>
    </row>
    <row r="2275" spans="1:103">
      <c r="A2275" t="s">
        <v>74</v>
      </c>
      <c r="B2275" t="s">
        <v>5282</v>
      </c>
      <c r="C2275" t="s">
        <v>5517</v>
      </c>
      <c r="D2275">
        <v>101749</v>
      </c>
      <c r="E2275" t="s">
        <v>5528</v>
      </c>
      <c r="F2275" t="s">
        <v>1316</v>
      </c>
      <c r="H2275" t="s">
        <v>3485</v>
      </c>
      <c r="I2275" t="s">
        <v>5520</v>
      </c>
      <c r="J2275" t="s">
        <v>5286</v>
      </c>
      <c r="K2275" t="s">
        <v>5529</v>
      </c>
      <c r="L2275" t="s">
        <v>83</v>
      </c>
      <c r="M2275" t="s">
        <v>84</v>
      </c>
      <c r="N2275" t="s">
        <v>85</v>
      </c>
      <c r="O2275" t="s">
        <v>86</v>
      </c>
      <c r="P2275" t="s">
        <v>87</v>
      </c>
      <c r="Q2275" s="7" t="s">
        <v>8134</v>
      </c>
      <c r="R2275">
        <v>82</v>
      </c>
      <c r="S2275">
        <v>72</v>
      </c>
      <c r="T2275">
        <f t="shared" si="980"/>
        <v>154</v>
      </c>
      <c r="U2275">
        <v>79</v>
      </c>
      <c r="V2275">
        <v>78</v>
      </c>
      <c r="W2275">
        <v>84</v>
      </c>
      <c r="X2275">
        <v>77</v>
      </c>
      <c r="Y2275">
        <v>93</v>
      </c>
      <c r="Z2275">
        <v>83</v>
      </c>
      <c r="AA2275">
        <v>76</v>
      </c>
      <c r="AB2275">
        <v>91</v>
      </c>
      <c r="AC2275">
        <v>92</v>
      </c>
      <c r="AD2275">
        <v>107</v>
      </c>
      <c r="AE2275">
        <v>92</v>
      </c>
      <c r="AF2275">
        <v>79</v>
      </c>
      <c r="AG2275">
        <v>30</v>
      </c>
      <c r="AH2275">
        <v>10</v>
      </c>
      <c r="AI2275">
        <f t="shared" si="981"/>
        <v>546</v>
      </c>
      <c r="AJ2275">
        <f t="shared" si="982"/>
        <v>525</v>
      </c>
      <c r="AK2275">
        <f t="shared" si="983"/>
        <v>1071</v>
      </c>
      <c r="AL2275">
        <f t="shared" si="984"/>
        <v>628</v>
      </c>
      <c r="AM2275">
        <f t="shared" si="985"/>
        <v>597</v>
      </c>
      <c r="AN2275">
        <f t="shared" si="986"/>
        <v>1225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f t="shared" si="987"/>
        <v>0</v>
      </c>
      <c r="AZ2275">
        <f t="shared" si="988"/>
        <v>0</v>
      </c>
      <c r="BA2275">
        <f t="shared" si="989"/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f t="shared" si="990"/>
        <v>0</v>
      </c>
      <c r="BM2275">
        <f t="shared" si="991"/>
        <v>0</v>
      </c>
      <c r="BN2275">
        <f t="shared" si="992"/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f t="shared" si="1005"/>
        <v>0</v>
      </c>
      <c r="BV2275">
        <f t="shared" si="1006"/>
        <v>0</v>
      </c>
      <c r="BW2275">
        <f t="shared" si="1007"/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f t="shared" si="993"/>
        <v>0</v>
      </c>
      <c r="CI2275">
        <f t="shared" si="994"/>
        <v>0</v>
      </c>
      <c r="CJ2275">
        <f t="shared" si="995"/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f t="shared" si="996"/>
        <v>0</v>
      </c>
      <c r="CR2275">
        <f t="shared" si="997"/>
        <v>0</v>
      </c>
      <c r="CS2275">
        <f t="shared" si="998"/>
        <v>0</v>
      </c>
      <c r="CT2275">
        <f t="shared" si="999"/>
        <v>0</v>
      </c>
      <c r="CU2275">
        <f t="shared" si="1000"/>
        <v>0</v>
      </c>
      <c r="CV2275">
        <f t="shared" si="1001"/>
        <v>0</v>
      </c>
      <c r="CW2275">
        <f t="shared" si="1002"/>
        <v>628</v>
      </c>
      <c r="CX2275">
        <f t="shared" si="1003"/>
        <v>597</v>
      </c>
      <c r="CY2275">
        <f t="shared" si="1004"/>
        <v>1225</v>
      </c>
    </row>
    <row r="2276" spans="1:103">
      <c r="A2276" t="s">
        <v>74</v>
      </c>
      <c r="B2276" t="s">
        <v>5282</v>
      </c>
      <c r="C2276" t="s">
        <v>5517</v>
      </c>
      <c r="D2276">
        <v>101750</v>
      </c>
      <c r="E2276" t="s">
        <v>5530</v>
      </c>
      <c r="F2276" t="s">
        <v>5531</v>
      </c>
      <c r="H2276" t="s">
        <v>3485</v>
      </c>
      <c r="I2276" t="s">
        <v>5520</v>
      </c>
      <c r="J2276" t="s">
        <v>5286</v>
      </c>
      <c r="K2276" t="s">
        <v>5532</v>
      </c>
      <c r="L2276" t="s">
        <v>83</v>
      </c>
      <c r="M2276" t="s">
        <v>84</v>
      </c>
      <c r="N2276" t="s">
        <v>85</v>
      </c>
      <c r="O2276" t="s">
        <v>86</v>
      </c>
      <c r="P2276" t="s">
        <v>87</v>
      </c>
      <c r="Q2276" s="7" t="s">
        <v>8134</v>
      </c>
      <c r="R2276">
        <v>10</v>
      </c>
      <c r="S2276">
        <v>14</v>
      </c>
      <c r="T2276">
        <f t="shared" si="980"/>
        <v>24</v>
      </c>
      <c r="U2276">
        <v>7</v>
      </c>
      <c r="V2276">
        <v>9</v>
      </c>
      <c r="W2276">
        <v>15</v>
      </c>
      <c r="X2276">
        <v>15</v>
      </c>
      <c r="Y2276">
        <v>7</v>
      </c>
      <c r="Z2276">
        <v>7</v>
      </c>
      <c r="AA2276">
        <v>12</v>
      </c>
      <c r="AB2276">
        <v>7</v>
      </c>
      <c r="AC2276">
        <v>13</v>
      </c>
      <c r="AD2276">
        <v>13</v>
      </c>
      <c r="AE2276">
        <v>14</v>
      </c>
      <c r="AF2276">
        <v>12</v>
      </c>
      <c r="AG2276">
        <v>0</v>
      </c>
      <c r="AH2276">
        <v>0</v>
      </c>
      <c r="AI2276">
        <f t="shared" si="981"/>
        <v>68</v>
      </c>
      <c r="AJ2276">
        <f t="shared" si="982"/>
        <v>63</v>
      </c>
      <c r="AK2276">
        <f t="shared" si="983"/>
        <v>131</v>
      </c>
      <c r="AL2276">
        <f t="shared" si="984"/>
        <v>78</v>
      </c>
      <c r="AM2276">
        <f t="shared" si="985"/>
        <v>77</v>
      </c>
      <c r="AN2276">
        <f t="shared" si="986"/>
        <v>155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f t="shared" si="987"/>
        <v>0</v>
      </c>
      <c r="AZ2276">
        <f t="shared" si="988"/>
        <v>0</v>
      </c>
      <c r="BA2276">
        <f t="shared" si="989"/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f t="shared" si="990"/>
        <v>0</v>
      </c>
      <c r="BM2276">
        <f t="shared" si="991"/>
        <v>0</v>
      </c>
      <c r="BN2276">
        <f t="shared" si="992"/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f t="shared" si="1005"/>
        <v>0</v>
      </c>
      <c r="BV2276">
        <f t="shared" si="1006"/>
        <v>0</v>
      </c>
      <c r="BW2276">
        <f t="shared" si="1007"/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f t="shared" si="993"/>
        <v>0</v>
      </c>
      <c r="CI2276">
        <f t="shared" si="994"/>
        <v>0</v>
      </c>
      <c r="CJ2276">
        <f t="shared" si="995"/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f t="shared" si="996"/>
        <v>0</v>
      </c>
      <c r="CR2276">
        <f t="shared" si="997"/>
        <v>0</v>
      </c>
      <c r="CS2276">
        <f t="shared" si="998"/>
        <v>0</v>
      </c>
      <c r="CT2276">
        <f t="shared" si="999"/>
        <v>0</v>
      </c>
      <c r="CU2276">
        <f t="shared" si="1000"/>
        <v>0</v>
      </c>
      <c r="CV2276">
        <f t="shared" si="1001"/>
        <v>0</v>
      </c>
      <c r="CW2276">
        <f t="shared" si="1002"/>
        <v>78</v>
      </c>
      <c r="CX2276">
        <f t="shared" si="1003"/>
        <v>77</v>
      </c>
      <c r="CY2276">
        <f t="shared" si="1004"/>
        <v>155</v>
      </c>
    </row>
    <row r="2277" spans="1:103">
      <c r="A2277" t="s">
        <v>74</v>
      </c>
      <c r="B2277" t="s">
        <v>5282</v>
      </c>
      <c r="C2277" t="s">
        <v>5517</v>
      </c>
      <c r="D2277">
        <v>101751</v>
      </c>
      <c r="E2277" t="s">
        <v>5533</v>
      </c>
      <c r="F2277" t="s">
        <v>5534</v>
      </c>
      <c r="H2277" t="s">
        <v>3485</v>
      </c>
      <c r="I2277" t="s">
        <v>5520</v>
      </c>
      <c r="J2277" t="s">
        <v>5286</v>
      </c>
      <c r="K2277" t="s">
        <v>5535</v>
      </c>
      <c r="L2277" t="s">
        <v>83</v>
      </c>
      <c r="M2277" t="s">
        <v>84</v>
      </c>
      <c r="N2277" t="s">
        <v>85</v>
      </c>
      <c r="O2277" t="s">
        <v>86</v>
      </c>
      <c r="P2277" t="s">
        <v>87</v>
      </c>
      <c r="Q2277" s="7" t="s">
        <v>8134</v>
      </c>
      <c r="R2277">
        <v>36</v>
      </c>
      <c r="S2277">
        <v>33</v>
      </c>
      <c r="T2277">
        <f t="shared" si="980"/>
        <v>69</v>
      </c>
      <c r="U2277">
        <v>23</v>
      </c>
      <c r="V2277">
        <v>27</v>
      </c>
      <c r="W2277">
        <v>40</v>
      </c>
      <c r="X2277">
        <v>25</v>
      </c>
      <c r="Y2277">
        <v>38</v>
      </c>
      <c r="Z2277">
        <v>28</v>
      </c>
      <c r="AA2277">
        <v>34</v>
      </c>
      <c r="AB2277">
        <v>35</v>
      </c>
      <c r="AC2277">
        <v>29</v>
      </c>
      <c r="AD2277">
        <v>35</v>
      </c>
      <c r="AE2277">
        <v>36</v>
      </c>
      <c r="AF2277">
        <v>27</v>
      </c>
      <c r="AG2277">
        <v>0</v>
      </c>
      <c r="AH2277">
        <v>0</v>
      </c>
      <c r="AI2277">
        <f t="shared" si="981"/>
        <v>200</v>
      </c>
      <c r="AJ2277">
        <f t="shared" si="982"/>
        <v>177</v>
      </c>
      <c r="AK2277">
        <f t="shared" si="983"/>
        <v>377</v>
      </c>
      <c r="AL2277">
        <f t="shared" si="984"/>
        <v>236</v>
      </c>
      <c r="AM2277">
        <f t="shared" si="985"/>
        <v>210</v>
      </c>
      <c r="AN2277">
        <f t="shared" si="986"/>
        <v>446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f t="shared" si="987"/>
        <v>0</v>
      </c>
      <c r="AZ2277">
        <f t="shared" si="988"/>
        <v>0</v>
      </c>
      <c r="BA2277">
        <f t="shared" si="989"/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f t="shared" si="990"/>
        <v>0</v>
      </c>
      <c r="BM2277">
        <f t="shared" si="991"/>
        <v>0</v>
      </c>
      <c r="BN2277">
        <f t="shared" si="992"/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f t="shared" si="1005"/>
        <v>0</v>
      </c>
      <c r="BV2277">
        <f t="shared" si="1006"/>
        <v>0</v>
      </c>
      <c r="BW2277">
        <f t="shared" si="1007"/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f t="shared" si="993"/>
        <v>0</v>
      </c>
      <c r="CI2277">
        <f t="shared" si="994"/>
        <v>0</v>
      </c>
      <c r="CJ2277">
        <f t="shared" si="995"/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f t="shared" si="996"/>
        <v>0</v>
      </c>
      <c r="CR2277">
        <f t="shared" si="997"/>
        <v>0</v>
      </c>
      <c r="CS2277">
        <f t="shared" si="998"/>
        <v>0</v>
      </c>
      <c r="CT2277">
        <f t="shared" si="999"/>
        <v>0</v>
      </c>
      <c r="CU2277">
        <f t="shared" si="1000"/>
        <v>0</v>
      </c>
      <c r="CV2277">
        <f t="shared" si="1001"/>
        <v>0</v>
      </c>
      <c r="CW2277">
        <f t="shared" si="1002"/>
        <v>236</v>
      </c>
      <c r="CX2277">
        <f t="shared" si="1003"/>
        <v>210</v>
      </c>
      <c r="CY2277">
        <f t="shared" si="1004"/>
        <v>446</v>
      </c>
    </row>
    <row r="2278" spans="1:103">
      <c r="A2278" t="s">
        <v>74</v>
      </c>
      <c r="B2278" t="s">
        <v>5282</v>
      </c>
      <c r="C2278" t="s">
        <v>5517</v>
      </c>
      <c r="D2278">
        <v>101752</v>
      </c>
      <c r="E2278" t="s">
        <v>5536</v>
      </c>
      <c r="F2278" t="s">
        <v>5537</v>
      </c>
      <c r="H2278" t="s">
        <v>3485</v>
      </c>
      <c r="I2278" t="s">
        <v>5520</v>
      </c>
      <c r="J2278" t="s">
        <v>5286</v>
      </c>
      <c r="K2278" t="s">
        <v>5538</v>
      </c>
      <c r="L2278" t="s">
        <v>83</v>
      </c>
      <c r="M2278" t="s">
        <v>84</v>
      </c>
      <c r="N2278" t="s">
        <v>85</v>
      </c>
      <c r="O2278" t="s">
        <v>86</v>
      </c>
      <c r="P2278" t="s">
        <v>87</v>
      </c>
      <c r="Q2278" s="7" t="s">
        <v>8134</v>
      </c>
      <c r="R2278">
        <v>10</v>
      </c>
      <c r="S2278">
        <v>15</v>
      </c>
      <c r="T2278">
        <f t="shared" si="980"/>
        <v>25</v>
      </c>
      <c r="U2278">
        <v>16</v>
      </c>
      <c r="V2278">
        <v>18</v>
      </c>
      <c r="W2278">
        <v>21</v>
      </c>
      <c r="X2278">
        <v>24</v>
      </c>
      <c r="Y2278">
        <v>16</v>
      </c>
      <c r="Z2278">
        <v>15</v>
      </c>
      <c r="AA2278">
        <v>20</v>
      </c>
      <c r="AB2278">
        <v>19</v>
      </c>
      <c r="AC2278">
        <v>25</v>
      </c>
      <c r="AD2278">
        <v>27</v>
      </c>
      <c r="AE2278">
        <v>22</v>
      </c>
      <c r="AF2278">
        <v>21</v>
      </c>
      <c r="AG2278">
        <v>0</v>
      </c>
      <c r="AH2278">
        <v>0</v>
      </c>
      <c r="AI2278">
        <f t="shared" si="981"/>
        <v>120</v>
      </c>
      <c r="AJ2278">
        <f t="shared" si="982"/>
        <v>124</v>
      </c>
      <c r="AK2278">
        <f t="shared" si="983"/>
        <v>244</v>
      </c>
      <c r="AL2278">
        <f t="shared" si="984"/>
        <v>130</v>
      </c>
      <c r="AM2278">
        <f t="shared" si="985"/>
        <v>139</v>
      </c>
      <c r="AN2278">
        <f t="shared" si="986"/>
        <v>269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f t="shared" si="987"/>
        <v>0</v>
      </c>
      <c r="AZ2278">
        <f t="shared" si="988"/>
        <v>0</v>
      </c>
      <c r="BA2278">
        <f t="shared" si="989"/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f t="shared" si="990"/>
        <v>0</v>
      </c>
      <c r="BM2278">
        <f t="shared" si="991"/>
        <v>0</v>
      </c>
      <c r="BN2278">
        <f t="shared" si="992"/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f t="shared" si="1005"/>
        <v>0</v>
      </c>
      <c r="BV2278">
        <f t="shared" si="1006"/>
        <v>0</v>
      </c>
      <c r="BW2278">
        <f t="shared" si="1007"/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f t="shared" si="993"/>
        <v>0</v>
      </c>
      <c r="CI2278">
        <f t="shared" si="994"/>
        <v>0</v>
      </c>
      <c r="CJ2278">
        <f t="shared" si="995"/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f t="shared" si="996"/>
        <v>0</v>
      </c>
      <c r="CR2278">
        <f t="shared" si="997"/>
        <v>0</v>
      </c>
      <c r="CS2278">
        <f t="shared" si="998"/>
        <v>0</v>
      </c>
      <c r="CT2278">
        <f t="shared" si="999"/>
        <v>0</v>
      </c>
      <c r="CU2278">
        <f t="shared" si="1000"/>
        <v>0</v>
      </c>
      <c r="CV2278">
        <f t="shared" si="1001"/>
        <v>0</v>
      </c>
      <c r="CW2278">
        <f t="shared" si="1002"/>
        <v>130</v>
      </c>
      <c r="CX2278">
        <f t="shared" si="1003"/>
        <v>139</v>
      </c>
      <c r="CY2278">
        <f t="shared" si="1004"/>
        <v>269</v>
      </c>
    </row>
    <row r="2279" spans="1:103">
      <c r="A2279" t="s">
        <v>74</v>
      </c>
      <c r="B2279" t="s">
        <v>5282</v>
      </c>
      <c r="C2279" t="s">
        <v>5517</v>
      </c>
      <c r="D2279">
        <v>101753</v>
      </c>
      <c r="E2279" t="s">
        <v>5539</v>
      </c>
      <c r="F2279" t="s">
        <v>5540</v>
      </c>
      <c r="H2279" t="s">
        <v>3485</v>
      </c>
      <c r="I2279" t="s">
        <v>5520</v>
      </c>
      <c r="J2279" t="s">
        <v>5286</v>
      </c>
      <c r="K2279" t="s">
        <v>5541</v>
      </c>
      <c r="L2279" t="s">
        <v>83</v>
      </c>
      <c r="M2279" t="s">
        <v>84</v>
      </c>
      <c r="N2279" t="s">
        <v>85</v>
      </c>
      <c r="O2279" t="s">
        <v>86</v>
      </c>
      <c r="P2279" t="s">
        <v>87</v>
      </c>
      <c r="Q2279" s="7" t="s">
        <v>8134</v>
      </c>
      <c r="R2279">
        <v>18</v>
      </c>
      <c r="S2279">
        <v>23</v>
      </c>
      <c r="T2279">
        <f t="shared" si="980"/>
        <v>41</v>
      </c>
      <c r="U2279">
        <v>25</v>
      </c>
      <c r="V2279">
        <v>15</v>
      </c>
      <c r="W2279">
        <v>33</v>
      </c>
      <c r="X2279">
        <v>13</v>
      </c>
      <c r="Y2279">
        <v>28</v>
      </c>
      <c r="Z2279">
        <v>26</v>
      </c>
      <c r="AA2279">
        <v>24</v>
      </c>
      <c r="AB2279">
        <v>24</v>
      </c>
      <c r="AC2279">
        <v>25</v>
      </c>
      <c r="AD2279">
        <v>18</v>
      </c>
      <c r="AE2279">
        <v>19</v>
      </c>
      <c r="AF2279">
        <v>15</v>
      </c>
      <c r="AG2279">
        <v>0</v>
      </c>
      <c r="AH2279">
        <v>0</v>
      </c>
      <c r="AI2279">
        <f t="shared" si="981"/>
        <v>154</v>
      </c>
      <c r="AJ2279">
        <f t="shared" si="982"/>
        <v>111</v>
      </c>
      <c r="AK2279">
        <f t="shared" si="983"/>
        <v>265</v>
      </c>
      <c r="AL2279">
        <f t="shared" si="984"/>
        <v>172</v>
      </c>
      <c r="AM2279">
        <f t="shared" si="985"/>
        <v>134</v>
      </c>
      <c r="AN2279">
        <f t="shared" si="986"/>
        <v>306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f t="shared" si="987"/>
        <v>0</v>
      </c>
      <c r="AZ2279">
        <f t="shared" si="988"/>
        <v>0</v>
      </c>
      <c r="BA2279">
        <f t="shared" si="989"/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f t="shared" si="990"/>
        <v>0</v>
      </c>
      <c r="BM2279">
        <f t="shared" si="991"/>
        <v>0</v>
      </c>
      <c r="BN2279">
        <f t="shared" si="992"/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f t="shared" si="1005"/>
        <v>0</v>
      </c>
      <c r="BV2279">
        <f t="shared" si="1006"/>
        <v>0</v>
      </c>
      <c r="BW2279">
        <f t="shared" si="1007"/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f t="shared" si="993"/>
        <v>0</v>
      </c>
      <c r="CI2279">
        <f t="shared" si="994"/>
        <v>0</v>
      </c>
      <c r="CJ2279">
        <f t="shared" si="995"/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f t="shared" si="996"/>
        <v>0</v>
      </c>
      <c r="CR2279">
        <f t="shared" si="997"/>
        <v>0</v>
      </c>
      <c r="CS2279">
        <f t="shared" si="998"/>
        <v>0</v>
      </c>
      <c r="CT2279">
        <f t="shared" si="999"/>
        <v>0</v>
      </c>
      <c r="CU2279">
        <f t="shared" si="1000"/>
        <v>0</v>
      </c>
      <c r="CV2279">
        <f t="shared" si="1001"/>
        <v>0</v>
      </c>
      <c r="CW2279">
        <f t="shared" si="1002"/>
        <v>172</v>
      </c>
      <c r="CX2279">
        <f t="shared" si="1003"/>
        <v>134</v>
      </c>
      <c r="CY2279">
        <f t="shared" si="1004"/>
        <v>306</v>
      </c>
    </row>
    <row r="2280" spans="1:103">
      <c r="A2280" t="s">
        <v>74</v>
      </c>
      <c r="B2280" t="s">
        <v>5282</v>
      </c>
      <c r="C2280" t="s">
        <v>5517</v>
      </c>
      <c r="D2280">
        <v>101754</v>
      </c>
      <c r="E2280" t="s">
        <v>5311</v>
      </c>
      <c r="F2280" t="s">
        <v>5542</v>
      </c>
      <c r="H2280" t="s">
        <v>3485</v>
      </c>
      <c r="I2280" t="s">
        <v>5520</v>
      </c>
      <c r="J2280" t="s">
        <v>5286</v>
      </c>
      <c r="K2280" t="s">
        <v>5313</v>
      </c>
      <c r="L2280" t="s">
        <v>83</v>
      </c>
      <c r="M2280" t="s">
        <v>84</v>
      </c>
      <c r="N2280" t="s">
        <v>85</v>
      </c>
      <c r="O2280" t="s">
        <v>86</v>
      </c>
      <c r="P2280" t="s">
        <v>87</v>
      </c>
      <c r="Q2280" s="7" t="s">
        <v>8134</v>
      </c>
      <c r="R2280">
        <v>19</v>
      </c>
      <c r="S2280">
        <v>17</v>
      </c>
      <c r="T2280">
        <f t="shared" si="980"/>
        <v>36</v>
      </c>
      <c r="U2280">
        <v>25</v>
      </c>
      <c r="V2280">
        <v>10</v>
      </c>
      <c r="W2280">
        <v>11</v>
      </c>
      <c r="X2280">
        <v>21</v>
      </c>
      <c r="Y2280">
        <v>24</v>
      </c>
      <c r="Z2280">
        <v>12</v>
      </c>
      <c r="AA2280">
        <v>21</v>
      </c>
      <c r="AB2280">
        <v>14</v>
      </c>
      <c r="AC2280">
        <v>17</v>
      </c>
      <c r="AD2280">
        <v>14</v>
      </c>
      <c r="AE2280">
        <v>8</v>
      </c>
      <c r="AF2280">
        <v>14</v>
      </c>
      <c r="AG2280">
        <v>0</v>
      </c>
      <c r="AH2280">
        <v>0</v>
      </c>
      <c r="AI2280">
        <f t="shared" si="981"/>
        <v>106</v>
      </c>
      <c r="AJ2280">
        <f t="shared" si="982"/>
        <v>85</v>
      </c>
      <c r="AK2280">
        <f t="shared" si="983"/>
        <v>191</v>
      </c>
      <c r="AL2280">
        <f t="shared" si="984"/>
        <v>125</v>
      </c>
      <c r="AM2280">
        <f t="shared" si="985"/>
        <v>102</v>
      </c>
      <c r="AN2280">
        <f t="shared" si="986"/>
        <v>227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f t="shared" si="987"/>
        <v>0</v>
      </c>
      <c r="AZ2280">
        <f t="shared" si="988"/>
        <v>0</v>
      </c>
      <c r="BA2280">
        <f t="shared" si="989"/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f t="shared" si="990"/>
        <v>0</v>
      </c>
      <c r="BM2280">
        <f t="shared" si="991"/>
        <v>0</v>
      </c>
      <c r="BN2280">
        <f t="shared" si="992"/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f t="shared" si="1005"/>
        <v>0</v>
      </c>
      <c r="BV2280">
        <f t="shared" si="1006"/>
        <v>0</v>
      </c>
      <c r="BW2280">
        <f t="shared" si="1007"/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f t="shared" si="993"/>
        <v>0</v>
      </c>
      <c r="CI2280">
        <f t="shared" si="994"/>
        <v>0</v>
      </c>
      <c r="CJ2280">
        <f t="shared" si="995"/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f t="shared" si="996"/>
        <v>0</v>
      </c>
      <c r="CR2280">
        <f t="shared" si="997"/>
        <v>0</v>
      </c>
      <c r="CS2280">
        <f t="shared" si="998"/>
        <v>0</v>
      </c>
      <c r="CT2280">
        <f t="shared" si="999"/>
        <v>0</v>
      </c>
      <c r="CU2280">
        <f t="shared" si="1000"/>
        <v>0</v>
      </c>
      <c r="CV2280">
        <f t="shared" si="1001"/>
        <v>0</v>
      </c>
      <c r="CW2280">
        <f t="shared" si="1002"/>
        <v>125</v>
      </c>
      <c r="CX2280">
        <f t="shared" si="1003"/>
        <v>102</v>
      </c>
      <c r="CY2280">
        <f t="shared" si="1004"/>
        <v>227</v>
      </c>
    </row>
    <row r="2281" spans="1:103">
      <c r="A2281" t="s">
        <v>74</v>
      </c>
      <c r="B2281" t="s">
        <v>5282</v>
      </c>
      <c r="C2281" t="s">
        <v>5517</v>
      </c>
      <c r="D2281">
        <v>101755</v>
      </c>
      <c r="E2281" t="s">
        <v>5543</v>
      </c>
      <c r="F2281" t="s">
        <v>5544</v>
      </c>
      <c r="H2281" t="s">
        <v>3485</v>
      </c>
      <c r="I2281" t="s">
        <v>5520</v>
      </c>
      <c r="J2281" t="s">
        <v>5286</v>
      </c>
      <c r="K2281" t="s">
        <v>5545</v>
      </c>
      <c r="L2281" t="s">
        <v>83</v>
      </c>
      <c r="M2281" t="s">
        <v>84</v>
      </c>
      <c r="N2281" t="s">
        <v>85</v>
      </c>
      <c r="O2281" t="s">
        <v>86</v>
      </c>
      <c r="P2281" t="s">
        <v>87</v>
      </c>
      <c r="Q2281" s="7" t="s">
        <v>8134</v>
      </c>
      <c r="R2281">
        <v>30</v>
      </c>
      <c r="S2281">
        <v>38</v>
      </c>
      <c r="T2281">
        <f t="shared" si="980"/>
        <v>68</v>
      </c>
      <c r="U2281">
        <v>37</v>
      </c>
      <c r="V2281">
        <v>28</v>
      </c>
      <c r="W2281">
        <v>53</v>
      </c>
      <c r="X2281">
        <v>56</v>
      </c>
      <c r="Y2281">
        <v>33</v>
      </c>
      <c r="Z2281">
        <v>34</v>
      </c>
      <c r="AA2281">
        <v>39</v>
      </c>
      <c r="AB2281">
        <v>60</v>
      </c>
      <c r="AC2281">
        <v>53</v>
      </c>
      <c r="AD2281">
        <v>59</v>
      </c>
      <c r="AE2281">
        <v>47</v>
      </c>
      <c r="AF2281">
        <v>44</v>
      </c>
      <c r="AG2281">
        <v>0</v>
      </c>
      <c r="AH2281">
        <v>0</v>
      </c>
      <c r="AI2281">
        <f t="shared" si="981"/>
        <v>262</v>
      </c>
      <c r="AJ2281">
        <f t="shared" si="982"/>
        <v>281</v>
      </c>
      <c r="AK2281">
        <f t="shared" si="983"/>
        <v>543</v>
      </c>
      <c r="AL2281">
        <f t="shared" si="984"/>
        <v>292</v>
      </c>
      <c r="AM2281">
        <f t="shared" si="985"/>
        <v>319</v>
      </c>
      <c r="AN2281">
        <f t="shared" si="986"/>
        <v>611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f t="shared" si="987"/>
        <v>0</v>
      </c>
      <c r="AZ2281">
        <f t="shared" si="988"/>
        <v>0</v>
      </c>
      <c r="BA2281">
        <f t="shared" si="989"/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f t="shared" si="990"/>
        <v>0</v>
      </c>
      <c r="BM2281">
        <f t="shared" si="991"/>
        <v>0</v>
      </c>
      <c r="BN2281">
        <f t="shared" si="992"/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f t="shared" si="1005"/>
        <v>0</v>
      </c>
      <c r="BV2281">
        <f t="shared" si="1006"/>
        <v>0</v>
      </c>
      <c r="BW2281">
        <f t="shared" si="1007"/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f t="shared" si="993"/>
        <v>0</v>
      </c>
      <c r="CI2281">
        <f t="shared" si="994"/>
        <v>0</v>
      </c>
      <c r="CJ2281">
        <f t="shared" si="995"/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f t="shared" si="996"/>
        <v>0</v>
      </c>
      <c r="CR2281">
        <f t="shared" si="997"/>
        <v>0</v>
      </c>
      <c r="CS2281">
        <f t="shared" si="998"/>
        <v>0</v>
      </c>
      <c r="CT2281">
        <f t="shared" si="999"/>
        <v>0</v>
      </c>
      <c r="CU2281">
        <f t="shared" si="1000"/>
        <v>0</v>
      </c>
      <c r="CV2281">
        <f t="shared" si="1001"/>
        <v>0</v>
      </c>
      <c r="CW2281">
        <f t="shared" si="1002"/>
        <v>292</v>
      </c>
      <c r="CX2281">
        <f t="shared" si="1003"/>
        <v>319</v>
      </c>
      <c r="CY2281">
        <f t="shared" si="1004"/>
        <v>611</v>
      </c>
    </row>
    <row r="2282" spans="1:103">
      <c r="A2282" t="s">
        <v>74</v>
      </c>
      <c r="B2282" t="s">
        <v>5282</v>
      </c>
      <c r="C2282" t="s">
        <v>5517</v>
      </c>
      <c r="D2282">
        <v>102133</v>
      </c>
      <c r="E2282" t="s">
        <v>5546</v>
      </c>
      <c r="F2282" t="s">
        <v>5547</v>
      </c>
      <c r="H2282" t="s">
        <v>3485</v>
      </c>
      <c r="I2282" t="s">
        <v>5520</v>
      </c>
      <c r="J2282" t="s">
        <v>5286</v>
      </c>
      <c r="K2282" t="s">
        <v>5548</v>
      </c>
      <c r="L2282" t="s">
        <v>83</v>
      </c>
      <c r="M2282" t="s">
        <v>84</v>
      </c>
      <c r="N2282" t="s">
        <v>85</v>
      </c>
      <c r="O2282" t="s">
        <v>86</v>
      </c>
      <c r="P2282" t="s">
        <v>87</v>
      </c>
      <c r="Q2282" s="7" t="s">
        <v>8134</v>
      </c>
      <c r="R2282">
        <v>9</v>
      </c>
      <c r="S2282">
        <v>11</v>
      </c>
      <c r="T2282">
        <f t="shared" si="980"/>
        <v>20</v>
      </c>
      <c r="U2282">
        <v>6</v>
      </c>
      <c r="V2282">
        <v>7</v>
      </c>
      <c r="W2282">
        <v>11</v>
      </c>
      <c r="X2282">
        <v>6</v>
      </c>
      <c r="Y2282">
        <v>9</v>
      </c>
      <c r="Z2282">
        <v>9</v>
      </c>
      <c r="AA2282">
        <v>8</v>
      </c>
      <c r="AB2282">
        <v>10</v>
      </c>
      <c r="AC2282">
        <v>12</v>
      </c>
      <c r="AD2282">
        <v>14</v>
      </c>
      <c r="AE2282">
        <v>6</v>
      </c>
      <c r="AF2282">
        <v>10</v>
      </c>
      <c r="AG2282">
        <v>0</v>
      </c>
      <c r="AH2282">
        <v>0</v>
      </c>
      <c r="AI2282">
        <f t="shared" si="981"/>
        <v>52</v>
      </c>
      <c r="AJ2282">
        <f t="shared" si="982"/>
        <v>56</v>
      </c>
      <c r="AK2282">
        <f t="shared" si="983"/>
        <v>108</v>
      </c>
      <c r="AL2282">
        <f t="shared" si="984"/>
        <v>61</v>
      </c>
      <c r="AM2282">
        <f t="shared" si="985"/>
        <v>67</v>
      </c>
      <c r="AN2282">
        <f t="shared" si="986"/>
        <v>128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f t="shared" si="987"/>
        <v>0</v>
      </c>
      <c r="AZ2282">
        <f t="shared" si="988"/>
        <v>0</v>
      </c>
      <c r="BA2282">
        <f t="shared" si="989"/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f t="shared" si="990"/>
        <v>0</v>
      </c>
      <c r="BM2282">
        <f t="shared" si="991"/>
        <v>0</v>
      </c>
      <c r="BN2282">
        <f t="shared" si="992"/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f t="shared" si="1005"/>
        <v>0</v>
      </c>
      <c r="BV2282">
        <f t="shared" si="1006"/>
        <v>0</v>
      </c>
      <c r="BW2282">
        <f t="shared" si="1007"/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f t="shared" si="993"/>
        <v>0</v>
      </c>
      <c r="CI2282">
        <f t="shared" si="994"/>
        <v>0</v>
      </c>
      <c r="CJ2282">
        <f t="shared" si="995"/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f t="shared" si="996"/>
        <v>0</v>
      </c>
      <c r="CR2282">
        <f t="shared" si="997"/>
        <v>0</v>
      </c>
      <c r="CS2282">
        <f t="shared" si="998"/>
        <v>0</v>
      </c>
      <c r="CT2282">
        <f t="shared" si="999"/>
        <v>0</v>
      </c>
      <c r="CU2282">
        <f t="shared" si="1000"/>
        <v>0</v>
      </c>
      <c r="CV2282">
        <f t="shared" si="1001"/>
        <v>0</v>
      </c>
      <c r="CW2282">
        <f t="shared" si="1002"/>
        <v>61</v>
      </c>
      <c r="CX2282">
        <f t="shared" si="1003"/>
        <v>67</v>
      </c>
      <c r="CY2282">
        <f t="shared" si="1004"/>
        <v>128</v>
      </c>
    </row>
    <row r="2283" spans="1:103">
      <c r="A2283" t="s">
        <v>74</v>
      </c>
      <c r="B2283" t="s">
        <v>5282</v>
      </c>
      <c r="C2283" t="s">
        <v>5517</v>
      </c>
      <c r="D2283">
        <v>300282</v>
      </c>
      <c r="E2283" t="s">
        <v>5549</v>
      </c>
      <c r="F2283" t="s">
        <v>5550</v>
      </c>
      <c r="H2283" t="s">
        <v>3485</v>
      </c>
      <c r="I2283" t="s">
        <v>5520</v>
      </c>
      <c r="J2283" t="s">
        <v>5286</v>
      </c>
      <c r="K2283" t="s">
        <v>5527</v>
      </c>
      <c r="L2283" t="s">
        <v>83</v>
      </c>
      <c r="M2283" t="s">
        <v>84</v>
      </c>
      <c r="N2283" t="s">
        <v>85</v>
      </c>
      <c r="O2283" t="s">
        <v>122</v>
      </c>
      <c r="P2283" t="s">
        <v>87</v>
      </c>
      <c r="Q2283" s="7" t="s">
        <v>8132</v>
      </c>
      <c r="R2283">
        <v>0</v>
      </c>
      <c r="S2283">
        <v>0</v>
      </c>
      <c r="T2283">
        <f t="shared" si="980"/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f t="shared" si="981"/>
        <v>0</v>
      </c>
      <c r="AJ2283">
        <f t="shared" si="982"/>
        <v>0</v>
      </c>
      <c r="AK2283">
        <f t="shared" si="983"/>
        <v>0</v>
      </c>
      <c r="AL2283">
        <f t="shared" si="984"/>
        <v>0</v>
      </c>
      <c r="AM2283">
        <f t="shared" si="985"/>
        <v>0</v>
      </c>
      <c r="AN2283">
        <f t="shared" si="986"/>
        <v>0</v>
      </c>
      <c r="AO2283">
        <v>33</v>
      </c>
      <c r="AP2283">
        <v>18</v>
      </c>
      <c r="AQ2283">
        <v>38</v>
      </c>
      <c r="AR2283">
        <v>23</v>
      </c>
      <c r="AS2283">
        <v>31</v>
      </c>
      <c r="AT2283">
        <v>26</v>
      </c>
      <c r="AU2283">
        <v>39</v>
      </c>
      <c r="AV2283">
        <v>18</v>
      </c>
      <c r="AW2283">
        <v>0</v>
      </c>
      <c r="AX2283">
        <v>0</v>
      </c>
      <c r="AY2283">
        <f t="shared" si="987"/>
        <v>141</v>
      </c>
      <c r="AZ2283">
        <f t="shared" si="988"/>
        <v>85</v>
      </c>
      <c r="BA2283">
        <f t="shared" si="989"/>
        <v>226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f t="shared" si="990"/>
        <v>0</v>
      </c>
      <c r="BM2283">
        <f t="shared" si="991"/>
        <v>0</v>
      </c>
      <c r="BN2283">
        <f t="shared" si="992"/>
        <v>0</v>
      </c>
      <c r="BO2283">
        <v>29</v>
      </c>
      <c r="BP2283">
        <v>20</v>
      </c>
      <c r="BQ2283">
        <v>0</v>
      </c>
      <c r="BR2283">
        <v>0</v>
      </c>
      <c r="BS2283">
        <v>0</v>
      </c>
      <c r="BT2283">
        <v>0</v>
      </c>
      <c r="BU2283">
        <f t="shared" si="1005"/>
        <v>29</v>
      </c>
      <c r="BV2283">
        <f t="shared" si="1006"/>
        <v>20</v>
      </c>
      <c r="BW2283">
        <f t="shared" si="1007"/>
        <v>49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f t="shared" si="993"/>
        <v>0</v>
      </c>
      <c r="CI2283">
        <f t="shared" si="994"/>
        <v>0</v>
      </c>
      <c r="CJ2283">
        <f t="shared" si="995"/>
        <v>0</v>
      </c>
      <c r="CK2283">
        <v>27</v>
      </c>
      <c r="CL2283">
        <v>10</v>
      </c>
      <c r="CM2283">
        <v>0</v>
      </c>
      <c r="CN2283">
        <v>0</v>
      </c>
      <c r="CO2283">
        <v>0</v>
      </c>
      <c r="CP2283">
        <v>0</v>
      </c>
      <c r="CQ2283">
        <f t="shared" si="996"/>
        <v>27</v>
      </c>
      <c r="CR2283">
        <f t="shared" si="997"/>
        <v>10</v>
      </c>
      <c r="CS2283">
        <f t="shared" si="998"/>
        <v>37</v>
      </c>
      <c r="CT2283">
        <f t="shared" si="999"/>
        <v>56</v>
      </c>
      <c r="CU2283">
        <f t="shared" si="1000"/>
        <v>30</v>
      </c>
      <c r="CV2283">
        <f t="shared" si="1001"/>
        <v>86</v>
      </c>
      <c r="CW2283">
        <f t="shared" si="1002"/>
        <v>197</v>
      </c>
      <c r="CX2283">
        <f t="shared" si="1003"/>
        <v>115</v>
      </c>
      <c r="CY2283">
        <f t="shared" si="1004"/>
        <v>312</v>
      </c>
    </row>
    <row r="2284" spans="1:103">
      <c r="A2284" t="s">
        <v>74</v>
      </c>
      <c r="B2284" t="s">
        <v>5282</v>
      </c>
      <c r="C2284" t="s">
        <v>5517</v>
      </c>
      <c r="D2284">
        <v>300286</v>
      </c>
      <c r="E2284" t="s">
        <v>5551</v>
      </c>
      <c r="F2284" t="s">
        <v>5552</v>
      </c>
      <c r="H2284" t="s">
        <v>3485</v>
      </c>
      <c r="I2284" t="s">
        <v>5520</v>
      </c>
      <c r="J2284" t="s">
        <v>5286</v>
      </c>
      <c r="K2284" t="s">
        <v>1784</v>
      </c>
      <c r="L2284" t="s">
        <v>83</v>
      </c>
      <c r="M2284" t="s">
        <v>84</v>
      </c>
      <c r="N2284" t="s">
        <v>85</v>
      </c>
      <c r="O2284" t="s">
        <v>122</v>
      </c>
      <c r="P2284" t="s">
        <v>123</v>
      </c>
      <c r="Q2284" s="7" t="s">
        <v>8132</v>
      </c>
      <c r="R2284">
        <v>0</v>
      </c>
      <c r="S2284">
        <v>0</v>
      </c>
      <c r="T2284">
        <f t="shared" si="980"/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f t="shared" si="981"/>
        <v>0</v>
      </c>
      <c r="AJ2284">
        <f t="shared" si="982"/>
        <v>0</v>
      </c>
      <c r="AK2284">
        <f t="shared" si="983"/>
        <v>0</v>
      </c>
      <c r="AL2284">
        <f t="shared" si="984"/>
        <v>0</v>
      </c>
      <c r="AM2284">
        <f t="shared" si="985"/>
        <v>0</v>
      </c>
      <c r="AN2284">
        <f t="shared" si="986"/>
        <v>0</v>
      </c>
      <c r="AO2284">
        <v>263</v>
      </c>
      <c r="AP2284">
        <v>271</v>
      </c>
      <c r="AQ2284">
        <v>288</v>
      </c>
      <c r="AR2284">
        <v>236</v>
      </c>
      <c r="AS2284">
        <v>301</v>
      </c>
      <c r="AT2284">
        <v>264</v>
      </c>
      <c r="AU2284">
        <v>274</v>
      </c>
      <c r="AV2284">
        <v>235</v>
      </c>
      <c r="AW2284">
        <v>0</v>
      </c>
      <c r="AX2284">
        <v>0</v>
      </c>
      <c r="AY2284">
        <f t="shared" si="987"/>
        <v>1126</v>
      </c>
      <c r="AZ2284">
        <f t="shared" si="988"/>
        <v>1006</v>
      </c>
      <c r="BA2284">
        <f t="shared" si="989"/>
        <v>2132</v>
      </c>
      <c r="BB2284">
        <v>10</v>
      </c>
      <c r="BC2284">
        <v>36</v>
      </c>
      <c r="BD2284">
        <v>139</v>
      </c>
      <c r="BE2284">
        <v>110</v>
      </c>
      <c r="BF2284">
        <v>15</v>
      </c>
      <c r="BG2284">
        <v>37</v>
      </c>
      <c r="BH2284">
        <v>0</v>
      </c>
      <c r="BI2284">
        <v>0</v>
      </c>
      <c r="BJ2284">
        <v>0</v>
      </c>
      <c r="BK2284">
        <v>0</v>
      </c>
      <c r="BL2284">
        <f t="shared" si="990"/>
        <v>164</v>
      </c>
      <c r="BM2284">
        <f t="shared" si="991"/>
        <v>183</v>
      </c>
      <c r="BN2284">
        <f t="shared" si="992"/>
        <v>347</v>
      </c>
      <c r="BO2284">
        <v>110</v>
      </c>
      <c r="BP2284">
        <v>81</v>
      </c>
      <c r="BQ2284">
        <v>0</v>
      </c>
      <c r="BR2284">
        <v>0</v>
      </c>
      <c r="BS2284">
        <v>0</v>
      </c>
      <c r="BT2284">
        <v>0</v>
      </c>
      <c r="BU2284">
        <f t="shared" si="1005"/>
        <v>274</v>
      </c>
      <c r="BV2284">
        <f t="shared" si="1006"/>
        <v>264</v>
      </c>
      <c r="BW2284">
        <f t="shared" si="1007"/>
        <v>538</v>
      </c>
      <c r="BX2284">
        <v>12</v>
      </c>
      <c r="BY2284">
        <v>23</v>
      </c>
      <c r="BZ2284">
        <v>127</v>
      </c>
      <c r="CA2284">
        <v>85</v>
      </c>
      <c r="CB2284">
        <v>42</v>
      </c>
      <c r="CC2284">
        <v>39</v>
      </c>
      <c r="CD2284">
        <v>0</v>
      </c>
      <c r="CE2284">
        <v>0</v>
      </c>
      <c r="CF2284">
        <v>0</v>
      </c>
      <c r="CG2284">
        <v>0</v>
      </c>
      <c r="CH2284">
        <f t="shared" si="993"/>
        <v>181</v>
      </c>
      <c r="CI2284">
        <f t="shared" si="994"/>
        <v>147</v>
      </c>
      <c r="CJ2284">
        <f t="shared" si="995"/>
        <v>328</v>
      </c>
      <c r="CK2284">
        <v>81</v>
      </c>
      <c r="CL2284">
        <v>43</v>
      </c>
      <c r="CM2284">
        <v>0</v>
      </c>
      <c r="CN2284">
        <v>0</v>
      </c>
      <c r="CO2284">
        <v>0</v>
      </c>
      <c r="CP2284">
        <v>0</v>
      </c>
      <c r="CQ2284">
        <f t="shared" si="996"/>
        <v>262</v>
      </c>
      <c r="CR2284">
        <f t="shared" si="997"/>
        <v>190</v>
      </c>
      <c r="CS2284">
        <f t="shared" si="998"/>
        <v>452</v>
      </c>
      <c r="CT2284">
        <f t="shared" si="999"/>
        <v>536</v>
      </c>
      <c r="CU2284">
        <f t="shared" si="1000"/>
        <v>454</v>
      </c>
      <c r="CV2284">
        <f t="shared" si="1001"/>
        <v>990</v>
      </c>
      <c r="CW2284">
        <f t="shared" si="1002"/>
        <v>1662</v>
      </c>
      <c r="CX2284">
        <f t="shared" si="1003"/>
        <v>1460</v>
      </c>
      <c r="CY2284">
        <f t="shared" si="1004"/>
        <v>3122</v>
      </c>
    </row>
    <row r="2285" spans="1:103">
      <c r="A2285" t="s">
        <v>74</v>
      </c>
      <c r="B2285" t="s">
        <v>5282</v>
      </c>
      <c r="C2285" t="s">
        <v>5517</v>
      </c>
      <c r="D2285">
        <v>300302</v>
      </c>
      <c r="E2285" t="s">
        <v>5553</v>
      </c>
      <c r="F2285" t="s">
        <v>5554</v>
      </c>
      <c r="H2285" t="s">
        <v>3485</v>
      </c>
      <c r="I2285" t="s">
        <v>5520</v>
      </c>
      <c r="J2285" t="s">
        <v>5286</v>
      </c>
      <c r="K2285" t="s">
        <v>5545</v>
      </c>
      <c r="L2285" t="s">
        <v>83</v>
      </c>
      <c r="M2285" t="s">
        <v>84</v>
      </c>
      <c r="N2285" t="s">
        <v>85</v>
      </c>
      <c r="O2285" t="s">
        <v>122</v>
      </c>
      <c r="P2285" t="s">
        <v>87</v>
      </c>
      <c r="Q2285" s="7" t="s">
        <v>8132</v>
      </c>
      <c r="R2285">
        <v>0</v>
      </c>
      <c r="S2285">
        <v>0</v>
      </c>
      <c r="T2285">
        <f t="shared" si="980"/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f t="shared" si="981"/>
        <v>0</v>
      </c>
      <c r="AJ2285">
        <f t="shared" si="982"/>
        <v>0</v>
      </c>
      <c r="AK2285">
        <f t="shared" si="983"/>
        <v>0</v>
      </c>
      <c r="AL2285">
        <f t="shared" si="984"/>
        <v>0</v>
      </c>
      <c r="AM2285">
        <f t="shared" si="985"/>
        <v>0</v>
      </c>
      <c r="AN2285">
        <f t="shared" si="986"/>
        <v>0</v>
      </c>
      <c r="AO2285">
        <v>70</v>
      </c>
      <c r="AP2285">
        <v>70</v>
      </c>
      <c r="AQ2285">
        <v>74</v>
      </c>
      <c r="AR2285">
        <v>70</v>
      </c>
      <c r="AS2285">
        <v>86</v>
      </c>
      <c r="AT2285">
        <v>83</v>
      </c>
      <c r="AU2285">
        <v>69</v>
      </c>
      <c r="AV2285">
        <v>62</v>
      </c>
      <c r="AW2285">
        <v>0</v>
      </c>
      <c r="AX2285">
        <v>0</v>
      </c>
      <c r="AY2285">
        <f t="shared" si="987"/>
        <v>299</v>
      </c>
      <c r="AZ2285">
        <f t="shared" si="988"/>
        <v>285</v>
      </c>
      <c r="BA2285">
        <f t="shared" si="989"/>
        <v>584</v>
      </c>
      <c r="BB2285">
        <v>0</v>
      </c>
      <c r="BC2285">
        <v>3</v>
      </c>
      <c r="BD2285">
        <v>17</v>
      </c>
      <c r="BE2285">
        <v>22</v>
      </c>
      <c r="BF2285">
        <v>13</v>
      </c>
      <c r="BG2285">
        <v>8</v>
      </c>
      <c r="BH2285">
        <v>5</v>
      </c>
      <c r="BI2285">
        <v>10</v>
      </c>
      <c r="BJ2285">
        <v>0</v>
      </c>
      <c r="BK2285">
        <v>0</v>
      </c>
      <c r="BL2285">
        <f t="shared" si="990"/>
        <v>35</v>
      </c>
      <c r="BM2285">
        <f t="shared" si="991"/>
        <v>43</v>
      </c>
      <c r="BN2285">
        <f t="shared" si="992"/>
        <v>78</v>
      </c>
      <c r="BO2285">
        <v>51</v>
      </c>
      <c r="BP2285">
        <v>21</v>
      </c>
      <c r="BQ2285">
        <v>0</v>
      </c>
      <c r="BR2285">
        <v>0</v>
      </c>
      <c r="BS2285">
        <v>0</v>
      </c>
      <c r="BT2285">
        <v>0</v>
      </c>
      <c r="BU2285">
        <f t="shared" si="1005"/>
        <v>86</v>
      </c>
      <c r="BV2285">
        <f t="shared" si="1006"/>
        <v>64</v>
      </c>
      <c r="BW2285">
        <f t="shared" si="1007"/>
        <v>150</v>
      </c>
      <c r="BX2285">
        <v>0</v>
      </c>
      <c r="BY2285">
        <v>0</v>
      </c>
      <c r="BZ2285">
        <v>28</v>
      </c>
      <c r="CA2285">
        <v>39</v>
      </c>
      <c r="CB2285">
        <v>0</v>
      </c>
      <c r="CC2285">
        <v>0</v>
      </c>
      <c r="CD2285">
        <v>9</v>
      </c>
      <c r="CE2285">
        <v>10</v>
      </c>
      <c r="CF2285">
        <v>0</v>
      </c>
      <c r="CG2285">
        <v>0</v>
      </c>
      <c r="CH2285">
        <f t="shared" si="993"/>
        <v>37</v>
      </c>
      <c r="CI2285">
        <f t="shared" si="994"/>
        <v>49</v>
      </c>
      <c r="CJ2285">
        <f t="shared" si="995"/>
        <v>86</v>
      </c>
      <c r="CK2285">
        <v>21</v>
      </c>
      <c r="CL2285">
        <v>8</v>
      </c>
      <c r="CM2285">
        <v>0</v>
      </c>
      <c r="CN2285">
        <v>0</v>
      </c>
      <c r="CO2285">
        <v>0</v>
      </c>
      <c r="CP2285">
        <v>0</v>
      </c>
      <c r="CQ2285">
        <f t="shared" si="996"/>
        <v>58</v>
      </c>
      <c r="CR2285">
        <f t="shared" si="997"/>
        <v>57</v>
      </c>
      <c r="CS2285">
        <f t="shared" si="998"/>
        <v>115</v>
      </c>
      <c r="CT2285">
        <f t="shared" si="999"/>
        <v>144</v>
      </c>
      <c r="CU2285">
        <f t="shared" si="1000"/>
        <v>121</v>
      </c>
      <c r="CV2285">
        <f t="shared" si="1001"/>
        <v>265</v>
      </c>
      <c r="CW2285">
        <f t="shared" si="1002"/>
        <v>443</v>
      </c>
      <c r="CX2285">
        <f t="shared" si="1003"/>
        <v>406</v>
      </c>
      <c r="CY2285">
        <f t="shared" si="1004"/>
        <v>849</v>
      </c>
    </row>
    <row r="2286" spans="1:103">
      <c r="A2286" t="s">
        <v>74</v>
      </c>
      <c r="B2286" t="s">
        <v>5282</v>
      </c>
      <c r="C2286" t="s">
        <v>5555</v>
      </c>
      <c r="D2286">
        <v>101756</v>
      </c>
      <c r="E2286" t="s">
        <v>5556</v>
      </c>
      <c r="F2286" t="s">
        <v>5557</v>
      </c>
      <c r="H2286" t="s">
        <v>3485</v>
      </c>
      <c r="I2286" t="s">
        <v>5558</v>
      </c>
      <c r="J2286" t="s">
        <v>5286</v>
      </c>
      <c r="K2286" t="s">
        <v>395</v>
      </c>
      <c r="L2286" t="s">
        <v>83</v>
      </c>
      <c r="M2286" t="s">
        <v>84</v>
      </c>
      <c r="N2286" t="s">
        <v>85</v>
      </c>
      <c r="O2286" t="s">
        <v>86</v>
      </c>
      <c r="P2286" t="s">
        <v>87</v>
      </c>
      <c r="Q2286" s="7" t="s">
        <v>8134</v>
      </c>
      <c r="R2286">
        <v>71</v>
      </c>
      <c r="S2286">
        <v>69</v>
      </c>
      <c r="T2286">
        <f t="shared" si="980"/>
        <v>140</v>
      </c>
      <c r="U2286">
        <v>65</v>
      </c>
      <c r="V2286">
        <v>59</v>
      </c>
      <c r="W2286">
        <v>59</v>
      </c>
      <c r="X2286">
        <v>82</v>
      </c>
      <c r="Y2286">
        <v>66</v>
      </c>
      <c r="Z2286">
        <v>72</v>
      </c>
      <c r="AA2286">
        <v>81</v>
      </c>
      <c r="AB2286">
        <v>89</v>
      </c>
      <c r="AC2286">
        <v>89</v>
      </c>
      <c r="AD2286">
        <v>94</v>
      </c>
      <c r="AE2286">
        <v>73</v>
      </c>
      <c r="AF2286">
        <v>88</v>
      </c>
      <c r="AG2286">
        <v>46</v>
      </c>
      <c r="AH2286">
        <v>23</v>
      </c>
      <c r="AI2286">
        <f t="shared" si="981"/>
        <v>479</v>
      </c>
      <c r="AJ2286">
        <f t="shared" si="982"/>
        <v>507</v>
      </c>
      <c r="AK2286">
        <f t="shared" si="983"/>
        <v>986</v>
      </c>
      <c r="AL2286">
        <f t="shared" si="984"/>
        <v>550</v>
      </c>
      <c r="AM2286">
        <f t="shared" si="985"/>
        <v>576</v>
      </c>
      <c r="AN2286">
        <f t="shared" si="986"/>
        <v>1126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f t="shared" si="987"/>
        <v>0</v>
      </c>
      <c r="AZ2286">
        <f t="shared" si="988"/>
        <v>0</v>
      </c>
      <c r="BA2286">
        <f t="shared" si="989"/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f t="shared" si="990"/>
        <v>0</v>
      </c>
      <c r="BM2286">
        <f t="shared" si="991"/>
        <v>0</v>
      </c>
      <c r="BN2286">
        <f t="shared" si="992"/>
        <v>0</v>
      </c>
      <c r="BO2286">
        <v>0</v>
      </c>
      <c r="BP2286">
        <v>0</v>
      </c>
      <c r="BQ2286">
        <v>0</v>
      </c>
      <c r="BR2286">
        <v>0</v>
      </c>
      <c r="BS2286">
        <v>0</v>
      </c>
      <c r="BT2286">
        <v>0</v>
      </c>
      <c r="BU2286">
        <f t="shared" si="1005"/>
        <v>0</v>
      </c>
      <c r="BV2286">
        <f t="shared" si="1006"/>
        <v>0</v>
      </c>
      <c r="BW2286">
        <f t="shared" si="1007"/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f t="shared" si="993"/>
        <v>0</v>
      </c>
      <c r="CI2286">
        <f t="shared" si="994"/>
        <v>0</v>
      </c>
      <c r="CJ2286">
        <f t="shared" si="995"/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f t="shared" si="996"/>
        <v>0</v>
      </c>
      <c r="CR2286">
        <f t="shared" si="997"/>
        <v>0</v>
      </c>
      <c r="CS2286">
        <f t="shared" si="998"/>
        <v>0</v>
      </c>
      <c r="CT2286">
        <f t="shared" si="999"/>
        <v>0</v>
      </c>
      <c r="CU2286">
        <f t="shared" si="1000"/>
        <v>0</v>
      </c>
      <c r="CV2286">
        <f t="shared" si="1001"/>
        <v>0</v>
      </c>
      <c r="CW2286">
        <f t="shared" si="1002"/>
        <v>550</v>
      </c>
      <c r="CX2286">
        <f t="shared" si="1003"/>
        <v>576</v>
      </c>
      <c r="CY2286">
        <f t="shared" si="1004"/>
        <v>1126</v>
      </c>
    </row>
    <row r="2287" spans="1:103">
      <c r="A2287" t="s">
        <v>74</v>
      </c>
      <c r="B2287" t="s">
        <v>5282</v>
      </c>
      <c r="C2287" t="s">
        <v>5555</v>
      </c>
      <c r="D2287">
        <v>101758</v>
      </c>
      <c r="E2287" t="s">
        <v>5559</v>
      </c>
      <c r="F2287" t="s">
        <v>5560</v>
      </c>
      <c r="H2287" t="s">
        <v>3485</v>
      </c>
      <c r="I2287" t="s">
        <v>5558</v>
      </c>
      <c r="J2287" t="s">
        <v>5286</v>
      </c>
      <c r="K2287" t="s">
        <v>5561</v>
      </c>
      <c r="L2287" t="s">
        <v>83</v>
      </c>
      <c r="M2287" t="s">
        <v>84</v>
      </c>
      <c r="N2287" t="s">
        <v>85</v>
      </c>
      <c r="O2287" t="s">
        <v>86</v>
      </c>
      <c r="P2287" t="s">
        <v>87</v>
      </c>
      <c r="Q2287" s="7" t="s">
        <v>8134</v>
      </c>
      <c r="R2287">
        <v>8</v>
      </c>
      <c r="S2287">
        <v>6</v>
      </c>
      <c r="T2287">
        <f t="shared" si="980"/>
        <v>14</v>
      </c>
      <c r="U2287">
        <v>6</v>
      </c>
      <c r="V2287">
        <v>8</v>
      </c>
      <c r="W2287">
        <v>9</v>
      </c>
      <c r="X2287">
        <v>12</v>
      </c>
      <c r="Y2287">
        <v>10</v>
      </c>
      <c r="Z2287">
        <v>8</v>
      </c>
      <c r="AA2287">
        <v>12</v>
      </c>
      <c r="AB2287">
        <v>12</v>
      </c>
      <c r="AC2287">
        <v>8</v>
      </c>
      <c r="AD2287">
        <v>8</v>
      </c>
      <c r="AE2287">
        <v>7</v>
      </c>
      <c r="AF2287">
        <v>8</v>
      </c>
      <c r="AG2287">
        <v>0</v>
      </c>
      <c r="AH2287">
        <v>0</v>
      </c>
      <c r="AI2287">
        <f t="shared" si="981"/>
        <v>52</v>
      </c>
      <c r="AJ2287">
        <f t="shared" si="982"/>
        <v>56</v>
      </c>
      <c r="AK2287">
        <f t="shared" si="983"/>
        <v>108</v>
      </c>
      <c r="AL2287">
        <f t="shared" si="984"/>
        <v>60</v>
      </c>
      <c r="AM2287">
        <f t="shared" si="985"/>
        <v>62</v>
      </c>
      <c r="AN2287">
        <f t="shared" si="986"/>
        <v>122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f t="shared" si="987"/>
        <v>0</v>
      </c>
      <c r="AZ2287">
        <f t="shared" si="988"/>
        <v>0</v>
      </c>
      <c r="BA2287">
        <f t="shared" si="989"/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f t="shared" si="990"/>
        <v>0</v>
      </c>
      <c r="BM2287">
        <f t="shared" si="991"/>
        <v>0</v>
      </c>
      <c r="BN2287">
        <f t="shared" si="992"/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f t="shared" si="1005"/>
        <v>0</v>
      </c>
      <c r="BV2287">
        <f t="shared" si="1006"/>
        <v>0</v>
      </c>
      <c r="BW2287">
        <f t="shared" si="1007"/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f t="shared" si="993"/>
        <v>0</v>
      </c>
      <c r="CI2287">
        <f t="shared" si="994"/>
        <v>0</v>
      </c>
      <c r="CJ2287">
        <f t="shared" si="995"/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0</v>
      </c>
      <c r="CQ2287">
        <f t="shared" si="996"/>
        <v>0</v>
      </c>
      <c r="CR2287">
        <f t="shared" si="997"/>
        <v>0</v>
      </c>
      <c r="CS2287">
        <f t="shared" si="998"/>
        <v>0</v>
      </c>
      <c r="CT2287">
        <f t="shared" si="999"/>
        <v>0</v>
      </c>
      <c r="CU2287">
        <f t="shared" si="1000"/>
        <v>0</v>
      </c>
      <c r="CV2287">
        <f t="shared" si="1001"/>
        <v>0</v>
      </c>
      <c r="CW2287">
        <f t="shared" si="1002"/>
        <v>60</v>
      </c>
      <c r="CX2287">
        <f t="shared" si="1003"/>
        <v>62</v>
      </c>
      <c r="CY2287">
        <f t="shared" si="1004"/>
        <v>122</v>
      </c>
    </row>
    <row r="2288" spans="1:103">
      <c r="A2288" t="s">
        <v>74</v>
      </c>
      <c r="B2288" t="s">
        <v>5282</v>
      </c>
      <c r="C2288" t="s">
        <v>5555</v>
      </c>
      <c r="D2288">
        <v>101759</v>
      </c>
      <c r="E2288" t="s">
        <v>5562</v>
      </c>
      <c r="F2288" t="s">
        <v>5563</v>
      </c>
      <c r="H2288" t="s">
        <v>3485</v>
      </c>
      <c r="I2288" t="s">
        <v>5558</v>
      </c>
      <c r="J2288" t="s">
        <v>5286</v>
      </c>
      <c r="K2288" t="s">
        <v>2508</v>
      </c>
      <c r="L2288" t="s">
        <v>83</v>
      </c>
      <c r="M2288" t="s">
        <v>84</v>
      </c>
      <c r="N2288" t="s">
        <v>85</v>
      </c>
      <c r="O2288" t="s">
        <v>86</v>
      </c>
      <c r="P2288" t="s">
        <v>87</v>
      </c>
      <c r="Q2288" s="7" t="s">
        <v>8134</v>
      </c>
      <c r="R2288">
        <v>18</v>
      </c>
      <c r="S2288">
        <v>12</v>
      </c>
      <c r="T2288">
        <f t="shared" si="980"/>
        <v>30</v>
      </c>
      <c r="U2288">
        <v>18</v>
      </c>
      <c r="V2288">
        <v>17</v>
      </c>
      <c r="W2288">
        <v>12</v>
      </c>
      <c r="X2288">
        <v>10</v>
      </c>
      <c r="Y2288">
        <v>14</v>
      </c>
      <c r="Z2288">
        <v>11</v>
      </c>
      <c r="AA2288">
        <v>25</v>
      </c>
      <c r="AB2288">
        <v>17</v>
      </c>
      <c r="AC2288">
        <v>16</v>
      </c>
      <c r="AD2288">
        <v>13</v>
      </c>
      <c r="AE2288">
        <v>12</v>
      </c>
      <c r="AF2288">
        <v>9</v>
      </c>
      <c r="AG2288">
        <v>0</v>
      </c>
      <c r="AH2288">
        <v>0</v>
      </c>
      <c r="AI2288">
        <f t="shared" si="981"/>
        <v>97</v>
      </c>
      <c r="AJ2288">
        <f t="shared" si="982"/>
        <v>77</v>
      </c>
      <c r="AK2288">
        <f t="shared" si="983"/>
        <v>174</v>
      </c>
      <c r="AL2288">
        <f t="shared" si="984"/>
        <v>115</v>
      </c>
      <c r="AM2288">
        <f t="shared" si="985"/>
        <v>89</v>
      </c>
      <c r="AN2288">
        <f t="shared" si="986"/>
        <v>204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f t="shared" si="987"/>
        <v>0</v>
      </c>
      <c r="AZ2288">
        <f t="shared" si="988"/>
        <v>0</v>
      </c>
      <c r="BA2288">
        <f t="shared" si="989"/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f t="shared" si="990"/>
        <v>0</v>
      </c>
      <c r="BM2288">
        <f t="shared" si="991"/>
        <v>0</v>
      </c>
      <c r="BN2288">
        <f t="shared" si="992"/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f t="shared" si="1005"/>
        <v>0</v>
      </c>
      <c r="BV2288">
        <f t="shared" si="1006"/>
        <v>0</v>
      </c>
      <c r="BW2288">
        <f t="shared" si="1007"/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f t="shared" si="993"/>
        <v>0</v>
      </c>
      <c r="CI2288">
        <f t="shared" si="994"/>
        <v>0</v>
      </c>
      <c r="CJ2288">
        <f t="shared" si="995"/>
        <v>0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f t="shared" si="996"/>
        <v>0</v>
      </c>
      <c r="CR2288">
        <f t="shared" si="997"/>
        <v>0</v>
      </c>
      <c r="CS2288">
        <f t="shared" si="998"/>
        <v>0</v>
      </c>
      <c r="CT2288">
        <f t="shared" si="999"/>
        <v>0</v>
      </c>
      <c r="CU2288">
        <f t="shared" si="1000"/>
        <v>0</v>
      </c>
      <c r="CV2288">
        <f t="shared" si="1001"/>
        <v>0</v>
      </c>
      <c r="CW2288">
        <f t="shared" si="1002"/>
        <v>115</v>
      </c>
      <c r="CX2288">
        <f t="shared" si="1003"/>
        <v>89</v>
      </c>
      <c r="CY2288">
        <f t="shared" si="1004"/>
        <v>204</v>
      </c>
    </row>
    <row r="2289" spans="1:103">
      <c r="A2289" t="s">
        <v>74</v>
      </c>
      <c r="B2289" t="s">
        <v>5282</v>
      </c>
      <c r="C2289" t="s">
        <v>5555</v>
      </c>
      <c r="D2289">
        <v>101760</v>
      </c>
      <c r="E2289" t="s">
        <v>5564</v>
      </c>
      <c r="F2289" t="s">
        <v>5565</v>
      </c>
      <c r="H2289" t="s">
        <v>3485</v>
      </c>
      <c r="I2289" t="s">
        <v>5558</v>
      </c>
      <c r="J2289" t="s">
        <v>5286</v>
      </c>
      <c r="K2289" t="s">
        <v>784</v>
      </c>
      <c r="L2289" t="s">
        <v>83</v>
      </c>
      <c r="M2289" t="s">
        <v>84</v>
      </c>
      <c r="N2289" t="s">
        <v>85</v>
      </c>
      <c r="O2289" t="s">
        <v>86</v>
      </c>
      <c r="P2289" t="s">
        <v>87</v>
      </c>
      <c r="Q2289" s="7" t="s">
        <v>8134</v>
      </c>
      <c r="R2289">
        <v>3</v>
      </c>
      <c r="S2289">
        <v>2</v>
      </c>
      <c r="T2289">
        <f t="shared" si="980"/>
        <v>5</v>
      </c>
      <c r="U2289">
        <v>6</v>
      </c>
      <c r="V2289">
        <v>5</v>
      </c>
      <c r="W2289">
        <v>5</v>
      </c>
      <c r="X2289">
        <v>1</v>
      </c>
      <c r="Y2289">
        <v>3</v>
      </c>
      <c r="Z2289">
        <v>3</v>
      </c>
      <c r="AA2289">
        <v>8</v>
      </c>
      <c r="AB2289">
        <v>4</v>
      </c>
      <c r="AC2289">
        <v>8</v>
      </c>
      <c r="AD2289">
        <v>4</v>
      </c>
      <c r="AE2289">
        <v>8</v>
      </c>
      <c r="AF2289">
        <v>5</v>
      </c>
      <c r="AG2289">
        <v>0</v>
      </c>
      <c r="AH2289">
        <v>0</v>
      </c>
      <c r="AI2289">
        <f t="shared" si="981"/>
        <v>38</v>
      </c>
      <c r="AJ2289">
        <f t="shared" si="982"/>
        <v>22</v>
      </c>
      <c r="AK2289">
        <f t="shared" si="983"/>
        <v>60</v>
      </c>
      <c r="AL2289">
        <f t="shared" si="984"/>
        <v>41</v>
      </c>
      <c r="AM2289">
        <f t="shared" si="985"/>
        <v>24</v>
      </c>
      <c r="AN2289">
        <f t="shared" si="986"/>
        <v>65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f t="shared" si="987"/>
        <v>0</v>
      </c>
      <c r="AZ2289">
        <f t="shared" si="988"/>
        <v>0</v>
      </c>
      <c r="BA2289">
        <f t="shared" si="989"/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f t="shared" si="990"/>
        <v>0</v>
      </c>
      <c r="BM2289">
        <f t="shared" si="991"/>
        <v>0</v>
      </c>
      <c r="BN2289">
        <f t="shared" si="992"/>
        <v>0</v>
      </c>
      <c r="BO2289">
        <v>0</v>
      </c>
      <c r="BP2289">
        <v>0</v>
      </c>
      <c r="BQ2289">
        <v>0</v>
      </c>
      <c r="BR2289">
        <v>0</v>
      </c>
      <c r="BS2289">
        <v>0</v>
      </c>
      <c r="BT2289">
        <v>0</v>
      </c>
      <c r="BU2289">
        <f t="shared" si="1005"/>
        <v>0</v>
      </c>
      <c r="BV2289">
        <f t="shared" si="1006"/>
        <v>0</v>
      </c>
      <c r="BW2289">
        <f t="shared" si="1007"/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f t="shared" si="993"/>
        <v>0</v>
      </c>
      <c r="CI2289">
        <f t="shared" si="994"/>
        <v>0</v>
      </c>
      <c r="CJ2289">
        <f t="shared" si="995"/>
        <v>0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f t="shared" si="996"/>
        <v>0</v>
      </c>
      <c r="CR2289">
        <f t="shared" si="997"/>
        <v>0</v>
      </c>
      <c r="CS2289">
        <f t="shared" si="998"/>
        <v>0</v>
      </c>
      <c r="CT2289">
        <f t="shared" si="999"/>
        <v>0</v>
      </c>
      <c r="CU2289">
        <f t="shared" si="1000"/>
        <v>0</v>
      </c>
      <c r="CV2289">
        <f t="shared" si="1001"/>
        <v>0</v>
      </c>
      <c r="CW2289">
        <f t="shared" si="1002"/>
        <v>41</v>
      </c>
      <c r="CX2289">
        <f t="shared" si="1003"/>
        <v>24</v>
      </c>
      <c r="CY2289">
        <f t="shared" si="1004"/>
        <v>65</v>
      </c>
    </row>
    <row r="2290" spans="1:103">
      <c r="A2290" t="s">
        <v>74</v>
      </c>
      <c r="B2290" t="s">
        <v>5282</v>
      </c>
      <c r="C2290" t="s">
        <v>5555</v>
      </c>
      <c r="D2290">
        <v>101761</v>
      </c>
      <c r="E2290" t="s">
        <v>5566</v>
      </c>
      <c r="F2290" t="s">
        <v>5567</v>
      </c>
      <c r="H2290" t="s">
        <v>3485</v>
      </c>
      <c r="I2290" t="s">
        <v>5558</v>
      </c>
      <c r="J2290" t="s">
        <v>5286</v>
      </c>
      <c r="K2290" t="s">
        <v>5568</v>
      </c>
      <c r="L2290" t="s">
        <v>83</v>
      </c>
      <c r="M2290" t="s">
        <v>84</v>
      </c>
      <c r="N2290" t="s">
        <v>85</v>
      </c>
      <c r="O2290" t="s">
        <v>86</v>
      </c>
      <c r="P2290" t="s">
        <v>87</v>
      </c>
      <c r="Q2290" s="7" t="s">
        <v>8134</v>
      </c>
      <c r="R2290">
        <v>11</v>
      </c>
      <c r="S2290">
        <v>10</v>
      </c>
      <c r="T2290">
        <f t="shared" si="980"/>
        <v>21</v>
      </c>
      <c r="U2290">
        <v>6</v>
      </c>
      <c r="V2290">
        <v>13</v>
      </c>
      <c r="W2290">
        <v>12</v>
      </c>
      <c r="X2290">
        <v>11</v>
      </c>
      <c r="Y2290">
        <v>6</v>
      </c>
      <c r="Z2290">
        <v>7</v>
      </c>
      <c r="AA2290">
        <v>14</v>
      </c>
      <c r="AB2290">
        <v>11</v>
      </c>
      <c r="AC2290">
        <v>8</v>
      </c>
      <c r="AD2290">
        <v>9</v>
      </c>
      <c r="AE2290">
        <v>5</v>
      </c>
      <c r="AF2290">
        <v>5</v>
      </c>
      <c r="AG2290">
        <v>0</v>
      </c>
      <c r="AH2290">
        <v>0</v>
      </c>
      <c r="AI2290">
        <f t="shared" si="981"/>
        <v>51</v>
      </c>
      <c r="AJ2290">
        <f t="shared" si="982"/>
        <v>56</v>
      </c>
      <c r="AK2290">
        <f t="shared" si="983"/>
        <v>107</v>
      </c>
      <c r="AL2290">
        <f t="shared" si="984"/>
        <v>62</v>
      </c>
      <c r="AM2290">
        <f t="shared" si="985"/>
        <v>66</v>
      </c>
      <c r="AN2290">
        <f t="shared" si="986"/>
        <v>128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f t="shared" si="987"/>
        <v>0</v>
      </c>
      <c r="AZ2290">
        <f t="shared" si="988"/>
        <v>0</v>
      </c>
      <c r="BA2290">
        <f t="shared" si="989"/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f t="shared" si="990"/>
        <v>0</v>
      </c>
      <c r="BM2290">
        <f t="shared" si="991"/>
        <v>0</v>
      </c>
      <c r="BN2290">
        <f t="shared" si="992"/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f t="shared" si="1005"/>
        <v>0</v>
      </c>
      <c r="BV2290">
        <f t="shared" si="1006"/>
        <v>0</v>
      </c>
      <c r="BW2290">
        <f t="shared" si="1007"/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f t="shared" si="993"/>
        <v>0</v>
      </c>
      <c r="CI2290">
        <f t="shared" si="994"/>
        <v>0</v>
      </c>
      <c r="CJ2290">
        <f t="shared" si="995"/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f t="shared" si="996"/>
        <v>0</v>
      </c>
      <c r="CR2290">
        <f t="shared" si="997"/>
        <v>0</v>
      </c>
      <c r="CS2290">
        <f t="shared" si="998"/>
        <v>0</v>
      </c>
      <c r="CT2290">
        <f t="shared" si="999"/>
        <v>0</v>
      </c>
      <c r="CU2290">
        <f t="shared" si="1000"/>
        <v>0</v>
      </c>
      <c r="CV2290">
        <f t="shared" si="1001"/>
        <v>0</v>
      </c>
      <c r="CW2290">
        <f t="shared" si="1002"/>
        <v>62</v>
      </c>
      <c r="CX2290">
        <f t="shared" si="1003"/>
        <v>66</v>
      </c>
      <c r="CY2290">
        <f t="shared" si="1004"/>
        <v>128</v>
      </c>
    </row>
    <row r="2291" spans="1:103">
      <c r="A2291" t="s">
        <v>74</v>
      </c>
      <c r="B2291" t="s">
        <v>5282</v>
      </c>
      <c r="C2291" t="s">
        <v>5555</v>
      </c>
      <c r="D2291">
        <v>101762</v>
      </c>
      <c r="E2291" t="s">
        <v>5569</v>
      </c>
      <c r="F2291" t="s">
        <v>5570</v>
      </c>
      <c r="H2291" t="s">
        <v>3485</v>
      </c>
      <c r="I2291" t="s">
        <v>5558</v>
      </c>
      <c r="J2291" t="s">
        <v>5286</v>
      </c>
      <c r="K2291" t="s">
        <v>5571</v>
      </c>
      <c r="L2291" t="s">
        <v>83</v>
      </c>
      <c r="M2291" t="s">
        <v>84</v>
      </c>
      <c r="N2291" t="s">
        <v>85</v>
      </c>
      <c r="O2291" t="s">
        <v>86</v>
      </c>
      <c r="P2291" t="s">
        <v>87</v>
      </c>
      <c r="Q2291" s="7" t="s">
        <v>8134</v>
      </c>
      <c r="R2291">
        <v>12</v>
      </c>
      <c r="S2291">
        <v>8</v>
      </c>
      <c r="T2291">
        <f t="shared" si="980"/>
        <v>20</v>
      </c>
      <c r="U2291">
        <v>6</v>
      </c>
      <c r="V2291">
        <v>12</v>
      </c>
      <c r="W2291">
        <v>18</v>
      </c>
      <c r="X2291">
        <v>6</v>
      </c>
      <c r="Y2291">
        <v>11</v>
      </c>
      <c r="Z2291">
        <v>12</v>
      </c>
      <c r="AA2291">
        <v>11</v>
      </c>
      <c r="AB2291">
        <v>12</v>
      </c>
      <c r="AC2291">
        <v>13</v>
      </c>
      <c r="AD2291">
        <v>7</v>
      </c>
      <c r="AE2291">
        <v>7</v>
      </c>
      <c r="AF2291">
        <v>4</v>
      </c>
      <c r="AG2291">
        <v>0</v>
      </c>
      <c r="AH2291">
        <v>0</v>
      </c>
      <c r="AI2291">
        <f t="shared" si="981"/>
        <v>66</v>
      </c>
      <c r="AJ2291">
        <f t="shared" si="982"/>
        <v>53</v>
      </c>
      <c r="AK2291">
        <f t="shared" si="983"/>
        <v>119</v>
      </c>
      <c r="AL2291">
        <f t="shared" si="984"/>
        <v>78</v>
      </c>
      <c r="AM2291">
        <f t="shared" si="985"/>
        <v>61</v>
      </c>
      <c r="AN2291">
        <f t="shared" si="986"/>
        <v>139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f t="shared" si="987"/>
        <v>0</v>
      </c>
      <c r="AZ2291">
        <f t="shared" si="988"/>
        <v>0</v>
      </c>
      <c r="BA2291">
        <f t="shared" si="989"/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f t="shared" si="990"/>
        <v>0</v>
      </c>
      <c r="BM2291">
        <f t="shared" si="991"/>
        <v>0</v>
      </c>
      <c r="BN2291">
        <f t="shared" si="992"/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f t="shared" si="1005"/>
        <v>0</v>
      </c>
      <c r="BV2291">
        <f t="shared" si="1006"/>
        <v>0</v>
      </c>
      <c r="BW2291">
        <f t="shared" si="1007"/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f t="shared" si="993"/>
        <v>0</v>
      </c>
      <c r="CI2291">
        <f t="shared" si="994"/>
        <v>0</v>
      </c>
      <c r="CJ2291">
        <f t="shared" si="995"/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f t="shared" si="996"/>
        <v>0</v>
      </c>
      <c r="CR2291">
        <f t="shared" si="997"/>
        <v>0</v>
      </c>
      <c r="CS2291">
        <f t="shared" si="998"/>
        <v>0</v>
      </c>
      <c r="CT2291">
        <f t="shared" si="999"/>
        <v>0</v>
      </c>
      <c r="CU2291">
        <f t="shared" si="1000"/>
        <v>0</v>
      </c>
      <c r="CV2291">
        <f t="shared" si="1001"/>
        <v>0</v>
      </c>
      <c r="CW2291">
        <f t="shared" si="1002"/>
        <v>78</v>
      </c>
      <c r="CX2291">
        <f t="shared" si="1003"/>
        <v>61</v>
      </c>
      <c r="CY2291">
        <f t="shared" si="1004"/>
        <v>139</v>
      </c>
    </row>
    <row r="2292" spans="1:103">
      <c r="A2292" t="s">
        <v>74</v>
      </c>
      <c r="B2292" t="s">
        <v>5282</v>
      </c>
      <c r="C2292" t="s">
        <v>5555</v>
      </c>
      <c r="D2292">
        <v>101763</v>
      </c>
      <c r="E2292" t="s">
        <v>5572</v>
      </c>
      <c r="F2292" t="s">
        <v>5573</v>
      </c>
      <c r="H2292" t="s">
        <v>3485</v>
      </c>
      <c r="I2292" t="s">
        <v>5558</v>
      </c>
      <c r="J2292" t="s">
        <v>5286</v>
      </c>
      <c r="K2292" t="s">
        <v>5574</v>
      </c>
      <c r="L2292" t="s">
        <v>83</v>
      </c>
      <c r="M2292" t="s">
        <v>84</v>
      </c>
      <c r="N2292" t="s">
        <v>85</v>
      </c>
      <c r="O2292" t="s">
        <v>86</v>
      </c>
      <c r="P2292" t="s">
        <v>87</v>
      </c>
      <c r="Q2292" s="7" t="s">
        <v>8134</v>
      </c>
      <c r="R2292">
        <v>4</v>
      </c>
      <c r="S2292">
        <v>8</v>
      </c>
      <c r="T2292">
        <f t="shared" si="980"/>
        <v>12</v>
      </c>
      <c r="U2292">
        <v>9</v>
      </c>
      <c r="V2292">
        <v>6</v>
      </c>
      <c r="W2292">
        <v>10</v>
      </c>
      <c r="X2292">
        <v>15</v>
      </c>
      <c r="Y2292">
        <v>4</v>
      </c>
      <c r="Z2292">
        <v>11</v>
      </c>
      <c r="AA2292">
        <v>10</v>
      </c>
      <c r="AB2292">
        <v>12</v>
      </c>
      <c r="AC2292">
        <v>13</v>
      </c>
      <c r="AD2292">
        <v>5</v>
      </c>
      <c r="AE2292">
        <v>8</v>
      </c>
      <c r="AF2292">
        <v>10</v>
      </c>
      <c r="AG2292">
        <v>0</v>
      </c>
      <c r="AH2292">
        <v>0</v>
      </c>
      <c r="AI2292">
        <f t="shared" si="981"/>
        <v>54</v>
      </c>
      <c r="AJ2292">
        <f t="shared" si="982"/>
        <v>59</v>
      </c>
      <c r="AK2292">
        <f t="shared" si="983"/>
        <v>113</v>
      </c>
      <c r="AL2292">
        <f t="shared" si="984"/>
        <v>58</v>
      </c>
      <c r="AM2292">
        <f t="shared" si="985"/>
        <v>67</v>
      </c>
      <c r="AN2292">
        <f t="shared" si="986"/>
        <v>125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f t="shared" si="987"/>
        <v>0</v>
      </c>
      <c r="AZ2292">
        <f t="shared" si="988"/>
        <v>0</v>
      </c>
      <c r="BA2292">
        <f t="shared" si="989"/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f t="shared" si="990"/>
        <v>0</v>
      </c>
      <c r="BM2292">
        <f t="shared" si="991"/>
        <v>0</v>
      </c>
      <c r="BN2292">
        <f t="shared" si="992"/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f t="shared" si="1005"/>
        <v>0</v>
      </c>
      <c r="BV2292">
        <f t="shared" si="1006"/>
        <v>0</v>
      </c>
      <c r="BW2292">
        <f t="shared" si="1007"/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f t="shared" si="993"/>
        <v>0</v>
      </c>
      <c r="CI2292">
        <f t="shared" si="994"/>
        <v>0</v>
      </c>
      <c r="CJ2292">
        <f t="shared" si="995"/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f t="shared" si="996"/>
        <v>0</v>
      </c>
      <c r="CR2292">
        <f t="shared" si="997"/>
        <v>0</v>
      </c>
      <c r="CS2292">
        <f t="shared" si="998"/>
        <v>0</v>
      </c>
      <c r="CT2292">
        <f t="shared" si="999"/>
        <v>0</v>
      </c>
      <c r="CU2292">
        <f t="shared" si="1000"/>
        <v>0</v>
      </c>
      <c r="CV2292">
        <f t="shared" si="1001"/>
        <v>0</v>
      </c>
      <c r="CW2292">
        <f t="shared" si="1002"/>
        <v>58</v>
      </c>
      <c r="CX2292">
        <f t="shared" si="1003"/>
        <v>67</v>
      </c>
      <c r="CY2292">
        <f t="shared" si="1004"/>
        <v>125</v>
      </c>
    </row>
    <row r="2293" spans="1:103">
      <c r="A2293" t="s">
        <v>74</v>
      </c>
      <c r="B2293" t="s">
        <v>5282</v>
      </c>
      <c r="C2293" t="s">
        <v>5555</v>
      </c>
      <c r="D2293">
        <v>101764</v>
      </c>
      <c r="E2293" t="s">
        <v>5575</v>
      </c>
      <c r="F2293" t="s">
        <v>5576</v>
      </c>
      <c r="H2293" t="s">
        <v>3485</v>
      </c>
      <c r="I2293" t="s">
        <v>5558</v>
      </c>
      <c r="J2293" t="s">
        <v>5286</v>
      </c>
      <c r="K2293" t="s">
        <v>5577</v>
      </c>
      <c r="L2293" t="s">
        <v>83</v>
      </c>
      <c r="M2293" t="s">
        <v>84</v>
      </c>
      <c r="N2293" t="s">
        <v>85</v>
      </c>
      <c r="O2293" t="s">
        <v>86</v>
      </c>
      <c r="P2293" t="s">
        <v>87</v>
      </c>
      <c r="Q2293" s="7" t="s">
        <v>8134</v>
      </c>
      <c r="R2293">
        <v>6</v>
      </c>
      <c r="S2293">
        <v>10</v>
      </c>
      <c r="T2293">
        <f t="shared" si="980"/>
        <v>16</v>
      </c>
      <c r="U2293">
        <v>12</v>
      </c>
      <c r="V2293">
        <v>15</v>
      </c>
      <c r="W2293">
        <v>12</v>
      </c>
      <c r="X2293">
        <v>3</v>
      </c>
      <c r="Y2293">
        <v>14</v>
      </c>
      <c r="Z2293">
        <v>6</v>
      </c>
      <c r="AA2293">
        <v>13</v>
      </c>
      <c r="AB2293">
        <v>15</v>
      </c>
      <c r="AC2293">
        <v>7</v>
      </c>
      <c r="AD2293">
        <v>12</v>
      </c>
      <c r="AE2293">
        <v>17</v>
      </c>
      <c r="AF2293">
        <v>14</v>
      </c>
      <c r="AG2293">
        <v>0</v>
      </c>
      <c r="AH2293">
        <v>0</v>
      </c>
      <c r="AI2293">
        <f t="shared" si="981"/>
        <v>75</v>
      </c>
      <c r="AJ2293">
        <f t="shared" si="982"/>
        <v>65</v>
      </c>
      <c r="AK2293">
        <f t="shared" si="983"/>
        <v>140</v>
      </c>
      <c r="AL2293">
        <f t="shared" si="984"/>
        <v>81</v>
      </c>
      <c r="AM2293">
        <f t="shared" si="985"/>
        <v>75</v>
      </c>
      <c r="AN2293">
        <f t="shared" si="986"/>
        <v>156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f t="shared" si="987"/>
        <v>0</v>
      </c>
      <c r="AZ2293">
        <f t="shared" si="988"/>
        <v>0</v>
      </c>
      <c r="BA2293">
        <f t="shared" si="989"/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f t="shared" si="990"/>
        <v>0</v>
      </c>
      <c r="BM2293">
        <f t="shared" si="991"/>
        <v>0</v>
      </c>
      <c r="BN2293">
        <f t="shared" si="992"/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f t="shared" si="1005"/>
        <v>0</v>
      </c>
      <c r="BV2293">
        <f t="shared" si="1006"/>
        <v>0</v>
      </c>
      <c r="BW2293">
        <f t="shared" si="1007"/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f t="shared" si="993"/>
        <v>0</v>
      </c>
      <c r="CI2293">
        <f t="shared" si="994"/>
        <v>0</v>
      </c>
      <c r="CJ2293">
        <f t="shared" si="995"/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f t="shared" si="996"/>
        <v>0</v>
      </c>
      <c r="CR2293">
        <f t="shared" si="997"/>
        <v>0</v>
      </c>
      <c r="CS2293">
        <f t="shared" si="998"/>
        <v>0</v>
      </c>
      <c r="CT2293">
        <f t="shared" si="999"/>
        <v>0</v>
      </c>
      <c r="CU2293">
        <f t="shared" si="1000"/>
        <v>0</v>
      </c>
      <c r="CV2293">
        <f t="shared" si="1001"/>
        <v>0</v>
      </c>
      <c r="CW2293">
        <f t="shared" si="1002"/>
        <v>81</v>
      </c>
      <c r="CX2293">
        <f t="shared" si="1003"/>
        <v>75</v>
      </c>
      <c r="CY2293">
        <f t="shared" si="1004"/>
        <v>156</v>
      </c>
    </row>
    <row r="2294" spans="1:103">
      <c r="A2294" t="s">
        <v>74</v>
      </c>
      <c r="B2294" t="s">
        <v>5282</v>
      </c>
      <c r="C2294" t="s">
        <v>5555</v>
      </c>
      <c r="D2294">
        <v>101765</v>
      </c>
      <c r="E2294" t="s">
        <v>3285</v>
      </c>
      <c r="F2294" t="s">
        <v>5578</v>
      </c>
      <c r="H2294" t="s">
        <v>3485</v>
      </c>
      <c r="I2294" t="s">
        <v>5558</v>
      </c>
      <c r="J2294" t="s">
        <v>5286</v>
      </c>
      <c r="K2294" t="s">
        <v>5579</v>
      </c>
      <c r="L2294" t="s">
        <v>83</v>
      </c>
      <c r="M2294" t="s">
        <v>84</v>
      </c>
      <c r="N2294" t="s">
        <v>85</v>
      </c>
      <c r="O2294" t="s">
        <v>86</v>
      </c>
      <c r="P2294" t="s">
        <v>87</v>
      </c>
      <c r="Q2294" s="7" t="s">
        <v>8134</v>
      </c>
      <c r="R2294">
        <v>36</v>
      </c>
      <c r="S2294">
        <v>33</v>
      </c>
      <c r="T2294">
        <f t="shared" si="980"/>
        <v>69</v>
      </c>
      <c r="U2294">
        <v>30</v>
      </c>
      <c r="V2294">
        <v>29</v>
      </c>
      <c r="W2294">
        <v>44</v>
      </c>
      <c r="X2294">
        <v>42</v>
      </c>
      <c r="Y2294">
        <v>27</v>
      </c>
      <c r="Z2294">
        <v>26</v>
      </c>
      <c r="AA2294">
        <v>33</v>
      </c>
      <c r="AB2294">
        <v>25</v>
      </c>
      <c r="AC2294">
        <v>31</v>
      </c>
      <c r="AD2294">
        <v>40</v>
      </c>
      <c r="AE2294">
        <v>19</v>
      </c>
      <c r="AF2294">
        <v>25</v>
      </c>
      <c r="AG2294">
        <v>0</v>
      </c>
      <c r="AH2294">
        <v>0</v>
      </c>
      <c r="AI2294">
        <f t="shared" si="981"/>
        <v>184</v>
      </c>
      <c r="AJ2294">
        <f t="shared" si="982"/>
        <v>187</v>
      </c>
      <c r="AK2294">
        <f t="shared" si="983"/>
        <v>371</v>
      </c>
      <c r="AL2294">
        <f t="shared" si="984"/>
        <v>220</v>
      </c>
      <c r="AM2294">
        <f t="shared" si="985"/>
        <v>220</v>
      </c>
      <c r="AN2294">
        <f t="shared" si="986"/>
        <v>440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f t="shared" si="987"/>
        <v>0</v>
      </c>
      <c r="AZ2294">
        <f t="shared" si="988"/>
        <v>0</v>
      </c>
      <c r="BA2294">
        <f t="shared" si="989"/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f t="shared" si="990"/>
        <v>0</v>
      </c>
      <c r="BM2294">
        <f t="shared" si="991"/>
        <v>0</v>
      </c>
      <c r="BN2294">
        <f t="shared" si="992"/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f t="shared" si="1005"/>
        <v>0</v>
      </c>
      <c r="BV2294">
        <f t="shared" si="1006"/>
        <v>0</v>
      </c>
      <c r="BW2294">
        <f t="shared" si="1007"/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f t="shared" si="993"/>
        <v>0</v>
      </c>
      <c r="CI2294">
        <f t="shared" si="994"/>
        <v>0</v>
      </c>
      <c r="CJ2294">
        <f t="shared" si="995"/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f t="shared" si="996"/>
        <v>0</v>
      </c>
      <c r="CR2294">
        <f t="shared" si="997"/>
        <v>0</v>
      </c>
      <c r="CS2294">
        <f t="shared" si="998"/>
        <v>0</v>
      </c>
      <c r="CT2294">
        <f t="shared" si="999"/>
        <v>0</v>
      </c>
      <c r="CU2294">
        <f t="shared" si="1000"/>
        <v>0</v>
      </c>
      <c r="CV2294">
        <f t="shared" si="1001"/>
        <v>0</v>
      </c>
      <c r="CW2294">
        <f t="shared" si="1002"/>
        <v>220</v>
      </c>
      <c r="CX2294">
        <f t="shared" si="1003"/>
        <v>220</v>
      </c>
      <c r="CY2294">
        <f t="shared" si="1004"/>
        <v>440</v>
      </c>
    </row>
    <row r="2295" spans="1:103">
      <c r="A2295" t="s">
        <v>74</v>
      </c>
      <c r="B2295" t="s">
        <v>5282</v>
      </c>
      <c r="C2295" t="s">
        <v>5555</v>
      </c>
      <c r="D2295">
        <v>101767</v>
      </c>
      <c r="E2295" t="s">
        <v>5047</v>
      </c>
      <c r="F2295" t="s">
        <v>5581</v>
      </c>
      <c r="H2295" t="s">
        <v>3485</v>
      </c>
      <c r="I2295" t="s">
        <v>5558</v>
      </c>
      <c r="J2295" t="s">
        <v>5286</v>
      </c>
      <c r="K2295" t="s">
        <v>5582</v>
      </c>
      <c r="L2295" t="s">
        <v>83</v>
      </c>
      <c r="M2295" t="s">
        <v>84</v>
      </c>
      <c r="N2295" t="s">
        <v>85</v>
      </c>
      <c r="O2295" t="s">
        <v>86</v>
      </c>
      <c r="P2295" t="s">
        <v>87</v>
      </c>
      <c r="Q2295" s="7" t="s">
        <v>8134</v>
      </c>
      <c r="R2295">
        <v>33</v>
      </c>
      <c r="S2295">
        <v>29</v>
      </c>
      <c r="T2295">
        <f t="shared" si="980"/>
        <v>62</v>
      </c>
      <c r="U2295">
        <v>31</v>
      </c>
      <c r="V2295">
        <v>14</v>
      </c>
      <c r="W2295">
        <v>29</v>
      </c>
      <c r="X2295">
        <v>25</v>
      </c>
      <c r="Y2295">
        <v>30</v>
      </c>
      <c r="Z2295">
        <v>17</v>
      </c>
      <c r="AA2295">
        <v>33</v>
      </c>
      <c r="AB2295">
        <v>29</v>
      </c>
      <c r="AC2295">
        <v>23</v>
      </c>
      <c r="AD2295">
        <v>24</v>
      </c>
      <c r="AE2295">
        <v>19</v>
      </c>
      <c r="AF2295">
        <v>23</v>
      </c>
      <c r="AG2295">
        <v>0</v>
      </c>
      <c r="AH2295">
        <v>0</v>
      </c>
      <c r="AI2295">
        <f t="shared" si="981"/>
        <v>165</v>
      </c>
      <c r="AJ2295">
        <f t="shared" si="982"/>
        <v>132</v>
      </c>
      <c r="AK2295">
        <f t="shared" si="983"/>
        <v>297</v>
      </c>
      <c r="AL2295">
        <f t="shared" si="984"/>
        <v>198</v>
      </c>
      <c r="AM2295">
        <f t="shared" si="985"/>
        <v>161</v>
      </c>
      <c r="AN2295">
        <f t="shared" si="986"/>
        <v>359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f t="shared" si="987"/>
        <v>0</v>
      </c>
      <c r="AZ2295">
        <f t="shared" si="988"/>
        <v>0</v>
      </c>
      <c r="BA2295">
        <f t="shared" si="989"/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f t="shared" si="990"/>
        <v>0</v>
      </c>
      <c r="BM2295">
        <f t="shared" si="991"/>
        <v>0</v>
      </c>
      <c r="BN2295">
        <f t="shared" si="992"/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f t="shared" si="1005"/>
        <v>0</v>
      </c>
      <c r="BV2295">
        <f t="shared" si="1006"/>
        <v>0</v>
      </c>
      <c r="BW2295">
        <f t="shared" si="1007"/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f t="shared" si="993"/>
        <v>0</v>
      </c>
      <c r="CI2295">
        <f t="shared" si="994"/>
        <v>0</v>
      </c>
      <c r="CJ2295">
        <f t="shared" si="995"/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f t="shared" si="996"/>
        <v>0</v>
      </c>
      <c r="CR2295">
        <f t="shared" si="997"/>
        <v>0</v>
      </c>
      <c r="CS2295">
        <f t="shared" si="998"/>
        <v>0</v>
      </c>
      <c r="CT2295">
        <f t="shared" si="999"/>
        <v>0</v>
      </c>
      <c r="CU2295">
        <f t="shared" si="1000"/>
        <v>0</v>
      </c>
      <c r="CV2295">
        <f t="shared" si="1001"/>
        <v>0</v>
      </c>
      <c r="CW2295">
        <f t="shared" si="1002"/>
        <v>198</v>
      </c>
      <c r="CX2295">
        <f t="shared" si="1003"/>
        <v>161</v>
      </c>
      <c r="CY2295">
        <f t="shared" si="1004"/>
        <v>359</v>
      </c>
    </row>
    <row r="2296" spans="1:103">
      <c r="A2296" t="s">
        <v>74</v>
      </c>
      <c r="B2296" t="s">
        <v>5282</v>
      </c>
      <c r="C2296" t="s">
        <v>5555</v>
      </c>
      <c r="D2296">
        <v>101768</v>
      </c>
      <c r="E2296" t="s">
        <v>5311</v>
      </c>
      <c r="F2296" t="s">
        <v>5313</v>
      </c>
      <c r="H2296" t="s">
        <v>3485</v>
      </c>
      <c r="I2296" t="s">
        <v>5558</v>
      </c>
      <c r="J2296" t="s">
        <v>5286</v>
      </c>
      <c r="K2296" t="s">
        <v>5313</v>
      </c>
      <c r="L2296" t="s">
        <v>83</v>
      </c>
      <c r="M2296" t="s">
        <v>84</v>
      </c>
      <c r="N2296" t="s">
        <v>85</v>
      </c>
      <c r="O2296" t="s">
        <v>86</v>
      </c>
      <c r="P2296" t="s">
        <v>87</v>
      </c>
      <c r="Q2296" s="7" t="s">
        <v>8134</v>
      </c>
      <c r="R2296">
        <v>14</v>
      </c>
      <c r="S2296">
        <v>12</v>
      </c>
      <c r="T2296">
        <f t="shared" si="980"/>
        <v>26</v>
      </c>
      <c r="U2296">
        <v>7</v>
      </c>
      <c r="V2296">
        <v>12</v>
      </c>
      <c r="W2296">
        <v>11</v>
      </c>
      <c r="X2296">
        <v>15</v>
      </c>
      <c r="Y2296">
        <v>15</v>
      </c>
      <c r="Z2296">
        <v>9</v>
      </c>
      <c r="AA2296">
        <v>16</v>
      </c>
      <c r="AB2296">
        <v>11</v>
      </c>
      <c r="AC2296">
        <v>16</v>
      </c>
      <c r="AD2296">
        <v>14</v>
      </c>
      <c r="AE2296">
        <v>9</v>
      </c>
      <c r="AF2296">
        <v>7</v>
      </c>
      <c r="AG2296">
        <v>0</v>
      </c>
      <c r="AH2296">
        <v>0</v>
      </c>
      <c r="AI2296">
        <f t="shared" si="981"/>
        <v>74</v>
      </c>
      <c r="AJ2296">
        <f t="shared" si="982"/>
        <v>68</v>
      </c>
      <c r="AK2296">
        <f t="shared" si="983"/>
        <v>142</v>
      </c>
      <c r="AL2296">
        <f t="shared" si="984"/>
        <v>88</v>
      </c>
      <c r="AM2296">
        <f t="shared" si="985"/>
        <v>80</v>
      </c>
      <c r="AN2296">
        <f t="shared" si="986"/>
        <v>168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f t="shared" si="987"/>
        <v>0</v>
      </c>
      <c r="AZ2296">
        <f t="shared" si="988"/>
        <v>0</v>
      </c>
      <c r="BA2296">
        <f t="shared" si="989"/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f t="shared" si="990"/>
        <v>0</v>
      </c>
      <c r="BM2296">
        <f t="shared" si="991"/>
        <v>0</v>
      </c>
      <c r="BN2296">
        <f t="shared" si="992"/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f t="shared" si="1005"/>
        <v>0</v>
      </c>
      <c r="BV2296">
        <f t="shared" si="1006"/>
        <v>0</v>
      </c>
      <c r="BW2296">
        <f t="shared" si="1007"/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f t="shared" si="993"/>
        <v>0</v>
      </c>
      <c r="CI2296">
        <f t="shared" si="994"/>
        <v>0</v>
      </c>
      <c r="CJ2296">
        <f t="shared" si="995"/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f t="shared" si="996"/>
        <v>0</v>
      </c>
      <c r="CR2296">
        <f t="shared" si="997"/>
        <v>0</v>
      </c>
      <c r="CS2296">
        <f t="shared" si="998"/>
        <v>0</v>
      </c>
      <c r="CT2296">
        <f t="shared" si="999"/>
        <v>0</v>
      </c>
      <c r="CU2296">
        <f t="shared" si="1000"/>
        <v>0</v>
      </c>
      <c r="CV2296">
        <f t="shared" si="1001"/>
        <v>0</v>
      </c>
      <c r="CW2296">
        <f t="shared" si="1002"/>
        <v>88</v>
      </c>
      <c r="CX2296">
        <f t="shared" si="1003"/>
        <v>80</v>
      </c>
      <c r="CY2296">
        <f t="shared" si="1004"/>
        <v>168</v>
      </c>
    </row>
    <row r="2297" spans="1:103">
      <c r="A2297" t="s">
        <v>74</v>
      </c>
      <c r="B2297" t="s">
        <v>5282</v>
      </c>
      <c r="C2297" t="s">
        <v>5555</v>
      </c>
      <c r="D2297">
        <v>300307</v>
      </c>
      <c r="E2297" t="s">
        <v>5583</v>
      </c>
      <c r="F2297" t="s">
        <v>2604</v>
      </c>
      <c r="H2297" t="s">
        <v>3485</v>
      </c>
      <c r="I2297" t="s">
        <v>5558</v>
      </c>
      <c r="J2297" t="s">
        <v>5286</v>
      </c>
      <c r="K2297" t="s">
        <v>5310</v>
      </c>
      <c r="L2297" t="s">
        <v>83</v>
      </c>
      <c r="M2297" t="s">
        <v>84</v>
      </c>
      <c r="N2297" t="s">
        <v>85</v>
      </c>
      <c r="O2297" t="s">
        <v>122</v>
      </c>
      <c r="P2297" t="s">
        <v>87</v>
      </c>
      <c r="Q2297" s="7" t="s">
        <v>8132</v>
      </c>
      <c r="R2297">
        <v>0</v>
      </c>
      <c r="S2297">
        <v>0</v>
      </c>
      <c r="T2297">
        <f t="shared" si="980"/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f t="shared" si="981"/>
        <v>0</v>
      </c>
      <c r="AJ2297">
        <f t="shared" si="982"/>
        <v>0</v>
      </c>
      <c r="AK2297">
        <f t="shared" si="983"/>
        <v>0</v>
      </c>
      <c r="AL2297">
        <f t="shared" si="984"/>
        <v>0</v>
      </c>
      <c r="AM2297">
        <f t="shared" si="985"/>
        <v>0</v>
      </c>
      <c r="AN2297">
        <f t="shared" si="986"/>
        <v>0</v>
      </c>
      <c r="AO2297">
        <v>271</v>
      </c>
      <c r="AP2297">
        <v>315</v>
      </c>
      <c r="AQ2297">
        <v>376</v>
      </c>
      <c r="AR2297">
        <v>323</v>
      </c>
      <c r="AS2297">
        <v>343</v>
      </c>
      <c r="AT2297">
        <v>325</v>
      </c>
      <c r="AU2297">
        <v>321</v>
      </c>
      <c r="AV2297">
        <v>379</v>
      </c>
      <c r="AW2297">
        <v>0</v>
      </c>
      <c r="AX2297">
        <v>0</v>
      </c>
      <c r="AY2297">
        <f t="shared" si="987"/>
        <v>1311</v>
      </c>
      <c r="AZ2297">
        <f t="shared" si="988"/>
        <v>1342</v>
      </c>
      <c r="BA2297">
        <f t="shared" si="989"/>
        <v>2653</v>
      </c>
      <c r="BB2297">
        <v>20</v>
      </c>
      <c r="BC2297">
        <v>40</v>
      </c>
      <c r="BD2297">
        <v>62</v>
      </c>
      <c r="BE2297">
        <v>87</v>
      </c>
      <c r="BF2297">
        <v>57</v>
      </c>
      <c r="BG2297">
        <v>85</v>
      </c>
      <c r="BH2297">
        <v>89</v>
      </c>
      <c r="BI2297">
        <v>58</v>
      </c>
      <c r="BJ2297">
        <v>0</v>
      </c>
      <c r="BK2297">
        <v>0</v>
      </c>
      <c r="BL2297">
        <f t="shared" si="990"/>
        <v>228</v>
      </c>
      <c r="BM2297">
        <f t="shared" si="991"/>
        <v>270</v>
      </c>
      <c r="BN2297">
        <f t="shared" si="992"/>
        <v>498</v>
      </c>
      <c r="BO2297">
        <v>145</v>
      </c>
      <c r="BP2297">
        <v>65</v>
      </c>
      <c r="BQ2297">
        <v>0</v>
      </c>
      <c r="BR2297">
        <v>0</v>
      </c>
      <c r="BS2297">
        <v>4</v>
      </c>
      <c r="BT2297">
        <v>6</v>
      </c>
      <c r="BU2297">
        <f t="shared" si="1005"/>
        <v>377</v>
      </c>
      <c r="BV2297">
        <f t="shared" si="1006"/>
        <v>341</v>
      </c>
      <c r="BW2297">
        <f t="shared" si="1007"/>
        <v>718</v>
      </c>
      <c r="BX2297">
        <v>9</v>
      </c>
      <c r="BY2297">
        <v>48</v>
      </c>
      <c r="BZ2297">
        <v>70</v>
      </c>
      <c r="CA2297">
        <v>48</v>
      </c>
      <c r="CB2297">
        <v>56</v>
      </c>
      <c r="CC2297">
        <v>93</v>
      </c>
      <c r="CD2297">
        <v>100</v>
      </c>
      <c r="CE2297">
        <v>88</v>
      </c>
      <c r="CF2297">
        <v>0</v>
      </c>
      <c r="CG2297">
        <v>0</v>
      </c>
      <c r="CH2297">
        <f t="shared" si="993"/>
        <v>235</v>
      </c>
      <c r="CI2297">
        <f t="shared" si="994"/>
        <v>277</v>
      </c>
      <c r="CJ2297">
        <f t="shared" si="995"/>
        <v>512</v>
      </c>
      <c r="CK2297">
        <v>107</v>
      </c>
      <c r="CL2297">
        <v>33</v>
      </c>
      <c r="CM2297">
        <v>0</v>
      </c>
      <c r="CN2297">
        <v>0</v>
      </c>
      <c r="CO2297">
        <v>1</v>
      </c>
      <c r="CP2297">
        <v>0</v>
      </c>
      <c r="CQ2297">
        <f t="shared" si="996"/>
        <v>343</v>
      </c>
      <c r="CR2297">
        <f t="shared" si="997"/>
        <v>310</v>
      </c>
      <c r="CS2297">
        <f t="shared" si="998"/>
        <v>653</v>
      </c>
      <c r="CT2297">
        <f t="shared" si="999"/>
        <v>720</v>
      </c>
      <c r="CU2297">
        <f t="shared" si="1000"/>
        <v>651</v>
      </c>
      <c r="CV2297">
        <f t="shared" si="1001"/>
        <v>1371</v>
      </c>
      <c r="CW2297">
        <f t="shared" si="1002"/>
        <v>2031</v>
      </c>
      <c r="CX2297">
        <f t="shared" si="1003"/>
        <v>1993</v>
      </c>
      <c r="CY2297">
        <f t="shared" si="1004"/>
        <v>4024</v>
      </c>
    </row>
    <row r="2298" spans="1:103">
      <c r="A2298" t="s">
        <v>74</v>
      </c>
      <c r="B2298" t="s">
        <v>5282</v>
      </c>
      <c r="C2298" t="s">
        <v>5555</v>
      </c>
      <c r="D2298">
        <v>300346</v>
      </c>
      <c r="E2298" t="s">
        <v>5584</v>
      </c>
      <c r="F2298" t="s">
        <v>5585</v>
      </c>
      <c r="H2298" t="s">
        <v>3485</v>
      </c>
      <c r="I2298" t="s">
        <v>5558</v>
      </c>
      <c r="J2298" t="s">
        <v>5286</v>
      </c>
      <c r="K2298" t="s">
        <v>5579</v>
      </c>
      <c r="L2298" t="s">
        <v>83</v>
      </c>
      <c r="M2298" t="s">
        <v>84</v>
      </c>
      <c r="N2298" t="s">
        <v>85</v>
      </c>
      <c r="O2298" t="s">
        <v>122</v>
      </c>
      <c r="P2298" t="s">
        <v>87</v>
      </c>
      <c r="Q2298" s="7" t="s">
        <v>8132</v>
      </c>
      <c r="R2298">
        <v>0</v>
      </c>
      <c r="S2298">
        <v>0</v>
      </c>
      <c r="T2298">
        <f t="shared" si="980"/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f t="shared" si="981"/>
        <v>0</v>
      </c>
      <c r="AJ2298">
        <f t="shared" si="982"/>
        <v>0</v>
      </c>
      <c r="AK2298">
        <f t="shared" si="983"/>
        <v>0</v>
      </c>
      <c r="AL2298">
        <f t="shared" si="984"/>
        <v>0</v>
      </c>
      <c r="AM2298">
        <f t="shared" si="985"/>
        <v>0</v>
      </c>
      <c r="AN2298">
        <f t="shared" si="986"/>
        <v>0</v>
      </c>
      <c r="AO2298">
        <v>53</v>
      </c>
      <c r="AP2298">
        <v>31</v>
      </c>
      <c r="AQ2298">
        <v>55</v>
      </c>
      <c r="AR2298">
        <v>42</v>
      </c>
      <c r="AS2298">
        <v>54</v>
      </c>
      <c r="AT2298">
        <v>40</v>
      </c>
      <c r="AU2298">
        <v>54</v>
      </c>
      <c r="AV2298">
        <v>43</v>
      </c>
      <c r="AW2298">
        <v>0</v>
      </c>
      <c r="AX2298">
        <v>0</v>
      </c>
      <c r="AY2298">
        <f t="shared" si="987"/>
        <v>216</v>
      </c>
      <c r="AZ2298">
        <f t="shared" si="988"/>
        <v>156</v>
      </c>
      <c r="BA2298">
        <f t="shared" si="989"/>
        <v>372</v>
      </c>
      <c r="BB2298">
        <v>0</v>
      </c>
      <c r="BC2298">
        <v>0</v>
      </c>
      <c r="BD2298">
        <v>10</v>
      </c>
      <c r="BE2298">
        <v>15</v>
      </c>
      <c r="BF2298">
        <v>0</v>
      </c>
      <c r="BG2298">
        <v>0</v>
      </c>
      <c r="BH2298">
        <v>11</v>
      </c>
      <c r="BI2298">
        <v>16</v>
      </c>
      <c r="BJ2298">
        <v>0</v>
      </c>
      <c r="BK2298">
        <v>0</v>
      </c>
      <c r="BL2298">
        <f t="shared" si="990"/>
        <v>21</v>
      </c>
      <c r="BM2298">
        <f t="shared" si="991"/>
        <v>31</v>
      </c>
      <c r="BN2298">
        <f t="shared" si="992"/>
        <v>52</v>
      </c>
      <c r="BO2298">
        <v>31</v>
      </c>
      <c r="BP2298">
        <v>14</v>
      </c>
      <c r="BQ2298">
        <v>0</v>
      </c>
      <c r="BR2298">
        <v>0</v>
      </c>
      <c r="BS2298">
        <v>0</v>
      </c>
      <c r="BT2298">
        <v>0</v>
      </c>
      <c r="BU2298">
        <f t="shared" si="1005"/>
        <v>52</v>
      </c>
      <c r="BV2298">
        <f t="shared" si="1006"/>
        <v>45</v>
      </c>
      <c r="BW2298">
        <f t="shared" si="1007"/>
        <v>97</v>
      </c>
      <c r="BX2298">
        <v>0</v>
      </c>
      <c r="BY2298">
        <v>0</v>
      </c>
      <c r="BZ2298">
        <v>4</v>
      </c>
      <c r="CA2298">
        <v>7</v>
      </c>
      <c r="CB2298">
        <v>0</v>
      </c>
      <c r="CC2298">
        <v>0</v>
      </c>
      <c r="CD2298">
        <v>21</v>
      </c>
      <c r="CE2298">
        <v>16</v>
      </c>
      <c r="CF2298">
        <v>0</v>
      </c>
      <c r="CG2298">
        <v>0</v>
      </c>
      <c r="CH2298">
        <f t="shared" si="993"/>
        <v>25</v>
      </c>
      <c r="CI2298">
        <f t="shared" si="994"/>
        <v>23</v>
      </c>
      <c r="CJ2298">
        <f t="shared" si="995"/>
        <v>48</v>
      </c>
      <c r="CK2298">
        <v>21</v>
      </c>
      <c r="CL2298">
        <v>9</v>
      </c>
      <c r="CM2298">
        <v>0</v>
      </c>
      <c r="CN2298">
        <v>0</v>
      </c>
      <c r="CO2298">
        <v>0</v>
      </c>
      <c r="CP2298">
        <v>0</v>
      </c>
      <c r="CQ2298">
        <f t="shared" si="996"/>
        <v>46</v>
      </c>
      <c r="CR2298">
        <f t="shared" si="997"/>
        <v>32</v>
      </c>
      <c r="CS2298">
        <f t="shared" si="998"/>
        <v>78</v>
      </c>
      <c r="CT2298">
        <f t="shared" si="999"/>
        <v>98</v>
      </c>
      <c r="CU2298">
        <f t="shared" si="1000"/>
        <v>77</v>
      </c>
      <c r="CV2298">
        <f t="shared" si="1001"/>
        <v>175</v>
      </c>
      <c r="CW2298">
        <f t="shared" si="1002"/>
        <v>314</v>
      </c>
      <c r="CX2298">
        <f t="shared" si="1003"/>
        <v>233</v>
      </c>
      <c r="CY2298">
        <f t="shared" si="1004"/>
        <v>547</v>
      </c>
    </row>
    <row r="2299" spans="1:103">
      <c r="A2299" t="s">
        <v>74</v>
      </c>
      <c r="B2299" t="s">
        <v>5282</v>
      </c>
      <c r="C2299" t="s">
        <v>5555</v>
      </c>
      <c r="D2299">
        <v>300358</v>
      </c>
      <c r="E2299" t="s">
        <v>5586</v>
      </c>
      <c r="F2299" t="s">
        <v>5587</v>
      </c>
      <c r="H2299" t="s">
        <v>3485</v>
      </c>
      <c r="I2299" t="s">
        <v>5558</v>
      </c>
      <c r="J2299" t="s">
        <v>5286</v>
      </c>
      <c r="K2299" t="s">
        <v>5582</v>
      </c>
      <c r="L2299" t="s">
        <v>83</v>
      </c>
      <c r="M2299" t="s">
        <v>84</v>
      </c>
      <c r="N2299" t="s">
        <v>85</v>
      </c>
      <c r="O2299" t="s">
        <v>122</v>
      </c>
      <c r="P2299" t="s">
        <v>87</v>
      </c>
      <c r="Q2299" s="7" t="s">
        <v>8132</v>
      </c>
      <c r="R2299">
        <v>0</v>
      </c>
      <c r="S2299">
        <v>0</v>
      </c>
      <c r="T2299">
        <f t="shared" si="980"/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f t="shared" si="981"/>
        <v>0</v>
      </c>
      <c r="AJ2299">
        <f t="shared" si="982"/>
        <v>0</v>
      </c>
      <c r="AK2299">
        <f t="shared" si="983"/>
        <v>0</v>
      </c>
      <c r="AL2299">
        <f t="shared" si="984"/>
        <v>0</v>
      </c>
      <c r="AM2299">
        <f t="shared" si="985"/>
        <v>0</v>
      </c>
      <c r="AN2299">
        <f t="shared" si="986"/>
        <v>0</v>
      </c>
      <c r="AO2299">
        <v>40</v>
      </c>
      <c r="AP2299">
        <v>32</v>
      </c>
      <c r="AQ2299">
        <v>37</v>
      </c>
      <c r="AR2299">
        <v>24</v>
      </c>
      <c r="AS2299">
        <v>35</v>
      </c>
      <c r="AT2299">
        <v>31</v>
      </c>
      <c r="AU2299">
        <v>46</v>
      </c>
      <c r="AV2299">
        <v>40</v>
      </c>
      <c r="AW2299">
        <v>0</v>
      </c>
      <c r="AX2299">
        <v>0</v>
      </c>
      <c r="AY2299">
        <f t="shared" si="987"/>
        <v>158</v>
      </c>
      <c r="AZ2299">
        <f t="shared" si="988"/>
        <v>127</v>
      </c>
      <c r="BA2299">
        <f t="shared" si="989"/>
        <v>285</v>
      </c>
      <c r="BB2299">
        <v>0</v>
      </c>
      <c r="BC2299">
        <v>0</v>
      </c>
      <c r="BD2299">
        <v>16</v>
      </c>
      <c r="BE2299">
        <v>1</v>
      </c>
      <c r="BF2299">
        <v>0</v>
      </c>
      <c r="BG2299">
        <v>0</v>
      </c>
      <c r="BH2299">
        <v>14</v>
      </c>
      <c r="BI2299">
        <v>9</v>
      </c>
      <c r="BJ2299">
        <v>0</v>
      </c>
      <c r="BK2299">
        <v>0</v>
      </c>
      <c r="BL2299">
        <f t="shared" si="990"/>
        <v>30</v>
      </c>
      <c r="BM2299">
        <f t="shared" si="991"/>
        <v>10</v>
      </c>
      <c r="BN2299">
        <f t="shared" si="992"/>
        <v>40</v>
      </c>
      <c r="BO2299">
        <v>6</v>
      </c>
      <c r="BP2299">
        <v>5</v>
      </c>
      <c r="BQ2299">
        <v>0</v>
      </c>
      <c r="BR2299">
        <v>0</v>
      </c>
      <c r="BS2299">
        <v>0</v>
      </c>
      <c r="BT2299">
        <v>0</v>
      </c>
      <c r="BU2299">
        <f t="shared" si="1005"/>
        <v>36</v>
      </c>
      <c r="BV2299">
        <f t="shared" si="1006"/>
        <v>15</v>
      </c>
      <c r="BW2299">
        <f t="shared" si="1007"/>
        <v>51</v>
      </c>
      <c r="BX2299">
        <v>0</v>
      </c>
      <c r="BY2299">
        <v>0</v>
      </c>
      <c r="BZ2299">
        <v>16</v>
      </c>
      <c r="CA2299">
        <v>6</v>
      </c>
      <c r="CB2299">
        <v>0</v>
      </c>
      <c r="CC2299">
        <v>0</v>
      </c>
      <c r="CD2299">
        <v>14</v>
      </c>
      <c r="CE2299">
        <v>11</v>
      </c>
      <c r="CF2299">
        <v>0</v>
      </c>
      <c r="CG2299">
        <v>0</v>
      </c>
      <c r="CH2299">
        <f t="shared" si="993"/>
        <v>30</v>
      </c>
      <c r="CI2299">
        <f t="shared" si="994"/>
        <v>17</v>
      </c>
      <c r="CJ2299">
        <f t="shared" si="995"/>
        <v>47</v>
      </c>
      <c r="CK2299">
        <v>4</v>
      </c>
      <c r="CL2299">
        <v>5</v>
      </c>
      <c r="CM2299">
        <v>0</v>
      </c>
      <c r="CN2299">
        <v>0</v>
      </c>
      <c r="CO2299">
        <v>0</v>
      </c>
      <c r="CP2299">
        <v>0</v>
      </c>
      <c r="CQ2299">
        <f t="shared" si="996"/>
        <v>34</v>
      </c>
      <c r="CR2299">
        <f t="shared" si="997"/>
        <v>22</v>
      </c>
      <c r="CS2299">
        <f t="shared" si="998"/>
        <v>56</v>
      </c>
      <c r="CT2299">
        <f t="shared" si="999"/>
        <v>70</v>
      </c>
      <c r="CU2299">
        <f t="shared" si="1000"/>
        <v>37</v>
      </c>
      <c r="CV2299">
        <f t="shared" si="1001"/>
        <v>107</v>
      </c>
      <c r="CW2299">
        <f t="shared" si="1002"/>
        <v>228</v>
      </c>
      <c r="CX2299">
        <f t="shared" si="1003"/>
        <v>164</v>
      </c>
      <c r="CY2299">
        <f t="shared" si="1004"/>
        <v>392</v>
      </c>
    </row>
    <row r="2300" spans="1:103">
      <c r="A2300" t="s">
        <v>74</v>
      </c>
      <c r="B2300" t="s">
        <v>5282</v>
      </c>
      <c r="C2300" t="s">
        <v>5555</v>
      </c>
      <c r="D2300">
        <v>400199</v>
      </c>
      <c r="E2300" t="s">
        <v>5588</v>
      </c>
      <c r="F2300" t="s">
        <v>5589</v>
      </c>
      <c r="H2300" t="s">
        <v>3485</v>
      </c>
      <c r="I2300" t="s">
        <v>5558</v>
      </c>
      <c r="J2300" t="s">
        <v>5286</v>
      </c>
      <c r="K2300" t="s">
        <v>395</v>
      </c>
      <c r="L2300" t="s">
        <v>129</v>
      </c>
      <c r="M2300" t="s">
        <v>130</v>
      </c>
      <c r="N2300" t="s">
        <v>85</v>
      </c>
      <c r="O2300" t="s">
        <v>244</v>
      </c>
      <c r="P2300" t="s">
        <v>87</v>
      </c>
      <c r="Q2300" t="s">
        <v>8135</v>
      </c>
      <c r="R2300">
        <v>9</v>
      </c>
      <c r="S2300">
        <v>4</v>
      </c>
      <c r="T2300">
        <f t="shared" si="980"/>
        <v>13</v>
      </c>
      <c r="U2300">
        <v>4</v>
      </c>
      <c r="V2300">
        <v>4</v>
      </c>
      <c r="W2300">
        <v>3</v>
      </c>
      <c r="X2300">
        <v>5</v>
      </c>
      <c r="Y2300">
        <v>3</v>
      </c>
      <c r="Z2300">
        <v>5</v>
      </c>
      <c r="AA2300">
        <v>6</v>
      </c>
      <c r="AB2300">
        <v>3</v>
      </c>
      <c r="AC2300">
        <v>5</v>
      </c>
      <c r="AD2300">
        <v>6</v>
      </c>
      <c r="AE2300">
        <v>6</v>
      </c>
      <c r="AF2300">
        <v>9</v>
      </c>
      <c r="AG2300">
        <v>0</v>
      </c>
      <c r="AH2300">
        <v>0</v>
      </c>
      <c r="AI2300">
        <f t="shared" si="981"/>
        <v>27</v>
      </c>
      <c r="AJ2300">
        <f t="shared" si="982"/>
        <v>32</v>
      </c>
      <c r="AK2300">
        <f t="shared" si="983"/>
        <v>59</v>
      </c>
      <c r="AL2300">
        <f t="shared" si="984"/>
        <v>36</v>
      </c>
      <c r="AM2300">
        <f t="shared" si="985"/>
        <v>36</v>
      </c>
      <c r="AN2300">
        <f t="shared" si="986"/>
        <v>72</v>
      </c>
      <c r="AO2300">
        <v>12</v>
      </c>
      <c r="AP2300">
        <v>8</v>
      </c>
      <c r="AQ2300">
        <v>17</v>
      </c>
      <c r="AR2300">
        <v>14</v>
      </c>
      <c r="AS2300">
        <v>9</v>
      </c>
      <c r="AT2300">
        <v>6</v>
      </c>
      <c r="AU2300">
        <v>29</v>
      </c>
      <c r="AV2300">
        <v>18</v>
      </c>
      <c r="AW2300">
        <v>0</v>
      </c>
      <c r="AX2300">
        <v>0</v>
      </c>
      <c r="AY2300">
        <f t="shared" si="987"/>
        <v>67</v>
      </c>
      <c r="AZ2300">
        <f t="shared" si="988"/>
        <v>46</v>
      </c>
      <c r="BA2300">
        <f t="shared" si="989"/>
        <v>113</v>
      </c>
      <c r="BB2300">
        <v>0</v>
      </c>
      <c r="BC2300">
        <v>2</v>
      </c>
      <c r="BD2300">
        <v>1</v>
      </c>
      <c r="BE2300">
        <v>3</v>
      </c>
      <c r="BF2300">
        <v>0</v>
      </c>
      <c r="BG2300">
        <v>0</v>
      </c>
      <c r="BH2300">
        <v>15</v>
      </c>
      <c r="BI2300">
        <v>5</v>
      </c>
      <c r="BJ2300">
        <v>0</v>
      </c>
      <c r="BK2300">
        <v>0</v>
      </c>
      <c r="BL2300">
        <f t="shared" si="990"/>
        <v>16</v>
      </c>
      <c r="BM2300">
        <f t="shared" si="991"/>
        <v>10</v>
      </c>
      <c r="BN2300">
        <f t="shared" si="992"/>
        <v>26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f t="shared" si="1005"/>
        <v>16</v>
      </c>
      <c r="BV2300">
        <f t="shared" si="1006"/>
        <v>10</v>
      </c>
      <c r="BW2300">
        <f t="shared" si="1007"/>
        <v>26</v>
      </c>
      <c r="BX2300">
        <v>6</v>
      </c>
      <c r="BY2300">
        <v>5</v>
      </c>
      <c r="BZ2300">
        <v>1</v>
      </c>
      <c r="CA2300">
        <v>2</v>
      </c>
      <c r="CB2300">
        <v>0</v>
      </c>
      <c r="CC2300">
        <v>0</v>
      </c>
      <c r="CD2300">
        <v>17</v>
      </c>
      <c r="CE2300">
        <v>6</v>
      </c>
      <c r="CF2300">
        <v>0</v>
      </c>
      <c r="CG2300">
        <v>0</v>
      </c>
      <c r="CH2300">
        <f t="shared" si="993"/>
        <v>24</v>
      </c>
      <c r="CI2300">
        <f t="shared" si="994"/>
        <v>13</v>
      </c>
      <c r="CJ2300">
        <f t="shared" si="995"/>
        <v>37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f t="shared" si="996"/>
        <v>24</v>
      </c>
      <c r="CR2300">
        <f t="shared" si="997"/>
        <v>13</v>
      </c>
      <c r="CS2300">
        <f t="shared" si="998"/>
        <v>37</v>
      </c>
      <c r="CT2300">
        <f t="shared" si="999"/>
        <v>40</v>
      </c>
      <c r="CU2300">
        <f t="shared" si="1000"/>
        <v>23</v>
      </c>
      <c r="CV2300">
        <f t="shared" si="1001"/>
        <v>63</v>
      </c>
      <c r="CW2300">
        <f t="shared" si="1002"/>
        <v>143</v>
      </c>
      <c r="CX2300">
        <f t="shared" si="1003"/>
        <v>105</v>
      </c>
      <c r="CY2300">
        <f t="shared" si="1004"/>
        <v>248</v>
      </c>
    </row>
    <row r="2301" spans="1:103">
      <c r="A2301" t="s">
        <v>74</v>
      </c>
      <c r="B2301" t="s">
        <v>5282</v>
      </c>
      <c r="C2301" t="s">
        <v>5555</v>
      </c>
      <c r="D2301">
        <v>400201</v>
      </c>
      <c r="E2301" t="s">
        <v>5590</v>
      </c>
      <c r="F2301" t="s">
        <v>5591</v>
      </c>
      <c r="H2301" t="s">
        <v>3485</v>
      </c>
      <c r="I2301" t="s">
        <v>5558</v>
      </c>
      <c r="J2301" t="s">
        <v>5286</v>
      </c>
      <c r="K2301" t="s">
        <v>395</v>
      </c>
      <c r="L2301" t="s">
        <v>129</v>
      </c>
      <c r="M2301" t="s">
        <v>134</v>
      </c>
      <c r="N2301" t="s">
        <v>85</v>
      </c>
      <c r="O2301" t="s">
        <v>86</v>
      </c>
      <c r="P2301" t="s">
        <v>87</v>
      </c>
      <c r="Q2301" s="7" t="s">
        <v>8134</v>
      </c>
      <c r="R2301">
        <v>9</v>
      </c>
      <c r="S2301">
        <v>2</v>
      </c>
      <c r="T2301">
        <f t="shared" si="980"/>
        <v>11</v>
      </c>
      <c r="U2301">
        <v>8</v>
      </c>
      <c r="V2301">
        <v>3</v>
      </c>
      <c r="W2301">
        <v>3</v>
      </c>
      <c r="X2301">
        <v>5</v>
      </c>
      <c r="Y2301">
        <v>3</v>
      </c>
      <c r="Z2301">
        <v>5</v>
      </c>
      <c r="AA2301">
        <v>7</v>
      </c>
      <c r="AB2301">
        <v>6</v>
      </c>
      <c r="AC2301">
        <v>4</v>
      </c>
      <c r="AD2301">
        <v>3</v>
      </c>
      <c r="AE2301">
        <v>5</v>
      </c>
      <c r="AF2301">
        <v>2</v>
      </c>
      <c r="AG2301">
        <v>0</v>
      </c>
      <c r="AH2301">
        <v>0</v>
      </c>
      <c r="AI2301">
        <f t="shared" si="981"/>
        <v>30</v>
      </c>
      <c r="AJ2301">
        <f t="shared" si="982"/>
        <v>24</v>
      </c>
      <c r="AK2301">
        <f t="shared" si="983"/>
        <v>54</v>
      </c>
      <c r="AL2301">
        <f t="shared" si="984"/>
        <v>39</v>
      </c>
      <c r="AM2301">
        <f t="shared" si="985"/>
        <v>26</v>
      </c>
      <c r="AN2301">
        <f t="shared" si="986"/>
        <v>65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f t="shared" si="987"/>
        <v>0</v>
      </c>
      <c r="AZ2301">
        <f t="shared" si="988"/>
        <v>0</v>
      </c>
      <c r="BA2301">
        <f t="shared" si="989"/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f t="shared" si="990"/>
        <v>0</v>
      </c>
      <c r="BM2301">
        <f t="shared" si="991"/>
        <v>0</v>
      </c>
      <c r="BN2301">
        <f t="shared" si="992"/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f t="shared" si="1005"/>
        <v>0</v>
      </c>
      <c r="BV2301">
        <f t="shared" si="1006"/>
        <v>0</v>
      </c>
      <c r="BW2301">
        <f t="shared" si="1007"/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f t="shared" si="993"/>
        <v>0</v>
      </c>
      <c r="CI2301">
        <f t="shared" si="994"/>
        <v>0</v>
      </c>
      <c r="CJ2301">
        <f t="shared" si="995"/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f t="shared" si="996"/>
        <v>0</v>
      </c>
      <c r="CR2301">
        <f t="shared" si="997"/>
        <v>0</v>
      </c>
      <c r="CS2301">
        <f t="shared" si="998"/>
        <v>0</v>
      </c>
      <c r="CT2301">
        <f t="shared" si="999"/>
        <v>0</v>
      </c>
      <c r="CU2301">
        <f t="shared" si="1000"/>
        <v>0</v>
      </c>
      <c r="CV2301">
        <f t="shared" si="1001"/>
        <v>0</v>
      </c>
      <c r="CW2301">
        <f t="shared" si="1002"/>
        <v>39</v>
      </c>
      <c r="CX2301">
        <f t="shared" si="1003"/>
        <v>26</v>
      </c>
      <c r="CY2301">
        <f t="shared" si="1004"/>
        <v>65</v>
      </c>
    </row>
    <row r="2302" spans="1:103">
      <c r="A2302" t="s">
        <v>74</v>
      </c>
      <c r="B2302" t="s">
        <v>5282</v>
      </c>
      <c r="C2302" t="s">
        <v>5555</v>
      </c>
      <c r="D2302">
        <v>407614</v>
      </c>
      <c r="E2302" t="s">
        <v>5592</v>
      </c>
      <c r="F2302" t="s">
        <v>5593</v>
      </c>
      <c r="H2302" t="s">
        <v>3485</v>
      </c>
      <c r="I2302" t="s">
        <v>5558</v>
      </c>
      <c r="J2302" t="s">
        <v>5286</v>
      </c>
      <c r="K2302" t="s">
        <v>5310</v>
      </c>
      <c r="L2302" t="s">
        <v>129</v>
      </c>
      <c r="M2302" t="s">
        <v>130</v>
      </c>
      <c r="N2302" t="s">
        <v>85</v>
      </c>
      <c r="O2302" t="s">
        <v>1620</v>
      </c>
      <c r="P2302" t="s">
        <v>87</v>
      </c>
      <c r="Q2302" s="7" t="s">
        <v>8133</v>
      </c>
      <c r="R2302">
        <v>0</v>
      </c>
      <c r="S2302">
        <v>0</v>
      </c>
      <c r="T2302">
        <f t="shared" si="980"/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f t="shared" si="981"/>
        <v>0</v>
      </c>
      <c r="AJ2302">
        <f t="shared" si="982"/>
        <v>0</v>
      </c>
      <c r="AK2302">
        <f t="shared" si="983"/>
        <v>0</v>
      </c>
      <c r="AL2302">
        <f t="shared" si="984"/>
        <v>0</v>
      </c>
      <c r="AM2302">
        <f t="shared" si="985"/>
        <v>0</v>
      </c>
      <c r="AN2302">
        <f t="shared" si="986"/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f t="shared" si="987"/>
        <v>0</v>
      </c>
      <c r="AZ2302">
        <f t="shared" si="988"/>
        <v>0</v>
      </c>
      <c r="BA2302">
        <f t="shared" si="989"/>
        <v>0</v>
      </c>
      <c r="BB2302">
        <v>9</v>
      </c>
      <c r="BC2302">
        <v>9</v>
      </c>
      <c r="BD2302">
        <v>0</v>
      </c>
      <c r="BE2302">
        <v>0</v>
      </c>
      <c r="BF2302">
        <v>52</v>
      </c>
      <c r="BG2302">
        <v>23</v>
      </c>
      <c r="BH2302">
        <v>0</v>
      </c>
      <c r="BI2302">
        <v>0</v>
      </c>
      <c r="BJ2302">
        <v>0</v>
      </c>
      <c r="BK2302">
        <v>0</v>
      </c>
      <c r="BL2302">
        <f t="shared" si="990"/>
        <v>61</v>
      </c>
      <c r="BM2302">
        <f t="shared" si="991"/>
        <v>32</v>
      </c>
      <c r="BN2302">
        <f t="shared" si="992"/>
        <v>93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f t="shared" si="1005"/>
        <v>61</v>
      </c>
      <c r="BV2302">
        <f t="shared" si="1006"/>
        <v>32</v>
      </c>
      <c r="BW2302">
        <f t="shared" si="1007"/>
        <v>93</v>
      </c>
      <c r="BX2302">
        <v>2</v>
      </c>
      <c r="BY2302">
        <v>9</v>
      </c>
      <c r="BZ2302">
        <v>0</v>
      </c>
      <c r="CA2302">
        <v>0</v>
      </c>
      <c r="CB2302">
        <v>45</v>
      </c>
      <c r="CC2302">
        <v>13</v>
      </c>
      <c r="CD2302">
        <v>0</v>
      </c>
      <c r="CE2302">
        <v>0</v>
      </c>
      <c r="CF2302">
        <v>0</v>
      </c>
      <c r="CG2302">
        <v>0</v>
      </c>
      <c r="CH2302">
        <f t="shared" si="993"/>
        <v>47</v>
      </c>
      <c r="CI2302">
        <f t="shared" si="994"/>
        <v>22</v>
      </c>
      <c r="CJ2302">
        <f t="shared" si="995"/>
        <v>69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f t="shared" si="996"/>
        <v>47</v>
      </c>
      <c r="CR2302">
        <f t="shared" si="997"/>
        <v>22</v>
      </c>
      <c r="CS2302">
        <f t="shared" si="998"/>
        <v>69</v>
      </c>
      <c r="CT2302">
        <f t="shared" si="999"/>
        <v>108</v>
      </c>
      <c r="CU2302">
        <f t="shared" si="1000"/>
        <v>54</v>
      </c>
      <c r="CV2302">
        <f t="shared" si="1001"/>
        <v>162</v>
      </c>
      <c r="CW2302">
        <f t="shared" si="1002"/>
        <v>108</v>
      </c>
      <c r="CX2302">
        <f t="shared" si="1003"/>
        <v>54</v>
      </c>
      <c r="CY2302">
        <f t="shared" si="1004"/>
        <v>162</v>
      </c>
    </row>
    <row r="2303" spans="1:103">
      <c r="A2303" t="s">
        <v>74</v>
      </c>
      <c r="B2303" t="s">
        <v>5282</v>
      </c>
      <c r="C2303" t="s">
        <v>5555</v>
      </c>
      <c r="D2303">
        <v>412027</v>
      </c>
      <c r="E2303" t="s">
        <v>5594</v>
      </c>
      <c r="F2303" t="s">
        <v>5595</v>
      </c>
      <c r="H2303" t="s">
        <v>3485</v>
      </c>
      <c r="I2303" t="s">
        <v>5558</v>
      </c>
      <c r="J2303" t="s">
        <v>5286</v>
      </c>
      <c r="K2303" t="s">
        <v>5310</v>
      </c>
      <c r="L2303" t="s">
        <v>129</v>
      </c>
      <c r="M2303" t="s">
        <v>134</v>
      </c>
      <c r="N2303" t="s">
        <v>85</v>
      </c>
      <c r="O2303" t="s">
        <v>244</v>
      </c>
      <c r="P2303" t="s">
        <v>87</v>
      </c>
      <c r="Q2303" t="s">
        <v>8135</v>
      </c>
      <c r="R2303">
        <v>13</v>
      </c>
      <c r="S2303">
        <v>12</v>
      </c>
      <c r="T2303">
        <f t="shared" si="980"/>
        <v>25</v>
      </c>
      <c r="U2303">
        <v>15</v>
      </c>
      <c r="V2303">
        <v>11</v>
      </c>
      <c r="W2303">
        <v>17</v>
      </c>
      <c r="X2303">
        <v>12</v>
      </c>
      <c r="Y2303">
        <v>6</v>
      </c>
      <c r="Z2303">
        <v>11</v>
      </c>
      <c r="AA2303">
        <v>14</v>
      </c>
      <c r="AB2303">
        <v>16</v>
      </c>
      <c r="AC2303">
        <v>8</v>
      </c>
      <c r="AD2303">
        <v>25</v>
      </c>
      <c r="AE2303">
        <v>7</v>
      </c>
      <c r="AF2303">
        <v>13</v>
      </c>
      <c r="AG2303">
        <v>0</v>
      </c>
      <c r="AH2303">
        <v>0</v>
      </c>
      <c r="AI2303">
        <f t="shared" si="981"/>
        <v>67</v>
      </c>
      <c r="AJ2303">
        <f t="shared" si="982"/>
        <v>88</v>
      </c>
      <c r="AK2303">
        <f t="shared" si="983"/>
        <v>155</v>
      </c>
      <c r="AL2303">
        <f t="shared" si="984"/>
        <v>80</v>
      </c>
      <c r="AM2303">
        <f t="shared" si="985"/>
        <v>100</v>
      </c>
      <c r="AN2303">
        <f t="shared" si="986"/>
        <v>180</v>
      </c>
      <c r="AO2303">
        <v>24</v>
      </c>
      <c r="AP2303">
        <v>22</v>
      </c>
      <c r="AQ2303">
        <v>10</v>
      </c>
      <c r="AR2303">
        <v>23</v>
      </c>
      <c r="AS2303">
        <v>19</v>
      </c>
      <c r="AT2303">
        <v>19</v>
      </c>
      <c r="AU2303">
        <v>37</v>
      </c>
      <c r="AV2303">
        <v>25</v>
      </c>
      <c r="AW2303">
        <v>0</v>
      </c>
      <c r="AX2303">
        <v>0</v>
      </c>
      <c r="AY2303">
        <f t="shared" si="987"/>
        <v>90</v>
      </c>
      <c r="AZ2303">
        <f t="shared" si="988"/>
        <v>89</v>
      </c>
      <c r="BA2303">
        <f t="shared" si="989"/>
        <v>179</v>
      </c>
      <c r="BB2303">
        <v>3</v>
      </c>
      <c r="BC2303">
        <v>27</v>
      </c>
      <c r="BD2303">
        <v>18</v>
      </c>
      <c r="BE2303">
        <v>20</v>
      </c>
      <c r="BF2303">
        <v>32</v>
      </c>
      <c r="BG2303">
        <v>47</v>
      </c>
      <c r="BH2303">
        <v>23</v>
      </c>
      <c r="BI2303">
        <v>25</v>
      </c>
      <c r="BJ2303">
        <v>0</v>
      </c>
      <c r="BK2303">
        <v>0</v>
      </c>
      <c r="BL2303">
        <f t="shared" si="990"/>
        <v>76</v>
      </c>
      <c r="BM2303">
        <f t="shared" si="991"/>
        <v>119</v>
      </c>
      <c r="BN2303">
        <f t="shared" si="992"/>
        <v>195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f t="shared" si="1005"/>
        <v>76</v>
      </c>
      <c r="BV2303">
        <f t="shared" si="1006"/>
        <v>119</v>
      </c>
      <c r="BW2303">
        <f t="shared" si="1007"/>
        <v>195</v>
      </c>
      <c r="BX2303">
        <v>7</v>
      </c>
      <c r="BY2303">
        <v>17</v>
      </c>
      <c r="BZ2303">
        <v>13</v>
      </c>
      <c r="CA2303">
        <v>18</v>
      </c>
      <c r="CB2303">
        <v>45</v>
      </c>
      <c r="CC2303">
        <v>51</v>
      </c>
      <c r="CD2303">
        <v>24</v>
      </c>
      <c r="CE2303">
        <v>14</v>
      </c>
      <c r="CF2303">
        <v>0</v>
      </c>
      <c r="CG2303">
        <v>0</v>
      </c>
      <c r="CH2303">
        <f t="shared" si="993"/>
        <v>89</v>
      </c>
      <c r="CI2303">
        <f t="shared" si="994"/>
        <v>100</v>
      </c>
      <c r="CJ2303">
        <f t="shared" si="995"/>
        <v>189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f t="shared" si="996"/>
        <v>89</v>
      </c>
      <c r="CR2303">
        <f t="shared" si="997"/>
        <v>100</v>
      </c>
      <c r="CS2303">
        <f t="shared" si="998"/>
        <v>189</v>
      </c>
      <c r="CT2303">
        <f t="shared" si="999"/>
        <v>165</v>
      </c>
      <c r="CU2303">
        <f t="shared" si="1000"/>
        <v>219</v>
      </c>
      <c r="CV2303">
        <f t="shared" si="1001"/>
        <v>384</v>
      </c>
      <c r="CW2303">
        <f t="shared" si="1002"/>
        <v>335</v>
      </c>
      <c r="CX2303">
        <f t="shared" si="1003"/>
        <v>408</v>
      </c>
      <c r="CY2303">
        <f t="shared" si="1004"/>
        <v>743</v>
      </c>
    </row>
    <row r="2304" spans="1:103">
      <c r="A2304" t="s">
        <v>74</v>
      </c>
      <c r="B2304" t="s">
        <v>5282</v>
      </c>
      <c r="C2304" t="s">
        <v>5555</v>
      </c>
      <c r="D2304">
        <v>412055</v>
      </c>
      <c r="E2304" t="s">
        <v>5596</v>
      </c>
      <c r="F2304" t="s">
        <v>5597</v>
      </c>
      <c r="H2304" t="s">
        <v>3485</v>
      </c>
      <c r="I2304" t="s">
        <v>5558</v>
      </c>
      <c r="J2304" t="s">
        <v>5286</v>
      </c>
      <c r="K2304" t="s">
        <v>395</v>
      </c>
      <c r="L2304" t="s">
        <v>129</v>
      </c>
      <c r="M2304" t="s">
        <v>130</v>
      </c>
      <c r="N2304" t="s">
        <v>85</v>
      </c>
      <c r="O2304" t="s">
        <v>86</v>
      </c>
      <c r="P2304" t="s">
        <v>87</v>
      </c>
      <c r="Q2304" s="7" t="s">
        <v>8134</v>
      </c>
      <c r="R2304">
        <v>2</v>
      </c>
      <c r="S2304">
        <v>2</v>
      </c>
      <c r="T2304">
        <f t="shared" si="980"/>
        <v>4</v>
      </c>
      <c r="U2304">
        <v>2</v>
      </c>
      <c r="V2304">
        <v>1</v>
      </c>
      <c r="W2304">
        <v>5</v>
      </c>
      <c r="X2304">
        <v>2</v>
      </c>
      <c r="Y2304">
        <v>2</v>
      </c>
      <c r="Z2304">
        <v>3</v>
      </c>
      <c r="AA2304">
        <v>1</v>
      </c>
      <c r="AB2304">
        <v>2</v>
      </c>
      <c r="AC2304">
        <v>3</v>
      </c>
      <c r="AD2304">
        <v>5</v>
      </c>
      <c r="AE2304">
        <v>1</v>
      </c>
      <c r="AF2304">
        <v>1</v>
      </c>
      <c r="AG2304">
        <v>0</v>
      </c>
      <c r="AH2304">
        <v>0</v>
      </c>
      <c r="AI2304">
        <f t="shared" si="981"/>
        <v>14</v>
      </c>
      <c r="AJ2304">
        <f t="shared" si="982"/>
        <v>14</v>
      </c>
      <c r="AK2304">
        <f t="shared" si="983"/>
        <v>28</v>
      </c>
      <c r="AL2304">
        <f t="shared" si="984"/>
        <v>16</v>
      </c>
      <c r="AM2304">
        <f t="shared" si="985"/>
        <v>16</v>
      </c>
      <c r="AN2304">
        <f t="shared" si="986"/>
        <v>32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f t="shared" si="987"/>
        <v>0</v>
      </c>
      <c r="AZ2304">
        <f t="shared" si="988"/>
        <v>0</v>
      </c>
      <c r="BA2304">
        <f t="shared" si="989"/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f t="shared" si="990"/>
        <v>0</v>
      </c>
      <c r="BM2304">
        <f t="shared" si="991"/>
        <v>0</v>
      </c>
      <c r="BN2304">
        <f t="shared" si="992"/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f t="shared" si="1005"/>
        <v>0</v>
      </c>
      <c r="BV2304">
        <f t="shared" si="1006"/>
        <v>0</v>
      </c>
      <c r="BW2304">
        <f t="shared" si="1007"/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f t="shared" si="993"/>
        <v>0</v>
      </c>
      <c r="CI2304">
        <f t="shared" si="994"/>
        <v>0</v>
      </c>
      <c r="CJ2304">
        <f t="shared" si="995"/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f t="shared" si="996"/>
        <v>0</v>
      </c>
      <c r="CR2304">
        <f t="shared" si="997"/>
        <v>0</v>
      </c>
      <c r="CS2304">
        <f t="shared" si="998"/>
        <v>0</v>
      </c>
      <c r="CT2304">
        <f t="shared" si="999"/>
        <v>0</v>
      </c>
      <c r="CU2304">
        <f t="shared" si="1000"/>
        <v>0</v>
      </c>
      <c r="CV2304">
        <f t="shared" si="1001"/>
        <v>0</v>
      </c>
      <c r="CW2304">
        <f t="shared" si="1002"/>
        <v>16</v>
      </c>
      <c r="CX2304">
        <f t="shared" si="1003"/>
        <v>16</v>
      </c>
      <c r="CY2304">
        <f t="shared" si="1004"/>
        <v>32</v>
      </c>
    </row>
    <row r="2305" spans="1:103">
      <c r="A2305" t="s">
        <v>74</v>
      </c>
      <c r="B2305" t="s">
        <v>5282</v>
      </c>
      <c r="C2305" t="s">
        <v>5555</v>
      </c>
      <c r="D2305">
        <v>500003</v>
      </c>
      <c r="E2305" t="s">
        <v>5598</v>
      </c>
      <c r="F2305" t="s">
        <v>5599</v>
      </c>
      <c r="H2305" t="s">
        <v>3485</v>
      </c>
      <c r="I2305" t="s">
        <v>5558</v>
      </c>
      <c r="J2305" t="s">
        <v>5286</v>
      </c>
      <c r="K2305" t="s">
        <v>596</v>
      </c>
      <c r="L2305" t="s">
        <v>83</v>
      </c>
      <c r="M2305" t="s">
        <v>84</v>
      </c>
      <c r="N2305" t="s">
        <v>85</v>
      </c>
      <c r="O2305" t="s">
        <v>244</v>
      </c>
      <c r="P2305" t="s">
        <v>87</v>
      </c>
      <c r="Q2305" t="s">
        <v>8135</v>
      </c>
      <c r="R2305">
        <v>33</v>
      </c>
      <c r="S2305">
        <v>26</v>
      </c>
      <c r="T2305">
        <f t="shared" si="980"/>
        <v>59</v>
      </c>
      <c r="U2305">
        <v>25</v>
      </c>
      <c r="V2305">
        <v>31</v>
      </c>
      <c r="W2305">
        <v>30</v>
      </c>
      <c r="X2305">
        <v>31</v>
      </c>
      <c r="Y2305">
        <v>21</v>
      </c>
      <c r="Z2305">
        <v>30</v>
      </c>
      <c r="AA2305">
        <v>34</v>
      </c>
      <c r="AB2305">
        <v>36</v>
      </c>
      <c r="AC2305">
        <v>37</v>
      </c>
      <c r="AD2305">
        <v>19</v>
      </c>
      <c r="AE2305">
        <v>27</v>
      </c>
      <c r="AF2305">
        <v>25</v>
      </c>
      <c r="AG2305">
        <v>0</v>
      </c>
      <c r="AH2305">
        <v>0</v>
      </c>
      <c r="AI2305">
        <f t="shared" si="981"/>
        <v>174</v>
      </c>
      <c r="AJ2305">
        <f t="shared" si="982"/>
        <v>172</v>
      </c>
      <c r="AK2305">
        <f t="shared" si="983"/>
        <v>346</v>
      </c>
      <c r="AL2305">
        <f t="shared" si="984"/>
        <v>207</v>
      </c>
      <c r="AM2305">
        <f t="shared" si="985"/>
        <v>198</v>
      </c>
      <c r="AN2305">
        <f t="shared" si="986"/>
        <v>405</v>
      </c>
      <c r="AO2305">
        <v>22</v>
      </c>
      <c r="AP2305">
        <v>27</v>
      </c>
      <c r="AQ2305">
        <v>36</v>
      </c>
      <c r="AR2305">
        <v>34</v>
      </c>
      <c r="AS2305">
        <v>38</v>
      </c>
      <c r="AT2305">
        <v>29</v>
      </c>
      <c r="AU2305">
        <v>31</v>
      </c>
      <c r="AV2305">
        <v>27</v>
      </c>
      <c r="AW2305">
        <v>0</v>
      </c>
      <c r="AX2305">
        <v>0</v>
      </c>
      <c r="AY2305">
        <f t="shared" si="987"/>
        <v>127</v>
      </c>
      <c r="AZ2305">
        <f t="shared" si="988"/>
        <v>117</v>
      </c>
      <c r="BA2305">
        <f t="shared" si="989"/>
        <v>244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27</v>
      </c>
      <c r="BI2305">
        <v>13</v>
      </c>
      <c r="BJ2305">
        <v>0</v>
      </c>
      <c r="BK2305">
        <v>0</v>
      </c>
      <c r="BL2305">
        <f t="shared" si="990"/>
        <v>27</v>
      </c>
      <c r="BM2305">
        <f t="shared" si="991"/>
        <v>13</v>
      </c>
      <c r="BN2305">
        <f t="shared" si="992"/>
        <v>40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f t="shared" si="1005"/>
        <v>27</v>
      </c>
      <c r="BV2305">
        <f t="shared" si="1006"/>
        <v>13</v>
      </c>
      <c r="BW2305">
        <f t="shared" si="1007"/>
        <v>40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26</v>
      </c>
      <c r="CE2305">
        <v>19</v>
      </c>
      <c r="CF2305">
        <v>0</v>
      </c>
      <c r="CG2305">
        <v>0</v>
      </c>
      <c r="CH2305">
        <f t="shared" si="993"/>
        <v>26</v>
      </c>
      <c r="CI2305">
        <f t="shared" si="994"/>
        <v>19</v>
      </c>
      <c r="CJ2305">
        <f t="shared" si="995"/>
        <v>45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f t="shared" si="996"/>
        <v>26</v>
      </c>
      <c r="CR2305">
        <f t="shared" si="997"/>
        <v>19</v>
      </c>
      <c r="CS2305">
        <f t="shared" si="998"/>
        <v>45</v>
      </c>
      <c r="CT2305">
        <f t="shared" si="999"/>
        <v>53</v>
      </c>
      <c r="CU2305">
        <f t="shared" si="1000"/>
        <v>32</v>
      </c>
      <c r="CV2305">
        <f t="shared" si="1001"/>
        <v>85</v>
      </c>
      <c r="CW2305">
        <f t="shared" si="1002"/>
        <v>387</v>
      </c>
      <c r="CX2305">
        <f t="shared" si="1003"/>
        <v>347</v>
      </c>
      <c r="CY2305">
        <f t="shared" si="1004"/>
        <v>734</v>
      </c>
    </row>
    <row r="2306" spans="1:103">
      <c r="A2306" t="s">
        <v>74</v>
      </c>
      <c r="B2306" t="s">
        <v>5282</v>
      </c>
      <c r="C2306" t="s">
        <v>5555</v>
      </c>
      <c r="D2306">
        <v>502306</v>
      </c>
      <c r="E2306" t="s">
        <v>5600</v>
      </c>
      <c r="F2306" t="s">
        <v>5580</v>
      </c>
      <c r="H2306" t="s">
        <v>3485</v>
      </c>
      <c r="I2306" t="s">
        <v>5558</v>
      </c>
      <c r="J2306" t="s">
        <v>5286</v>
      </c>
      <c r="K2306" t="s">
        <v>784</v>
      </c>
      <c r="L2306" t="s">
        <v>83</v>
      </c>
      <c r="M2306" t="s">
        <v>84</v>
      </c>
      <c r="N2306" t="s">
        <v>85</v>
      </c>
      <c r="O2306" t="s">
        <v>493</v>
      </c>
      <c r="P2306" t="s">
        <v>87</v>
      </c>
      <c r="Q2306" s="8" t="s">
        <v>8136</v>
      </c>
      <c r="R2306">
        <v>19</v>
      </c>
      <c r="S2306">
        <v>21</v>
      </c>
      <c r="T2306">
        <f t="shared" si="980"/>
        <v>40</v>
      </c>
      <c r="U2306">
        <v>26</v>
      </c>
      <c r="V2306">
        <v>7</v>
      </c>
      <c r="W2306">
        <v>19</v>
      </c>
      <c r="X2306">
        <v>17</v>
      </c>
      <c r="Y2306">
        <v>13</v>
      </c>
      <c r="Z2306">
        <v>11</v>
      </c>
      <c r="AA2306">
        <v>24</v>
      </c>
      <c r="AB2306">
        <v>13</v>
      </c>
      <c r="AC2306">
        <v>23</v>
      </c>
      <c r="AD2306">
        <v>19</v>
      </c>
      <c r="AE2306">
        <v>20</v>
      </c>
      <c r="AF2306">
        <v>5</v>
      </c>
      <c r="AG2306">
        <v>0</v>
      </c>
      <c r="AH2306">
        <v>0</v>
      </c>
      <c r="AI2306">
        <f t="shared" si="981"/>
        <v>125</v>
      </c>
      <c r="AJ2306">
        <f t="shared" si="982"/>
        <v>72</v>
      </c>
      <c r="AK2306">
        <f t="shared" si="983"/>
        <v>197</v>
      </c>
      <c r="AL2306">
        <f t="shared" si="984"/>
        <v>144</v>
      </c>
      <c r="AM2306">
        <f t="shared" si="985"/>
        <v>93</v>
      </c>
      <c r="AN2306">
        <f t="shared" si="986"/>
        <v>237</v>
      </c>
      <c r="AO2306">
        <v>25</v>
      </c>
      <c r="AP2306">
        <v>16</v>
      </c>
      <c r="AQ2306">
        <v>14</v>
      </c>
      <c r="AR2306">
        <v>13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f t="shared" si="987"/>
        <v>39</v>
      </c>
      <c r="AZ2306">
        <f t="shared" si="988"/>
        <v>29</v>
      </c>
      <c r="BA2306">
        <f t="shared" si="989"/>
        <v>68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f t="shared" si="990"/>
        <v>0</v>
      </c>
      <c r="BM2306">
        <f t="shared" si="991"/>
        <v>0</v>
      </c>
      <c r="BN2306">
        <f t="shared" si="992"/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f t="shared" si="1005"/>
        <v>0</v>
      </c>
      <c r="BV2306">
        <f t="shared" si="1006"/>
        <v>0</v>
      </c>
      <c r="BW2306">
        <f t="shared" si="1007"/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f t="shared" si="993"/>
        <v>0</v>
      </c>
      <c r="CI2306">
        <f t="shared" si="994"/>
        <v>0</v>
      </c>
      <c r="CJ2306">
        <f t="shared" si="995"/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f t="shared" si="996"/>
        <v>0</v>
      </c>
      <c r="CR2306">
        <f t="shared" si="997"/>
        <v>0</v>
      </c>
      <c r="CS2306">
        <f t="shared" si="998"/>
        <v>0</v>
      </c>
      <c r="CT2306">
        <f t="shared" si="999"/>
        <v>0</v>
      </c>
      <c r="CU2306">
        <f t="shared" si="1000"/>
        <v>0</v>
      </c>
      <c r="CV2306">
        <f t="shared" si="1001"/>
        <v>0</v>
      </c>
      <c r="CW2306">
        <f t="shared" si="1002"/>
        <v>183</v>
      </c>
      <c r="CX2306">
        <f t="shared" si="1003"/>
        <v>122</v>
      </c>
      <c r="CY2306">
        <f t="shared" si="1004"/>
        <v>305</v>
      </c>
    </row>
    <row r="2307" spans="1:103">
      <c r="A2307" t="s">
        <v>74</v>
      </c>
      <c r="B2307" t="s">
        <v>5282</v>
      </c>
      <c r="C2307" t="s">
        <v>5601</v>
      </c>
      <c r="D2307">
        <v>101769</v>
      </c>
      <c r="E2307" t="s">
        <v>5602</v>
      </c>
      <c r="F2307" t="s">
        <v>5603</v>
      </c>
      <c r="H2307" t="s">
        <v>3485</v>
      </c>
      <c r="I2307" t="s">
        <v>5558</v>
      </c>
      <c r="J2307" t="s">
        <v>5286</v>
      </c>
      <c r="K2307" t="s">
        <v>4600</v>
      </c>
      <c r="L2307" t="s">
        <v>83</v>
      </c>
      <c r="M2307" t="s">
        <v>84</v>
      </c>
      <c r="N2307" t="s">
        <v>85</v>
      </c>
      <c r="O2307" t="s">
        <v>86</v>
      </c>
      <c r="P2307" t="s">
        <v>87</v>
      </c>
      <c r="Q2307" s="7" t="s">
        <v>8134</v>
      </c>
      <c r="R2307">
        <v>23</v>
      </c>
      <c r="S2307">
        <v>29</v>
      </c>
      <c r="T2307">
        <f t="shared" si="980"/>
        <v>52</v>
      </c>
      <c r="U2307">
        <v>28</v>
      </c>
      <c r="V2307">
        <v>23</v>
      </c>
      <c r="W2307">
        <v>27</v>
      </c>
      <c r="X2307">
        <v>31</v>
      </c>
      <c r="Y2307">
        <v>26</v>
      </c>
      <c r="Z2307">
        <v>27</v>
      </c>
      <c r="AA2307">
        <v>21</v>
      </c>
      <c r="AB2307">
        <v>19</v>
      </c>
      <c r="AC2307">
        <v>22</v>
      </c>
      <c r="AD2307">
        <v>24</v>
      </c>
      <c r="AE2307">
        <v>20</v>
      </c>
      <c r="AF2307">
        <v>22</v>
      </c>
      <c r="AG2307">
        <v>0</v>
      </c>
      <c r="AH2307">
        <v>0</v>
      </c>
      <c r="AI2307">
        <f t="shared" si="981"/>
        <v>144</v>
      </c>
      <c r="AJ2307">
        <f t="shared" si="982"/>
        <v>146</v>
      </c>
      <c r="AK2307">
        <f t="shared" si="983"/>
        <v>290</v>
      </c>
      <c r="AL2307">
        <f t="shared" si="984"/>
        <v>167</v>
      </c>
      <c r="AM2307">
        <f t="shared" si="985"/>
        <v>175</v>
      </c>
      <c r="AN2307">
        <f t="shared" si="986"/>
        <v>342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f t="shared" si="987"/>
        <v>0</v>
      </c>
      <c r="AZ2307">
        <f t="shared" si="988"/>
        <v>0</v>
      </c>
      <c r="BA2307">
        <f t="shared" si="989"/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f t="shared" si="990"/>
        <v>0</v>
      </c>
      <c r="BM2307">
        <f t="shared" si="991"/>
        <v>0</v>
      </c>
      <c r="BN2307">
        <f t="shared" si="992"/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f t="shared" si="1005"/>
        <v>0</v>
      </c>
      <c r="BV2307">
        <f t="shared" si="1006"/>
        <v>0</v>
      </c>
      <c r="BW2307">
        <f t="shared" si="1007"/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f t="shared" si="993"/>
        <v>0</v>
      </c>
      <c r="CI2307">
        <f t="shared" si="994"/>
        <v>0</v>
      </c>
      <c r="CJ2307">
        <f t="shared" si="995"/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f t="shared" si="996"/>
        <v>0</v>
      </c>
      <c r="CR2307">
        <f t="shared" si="997"/>
        <v>0</v>
      </c>
      <c r="CS2307">
        <f t="shared" si="998"/>
        <v>0</v>
      </c>
      <c r="CT2307">
        <f t="shared" si="999"/>
        <v>0</v>
      </c>
      <c r="CU2307">
        <f t="shared" si="1000"/>
        <v>0</v>
      </c>
      <c r="CV2307">
        <f t="shared" si="1001"/>
        <v>0</v>
      </c>
      <c r="CW2307">
        <f t="shared" si="1002"/>
        <v>167</v>
      </c>
      <c r="CX2307">
        <f t="shared" si="1003"/>
        <v>175</v>
      </c>
      <c r="CY2307">
        <f t="shared" si="1004"/>
        <v>342</v>
      </c>
    </row>
    <row r="2308" spans="1:103">
      <c r="A2308" t="s">
        <v>74</v>
      </c>
      <c r="B2308" t="s">
        <v>5282</v>
      </c>
      <c r="C2308" t="s">
        <v>5601</v>
      </c>
      <c r="D2308">
        <v>101770</v>
      </c>
      <c r="E2308" t="s">
        <v>5604</v>
      </c>
      <c r="F2308" t="s">
        <v>5605</v>
      </c>
      <c r="H2308" t="s">
        <v>3485</v>
      </c>
      <c r="I2308" t="s">
        <v>5558</v>
      </c>
      <c r="J2308" t="s">
        <v>5286</v>
      </c>
      <c r="K2308" t="s">
        <v>5606</v>
      </c>
      <c r="L2308" t="s">
        <v>83</v>
      </c>
      <c r="M2308" t="s">
        <v>84</v>
      </c>
      <c r="N2308" t="s">
        <v>85</v>
      </c>
      <c r="O2308" t="s">
        <v>86</v>
      </c>
      <c r="P2308" t="s">
        <v>87</v>
      </c>
      <c r="Q2308" s="7" t="s">
        <v>8134</v>
      </c>
      <c r="R2308">
        <v>7</v>
      </c>
      <c r="S2308">
        <v>3</v>
      </c>
      <c r="T2308">
        <f t="shared" si="980"/>
        <v>10</v>
      </c>
      <c r="U2308">
        <v>9</v>
      </c>
      <c r="V2308">
        <v>6</v>
      </c>
      <c r="W2308">
        <v>10</v>
      </c>
      <c r="X2308">
        <v>7</v>
      </c>
      <c r="Y2308">
        <v>7</v>
      </c>
      <c r="Z2308">
        <v>4</v>
      </c>
      <c r="AA2308">
        <v>7</v>
      </c>
      <c r="AB2308">
        <v>9</v>
      </c>
      <c r="AC2308">
        <v>5</v>
      </c>
      <c r="AD2308">
        <v>10</v>
      </c>
      <c r="AE2308">
        <v>5</v>
      </c>
      <c r="AF2308">
        <v>7</v>
      </c>
      <c r="AG2308">
        <v>0</v>
      </c>
      <c r="AH2308">
        <v>0</v>
      </c>
      <c r="AI2308">
        <f t="shared" si="981"/>
        <v>43</v>
      </c>
      <c r="AJ2308">
        <f t="shared" si="982"/>
        <v>43</v>
      </c>
      <c r="AK2308">
        <f t="shared" si="983"/>
        <v>86</v>
      </c>
      <c r="AL2308">
        <f t="shared" si="984"/>
        <v>50</v>
      </c>
      <c r="AM2308">
        <f t="shared" si="985"/>
        <v>46</v>
      </c>
      <c r="AN2308">
        <f t="shared" si="986"/>
        <v>96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f t="shared" si="987"/>
        <v>0</v>
      </c>
      <c r="AZ2308">
        <f t="shared" si="988"/>
        <v>0</v>
      </c>
      <c r="BA2308">
        <f t="shared" si="989"/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f t="shared" si="990"/>
        <v>0</v>
      </c>
      <c r="BM2308">
        <f t="shared" si="991"/>
        <v>0</v>
      </c>
      <c r="BN2308">
        <f t="shared" si="992"/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f t="shared" si="1005"/>
        <v>0</v>
      </c>
      <c r="BV2308">
        <f t="shared" si="1006"/>
        <v>0</v>
      </c>
      <c r="BW2308">
        <f t="shared" si="1007"/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f t="shared" si="993"/>
        <v>0</v>
      </c>
      <c r="CI2308">
        <f t="shared" si="994"/>
        <v>0</v>
      </c>
      <c r="CJ2308">
        <f t="shared" si="995"/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f t="shared" si="996"/>
        <v>0</v>
      </c>
      <c r="CR2308">
        <f t="shared" si="997"/>
        <v>0</v>
      </c>
      <c r="CS2308">
        <f t="shared" si="998"/>
        <v>0</v>
      </c>
      <c r="CT2308">
        <f t="shared" si="999"/>
        <v>0</v>
      </c>
      <c r="CU2308">
        <f t="shared" si="1000"/>
        <v>0</v>
      </c>
      <c r="CV2308">
        <f t="shared" si="1001"/>
        <v>0</v>
      </c>
      <c r="CW2308">
        <f t="shared" si="1002"/>
        <v>50</v>
      </c>
      <c r="CX2308">
        <f t="shared" si="1003"/>
        <v>46</v>
      </c>
      <c r="CY2308">
        <f t="shared" si="1004"/>
        <v>96</v>
      </c>
    </row>
    <row r="2309" spans="1:103">
      <c r="A2309" t="s">
        <v>74</v>
      </c>
      <c r="B2309" t="s">
        <v>5282</v>
      </c>
      <c r="C2309" t="s">
        <v>5601</v>
      </c>
      <c r="D2309">
        <v>101771</v>
      </c>
      <c r="E2309" t="s">
        <v>5607</v>
      </c>
      <c r="F2309" t="s">
        <v>5608</v>
      </c>
      <c r="H2309" t="s">
        <v>3485</v>
      </c>
      <c r="I2309" t="s">
        <v>5558</v>
      </c>
      <c r="J2309" t="s">
        <v>5286</v>
      </c>
      <c r="K2309" t="s">
        <v>395</v>
      </c>
      <c r="L2309" t="s">
        <v>83</v>
      </c>
      <c r="M2309" t="s">
        <v>84</v>
      </c>
      <c r="N2309" t="s">
        <v>85</v>
      </c>
      <c r="O2309" t="s">
        <v>86</v>
      </c>
      <c r="P2309" t="s">
        <v>87</v>
      </c>
      <c r="Q2309" s="7" t="s">
        <v>8134</v>
      </c>
      <c r="R2309">
        <v>44</v>
      </c>
      <c r="S2309">
        <v>40</v>
      </c>
      <c r="T2309">
        <f t="shared" si="980"/>
        <v>84</v>
      </c>
      <c r="U2309">
        <v>39</v>
      </c>
      <c r="V2309">
        <v>35</v>
      </c>
      <c r="W2309">
        <v>51</v>
      </c>
      <c r="X2309">
        <v>43</v>
      </c>
      <c r="Y2309">
        <v>34</v>
      </c>
      <c r="Z2309">
        <v>29</v>
      </c>
      <c r="AA2309">
        <v>49</v>
      </c>
      <c r="AB2309">
        <v>37</v>
      </c>
      <c r="AC2309">
        <v>50</v>
      </c>
      <c r="AD2309">
        <v>36</v>
      </c>
      <c r="AE2309">
        <v>49</v>
      </c>
      <c r="AF2309">
        <v>33</v>
      </c>
      <c r="AG2309">
        <v>0</v>
      </c>
      <c r="AH2309">
        <v>0</v>
      </c>
      <c r="AI2309">
        <f t="shared" si="981"/>
        <v>272</v>
      </c>
      <c r="AJ2309">
        <f t="shared" si="982"/>
        <v>213</v>
      </c>
      <c r="AK2309">
        <f t="shared" si="983"/>
        <v>485</v>
      </c>
      <c r="AL2309">
        <f t="shared" si="984"/>
        <v>316</v>
      </c>
      <c r="AM2309">
        <f t="shared" si="985"/>
        <v>253</v>
      </c>
      <c r="AN2309">
        <f t="shared" si="986"/>
        <v>569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f t="shared" si="987"/>
        <v>0</v>
      </c>
      <c r="AZ2309">
        <f t="shared" si="988"/>
        <v>0</v>
      </c>
      <c r="BA2309">
        <f t="shared" si="989"/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f t="shared" si="990"/>
        <v>0</v>
      </c>
      <c r="BM2309">
        <f t="shared" si="991"/>
        <v>0</v>
      </c>
      <c r="BN2309">
        <f t="shared" si="992"/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f t="shared" si="1005"/>
        <v>0</v>
      </c>
      <c r="BV2309">
        <f t="shared" si="1006"/>
        <v>0</v>
      </c>
      <c r="BW2309">
        <f t="shared" si="1007"/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f t="shared" si="993"/>
        <v>0</v>
      </c>
      <c r="CI2309">
        <f t="shared" si="994"/>
        <v>0</v>
      </c>
      <c r="CJ2309">
        <f t="shared" si="995"/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f t="shared" si="996"/>
        <v>0</v>
      </c>
      <c r="CR2309">
        <f t="shared" si="997"/>
        <v>0</v>
      </c>
      <c r="CS2309">
        <f t="shared" si="998"/>
        <v>0</v>
      </c>
      <c r="CT2309">
        <f t="shared" si="999"/>
        <v>0</v>
      </c>
      <c r="CU2309">
        <f t="shared" si="1000"/>
        <v>0</v>
      </c>
      <c r="CV2309">
        <f t="shared" si="1001"/>
        <v>0</v>
      </c>
      <c r="CW2309">
        <f t="shared" si="1002"/>
        <v>316</v>
      </c>
      <c r="CX2309">
        <f t="shared" si="1003"/>
        <v>253</v>
      </c>
      <c r="CY2309">
        <f t="shared" si="1004"/>
        <v>569</v>
      </c>
    </row>
    <row r="2310" spans="1:103">
      <c r="A2310" t="s">
        <v>74</v>
      </c>
      <c r="B2310" t="s">
        <v>5282</v>
      </c>
      <c r="C2310" t="s">
        <v>5601</v>
      </c>
      <c r="D2310">
        <v>101772</v>
      </c>
      <c r="E2310" t="s">
        <v>4350</v>
      </c>
      <c r="F2310" t="s">
        <v>4349</v>
      </c>
      <c r="H2310" t="s">
        <v>3485</v>
      </c>
      <c r="I2310" t="s">
        <v>5558</v>
      </c>
      <c r="J2310" t="s">
        <v>5286</v>
      </c>
      <c r="K2310" t="s">
        <v>4349</v>
      </c>
      <c r="L2310" t="s">
        <v>83</v>
      </c>
      <c r="M2310" t="s">
        <v>84</v>
      </c>
      <c r="N2310" t="s">
        <v>85</v>
      </c>
      <c r="O2310" t="s">
        <v>86</v>
      </c>
      <c r="P2310" t="s">
        <v>87</v>
      </c>
      <c r="Q2310" s="7" t="s">
        <v>8134</v>
      </c>
      <c r="R2310">
        <v>15</v>
      </c>
      <c r="S2310">
        <v>17</v>
      </c>
      <c r="T2310">
        <f t="shared" si="980"/>
        <v>32</v>
      </c>
      <c r="U2310">
        <v>19</v>
      </c>
      <c r="V2310">
        <v>22</v>
      </c>
      <c r="W2310">
        <v>16</v>
      </c>
      <c r="X2310">
        <v>14</v>
      </c>
      <c r="Y2310">
        <v>22</v>
      </c>
      <c r="Z2310">
        <v>17</v>
      </c>
      <c r="AA2310">
        <v>17</v>
      </c>
      <c r="AB2310">
        <v>29</v>
      </c>
      <c r="AC2310">
        <v>17</v>
      </c>
      <c r="AD2310">
        <v>19</v>
      </c>
      <c r="AE2310">
        <v>14</v>
      </c>
      <c r="AF2310">
        <v>14</v>
      </c>
      <c r="AG2310">
        <v>0</v>
      </c>
      <c r="AH2310">
        <v>0</v>
      </c>
      <c r="AI2310">
        <f t="shared" si="981"/>
        <v>105</v>
      </c>
      <c r="AJ2310">
        <f t="shared" si="982"/>
        <v>115</v>
      </c>
      <c r="AK2310">
        <f t="shared" si="983"/>
        <v>220</v>
      </c>
      <c r="AL2310">
        <f t="shared" si="984"/>
        <v>120</v>
      </c>
      <c r="AM2310">
        <f t="shared" si="985"/>
        <v>132</v>
      </c>
      <c r="AN2310">
        <f t="shared" si="986"/>
        <v>252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f t="shared" si="987"/>
        <v>0</v>
      </c>
      <c r="AZ2310">
        <f t="shared" si="988"/>
        <v>0</v>
      </c>
      <c r="BA2310">
        <f t="shared" si="989"/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f t="shared" si="990"/>
        <v>0</v>
      </c>
      <c r="BM2310">
        <f t="shared" si="991"/>
        <v>0</v>
      </c>
      <c r="BN2310">
        <f t="shared" si="992"/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f t="shared" si="1005"/>
        <v>0</v>
      </c>
      <c r="BV2310">
        <f t="shared" si="1006"/>
        <v>0</v>
      </c>
      <c r="BW2310">
        <f t="shared" si="1007"/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f t="shared" si="993"/>
        <v>0</v>
      </c>
      <c r="CI2310">
        <f t="shared" si="994"/>
        <v>0</v>
      </c>
      <c r="CJ2310">
        <f t="shared" si="995"/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f t="shared" si="996"/>
        <v>0</v>
      </c>
      <c r="CR2310">
        <f t="shared" si="997"/>
        <v>0</v>
      </c>
      <c r="CS2310">
        <f t="shared" si="998"/>
        <v>0</v>
      </c>
      <c r="CT2310">
        <f t="shared" si="999"/>
        <v>0</v>
      </c>
      <c r="CU2310">
        <f t="shared" si="1000"/>
        <v>0</v>
      </c>
      <c r="CV2310">
        <f t="shared" si="1001"/>
        <v>0</v>
      </c>
      <c r="CW2310">
        <f t="shared" si="1002"/>
        <v>120</v>
      </c>
      <c r="CX2310">
        <f t="shared" si="1003"/>
        <v>132</v>
      </c>
      <c r="CY2310">
        <f t="shared" si="1004"/>
        <v>252</v>
      </c>
    </row>
    <row r="2311" spans="1:103">
      <c r="A2311" t="s">
        <v>74</v>
      </c>
      <c r="B2311" t="s">
        <v>5282</v>
      </c>
      <c r="C2311" t="s">
        <v>5601</v>
      </c>
      <c r="D2311">
        <v>101773</v>
      </c>
      <c r="E2311" t="s">
        <v>4892</v>
      </c>
      <c r="F2311" t="s">
        <v>4893</v>
      </c>
      <c r="H2311" t="s">
        <v>3485</v>
      </c>
      <c r="I2311" t="s">
        <v>5558</v>
      </c>
      <c r="J2311" t="s">
        <v>5286</v>
      </c>
      <c r="K2311" t="s">
        <v>4894</v>
      </c>
      <c r="L2311" t="s">
        <v>83</v>
      </c>
      <c r="M2311" t="s">
        <v>84</v>
      </c>
      <c r="N2311" t="s">
        <v>85</v>
      </c>
      <c r="O2311" t="s">
        <v>86</v>
      </c>
      <c r="P2311" t="s">
        <v>87</v>
      </c>
      <c r="Q2311" s="7" t="s">
        <v>8134</v>
      </c>
      <c r="R2311">
        <v>31</v>
      </c>
      <c r="S2311">
        <v>27</v>
      </c>
      <c r="T2311">
        <f t="shared" si="980"/>
        <v>58</v>
      </c>
      <c r="U2311">
        <v>37</v>
      </c>
      <c r="V2311">
        <v>19</v>
      </c>
      <c r="W2311">
        <v>22</v>
      </c>
      <c r="X2311">
        <v>32</v>
      </c>
      <c r="Y2311">
        <v>32</v>
      </c>
      <c r="Z2311">
        <v>24</v>
      </c>
      <c r="AA2311">
        <v>37</v>
      </c>
      <c r="AB2311">
        <v>24</v>
      </c>
      <c r="AC2311">
        <v>35</v>
      </c>
      <c r="AD2311">
        <v>23</v>
      </c>
      <c r="AE2311">
        <v>26</v>
      </c>
      <c r="AF2311">
        <v>24</v>
      </c>
      <c r="AG2311">
        <v>0</v>
      </c>
      <c r="AH2311">
        <v>0</v>
      </c>
      <c r="AI2311">
        <f t="shared" si="981"/>
        <v>189</v>
      </c>
      <c r="AJ2311">
        <f t="shared" si="982"/>
        <v>146</v>
      </c>
      <c r="AK2311">
        <f t="shared" si="983"/>
        <v>335</v>
      </c>
      <c r="AL2311">
        <f t="shared" si="984"/>
        <v>220</v>
      </c>
      <c r="AM2311">
        <f t="shared" si="985"/>
        <v>173</v>
      </c>
      <c r="AN2311">
        <f t="shared" si="986"/>
        <v>393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f t="shared" si="987"/>
        <v>0</v>
      </c>
      <c r="AZ2311">
        <f t="shared" si="988"/>
        <v>0</v>
      </c>
      <c r="BA2311">
        <f t="shared" si="989"/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f t="shared" si="990"/>
        <v>0</v>
      </c>
      <c r="BM2311">
        <f t="shared" si="991"/>
        <v>0</v>
      </c>
      <c r="BN2311">
        <f t="shared" si="992"/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f t="shared" si="1005"/>
        <v>0</v>
      </c>
      <c r="BV2311">
        <f t="shared" si="1006"/>
        <v>0</v>
      </c>
      <c r="BW2311">
        <f t="shared" si="1007"/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f t="shared" si="993"/>
        <v>0</v>
      </c>
      <c r="CI2311">
        <f t="shared" si="994"/>
        <v>0</v>
      </c>
      <c r="CJ2311">
        <f t="shared" si="995"/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f t="shared" si="996"/>
        <v>0</v>
      </c>
      <c r="CR2311">
        <f t="shared" si="997"/>
        <v>0</v>
      </c>
      <c r="CS2311">
        <f t="shared" si="998"/>
        <v>0</v>
      </c>
      <c r="CT2311">
        <f t="shared" si="999"/>
        <v>0</v>
      </c>
      <c r="CU2311">
        <f t="shared" si="1000"/>
        <v>0</v>
      </c>
      <c r="CV2311">
        <f t="shared" si="1001"/>
        <v>0</v>
      </c>
      <c r="CW2311">
        <f t="shared" si="1002"/>
        <v>220</v>
      </c>
      <c r="CX2311">
        <f t="shared" si="1003"/>
        <v>173</v>
      </c>
      <c r="CY2311">
        <f t="shared" si="1004"/>
        <v>393</v>
      </c>
    </row>
    <row r="2312" spans="1:103">
      <c r="A2312" t="s">
        <v>74</v>
      </c>
      <c r="B2312" t="s">
        <v>5282</v>
      </c>
      <c r="C2312" t="s">
        <v>5601</v>
      </c>
      <c r="D2312">
        <v>101774</v>
      </c>
      <c r="E2312" t="s">
        <v>5609</v>
      </c>
      <c r="F2312" t="s">
        <v>5610</v>
      </c>
      <c r="H2312" t="s">
        <v>3485</v>
      </c>
      <c r="I2312" t="s">
        <v>5558</v>
      </c>
      <c r="J2312" t="s">
        <v>5286</v>
      </c>
      <c r="K2312" t="s">
        <v>5611</v>
      </c>
      <c r="L2312" t="s">
        <v>83</v>
      </c>
      <c r="M2312" t="s">
        <v>84</v>
      </c>
      <c r="N2312" t="s">
        <v>85</v>
      </c>
      <c r="O2312" t="s">
        <v>86</v>
      </c>
      <c r="P2312" t="s">
        <v>87</v>
      </c>
      <c r="Q2312" s="7" t="s">
        <v>8134</v>
      </c>
      <c r="R2312">
        <v>21</v>
      </c>
      <c r="S2312">
        <v>9</v>
      </c>
      <c r="T2312">
        <f t="shared" ref="T2312:T2375" si="1008">SUM(R2312:S2312)</f>
        <v>30</v>
      </c>
      <c r="U2312">
        <v>18</v>
      </c>
      <c r="V2312">
        <v>8</v>
      </c>
      <c r="W2312">
        <v>8</v>
      </c>
      <c r="X2312">
        <v>15</v>
      </c>
      <c r="Y2312">
        <v>8</v>
      </c>
      <c r="Z2312">
        <v>7</v>
      </c>
      <c r="AA2312">
        <v>8</v>
      </c>
      <c r="AB2312">
        <v>13</v>
      </c>
      <c r="AC2312">
        <v>2</v>
      </c>
      <c r="AD2312">
        <v>18</v>
      </c>
      <c r="AE2312">
        <v>4</v>
      </c>
      <c r="AF2312">
        <v>7</v>
      </c>
      <c r="AG2312">
        <v>0</v>
      </c>
      <c r="AH2312">
        <v>0</v>
      </c>
      <c r="AI2312">
        <f t="shared" ref="AI2312:AI2375" si="1009">U2312+W2312+Y2312+AA2312+AC2312+AE2312+AG2312</f>
        <v>48</v>
      </c>
      <c r="AJ2312">
        <f t="shared" ref="AJ2312:AJ2375" si="1010">V2312+X2312+Z2312+AB2312+AD2312+AF2312+AH2312</f>
        <v>68</v>
      </c>
      <c r="AK2312">
        <f t="shared" ref="AK2312:AK2375" si="1011">SUM(AI2312:AJ2312)</f>
        <v>116</v>
      </c>
      <c r="AL2312">
        <f t="shared" ref="AL2312:AL2375" si="1012">R2312+AI2312</f>
        <v>69</v>
      </c>
      <c r="AM2312">
        <f t="shared" ref="AM2312:AM2375" si="1013">S2312+AJ2312</f>
        <v>77</v>
      </c>
      <c r="AN2312">
        <f t="shared" ref="AN2312:AN2375" si="1014">T2312+AK2312</f>
        <v>146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f t="shared" ref="AY2312:AY2375" si="1015">AO2312+AQ2312+AS2312+AU2312+AW2312</f>
        <v>0</v>
      </c>
      <c r="AZ2312">
        <f t="shared" ref="AZ2312:AZ2375" si="1016">AP2312+AR2312+AT2312+AV2312+AX2312</f>
        <v>0</v>
      </c>
      <c r="BA2312">
        <f t="shared" ref="BA2312:BA2375" si="1017">SUM(AY2312:AZ2312)</f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f t="shared" ref="BL2312:BL2375" si="1018">BB2312+BD2312+BF2312+BH2312+BJ2312</f>
        <v>0</v>
      </c>
      <c r="BM2312">
        <f t="shared" ref="BM2312:BM2375" si="1019">BC2312+BE2312+BG2312+BI2312+BK2312</f>
        <v>0</v>
      </c>
      <c r="BN2312">
        <f t="shared" ref="BN2312:BN2375" si="1020">SUM(BL2312:BM2312)</f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f t="shared" si="1005"/>
        <v>0</v>
      </c>
      <c r="BV2312">
        <f t="shared" si="1006"/>
        <v>0</v>
      </c>
      <c r="BW2312">
        <f t="shared" si="1007"/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f t="shared" ref="CH2312:CH2375" si="1021">BX2312+BZ2312+CB2312+CD2312+CF2312</f>
        <v>0</v>
      </c>
      <c r="CI2312">
        <f t="shared" ref="CI2312:CI2375" si="1022">BY2312+CA2312+CC2312+CE2312+CG2312</f>
        <v>0</v>
      </c>
      <c r="CJ2312">
        <f t="shared" ref="CJ2312:CJ2375" si="1023">SUM(CH2312:CI2312)</f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f t="shared" ref="CQ2312:CQ2375" si="1024">CH2312+CK2312+CM2312+CO2312</f>
        <v>0</v>
      </c>
      <c r="CR2312">
        <f t="shared" ref="CR2312:CR2375" si="1025">CI2312+CL2312+CN2312+CP2312</f>
        <v>0</v>
      </c>
      <c r="CS2312">
        <f t="shared" ref="CS2312:CS2375" si="1026">SUM(CQ2312:CR2312)</f>
        <v>0</v>
      </c>
      <c r="CT2312">
        <f t="shared" ref="CT2312:CT2375" si="1027">BU2312+CQ2312</f>
        <v>0</v>
      </c>
      <c r="CU2312">
        <f t="shared" ref="CU2312:CU2375" si="1028">BV2312+CR2312</f>
        <v>0</v>
      </c>
      <c r="CV2312">
        <f t="shared" ref="CV2312:CV2375" si="1029">BW2312+CS2312</f>
        <v>0</v>
      </c>
      <c r="CW2312">
        <f t="shared" ref="CW2312:CW2375" si="1030">AL2312+AY2312+CT2312</f>
        <v>69</v>
      </c>
      <c r="CX2312">
        <f t="shared" ref="CX2312:CX2375" si="1031">AM2312+AZ2312+CU2312</f>
        <v>77</v>
      </c>
      <c r="CY2312">
        <f t="shared" ref="CY2312:CY2375" si="1032">AN2312+BA2312+CV2312</f>
        <v>146</v>
      </c>
    </row>
    <row r="2313" spans="1:103">
      <c r="A2313" t="s">
        <v>74</v>
      </c>
      <c r="B2313" t="s">
        <v>5282</v>
      </c>
      <c r="C2313" t="s">
        <v>5601</v>
      </c>
      <c r="D2313">
        <v>101775</v>
      </c>
      <c r="E2313" t="s">
        <v>582</v>
      </c>
      <c r="F2313" t="s">
        <v>2014</v>
      </c>
      <c r="H2313" t="s">
        <v>3485</v>
      </c>
      <c r="I2313" t="s">
        <v>5558</v>
      </c>
      <c r="J2313" t="s">
        <v>5286</v>
      </c>
      <c r="K2313" t="s">
        <v>584</v>
      </c>
      <c r="L2313" t="s">
        <v>83</v>
      </c>
      <c r="M2313" t="s">
        <v>84</v>
      </c>
      <c r="N2313" t="s">
        <v>85</v>
      </c>
      <c r="O2313" t="s">
        <v>86</v>
      </c>
      <c r="P2313" t="s">
        <v>87</v>
      </c>
      <c r="Q2313" s="7" t="s">
        <v>8134</v>
      </c>
      <c r="R2313">
        <v>10</v>
      </c>
      <c r="S2313">
        <v>10</v>
      </c>
      <c r="T2313">
        <f t="shared" si="1008"/>
        <v>20</v>
      </c>
      <c r="U2313">
        <v>8</v>
      </c>
      <c r="V2313">
        <v>16</v>
      </c>
      <c r="W2313">
        <v>19</v>
      </c>
      <c r="X2313">
        <v>12</v>
      </c>
      <c r="Y2313">
        <v>9</v>
      </c>
      <c r="Z2313">
        <v>4</v>
      </c>
      <c r="AA2313">
        <v>19</v>
      </c>
      <c r="AB2313">
        <v>9</v>
      </c>
      <c r="AC2313">
        <v>13</v>
      </c>
      <c r="AD2313">
        <v>6</v>
      </c>
      <c r="AE2313">
        <v>9</v>
      </c>
      <c r="AF2313">
        <v>8</v>
      </c>
      <c r="AG2313">
        <v>0</v>
      </c>
      <c r="AH2313">
        <v>0</v>
      </c>
      <c r="AI2313">
        <f t="shared" si="1009"/>
        <v>77</v>
      </c>
      <c r="AJ2313">
        <f t="shared" si="1010"/>
        <v>55</v>
      </c>
      <c r="AK2313">
        <f t="shared" si="1011"/>
        <v>132</v>
      </c>
      <c r="AL2313">
        <f t="shared" si="1012"/>
        <v>87</v>
      </c>
      <c r="AM2313">
        <f t="shared" si="1013"/>
        <v>65</v>
      </c>
      <c r="AN2313">
        <f t="shared" si="1014"/>
        <v>152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f t="shared" si="1015"/>
        <v>0</v>
      </c>
      <c r="AZ2313">
        <f t="shared" si="1016"/>
        <v>0</v>
      </c>
      <c r="BA2313">
        <f t="shared" si="1017"/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f t="shared" si="1018"/>
        <v>0</v>
      </c>
      <c r="BM2313">
        <f t="shared" si="1019"/>
        <v>0</v>
      </c>
      <c r="BN2313">
        <f t="shared" si="1020"/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f t="shared" ref="BU2313:BU2376" si="1033">BL2313+BO2313+BQ2313+BS2313</f>
        <v>0</v>
      </c>
      <c r="BV2313">
        <f t="shared" ref="BV2313:BV2376" si="1034">BM2313+BP2313+BR2313+BT2313</f>
        <v>0</v>
      </c>
      <c r="BW2313">
        <f t="shared" ref="BW2313:BW2376" si="1035">SUM(BU2313:BV2313)</f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f t="shared" si="1021"/>
        <v>0</v>
      </c>
      <c r="CI2313">
        <f t="shared" si="1022"/>
        <v>0</v>
      </c>
      <c r="CJ2313">
        <f t="shared" si="1023"/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f t="shared" si="1024"/>
        <v>0</v>
      </c>
      <c r="CR2313">
        <f t="shared" si="1025"/>
        <v>0</v>
      </c>
      <c r="CS2313">
        <f t="shared" si="1026"/>
        <v>0</v>
      </c>
      <c r="CT2313">
        <f t="shared" si="1027"/>
        <v>0</v>
      </c>
      <c r="CU2313">
        <f t="shared" si="1028"/>
        <v>0</v>
      </c>
      <c r="CV2313">
        <f t="shared" si="1029"/>
        <v>0</v>
      </c>
      <c r="CW2313">
        <f t="shared" si="1030"/>
        <v>87</v>
      </c>
      <c r="CX2313">
        <f t="shared" si="1031"/>
        <v>65</v>
      </c>
      <c r="CY2313">
        <f t="shared" si="1032"/>
        <v>152</v>
      </c>
    </row>
    <row r="2314" spans="1:103">
      <c r="A2314" t="s">
        <v>74</v>
      </c>
      <c r="B2314" t="s">
        <v>5282</v>
      </c>
      <c r="C2314" t="s">
        <v>5601</v>
      </c>
      <c r="D2314">
        <v>101776</v>
      </c>
      <c r="E2314" t="s">
        <v>5612</v>
      </c>
      <c r="F2314" t="s">
        <v>5613</v>
      </c>
      <c r="H2314" t="s">
        <v>3485</v>
      </c>
      <c r="I2314" t="s">
        <v>5558</v>
      </c>
      <c r="J2314" t="s">
        <v>5286</v>
      </c>
      <c r="K2314" t="s">
        <v>5614</v>
      </c>
      <c r="L2314" t="s">
        <v>83</v>
      </c>
      <c r="M2314" t="s">
        <v>84</v>
      </c>
      <c r="N2314" t="s">
        <v>85</v>
      </c>
      <c r="O2314" t="s">
        <v>86</v>
      </c>
      <c r="P2314" t="s">
        <v>87</v>
      </c>
      <c r="Q2314" s="7" t="s">
        <v>8134</v>
      </c>
      <c r="R2314">
        <v>44</v>
      </c>
      <c r="S2314">
        <v>26</v>
      </c>
      <c r="T2314">
        <f t="shared" si="1008"/>
        <v>70</v>
      </c>
      <c r="U2314">
        <v>34</v>
      </c>
      <c r="V2314">
        <v>33</v>
      </c>
      <c r="W2314">
        <v>40</v>
      </c>
      <c r="X2314">
        <v>44</v>
      </c>
      <c r="Y2314">
        <v>29</v>
      </c>
      <c r="Z2314">
        <v>44</v>
      </c>
      <c r="AA2314">
        <v>39</v>
      </c>
      <c r="AB2314">
        <v>40</v>
      </c>
      <c r="AC2314">
        <v>43</v>
      </c>
      <c r="AD2314">
        <v>13</v>
      </c>
      <c r="AE2314">
        <v>39</v>
      </c>
      <c r="AF2314">
        <v>31</v>
      </c>
      <c r="AG2314">
        <v>0</v>
      </c>
      <c r="AH2314">
        <v>0</v>
      </c>
      <c r="AI2314">
        <f t="shared" si="1009"/>
        <v>224</v>
      </c>
      <c r="AJ2314">
        <f t="shared" si="1010"/>
        <v>205</v>
      </c>
      <c r="AK2314">
        <f t="shared" si="1011"/>
        <v>429</v>
      </c>
      <c r="AL2314">
        <f t="shared" si="1012"/>
        <v>268</v>
      </c>
      <c r="AM2314">
        <f t="shared" si="1013"/>
        <v>231</v>
      </c>
      <c r="AN2314">
        <f t="shared" si="1014"/>
        <v>499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f t="shared" si="1015"/>
        <v>0</v>
      </c>
      <c r="AZ2314">
        <f t="shared" si="1016"/>
        <v>0</v>
      </c>
      <c r="BA2314">
        <f t="shared" si="1017"/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0</v>
      </c>
      <c r="BL2314">
        <f t="shared" si="1018"/>
        <v>0</v>
      </c>
      <c r="BM2314">
        <f t="shared" si="1019"/>
        <v>0</v>
      </c>
      <c r="BN2314">
        <f t="shared" si="1020"/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f t="shared" si="1033"/>
        <v>0</v>
      </c>
      <c r="BV2314">
        <f t="shared" si="1034"/>
        <v>0</v>
      </c>
      <c r="BW2314">
        <f t="shared" si="1035"/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0</v>
      </c>
      <c r="CG2314">
        <v>0</v>
      </c>
      <c r="CH2314">
        <f t="shared" si="1021"/>
        <v>0</v>
      </c>
      <c r="CI2314">
        <f t="shared" si="1022"/>
        <v>0</v>
      </c>
      <c r="CJ2314">
        <f t="shared" si="1023"/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f t="shared" si="1024"/>
        <v>0</v>
      </c>
      <c r="CR2314">
        <f t="shared" si="1025"/>
        <v>0</v>
      </c>
      <c r="CS2314">
        <f t="shared" si="1026"/>
        <v>0</v>
      </c>
      <c r="CT2314">
        <f t="shared" si="1027"/>
        <v>0</v>
      </c>
      <c r="CU2314">
        <f t="shared" si="1028"/>
        <v>0</v>
      </c>
      <c r="CV2314">
        <f t="shared" si="1029"/>
        <v>0</v>
      </c>
      <c r="CW2314">
        <f t="shared" si="1030"/>
        <v>268</v>
      </c>
      <c r="CX2314">
        <f t="shared" si="1031"/>
        <v>231</v>
      </c>
      <c r="CY2314">
        <f t="shared" si="1032"/>
        <v>499</v>
      </c>
    </row>
    <row r="2315" spans="1:103">
      <c r="A2315" t="s">
        <v>74</v>
      </c>
      <c r="B2315" t="s">
        <v>5282</v>
      </c>
      <c r="C2315" t="s">
        <v>5601</v>
      </c>
      <c r="D2315">
        <v>101777</v>
      </c>
      <c r="E2315" t="s">
        <v>5615</v>
      </c>
      <c r="F2315" t="s">
        <v>5616</v>
      </c>
      <c r="H2315" t="s">
        <v>3485</v>
      </c>
      <c r="I2315" t="s">
        <v>5558</v>
      </c>
      <c r="J2315" t="s">
        <v>5286</v>
      </c>
      <c r="K2315" t="s">
        <v>5617</v>
      </c>
      <c r="L2315" t="s">
        <v>83</v>
      </c>
      <c r="M2315" t="s">
        <v>84</v>
      </c>
      <c r="N2315" t="s">
        <v>85</v>
      </c>
      <c r="O2315" t="s">
        <v>86</v>
      </c>
      <c r="P2315" t="s">
        <v>87</v>
      </c>
      <c r="Q2315" s="7" t="s">
        <v>8134</v>
      </c>
      <c r="R2315">
        <v>11</v>
      </c>
      <c r="S2315">
        <v>4</v>
      </c>
      <c r="T2315">
        <f t="shared" si="1008"/>
        <v>15</v>
      </c>
      <c r="U2315">
        <v>10</v>
      </c>
      <c r="V2315">
        <v>11</v>
      </c>
      <c r="W2315">
        <v>15</v>
      </c>
      <c r="X2315">
        <v>8</v>
      </c>
      <c r="Y2315">
        <v>18</v>
      </c>
      <c r="Z2315">
        <v>16</v>
      </c>
      <c r="AA2315">
        <v>8</v>
      </c>
      <c r="AB2315">
        <v>11</v>
      </c>
      <c r="AC2315">
        <v>14</v>
      </c>
      <c r="AD2315">
        <v>15</v>
      </c>
      <c r="AE2315">
        <v>9</v>
      </c>
      <c r="AF2315">
        <v>9</v>
      </c>
      <c r="AG2315">
        <v>0</v>
      </c>
      <c r="AH2315">
        <v>0</v>
      </c>
      <c r="AI2315">
        <f t="shared" si="1009"/>
        <v>74</v>
      </c>
      <c r="AJ2315">
        <f t="shared" si="1010"/>
        <v>70</v>
      </c>
      <c r="AK2315">
        <f t="shared" si="1011"/>
        <v>144</v>
      </c>
      <c r="AL2315">
        <f t="shared" si="1012"/>
        <v>85</v>
      </c>
      <c r="AM2315">
        <f t="shared" si="1013"/>
        <v>74</v>
      </c>
      <c r="AN2315">
        <f t="shared" si="1014"/>
        <v>159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f t="shared" si="1015"/>
        <v>0</v>
      </c>
      <c r="AZ2315">
        <f t="shared" si="1016"/>
        <v>0</v>
      </c>
      <c r="BA2315">
        <f t="shared" si="1017"/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f t="shared" si="1018"/>
        <v>0</v>
      </c>
      <c r="BM2315">
        <f t="shared" si="1019"/>
        <v>0</v>
      </c>
      <c r="BN2315">
        <f t="shared" si="1020"/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f t="shared" si="1033"/>
        <v>0</v>
      </c>
      <c r="BV2315">
        <f t="shared" si="1034"/>
        <v>0</v>
      </c>
      <c r="BW2315">
        <f t="shared" si="1035"/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f t="shared" si="1021"/>
        <v>0</v>
      </c>
      <c r="CI2315">
        <f t="shared" si="1022"/>
        <v>0</v>
      </c>
      <c r="CJ2315">
        <f t="shared" si="1023"/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f t="shared" si="1024"/>
        <v>0</v>
      </c>
      <c r="CR2315">
        <f t="shared" si="1025"/>
        <v>0</v>
      </c>
      <c r="CS2315">
        <f t="shared" si="1026"/>
        <v>0</v>
      </c>
      <c r="CT2315">
        <f t="shared" si="1027"/>
        <v>0</v>
      </c>
      <c r="CU2315">
        <f t="shared" si="1028"/>
        <v>0</v>
      </c>
      <c r="CV2315">
        <f t="shared" si="1029"/>
        <v>0</v>
      </c>
      <c r="CW2315">
        <f t="shared" si="1030"/>
        <v>85</v>
      </c>
      <c r="CX2315">
        <f t="shared" si="1031"/>
        <v>74</v>
      </c>
      <c r="CY2315">
        <f t="shared" si="1032"/>
        <v>159</v>
      </c>
    </row>
    <row r="2316" spans="1:103">
      <c r="A2316" t="s">
        <v>74</v>
      </c>
      <c r="B2316" t="s">
        <v>5282</v>
      </c>
      <c r="C2316" t="s">
        <v>5601</v>
      </c>
      <c r="D2316">
        <v>300285</v>
      </c>
      <c r="E2316" t="s">
        <v>5618</v>
      </c>
      <c r="F2316" t="s">
        <v>5619</v>
      </c>
      <c r="H2316" t="s">
        <v>3485</v>
      </c>
      <c r="I2316" t="s">
        <v>5558</v>
      </c>
      <c r="J2316" t="s">
        <v>5286</v>
      </c>
      <c r="K2316" t="s">
        <v>4600</v>
      </c>
      <c r="L2316" t="s">
        <v>83</v>
      </c>
      <c r="M2316" t="s">
        <v>84</v>
      </c>
      <c r="N2316" t="s">
        <v>85</v>
      </c>
      <c r="O2316" t="s">
        <v>122</v>
      </c>
      <c r="P2316" t="s">
        <v>87</v>
      </c>
      <c r="Q2316" s="7" t="s">
        <v>8132</v>
      </c>
      <c r="R2316">
        <v>0</v>
      </c>
      <c r="S2316">
        <v>0</v>
      </c>
      <c r="T2316">
        <f t="shared" si="1008"/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f t="shared" si="1009"/>
        <v>0</v>
      </c>
      <c r="AJ2316">
        <f t="shared" si="1010"/>
        <v>0</v>
      </c>
      <c r="AK2316">
        <f t="shared" si="1011"/>
        <v>0</v>
      </c>
      <c r="AL2316">
        <f t="shared" si="1012"/>
        <v>0</v>
      </c>
      <c r="AM2316">
        <f t="shared" si="1013"/>
        <v>0</v>
      </c>
      <c r="AN2316">
        <f t="shared" si="1014"/>
        <v>0</v>
      </c>
      <c r="AO2316">
        <v>30</v>
      </c>
      <c r="AP2316">
        <v>15</v>
      </c>
      <c r="AQ2316">
        <v>33</v>
      </c>
      <c r="AR2316">
        <v>17</v>
      </c>
      <c r="AS2316">
        <v>34</v>
      </c>
      <c r="AT2316">
        <v>19</v>
      </c>
      <c r="AU2316">
        <v>34</v>
      </c>
      <c r="AV2316">
        <v>19</v>
      </c>
      <c r="AW2316">
        <v>0</v>
      </c>
      <c r="AX2316">
        <v>0</v>
      </c>
      <c r="AY2316">
        <f t="shared" si="1015"/>
        <v>131</v>
      </c>
      <c r="AZ2316">
        <f t="shared" si="1016"/>
        <v>70</v>
      </c>
      <c r="BA2316">
        <f t="shared" si="1017"/>
        <v>201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6</v>
      </c>
      <c r="BI2316">
        <v>6</v>
      </c>
      <c r="BJ2316">
        <v>0</v>
      </c>
      <c r="BK2316">
        <v>0</v>
      </c>
      <c r="BL2316">
        <f t="shared" si="1018"/>
        <v>6</v>
      </c>
      <c r="BM2316">
        <f t="shared" si="1019"/>
        <v>6</v>
      </c>
      <c r="BN2316">
        <f t="shared" si="1020"/>
        <v>12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f t="shared" si="1033"/>
        <v>6</v>
      </c>
      <c r="BV2316">
        <f t="shared" si="1034"/>
        <v>6</v>
      </c>
      <c r="BW2316">
        <f t="shared" si="1035"/>
        <v>12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8</v>
      </c>
      <c r="CE2316">
        <v>7</v>
      </c>
      <c r="CF2316">
        <v>0</v>
      </c>
      <c r="CG2316">
        <v>0</v>
      </c>
      <c r="CH2316">
        <f t="shared" si="1021"/>
        <v>8</v>
      </c>
      <c r="CI2316">
        <f t="shared" si="1022"/>
        <v>7</v>
      </c>
      <c r="CJ2316">
        <f t="shared" si="1023"/>
        <v>15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f t="shared" si="1024"/>
        <v>8</v>
      </c>
      <c r="CR2316">
        <f t="shared" si="1025"/>
        <v>7</v>
      </c>
      <c r="CS2316">
        <f t="shared" si="1026"/>
        <v>15</v>
      </c>
      <c r="CT2316">
        <f t="shared" si="1027"/>
        <v>14</v>
      </c>
      <c r="CU2316">
        <f t="shared" si="1028"/>
        <v>13</v>
      </c>
      <c r="CV2316">
        <f t="shared" si="1029"/>
        <v>27</v>
      </c>
      <c r="CW2316">
        <f t="shared" si="1030"/>
        <v>145</v>
      </c>
      <c r="CX2316">
        <f t="shared" si="1031"/>
        <v>83</v>
      </c>
      <c r="CY2316">
        <f t="shared" si="1032"/>
        <v>228</v>
      </c>
    </row>
    <row r="2317" spans="1:103">
      <c r="A2317" t="s">
        <v>74</v>
      </c>
      <c r="B2317" t="s">
        <v>5282</v>
      </c>
      <c r="C2317" t="s">
        <v>5601</v>
      </c>
      <c r="D2317">
        <v>300362</v>
      </c>
      <c r="E2317" t="s">
        <v>5620</v>
      </c>
      <c r="F2317" t="s">
        <v>5621</v>
      </c>
      <c r="H2317" t="s">
        <v>3485</v>
      </c>
      <c r="I2317" t="s">
        <v>5558</v>
      </c>
      <c r="J2317" t="s">
        <v>5286</v>
      </c>
      <c r="K2317" t="s">
        <v>5614</v>
      </c>
      <c r="L2317" t="s">
        <v>83</v>
      </c>
      <c r="M2317" t="s">
        <v>84</v>
      </c>
      <c r="N2317" t="s">
        <v>85</v>
      </c>
      <c r="O2317" t="s">
        <v>122</v>
      </c>
      <c r="P2317" t="s">
        <v>87</v>
      </c>
      <c r="Q2317" s="7" t="s">
        <v>8132</v>
      </c>
      <c r="R2317">
        <v>0</v>
      </c>
      <c r="S2317">
        <v>0</v>
      </c>
      <c r="T2317">
        <f t="shared" si="1008"/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f t="shared" si="1009"/>
        <v>0</v>
      </c>
      <c r="AJ2317">
        <f t="shared" si="1010"/>
        <v>0</v>
      </c>
      <c r="AK2317">
        <f t="shared" si="1011"/>
        <v>0</v>
      </c>
      <c r="AL2317">
        <f t="shared" si="1012"/>
        <v>0</v>
      </c>
      <c r="AM2317">
        <f t="shared" si="1013"/>
        <v>0</v>
      </c>
      <c r="AN2317">
        <f t="shared" si="1014"/>
        <v>0</v>
      </c>
      <c r="AO2317">
        <v>23</v>
      </c>
      <c r="AP2317">
        <v>14</v>
      </c>
      <c r="AQ2317">
        <v>25</v>
      </c>
      <c r="AR2317">
        <v>29</v>
      </c>
      <c r="AS2317">
        <v>25</v>
      </c>
      <c r="AT2317">
        <v>32</v>
      </c>
      <c r="AU2317">
        <v>26</v>
      </c>
      <c r="AV2317">
        <v>20</v>
      </c>
      <c r="AW2317">
        <v>0</v>
      </c>
      <c r="AX2317">
        <v>0</v>
      </c>
      <c r="AY2317">
        <f t="shared" si="1015"/>
        <v>99</v>
      </c>
      <c r="AZ2317">
        <f t="shared" si="1016"/>
        <v>95</v>
      </c>
      <c r="BA2317">
        <f t="shared" si="1017"/>
        <v>194</v>
      </c>
      <c r="BB2317">
        <v>0</v>
      </c>
      <c r="BC2317">
        <v>0</v>
      </c>
      <c r="BD2317">
        <v>5</v>
      </c>
      <c r="BE2317">
        <v>11</v>
      </c>
      <c r="BF2317">
        <v>0</v>
      </c>
      <c r="BG2317">
        <v>0</v>
      </c>
      <c r="BH2317">
        <v>12</v>
      </c>
      <c r="BI2317">
        <v>9</v>
      </c>
      <c r="BJ2317">
        <v>0</v>
      </c>
      <c r="BK2317">
        <v>0</v>
      </c>
      <c r="BL2317">
        <f t="shared" si="1018"/>
        <v>17</v>
      </c>
      <c r="BM2317">
        <f t="shared" si="1019"/>
        <v>20</v>
      </c>
      <c r="BN2317">
        <f t="shared" si="1020"/>
        <v>37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f t="shared" si="1033"/>
        <v>17</v>
      </c>
      <c r="BV2317">
        <f t="shared" si="1034"/>
        <v>20</v>
      </c>
      <c r="BW2317">
        <f t="shared" si="1035"/>
        <v>37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28</v>
      </c>
      <c r="CE2317">
        <v>16</v>
      </c>
      <c r="CF2317">
        <v>0</v>
      </c>
      <c r="CG2317">
        <v>0</v>
      </c>
      <c r="CH2317">
        <f t="shared" si="1021"/>
        <v>28</v>
      </c>
      <c r="CI2317">
        <f t="shared" si="1022"/>
        <v>16</v>
      </c>
      <c r="CJ2317">
        <f t="shared" si="1023"/>
        <v>44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f t="shared" si="1024"/>
        <v>28</v>
      </c>
      <c r="CR2317">
        <f t="shared" si="1025"/>
        <v>16</v>
      </c>
      <c r="CS2317">
        <f t="shared" si="1026"/>
        <v>44</v>
      </c>
      <c r="CT2317">
        <f t="shared" si="1027"/>
        <v>45</v>
      </c>
      <c r="CU2317">
        <f t="shared" si="1028"/>
        <v>36</v>
      </c>
      <c r="CV2317">
        <f t="shared" si="1029"/>
        <v>81</v>
      </c>
      <c r="CW2317">
        <f t="shared" si="1030"/>
        <v>144</v>
      </c>
      <c r="CX2317">
        <f t="shared" si="1031"/>
        <v>131</v>
      </c>
      <c r="CY2317">
        <f t="shared" si="1032"/>
        <v>275</v>
      </c>
    </row>
    <row r="2318" spans="1:103">
      <c r="A2318" t="s">
        <v>74</v>
      </c>
      <c r="B2318" t="s">
        <v>5282</v>
      </c>
      <c r="C2318" t="s">
        <v>5601</v>
      </c>
      <c r="D2318">
        <v>412077</v>
      </c>
      <c r="E2318" t="s">
        <v>5622</v>
      </c>
      <c r="F2318" t="s">
        <v>5623</v>
      </c>
      <c r="H2318" t="s">
        <v>3485</v>
      </c>
      <c r="I2318" t="s">
        <v>5558</v>
      </c>
      <c r="J2318" t="s">
        <v>5286</v>
      </c>
      <c r="K2318" t="s">
        <v>5582</v>
      </c>
      <c r="L2318" t="s">
        <v>129</v>
      </c>
      <c r="M2318" t="s">
        <v>134</v>
      </c>
      <c r="N2318" t="s">
        <v>85</v>
      </c>
      <c r="O2318" t="s">
        <v>86</v>
      </c>
      <c r="P2318" t="s">
        <v>87</v>
      </c>
      <c r="Q2318" s="7" t="s">
        <v>8134</v>
      </c>
      <c r="R2318">
        <v>2</v>
      </c>
      <c r="S2318">
        <v>1</v>
      </c>
      <c r="T2318">
        <f t="shared" si="1008"/>
        <v>3</v>
      </c>
      <c r="U2318">
        <v>5</v>
      </c>
      <c r="V2318">
        <v>2</v>
      </c>
      <c r="W2318">
        <v>4</v>
      </c>
      <c r="X2318">
        <v>1</v>
      </c>
      <c r="Y2318">
        <v>0</v>
      </c>
      <c r="Z2318">
        <v>4</v>
      </c>
      <c r="AA2318">
        <v>4</v>
      </c>
      <c r="AB2318">
        <v>0</v>
      </c>
      <c r="AC2318">
        <v>1</v>
      </c>
      <c r="AD2318">
        <v>1</v>
      </c>
      <c r="AE2318">
        <v>0</v>
      </c>
      <c r="AF2318">
        <v>2</v>
      </c>
      <c r="AG2318">
        <v>0</v>
      </c>
      <c r="AH2318">
        <v>0</v>
      </c>
      <c r="AI2318">
        <f t="shared" si="1009"/>
        <v>14</v>
      </c>
      <c r="AJ2318">
        <f t="shared" si="1010"/>
        <v>10</v>
      </c>
      <c r="AK2318">
        <f t="shared" si="1011"/>
        <v>24</v>
      </c>
      <c r="AL2318">
        <f t="shared" si="1012"/>
        <v>16</v>
      </c>
      <c r="AM2318">
        <f t="shared" si="1013"/>
        <v>11</v>
      </c>
      <c r="AN2318">
        <f t="shared" si="1014"/>
        <v>27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f t="shared" si="1015"/>
        <v>0</v>
      </c>
      <c r="AZ2318">
        <f t="shared" si="1016"/>
        <v>0</v>
      </c>
      <c r="BA2318">
        <f t="shared" si="1017"/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f t="shared" si="1018"/>
        <v>0</v>
      </c>
      <c r="BM2318">
        <f t="shared" si="1019"/>
        <v>0</v>
      </c>
      <c r="BN2318">
        <f t="shared" si="1020"/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f t="shared" si="1033"/>
        <v>0</v>
      </c>
      <c r="BV2318">
        <f t="shared" si="1034"/>
        <v>0</v>
      </c>
      <c r="BW2318">
        <f t="shared" si="1035"/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f t="shared" si="1021"/>
        <v>0</v>
      </c>
      <c r="CI2318">
        <f t="shared" si="1022"/>
        <v>0</v>
      </c>
      <c r="CJ2318">
        <f t="shared" si="1023"/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f t="shared" si="1024"/>
        <v>0</v>
      </c>
      <c r="CR2318">
        <f t="shared" si="1025"/>
        <v>0</v>
      </c>
      <c r="CS2318">
        <f t="shared" si="1026"/>
        <v>0</v>
      </c>
      <c r="CT2318">
        <f t="shared" si="1027"/>
        <v>0</v>
      </c>
      <c r="CU2318">
        <f t="shared" si="1028"/>
        <v>0</v>
      </c>
      <c r="CV2318">
        <f t="shared" si="1029"/>
        <v>0</v>
      </c>
      <c r="CW2318">
        <f t="shared" si="1030"/>
        <v>16</v>
      </c>
      <c r="CX2318">
        <f t="shared" si="1031"/>
        <v>11</v>
      </c>
      <c r="CY2318">
        <f t="shared" si="1032"/>
        <v>27</v>
      </c>
    </row>
    <row r="2319" spans="1:103">
      <c r="A2319" t="s">
        <v>74</v>
      </c>
      <c r="B2319" t="s">
        <v>5282</v>
      </c>
      <c r="C2319" t="s">
        <v>5624</v>
      </c>
      <c r="D2319">
        <v>101778</v>
      </c>
      <c r="E2319" t="s">
        <v>5625</v>
      </c>
      <c r="F2319" t="s">
        <v>5626</v>
      </c>
      <c r="H2319" t="s">
        <v>3485</v>
      </c>
      <c r="I2319" t="s">
        <v>5297</v>
      </c>
      <c r="J2319" t="s">
        <v>5286</v>
      </c>
      <c r="K2319" t="s">
        <v>5627</v>
      </c>
      <c r="L2319" t="s">
        <v>83</v>
      </c>
      <c r="M2319" t="s">
        <v>84</v>
      </c>
      <c r="N2319" t="s">
        <v>85</v>
      </c>
      <c r="O2319" t="s">
        <v>86</v>
      </c>
      <c r="P2319" t="s">
        <v>87</v>
      </c>
      <c r="Q2319" s="7" t="s">
        <v>8134</v>
      </c>
      <c r="R2319">
        <v>23</v>
      </c>
      <c r="S2319">
        <v>18</v>
      </c>
      <c r="T2319">
        <f t="shared" si="1008"/>
        <v>41</v>
      </c>
      <c r="U2319">
        <v>20</v>
      </c>
      <c r="V2319">
        <v>15</v>
      </c>
      <c r="W2319">
        <v>25</v>
      </c>
      <c r="X2319">
        <v>30</v>
      </c>
      <c r="Y2319">
        <v>28</v>
      </c>
      <c r="Z2319">
        <v>23</v>
      </c>
      <c r="AA2319">
        <v>26</v>
      </c>
      <c r="AB2319">
        <v>20</v>
      </c>
      <c r="AC2319">
        <v>30</v>
      </c>
      <c r="AD2319">
        <v>24</v>
      </c>
      <c r="AE2319">
        <v>28</v>
      </c>
      <c r="AF2319">
        <v>26</v>
      </c>
      <c r="AG2319">
        <v>0</v>
      </c>
      <c r="AH2319">
        <v>0</v>
      </c>
      <c r="AI2319">
        <f t="shared" si="1009"/>
        <v>157</v>
      </c>
      <c r="AJ2319">
        <f t="shared" si="1010"/>
        <v>138</v>
      </c>
      <c r="AK2319">
        <f t="shared" si="1011"/>
        <v>295</v>
      </c>
      <c r="AL2319">
        <f t="shared" si="1012"/>
        <v>180</v>
      </c>
      <c r="AM2319">
        <f t="shared" si="1013"/>
        <v>156</v>
      </c>
      <c r="AN2319">
        <f t="shared" si="1014"/>
        <v>336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f t="shared" si="1015"/>
        <v>0</v>
      </c>
      <c r="AZ2319">
        <f t="shared" si="1016"/>
        <v>0</v>
      </c>
      <c r="BA2319">
        <f t="shared" si="1017"/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f t="shared" si="1018"/>
        <v>0</v>
      </c>
      <c r="BM2319">
        <f t="shared" si="1019"/>
        <v>0</v>
      </c>
      <c r="BN2319">
        <f t="shared" si="1020"/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f t="shared" si="1033"/>
        <v>0</v>
      </c>
      <c r="BV2319">
        <f t="shared" si="1034"/>
        <v>0</v>
      </c>
      <c r="BW2319">
        <f t="shared" si="1035"/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f t="shared" si="1021"/>
        <v>0</v>
      </c>
      <c r="CI2319">
        <f t="shared" si="1022"/>
        <v>0</v>
      </c>
      <c r="CJ2319">
        <f t="shared" si="1023"/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f t="shared" si="1024"/>
        <v>0</v>
      </c>
      <c r="CR2319">
        <f t="shared" si="1025"/>
        <v>0</v>
      </c>
      <c r="CS2319">
        <f t="shared" si="1026"/>
        <v>0</v>
      </c>
      <c r="CT2319">
        <f t="shared" si="1027"/>
        <v>0</v>
      </c>
      <c r="CU2319">
        <f t="shared" si="1028"/>
        <v>0</v>
      </c>
      <c r="CV2319">
        <f t="shared" si="1029"/>
        <v>0</v>
      </c>
      <c r="CW2319">
        <f t="shared" si="1030"/>
        <v>180</v>
      </c>
      <c r="CX2319">
        <f t="shared" si="1031"/>
        <v>156</v>
      </c>
      <c r="CY2319">
        <f t="shared" si="1032"/>
        <v>336</v>
      </c>
    </row>
    <row r="2320" spans="1:103">
      <c r="A2320" t="s">
        <v>74</v>
      </c>
      <c r="B2320" t="s">
        <v>5282</v>
      </c>
      <c r="C2320" t="s">
        <v>5624</v>
      </c>
      <c r="D2320">
        <v>101779</v>
      </c>
      <c r="E2320" t="s">
        <v>5628</v>
      </c>
      <c r="F2320" t="s">
        <v>5629</v>
      </c>
      <c r="H2320" t="s">
        <v>3485</v>
      </c>
      <c r="I2320" t="s">
        <v>5297</v>
      </c>
      <c r="J2320" t="s">
        <v>5286</v>
      </c>
      <c r="K2320" t="s">
        <v>5630</v>
      </c>
      <c r="L2320" t="s">
        <v>83</v>
      </c>
      <c r="M2320" t="s">
        <v>84</v>
      </c>
      <c r="N2320" t="s">
        <v>85</v>
      </c>
      <c r="O2320" t="s">
        <v>86</v>
      </c>
      <c r="P2320" t="s">
        <v>87</v>
      </c>
      <c r="Q2320" s="7" t="s">
        <v>8134</v>
      </c>
      <c r="R2320">
        <v>9</v>
      </c>
      <c r="S2320">
        <v>5</v>
      </c>
      <c r="T2320">
        <f t="shared" si="1008"/>
        <v>14</v>
      </c>
      <c r="U2320">
        <v>5</v>
      </c>
      <c r="V2320">
        <v>10</v>
      </c>
      <c r="W2320">
        <v>9</v>
      </c>
      <c r="X2320">
        <v>6</v>
      </c>
      <c r="Y2320">
        <v>4</v>
      </c>
      <c r="Z2320">
        <v>9</v>
      </c>
      <c r="AA2320">
        <v>7</v>
      </c>
      <c r="AB2320">
        <v>7</v>
      </c>
      <c r="AC2320">
        <v>10</v>
      </c>
      <c r="AD2320">
        <v>7</v>
      </c>
      <c r="AE2320">
        <v>9</v>
      </c>
      <c r="AF2320">
        <v>4</v>
      </c>
      <c r="AG2320">
        <v>0</v>
      </c>
      <c r="AH2320">
        <v>0</v>
      </c>
      <c r="AI2320">
        <f t="shared" si="1009"/>
        <v>44</v>
      </c>
      <c r="AJ2320">
        <f t="shared" si="1010"/>
        <v>43</v>
      </c>
      <c r="AK2320">
        <f t="shared" si="1011"/>
        <v>87</v>
      </c>
      <c r="AL2320">
        <f t="shared" si="1012"/>
        <v>53</v>
      </c>
      <c r="AM2320">
        <f t="shared" si="1013"/>
        <v>48</v>
      </c>
      <c r="AN2320">
        <f t="shared" si="1014"/>
        <v>101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f t="shared" si="1015"/>
        <v>0</v>
      </c>
      <c r="AZ2320">
        <f t="shared" si="1016"/>
        <v>0</v>
      </c>
      <c r="BA2320">
        <f t="shared" si="1017"/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f t="shared" si="1018"/>
        <v>0</v>
      </c>
      <c r="BM2320">
        <f t="shared" si="1019"/>
        <v>0</v>
      </c>
      <c r="BN2320">
        <f t="shared" si="1020"/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f t="shared" si="1033"/>
        <v>0</v>
      </c>
      <c r="BV2320">
        <f t="shared" si="1034"/>
        <v>0</v>
      </c>
      <c r="BW2320">
        <f t="shared" si="1035"/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f t="shared" si="1021"/>
        <v>0</v>
      </c>
      <c r="CI2320">
        <f t="shared" si="1022"/>
        <v>0</v>
      </c>
      <c r="CJ2320">
        <f t="shared" si="1023"/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f t="shared" si="1024"/>
        <v>0</v>
      </c>
      <c r="CR2320">
        <f t="shared" si="1025"/>
        <v>0</v>
      </c>
      <c r="CS2320">
        <f t="shared" si="1026"/>
        <v>0</v>
      </c>
      <c r="CT2320">
        <f t="shared" si="1027"/>
        <v>0</v>
      </c>
      <c r="CU2320">
        <f t="shared" si="1028"/>
        <v>0</v>
      </c>
      <c r="CV2320">
        <f t="shared" si="1029"/>
        <v>0</v>
      </c>
      <c r="CW2320">
        <f t="shared" si="1030"/>
        <v>53</v>
      </c>
      <c r="CX2320">
        <f t="shared" si="1031"/>
        <v>48</v>
      </c>
      <c r="CY2320">
        <f t="shared" si="1032"/>
        <v>101</v>
      </c>
    </row>
    <row r="2321" spans="1:103">
      <c r="A2321" t="s">
        <v>74</v>
      </c>
      <c r="B2321" t="s">
        <v>5282</v>
      </c>
      <c r="C2321" t="s">
        <v>5624</v>
      </c>
      <c r="D2321">
        <v>101780</v>
      </c>
      <c r="E2321" t="s">
        <v>5631</v>
      </c>
      <c r="F2321" t="s">
        <v>5632</v>
      </c>
      <c r="H2321" t="s">
        <v>3485</v>
      </c>
      <c r="I2321" t="s">
        <v>5297</v>
      </c>
      <c r="J2321" t="s">
        <v>5286</v>
      </c>
      <c r="K2321" t="s">
        <v>5633</v>
      </c>
      <c r="L2321" t="s">
        <v>83</v>
      </c>
      <c r="M2321" t="s">
        <v>84</v>
      </c>
      <c r="N2321" t="s">
        <v>85</v>
      </c>
      <c r="O2321" t="s">
        <v>86</v>
      </c>
      <c r="P2321" t="s">
        <v>87</v>
      </c>
      <c r="Q2321" s="7" t="s">
        <v>8134</v>
      </c>
      <c r="R2321">
        <v>24</v>
      </c>
      <c r="S2321">
        <v>28</v>
      </c>
      <c r="T2321">
        <f t="shared" si="1008"/>
        <v>52</v>
      </c>
      <c r="U2321">
        <v>37</v>
      </c>
      <c r="V2321">
        <v>20</v>
      </c>
      <c r="W2321">
        <v>33</v>
      </c>
      <c r="X2321">
        <v>24</v>
      </c>
      <c r="Y2321">
        <v>28</v>
      </c>
      <c r="Z2321">
        <v>31</v>
      </c>
      <c r="AA2321">
        <v>26</v>
      </c>
      <c r="AB2321">
        <v>38</v>
      </c>
      <c r="AC2321">
        <v>30</v>
      </c>
      <c r="AD2321">
        <v>22</v>
      </c>
      <c r="AE2321">
        <v>30</v>
      </c>
      <c r="AF2321">
        <v>15</v>
      </c>
      <c r="AG2321">
        <v>0</v>
      </c>
      <c r="AH2321">
        <v>0</v>
      </c>
      <c r="AI2321">
        <f t="shared" si="1009"/>
        <v>184</v>
      </c>
      <c r="AJ2321">
        <f t="shared" si="1010"/>
        <v>150</v>
      </c>
      <c r="AK2321">
        <f t="shared" si="1011"/>
        <v>334</v>
      </c>
      <c r="AL2321">
        <f t="shared" si="1012"/>
        <v>208</v>
      </c>
      <c r="AM2321">
        <f t="shared" si="1013"/>
        <v>178</v>
      </c>
      <c r="AN2321">
        <f t="shared" si="1014"/>
        <v>386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f t="shared" si="1015"/>
        <v>0</v>
      </c>
      <c r="AZ2321">
        <f t="shared" si="1016"/>
        <v>0</v>
      </c>
      <c r="BA2321">
        <f t="shared" si="1017"/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f t="shared" si="1018"/>
        <v>0</v>
      </c>
      <c r="BM2321">
        <f t="shared" si="1019"/>
        <v>0</v>
      </c>
      <c r="BN2321">
        <f t="shared" si="1020"/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f t="shared" si="1033"/>
        <v>0</v>
      </c>
      <c r="BV2321">
        <f t="shared" si="1034"/>
        <v>0</v>
      </c>
      <c r="BW2321">
        <f t="shared" si="1035"/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f t="shared" si="1021"/>
        <v>0</v>
      </c>
      <c r="CI2321">
        <f t="shared" si="1022"/>
        <v>0</v>
      </c>
      <c r="CJ2321">
        <f t="shared" si="1023"/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f t="shared" si="1024"/>
        <v>0</v>
      </c>
      <c r="CR2321">
        <f t="shared" si="1025"/>
        <v>0</v>
      </c>
      <c r="CS2321">
        <f t="shared" si="1026"/>
        <v>0</v>
      </c>
      <c r="CT2321">
        <f t="shared" si="1027"/>
        <v>0</v>
      </c>
      <c r="CU2321">
        <f t="shared" si="1028"/>
        <v>0</v>
      </c>
      <c r="CV2321">
        <f t="shared" si="1029"/>
        <v>0</v>
      </c>
      <c r="CW2321">
        <f t="shared" si="1030"/>
        <v>208</v>
      </c>
      <c r="CX2321">
        <f t="shared" si="1031"/>
        <v>178</v>
      </c>
      <c r="CY2321">
        <f t="shared" si="1032"/>
        <v>386</v>
      </c>
    </row>
    <row r="2322" spans="1:103">
      <c r="A2322" t="s">
        <v>74</v>
      </c>
      <c r="B2322" t="s">
        <v>5282</v>
      </c>
      <c r="C2322" t="s">
        <v>5624</v>
      </c>
      <c r="D2322">
        <v>101781</v>
      </c>
      <c r="E2322" t="s">
        <v>5634</v>
      </c>
      <c r="F2322" t="s">
        <v>5635</v>
      </c>
      <c r="H2322" t="s">
        <v>3485</v>
      </c>
      <c r="I2322" t="s">
        <v>5297</v>
      </c>
      <c r="J2322" t="s">
        <v>5286</v>
      </c>
      <c r="K2322" t="s">
        <v>144</v>
      </c>
      <c r="L2322" t="s">
        <v>83</v>
      </c>
      <c r="M2322" t="s">
        <v>84</v>
      </c>
      <c r="N2322" t="s">
        <v>85</v>
      </c>
      <c r="O2322" t="s">
        <v>86</v>
      </c>
      <c r="P2322" t="s">
        <v>87</v>
      </c>
      <c r="Q2322" s="7" t="s">
        <v>8134</v>
      </c>
      <c r="R2322">
        <v>13</v>
      </c>
      <c r="S2322">
        <v>8</v>
      </c>
      <c r="T2322">
        <f t="shared" si="1008"/>
        <v>21</v>
      </c>
      <c r="U2322">
        <v>10</v>
      </c>
      <c r="V2322">
        <v>12</v>
      </c>
      <c r="W2322">
        <v>16</v>
      </c>
      <c r="X2322">
        <v>10</v>
      </c>
      <c r="Y2322">
        <v>15</v>
      </c>
      <c r="Z2322">
        <v>10</v>
      </c>
      <c r="AA2322">
        <v>12</v>
      </c>
      <c r="AB2322">
        <v>9</v>
      </c>
      <c r="AC2322">
        <v>16</v>
      </c>
      <c r="AD2322">
        <v>17</v>
      </c>
      <c r="AE2322">
        <v>7</v>
      </c>
      <c r="AF2322">
        <v>9</v>
      </c>
      <c r="AG2322">
        <v>0</v>
      </c>
      <c r="AH2322">
        <v>0</v>
      </c>
      <c r="AI2322">
        <f t="shared" si="1009"/>
        <v>76</v>
      </c>
      <c r="AJ2322">
        <f t="shared" si="1010"/>
        <v>67</v>
      </c>
      <c r="AK2322">
        <f t="shared" si="1011"/>
        <v>143</v>
      </c>
      <c r="AL2322">
        <f t="shared" si="1012"/>
        <v>89</v>
      </c>
      <c r="AM2322">
        <f t="shared" si="1013"/>
        <v>75</v>
      </c>
      <c r="AN2322">
        <f t="shared" si="1014"/>
        <v>164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f t="shared" si="1015"/>
        <v>0</v>
      </c>
      <c r="AZ2322">
        <f t="shared" si="1016"/>
        <v>0</v>
      </c>
      <c r="BA2322">
        <f t="shared" si="1017"/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f t="shared" si="1018"/>
        <v>0</v>
      </c>
      <c r="BM2322">
        <f t="shared" si="1019"/>
        <v>0</v>
      </c>
      <c r="BN2322">
        <f t="shared" si="1020"/>
        <v>0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f t="shared" si="1033"/>
        <v>0</v>
      </c>
      <c r="BV2322">
        <f t="shared" si="1034"/>
        <v>0</v>
      </c>
      <c r="BW2322">
        <f t="shared" si="1035"/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f t="shared" si="1021"/>
        <v>0</v>
      </c>
      <c r="CI2322">
        <f t="shared" si="1022"/>
        <v>0</v>
      </c>
      <c r="CJ2322">
        <f t="shared" si="1023"/>
        <v>0</v>
      </c>
      <c r="CK2322">
        <v>0</v>
      </c>
      <c r="CL2322">
        <v>0</v>
      </c>
      <c r="CM2322">
        <v>0</v>
      </c>
      <c r="CN2322">
        <v>0</v>
      </c>
      <c r="CO2322">
        <v>0</v>
      </c>
      <c r="CP2322">
        <v>0</v>
      </c>
      <c r="CQ2322">
        <f t="shared" si="1024"/>
        <v>0</v>
      </c>
      <c r="CR2322">
        <f t="shared" si="1025"/>
        <v>0</v>
      </c>
      <c r="CS2322">
        <f t="shared" si="1026"/>
        <v>0</v>
      </c>
      <c r="CT2322">
        <f t="shared" si="1027"/>
        <v>0</v>
      </c>
      <c r="CU2322">
        <f t="shared" si="1028"/>
        <v>0</v>
      </c>
      <c r="CV2322">
        <f t="shared" si="1029"/>
        <v>0</v>
      </c>
      <c r="CW2322">
        <f t="shared" si="1030"/>
        <v>89</v>
      </c>
      <c r="CX2322">
        <f t="shared" si="1031"/>
        <v>75</v>
      </c>
      <c r="CY2322">
        <f t="shared" si="1032"/>
        <v>164</v>
      </c>
    </row>
    <row r="2323" spans="1:103">
      <c r="A2323" t="s">
        <v>74</v>
      </c>
      <c r="B2323" t="s">
        <v>5282</v>
      </c>
      <c r="C2323" t="s">
        <v>5624</v>
      </c>
      <c r="D2323">
        <v>101784</v>
      </c>
      <c r="E2323" t="s">
        <v>5636</v>
      </c>
      <c r="F2323" t="s">
        <v>578</v>
      </c>
      <c r="H2323" t="s">
        <v>3485</v>
      </c>
      <c r="I2323" t="s">
        <v>5297</v>
      </c>
      <c r="J2323" t="s">
        <v>5286</v>
      </c>
      <c r="K2323" t="s">
        <v>5356</v>
      </c>
      <c r="L2323" t="s">
        <v>83</v>
      </c>
      <c r="M2323" t="s">
        <v>84</v>
      </c>
      <c r="N2323" t="s">
        <v>85</v>
      </c>
      <c r="O2323" t="s">
        <v>86</v>
      </c>
      <c r="P2323" t="s">
        <v>87</v>
      </c>
      <c r="Q2323" s="7" t="s">
        <v>8134</v>
      </c>
      <c r="R2323">
        <v>54</v>
      </c>
      <c r="S2323">
        <v>46</v>
      </c>
      <c r="T2323">
        <f t="shared" si="1008"/>
        <v>100</v>
      </c>
      <c r="U2323">
        <v>65</v>
      </c>
      <c r="V2323">
        <v>67</v>
      </c>
      <c r="W2323">
        <v>71</v>
      </c>
      <c r="X2323">
        <v>59</v>
      </c>
      <c r="Y2323">
        <v>58</v>
      </c>
      <c r="Z2323">
        <v>61</v>
      </c>
      <c r="AA2323">
        <v>76</v>
      </c>
      <c r="AB2323">
        <v>64</v>
      </c>
      <c r="AC2323">
        <v>62</v>
      </c>
      <c r="AD2323">
        <v>50</v>
      </c>
      <c r="AE2323">
        <v>57</v>
      </c>
      <c r="AF2323">
        <v>56</v>
      </c>
      <c r="AG2323">
        <v>12</v>
      </c>
      <c r="AH2323">
        <v>8</v>
      </c>
      <c r="AI2323">
        <f t="shared" si="1009"/>
        <v>401</v>
      </c>
      <c r="AJ2323">
        <f t="shared" si="1010"/>
        <v>365</v>
      </c>
      <c r="AK2323">
        <f t="shared" si="1011"/>
        <v>766</v>
      </c>
      <c r="AL2323">
        <f t="shared" si="1012"/>
        <v>455</v>
      </c>
      <c r="AM2323">
        <f t="shared" si="1013"/>
        <v>411</v>
      </c>
      <c r="AN2323">
        <f t="shared" si="1014"/>
        <v>866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f t="shared" si="1015"/>
        <v>0</v>
      </c>
      <c r="AZ2323">
        <f t="shared" si="1016"/>
        <v>0</v>
      </c>
      <c r="BA2323">
        <f t="shared" si="1017"/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f t="shared" si="1018"/>
        <v>0</v>
      </c>
      <c r="BM2323">
        <f t="shared" si="1019"/>
        <v>0</v>
      </c>
      <c r="BN2323">
        <f t="shared" si="1020"/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f t="shared" si="1033"/>
        <v>0</v>
      </c>
      <c r="BV2323">
        <f t="shared" si="1034"/>
        <v>0</v>
      </c>
      <c r="BW2323">
        <f t="shared" si="1035"/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f t="shared" si="1021"/>
        <v>0</v>
      </c>
      <c r="CI2323">
        <f t="shared" si="1022"/>
        <v>0</v>
      </c>
      <c r="CJ2323">
        <f t="shared" si="1023"/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f t="shared" si="1024"/>
        <v>0</v>
      </c>
      <c r="CR2323">
        <f t="shared" si="1025"/>
        <v>0</v>
      </c>
      <c r="CS2323">
        <f t="shared" si="1026"/>
        <v>0</v>
      </c>
      <c r="CT2323">
        <f t="shared" si="1027"/>
        <v>0</v>
      </c>
      <c r="CU2323">
        <f t="shared" si="1028"/>
        <v>0</v>
      </c>
      <c r="CV2323">
        <f t="shared" si="1029"/>
        <v>0</v>
      </c>
      <c r="CW2323">
        <f t="shared" si="1030"/>
        <v>455</v>
      </c>
      <c r="CX2323">
        <f t="shared" si="1031"/>
        <v>411</v>
      </c>
      <c r="CY2323">
        <f t="shared" si="1032"/>
        <v>866</v>
      </c>
    </row>
    <row r="2324" spans="1:103">
      <c r="A2324" t="s">
        <v>74</v>
      </c>
      <c r="B2324" t="s">
        <v>5282</v>
      </c>
      <c r="C2324" t="s">
        <v>5624</v>
      </c>
      <c r="D2324">
        <v>101785</v>
      </c>
      <c r="E2324" t="s">
        <v>5637</v>
      </c>
      <c r="F2324" t="s">
        <v>5638</v>
      </c>
      <c r="H2324" t="s">
        <v>3485</v>
      </c>
      <c r="I2324" t="s">
        <v>5297</v>
      </c>
      <c r="J2324" t="s">
        <v>5286</v>
      </c>
      <c r="K2324" t="s">
        <v>5639</v>
      </c>
      <c r="L2324" t="s">
        <v>83</v>
      </c>
      <c r="M2324" t="s">
        <v>84</v>
      </c>
      <c r="N2324" t="s">
        <v>85</v>
      </c>
      <c r="O2324" t="s">
        <v>86</v>
      </c>
      <c r="P2324" t="s">
        <v>87</v>
      </c>
      <c r="Q2324" s="7" t="s">
        <v>8134</v>
      </c>
      <c r="R2324">
        <v>13</v>
      </c>
      <c r="S2324">
        <v>15</v>
      </c>
      <c r="T2324">
        <f t="shared" si="1008"/>
        <v>28</v>
      </c>
      <c r="U2324">
        <v>25</v>
      </c>
      <c r="V2324">
        <v>20</v>
      </c>
      <c r="W2324">
        <v>17</v>
      </c>
      <c r="X2324">
        <v>16</v>
      </c>
      <c r="Y2324">
        <v>21</v>
      </c>
      <c r="Z2324">
        <v>17</v>
      </c>
      <c r="AA2324">
        <v>21</v>
      </c>
      <c r="AB2324">
        <v>24</v>
      </c>
      <c r="AC2324">
        <v>19</v>
      </c>
      <c r="AD2324">
        <v>15</v>
      </c>
      <c r="AE2324">
        <v>20</v>
      </c>
      <c r="AF2324">
        <v>18</v>
      </c>
      <c r="AG2324">
        <v>0</v>
      </c>
      <c r="AH2324">
        <v>0</v>
      </c>
      <c r="AI2324">
        <f t="shared" si="1009"/>
        <v>123</v>
      </c>
      <c r="AJ2324">
        <f t="shared" si="1010"/>
        <v>110</v>
      </c>
      <c r="AK2324">
        <f t="shared" si="1011"/>
        <v>233</v>
      </c>
      <c r="AL2324">
        <f t="shared" si="1012"/>
        <v>136</v>
      </c>
      <c r="AM2324">
        <f t="shared" si="1013"/>
        <v>125</v>
      </c>
      <c r="AN2324">
        <f t="shared" si="1014"/>
        <v>261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f t="shared" si="1015"/>
        <v>0</v>
      </c>
      <c r="AZ2324">
        <f t="shared" si="1016"/>
        <v>0</v>
      </c>
      <c r="BA2324">
        <f t="shared" si="1017"/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f t="shared" si="1018"/>
        <v>0</v>
      </c>
      <c r="BM2324">
        <f t="shared" si="1019"/>
        <v>0</v>
      </c>
      <c r="BN2324">
        <f t="shared" si="1020"/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f t="shared" si="1033"/>
        <v>0</v>
      </c>
      <c r="BV2324">
        <f t="shared" si="1034"/>
        <v>0</v>
      </c>
      <c r="BW2324">
        <f t="shared" si="1035"/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f t="shared" si="1021"/>
        <v>0</v>
      </c>
      <c r="CI2324">
        <f t="shared" si="1022"/>
        <v>0</v>
      </c>
      <c r="CJ2324">
        <f t="shared" si="1023"/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f t="shared" si="1024"/>
        <v>0</v>
      </c>
      <c r="CR2324">
        <f t="shared" si="1025"/>
        <v>0</v>
      </c>
      <c r="CS2324">
        <f t="shared" si="1026"/>
        <v>0</v>
      </c>
      <c r="CT2324">
        <f t="shared" si="1027"/>
        <v>0</v>
      </c>
      <c r="CU2324">
        <f t="shared" si="1028"/>
        <v>0</v>
      </c>
      <c r="CV2324">
        <f t="shared" si="1029"/>
        <v>0</v>
      </c>
      <c r="CW2324">
        <f t="shared" si="1030"/>
        <v>136</v>
      </c>
      <c r="CX2324">
        <f t="shared" si="1031"/>
        <v>125</v>
      </c>
      <c r="CY2324">
        <f t="shared" si="1032"/>
        <v>261</v>
      </c>
    </row>
    <row r="2325" spans="1:103">
      <c r="A2325" t="s">
        <v>74</v>
      </c>
      <c r="B2325" t="s">
        <v>5282</v>
      </c>
      <c r="C2325" t="s">
        <v>5624</v>
      </c>
      <c r="D2325">
        <v>101786</v>
      </c>
      <c r="E2325" t="s">
        <v>5640</v>
      </c>
      <c r="F2325" t="s">
        <v>5641</v>
      </c>
      <c r="H2325" t="s">
        <v>3485</v>
      </c>
      <c r="I2325" t="s">
        <v>5297</v>
      </c>
      <c r="J2325" t="s">
        <v>5286</v>
      </c>
      <c r="K2325" t="s">
        <v>5642</v>
      </c>
      <c r="L2325" t="s">
        <v>83</v>
      </c>
      <c r="M2325" t="s">
        <v>84</v>
      </c>
      <c r="N2325" t="s">
        <v>85</v>
      </c>
      <c r="O2325" t="s">
        <v>86</v>
      </c>
      <c r="P2325" t="s">
        <v>87</v>
      </c>
      <c r="Q2325" s="7" t="s">
        <v>8134</v>
      </c>
      <c r="R2325">
        <v>25</v>
      </c>
      <c r="S2325">
        <v>21</v>
      </c>
      <c r="T2325">
        <f t="shared" si="1008"/>
        <v>46</v>
      </c>
      <c r="U2325">
        <v>14</v>
      </c>
      <c r="V2325">
        <v>22</v>
      </c>
      <c r="W2325">
        <v>28</v>
      </c>
      <c r="X2325">
        <v>19</v>
      </c>
      <c r="Y2325">
        <v>24</v>
      </c>
      <c r="Z2325">
        <v>14</v>
      </c>
      <c r="AA2325">
        <v>27</v>
      </c>
      <c r="AB2325">
        <v>18</v>
      </c>
      <c r="AC2325">
        <v>28</v>
      </c>
      <c r="AD2325">
        <v>8</v>
      </c>
      <c r="AE2325">
        <v>18</v>
      </c>
      <c r="AF2325">
        <v>18</v>
      </c>
      <c r="AG2325">
        <v>0</v>
      </c>
      <c r="AH2325">
        <v>0</v>
      </c>
      <c r="AI2325">
        <f t="shared" si="1009"/>
        <v>139</v>
      </c>
      <c r="AJ2325">
        <f t="shared" si="1010"/>
        <v>99</v>
      </c>
      <c r="AK2325">
        <f t="shared" si="1011"/>
        <v>238</v>
      </c>
      <c r="AL2325">
        <f t="shared" si="1012"/>
        <v>164</v>
      </c>
      <c r="AM2325">
        <f t="shared" si="1013"/>
        <v>120</v>
      </c>
      <c r="AN2325">
        <f t="shared" si="1014"/>
        <v>284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f t="shared" si="1015"/>
        <v>0</v>
      </c>
      <c r="AZ2325">
        <f t="shared" si="1016"/>
        <v>0</v>
      </c>
      <c r="BA2325">
        <f t="shared" si="1017"/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f t="shared" si="1018"/>
        <v>0</v>
      </c>
      <c r="BM2325">
        <f t="shared" si="1019"/>
        <v>0</v>
      </c>
      <c r="BN2325">
        <f t="shared" si="1020"/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f t="shared" si="1033"/>
        <v>0</v>
      </c>
      <c r="BV2325">
        <f t="shared" si="1034"/>
        <v>0</v>
      </c>
      <c r="BW2325">
        <f t="shared" si="1035"/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f t="shared" si="1021"/>
        <v>0</v>
      </c>
      <c r="CI2325">
        <f t="shared" si="1022"/>
        <v>0</v>
      </c>
      <c r="CJ2325">
        <f t="shared" si="1023"/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f t="shared" si="1024"/>
        <v>0</v>
      </c>
      <c r="CR2325">
        <f t="shared" si="1025"/>
        <v>0</v>
      </c>
      <c r="CS2325">
        <f t="shared" si="1026"/>
        <v>0</v>
      </c>
      <c r="CT2325">
        <f t="shared" si="1027"/>
        <v>0</v>
      </c>
      <c r="CU2325">
        <f t="shared" si="1028"/>
        <v>0</v>
      </c>
      <c r="CV2325">
        <f t="shared" si="1029"/>
        <v>0</v>
      </c>
      <c r="CW2325">
        <f t="shared" si="1030"/>
        <v>164</v>
      </c>
      <c r="CX2325">
        <f t="shared" si="1031"/>
        <v>120</v>
      </c>
      <c r="CY2325">
        <f t="shared" si="1032"/>
        <v>284</v>
      </c>
    </row>
    <row r="2326" spans="1:103">
      <c r="A2326" t="s">
        <v>74</v>
      </c>
      <c r="B2326" t="s">
        <v>5282</v>
      </c>
      <c r="C2326" t="s">
        <v>5624</v>
      </c>
      <c r="D2326">
        <v>101787</v>
      </c>
      <c r="E2326" t="s">
        <v>5643</v>
      </c>
      <c r="F2326" t="s">
        <v>5644</v>
      </c>
      <c r="H2326" t="s">
        <v>3485</v>
      </c>
      <c r="I2326" t="s">
        <v>5297</v>
      </c>
      <c r="J2326" t="s">
        <v>5286</v>
      </c>
      <c r="K2326" t="s">
        <v>5645</v>
      </c>
      <c r="L2326" t="s">
        <v>83</v>
      </c>
      <c r="M2326" t="s">
        <v>84</v>
      </c>
      <c r="N2326" t="s">
        <v>85</v>
      </c>
      <c r="O2326" t="s">
        <v>86</v>
      </c>
      <c r="P2326" t="s">
        <v>87</v>
      </c>
      <c r="Q2326" s="7" t="s">
        <v>8134</v>
      </c>
      <c r="R2326">
        <v>13</v>
      </c>
      <c r="S2326">
        <v>8</v>
      </c>
      <c r="T2326">
        <f t="shared" si="1008"/>
        <v>21</v>
      </c>
      <c r="U2326">
        <v>13</v>
      </c>
      <c r="V2326">
        <v>8</v>
      </c>
      <c r="W2326">
        <v>12</v>
      </c>
      <c r="X2326">
        <v>17</v>
      </c>
      <c r="Y2326">
        <v>9</v>
      </c>
      <c r="Z2326">
        <v>10</v>
      </c>
      <c r="AA2326">
        <v>14</v>
      </c>
      <c r="AB2326">
        <v>9</v>
      </c>
      <c r="AC2326">
        <v>9</v>
      </c>
      <c r="AD2326">
        <v>7</v>
      </c>
      <c r="AE2326">
        <v>17</v>
      </c>
      <c r="AF2326">
        <v>12</v>
      </c>
      <c r="AG2326">
        <v>0</v>
      </c>
      <c r="AH2326">
        <v>0</v>
      </c>
      <c r="AI2326">
        <f t="shared" si="1009"/>
        <v>74</v>
      </c>
      <c r="AJ2326">
        <f t="shared" si="1010"/>
        <v>63</v>
      </c>
      <c r="AK2326">
        <f t="shared" si="1011"/>
        <v>137</v>
      </c>
      <c r="AL2326">
        <f t="shared" si="1012"/>
        <v>87</v>
      </c>
      <c r="AM2326">
        <f t="shared" si="1013"/>
        <v>71</v>
      </c>
      <c r="AN2326">
        <f t="shared" si="1014"/>
        <v>158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f t="shared" si="1015"/>
        <v>0</v>
      </c>
      <c r="AZ2326">
        <f t="shared" si="1016"/>
        <v>0</v>
      </c>
      <c r="BA2326">
        <f t="shared" si="1017"/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f t="shared" si="1018"/>
        <v>0</v>
      </c>
      <c r="BM2326">
        <f t="shared" si="1019"/>
        <v>0</v>
      </c>
      <c r="BN2326">
        <f t="shared" si="1020"/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f t="shared" si="1033"/>
        <v>0</v>
      </c>
      <c r="BV2326">
        <f t="shared" si="1034"/>
        <v>0</v>
      </c>
      <c r="BW2326">
        <f t="shared" si="1035"/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f t="shared" si="1021"/>
        <v>0</v>
      </c>
      <c r="CI2326">
        <f t="shared" si="1022"/>
        <v>0</v>
      </c>
      <c r="CJ2326">
        <f t="shared" si="1023"/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f t="shared" si="1024"/>
        <v>0</v>
      </c>
      <c r="CR2326">
        <f t="shared" si="1025"/>
        <v>0</v>
      </c>
      <c r="CS2326">
        <f t="shared" si="1026"/>
        <v>0</v>
      </c>
      <c r="CT2326">
        <f t="shared" si="1027"/>
        <v>0</v>
      </c>
      <c r="CU2326">
        <f t="shared" si="1028"/>
        <v>0</v>
      </c>
      <c r="CV2326">
        <f t="shared" si="1029"/>
        <v>0</v>
      </c>
      <c r="CW2326">
        <f t="shared" si="1030"/>
        <v>87</v>
      </c>
      <c r="CX2326">
        <f t="shared" si="1031"/>
        <v>71</v>
      </c>
      <c r="CY2326">
        <f t="shared" si="1032"/>
        <v>158</v>
      </c>
    </row>
    <row r="2327" spans="1:103">
      <c r="A2327" t="s">
        <v>74</v>
      </c>
      <c r="B2327" t="s">
        <v>5282</v>
      </c>
      <c r="C2327" t="s">
        <v>5624</v>
      </c>
      <c r="D2327">
        <v>101789</v>
      </c>
      <c r="E2327" t="s">
        <v>5646</v>
      </c>
      <c r="F2327" t="s">
        <v>5647</v>
      </c>
      <c r="H2327" t="s">
        <v>3485</v>
      </c>
      <c r="I2327" t="s">
        <v>5297</v>
      </c>
      <c r="J2327" t="s">
        <v>5286</v>
      </c>
      <c r="K2327" t="s">
        <v>5648</v>
      </c>
      <c r="L2327" t="s">
        <v>83</v>
      </c>
      <c r="M2327" t="s">
        <v>84</v>
      </c>
      <c r="N2327" t="s">
        <v>85</v>
      </c>
      <c r="O2327" t="s">
        <v>86</v>
      </c>
      <c r="P2327" t="s">
        <v>87</v>
      </c>
      <c r="Q2327" s="7" t="s">
        <v>8134</v>
      </c>
      <c r="R2327">
        <v>11</v>
      </c>
      <c r="S2327">
        <v>17</v>
      </c>
      <c r="T2327">
        <f t="shared" si="1008"/>
        <v>28</v>
      </c>
      <c r="U2327">
        <v>9</v>
      </c>
      <c r="V2327">
        <v>13</v>
      </c>
      <c r="W2327">
        <v>20</v>
      </c>
      <c r="X2327">
        <v>18</v>
      </c>
      <c r="Y2327">
        <v>18</v>
      </c>
      <c r="Z2327">
        <v>10</v>
      </c>
      <c r="AA2327">
        <v>15</v>
      </c>
      <c r="AB2327">
        <v>16</v>
      </c>
      <c r="AC2327">
        <v>14</v>
      </c>
      <c r="AD2327">
        <v>23</v>
      </c>
      <c r="AE2327">
        <v>16</v>
      </c>
      <c r="AF2327">
        <v>16</v>
      </c>
      <c r="AG2327">
        <v>0</v>
      </c>
      <c r="AH2327">
        <v>0</v>
      </c>
      <c r="AI2327">
        <f t="shared" si="1009"/>
        <v>92</v>
      </c>
      <c r="AJ2327">
        <f t="shared" si="1010"/>
        <v>96</v>
      </c>
      <c r="AK2327">
        <f t="shared" si="1011"/>
        <v>188</v>
      </c>
      <c r="AL2327">
        <f t="shared" si="1012"/>
        <v>103</v>
      </c>
      <c r="AM2327">
        <f t="shared" si="1013"/>
        <v>113</v>
      </c>
      <c r="AN2327">
        <f t="shared" si="1014"/>
        <v>216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f t="shared" si="1015"/>
        <v>0</v>
      </c>
      <c r="AZ2327">
        <f t="shared" si="1016"/>
        <v>0</v>
      </c>
      <c r="BA2327">
        <f t="shared" si="1017"/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f t="shared" si="1018"/>
        <v>0</v>
      </c>
      <c r="BM2327">
        <f t="shared" si="1019"/>
        <v>0</v>
      </c>
      <c r="BN2327">
        <f t="shared" si="1020"/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f t="shared" si="1033"/>
        <v>0</v>
      </c>
      <c r="BV2327">
        <f t="shared" si="1034"/>
        <v>0</v>
      </c>
      <c r="BW2327">
        <f t="shared" si="1035"/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f t="shared" si="1021"/>
        <v>0</v>
      </c>
      <c r="CI2327">
        <f t="shared" si="1022"/>
        <v>0</v>
      </c>
      <c r="CJ2327">
        <f t="shared" si="1023"/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f t="shared" si="1024"/>
        <v>0</v>
      </c>
      <c r="CR2327">
        <f t="shared" si="1025"/>
        <v>0</v>
      </c>
      <c r="CS2327">
        <f t="shared" si="1026"/>
        <v>0</v>
      </c>
      <c r="CT2327">
        <f t="shared" si="1027"/>
        <v>0</v>
      </c>
      <c r="CU2327">
        <f t="shared" si="1028"/>
        <v>0</v>
      </c>
      <c r="CV2327">
        <f t="shared" si="1029"/>
        <v>0</v>
      </c>
      <c r="CW2327">
        <f t="shared" si="1030"/>
        <v>103</v>
      </c>
      <c r="CX2327">
        <f t="shared" si="1031"/>
        <v>113</v>
      </c>
      <c r="CY2327">
        <f t="shared" si="1032"/>
        <v>216</v>
      </c>
    </row>
    <row r="2328" spans="1:103">
      <c r="A2328" t="s">
        <v>74</v>
      </c>
      <c r="B2328" t="s">
        <v>5282</v>
      </c>
      <c r="C2328" t="s">
        <v>5624</v>
      </c>
      <c r="D2328">
        <v>101790</v>
      </c>
      <c r="E2328" t="s">
        <v>5649</v>
      </c>
      <c r="F2328" t="s">
        <v>5650</v>
      </c>
      <c r="H2328" t="s">
        <v>3485</v>
      </c>
      <c r="I2328" t="s">
        <v>5297</v>
      </c>
      <c r="J2328" t="s">
        <v>5286</v>
      </c>
      <c r="K2328" t="s">
        <v>5651</v>
      </c>
      <c r="L2328" t="s">
        <v>83</v>
      </c>
      <c r="M2328" t="s">
        <v>84</v>
      </c>
      <c r="N2328" t="s">
        <v>153</v>
      </c>
      <c r="O2328" t="s">
        <v>86</v>
      </c>
      <c r="P2328" t="s">
        <v>87</v>
      </c>
      <c r="Q2328" s="7" t="s">
        <v>8134</v>
      </c>
      <c r="R2328">
        <v>10</v>
      </c>
      <c r="S2328">
        <v>7</v>
      </c>
      <c r="T2328">
        <f t="shared" si="1008"/>
        <v>17</v>
      </c>
      <c r="U2328">
        <v>5</v>
      </c>
      <c r="V2328">
        <v>9</v>
      </c>
      <c r="W2328">
        <v>5</v>
      </c>
      <c r="X2328">
        <v>2</v>
      </c>
      <c r="Y2328">
        <v>5</v>
      </c>
      <c r="Z2328">
        <v>5</v>
      </c>
      <c r="AA2328">
        <v>6</v>
      </c>
      <c r="AB2328">
        <v>3</v>
      </c>
      <c r="AC2328">
        <v>9</v>
      </c>
      <c r="AD2328">
        <v>1</v>
      </c>
      <c r="AE2328">
        <v>3</v>
      </c>
      <c r="AF2328">
        <v>2</v>
      </c>
      <c r="AG2328">
        <v>0</v>
      </c>
      <c r="AH2328">
        <v>0</v>
      </c>
      <c r="AI2328">
        <f t="shared" si="1009"/>
        <v>33</v>
      </c>
      <c r="AJ2328">
        <f t="shared" si="1010"/>
        <v>22</v>
      </c>
      <c r="AK2328">
        <f t="shared" si="1011"/>
        <v>55</v>
      </c>
      <c r="AL2328">
        <f t="shared" si="1012"/>
        <v>43</v>
      </c>
      <c r="AM2328">
        <f t="shared" si="1013"/>
        <v>29</v>
      </c>
      <c r="AN2328">
        <f t="shared" si="1014"/>
        <v>72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f t="shared" si="1015"/>
        <v>0</v>
      </c>
      <c r="AZ2328">
        <f t="shared" si="1016"/>
        <v>0</v>
      </c>
      <c r="BA2328">
        <f t="shared" si="1017"/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f t="shared" si="1018"/>
        <v>0</v>
      </c>
      <c r="BM2328">
        <f t="shared" si="1019"/>
        <v>0</v>
      </c>
      <c r="BN2328">
        <f t="shared" si="1020"/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f t="shared" si="1033"/>
        <v>0</v>
      </c>
      <c r="BV2328">
        <f t="shared" si="1034"/>
        <v>0</v>
      </c>
      <c r="BW2328">
        <f t="shared" si="1035"/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f t="shared" si="1021"/>
        <v>0</v>
      </c>
      <c r="CI2328">
        <f t="shared" si="1022"/>
        <v>0</v>
      </c>
      <c r="CJ2328">
        <f t="shared" si="1023"/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f t="shared" si="1024"/>
        <v>0</v>
      </c>
      <c r="CR2328">
        <f t="shared" si="1025"/>
        <v>0</v>
      </c>
      <c r="CS2328">
        <f t="shared" si="1026"/>
        <v>0</v>
      </c>
      <c r="CT2328">
        <f t="shared" si="1027"/>
        <v>0</v>
      </c>
      <c r="CU2328">
        <f t="shared" si="1028"/>
        <v>0</v>
      </c>
      <c r="CV2328">
        <f t="shared" si="1029"/>
        <v>0</v>
      </c>
      <c r="CW2328">
        <f t="shared" si="1030"/>
        <v>43</v>
      </c>
      <c r="CX2328">
        <f t="shared" si="1031"/>
        <v>29</v>
      </c>
      <c r="CY2328">
        <f t="shared" si="1032"/>
        <v>72</v>
      </c>
    </row>
    <row r="2329" spans="1:103">
      <c r="A2329" t="s">
        <v>74</v>
      </c>
      <c r="B2329" t="s">
        <v>5282</v>
      </c>
      <c r="C2329" t="s">
        <v>5624</v>
      </c>
      <c r="D2329">
        <v>152004</v>
      </c>
      <c r="E2329" t="s">
        <v>5652</v>
      </c>
      <c r="F2329" t="s">
        <v>5653</v>
      </c>
      <c r="G2329">
        <v>101790</v>
      </c>
      <c r="H2329" t="s">
        <v>3485</v>
      </c>
      <c r="I2329" t="s">
        <v>5297</v>
      </c>
      <c r="J2329" t="s">
        <v>5286</v>
      </c>
      <c r="K2329" t="s">
        <v>5651</v>
      </c>
      <c r="L2329" t="s">
        <v>83</v>
      </c>
      <c r="M2329" t="s">
        <v>84</v>
      </c>
      <c r="N2329" t="s">
        <v>171</v>
      </c>
      <c r="O2329" t="s">
        <v>86</v>
      </c>
      <c r="P2329" t="s">
        <v>87</v>
      </c>
      <c r="Q2329" s="7" t="s">
        <v>8134</v>
      </c>
      <c r="R2329">
        <v>12</v>
      </c>
      <c r="S2329">
        <v>8</v>
      </c>
      <c r="T2329">
        <f t="shared" si="1008"/>
        <v>20</v>
      </c>
      <c r="U2329">
        <v>16</v>
      </c>
      <c r="V2329">
        <v>14</v>
      </c>
      <c r="W2329">
        <v>10</v>
      </c>
      <c r="X2329">
        <v>7</v>
      </c>
      <c r="Y2329">
        <v>5</v>
      </c>
      <c r="Z2329">
        <v>9</v>
      </c>
      <c r="AA2329">
        <v>8</v>
      </c>
      <c r="AB2329">
        <v>7</v>
      </c>
      <c r="AC2329">
        <v>12</v>
      </c>
      <c r="AD2329">
        <v>13</v>
      </c>
      <c r="AE2329">
        <v>7</v>
      </c>
      <c r="AF2329">
        <v>2</v>
      </c>
      <c r="AG2329">
        <v>0</v>
      </c>
      <c r="AH2329">
        <v>0</v>
      </c>
      <c r="AI2329">
        <f t="shared" si="1009"/>
        <v>58</v>
      </c>
      <c r="AJ2329">
        <f t="shared" si="1010"/>
        <v>52</v>
      </c>
      <c r="AK2329">
        <f t="shared" si="1011"/>
        <v>110</v>
      </c>
      <c r="AL2329">
        <f t="shared" si="1012"/>
        <v>70</v>
      </c>
      <c r="AM2329">
        <f t="shared" si="1013"/>
        <v>60</v>
      </c>
      <c r="AN2329">
        <f t="shared" si="1014"/>
        <v>130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f t="shared" si="1015"/>
        <v>0</v>
      </c>
      <c r="AZ2329">
        <f t="shared" si="1016"/>
        <v>0</v>
      </c>
      <c r="BA2329">
        <f t="shared" si="1017"/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f t="shared" si="1018"/>
        <v>0</v>
      </c>
      <c r="BM2329">
        <f t="shared" si="1019"/>
        <v>0</v>
      </c>
      <c r="BN2329">
        <f t="shared" si="1020"/>
        <v>0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f t="shared" si="1033"/>
        <v>0</v>
      </c>
      <c r="BV2329">
        <f t="shared" si="1034"/>
        <v>0</v>
      </c>
      <c r="BW2329">
        <f t="shared" si="1035"/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f t="shared" si="1021"/>
        <v>0</v>
      </c>
      <c r="CI2329">
        <f t="shared" si="1022"/>
        <v>0</v>
      </c>
      <c r="CJ2329">
        <f t="shared" si="1023"/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f t="shared" si="1024"/>
        <v>0</v>
      </c>
      <c r="CR2329">
        <f t="shared" si="1025"/>
        <v>0</v>
      </c>
      <c r="CS2329">
        <f t="shared" si="1026"/>
        <v>0</v>
      </c>
      <c r="CT2329">
        <f t="shared" si="1027"/>
        <v>0</v>
      </c>
      <c r="CU2329">
        <f t="shared" si="1028"/>
        <v>0</v>
      </c>
      <c r="CV2329">
        <f t="shared" si="1029"/>
        <v>0</v>
      </c>
      <c r="CW2329">
        <f t="shared" si="1030"/>
        <v>70</v>
      </c>
      <c r="CX2329">
        <f t="shared" si="1031"/>
        <v>60</v>
      </c>
      <c r="CY2329">
        <f t="shared" si="1032"/>
        <v>130</v>
      </c>
    </row>
    <row r="2330" spans="1:103">
      <c r="A2330" t="s">
        <v>74</v>
      </c>
      <c r="B2330" t="s">
        <v>5282</v>
      </c>
      <c r="C2330" t="s">
        <v>5624</v>
      </c>
      <c r="D2330">
        <v>300295</v>
      </c>
      <c r="E2330" t="s">
        <v>5654</v>
      </c>
      <c r="F2330" t="s">
        <v>5632</v>
      </c>
      <c r="H2330" t="s">
        <v>3485</v>
      </c>
      <c r="I2330" t="s">
        <v>5297</v>
      </c>
      <c r="J2330" t="s">
        <v>5286</v>
      </c>
      <c r="K2330" t="s">
        <v>5633</v>
      </c>
      <c r="L2330" t="s">
        <v>83</v>
      </c>
      <c r="M2330" t="s">
        <v>84</v>
      </c>
      <c r="N2330" t="s">
        <v>85</v>
      </c>
      <c r="O2330" t="s">
        <v>122</v>
      </c>
      <c r="P2330" t="s">
        <v>123</v>
      </c>
      <c r="Q2330" s="7" t="s">
        <v>8132</v>
      </c>
      <c r="R2330">
        <v>0</v>
      </c>
      <c r="S2330">
        <v>0</v>
      </c>
      <c r="T2330">
        <f t="shared" si="1008"/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f t="shared" si="1009"/>
        <v>0</v>
      </c>
      <c r="AJ2330">
        <f t="shared" si="1010"/>
        <v>0</v>
      </c>
      <c r="AK2330">
        <f t="shared" si="1011"/>
        <v>0</v>
      </c>
      <c r="AL2330">
        <f t="shared" si="1012"/>
        <v>0</v>
      </c>
      <c r="AM2330">
        <f t="shared" si="1013"/>
        <v>0</v>
      </c>
      <c r="AN2330">
        <f t="shared" si="1014"/>
        <v>0</v>
      </c>
      <c r="AO2330">
        <v>49</v>
      </c>
      <c r="AP2330">
        <v>52</v>
      </c>
      <c r="AQ2330">
        <v>76</v>
      </c>
      <c r="AR2330">
        <v>54</v>
      </c>
      <c r="AS2330">
        <v>68</v>
      </c>
      <c r="AT2330">
        <v>46</v>
      </c>
      <c r="AU2330">
        <v>81</v>
      </c>
      <c r="AV2330">
        <v>56</v>
      </c>
      <c r="AW2330">
        <v>0</v>
      </c>
      <c r="AX2330">
        <v>0</v>
      </c>
      <c r="AY2330">
        <f t="shared" si="1015"/>
        <v>274</v>
      </c>
      <c r="AZ2330">
        <f t="shared" si="1016"/>
        <v>208</v>
      </c>
      <c r="BA2330">
        <f t="shared" si="1017"/>
        <v>482</v>
      </c>
      <c r="BB2330">
        <v>0</v>
      </c>
      <c r="BC2330">
        <v>0</v>
      </c>
      <c r="BD2330">
        <v>27</v>
      </c>
      <c r="BE2330">
        <v>11</v>
      </c>
      <c r="BF2330">
        <v>0</v>
      </c>
      <c r="BG2330">
        <v>0</v>
      </c>
      <c r="BH2330">
        <v>30</v>
      </c>
      <c r="BI2330">
        <v>8</v>
      </c>
      <c r="BJ2330">
        <v>0</v>
      </c>
      <c r="BK2330">
        <v>0</v>
      </c>
      <c r="BL2330">
        <f t="shared" si="1018"/>
        <v>57</v>
      </c>
      <c r="BM2330">
        <f t="shared" si="1019"/>
        <v>19</v>
      </c>
      <c r="BN2330">
        <f t="shared" si="1020"/>
        <v>76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f t="shared" si="1033"/>
        <v>57</v>
      </c>
      <c r="BV2330">
        <f t="shared" si="1034"/>
        <v>19</v>
      </c>
      <c r="BW2330">
        <f t="shared" si="1035"/>
        <v>76</v>
      </c>
      <c r="BX2330">
        <v>0</v>
      </c>
      <c r="BY2330">
        <v>0</v>
      </c>
      <c r="BZ2330">
        <v>11</v>
      </c>
      <c r="CA2330">
        <v>7</v>
      </c>
      <c r="CB2330">
        <v>0</v>
      </c>
      <c r="CC2330">
        <v>0</v>
      </c>
      <c r="CD2330">
        <v>25</v>
      </c>
      <c r="CE2330">
        <v>18</v>
      </c>
      <c r="CF2330">
        <v>0</v>
      </c>
      <c r="CG2330">
        <v>0</v>
      </c>
      <c r="CH2330">
        <f t="shared" si="1021"/>
        <v>36</v>
      </c>
      <c r="CI2330">
        <f t="shared" si="1022"/>
        <v>25</v>
      </c>
      <c r="CJ2330">
        <f t="shared" si="1023"/>
        <v>61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f t="shared" si="1024"/>
        <v>36</v>
      </c>
      <c r="CR2330">
        <f t="shared" si="1025"/>
        <v>25</v>
      </c>
      <c r="CS2330">
        <f t="shared" si="1026"/>
        <v>61</v>
      </c>
      <c r="CT2330">
        <f t="shared" si="1027"/>
        <v>93</v>
      </c>
      <c r="CU2330">
        <f t="shared" si="1028"/>
        <v>44</v>
      </c>
      <c r="CV2330">
        <f t="shared" si="1029"/>
        <v>137</v>
      </c>
      <c r="CW2330">
        <f t="shared" si="1030"/>
        <v>367</v>
      </c>
      <c r="CX2330">
        <f t="shared" si="1031"/>
        <v>252</v>
      </c>
      <c r="CY2330">
        <f t="shared" si="1032"/>
        <v>619</v>
      </c>
    </row>
    <row r="2331" spans="1:103">
      <c r="A2331" t="s">
        <v>74</v>
      </c>
      <c r="B2331" t="s">
        <v>5282</v>
      </c>
      <c r="C2331" t="s">
        <v>5624</v>
      </c>
      <c r="D2331">
        <v>300319</v>
      </c>
      <c r="E2331" t="s">
        <v>5655</v>
      </c>
      <c r="F2331" t="s">
        <v>5656</v>
      </c>
      <c r="H2331" t="s">
        <v>3485</v>
      </c>
      <c r="I2331" t="s">
        <v>5297</v>
      </c>
      <c r="J2331" t="s">
        <v>5286</v>
      </c>
      <c r="K2331" t="s">
        <v>5356</v>
      </c>
      <c r="L2331" t="s">
        <v>83</v>
      </c>
      <c r="M2331" t="s">
        <v>84</v>
      </c>
      <c r="N2331" t="s">
        <v>85</v>
      </c>
      <c r="O2331" t="s">
        <v>122</v>
      </c>
      <c r="P2331" t="s">
        <v>123</v>
      </c>
      <c r="Q2331" s="7" t="s">
        <v>8132</v>
      </c>
      <c r="R2331">
        <v>0</v>
      </c>
      <c r="S2331">
        <v>0</v>
      </c>
      <c r="T2331">
        <f t="shared" si="1008"/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f t="shared" si="1009"/>
        <v>0</v>
      </c>
      <c r="AJ2331">
        <f t="shared" si="1010"/>
        <v>0</v>
      </c>
      <c r="AK2331">
        <f t="shared" si="1011"/>
        <v>0</v>
      </c>
      <c r="AL2331">
        <f t="shared" si="1012"/>
        <v>0</v>
      </c>
      <c r="AM2331">
        <f t="shared" si="1013"/>
        <v>0</v>
      </c>
      <c r="AN2331">
        <f t="shared" si="1014"/>
        <v>0</v>
      </c>
      <c r="AO2331">
        <v>142</v>
      </c>
      <c r="AP2331">
        <v>129</v>
      </c>
      <c r="AQ2331">
        <v>145</v>
      </c>
      <c r="AR2331">
        <v>150</v>
      </c>
      <c r="AS2331">
        <v>173</v>
      </c>
      <c r="AT2331">
        <v>137</v>
      </c>
      <c r="AU2331">
        <v>170</v>
      </c>
      <c r="AV2331">
        <v>135</v>
      </c>
      <c r="AW2331">
        <v>0</v>
      </c>
      <c r="AX2331">
        <v>0</v>
      </c>
      <c r="AY2331">
        <f t="shared" si="1015"/>
        <v>630</v>
      </c>
      <c r="AZ2331">
        <f t="shared" si="1016"/>
        <v>551</v>
      </c>
      <c r="BA2331">
        <f t="shared" si="1017"/>
        <v>1181</v>
      </c>
      <c r="BB2331">
        <v>8</v>
      </c>
      <c r="BC2331">
        <v>21</v>
      </c>
      <c r="BD2331">
        <v>40</v>
      </c>
      <c r="BE2331">
        <v>53</v>
      </c>
      <c r="BF2331">
        <v>23</v>
      </c>
      <c r="BG2331">
        <v>20</v>
      </c>
      <c r="BH2331">
        <v>15</v>
      </c>
      <c r="BI2331">
        <v>29</v>
      </c>
      <c r="BJ2331">
        <v>0</v>
      </c>
      <c r="BK2331">
        <v>0</v>
      </c>
      <c r="BL2331">
        <f t="shared" si="1018"/>
        <v>86</v>
      </c>
      <c r="BM2331">
        <f t="shared" si="1019"/>
        <v>123</v>
      </c>
      <c r="BN2331">
        <f t="shared" si="1020"/>
        <v>209</v>
      </c>
      <c r="BO2331">
        <v>68</v>
      </c>
      <c r="BP2331">
        <v>16</v>
      </c>
      <c r="BQ2331">
        <v>0</v>
      </c>
      <c r="BR2331">
        <v>0</v>
      </c>
      <c r="BS2331">
        <v>0</v>
      </c>
      <c r="BT2331">
        <v>0</v>
      </c>
      <c r="BU2331">
        <f t="shared" si="1033"/>
        <v>154</v>
      </c>
      <c r="BV2331">
        <f t="shared" si="1034"/>
        <v>139</v>
      </c>
      <c r="BW2331">
        <f t="shared" si="1035"/>
        <v>293</v>
      </c>
      <c r="BX2331">
        <v>7</v>
      </c>
      <c r="BY2331">
        <v>25</v>
      </c>
      <c r="BZ2331">
        <v>27</v>
      </c>
      <c r="CA2331">
        <v>24</v>
      </c>
      <c r="CB2331">
        <v>12</v>
      </c>
      <c r="CC2331">
        <v>28</v>
      </c>
      <c r="CD2331">
        <v>36</v>
      </c>
      <c r="CE2331">
        <v>34</v>
      </c>
      <c r="CF2331">
        <v>0</v>
      </c>
      <c r="CG2331">
        <v>0</v>
      </c>
      <c r="CH2331">
        <f t="shared" si="1021"/>
        <v>82</v>
      </c>
      <c r="CI2331">
        <f t="shared" si="1022"/>
        <v>111</v>
      </c>
      <c r="CJ2331">
        <f t="shared" si="1023"/>
        <v>193</v>
      </c>
      <c r="CK2331">
        <v>54</v>
      </c>
      <c r="CL2331">
        <v>7</v>
      </c>
      <c r="CM2331">
        <v>0</v>
      </c>
      <c r="CN2331">
        <v>0</v>
      </c>
      <c r="CO2331">
        <v>0</v>
      </c>
      <c r="CP2331">
        <v>0</v>
      </c>
      <c r="CQ2331">
        <f t="shared" si="1024"/>
        <v>136</v>
      </c>
      <c r="CR2331">
        <f t="shared" si="1025"/>
        <v>118</v>
      </c>
      <c r="CS2331">
        <f t="shared" si="1026"/>
        <v>254</v>
      </c>
      <c r="CT2331">
        <f t="shared" si="1027"/>
        <v>290</v>
      </c>
      <c r="CU2331">
        <f t="shared" si="1028"/>
        <v>257</v>
      </c>
      <c r="CV2331">
        <f t="shared" si="1029"/>
        <v>547</v>
      </c>
      <c r="CW2331">
        <f t="shared" si="1030"/>
        <v>920</v>
      </c>
      <c r="CX2331">
        <f t="shared" si="1031"/>
        <v>808</v>
      </c>
      <c r="CY2331">
        <f t="shared" si="1032"/>
        <v>1728</v>
      </c>
    </row>
    <row r="2332" spans="1:103">
      <c r="A2332" t="s">
        <v>74</v>
      </c>
      <c r="B2332" t="s">
        <v>5282</v>
      </c>
      <c r="C2332" t="s">
        <v>5624</v>
      </c>
      <c r="D2332">
        <v>412059</v>
      </c>
      <c r="E2332" t="s">
        <v>5657</v>
      </c>
      <c r="F2332" t="s">
        <v>5658</v>
      </c>
      <c r="H2332" t="s">
        <v>3485</v>
      </c>
      <c r="I2332" t="s">
        <v>5297</v>
      </c>
      <c r="J2332" t="s">
        <v>5286</v>
      </c>
      <c r="K2332" t="s">
        <v>5356</v>
      </c>
      <c r="L2332" t="s">
        <v>129</v>
      </c>
      <c r="M2332" t="s">
        <v>134</v>
      </c>
      <c r="N2332" t="s">
        <v>85</v>
      </c>
      <c r="O2332" t="s">
        <v>493</v>
      </c>
      <c r="P2332" t="s">
        <v>87</v>
      </c>
      <c r="Q2332" s="8" t="s">
        <v>8136</v>
      </c>
      <c r="R2332">
        <v>4</v>
      </c>
      <c r="S2332">
        <v>2</v>
      </c>
      <c r="T2332">
        <f t="shared" si="1008"/>
        <v>6</v>
      </c>
      <c r="U2332">
        <v>5</v>
      </c>
      <c r="V2332">
        <v>1</v>
      </c>
      <c r="W2332">
        <v>3</v>
      </c>
      <c r="X2332">
        <v>3</v>
      </c>
      <c r="Y2332">
        <v>2</v>
      </c>
      <c r="Z2332">
        <v>2</v>
      </c>
      <c r="AA2332">
        <v>3</v>
      </c>
      <c r="AB2332">
        <v>2</v>
      </c>
      <c r="AC2332">
        <v>1</v>
      </c>
      <c r="AD2332">
        <v>1</v>
      </c>
      <c r="AE2332">
        <v>3</v>
      </c>
      <c r="AF2332">
        <v>1</v>
      </c>
      <c r="AG2332">
        <v>0</v>
      </c>
      <c r="AH2332">
        <v>0</v>
      </c>
      <c r="AI2332">
        <f t="shared" si="1009"/>
        <v>17</v>
      </c>
      <c r="AJ2332">
        <f t="shared" si="1010"/>
        <v>10</v>
      </c>
      <c r="AK2332">
        <f t="shared" si="1011"/>
        <v>27</v>
      </c>
      <c r="AL2332">
        <f t="shared" si="1012"/>
        <v>21</v>
      </c>
      <c r="AM2332">
        <f t="shared" si="1013"/>
        <v>12</v>
      </c>
      <c r="AN2332">
        <f t="shared" si="1014"/>
        <v>33</v>
      </c>
      <c r="AO2332">
        <v>0</v>
      </c>
      <c r="AP2332">
        <v>0</v>
      </c>
      <c r="AQ2332">
        <v>0</v>
      </c>
      <c r="AR2332">
        <v>1</v>
      </c>
      <c r="AS2332">
        <v>3</v>
      </c>
      <c r="AT2332">
        <v>1</v>
      </c>
      <c r="AU2332">
        <v>2</v>
      </c>
      <c r="AV2332">
        <v>0</v>
      </c>
      <c r="AW2332">
        <v>0</v>
      </c>
      <c r="AX2332">
        <v>0</v>
      </c>
      <c r="AY2332">
        <f t="shared" si="1015"/>
        <v>5</v>
      </c>
      <c r="AZ2332">
        <f t="shared" si="1016"/>
        <v>2</v>
      </c>
      <c r="BA2332">
        <f t="shared" si="1017"/>
        <v>7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f t="shared" si="1018"/>
        <v>0</v>
      </c>
      <c r="BM2332">
        <f t="shared" si="1019"/>
        <v>0</v>
      </c>
      <c r="BN2332">
        <f t="shared" si="1020"/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f t="shared" si="1033"/>
        <v>0</v>
      </c>
      <c r="BV2332">
        <f t="shared" si="1034"/>
        <v>0</v>
      </c>
      <c r="BW2332">
        <f t="shared" si="1035"/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f t="shared" si="1021"/>
        <v>0</v>
      </c>
      <c r="CI2332">
        <f t="shared" si="1022"/>
        <v>0</v>
      </c>
      <c r="CJ2332">
        <f t="shared" si="1023"/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f t="shared" si="1024"/>
        <v>0</v>
      </c>
      <c r="CR2332">
        <f t="shared" si="1025"/>
        <v>0</v>
      </c>
      <c r="CS2332">
        <f t="shared" si="1026"/>
        <v>0</v>
      </c>
      <c r="CT2332">
        <f t="shared" si="1027"/>
        <v>0</v>
      </c>
      <c r="CU2332">
        <f t="shared" si="1028"/>
        <v>0</v>
      </c>
      <c r="CV2332">
        <f t="shared" si="1029"/>
        <v>0</v>
      </c>
      <c r="CW2332">
        <f t="shared" si="1030"/>
        <v>26</v>
      </c>
      <c r="CX2332">
        <f t="shared" si="1031"/>
        <v>14</v>
      </c>
      <c r="CY2332">
        <f t="shared" si="1032"/>
        <v>40</v>
      </c>
    </row>
    <row r="2333" spans="1:103">
      <c r="A2333" t="s">
        <v>74</v>
      </c>
      <c r="B2333" t="s">
        <v>5282</v>
      </c>
      <c r="C2333" t="s">
        <v>5624</v>
      </c>
      <c r="D2333">
        <v>500381</v>
      </c>
      <c r="E2333" t="s">
        <v>5659</v>
      </c>
      <c r="F2333" t="s">
        <v>5660</v>
      </c>
      <c r="H2333" t="s">
        <v>3485</v>
      </c>
      <c r="I2333" t="s">
        <v>5297</v>
      </c>
      <c r="J2333" t="s">
        <v>5286</v>
      </c>
      <c r="K2333" t="s">
        <v>5661</v>
      </c>
      <c r="L2333" t="s">
        <v>83</v>
      </c>
      <c r="M2333" t="s">
        <v>84</v>
      </c>
      <c r="N2333" t="s">
        <v>85</v>
      </c>
      <c r="O2333" t="s">
        <v>244</v>
      </c>
      <c r="P2333" t="s">
        <v>87</v>
      </c>
      <c r="Q2333" t="s">
        <v>8135</v>
      </c>
      <c r="R2333">
        <v>10</v>
      </c>
      <c r="S2333">
        <v>13</v>
      </c>
      <c r="T2333">
        <f t="shared" si="1008"/>
        <v>23</v>
      </c>
      <c r="U2333">
        <v>15</v>
      </c>
      <c r="V2333">
        <v>16</v>
      </c>
      <c r="W2333">
        <v>14</v>
      </c>
      <c r="X2333">
        <v>14</v>
      </c>
      <c r="Y2333">
        <v>14</v>
      </c>
      <c r="Z2333">
        <v>9</v>
      </c>
      <c r="AA2333">
        <v>15</v>
      </c>
      <c r="AB2333">
        <v>22</v>
      </c>
      <c r="AC2333">
        <v>22</v>
      </c>
      <c r="AD2333">
        <v>13</v>
      </c>
      <c r="AE2333">
        <v>16</v>
      </c>
      <c r="AF2333">
        <v>12</v>
      </c>
      <c r="AG2333">
        <v>0</v>
      </c>
      <c r="AH2333">
        <v>0</v>
      </c>
      <c r="AI2333">
        <f t="shared" si="1009"/>
        <v>96</v>
      </c>
      <c r="AJ2333">
        <f t="shared" si="1010"/>
        <v>86</v>
      </c>
      <c r="AK2333">
        <f t="shared" si="1011"/>
        <v>182</v>
      </c>
      <c r="AL2333">
        <f t="shared" si="1012"/>
        <v>106</v>
      </c>
      <c r="AM2333">
        <f t="shared" si="1013"/>
        <v>99</v>
      </c>
      <c r="AN2333">
        <f t="shared" si="1014"/>
        <v>205</v>
      </c>
      <c r="AO2333">
        <v>11</v>
      </c>
      <c r="AP2333">
        <v>14</v>
      </c>
      <c r="AQ2333">
        <v>18</v>
      </c>
      <c r="AR2333">
        <v>7</v>
      </c>
      <c r="AS2333">
        <v>14</v>
      </c>
      <c r="AT2333">
        <v>11</v>
      </c>
      <c r="AU2333">
        <v>12</v>
      </c>
      <c r="AV2333">
        <v>11</v>
      </c>
      <c r="AW2333">
        <v>0</v>
      </c>
      <c r="AX2333">
        <v>0</v>
      </c>
      <c r="AY2333">
        <f t="shared" si="1015"/>
        <v>55</v>
      </c>
      <c r="AZ2333">
        <f t="shared" si="1016"/>
        <v>43</v>
      </c>
      <c r="BA2333">
        <f t="shared" si="1017"/>
        <v>98</v>
      </c>
      <c r="BB2333">
        <v>0</v>
      </c>
      <c r="BC2333">
        <v>0</v>
      </c>
      <c r="BD2333">
        <v>7</v>
      </c>
      <c r="BE2333">
        <v>7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f t="shared" si="1018"/>
        <v>7</v>
      </c>
      <c r="BM2333">
        <f t="shared" si="1019"/>
        <v>7</v>
      </c>
      <c r="BN2333">
        <f t="shared" si="1020"/>
        <v>14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f t="shared" si="1033"/>
        <v>7</v>
      </c>
      <c r="BV2333">
        <f t="shared" si="1034"/>
        <v>7</v>
      </c>
      <c r="BW2333">
        <f t="shared" si="1035"/>
        <v>14</v>
      </c>
      <c r="BX2333">
        <v>0</v>
      </c>
      <c r="BY2333">
        <v>0</v>
      </c>
      <c r="BZ2333">
        <v>4</v>
      </c>
      <c r="CA2333">
        <v>13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f t="shared" si="1021"/>
        <v>4</v>
      </c>
      <c r="CI2333">
        <f t="shared" si="1022"/>
        <v>13</v>
      </c>
      <c r="CJ2333">
        <f t="shared" si="1023"/>
        <v>17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f t="shared" si="1024"/>
        <v>4</v>
      </c>
      <c r="CR2333">
        <f t="shared" si="1025"/>
        <v>13</v>
      </c>
      <c r="CS2333">
        <f t="shared" si="1026"/>
        <v>17</v>
      </c>
      <c r="CT2333">
        <f t="shared" si="1027"/>
        <v>11</v>
      </c>
      <c r="CU2333">
        <f t="shared" si="1028"/>
        <v>20</v>
      </c>
      <c r="CV2333">
        <f t="shared" si="1029"/>
        <v>31</v>
      </c>
      <c r="CW2333">
        <f t="shared" si="1030"/>
        <v>172</v>
      </c>
      <c r="CX2333">
        <f t="shared" si="1031"/>
        <v>162</v>
      </c>
      <c r="CY2333">
        <f t="shared" si="1032"/>
        <v>334</v>
      </c>
    </row>
    <row r="2334" spans="1:103">
      <c r="A2334" t="s">
        <v>74</v>
      </c>
      <c r="B2334" t="s">
        <v>5282</v>
      </c>
      <c r="C2334" t="s">
        <v>5624</v>
      </c>
      <c r="D2334">
        <v>500382</v>
      </c>
      <c r="E2334" t="s">
        <v>5662</v>
      </c>
      <c r="F2334" t="s">
        <v>5663</v>
      </c>
      <c r="H2334" t="s">
        <v>3485</v>
      </c>
      <c r="I2334" t="s">
        <v>5297</v>
      </c>
      <c r="J2334" t="s">
        <v>5286</v>
      </c>
      <c r="K2334" t="s">
        <v>5664</v>
      </c>
      <c r="L2334" t="s">
        <v>83</v>
      </c>
      <c r="M2334" t="s">
        <v>84</v>
      </c>
      <c r="N2334" t="s">
        <v>85</v>
      </c>
      <c r="O2334" t="s">
        <v>1609</v>
      </c>
      <c r="P2334" t="s">
        <v>87</v>
      </c>
      <c r="Q2334" s="7" t="s">
        <v>8135</v>
      </c>
      <c r="R2334">
        <v>8</v>
      </c>
      <c r="S2334">
        <v>12</v>
      </c>
      <c r="T2334">
        <f t="shared" si="1008"/>
        <v>20</v>
      </c>
      <c r="U2334">
        <v>9</v>
      </c>
      <c r="V2334">
        <v>14</v>
      </c>
      <c r="W2334">
        <v>15</v>
      </c>
      <c r="X2334">
        <v>18</v>
      </c>
      <c r="Y2334">
        <v>13</v>
      </c>
      <c r="Z2334">
        <v>17</v>
      </c>
      <c r="AA2334">
        <v>12</v>
      </c>
      <c r="AB2334">
        <v>13</v>
      </c>
      <c r="AC2334">
        <v>12</v>
      </c>
      <c r="AD2334">
        <v>14</v>
      </c>
      <c r="AE2334">
        <v>14</v>
      </c>
      <c r="AF2334">
        <v>9</v>
      </c>
      <c r="AG2334">
        <v>0</v>
      </c>
      <c r="AH2334">
        <v>0</v>
      </c>
      <c r="AI2334">
        <f t="shared" si="1009"/>
        <v>75</v>
      </c>
      <c r="AJ2334">
        <f t="shared" si="1010"/>
        <v>85</v>
      </c>
      <c r="AK2334">
        <f t="shared" si="1011"/>
        <v>160</v>
      </c>
      <c r="AL2334">
        <f t="shared" si="1012"/>
        <v>83</v>
      </c>
      <c r="AM2334">
        <f t="shared" si="1013"/>
        <v>97</v>
      </c>
      <c r="AN2334">
        <f t="shared" si="1014"/>
        <v>180</v>
      </c>
      <c r="AO2334">
        <v>15</v>
      </c>
      <c r="AP2334">
        <v>15</v>
      </c>
      <c r="AQ2334">
        <v>15</v>
      </c>
      <c r="AR2334">
        <v>16</v>
      </c>
      <c r="AS2334">
        <v>20</v>
      </c>
      <c r="AT2334">
        <v>12</v>
      </c>
      <c r="AU2334">
        <v>17</v>
      </c>
      <c r="AV2334">
        <v>18</v>
      </c>
      <c r="AW2334">
        <v>0</v>
      </c>
      <c r="AX2334">
        <v>0</v>
      </c>
      <c r="AY2334">
        <f t="shared" si="1015"/>
        <v>67</v>
      </c>
      <c r="AZ2334">
        <f t="shared" si="1016"/>
        <v>61</v>
      </c>
      <c r="BA2334">
        <f t="shared" si="1017"/>
        <v>128</v>
      </c>
      <c r="BB2334">
        <v>0</v>
      </c>
      <c r="BC2334">
        <v>0</v>
      </c>
      <c r="BD2334">
        <v>12</v>
      </c>
      <c r="BE2334">
        <v>7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f t="shared" si="1018"/>
        <v>12</v>
      </c>
      <c r="BM2334">
        <f t="shared" si="1019"/>
        <v>7</v>
      </c>
      <c r="BN2334">
        <f t="shared" si="1020"/>
        <v>19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f t="shared" si="1033"/>
        <v>12</v>
      </c>
      <c r="BV2334">
        <f t="shared" si="1034"/>
        <v>7</v>
      </c>
      <c r="BW2334">
        <f t="shared" si="1035"/>
        <v>19</v>
      </c>
      <c r="BX2334">
        <v>0</v>
      </c>
      <c r="BY2334">
        <v>0</v>
      </c>
      <c r="BZ2334">
        <v>6</v>
      </c>
      <c r="CA2334">
        <v>12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f t="shared" si="1021"/>
        <v>6</v>
      </c>
      <c r="CI2334">
        <f t="shared" si="1022"/>
        <v>12</v>
      </c>
      <c r="CJ2334">
        <f t="shared" si="1023"/>
        <v>18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f t="shared" si="1024"/>
        <v>6</v>
      </c>
      <c r="CR2334">
        <f t="shared" si="1025"/>
        <v>12</v>
      </c>
      <c r="CS2334">
        <f t="shared" si="1026"/>
        <v>18</v>
      </c>
      <c r="CT2334">
        <f t="shared" si="1027"/>
        <v>18</v>
      </c>
      <c r="CU2334">
        <f t="shared" si="1028"/>
        <v>19</v>
      </c>
      <c r="CV2334">
        <f t="shared" si="1029"/>
        <v>37</v>
      </c>
      <c r="CW2334">
        <f t="shared" si="1030"/>
        <v>168</v>
      </c>
      <c r="CX2334">
        <f t="shared" si="1031"/>
        <v>177</v>
      </c>
      <c r="CY2334">
        <f t="shared" si="1032"/>
        <v>345</v>
      </c>
    </row>
    <row r="2335" spans="1:103">
      <c r="A2335" t="s">
        <v>74</v>
      </c>
      <c r="B2335" t="s">
        <v>5282</v>
      </c>
      <c r="C2335" t="s">
        <v>5624</v>
      </c>
      <c r="D2335">
        <v>500622</v>
      </c>
      <c r="E2335" t="s">
        <v>5665</v>
      </c>
      <c r="F2335" t="s">
        <v>5666</v>
      </c>
      <c r="H2335" t="s">
        <v>3485</v>
      </c>
      <c r="I2335" t="s">
        <v>5297</v>
      </c>
      <c r="J2335" t="s">
        <v>5286</v>
      </c>
      <c r="K2335" t="s">
        <v>5667</v>
      </c>
      <c r="L2335" t="s">
        <v>83</v>
      </c>
      <c r="M2335" t="s">
        <v>84</v>
      </c>
      <c r="N2335" t="s">
        <v>85</v>
      </c>
      <c r="O2335" t="s">
        <v>244</v>
      </c>
      <c r="P2335" t="s">
        <v>87</v>
      </c>
      <c r="Q2335" t="s">
        <v>8135</v>
      </c>
      <c r="R2335">
        <v>20</v>
      </c>
      <c r="S2335">
        <v>20</v>
      </c>
      <c r="T2335">
        <f t="shared" si="1008"/>
        <v>40</v>
      </c>
      <c r="U2335">
        <v>25</v>
      </c>
      <c r="V2335">
        <v>12</v>
      </c>
      <c r="W2335">
        <v>25</v>
      </c>
      <c r="X2335">
        <v>27</v>
      </c>
      <c r="Y2335">
        <v>18</v>
      </c>
      <c r="Z2335">
        <v>29</v>
      </c>
      <c r="AA2335">
        <v>28</v>
      </c>
      <c r="AB2335">
        <v>24</v>
      </c>
      <c r="AC2335">
        <v>24</v>
      </c>
      <c r="AD2335">
        <v>21</v>
      </c>
      <c r="AE2335">
        <v>16</v>
      </c>
      <c r="AF2335">
        <v>19</v>
      </c>
      <c r="AG2335">
        <v>0</v>
      </c>
      <c r="AH2335">
        <v>0</v>
      </c>
      <c r="AI2335">
        <f t="shared" si="1009"/>
        <v>136</v>
      </c>
      <c r="AJ2335">
        <f t="shared" si="1010"/>
        <v>132</v>
      </c>
      <c r="AK2335">
        <f t="shared" si="1011"/>
        <v>268</v>
      </c>
      <c r="AL2335">
        <f t="shared" si="1012"/>
        <v>156</v>
      </c>
      <c r="AM2335">
        <f t="shared" si="1013"/>
        <v>152</v>
      </c>
      <c r="AN2335">
        <f t="shared" si="1014"/>
        <v>308</v>
      </c>
      <c r="AO2335">
        <v>17</v>
      </c>
      <c r="AP2335">
        <v>16</v>
      </c>
      <c r="AQ2335">
        <v>16</v>
      </c>
      <c r="AR2335">
        <v>19</v>
      </c>
      <c r="AS2335">
        <v>20</v>
      </c>
      <c r="AT2335">
        <v>18</v>
      </c>
      <c r="AU2335">
        <v>19</v>
      </c>
      <c r="AV2335">
        <v>13</v>
      </c>
      <c r="AW2335">
        <v>0</v>
      </c>
      <c r="AX2335">
        <v>0</v>
      </c>
      <c r="AY2335">
        <f t="shared" si="1015"/>
        <v>72</v>
      </c>
      <c r="AZ2335">
        <f t="shared" si="1016"/>
        <v>66</v>
      </c>
      <c r="BA2335">
        <f t="shared" si="1017"/>
        <v>138</v>
      </c>
      <c r="BB2335">
        <v>0</v>
      </c>
      <c r="BC2335">
        <v>0</v>
      </c>
      <c r="BD2335">
        <v>14</v>
      </c>
      <c r="BE2335">
        <v>7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f t="shared" si="1018"/>
        <v>14</v>
      </c>
      <c r="BM2335">
        <f t="shared" si="1019"/>
        <v>7</v>
      </c>
      <c r="BN2335">
        <f t="shared" si="1020"/>
        <v>21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f t="shared" si="1033"/>
        <v>14</v>
      </c>
      <c r="BV2335">
        <f t="shared" si="1034"/>
        <v>7</v>
      </c>
      <c r="BW2335">
        <f t="shared" si="1035"/>
        <v>21</v>
      </c>
      <c r="BX2335">
        <v>0</v>
      </c>
      <c r="BY2335">
        <v>0</v>
      </c>
      <c r="BZ2335">
        <v>18</v>
      </c>
      <c r="CA2335">
        <v>10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f t="shared" si="1021"/>
        <v>18</v>
      </c>
      <c r="CI2335">
        <f t="shared" si="1022"/>
        <v>10</v>
      </c>
      <c r="CJ2335">
        <f t="shared" si="1023"/>
        <v>28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f t="shared" si="1024"/>
        <v>18</v>
      </c>
      <c r="CR2335">
        <f t="shared" si="1025"/>
        <v>10</v>
      </c>
      <c r="CS2335">
        <f t="shared" si="1026"/>
        <v>28</v>
      </c>
      <c r="CT2335">
        <f t="shared" si="1027"/>
        <v>32</v>
      </c>
      <c r="CU2335">
        <f t="shared" si="1028"/>
        <v>17</v>
      </c>
      <c r="CV2335">
        <f t="shared" si="1029"/>
        <v>49</v>
      </c>
      <c r="CW2335">
        <f t="shared" si="1030"/>
        <v>260</v>
      </c>
      <c r="CX2335">
        <f t="shared" si="1031"/>
        <v>235</v>
      </c>
      <c r="CY2335">
        <f t="shared" si="1032"/>
        <v>495</v>
      </c>
    </row>
    <row r="2336" spans="1:103">
      <c r="A2336" t="s">
        <v>74</v>
      </c>
      <c r="B2336" t="s">
        <v>5282</v>
      </c>
      <c r="C2336" t="s">
        <v>5668</v>
      </c>
      <c r="D2336">
        <v>101791</v>
      </c>
      <c r="E2336" t="s">
        <v>5669</v>
      </c>
      <c r="F2336" t="s">
        <v>5670</v>
      </c>
      <c r="H2336" t="s">
        <v>3485</v>
      </c>
      <c r="I2336" t="s">
        <v>5329</v>
      </c>
      <c r="J2336" t="s">
        <v>5330</v>
      </c>
      <c r="K2336" t="s">
        <v>5671</v>
      </c>
      <c r="L2336" t="s">
        <v>83</v>
      </c>
      <c r="M2336" t="s">
        <v>84</v>
      </c>
      <c r="N2336" t="s">
        <v>85</v>
      </c>
      <c r="O2336" t="s">
        <v>86</v>
      </c>
      <c r="P2336" t="s">
        <v>87</v>
      </c>
      <c r="Q2336" s="7" t="s">
        <v>8134</v>
      </c>
      <c r="R2336">
        <v>46</v>
      </c>
      <c r="S2336">
        <v>40</v>
      </c>
      <c r="T2336">
        <f t="shared" si="1008"/>
        <v>86</v>
      </c>
      <c r="U2336">
        <v>41</v>
      </c>
      <c r="V2336">
        <v>47</v>
      </c>
      <c r="W2336">
        <v>61</v>
      </c>
      <c r="X2336">
        <v>50</v>
      </c>
      <c r="Y2336">
        <v>36</v>
      </c>
      <c r="Z2336">
        <v>36</v>
      </c>
      <c r="AA2336">
        <v>57</v>
      </c>
      <c r="AB2336">
        <v>45</v>
      </c>
      <c r="AC2336">
        <v>52</v>
      </c>
      <c r="AD2336">
        <v>42</v>
      </c>
      <c r="AE2336">
        <v>45</v>
      </c>
      <c r="AF2336">
        <v>41</v>
      </c>
      <c r="AG2336">
        <v>0</v>
      </c>
      <c r="AH2336">
        <v>0</v>
      </c>
      <c r="AI2336">
        <f t="shared" si="1009"/>
        <v>292</v>
      </c>
      <c r="AJ2336">
        <f t="shared" si="1010"/>
        <v>261</v>
      </c>
      <c r="AK2336">
        <f t="shared" si="1011"/>
        <v>553</v>
      </c>
      <c r="AL2336">
        <f t="shared" si="1012"/>
        <v>338</v>
      </c>
      <c r="AM2336">
        <f t="shared" si="1013"/>
        <v>301</v>
      </c>
      <c r="AN2336">
        <f t="shared" si="1014"/>
        <v>639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f t="shared" si="1015"/>
        <v>0</v>
      </c>
      <c r="AZ2336">
        <f t="shared" si="1016"/>
        <v>0</v>
      </c>
      <c r="BA2336">
        <f t="shared" si="1017"/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f t="shared" si="1018"/>
        <v>0</v>
      </c>
      <c r="BM2336">
        <f t="shared" si="1019"/>
        <v>0</v>
      </c>
      <c r="BN2336">
        <f t="shared" si="1020"/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f t="shared" si="1033"/>
        <v>0</v>
      </c>
      <c r="BV2336">
        <f t="shared" si="1034"/>
        <v>0</v>
      </c>
      <c r="BW2336">
        <f t="shared" si="1035"/>
        <v>0</v>
      </c>
      <c r="BX2336">
        <v>0</v>
      </c>
      <c r="BY2336">
        <v>0</v>
      </c>
      <c r="BZ2336">
        <v>0</v>
      </c>
      <c r="CA2336">
        <v>0</v>
      </c>
      <c r="CB2336">
        <v>0</v>
      </c>
      <c r="CC2336">
        <v>0</v>
      </c>
      <c r="CD2336">
        <v>0</v>
      </c>
      <c r="CE2336">
        <v>0</v>
      </c>
      <c r="CF2336">
        <v>0</v>
      </c>
      <c r="CG2336">
        <v>0</v>
      </c>
      <c r="CH2336">
        <f t="shared" si="1021"/>
        <v>0</v>
      </c>
      <c r="CI2336">
        <f t="shared" si="1022"/>
        <v>0</v>
      </c>
      <c r="CJ2336">
        <f t="shared" si="1023"/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f t="shared" si="1024"/>
        <v>0</v>
      </c>
      <c r="CR2336">
        <f t="shared" si="1025"/>
        <v>0</v>
      </c>
      <c r="CS2336">
        <f t="shared" si="1026"/>
        <v>0</v>
      </c>
      <c r="CT2336">
        <f t="shared" si="1027"/>
        <v>0</v>
      </c>
      <c r="CU2336">
        <f t="shared" si="1028"/>
        <v>0</v>
      </c>
      <c r="CV2336">
        <f t="shared" si="1029"/>
        <v>0</v>
      </c>
      <c r="CW2336">
        <f t="shared" si="1030"/>
        <v>338</v>
      </c>
      <c r="CX2336">
        <f t="shared" si="1031"/>
        <v>301</v>
      </c>
      <c r="CY2336">
        <f t="shared" si="1032"/>
        <v>639</v>
      </c>
    </row>
    <row r="2337" spans="1:103">
      <c r="A2337" t="s">
        <v>74</v>
      </c>
      <c r="B2337" t="s">
        <v>5282</v>
      </c>
      <c r="C2337" t="s">
        <v>5668</v>
      </c>
      <c r="D2337">
        <v>101792</v>
      </c>
      <c r="E2337" t="s">
        <v>5672</v>
      </c>
      <c r="F2337" t="s">
        <v>5673</v>
      </c>
      <c r="H2337" t="s">
        <v>3485</v>
      </c>
      <c r="I2337" t="s">
        <v>5329</v>
      </c>
      <c r="J2337" t="s">
        <v>5330</v>
      </c>
      <c r="K2337" t="s">
        <v>5674</v>
      </c>
      <c r="L2337" t="s">
        <v>83</v>
      </c>
      <c r="M2337" t="s">
        <v>84</v>
      </c>
      <c r="N2337" t="s">
        <v>85</v>
      </c>
      <c r="O2337" t="s">
        <v>86</v>
      </c>
      <c r="P2337" t="s">
        <v>87</v>
      </c>
      <c r="Q2337" s="7" t="s">
        <v>8134</v>
      </c>
      <c r="R2337">
        <v>26</v>
      </c>
      <c r="S2337">
        <v>13</v>
      </c>
      <c r="T2337">
        <f t="shared" si="1008"/>
        <v>39</v>
      </c>
      <c r="U2337">
        <v>20</v>
      </c>
      <c r="V2337">
        <v>16</v>
      </c>
      <c r="W2337">
        <v>23</v>
      </c>
      <c r="X2337">
        <v>17</v>
      </c>
      <c r="Y2337">
        <v>23</v>
      </c>
      <c r="Z2337">
        <v>19</v>
      </c>
      <c r="AA2337">
        <v>28</v>
      </c>
      <c r="AB2337">
        <v>16</v>
      </c>
      <c r="AC2337">
        <v>25</v>
      </c>
      <c r="AD2337">
        <v>11</v>
      </c>
      <c r="AE2337">
        <v>18</v>
      </c>
      <c r="AF2337">
        <v>16</v>
      </c>
      <c r="AG2337">
        <v>0</v>
      </c>
      <c r="AH2337">
        <v>0</v>
      </c>
      <c r="AI2337">
        <f t="shared" si="1009"/>
        <v>137</v>
      </c>
      <c r="AJ2337">
        <f t="shared" si="1010"/>
        <v>95</v>
      </c>
      <c r="AK2337">
        <f t="shared" si="1011"/>
        <v>232</v>
      </c>
      <c r="AL2337">
        <f t="shared" si="1012"/>
        <v>163</v>
      </c>
      <c r="AM2337">
        <f t="shared" si="1013"/>
        <v>108</v>
      </c>
      <c r="AN2337">
        <f t="shared" si="1014"/>
        <v>271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f t="shared" si="1015"/>
        <v>0</v>
      </c>
      <c r="AZ2337">
        <f t="shared" si="1016"/>
        <v>0</v>
      </c>
      <c r="BA2337">
        <f t="shared" si="1017"/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f t="shared" si="1018"/>
        <v>0</v>
      </c>
      <c r="BM2337">
        <f t="shared" si="1019"/>
        <v>0</v>
      </c>
      <c r="BN2337">
        <f t="shared" si="1020"/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f t="shared" si="1033"/>
        <v>0</v>
      </c>
      <c r="BV2337">
        <f t="shared" si="1034"/>
        <v>0</v>
      </c>
      <c r="BW2337">
        <f t="shared" si="1035"/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f t="shared" si="1021"/>
        <v>0</v>
      </c>
      <c r="CI2337">
        <f t="shared" si="1022"/>
        <v>0</v>
      </c>
      <c r="CJ2337">
        <f t="shared" si="1023"/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f t="shared" si="1024"/>
        <v>0</v>
      </c>
      <c r="CR2337">
        <f t="shared" si="1025"/>
        <v>0</v>
      </c>
      <c r="CS2337">
        <f t="shared" si="1026"/>
        <v>0</v>
      </c>
      <c r="CT2337">
        <f t="shared" si="1027"/>
        <v>0</v>
      </c>
      <c r="CU2337">
        <f t="shared" si="1028"/>
        <v>0</v>
      </c>
      <c r="CV2337">
        <f t="shared" si="1029"/>
        <v>0</v>
      </c>
      <c r="CW2337">
        <f t="shared" si="1030"/>
        <v>163</v>
      </c>
      <c r="CX2337">
        <f t="shared" si="1031"/>
        <v>108</v>
      </c>
      <c r="CY2337">
        <f t="shared" si="1032"/>
        <v>271</v>
      </c>
    </row>
    <row r="2338" spans="1:103">
      <c r="A2338" t="s">
        <v>74</v>
      </c>
      <c r="B2338" t="s">
        <v>5282</v>
      </c>
      <c r="C2338" t="s">
        <v>5668</v>
      </c>
      <c r="D2338">
        <v>101793</v>
      </c>
      <c r="E2338" t="s">
        <v>5675</v>
      </c>
      <c r="F2338" t="s">
        <v>5676</v>
      </c>
      <c r="H2338" t="s">
        <v>3485</v>
      </c>
      <c r="I2338" t="s">
        <v>5329</v>
      </c>
      <c r="J2338" t="s">
        <v>5330</v>
      </c>
      <c r="K2338" t="s">
        <v>5677</v>
      </c>
      <c r="L2338" t="s">
        <v>83</v>
      </c>
      <c r="M2338" t="s">
        <v>84</v>
      </c>
      <c r="N2338" t="s">
        <v>85</v>
      </c>
      <c r="O2338" t="s">
        <v>86</v>
      </c>
      <c r="P2338" t="s">
        <v>87</v>
      </c>
      <c r="Q2338" s="7" t="s">
        <v>8134</v>
      </c>
      <c r="R2338">
        <v>33</v>
      </c>
      <c r="S2338">
        <v>28</v>
      </c>
      <c r="T2338">
        <f t="shared" si="1008"/>
        <v>61</v>
      </c>
      <c r="U2338">
        <v>40</v>
      </c>
      <c r="V2338">
        <v>36</v>
      </c>
      <c r="W2338">
        <v>46</v>
      </c>
      <c r="X2338">
        <v>44</v>
      </c>
      <c r="Y2338">
        <v>48</v>
      </c>
      <c r="Z2338">
        <v>35</v>
      </c>
      <c r="AA2338">
        <v>48</v>
      </c>
      <c r="AB2338">
        <v>39</v>
      </c>
      <c r="AC2338">
        <v>36</v>
      </c>
      <c r="AD2338">
        <v>40</v>
      </c>
      <c r="AE2338">
        <v>33</v>
      </c>
      <c r="AF2338">
        <v>29</v>
      </c>
      <c r="AG2338">
        <v>0</v>
      </c>
      <c r="AH2338">
        <v>0</v>
      </c>
      <c r="AI2338">
        <f t="shared" si="1009"/>
        <v>251</v>
      </c>
      <c r="AJ2338">
        <f t="shared" si="1010"/>
        <v>223</v>
      </c>
      <c r="AK2338">
        <f t="shared" si="1011"/>
        <v>474</v>
      </c>
      <c r="AL2338">
        <f t="shared" si="1012"/>
        <v>284</v>
      </c>
      <c r="AM2338">
        <f t="shared" si="1013"/>
        <v>251</v>
      </c>
      <c r="AN2338">
        <f t="shared" si="1014"/>
        <v>535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f t="shared" si="1015"/>
        <v>0</v>
      </c>
      <c r="AZ2338">
        <f t="shared" si="1016"/>
        <v>0</v>
      </c>
      <c r="BA2338">
        <f t="shared" si="1017"/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f t="shared" si="1018"/>
        <v>0</v>
      </c>
      <c r="BM2338">
        <f t="shared" si="1019"/>
        <v>0</v>
      </c>
      <c r="BN2338">
        <f t="shared" si="1020"/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f t="shared" si="1033"/>
        <v>0</v>
      </c>
      <c r="BV2338">
        <f t="shared" si="1034"/>
        <v>0</v>
      </c>
      <c r="BW2338">
        <f t="shared" si="1035"/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f t="shared" si="1021"/>
        <v>0</v>
      </c>
      <c r="CI2338">
        <f t="shared" si="1022"/>
        <v>0</v>
      </c>
      <c r="CJ2338">
        <f t="shared" si="1023"/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f t="shared" si="1024"/>
        <v>0</v>
      </c>
      <c r="CR2338">
        <f t="shared" si="1025"/>
        <v>0</v>
      </c>
      <c r="CS2338">
        <f t="shared" si="1026"/>
        <v>0</v>
      </c>
      <c r="CT2338">
        <f t="shared" si="1027"/>
        <v>0</v>
      </c>
      <c r="CU2338">
        <f t="shared" si="1028"/>
        <v>0</v>
      </c>
      <c r="CV2338">
        <f t="shared" si="1029"/>
        <v>0</v>
      </c>
      <c r="CW2338">
        <f t="shared" si="1030"/>
        <v>284</v>
      </c>
      <c r="CX2338">
        <f t="shared" si="1031"/>
        <v>251</v>
      </c>
      <c r="CY2338">
        <f t="shared" si="1032"/>
        <v>535</v>
      </c>
    </row>
    <row r="2339" spans="1:103">
      <c r="A2339" t="s">
        <v>74</v>
      </c>
      <c r="B2339" t="s">
        <v>5282</v>
      </c>
      <c r="C2339" t="s">
        <v>5668</v>
      </c>
      <c r="D2339">
        <v>101794</v>
      </c>
      <c r="E2339" t="s">
        <v>5678</v>
      </c>
      <c r="F2339" t="s">
        <v>5679</v>
      </c>
      <c r="H2339" t="s">
        <v>3485</v>
      </c>
      <c r="I2339" t="s">
        <v>5329</v>
      </c>
      <c r="J2339" t="s">
        <v>5330</v>
      </c>
      <c r="K2339" t="s">
        <v>5680</v>
      </c>
      <c r="L2339" t="s">
        <v>83</v>
      </c>
      <c r="M2339" t="s">
        <v>84</v>
      </c>
      <c r="N2339" t="s">
        <v>85</v>
      </c>
      <c r="O2339" t="s">
        <v>86</v>
      </c>
      <c r="P2339" t="s">
        <v>87</v>
      </c>
      <c r="Q2339" s="7" t="s">
        <v>8134</v>
      </c>
      <c r="R2339">
        <v>28</v>
      </c>
      <c r="S2339">
        <v>26</v>
      </c>
      <c r="T2339">
        <f t="shared" si="1008"/>
        <v>54</v>
      </c>
      <c r="U2339">
        <v>29</v>
      </c>
      <c r="V2339">
        <v>27</v>
      </c>
      <c r="W2339">
        <v>20</v>
      </c>
      <c r="X2339">
        <v>26</v>
      </c>
      <c r="Y2339">
        <v>19</v>
      </c>
      <c r="Z2339">
        <v>22</v>
      </c>
      <c r="AA2339">
        <v>20</v>
      </c>
      <c r="AB2339">
        <v>31</v>
      </c>
      <c r="AC2339">
        <v>24</v>
      </c>
      <c r="AD2339">
        <v>25</v>
      </c>
      <c r="AE2339">
        <v>17</v>
      </c>
      <c r="AF2339">
        <v>28</v>
      </c>
      <c r="AG2339">
        <v>0</v>
      </c>
      <c r="AH2339">
        <v>0</v>
      </c>
      <c r="AI2339">
        <f t="shared" si="1009"/>
        <v>129</v>
      </c>
      <c r="AJ2339">
        <f t="shared" si="1010"/>
        <v>159</v>
      </c>
      <c r="AK2339">
        <f t="shared" si="1011"/>
        <v>288</v>
      </c>
      <c r="AL2339">
        <f t="shared" si="1012"/>
        <v>157</v>
      </c>
      <c r="AM2339">
        <f t="shared" si="1013"/>
        <v>185</v>
      </c>
      <c r="AN2339">
        <f t="shared" si="1014"/>
        <v>342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f t="shared" si="1015"/>
        <v>0</v>
      </c>
      <c r="AZ2339">
        <f t="shared" si="1016"/>
        <v>0</v>
      </c>
      <c r="BA2339">
        <f t="shared" si="1017"/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f t="shared" si="1018"/>
        <v>0</v>
      </c>
      <c r="BM2339">
        <f t="shared" si="1019"/>
        <v>0</v>
      </c>
      <c r="BN2339">
        <f t="shared" si="1020"/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f t="shared" si="1033"/>
        <v>0</v>
      </c>
      <c r="BV2339">
        <f t="shared" si="1034"/>
        <v>0</v>
      </c>
      <c r="BW2339">
        <f t="shared" si="1035"/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f t="shared" si="1021"/>
        <v>0</v>
      </c>
      <c r="CI2339">
        <f t="shared" si="1022"/>
        <v>0</v>
      </c>
      <c r="CJ2339">
        <f t="shared" si="1023"/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f t="shared" si="1024"/>
        <v>0</v>
      </c>
      <c r="CR2339">
        <f t="shared" si="1025"/>
        <v>0</v>
      </c>
      <c r="CS2339">
        <f t="shared" si="1026"/>
        <v>0</v>
      </c>
      <c r="CT2339">
        <f t="shared" si="1027"/>
        <v>0</v>
      </c>
      <c r="CU2339">
        <f t="shared" si="1028"/>
        <v>0</v>
      </c>
      <c r="CV2339">
        <f t="shared" si="1029"/>
        <v>0</v>
      </c>
      <c r="CW2339">
        <f t="shared" si="1030"/>
        <v>157</v>
      </c>
      <c r="CX2339">
        <f t="shared" si="1031"/>
        <v>185</v>
      </c>
      <c r="CY2339">
        <f t="shared" si="1032"/>
        <v>342</v>
      </c>
    </row>
    <row r="2340" spans="1:103">
      <c r="A2340" t="s">
        <v>74</v>
      </c>
      <c r="B2340" t="s">
        <v>5282</v>
      </c>
      <c r="C2340" t="s">
        <v>5668</v>
      </c>
      <c r="D2340">
        <v>101795</v>
      </c>
      <c r="E2340" t="s">
        <v>5681</v>
      </c>
      <c r="F2340" t="s">
        <v>5682</v>
      </c>
      <c r="H2340" t="s">
        <v>3485</v>
      </c>
      <c r="I2340" t="s">
        <v>5329</v>
      </c>
      <c r="J2340" t="s">
        <v>5330</v>
      </c>
      <c r="K2340" t="s">
        <v>5683</v>
      </c>
      <c r="L2340" t="s">
        <v>83</v>
      </c>
      <c r="M2340" t="s">
        <v>84</v>
      </c>
      <c r="N2340" t="s">
        <v>85</v>
      </c>
      <c r="O2340" t="s">
        <v>86</v>
      </c>
      <c r="P2340" t="s">
        <v>87</v>
      </c>
      <c r="Q2340" s="7" t="s">
        <v>8134</v>
      </c>
      <c r="R2340">
        <v>69</v>
      </c>
      <c r="S2340">
        <v>57</v>
      </c>
      <c r="T2340">
        <f t="shared" si="1008"/>
        <v>126</v>
      </c>
      <c r="U2340">
        <v>81</v>
      </c>
      <c r="V2340">
        <v>39</v>
      </c>
      <c r="W2340">
        <v>55</v>
      </c>
      <c r="X2340">
        <v>59</v>
      </c>
      <c r="Y2340">
        <v>58</v>
      </c>
      <c r="Z2340">
        <v>63</v>
      </c>
      <c r="AA2340">
        <v>63</v>
      </c>
      <c r="AB2340">
        <v>70</v>
      </c>
      <c r="AC2340">
        <v>79</v>
      </c>
      <c r="AD2340">
        <v>52</v>
      </c>
      <c r="AE2340">
        <v>43</v>
      </c>
      <c r="AF2340">
        <v>52</v>
      </c>
      <c r="AG2340">
        <v>0</v>
      </c>
      <c r="AH2340">
        <v>0</v>
      </c>
      <c r="AI2340">
        <f t="shared" si="1009"/>
        <v>379</v>
      </c>
      <c r="AJ2340">
        <f t="shared" si="1010"/>
        <v>335</v>
      </c>
      <c r="AK2340">
        <f t="shared" si="1011"/>
        <v>714</v>
      </c>
      <c r="AL2340">
        <f t="shared" si="1012"/>
        <v>448</v>
      </c>
      <c r="AM2340">
        <f t="shared" si="1013"/>
        <v>392</v>
      </c>
      <c r="AN2340">
        <f t="shared" si="1014"/>
        <v>840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f t="shared" si="1015"/>
        <v>0</v>
      </c>
      <c r="AZ2340">
        <f t="shared" si="1016"/>
        <v>0</v>
      </c>
      <c r="BA2340">
        <f t="shared" si="1017"/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f t="shared" si="1018"/>
        <v>0</v>
      </c>
      <c r="BM2340">
        <f t="shared" si="1019"/>
        <v>0</v>
      </c>
      <c r="BN2340">
        <f t="shared" si="1020"/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f t="shared" si="1033"/>
        <v>0</v>
      </c>
      <c r="BV2340">
        <f t="shared" si="1034"/>
        <v>0</v>
      </c>
      <c r="BW2340">
        <f t="shared" si="1035"/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f t="shared" si="1021"/>
        <v>0</v>
      </c>
      <c r="CI2340">
        <f t="shared" si="1022"/>
        <v>0</v>
      </c>
      <c r="CJ2340">
        <f t="shared" si="1023"/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f t="shared" si="1024"/>
        <v>0</v>
      </c>
      <c r="CR2340">
        <f t="shared" si="1025"/>
        <v>0</v>
      </c>
      <c r="CS2340">
        <f t="shared" si="1026"/>
        <v>0</v>
      </c>
      <c r="CT2340">
        <f t="shared" si="1027"/>
        <v>0</v>
      </c>
      <c r="CU2340">
        <f t="shared" si="1028"/>
        <v>0</v>
      </c>
      <c r="CV2340">
        <f t="shared" si="1029"/>
        <v>0</v>
      </c>
      <c r="CW2340">
        <f t="shared" si="1030"/>
        <v>448</v>
      </c>
      <c r="CX2340">
        <f t="shared" si="1031"/>
        <v>392</v>
      </c>
      <c r="CY2340">
        <f t="shared" si="1032"/>
        <v>840</v>
      </c>
    </row>
    <row r="2341" spans="1:103">
      <c r="A2341" t="s">
        <v>74</v>
      </c>
      <c r="B2341" t="s">
        <v>5282</v>
      </c>
      <c r="C2341" t="s">
        <v>5668</v>
      </c>
      <c r="D2341">
        <v>101796</v>
      </c>
      <c r="E2341" t="s">
        <v>5684</v>
      </c>
      <c r="F2341" t="s">
        <v>5685</v>
      </c>
      <c r="H2341" t="s">
        <v>3485</v>
      </c>
      <c r="I2341" t="s">
        <v>5329</v>
      </c>
      <c r="J2341" t="s">
        <v>5330</v>
      </c>
      <c r="K2341" t="s">
        <v>5686</v>
      </c>
      <c r="L2341" t="s">
        <v>83</v>
      </c>
      <c r="M2341" t="s">
        <v>84</v>
      </c>
      <c r="N2341" t="s">
        <v>85</v>
      </c>
      <c r="O2341" t="s">
        <v>86</v>
      </c>
      <c r="P2341" t="s">
        <v>87</v>
      </c>
      <c r="Q2341" s="7" t="s">
        <v>8134</v>
      </c>
      <c r="R2341">
        <v>10</v>
      </c>
      <c r="S2341">
        <v>7</v>
      </c>
      <c r="T2341">
        <f t="shared" si="1008"/>
        <v>17</v>
      </c>
      <c r="U2341">
        <v>18</v>
      </c>
      <c r="V2341">
        <v>13</v>
      </c>
      <c r="W2341">
        <v>17</v>
      </c>
      <c r="X2341">
        <v>9</v>
      </c>
      <c r="Y2341">
        <v>12</v>
      </c>
      <c r="Z2341">
        <v>8</v>
      </c>
      <c r="AA2341">
        <v>16</v>
      </c>
      <c r="AB2341">
        <v>9</v>
      </c>
      <c r="AC2341">
        <v>12</v>
      </c>
      <c r="AD2341">
        <v>6</v>
      </c>
      <c r="AE2341">
        <v>9</v>
      </c>
      <c r="AF2341">
        <v>14</v>
      </c>
      <c r="AG2341">
        <v>0</v>
      </c>
      <c r="AH2341">
        <v>0</v>
      </c>
      <c r="AI2341">
        <f t="shared" si="1009"/>
        <v>84</v>
      </c>
      <c r="AJ2341">
        <f t="shared" si="1010"/>
        <v>59</v>
      </c>
      <c r="AK2341">
        <f t="shared" si="1011"/>
        <v>143</v>
      </c>
      <c r="AL2341">
        <f t="shared" si="1012"/>
        <v>94</v>
      </c>
      <c r="AM2341">
        <f t="shared" si="1013"/>
        <v>66</v>
      </c>
      <c r="AN2341">
        <f t="shared" si="1014"/>
        <v>160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f t="shared" si="1015"/>
        <v>0</v>
      </c>
      <c r="AZ2341">
        <f t="shared" si="1016"/>
        <v>0</v>
      </c>
      <c r="BA2341">
        <f t="shared" si="1017"/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f t="shared" si="1018"/>
        <v>0</v>
      </c>
      <c r="BM2341">
        <f t="shared" si="1019"/>
        <v>0</v>
      </c>
      <c r="BN2341">
        <f t="shared" si="1020"/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f t="shared" si="1033"/>
        <v>0</v>
      </c>
      <c r="BV2341">
        <f t="shared" si="1034"/>
        <v>0</v>
      </c>
      <c r="BW2341">
        <f t="shared" si="1035"/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f t="shared" si="1021"/>
        <v>0</v>
      </c>
      <c r="CI2341">
        <f t="shared" si="1022"/>
        <v>0</v>
      </c>
      <c r="CJ2341">
        <f t="shared" si="1023"/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f t="shared" si="1024"/>
        <v>0</v>
      </c>
      <c r="CR2341">
        <f t="shared" si="1025"/>
        <v>0</v>
      </c>
      <c r="CS2341">
        <f t="shared" si="1026"/>
        <v>0</v>
      </c>
      <c r="CT2341">
        <f t="shared" si="1027"/>
        <v>0</v>
      </c>
      <c r="CU2341">
        <f t="shared" si="1028"/>
        <v>0</v>
      </c>
      <c r="CV2341">
        <f t="shared" si="1029"/>
        <v>0</v>
      </c>
      <c r="CW2341">
        <f t="shared" si="1030"/>
        <v>94</v>
      </c>
      <c r="CX2341">
        <f t="shared" si="1031"/>
        <v>66</v>
      </c>
      <c r="CY2341">
        <f t="shared" si="1032"/>
        <v>160</v>
      </c>
    </row>
    <row r="2342" spans="1:103">
      <c r="A2342" t="s">
        <v>74</v>
      </c>
      <c r="B2342" t="s">
        <v>5282</v>
      </c>
      <c r="C2342" t="s">
        <v>5668</v>
      </c>
      <c r="D2342">
        <v>101797</v>
      </c>
      <c r="E2342" t="s">
        <v>5687</v>
      </c>
      <c r="F2342" t="s">
        <v>5688</v>
      </c>
      <c r="H2342" t="s">
        <v>3485</v>
      </c>
      <c r="I2342" t="s">
        <v>5329</v>
      </c>
      <c r="J2342" t="s">
        <v>5330</v>
      </c>
      <c r="K2342" t="s">
        <v>5689</v>
      </c>
      <c r="L2342" t="s">
        <v>83</v>
      </c>
      <c r="M2342" t="s">
        <v>84</v>
      </c>
      <c r="N2342" t="s">
        <v>85</v>
      </c>
      <c r="O2342" t="s">
        <v>86</v>
      </c>
      <c r="P2342" t="s">
        <v>87</v>
      </c>
      <c r="Q2342" s="7" t="s">
        <v>8134</v>
      </c>
      <c r="R2342">
        <v>12</v>
      </c>
      <c r="S2342">
        <v>21</v>
      </c>
      <c r="T2342">
        <f t="shared" si="1008"/>
        <v>33</v>
      </c>
      <c r="U2342">
        <v>14</v>
      </c>
      <c r="V2342">
        <v>13</v>
      </c>
      <c r="W2342">
        <v>18</v>
      </c>
      <c r="X2342">
        <v>21</v>
      </c>
      <c r="Y2342">
        <v>15</v>
      </c>
      <c r="Z2342">
        <v>24</v>
      </c>
      <c r="AA2342">
        <v>19</v>
      </c>
      <c r="AB2342">
        <v>20</v>
      </c>
      <c r="AC2342">
        <v>22</v>
      </c>
      <c r="AD2342">
        <v>20</v>
      </c>
      <c r="AE2342">
        <v>12</v>
      </c>
      <c r="AF2342">
        <v>16</v>
      </c>
      <c r="AG2342">
        <v>0</v>
      </c>
      <c r="AH2342">
        <v>0</v>
      </c>
      <c r="AI2342">
        <f t="shared" si="1009"/>
        <v>100</v>
      </c>
      <c r="AJ2342">
        <f t="shared" si="1010"/>
        <v>114</v>
      </c>
      <c r="AK2342">
        <f t="shared" si="1011"/>
        <v>214</v>
      </c>
      <c r="AL2342">
        <f t="shared" si="1012"/>
        <v>112</v>
      </c>
      <c r="AM2342">
        <f t="shared" si="1013"/>
        <v>135</v>
      </c>
      <c r="AN2342">
        <f t="shared" si="1014"/>
        <v>247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f t="shared" si="1015"/>
        <v>0</v>
      </c>
      <c r="AZ2342">
        <f t="shared" si="1016"/>
        <v>0</v>
      </c>
      <c r="BA2342">
        <f t="shared" si="1017"/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f t="shared" si="1018"/>
        <v>0</v>
      </c>
      <c r="BM2342">
        <f t="shared" si="1019"/>
        <v>0</v>
      </c>
      <c r="BN2342">
        <f t="shared" si="1020"/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f t="shared" si="1033"/>
        <v>0</v>
      </c>
      <c r="BV2342">
        <f t="shared" si="1034"/>
        <v>0</v>
      </c>
      <c r="BW2342">
        <f t="shared" si="1035"/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f t="shared" si="1021"/>
        <v>0</v>
      </c>
      <c r="CI2342">
        <f t="shared" si="1022"/>
        <v>0</v>
      </c>
      <c r="CJ2342">
        <f t="shared" si="1023"/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f t="shared" si="1024"/>
        <v>0</v>
      </c>
      <c r="CR2342">
        <f t="shared" si="1025"/>
        <v>0</v>
      </c>
      <c r="CS2342">
        <f t="shared" si="1026"/>
        <v>0</v>
      </c>
      <c r="CT2342">
        <f t="shared" si="1027"/>
        <v>0</v>
      </c>
      <c r="CU2342">
        <f t="shared" si="1028"/>
        <v>0</v>
      </c>
      <c r="CV2342">
        <f t="shared" si="1029"/>
        <v>0</v>
      </c>
      <c r="CW2342">
        <f t="shared" si="1030"/>
        <v>112</v>
      </c>
      <c r="CX2342">
        <f t="shared" si="1031"/>
        <v>135</v>
      </c>
      <c r="CY2342">
        <f t="shared" si="1032"/>
        <v>247</v>
      </c>
    </row>
    <row r="2343" spans="1:103">
      <c r="A2343" t="s">
        <v>74</v>
      </c>
      <c r="B2343" t="s">
        <v>5282</v>
      </c>
      <c r="C2343" t="s">
        <v>5668</v>
      </c>
      <c r="D2343">
        <v>101798</v>
      </c>
      <c r="E2343" t="s">
        <v>5690</v>
      </c>
      <c r="F2343" t="s">
        <v>5691</v>
      </c>
      <c r="H2343" t="s">
        <v>3485</v>
      </c>
      <c r="I2343" t="s">
        <v>5329</v>
      </c>
      <c r="J2343" t="s">
        <v>5330</v>
      </c>
      <c r="K2343" t="s">
        <v>5692</v>
      </c>
      <c r="L2343" t="s">
        <v>83</v>
      </c>
      <c r="M2343" t="s">
        <v>84</v>
      </c>
      <c r="N2343" t="s">
        <v>85</v>
      </c>
      <c r="O2343" t="s">
        <v>86</v>
      </c>
      <c r="P2343" t="s">
        <v>87</v>
      </c>
      <c r="Q2343" s="7" t="s">
        <v>8134</v>
      </c>
      <c r="R2343">
        <v>25</v>
      </c>
      <c r="S2343">
        <v>19</v>
      </c>
      <c r="T2343">
        <f t="shared" si="1008"/>
        <v>44</v>
      </c>
      <c r="U2343">
        <v>27</v>
      </c>
      <c r="V2343">
        <v>27</v>
      </c>
      <c r="W2343">
        <v>34</v>
      </c>
      <c r="X2343">
        <v>33</v>
      </c>
      <c r="Y2343">
        <v>27</v>
      </c>
      <c r="Z2343">
        <v>28</v>
      </c>
      <c r="AA2343">
        <v>29</v>
      </c>
      <c r="AB2343">
        <v>26</v>
      </c>
      <c r="AC2343">
        <v>38</v>
      </c>
      <c r="AD2343">
        <v>23</v>
      </c>
      <c r="AE2343">
        <v>31</v>
      </c>
      <c r="AF2343">
        <v>30</v>
      </c>
      <c r="AG2343">
        <v>0</v>
      </c>
      <c r="AH2343">
        <v>0</v>
      </c>
      <c r="AI2343">
        <f t="shared" si="1009"/>
        <v>186</v>
      </c>
      <c r="AJ2343">
        <f t="shared" si="1010"/>
        <v>167</v>
      </c>
      <c r="AK2343">
        <f t="shared" si="1011"/>
        <v>353</v>
      </c>
      <c r="AL2343">
        <f t="shared" si="1012"/>
        <v>211</v>
      </c>
      <c r="AM2343">
        <f t="shared" si="1013"/>
        <v>186</v>
      </c>
      <c r="AN2343">
        <f t="shared" si="1014"/>
        <v>397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f t="shared" si="1015"/>
        <v>0</v>
      </c>
      <c r="AZ2343">
        <f t="shared" si="1016"/>
        <v>0</v>
      </c>
      <c r="BA2343">
        <f t="shared" si="1017"/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f t="shared" si="1018"/>
        <v>0</v>
      </c>
      <c r="BM2343">
        <f t="shared" si="1019"/>
        <v>0</v>
      </c>
      <c r="BN2343">
        <f t="shared" si="1020"/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f t="shared" si="1033"/>
        <v>0</v>
      </c>
      <c r="BV2343">
        <f t="shared" si="1034"/>
        <v>0</v>
      </c>
      <c r="BW2343">
        <f t="shared" si="1035"/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f t="shared" si="1021"/>
        <v>0</v>
      </c>
      <c r="CI2343">
        <f t="shared" si="1022"/>
        <v>0</v>
      </c>
      <c r="CJ2343">
        <f t="shared" si="1023"/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f t="shared" si="1024"/>
        <v>0</v>
      </c>
      <c r="CR2343">
        <f t="shared" si="1025"/>
        <v>0</v>
      </c>
      <c r="CS2343">
        <f t="shared" si="1026"/>
        <v>0</v>
      </c>
      <c r="CT2343">
        <f t="shared" si="1027"/>
        <v>0</v>
      </c>
      <c r="CU2343">
        <f t="shared" si="1028"/>
        <v>0</v>
      </c>
      <c r="CV2343">
        <f t="shared" si="1029"/>
        <v>0</v>
      </c>
      <c r="CW2343">
        <f t="shared" si="1030"/>
        <v>211</v>
      </c>
      <c r="CX2343">
        <f t="shared" si="1031"/>
        <v>186</v>
      </c>
      <c r="CY2343">
        <f t="shared" si="1032"/>
        <v>397</v>
      </c>
    </row>
    <row r="2344" spans="1:103">
      <c r="A2344" t="s">
        <v>74</v>
      </c>
      <c r="B2344" t="s">
        <v>5282</v>
      </c>
      <c r="C2344" t="s">
        <v>5668</v>
      </c>
      <c r="D2344">
        <v>101799</v>
      </c>
      <c r="E2344" t="s">
        <v>5693</v>
      </c>
      <c r="F2344" t="s">
        <v>5694</v>
      </c>
      <c r="H2344" t="s">
        <v>3485</v>
      </c>
      <c r="I2344" t="s">
        <v>5329</v>
      </c>
      <c r="J2344" t="s">
        <v>5330</v>
      </c>
      <c r="K2344" t="s">
        <v>5695</v>
      </c>
      <c r="L2344" t="s">
        <v>83</v>
      </c>
      <c r="M2344" t="s">
        <v>84</v>
      </c>
      <c r="N2344" t="s">
        <v>85</v>
      </c>
      <c r="O2344" t="s">
        <v>86</v>
      </c>
      <c r="P2344" t="s">
        <v>87</v>
      </c>
      <c r="Q2344" s="7" t="s">
        <v>8134</v>
      </c>
      <c r="R2344">
        <v>48</v>
      </c>
      <c r="S2344">
        <v>37</v>
      </c>
      <c r="T2344">
        <f t="shared" si="1008"/>
        <v>85</v>
      </c>
      <c r="U2344">
        <v>50</v>
      </c>
      <c r="V2344">
        <v>44</v>
      </c>
      <c r="W2344">
        <v>51</v>
      </c>
      <c r="X2344">
        <v>53</v>
      </c>
      <c r="Y2344">
        <v>47</v>
      </c>
      <c r="Z2344">
        <v>54</v>
      </c>
      <c r="AA2344">
        <v>59</v>
      </c>
      <c r="AB2344">
        <v>56</v>
      </c>
      <c r="AC2344">
        <v>58</v>
      </c>
      <c r="AD2344">
        <v>37</v>
      </c>
      <c r="AE2344">
        <v>41</v>
      </c>
      <c r="AF2344">
        <v>42</v>
      </c>
      <c r="AG2344">
        <v>0</v>
      </c>
      <c r="AH2344">
        <v>0</v>
      </c>
      <c r="AI2344">
        <f t="shared" si="1009"/>
        <v>306</v>
      </c>
      <c r="AJ2344">
        <f t="shared" si="1010"/>
        <v>286</v>
      </c>
      <c r="AK2344">
        <f t="shared" si="1011"/>
        <v>592</v>
      </c>
      <c r="AL2344">
        <f t="shared" si="1012"/>
        <v>354</v>
      </c>
      <c r="AM2344">
        <f t="shared" si="1013"/>
        <v>323</v>
      </c>
      <c r="AN2344">
        <f t="shared" si="1014"/>
        <v>677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f t="shared" si="1015"/>
        <v>0</v>
      </c>
      <c r="AZ2344">
        <f t="shared" si="1016"/>
        <v>0</v>
      </c>
      <c r="BA2344">
        <f t="shared" si="1017"/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f t="shared" si="1018"/>
        <v>0</v>
      </c>
      <c r="BM2344">
        <f t="shared" si="1019"/>
        <v>0</v>
      </c>
      <c r="BN2344">
        <f t="shared" si="1020"/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f t="shared" si="1033"/>
        <v>0</v>
      </c>
      <c r="BV2344">
        <f t="shared" si="1034"/>
        <v>0</v>
      </c>
      <c r="BW2344">
        <f t="shared" si="1035"/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f t="shared" si="1021"/>
        <v>0</v>
      </c>
      <c r="CI2344">
        <f t="shared" si="1022"/>
        <v>0</v>
      </c>
      <c r="CJ2344">
        <f t="shared" si="1023"/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f t="shared" si="1024"/>
        <v>0</v>
      </c>
      <c r="CR2344">
        <f t="shared" si="1025"/>
        <v>0</v>
      </c>
      <c r="CS2344">
        <f t="shared" si="1026"/>
        <v>0</v>
      </c>
      <c r="CT2344">
        <f t="shared" si="1027"/>
        <v>0</v>
      </c>
      <c r="CU2344">
        <f t="shared" si="1028"/>
        <v>0</v>
      </c>
      <c r="CV2344">
        <f t="shared" si="1029"/>
        <v>0</v>
      </c>
      <c r="CW2344">
        <f t="shared" si="1030"/>
        <v>354</v>
      </c>
      <c r="CX2344">
        <f t="shared" si="1031"/>
        <v>323</v>
      </c>
      <c r="CY2344">
        <f t="shared" si="1032"/>
        <v>677</v>
      </c>
    </row>
    <row r="2345" spans="1:103">
      <c r="A2345" t="s">
        <v>74</v>
      </c>
      <c r="B2345" t="s">
        <v>5282</v>
      </c>
      <c r="C2345" t="s">
        <v>5668</v>
      </c>
      <c r="D2345">
        <v>101800</v>
      </c>
      <c r="E2345" t="s">
        <v>5696</v>
      </c>
      <c r="F2345" t="s">
        <v>5697</v>
      </c>
      <c r="H2345" t="s">
        <v>3485</v>
      </c>
      <c r="I2345" t="s">
        <v>5329</v>
      </c>
      <c r="J2345" t="s">
        <v>5330</v>
      </c>
      <c r="K2345" t="s">
        <v>395</v>
      </c>
      <c r="L2345" t="s">
        <v>83</v>
      </c>
      <c r="M2345" t="s">
        <v>84</v>
      </c>
      <c r="N2345" t="s">
        <v>85</v>
      </c>
      <c r="O2345" t="s">
        <v>86</v>
      </c>
      <c r="P2345" t="s">
        <v>87</v>
      </c>
      <c r="Q2345" s="7" t="s">
        <v>8134</v>
      </c>
      <c r="R2345">
        <v>148</v>
      </c>
      <c r="S2345">
        <v>119</v>
      </c>
      <c r="T2345">
        <f t="shared" si="1008"/>
        <v>267</v>
      </c>
      <c r="U2345">
        <v>158</v>
      </c>
      <c r="V2345">
        <v>161</v>
      </c>
      <c r="W2345">
        <v>160</v>
      </c>
      <c r="X2345">
        <v>136</v>
      </c>
      <c r="Y2345">
        <v>145</v>
      </c>
      <c r="Z2345">
        <v>163</v>
      </c>
      <c r="AA2345">
        <v>193</v>
      </c>
      <c r="AB2345">
        <v>164</v>
      </c>
      <c r="AC2345">
        <v>191</v>
      </c>
      <c r="AD2345">
        <v>159</v>
      </c>
      <c r="AE2345">
        <v>170</v>
      </c>
      <c r="AF2345">
        <v>156</v>
      </c>
      <c r="AG2345">
        <v>25</v>
      </c>
      <c r="AH2345">
        <v>18</v>
      </c>
      <c r="AI2345">
        <f t="shared" si="1009"/>
        <v>1042</v>
      </c>
      <c r="AJ2345">
        <f t="shared" si="1010"/>
        <v>957</v>
      </c>
      <c r="AK2345">
        <f t="shared" si="1011"/>
        <v>1999</v>
      </c>
      <c r="AL2345">
        <f t="shared" si="1012"/>
        <v>1190</v>
      </c>
      <c r="AM2345">
        <f t="shared" si="1013"/>
        <v>1076</v>
      </c>
      <c r="AN2345">
        <f t="shared" si="1014"/>
        <v>2266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f t="shared" si="1015"/>
        <v>0</v>
      </c>
      <c r="AZ2345">
        <f t="shared" si="1016"/>
        <v>0</v>
      </c>
      <c r="BA2345">
        <f t="shared" si="1017"/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f t="shared" si="1018"/>
        <v>0</v>
      </c>
      <c r="BM2345">
        <f t="shared" si="1019"/>
        <v>0</v>
      </c>
      <c r="BN2345">
        <f t="shared" si="1020"/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f t="shared" si="1033"/>
        <v>0</v>
      </c>
      <c r="BV2345">
        <f t="shared" si="1034"/>
        <v>0</v>
      </c>
      <c r="BW2345">
        <f t="shared" si="1035"/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f t="shared" si="1021"/>
        <v>0</v>
      </c>
      <c r="CI2345">
        <f t="shared" si="1022"/>
        <v>0</v>
      </c>
      <c r="CJ2345">
        <f t="shared" si="1023"/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f t="shared" si="1024"/>
        <v>0</v>
      </c>
      <c r="CR2345">
        <f t="shared" si="1025"/>
        <v>0</v>
      </c>
      <c r="CS2345">
        <f t="shared" si="1026"/>
        <v>0</v>
      </c>
      <c r="CT2345">
        <f t="shared" si="1027"/>
        <v>0</v>
      </c>
      <c r="CU2345">
        <f t="shared" si="1028"/>
        <v>0</v>
      </c>
      <c r="CV2345">
        <f t="shared" si="1029"/>
        <v>0</v>
      </c>
      <c r="CW2345">
        <f t="shared" si="1030"/>
        <v>1190</v>
      </c>
      <c r="CX2345">
        <f t="shared" si="1031"/>
        <v>1076</v>
      </c>
      <c r="CY2345">
        <f t="shared" si="1032"/>
        <v>2266</v>
      </c>
    </row>
    <row r="2346" spans="1:103">
      <c r="A2346" t="s">
        <v>74</v>
      </c>
      <c r="B2346" t="s">
        <v>5282</v>
      </c>
      <c r="C2346" t="s">
        <v>5668</v>
      </c>
      <c r="D2346">
        <v>101801</v>
      </c>
      <c r="E2346" t="s">
        <v>5698</v>
      </c>
      <c r="F2346" t="s">
        <v>5699</v>
      </c>
      <c r="H2346" t="s">
        <v>3485</v>
      </c>
      <c r="I2346" t="s">
        <v>5329</v>
      </c>
      <c r="J2346" t="s">
        <v>5330</v>
      </c>
      <c r="K2346" t="s">
        <v>5700</v>
      </c>
      <c r="L2346" t="s">
        <v>83</v>
      </c>
      <c r="M2346" t="s">
        <v>84</v>
      </c>
      <c r="N2346" t="s">
        <v>85</v>
      </c>
      <c r="O2346" t="s">
        <v>86</v>
      </c>
      <c r="P2346" t="s">
        <v>87</v>
      </c>
      <c r="Q2346" s="7" t="s">
        <v>8134</v>
      </c>
      <c r="R2346">
        <v>6</v>
      </c>
      <c r="S2346">
        <v>12</v>
      </c>
      <c r="T2346">
        <f t="shared" si="1008"/>
        <v>18</v>
      </c>
      <c r="U2346">
        <v>6</v>
      </c>
      <c r="V2346">
        <v>5</v>
      </c>
      <c r="W2346">
        <v>10</v>
      </c>
      <c r="X2346">
        <v>14</v>
      </c>
      <c r="Y2346">
        <v>6</v>
      </c>
      <c r="Z2346">
        <v>4</v>
      </c>
      <c r="AA2346">
        <v>14</v>
      </c>
      <c r="AB2346">
        <v>12</v>
      </c>
      <c r="AC2346">
        <v>9</v>
      </c>
      <c r="AD2346">
        <v>6</v>
      </c>
      <c r="AE2346">
        <v>7</v>
      </c>
      <c r="AF2346">
        <v>7</v>
      </c>
      <c r="AG2346">
        <v>0</v>
      </c>
      <c r="AH2346">
        <v>0</v>
      </c>
      <c r="AI2346">
        <f t="shared" si="1009"/>
        <v>52</v>
      </c>
      <c r="AJ2346">
        <f t="shared" si="1010"/>
        <v>48</v>
      </c>
      <c r="AK2346">
        <f t="shared" si="1011"/>
        <v>100</v>
      </c>
      <c r="AL2346">
        <f t="shared" si="1012"/>
        <v>58</v>
      </c>
      <c r="AM2346">
        <f t="shared" si="1013"/>
        <v>60</v>
      </c>
      <c r="AN2346">
        <f t="shared" si="1014"/>
        <v>118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f t="shared" si="1015"/>
        <v>0</v>
      </c>
      <c r="AZ2346">
        <f t="shared" si="1016"/>
        <v>0</v>
      </c>
      <c r="BA2346">
        <f t="shared" si="1017"/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f t="shared" si="1018"/>
        <v>0</v>
      </c>
      <c r="BM2346">
        <f t="shared" si="1019"/>
        <v>0</v>
      </c>
      <c r="BN2346">
        <f t="shared" si="1020"/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f t="shared" si="1033"/>
        <v>0</v>
      </c>
      <c r="BV2346">
        <f t="shared" si="1034"/>
        <v>0</v>
      </c>
      <c r="BW2346">
        <f t="shared" si="1035"/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f t="shared" si="1021"/>
        <v>0</v>
      </c>
      <c r="CI2346">
        <f t="shared" si="1022"/>
        <v>0</v>
      </c>
      <c r="CJ2346">
        <f t="shared" si="1023"/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f t="shared" si="1024"/>
        <v>0</v>
      </c>
      <c r="CR2346">
        <f t="shared" si="1025"/>
        <v>0</v>
      </c>
      <c r="CS2346">
        <f t="shared" si="1026"/>
        <v>0</v>
      </c>
      <c r="CT2346">
        <f t="shared" si="1027"/>
        <v>0</v>
      </c>
      <c r="CU2346">
        <f t="shared" si="1028"/>
        <v>0</v>
      </c>
      <c r="CV2346">
        <f t="shared" si="1029"/>
        <v>0</v>
      </c>
      <c r="CW2346">
        <f t="shared" si="1030"/>
        <v>58</v>
      </c>
      <c r="CX2346">
        <f t="shared" si="1031"/>
        <v>60</v>
      </c>
      <c r="CY2346">
        <f t="shared" si="1032"/>
        <v>118</v>
      </c>
    </row>
    <row r="2347" spans="1:103">
      <c r="A2347" t="s">
        <v>74</v>
      </c>
      <c r="B2347" t="s">
        <v>5282</v>
      </c>
      <c r="C2347" t="s">
        <v>5668</v>
      </c>
      <c r="D2347">
        <v>101802</v>
      </c>
      <c r="E2347" t="s">
        <v>5701</v>
      </c>
      <c r="F2347" t="s">
        <v>5702</v>
      </c>
      <c r="H2347" t="s">
        <v>3485</v>
      </c>
      <c r="I2347" t="s">
        <v>5329</v>
      </c>
      <c r="J2347" t="s">
        <v>5330</v>
      </c>
      <c r="K2347" t="s">
        <v>3547</v>
      </c>
      <c r="L2347" t="s">
        <v>83</v>
      </c>
      <c r="M2347" t="s">
        <v>84</v>
      </c>
      <c r="N2347" t="s">
        <v>85</v>
      </c>
      <c r="O2347" t="s">
        <v>86</v>
      </c>
      <c r="P2347" t="s">
        <v>87</v>
      </c>
      <c r="Q2347" s="7" t="s">
        <v>8134</v>
      </c>
      <c r="R2347">
        <v>41</v>
      </c>
      <c r="S2347">
        <v>44</v>
      </c>
      <c r="T2347">
        <f t="shared" si="1008"/>
        <v>85</v>
      </c>
      <c r="U2347">
        <v>38</v>
      </c>
      <c r="V2347">
        <v>47</v>
      </c>
      <c r="W2347">
        <v>36</v>
      </c>
      <c r="X2347">
        <v>48</v>
      </c>
      <c r="Y2347">
        <v>38</v>
      </c>
      <c r="Z2347">
        <v>42</v>
      </c>
      <c r="AA2347">
        <v>47</v>
      </c>
      <c r="AB2347">
        <v>49</v>
      </c>
      <c r="AC2347">
        <v>47</v>
      </c>
      <c r="AD2347">
        <v>41</v>
      </c>
      <c r="AE2347">
        <v>54</v>
      </c>
      <c r="AF2347">
        <v>36</v>
      </c>
      <c r="AG2347">
        <v>0</v>
      </c>
      <c r="AH2347">
        <v>0</v>
      </c>
      <c r="AI2347">
        <f t="shared" si="1009"/>
        <v>260</v>
      </c>
      <c r="AJ2347">
        <f t="shared" si="1010"/>
        <v>263</v>
      </c>
      <c r="AK2347">
        <f t="shared" si="1011"/>
        <v>523</v>
      </c>
      <c r="AL2347">
        <f t="shared" si="1012"/>
        <v>301</v>
      </c>
      <c r="AM2347">
        <f t="shared" si="1013"/>
        <v>307</v>
      </c>
      <c r="AN2347">
        <f t="shared" si="1014"/>
        <v>608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f t="shared" si="1015"/>
        <v>0</v>
      </c>
      <c r="AZ2347">
        <f t="shared" si="1016"/>
        <v>0</v>
      </c>
      <c r="BA2347">
        <f t="shared" si="1017"/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f t="shared" si="1018"/>
        <v>0</v>
      </c>
      <c r="BM2347">
        <f t="shared" si="1019"/>
        <v>0</v>
      </c>
      <c r="BN2347">
        <f t="shared" si="1020"/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f t="shared" si="1033"/>
        <v>0</v>
      </c>
      <c r="BV2347">
        <f t="shared" si="1034"/>
        <v>0</v>
      </c>
      <c r="BW2347">
        <f t="shared" si="1035"/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f t="shared" si="1021"/>
        <v>0</v>
      </c>
      <c r="CI2347">
        <f t="shared" si="1022"/>
        <v>0</v>
      </c>
      <c r="CJ2347">
        <f t="shared" si="1023"/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f t="shared" si="1024"/>
        <v>0</v>
      </c>
      <c r="CR2347">
        <f t="shared" si="1025"/>
        <v>0</v>
      </c>
      <c r="CS2347">
        <f t="shared" si="1026"/>
        <v>0</v>
      </c>
      <c r="CT2347">
        <f t="shared" si="1027"/>
        <v>0</v>
      </c>
      <c r="CU2347">
        <f t="shared" si="1028"/>
        <v>0</v>
      </c>
      <c r="CV2347">
        <f t="shared" si="1029"/>
        <v>0</v>
      </c>
      <c r="CW2347">
        <f t="shared" si="1030"/>
        <v>301</v>
      </c>
      <c r="CX2347">
        <f t="shared" si="1031"/>
        <v>307</v>
      </c>
      <c r="CY2347">
        <f t="shared" si="1032"/>
        <v>608</v>
      </c>
    </row>
    <row r="2348" spans="1:103">
      <c r="A2348" t="s">
        <v>74</v>
      </c>
      <c r="B2348" t="s">
        <v>5282</v>
      </c>
      <c r="C2348" t="s">
        <v>5668</v>
      </c>
      <c r="D2348">
        <v>101803</v>
      </c>
      <c r="E2348" t="s">
        <v>5703</v>
      </c>
      <c r="F2348" t="s">
        <v>5704</v>
      </c>
      <c r="H2348" t="s">
        <v>3485</v>
      </c>
      <c r="I2348" t="s">
        <v>5329</v>
      </c>
      <c r="J2348" t="s">
        <v>5330</v>
      </c>
      <c r="K2348" t="s">
        <v>5705</v>
      </c>
      <c r="L2348" t="s">
        <v>83</v>
      </c>
      <c r="M2348" t="s">
        <v>84</v>
      </c>
      <c r="N2348" t="s">
        <v>85</v>
      </c>
      <c r="O2348" t="s">
        <v>86</v>
      </c>
      <c r="P2348" t="s">
        <v>87</v>
      </c>
      <c r="Q2348" s="7" t="s">
        <v>8134</v>
      </c>
      <c r="R2348">
        <v>21</v>
      </c>
      <c r="S2348">
        <v>15</v>
      </c>
      <c r="T2348">
        <f t="shared" si="1008"/>
        <v>36</v>
      </c>
      <c r="U2348">
        <v>14</v>
      </c>
      <c r="V2348">
        <v>19</v>
      </c>
      <c r="W2348">
        <v>26</v>
      </c>
      <c r="X2348">
        <v>22</v>
      </c>
      <c r="Y2348">
        <v>19</v>
      </c>
      <c r="Z2348">
        <v>12</v>
      </c>
      <c r="AA2348">
        <v>24</v>
      </c>
      <c r="AB2348">
        <v>19</v>
      </c>
      <c r="AC2348">
        <v>19</v>
      </c>
      <c r="AD2348">
        <v>22</v>
      </c>
      <c r="AE2348">
        <v>14</v>
      </c>
      <c r="AF2348">
        <v>13</v>
      </c>
      <c r="AG2348">
        <v>0</v>
      </c>
      <c r="AH2348">
        <v>0</v>
      </c>
      <c r="AI2348">
        <f t="shared" si="1009"/>
        <v>116</v>
      </c>
      <c r="AJ2348">
        <f t="shared" si="1010"/>
        <v>107</v>
      </c>
      <c r="AK2348">
        <f t="shared" si="1011"/>
        <v>223</v>
      </c>
      <c r="AL2348">
        <f t="shared" si="1012"/>
        <v>137</v>
      </c>
      <c r="AM2348">
        <f t="shared" si="1013"/>
        <v>122</v>
      </c>
      <c r="AN2348">
        <f t="shared" si="1014"/>
        <v>259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f t="shared" si="1015"/>
        <v>0</v>
      </c>
      <c r="AZ2348">
        <f t="shared" si="1016"/>
        <v>0</v>
      </c>
      <c r="BA2348">
        <f t="shared" si="1017"/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f t="shared" si="1018"/>
        <v>0</v>
      </c>
      <c r="BM2348">
        <f t="shared" si="1019"/>
        <v>0</v>
      </c>
      <c r="BN2348">
        <f t="shared" si="1020"/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f t="shared" si="1033"/>
        <v>0</v>
      </c>
      <c r="BV2348">
        <f t="shared" si="1034"/>
        <v>0</v>
      </c>
      <c r="BW2348">
        <f t="shared" si="1035"/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f t="shared" si="1021"/>
        <v>0</v>
      </c>
      <c r="CI2348">
        <f t="shared" si="1022"/>
        <v>0</v>
      </c>
      <c r="CJ2348">
        <f t="shared" si="1023"/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f t="shared" si="1024"/>
        <v>0</v>
      </c>
      <c r="CR2348">
        <f t="shared" si="1025"/>
        <v>0</v>
      </c>
      <c r="CS2348">
        <f t="shared" si="1026"/>
        <v>0</v>
      </c>
      <c r="CT2348">
        <f t="shared" si="1027"/>
        <v>0</v>
      </c>
      <c r="CU2348">
        <f t="shared" si="1028"/>
        <v>0</v>
      </c>
      <c r="CV2348">
        <f t="shared" si="1029"/>
        <v>0</v>
      </c>
      <c r="CW2348">
        <f t="shared" si="1030"/>
        <v>137</v>
      </c>
      <c r="CX2348">
        <f t="shared" si="1031"/>
        <v>122</v>
      </c>
      <c r="CY2348">
        <f t="shared" si="1032"/>
        <v>259</v>
      </c>
    </row>
    <row r="2349" spans="1:103">
      <c r="A2349" t="s">
        <v>74</v>
      </c>
      <c r="B2349" t="s">
        <v>5282</v>
      </c>
      <c r="C2349" t="s">
        <v>5668</v>
      </c>
      <c r="D2349">
        <v>101804</v>
      </c>
      <c r="E2349" t="s">
        <v>5706</v>
      </c>
      <c r="F2349" t="s">
        <v>5707</v>
      </c>
      <c r="H2349" t="s">
        <v>3485</v>
      </c>
      <c r="I2349" t="s">
        <v>5329</v>
      </c>
      <c r="J2349" t="s">
        <v>5330</v>
      </c>
      <c r="K2349" t="s">
        <v>5370</v>
      </c>
      <c r="L2349" t="s">
        <v>83</v>
      </c>
      <c r="M2349" t="s">
        <v>84</v>
      </c>
      <c r="N2349" t="s">
        <v>85</v>
      </c>
      <c r="O2349" t="s">
        <v>86</v>
      </c>
      <c r="P2349" t="s">
        <v>87</v>
      </c>
      <c r="Q2349" s="7" t="s">
        <v>8134</v>
      </c>
      <c r="R2349">
        <v>40</v>
      </c>
      <c r="S2349">
        <v>38</v>
      </c>
      <c r="T2349">
        <f t="shared" si="1008"/>
        <v>78</v>
      </c>
      <c r="U2349">
        <v>45</v>
      </c>
      <c r="V2349">
        <v>49</v>
      </c>
      <c r="W2349">
        <v>56</v>
      </c>
      <c r="X2349">
        <v>44</v>
      </c>
      <c r="Y2349">
        <v>43</v>
      </c>
      <c r="Z2349">
        <v>49</v>
      </c>
      <c r="AA2349">
        <v>43</v>
      </c>
      <c r="AB2349">
        <v>47</v>
      </c>
      <c r="AC2349">
        <v>47</v>
      </c>
      <c r="AD2349">
        <v>38</v>
      </c>
      <c r="AE2349">
        <v>46</v>
      </c>
      <c r="AF2349">
        <v>35</v>
      </c>
      <c r="AG2349">
        <v>0</v>
      </c>
      <c r="AH2349">
        <v>0</v>
      </c>
      <c r="AI2349">
        <f t="shared" si="1009"/>
        <v>280</v>
      </c>
      <c r="AJ2349">
        <f t="shared" si="1010"/>
        <v>262</v>
      </c>
      <c r="AK2349">
        <f t="shared" si="1011"/>
        <v>542</v>
      </c>
      <c r="AL2349">
        <f t="shared" si="1012"/>
        <v>320</v>
      </c>
      <c r="AM2349">
        <f t="shared" si="1013"/>
        <v>300</v>
      </c>
      <c r="AN2349">
        <f t="shared" si="1014"/>
        <v>620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f t="shared" si="1015"/>
        <v>0</v>
      </c>
      <c r="AZ2349">
        <f t="shared" si="1016"/>
        <v>0</v>
      </c>
      <c r="BA2349">
        <f t="shared" si="1017"/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f t="shared" si="1018"/>
        <v>0</v>
      </c>
      <c r="BM2349">
        <f t="shared" si="1019"/>
        <v>0</v>
      </c>
      <c r="BN2349">
        <f t="shared" si="1020"/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f t="shared" si="1033"/>
        <v>0</v>
      </c>
      <c r="BV2349">
        <f t="shared" si="1034"/>
        <v>0</v>
      </c>
      <c r="BW2349">
        <f t="shared" si="1035"/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>
        <v>0</v>
      </c>
      <c r="CG2349">
        <v>0</v>
      </c>
      <c r="CH2349">
        <f t="shared" si="1021"/>
        <v>0</v>
      </c>
      <c r="CI2349">
        <f t="shared" si="1022"/>
        <v>0</v>
      </c>
      <c r="CJ2349">
        <f t="shared" si="1023"/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f t="shared" si="1024"/>
        <v>0</v>
      </c>
      <c r="CR2349">
        <f t="shared" si="1025"/>
        <v>0</v>
      </c>
      <c r="CS2349">
        <f t="shared" si="1026"/>
        <v>0</v>
      </c>
      <c r="CT2349">
        <f t="shared" si="1027"/>
        <v>0</v>
      </c>
      <c r="CU2349">
        <f t="shared" si="1028"/>
        <v>0</v>
      </c>
      <c r="CV2349">
        <f t="shared" si="1029"/>
        <v>0</v>
      </c>
      <c r="CW2349">
        <f t="shared" si="1030"/>
        <v>320</v>
      </c>
      <c r="CX2349">
        <f t="shared" si="1031"/>
        <v>300</v>
      </c>
      <c r="CY2349">
        <f t="shared" si="1032"/>
        <v>620</v>
      </c>
    </row>
    <row r="2350" spans="1:103">
      <c r="A2350" t="s">
        <v>74</v>
      </c>
      <c r="B2350" t="s">
        <v>5282</v>
      </c>
      <c r="C2350" t="s">
        <v>5668</v>
      </c>
      <c r="D2350">
        <v>101805</v>
      </c>
      <c r="E2350" t="s">
        <v>5708</v>
      </c>
      <c r="F2350" t="s">
        <v>5709</v>
      </c>
      <c r="H2350" t="s">
        <v>3485</v>
      </c>
      <c r="I2350" t="s">
        <v>5329</v>
      </c>
      <c r="J2350" t="s">
        <v>5330</v>
      </c>
      <c r="K2350" t="s">
        <v>5506</v>
      </c>
      <c r="L2350" t="s">
        <v>83</v>
      </c>
      <c r="M2350" t="s">
        <v>84</v>
      </c>
      <c r="N2350" t="s">
        <v>85</v>
      </c>
      <c r="O2350" t="s">
        <v>86</v>
      </c>
      <c r="P2350" t="s">
        <v>87</v>
      </c>
      <c r="Q2350" s="7" t="s">
        <v>8134</v>
      </c>
      <c r="R2350">
        <v>47</v>
      </c>
      <c r="S2350">
        <v>44</v>
      </c>
      <c r="T2350">
        <f t="shared" si="1008"/>
        <v>91</v>
      </c>
      <c r="U2350">
        <v>29</v>
      </c>
      <c r="V2350">
        <v>30</v>
      </c>
      <c r="W2350">
        <v>45</v>
      </c>
      <c r="X2350">
        <v>45</v>
      </c>
      <c r="Y2350">
        <v>35</v>
      </c>
      <c r="Z2350">
        <v>34</v>
      </c>
      <c r="AA2350">
        <v>43</v>
      </c>
      <c r="AB2350">
        <v>53</v>
      </c>
      <c r="AC2350">
        <v>38</v>
      </c>
      <c r="AD2350">
        <v>38</v>
      </c>
      <c r="AE2350">
        <v>26</v>
      </c>
      <c r="AF2350">
        <v>30</v>
      </c>
      <c r="AG2350">
        <v>0</v>
      </c>
      <c r="AH2350">
        <v>0</v>
      </c>
      <c r="AI2350">
        <f t="shared" si="1009"/>
        <v>216</v>
      </c>
      <c r="AJ2350">
        <f t="shared" si="1010"/>
        <v>230</v>
      </c>
      <c r="AK2350">
        <f t="shared" si="1011"/>
        <v>446</v>
      </c>
      <c r="AL2350">
        <f t="shared" si="1012"/>
        <v>263</v>
      </c>
      <c r="AM2350">
        <f t="shared" si="1013"/>
        <v>274</v>
      </c>
      <c r="AN2350">
        <f t="shared" si="1014"/>
        <v>537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f t="shared" si="1015"/>
        <v>0</v>
      </c>
      <c r="AZ2350">
        <f t="shared" si="1016"/>
        <v>0</v>
      </c>
      <c r="BA2350">
        <f t="shared" si="1017"/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f t="shared" si="1018"/>
        <v>0</v>
      </c>
      <c r="BM2350">
        <f t="shared" si="1019"/>
        <v>0</v>
      </c>
      <c r="BN2350">
        <f t="shared" si="1020"/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f t="shared" si="1033"/>
        <v>0</v>
      </c>
      <c r="BV2350">
        <f t="shared" si="1034"/>
        <v>0</v>
      </c>
      <c r="BW2350">
        <f t="shared" si="1035"/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f t="shared" si="1021"/>
        <v>0</v>
      </c>
      <c r="CI2350">
        <f t="shared" si="1022"/>
        <v>0</v>
      </c>
      <c r="CJ2350">
        <f t="shared" si="1023"/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f t="shared" si="1024"/>
        <v>0</v>
      </c>
      <c r="CR2350">
        <f t="shared" si="1025"/>
        <v>0</v>
      </c>
      <c r="CS2350">
        <f t="shared" si="1026"/>
        <v>0</v>
      </c>
      <c r="CT2350">
        <f t="shared" si="1027"/>
        <v>0</v>
      </c>
      <c r="CU2350">
        <f t="shared" si="1028"/>
        <v>0</v>
      </c>
      <c r="CV2350">
        <f t="shared" si="1029"/>
        <v>0</v>
      </c>
      <c r="CW2350">
        <f t="shared" si="1030"/>
        <v>263</v>
      </c>
      <c r="CX2350">
        <f t="shared" si="1031"/>
        <v>274</v>
      </c>
      <c r="CY2350">
        <f t="shared" si="1032"/>
        <v>537</v>
      </c>
    </row>
    <row r="2351" spans="1:103">
      <c r="A2351" t="s">
        <v>74</v>
      </c>
      <c r="B2351" t="s">
        <v>5282</v>
      </c>
      <c r="C2351" t="s">
        <v>5668</v>
      </c>
      <c r="D2351">
        <v>101806</v>
      </c>
      <c r="E2351" t="s">
        <v>5710</v>
      </c>
      <c r="F2351" t="s">
        <v>5711</v>
      </c>
      <c r="H2351" t="s">
        <v>3485</v>
      </c>
      <c r="I2351" t="s">
        <v>5329</v>
      </c>
      <c r="J2351" t="s">
        <v>5330</v>
      </c>
      <c r="K2351" t="s">
        <v>1861</v>
      </c>
      <c r="L2351" t="s">
        <v>83</v>
      </c>
      <c r="M2351" t="s">
        <v>84</v>
      </c>
      <c r="N2351" t="s">
        <v>85</v>
      </c>
      <c r="O2351" t="s">
        <v>86</v>
      </c>
      <c r="P2351" t="s">
        <v>87</v>
      </c>
      <c r="Q2351" s="7" t="s">
        <v>8134</v>
      </c>
      <c r="R2351">
        <v>26</v>
      </c>
      <c r="S2351">
        <v>29</v>
      </c>
      <c r="T2351">
        <f t="shared" si="1008"/>
        <v>55</v>
      </c>
      <c r="U2351">
        <v>25</v>
      </c>
      <c r="V2351">
        <v>34</v>
      </c>
      <c r="W2351">
        <v>23</v>
      </c>
      <c r="X2351">
        <v>27</v>
      </c>
      <c r="Y2351">
        <v>25</v>
      </c>
      <c r="Z2351">
        <v>30</v>
      </c>
      <c r="AA2351">
        <v>41</v>
      </c>
      <c r="AB2351">
        <v>31</v>
      </c>
      <c r="AC2351">
        <v>30</v>
      </c>
      <c r="AD2351">
        <v>27</v>
      </c>
      <c r="AE2351">
        <v>27</v>
      </c>
      <c r="AF2351">
        <v>21</v>
      </c>
      <c r="AG2351">
        <v>0</v>
      </c>
      <c r="AH2351">
        <v>0</v>
      </c>
      <c r="AI2351">
        <f t="shared" si="1009"/>
        <v>171</v>
      </c>
      <c r="AJ2351">
        <f t="shared" si="1010"/>
        <v>170</v>
      </c>
      <c r="AK2351">
        <f t="shared" si="1011"/>
        <v>341</v>
      </c>
      <c r="AL2351">
        <f t="shared" si="1012"/>
        <v>197</v>
      </c>
      <c r="AM2351">
        <f t="shared" si="1013"/>
        <v>199</v>
      </c>
      <c r="AN2351">
        <f t="shared" si="1014"/>
        <v>396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f t="shared" si="1015"/>
        <v>0</v>
      </c>
      <c r="AZ2351">
        <f t="shared" si="1016"/>
        <v>0</v>
      </c>
      <c r="BA2351">
        <f t="shared" si="1017"/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f t="shared" si="1018"/>
        <v>0</v>
      </c>
      <c r="BM2351">
        <f t="shared" si="1019"/>
        <v>0</v>
      </c>
      <c r="BN2351">
        <f t="shared" si="1020"/>
        <v>0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f t="shared" si="1033"/>
        <v>0</v>
      </c>
      <c r="BV2351">
        <f t="shared" si="1034"/>
        <v>0</v>
      </c>
      <c r="BW2351">
        <f t="shared" si="1035"/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f t="shared" si="1021"/>
        <v>0</v>
      </c>
      <c r="CI2351">
        <f t="shared" si="1022"/>
        <v>0</v>
      </c>
      <c r="CJ2351">
        <f t="shared" si="1023"/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f t="shared" si="1024"/>
        <v>0</v>
      </c>
      <c r="CR2351">
        <f t="shared" si="1025"/>
        <v>0</v>
      </c>
      <c r="CS2351">
        <f t="shared" si="1026"/>
        <v>0</v>
      </c>
      <c r="CT2351">
        <f t="shared" si="1027"/>
        <v>0</v>
      </c>
      <c r="CU2351">
        <f t="shared" si="1028"/>
        <v>0</v>
      </c>
      <c r="CV2351">
        <f t="shared" si="1029"/>
        <v>0</v>
      </c>
      <c r="CW2351">
        <f t="shared" si="1030"/>
        <v>197</v>
      </c>
      <c r="CX2351">
        <f t="shared" si="1031"/>
        <v>199</v>
      </c>
      <c r="CY2351">
        <f t="shared" si="1032"/>
        <v>396</v>
      </c>
    </row>
    <row r="2352" spans="1:103">
      <c r="A2352" t="s">
        <v>74</v>
      </c>
      <c r="B2352" t="s">
        <v>5282</v>
      </c>
      <c r="C2352" t="s">
        <v>5668</v>
      </c>
      <c r="D2352">
        <v>102141</v>
      </c>
      <c r="E2352" t="s">
        <v>5712</v>
      </c>
      <c r="F2352" t="s">
        <v>4221</v>
      </c>
      <c r="H2352" t="s">
        <v>3485</v>
      </c>
      <c r="I2352" t="s">
        <v>5329</v>
      </c>
      <c r="J2352" t="s">
        <v>5330</v>
      </c>
      <c r="K2352" t="s">
        <v>4222</v>
      </c>
      <c r="L2352" t="s">
        <v>83</v>
      </c>
      <c r="M2352" t="s">
        <v>84</v>
      </c>
      <c r="N2352" t="s">
        <v>85</v>
      </c>
      <c r="O2352" t="s">
        <v>86</v>
      </c>
      <c r="P2352" t="s">
        <v>87</v>
      </c>
      <c r="Q2352" s="7" t="s">
        <v>8134</v>
      </c>
      <c r="R2352">
        <v>17</v>
      </c>
      <c r="S2352">
        <v>18</v>
      </c>
      <c r="T2352">
        <f t="shared" si="1008"/>
        <v>35</v>
      </c>
      <c r="U2352">
        <v>27</v>
      </c>
      <c r="V2352">
        <v>17</v>
      </c>
      <c r="W2352">
        <v>16</v>
      </c>
      <c r="X2352">
        <v>15</v>
      </c>
      <c r="Y2352">
        <v>21</v>
      </c>
      <c r="Z2352">
        <v>19</v>
      </c>
      <c r="AA2352">
        <v>12</v>
      </c>
      <c r="AB2352">
        <v>26</v>
      </c>
      <c r="AC2352">
        <v>23</v>
      </c>
      <c r="AD2352">
        <v>13</v>
      </c>
      <c r="AE2352">
        <v>20</v>
      </c>
      <c r="AF2352">
        <v>28</v>
      </c>
      <c r="AG2352">
        <v>0</v>
      </c>
      <c r="AH2352">
        <v>0</v>
      </c>
      <c r="AI2352">
        <f t="shared" si="1009"/>
        <v>119</v>
      </c>
      <c r="AJ2352">
        <f t="shared" si="1010"/>
        <v>118</v>
      </c>
      <c r="AK2352">
        <f t="shared" si="1011"/>
        <v>237</v>
      </c>
      <c r="AL2352">
        <f t="shared" si="1012"/>
        <v>136</v>
      </c>
      <c r="AM2352">
        <f t="shared" si="1013"/>
        <v>136</v>
      </c>
      <c r="AN2352">
        <f t="shared" si="1014"/>
        <v>272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f t="shared" si="1015"/>
        <v>0</v>
      </c>
      <c r="AZ2352">
        <f t="shared" si="1016"/>
        <v>0</v>
      </c>
      <c r="BA2352">
        <f t="shared" si="1017"/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f t="shared" si="1018"/>
        <v>0</v>
      </c>
      <c r="BM2352">
        <f t="shared" si="1019"/>
        <v>0</v>
      </c>
      <c r="BN2352">
        <f t="shared" si="1020"/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f t="shared" si="1033"/>
        <v>0</v>
      </c>
      <c r="BV2352">
        <f t="shared" si="1034"/>
        <v>0</v>
      </c>
      <c r="BW2352">
        <f t="shared" si="1035"/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f t="shared" si="1021"/>
        <v>0</v>
      </c>
      <c r="CI2352">
        <f t="shared" si="1022"/>
        <v>0</v>
      </c>
      <c r="CJ2352">
        <f t="shared" si="1023"/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f t="shared" si="1024"/>
        <v>0</v>
      </c>
      <c r="CR2352">
        <f t="shared" si="1025"/>
        <v>0</v>
      </c>
      <c r="CS2352">
        <f t="shared" si="1026"/>
        <v>0</v>
      </c>
      <c r="CT2352">
        <f t="shared" si="1027"/>
        <v>0</v>
      </c>
      <c r="CU2352">
        <f t="shared" si="1028"/>
        <v>0</v>
      </c>
      <c r="CV2352">
        <f t="shared" si="1029"/>
        <v>0</v>
      </c>
      <c r="CW2352">
        <f t="shared" si="1030"/>
        <v>136</v>
      </c>
      <c r="CX2352">
        <f t="shared" si="1031"/>
        <v>136</v>
      </c>
      <c r="CY2352">
        <f t="shared" si="1032"/>
        <v>272</v>
      </c>
    </row>
    <row r="2353" spans="1:103">
      <c r="A2353" t="s">
        <v>74</v>
      </c>
      <c r="B2353" t="s">
        <v>5282</v>
      </c>
      <c r="C2353" t="s">
        <v>5668</v>
      </c>
      <c r="D2353">
        <v>300280</v>
      </c>
      <c r="E2353" t="s">
        <v>5713</v>
      </c>
      <c r="F2353" t="s">
        <v>5673</v>
      </c>
      <c r="H2353" t="s">
        <v>3485</v>
      </c>
      <c r="I2353" t="s">
        <v>5329</v>
      </c>
      <c r="J2353" t="s">
        <v>5330</v>
      </c>
      <c r="K2353" t="s">
        <v>5674</v>
      </c>
      <c r="L2353" t="s">
        <v>83</v>
      </c>
      <c r="M2353" t="s">
        <v>84</v>
      </c>
      <c r="N2353" t="s">
        <v>85</v>
      </c>
      <c r="O2353" t="s">
        <v>122</v>
      </c>
      <c r="P2353" t="s">
        <v>87</v>
      </c>
      <c r="Q2353" s="7" t="s">
        <v>8132</v>
      </c>
      <c r="R2353">
        <v>0</v>
      </c>
      <c r="S2353">
        <v>0</v>
      </c>
      <c r="T2353">
        <f t="shared" si="1008"/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f t="shared" si="1009"/>
        <v>0</v>
      </c>
      <c r="AJ2353">
        <f t="shared" si="1010"/>
        <v>0</v>
      </c>
      <c r="AK2353">
        <f t="shared" si="1011"/>
        <v>0</v>
      </c>
      <c r="AL2353">
        <f t="shared" si="1012"/>
        <v>0</v>
      </c>
      <c r="AM2353">
        <f t="shared" si="1013"/>
        <v>0</v>
      </c>
      <c r="AN2353">
        <f t="shared" si="1014"/>
        <v>0</v>
      </c>
      <c r="AO2353">
        <v>12</v>
      </c>
      <c r="AP2353">
        <v>16</v>
      </c>
      <c r="AQ2353">
        <v>16</v>
      </c>
      <c r="AR2353">
        <v>17</v>
      </c>
      <c r="AS2353">
        <v>18</v>
      </c>
      <c r="AT2353">
        <v>20</v>
      </c>
      <c r="AU2353">
        <v>10</v>
      </c>
      <c r="AV2353">
        <v>16</v>
      </c>
      <c r="AW2353">
        <v>0</v>
      </c>
      <c r="AX2353">
        <v>0</v>
      </c>
      <c r="AY2353">
        <f t="shared" si="1015"/>
        <v>56</v>
      </c>
      <c r="AZ2353">
        <f t="shared" si="1016"/>
        <v>69</v>
      </c>
      <c r="BA2353">
        <f t="shared" si="1017"/>
        <v>125</v>
      </c>
      <c r="BB2353">
        <v>1</v>
      </c>
      <c r="BC2353">
        <v>9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f t="shared" si="1018"/>
        <v>1</v>
      </c>
      <c r="BM2353">
        <f t="shared" si="1019"/>
        <v>9</v>
      </c>
      <c r="BN2353">
        <f t="shared" si="1020"/>
        <v>10</v>
      </c>
      <c r="BO2353">
        <v>13</v>
      </c>
      <c r="BP2353">
        <v>9</v>
      </c>
      <c r="BQ2353">
        <v>0</v>
      </c>
      <c r="BR2353">
        <v>0</v>
      </c>
      <c r="BS2353">
        <v>0</v>
      </c>
      <c r="BT2353">
        <v>0</v>
      </c>
      <c r="BU2353">
        <f t="shared" si="1033"/>
        <v>14</v>
      </c>
      <c r="BV2353">
        <f t="shared" si="1034"/>
        <v>18</v>
      </c>
      <c r="BW2353">
        <f t="shared" si="1035"/>
        <v>32</v>
      </c>
      <c r="BX2353">
        <v>0</v>
      </c>
      <c r="BY2353">
        <v>0</v>
      </c>
      <c r="BZ2353">
        <v>7</v>
      </c>
      <c r="CA2353">
        <v>7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f t="shared" si="1021"/>
        <v>7</v>
      </c>
      <c r="CI2353">
        <f t="shared" si="1022"/>
        <v>7</v>
      </c>
      <c r="CJ2353">
        <f t="shared" si="1023"/>
        <v>14</v>
      </c>
      <c r="CK2353">
        <v>4</v>
      </c>
      <c r="CL2353">
        <v>3</v>
      </c>
      <c r="CM2353">
        <v>0</v>
      </c>
      <c r="CN2353">
        <v>0</v>
      </c>
      <c r="CO2353">
        <v>0</v>
      </c>
      <c r="CP2353">
        <v>0</v>
      </c>
      <c r="CQ2353">
        <f t="shared" si="1024"/>
        <v>11</v>
      </c>
      <c r="CR2353">
        <f t="shared" si="1025"/>
        <v>10</v>
      </c>
      <c r="CS2353">
        <f t="shared" si="1026"/>
        <v>21</v>
      </c>
      <c r="CT2353">
        <f t="shared" si="1027"/>
        <v>25</v>
      </c>
      <c r="CU2353">
        <f t="shared" si="1028"/>
        <v>28</v>
      </c>
      <c r="CV2353">
        <f t="shared" si="1029"/>
        <v>53</v>
      </c>
      <c r="CW2353">
        <f t="shared" si="1030"/>
        <v>81</v>
      </c>
      <c r="CX2353">
        <f t="shared" si="1031"/>
        <v>97</v>
      </c>
      <c r="CY2353">
        <f t="shared" si="1032"/>
        <v>178</v>
      </c>
    </row>
    <row r="2354" spans="1:103">
      <c r="A2354" t="s">
        <v>74</v>
      </c>
      <c r="B2354" t="s">
        <v>5282</v>
      </c>
      <c r="C2354" t="s">
        <v>5668</v>
      </c>
      <c r="D2354">
        <v>300294</v>
      </c>
      <c r="E2354" t="s">
        <v>5714</v>
      </c>
      <c r="F2354" t="s">
        <v>5715</v>
      </c>
      <c r="H2354" t="s">
        <v>3485</v>
      </c>
      <c r="I2354" t="s">
        <v>5329</v>
      </c>
      <c r="J2354" t="s">
        <v>5330</v>
      </c>
      <c r="K2354" t="s">
        <v>5683</v>
      </c>
      <c r="L2354" t="s">
        <v>83</v>
      </c>
      <c r="M2354" t="s">
        <v>84</v>
      </c>
      <c r="N2354" t="s">
        <v>85</v>
      </c>
      <c r="O2354" t="s">
        <v>122</v>
      </c>
      <c r="P2354" t="s">
        <v>87</v>
      </c>
      <c r="Q2354" s="7" t="s">
        <v>8132</v>
      </c>
      <c r="R2354">
        <v>0</v>
      </c>
      <c r="S2354">
        <v>0</v>
      </c>
      <c r="T2354">
        <f t="shared" si="1008"/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f t="shared" si="1009"/>
        <v>0</v>
      </c>
      <c r="AJ2354">
        <f t="shared" si="1010"/>
        <v>0</v>
      </c>
      <c r="AK2354">
        <f t="shared" si="1011"/>
        <v>0</v>
      </c>
      <c r="AL2354">
        <f t="shared" si="1012"/>
        <v>0</v>
      </c>
      <c r="AM2354">
        <f t="shared" si="1013"/>
        <v>0</v>
      </c>
      <c r="AN2354">
        <f t="shared" si="1014"/>
        <v>0</v>
      </c>
      <c r="AO2354">
        <v>76</v>
      </c>
      <c r="AP2354">
        <v>45</v>
      </c>
      <c r="AQ2354">
        <v>78</v>
      </c>
      <c r="AR2354">
        <v>64</v>
      </c>
      <c r="AS2354">
        <v>102</v>
      </c>
      <c r="AT2354">
        <v>64</v>
      </c>
      <c r="AU2354">
        <v>101</v>
      </c>
      <c r="AV2354">
        <v>70</v>
      </c>
      <c r="AW2354">
        <v>0</v>
      </c>
      <c r="AX2354">
        <v>0</v>
      </c>
      <c r="AY2354">
        <f t="shared" si="1015"/>
        <v>357</v>
      </c>
      <c r="AZ2354">
        <f t="shared" si="1016"/>
        <v>243</v>
      </c>
      <c r="BA2354">
        <f t="shared" si="1017"/>
        <v>600</v>
      </c>
      <c r="BB2354">
        <v>8</v>
      </c>
      <c r="BC2354">
        <v>11</v>
      </c>
      <c r="BD2354">
        <v>20</v>
      </c>
      <c r="BE2354">
        <v>27</v>
      </c>
      <c r="BF2354">
        <v>5</v>
      </c>
      <c r="BG2354">
        <v>10</v>
      </c>
      <c r="BH2354">
        <v>0</v>
      </c>
      <c r="BI2354">
        <v>0</v>
      </c>
      <c r="BJ2354">
        <v>0</v>
      </c>
      <c r="BK2354">
        <v>0</v>
      </c>
      <c r="BL2354">
        <f t="shared" si="1018"/>
        <v>33</v>
      </c>
      <c r="BM2354">
        <f t="shared" si="1019"/>
        <v>48</v>
      </c>
      <c r="BN2354">
        <f t="shared" si="1020"/>
        <v>81</v>
      </c>
      <c r="BO2354">
        <v>52</v>
      </c>
      <c r="BP2354">
        <v>35</v>
      </c>
      <c r="BQ2354">
        <v>0</v>
      </c>
      <c r="BR2354">
        <v>0</v>
      </c>
      <c r="BS2354">
        <v>0</v>
      </c>
      <c r="BT2354">
        <v>0</v>
      </c>
      <c r="BU2354">
        <f t="shared" si="1033"/>
        <v>85</v>
      </c>
      <c r="BV2354">
        <f t="shared" si="1034"/>
        <v>83</v>
      </c>
      <c r="BW2354">
        <f t="shared" si="1035"/>
        <v>168</v>
      </c>
      <c r="BX2354">
        <v>10</v>
      </c>
      <c r="BY2354">
        <v>18</v>
      </c>
      <c r="BZ2354">
        <v>16</v>
      </c>
      <c r="CA2354">
        <v>26</v>
      </c>
      <c r="CB2354">
        <v>3</v>
      </c>
      <c r="CC2354">
        <v>10</v>
      </c>
      <c r="CD2354">
        <v>0</v>
      </c>
      <c r="CE2354">
        <v>0</v>
      </c>
      <c r="CF2354">
        <v>0</v>
      </c>
      <c r="CG2354">
        <v>0</v>
      </c>
      <c r="CH2354">
        <f t="shared" si="1021"/>
        <v>29</v>
      </c>
      <c r="CI2354">
        <f t="shared" si="1022"/>
        <v>54</v>
      </c>
      <c r="CJ2354">
        <f t="shared" si="1023"/>
        <v>83</v>
      </c>
      <c r="CK2354">
        <v>45</v>
      </c>
      <c r="CL2354">
        <v>22</v>
      </c>
      <c r="CM2354">
        <v>0</v>
      </c>
      <c r="CN2354">
        <v>0</v>
      </c>
      <c r="CO2354">
        <v>0</v>
      </c>
      <c r="CP2354">
        <v>0</v>
      </c>
      <c r="CQ2354">
        <f t="shared" si="1024"/>
        <v>74</v>
      </c>
      <c r="CR2354">
        <f t="shared" si="1025"/>
        <v>76</v>
      </c>
      <c r="CS2354">
        <f t="shared" si="1026"/>
        <v>150</v>
      </c>
      <c r="CT2354">
        <f t="shared" si="1027"/>
        <v>159</v>
      </c>
      <c r="CU2354">
        <f t="shared" si="1028"/>
        <v>159</v>
      </c>
      <c r="CV2354">
        <f t="shared" si="1029"/>
        <v>318</v>
      </c>
      <c r="CW2354">
        <f t="shared" si="1030"/>
        <v>516</v>
      </c>
      <c r="CX2354">
        <f t="shared" si="1031"/>
        <v>402</v>
      </c>
      <c r="CY2354">
        <f t="shared" si="1032"/>
        <v>918</v>
      </c>
    </row>
    <row r="2355" spans="1:103">
      <c r="A2355" t="s">
        <v>74</v>
      </c>
      <c r="B2355" t="s">
        <v>5282</v>
      </c>
      <c r="C2355" t="s">
        <v>5668</v>
      </c>
      <c r="D2355">
        <v>300320</v>
      </c>
      <c r="E2355" t="s">
        <v>1476</v>
      </c>
      <c r="F2355" t="s">
        <v>5716</v>
      </c>
      <c r="H2355" t="s">
        <v>3485</v>
      </c>
      <c r="I2355" t="s">
        <v>5329</v>
      </c>
      <c r="J2355" t="s">
        <v>5330</v>
      </c>
      <c r="K2355" t="s">
        <v>5695</v>
      </c>
      <c r="L2355" t="s">
        <v>83</v>
      </c>
      <c r="M2355" t="s">
        <v>84</v>
      </c>
      <c r="N2355" t="s">
        <v>85</v>
      </c>
      <c r="O2355" t="s">
        <v>122</v>
      </c>
      <c r="P2355" t="s">
        <v>87</v>
      </c>
      <c r="Q2355" s="7" t="s">
        <v>8132</v>
      </c>
      <c r="R2355">
        <v>0</v>
      </c>
      <c r="S2355">
        <v>0</v>
      </c>
      <c r="T2355">
        <f t="shared" si="1008"/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f t="shared" si="1009"/>
        <v>0</v>
      </c>
      <c r="AJ2355">
        <f t="shared" si="1010"/>
        <v>0</v>
      </c>
      <c r="AK2355">
        <f t="shared" si="1011"/>
        <v>0</v>
      </c>
      <c r="AL2355">
        <f t="shared" si="1012"/>
        <v>0</v>
      </c>
      <c r="AM2355">
        <f t="shared" si="1013"/>
        <v>0</v>
      </c>
      <c r="AN2355">
        <f t="shared" si="1014"/>
        <v>0</v>
      </c>
      <c r="AO2355">
        <v>27</v>
      </c>
      <c r="AP2355">
        <v>29</v>
      </c>
      <c r="AQ2355">
        <v>31</v>
      </c>
      <c r="AR2355">
        <v>32</v>
      </c>
      <c r="AS2355">
        <v>40</v>
      </c>
      <c r="AT2355">
        <v>34</v>
      </c>
      <c r="AU2355">
        <v>40</v>
      </c>
      <c r="AV2355">
        <v>26</v>
      </c>
      <c r="AW2355">
        <v>0</v>
      </c>
      <c r="AX2355">
        <v>0</v>
      </c>
      <c r="AY2355">
        <f t="shared" si="1015"/>
        <v>138</v>
      </c>
      <c r="AZ2355">
        <f t="shared" si="1016"/>
        <v>121</v>
      </c>
      <c r="BA2355">
        <f t="shared" si="1017"/>
        <v>259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22</v>
      </c>
      <c r="BI2355">
        <v>21</v>
      </c>
      <c r="BJ2355">
        <v>0</v>
      </c>
      <c r="BK2355">
        <v>0</v>
      </c>
      <c r="BL2355">
        <f t="shared" si="1018"/>
        <v>22</v>
      </c>
      <c r="BM2355">
        <f t="shared" si="1019"/>
        <v>21</v>
      </c>
      <c r="BN2355">
        <f t="shared" si="1020"/>
        <v>43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f t="shared" si="1033"/>
        <v>22</v>
      </c>
      <c r="BV2355">
        <f t="shared" si="1034"/>
        <v>21</v>
      </c>
      <c r="BW2355">
        <f t="shared" si="1035"/>
        <v>43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21</v>
      </c>
      <c r="CE2355">
        <v>20</v>
      </c>
      <c r="CF2355">
        <v>0</v>
      </c>
      <c r="CG2355">
        <v>0</v>
      </c>
      <c r="CH2355">
        <f t="shared" si="1021"/>
        <v>21</v>
      </c>
      <c r="CI2355">
        <f t="shared" si="1022"/>
        <v>20</v>
      </c>
      <c r="CJ2355">
        <f t="shared" si="1023"/>
        <v>41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0</v>
      </c>
      <c r="CQ2355">
        <f t="shared" si="1024"/>
        <v>21</v>
      </c>
      <c r="CR2355">
        <f t="shared" si="1025"/>
        <v>20</v>
      </c>
      <c r="CS2355">
        <f t="shared" si="1026"/>
        <v>41</v>
      </c>
      <c r="CT2355">
        <f t="shared" si="1027"/>
        <v>43</v>
      </c>
      <c r="CU2355">
        <f t="shared" si="1028"/>
        <v>41</v>
      </c>
      <c r="CV2355">
        <f t="shared" si="1029"/>
        <v>84</v>
      </c>
      <c r="CW2355">
        <f t="shared" si="1030"/>
        <v>181</v>
      </c>
      <c r="CX2355">
        <f t="shared" si="1031"/>
        <v>162</v>
      </c>
      <c r="CY2355">
        <f t="shared" si="1032"/>
        <v>343</v>
      </c>
    </row>
    <row r="2356" spans="1:103">
      <c r="A2356" t="s">
        <v>74</v>
      </c>
      <c r="B2356" t="s">
        <v>5282</v>
      </c>
      <c r="C2356" t="s">
        <v>5668</v>
      </c>
      <c r="D2356">
        <v>300325</v>
      </c>
      <c r="E2356" t="s">
        <v>5717</v>
      </c>
      <c r="F2356" t="s">
        <v>5718</v>
      </c>
      <c r="H2356" t="s">
        <v>3485</v>
      </c>
      <c r="I2356" t="s">
        <v>5329</v>
      </c>
      <c r="J2356" t="s">
        <v>5330</v>
      </c>
      <c r="K2356" t="s">
        <v>395</v>
      </c>
      <c r="L2356" t="s">
        <v>83</v>
      </c>
      <c r="M2356" t="s">
        <v>84</v>
      </c>
      <c r="N2356" t="s">
        <v>85</v>
      </c>
      <c r="O2356" t="s">
        <v>122</v>
      </c>
      <c r="P2356" t="s">
        <v>87</v>
      </c>
      <c r="Q2356" s="7" t="s">
        <v>8132</v>
      </c>
      <c r="R2356">
        <v>0</v>
      </c>
      <c r="S2356">
        <v>0</v>
      </c>
      <c r="T2356">
        <f t="shared" si="1008"/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f t="shared" si="1009"/>
        <v>0</v>
      </c>
      <c r="AJ2356">
        <f t="shared" si="1010"/>
        <v>0</v>
      </c>
      <c r="AK2356">
        <f t="shared" si="1011"/>
        <v>0</v>
      </c>
      <c r="AL2356">
        <f t="shared" si="1012"/>
        <v>0</v>
      </c>
      <c r="AM2356">
        <f t="shared" si="1013"/>
        <v>0</v>
      </c>
      <c r="AN2356">
        <f t="shared" si="1014"/>
        <v>0</v>
      </c>
      <c r="AO2356">
        <v>398</v>
      </c>
      <c r="AP2356">
        <v>387</v>
      </c>
      <c r="AQ2356">
        <v>470</v>
      </c>
      <c r="AR2356">
        <v>438</v>
      </c>
      <c r="AS2356">
        <v>567</v>
      </c>
      <c r="AT2356">
        <v>507</v>
      </c>
      <c r="AU2356">
        <v>554</v>
      </c>
      <c r="AV2356">
        <v>465</v>
      </c>
      <c r="AW2356">
        <v>0</v>
      </c>
      <c r="AX2356">
        <v>0</v>
      </c>
      <c r="AY2356">
        <f t="shared" si="1015"/>
        <v>1989</v>
      </c>
      <c r="AZ2356">
        <f t="shared" si="1016"/>
        <v>1797</v>
      </c>
      <c r="BA2356">
        <f t="shared" si="1017"/>
        <v>3786</v>
      </c>
      <c r="BB2356">
        <v>29</v>
      </c>
      <c r="BC2356">
        <v>74</v>
      </c>
      <c r="BD2356">
        <v>213</v>
      </c>
      <c r="BE2356">
        <v>205</v>
      </c>
      <c r="BF2356">
        <v>43</v>
      </c>
      <c r="BG2356">
        <v>117</v>
      </c>
      <c r="BH2356">
        <v>50</v>
      </c>
      <c r="BI2356">
        <v>29</v>
      </c>
      <c r="BJ2356">
        <v>0</v>
      </c>
      <c r="BK2356">
        <v>0</v>
      </c>
      <c r="BL2356">
        <f t="shared" si="1018"/>
        <v>335</v>
      </c>
      <c r="BM2356">
        <f t="shared" si="1019"/>
        <v>425</v>
      </c>
      <c r="BN2356">
        <f t="shared" si="1020"/>
        <v>760</v>
      </c>
      <c r="BO2356">
        <v>195</v>
      </c>
      <c r="BP2356">
        <v>70</v>
      </c>
      <c r="BQ2356">
        <v>0</v>
      </c>
      <c r="BR2356">
        <v>0</v>
      </c>
      <c r="BS2356">
        <v>0</v>
      </c>
      <c r="BT2356">
        <v>0</v>
      </c>
      <c r="BU2356">
        <f t="shared" si="1033"/>
        <v>530</v>
      </c>
      <c r="BV2356">
        <f t="shared" si="1034"/>
        <v>495</v>
      </c>
      <c r="BW2356">
        <f t="shared" si="1035"/>
        <v>1025</v>
      </c>
      <c r="BX2356">
        <v>23</v>
      </c>
      <c r="BY2356">
        <v>91</v>
      </c>
      <c r="BZ2356">
        <v>170</v>
      </c>
      <c r="CA2356">
        <v>184</v>
      </c>
      <c r="CB2356">
        <v>51</v>
      </c>
      <c r="CC2356">
        <v>62</v>
      </c>
      <c r="CD2356">
        <v>55</v>
      </c>
      <c r="CE2356">
        <v>32</v>
      </c>
      <c r="CF2356">
        <v>0</v>
      </c>
      <c r="CG2356">
        <v>0</v>
      </c>
      <c r="CH2356">
        <f t="shared" si="1021"/>
        <v>299</v>
      </c>
      <c r="CI2356">
        <f t="shared" si="1022"/>
        <v>369</v>
      </c>
      <c r="CJ2356">
        <f t="shared" si="1023"/>
        <v>668</v>
      </c>
      <c r="CK2356">
        <v>155</v>
      </c>
      <c r="CL2356">
        <v>86</v>
      </c>
      <c r="CM2356">
        <v>0</v>
      </c>
      <c r="CN2356">
        <v>0</v>
      </c>
      <c r="CO2356">
        <v>0</v>
      </c>
      <c r="CP2356">
        <v>0</v>
      </c>
      <c r="CQ2356">
        <f t="shared" si="1024"/>
        <v>454</v>
      </c>
      <c r="CR2356">
        <f t="shared" si="1025"/>
        <v>455</v>
      </c>
      <c r="CS2356">
        <f t="shared" si="1026"/>
        <v>909</v>
      </c>
      <c r="CT2356">
        <f t="shared" si="1027"/>
        <v>984</v>
      </c>
      <c r="CU2356">
        <f t="shared" si="1028"/>
        <v>950</v>
      </c>
      <c r="CV2356">
        <f t="shared" si="1029"/>
        <v>1934</v>
      </c>
      <c r="CW2356">
        <f t="shared" si="1030"/>
        <v>2973</v>
      </c>
      <c r="CX2356">
        <f t="shared" si="1031"/>
        <v>2747</v>
      </c>
      <c r="CY2356">
        <f t="shared" si="1032"/>
        <v>5720</v>
      </c>
    </row>
    <row r="2357" spans="1:103">
      <c r="A2357" t="s">
        <v>74</v>
      </c>
      <c r="B2357" t="s">
        <v>5282</v>
      </c>
      <c r="C2357" t="s">
        <v>5668</v>
      </c>
      <c r="D2357">
        <v>400202</v>
      </c>
      <c r="E2357" t="s">
        <v>5719</v>
      </c>
      <c r="F2357" t="s">
        <v>5720</v>
      </c>
      <c r="H2357" t="s">
        <v>3485</v>
      </c>
      <c r="I2357" t="s">
        <v>5329</v>
      </c>
      <c r="J2357" t="s">
        <v>5330</v>
      </c>
      <c r="K2357" t="s">
        <v>5671</v>
      </c>
      <c r="L2357" t="s">
        <v>129</v>
      </c>
      <c r="M2357" t="s">
        <v>134</v>
      </c>
      <c r="N2357" t="s">
        <v>85</v>
      </c>
      <c r="O2357" t="s">
        <v>244</v>
      </c>
      <c r="P2357" t="s">
        <v>87</v>
      </c>
      <c r="Q2357" t="s">
        <v>8135</v>
      </c>
      <c r="R2357">
        <v>6</v>
      </c>
      <c r="S2357">
        <v>5</v>
      </c>
      <c r="T2357">
        <f t="shared" si="1008"/>
        <v>11</v>
      </c>
      <c r="U2357">
        <v>10</v>
      </c>
      <c r="V2357">
        <v>7</v>
      </c>
      <c r="W2357">
        <v>12</v>
      </c>
      <c r="X2357">
        <v>4</v>
      </c>
      <c r="Y2357">
        <v>5</v>
      </c>
      <c r="Z2357">
        <v>6</v>
      </c>
      <c r="AA2357">
        <v>7</v>
      </c>
      <c r="AB2357">
        <v>8</v>
      </c>
      <c r="AC2357">
        <v>4</v>
      </c>
      <c r="AD2357">
        <v>11</v>
      </c>
      <c r="AE2357">
        <v>7</v>
      </c>
      <c r="AF2357">
        <v>7</v>
      </c>
      <c r="AG2357">
        <v>0</v>
      </c>
      <c r="AH2357">
        <v>0</v>
      </c>
      <c r="AI2357">
        <f t="shared" si="1009"/>
        <v>45</v>
      </c>
      <c r="AJ2357">
        <f t="shared" si="1010"/>
        <v>43</v>
      </c>
      <c r="AK2357">
        <f t="shared" si="1011"/>
        <v>88</v>
      </c>
      <c r="AL2357">
        <f t="shared" si="1012"/>
        <v>51</v>
      </c>
      <c r="AM2357">
        <f t="shared" si="1013"/>
        <v>48</v>
      </c>
      <c r="AN2357">
        <f t="shared" si="1014"/>
        <v>99</v>
      </c>
      <c r="AO2357">
        <v>28</v>
      </c>
      <c r="AP2357">
        <v>22</v>
      </c>
      <c r="AQ2357">
        <v>33</v>
      </c>
      <c r="AR2357">
        <v>32</v>
      </c>
      <c r="AS2357">
        <v>12</v>
      </c>
      <c r="AT2357">
        <v>13</v>
      </c>
      <c r="AU2357">
        <v>5</v>
      </c>
      <c r="AV2357">
        <v>8</v>
      </c>
      <c r="AW2357">
        <v>0</v>
      </c>
      <c r="AX2357">
        <v>0</v>
      </c>
      <c r="AY2357">
        <f t="shared" si="1015"/>
        <v>78</v>
      </c>
      <c r="AZ2357">
        <f t="shared" si="1016"/>
        <v>75</v>
      </c>
      <c r="BA2357">
        <f t="shared" si="1017"/>
        <v>153</v>
      </c>
      <c r="BB2357">
        <v>0</v>
      </c>
      <c r="BC2357">
        <v>4</v>
      </c>
      <c r="BD2357">
        <v>22</v>
      </c>
      <c r="BE2357">
        <v>28</v>
      </c>
      <c r="BF2357">
        <v>13</v>
      </c>
      <c r="BG2357">
        <v>11</v>
      </c>
      <c r="BH2357">
        <v>0</v>
      </c>
      <c r="BI2357">
        <v>0</v>
      </c>
      <c r="BJ2357">
        <v>0</v>
      </c>
      <c r="BK2357">
        <v>0</v>
      </c>
      <c r="BL2357">
        <f t="shared" si="1018"/>
        <v>35</v>
      </c>
      <c r="BM2357">
        <f t="shared" si="1019"/>
        <v>43</v>
      </c>
      <c r="BN2357">
        <f t="shared" si="1020"/>
        <v>78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f t="shared" si="1033"/>
        <v>35</v>
      </c>
      <c r="BV2357">
        <f t="shared" si="1034"/>
        <v>43</v>
      </c>
      <c r="BW2357">
        <f t="shared" si="1035"/>
        <v>78</v>
      </c>
      <c r="BX2357">
        <v>3</v>
      </c>
      <c r="BY2357">
        <v>14</v>
      </c>
      <c r="BZ2357">
        <v>30</v>
      </c>
      <c r="CA2357">
        <v>22</v>
      </c>
      <c r="CB2357">
        <v>10</v>
      </c>
      <c r="CC2357">
        <v>16</v>
      </c>
      <c r="CD2357">
        <v>0</v>
      </c>
      <c r="CE2357">
        <v>0</v>
      </c>
      <c r="CF2357">
        <v>0</v>
      </c>
      <c r="CG2357">
        <v>0</v>
      </c>
      <c r="CH2357">
        <f t="shared" si="1021"/>
        <v>43</v>
      </c>
      <c r="CI2357">
        <f t="shared" si="1022"/>
        <v>52</v>
      </c>
      <c r="CJ2357">
        <f t="shared" si="1023"/>
        <v>95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f t="shared" si="1024"/>
        <v>43</v>
      </c>
      <c r="CR2357">
        <f t="shared" si="1025"/>
        <v>52</v>
      </c>
      <c r="CS2357">
        <f t="shared" si="1026"/>
        <v>95</v>
      </c>
      <c r="CT2357">
        <f t="shared" si="1027"/>
        <v>78</v>
      </c>
      <c r="CU2357">
        <f t="shared" si="1028"/>
        <v>95</v>
      </c>
      <c r="CV2357">
        <f t="shared" si="1029"/>
        <v>173</v>
      </c>
      <c r="CW2357">
        <f t="shared" si="1030"/>
        <v>207</v>
      </c>
      <c r="CX2357">
        <f t="shared" si="1031"/>
        <v>218</v>
      </c>
      <c r="CY2357">
        <f t="shared" si="1032"/>
        <v>425</v>
      </c>
    </row>
    <row r="2358" spans="1:103">
      <c r="A2358" t="s">
        <v>74</v>
      </c>
      <c r="B2358" t="s">
        <v>5282</v>
      </c>
      <c r="C2358" t="s">
        <v>5668</v>
      </c>
      <c r="D2358">
        <v>400203</v>
      </c>
      <c r="E2358" t="s">
        <v>5721</v>
      </c>
      <c r="F2358" t="s">
        <v>5722</v>
      </c>
      <c r="H2358" t="s">
        <v>3485</v>
      </c>
      <c r="I2358" t="s">
        <v>5329</v>
      </c>
      <c r="J2358" t="s">
        <v>5330</v>
      </c>
      <c r="K2358" t="s">
        <v>395</v>
      </c>
      <c r="L2358" t="s">
        <v>129</v>
      </c>
      <c r="M2358" t="s">
        <v>130</v>
      </c>
      <c r="N2358" t="s">
        <v>85</v>
      </c>
      <c r="O2358" t="s">
        <v>244</v>
      </c>
      <c r="P2358" t="s">
        <v>87</v>
      </c>
      <c r="Q2358" t="s">
        <v>8135</v>
      </c>
      <c r="R2358">
        <v>2</v>
      </c>
      <c r="S2358">
        <v>1</v>
      </c>
      <c r="T2358">
        <f t="shared" si="1008"/>
        <v>3</v>
      </c>
      <c r="U2358">
        <v>0</v>
      </c>
      <c r="V2358">
        <v>2</v>
      </c>
      <c r="W2358">
        <v>3</v>
      </c>
      <c r="X2358">
        <v>0</v>
      </c>
      <c r="Y2358">
        <v>0</v>
      </c>
      <c r="Z2358">
        <v>0</v>
      </c>
      <c r="AA2358">
        <v>2</v>
      </c>
      <c r="AB2358">
        <v>4</v>
      </c>
      <c r="AC2358">
        <v>2</v>
      </c>
      <c r="AD2358">
        <v>3</v>
      </c>
      <c r="AE2358">
        <v>1</v>
      </c>
      <c r="AF2358">
        <v>3</v>
      </c>
      <c r="AG2358">
        <v>0</v>
      </c>
      <c r="AH2358">
        <v>0</v>
      </c>
      <c r="AI2358">
        <f t="shared" si="1009"/>
        <v>8</v>
      </c>
      <c r="AJ2358">
        <f t="shared" si="1010"/>
        <v>12</v>
      </c>
      <c r="AK2358">
        <f t="shared" si="1011"/>
        <v>20</v>
      </c>
      <c r="AL2358">
        <f t="shared" si="1012"/>
        <v>10</v>
      </c>
      <c r="AM2358">
        <f t="shared" si="1013"/>
        <v>13</v>
      </c>
      <c r="AN2358">
        <f t="shared" si="1014"/>
        <v>23</v>
      </c>
      <c r="AO2358">
        <v>9</v>
      </c>
      <c r="AP2358">
        <v>4</v>
      </c>
      <c r="AQ2358">
        <v>7</v>
      </c>
      <c r="AR2358">
        <v>9</v>
      </c>
      <c r="AS2358">
        <v>4</v>
      </c>
      <c r="AT2358">
        <v>1</v>
      </c>
      <c r="AU2358">
        <v>21</v>
      </c>
      <c r="AV2358">
        <v>9</v>
      </c>
      <c r="AW2358">
        <v>0</v>
      </c>
      <c r="AX2358">
        <v>0</v>
      </c>
      <c r="AY2358">
        <f t="shared" si="1015"/>
        <v>41</v>
      </c>
      <c r="AZ2358">
        <f t="shared" si="1016"/>
        <v>23</v>
      </c>
      <c r="BA2358">
        <f t="shared" si="1017"/>
        <v>64</v>
      </c>
      <c r="BB2358">
        <v>0</v>
      </c>
      <c r="BC2358">
        <v>1</v>
      </c>
      <c r="BD2358">
        <v>9</v>
      </c>
      <c r="BE2358">
        <v>2</v>
      </c>
      <c r="BF2358">
        <v>6</v>
      </c>
      <c r="BG2358">
        <v>3</v>
      </c>
      <c r="BH2358">
        <v>2</v>
      </c>
      <c r="BI2358">
        <v>0</v>
      </c>
      <c r="BJ2358">
        <v>0</v>
      </c>
      <c r="BK2358">
        <v>0</v>
      </c>
      <c r="BL2358">
        <f t="shared" si="1018"/>
        <v>17</v>
      </c>
      <c r="BM2358">
        <f t="shared" si="1019"/>
        <v>6</v>
      </c>
      <c r="BN2358">
        <f t="shared" si="1020"/>
        <v>23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f t="shared" si="1033"/>
        <v>17</v>
      </c>
      <c r="BV2358">
        <f t="shared" si="1034"/>
        <v>6</v>
      </c>
      <c r="BW2358">
        <f t="shared" si="1035"/>
        <v>23</v>
      </c>
      <c r="BX2358">
        <v>2</v>
      </c>
      <c r="BY2358">
        <v>4</v>
      </c>
      <c r="BZ2358">
        <v>5</v>
      </c>
      <c r="CA2358">
        <v>8</v>
      </c>
      <c r="CB2358">
        <v>6</v>
      </c>
      <c r="CC2358">
        <v>4</v>
      </c>
      <c r="CD2358">
        <v>0</v>
      </c>
      <c r="CE2358">
        <v>0</v>
      </c>
      <c r="CF2358">
        <v>0</v>
      </c>
      <c r="CG2358">
        <v>0</v>
      </c>
      <c r="CH2358">
        <f t="shared" si="1021"/>
        <v>13</v>
      </c>
      <c r="CI2358">
        <f t="shared" si="1022"/>
        <v>16</v>
      </c>
      <c r="CJ2358">
        <f t="shared" si="1023"/>
        <v>29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f t="shared" si="1024"/>
        <v>13</v>
      </c>
      <c r="CR2358">
        <f t="shared" si="1025"/>
        <v>16</v>
      </c>
      <c r="CS2358">
        <f t="shared" si="1026"/>
        <v>29</v>
      </c>
      <c r="CT2358">
        <f t="shared" si="1027"/>
        <v>30</v>
      </c>
      <c r="CU2358">
        <f t="shared" si="1028"/>
        <v>22</v>
      </c>
      <c r="CV2358">
        <f t="shared" si="1029"/>
        <v>52</v>
      </c>
      <c r="CW2358">
        <f t="shared" si="1030"/>
        <v>81</v>
      </c>
      <c r="CX2358">
        <f t="shared" si="1031"/>
        <v>58</v>
      </c>
      <c r="CY2358">
        <f t="shared" si="1032"/>
        <v>139</v>
      </c>
    </row>
    <row r="2359" spans="1:103">
      <c r="A2359" t="s">
        <v>74</v>
      </c>
      <c r="B2359" t="s">
        <v>5282</v>
      </c>
      <c r="C2359" t="s">
        <v>5668</v>
      </c>
      <c r="D2359">
        <v>400204</v>
      </c>
      <c r="E2359" t="s">
        <v>5723</v>
      </c>
      <c r="F2359" t="s">
        <v>5724</v>
      </c>
      <c r="H2359" t="s">
        <v>3485</v>
      </c>
      <c r="I2359" t="s">
        <v>5329</v>
      </c>
      <c r="J2359" t="s">
        <v>5330</v>
      </c>
      <c r="K2359" t="s">
        <v>5725</v>
      </c>
      <c r="L2359" t="s">
        <v>129</v>
      </c>
      <c r="M2359" t="s">
        <v>134</v>
      </c>
      <c r="N2359" t="s">
        <v>85</v>
      </c>
      <c r="O2359" t="s">
        <v>493</v>
      </c>
      <c r="P2359" t="s">
        <v>87</v>
      </c>
      <c r="Q2359" s="8" t="s">
        <v>8136</v>
      </c>
      <c r="R2359">
        <v>3</v>
      </c>
      <c r="S2359">
        <v>4</v>
      </c>
      <c r="T2359">
        <f t="shared" si="1008"/>
        <v>7</v>
      </c>
      <c r="U2359">
        <v>2</v>
      </c>
      <c r="V2359">
        <v>3</v>
      </c>
      <c r="W2359">
        <v>3</v>
      </c>
      <c r="X2359">
        <v>3</v>
      </c>
      <c r="Y2359">
        <v>8</v>
      </c>
      <c r="Z2359">
        <v>2</v>
      </c>
      <c r="AA2359">
        <v>1</v>
      </c>
      <c r="AB2359">
        <v>3</v>
      </c>
      <c r="AC2359">
        <v>9</v>
      </c>
      <c r="AD2359">
        <v>1</v>
      </c>
      <c r="AE2359">
        <v>1</v>
      </c>
      <c r="AF2359">
        <v>1</v>
      </c>
      <c r="AG2359">
        <v>0</v>
      </c>
      <c r="AH2359">
        <v>0</v>
      </c>
      <c r="AI2359">
        <f t="shared" si="1009"/>
        <v>24</v>
      </c>
      <c r="AJ2359">
        <f t="shared" si="1010"/>
        <v>13</v>
      </c>
      <c r="AK2359">
        <f t="shared" si="1011"/>
        <v>37</v>
      </c>
      <c r="AL2359">
        <f t="shared" si="1012"/>
        <v>27</v>
      </c>
      <c r="AM2359">
        <f t="shared" si="1013"/>
        <v>17</v>
      </c>
      <c r="AN2359">
        <f t="shared" si="1014"/>
        <v>44</v>
      </c>
      <c r="AO2359">
        <v>4</v>
      </c>
      <c r="AP2359">
        <v>5</v>
      </c>
      <c r="AQ2359">
        <v>2</v>
      </c>
      <c r="AR2359">
        <v>3</v>
      </c>
      <c r="AS2359">
        <v>2</v>
      </c>
      <c r="AT2359">
        <v>3</v>
      </c>
      <c r="AU2359">
        <v>10</v>
      </c>
      <c r="AV2359">
        <v>6</v>
      </c>
      <c r="AW2359">
        <v>0</v>
      </c>
      <c r="AX2359">
        <v>0</v>
      </c>
      <c r="AY2359">
        <f t="shared" si="1015"/>
        <v>18</v>
      </c>
      <c r="AZ2359">
        <f t="shared" si="1016"/>
        <v>17</v>
      </c>
      <c r="BA2359">
        <f t="shared" si="1017"/>
        <v>35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f t="shared" si="1018"/>
        <v>0</v>
      </c>
      <c r="BM2359">
        <f t="shared" si="1019"/>
        <v>0</v>
      </c>
      <c r="BN2359">
        <f t="shared" si="1020"/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f t="shared" si="1033"/>
        <v>0</v>
      </c>
      <c r="BV2359">
        <f t="shared" si="1034"/>
        <v>0</v>
      </c>
      <c r="BW2359">
        <f t="shared" si="1035"/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f t="shared" si="1021"/>
        <v>0</v>
      </c>
      <c r="CI2359">
        <f t="shared" si="1022"/>
        <v>0</v>
      </c>
      <c r="CJ2359">
        <f t="shared" si="1023"/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f t="shared" si="1024"/>
        <v>0</v>
      </c>
      <c r="CR2359">
        <f t="shared" si="1025"/>
        <v>0</v>
      </c>
      <c r="CS2359">
        <f t="shared" si="1026"/>
        <v>0</v>
      </c>
      <c r="CT2359">
        <f t="shared" si="1027"/>
        <v>0</v>
      </c>
      <c r="CU2359">
        <f t="shared" si="1028"/>
        <v>0</v>
      </c>
      <c r="CV2359">
        <f t="shared" si="1029"/>
        <v>0</v>
      </c>
      <c r="CW2359">
        <f t="shared" si="1030"/>
        <v>45</v>
      </c>
      <c r="CX2359">
        <f t="shared" si="1031"/>
        <v>34</v>
      </c>
      <c r="CY2359">
        <f t="shared" si="1032"/>
        <v>79</v>
      </c>
    </row>
    <row r="2360" spans="1:103">
      <c r="A2360" t="s">
        <v>74</v>
      </c>
      <c r="B2360" t="s">
        <v>5282</v>
      </c>
      <c r="C2360" t="s">
        <v>5668</v>
      </c>
      <c r="D2360">
        <v>400206</v>
      </c>
      <c r="E2360" t="s">
        <v>5726</v>
      </c>
      <c r="F2360" t="s">
        <v>5727</v>
      </c>
      <c r="H2360" t="s">
        <v>3485</v>
      </c>
      <c r="I2360" t="s">
        <v>5329</v>
      </c>
      <c r="J2360" t="s">
        <v>5330</v>
      </c>
      <c r="K2360" t="s">
        <v>395</v>
      </c>
      <c r="L2360" t="s">
        <v>129</v>
      </c>
      <c r="M2360" t="s">
        <v>130</v>
      </c>
      <c r="N2360" t="s">
        <v>85</v>
      </c>
      <c r="O2360" t="s">
        <v>244</v>
      </c>
      <c r="P2360" t="s">
        <v>87</v>
      </c>
      <c r="Q2360" t="s">
        <v>8135</v>
      </c>
      <c r="R2360">
        <v>16</v>
      </c>
      <c r="S2360">
        <v>15</v>
      </c>
      <c r="T2360">
        <f t="shared" si="1008"/>
        <v>31</v>
      </c>
      <c r="U2360">
        <v>6</v>
      </c>
      <c r="V2360">
        <v>13</v>
      </c>
      <c r="W2360">
        <v>7</v>
      </c>
      <c r="X2360">
        <v>10</v>
      </c>
      <c r="Y2360">
        <v>15</v>
      </c>
      <c r="Z2360">
        <v>14</v>
      </c>
      <c r="AA2360">
        <v>11</v>
      </c>
      <c r="AB2360">
        <v>11</v>
      </c>
      <c r="AC2360">
        <v>15</v>
      </c>
      <c r="AD2360">
        <v>16</v>
      </c>
      <c r="AE2360">
        <v>12</v>
      </c>
      <c r="AF2360">
        <v>11</v>
      </c>
      <c r="AG2360">
        <v>0</v>
      </c>
      <c r="AH2360">
        <v>0</v>
      </c>
      <c r="AI2360">
        <f t="shared" si="1009"/>
        <v>66</v>
      </c>
      <c r="AJ2360">
        <f t="shared" si="1010"/>
        <v>75</v>
      </c>
      <c r="AK2360">
        <f t="shared" si="1011"/>
        <v>141</v>
      </c>
      <c r="AL2360">
        <f t="shared" si="1012"/>
        <v>82</v>
      </c>
      <c r="AM2360">
        <f t="shared" si="1013"/>
        <v>90</v>
      </c>
      <c r="AN2360">
        <f t="shared" si="1014"/>
        <v>172</v>
      </c>
      <c r="AO2360">
        <v>19</v>
      </c>
      <c r="AP2360">
        <v>26</v>
      </c>
      <c r="AQ2360">
        <v>15</v>
      </c>
      <c r="AR2360">
        <v>24</v>
      </c>
      <c r="AS2360">
        <v>25</v>
      </c>
      <c r="AT2360">
        <v>21</v>
      </c>
      <c r="AU2360">
        <v>15</v>
      </c>
      <c r="AV2360">
        <v>30</v>
      </c>
      <c r="AW2360">
        <v>0</v>
      </c>
      <c r="AX2360">
        <v>0</v>
      </c>
      <c r="AY2360">
        <f t="shared" si="1015"/>
        <v>74</v>
      </c>
      <c r="AZ2360">
        <f t="shared" si="1016"/>
        <v>101</v>
      </c>
      <c r="BA2360">
        <f t="shared" si="1017"/>
        <v>175</v>
      </c>
      <c r="BB2360">
        <v>0</v>
      </c>
      <c r="BC2360">
        <v>1</v>
      </c>
      <c r="BD2360">
        <v>1</v>
      </c>
      <c r="BE2360">
        <v>3</v>
      </c>
      <c r="BF2360">
        <v>21</v>
      </c>
      <c r="BG2360">
        <v>20</v>
      </c>
      <c r="BH2360">
        <v>0</v>
      </c>
      <c r="BI2360">
        <v>0</v>
      </c>
      <c r="BJ2360">
        <v>0</v>
      </c>
      <c r="BK2360">
        <v>0</v>
      </c>
      <c r="BL2360">
        <f t="shared" si="1018"/>
        <v>22</v>
      </c>
      <c r="BM2360">
        <f t="shared" si="1019"/>
        <v>24</v>
      </c>
      <c r="BN2360">
        <f t="shared" si="1020"/>
        <v>46</v>
      </c>
      <c r="BO2360">
        <v>8</v>
      </c>
      <c r="BP2360">
        <v>1</v>
      </c>
      <c r="BQ2360">
        <v>0</v>
      </c>
      <c r="BR2360">
        <v>0</v>
      </c>
      <c r="BS2360">
        <v>0</v>
      </c>
      <c r="BT2360">
        <v>0</v>
      </c>
      <c r="BU2360">
        <f t="shared" si="1033"/>
        <v>30</v>
      </c>
      <c r="BV2360">
        <f t="shared" si="1034"/>
        <v>25</v>
      </c>
      <c r="BW2360">
        <f t="shared" si="1035"/>
        <v>55</v>
      </c>
      <c r="BX2360">
        <v>4</v>
      </c>
      <c r="BY2360">
        <v>2</v>
      </c>
      <c r="BZ2360">
        <v>3</v>
      </c>
      <c r="CA2360">
        <v>5</v>
      </c>
      <c r="CB2360">
        <v>10</v>
      </c>
      <c r="CC2360">
        <v>9</v>
      </c>
      <c r="CD2360">
        <v>0</v>
      </c>
      <c r="CE2360">
        <v>0</v>
      </c>
      <c r="CF2360">
        <v>0</v>
      </c>
      <c r="CG2360">
        <v>0</v>
      </c>
      <c r="CH2360">
        <f t="shared" si="1021"/>
        <v>17</v>
      </c>
      <c r="CI2360">
        <f t="shared" si="1022"/>
        <v>16</v>
      </c>
      <c r="CJ2360">
        <f t="shared" si="1023"/>
        <v>33</v>
      </c>
      <c r="CK2360">
        <v>0</v>
      </c>
      <c r="CL2360">
        <v>1</v>
      </c>
      <c r="CM2360">
        <v>0</v>
      </c>
      <c r="CN2360">
        <v>0</v>
      </c>
      <c r="CO2360">
        <v>0</v>
      </c>
      <c r="CP2360">
        <v>0</v>
      </c>
      <c r="CQ2360">
        <f t="shared" si="1024"/>
        <v>17</v>
      </c>
      <c r="CR2360">
        <f t="shared" si="1025"/>
        <v>17</v>
      </c>
      <c r="CS2360">
        <f t="shared" si="1026"/>
        <v>34</v>
      </c>
      <c r="CT2360">
        <f t="shared" si="1027"/>
        <v>47</v>
      </c>
      <c r="CU2360">
        <f t="shared" si="1028"/>
        <v>42</v>
      </c>
      <c r="CV2360">
        <f t="shared" si="1029"/>
        <v>89</v>
      </c>
      <c r="CW2360">
        <f t="shared" si="1030"/>
        <v>203</v>
      </c>
      <c r="CX2360">
        <f t="shared" si="1031"/>
        <v>233</v>
      </c>
      <c r="CY2360">
        <f t="shared" si="1032"/>
        <v>436</v>
      </c>
    </row>
    <row r="2361" spans="1:103">
      <c r="A2361" t="s">
        <v>74</v>
      </c>
      <c r="B2361" t="s">
        <v>5282</v>
      </c>
      <c r="C2361" t="s">
        <v>5668</v>
      </c>
      <c r="D2361">
        <v>410543</v>
      </c>
      <c r="E2361" t="s">
        <v>5728</v>
      </c>
      <c r="F2361" t="s">
        <v>5729</v>
      </c>
      <c r="H2361" t="s">
        <v>3485</v>
      </c>
      <c r="I2361" t="s">
        <v>5329</v>
      </c>
      <c r="J2361" t="s">
        <v>5330</v>
      </c>
      <c r="K2361" t="s">
        <v>5730</v>
      </c>
      <c r="L2361" t="s">
        <v>129</v>
      </c>
      <c r="M2361" t="s">
        <v>134</v>
      </c>
      <c r="N2361" t="s">
        <v>85</v>
      </c>
      <c r="O2361" t="s">
        <v>86</v>
      </c>
      <c r="P2361" t="s">
        <v>87</v>
      </c>
      <c r="Q2361" s="7" t="s">
        <v>8134</v>
      </c>
      <c r="R2361">
        <v>3</v>
      </c>
      <c r="S2361">
        <v>4</v>
      </c>
      <c r="T2361">
        <f t="shared" si="1008"/>
        <v>7</v>
      </c>
      <c r="U2361">
        <v>7</v>
      </c>
      <c r="V2361">
        <v>2</v>
      </c>
      <c r="W2361">
        <v>7</v>
      </c>
      <c r="X2361">
        <v>7</v>
      </c>
      <c r="Y2361">
        <v>4</v>
      </c>
      <c r="Z2361">
        <v>5</v>
      </c>
      <c r="AA2361">
        <v>4</v>
      </c>
      <c r="AB2361">
        <v>7</v>
      </c>
      <c r="AC2361">
        <v>6</v>
      </c>
      <c r="AD2361">
        <v>5</v>
      </c>
      <c r="AE2361">
        <v>6</v>
      </c>
      <c r="AF2361">
        <v>5</v>
      </c>
      <c r="AG2361">
        <v>0</v>
      </c>
      <c r="AH2361">
        <v>0</v>
      </c>
      <c r="AI2361">
        <f t="shared" si="1009"/>
        <v>34</v>
      </c>
      <c r="AJ2361">
        <f t="shared" si="1010"/>
        <v>31</v>
      </c>
      <c r="AK2361">
        <f t="shared" si="1011"/>
        <v>65</v>
      </c>
      <c r="AL2361">
        <f t="shared" si="1012"/>
        <v>37</v>
      </c>
      <c r="AM2361">
        <f t="shared" si="1013"/>
        <v>35</v>
      </c>
      <c r="AN2361">
        <f t="shared" si="1014"/>
        <v>72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f t="shared" si="1015"/>
        <v>0</v>
      </c>
      <c r="AZ2361">
        <f t="shared" si="1016"/>
        <v>0</v>
      </c>
      <c r="BA2361">
        <f t="shared" si="1017"/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f t="shared" si="1018"/>
        <v>0</v>
      </c>
      <c r="BM2361">
        <f t="shared" si="1019"/>
        <v>0</v>
      </c>
      <c r="BN2361">
        <f t="shared" si="1020"/>
        <v>0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f t="shared" si="1033"/>
        <v>0</v>
      </c>
      <c r="BV2361">
        <f t="shared" si="1034"/>
        <v>0</v>
      </c>
      <c r="BW2361">
        <f t="shared" si="1035"/>
        <v>0</v>
      </c>
      <c r="BX2361">
        <v>0</v>
      </c>
      <c r="BY2361">
        <v>0</v>
      </c>
      <c r="BZ2361">
        <v>0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f t="shared" si="1021"/>
        <v>0</v>
      </c>
      <c r="CI2361">
        <f t="shared" si="1022"/>
        <v>0</v>
      </c>
      <c r="CJ2361">
        <f t="shared" si="1023"/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f t="shared" si="1024"/>
        <v>0</v>
      </c>
      <c r="CR2361">
        <f t="shared" si="1025"/>
        <v>0</v>
      </c>
      <c r="CS2361">
        <f t="shared" si="1026"/>
        <v>0</v>
      </c>
      <c r="CT2361">
        <f t="shared" si="1027"/>
        <v>0</v>
      </c>
      <c r="CU2361">
        <f t="shared" si="1028"/>
        <v>0</v>
      </c>
      <c r="CV2361">
        <f t="shared" si="1029"/>
        <v>0</v>
      </c>
      <c r="CW2361">
        <f t="shared" si="1030"/>
        <v>37</v>
      </c>
      <c r="CX2361">
        <f t="shared" si="1031"/>
        <v>35</v>
      </c>
      <c r="CY2361">
        <f t="shared" si="1032"/>
        <v>72</v>
      </c>
    </row>
    <row r="2362" spans="1:103">
      <c r="A2362" t="s">
        <v>74</v>
      </c>
      <c r="B2362" t="s">
        <v>5282</v>
      </c>
      <c r="C2362" t="s">
        <v>5668</v>
      </c>
      <c r="D2362">
        <v>412010</v>
      </c>
      <c r="E2362" t="s">
        <v>5731</v>
      </c>
      <c r="F2362" t="s">
        <v>1217</v>
      </c>
      <c r="H2362" t="s">
        <v>3485</v>
      </c>
      <c r="I2362" t="s">
        <v>5329</v>
      </c>
      <c r="J2362" t="s">
        <v>5330</v>
      </c>
      <c r="K2362" t="s">
        <v>5730</v>
      </c>
      <c r="L2362" t="s">
        <v>129</v>
      </c>
      <c r="M2362" t="s">
        <v>134</v>
      </c>
      <c r="N2362" t="s">
        <v>85</v>
      </c>
      <c r="O2362" t="s">
        <v>244</v>
      </c>
      <c r="P2362" t="s">
        <v>87</v>
      </c>
      <c r="Q2362" t="s">
        <v>8135</v>
      </c>
      <c r="R2362">
        <v>1</v>
      </c>
      <c r="S2362">
        <v>10</v>
      </c>
      <c r="T2362">
        <f t="shared" si="1008"/>
        <v>11</v>
      </c>
      <c r="U2362">
        <v>2</v>
      </c>
      <c r="V2362">
        <v>7</v>
      </c>
      <c r="W2362">
        <v>6</v>
      </c>
      <c r="X2362">
        <v>2</v>
      </c>
      <c r="Y2362">
        <v>4</v>
      </c>
      <c r="Z2362">
        <v>7</v>
      </c>
      <c r="AA2362">
        <v>4</v>
      </c>
      <c r="AB2362">
        <v>7</v>
      </c>
      <c r="AC2362">
        <v>5</v>
      </c>
      <c r="AD2362">
        <v>3</v>
      </c>
      <c r="AE2362">
        <v>9</v>
      </c>
      <c r="AF2362">
        <v>9</v>
      </c>
      <c r="AG2362">
        <v>0</v>
      </c>
      <c r="AH2362">
        <v>0</v>
      </c>
      <c r="AI2362">
        <f t="shared" si="1009"/>
        <v>30</v>
      </c>
      <c r="AJ2362">
        <f t="shared" si="1010"/>
        <v>35</v>
      </c>
      <c r="AK2362">
        <f t="shared" si="1011"/>
        <v>65</v>
      </c>
      <c r="AL2362">
        <f t="shared" si="1012"/>
        <v>31</v>
      </c>
      <c r="AM2362">
        <f t="shared" si="1013"/>
        <v>45</v>
      </c>
      <c r="AN2362">
        <f t="shared" si="1014"/>
        <v>76</v>
      </c>
      <c r="AO2362">
        <v>43</v>
      </c>
      <c r="AP2362">
        <v>39</v>
      </c>
      <c r="AQ2362">
        <v>50</v>
      </c>
      <c r="AR2362">
        <v>60</v>
      </c>
      <c r="AS2362">
        <v>41</v>
      </c>
      <c r="AT2362">
        <v>51</v>
      </c>
      <c r="AU2362">
        <v>52</v>
      </c>
      <c r="AV2362">
        <v>53</v>
      </c>
      <c r="AW2362">
        <v>0</v>
      </c>
      <c r="AX2362">
        <v>0</v>
      </c>
      <c r="AY2362">
        <f t="shared" si="1015"/>
        <v>186</v>
      </c>
      <c r="AZ2362">
        <f t="shared" si="1016"/>
        <v>203</v>
      </c>
      <c r="BA2362">
        <f t="shared" si="1017"/>
        <v>389</v>
      </c>
      <c r="BB2362">
        <v>2</v>
      </c>
      <c r="BC2362">
        <v>8</v>
      </c>
      <c r="BD2362">
        <v>3</v>
      </c>
      <c r="BE2362">
        <v>12</v>
      </c>
      <c r="BF2362">
        <v>24</v>
      </c>
      <c r="BG2362">
        <v>17</v>
      </c>
      <c r="BH2362">
        <v>2</v>
      </c>
      <c r="BI2362">
        <v>0</v>
      </c>
      <c r="BJ2362">
        <v>0</v>
      </c>
      <c r="BK2362">
        <v>0</v>
      </c>
      <c r="BL2362">
        <f t="shared" si="1018"/>
        <v>31</v>
      </c>
      <c r="BM2362">
        <f t="shared" si="1019"/>
        <v>37</v>
      </c>
      <c r="BN2362">
        <f t="shared" si="1020"/>
        <v>68</v>
      </c>
      <c r="BO2362">
        <v>13</v>
      </c>
      <c r="BP2362">
        <v>4</v>
      </c>
      <c r="BQ2362">
        <v>0</v>
      </c>
      <c r="BR2362">
        <v>0</v>
      </c>
      <c r="BS2362">
        <v>0</v>
      </c>
      <c r="BT2362">
        <v>0</v>
      </c>
      <c r="BU2362">
        <f t="shared" si="1033"/>
        <v>44</v>
      </c>
      <c r="BV2362">
        <f t="shared" si="1034"/>
        <v>41</v>
      </c>
      <c r="BW2362">
        <f t="shared" si="1035"/>
        <v>85</v>
      </c>
      <c r="BX2362">
        <v>2</v>
      </c>
      <c r="BY2362">
        <v>10</v>
      </c>
      <c r="BZ2362">
        <v>12</v>
      </c>
      <c r="CA2362">
        <v>8</v>
      </c>
      <c r="CB2362">
        <v>20</v>
      </c>
      <c r="CC2362">
        <v>17</v>
      </c>
      <c r="CD2362">
        <v>4</v>
      </c>
      <c r="CE2362">
        <v>2</v>
      </c>
      <c r="CF2362">
        <v>0</v>
      </c>
      <c r="CG2362">
        <v>0</v>
      </c>
      <c r="CH2362">
        <f t="shared" si="1021"/>
        <v>38</v>
      </c>
      <c r="CI2362">
        <f t="shared" si="1022"/>
        <v>37</v>
      </c>
      <c r="CJ2362">
        <f t="shared" si="1023"/>
        <v>75</v>
      </c>
      <c r="CK2362">
        <v>6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f t="shared" si="1024"/>
        <v>44</v>
      </c>
      <c r="CR2362">
        <f t="shared" si="1025"/>
        <v>37</v>
      </c>
      <c r="CS2362">
        <f t="shared" si="1026"/>
        <v>81</v>
      </c>
      <c r="CT2362">
        <f t="shared" si="1027"/>
        <v>88</v>
      </c>
      <c r="CU2362">
        <f t="shared" si="1028"/>
        <v>78</v>
      </c>
      <c r="CV2362">
        <f t="shared" si="1029"/>
        <v>166</v>
      </c>
      <c r="CW2362">
        <f t="shared" si="1030"/>
        <v>305</v>
      </c>
      <c r="CX2362">
        <f t="shared" si="1031"/>
        <v>326</v>
      </c>
      <c r="CY2362">
        <f t="shared" si="1032"/>
        <v>631</v>
      </c>
    </row>
    <row r="2363" spans="1:103">
      <c r="A2363" t="s">
        <v>74</v>
      </c>
      <c r="B2363" t="s">
        <v>5282</v>
      </c>
      <c r="C2363" t="s">
        <v>5668</v>
      </c>
      <c r="D2363">
        <v>412014</v>
      </c>
      <c r="E2363" t="s">
        <v>5732</v>
      </c>
      <c r="F2363" t="s">
        <v>5733</v>
      </c>
      <c r="H2363" t="s">
        <v>3485</v>
      </c>
      <c r="I2363" t="s">
        <v>5329</v>
      </c>
      <c r="J2363" t="s">
        <v>5330</v>
      </c>
      <c r="K2363" t="s">
        <v>5734</v>
      </c>
      <c r="L2363" t="s">
        <v>129</v>
      </c>
      <c r="M2363" t="s">
        <v>134</v>
      </c>
      <c r="N2363" t="s">
        <v>85</v>
      </c>
      <c r="O2363" t="s">
        <v>493</v>
      </c>
      <c r="P2363" t="s">
        <v>87</v>
      </c>
      <c r="Q2363" s="8" t="s">
        <v>8136</v>
      </c>
      <c r="R2363">
        <v>14</v>
      </c>
      <c r="S2363">
        <v>3</v>
      </c>
      <c r="T2363">
        <f t="shared" si="1008"/>
        <v>17</v>
      </c>
      <c r="U2363">
        <v>10</v>
      </c>
      <c r="V2363">
        <v>12</v>
      </c>
      <c r="W2363">
        <v>16</v>
      </c>
      <c r="X2363">
        <v>9</v>
      </c>
      <c r="Y2363">
        <v>11</v>
      </c>
      <c r="Z2363">
        <v>8</v>
      </c>
      <c r="AA2363">
        <v>11</v>
      </c>
      <c r="AB2363">
        <v>16</v>
      </c>
      <c r="AC2363">
        <v>12</v>
      </c>
      <c r="AD2363">
        <v>13</v>
      </c>
      <c r="AE2363">
        <v>11</v>
      </c>
      <c r="AF2363">
        <v>7</v>
      </c>
      <c r="AG2363">
        <v>0</v>
      </c>
      <c r="AH2363">
        <v>0</v>
      </c>
      <c r="AI2363">
        <f t="shared" si="1009"/>
        <v>71</v>
      </c>
      <c r="AJ2363">
        <f t="shared" si="1010"/>
        <v>65</v>
      </c>
      <c r="AK2363">
        <f t="shared" si="1011"/>
        <v>136</v>
      </c>
      <c r="AL2363">
        <f t="shared" si="1012"/>
        <v>85</v>
      </c>
      <c r="AM2363">
        <f t="shared" si="1013"/>
        <v>68</v>
      </c>
      <c r="AN2363">
        <f t="shared" si="1014"/>
        <v>153</v>
      </c>
      <c r="AO2363">
        <v>19</v>
      </c>
      <c r="AP2363">
        <v>13</v>
      </c>
      <c r="AQ2363">
        <v>17</v>
      </c>
      <c r="AR2363">
        <v>11</v>
      </c>
      <c r="AS2363">
        <v>12</v>
      </c>
      <c r="AT2363">
        <v>6</v>
      </c>
      <c r="AU2363">
        <v>8</v>
      </c>
      <c r="AV2363">
        <v>16</v>
      </c>
      <c r="AW2363">
        <v>0</v>
      </c>
      <c r="AX2363">
        <v>0</v>
      </c>
      <c r="AY2363">
        <f t="shared" si="1015"/>
        <v>56</v>
      </c>
      <c r="AZ2363">
        <f t="shared" si="1016"/>
        <v>46</v>
      </c>
      <c r="BA2363">
        <f t="shared" si="1017"/>
        <v>102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f t="shared" si="1018"/>
        <v>0</v>
      </c>
      <c r="BM2363">
        <f t="shared" si="1019"/>
        <v>0</v>
      </c>
      <c r="BN2363">
        <f t="shared" si="1020"/>
        <v>0</v>
      </c>
      <c r="BO2363">
        <v>0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f t="shared" si="1033"/>
        <v>0</v>
      </c>
      <c r="BV2363">
        <f t="shared" si="1034"/>
        <v>0</v>
      </c>
      <c r="BW2363">
        <f t="shared" si="1035"/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f t="shared" si="1021"/>
        <v>0</v>
      </c>
      <c r="CI2363">
        <f t="shared" si="1022"/>
        <v>0</v>
      </c>
      <c r="CJ2363">
        <f t="shared" si="1023"/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f t="shared" si="1024"/>
        <v>0</v>
      </c>
      <c r="CR2363">
        <f t="shared" si="1025"/>
        <v>0</v>
      </c>
      <c r="CS2363">
        <f t="shared" si="1026"/>
        <v>0</v>
      </c>
      <c r="CT2363">
        <f t="shared" si="1027"/>
        <v>0</v>
      </c>
      <c r="CU2363">
        <f t="shared" si="1028"/>
        <v>0</v>
      </c>
      <c r="CV2363">
        <f t="shared" si="1029"/>
        <v>0</v>
      </c>
      <c r="CW2363">
        <f t="shared" si="1030"/>
        <v>141</v>
      </c>
      <c r="CX2363">
        <f t="shared" si="1031"/>
        <v>114</v>
      </c>
      <c r="CY2363">
        <f t="shared" si="1032"/>
        <v>255</v>
      </c>
    </row>
    <row r="2364" spans="1:103">
      <c r="A2364" t="s">
        <v>74</v>
      </c>
      <c r="B2364" t="s">
        <v>5282</v>
      </c>
      <c r="C2364" t="s">
        <v>5735</v>
      </c>
      <c r="D2364">
        <v>101807</v>
      </c>
      <c r="E2364" t="s">
        <v>5736</v>
      </c>
      <c r="F2364" t="s">
        <v>5737</v>
      </c>
      <c r="H2364" t="s">
        <v>3485</v>
      </c>
      <c r="I2364" t="s">
        <v>5738</v>
      </c>
      <c r="J2364" t="s">
        <v>5330</v>
      </c>
      <c r="K2364" t="s">
        <v>5739</v>
      </c>
      <c r="L2364" t="s">
        <v>83</v>
      </c>
      <c r="M2364" t="s">
        <v>84</v>
      </c>
      <c r="N2364" t="s">
        <v>85</v>
      </c>
      <c r="O2364" t="s">
        <v>86</v>
      </c>
      <c r="P2364" t="s">
        <v>87</v>
      </c>
      <c r="Q2364" s="7" t="s">
        <v>8134</v>
      </c>
      <c r="R2364">
        <v>29</v>
      </c>
      <c r="S2364">
        <v>37</v>
      </c>
      <c r="T2364">
        <f t="shared" si="1008"/>
        <v>66</v>
      </c>
      <c r="U2364">
        <v>31</v>
      </c>
      <c r="V2364">
        <v>35</v>
      </c>
      <c r="W2364">
        <v>41</v>
      </c>
      <c r="X2364">
        <v>40</v>
      </c>
      <c r="Y2364">
        <v>37</v>
      </c>
      <c r="Z2364">
        <v>26</v>
      </c>
      <c r="AA2364">
        <v>40</v>
      </c>
      <c r="AB2364">
        <v>33</v>
      </c>
      <c r="AC2364">
        <v>43</v>
      </c>
      <c r="AD2364">
        <v>32</v>
      </c>
      <c r="AE2364">
        <v>42</v>
      </c>
      <c r="AF2364">
        <v>26</v>
      </c>
      <c r="AG2364">
        <v>0</v>
      </c>
      <c r="AH2364">
        <v>0</v>
      </c>
      <c r="AI2364">
        <f t="shared" si="1009"/>
        <v>234</v>
      </c>
      <c r="AJ2364">
        <f t="shared" si="1010"/>
        <v>192</v>
      </c>
      <c r="AK2364">
        <f t="shared" si="1011"/>
        <v>426</v>
      </c>
      <c r="AL2364">
        <f t="shared" si="1012"/>
        <v>263</v>
      </c>
      <c r="AM2364">
        <f t="shared" si="1013"/>
        <v>229</v>
      </c>
      <c r="AN2364">
        <f t="shared" si="1014"/>
        <v>492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f t="shared" si="1015"/>
        <v>0</v>
      </c>
      <c r="AZ2364">
        <f t="shared" si="1016"/>
        <v>0</v>
      </c>
      <c r="BA2364">
        <f t="shared" si="1017"/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f t="shared" si="1018"/>
        <v>0</v>
      </c>
      <c r="BM2364">
        <f t="shared" si="1019"/>
        <v>0</v>
      </c>
      <c r="BN2364">
        <f t="shared" si="1020"/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f t="shared" si="1033"/>
        <v>0</v>
      </c>
      <c r="BV2364">
        <f t="shared" si="1034"/>
        <v>0</v>
      </c>
      <c r="BW2364">
        <f t="shared" si="1035"/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f t="shared" si="1021"/>
        <v>0</v>
      </c>
      <c r="CI2364">
        <f t="shared" si="1022"/>
        <v>0</v>
      </c>
      <c r="CJ2364">
        <f t="shared" si="1023"/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f t="shared" si="1024"/>
        <v>0</v>
      </c>
      <c r="CR2364">
        <f t="shared" si="1025"/>
        <v>0</v>
      </c>
      <c r="CS2364">
        <f t="shared" si="1026"/>
        <v>0</v>
      </c>
      <c r="CT2364">
        <f t="shared" si="1027"/>
        <v>0</v>
      </c>
      <c r="CU2364">
        <f t="shared" si="1028"/>
        <v>0</v>
      </c>
      <c r="CV2364">
        <f t="shared" si="1029"/>
        <v>0</v>
      </c>
      <c r="CW2364">
        <f t="shared" si="1030"/>
        <v>263</v>
      </c>
      <c r="CX2364">
        <f t="shared" si="1031"/>
        <v>229</v>
      </c>
      <c r="CY2364">
        <f t="shared" si="1032"/>
        <v>492</v>
      </c>
    </row>
    <row r="2365" spans="1:103">
      <c r="A2365" t="s">
        <v>74</v>
      </c>
      <c r="B2365" t="s">
        <v>5282</v>
      </c>
      <c r="C2365" t="s">
        <v>5735</v>
      </c>
      <c r="D2365">
        <v>101808</v>
      </c>
      <c r="E2365" t="s">
        <v>5740</v>
      </c>
      <c r="F2365" t="s">
        <v>5741</v>
      </c>
      <c r="H2365" t="s">
        <v>3485</v>
      </c>
      <c r="I2365" t="s">
        <v>5738</v>
      </c>
      <c r="J2365" t="s">
        <v>5330</v>
      </c>
      <c r="K2365" t="s">
        <v>4724</v>
      </c>
      <c r="L2365" t="s">
        <v>83</v>
      </c>
      <c r="M2365" t="s">
        <v>84</v>
      </c>
      <c r="N2365" t="s">
        <v>85</v>
      </c>
      <c r="O2365" t="s">
        <v>86</v>
      </c>
      <c r="P2365" t="s">
        <v>87</v>
      </c>
      <c r="Q2365" s="7" t="s">
        <v>8134</v>
      </c>
      <c r="R2365">
        <v>49</v>
      </c>
      <c r="S2365">
        <v>36</v>
      </c>
      <c r="T2365">
        <f t="shared" si="1008"/>
        <v>85</v>
      </c>
      <c r="U2365">
        <v>44</v>
      </c>
      <c r="V2365">
        <v>44</v>
      </c>
      <c r="W2365">
        <v>42</v>
      </c>
      <c r="X2365">
        <v>35</v>
      </c>
      <c r="Y2365">
        <v>47</v>
      </c>
      <c r="Z2365">
        <v>29</v>
      </c>
      <c r="AA2365">
        <v>49</v>
      </c>
      <c r="AB2365">
        <v>44</v>
      </c>
      <c r="AC2365">
        <v>49</v>
      </c>
      <c r="AD2365">
        <v>46</v>
      </c>
      <c r="AE2365">
        <v>42</v>
      </c>
      <c r="AF2365">
        <v>45</v>
      </c>
      <c r="AG2365">
        <v>0</v>
      </c>
      <c r="AH2365">
        <v>0</v>
      </c>
      <c r="AI2365">
        <f t="shared" si="1009"/>
        <v>273</v>
      </c>
      <c r="AJ2365">
        <f t="shared" si="1010"/>
        <v>243</v>
      </c>
      <c r="AK2365">
        <f t="shared" si="1011"/>
        <v>516</v>
      </c>
      <c r="AL2365">
        <f t="shared" si="1012"/>
        <v>322</v>
      </c>
      <c r="AM2365">
        <f t="shared" si="1013"/>
        <v>279</v>
      </c>
      <c r="AN2365">
        <f t="shared" si="1014"/>
        <v>601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f t="shared" si="1015"/>
        <v>0</v>
      </c>
      <c r="AZ2365">
        <f t="shared" si="1016"/>
        <v>0</v>
      </c>
      <c r="BA2365">
        <f t="shared" si="1017"/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f t="shared" si="1018"/>
        <v>0</v>
      </c>
      <c r="BM2365">
        <f t="shared" si="1019"/>
        <v>0</v>
      </c>
      <c r="BN2365">
        <f t="shared" si="1020"/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f t="shared" si="1033"/>
        <v>0</v>
      </c>
      <c r="BV2365">
        <f t="shared" si="1034"/>
        <v>0</v>
      </c>
      <c r="BW2365">
        <f t="shared" si="1035"/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f t="shared" si="1021"/>
        <v>0</v>
      </c>
      <c r="CI2365">
        <f t="shared" si="1022"/>
        <v>0</v>
      </c>
      <c r="CJ2365">
        <f t="shared" si="1023"/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f t="shared" si="1024"/>
        <v>0</v>
      </c>
      <c r="CR2365">
        <f t="shared" si="1025"/>
        <v>0</v>
      </c>
      <c r="CS2365">
        <f t="shared" si="1026"/>
        <v>0</v>
      </c>
      <c r="CT2365">
        <f t="shared" si="1027"/>
        <v>0</v>
      </c>
      <c r="CU2365">
        <f t="shared" si="1028"/>
        <v>0</v>
      </c>
      <c r="CV2365">
        <f t="shared" si="1029"/>
        <v>0</v>
      </c>
      <c r="CW2365">
        <f t="shared" si="1030"/>
        <v>322</v>
      </c>
      <c r="CX2365">
        <f t="shared" si="1031"/>
        <v>279</v>
      </c>
      <c r="CY2365">
        <f t="shared" si="1032"/>
        <v>601</v>
      </c>
    </row>
    <row r="2366" spans="1:103">
      <c r="A2366" t="s">
        <v>74</v>
      </c>
      <c r="B2366" t="s">
        <v>5282</v>
      </c>
      <c r="C2366" t="s">
        <v>5735</v>
      </c>
      <c r="D2366">
        <v>101809</v>
      </c>
      <c r="E2366" t="s">
        <v>5742</v>
      </c>
      <c r="F2366" t="s">
        <v>5743</v>
      </c>
      <c r="H2366" t="s">
        <v>3485</v>
      </c>
      <c r="I2366" t="s">
        <v>5738</v>
      </c>
      <c r="J2366" t="s">
        <v>5330</v>
      </c>
      <c r="K2366" t="s">
        <v>5744</v>
      </c>
      <c r="L2366" t="s">
        <v>83</v>
      </c>
      <c r="M2366" t="s">
        <v>84</v>
      </c>
      <c r="N2366" t="s">
        <v>85</v>
      </c>
      <c r="O2366" t="s">
        <v>86</v>
      </c>
      <c r="P2366" t="s">
        <v>87</v>
      </c>
      <c r="Q2366" s="7" t="s">
        <v>8134</v>
      </c>
      <c r="R2366">
        <v>38</v>
      </c>
      <c r="S2366">
        <v>37</v>
      </c>
      <c r="T2366">
        <f t="shared" si="1008"/>
        <v>75</v>
      </c>
      <c r="U2366">
        <v>24</v>
      </c>
      <c r="V2366">
        <v>26</v>
      </c>
      <c r="W2366">
        <v>27</v>
      </c>
      <c r="X2366">
        <v>25</v>
      </c>
      <c r="Y2366">
        <v>20</v>
      </c>
      <c r="Z2366">
        <v>34</v>
      </c>
      <c r="AA2366">
        <v>31</v>
      </c>
      <c r="AB2366">
        <v>36</v>
      </c>
      <c r="AC2366">
        <v>32</v>
      </c>
      <c r="AD2366">
        <v>34</v>
      </c>
      <c r="AE2366">
        <v>22</v>
      </c>
      <c r="AF2366">
        <v>21</v>
      </c>
      <c r="AG2366">
        <v>0</v>
      </c>
      <c r="AH2366">
        <v>0</v>
      </c>
      <c r="AI2366">
        <f t="shared" si="1009"/>
        <v>156</v>
      </c>
      <c r="AJ2366">
        <f t="shared" si="1010"/>
        <v>176</v>
      </c>
      <c r="AK2366">
        <f t="shared" si="1011"/>
        <v>332</v>
      </c>
      <c r="AL2366">
        <f t="shared" si="1012"/>
        <v>194</v>
      </c>
      <c r="AM2366">
        <f t="shared" si="1013"/>
        <v>213</v>
      </c>
      <c r="AN2366">
        <f t="shared" si="1014"/>
        <v>407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f t="shared" si="1015"/>
        <v>0</v>
      </c>
      <c r="AZ2366">
        <f t="shared" si="1016"/>
        <v>0</v>
      </c>
      <c r="BA2366">
        <f t="shared" si="1017"/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f t="shared" si="1018"/>
        <v>0</v>
      </c>
      <c r="BM2366">
        <f t="shared" si="1019"/>
        <v>0</v>
      </c>
      <c r="BN2366">
        <f t="shared" si="1020"/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f t="shared" si="1033"/>
        <v>0</v>
      </c>
      <c r="BV2366">
        <f t="shared" si="1034"/>
        <v>0</v>
      </c>
      <c r="BW2366">
        <f t="shared" si="1035"/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f t="shared" si="1021"/>
        <v>0</v>
      </c>
      <c r="CI2366">
        <f t="shared" si="1022"/>
        <v>0</v>
      </c>
      <c r="CJ2366">
        <f t="shared" si="1023"/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f t="shared" si="1024"/>
        <v>0</v>
      </c>
      <c r="CR2366">
        <f t="shared" si="1025"/>
        <v>0</v>
      </c>
      <c r="CS2366">
        <f t="shared" si="1026"/>
        <v>0</v>
      </c>
      <c r="CT2366">
        <f t="shared" si="1027"/>
        <v>0</v>
      </c>
      <c r="CU2366">
        <f t="shared" si="1028"/>
        <v>0</v>
      </c>
      <c r="CV2366">
        <f t="shared" si="1029"/>
        <v>0</v>
      </c>
      <c r="CW2366">
        <f t="shared" si="1030"/>
        <v>194</v>
      </c>
      <c r="CX2366">
        <f t="shared" si="1031"/>
        <v>213</v>
      </c>
      <c r="CY2366">
        <f t="shared" si="1032"/>
        <v>407</v>
      </c>
    </row>
    <row r="2367" spans="1:103">
      <c r="A2367" t="s">
        <v>74</v>
      </c>
      <c r="B2367" t="s">
        <v>5282</v>
      </c>
      <c r="C2367" t="s">
        <v>5735</v>
      </c>
      <c r="D2367">
        <v>101810</v>
      </c>
      <c r="E2367" t="s">
        <v>4025</v>
      </c>
      <c r="F2367" t="s">
        <v>5745</v>
      </c>
      <c r="H2367" t="s">
        <v>3485</v>
      </c>
      <c r="I2367" t="s">
        <v>5738</v>
      </c>
      <c r="J2367" t="s">
        <v>5330</v>
      </c>
      <c r="K2367" t="s">
        <v>3574</v>
      </c>
      <c r="L2367" t="s">
        <v>83</v>
      </c>
      <c r="M2367" t="s">
        <v>84</v>
      </c>
      <c r="N2367" t="s">
        <v>85</v>
      </c>
      <c r="O2367" t="s">
        <v>86</v>
      </c>
      <c r="P2367" t="s">
        <v>87</v>
      </c>
      <c r="Q2367" s="7" t="s">
        <v>8134</v>
      </c>
      <c r="R2367">
        <v>24</v>
      </c>
      <c r="S2367">
        <v>18</v>
      </c>
      <c r="T2367">
        <f t="shared" si="1008"/>
        <v>42</v>
      </c>
      <c r="U2367">
        <v>35</v>
      </c>
      <c r="V2367">
        <v>22</v>
      </c>
      <c r="W2367">
        <v>19</v>
      </c>
      <c r="X2367">
        <v>23</v>
      </c>
      <c r="Y2367">
        <v>24</v>
      </c>
      <c r="Z2367">
        <v>26</v>
      </c>
      <c r="AA2367">
        <v>27</v>
      </c>
      <c r="AB2367">
        <v>38</v>
      </c>
      <c r="AC2367">
        <v>33</v>
      </c>
      <c r="AD2367">
        <v>26</v>
      </c>
      <c r="AE2367">
        <v>30</v>
      </c>
      <c r="AF2367">
        <v>22</v>
      </c>
      <c r="AG2367">
        <v>0</v>
      </c>
      <c r="AH2367">
        <v>0</v>
      </c>
      <c r="AI2367">
        <f t="shared" si="1009"/>
        <v>168</v>
      </c>
      <c r="AJ2367">
        <f t="shared" si="1010"/>
        <v>157</v>
      </c>
      <c r="AK2367">
        <f t="shared" si="1011"/>
        <v>325</v>
      </c>
      <c r="AL2367">
        <f t="shared" si="1012"/>
        <v>192</v>
      </c>
      <c r="AM2367">
        <f t="shared" si="1013"/>
        <v>175</v>
      </c>
      <c r="AN2367">
        <f t="shared" si="1014"/>
        <v>367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f t="shared" si="1015"/>
        <v>0</v>
      </c>
      <c r="AZ2367">
        <f t="shared" si="1016"/>
        <v>0</v>
      </c>
      <c r="BA2367">
        <f t="shared" si="1017"/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f t="shared" si="1018"/>
        <v>0</v>
      </c>
      <c r="BM2367">
        <f t="shared" si="1019"/>
        <v>0</v>
      </c>
      <c r="BN2367">
        <f t="shared" si="1020"/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f t="shared" si="1033"/>
        <v>0</v>
      </c>
      <c r="BV2367">
        <f t="shared" si="1034"/>
        <v>0</v>
      </c>
      <c r="BW2367">
        <f t="shared" si="1035"/>
        <v>0</v>
      </c>
      <c r="BX2367">
        <v>0</v>
      </c>
      <c r="BY2367">
        <v>0</v>
      </c>
      <c r="BZ2367">
        <v>0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f t="shared" si="1021"/>
        <v>0</v>
      </c>
      <c r="CI2367">
        <f t="shared" si="1022"/>
        <v>0</v>
      </c>
      <c r="CJ2367">
        <f t="shared" si="1023"/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f t="shared" si="1024"/>
        <v>0</v>
      </c>
      <c r="CR2367">
        <f t="shared" si="1025"/>
        <v>0</v>
      </c>
      <c r="CS2367">
        <f t="shared" si="1026"/>
        <v>0</v>
      </c>
      <c r="CT2367">
        <f t="shared" si="1027"/>
        <v>0</v>
      </c>
      <c r="CU2367">
        <f t="shared" si="1028"/>
        <v>0</v>
      </c>
      <c r="CV2367">
        <f t="shared" si="1029"/>
        <v>0</v>
      </c>
      <c r="CW2367">
        <f t="shared" si="1030"/>
        <v>192</v>
      </c>
      <c r="CX2367">
        <f t="shared" si="1031"/>
        <v>175</v>
      </c>
      <c r="CY2367">
        <f t="shared" si="1032"/>
        <v>367</v>
      </c>
    </row>
    <row r="2368" spans="1:103">
      <c r="A2368" t="s">
        <v>74</v>
      </c>
      <c r="B2368" t="s">
        <v>5282</v>
      </c>
      <c r="C2368" t="s">
        <v>5735</v>
      </c>
      <c r="D2368">
        <v>101811</v>
      </c>
      <c r="E2368" t="s">
        <v>5746</v>
      </c>
      <c r="F2368" t="s">
        <v>5747</v>
      </c>
      <c r="H2368" t="s">
        <v>3485</v>
      </c>
      <c r="I2368" t="s">
        <v>5738</v>
      </c>
      <c r="J2368" t="s">
        <v>5330</v>
      </c>
      <c r="K2368" t="s">
        <v>5748</v>
      </c>
      <c r="L2368" t="s">
        <v>83</v>
      </c>
      <c r="M2368" t="s">
        <v>84</v>
      </c>
      <c r="N2368" t="s">
        <v>85</v>
      </c>
      <c r="O2368" t="s">
        <v>86</v>
      </c>
      <c r="P2368" t="s">
        <v>87</v>
      </c>
      <c r="Q2368" s="7" t="s">
        <v>8134</v>
      </c>
      <c r="R2368">
        <v>60</v>
      </c>
      <c r="S2368">
        <v>57</v>
      </c>
      <c r="T2368">
        <f t="shared" si="1008"/>
        <v>117</v>
      </c>
      <c r="U2368">
        <v>80</v>
      </c>
      <c r="V2368">
        <v>77</v>
      </c>
      <c r="W2368">
        <v>91</v>
      </c>
      <c r="X2368">
        <v>77</v>
      </c>
      <c r="Y2368">
        <v>81</v>
      </c>
      <c r="Z2368">
        <v>83</v>
      </c>
      <c r="AA2368">
        <v>92</v>
      </c>
      <c r="AB2368">
        <v>92</v>
      </c>
      <c r="AC2368">
        <v>79</v>
      </c>
      <c r="AD2368">
        <v>80</v>
      </c>
      <c r="AE2368">
        <v>70</v>
      </c>
      <c r="AF2368">
        <v>67</v>
      </c>
      <c r="AG2368">
        <v>0</v>
      </c>
      <c r="AH2368">
        <v>0</v>
      </c>
      <c r="AI2368">
        <f t="shared" si="1009"/>
        <v>493</v>
      </c>
      <c r="AJ2368">
        <f t="shared" si="1010"/>
        <v>476</v>
      </c>
      <c r="AK2368">
        <f t="shared" si="1011"/>
        <v>969</v>
      </c>
      <c r="AL2368">
        <f t="shared" si="1012"/>
        <v>553</v>
      </c>
      <c r="AM2368">
        <f t="shared" si="1013"/>
        <v>533</v>
      </c>
      <c r="AN2368">
        <f t="shared" si="1014"/>
        <v>1086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f t="shared" si="1015"/>
        <v>0</v>
      </c>
      <c r="AZ2368">
        <f t="shared" si="1016"/>
        <v>0</v>
      </c>
      <c r="BA2368">
        <f t="shared" si="1017"/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f t="shared" si="1018"/>
        <v>0</v>
      </c>
      <c r="BM2368">
        <f t="shared" si="1019"/>
        <v>0</v>
      </c>
      <c r="BN2368">
        <f t="shared" si="1020"/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f t="shared" si="1033"/>
        <v>0</v>
      </c>
      <c r="BV2368">
        <f t="shared" si="1034"/>
        <v>0</v>
      </c>
      <c r="BW2368">
        <f t="shared" si="1035"/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f t="shared" si="1021"/>
        <v>0</v>
      </c>
      <c r="CI2368">
        <f t="shared" si="1022"/>
        <v>0</v>
      </c>
      <c r="CJ2368">
        <f t="shared" si="1023"/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f t="shared" si="1024"/>
        <v>0</v>
      </c>
      <c r="CR2368">
        <f t="shared" si="1025"/>
        <v>0</v>
      </c>
      <c r="CS2368">
        <f t="shared" si="1026"/>
        <v>0</v>
      </c>
      <c r="CT2368">
        <f t="shared" si="1027"/>
        <v>0</v>
      </c>
      <c r="CU2368">
        <f t="shared" si="1028"/>
        <v>0</v>
      </c>
      <c r="CV2368">
        <f t="shared" si="1029"/>
        <v>0</v>
      </c>
      <c r="CW2368">
        <f t="shared" si="1030"/>
        <v>553</v>
      </c>
      <c r="CX2368">
        <f t="shared" si="1031"/>
        <v>533</v>
      </c>
      <c r="CY2368">
        <f t="shared" si="1032"/>
        <v>1086</v>
      </c>
    </row>
    <row r="2369" spans="1:103">
      <c r="A2369" t="s">
        <v>74</v>
      </c>
      <c r="B2369" t="s">
        <v>5282</v>
      </c>
      <c r="C2369" t="s">
        <v>5735</v>
      </c>
      <c r="D2369">
        <v>101812</v>
      </c>
      <c r="E2369" t="s">
        <v>5749</v>
      </c>
      <c r="F2369" t="s">
        <v>5750</v>
      </c>
      <c r="H2369" t="s">
        <v>3485</v>
      </c>
      <c r="I2369" t="s">
        <v>5738</v>
      </c>
      <c r="J2369" t="s">
        <v>5330</v>
      </c>
      <c r="K2369" t="s">
        <v>1332</v>
      </c>
      <c r="L2369" t="s">
        <v>83</v>
      </c>
      <c r="M2369" t="s">
        <v>84</v>
      </c>
      <c r="N2369" t="s">
        <v>85</v>
      </c>
      <c r="O2369" t="s">
        <v>86</v>
      </c>
      <c r="P2369" t="s">
        <v>87</v>
      </c>
      <c r="Q2369" s="7" t="s">
        <v>8134</v>
      </c>
      <c r="R2369">
        <v>25</v>
      </c>
      <c r="S2369">
        <v>27</v>
      </c>
      <c r="T2369">
        <f t="shared" si="1008"/>
        <v>52</v>
      </c>
      <c r="U2369">
        <v>29</v>
      </c>
      <c r="V2369">
        <v>17</v>
      </c>
      <c r="W2369">
        <v>24</v>
      </c>
      <c r="X2369">
        <v>31</v>
      </c>
      <c r="Y2369">
        <v>19</v>
      </c>
      <c r="Z2369">
        <v>14</v>
      </c>
      <c r="AA2369">
        <v>24</v>
      </c>
      <c r="AB2369">
        <v>27</v>
      </c>
      <c r="AC2369">
        <v>20</v>
      </c>
      <c r="AD2369">
        <v>18</v>
      </c>
      <c r="AE2369">
        <v>19</v>
      </c>
      <c r="AF2369">
        <v>13</v>
      </c>
      <c r="AG2369">
        <v>0</v>
      </c>
      <c r="AH2369">
        <v>0</v>
      </c>
      <c r="AI2369">
        <f t="shared" si="1009"/>
        <v>135</v>
      </c>
      <c r="AJ2369">
        <f t="shared" si="1010"/>
        <v>120</v>
      </c>
      <c r="AK2369">
        <f t="shared" si="1011"/>
        <v>255</v>
      </c>
      <c r="AL2369">
        <f t="shared" si="1012"/>
        <v>160</v>
      </c>
      <c r="AM2369">
        <f t="shared" si="1013"/>
        <v>147</v>
      </c>
      <c r="AN2369">
        <f t="shared" si="1014"/>
        <v>307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f t="shared" si="1015"/>
        <v>0</v>
      </c>
      <c r="AZ2369">
        <f t="shared" si="1016"/>
        <v>0</v>
      </c>
      <c r="BA2369">
        <f t="shared" si="1017"/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f t="shared" si="1018"/>
        <v>0</v>
      </c>
      <c r="BM2369">
        <f t="shared" si="1019"/>
        <v>0</v>
      </c>
      <c r="BN2369">
        <f t="shared" si="1020"/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f t="shared" si="1033"/>
        <v>0</v>
      </c>
      <c r="BV2369">
        <f t="shared" si="1034"/>
        <v>0</v>
      </c>
      <c r="BW2369">
        <f t="shared" si="1035"/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f t="shared" si="1021"/>
        <v>0</v>
      </c>
      <c r="CI2369">
        <f t="shared" si="1022"/>
        <v>0</v>
      </c>
      <c r="CJ2369">
        <f t="shared" si="1023"/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f t="shared" si="1024"/>
        <v>0</v>
      </c>
      <c r="CR2369">
        <f t="shared" si="1025"/>
        <v>0</v>
      </c>
      <c r="CS2369">
        <f t="shared" si="1026"/>
        <v>0</v>
      </c>
      <c r="CT2369">
        <f t="shared" si="1027"/>
        <v>0</v>
      </c>
      <c r="CU2369">
        <f t="shared" si="1028"/>
        <v>0</v>
      </c>
      <c r="CV2369">
        <f t="shared" si="1029"/>
        <v>0</v>
      </c>
      <c r="CW2369">
        <f t="shared" si="1030"/>
        <v>160</v>
      </c>
      <c r="CX2369">
        <f t="shared" si="1031"/>
        <v>147</v>
      </c>
      <c r="CY2369">
        <f t="shared" si="1032"/>
        <v>307</v>
      </c>
    </row>
    <row r="2370" spans="1:103">
      <c r="A2370" t="s">
        <v>74</v>
      </c>
      <c r="B2370" t="s">
        <v>5282</v>
      </c>
      <c r="C2370" t="s">
        <v>5735</v>
      </c>
      <c r="D2370">
        <v>101814</v>
      </c>
      <c r="E2370" t="s">
        <v>4610</v>
      </c>
      <c r="F2370" t="s">
        <v>5751</v>
      </c>
      <c r="H2370" t="s">
        <v>3485</v>
      </c>
      <c r="I2370" t="s">
        <v>5738</v>
      </c>
      <c r="J2370" t="s">
        <v>5330</v>
      </c>
      <c r="K2370" t="s">
        <v>5752</v>
      </c>
      <c r="L2370" t="s">
        <v>83</v>
      </c>
      <c r="M2370" t="s">
        <v>84</v>
      </c>
      <c r="N2370" t="s">
        <v>85</v>
      </c>
      <c r="O2370" t="s">
        <v>86</v>
      </c>
      <c r="P2370" t="s">
        <v>87</v>
      </c>
      <c r="Q2370" s="7" t="s">
        <v>8134</v>
      </c>
      <c r="R2370">
        <v>36</v>
      </c>
      <c r="S2370">
        <v>36</v>
      </c>
      <c r="T2370">
        <f t="shared" si="1008"/>
        <v>72</v>
      </c>
      <c r="U2370">
        <v>42</v>
      </c>
      <c r="V2370">
        <v>32</v>
      </c>
      <c r="W2370">
        <v>40</v>
      </c>
      <c r="X2370">
        <v>39</v>
      </c>
      <c r="Y2370">
        <v>21</v>
      </c>
      <c r="Z2370">
        <v>23</v>
      </c>
      <c r="AA2370">
        <v>41</v>
      </c>
      <c r="AB2370">
        <v>41</v>
      </c>
      <c r="AC2370">
        <v>39</v>
      </c>
      <c r="AD2370">
        <v>44</v>
      </c>
      <c r="AE2370">
        <v>41</v>
      </c>
      <c r="AF2370">
        <v>26</v>
      </c>
      <c r="AG2370">
        <v>0</v>
      </c>
      <c r="AH2370">
        <v>0</v>
      </c>
      <c r="AI2370">
        <f t="shared" si="1009"/>
        <v>224</v>
      </c>
      <c r="AJ2370">
        <f t="shared" si="1010"/>
        <v>205</v>
      </c>
      <c r="AK2370">
        <f t="shared" si="1011"/>
        <v>429</v>
      </c>
      <c r="AL2370">
        <f t="shared" si="1012"/>
        <v>260</v>
      </c>
      <c r="AM2370">
        <f t="shared" si="1013"/>
        <v>241</v>
      </c>
      <c r="AN2370">
        <f t="shared" si="1014"/>
        <v>501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f t="shared" si="1015"/>
        <v>0</v>
      </c>
      <c r="AZ2370">
        <f t="shared" si="1016"/>
        <v>0</v>
      </c>
      <c r="BA2370">
        <f t="shared" si="1017"/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f t="shared" si="1018"/>
        <v>0</v>
      </c>
      <c r="BM2370">
        <f t="shared" si="1019"/>
        <v>0</v>
      </c>
      <c r="BN2370">
        <f t="shared" si="1020"/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f t="shared" si="1033"/>
        <v>0</v>
      </c>
      <c r="BV2370">
        <f t="shared" si="1034"/>
        <v>0</v>
      </c>
      <c r="BW2370">
        <f t="shared" si="1035"/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f t="shared" si="1021"/>
        <v>0</v>
      </c>
      <c r="CI2370">
        <f t="shared" si="1022"/>
        <v>0</v>
      </c>
      <c r="CJ2370">
        <f t="shared" si="1023"/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f t="shared" si="1024"/>
        <v>0</v>
      </c>
      <c r="CR2370">
        <f t="shared" si="1025"/>
        <v>0</v>
      </c>
      <c r="CS2370">
        <f t="shared" si="1026"/>
        <v>0</v>
      </c>
      <c r="CT2370">
        <f t="shared" si="1027"/>
        <v>0</v>
      </c>
      <c r="CU2370">
        <f t="shared" si="1028"/>
        <v>0</v>
      </c>
      <c r="CV2370">
        <f t="shared" si="1029"/>
        <v>0</v>
      </c>
      <c r="CW2370">
        <f t="shared" si="1030"/>
        <v>260</v>
      </c>
      <c r="CX2370">
        <f t="shared" si="1031"/>
        <v>241</v>
      </c>
      <c r="CY2370">
        <f t="shared" si="1032"/>
        <v>501</v>
      </c>
    </row>
    <row r="2371" spans="1:103">
      <c r="A2371" t="s">
        <v>74</v>
      </c>
      <c r="B2371" t="s">
        <v>5282</v>
      </c>
      <c r="C2371" t="s">
        <v>5735</v>
      </c>
      <c r="D2371">
        <v>101815</v>
      </c>
      <c r="E2371" t="s">
        <v>5753</v>
      </c>
      <c r="F2371" t="s">
        <v>5754</v>
      </c>
      <c r="H2371" t="s">
        <v>3485</v>
      </c>
      <c r="I2371" t="s">
        <v>5738</v>
      </c>
      <c r="J2371" t="s">
        <v>5330</v>
      </c>
      <c r="K2371" t="s">
        <v>395</v>
      </c>
      <c r="L2371" t="s">
        <v>83</v>
      </c>
      <c r="M2371" t="s">
        <v>84</v>
      </c>
      <c r="N2371" t="s">
        <v>85</v>
      </c>
      <c r="O2371" t="s">
        <v>86</v>
      </c>
      <c r="P2371" t="s">
        <v>87</v>
      </c>
      <c r="Q2371" s="7" t="s">
        <v>8134</v>
      </c>
      <c r="R2371">
        <v>162</v>
      </c>
      <c r="S2371">
        <v>145</v>
      </c>
      <c r="T2371">
        <f t="shared" si="1008"/>
        <v>307</v>
      </c>
      <c r="U2371">
        <v>173</v>
      </c>
      <c r="V2371">
        <v>162</v>
      </c>
      <c r="W2371">
        <v>176</v>
      </c>
      <c r="X2371">
        <v>179</v>
      </c>
      <c r="Y2371">
        <v>172</v>
      </c>
      <c r="Z2371">
        <v>175</v>
      </c>
      <c r="AA2371">
        <v>219</v>
      </c>
      <c r="AB2371">
        <v>219</v>
      </c>
      <c r="AC2371">
        <v>219</v>
      </c>
      <c r="AD2371">
        <v>217</v>
      </c>
      <c r="AE2371">
        <v>197</v>
      </c>
      <c r="AF2371">
        <v>199</v>
      </c>
      <c r="AG2371">
        <v>34</v>
      </c>
      <c r="AH2371">
        <v>13</v>
      </c>
      <c r="AI2371">
        <f t="shared" si="1009"/>
        <v>1190</v>
      </c>
      <c r="AJ2371">
        <f t="shared" si="1010"/>
        <v>1164</v>
      </c>
      <c r="AK2371">
        <f t="shared" si="1011"/>
        <v>2354</v>
      </c>
      <c r="AL2371">
        <f t="shared" si="1012"/>
        <v>1352</v>
      </c>
      <c r="AM2371">
        <f t="shared" si="1013"/>
        <v>1309</v>
      </c>
      <c r="AN2371">
        <f t="shared" si="1014"/>
        <v>2661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f t="shared" si="1015"/>
        <v>0</v>
      </c>
      <c r="AZ2371">
        <f t="shared" si="1016"/>
        <v>0</v>
      </c>
      <c r="BA2371">
        <f t="shared" si="1017"/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f t="shared" si="1018"/>
        <v>0</v>
      </c>
      <c r="BM2371">
        <f t="shared" si="1019"/>
        <v>0</v>
      </c>
      <c r="BN2371">
        <f t="shared" si="1020"/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f t="shared" si="1033"/>
        <v>0</v>
      </c>
      <c r="BV2371">
        <f t="shared" si="1034"/>
        <v>0</v>
      </c>
      <c r="BW2371">
        <f t="shared" si="1035"/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f t="shared" si="1021"/>
        <v>0</v>
      </c>
      <c r="CI2371">
        <f t="shared" si="1022"/>
        <v>0</v>
      </c>
      <c r="CJ2371">
        <f t="shared" si="1023"/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f t="shared" si="1024"/>
        <v>0</v>
      </c>
      <c r="CR2371">
        <f t="shared" si="1025"/>
        <v>0</v>
      </c>
      <c r="CS2371">
        <f t="shared" si="1026"/>
        <v>0</v>
      </c>
      <c r="CT2371">
        <f t="shared" si="1027"/>
        <v>0</v>
      </c>
      <c r="CU2371">
        <f t="shared" si="1028"/>
        <v>0</v>
      </c>
      <c r="CV2371">
        <f t="shared" si="1029"/>
        <v>0</v>
      </c>
      <c r="CW2371">
        <f t="shared" si="1030"/>
        <v>1352</v>
      </c>
      <c r="CX2371">
        <f t="shared" si="1031"/>
        <v>1309</v>
      </c>
      <c r="CY2371">
        <f t="shared" si="1032"/>
        <v>2661</v>
      </c>
    </row>
    <row r="2372" spans="1:103">
      <c r="A2372" t="s">
        <v>74</v>
      </c>
      <c r="B2372" t="s">
        <v>5282</v>
      </c>
      <c r="C2372" t="s">
        <v>5735</v>
      </c>
      <c r="D2372">
        <v>101816</v>
      </c>
      <c r="E2372" t="s">
        <v>5755</v>
      </c>
      <c r="F2372" t="s">
        <v>5756</v>
      </c>
      <c r="H2372" t="s">
        <v>3485</v>
      </c>
      <c r="I2372" t="s">
        <v>5738</v>
      </c>
      <c r="J2372" t="s">
        <v>5330</v>
      </c>
      <c r="K2372" t="s">
        <v>5757</v>
      </c>
      <c r="L2372" t="s">
        <v>83</v>
      </c>
      <c r="M2372" t="s">
        <v>84</v>
      </c>
      <c r="N2372" t="s">
        <v>85</v>
      </c>
      <c r="O2372" t="s">
        <v>86</v>
      </c>
      <c r="P2372" t="s">
        <v>87</v>
      </c>
      <c r="Q2372" s="7" t="s">
        <v>8134</v>
      </c>
      <c r="R2372">
        <v>37</v>
      </c>
      <c r="S2372">
        <v>35</v>
      </c>
      <c r="T2372">
        <f t="shared" si="1008"/>
        <v>72</v>
      </c>
      <c r="U2372">
        <v>30</v>
      </c>
      <c r="V2372">
        <v>18</v>
      </c>
      <c r="W2372">
        <v>31</v>
      </c>
      <c r="X2372">
        <v>30</v>
      </c>
      <c r="Y2372">
        <v>29</v>
      </c>
      <c r="Z2372">
        <v>21</v>
      </c>
      <c r="AA2372">
        <v>35</v>
      </c>
      <c r="AB2372">
        <v>43</v>
      </c>
      <c r="AC2372">
        <v>24</v>
      </c>
      <c r="AD2372">
        <v>24</v>
      </c>
      <c r="AE2372">
        <v>29</v>
      </c>
      <c r="AF2372">
        <v>24</v>
      </c>
      <c r="AG2372">
        <v>0</v>
      </c>
      <c r="AH2372">
        <v>0</v>
      </c>
      <c r="AI2372">
        <f t="shared" si="1009"/>
        <v>178</v>
      </c>
      <c r="AJ2372">
        <f t="shared" si="1010"/>
        <v>160</v>
      </c>
      <c r="AK2372">
        <f t="shared" si="1011"/>
        <v>338</v>
      </c>
      <c r="AL2372">
        <f t="shared" si="1012"/>
        <v>215</v>
      </c>
      <c r="AM2372">
        <f t="shared" si="1013"/>
        <v>195</v>
      </c>
      <c r="AN2372">
        <f t="shared" si="1014"/>
        <v>410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f t="shared" si="1015"/>
        <v>0</v>
      </c>
      <c r="AZ2372">
        <f t="shared" si="1016"/>
        <v>0</v>
      </c>
      <c r="BA2372">
        <f t="shared" si="1017"/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f t="shared" si="1018"/>
        <v>0</v>
      </c>
      <c r="BM2372">
        <f t="shared" si="1019"/>
        <v>0</v>
      </c>
      <c r="BN2372">
        <f t="shared" si="1020"/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f t="shared" si="1033"/>
        <v>0</v>
      </c>
      <c r="BV2372">
        <f t="shared" si="1034"/>
        <v>0</v>
      </c>
      <c r="BW2372">
        <f t="shared" si="1035"/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f t="shared" si="1021"/>
        <v>0</v>
      </c>
      <c r="CI2372">
        <f t="shared" si="1022"/>
        <v>0</v>
      </c>
      <c r="CJ2372">
        <f t="shared" si="1023"/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f t="shared" si="1024"/>
        <v>0</v>
      </c>
      <c r="CR2372">
        <f t="shared" si="1025"/>
        <v>0</v>
      </c>
      <c r="CS2372">
        <f t="shared" si="1026"/>
        <v>0</v>
      </c>
      <c r="CT2372">
        <f t="shared" si="1027"/>
        <v>0</v>
      </c>
      <c r="CU2372">
        <f t="shared" si="1028"/>
        <v>0</v>
      </c>
      <c r="CV2372">
        <f t="shared" si="1029"/>
        <v>0</v>
      </c>
      <c r="CW2372">
        <f t="shared" si="1030"/>
        <v>215</v>
      </c>
      <c r="CX2372">
        <f t="shared" si="1031"/>
        <v>195</v>
      </c>
      <c r="CY2372">
        <f t="shared" si="1032"/>
        <v>410</v>
      </c>
    </row>
    <row r="2373" spans="1:103">
      <c r="A2373" t="s">
        <v>74</v>
      </c>
      <c r="B2373" t="s">
        <v>5282</v>
      </c>
      <c r="C2373" t="s">
        <v>5735</v>
      </c>
      <c r="D2373">
        <v>101817</v>
      </c>
      <c r="E2373" t="s">
        <v>5758</v>
      </c>
      <c r="F2373" t="s">
        <v>5759</v>
      </c>
      <c r="H2373" t="s">
        <v>3485</v>
      </c>
      <c r="I2373" t="s">
        <v>5738</v>
      </c>
      <c r="J2373" t="s">
        <v>5330</v>
      </c>
      <c r="K2373" t="s">
        <v>5760</v>
      </c>
      <c r="L2373" t="s">
        <v>83</v>
      </c>
      <c r="M2373" t="s">
        <v>84</v>
      </c>
      <c r="N2373" t="s">
        <v>85</v>
      </c>
      <c r="O2373" t="s">
        <v>86</v>
      </c>
      <c r="P2373" t="s">
        <v>87</v>
      </c>
      <c r="Q2373" s="7" t="s">
        <v>8134</v>
      </c>
      <c r="R2373">
        <v>24</v>
      </c>
      <c r="S2373">
        <v>33</v>
      </c>
      <c r="T2373">
        <f t="shared" si="1008"/>
        <v>57</v>
      </c>
      <c r="U2373">
        <v>20</v>
      </c>
      <c r="V2373">
        <v>22</v>
      </c>
      <c r="W2373">
        <v>12</v>
      </c>
      <c r="X2373">
        <v>17</v>
      </c>
      <c r="Y2373">
        <v>21</v>
      </c>
      <c r="Z2373">
        <v>19</v>
      </c>
      <c r="AA2373">
        <v>20</v>
      </c>
      <c r="AB2373">
        <v>21</v>
      </c>
      <c r="AC2373">
        <v>20</v>
      </c>
      <c r="AD2373">
        <v>20</v>
      </c>
      <c r="AE2373">
        <v>23</v>
      </c>
      <c r="AF2373">
        <v>26</v>
      </c>
      <c r="AG2373">
        <v>0</v>
      </c>
      <c r="AH2373">
        <v>0</v>
      </c>
      <c r="AI2373">
        <f t="shared" si="1009"/>
        <v>116</v>
      </c>
      <c r="AJ2373">
        <f t="shared" si="1010"/>
        <v>125</v>
      </c>
      <c r="AK2373">
        <f t="shared" si="1011"/>
        <v>241</v>
      </c>
      <c r="AL2373">
        <f t="shared" si="1012"/>
        <v>140</v>
      </c>
      <c r="AM2373">
        <f t="shared" si="1013"/>
        <v>158</v>
      </c>
      <c r="AN2373">
        <f t="shared" si="1014"/>
        <v>298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f t="shared" si="1015"/>
        <v>0</v>
      </c>
      <c r="AZ2373">
        <f t="shared" si="1016"/>
        <v>0</v>
      </c>
      <c r="BA2373">
        <f t="shared" si="1017"/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f t="shared" si="1018"/>
        <v>0</v>
      </c>
      <c r="BM2373">
        <f t="shared" si="1019"/>
        <v>0</v>
      </c>
      <c r="BN2373">
        <f t="shared" si="1020"/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f t="shared" si="1033"/>
        <v>0</v>
      </c>
      <c r="BV2373">
        <f t="shared" si="1034"/>
        <v>0</v>
      </c>
      <c r="BW2373">
        <f t="shared" si="1035"/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f t="shared" si="1021"/>
        <v>0</v>
      </c>
      <c r="CI2373">
        <f t="shared" si="1022"/>
        <v>0</v>
      </c>
      <c r="CJ2373">
        <f t="shared" si="1023"/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f t="shared" si="1024"/>
        <v>0</v>
      </c>
      <c r="CR2373">
        <f t="shared" si="1025"/>
        <v>0</v>
      </c>
      <c r="CS2373">
        <f t="shared" si="1026"/>
        <v>0</v>
      </c>
      <c r="CT2373">
        <f t="shared" si="1027"/>
        <v>0</v>
      </c>
      <c r="CU2373">
        <f t="shared" si="1028"/>
        <v>0</v>
      </c>
      <c r="CV2373">
        <f t="shared" si="1029"/>
        <v>0</v>
      </c>
      <c r="CW2373">
        <f t="shared" si="1030"/>
        <v>140</v>
      </c>
      <c r="CX2373">
        <f t="shared" si="1031"/>
        <v>158</v>
      </c>
      <c r="CY2373">
        <f t="shared" si="1032"/>
        <v>298</v>
      </c>
    </row>
    <row r="2374" spans="1:103">
      <c r="A2374" t="s">
        <v>74</v>
      </c>
      <c r="B2374" t="s">
        <v>5282</v>
      </c>
      <c r="C2374" t="s">
        <v>5735</v>
      </c>
      <c r="D2374">
        <v>102127</v>
      </c>
      <c r="E2374" t="s">
        <v>5761</v>
      </c>
      <c r="F2374" t="s">
        <v>5762</v>
      </c>
      <c r="H2374" t="s">
        <v>3485</v>
      </c>
      <c r="I2374" t="s">
        <v>5738</v>
      </c>
      <c r="J2374" t="s">
        <v>5330</v>
      </c>
      <c r="K2374" t="s">
        <v>5763</v>
      </c>
      <c r="L2374" t="s">
        <v>83</v>
      </c>
      <c r="M2374" t="s">
        <v>84</v>
      </c>
      <c r="N2374" t="s">
        <v>85</v>
      </c>
      <c r="O2374" t="s">
        <v>86</v>
      </c>
      <c r="P2374" t="s">
        <v>87</v>
      </c>
      <c r="Q2374" s="7" t="s">
        <v>8134</v>
      </c>
      <c r="R2374">
        <v>4</v>
      </c>
      <c r="S2374">
        <v>3</v>
      </c>
      <c r="T2374">
        <f t="shared" si="1008"/>
        <v>7</v>
      </c>
      <c r="U2374">
        <v>2</v>
      </c>
      <c r="V2374">
        <v>9</v>
      </c>
      <c r="W2374">
        <v>5</v>
      </c>
      <c r="X2374">
        <v>6</v>
      </c>
      <c r="Y2374">
        <v>4</v>
      </c>
      <c r="Z2374">
        <v>3</v>
      </c>
      <c r="AA2374">
        <v>10</v>
      </c>
      <c r="AB2374">
        <v>9</v>
      </c>
      <c r="AC2374">
        <v>7</v>
      </c>
      <c r="AD2374">
        <v>13</v>
      </c>
      <c r="AE2374">
        <v>5</v>
      </c>
      <c r="AF2374">
        <v>5</v>
      </c>
      <c r="AG2374">
        <v>0</v>
      </c>
      <c r="AH2374">
        <v>0</v>
      </c>
      <c r="AI2374">
        <f t="shared" si="1009"/>
        <v>33</v>
      </c>
      <c r="AJ2374">
        <f t="shared" si="1010"/>
        <v>45</v>
      </c>
      <c r="AK2374">
        <f t="shared" si="1011"/>
        <v>78</v>
      </c>
      <c r="AL2374">
        <f t="shared" si="1012"/>
        <v>37</v>
      </c>
      <c r="AM2374">
        <f t="shared" si="1013"/>
        <v>48</v>
      </c>
      <c r="AN2374">
        <f t="shared" si="1014"/>
        <v>85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f t="shared" si="1015"/>
        <v>0</v>
      </c>
      <c r="AZ2374">
        <f t="shared" si="1016"/>
        <v>0</v>
      </c>
      <c r="BA2374">
        <f t="shared" si="1017"/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f t="shared" si="1018"/>
        <v>0</v>
      </c>
      <c r="BM2374">
        <f t="shared" si="1019"/>
        <v>0</v>
      </c>
      <c r="BN2374">
        <f t="shared" si="1020"/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f t="shared" si="1033"/>
        <v>0</v>
      </c>
      <c r="BV2374">
        <f t="shared" si="1034"/>
        <v>0</v>
      </c>
      <c r="BW2374">
        <f t="shared" si="1035"/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f t="shared" si="1021"/>
        <v>0</v>
      </c>
      <c r="CI2374">
        <f t="shared" si="1022"/>
        <v>0</v>
      </c>
      <c r="CJ2374">
        <f t="shared" si="1023"/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f t="shared" si="1024"/>
        <v>0</v>
      </c>
      <c r="CR2374">
        <f t="shared" si="1025"/>
        <v>0</v>
      </c>
      <c r="CS2374">
        <f t="shared" si="1026"/>
        <v>0</v>
      </c>
      <c r="CT2374">
        <f t="shared" si="1027"/>
        <v>0</v>
      </c>
      <c r="CU2374">
        <f t="shared" si="1028"/>
        <v>0</v>
      </c>
      <c r="CV2374">
        <f t="shared" si="1029"/>
        <v>0</v>
      </c>
      <c r="CW2374">
        <f t="shared" si="1030"/>
        <v>37</v>
      </c>
      <c r="CX2374">
        <f t="shared" si="1031"/>
        <v>48</v>
      </c>
      <c r="CY2374">
        <f t="shared" si="1032"/>
        <v>85</v>
      </c>
    </row>
    <row r="2375" spans="1:103">
      <c r="A2375" t="s">
        <v>74</v>
      </c>
      <c r="B2375" t="s">
        <v>5282</v>
      </c>
      <c r="C2375" t="s">
        <v>5735</v>
      </c>
      <c r="D2375">
        <v>300326</v>
      </c>
      <c r="E2375" t="s">
        <v>5764</v>
      </c>
      <c r="F2375" t="s">
        <v>5765</v>
      </c>
      <c r="H2375" t="s">
        <v>3485</v>
      </c>
      <c r="I2375" t="s">
        <v>5738</v>
      </c>
      <c r="J2375" t="s">
        <v>5330</v>
      </c>
      <c r="K2375" t="s">
        <v>5766</v>
      </c>
      <c r="L2375" t="s">
        <v>83</v>
      </c>
      <c r="M2375" t="s">
        <v>84</v>
      </c>
      <c r="N2375" t="s">
        <v>85</v>
      </c>
      <c r="O2375" t="s">
        <v>122</v>
      </c>
      <c r="P2375" t="s">
        <v>123</v>
      </c>
      <c r="Q2375" s="7" t="s">
        <v>8132</v>
      </c>
      <c r="R2375">
        <v>0</v>
      </c>
      <c r="S2375">
        <v>0</v>
      </c>
      <c r="T2375">
        <f t="shared" si="1008"/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f t="shared" si="1009"/>
        <v>0</v>
      </c>
      <c r="AJ2375">
        <f t="shared" si="1010"/>
        <v>0</v>
      </c>
      <c r="AK2375">
        <f t="shared" si="1011"/>
        <v>0</v>
      </c>
      <c r="AL2375">
        <f t="shared" si="1012"/>
        <v>0</v>
      </c>
      <c r="AM2375">
        <f t="shared" si="1013"/>
        <v>0</v>
      </c>
      <c r="AN2375">
        <f t="shared" si="1014"/>
        <v>0</v>
      </c>
      <c r="AO2375">
        <v>649</v>
      </c>
      <c r="AP2375">
        <v>667</v>
      </c>
      <c r="AQ2375">
        <v>734</v>
      </c>
      <c r="AR2375">
        <v>702</v>
      </c>
      <c r="AS2375">
        <v>833</v>
      </c>
      <c r="AT2375">
        <v>780</v>
      </c>
      <c r="AU2375">
        <v>783</v>
      </c>
      <c r="AV2375">
        <v>701</v>
      </c>
      <c r="AW2375">
        <v>0</v>
      </c>
      <c r="AX2375">
        <v>0</v>
      </c>
      <c r="AY2375">
        <f t="shared" si="1015"/>
        <v>2999</v>
      </c>
      <c r="AZ2375">
        <f t="shared" si="1016"/>
        <v>2850</v>
      </c>
      <c r="BA2375">
        <f t="shared" si="1017"/>
        <v>5849</v>
      </c>
      <c r="BB2375">
        <v>44</v>
      </c>
      <c r="BC2375">
        <v>93</v>
      </c>
      <c r="BD2375">
        <v>137</v>
      </c>
      <c r="BE2375">
        <v>161</v>
      </c>
      <c r="BF2375">
        <v>105</v>
      </c>
      <c r="BG2375">
        <v>115</v>
      </c>
      <c r="BH2375">
        <v>117</v>
      </c>
      <c r="BI2375">
        <v>126</v>
      </c>
      <c r="BJ2375">
        <v>0</v>
      </c>
      <c r="BK2375">
        <v>0</v>
      </c>
      <c r="BL2375">
        <f t="shared" si="1018"/>
        <v>403</v>
      </c>
      <c r="BM2375">
        <f t="shared" si="1019"/>
        <v>495</v>
      </c>
      <c r="BN2375">
        <f t="shared" si="1020"/>
        <v>898</v>
      </c>
      <c r="BO2375">
        <v>330</v>
      </c>
      <c r="BP2375">
        <v>189</v>
      </c>
      <c r="BQ2375">
        <v>0</v>
      </c>
      <c r="BR2375">
        <v>0</v>
      </c>
      <c r="BS2375">
        <v>0</v>
      </c>
      <c r="BT2375">
        <v>0</v>
      </c>
      <c r="BU2375">
        <f t="shared" si="1033"/>
        <v>733</v>
      </c>
      <c r="BV2375">
        <f t="shared" si="1034"/>
        <v>684</v>
      </c>
      <c r="BW2375">
        <f t="shared" si="1035"/>
        <v>1417</v>
      </c>
      <c r="BX2375">
        <v>23</v>
      </c>
      <c r="BY2375">
        <v>107</v>
      </c>
      <c r="BZ2375">
        <v>131</v>
      </c>
      <c r="CA2375">
        <v>138</v>
      </c>
      <c r="CB2375">
        <v>79</v>
      </c>
      <c r="CC2375">
        <v>87</v>
      </c>
      <c r="CD2375">
        <v>97</v>
      </c>
      <c r="CE2375">
        <v>150</v>
      </c>
      <c r="CF2375">
        <v>0</v>
      </c>
      <c r="CG2375">
        <v>0</v>
      </c>
      <c r="CH2375">
        <f t="shared" si="1021"/>
        <v>330</v>
      </c>
      <c r="CI2375">
        <f t="shared" si="1022"/>
        <v>482</v>
      </c>
      <c r="CJ2375">
        <f t="shared" si="1023"/>
        <v>812</v>
      </c>
      <c r="CK2375">
        <v>214</v>
      </c>
      <c r="CL2375">
        <v>86</v>
      </c>
      <c r="CM2375">
        <v>0</v>
      </c>
      <c r="CN2375">
        <v>0</v>
      </c>
      <c r="CO2375">
        <v>0</v>
      </c>
      <c r="CP2375">
        <v>0</v>
      </c>
      <c r="CQ2375">
        <f t="shared" si="1024"/>
        <v>544</v>
      </c>
      <c r="CR2375">
        <f t="shared" si="1025"/>
        <v>568</v>
      </c>
      <c r="CS2375">
        <f t="shared" si="1026"/>
        <v>1112</v>
      </c>
      <c r="CT2375">
        <f t="shared" si="1027"/>
        <v>1277</v>
      </c>
      <c r="CU2375">
        <f t="shared" si="1028"/>
        <v>1252</v>
      </c>
      <c r="CV2375">
        <f t="shared" si="1029"/>
        <v>2529</v>
      </c>
      <c r="CW2375">
        <f t="shared" si="1030"/>
        <v>4276</v>
      </c>
      <c r="CX2375">
        <f t="shared" si="1031"/>
        <v>4102</v>
      </c>
      <c r="CY2375">
        <f t="shared" si="1032"/>
        <v>8378</v>
      </c>
    </row>
    <row r="2376" spans="1:103">
      <c r="A2376" t="s">
        <v>74</v>
      </c>
      <c r="B2376" t="s">
        <v>5282</v>
      </c>
      <c r="C2376" t="s">
        <v>5735</v>
      </c>
      <c r="D2376">
        <v>400208</v>
      </c>
      <c r="E2376" t="s">
        <v>5767</v>
      </c>
      <c r="F2376" t="s">
        <v>5768</v>
      </c>
      <c r="H2376" t="s">
        <v>3485</v>
      </c>
      <c r="I2376" t="s">
        <v>5738</v>
      </c>
      <c r="J2376" t="s">
        <v>5330</v>
      </c>
      <c r="K2376" t="s">
        <v>5744</v>
      </c>
      <c r="L2376" t="s">
        <v>129</v>
      </c>
      <c r="M2376" t="s">
        <v>134</v>
      </c>
      <c r="N2376" t="s">
        <v>85</v>
      </c>
      <c r="O2376" t="s">
        <v>493</v>
      </c>
      <c r="P2376" t="s">
        <v>87</v>
      </c>
      <c r="Q2376" s="8" t="s">
        <v>8136</v>
      </c>
      <c r="R2376">
        <v>2</v>
      </c>
      <c r="S2376">
        <v>2</v>
      </c>
      <c r="T2376">
        <f t="shared" ref="T2376:T2439" si="1036">SUM(R2376:S2376)</f>
        <v>4</v>
      </c>
      <c r="U2376">
        <v>7</v>
      </c>
      <c r="V2376">
        <v>7</v>
      </c>
      <c r="W2376">
        <v>6</v>
      </c>
      <c r="X2376">
        <v>4</v>
      </c>
      <c r="Y2376">
        <v>5</v>
      </c>
      <c r="Z2376">
        <v>7</v>
      </c>
      <c r="AA2376">
        <v>5</v>
      </c>
      <c r="AB2376">
        <v>9</v>
      </c>
      <c r="AC2376">
        <v>11</v>
      </c>
      <c r="AD2376">
        <v>5</v>
      </c>
      <c r="AE2376">
        <v>9</v>
      </c>
      <c r="AF2376">
        <v>7</v>
      </c>
      <c r="AG2376">
        <v>0</v>
      </c>
      <c r="AH2376">
        <v>0</v>
      </c>
      <c r="AI2376">
        <f t="shared" ref="AI2376:AI2439" si="1037">U2376+W2376+Y2376+AA2376+AC2376+AE2376+AG2376</f>
        <v>43</v>
      </c>
      <c r="AJ2376">
        <f t="shared" ref="AJ2376:AJ2439" si="1038">V2376+X2376+Z2376+AB2376+AD2376+AF2376+AH2376</f>
        <v>39</v>
      </c>
      <c r="AK2376">
        <f t="shared" ref="AK2376:AK2439" si="1039">SUM(AI2376:AJ2376)</f>
        <v>82</v>
      </c>
      <c r="AL2376">
        <f t="shared" ref="AL2376:AL2439" si="1040">R2376+AI2376</f>
        <v>45</v>
      </c>
      <c r="AM2376">
        <f t="shared" ref="AM2376:AM2439" si="1041">S2376+AJ2376</f>
        <v>41</v>
      </c>
      <c r="AN2376">
        <f t="shared" ref="AN2376:AN2439" si="1042">T2376+AK2376</f>
        <v>86</v>
      </c>
      <c r="AO2376">
        <v>7</v>
      </c>
      <c r="AP2376">
        <v>3</v>
      </c>
      <c r="AQ2376">
        <v>4</v>
      </c>
      <c r="AR2376">
        <v>4</v>
      </c>
      <c r="AS2376">
        <v>6</v>
      </c>
      <c r="AT2376">
        <v>5</v>
      </c>
      <c r="AU2376">
        <v>5</v>
      </c>
      <c r="AV2376">
        <v>4</v>
      </c>
      <c r="AW2376">
        <v>0</v>
      </c>
      <c r="AX2376">
        <v>0</v>
      </c>
      <c r="AY2376">
        <f t="shared" ref="AY2376:AY2439" si="1043">AO2376+AQ2376+AS2376+AU2376+AW2376</f>
        <v>22</v>
      </c>
      <c r="AZ2376">
        <f t="shared" ref="AZ2376:AZ2439" si="1044">AP2376+AR2376+AT2376+AV2376+AX2376</f>
        <v>16</v>
      </c>
      <c r="BA2376">
        <f t="shared" ref="BA2376:BA2439" si="1045">SUM(AY2376:AZ2376)</f>
        <v>38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f t="shared" ref="BL2376:BL2439" si="1046">BB2376+BD2376+BF2376+BH2376+BJ2376</f>
        <v>0</v>
      </c>
      <c r="BM2376">
        <f t="shared" ref="BM2376:BM2439" si="1047">BC2376+BE2376+BG2376+BI2376+BK2376</f>
        <v>0</v>
      </c>
      <c r="BN2376">
        <f t="shared" ref="BN2376:BN2439" si="1048">SUM(BL2376:BM2376)</f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f t="shared" si="1033"/>
        <v>0</v>
      </c>
      <c r="BV2376">
        <f t="shared" si="1034"/>
        <v>0</v>
      </c>
      <c r="BW2376">
        <f t="shared" si="1035"/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f t="shared" ref="CH2376:CH2439" si="1049">BX2376+BZ2376+CB2376+CD2376+CF2376</f>
        <v>0</v>
      </c>
      <c r="CI2376">
        <f t="shared" ref="CI2376:CI2439" si="1050">BY2376+CA2376+CC2376+CE2376+CG2376</f>
        <v>0</v>
      </c>
      <c r="CJ2376">
        <f t="shared" ref="CJ2376:CJ2439" si="1051">SUM(CH2376:CI2376)</f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f t="shared" ref="CQ2376:CQ2439" si="1052">CH2376+CK2376+CM2376+CO2376</f>
        <v>0</v>
      </c>
      <c r="CR2376">
        <f t="shared" ref="CR2376:CR2439" si="1053">CI2376+CL2376+CN2376+CP2376</f>
        <v>0</v>
      </c>
      <c r="CS2376">
        <f t="shared" ref="CS2376:CS2439" si="1054">SUM(CQ2376:CR2376)</f>
        <v>0</v>
      </c>
      <c r="CT2376">
        <f t="shared" ref="CT2376:CT2439" si="1055">BU2376+CQ2376</f>
        <v>0</v>
      </c>
      <c r="CU2376">
        <f t="shared" ref="CU2376:CU2439" si="1056">BV2376+CR2376</f>
        <v>0</v>
      </c>
      <c r="CV2376">
        <f t="shared" ref="CV2376:CV2439" si="1057">BW2376+CS2376</f>
        <v>0</v>
      </c>
      <c r="CW2376">
        <f t="shared" ref="CW2376:CW2439" si="1058">AL2376+AY2376+CT2376</f>
        <v>67</v>
      </c>
      <c r="CX2376">
        <f t="shared" ref="CX2376:CX2439" si="1059">AM2376+AZ2376+CU2376</f>
        <v>57</v>
      </c>
      <c r="CY2376">
        <f t="shared" ref="CY2376:CY2439" si="1060">AN2376+BA2376+CV2376</f>
        <v>124</v>
      </c>
    </row>
    <row r="2377" spans="1:103">
      <c r="A2377" t="s">
        <v>74</v>
      </c>
      <c r="B2377" t="s">
        <v>5282</v>
      </c>
      <c r="C2377" t="s">
        <v>5735</v>
      </c>
      <c r="D2377">
        <v>400209</v>
      </c>
      <c r="E2377" t="s">
        <v>5769</v>
      </c>
      <c r="F2377" t="s">
        <v>5770</v>
      </c>
      <c r="H2377" t="s">
        <v>3485</v>
      </c>
      <c r="I2377" t="s">
        <v>5738</v>
      </c>
      <c r="J2377" t="s">
        <v>5330</v>
      </c>
      <c r="L2377" t="s">
        <v>129</v>
      </c>
      <c r="M2377" t="s">
        <v>134</v>
      </c>
      <c r="N2377" t="s">
        <v>85</v>
      </c>
      <c r="O2377" t="s">
        <v>493</v>
      </c>
      <c r="P2377" t="s">
        <v>87</v>
      </c>
      <c r="Q2377" s="8" t="s">
        <v>8136</v>
      </c>
      <c r="R2377">
        <v>6</v>
      </c>
      <c r="S2377">
        <v>2</v>
      </c>
      <c r="T2377">
        <f t="shared" si="1036"/>
        <v>8</v>
      </c>
      <c r="U2377">
        <v>7</v>
      </c>
      <c r="V2377">
        <v>6</v>
      </c>
      <c r="W2377">
        <v>6</v>
      </c>
      <c r="X2377">
        <v>2</v>
      </c>
      <c r="Y2377">
        <v>4</v>
      </c>
      <c r="Z2377">
        <v>0</v>
      </c>
      <c r="AA2377">
        <v>4</v>
      </c>
      <c r="AB2377">
        <v>5</v>
      </c>
      <c r="AC2377">
        <v>4</v>
      </c>
      <c r="AD2377">
        <v>2</v>
      </c>
      <c r="AE2377">
        <v>7</v>
      </c>
      <c r="AF2377">
        <v>2</v>
      </c>
      <c r="AG2377">
        <v>0</v>
      </c>
      <c r="AH2377">
        <v>0</v>
      </c>
      <c r="AI2377">
        <f t="shared" si="1037"/>
        <v>32</v>
      </c>
      <c r="AJ2377">
        <f t="shared" si="1038"/>
        <v>17</v>
      </c>
      <c r="AK2377">
        <f t="shared" si="1039"/>
        <v>49</v>
      </c>
      <c r="AL2377">
        <f t="shared" si="1040"/>
        <v>38</v>
      </c>
      <c r="AM2377">
        <f t="shared" si="1041"/>
        <v>19</v>
      </c>
      <c r="AN2377">
        <f t="shared" si="1042"/>
        <v>57</v>
      </c>
      <c r="AO2377">
        <v>1</v>
      </c>
      <c r="AP2377">
        <v>0</v>
      </c>
      <c r="AQ2377">
        <v>0</v>
      </c>
      <c r="AR2377">
        <v>1</v>
      </c>
      <c r="AS2377">
        <v>3</v>
      </c>
      <c r="AT2377">
        <v>0</v>
      </c>
      <c r="AU2377">
        <v>1</v>
      </c>
      <c r="AV2377">
        <v>2</v>
      </c>
      <c r="AW2377">
        <v>0</v>
      </c>
      <c r="AX2377">
        <v>0</v>
      </c>
      <c r="AY2377">
        <f t="shared" si="1043"/>
        <v>5</v>
      </c>
      <c r="AZ2377">
        <f t="shared" si="1044"/>
        <v>3</v>
      </c>
      <c r="BA2377">
        <f t="shared" si="1045"/>
        <v>8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f t="shared" si="1046"/>
        <v>0</v>
      </c>
      <c r="BM2377">
        <f t="shared" si="1047"/>
        <v>0</v>
      </c>
      <c r="BN2377">
        <f t="shared" si="1048"/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f t="shared" ref="BU2377:BU2440" si="1061">BL2377+BO2377+BQ2377+BS2377</f>
        <v>0</v>
      </c>
      <c r="BV2377">
        <f t="shared" ref="BV2377:BV2440" si="1062">BM2377+BP2377+BR2377+BT2377</f>
        <v>0</v>
      </c>
      <c r="BW2377">
        <f t="shared" ref="BW2377:BW2440" si="1063">SUM(BU2377:BV2377)</f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f t="shared" si="1049"/>
        <v>0</v>
      </c>
      <c r="CI2377">
        <f t="shared" si="1050"/>
        <v>0</v>
      </c>
      <c r="CJ2377">
        <f t="shared" si="1051"/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f t="shared" si="1052"/>
        <v>0</v>
      </c>
      <c r="CR2377">
        <f t="shared" si="1053"/>
        <v>0</v>
      </c>
      <c r="CS2377">
        <f t="shared" si="1054"/>
        <v>0</v>
      </c>
      <c r="CT2377">
        <f t="shared" si="1055"/>
        <v>0</v>
      </c>
      <c r="CU2377">
        <f t="shared" si="1056"/>
        <v>0</v>
      </c>
      <c r="CV2377">
        <f t="shared" si="1057"/>
        <v>0</v>
      </c>
      <c r="CW2377">
        <f t="shared" si="1058"/>
        <v>43</v>
      </c>
      <c r="CX2377">
        <f t="shared" si="1059"/>
        <v>22</v>
      </c>
      <c r="CY2377">
        <f t="shared" si="1060"/>
        <v>65</v>
      </c>
    </row>
    <row r="2378" spans="1:103">
      <c r="A2378" t="s">
        <v>74</v>
      </c>
      <c r="B2378" t="s">
        <v>5282</v>
      </c>
      <c r="C2378" t="s">
        <v>5735</v>
      </c>
      <c r="D2378">
        <v>400210</v>
      </c>
      <c r="E2378" t="s">
        <v>5771</v>
      </c>
      <c r="F2378" t="s">
        <v>5772</v>
      </c>
      <c r="H2378" t="s">
        <v>3485</v>
      </c>
      <c r="I2378" t="s">
        <v>5738</v>
      </c>
      <c r="J2378" t="s">
        <v>5330</v>
      </c>
      <c r="K2378" t="s">
        <v>5744</v>
      </c>
      <c r="L2378" t="s">
        <v>129</v>
      </c>
      <c r="M2378" t="s">
        <v>134</v>
      </c>
      <c r="N2378" t="s">
        <v>85</v>
      </c>
      <c r="O2378" t="s">
        <v>244</v>
      </c>
      <c r="P2378" t="s">
        <v>87</v>
      </c>
      <c r="Q2378" t="s">
        <v>8135</v>
      </c>
      <c r="R2378">
        <v>19</v>
      </c>
      <c r="S2378">
        <v>16</v>
      </c>
      <c r="T2378">
        <f t="shared" si="1036"/>
        <v>35</v>
      </c>
      <c r="U2378">
        <v>27</v>
      </c>
      <c r="V2378">
        <v>26</v>
      </c>
      <c r="W2378">
        <v>30</v>
      </c>
      <c r="X2378">
        <v>26</v>
      </c>
      <c r="Y2378">
        <v>24</v>
      </c>
      <c r="Z2378">
        <v>31</v>
      </c>
      <c r="AA2378">
        <v>31</v>
      </c>
      <c r="AB2378">
        <v>17</v>
      </c>
      <c r="AC2378">
        <v>29</v>
      </c>
      <c r="AD2378">
        <v>23</v>
      </c>
      <c r="AE2378">
        <v>23</v>
      </c>
      <c r="AF2378">
        <v>25</v>
      </c>
      <c r="AG2378">
        <v>0</v>
      </c>
      <c r="AH2378">
        <v>0</v>
      </c>
      <c r="AI2378">
        <f t="shared" si="1037"/>
        <v>164</v>
      </c>
      <c r="AJ2378">
        <f t="shared" si="1038"/>
        <v>148</v>
      </c>
      <c r="AK2378">
        <f t="shared" si="1039"/>
        <v>312</v>
      </c>
      <c r="AL2378">
        <f t="shared" si="1040"/>
        <v>183</v>
      </c>
      <c r="AM2378">
        <f t="shared" si="1041"/>
        <v>164</v>
      </c>
      <c r="AN2378">
        <f t="shared" si="1042"/>
        <v>347</v>
      </c>
      <c r="AO2378">
        <v>22</v>
      </c>
      <c r="AP2378">
        <v>21</v>
      </c>
      <c r="AQ2378">
        <v>24</v>
      </c>
      <c r="AR2378">
        <v>30</v>
      </c>
      <c r="AS2378">
        <v>21</v>
      </c>
      <c r="AT2378">
        <v>42</v>
      </c>
      <c r="AU2378">
        <v>19</v>
      </c>
      <c r="AV2378">
        <v>36</v>
      </c>
      <c r="AW2378">
        <v>0</v>
      </c>
      <c r="AX2378">
        <v>0</v>
      </c>
      <c r="AY2378">
        <f t="shared" si="1043"/>
        <v>86</v>
      </c>
      <c r="AZ2378">
        <f t="shared" si="1044"/>
        <v>129</v>
      </c>
      <c r="BA2378">
        <f t="shared" si="1045"/>
        <v>215</v>
      </c>
      <c r="BB2378">
        <v>2</v>
      </c>
      <c r="BC2378">
        <v>2</v>
      </c>
      <c r="BD2378">
        <v>1</v>
      </c>
      <c r="BE2378">
        <v>1</v>
      </c>
      <c r="BF2378">
        <v>13</v>
      </c>
      <c r="BG2378">
        <v>18</v>
      </c>
      <c r="BH2378">
        <v>0</v>
      </c>
      <c r="BI2378">
        <v>0</v>
      </c>
      <c r="BJ2378">
        <v>0</v>
      </c>
      <c r="BK2378">
        <v>0</v>
      </c>
      <c r="BL2378">
        <f t="shared" si="1046"/>
        <v>16</v>
      </c>
      <c r="BM2378">
        <f t="shared" si="1047"/>
        <v>21</v>
      </c>
      <c r="BN2378">
        <f t="shared" si="1048"/>
        <v>37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f t="shared" si="1061"/>
        <v>16</v>
      </c>
      <c r="BV2378">
        <f t="shared" si="1062"/>
        <v>21</v>
      </c>
      <c r="BW2378">
        <f t="shared" si="1063"/>
        <v>37</v>
      </c>
      <c r="BX2378">
        <v>4</v>
      </c>
      <c r="BY2378">
        <v>6</v>
      </c>
      <c r="BZ2378">
        <v>0</v>
      </c>
      <c r="CA2378">
        <v>0</v>
      </c>
      <c r="CB2378">
        <v>16</v>
      </c>
      <c r="CC2378">
        <v>8</v>
      </c>
      <c r="CD2378">
        <v>0</v>
      </c>
      <c r="CE2378">
        <v>0</v>
      </c>
      <c r="CF2378">
        <v>0</v>
      </c>
      <c r="CG2378">
        <v>0</v>
      </c>
      <c r="CH2378">
        <f t="shared" si="1049"/>
        <v>20</v>
      </c>
      <c r="CI2378">
        <f t="shared" si="1050"/>
        <v>14</v>
      </c>
      <c r="CJ2378">
        <f t="shared" si="1051"/>
        <v>34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f t="shared" si="1052"/>
        <v>20</v>
      </c>
      <c r="CR2378">
        <f t="shared" si="1053"/>
        <v>14</v>
      </c>
      <c r="CS2378">
        <f t="shared" si="1054"/>
        <v>34</v>
      </c>
      <c r="CT2378">
        <f t="shared" si="1055"/>
        <v>36</v>
      </c>
      <c r="CU2378">
        <f t="shared" si="1056"/>
        <v>35</v>
      </c>
      <c r="CV2378">
        <f t="shared" si="1057"/>
        <v>71</v>
      </c>
      <c r="CW2378">
        <f t="shared" si="1058"/>
        <v>305</v>
      </c>
      <c r="CX2378">
        <f t="shared" si="1059"/>
        <v>328</v>
      </c>
      <c r="CY2378">
        <f t="shared" si="1060"/>
        <v>633</v>
      </c>
    </row>
    <row r="2379" spans="1:103">
      <c r="A2379" t="s">
        <v>74</v>
      </c>
      <c r="B2379" t="s">
        <v>5282</v>
      </c>
      <c r="C2379" t="s">
        <v>5735</v>
      </c>
      <c r="D2379">
        <v>400211</v>
      </c>
      <c r="E2379" t="s">
        <v>5773</v>
      </c>
      <c r="F2379" t="s">
        <v>5774</v>
      </c>
      <c r="H2379" t="s">
        <v>3485</v>
      </c>
      <c r="I2379" t="s">
        <v>5738</v>
      </c>
      <c r="J2379" t="s">
        <v>5330</v>
      </c>
      <c r="K2379" t="s">
        <v>395</v>
      </c>
      <c r="L2379" t="s">
        <v>129</v>
      </c>
      <c r="M2379" t="s">
        <v>134</v>
      </c>
      <c r="N2379" t="s">
        <v>85</v>
      </c>
      <c r="O2379" t="s">
        <v>86</v>
      </c>
      <c r="P2379" t="s">
        <v>87</v>
      </c>
      <c r="Q2379" s="7" t="s">
        <v>8134</v>
      </c>
      <c r="R2379">
        <v>4</v>
      </c>
      <c r="S2379">
        <v>5</v>
      </c>
      <c r="T2379">
        <f t="shared" si="1036"/>
        <v>9</v>
      </c>
      <c r="U2379">
        <v>2</v>
      </c>
      <c r="V2379">
        <v>6</v>
      </c>
      <c r="W2379">
        <v>5</v>
      </c>
      <c r="X2379">
        <v>3</v>
      </c>
      <c r="Y2379">
        <v>3</v>
      </c>
      <c r="Z2379">
        <v>4</v>
      </c>
      <c r="AA2379">
        <v>4</v>
      </c>
      <c r="AB2379">
        <v>2</v>
      </c>
      <c r="AC2379">
        <v>3</v>
      </c>
      <c r="AD2379">
        <v>1</v>
      </c>
      <c r="AE2379">
        <v>1</v>
      </c>
      <c r="AF2379">
        <v>2</v>
      </c>
      <c r="AG2379">
        <v>0</v>
      </c>
      <c r="AH2379">
        <v>0</v>
      </c>
      <c r="AI2379">
        <f t="shared" si="1037"/>
        <v>18</v>
      </c>
      <c r="AJ2379">
        <f t="shared" si="1038"/>
        <v>18</v>
      </c>
      <c r="AK2379">
        <f t="shared" si="1039"/>
        <v>36</v>
      </c>
      <c r="AL2379">
        <f t="shared" si="1040"/>
        <v>22</v>
      </c>
      <c r="AM2379">
        <f t="shared" si="1041"/>
        <v>23</v>
      </c>
      <c r="AN2379">
        <f t="shared" si="1042"/>
        <v>45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f t="shared" si="1043"/>
        <v>0</v>
      </c>
      <c r="AZ2379">
        <f t="shared" si="1044"/>
        <v>0</v>
      </c>
      <c r="BA2379">
        <f t="shared" si="1045"/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f t="shared" si="1046"/>
        <v>0</v>
      </c>
      <c r="BM2379">
        <f t="shared" si="1047"/>
        <v>0</v>
      </c>
      <c r="BN2379">
        <f t="shared" si="1048"/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f t="shared" si="1061"/>
        <v>0</v>
      </c>
      <c r="BV2379">
        <f t="shared" si="1062"/>
        <v>0</v>
      </c>
      <c r="BW2379">
        <f t="shared" si="1063"/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f t="shared" si="1049"/>
        <v>0</v>
      </c>
      <c r="CI2379">
        <f t="shared" si="1050"/>
        <v>0</v>
      </c>
      <c r="CJ2379">
        <f t="shared" si="1051"/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f t="shared" si="1052"/>
        <v>0</v>
      </c>
      <c r="CR2379">
        <f t="shared" si="1053"/>
        <v>0</v>
      </c>
      <c r="CS2379">
        <f t="shared" si="1054"/>
        <v>0</v>
      </c>
      <c r="CT2379">
        <f t="shared" si="1055"/>
        <v>0</v>
      </c>
      <c r="CU2379">
        <f t="shared" si="1056"/>
        <v>0</v>
      </c>
      <c r="CV2379">
        <f t="shared" si="1057"/>
        <v>0</v>
      </c>
      <c r="CW2379">
        <f t="shared" si="1058"/>
        <v>22</v>
      </c>
      <c r="CX2379">
        <f t="shared" si="1059"/>
        <v>23</v>
      </c>
      <c r="CY2379">
        <f t="shared" si="1060"/>
        <v>45</v>
      </c>
    </row>
    <row r="2380" spans="1:103">
      <c r="A2380" t="s">
        <v>74</v>
      </c>
      <c r="B2380" t="s">
        <v>5282</v>
      </c>
      <c r="C2380" t="s">
        <v>5735</v>
      </c>
      <c r="D2380">
        <v>400212</v>
      </c>
      <c r="E2380" t="s">
        <v>5775</v>
      </c>
      <c r="F2380" t="s">
        <v>5774</v>
      </c>
      <c r="H2380" t="s">
        <v>3485</v>
      </c>
      <c r="I2380" t="s">
        <v>5738</v>
      </c>
      <c r="J2380" t="s">
        <v>5330</v>
      </c>
      <c r="K2380" t="s">
        <v>395</v>
      </c>
      <c r="L2380" t="s">
        <v>129</v>
      </c>
      <c r="M2380" t="s">
        <v>134</v>
      </c>
      <c r="N2380" t="s">
        <v>85</v>
      </c>
      <c r="O2380" t="s">
        <v>122</v>
      </c>
      <c r="P2380" t="s">
        <v>87</v>
      </c>
      <c r="Q2380" s="7" t="s">
        <v>8132</v>
      </c>
      <c r="R2380">
        <v>0</v>
      </c>
      <c r="S2380">
        <v>0</v>
      </c>
      <c r="T2380">
        <f t="shared" si="1036"/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f t="shared" si="1037"/>
        <v>0</v>
      </c>
      <c r="AJ2380">
        <f t="shared" si="1038"/>
        <v>0</v>
      </c>
      <c r="AK2380">
        <f t="shared" si="1039"/>
        <v>0</v>
      </c>
      <c r="AL2380">
        <f t="shared" si="1040"/>
        <v>0</v>
      </c>
      <c r="AM2380">
        <f t="shared" si="1041"/>
        <v>0</v>
      </c>
      <c r="AN2380">
        <f t="shared" si="1042"/>
        <v>0</v>
      </c>
      <c r="AO2380">
        <v>12</v>
      </c>
      <c r="AP2380">
        <v>11</v>
      </c>
      <c r="AQ2380">
        <v>13</v>
      </c>
      <c r="AR2380">
        <v>17</v>
      </c>
      <c r="AS2380">
        <v>6</v>
      </c>
      <c r="AT2380">
        <v>9</v>
      </c>
      <c r="AU2380">
        <v>19</v>
      </c>
      <c r="AV2380">
        <v>21</v>
      </c>
      <c r="AW2380">
        <v>0</v>
      </c>
      <c r="AX2380">
        <v>0</v>
      </c>
      <c r="AY2380">
        <f t="shared" si="1043"/>
        <v>50</v>
      </c>
      <c r="AZ2380">
        <f t="shared" si="1044"/>
        <v>58</v>
      </c>
      <c r="BA2380">
        <f t="shared" si="1045"/>
        <v>108</v>
      </c>
      <c r="BB2380">
        <v>0</v>
      </c>
      <c r="BC2380">
        <v>0</v>
      </c>
      <c r="BD2380">
        <v>11</v>
      </c>
      <c r="BE2380">
        <v>8</v>
      </c>
      <c r="BF2380">
        <v>5</v>
      </c>
      <c r="BG2380">
        <v>7</v>
      </c>
      <c r="BH2380">
        <v>0</v>
      </c>
      <c r="BI2380">
        <v>0</v>
      </c>
      <c r="BJ2380">
        <v>0</v>
      </c>
      <c r="BK2380">
        <v>0</v>
      </c>
      <c r="BL2380">
        <f t="shared" si="1046"/>
        <v>16</v>
      </c>
      <c r="BM2380">
        <f t="shared" si="1047"/>
        <v>15</v>
      </c>
      <c r="BN2380">
        <f t="shared" si="1048"/>
        <v>31</v>
      </c>
      <c r="BO2380">
        <v>5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f t="shared" si="1061"/>
        <v>21</v>
      </c>
      <c r="BV2380">
        <f t="shared" si="1062"/>
        <v>15</v>
      </c>
      <c r="BW2380">
        <f t="shared" si="1063"/>
        <v>36</v>
      </c>
      <c r="BX2380">
        <v>1</v>
      </c>
      <c r="BY2380">
        <v>1</v>
      </c>
      <c r="BZ2380">
        <v>9</v>
      </c>
      <c r="CA2380">
        <v>7</v>
      </c>
      <c r="CB2380">
        <v>9</v>
      </c>
      <c r="CC2380">
        <v>5</v>
      </c>
      <c r="CD2380">
        <v>0</v>
      </c>
      <c r="CE2380">
        <v>0</v>
      </c>
      <c r="CF2380">
        <v>0</v>
      </c>
      <c r="CG2380">
        <v>0</v>
      </c>
      <c r="CH2380">
        <f t="shared" si="1049"/>
        <v>19</v>
      </c>
      <c r="CI2380">
        <f t="shared" si="1050"/>
        <v>13</v>
      </c>
      <c r="CJ2380">
        <f t="shared" si="1051"/>
        <v>32</v>
      </c>
      <c r="CK2380">
        <v>5</v>
      </c>
      <c r="CL2380">
        <v>0</v>
      </c>
      <c r="CM2380">
        <v>0</v>
      </c>
      <c r="CN2380">
        <v>0</v>
      </c>
      <c r="CO2380">
        <v>0</v>
      </c>
      <c r="CP2380">
        <v>0</v>
      </c>
      <c r="CQ2380">
        <f t="shared" si="1052"/>
        <v>24</v>
      </c>
      <c r="CR2380">
        <f t="shared" si="1053"/>
        <v>13</v>
      </c>
      <c r="CS2380">
        <f t="shared" si="1054"/>
        <v>37</v>
      </c>
      <c r="CT2380">
        <f t="shared" si="1055"/>
        <v>45</v>
      </c>
      <c r="CU2380">
        <f t="shared" si="1056"/>
        <v>28</v>
      </c>
      <c r="CV2380">
        <f t="shared" si="1057"/>
        <v>73</v>
      </c>
      <c r="CW2380">
        <f t="shared" si="1058"/>
        <v>95</v>
      </c>
      <c r="CX2380">
        <f t="shared" si="1059"/>
        <v>86</v>
      </c>
      <c r="CY2380">
        <f t="shared" si="1060"/>
        <v>181</v>
      </c>
    </row>
    <row r="2381" spans="1:103">
      <c r="A2381" t="s">
        <v>74</v>
      </c>
      <c r="B2381" t="s">
        <v>5282</v>
      </c>
      <c r="C2381" t="s">
        <v>5735</v>
      </c>
      <c r="D2381">
        <v>400213</v>
      </c>
      <c r="E2381" t="s">
        <v>5776</v>
      </c>
      <c r="F2381" t="s">
        <v>5777</v>
      </c>
      <c r="H2381" t="s">
        <v>3485</v>
      </c>
      <c r="I2381" t="s">
        <v>5738</v>
      </c>
      <c r="J2381" t="s">
        <v>5330</v>
      </c>
      <c r="K2381" t="s">
        <v>395</v>
      </c>
      <c r="L2381" t="s">
        <v>129</v>
      </c>
      <c r="M2381" t="s">
        <v>130</v>
      </c>
      <c r="N2381" t="s">
        <v>85</v>
      </c>
      <c r="O2381" t="s">
        <v>244</v>
      </c>
      <c r="P2381" t="s">
        <v>87</v>
      </c>
      <c r="Q2381" t="s">
        <v>8135</v>
      </c>
      <c r="R2381">
        <v>18</v>
      </c>
      <c r="S2381">
        <v>10</v>
      </c>
      <c r="T2381">
        <f t="shared" si="1036"/>
        <v>28</v>
      </c>
      <c r="U2381">
        <v>21</v>
      </c>
      <c r="V2381">
        <v>10</v>
      </c>
      <c r="W2381">
        <v>17</v>
      </c>
      <c r="X2381">
        <v>18</v>
      </c>
      <c r="Y2381">
        <v>17</v>
      </c>
      <c r="Z2381">
        <v>13</v>
      </c>
      <c r="AA2381">
        <v>13</v>
      </c>
      <c r="AB2381">
        <v>21</v>
      </c>
      <c r="AC2381">
        <v>17</v>
      </c>
      <c r="AD2381">
        <v>16</v>
      </c>
      <c r="AE2381">
        <v>17</v>
      </c>
      <c r="AF2381">
        <v>12</v>
      </c>
      <c r="AG2381">
        <v>0</v>
      </c>
      <c r="AH2381">
        <v>0</v>
      </c>
      <c r="AI2381">
        <f t="shared" si="1037"/>
        <v>102</v>
      </c>
      <c r="AJ2381">
        <f t="shared" si="1038"/>
        <v>90</v>
      </c>
      <c r="AK2381">
        <f t="shared" si="1039"/>
        <v>192</v>
      </c>
      <c r="AL2381">
        <f t="shared" si="1040"/>
        <v>120</v>
      </c>
      <c r="AM2381">
        <f t="shared" si="1041"/>
        <v>100</v>
      </c>
      <c r="AN2381">
        <f t="shared" si="1042"/>
        <v>220</v>
      </c>
      <c r="AO2381">
        <v>42</v>
      </c>
      <c r="AP2381">
        <v>42</v>
      </c>
      <c r="AQ2381">
        <v>31</v>
      </c>
      <c r="AR2381">
        <v>38</v>
      </c>
      <c r="AS2381">
        <v>29</v>
      </c>
      <c r="AT2381">
        <v>40</v>
      </c>
      <c r="AU2381">
        <v>50</v>
      </c>
      <c r="AV2381">
        <v>42</v>
      </c>
      <c r="AW2381">
        <v>0</v>
      </c>
      <c r="AX2381">
        <v>0</v>
      </c>
      <c r="AY2381">
        <f t="shared" si="1043"/>
        <v>152</v>
      </c>
      <c r="AZ2381">
        <f t="shared" si="1044"/>
        <v>162</v>
      </c>
      <c r="BA2381">
        <f t="shared" si="1045"/>
        <v>314</v>
      </c>
      <c r="BB2381">
        <v>10</v>
      </c>
      <c r="BC2381">
        <v>20</v>
      </c>
      <c r="BD2381">
        <v>9</v>
      </c>
      <c r="BE2381">
        <v>12</v>
      </c>
      <c r="BF2381">
        <v>37</v>
      </c>
      <c r="BG2381">
        <v>23</v>
      </c>
      <c r="BH2381">
        <v>28</v>
      </c>
      <c r="BI2381">
        <v>24</v>
      </c>
      <c r="BJ2381">
        <v>0</v>
      </c>
      <c r="BK2381">
        <v>0</v>
      </c>
      <c r="BL2381">
        <f t="shared" si="1046"/>
        <v>84</v>
      </c>
      <c r="BM2381">
        <f t="shared" si="1047"/>
        <v>79</v>
      </c>
      <c r="BN2381">
        <f t="shared" si="1048"/>
        <v>163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f t="shared" si="1061"/>
        <v>84</v>
      </c>
      <c r="BV2381">
        <f t="shared" si="1062"/>
        <v>79</v>
      </c>
      <c r="BW2381">
        <f t="shared" si="1063"/>
        <v>163</v>
      </c>
      <c r="BX2381">
        <v>1</v>
      </c>
      <c r="BY2381">
        <v>7</v>
      </c>
      <c r="BZ2381">
        <v>0</v>
      </c>
      <c r="CA2381">
        <v>0</v>
      </c>
      <c r="CB2381">
        <v>7</v>
      </c>
      <c r="CC2381">
        <v>13</v>
      </c>
      <c r="CD2381">
        <v>20</v>
      </c>
      <c r="CE2381">
        <v>9</v>
      </c>
      <c r="CF2381">
        <v>0</v>
      </c>
      <c r="CG2381">
        <v>0</v>
      </c>
      <c r="CH2381">
        <f t="shared" si="1049"/>
        <v>28</v>
      </c>
      <c r="CI2381">
        <f t="shared" si="1050"/>
        <v>29</v>
      </c>
      <c r="CJ2381">
        <f t="shared" si="1051"/>
        <v>57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f t="shared" si="1052"/>
        <v>28</v>
      </c>
      <c r="CR2381">
        <f t="shared" si="1053"/>
        <v>29</v>
      </c>
      <c r="CS2381">
        <f t="shared" si="1054"/>
        <v>57</v>
      </c>
      <c r="CT2381">
        <f t="shared" si="1055"/>
        <v>112</v>
      </c>
      <c r="CU2381">
        <f t="shared" si="1056"/>
        <v>108</v>
      </c>
      <c r="CV2381">
        <f t="shared" si="1057"/>
        <v>220</v>
      </c>
      <c r="CW2381">
        <f t="shared" si="1058"/>
        <v>384</v>
      </c>
      <c r="CX2381">
        <f t="shared" si="1059"/>
        <v>370</v>
      </c>
      <c r="CY2381">
        <f t="shared" si="1060"/>
        <v>754</v>
      </c>
    </row>
    <row r="2382" spans="1:103">
      <c r="A2382" t="s">
        <v>74</v>
      </c>
      <c r="B2382" t="s">
        <v>5282</v>
      </c>
      <c r="C2382" t="s">
        <v>5735</v>
      </c>
      <c r="D2382">
        <v>400214</v>
      </c>
      <c r="E2382" t="s">
        <v>5778</v>
      </c>
      <c r="F2382" t="s">
        <v>5779</v>
      </c>
      <c r="H2382" t="s">
        <v>3485</v>
      </c>
      <c r="I2382" t="s">
        <v>5738</v>
      </c>
      <c r="J2382" t="s">
        <v>5330</v>
      </c>
      <c r="K2382" t="s">
        <v>395</v>
      </c>
      <c r="L2382" t="s">
        <v>129</v>
      </c>
      <c r="M2382" t="s">
        <v>134</v>
      </c>
      <c r="N2382" t="s">
        <v>85</v>
      </c>
      <c r="O2382" t="s">
        <v>493</v>
      </c>
      <c r="P2382" t="s">
        <v>87</v>
      </c>
      <c r="Q2382" s="8" t="s">
        <v>8136</v>
      </c>
      <c r="R2382">
        <v>18</v>
      </c>
      <c r="S2382">
        <v>13</v>
      </c>
      <c r="T2382">
        <f t="shared" si="1036"/>
        <v>31</v>
      </c>
      <c r="U2382">
        <v>16</v>
      </c>
      <c r="V2382">
        <v>11</v>
      </c>
      <c r="W2382">
        <v>14</v>
      </c>
      <c r="X2382">
        <v>16</v>
      </c>
      <c r="Y2382">
        <v>21</v>
      </c>
      <c r="Z2382">
        <v>20</v>
      </c>
      <c r="AA2382">
        <v>23</v>
      </c>
      <c r="AB2382">
        <v>16</v>
      </c>
      <c r="AC2382">
        <v>22</v>
      </c>
      <c r="AD2382">
        <v>14</v>
      </c>
      <c r="AE2382">
        <v>18</v>
      </c>
      <c r="AF2382">
        <v>15</v>
      </c>
      <c r="AG2382">
        <v>0</v>
      </c>
      <c r="AH2382">
        <v>0</v>
      </c>
      <c r="AI2382">
        <f t="shared" si="1037"/>
        <v>114</v>
      </c>
      <c r="AJ2382">
        <f t="shared" si="1038"/>
        <v>92</v>
      </c>
      <c r="AK2382">
        <f t="shared" si="1039"/>
        <v>206</v>
      </c>
      <c r="AL2382">
        <f t="shared" si="1040"/>
        <v>132</v>
      </c>
      <c r="AM2382">
        <f t="shared" si="1041"/>
        <v>105</v>
      </c>
      <c r="AN2382">
        <f t="shared" si="1042"/>
        <v>237</v>
      </c>
      <c r="AO2382">
        <v>13</v>
      </c>
      <c r="AP2382">
        <v>9</v>
      </c>
      <c r="AQ2382">
        <v>14</v>
      </c>
      <c r="AR2382">
        <v>4</v>
      </c>
      <c r="AS2382">
        <v>8</v>
      </c>
      <c r="AT2382">
        <v>10</v>
      </c>
      <c r="AU2382">
        <v>5</v>
      </c>
      <c r="AV2382">
        <v>13</v>
      </c>
      <c r="AW2382">
        <v>0</v>
      </c>
      <c r="AX2382">
        <v>0</v>
      </c>
      <c r="AY2382">
        <f t="shared" si="1043"/>
        <v>40</v>
      </c>
      <c r="AZ2382">
        <f t="shared" si="1044"/>
        <v>36</v>
      </c>
      <c r="BA2382">
        <f t="shared" si="1045"/>
        <v>76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f t="shared" si="1046"/>
        <v>0</v>
      </c>
      <c r="BM2382">
        <f t="shared" si="1047"/>
        <v>0</v>
      </c>
      <c r="BN2382">
        <f t="shared" si="1048"/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f t="shared" si="1061"/>
        <v>0</v>
      </c>
      <c r="BV2382">
        <f t="shared" si="1062"/>
        <v>0</v>
      </c>
      <c r="BW2382">
        <f t="shared" si="1063"/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f t="shared" si="1049"/>
        <v>0</v>
      </c>
      <c r="CI2382">
        <f t="shared" si="1050"/>
        <v>0</v>
      </c>
      <c r="CJ2382">
        <f t="shared" si="1051"/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f t="shared" si="1052"/>
        <v>0</v>
      </c>
      <c r="CR2382">
        <f t="shared" si="1053"/>
        <v>0</v>
      </c>
      <c r="CS2382">
        <f t="shared" si="1054"/>
        <v>0</v>
      </c>
      <c r="CT2382">
        <f t="shared" si="1055"/>
        <v>0</v>
      </c>
      <c r="CU2382">
        <f t="shared" si="1056"/>
        <v>0</v>
      </c>
      <c r="CV2382">
        <f t="shared" si="1057"/>
        <v>0</v>
      </c>
      <c r="CW2382">
        <f t="shared" si="1058"/>
        <v>172</v>
      </c>
      <c r="CX2382">
        <f t="shared" si="1059"/>
        <v>141</v>
      </c>
      <c r="CY2382">
        <f t="shared" si="1060"/>
        <v>313</v>
      </c>
    </row>
    <row r="2383" spans="1:103">
      <c r="A2383" t="s">
        <v>74</v>
      </c>
      <c r="B2383" t="s">
        <v>5282</v>
      </c>
      <c r="C2383" t="s">
        <v>5735</v>
      </c>
      <c r="D2383">
        <v>412001</v>
      </c>
      <c r="E2383" t="s">
        <v>5780</v>
      </c>
      <c r="F2383" t="s">
        <v>5781</v>
      </c>
      <c r="H2383" t="s">
        <v>3485</v>
      </c>
      <c r="I2383" t="s">
        <v>5738</v>
      </c>
      <c r="J2383" t="s">
        <v>5330</v>
      </c>
      <c r="K2383" t="s">
        <v>5782</v>
      </c>
      <c r="L2383" t="s">
        <v>129</v>
      </c>
      <c r="M2383" t="s">
        <v>134</v>
      </c>
      <c r="N2383" t="s">
        <v>85</v>
      </c>
      <c r="O2383" t="s">
        <v>493</v>
      </c>
      <c r="P2383" t="s">
        <v>87</v>
      </c>
      <c r="Q2383" s="8" t="s">
        <v>8136</v>
      </c>
      <c r="R2383">
        <v>44</v>
      </c>
      <c r="S2383">
        <v>36</v>
      </c>
      <c r="T2383">
        <f t="shared" si="1036"/>
        <v>80</v>
      </c>
      <c r="U2383">
        <v>50</v>
      </c>
      <c r="V2383">
        <v>43</v>
      </c>
      <c r="W2383">
        <v>44</v>
      </c>
      <c r="X2383">
        <v>41</v>
      </c>
      <c r="Y2383">
        <v>36</v>
      </c>
      <c r="Z2383">
        <v>39</v>
      </c>
      <c r="AA2383">
        <v>54</v>
      </c>
      <c r="AB2383">
        <v>50</v>
      </c>
      <c r="AC2383">
        <v>43</v>
      </c>
      <c r="AD2383">
        <v>32</v>
      </c>
      <c r="AE2383">
        <v>34</v>
      </c>
      <c r="AF2383">
        <v>33</v>
      </c>
      <c r="AG2383">
        <v>0</v>
      </c>
      <c r="AH2383">
        <v>0</v>
      </c>
      <c r="AI2383">
        <f t="shared" si="1037"/>
        <v>261</v>
      </c>
      <c r="AJ2383">
        <f t="shared" si="1038"/>
        <v>238</v>
      </c>
      <c r="AK2383">
        <f t="shared" si="1039"/>
        <v>499</v>
      </c>
      <c r="AL2383">
        <f t="shared" si="1040"/>
        <v>305</v>
      </c>
      <c r="AM2383">
        <f t="shared" si="1041"/>
        <v>274</v>
      </c>
      <c r="AN2383">
        <f t="shared" si="1042"/>
        <v>579</v>
      </c>
      <c r="AO2383">
        <v>48</v>
      </c>
      <c r="AP2383">
        <v>49</v>
      </c>
      <c r="AQ2383">
        <v>56</v>
      </c>
      <c r="AR2383">
        <v>55</v>
      </c>
      <c r="AS2383">
        <v>55</v>
      </c>
      <c r="AT2383">
        <v>49</v>
      </c>
      <c r="AU2383">
        <v>28</v>
      </c>
      <c r="AV2383">
        <v>30</v>
      </c>
      <c r="AW2383">
        <v>0</v>
      </c>
      <c r="AX2383">
        <v>0</v>
      </c>
      <c r="AY2383">
        <f t="shared" si="1043"/>
        <v>187</v>
      </c>
      <c r="AZ2383">
        <f t="shared" si="1044"/>
        <v>183</v>
      </c>
      <c r="BA2383">
        <f t="shared" si="1045"/>
        <v>370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f t="shared" si="1046"/>
        <v>0</v>
      </c>
      <c r="BM2383">
        <f t="shared" si="1047"/>
        <v>0</v>
      </c>
      <c r="BN2383">
        <f t="shared" si="1048"/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f t="shared" si="1061"/>
        <v>0</v>
      </c>
      <c r="BV2383">
        <f t="shared" si="1062"/>
        <v>0</v>
      </c>
      <c r="BW2383">
        <f t="shared" si="1063"/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f t="shared" si="1049"/>
        <v>0</v>
      </c>
      <c r="CI2383">
        <f t="shared" si="1050"/>
        <v>0</v>
      </c>
      <c r="CJ2383">
        <f t="shared" si="1051"/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f t="shared" si="1052"/>
        <v>0</v>
      </c>
      <c r="CR2383">
        <f t="shared" si="1053"/>
        <v>0</v>
      </c>
      <c r="CS2383">
        <f t="shared" si="1054"/>
        <v>0</v>
      </c>
      <c r="CT2383">
        <f t="shared" si="1055"/>
        <v>0</v>
      </c>
      <c r="CU2383">
        <f t="shared" si="1056"/>
        <v>0</v>
      </c>
      <c r="CV2383">
        <f t="shared" si="1057"/>
        <v>0</v>
      </c>
      <c r="CW2383">
        <f t="shared" si="1058"/>
        <v>492</v>
      </c>
      <c r="CX2383">
        <f t="shared" si="1059"/>
        <v>457</v>
      </c>
      <c r="CY2383">
        <f t="shared" si="1060"/>
        <v>949</v>
      </c>
    </row>
    <row r="2384" spans="1:103">
      <c r="A2384" t="s">
        <v>74</v>
      </c>
      <c r="B2384" t="s">
        <v>5282</v>
      </c>
      <c r="C2384" t="s">
        <v>5735</v>
      </c>
      <c r="D2384">
        <v>412003</v>
      </c>
      <c r="E2384" t="s">
        <v>5783</v>
      </c>
      <c r="F2384" t="s">
        <v>5784</v>
      </c>
      <c r="H2384" t="s">
        <v>3485</v>
      </c>
      <c r="I2384" t="s">
        <v>5738</v>
      </c>
      <c r="J2384" t="s">
        <v>5330</v>
      </c>
      <c r="K2384" t="s">
        <v>5785</v>
      </c>
      <c r="L2384" t="s">
        <v>129</v>
      </c>
      <c r="M2384" t="s">
        <v>134</v>
      </c>
      <c r="N2384" t="s">
        <v>85</v>
      </c>
      <c r="O2384" t="s">
        <v>493</v>
      </c>
      <c r="P2384" t="s">
        <v>87</v>
      </c>
      <c r="Q2384" s="8" t="s">
        <v>8136</v>
      </c>
      <c r="R2384">
        <v>3</v>
      </c>
      <c r="S2384">
        <v>5</v>
      </c>
      <c r="T2384">
        <f t="shared" si="1036"/>
        <v>8</v>
      </c>
      <c r="U2384">
        <v>1</v>
      </c>
      <c r="V2384">
        <v>4</v>
      </c>
      <c r="W2384">
        <v>4</v>
      </c>
      <c r="X2384">
        <v>1</v>
      </c>
      <c r="Y2384">
        <v>1</v>
      </c>
      <c r="Z2384">
        <v>4</v>
      </c>
      <c r="AA2384">
        <v>2</v>
      </c>
      <c r="AB2384">
        <v>3</v>
      </c>
      <c r="AC2384">
        <v>5</v>
      </c>
      <c r="AD2384">
        <v>1</v>
      </c>
      <c r="AE2384">
        <v>2</v>
      </c>
      <c r="AF2384">
        <v>2</v>
      </c>
      <c r="AG2384">
        <v>0</v>
      </c>
      <c r="AH2384">
        <v>0</v>
      </c>
      <c r="AI2384">
        <f t="shared" si="1037"/>
        <v>15</v>
      </c>
      <c r="AJ2384">
        <f t="shared" si="1038"/>
        <v>15</v>
      </c>
      <c r="AK2384">
        <f t="shared" si="1039"/>
        <v>30</v>
      </c>
      <c r="AL2384">
        <f t="shared" si="1040"/>
        <v>18</v>
      </c>
      <c r="AM2384">
        <f t="shared" si="1041"/>
        <v>20</v>
      </c>
      <c r="AN2384">
        <f t="shared" si="1042"/>
        <v>38</v>
      </c>
      <c r="AO2384">
        <v>5</v>
      </c>
      <c r="AP2384">
        <v>7</v>
      </c>
      <c r="AQ2384">
        <v>5</v>
      </c>
      <c r="AR2384">
        <v>2</v>
      </c>
      <c r="AS2384">
        <v>12</v>
      </c>
      <c r="AT2384">
        <v>5</v>
      </c>
      <c r="AU2384">
        <v>14</v>
      </c>
      <c r="AV2384">
        <v>6</v>
      </c>
      <c r="AW2384">
        <v>0</v>
      </c>
      <c r="AX2384">
        <v>0</v>
      </c>
      <c r="AY2384">
        <f t="shared" si="1043"/>
        <v>36</v>
      </c>
      <c r="AZ2384">
        <f t="shared" si="1044"/>
        <v>20</v>
      </c>
      <c r="BA2384">
        <f t="shared" si="1045"/>
        <v>56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f t="shared" si="1046"/>
        <v>0</v>
      </c>
      <c r="BM2384">
        <f t="shared" si="1047"/>
        <v>0</v>
      </c>
      <c r="BN2384">
        <f t="shared" si="1048"/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f t="shared" si="1061"/>
        <v>0</v>
      </c>
      <c r="BV2384">
        <f t="shared" si="1062"/>
        <v>0</v>
      </c>
      <c r="BW2384">
        <f t="shared" si="1063"/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f t="shared" si="1049"/>
        <v>0</v>
      </c>
      <c r="CI2384">
        <f t="shared" si="1050"/>
        <v>0</v>
      </c>
      <c r="CJ2384">
        <f t="shared" si="1051"/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f t="shared" si="1052"/>
        <v>0</v>
      </c>
      <c r="CR2384">
        <f t="shared" si="1053"/>
        <v>0</v>
      </c>
      <c r="CS2384">
        <f t="shared" si="1054"/>
        <v>0</v>
      </c>
      <c r="CT2384">
        <f t="shared" si="1055"/>
        <v>0</v>
      </c>
      <c r="CU2384">
        <f t="shared" si="1056"/>
        <v>0</v>
      </c>
      <c r="CV2384">
        <f t="shared" si="1057"/>
        <v>0</v>
      </c>
      <c r="CW2384">
        <f t="shared" si="1058"/>
        <v>54</v>
      </c>
      <c r="CX2384">
        <f t="shared" si="1059"/>
        <v>40</v>
      </c>
      <c r="CY2384">
        <f t="shared" si="1060"/>
        <v>94</v>
      </c>
    </row>
    <row r="2385" spans="1:103">
      <c r="A2385" t="s">
        <v>74</v>
      </c>
      <c r="B2385" t="s">
        <v>5282</v>
      </c>
      <c r="C2385" t="s">
        <v>5735</v>
      </c>
      <c r="D2385">
        <v>500388</v>
      </c>
      <c r="E2385" t="s">
        <v>5786</v>
      </c>
      <c r="F2385" t="s">
        <v>5787</v>
      </c>
      <c r="H2385" t="s">
        <v>3485</v>
      </c>
      <c r="I2385" t="s">
        <v>5738</v>
      </c>
      <c r="J2385" t="s">
        <v>5330</v>
      </c>
      <c r="K2385" t="s">
        <v>5085</v>
      </c>
      <c r="L2385" t="s">
        <v>83</v>
      </c>
      <c r="M2385" t="s">
        <v>84</v>
      </c>
      <c r="N2385" t="s">
        <v>85</v>
      </c>
      <c r="O2385" t="s">
        <v>244</v>
      </c>
      <c r="P2385" t="s">
        <v>87</v>
      </c>
      <c r="Q2385" t="s">
        <v>8135</v>
      </c>
      <c r="R2385">
        <v>43</v>
      </c>
      <c r="S2385">
        <v>45</v>
      </c>
      <c r="T2385">
        <f t="shared" si="1036"/>
        <v>88</v>
      </c>
      <c r="U2385">
        <v>58</v>
      </c>
      <c r="V2385">
        <v>59</v>
      </c>
      <c r="W2385">
        <v>49</v>
      </c>
      <c r="X2385">
        <v>50</v>
      </c>
      <c r="Y2385">
        <v>43</v>
      </c>
      <c r="Z2385">
        <v>41</v>
      </c>
      <c r="AA2385">
        <v>61</v>
      </c>
      <c r="AB2385">
        <v>59</v>
      </c>
      <c r="AC2385">
        <v>61</v>
      </c>
      <c r="AD2385">
        <v>64</v>
      </c>
      <c r="AE2385">
        <v>35</v>
      </c>
      <c r="AF2385">
        <v>50</v>
      </c>
      <c r="AG2385">
        <v>0</v>
      </c>
      <c r="AH2385">
        <v>0</v>
      </c>
      <c r="AI2385">
        <f t="shared" si="1037"/>
        <v>307</v>
      </c>
      <c r="AJ2385">
        <f t="shared" si="1038"/>
        <v>323</v>
      </c>
      <c r="AK2385">
        <f t="shared" si="1039"/>
        <v>630</v>
      </c>
      <c r="AL2385">
        <f t="shared" si="1040"/>
        <v>350</v>
      </c>
      <c r="AM2385">
        <f t="shared" si="1041"/>
        <v>368</v>
      </c>
      <c r="AN2385">
        <f t="shared" si="1042"/>
        <v>718</v>
      </c>
      <c r="AO2385">
        <v>75</v>
      </c>
      <c r="AP2385">
        <v>53</v>
      </c>
      <c r="AQ2385">
        <v>85</v>
      </c>
      <c r="AR2385">
        <v>61</v>
      </c>
      <c r="AS2385">
        <v>79</v>
      </c>
      <c r="AT2385">
        <v>79</v>
      </c>
      <c r="AU2385">
        <v>80</v>
      </c>
      <c r="AV2385">
        <v>70</v>
      </c>
      <c r="AW2385">
        <v>0</v>
      </c>
      <c r="AX2385">
        <v>0</v>
      </c>
      <c r="AY2385">
        <f t="shared" si="1043"/>
        <v>319</v>
      </c>
      <c r="AZ2385">
        <f t="shared" si="1044"/>
        <v>263</v>
      </c>
      <c r="BA2385">
        <f t="shared" si="1045"/>
        <v>582</v>
      </c>
      <c r="BB2385">
        <v>12</v>
      </c>
      <c r="BC2385">
        <v>8</v>
      </c>
      <c r="BD2385">
        <v>0</v>
      </c>
      <c r="BE2385">
        <v>0</v>
      </c>
      <c r="BF2385">
        <v>0</v>
      </c>
      <c r="BG2385">
        <v>0</v>
      </c>
      <c r="BH2385">
        <v>35</v>
      </c>
      <c r="BI2385">
        <v>15</v>
      </c>
      <c r="BJ2385">
        <v>0</v>
      </c>
      <c r="BK2385">
        <v>0</v>
      </c>
      <c r="BL2385">
        <f t="shared" si="1046"/>
        <v>47</v>
      </c>
      <c r="BM2385">
        <f t="shared" si="1047"/>
        <v>23</v>
      </c>
      <c r="BN2385">
        <f t="shared" si="1048"/>
        <v>70</v>
      </c>
      <c r="BO2385">
        <v>30</v>
      </c>
      <c r="BP2385">
        <v>11</v>
      </c>
      <c r="BQ2385">
        <v>0</v>
      </c>
      <c r="BR2385">
        <v>0</v>
      </c>
      <c r="BS2385">
        <v>0</v>
      </c>
      <c r="BT2385">
        <v>0</v>
      </c>
      <c r="BU2385">
        <f t="shared" si="1061"/>
        <v>77</v>
      </c>
      <c r="BV2385">
        <f t="shared" si="1062"/>
        <v>34</v>
      </c>
      <c r="BW2385">
        <f t="shared" si="1063"/>
        <v>111</v>
      </c>
      <c r="BX2385">
        <v>7</v>
      </c>
      <c r="BY2385">
        <v>10</v>
      </c>
      <c r="BZ2385">
        <v>0</v>
      </c>
      <c r="CA2385">
        <v>0</v>
      </c>
      <c r="CB2385">
        <v>0</v>
      </c>
      <c r="CC2385">
        <v>0</v>
      </c>
      <c r="CD2385">
        <v>29</v>
      </c>
      <c r="CE2385">
        <v>21</v>
      </c>
      <c r="CF2385">
        <v>0</v>
      </c>
      <c r="CG2385">
        <v>0</v>
      </c>
      <c r="CH2385">
        <f t="shared" si="1049"/>
        <v>36</v>
      </c>
      <c r="CI2385">
        <f t="shared" si="1050"/>
        <v>31</v>
      </c>
      <c r="CJ2385">
        <f t="shared" si="1051"/>
        <v>67</v>
      </c>
      <c r="CK2385">
        <v>18</v>
      </c>
      <c r="CL2385">
        <v>12</v>
      </c>
      <c r="CM2385">
        <v>0</v>
      </c>
      <c r="CN2385">
        <v>0</v>
      </c>
      <c r="CO2385">
        <v>0</v>
      </c>
      <c r="CP2385">
        <v>0</v>
      </c>
      <c r="CQ2385">
        <f t="shared" si="1052"/>
        <v>54</v>
      </c>
      <c r="CR2385">
        <f t="shared" si="1053"/>
        <v>43</v>
      </c>
      <c r="CS2385">
        <f t="shared" si="1054"/>
        <v>97</v>
      </c>
      <c r="CT2385">
        <f t="shared" si="1055"/>
        <v>131</v>
      </c>
      <c r="CU2385">
        <f t="shared" si="1056"/>
        <v>77</v>
      </c>
      <c r="CV2385">
        <f t="shared" si="1057"/>
        <v>208</v>
      </c>
      <c r="CW2385">
        <f t="shared" si="1058"/>
        <v>800</v>
      </c>
      <c r="CX2385">
        <f t="shared" si="1059"/>
        <v>708</v>
      </c>
      <c r="CY2385">
        <f t="shared" si="1060"/>
        <v>1508</v>
      </c>
    </row>
    <row r="2386" spans="1:103">
      <c r="A2386" t="s">
        <v>74</v>
      </c>
      <c r="B2386" t="s">
        <v>5282</v>
      </c>
      <c r="C2386" t="s">
        <v>5788</v>
      </c>
      <c r="D2386">
        <v>101819</v>
      </c>
      <c r="E2386" t="s">
        <v>5789</v>
      </c>
      <c r="F2386" t="s">
        <v>258</v>
      </c>
      <c r="H2386" t="s">
        <v>3485</v>
      </c>
      <c r="I2386" t="s">
        <v>5738</v>
      </c>
      <c r="J2386" t="s">
        <v>5330</v>
      </c>
      <c r="K2386" t="s">
        <v>5785</v>
      </c>
      <c r="L2386" t="s">
        <v>83</v>
      </c>
      <c r="M2386" t="s">
        <v>84</v>
      </c>
      <c r="N2386" t="s">
        <v>85</v>
      </c>
      <c r="O2386" t="s">
        <v>86</v>
      </c>
      <c r="P2386" t="s">
        <v>87</v>
      </c>
      <c r="Q2386" s="7" t="s">
        <v>8134</v>
      </c>
      <c r="R2386">
        <v>31</v>
      </c>
      <c r="S2386">
        <v>29</v>
      </c>
      <c r="T2386">
        <f t="shared" si="1036"/>
        <v>60</v>
      </c>
      <c r="U2386">
        <v>32</v>
      </c>
      <c r="V2386">
        <v>33</v>
      </c>
      <c r="W2386">
        <v>28</v>
      </c>
      <c r="X2386">
        <v>28</v>
      </c>
      <c r="Y2386">
        <v>28</v>
      </c>
      <c r="Z2386">
        <v>28</v>
      </c>
      <c r="AA2386">
        <v>36</v>
      </c>
      <c r="AB2386">
        <v>40</v>
      </c>
      <c r="AC2386">
        <v>41</v>
      </c>
      <c r="AD2386">
        <v>32</v>
      </c>
      <c r="AE2386">
        <v>44</v>
      </c>
      <c r="AF2386">
        <v>21</v>
      </c>
      <c r="AG2386">
        <v>0</v>
      </c>
      <c r="AH2386">
        <v>0</v>
      </c>
      <c r="AI2386">
        <f t="shared" si="1037"/>
        <v>209</v>
      </c>
      <c r="AJ2386">
        <f t="shared" si="1038"/>
        <v>182</v>
      </c>
      <c r="AK2386">
        <f t="shared" si="1039"/>
        <v>391</v>
      </c>
      <c r="AL2386">
        <f t="shared" si="1040"/>
        <v>240</v>
      </c>
      <c r="AM2386">
        <f t="shared" si="1041"/>
        <v>211</v>
      </c>
      <c r="AN2386">
        <f t="shared" si="1042"/>
        <v>451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f t="shared" si="1043"/>
        <v>0</v>
      </c>
      <c r="AZ2386">
        <f t="shared" si="1044"/>
        <v>0</v>
      </c>
      <c r="BA2386">
        <f t="shared" si="1045"/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f t="shared" si="1046"/>
        <v>0</v>
      </c>
      <c r="BM2386">
        <f t="shared" si="1047"/>
        <v>0</v>
      </c>
      <c r="BN2386">
        <f t="shared" si="1048"/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f t="shared" si="1061"/>
        <v>0</v>
      </c>
      <c r="BV2386">
        <f t="shared" si="1062"/>
        <v>0</v>
      </c>
      <c r="BW2386">
        <f t="shared" si="1063"/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f t="shared" si="1049"/>
        <v>0</v>
      </c>
      <c r="CI2386">
        <f t="shared" si="1050"/>
        <v>0</v>
      </c>
      <c r="CJ2386">
        <f t="shared" si="1051"/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f t="shared" si="1052"/>
        <v>0</v>
      </c>
      <c r="CR2386">
        <f t="shared" si="1053"/>
        <v>0</v>
      </c>
      <c r="CS2386">
        <f t="shared" si="1054"/>
        <v>0</v>
      </c>
      <c r="CT2386">
        <f t="shared" si="1055"/>
        <v>0</v>
      </c>
      <c r="CU2386">
        <f t="shared" si="1056"/>
        <v>0</v>
      </c>
      <c r="CV2386">
        <f t="shared" si="1057"/>
        <v>0</v>
      </c>
      <c r="CW2386">
        <f t="shared" si="1058"/>
        <v>240</v>
      </c>
      <c r="CX2386">
        <f t="shared" si="1059"/>
        <v>211</v>
      </c>
      <c r="CY2386">
        <f t="shared" si="1060"/>
        <v>451</v>
      </c>
    </row>
    <row r="2387" spans="1:103">
      <c r="A2387" t="s">
        <v>74</v>
      </c>
      <c r="B2387" t="s">
        <v>5282</v>
      </c>
      <c r="C2387" t="s">
        <v>5788</v>
      </c>
      <c r="D2387">
        <v>101820</v>
      </c>
      <c r="E2387" t="s">
        <v>5790</v>
      </c>
      <c r="F2387" t="s">
        <v>5791</v>
      </c>
      <c r="H2387" t="s">
        <v>3485</v>
      </c>
      <c r="I2387" t="s">
        <v>5738</v>
      </c>
      <c r="J2387" t="s">
        <v>5330</v>
      </c>
      <c r="K2387" t="s">
        <v>5792</v>
      </c>
      <c r="L2387" t="s">
        <v>83</v>
      </c>
      <c r="M2387" t="s">
        <v>84</v>
      </c>
      <c r="N2387" t="s">
        <v>85</v>
      </c>
      <c r="O2387" t="s">
        <v>86</v>
      </c>
      <c r="P2387" t="s">
        <v>87</v>
      </c>
      <c r="Q2387" s="7" t="s">
        <v>8134</v>
      </c>
      <c r="R2387">
        <v>16</v>
      </c>
      <c r="S2387">
        <v>10</v>
      </c>
      <c r="T2387">
        <f t="shared" si="1036"/>
        <v>26</v>
      </c>
      <c r="U2387">
        <v>16</v>
      </c>
      <c r="V2387">
        <v>14</v>
      </c>
      <c r="W2387">
        <v>16</v>
      </c>
      <c r="X2387">
        <v>16</v>
      </c>
      <c r="Y2387">
        <v>15</v>
      </c>
      <c r="Z2387">
        <v>11</v>
      </c>
      <c r="AA2387">
        <v>22</v>
      </c>
      <c r="AB2387">
        <v>22</v>
      </c>
      <c r="AC2387">
        <v>17</v>
      </c>
      <c r="AD2387">
        <v>20</v>
      </c>
      <c r="AE2387">
        <v>18</v>
      </c>
      <c r="AF2387">
        <v>13</v>
      </c>
      <c r="AG2387">
        <v>0</v>
      </c>
      <c r="AH2387">
        <v>0</v>
      </c>
      <c r="AI2387">
        <f t="shared" si="1037"/>
        <v>104</v>
      </c>
      <c r="AJ2387">
        <f t="shared" si="1038"/>
        <v>96</v>
      </c>
      <c r="AK2387">
        <f t="shared" si="1039"/>
        <v>200</v>
      </c>
      <c r="AL2387">
        <f t="shared" si="1040"/>
        <v>120</v>
      </c>
      <c r="AM2387">
        <f t="shared" si="1041"/>
        <v>106</v>
      </c>
      <c r="AN2387">
        <f t="shared" si="1042"/>
        <v>226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f t="shared" si="1043"/>
        <v>0</v>
      </c>
      <c r="AZ2387">
        <f t="shared" si="1044"/>
        <v>0</v>
      </c>
      <c r="BA2387">
        <f t="shared" si="1045"/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f t="shared" si="1046"/>
        <v>0</v>
      </c>
      <c r="BM2387">
        <f t="shared" si="1047"/>
        <v>0</v>
      </c>
      <c r="BN2387">
        <f t="shared" si="1048"/>
        <v>0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f t="shared" si="1061"/>
        <v>0</v>
      </c>
      <c r="BV2387">
        <f t="shared" si="1062"/>
        <v>0</v>
      </c>
      <c r="BW2387">
        <f t="shared" si="1063"/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f t="shared" si="1049"/>
        <v>0</v>
      </c>
      <c r="CI2387">
        <f t="shared" si="1050"/>
        <v>0</v>
      </c>
      <c r="CJ2387">
        <f t="shared" si="1051"/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f t="shared" si="1052"/>
        <v>0</v>
      </c>
      <c r="CR2387">
        <f t="shared" si="1053"/>
        <v>0</v>
      </c>
      <c r="CS2387">
        <f t="shared" si="1054"/>
        <v>0</v>
      </c>
      <c r="CT2387">
        <f t="shared" si="1055"/>
        <v>0</v>
      </c>
      <c r="CU2387">
        <f t="shared" si="1056"/>
        <v>0</v>
      </c>
      <c r="CV2387">
        <f t="shared" si="1057"/>
        <v>0</v>
      </c>
      <c r="CW2387">
        <f t="shared" si="1058"/>
        <v>120</v>
      </c>
      <c r="CX2387">
        <f t="shared" si="1059"/>
        <v>106</v>
      </c>
      <c r="CY2387">
        <f t="shared" si="1060"/>
        <v>226</v>
      </c>
    </row>
    <row r="2388" spans="1:103">
      <c r="A2388" t="s">
        <v>74</v>
      </c>
      <c r="B2388" t="s">
        <v>5282</v>
      </c>
      <c r="C2388" t="s">
        <v>5788</v>
      </c>
      <c r="D2388">
        <v>101821</v>
      </c>
      <c r="E2388" t="s">
        <v>5793</v>
      </c>
      <c r="F2388" t="s">
        <v>5794</v>
      </c>
      <c r="H2388" t="s">
        <v>3485</v>
      </c>
      <c r="I2388" t="s">
        <v>5738</v>
      </c>
      <c r="J2388" t="s">
        <v>5330</v>
      </c>
      <c r="K2388" t="s">
        <v>456</v>
      </c>
      <c r="L2388" t="s">
        <v>83</v>
      </c>
      <c r="M2388" t="s">
        <v>84</v>
      </c>
      <c r="N2388" t="s">
        <v>85</v>
      </c>
      <c r="O2388" t="s">
        <v>86</v>
      </c>
      <c r="P2388" t="s">
        <v>87</v>
      </c>
      <c r="Q2388" s="7" t="s">
        <v>8134</v>
      </c>
      <c r="R2388">
        <v>21</v>
      </c>
      <c r="S2388">
        <v>22</v>
      </c>
      <c r="T2388">
        <f t="shared" si="1036"/>
        <v>43</v>
      </c>
      <c r="U2388">
        <v>22</v>
      </c>
      <c r="V2388">
        <v>29</v>
      </c>
      <c r="W2388">
        <v>35</v>
      </c>
      <c r="X2388">
        <v>20</v>
      </c>
      <c r="Y2388">
        <v>23</v>
      </c>
      <c r="Z2388">
        <v>22</v>
      </c>
      <c r="AA2388">
        <v>20</v>
      </c>
      <c r="AB2388">
        <v>26</v>
      </c>
      <c r="AC2388">
        <v>18</v>
      </c>
      <c r="AD2388">
        <v>17</v>
      </c>
      <c r="AE2388">
        <v>18</v>
      </c>
      <c r="AF2388">
        <v>14</v>
      </c>
      <c r="AG2388">
        <v>0</v>
      </c>
      <c r="AH2388">
        <v>0</v>
      </c>
      <c r="AI2388">
        <f t="shared" si="1037"/>
        <v>136</v>
      </c>
      <c r="AJ2388">
        <f t="shared" si="1038"/>
        <v>128</v>
      </c>
      <c r="AK2388">
        <f t="shared" si="1039"/>
        <v>264</v>
      </c>
      <c r="AL2388">
        <f t="shared" si="1040"/>
        <v>157</v>
      </c>
      <c r="AM2388">
        <f t="shared" si="1041"/>
        <v>150</v>
      </c>
      <c r="AN2388">
        <f t="shared" si="1042"/>
        <v>307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f t="shared" si="1043"/>
        <v>0</v>
      </c>
      <c r="AZ2388">
        <f t="shared" si="1044"/>
        <v>0</v>
      </c>
      <c r="BA2388">
        <f t="shared" si="1045"/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f t="shared" si="1046"/>
        <v>0</v>
      </c>
      <c r="BM2388">
        <f t="shared" si="1047"/>
        <v>0</v>
      </c>
      <c r="BN2388">
        <f t="shared" si="1048"/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f t="shared" si="1061"/>
        <v>0</v>
      </c>
      <c r="BV2388">
        <f t="shared" si="1062"/>
        <v>0</v>
      </c>
      <c r="BW2388">
        <f t="shared" si="1063"/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f t="shared" si="1049"/>
        <v>0</v>
      </c>
      <c r="CI2388">
        <f t="shared" si="1050"/>
        <v>0</v>
      </c>
      <c r="CJ2388">
        <f t="shared" si="1051"/>
        <v>0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f t="shared" si="1052"/>
        <v>0</v>
      </c>
      <c r="CR2388">
        <f t="shared" si="1053"/>
        <v>0</v>
      </c>
      <c r="CS2388">
        <f t="shared" si="1054"/>
        <v>0</v>
      </c>
      <c r="CT2388">
        <f t="shared" si="1055"/>
        <v>0</v>
      </c>
      <c r="CU2388">
        <f t="shared" si="1056"/>
        <v>0</v>
      </c>
      <c r="CV2388">
        <f t="shared" si="1057"/>
        <v>0</v>
      </c>
      <c r="CW2388">
        <f t="shared" si="1058"/>
        <v>157</v>
      </c>
      <c r="CX2388">
        <f t="shared" si="1059"/>
        <v>150</v>
      </c>
      <c r="CY2388">
        <f t="shared" si="1060"/>
        <v>307</v>
      </c>
    </row>
    <row r="2389" spans="1:103">
      <c r="A2389" t="s">
        <v>74</v>
      </c>
      <c r="B2389" t="s">
        <v>5282</v>
      </c>
      <c r="C2389" t="s">
        <v>5788</v>
      </c>
      <c r="D2389">
        <v>101822</v>
      </c>
      <c r="E2389" t="s">
        <v>5795</v>
      </c>
      <c r="F2389" t="s">
        <v>5796</v>
      </c>
      <c r="H2389" t="s">
        <v>3485</v>
      </c>
      <c r="I2389" t="s">
        <v>5738</v>
      </c>
      <c r="J2389" t="s">
        <v>5330</v>
      </c>
      <c r="K2389" t="s">
        <v>5797</v>
      </c>
      <c r="L2389" t="s">
        <v>83</v>
      </c>
      <c r="M2389" t="s">
        <v>84</v>
      </c>
      <c r="N2389" t="s">
        <v>85</v>
      </c>
      <c r="O2389" t="s">
        <v>86</v>
      </c>
      <c r="P2389" t="s">
        <v>87</v>
      </c>
      <c r="Q2389" s="7" t="s">
        <v>8134</v>
      </c>
      <c r="R2389">
        <v>22</v>
      </c>
      <c r="S2389">
        <v>22</v>
      </c>
      <c r="T2389">
        <f t="shared" si="1036"/>
        <v>44</v>
      </c>
      <c r="U2389">
        <v>37</v>
      </c>
      <c r="V2389">
        <v>31</v>
      </c>
      <c r="W2389">
        <v>28</v>
      </c>
      <c r="X2389">
        <v>26</v>
      </c>
      <c r="Y2389">
        <v>26</v>
      </c>
      <c r="Z2389">
        <v>18</v>
      </c>
      <c r="AA2389">
        <v>31</v>
      </c>
      <c r="AB2389">
        <v>31</v>
      </c>
      <c r="AC2389">
        <v>40</v>
      </c>
      <c r="AD2389">
        <v>33</v>
      </c>
      <c r="AE2389">
        <v>21</v>
      </c>
      <c r="AF2389">
        <v>24</v>
      </c>
      <c r="AG2389">
        <v>0</v>
      </c>
      <c r="AH2389">
        <v>0</v>
      </c>
      <c r="AI2389">
        <f t="shared" si="1037"/>
        <v>183</v>
      </c>
      <c r="AJ2389">
        <f t="shared" si="1038"/>
        <v>163</v>
      </c>
      <c r="AK2389">
        <f t="shared" si="1039"/>
        <v>346</v>
      </c>
      <c r="AL2389">
        <f t="shared" si="1040"/>
        <v>205</v>
      </c>
      <c r="AM2389">
        <f t="shared" si="1041"/>
        <v>185</v>
      </c>
      <c r="AN2389">
        <f t="shared" si="1042"/>
        <v>390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f t="shared" si="1043"/>
        <v>0</v>
      </c>
      <c r="AZ2389">
        <f t="shared" si="1044"/>
        <v>0</v>
      </c>
      <c r="BA2389">
        <f t="shared" si="1045"/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0</v>
      </c>
      <c r="BL2389">
        <f t="shared" si="1046"/>
        <v>0</v>
      </c>
      <c r="BM2389">
        <f t="shared" si="1047"/>
        <v>0</v>
      </c>
      <c r="BN2389">
        <f t="shared" si="1048"/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f t="shared" si="1061"/>
        <v>0</v>
      </c>
      <c r="BV2389">
        <f t="shared" si="1062"/>
        <v>0</v>
      </c>
      <c r="BW2389">
        <f t="shared" si="1063"/>
        <v>0</v>
      </c>
      <c r="BX2389">
        <v>0</v>
      </c>
      <c r="BY2389">
        <v>0</v>
      </c>
      <c r="BZ2389">
        <v>0</v>
      </c>
      <c r="CA2389">
        <v>0</v>
      </c>
      <c r="CB2389">
        <v>0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f t="shared" si="1049"/>
        <v>0</v>
      </c>
      <c r="CI2389">
        <f t="shared" si="1050"/>
        <v>0</v>
      </c>
      <c r="CJ2389">
        <f t="shared" si="1051"/>
        <v>0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0</v>
      </c>
      <c r="CQ2389">
        <f t="shared" si="1052"/>
        <v>0</v>
      </c>
      <c r="CR2389">
        <f t="shared" si="1053"/>
        <v>0</v>
      </c>
      <c r="CS2389">
        <f t="shared" si="1054"/>
        <v>0</v>
      </c>
      <c r="CT2389">
        <f t="shared" si="1055"/>
        <v>0</v>
      </c>
      <c r="CU2389">
        <f t="shared" si="1056"/>
        <v>0</v>
      </c>
      <c r="CV2389">
        <f t="shared" si="1057"/>
        <v>0</v>
      </c>
      <c r="CW2389">
        <f t="shared" si="1058"/>
        <v>205</v>
      </c>
      <c r="CX2389">
        <f t="shared" si="1059"/>
        <v>185</v>
      </c>
      <c r="CY2389">
        <f t="shared" si="1060"/>
        <v>390</v>
      </c>
    </row>
    <row r="2390" spans="1:103">
      <c r="A2390" t="s">
        <v>74</v>
      </c>
      <c r="B2390" t="s">
        <v>5282</v>
      </c>
      <c r="C2390" t="s">
        <v>5788</v>
      </c>
      <c r="D2390">
        <v>101823</v>
      </c>
      <c r="E2390" t="s">
        <v>5798</v>
      </c>
      <c r="F2390" t="s">
        <v>5799</v>
      </c>
      <c r="H2390" t="s">
        <v>3485</v>
      </c>
      <c r="I2390" t="s">
        <v>5738</v>
      </c>
      <c r="J2390" t="s">
        <v>5330</v>
      </c>
      <c r="K2390" t="s">
        <v>5800</v>
      </c>
      <c r="L2390" t="s">
        <v>83</v>
      </c>
      <c r="M2390" t="s">
        <v>84</v>
      </c>
      <c r="N2390" t="s">
        <v>85</v>
      </c>
      <c r="O2390" t="s">
        <v>86</v>
      </c>
      <c r="P2390" t="s">
        <v>87</v>
      </c>
      <c r="Q2390" s="7" t="s">
        <v>8134</v>
      </c>
      <c r="R2390">
        <v>25</v>
      </c>
      <c r="S2390">
        <v>16</v>
      </c>
      <c r="T2390">
        <f t="shared" si="1036"/>
        <v>41</v>
      </c>
      <c r="U2390">
        <v>24</v>
      </c>
      <c r="V2390">
        <v>25</v>
      </c>
      <c r="W2390">
        <v>22</v>
      </c>
      <c r="X2390">
        <v>18</v>
      </c>
      <c r="Y2390">
        <v>22</v>
      </c>
      <c r="Z2390">
        <v>17</v>
      </c>
      <c r="AA2390">
        <v>17</v>
      </c>
      <c r="AB2390">
        <v>24</v>
      </c>
      <c r="AC2390">
        <v>22</v>
      </c>
      <c r="AD2390">
        <v>19</v>
      </c>
      <c r="AE2390">
        <v>17</v>
      </c>
      <c r="AF2390">
        <v>24</v>
      </c>
      <c r="AG2390">
        <v>0</v>
      </c>
      <c r="AH2390">
        <v>0</v>
      </c>
      <c r="AI2390">
        <f t="shared" si="1037"/>
        <v>124</v>
      </c>
      <c r="AJ2390">
        <f t="shared" si="1038"/>
        <v>127</v>
      </c>
      <c r="AK2390">
        <f t="shared" si="1039"/>
        <v>251</v>
      </c>
      <c r="AL2390">
        <f t="shared" si="1040"/>
        <v>149</v>
      </c>
      <c r="AM2390">
        <f t="shared" si="1041"/>
        <v>143</v>
      </c>
      <c r="AN2390">
        <f t="shared" si="1042"/>
        <v>292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f t="shared" si="1043"/>
        <v>0</v>
      </c>
      <c r="AZ2390">
        <f t="shared" si="1044"/>
        <v>0</v>
      </c>
      <c r="BA2390">
        <f t="shared" si="1045"/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f t="shared" si="1046"/>
        <v>0</v>
      </c>
      <c r="BM2390">
        <f t="shared" si="1047"/>
        <v>0</v>
      </c>
      <c r="BN2390">
        <f t="shared" si="1048"/>
        <v>0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f t="shared" si="1061"/>
        <v>0</v>
      </c>
      <c r="BV2390">
        <f t="shared" si="1062"/>
        <v>0</v>
      </c>
      <c r="BW2390">
        <f t="shared" si="1063"/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f t="shared" si="1049"/>
        <v>0</v>
      </c>
      <c r="CI2390">
        <f t="shared" si="1050"/>
        <v>0</v>
      </c>
      <c r="CJ2390">
        <f t="shared" si="1051"/>
        <v>0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f t="shared" si="1052"/>
        <v>0</v>
      </c>
      <c r="CR2390">
        <f t="shared" si="1053"/>
        <v>0</v>
      </c>
      <c r="CS2390">
        <f t="shared" si="1054"/>
        <v>0</v>
      </c>
      <c r="CT2390">
        <f t="shared" si="1055"/>
        <v>0</v>
      </c>
      <c r="CU2390">
        <f t="shared" si="1056"/>
        <v>0</v>
      </c>
      <c r="CV2390">
        <f t="shared" si="1057"/>
        <v>0</v>
      </c>
      <c r="CW2390">
        <f t="shared" si="1058"/>
        <v>149</v>
      </c>
      <c r="CX2390">
        <f t="shared" si="1059"/>
        <v>143</v>
      </c>
      <c r="CY2390">
        <f t="shared" si="1060"/>
        <v>292</v>
      </c>
    </row>
    <row r="2391" spans="1:103">
      <c r="A2391" t="s">
        <v>74</v>
      </c>
      <c r="B2391" t="s">
        <v>5282</v>
      </c>
      <c r="C2391" t="s">
        <v>5788</v>
      </c>
      <c r="D2391">
        <v>101824</v>
      </c>
      <c r="E2391" t="s">
        <v>4422</v>
      </c>
      <c r="F2391" t="s">
        <v>5801</v>
      </c>
      <c r="H2391" t="s">
        <v>3485</v>
      </c>
      <c r="I2391" t="s">
        <v>5738</v>
      </c>
      <c r="J2391" t="s">
        <v>5330</v>
      </c>
      <c r="K2391" t="s">
        <v>4387</v>
      </c>
      <c r="L2391" t="s">
        <v>83</v>
      </c>
      <c r="M2391" t="s">
        <v>84</v>
      </c>
      <c r="N2391" t="s">
        <v>85</v>
      </c>
      <c r="O2391" t="s">
        <v>86</v>
      </c>
      <c r="P2391" t="s">
        <v>87</v>
      </c>
      <c r="Q2391" s="7" t="s">
        <v>8134</v>
      </c>
      <c r="R2391">
        <v>46</v>
      </c>
      <c r="S2391">
        <v>51</v>
      </c>
      <c r="T2391">
        <f t="shared" si="1036"/>
        <v>97</v>
      </c>
      <c r="U2391">
        <v>64</v>
      </c>
      <c r="V2391">
        <v>38</v>
      </c>
      <c r="W2391">
        <v>59</v>
      </c>
      <c r="X2391">
        <v>54</v>
      </c>
      <c r="Y2391">
        <v>61</v>
      </c>
      <c r="Z2391">
        <v>49</v>
      </c>
      <c r="AA2391">
        <v>70</v>
      </c>
      <c r="AB2391">
        <v>76</v>
      </c>
      <c r="AC2391">
        <v>61</v>
      </c>
      <c r="AD2391">
        <v>69</v>
      </c>
      <c r="AE2391">
        <v>44</v>
      </c>
      <c r="AF2391">
        <v>52</v>
      </c>
      <c r="AG2391">
        <v>0</v>
      </c>
      <c r="AH2391">
        <v>0</v>
      </c>
      <c r="AI2391">
        <f t="shared" si="1037"/>
        <v>359</v>
      </c>
      <c r="AJ2391">
        <f t="shared" si="1038"/>
        <v>338</v>
      </c>
      <c r="AK2391">
        <f t="shared" si="1039"/>
        <v>697</v>
      </c>
      <c r="AL2391">
        <f t="shared" si="1040"/>
        <v>405</v>
      </c>
      <c r="AM2391">
        <f t="shared" si="1041"/>
        <v>389</v>
      </c>
      <c r="AN2391">
        <f t="shared" si="1042"/>
        <v>794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f t="shared" si="1043"/>
        <v>0</v>
      </c>
      <c r="AZ2391">
        <f t="shared" si="1044"/>
        <v>0</v>
      </c>
      <c r="BA2391">
        <f t="shared" si="1045"/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0</v>
      </c>
      <c r="BL2391">
        <f t="shared" si="1046"/>
        <v>0</v>
      </c>
      <c r="BM2391">
        <f t="shared" si="1047"/>
        <v>0</v>
      </c>
      <c r="BN2391">
        <f t="shared" si="1048"/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f t="shared" si="1061"/>
        <v>0</v>
      </c>
      <c r="BV2391">
        <f t="shared" si="1062"/>
        <v>0</v>
      </c>
      <c r="BW2391">
        <f t="shared" si="1063"/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f t="shared" si="1049"/>
        <v>0</v>
      </c>
      <c r="CI2391">
        <f t="shared" si="1050"/>
        <v>0</v>
      </c>
      <c r="CJ2391">
        <f t="shared" si="1051"/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f t="shared" si="1052"/>
        <v>0</v>
      </c>
      <c r="CR2391">
        <f t="shared" si="1053"/>
        <v>0</v>
      </c>
      <c r="CS2391">
        <f t="shared" si="1054"/>
        <v>0</v>
      </c>
      <c r="CT2391">
        <f t="shared" si="1055"/>
        <v>0</v>
      </c>
      <c r="CU2391">
        <f t="shared" si="1056"/>
        <v>0</v>
      </c>
      <c r="CV2391">
        <f t="shared" si="1057"/>
        <v>0</v>
      </c>
      <c r="CW2391">
        <f t="shared" si="1058"/>
        <v>405</v>
      </c>
      <c r="CX2391">
        <f t="shared" si="1059"/>
        <v>389</v>
      </c>
      <c r="CY2391">
        <f t="shared" si="1060"/>
        <v>794</v>
      </c>
    </row>
    <row r="2392" spans="1:103">
      <c r="A2392" t="s">
        <v>74</v>
      </c>
      <c r="B2392" t="s">
        <v>5282</v>
      </c>
      <c r="C2392" t="s">
        <v>5788</v>
      </c>
      <c r="D2392">
        <v>101825</v>
      </c>
      <c r="E2392" t="s">
        <v>5533</v>
      </c>
      <c r="F2392" t="s">
        <v>5802</v>
      </c>
      <c r="H2392" t="s">
        <v>3485</v>
      </c>
      <c r="I2392" t="s">
        <v>5738</v>
      </c>
      <c r="J2392" t="s">
        <v>5330</v>
      </c>
      <c r="K2392" t="s">
        <v>4680</v>
      </c>
      <c r="L2392" t="s">
        <v>83</v>
      </c>
      <c r="M2392" t="s">
        <v>84</v>
      </c>
      <c r="N2392" t="s">
        <v>85</v>
      </c>
      <c r="O2392" t="s">
        <v>86</v>
      </c>
      <c r="P2392" t="s">
        <v>87</v>
      </c>
      <c r="Q2392" s="7" t="s">
        <v>8134</v>
      </c>
      <c r="R2392">
        <v>16</v>
      </c>
      <c r="S2392">
        <v>21</v>
      </c>
      <c r="T2392">
        <f t="shared" si="1036"/>
        <v>37</v>
      </c>
      <c r="U2392">
        <v>25</v>
      </c>
      <c r="V2392">
        <v>9</v>
      </c>
      <c r="W2392">
        <v>16</v>
      </c>
      <c r="X2392">
        <v>16</v>
      </c>
      <c r="Y2392">
        <v>18</v>
      </c>
      <c r="Z2392">
        <v>17</v>
      </c>
      <c r="AA2392">
        <v>29</v>
      </c>
      <c r="AB2392">
        <v>14</v>
      </c>
      <c r="AC2392">
        <v>16</v>
      </c>
      <c r="AD2392">
        <v>14</v>
      </c>
      <c r="AE2392">
        <v>17</v>
      </c>
      <c r="AF2392">
        <v>18</v>
      </c>
      <c r="AG2392">
        <v>0</v>
      </c>
      <c r="AH2392">
        <v>0</v>
      </c>
      <c r="AI2392">
        <f t="shared" si="1037"/>
        <v>121</v>
      </c>
      <c r="AJ2392">
        <f t="shared" si="1038"/>
        <v>88</v>
      </c>
      <c r="AK2392">
        <f t="shared" si="1039"/>
        <v>209</v>
      </c>
      <c r="AL2392">
        <f t="shared" si="1040"/>
        <v>137</v>
      </c>
      <c r="AM2392">
        <f t="shared" si="1041"/>
        <v>109</v>
      </c>
      <c r="AN2392">
        <f t="shared" si="1042"/>
        <v>246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f t="shared" si="1043"/>
        <v>0</v>
      </c>
      <c r="AZ2392">
        <f t="shared" si="1044"/>
        <v>0</v>
      </c>
      <c r="BA2392">
        <f t="shared" si="1045"/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f t="shared" si="1046"/>
        <v>0</v>
      </c>
      <c r="BM2392">
        <f t="shared" si="1047"/>
        <v>0</v>
      </c>
      <c r="BN2392">
        <f t="shared" si="1048"/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f t="shared" si="1061"/>
        <v>0</v>
      </c>
      <c r="BV2392">
        <f t="shared" si="1062"/>
        <v>0</v>
      </c>
      <c r="BW2392">
        <f t="shared" si="1063"/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f t="shared" si="1049"/>
        <v>0</v>
      </c>
      <c r="CI2392">
        <f t="shared" si="1050"/>
        <v>0</v>
      </c>
      <c r="CJ2392">
        <f t="shared" si="1051"/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f t="shared" si="1052"/>
        <v>0</v>
      </c>
      <c r="CR2392">
        <f t="shared" si="1053"/>
        <v>0</v>
      </c>
      <c r="CS2392">
        <f t="shared" si="1054"/>
        <v>0</v>
      </c>
      <c r="CT2392">
        <f t="shared" si="1055"/>
        <v>0</v>
      </c>
      <c r="CU2392">
        <f t="shared" si="1056"/>
        <v>0</v>
      </c>
      <c r="CV2392">
        <f t="shared" si="1057"/>
        <v>0</v>
      </c>
      <c r="CW2392">
        <f t="shared" si="1058"/>
        <v>137</v>
      </c>
      <c r="CX2392">
        <f t="shared" si="1059"/>
        <v>109</v>
      </c>
      <c r="CY2392">
        <f t="shared" si="1060"/>
        <v>246</v>
      </c>
    </row>
    <row r="2393" spans="1:103">
      <c r="A2393" t="s">
        <v>74</v>
      </c>
      <c r="B2393" t="s">
        <v>5282</v>
      </c>
      <c r="C2393" t="s">
        <v>5788</v>
      </c>
      <c r="D2393">
        <v>101826</v>
      </c>
      <c r="E2393" t="s">
        <v>5803</v>
      </c>
      <c r="F2393" t="s">
        <v>5804</v>
      </c>
      <c r="H2393" t="s">
        <v>3485</v>
      </c>
      <c r="I2393" t="s">
        <v>5738</v>
      </c>
      <c r="J2393" t="s">
        <v>5330</v>
      </c>
      <c r="K2393" t="s">
        <v>5538</v>
      </c>
      <c r="L2393" t="s">
        <v>83</v>
      </c>
      <c r="M2393" t="s">
        <v>84</v>
      </c>
      <c r="N2393" t="s">
        <v>85</v>
      </c>
      <c r="O2393" t="s">
        <v>86</v>
      </c>
      <c r="P2393" t="s">
        <v>87</v>
      </c>
      <c r="Q2393" s="7" t="s">
        <v>8134</v>
      </c>
      <c r="R2393">
        <v>20</v>
      </c>
      <c r="S2393">
        <v>14</v>
      </c>
      <c r="T2393">
        <f t="shared" si="1036"/>
        <v>34</v>
      </c>
      <c r="U2393">
        <v>18</v>
      </c>
      <c r="V2393">
        <v>24</v>
      </c>
      <c r="W2393">
        <v>24</v>
      </c>
      <c r="X2393">
        <v>16</v>
      </c>
      <c r="Y2393">
        <v>15</v>
      </c>
      <c r="Z2393">
        <v>18</v>
      </c>
      <c r="AA2393">
        <v>20</v>
      </c>
      <c r="AB2393">
        <v>17</v>
      </c>
      <c r="AC2393">
        <v>22</v>
      </c>
      <c r="AD2393">
        <v>25</v>
      </c>
      <c r="AE2393">
        <v>26</v>
      </c>
      <c r="AF2393">
        <v>15</v>
      </c>
      <c r="AG2393">
        <v>0</v>
      </c>
      <c r="AH2393">
        <v>0</v>
      </c>
      <c r="AI2393">
        <f t="shared" si="1037"/>
        <v>125</v>
      </c>
      <c r="AJ2393">
        <f t="shared" si="1038"/>
        <v>115</v>
      </c>
      <c r="AK2393">
        <f t="shared" si="1039"/>
        <v>240</v>
      </c>
      <c r="AL2393">
        <f t="shared" si="1040"/>
        <v>145</v>
      </c>
      <c r="AM2393">
        <f t="shared" si="1041"/>
        <v>129</v>
      </c>
      <c r="AN2393">
        <f t="shared" si="1042"/>
        <v>274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f t="shared" si="1043"/>
        <v>0</v>
      </c>
      <c r="AZ2393">
        <f t="shared" si="1044"/>
        <v>0</v>
      </c>
      <c r="BA2393">
        <f t="shared" si="1045"/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f t="shared" si="1046"/>
        <v>0</v>
      </c>
      <c r="BM2393">
        <f t="shared" si="1047"/>
        <v>0</v>
      </c>
      <c r="BN2393">
        <f t="shared" si="1048"/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f t="shared" si="1061"/>
        <v>0</v>
      </c>
      <c r="BV2393">
        <f t="shared" si="1062"/>
        <v>0</v>
      </c>
      <c r="BW2393">
        <f t="shared" si="1063"/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f t="shared" si="1049"/>
        <v>0</v>
      </c>
      <c r="CI2393">
        <f t="shared" si="1050"/>
        <v>0</v>
      </c>
      <c r="CJ2393">
        <f t="shared" si="1051"/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f t="shared" si="1052"/>
        <v>0</v>
      </c>
      <c r="CR2393">
        <f t="shared" si="1053"/>
        <v>0</v>
      </c>
      <c r="CS2393">
        <f t="shared" si="1054"/>
        <v>0</v>
      </c>
      <c r="CT2393">
        <f t="shared" si="1055"/>
        <v>0</v>
      </c>
      <c r="CU2393">
        <f t="shared" si="1056"/>
        <v>0</v>
      </c>
      <c r="CV2393">
        <f t="shared" si="1057"/>
        <v>0</v>
      </c>
      <c r="CW2393">
        <f t="shared" si="1058"/>
        <v>145</v>
      </c>
      <c r="CX2393">
        <f t="shared" si="1059"/>
        <v>129</v>
      </c>
      <c r="CY2393">
        <f t="shared" si="1060"/>
        <v>274</v>
      </c>
    </row>
    <row r="2394" spans="1:103">
      <c r="A2394" t="s">
        <v>74</v>
      </c>
      <c r="B2394" t="s">
        <v>5282</v>
      </c>
      <c r="C2394" t="s">
        <v>5788</v>
      </c>
      <c r="D2394">
        <v>101827</v>
      </c>
      <c r="E2394" t="s">
        <v>5805</v>
      </c>
      <c r="F2394" t="s">
        <v>5806</v>
      </c>
      <c r="H2394" t="s">
        <v>3485</v>
      </c>
      <c r="I2394" t="s">
        <v>5738</v>
      </c>
      <c r="J2394" t="s">
        <v>5330</v>
      </c>
      <c r="K2394" t="s">
        <v>5807</v>
      </c>
      <c r="L2394" t="s">
        <v>83</v>
      </c>
      <c r="M2394" t="s">
        <v>84</v>
      </c>
      <c r="N2394" t="s">
        <v>85</v>
      </c>
      <c r="O2394" t="s">
        <v>86</v>
      </c>
      <c r="P2394" t="s">
        <v>87</v>
      </c>
      <c r="Q2394" s="7" t="s">
        <v>8134</v>
      </c>
      <c r="R2394">
        <v>46</v>
      </c>
      <c r="S2394">
        <v>37</v>
      </c>
      <c r="T2394">
        <f t="shared" si="1036"/>
        <v>83</v>
      </c>
      <c r="U2394">
        <v>38</v>
      </c>
      <c r="V2394">
        <v>42</v>
      </c>
      <c r="W2394">
        <v>50</v>
      </c>
      <c r="X2394">
        <v>33</v>
      </c>
      <c r="Y2394">
        <v>31</v>
      </c>
      <c r="Z2394">
        <v>33</v>
      </c>
      <c r="AA2394">
        <v>62</v>
      </c>
      <c r="AB2394">
        <v>37</v>
      </c>
      <c r="AC2394">
        <v>46</v>
      </c>
      <c r="AD2394">
        <v>39</v>
      </c>
      <c r="AE2394">
        <v>31</v>
      </c>
      <c r="AF2394">
        <v>40</v>
      </c>
      <c r="AG2394">
        <v>0</v>
      </c>
      <c r="AH2394">
        <v>0</v>
      </c>
      <c r="AI2394">
        <f t="shared" si="1037"/>
        <v>258</v>
      </c>
      <c r="AJ2394">
        <f t="shared" si="1038"/>
        <v>224</v>
      </c>
      <c r="AK2394">
        <f t="shared" si="1039"/>
        <v>482</v>
      </c>
      <c r="AL2394">
        <f t="shared" si="1040"/>
        <v>304</v>
      </c>
      <c r="AM2394">
        <f t="shared" si="1041"/>
        <v>261</v>
      </c>
      <c r="AN2394">
        <f t="shared" si="1042"/>
        <v>565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f t="shared" si="1043"/>
        <v>0</v>
      </c>
      <c r="AZ2394">
        <f t="shared" si="1044"/>
        <v>0</v>
      </c>
      <c r="BA2394">
        <f t="shared" si="1045"/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f t="shared" si="1046"/>
        <v>0</v>
      </c>
      <c r="BM2394">
        <f t="shared" si="1047"/>
        <v>0</v>
      </c>
      <c r="BN2394">
        <f t="shared" si="1048"/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f t="shared" si="1061"/>
        <v>0</v>
      </c>
      <c r="BV2394">
        <f t="shared" si="1062"/>
        <v>0</v>
      </c>
      <c r="BW2394">
        <f t="shared" si="1063"/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f t="shared" si="1049"/>
        <v>0</v>
      </c>
      <c r="CI2394">
        <f t="shared" si="1050"/>
        <v>0</v>
      </c>
      <c r="CJ2394">
        <f t="shared" si="1051"/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f t="shared" si="1052"/>
        <v>0</v>
      </c>
      <c r="CR2394">
        <f t="shared" si="1053"/>
        <v>0</v>
      </c>
      <c r="CS2394">
        <f t="shared" si="1054"/>
        <v>0</v>
      </c>
      <c r="CT2394">
        <f t="shared" si="1055"/>
        <v>0</v>
      </c>
      <c r="CU2394">
        <f t="shared" si="1056"/>
        <v>0</v>
      </c>
      <c r="CV2394">
        <f t="shared" si="1057"/>
        <v>0</v>
      </c>
      <c r="CW2394">
        <f t="shared" si="1058"/>
        <v>304</v>
      </c>
      <c r="CX2394">
        <f t="shared" si="1059"/>
        <v>261</v>
      </c>
      <c r="CY2394">
        <f t="shared" si="1060"/>
        <v>565</v>
      </c>
    </row>
    <row r="2395" spans="1:103">
      <c r="A2395" t="s">
        <v>74</v>
      </c>
      <c r="B2395" t="s">
        <v>5282</v>
      </c>
      <c r="C2395" t="s">
        <v>5788</v>
      </c>
      <c r="D2395">
        <v>101828</v>
      </c>
      <c r="E2395" t="s">
        <v>5808</v>
      </c>
      <c r="F2395" t="s">
        <v>286</v>
      </c>
      <c r="H2395" t="s">
        <v>3485</v>
      </c>
      <c r="I2395" t="s">
        <v>5738</v>
      </c>
      <c r="J2395" t="s">
        <v>5330</v>
      </c>
      <c r="K2395" t="s">
        <v>5782</v>
      </c>
      <c r="L2395" t="s">
        <v>83</v>
      </c>
      <c r="M2395" t="s">
        <v>84</v>
      </c>
      <c r="N2395" t="s">
        <v>85</v>
      </c>
      <c r="O2395" t="s">
        <v>86</v>
      </c>
      <c r="P2395" t="s">
        <v>87</v>
      </c>
      <c r="Q2395" s="7" t="s">
        <v>8134</v>
      </c>
      <c r="R2395">
        <v>43</v>
      </c>
      <c r="S2395">
        <v>28</v>
      </c>
      <c r="T2395">
        <f t="shared" si="1036"/>
        <v>71</v>
      </c>
      <c r="U2395">
        <v>44</v>
      </c>
      <c r="V2395">
        <v>31</v>
      </c>
      <c r="W2395">
        <v>37</v>
      </c>
      <c r="X2395">
        <v>28</v>
      </c>
      <c r="Y2395">
        <v>42</v>
      </c>
      <c r="Z2395">
        <v>30</v>
      </c>
      <c r="AA2395">
        <v>31</v>
      </c>
      <c r="AB2395">
        <v>35</v>
      </c>
      <c r="AC2395">
        <v>42</v>
      </c>
      <c r="AD2395">
        <v>34</v>
      </c>
      <c r="AE2395">
        <v>31</v>
      </c>
      <c r="AF2395">
        <v>23</v>
      </c>
      <c r="AG2395">
        <v>0</v>
      </c>
      <c r="AH2395">
        <v>0</v>
      </c>
      <c r="AI2395">
        <f t="shared" si="1037"/>
        <v>227</v>
      </c>
      <c r="AJ2395">
        <f t="shared" si="1038"/>
        <v>181</v>
      </c>
      <c r="AK2395">
        <f t="shared" si="1039"/>
        <v>408</v>
      </c>
      <c r="AL2395">
        <f t="shared" si="1040"/>
        <v>270</v>
      </c>
      <c r="AM2395">
        <f t="shared" si="1041"/>
        <v>209</v>
      </c>
      <c r="AN2395">
        <f t="shared" si="1042"/>
        <v>479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f t="shared" si="1043"/>
        <v>0</v>
      </c>
      <c r="AZ2395">
        <f t="shared" si="1044"/>
        <v>0</v>
      </c>
      <c r="BA2395">
        <f t="shared" si="1045"/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f t="shared" si="1046"/>
        <v>0</v>
      </c>
      <c r="BM2395">
        <f t="shared" si="1047"/>
        <v>0</v>
      </c>
      <c r="BN2395">
        <f t="shared" si="1048"/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f t="shared" si="1061"/>
        <v>0</v>
      </c>
      <c r="BV2395">
        <f t="shared" si="1062"/>
        <v>0</v>
      </c>
      <c r="BW2395">
        <f t="shared" si="1063"/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f t="shared" si="1049"/>
        <v>0</v>
      </c>
      <c r="CI2395">
        <f t="shared" si="1050"/>
        <v>0</v>
      </c>
      <c r="CJ2395">
        <f t="shared" si="1051"/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f t="shared" si="1052"/>
        <v>0</v>
      </c>
      <c r="CR2395">
        <f t="shared" si="1053"/>
        <v>0</v>
      </c>
      <c r="CS2395">
        <f t="shared" si="1054"/>
        <v>0</v>
      </c>
      <c r="CT2395">
        <f t="shared" si="1055"/>
        <v>0</v>
      </c>
      <c r="CU2395">
        <f t="shared" si="1056"/>
        <v>0</v>
      </c>
      <c r="CV2395">
        <f t="shared" si="1057"/>
        <v>0</v>
      </c>
      <c r="CW2395">
        <f t="shared" si="1058"/>
        <v>270</v>
      </c>
      <c r="CX2395">
        <f t="shared" si="1059"/>
        <v>209</v>
      </c>
      <c r="CY2395">
        <f t="shared" si="1060"/>
        <v>479</v>
      </c>
    </row>
    <row r="2396" spans="1:103">
      <c r="A2396" t="s">
        <v>74</v>
      </c>
      <c r="B2396" t="s">
        <v>5282</v>
      </c>
      <c r="C2396" t="s">
        <v>5788</v>
      </c>
      <c r="D2396">
        <v>101829</v>
      </c>
      <c r="E2396" t="s">
        <v>5000</v>
      </c>
      <c r="F2396" t="s">
        <v>5809</v>
      </c>
      <c r="H2396" t="s">
        <v>3485</v>
      </c>
      <c r="I2396" t="s">
        <v>5738</v>
      </c>
      <c r="J2396" t="s">
        <v>5330</v>
      </c>
      <c r="K2396" t="s">
        <v>5002</v>
      </c>
      <c r="L2396" t="s">
        <v>83</v>
      </c>
      <c r="M2396" t="s">
        <v>84</v>
      </c>
      <c r="N2396" t="s">
        <v>85</v>
      </c>
      <c r="O2396" t="s">
        <v>86</v>
      </c>
      <c r="P2396" t="s">
        <v>87</v>
      </c>
      <c r="Q2396" s="7" t="s">
        <v>8134</v>
      </c>
      <c r="R2396">
        <v>38</v>
      </c>
      <c r="S2396">
        <v>27</v>
      </c>
      <c r="T2396">
        <f t="shared" si="1036"/>
        <v>65</v>
      </c>
      <c r="U2396">
        <v>31</v>
      </c>
      <c r="V2396">
        <v>34</v>
      </c>
      <c r="W2396">
        <v>42</v>
      </c>
      <c r="X2396">
        <v>33</v>
      </c>
      <c r="Y2396">
        <v>29</v>
      </c>
      <c r="Z2396">
        <v>23</v>
      </c>
      <c r="AA2396">
        <v>48</v>
      </c>
      <c r="AB2396">
        <v>42</v>
      </c>
      <c r="AC2396">
        <v>38</v>
      </c>
      <c r="AD2396">
        <v>40</v>
      </c>
      <c r="AE2396">
        <v>32</v>
      </c>
      <c r="AF2396">
        <v>34</v>
      </c>
      <c r="AG2396">
        <v>0</v>
      </c>
      <c r="AH2396">
        <v>0</v>
      </c>
      <c r="AI2396">
        <f t="shared" si="1037"/>
        <v>220</v>
      </c>
      <c r="AJ2396">
        <f t="shared" si="1038"/>
        <v>206</v>
      </c>
      <c r="AK2396">
        <f t="shared" si="1039"/>
        <v>426</v>
      </c>
      <c r="AL2396">
        <f t="shared" si="1040"/>
        <v>258</v>
      </c>
      <c r="AM2396">
        <f t="shared" si="1041"/>
        <v>233</v>
      </c>
      <c r="AN2396">
        <f t="shared" si="1042"/>
        <v>491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f t="shared" si="1043"/>
        <v>0</v>
      </c>
      <c r="AZ2396">
        <f t="shared" si="1044"/>
        <v>0</v>
      </c>
      <c r="BA2396">
        <f t="shared" si="1045"/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f t="shared" si="1046"/>
        <v>0</v>
      </c>
      <c r="BM2396">
        <f t="shared" si="1047"/>
        <v>0</v>
      </c>
      <c r="BN2396">
        <f t="shared" si="1048"/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f t="shared" si="1061"/>
        <v>0</v>
      </c>
      <c r="BV2396">
        <f t="shared" si="1062"/>
        <v>0</v>
      </c>
      <c r="BW2396">
        <f t="shared" si="1063"/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f t="shared" si="1049"/>
        <v>0</v>
      </c>
      <c r="CI2396">
        <f t="shared" si="1050"/>
        <v>0</v>
      </c>
      <c r="CJ2396">
        <f t="shared" si="1051"/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f t="shared" si="1052"/>
        <v>0</v>
      </c>
      <c r="CR2396">
        <f t="shared" si="1053"/>
        <v>0</v>
      </c>
      <c r="CS2396">
        <f t="shared" si="1054"/>
        <v>0</v>
      </c>
      <c r="CT2396">
        <f t="shared" si="1055"/>
        <v>0</v>
      </c>
      <c r="CU2396">
        <f t="shared" si="1056"/>
        <v>0</v>
      </c>
      <c r="CV2396">
        <f t="shared" si="1057"/>
        <v>0</v>
      </c>
      <c r="CW2396">
        <f t="shared" si="1058"/>
        <v>258</v>
      </c>
      <c r="CX2396">
        <f t="shared" si="1059"/>
        <v>233</v>
      </c>
      <c r="CY2396">
        <f t="shared" si="1060"/>
        <v>491</v>
      </c>
    </row>
    <row r="2397" spans="1:103">
      <c r="A2397" t="s">
        <v>74</v>
      </c>
      <c r="B2397" t="s">
        <v>5282</v>
      </c>
      <c r="C2397" t="s">
        <v>5788</v>
      </c>
      <c r="D2397">
        <v>101830</v>
      </c>
      <c r="E2397" t="s">
        <v>5810</v>
      </c>
      <c r="F2397" t="s">
        <v>5811</v>
      </c>
      <c r="H2397" t="s">
        <v>3485</v>
      </c>
      <c r="I2397" t="s">
        <v>5738</v>
      </c>
      <c r="J2397" t="s">
        <v>5330</v>
      </c>
      <c r="K2397" t="s">
        <v>5812</v>
      </c>
      <c r="L2397" t="s">
        <v>83</v>
      </c>
      <c r="M2397" t="s">
        <v>84</v>
      </c>
      <c r="N2397" t="s">
        <v>85</v>
      </c>
      <c r="O2397" t="s">
        <v>86</v>
      </c>
      <c r="P2397" t="s">
        <v>87</v>
      </c>
      <c r="Q2397" s="7" t="s">
        <v>8134</v>
      </c>
      <c r="R2397">
        <v>18</v>
      </c>
      <c r="S2397">
        <v>15</v>
      </c>
      <c r="T2397">
        <f t="shared" si="1036"/>
        <v>33</v>
      </c>
      <c r="U2397">
        <v>20</v>
      </c>
      <c r="V2397">
        <v>19</v>
      </c>
      <c r="W2397">
        <v>32</v>
      </c>
      <c r="X2397">
        <v>16</v>
      </c>
      <c r="Y2397">
        <v>13</v>
      </c>
      <c r="Z2397">
        <v>15</v>
      </c>
      <c r="AA2397">
        <v>23</v>
      </c>
      <c r="AB2397">
        <v>16</v>
      </c>
      <c r="AC2397">
        <v>21</v>
      </c>
      <c r="AD2397">
        <v>22</v>
      </c>
      <c r="AE2397">
        <v>19</v>
      </c>
      <c r="AF2397">
        <v>18</v>
      </c>
      <c r="AG2397">
        <v>0</v>
      </c>
      <c r="AH2397">
        <v>0</v>
      </c>
      <c r="AI2397">
        <f t="shared" si="1037"/>
        <v>128</v>
      </c>
      <c r="AJ2397">
        <f t="shared" si="1038"/>
        <v>106</v>
      </c>
      <c r="AK2397">
        <f t="shared" si="1039"/>
        <v>234</v>
      </c>
      <c r="AL2397">
        <f t="shared" si="1040"/>
        <v>146</v>
      </c>
      <c r="AM2397">
        <f t="shared" si="1041"/>
        <v>121</v>
      </c>
      <c r="AN2397">
        <f t="shared" si="1042"/>
        <v>267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f t="shared" si="1043"/>
        <v>0</v>
      </c>
      <c r="AZ2397">
        <f t="shared" si="1044"/>
        <v>0</v>
      </c>
      <c r="BA2397">
        <f t="shared" si="1045"/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f t="shared" si="1046"/>
        <v>0</v>
      </c>
      <c r="BM2397">
        <f t="shared" si="1047"/>
        <v>0</v>
      </c>
      <c r="BN2397">
        <f t="shared" si="1048"/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f t="shared" si="1061"/>
        <v>0</v>
      </c>
      <c r="BV2397">
        <f t="shared" si="1062"/>
        <v>0</v>
      </c>
      <c r="BW2397">
        <f t="shared" si="1063"/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f t="shared" si="1049"/>
        <v>0</v>
      </c>
      <c r="CI2397">
        <f t="shared" si="1050"/>
        <v>0</v>
      </c>
      <c r="CJ2397">
        <f t="shared" si="1051"/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f t="shared" si="1052"/>
        <v>0</v>
      </c>
      <c r="CR2397">
        <f t="shared" si="1053"/>
        <v>0</v>
      </c>
      <c r="CS2397">
        <f t="shared" si="1054"/>
        <v>0</v>
      </c>
      <c r="CT2397">
        <f t="shared" si="1055"/>
        <v>0</v>
      </c>
      <c r="CU2397">
        <f t="shared" si="1056"/>
        <v>0</v>
      </c>
      <c r="CV2397">
        <f t="shared" si="1057"/>
        <v>0</v>
      </c>
      <c r="CW2397">
        <f t="shared" si="1058"/>
        <v>146</v>
      </c>
      <c r="CX2397">
        <f t="shared" si="1059"/>
        <v>121</v>
      </c>
      <c r="CY2397">
        <f t="shared" si="1060"/>
        <v>267</v>
      </c>
    </row>
    <row r="2398" spans="1:103">
      <c r="A2398" t="s">
        <v>74</v>
      </c>
      <c r="B2398" t="s">
        <v>5282</v>
      </c>
      <c r="C2398" t="s">
        <v>5788</v>
      </c>
      <c r="D2398">
        <v>300304</v>
      </c>
      <c r="E2398" t="s">
        <v>5813</v>
      </c>
      <c r="F2398" t="s">
        <v>5814</v>
      </c>
      <c r="H2398" t="s">
        <v>3485</v>
      </c>
      <c r="I2398" t="s">
        <v>5738</v>
      </c>
      <c r="J2398" t="s">
        <v>5330</v>
      </c>
      <c r="K2398" t="s">
        <v>5815</v>
      </c>
      <c r="L2398" t="s">
        <v>83</v>
      </c>
      <c r="M2398" t="s">
        <v>84</v>
      </c>
      <c r="N2398" t="s">
        <v>85</v>
      </c>
      <c r="O2398" t="s">
        <v>122</v>
      </c>
      <c r="P2398" t="s">
        <v>123</v>
      </c>
      <c r="Q2398" s="7" t="s">
        <v>8132</v>
      </c>
      <c r="R2398">
        <v>0</v>
      </c>
      <c r="S2398">
        <v>0</v>
      </c>
      <c r="T2398">
        <f t="shared" si="1036"/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f t="shared" si="1037"/>
        <v>0</v>
      </c>
      <c r="AJ2398">
        <f t="shared" si="1038"/>
        <v>0</v>
      </c>
      <c r="AK2398">
        <f t="shared" si="1039"/>
        <v>0</v>
      </c>
      <c r="AL2398">
        <f t="shared" si="1040"/>
        <v>0</v>
      </c>
      <c r="AM2398">
        <f t="shared" si="1041"/>
        <v>0</v>
      </c>
      <c r="AN2398">
        <f t="shared" si="1042"/>
        <v>0</v>
      </c>
      <c r="AO2398">
        <v>53</v>
      </c>
      <c r="AP2398">
        <v>51</v>
      </c>
      <c r="AQ2398">
        <v>56</v>
      </c>
      <c r="AR2398">
        <v>53</v>
      </c>
      <c r="AS2398">
        <v>66</v>
      </c>
      <c r="AT2398">
        <v>36</v>
      </c>
      <c r="AU2398">
        <v>59</v>
      </c>
      <c r="AV2398">
        <v>46</v>
      </c>
      <c r="AW2398">
        <v>0</v>
      </c>
      <c r="AX2398">
        <v>0</v>
      </c>
      <c r="AY2398">
        <f t="shared" si="1043"/>
        <v>234</v>
      </c>
      <c r="AZ2398">
        <f t="shared" si="1044"/>
        <v>186</v>
      </c>
      <c r="BA2398">
        <f t="shared" si="1045"/>
        <v>420</v>
      </c>
      <c r="BB2398">
        <v>7</v>
      </c>
      <c r="BC2398">
        <v>11</v>
      </c>
      <c r="BD2398">
        <v>0</v>
      </c>
      <c r="BE2398">
        <v>0</v>
      </c>
      <c r="BF2398">
        <v>0</v>
      </c>
      <c r="BG2398">
        <v>0</v>
      </c>
      <c r="BH2398">
        <v>54</v>
      </c>
      <c r="BI2398">
        <v>26</v>
      </c>
      <c r="BJ2398">
        <v>0</v>
      </c>
      <c r="BK2398">
        <v>0</v>
      </c>
      <c r="BL2398">
        <f t="shared" si="1046"/>
        <v>61</v>
      </c>
      <c r="BM2398">
        <f t="shared" si="1047"/>
        <v>37</v>
      </c>
      <c r="BN2398">
        <f t="shared" si="1048"/>
        <v>98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f t="shared" si="1061"/>
        <v>61</v>
      </c>
      <c r="BV2398">
        <f t="shared" si="1062"/>
        <v>37</v>
      </c>
      <c r="BW2398">
        <f t="shared" si="1063"/>
        <v>98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45</v>
      </c>
      <c r="CE2398">
        <v>34</v>
      </c>
      <c r="CF2398">
        <v>0</v>
      </c>
      <c r="CG2398">
        <v>0</v>
      </c>
      <c r="CH2398">
        <f t="shared" si="1049"/>
        <v>45</v>
      </c>
      <c r="CI2398">
        <f t="shared" si="1050"/>
        <v>34</v>
      </c>
      <c r="CJ2398">
        <f t="shared" si="1051"/>
        <v>79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f t="shared" si="1052"/>
        <v>45</v>
      </c>
      <c r="CR2398">
        <f t="shared" si="1053"/>
        <v>34</v>
      </c>
      <c r="CS2398">
        <f t="shared" si="1054"/>
        <v>79</v>
      </c>
      <c r="CT2398">
        <f t="shared" si="1055"/>
        <v>106</v>
      </c>
      <c r="CU2398">
        <f t="shared" si="1056"/>
        <v>71</v>
      </c>
      <c r="CV2398">
        <f t="shared" si="1057"/>
        <v>177</v>
      </c>
      <c r="CW2398">
        <f t="shared" si="1058"/>
        <v>340</v>
      </c>
      <c r="CX2398">
        <f t="shared" si="1059"/>
        <v>257</v>
      </c>
      <c r="CY2398">
        <f t="shared" si="1060"/>
        <v>597</v>
      </c>
    </row>
    <row r="2399" spans="1:103">
      <c r="A2399" t="s">
        <v>74</v>
      </c>
      <c r="B2399" t="s">
        <v>5282</v>
      </c>
      <c r="C2399" t="s">
        <v>5788</v>
      </c>
      <c r="D2399">
        <v>500383</v>
      </c>
      <c r="E2399" t="s">
        <v>5816</v>
      </c>
      <c r="F2399" t="s">
        <v>5817</v>
      </c>
      <c r="H2399" t="s">
        <v>3485</v>
      </c>
      <c r="I2399" t="s">
        <v>5738</v>
      </c>
      <c r="J2399" t="s">
        <v>5330</v>
      </c>
      <c r="K2399" t="s">
        <v>3564</v>
      </c>
      <c r="L2399" t="s">
        <v>83</v>
      </c>
      <c r="M2399" t="s">
        <v>84</v>
      </c>
      <c r="N2399" t="s">
        <v>85</v>
      </c>
      <c r="O2399" t="s">
        <v>244</v>
      </c>
      <c r="P2399" t="s">
        <v>87</v>
      </c>
      <c r="Q2399" t="s">
        <v>8135</v>
      </c>
      <c r="R2399">
        <v>71</v>
      </c>
      <c r="S2399">
        <v>48</v>
      </c>
      <c r="T2399">
        <f t="shared" si="1036"/>
        <v>119</v>
      </c>
      <c r="U2399">
        <v>68</v>
      </c>
      <c r="V2399">
        <v>53</v>
      </c>
      <c r="W2399">
        <v>75</v>
      </c>
      <c r="X2399">
        <v>55</v>
      </c>
      <c r="Y2399">
        <v>58</v>
      </c>
      <c r="Z2399">
        <v>78</v>
      </c>
      <c r="AA2399">
        <v>89</v>
      </c>
      <c r="AB2399">
        <v>77</v>
      </c>
      <c r="AC2399">
        <v>104</v>
      </c>
      <c r="AD2399">
        <v>77</v>
      </c>
      <c r="AE2399">
        <v>73</v>
      </c>
      <c r="AF2399">
        <v>64</v>
      </c>
      <c r="AG2399">
        <v>48</v>
      </c>
      <c r="AH2399">
        <v>28</v>
      </c>
      <c r="AI2399">
        <f t="shared" si="1037"/>
        <v>515</v>
      </c>
      <c r="AJ2399">
        <f t="shared" si="1038"/>
        <v>432</v>
      </c>
      <c r="AK2399">
        <f t="shared" si="1039"/>
        <v>947</v>
      </c>
      <c r="AL2399">
        <f t="shared" si="1040"/>
        <v>586</v>
      </c>
      <c r="AM2399">
        <f t="shared" si="1041"/>
        <v>480</v>
      </c>
      <c r="AN2399">
        <f t="shared" si="1042"/>
        <v>1066</v>
      </c>
      <c r="AO2399">
        <v>131</v>
      </c>
      <c r="AP2399">
        <v>110</v>
      </c>
      <c r="AQ2399">
        <v>129</v>
      </c>
      <c r="AR2399">
        <v>120</v>
      </c>
      <c r="AS2399">
        <v>140</v>
      </c>
      <c r="AT2399">
        <v>107</v>
      </c>
      <c r="AU2399">
        <v>111</v>
      </c>
      <c r="AV2399">
        <v>89</v>
      </c>
      <c r="AW2399">
        <v>0</v>
      </c>
      <c r="AX2399">
        <v>0</v>
      </c>
      <c r="AY2399">
        <f t="shared" si="1043"/>
        <v>511</v>
      </c>
      <c r="AZ2399">
        <f t="shared" si="1044"/>
        <v>426</v>
      </c>
      <c r="BA2399">
        <f t="shared" si="1045"/>
        <v>937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f t="shared" si="1046"/>
        <v>0</v>
      </c>
      <c r="BM2399">
        <f t="shared" si="1047"/>
        <v>0</v>
      </c>
      <c r="BN2399">
        <f t="shared" si="1048"/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f t="shared" si="1061"/>
        <v>0</v>
      </c>
      <c r="BV2399">
        <f t="shared" si="1062"/>
        <v>0</v>
      </c>
      <c r="BW2399">
        <f t="shared" si="1063"/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f t="shared" si="1049"/>
        <v>0</v>
      </c>
      <c r="CI2399">
        <f t="shared" si="1050"/>
        <v>0</v>
      </c>
      <c r="CJ2399">
        <f t="shared" si="1051"/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f t="shared" si="1052"/>
        <v>0</v>
      </c>
      <c r="CR2399">
        <f t="shared" si="1053"/>
        <v>0</v>
      </c>
      <c r="CS2399">
        <f t="shared" si="1054"/>
        <v>0</v>
      </c>
      <c r="CT2399">
        <f t="shared" si="1055"/>
        <v>0</v>
      </c>
      <c r="CU2399">
        <f t="shared" si="1056"/>
        <v>0</v>
      </c>
      <c r="CV2399">
        <f t="shared" si="1057"/>
        <v>0</v>
      </c>
      <c r="CW2399">
        <f t="shared" si="1058"/>
        <v>1097</v>
      </c>
      <c r="CX2399">
        <f t="shared" si="1059"/>
        <v>906</v>
      </c>
      <c r="CY2399">
        <f t="shared" si="1060"/>
        <v>2003</v>
      </c>
    </row>
    <row r="2400" spans="1:103">
      <c r="A2400" t="s">
        <v>74</v>
      </c>
      <c r="B2400" t="s">
        <v>5282</v>
      </c>
      <c r="C2400" t="s">
        <v>5818</v>
      </c>
      <c r="D2400">
        <v>101831</v>
      </c>
      <c r="E2400" t="s">
        <v>5819</v>
      </c>
      <c r="F2400" t="s">
        <v>537</v>
      </c>
      <c r="H2400" t="s">
        <v>3485</v>
      </c>
      <c r="I2400" t="s">
        <v>5820</v>
      </c>
      <c r="J2400" t="s">
        <v>5334</v>
      </c>
      <c r="K2400" t="s">
        <v>538</v>
      </c>
      <c r="L2400" t="s">
        <v>83</v>
      </c>
      <c r="M2400" t="s">
        <v>84</v>
      </c>
      <c r="N2400" t="s">
        <v>85</v>
      </c>
      <c r="O2400" t="s">
        <v>86</v>
      </c>
      <c r="P2400" t="s">
        <v>87</v>
      </c>
      <c r="Q2400" s="7" t="s">
        <v>8134</v>
      </c>
      <c r="R2400">
        <v>2</v>
      </c>
      <c r="S2400">
        <v>6</v>
      </c>
      <c r="T2400">
        <f t="shared" si="1036"/>
        <v>8</v>
      </c>
      <c r="U2400">
        <v>4</v>
      </c>
      <c r="V2400">
        <v>2</v>
      </c>
      <c r="W2400">
        <v>4</v>
      </c>
      <c r="X2400">
        <v>6</v>
      </c>
      <c r="Y2400">
        <v>0</v>
      </c>
      <c r="Z2400">
        <v>3</v>
      </c>
      <c r="AA2400">
        <v>2</v>
      </c>
      <c r="AB2400">
        <v>8</v>
      </c>
      <c r="AC2400">
        <v>7</v>
      </c>
      <c r="AD2400">
        <v>1</v>
      </c>
      <c r="AE2400">
        <v>5</v>
      </c>
      <c r="AF2400">
        <v>3</v>
      </c>
      <c r="AG2400">
        <v>0</v>
      </c>
      <c r="AH2400">
        <v>0</v>
      </c>
      <c r="AI2400">
        <f t="shared" si="1037"/>
        <v>22</v>
      </c>
      <c r="AJ2400">
        <f t="shared" si="1038"/>
        <v>23</v>
      </c>
      <c r="AK2400">
        <f t="shared" si="1039"/>
        <v>45</v>
      </c>
      <c r="AL2400">
        <f t="shared" si="1040"/>
        <v>24</v>
      </c>
      <c r="AM2400">
        <f t="shared" si="1041"/>
        <v>29</v>
      </c>
      <c r="AN2400">
        <f t="shared" si="1042"/>
        <v>53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f t="shared" si="1043"/>
        <v>0</v>
      </c>
      <c r="AZ2400">
        <f t="shared" si="1044"/>
        <v>0</v>
      </c>
      <c r="BA2400">
        <f t="shared" si="1045"/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f t="shared" si="1046"/>
        <v>0</v>
      </c>
      <c r="BM2400">
        <f t="shared" si="1047"/>
        <v>0</v>
      </c>
      <c r="BN2400">
        <f t="shared" si="1048"/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f t="shared" si="1061"/>
        <v>0</v>
      </c>
      <c r="BV2400">
        <f t="shared" si="1062"/>
        <v>0</v>
      </c>
      <c r="BW2400">
        <f t="shared" si="1063"/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f t="shared" si="1049"/>
        <v>0</v>
      </c>
      <c r="CI2400">
        <f t="shared" si="1050"/>
        <v>0</v>
      </c>
      <c r="CJ2400">
        <f t="shared" si="1051"/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f t="shared" si="1052"/>
        <v>0</v>
      </c>
      <c r="CR2400">
        <f t="shared" si="1053"/>
        <v>0</v>
      </c>
      <c r="CS2400">
        <f t="shared" si="1054"/>
        <v>0</v>
      </c>
      <c r="CT2400">
        <f t="shared" si="1055"/>
        <v>0</v>
      </c>
      <c r="CU2400">
        <f t="shared" si="1056"/>
        <v>0</v>
      </c>
      <c r="CV2400">
        <f t="shared" si="1057"/>
        <v>0</v>
      </c>
      <c r="CW2400">
        <f t="shared" si="1058"/>
        <v>24</v>
      </c>
      <c r="CX2400">
        <f t="shared" si="1059"/>
        <v>29</v>
      </c>
      <c r="CY2400">
        <f t="shared" si="1060"/>
        <v>53</v>
      </c>
    </row>
    <row r="2401" spans="1:103">
      <c r="A2401" t="s">
        <v>74</v>
      </c>
      <c r="B2401" t="s">
        <v>5282</v>
      </c>
      <c r="C2401" t="s">
        <v>5818</v>
      </c>
      <c r="D2401">
        <v>101832</v>
      </c>
      <c r="E2401" t="s">
        <v>5821</v>
      </c>
      <c r="F2401" t="s">
        <v>5822</v>
      </c>
      <c r="H2401" t="s">
        <v>3485</v>
      </c>
      <c r="I2401" t="s">
        <v>5820</v>
      </c>
      <c r="J2401" t="s">
        <v>5334</v>
      </c>
      <c r="K2401" t="s">
        <v>5823</v>
      </c>
      <c r="L2401" t="s">
        <v>83</v>
      </c>
      <c r="M2401" t="s">
        <v>84</v>
      </c>
      <c r="N2401" t="s">
        <v>85</v>
      </c>
      <c r="O2401" t="s">
        <v>86</v>
      </c>
      <c r="P2401" t="s">
        <v>87</v>
      </c>
      <c r="Q2401" s="7" t="s">
        <v>8134</v>
      </c>
      <c r="R2401">
        <v>13</v>
      </c>
      <c r="S2401">
        <v>11</v>
      </c>
      <c r="T2401">
        <f t="shared" si="1036"/>
        <v>24</v>
      </c>
      <c r="U2401">
        <v>10</v>
      </c>
      <c r="V2401">
        <v>6</v>
      </c>
      <c r="W2401">
        <v>15</v>
      </c>
      <c r="X2401">
        <v>6</v>
      </c>
      <c r="Y2401">
        <v>10</v>
      </c>
      <c r="Z2401">
        <v>9</v>
      </c>
      <c r="AA2401">
        <v>13</v>
      </c>
      <c r="AB2401">
        <v>11</v>
      </c>
      <c r="AC2401">
        <v>14</v>
      </c>
      <c r="AD2401">
        <v>10</v>
      </c>
      <c r="AE2401">
        <v>6</v>
      </c>
      <c r="AF2401">
        <v>9</v>
      </c>
      <c r="AG2401">
        <v>0</v>
      </c>
      <c r="AH2401">
        <v>0</v>
      </c>
      <c r="AI2401">
        <f t="shared" si="1037"/>
        <v>68</v>
      </c>
      <c r="AJ2401">
        <f t="shared" si="1038"/>
        <v>51</v>
      </c>
      <c r="AK2401">
        <f t="shared" si="1039"/>
        <v>119</v>
      </c>
      <c r="AL2401">
        <f t="shared" si="1040"/>
        <v>81</v>
      </c>
      <c r="AM2401">
        <f t="shared" si="1041"/>
        <v>62</v>
      </c>
      <c r="AN2401">
        <f t="shared" si="1042"/>
        <v>143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f t="shared" si="1043"/>
        <v>0</v>
      </c>
      <c r="AZ2401">
        <f t="shared" si="1044"/>
        <v>0</v>
      </c>
      <c r="BA2401">
        <f t="shared" si="1045"/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f t="shared" si="1046"/>
        <v>0</v>
      </c>
      <c r="BM2401">
        <f t="shared" si="1047"/>
        <v>0</v>
      </c>
      <c r="BN2401">
        <f t="shared" si="1048"/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f t="shared" si="1061"/>
        <v>0</v>
      </c>
      <c r="BV2401">
        <f t="shared" si="1062"/>
        <v>0</v>
      </c>
      <c r="BW2401">
        <f t="shared" si="1063"/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f t="shared" si="1049"/>
        <v>0</v>
      </c>
      <c r="CI2401">
        <f t="shared" si="1050"/>
        <v>0</v>
      </c>
      <c r="CJ2401">
        <f t="shared" si="1051"/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f t="shared" si="1052"/>
        <v>0</v>
      </c>
      <c r="CR2401">
        <f t="shared" si="1053"/>
        <v>0</v>
      </c>
      <c r="CS2401">
        <f t="shared" si="1054"/>
        <v>0</v>
      </c>
      <c r="CT2401">
        <f t="shared" si="1055"/>
        <v>0</v>
      </c>
      <c r="CU2401">
        <f t="shared" si="1056"/>
        <v>0</v>
      </c>
      <c r="CV2401">
        <f t="shared" si="1057"/>
        <v>0</v>
      </c>
      <c r="CW2401">
        <f t="shared" si="1058"/>
        <v>81</v>
      </c>
      <c r="CX2401">
        <f t="shared" si="1059"/>
        <v>62</v>
      </c>
      <c r="CY2401">
        <f t="shared" si="1060"/>
        <v>143</v>
      </c>
    </row>
    <row r="2402" spans="1:103">
      <c r="A2402" t="s">
        <v>74</v>
      </c>
      <c r="B2402" t="s">
        <v>5282</v>
      </c>
      <c r="C2402" t="s">
        <v>5818</v>
      </c>
      <c r="D2402">
        <v>101833</v>
      </c>
      <c r="E2402" t="s">
        <v>5824</v>
      </c>
      <c r="F2402" t="s">
        <v>5825</v>
      </c>
      <c r="H2402" t="s">
        <v>3485</v>
      </c>
      <c r="I2402" t="s">
        <v>5820</v>
      </c>
      <c r="J2402" t="s">
        <v>5334</v>
      </c>
      <c r="K2402" t="s">
        <v>5826</v>
      </c>
      <c r="L2402" t="s">
        <v>83</v>
      </c>
      <c r="M2402" t="s">
        <v>84</v>
      </c>
      <c r="N2402" t="s">
        <v>85</v>
      </c>
      <c r="O2402" t="s">
        <v>86</v>
      </c>
      <c r="P2402" t="s">
        <v>87</v>
      </c>
      <c r="Q2402" s="7" t="s">
        <v>8134</v>
      </c>
      <c r="R2402">
        <v>12</v>
      </c>
      <c r="S2402">
        <v>10</v>
      </c>
      <c r="T2402">
        <f t="shared" si="1036"/>
        <v>22</v>
      </c>
      <c r="U2402">
        <v>14</v>
      </c>
      <c r="V2402">
        <v>7</v>
      </c>
      <c r="W2402">
        <v>10</v>
      </c>
      <c r="X2402">
        <v>13</v>
      </c>
      <c r="Y2402">
        <v>7</v>
      </c>
      <c r="Z2402">
        <v>8</v>
      </c>
      <c r="AA2402">
        <v>11</v>
      </c>
      <c r="AB2402">
        <v>13</v>
      </c>
      <c r="AC2402">
        <v>14</v>
      </c>
      <c r="AD2402">
        <v>12</v>
      </c>
      <c r="AE2402">
        <v>11</v>
      </c>
      <c r="AF2402">
        <v>7</v>
      </c>
      <c r="AG2402">
        <v>0</v>
      </c>
      <c r="AH2402">
        <v>0</v>
      </c>
      <c r="AI2402">
        <f t="shared" si="1037"/>
        <v>67</v>
      </c>
      <c r="AJ2402">
        <f t="shared" si="1038"/>
        <v>60</v>
      </c>
      <c r="AK2402">
        <f t="shared" si="1039"/>
        <v>127</v>
      </c>
      <c r="AL2402">
        <f t="shared" si="1040"/>
        <v>79</v>
      </c>
      <c r="AM2402">
        <f t="shared" si="1041"/>
        <v>70</v>
      </c>
      <c r="AN2402">
        <f t="shared" si="1042"/>
        <v>149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f t="shared" si="1043"/>
        <v>0</v>
      </c>
      <c r="AZ2402">
        <f t="shared" si="1044"/>
        <v>0</v>
      </c>
      <c r="BA2402">
        <f t="shared" si="1045"/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f t="shared" si="1046"/>
        <v>0</v>
      </c>
      <c r="BM2402">
        <f t="shared" si="1047"/>
        <v>0</v>
      </c>
      <c r="BN2402">
        <f t="shared" si="1048"/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f t="shared" si="1061"/>
        <v>0</v>
      </c>
      <c r="BV2402">
        <f t="shared" si="1062"/>
        <v>0</v>
      </c>
      <c r="BW2402">
        <f t="shared" si="1063"/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f t="shared" si="1049"/>
        <v>0</v>
      </c>
      <c r="CI2402">
        <f t="shared" si="1050"/>
        <v>0</v>
      </c>
      <c r="CJ2402">
        <f t="shared" si="1051"/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f t="shared" si="1052"/>
        <v>0</v>
      </c>
      <c r="CR2402">
        <f t="shared" si="1053"/>
        <v>0</v>
      </c>
      <c r="CS2402">
        <f t="shared" si="1054"/>
        <v>0</v>
      </c>
      <c r="CT2402">
        <f t="shared" si="1055"/>
        <v>0</v>
      </c>
      <c r="CU2402">
        <f t="shared" si="1056"/>
        <v>0</v>
      </c>
      <c r="CV2402">
        <f t="shared" si="1057"/>
        <v>0</v>
      </c>
      <c r="CW2402">
        <f t="shared" si="1058"/>
        <v>79</v>
      </c>
      <c r="CX2402">
        <f t="shared" si="1059"/>
        <v>70</v>
      </c>
      <c r="CY2402">
        <f t="shared" si="1060"/>
        <v>149</v>
      </c>
    </row>
    <row r="2403" spans="1:103">
      <c r="A2403" t="s">
        <v>74</v>
      </c>
      <c r="B2403" t="s">
        <v>5282</v>
      </c>
      <c r="C2403" t="s">
        <v>5818</v>
      </c>
      <c r="D2403">
        <v>101834</v>
      </c>
      <c r="E2403" t="s">
        <v>5827</v>
      </c>
      <c r="F2403" t="s">
        <v>5828</v>
      </c>
      <c r="H2403" t="s">
        <v>3485</v>
      </c>
      <c r="I2403" t="s">
        <v>5820</v>
      </c>
      <c r="J2403" t="s">
        <v>5334</v>
      </c>
      <c r="K2403" t="s">
        <v>5829</v>
      </c>
      <c r="L2403" t="s">
        <v>83</v>
      </c>
      <c r="M2403" t="s">
        <v>84</v>
      </c>
      <c r="N2403" t="s">
        <v>85</v>
      </c>
      <c r="O2403" t="s">
        <v>86</v>
      </c>
      <c r="P2403" t="s">
        <v>87</v>
      </c>
      <c r="Q2403" s="7" t="s">
        <v>8134</v>
      </c>
      <c r="R2403">
        <v>10</v>
      </c>
      <c r="S2403">
        <v>8</v>
      </c>
      <c r="T2403">
        <f t="shared" si="1036"/>
        <v>18</v>
      </c>
      <c r="U2403">
        <v>10</v>
      </c>
      <c r="V2403">
        <v>12</v>
      </c>
      <c r="W2403">
        <v>9</v>
      </c>
      <c r="X2403">
        <v>10</v>
      </c>
      <c r="Y2403">
        <v>7</v>
      </c>
      <c r="Z2403">
        <v>12</v>
      </c>
      <c r="AA2403">
        <v>13</v>
      </c>
      <c r="AB2403">
        <v>7</v>
      </c>
      <c r="AC2403">
        <v>12</v>
      </c>
      <c r="AD2403">
        <v>17</v>
      </c>
      <c r="AE2403">
        <v>5</v>
      </c>
      <c r="AF2403">
        <v>9</v>
      </c>
      <c r="AG2403">
        <v>0</v>
      </c>
      <c r="AH2403">
        <v>0</v>
      </c>
      <c r="AI2403">
        <f t="shared" si="1037"/>
        <v>56</v>
      </c>
      <c r="AJ2403">
        <f t="shared" si="1038"/>
        <v>67</v>
      </c>
      <c r="AK2403">
        <f t="shared" si="1039"/>
        <v>123</v>
      </c>
      <c r="AL2403">
        <f t="shared" si="1040"/>
        <v>66</v>
      </c>
      <c r="AM2403">
        <f t="shared" si="1041"/>
        <v>75</v>
      </c>
      <c r="AN2403">
        <f t="shared" si="1042"/>
        <v>141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f t="shared" si="1043"/>
        <v>0</v>
      </c>
      <c r="AZ2403">
        <f t="shared" si="1044"/>
        <v>0</v>
      </c>
      <c r="BA2403">
        <f t="shared" si="1045"/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f t="shared" si="1046"/>
        <v>0</v>
      </c>
      <c r="BM2403">
        <f t="shared" si="1047"/>
        <v>0</v>
      </c>
      <c r="BN2403">
        <f t="shared" si="1048"/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f t="shared" si="1061"/>
        <v>0</v>
      </c>
      <c r="BV2403">
        <f t="shared" si="1062"/>
        <v>0</v>
      </c>
      <c r="BW2403">
        <f t="shared" si="1063"/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f t="shared" si="1049"/>
        <v>0</v>
      </c>
      <c r="CI2403">
        <f t="shared" si="1050"/>
        <v>0</v>
      </c>
      <c r="CJ2403">
        <f t="shared" si="1051"/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f t="shared" si="1052"/>
        <v>0</v>
      </c>
      <c r="CR2403">
        <f t="shared" si="1053"/>
        <v>0</v>
      </c>
      <c r="CS2403">
        <f t="shared" si="1054"/>
        <v>0</v>
      </c>
      <c r="CT2403">
        <f t="shared" si="1055"/>
        <v>0</v>
      </c>
      <c r="CU2403">
        <f t="shared" si="1056"/>
        <v>0</v>
      </c>
      <c r="CV2403">
        <f t="shared" si="1057"/>
        <v>0</v>
      </c>
      <c r="CW2403">
        <f t="shared" si="1058"/>
        <v>66</v>
      </c>
      <c r="CX2403">
        <f t="shared" si="1059"/>
        <v>75</v>
      </c>
      <c r="CY2403">
        <f t="shared" si="1060"/>
        <v>141</v>
      </c>
    </row>
    <row r="2404" spans="1:103">
      <c r="A2404" t="s">
        <v>74</v>
      </c>
      <c r="B2404" t="s">
        <v>5282</v>
      </c>
      <c r="C2404" t="s">
        <v>5818</v>
      </c>
      <c r="D2404">
        <v>101835</v>
      </c>
      <c r="E2404" t="s">
        <v>5830</v>
      </c>
      <c r="F2404" t="s">
        <v>5831</v>
      </c>
      <c r="H2404" t="s">
        <v>3485</v>
      </c>
      <c r="I2404" t="s">
        <v>5820</v>
      </c>
      <c r="J2404" t="s">
        <v>5334</v>
      </c>
      <c r="K2404" t="s">
        <v>5832</v>
      </c>
      <c r="L2404" t="s">
        <v>83</v>
      </c>
      <c r="M2404" t="s">
        <v>84</v>
      </c>
      <c r="N2404" t="s">
        <v>85</v>
      </c>
      <c r="O2404" t="s">
        <v>86</v>
      </c>
      <c r="P2404" t="s">
        <v>87</v>
      </c>
      <c r="Q2404" s="7" t="s">
        <v>8134</v>
      </c>
      <c r="R2404">
        <v>13</v>
      </c>
      <c r="S2404">
        <v>14</v>
      </c>
      <c r="T2404">
        <f t="shared" si="1036"/>
        <v>27</v>
      </c>
      <c r="U2404">
        <v>8</v>
      </c>
      <c r="V2404">
        <v>11</v>
      </c>
      <c r="W2404">
        <v>11</v>
      </c>
      <c r="X2404">
        <v>10</v>
      </c>
      <c r="Y2404">
        <v>8</v>
      </c>
      <c r="Z2404">
        <v>3</v>
      </c>
      <c r="AA2404">
        <v>6</v>
      </c>
      <c r="AB2404">
        <v>10</v>
      </c>
      <c r="AC2404">
        <v>14</v>
      </c>
      <c r="AD2404">
        <v>5</v>
      </c>
      <c r="AE2404">
        <v>6</v>
      </c>
      <c r="AF2404">
        <v>6</v>
      </c>
      <c r="AG2404">
        <v>0</v>
      </c>
      <c r="AH2404">
        <v>0</v>
      </c>
      <c r="AI2404">
        <f t="shared" si="1037"/>
        <v>53</v>
      </c>
      <c r="AJ2404">
        <f t="shared" si="1038"/>
        <v>45</v>
      </c>
      <c r="AK2404">
        <f t="shared" si="1039"/>
        <v>98</v>
      </c>
      <c r="AL2404">
        <f t="shared" si="1040"/>
        <v>66</v>
      </c>
      <c r="AM2404">
        <f t="shared" si="1041"/>
        <v>59</v>
      </c>
      <c r="AN2404">
        <f t="shared" si="1042"/>
        <v>125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f t="shared" si="1043"/>
        <v>0</v>
      </c>
      <c r="AZ2404">
        <f t="shared" si="1044"/>
        <v>0</v>
      </c>
      <c r="BA2404">
        <f t="shared" si="1045"/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f t="shared" si="1046"/>
        <v>0</v>
      </c>
      <c r="BM2404">
        <f t="shared" si="1047"/>
        <v>0</v>
      </c>
      <c r="BN2404">
        <f t="shared" si="1048"/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f t="shared" si="1061"/>
        <v>0</v>
      </c>
      <c r="BV2404">
        <f t="shared" si="1062"/>
        <v>0</v>
      </c>
      <c r="BW2404">
        <f t="shared" si="1063"/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f t="shared" si="1049"/>
        <v>0</v>
      </c>
      <c r="CI2404">
        <f t="shared" si="1050"/>
        <v>0</v>
      </c>
      <c r="CJ2404">
        <f t="shared" si="1051"/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f t="shared" si="1052"/>
        <v>0</v>
      </c>
      <c r="CR2404">
        <f t="shared" si="1053"/>
        <v>0</v>
      </c>
      <c r="CS2404">
        <f t="shared" si="1054"/>
        <v>0</v>
      </c>
      <c r="CT2404">
        <f t="shared" si="1055"/>
        <v>0</v>
      </c>
      <c r="CU2404">
        <f t="shared" si="1056"/>
        <v>0</v>
      </c>
      <c r="CV2404">
        <f t="shared" si="1057"/>
        <v>0</v>
      </c>
      <c r="CW2404">
        <f t="shared" si="1058"/>
        <v>66</v>
      </c>
      <c r="CX2404">
        <f t="shared" si="1059"/>
        <v>59</v>
      </c>
      <c r="CY2404">
        <f t="shared" si="1060"/>
        <v>125</v>
      </c>
    </row>
    <row r="2405" spans="1:103">
      <c r="A2405" t="s">
        <v>74</v>
      </c>
      <c r="B2405" t="s">
        <v>5282</v>
      </c>
      <c r="C2405" t="s">
        <v>5818</v>
      </c>
      <c r="D2405">
        <v>101836</v>
      </c>
      <c r="E2405" t="s">
        <v>4671</v>
      </c>
      <c r="F2405" t="s">
        <v>3592</v>
      </c>
      <c r="H2405" t="s">
        <v>3485</v>
      </c>
      <c r="I2405" t="s">
        <v>5820</v>
      </c>
      <c r="J2405" t="s">
        <v>5334</v>
      </c>
      <c r="K2405" t="s">
        <v>1392</v>
      </c>
      <c r="L2405" t="s">
        <v>83</v>
      </c>
      <c r="M2405" t="s">
        <v>84</v>
      </c>
      <c r="N2405" t="s">
        <v>85</v>
      </c>
      <c r="O2405" t="s">
        <v>86</v>
      </c>
      <c r="P2405" t="s">
        <v>87</v>
      </c>
      <c r="Q2405" s="7" t="s">
        <v>8134</v>
      </c>
      <c r="R2405">
        <v>13</v>
      </c>
      <c r="S2405">
        <v>14</v>
      </c>
      <c r="T2405">
        <f t="shared" si="1036"/>
        <v>27</v>
      </c>
      <c r="U2405">
        <v>13</v>
      </c>
      <c r="V2405">
        <v>11</v>
      </c>
      <c r="W2405">
        <v>25</v>
      </c>
      <c r="X2405">
        <v>15</v>
      </c>
      <c r="Y2405">
        <v>12</v>
      </c>
      <c r="Z2405">
        <v>11</v>
      </c>
      <c r="AA2405">
        <v>20</v>
      </c>
      <c r="AB2405">
        <v>16</v>
      </c>
      <c r="AC2405">
        <v>15</v>
      </c>
      <c r="AD2405">
        <v>17</v>
      </c>
      <c r="AE2405">
        <v>12</v>
      </c>
      <c r="AF2405">
        <v>6</v>
      </c>
      <c r="AG2405">
        <v>0</v>
      </c>
      <c r="AH2405">
        <v>0</v>
      </c>
      <c r="AI2405">
        <f t="shared" si="1037"/>
        <v>97</v>
      </c>
      <c r="AJ2405">
        <f t="shared" si="1038"/>
        <v>76</v>
      </c>
      <c r="AK2405">
        <f t="shared" si="1039"/>
        <v>173</v>
      </c>
      <c r="AL2405">
        <f t="shared" si="1040"/>
        <v>110</v>
      </c>
      <c r="AM2405">
        <f t="shared" si="1041"/>
        <v>90</v>
      </c>
      <c r="AN2405">
        <f t="shared" si="1042"/>
        <v>200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f t="shared" si="1043"/>
        <v>0</v>
      </c>
      <c r="AZ2405">
        <f t="shared" si="1044"/>
        <v>0</v>
      </c>
      <c r="BA2405">
        <f t="shared" si="1045"/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f t="shared" si="1046"/>
        <v>0</v>
      </c>
      <c r="BM2405">
        <f t="shared" si="1047"/>
        <v>0</v>
      </c>
      <c r="BN2405">
        <f t="shared" si="1048"/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f t="shared" si="1061"/>
        <v>0</v>
      </c>
      <c r="BV2405">
        <f t="shared" si="1062"/>
        <v>0</v>
      </c>
      <c r="BW2405">
        <f t="shared" si="1063"/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f t="shared" si="1049"/>
        <v>0</v>
      </c>
      <c r="CI2405">
        <f t="shared" si="1050"/>
        <v>0</v>
      </c>
      <c r="CJ2405">
        <f t="shared" si="1051"/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f t="shared" si="1052"/>
        <v>0</v>
      </c>
      <c r="CR2405">
        <f t="shared" si="1053"/>
        <v>0</v>
      </c>
      <c r="CS2405">
        <f t="shared" si="1054"/>
        <v>0</v>
      </c>
      <c r="CT2405">
        <f t="shared" si="1055"/>
        <v>0</v>
      </c>
      <c r="CU2405">
        <f t="shared" si="1056"/>
        <v>0</v>
      </c>
      <c r="CV2405">
        <f t="shared" si="1057"/>
        <v>0</v>
      </c>
      <c r="CW2405">
        <f t="shared" si="1058"/>
        <v>110</v>
      </c>
      <c r="CX2405">
        <f t="shared" si="1059"/>
        <v>90</v>
      </c>
      <c r="CY2405">
        <f t="shared" si="1060"/>
        <v>200</v>
      </c>
    </row>
    <row r="2406" spans="1:103">
      <c r="A2406" t="s">
        <v>74</v>
      </c>
      <c r="B2406" t="s">
        <v>5282</v>
      </c>
      <c r="C2406" t="s">
        <v>5818</v>
      </c>
      <c r="D2406">
        <v>101837</v>
      </c>
      <c r="E2406" t="s">
        <v>5833</v>
      </c>
      <c r="F2406" t="s">
        <v>5834</v>
      </c>
      <c r="H2406" t="s">
        <v>3485</v>
      </c>
      <c r="I2406" t="s">
        <v>5820</v>
      </c>
      <c r="J2406" t="s">
        <v>5334</v>
      </c>
      <c r="K2406" t="s">
        <v>1784</v>
      </c>
      <c r="L2406" t="s">
        <v>83</v>
      </c>
      <c r="M2406" t="s">
        <v>84</v>
      </c>
      <c r="N2406" t="s">
        <v>85</v>
      </c>
      <c r="O2406" t="s">
        <v>86</v>
      </c>
      <c r="P2406" t="s">
        <v>87</v>
      </c>
      <c r="Q2406" s="7" t="s">
        <v>8134</v>
      </c>
      <c r="R2406">
        <v>33</v>
      </c>
      <c r="S2406">
        <v>32</v>
      </c>
      <c r="T2406">
        <f t="shared" si="1036"/>
        <v>65</v>
      </c>
      <c r="U2406">
        <v>29</v>
      </c>
      <c r="V2406">
        <v>34</v>
      </c>
      <c r="W2406">
        <v>52</v>
      </c>
      <c r="X2406">
        <v>33</v>
      </c>
      <c r="Y2406">
        <v>34</v>
      </c>
      <c r="Z2406">
        <v>35</v>
      </c>
      <c r="AA2406">
        <v>45</v>
      </c>
      <c r="AB2406">
        <v>38</v>
      </c>
      <c r="AC2406">
        <v>42</v>
      </c>
      <c r="AD2406">
        <v>52</v>
      </c>
      <c r="AE2406">
        <v>23</v>
      </c>
      <c r="AF2406">
        <v>31</v>
      </c>
      <c r="AG2406">
        <v>3</v>
      </c>
      <c r="AH2406">
        <v>3</v>
      </c>
      <c r="AI2406">
        <f t="shared" si="1037"/>
        <v>228</v>
      </c>
      <c r="AJ2406">
        <f t="shared" si="1038"/>
        <v>226</v>
      </c>
      <c r="AK2406">
        <f t="shared" si="1039"/>
        <v>454</v>
      </c>
      <c r="AL2406">
        <f t="shared" si="1040"/>
        <v>261</v>
      </c>
      <c r="AM2406">
        <f t="shared" si="1041"/>
        <v>258</v>
      </c>
      <c r="AN2406">
        <f t="shared" si="1042"/>
        <v>519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f t="shared" si="1043"/>
        <v>0</v>
      </c>
      <c r="AZ2406">
        <f t="shared" si="1044"/>
        <v>0</v>
      </c>
      <c r="BA2406">
        <f t="shared" si="1045"/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f t="shared" si="1046"/>
        <v>0</v>
      </c>
      <c r="BM2406">
        <f t="shared" si="1047"/>
        <v>0</v>
      </c>
      <c r="BN2406">
        <f t="shared" si="1048"/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f t="shared" si="1061"/>
        <v>0</v>
      </c>
      <c r="BV2406">
        <f t="shared" si="1062"/>
        <v>0</v>
      </c>
      <c r="BW2406">
        <f t="shared" si="1063"/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f t="shared" si="1049"/>
        <v>0</v>
      </c>
      <c r="CI2406">
        <f t="shared" si="1050"/>
        <v>0</v>
      </c>
      <c r="CJ2406">
        <f t="shared" si="1051"/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f t="shared" si="1052"/>
        <v>0</v>
      </c>
      <c r="CR2406">
        <f t="shared" si="1053"/>
        <v>0</v>
      </c>
      <c r="CS2406">
        <f t="shared" si="1054"/>
        <v>0</v>
      </c>
      <c r="CT2406">
        <f t="shared" si="1055"/>
        <v>0</v>
      </c>
      <c r="CU2406">
        <f t="shared" si="1056"/>
        <v>0</v>
      </c>
      <c r="CV2406">
        <f t="shared" si="1057"/>
        <v>0</v>
      </c>
      <c r="CW2406">
        <f t="shared" si="1058"/>
        <v>261</v>
      </c>
      <c r="CX2406">
        <f t="shared" si="1059"/>
        <v>258</v>
      </c>
      <c r="CY2406">
        <f t="shared" si="1060"/>
        <v>519</v>
      </c>
    </row>
    <row r="2407" spans="1:103">
      <c r="A2407" t="s">
        <v>74</v>
      </c>
      <c r="B2407" t="s">
        <v>5282</v>
      </c>
      <c r="C2407" t="s">
        <v>5818</v>
      </c>
      <c r="D2407">
        <v>101838</v>
      </c>
      <c r="E2407" t="s">
        <v>5835</v>
      </c>
      <c r="F2407" t="s">
        <v>5836</v>
      </c>
      <c r="H2407" t="s">
        <v>3485</v>
      </c>
      <c r="I2407" t="s">
        <v>5820</v>
      </c>
      <c r="J2407" t="s">
        <v>5334</v>
      </c>
      <c r="K2407" t="s">
        <v>1981</v>
      </c>
      <c r="L2407" t="s">
        <v>83</v>
      </c>
      <c r="M2407" t="s">
        <v>84</v>
      </c>
      <c r="N2407" t="s">
        <v>85</v>
      </c>
      <c r="O2407" t="s">
        <v>86</v>
      </c>
      <c r="P2407" t="s">
        <v>87</v>
      </c>
      <c r="Q2407" s="7" t="s">
        <v>8134</v>
      </c>
      <c r="R2407">
        <v>5</v>
      </c>
      <c r="S2407">
        <v>3</v>
      </c>
      <c r="T2407">
        <f t="shared" si="1036"/>
        <v>8</v>
      </c>
      <c r="U2407">
        <v>3</v>
      </c>
      <c r="V2407">
        <v>4</v>
      </c>
      <c r="W2407">
        <v>6</v>
      </c>
      <c r="X2407">
        <v>5</v>
      </c>
      <c r="Y2407">
        <v>7</v>
      </c>
      <c r="Z2407">
        <v>1</v>
      </c>
      <c r="AA2407">
        <v>6</v>
      </c>
      <c r="AB2407">
        <v>4</v>
      </c>
      <c r="AC2407">
        <v>5</v>
      </c>
      <c r="AD2407">
        <v>7</v>
      </c>
      <c r="AE2407">
        <v>4</v>
      </c>
      <c r="AF2407">
        <v>7</v>
      </c>
      <c r="AG2407">
        <v>0</v>
      </c>
      <c r="AH2407">
        <v>0</v>
      </c>
      <c r="AI2407">
        <f t="shared" si="1037"/>
        <v>31</v>
      </c>
      <c r="AJ2407">
        <f t="shared" si="1038"/>
        <v>28</v>
      </c>
      <c r="AK2407">
        <f t="shared" si="1039"/>
        <v>59</v>
      </c>
      <c r="AL2407">
        <f t="shared" si="1040"/>
        <v>36</v>
      </c>
      <c r="AM2407">
        <f t="shared" si="1041"/>
        <v>31</v>
      </c>
      <c r="AN2407">
        <f t="shared" si="1042"/>
        <v>67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f t="shared" si="1043"/>
        <v>0</v>
      </c>
      <c r="AZ2407">
        <f t="shared" si="1044"/>
        <v>0</v>
      </c>
      <c r="BA2407">
        <f t="shared" si="1045"/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f t="shared" si="1046"/>
        <v>0</v>
      </c>
      <c r="BM2407">
        <f t="shared" si="1047"/>
        <v>0</v>
      </c>
      <c r="BN2407">
        <f t="shared" si="1048"/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f t="shared" si="1061"/>
        <v>0</v>
      </c>
      <c r="BV2407">
        <f t="shared" si="1062"/>
        <v>0</v>
      </c>
      <c r="BW2407">
        <f t="shared" si="1063"/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f t="shared" si="1049"/>
        <v>0</v>
      </c>
      <c r="CI2407">
        <f t="shared" si="1050"/>
        <v>0</v>
      </c>
      <c r="CJ2407">
        <f t="shared" si="1051"/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f t="shared" si="1052"/>
        <v>0</v>
      </c>
      <c r="CR2407">
        <f t="shared" si="1053"/>
        <v>0</v>
      </c>
      <c r="CS2407">
        <f t="shared" si="1054"/>
        <v>0</v>
      </c>
      <c r="CT2407">
        <f t="shared" si="1055"/>
        <v>0</v>
      </c>
      <c r="CU2407">
        <f t="shared" si="1056"/>
        <v>0</v>
      </c>
      <c r="CV2407">
        <f t="shared" si="1057"/>
        <v>0</v>
      </c>
      <c r="CW2407">
        <f t="shared" si="1058"/>
        <v>36</v>
      </c>
      <c r="CX2407">
        <f t="shared" si="1059"/>
        <v>31</v>
      </c>
      <c r="CY2407">
        <f t="shared" si="1060"/>
        <v>67</v>
      </c>
    </row>
    <row r="2408" spans="1:103">
      <c r="A2408" t="s">
        <v>74</v>
      </c>
      <c r="B2408" t="s">
        <v>5282</v>
      </c>
      <c r="C2408" t="s">
        <v>5818</v>
      </c>
      <c r="D2408">
        <v>101839</v>
      </c>
      <c r="E2408" t="s">
        <v>4161</v>
      </c>
      <c r="F2408" t="s">
        <v>5831</v>
      </c>
      <c r="H2408" t="s">
        <v>3485</v>
      </c>
      <c r="I2408" t="s">
        <v>5820</v>
      </c>
      <c r="J2408" t="s">
        <v>5334</v>
      </c>
      <c r="K2408" t="s">
        <v>4163</v>
      </c>
      <c r="L2408" t="s">
        <v>83</v>
      </c>
      <c r="M2408" t="s">
        <v>84</v>
      </c>
      <c r="N2408" t="s">
        <v>85</v>
      </c>
      <c r="O2408" t="s">
        <v>86</v>
      </c>
      <c r="P2408" t="s">
        <v>87</v>
      </c>
      <c r="Q2408" s="7" t="s">
        <v>8134</v>
      </c>
      <c r="R2408">
        <v>10</v>
      </c>
      <c r="S2408">
        <v>7</v>
      </c>
      <c r="T2408">
        <f t="shared" si="1036"/>
        <v>17</v>
      </c>
      <c r="U2408">
        <v>9</v>
      </c>
      <c r="V2408">
        <v>13</v>
      </c>
      <c r="W2408">
        <v>17</v>
      </c>
      <c r="X2408">
        <v>12</v>
      </c>
      <c r="Y2408">
        <v>13</v>
      </c>
      <c r="Z2408">
        <v>8</v>
      </c>
      <c r="AA2408">
        <v>13</v>
      </c>
      <c r="AB2408">
        <v>19</v>
      </c>
      <c r="AC2408">
        <v>18</v>
      </c>
      <c r="AD2408">
        <v>10</v>
      </c>
      <c r="AE2408">
        <v>12</v>
      </c>
      <c r="AF2408">
        <v>11</v>
      </c>
      <c r="AG2408">
        <v>0</v>
      </c>
      <c r="AH2408">
        <v>0</v>
      </c>
      <c r="AI2408">
        <f t="shared" si="1037"/>
        <v>82</v>
      </c>
      <c r="AJ2408">
        <f t="shared" si="1038"/>
        <v>73</v>
      </c>
      <c r="AK2408">
        <f t="shared" si="1039"/>
        <v>155</v>
      </c>
      <c r="AL2408">
        <f t="shared" si="1040"/>
        <v>92</v>
      </c>
      <c r="AM2408">
        <f t="shared" si="1041"/>
        <v>80</v>
      </c>
      <c r="AN2408">
        <f t="shared" si="1042"/>
        <v>172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f t="shared" si="1043"/>
        <v>0</v>
      </c>
      <c r="AZ2408">
        <f t="shared" si="1044"/>
        <v>0</v>
      </c>
      <c r="BA2408">
        <f t="shared" si="1045"/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f t="shared" si="1046"/>
        <v>0</v>
      </c>
      <c r="BM2408">
        <f t="shared" si="1047"/>
        <v>0</v>
      </c>
      <c r="BN2408">
        <f t="shared" si="1048"/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f t="shared" si="1061"/>
        <v>0</v>
      </c>
      <c r="BV2408">
        <f t="shared" si="1062"/>
        <v>0</v>
      </c>
      <c r="BW2408">
        <f t="shared" si="1063"/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f t="shared" si="1049"/>
        <v>0</v>
      </c>
      <c r="CI2408">
        <f t="shared" si="1050"/>
        <v>0</v>
      </c>
      <c r="CJ2408">
        <f t="shared" si="1051"/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f t="shared" si="1052"/>
        <v>0</v>
      </c>
      <c r="CR2408">
        <f t="shared" si="1053"/>
        <v>0</v>
      </c>
      <c r="CS2408">
        <f t="shared" si="1054"/>
        <v>0</v>
      </c>
      <c r="CT2408">
        <f t="shared" si="1055"/>
        <v>0</v>
      </c>
      <c r="CU2408">
        <f t="shared" si="1056"/>
        <v>0</v>
      </c>
      <c r="CV2408">
        <f t="shared" si="1057"/>
        <v>0</v>
      </c>
      <c r="CW2408">
        <f t="shared" si="1058"/>
        <v>92</v>
      </c>
      <c r="CX2408">
        <f t="shared" si="1059"/>
        <v>80</v>
      </c>
      <c r="CY2408">
        <f t="shared" si="1060"/>
        <v>172</v>
      </c>
    </row>
    <row r="2409" spans="1:103">
      <c r="A2409" t="s">
        <v>74</v>
      </c>
      <c r="B2409" t="s">
        <v>5282</v>
      </c>
      <c r="C2409" t="s">
        <v>5818</v>
      </c>
      <c r="D2409">
        <v>101840</v>
      </c>
      <c r="E2409" t="s">
        <v>2572</v>
      </c>
      <c r="F2409" t="s">
        <v>5837</v>
      </c>
      <c r="H2409" t="s">
        <v>3485</v>
      </c>
      <c r="I2409" t="s">
        <v>5820</v>
      </c>
      <c r="J2409" t="s">
        <v>5334</v>
      </c>
      <c r="K2409" t="s">
        <v>2574</v>
      </c>
      <c r="L2409" t="s">
        <v>83</v>
      </c>
      <c r="M2409" t="s">
        <v>84</v>
      </c>
      <c r="N2409" t="s">
        <v>85</v>
      </c>
      <c r="O2409" t="s">
        <v>86</v>
      </c>
      <c r="P2409" t="s">
        <v>87</v>
      </c>
      <c r="Q2409" s="7" t="s">
        <v>8134</v>
      </c>
      <c r="R2409">
        <v>14</v>
      </c>
      <c r="S2409">
        <v>14</v>
      </c>
      <c r="T2409">
        <f t="shared" si="1036"/>
        <v>28</v>
      </c>
      <c r="U2409">
        <v>29</v>
      </c>
      <c r="V2409">
        <v>11</v>
      </c>
      <c r="W2409">
        <v>23</v>
      </c>
      <c r="X2409">
        <v>14</v>
      </c>
      <c r="Y2409">
        <v>11</v>
      </c>
      <c r="Z2409">
        <v>7</v>
      </c>
      <c r="AA2409">
        <v>15</v>
      </c>
      <c r="AB2409">
        <v>15</v>
      </c>
      <c r="AC2409">
        <v>18</v>
      </c>
      <c r="AD2409">
        <v>19</v>
      </c>
      <c r="AE2409">
        <v>14</v>
      </c>
      <c r="AF2409">
        <v>4</v>
      </c>
      <c r="AG2409">
        <v>0</v>
      </c>
      <c r="AH2409">
        <v>0</v>
      </c>
      <c r="AI2409">
        <f t="shared" si="1037"/>
        <v>110</v>
      </c>
      <c r="AJ2409">
        <f t="shared" si="1038"/>
        <v>70</v>
      </c>
      <c r="AK2409">
        <f t="shared" si="1039"/>
        <v>180</v>
      </c>
      <c r="AL2409">
        <f t="shared" si="1040"/>
        <v>124</v>
      </c>
      <c r="AM2409">
        <f t="shared" si="1041"/>
        <v>84</v>
      </c>
      <c r="AN2409">
        <f t="shared" si="1042"/>
        <v>208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f t="shared" si="1043"/>
        <v>0</v>
      </c>
      <c r="AZ2409">
        <f t="shared" si="1044"/>
        <v>0</v>
      </c>
      <c r="BA2409">
        <f t="shared" si="1045"/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f t="shared" si="1046"/>
        <v>0</v>
      </c>
      <c r="BM2409">
        <f t="shared" si="1047"/>
        <v>0</v>
      </c>
      <c r="BN2409">
        <f t="shared" si="1048"/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f t="shared" si="1061"/>
        <v>0</v>
      </c>
      <c r="BV2409">
        <f t="shared" si="1062"/>
        <v>0</v>
      </c>
      <c r="BW2409">
        <f t="shared" si="1063"/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f t="shared" si="1049"/>
        <v>0</v>
      </c>
      <c r="CI2409">
        <f t="shared" si="1050"/>
        <v>0</v>
      </c>
      <c r="CJ2409">
        <f t="shared" si="1051"/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f t="shared" si="1052"/>
        <v>0</v>
      </c>
      <c r="CR2409">
        <f t="shared" si="1053"/>
        <v>0</v>
      </c>
      <c r="CS2409">
        <f t="shared" si="1054"/>
        <v>0</v>
      </c>
      <c r="CT2409">
        <f t="shared" si="1055"/>
        <v>0</v>
      </c>
      <c r="CU2409">
        <f t="shared" si="1056"/>
        <v>0</v>
      </c>
      <c r="CV2409">
        <f t="shared" si="1057"/>
        <v>0</v>
      </c>
      <c r="CW2409">
        <f t="shared" si="1058"/>
        <v>124</v>
      </c>
      <c r="CX2409">
        <f t="shared" si="1059"/>
        <v>84</v>
      </c>
      <c r="CY2409">
        <f t="shared" si="1060"/>
        <v>208</v>
      </c>
    </row>
    <row r="2410" spans="1:103">
      <c r="A2410" t="s">
        <v>74</v>
      </c>
      <c r="B2410" t="s">
        <v>5282</v>
      </c>
      <c r="C2410" t="s">
        <v>5818</v>
      </c>
      <c r="D2410">
        <v>101841</v>
      </c>
      <c r="E2410" t="s">
        <v>2474</v>
      </c>
      <c r="F2410" t="s">
        <v>5838</v>
      </c>
      <c r="H2410" t="s">
        <v>3485</v>
      </c>
      <c r="I2410" t="s">
        <v>5820</v>
      </c>
      <c r="J2410" t="s">
        <v>5334</v>
      </c>
      <c r="K2410" t="s">
        <v>5839</v>
      </c>
      <c r="L2410" t="s">
        <v>83</v>
      </c>
      <c r="M2410" t="s">
        <v>84</v>
      </c>
      <c r="N2410" t="s">
        <v>85</v>
      </c>
      <c r="O2410" t="s">
        <v>86</v>
      </c>
      <c r="P2410" t="s">
        <v>87</v>
      </c>
      <c r="Q2410" s="7" t="s">
        <v>8134</v>
      </c>
      <c r="R2410">
        <v>4</v>
      </c>
      <c r="S2410">
        <v>4</v>
      </c>
      <c r="T2410">
        <f t="shared" si="1036"/>
        <v>8</v>
      </c>
      <c r="U2410">
        <v>3</v>
      </c>
      <c r="V2410">
        <v>5</v>
      </c>
      <c r="W2410">
        <v>1</v>
      </c>
      <c r="X2410">
        <v>4</v>
      </c>
      <c r="Y2410">
        <v>4</v>
      </c>
      <c r="Z2410">
        <v>2</v>
      </c>
      <c r="AA2410">
        <v>12</v>
      </c>
      <c r="AB2410">
        <v>13</v>
      </c>
      <c r="AC2410">
        <v>5</v>
      </c>
      <c r="AD2410">
        <v>8</v>
      </c>
      <c r="AE2410">
        <v>2</v>
      </c>
      <c r="AF2410">
        <v>5</v>
      </c>
      <c r="AG2410">
        <v>0</v>
      </c>
      <c r="AH2410">
        <v>0</v>
      </c>
      <c r="AI2410">
        <f t="shared" si="1037"/>
        <v>27</v>
      </c>
      <c r="AJ2410">
        <f t="shared" si="1038"/>
        <v>37</v>
      </c>
      <c r="AK2410">
        <f t="shared" si="1039"/>
        <v>64</v>
      </c>
      <c r="AL2410">
        <f t="shared" si="1040"/>
        <v>31</v>
      </c>
      <c r="AM2410">
        <f t="shared" si="1041"/>
        <v>41</v>
      </c>
      <c r="AN2410">
        <f t="shared" si="1042"/>
        <v>72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f t="shared" si="1043"/>
        <v>0</v>
      </c>
      <c r="AZ2410">
        <f t="shared" si="1044"/>
        <v>0</v>
      </c>
      <c r="BA2410">
        <f t="shared" si="1045"/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f t="shared" si="1046"/>
        <v>0</v>
      </c>
      <c r="BM2410">
        <f t="shared" si="1047"/>
        <v>0</v>
      </c>
      <c r="BN2410">
        <f t="shared" si="1048"/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f t="shared" si="1061"/>
        <v>0</v>
      </c>
      <c r="BV2410">
        <f t="shared" si="1062"/>
        <v>0</v>
      </c>
      <c r="BW2410">
        <f t="shared" si="1063"/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f t="shared" si="1049"/>
        <v>0</v>
      </c>
      <c r="CI2410">
        <f t="shared" si="1050"/>
        <v>0</v>
      </c>
      <c r="CJ2410">
        <f t="shared" si="1051"/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f t="shared" si="1052"/>
        <v>0</v>
      </c>
      <c r="CR2410">
        <f t="shared" si="1053"/>
        <v>0</v>
      </c>
      <c r="CS2410">
        <f t="shared" si="1054"/>
        <v>0</v>
      </c>
      <c r="CT2410">
        <f t="shared" si="1055"/>
        <v>0</v>
      </c>
      <c r="CU2410">
        <f t="shared" si="1056"/>
        <v>0</v>
      </c>
      <c r="CV2410">
        <f t="shared" si="1057"/>
        <v>0</v>
      </c>
      <c r="CW2410">
        <f t="shared" si="1058"/>
        <v>31</v>
      </c>
      <c r="CX2410">
        <f t="shared" si="1059"/>
        <v>41</v>
      </c>
      <c r="CY2410">
        <f t="shared" si="1060"/>
        <v>72</v>
      </c>
    </row>
    <row r="2411" spans="1:103">
      <c r="A2411" t="s">
        <v>74</v>
      </c>
      <c r="B2411" t="s">
        <v>5282</v>
      </c>
      <c r="C2411" t="s">
        <v>5818</v>
      </c>
      <c r="D2411">
        <v>101842</v>
      </c>
      <c r="E2411" t="s">
        <v>5840</v>
      </c>
      <c r="F2411" t="s">
        <v>5841</v>
      </c>
      <c r="H2411" t="s">
        <v>3485</v>
      </c>
      <c r="I2411" t="s">
        <v>5820</v>
      </c>
      <c r="J2411" t="s">
        <v>5334</v>
      </c>
      <c r="K2411" t="s">
        <v>5842</v>
      </c>
      <c r="L2411" t="s">
        <v>83</v>
      </c>
      <c r="M2411" t="s">
        <v>84</v>
      </c>
      <c r="N2411" t="s">
        <v>85</v>
      </c>
      <c r="O2411" t="s">
        <v>86</v>
      </c>
      <c r="P2411" t="s">
        <v>87</v>
      </c>
      <c r="Q2411" s="7" t="s">
        <v>8134</v>
      </c>
      <c r="R2411">
        <v>11</v>
      </c>
      <c r="S2411">
        <v>7</v>
      </c>
      <c r="T2411">
        <f t="shared" si="1036"/>
        <v>18</v>
      </c>
      <c r="U2411">
        <v>5</v>
      </c>
      <c r="V2411">
        <v>10</v>
      </c>
      <c r="W2411">
        <v>5</v>
      </c>
      <c r="X2411">
        <v>21</v>
      </c>
      <c r="Y2411">
        <v>12</v>
      </c>
      <c r="Z2411">
        <v>5</v>
      </c>
      <c r="AA2411">
        <v>11</v>
      </c>
      <c r="AB2411">
        <v>11</v>
      </c>
      <c r="AC2411">
        <v>15</v>
      </c>
      <c r="AD2411">
        <v>11</v>
      </c>
      <c r="AE2411">
        <v>6</v>
      </c>
      <c r="AF2411">
        <v>9</v>
      </c>
      <c r="AG2411">
        <v>0</v>
      </c>
      <c r="AH2411">
        <v>0</v>
      </c>
      <c r="AI2411">
        <f t="shared" si="1037"/>
        <v>54</v>
      </c>
      <c r="AJ2411">
        <f t="shared" si="1038"/>
        <v>67</v>
      </c>
      <c r="AK2411">
        <f t="shared" si="1039"/>
        <v>121</v>
      </c>
      <c r="AL2411">
        <f t="shared" si="1040"/>
        <v>65</v>
      </c>
      <c r="AM2411">
        <f t="shared" si="1041"/>
        <v>74</v>
      </c>
      <c r="AN2411">
        <f t="shared" si="1042"/>
        <v>139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f t="shared" si="1043"/>
        <v>0</v>
      </c>
      <c r="AZ2411">
        <f t="shared" si="1044"/>
        <v>0</v>
      </c>
      <c r="BA2411">
        <f t="shared" si="1045"/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0</v>
      </c>
      <c r="BL2411">
        <f t="shared" si="1046"/>
        <v>0</v>
      </c>
      <c r="BM2411">
        <f t="shared" si="1047"/>
        <v>0</v>
      </c>
      <c r="BN2411">
        <f t="shared" si="1048"/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f t="shared" si="1061"/>
        <v>0</v>
      </c>
      <c r="BV2411">
        <f t="shared" si="1062"/>
        <v>0</v>
      </c>
      <c r="BW2411">
        <f t="shared" si="1063"/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f t="shared" si="1049"/>
        <v>0</v>
      </c>
      <c r="CI2411">
        <f t="shared" si="1050"/>
        <v>0</v>
      </c>
      <c r="CJ2411">
        <f t="shared" si="1051"/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f t="shared" si="1052"/>
        <v>0</v>
      </c>
      <c r="CR2411">
        <f t="shared" si="1053"/>
        <v>0</v>
      </c>
      <c r="CS2411">
        <f t="shared" si="1054"/>
        <v>0</v>
      </c>
      <c r="CT2411">
        <f t="shared" si="1055"/>
        <v>0</v>
      </c>
      <c r="CU2411">
        <f t="shared" si="1056"/>
        <v>0</v>
      </c>
      <c r="CV2411">
        <f t="shared" si="1057"/>
        <v>0</v>
      </c>
      <c r="CW2411">
        <f t="shared" si="1058"/>
        <v>65</v>
      </c>
      <c r="CX2411">
        <f t="shared" si="1059"/>
        <v>74</v>
      </c>
      <c r="CY2411">
        <f t="shared" si="1060"/>
        <v>139</v>
      </c>
    </row>
    <row r="2412" spans="1:103">
      <c r="A2412" t="s">
        <v>74</v>
      </c>
      <c r="B2412" t="s">
        <v>5282</v>
      </c>
      <c r="C2412" t="s">
        <v>5818</v>
      </c>
      <c r="D2412">
        <v>101843</v>
      </c>
      <c r="E2412" t="s">
        <v>5843</v>
      </c>
      <c r="F2412" t="s">
        <v>5844</v>
      </c>
      <c r="H2412" t="s">
        <v>3485</v>
      </c>
      <c r="I2412" t="s">
        <v>5820</v>
      </c>
      <c r="J2412" t="s">
        <v>5334</v>
      </c>
      <c r="K2412" t="s">
        <v>5845</v>
      </c>
      <c r="L2412" t="s">
        <v>83</v>
      </c>
      <c r="M2412" t="s">
        <v>84</v>
      </c>
      <c r="N2412" t="s">
        <v>85</v>
      </c>
      <c r="O2412" t="s">
        <v>86</v>
      </c>
      <c r="P2412" t="s">
        <v>87</v>
      </c>
      <c r="Q2412" s="7" t="s">
        <v>8134</v>
      </c>
      <c r="R2412">
        <v>9</v>
      </c>
      <c r="S2412">
        <v>14</v>
      </c>
      <c r="T2412">
        <f t="shared" si="1036"/>
        <v>23</v>
      </c>
      <c r="U2412">
        <v>8</v>
      </c>
      <c r="V2412">
        <v>12</v>
      </c>
      <c r="W2412">
        <v>23</v>
      </c>
      <c r="X2412">
        <v>13</v>
      </c>
      <c r="Y2412">
        <v>11</v>
      </c>
      <c r="Z2412">
        <v>10</v>
      </c>
      <c r="AA2412">
        <v>16</v>
      </c>
      <c r="AB2412">
        <v>15</v>
      </c>
      <c r="AC2412">
        <v>13</v>
      </c>
      <c r="AD2412">
        <v>14</v>
      </c>
      <c r="AE2412">
        <v>11</v>
      </c>
      <c r="AF2412">
        <v>15</v>
      </c>
      <c r="AG2412">
        <v>0</v>
      </c>
      <c r="AH2412">
        <v>0</v>
      </c>
      <c r="AI2412">
        <f t="shared" si="1037"/>
        <v>82</v>
      </c>
      <c r="AJ2412">
        <f t="shared" si="1038"/>
        <v>79</v>
      </c>
      <c r="AK2412">
        <f t="shared" si="1039"/>
        <v>161</v>
      </c>
      <c r="AL2412">
        <f t="shared" si="1040"/>
        <v>91</v>
      </c>
      <c r="AM2412">
        <f t="shared" si="1041"/>
        <v>93</v>
      </c>
      <c r="AN2412">
        <f t="shared" si="1042"/>
        <v>184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f t="shared" si="1043"/>
        <v>0</v>
      </c>
      <c r="AZ2412">
        <f t="shared" si="1044"/>
        <v>0</v>
      </c>
      <c r="BA2412">
        <f t="shared" si="1045"/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f t="shared" si="1046"/>
        <v>0</v>
      </c>
      <c r="BM2412">
        <f t="shared" si="1047"/>
        <v>0</v>
      </c>
      <c r="BN2412">
        <f t="shared" si="1048"/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f t="shared" si="1061"/>
        <v>0</v>
      </c>
      <c r="BV2412">
        <f t="shared" si="1062"/>
        <v>0</v>
      </c>
      <c r="BW2412">
        <f t="shared" si="1063"/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f t="shared" si="1049"/>
        <v>0</v>
      </c>
      <c r="CI2412">
        <f t="shared" si="1050"/>
        <v>0</v>
      </c>
      <c r="CJ2412">
        <f t="shared" si="1051"/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f t="shared" si="1052"/>
        <v>0</v>
      </c>
      <c r="CR2412">
        <f t="shared" si="1053"/>
        <v>0</v>
      </c>
      <c r="CS2412">
        <f t="shared" si="1054"/>
        <v>0</v>
      </c>
      <c r="CT2412">
        <f t="shared" si="1055"/>
        <v>0</v>
      </c>
      <c r="CU2412">
        <f t="shared" si="1056"/>
        <v>0</v>
      </c>
      <c r="CV2412">
        <f t="shared" si="1057"/>
        <v>0</v>
      </c>
      <c r="CW2412">
        <f t="shared" si="1058"/>
        <v>91</v>
      </c>
      <c r="CX2412">
        <f t="shared" si="1059"/>
        <v>93</v>
      </c>
      <c r="CY2412">
        <f t="shared" si="1060"/>
        <v>184</v>
      </c>
    </row>
    <row r="2413" spans="1:103">
      <c r="A2413" t="s">
        <v>74</v>
      </c>
      <c r="B2413" t="s">
        <v>5282</v>
      </c>
      <c r="C2413" t="s">
        <v>5818</v>
      </c>
      <c r="D2413">
        <v>101844</v>
      </c>
      <c r="E2413" t="s">
        <v>5846</v>
      </c>
      <c r="F2413" t="s">
        <v>5847</v>
      </c>
      <c r="H2413" t="s">
        <v>3485</v>
      </c>
      <c r="I2413" t="s">
        <v>5820</v>
      </c>
      <c r="J2413" t="s">
        <v>5334</v>
      </c>
      <c r="K2413" t="s">
        <v>5848</v>
      </c>
      <c r="L2413" t="s">
        <v>83</v>
      </c>
      <c r="M2413" t="s">
        <v>84</v>
      </c>
      <c r="N2413" t="s">
        <v>85</v>
      </c>
      <c r="O2413" t="s">
        <v>86</v>
      </c>
      <c r="P2413" t="s">
        <v>87</v>
      </c>
      <c r="Q2413" s="7" t="s">
        <v>8134</v>
      </c>
      <c r="R2413">
        <v>11</v>
      </c>
      <c r="S2413">
        <v>13</v>
      </c>
      <c r="T2413">
        <f t="shared" si="1036"/>
        <v>24</v>
      </c>
      <c r="U2413">
        <v>14</v>
      </c>
      <c r="V2413">
        <v>7</v>
      </c>
      <c r="W2413">
        <v>13</v>
      </c>
      <c r="X2413">
        <v>11</v>
      </c>
      <c r="Y2413">
        <v>11</v>
      </c>
      <c r="Z2413">
        <v>8</v>
      </c>
      <c r="AA2413">
        <v>18</v>
      </c>
      <c r="AB2413">
        <v>11</v>
      </c>
      <c r="AC2413">
        <v>11</v>
      </c>
      <c r="AD2413">
        <v>10</v>
      </c>
      <c r="AE2413">
        <v>16</v>
      </c>
      <c r="AF2413">
        <v>12</v>
      </c>
      <c r="AG2413">
        <v>0</v>
      </c>
      <c r="AH2413">
        <v>0</v>
      </c>
      <c r="AI2413">
        <f t="shared" si="1037"/>
        <v>83</v>
      </c>
      <c r="AJ2413">
        <f t="shared" si="1038"/>
        <v>59</v>
      </c>
      <c r="AK2413">
        <f t="shared" si="1039"/>
        <v>142</v>
      </c>
      <c r="AL2413">
        <f t="shared" si="1040"/>
        <v>94</v>
      </c>
      <c r="AM2413">
        <f t="shared" si="1041"/>
        <v>72</v>
      </c>
      <c r="AN2413">
        <f t="shared" si="1042"/>
        <v>166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f t="shared" si="1043"/>
        <v>0</v>
      </c>
      <c r="AZ2413">
        <f t="shared" si="1044"/>
        <v>0</v>
      </c>
      <c r="BA2413">
        <f t="shared" si="1045"/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f t="shared" si="1046"/>
        <v>0</v>
      </c>
      <c r="BM2413">
        <f t="shared" si="1047"/>
        <v>0</v>
      </c>
      <c r="BN2413">
        <f t="shared" si="1048"/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f t="shared" si="1061"/>
        <v>0</v>
      </c>
      <c r="BV2413">
        <f t="shared" si="1062"/>
        <v>0</v>
      </c>
      <c r="BW2413">
        <f t="shared" si="1063"/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f t="shared" si="1049"/>
        <v>0</v>
      </c>
      <c r="CI2413">
        <f t="shared" si="1050"/>
        <v>0</v>
      </c>
      <c r="CJ2413">
        <f t="shared" si="1051"/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f t="shared" si="1052"/>
        <v>0</v>
      </c>
      <c r="CR2413">
        <f t="shared" si="1053"/>
        <v>0</v>
      </c>
      <c r="CS2413">
        <f t="shared" si="1054"/>
        <v>0</v>
      </c>
      <c r="CT2413">
        <f t="shared" si="1055"/>
        <v>0</v>
      </c>
      <c r="CU2413">
        <f t="shared" si="1056"/>
        <v>0</v>
      </c>
      <c r="CV2413">
        <f t="shared" si="1057"/>
        <v>0</v>
      </c>
      <c r="CW2413">
        <f t="shared" si="1058"/>
        <v>94</v>
      </c>
      <c r="CX2413">
        <f t="shared" si="1059"/>
        <v>72</v>
      </c>
      <c r="CY2413">
        <f t="shared" si="1060"/>
        <v>166</v>
      </c>
    </row>
    <row r="2414" spans="1:103">
      <c r="A2414" t="s">
        <v>74</v>
      </c>
      <c r="B2414" t="s">
        <v>5282</v>
      </c>
      <c r="C2414" t="s">
        <v>5818</v>
      </c>
      <c r="D2414">
        <v>101845</v>
      </c>
      <c r="E2414" t="s">
        <v>2425</v>
      </c>
      <c r="F2414" t="s">
        <v>4365</v>
      </c>
      <c r="H2414" t="s">
        <v>3485</v>
      </c>
      <c r="I2414" t="s">
        <v>5820</v>
      </c>
      <c r="J2414" t="s">
        <v>5334</v>
      </c>
      <c r="K2414" t="s">
        <v>3550</v>
      </c>
      <c r="L2414" t="s">
        <v>83</v>
      </c>
      <c r="M2414" t="s">
        <v>84</v>
      </c>
      <c r="N2414" t="s">
        <v>85</v>
      </c>
      <c r="O2414" t="s">
        <v>86</v>
      </c>
      <c r="P2414" t="s">
        <v>87</v>
      </c>
      <c r="Q2414" s="7" t="s">
        <v>8134</v>
      </c>
      <c r="R2414">
        <v>13</v>
      </c>
      <c r="S2414">
        <v>8</v>
      </c>
      <c r="T2414">
        <f t="shared" si="1036"/>
        <v>21</v>
      </c>
      <c r="U2414">
        <v>30</v>
      </c>
      <c r="V2414">
        <v>23</v>
      </c>
      <c r="W2414">
        <v>21</v>
      </c>
      <c r="X2414">
        <v>19</v>
      </c>
      <c r="Y2414">
        <v>24</v>
      </c>
      <c r="Z2414">
        <v>13</v>
      </c>
      <c r="AA2414">
        <v>30</v>
      </c>
      <c r="AB2414">
        <v>27</v>
      </c>
      <c r="AC2414">
        <v>24</v>
      </c>
      <c r="AD2414">
        <v>11</v>
      </c>
      <c r="AE2414">
        <v>22</v>
      </c>
      <c r="AF2414">
        <v>16</v>
      </c>
      <c r="AG2414">
        <v>0</v>
      </c>
      <c r="AH2414">
        <v>0</v>
      </c>
      <c r="AI2414">
        <f t="shared" si="1037"/>
        <v>151</v>
      </c>
      <c r="AJ2414">
        <f t="shared" si="1038"/>
        <v>109</v>
      </c>
      <c r="AK2414">
        <f t="shared" si="1039"/>
        <v>260</v>
      </c>
      <c r="AL2414">
        <f t="shared" si="1040"/>
        <v>164</v>
      </c>
      <c r="AM2414">
        <f t="shared" si="1041"/>
        <v>117</v>
      </c>
      <c r="AN2414">
        <f t="shared" si="1042"/>
        <v>281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f t="shared" si="1043"/>
        <v>0</v>
      </c>
      <c r="AZ2414">
        <f t="shared" si="1044"/>
        <v>0</v>
      </c>
      <c r="BA2414">
        <f t="shared" si="1045"/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f t="shared" si="1046"/>
        <v>0</v>
      </c>
      <c r="BM2414">
        <f t="shared" si="1047"/>
        <v>0</v>
      </c>
      <c r="BN2414">
        <f t="shared" si="1048"/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f t="shared" si="1061"/>
        <v>0</v>
      </c>
      <c r="BV2414">
        <f t="shared" si="1062"/>
        <v>0</v>
      </c>
      <c r="BW2414">
        <f t="shared" si="1063"/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f t="shared" si="1049"/>
        <v>0</v>
      </c>
      <c r="CI2414">
        <f t="shared" si="1050"/>
        <v>0</v>
      </c>
      <c r="CJ2414">
        <f t="shared" si="1051"/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f t="shared" si="1052"/>
        <v>0</v>
      </c>
      <c r="CR2414">
        <f t="shared" si="1053"/>
        <v>0</v>
      </c>
      <c r="CS2414">
        <f t="shared" si="1054"/>
        <v>0</v>
      </c>
      <c r="CT2414">
        <f t="shared" si="1055"/>
        <v>0</v>
      </c>
      <c r="CU2414">
        <f t="shared" si="1056"/>
        <v>0</v>
      </c>
      <c r="CV2414">
        <f t="shared" si="1057"/>
        <v>0</v>
      </c>
      <c r="CW2414">
        <f t="shared" si="1058"/>
        <v>164</v>
      </c>
      <c r="CX2414">
        <f t="shared" si="1059"/>
        <v>117</v>
      </c>
      <c r="CY2414">
        <f t="shared" si="1060"/>
        <v>281</v>
      </c>
    </row>
    <row r="2415" spans="1:103">
      <c r="A2415" t="s">
        <v>74</v>
      </c>
      <c r="B2415" t="s">
        <v>5282</v>
      </c>
      <c r="C2415" t="s">
        <v>5818</v>
      </c>
      <c r="D2415">
        <v>101846</v>
      </c>
      <c r="E2415" t="s">
        <v>5849</v>
      </c>
      <c r="F2415" t="s">
        <v>3592</v>
      </c>
      <c r="H2415" t="s">
        <v>3485</v>
      </c>
      <c r="I2415" t="s">
        <v>5820</v>
      </c>
      <c r="J2415" t="s">
        <v>5334</v>
      </c>
      <c r="K2415" t="s">
        <v>5850</v>
      </c>
      <c r="L2415" t="s">
        <v>83</v>
      </c>
      <c r="M2415" t="s">
        <v>84</v>
      </c>
      <c r="N2415" t="s">
        <v>85</v>
      </c>
      <c r="O2415" t="s">
        <v>86</v>
      </c>
      <c r="P2415" t="s">
        <v>87</v>
      </c>
      <c r="Q2415" s="7" t="s">
        <v>8134</v>
      </c>
      <c r="R2415">
        <v>3</v>
      </c>
      <c r="S2415">
        <v>2</v>
      </c>
      <c r="T2415">
        <f t="shared" si="1036"/>
        <v>5</v>
      </c>
      <c r="U2415">
        <v>6</v>
      </c>
      <c r="V2415">
        <v>5</v>
      </c>
      <c r="W2415">
        <v>7</v>
      </c>
      <c r="X2415">
        <v>10</v>
      </c>
      <c r="Y2415">
        <v>3</v>
      </c>
      <c r="Z2415">
        <v>5</v>
      </c>
      <c r="AA2415">
        <v>5</v>
      </c>
      <c r="AB2415">
        <v>6</v>
      </c>
      <c r="AC2415">
        <v>4</v>
      </c>
      <c r="AD2415">
        <v>3</v>
      </c>
      <c r="AE2415">
        <v>6</v>
      </c>
      <c r="AF2415">
        <v>3</v>
      </c>
      <c r="AG2415">
        <v>0</v>
      </c>
      <c r="AH2415">
        <v>0</v>
      </c>
      <c r="AI2415">
        <f t="shared" si="1037"/>
        <v>31</v>
      </c>
      <c r="AJ2415">
        <f t="shared" si="1038"/>
        <v>32</v>
      </c>
      <c r="AK2415">
        <f t="shared" si="1039"/>
        <v>63</v>
      </c>
      <c r="AL2415">
        <f t="shared" si="1040"/>
        <v>34</v>
      </c>
      <c r="AM2415">
        <f t="shared" si="1041"/>
        <v>34</v>
      </c>
      <c r="AN2415">
        <f t="shared" si="1042"/>
        <v>68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f t="shared" si="1043"/>
        <v>0</v>
      </c>
      <c r="AZ2415">
        <f t="shared" si="1044"/>
        <v>0</v>
      </c>
      <c r="BA2415">
        <f t="shared" si="1045"/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f t="shared" si="1046"/>
        <v>0</v>
      </c>
      <c r="BM2415">
        <f t="shared" si="1047"/>
        <v>0</v>
      </c>
      <c r="BN2415">
        <f t="shared" si="1048"/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f t="shared" si="1061"/>
        <v>0</v>
      </c>
      <c r="BV2415">
        <f t="shared" si="1062"/>
        <v>0</v>
      </c>
      <c r="BW2415">
        <f t="shared" si="1063"/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f t="shared" si="1049"/>
        <v>0</v>
      </c>
      <c r="CI2415">
        <f t="shared" si="1050"/>
        <v>0</v>
      </c>
      <c r="CJ2415">
        <f t="shared" si="1051"/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f t="shared" si="1052"/>
        <v>0</v>
      </c>
      <c r="CR2415">
        <f t="shared" si="1053"/>
        <v>0</v>
      </c>
      <c r="CS2415">
        <f t="shared" si="1054"/>
        <v>0</v>
      </c>
      <c r="CT2415">
        <f t="shared" si="1055"/>
        <v>0</v>
      </c>
      <c r="CU2415">
        <f t="shared" si="1056"/>
        <v>0</v>
      </c>
      <c r="CV2415">
        <f t="shared" si="1057"/>
        <v>0</v>
      </c>
      <c r="CW2415">
        <f t="shared" si="1058"/>
        <v>34</v>
      </c>
      <c r="CX2415">
        <f t="shared" si="1059"/>
        <v>34</v>
      </c>
      <c r="CY2415">
        <f t="shared" si="1060"/>
        <v>68</v>
      </c>
    </row>
    <row r="2416" spans="1:103">
      <c r="A2416" t="s">
        <v>74</v>
      </c>
      <c r="B2416" t="s">
        <v>5282</v>
      </c>
      <c r="C2416" t="s">
        <v>5818</v>
      </c>
      <c r="D2416">
        <v>101847</v>
      </c>
      <c r="E2416" t="s">
        <v>5851</v>
      </c>
      <c r="F2416" t="s">
        <v>376</v>
      </c>
      <c r="H2416" t="s">
        <v>3485</v>
      </c>
      <c r="I2416" t="s">
        <v>5820</v>
      </c>
      <c r="J2416" t="s">
        <v>5334</v>
      </c>
      <c r="K2416" t="s">
        <v>5850</v>
      </c>
      <c r="L2416" t="s">
        <v>83</v>
      </c>
      <c r="M2416" t="s">
        <v>84</v>
      </c>
      <c r="N2416" t="s">
        <v>85</v>
      </c>
      <c r="O2416" t="s">
        <v>86</v>
      </c>
      <c r="P2416" t="s">
        <v>87</v>
      </c>
      <c r="Q2416" s="7" t="s">
        <v>8134</v>
      </c>
      <c r="R2416">
        <v>4</v>
      </c>
      <c r="S2416">
        <v>5</v>
      </c>
      <c r="T2416">
        <f t="shared" si="1036"/>
        <v>9</v>
      </c>
      <c r="U2416">
        <v>7</v>
      </c>
      <c r="V2416">
        <v>3</v>
      </c>
      <c r="W2416">
        <v>5</v>
      </c>
      <c r="X2416">
        <v>3</v>
      </c>
      <c r="Y2416">
        <v>6</v>
      </c>
      <c r="Z2416">
        <v>1</v>
      </c>
      <c r="AA2416">
        <v>10</v>
      </c>
      <c r="AB2416">
        <v>13</v>
      </c>
      <c r="AC2416">
        <v>10</v>
      </c>
      <c r="AD2416">
        <v>6</v>
      </c>
      <c r="AE2416">
        <v>5</v>
      </c>
      <c r="AF2416">
        <v>3</v>
      </c>
      <c r="AG2416">
        <v>0</v>
      </c>
      <c r="AH2416">
        <v>0</v>
      </c>
      <c r="AI2416">
        <f t="shared" si="1037"/>
        <v>43</v>
      </c>
      <c r="AJ2416">
        <f t="shared" si="1038"/>
        <v>29</v>
      </c>
      <c r="AK2416">
        <f t="shared" si="1039"/>
        <v>72</v>
      </c>
      <c r="AL2416">
        <f t="shared" si="1040"/>
        <v>47</v>
      </c>
      <c r="AM2416">
        <f t="shared" si="1041"/>
        <v>34</v>
      </c>
      <c r="AN2416">
        <f t="shared" si="1042"/>
        <v>81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f t="shared" si="1043"/>
        <v>0</v>
      </c>
      <c r="AZ2416">
        <f t="shared" si="1044"/>
        <v>0</v>
      </c>
      <c r="BA2416">
        <f t="shared" si="1045"/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f t="shared" si="1046"/>
        <v>0</v>
      </c>
      <c r="BM2416">
        <f t="shared" si="1047"/>
        <v>0</v>
      </c>
      <c r="BN2416">
        <f t="shared" si="1048"/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f t="shared" si="1061"/>
        <v>0</v>
      </c>
      <c r="BV2416">
        <f t="shared" si="1062"/>
        <v>0</v>
      </c>
      <c r="BW2416">
        <f t="shared" si="1063"/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f t="shared" si="1049"/>
        <v>0</v>
      </c>
      <c r="CI2416">
        <f t="shared" si="1050"/>
        <v>0</v>
      </c>
      <c r="CJ2416">
        <f t="shared" si="1051"/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f t="shared" si="1052"/>
        <v>0</v>
      </c>
      <c r="CR2416">
        <f t="shared" si="1053"/>
        <v>0</v>
      </c>
      <c r="CS2416">
        <f t="shared" si="1054"/>
        <v>0</v>
      </c>
      <c r="CT2416">
        <f t="shared" si="1055"/>
        <v>0</v>
      </c>
      <c r="CU2416">
        <f t="shared" si="1056"/>
        <v>0</v>
      </c>
      <c r="CV2416">
        <f t="shared" si="1057"/>
        <v>0</v>
      </c>
      <c r="CW2416">
        <f t="shared" si="1058"/>
        <v>47</v>
      </c>
      <c r="CX2416">
        <f t="shared" si="1059"/>
        <v>34</v>
      </c>
      <c r="CY2416">
        <f t="shared" si="1060"/>
        <v>81</v>
      </c>
    </row>
    <row r="2417" spans="1:103">
      <c r="A2417" t="s">
        <v>74</v>
      </c>
      <c r="B2417" t="s">
        <v>5282</v>
      </c>
      <c r="C2417" t="s">
        <v>5818</v>
      </c>
      <c r="D2417">
        <v>101848</v>
      </c>
      <c r="E2417" t="s">
        <v>4906</v>
      </c>
      <c r="F2417" t="s">
        <v>5852</v>
      </c>
      <c r="H2417" t="s">
        <v>3485</v>
      </c>
      <c r="I2417" t="s">
        <v>5820</v>
      </c>
      <c r="J2417" t="s">
        <v>5334</v>
      </c>
      <c r="K2417" t="s">
        <v>5853</v>
      </c>
      <c r="L2417" t="s">
        <v>83</v>
      </c>
      <c r="M2417" t="s">
        <v>84</v>
      </c>
      <c r="N2417" t="s">
        <v>85</v>
      </c>
      <c r="O2417" t="s">
        <v>86</v>
      </c>
      <c r="P2417" t="s">
        <v>87</v>
      </c>
      <c r="Q2417" s="7" t="s">
        <v>8134</v>
      </c>
      <c r="R2417">
        <v>4</v>
      </c>
      <c r="S2417">
        <v>3</v>
      </c>
      <c r="T2417">
        <f t="shared" si="1036"/>
        <v>7</v>
      </c>
      <c r="U2417">
        <v>3</v>
      </c>
      <c r="V2417">
        <v>5</v>
      </c>
      <c r="W2417">
        <v>5</v>
      </c>
      <c r="X2417">
        <v>3</v>
      </c>
      <c r="Y2417">
        <v>7</v>
      </c>
      <c r="Z2417">
        <v>8</v>
      </c>
      <c r="AA2417">
        <v>4</v>
      </c>
      <c r="AB2417">
        <v>5</v>
      </c>
      <c r="AC2417">
        <v>8</v>
      </c>
      <c r="AD2417">
        <v>4</v>
      </c>
      <c r="AE2417">
        <v>6</v>
      </c>
      <c r="AF2417">
        <v>3</v>
      </c>
      <c r="AG2417">
        <v>0</v>
      </c>
      <c r="AH2417">
        <v>0</v>
      </c>
      <c r="AI2417">
        <f t="shared" si="1037"/>
        <v>33</v>
      </c>
      <c r="AJ2417">
        <f t="shared" si="1038"/>
        <v>28</v>
      </c>
      <c r="AK2417">
        <f t="shared" si="1039"/>
        <v>61</v>
      </c>
      <c r="AL2417">
        <f t="shared" si="1040"/>
        <v>37</v>
      </c>
      <c r="AM2417">
        <f t="shared" si="1041"/>
        <v>31</v>
      </c>
      <c r="AN2417">
        <f t="shared" si="1042"/>
        <v>68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f t="shared" si="1043"/>
        <v>0</v>
      </c>
      <c r="AZ2417">
        <f t="shared" si="1044"/>
        <v>0</v>
      </c>
      <c r="BA2417">
        <f t="shared" si="1045"/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0</v>
      </c>
      <c r="BL2417">
        <f t="shared" si="1046"/>
        <v>0</v>
      </c>
      <c r="BM2417">
        <f t="shared" si="1047"/>
        <v>0</v>
      </c>
      <c r="BN2417">
        <f t="shared" si="1048"/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f t="shared" si="1061"/>
        <v>0</v>
      </c>
      <c r="BV2417">
        <f t="shared" si="1062"/>
        <v>0</v>
      </c>
      <c r="BW2417">
        <f t="shared" si="1063"/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0</v>
      </c>
      <c r="CG2417">
        <v>0</v>
      </c>
      <c r="CH2417">
        <f t="shared" si="1049"/>
        <v>0</v>
      </c>
      <c r="CI2417">
        <f t="shared" si="1050"/>
        <v>0</v>
      </c>
      <c r="CJ2417">
        <f t="shared" si="1051"/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f t="shared" si="1052"/>
        <v>0</v>
      </c>
      <c r="CR2417">
        <f t="shared" si="1053"/>
        <v>0</v>
      </c>
      <c r="CS2417">
        <f t="shared" si="1054"/>
        <v>0</v>
      </c>
      <c r="CT2417">
        <f t="shared" si="1055"/>
        <v>0</v>
      </c>
      <c r="CU2417">
        <f t="shared" si="1056"/>
        <v>0</v>
      </c>
      <c r="CV2417">
        <f t="shared" si="1057"/>
        <v>0</v>
      </c>
      <c r="CW2417">
        <f t="shared" si="1058"/>
        <v>37</v>
      </c>
      <c r="CX2417">
        <f t="shared" si="1059"/>
        <v>31</v>
      </c>
      <c r="CY2417">
        <f t="shared" si="1060"/>
        <v>68</v>
      </c>
    </row>
    <row r="2418" spans="1:103">
      <c r="A2418" t="s">
        <v>74</v>
      </c>
      <c r="B2418" t="s">
        <v>5282</v>
      </c>
      <c r="C2418" t="s">
        <v>5818</v>
      </c>
      <c r="D2418">
        <v>300331</v>
      </c>
      <c r="E2418" t="s">
        <v>5854</v>
      </c>
      <c r="F2418" t="s">
        <v>5855</v>
      </c>
      <c r="H2418" t="s">
        <v>3485</v>
      </c>
      <c r="I2418" t="s">
        <v>5820</v>
      </c>
      <c r="J2418" t="s">
        <v>5334</v>
      </c>
      <c r="K2418" t="s">
        <v>1784</v>
      </c>
      <c r="L2418" t="s">
        <v>83</v>
      </c>
      <c r="M2418" t="s">
        <v>84</v>
      </c>
      <c r="N2418" t="s">
        <v>85</v>
      </c>
      <c r="O2418" t="s">
        <v>122</v>
      </c>
      <c r="P2418" t="s">
        <v>123</v>
      </c>
      <c r="Q2418" s="7" t="s">
        <v>8132</v>
      </c>
      <c r="R2418">
        <v>0</v>
      </c>
      <c r="S2418">
        <v>0</v>
      </c>
      <c r="T2418">
        <f t="shared" si="1036"/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f t="shared" si="1037"/>
        <v>0</v>
      </c>
      <c r="AJ2418">
        <f t="shared" si="1038"/>
        <v>0</v>
      </c>
      <c r="AK2418">
        <f t="shared" si="1039"/>
        <v>0</v>
      </c>
      <c r="AL2418">
        <f t="shared" si="1040"/>
        <v>0</v>
      </c>
      <c r="AM2418">
        <f t="shared" si="1041"/>
        <v>0</v>
      </c>
      <c r="AN2418">
        <f t="shared" si="1042"/>
        <v>0</v>
      </c>
      <c r="AO2418">
        <v>80</v>
      </c>
      <c r="AP2418">
        <v>84</v>
      </c>
      <c r="AQ2418">
        <v>99</v>
      </c>
      <c r="AR2418">
        <v>114</v>
      </c>
      <c r="AS2418">
        <v>124</v>
      </c>
      <c r="AT2418">
        <v>124</v>
      </c>
      <c r="AU2418">
        <v>123</v>
      </c>
      <c r="AV2418">
        <v>106</v>
      </c>
      <c r="AW2418">
        <v>0</v>
      </c>
      <c r="AX2418">
        <v>0</v>
      </c>
      <c r="AY2418">
        <f t="shared" si="1043"/>
        <v>426</v>
      </c>
      <c r="AZ2418">
        <f t="shared" si="1044"/>
        <v>428</v>
      </c>
      <c r="BA2418">
        <f t="shared" si="1045"/>
        <v>854</v>
      </c>
      <c r="BB2418">
        <v>2</v>
      </c>
      <c r="BC2418">
        <v>8</v>
      </c>
      <c r="BD2418">
        <v>78</v>
      </c>
      <c r="BE2418">
        <v>67</v>
      </c>
      <c r="BF2418">
        <v>25</v>
      </c>
      <c r="BG2418">
        <v>17</v>
      </c>
      <c r="BH2418">
        <v>0</v>
      </c>
      <c r="BI2418">
        <v>0</v>
      </c>
      <c r="BJ2418">
        <v>0</v>
      </c>
      <c r="BK2418">
        <v>0</v>
      </c>
      <c r="BL2418">
        <f t="shared" si="1046"/>
        <v>105</v>
      </c>
      <c r="BM2418">
        <f t="shared" si="1047"/>
        <v>92</v>
      </c>
      <c r="BN2418">
        <f t="shared" si="1048"/>
        <v>197</v>
      </c>
      <c r="BO2418">
        <v>20</v>
      </c>
      <c r="BP2418">
        <v>9</v>
      </c>
      <c r="BQ2418">
        <v>0</v>
      </c>
      <c r="BR2418">
        <v>0</v>
      </c>
      <c r="BS2418">
        <v>0</v>
      </c>
      <c r="BT2418">
        <v>0</v>
      </c>
      <c r="BU2418">
        <f t="shared" si="1061"/>
        <v>125</v>
      </c>
      <c r="BV2418">
        <f t="shared" si="1062"/>
        <v>101</v>
      </c>
      <c r="BW2418">
        <f t="shared" si="1063"/>
        <v>226</v>
      </c>
      <c r="BX2418">
        <v>8</v>
      </c>
      <c r="BY2418">
        <v>22</v>
      </c>
      <c r="BZ2418">
        <v>65</v>
      </c>
      <c r="CA2418">
        <v>47</v>
      </c>
      <c r="CB2418">
        <v>13</v>
      </c>
      <c r="CC2418">
        <v>17</v>
      </c>
      <c r="CD2418">
        <v>0</v>
      </c>
      <c r="CE2418">
        <v>0</v>
      </c>
      <c r="CF2418">
        <v>0</v>
      </c>
      <c r="CG2418">
        <v>0</v>
      </c>
      <c r="CH2418">
        <f t="shared" si="1049"/>
        <v>86</v>
      </c>
      <c r="CI2418">
        <f t="shared" si="1050"/>
        <v>86</v>
      </c>
      <c r="CJ2418">
        <f t="shared" si="1051"/>
        <v>172</v>
      </c>
      <c r="CK2418">
        <v>13</v>
      </c>
      <c r="CL2418">
        <v>24</v>
      </c>
      <c r="CM2418">
        <v>0</v>
      </c>
      <c r="CN2418">
        <v>0</v>
      </c>
      <c r="CO2418">
        <v>0</v>
      </c>
      <c r="CP2418">
        <v>0</v>
      </c>
      <c r="CQ2418">
        <f t="shared" si="1052"/>
        <v>99</v>
      </c>
      <c r="CR2418">
        <f t="shared" si="1053"/>
        <v>110</v>
      </c>
      <c r="CS2418">
        <f t="shared" si="1054"/>
        <v>209</v>
      </c>
      <c r="CT2418">
        <f t="shared" si="1055"/>
        <v>224</v>
      </c>
      <c r="CU2418">
        <f t="shared" si="1056"/>
        <v>211</v>
      </c>
      <c r="CV2418">
        <f t="shared" si="1057"/>
        <v>435</v>
      </c>
      <c r="CW2418">
        <f t="shared" si="1058"/>
        <v>650</v>
      </c>
      <c r="CX2418">
        <f t="shared" si="1059"/>
        <v>639</v>
      </c>
      <c r="CY2418">
        <f t="shared" si="1060"/>
        <v>1289</v>
      </c>
    </row>
    <row r="2419" spans="1:103">
      <c r="A2419" t="s">
        <v>74</v>
      </c>
      <c r="B2419" t="s">
        <v>5282</v>
      </c>
      <c r="C2419" t="s">
        <v>5818</v>
      </c>
      <c r="D2419">
        <v>300343</v>
      </c>
      <c r="E2419" t="s">
        <v>5856</v>
      </c>
      <c r="F2419" t="s">
        <v>5857</v>
      </c>
      <c r="H2419" t="s">
        <v>3485</v>
      </c>
      <c r="I2419" t="s">
        <v>5820</v>
      </c>
      <c r="J2419" t="s">
        <v>5334</v>
      </c>
      <c r="K2419" t="s">
        <v>4163</v>
      </c>
      <c r="L2419" t="s">
        <v>83</v>
      </c>
      <c r="M2419" t="s">
        <v>84</v>
      </c>
      <c r="N2419" t="s">
        <v>85</v>
      </c>
      <c r="O2419" t="s">
        <v>122</v>
      </c>
      <c r="P2419" t="s">
        <v>87</v>
      </c>
      <c r="Q2419" s="7" t="s">
        <v>8132</v>
      </c>
      <c r="R2419">
        <v>0</v>
      </c>
      <c r="S2419">
        <v>0</v>
      </c>
      <c r="T2419">
        <f t="shared" si="1036"/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f t="shared" si="1037"/>
        <v>0</v>
      </c>
      <c r="AJ2419">
        <f t="shared" si="1038"/>
        <v>0</v>
      </c>
      <c r="AK2419">
        <f t="shared" si="1039"/>
        <v>0</v>
      </c>
      <c r="AL2419">
        <f t="shared" si="1040"/>
        <v>0</v>
      </c>
      <c r="AM2419">
        <f t="shared" si="1041"/>
        <v>0</v>
      </c>
      <c r="AN2419">
        <f t="shared" si="1042"/>
        <v>0</v>
      </c>
      <c r="AO2419">
        <v>31</v>
      </c>
      <c r="AP2419">
        <v>19</v>
      </c>
      <c r="AQ2419">
        <v>32</v>
      </c>
      <c r="AR2419">
        <v>24</v>
      </c>
      <c r="AS2419">
        <v>28</v>
      </c>
      <c r="AT2419">
        <v>27</v>
      </c>
      <c r="AU2419">
        <v>33</v>
      </c>
      <c r="AV2419">
        <v>31</v>
      </c>
      <c r="AW2419">
        <v>0</v>
      </c>
      <c r="AX2419">
        <v>0</v>
      </c>
      <c r="AY2419">
        <f t="shared" si="1043"/>
        <v>124</v>
      </c>
      <c r="AZ2419">
        <f t="shared" si="1044"/>
        <v>101</v>
      </c>
      <c r="BA2419">
        <f t="shared" si="1045"/>
        <v>225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17</v>
      </c>
      <c r="BI2419">
        <v>12</v>
      </c>
      <c r="BJ2419">
        <v>0</v>
      </c>
      <c r="BK2419">
        <v>0</v>
      </c>
      <c r="BL2419">
        <f t="shared" si="1046"/>
        <v>17</v>
      </c>
      <c r="BM2419">
        <f t="shared" si="1047"/>
        <v>12</v>
      </c>
      <c r="BN2419">
        <f t="shared" si="1048"/>
        <v>29</v>
      </c>
      <c r="BO2419">
        <v>11</v>
      </c>
      <c r="BP2419">
        <v>15</v>
      </c>
      <c r="BQ2419">
        <v>0</v>
      </c>
      <c r="BR2419">
        <v>0</v>
      </c>
      <c r="BS2419">
        <v>0</v>
      </c>
      <c r="BT2419">
        <v>0</v>
      </c>
      <c r="BU2419">
        <f t="shared" si="1061"/>
        <v>28</v>
      </c>
      <c r="BV2419">
        <f t="shared" si="1062"/>
        <v>27</v>
      </c>
      <c r="BW2419">
        <f t="shared" si="1063"/>
        <v>55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6</v>
      </c>
      <c r="CE2419">
        <v>12</v>
      </c>
      <c r="CF2419">
        <v>0</v>
      </c>
      <c r="CG2419">
        <v>0</v>
      </c>
      <c r="CH2419">
        <f t="shared" si="1049"/>
        <v>6</v>
      </c>
      <c r="CI2419">
        <f t="shared" si="1050"/>
        <v>12</v>
      </c>
      <c r="CJ2419">
        <f t="shared" si="1051"/>
        <v>18</v>
      </c>
      <c r="CK2419">
        <v>8</v>
      </c>
      <c r="CL2419">
        <v>13</v>
      </c>
      <c r="CM2419">
        <v>0</v>
      </c>
      <c r="CN2419">
        <v>0</v>
      </c>
      <c r="CO2419">
        <v>0</v>
      </c>
      <c r="CP2419">
        <v>0</v>
      </c>
      <c r="CQ2419">
        <f t="shared" si="1052"/>
        <v>14</v>
      </c>
      <c r="CR2419">
        <f t="shared" si="1053"/>
        <v>25</v>
      </c>
      <c r="CS2419">
        <f t="shared" si="1054"/>
        <v>39</v>
      </c>
      <c r="CT2419">
        <f t="shared" si="1055"/>
        <v>42</v>
      </c>
      <c r="CU2419">
        <f t="shared" si="1056"/>
        <v>52</v>
      </c>
      <c r="CV2419">
        <f t="shared" si="1057"/>
        <v>94</v>
      </c>
      <c r="CW2419">
        <f t="shared" si="1058"/>
        <v>166</v>
      </c>
      <c r="CX2419">
        <f t="shared" si="1059"/>
        <v>153</v>
      </c>
      <c r="CY2419">
        <f t="shared" si="1060"/>
        <v>319</v>
      </c>
    </row>
    <row r="2420" spans="1:103">
      <c r="A2420" t="s">
        <v>74</v>
      </c>
      <c r="B2420" t="s">
        <v>5282</v>
      </c>
      <c r="C2420" t="s">
        <v>5818</v>
      </c>
      <c r="D2420">
        <v>300352</v>
      </c>
      <c r="E2420" t="s">
        <v>5858</v>
      </c>
      <c r="F2420" t="s">
        <v>5844</v>
      </c>
      <c r="H2420" t="s">
        <v>3485</v>
      </c>
      <c r="I2420" t="s">
        <v>5820</v>
      </c>
      <c r="J2420" t="s">
        <v>5334</v>
      </c>
      <c r="K2420" t="s">
        <v>5845</v>
      </c>
      <c r="L2420" t="s">
        <v>83</v>
      </c>
      <c r="M2420" t="s">
        <v>84</v>
      </c>
      <c r="N2420" t="s">
        <v>85</v>
      </c>
      <c r="O2420" t="s">
        <v>122</v>
      </c>
      <c r="P2420" t="s">
        <v>87</v>
      </c>
      <c r="Q2420" s="7" t="s">
        <v>8132</v>
      </c>
      <c r="R2420">
        <v>0</v>
      </c>
      <c r="S2420">
        <v>0</v>
      </c>
      <c r="T2420">
        <f t="shared" si="1036"/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f t="shared" si="1037"/>
        <v>0</v>
      </c>
      <c r="AJ2420">
        <f t="shared" si="1038"/>
        <v>0</v>
      </c>
      <c r="AK2420">
        <f t="shared" si="1039"/>
        <v>0</v>
      </c>
      <c r="AL2420">
        <f t="shared" si="1040"/>
        <v>0</v>
      </c>
      <c r="AM2420">
        <f t="shared" si="1041"/>
        <v>0</v>
      </c>
      <c r="AN2420">
        <f t="shared" si="1042"/>
        <v>0</v>
      </c>
      <c r="AO2420">
        <v>21</v>
      </c>
      <c r="AP2420">
        <v>24</v>
      </c>
      <c r="AQ2420">
        <v>29</v>
      </c>
      <c r="AR2420">
        <v>23</v>
      </c>
      <c r="AS2420">
        <v>36</v>
      </c>
      <c r="AT2420">
        <v>18</v>
      </c>
      <c r="AU2420">
        <v>26</v>
      </c>
      <c r="AV2420">
        <v>27</v>
      </c>
      <c r="AW2420">
        <v>0</v>
      </c>
      <c r="AX2420">
        <v>0</v>
      </c>
      <c r="AY2420">
        <f t="shared" si="1043"/>
        <v>112</v>
      </c>
      <c r="AZ2420">
        <f t="shared" si="1044"/>
        <v>92</v>
      </c>
      <c r="BA2420">
        <f t="shared" si="1045"/>
        <v>204</v>
      </c>
      <c r="BB2420">
        <v>0</v>
      </c>
      <c r="BC2420">
        <v>0</v>
      </c>
      <c r="BD2420">
        <v>33</v>
      </c>
      <c r="BE2420">
        <v>12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0</v>
      </c>
      <c r="BL2420">
        <f t="shared" si="1046"/>
        <v>33</v>
      </c>
      <c r="BM2420">
        <f t="shared" si="1047"/>
        <v>12</v>
      </c>
      <c r="BN2420">
        <f t="shared" si="1048"/>
        <v>45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f t="shared" si="1061"/>
        <v>33</v>
      </c>
      <c r="BV2420">
        <f t="shared" si="1062"/>
        <v>12</v>
      </c>
      <c r="BW2420">
        <f t="shared" si="1063"/>
        <v>45</v>
      </c>
      <c r="BX2420">
        <v>0</v>
      </c>
      <c r="BY2420">
        <v>0</v>
      </c>
      <c r="BZ2420">
        <v>20</v>
      </c>
      <c r="CA2420">
        <v>15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f t="shared" si="1049"/>
        <v>20</v>
      </c>
      <c r="CI2420">
        <f t="shared" si="1050"/>
        <v>15</v>
      </c>
      <c r="CJ2420">
        <f t="shared" si="1051"/>
        <v>35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f t="shared" si="1052"/>
        <v>20</v>
      </c>
      <c r="CR2420">
        <f t="shared" si="1053"/>
        <v>15</v>
      </c>
      <c r="CS2420">
        <f t="shared" si="1054"/>
        <v>35</v>
      </c>
      <c r="CT2420">
        <f t="shared" si="1055"/>
        <v>53</v>
      </c>
      <c r="CU2420">
        <f t="shared" si="1056"/>
        <v>27</v>
      </c>
      <c r="CV2420">
        <f t="shared" si="1057"/>
        <v>80</v>
      </c>
      <c r="CW2420">
        <f t="shared" si="1058"/>
        <v>165</v>
      </c>
      <c r="CX2420">
        <f t="shared" si="1059"/>
        <v>119</v>
      </c>
      <c r="CY2420">
        <f t="shared" si="1060"/>
        <v>284</v>
      </c>
    </row>
    <row r="2421" spans="1:103">
      <c r="A2421" t="s">
        <v>74</v>
      </c>
      <c r="B2421" t="s">
        <v>5282</v>
      </c>
      <c r="C2421" t="s">
        <v>5818</v>
      </c>
      <c r="D2421">
        <v>300353</v>
      </c>
      <c r="E2421" t="s">
        <v>5859</v>
      </c>
      <c r="F2421" t="s">
        <v>5860</v>
      </c>
      <c r="H2421" t="s">
        <v>3485</v>
      </c>
      <c r="I2421" t="s">
        <v>5820</v>
      </c>
      <c r="J2421" t="s">
        <v>5334</v>
      </c>
      <c r="K2421" t="s">
        <v>3550</v>
      </c>
      <c r="L2421" t="s">
        <v>83</v>
      </c>
      <c r="M2421" t="s">
        <v>84</v>
      </c>
      <c r="N2421" t="s">
        <v>85</v>
      </c>
      <c r="O2421" t="s">
        <v>122</v>
      </c>
      <c r="P2421" t="s">
        <v>87</v>
      </c>
      <c r="Q2421" s="7" t="s">
        <v>8132</v>
      </c>
      <c r="R2421">
        <v>0</v>
      </c>
      <c r="S2421">
        <v>0</v>
      </c>
      <c r="T2421">
        <f t="shared" si="1036"/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f t="shared" si="1037"/>
        <v>0</v>
      </c>
      <c r="AJ2421">
        <f t="shared" si="1038"/>
        <v>0</v>
      </c>
      <c r="AK2421">
        <f t="shared" si="1039"/>
        <v>0</v>
      </c>
      <c r="AL2421">
        <f t="shared" si="1040"/>
        <v>0</v>
      </c>
      <c r="AM2421">
        <f t="shared" si="1041"/>
        <v>0</v>
      </c>
      <c r="AN2421">
        <f t="shared" si="1042"/>
        <v>0</v>
      </c>
      <c r="AO2421">
        <v>26</v>
      </c>
      <c r="AP2421">
        <v>12</v>
      </c>
      <c r="AQ2421">
        <v>22</v>
      </c>
      <c r="AR2421">
        <v>22</v>
      </c>
      <c r="AS2421">
        <v>23</v>
      </c>
      <c r="AT2421">
        <v>16</v>
      </c>
      <c r="AU2421">
        <v>26</v>
      </c>
      <c r="AV2421">
        <v>32</v>
      </c>
      <c r="AW2421">
        <v>0</v>
      </c>
      <c r="AX2421">
        <v>0</v>
      </c>
      <c r="AY2421">
        <f t="shared" si="1043"/>
        <v>97</v>
      </c>
      <c r="AZ2421">
        <f t="shared" si="1044"/>
        <v>82</v>
      </c>
      <c r="BA2421">
        <f t="shared" si="1045"/>
        <v>179</v>
      </c>
      <c r="BB2421">
        <v>0</v>
      </c>
      <c r="BC2421">
        <v>0</v>
      </c>
      <c r="BD2421">
        <v>17</v>
      </c>
      <c r="BE2421">
        <v>14</v>
      </c>
      <c r="BF2421">
        <v>4</v>
      </c>
      <c r="BG2421">
        <v>6</v>
      </c>
      <c r="BH2421">
        <v>0</v>
      </c>
      <c r="BI2421">
        <v>0</v>
      </c>
      <c r="BJ2421">
        <v>0</v>
      </c>
      <c r="BK2421">
        <v>0</v>
      </c>
      <c r="BL2421">
        <f t="shared" si="1046"/>
        <v>21</v>
      </c>
      <c r="BM2421">
        <f t="shared" si="1047"/>
        <v>20</v>
      </c>
      <c r="BN2421">
        <f t="shared" si="1048"/>
        <v>41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f t="shared" si="1061"/>
        <v>21</v>
      </c>
      <c r="BV2421">
        <f t="shared" si="1062"/>
        <v>20</v>
      </c>
      <c r="BW2421">
        <f t="shared" si="1063"/>
        <v>41</v>
      </c>
      <c r="BX2421">
        <v>0</v>
      </c>
      <c r="BY2421">
        <v>0</v>
      </c>
      <c r="BZ2421">
        <v>10</v>
      </c>
      <c r="CA2421">
        <v>9</v>
      </c>
      <c r="CB2421">
        <v>1</v>
      </c>
      <c r="CC2421">
        <v>4</v>
      </c>
      <c r="CD2421">
        <v>0</v>
      </c>
      <c r="CE2421">
        <v>0</v>
      </c>
      <c r="CF2421">
        <v>0</v>
      </c>
      <c r="CG2421">
        <v>0</v>
      </c>
      <c r="CH2421">
        <f t="shared" si="1049"/>
        <v>11</v>
      </c>
      <c r="CI2421">
        <f t="shared" si="1050"/>
        <v>13</v>
      </c>
      <c r="CJ2421">
        <f t="shared" si="1051"/>
        <v>24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f t="shared" si="1052"/>
        <v>11</v>
      </c>
      <c r="CR2421">
        <f t="shared" si="1053"/>
        <v>13</v>
      </c>
      <c r="CS2421">
        <f t="shared" si="1054"/>
        <v>24</v>
      </c>
      <c r="CT2421">
        <f t="shared" si="1055"/>
        <v>32</v>
      </c>
      <c r="CU2421">
        <f t="shared" si="1056"/>
        <v>33</v>
      </c>
      <c r="CV2421">
        <f t="shared" si="1057"/>
        <v>65</v>
      </c>
      <c r="CW2421">
        <f t="shared" si="1058"/>
        <v>129</v>
      </c>
      <c r="CX2421">
        <f t="shared" si="1059"/>
        <v>115</v>
      </c>
      <c r="CY2421">
        <f t="shared" si="1060"/>
        <v>244</v>
      </c>
    </row>
    <row r="2422" spans="1:103">
      <c r="A2422" t="s">
        <v>74</v>
      </c>
      <c r="B2422" t="s">
        <v>5282</v>
      </c>
      <c r="C2422" t="s">
        <v>5818</v>
      </c>
      <c r="D2422">
        <v>400215</v>
      </c>
      <c r="E2422" t="s">
        <v>5861</v>
      </c>
      <c r="F2422" t="s">
        <v>1752</v>
      </c>
      <c r="H2422" t="s">
        <v>3485</v>
      </c>
      <c r="I2422" t="s">
        <v>5820</v>
      </c>
      <c r="J2422" t="s">
        <v>5334</v>
      </c>
      <c r="K2422" t="s">
        <v>1753</v>
      </c>
      <c r="L2422" t="s">
        <v>129</v>
      </c>
      <c r="M2422" t="s">
        <v>134</v>
      </c>
      <c r="N2422" t="s">
        <v>85</v>
      </c>
      <c r="O2422" t="s">
        <v>244</v>
      </c>
      <c r="P2422" t="s">
        <v>87</v>
      </c>
      <c r="Q2422" t="s">
        <v>8135</v>
      </c>
      <c r="R2422">
        <v>13</v>
      </c>
      <c r="S2422">
        <v>10</v>
      </c>
      <c r="T2422">
        <f t="shared" si="1036"/>
        <v>23</v>
      </c>
      <c r="U2422">
        <v>13</v>
      </c>
      <c r="V2422">
        <v>4</v>
      </c>
      <c r="W2422">
        <v>7</v>
      </c>
      <c r="X2422">
        <v>17</v>
      </c>
      <c r="Y2422">
        <v>14</v>
      </c>
      <c r="Z2422">
        <v>5</v>
      </c>
      <c r="AA2422">
        <v>8</v>
      </c>
      <c r="AB2422">
        <v>14</v>
      </c>
      <c r="AC2422">
        <v>9</v>
      </c>
      <c r="AD2422">
        <v>11</v>
      </c>
      <c r="AE2422">
        <v>10</v>
      </c>
      <c r="AF2422">
        <v>10</v>
      </c>
      <c r="AG2422">
        <v>0</v>
      </c>
      <c r="AH2422">
        <v>0</v>
      </c>
      <c r="AI2422">
        <f t="shared" si="1037"/>
        <v>61</v>
      </c>
      <c r="AJ2422">
        <f t="shared" si="1038"/>
        <v>61</v>
      </c>
      <c r="AK2422">
        <f t="shared" si="1039"/>
        <v>122</v>
      </c>
      <c r="AL2422">
        <f t="shared" si="1040"/>
        <v>74</v>
      </c>
      <c r="AM2422">
        <f t="shared" si="1041"/>
        <v>71</v>
      </c>
      <c r="AN2422">
        <f t="shared" si="1042"/>
        <v>145</v>
      </c>
      <c r="AO2422">
        <v>25</v>
      </c>
      <c r="AP2422">
        <v>28</v>
      </c>
      <c r="AQ2422">
        <v>14</v>
      </c>
      <c r="AR2422">
        <v>20</v>
      </c>
      <c r="AS2422">
        <v>22</v>
      </c>
      <c r="AT2422">
        <v>21</v>
      </c>
      <c r="AU2422">
        <v>26</v>
      </c>
      <c r="AV2422">
        <v>11</v>
      </c>
      <c r="AW2422">
        <v>0</v>
      </c>
      <c r="AX2422">
        <v>0</v>
      </c>
      <c r="AY2422">
        <f t="shared" si="1043"/>
        <v>87</v>
      </c>
      <c r="AZ2422">
        <f t="shared" si="1044"/>
        <v>80</v>
      </c>
      <c r="BA2422">
        <f t="shared" si="1045"/>
        <v>167</v>
      </c>
      <c r="BB2422">
        <v>2</v>
      </c>
      <c r="BC2422">
        <v>8</v>
      </c>
      <c r="BD2422">
        <v>10</v>
      </c>
      <c r="BE2422">
        <v>5</v>
      </c>
      <c r="BF2422">
        <v>6</v>
      </c>
      <c r="BG2422">
        <v>10</v>
      </c>
      <c r="BH2422">
        <v>0</v>
      </c>
      <c r="BI2422">
        <v>0</v>
      </c>
      <c r="BJ2422">
        <v>0</v>
      </c>
      <c r="BK2422">
        <v>0</v>
      </c>
      <c r="BL2422">
        <f t="shared" si="1046"/>
        <v>18</v>
      </c>
      <c r="BM2422">
        <f t="shared" si="1047"/>
        <v>23</v>
      </c>
      <c r="BN2422">
        <f t="shared" si="1048"/>
        <v>41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f t="shared" si="1061"/>
        <v>18</v>
      </c>
      <c r="BV2422">
        <f t="shared" si="1062"/>
        <v>23</v>
      </c>
      <c r="BW2422">
        <f t="shared" si="1063"/>
        <v>41</v>
      </c>
      <c r="BX2422">
        <v>3</v>
      </c>
      <c r="BY2422">
        <v>6</v>
      </c>
      <c r="BZ2422">
        <v>6</v>
      </c>
      <c r="CA2422">
        <v>5</v>
      </c>
      <c r="CB2422">
        <v>11</v>
      </c>
      <c r="CC2422">
        <v>5</v>
      </c>
      <c r="CD2422">
        <v>0</v>
      </c>
      <c r="CE2422">
        <v>0</v>
      </c>
      <c r="CF2422">
        <v>0</v>
      </c>
      <c r="CG2422">
        <v>0</v>
      </c>
      <c r="CH2422">
        <f t="shared" si="1049"/>
        <v>20</v>
      </c>
      <c r="CI2422">
        <f t="shared" si="1050"/>
        <v>16</v>
      </c>
      <c r="CJ2422">
        <f t="shared" si="1051"/>
        <v>36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f t="shared" si="1052"/>
        <v>20</v>
      </c>
      <c r="CR2422">
        <f t="shared" si="1053"/>
        <v>16</v>
      </c>
      <c r="CS2422">
        <f t="shared" si="1054"/>
        <v>36</v>
      </c>
      <c r="CT2422">
        <f t="shared" si="1055"/>
        <v>38</v>
      </c>
      <c r="CU2422">
        <f t="shared" si="1056"/>
        <v>39</v>
      </c>
      <c r="CV2422">
        <f t="shared" si="1057"/>
        <v>77</v>
      </c>
      <c r="CW2422">
        <f t="shared" si="1058"/>
        <v>199</v>
      </c>
      <c r="CX2422">
        <f t="shared" si="1059"/>
        <v>190</v>
      </c>
      <c r="CY2422">
        <f t="shared" si="1060"/>
        <v>389</v>
      </c>
    </row>
    <row r="2423" spans="1:103">
      <c r="A2423" t="s">
        <v>74</v>
      </c>
      <c r="B2423" t="s">
        <v>5282</v>
      </c>
      <c r="C2423" t="s">
        <v>5862</v>
      </c>
      <c r="D2423">
        <v>101849</v>
      </c>
      <c r="E2423" t="s">
        <v>5863</v>
      </c>
      <c r="F2423" t="s">
        <v>5864</v>
      </c>
      <c r="H2423" t="s">
        <v>3485</v>
      </c>
      <c r="I2423" t="s">
        <v>5346</v>
      </c>
      <c r="J2423" t="s">
        <v>5286</v>
      </c>
      <c r="K2423" t="s">
        <v>5865</v>
      </c>
      <c r="L2423" t="s">
        <v>83</v>
      </c>
      <c r="M2423" t="s">
        <v>84</v>
      </c>
      <c r="N2423" t="s">
        <v>85</v>
      </c>
      <c r="O2423" t="s">
        <v>86</v>
      </c>
      <c r="P2423" t="s">
        <v>87</v>
      </c>
      <c r="Q2423" s="7" t="s">
        <v>8134</v>
      </c>
      <c r="R2423">
        <v>16</v>
      </c>
      <c r="S2423">
        <v>19</v>
      </c>
      <c r="T2423">
        <f t="shared" si="1036"/>
        <v>35</v>
      </c>
      <c r="U2423">
        <v>17</v>
      </c>
      <c r="V2423">
        <v>16</v>
      </c>
      <c r="W2423">
        <v>16</v>
      </c>
      <c r="X2423">
        <v>18</v>
      </c>
      <c r="Y2423">
        <v>19</v>
      </c>
      <c r="Z2423">
        <v>22</v>
      </c>
      <c r="AA2423">
        <v>28</v>
      </c>
      <c r="AB2423">
        <v>34</v>
      </c>
      <c r="AC2423">
        <v>21</v>
      </c>
      <c r="AD2423">
        <v>27</v>
      </c>
      <c r="AE2423">
        <v>17</v>
      </c>
      <c r="AF2423">
        <v>16</v>
      </c>
      <c r="AG2423">
        <v>0</v>
      </c>
      <c r="AH2423">
        <v>0</v>
      </c>
      <c r="AI2423">
        <f t="shared" si="1037"/>
        <v>118</v>
      </c>
      <c r="AJ2423">
        <f t="shared" si="1038"/>
        <v>133</v>
      </c>
      <c r="AK2423">
        <f t="shared" si="1039"/>
        <v>251</v>
      </c>
      <c r="AL2423">
        <f t="shared" si="1040"/>
        <v>134</v>
      </c>
      <c r="AM2423">
        <f t="shared" si="1041"/>
        <v>152</v>
      </c>
      <c r="AN2423">
        <f t="shared" si="1042"/>
        <v>286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f t="shared" si="1043"/>
        <v>0</v>
      </c>
      <c r="AZ2423">
        <f t="shared" si="1044"/>
        <v>0</v>
      </c>
      <c r="BA2423">
        <f t="shared" si="1045"/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f t="shared" si="1046"/>
        <v>0</v>
      </c>
      <c r="BM2423">
        <f t="shared" si="1047"/>
        <v>0</v>
      </c>
      <c r="BN2423">
        <f t="shared" si="1048"/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f t="shared" si="1061"/>
        <v>0</v>
      </c>
      <c r="BV2423">
        <f t="shared" si="1062"/>
        <v>0</v>
      </c>
      <c r="BW2423">
        <f t="shared" si="1063"/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f t="shared" si="1049"/>
        <v>0</v>
      </c>
      <c r="CI2423">
        <f t="shared" si="1050"/>
        <v>0</v>
      </c>
      <c r="CJ2423">
        <f t="shared" si="1051"/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f t="shared" si="1052"/>
        <v>0</v>
      </c>
      <c r="CR2423">
        <f t="shared" si="1053"/>
        <v>0</v>
      </c>
      <c r="CS2423">
        <f t="shared" si="1054"/>
        <v>0</v>
      </c>
      <c r="CT2423">
        <f t="shared" si="1055"/>
        <v>0</v>
      </c>
      <c r="CU2423">
        <f t="shared" si="1056"/>
        <v>0</v>
      </c>
      <c r="CV2423">
        <f t="shared" si="1057"/>
        <v>0</v>
      </c>
      <c r="CW2423">
        <f t="shared" si="1058"/>
        <v>134</v>
      </c>
      <c r="CX2423">
        <f t="shared" si="1059"/>
        <v>152</v>
      </c>
      <c r="CY2423">
        <f t="shared" si="1060"/>
        <v>286</v>
      </c>
    </row>
    <row r="2424" spans="1:103">
      <c r="A2424" t="s">
        <v>74</v>
      </c>
      <c r="B2424" t="s">
        <v>5282</v>
      </c>
      <c r="C2424" t="s">
        <v>5862</v>
      </c>
      <c r="D2424">
        <v>101850</v>
      </c>
      <c r="E2424" t="s">
        <v>5866</v>
      </c>
      <c r="F2424" t="s">
        <v>5867</v>
      </c>
      <c r="H2424" t="s">
        <v>3485</v>
      </c>
      <c r="I2424" t="s">
        <v>5346</v>
      </c>
      <c r="J2424" t="s">
        <v>5286</v>
      </c>
      <c r="K2424" t="s">
        <v>5868</v>
      </c>
      <c r="L2424" t="s">
        <v>83</v>
      </c>
      <c r="M2424" t="s">
        <v>84</v>
      </c>
      <c r="N2424" t="s">
        <v>85</v>
      </c>
      <c r="O2424" t="s">
        <v>86</v>
      </c>
      <c r="P2424" t="s">
        <v>87</v>
      </c>
      <c r="Q2424" s="7" t="s">
        <v>8134</v>
      </c>
      <c r="R2424">
        <v>27</v>
      </c>
      <c r="S2424">
        <v>17</v>
      </c>
      <c r="T2424">
        <f t="shared" si="1036"/>
        <v>44</v>
      </c>
      <c r="U2424">
        <v>29</v>
      </c>
      <c r="V2424">
        <v>23</v>
      </c>
      <c r="W2424">
        <v>34</v>
      </c>
      <c r="X2424">
        <v>26</v>
      </c>
      <c r="Y2424">
        <v>23</v>
      </c>
      <c r="Z2424">
        <v>18</v>
      </c>
      <c r="AA2424">
        <v>26</v>
      </c>
      <c r="AB2424">
        <v>36</v>
      </c>
      <c r="AC2424">
        <v>35</v>
      </c>
      <c r="AD2424">
        <v>30</v>
      </c>
      <c r="AE2424">
        <v>22</v>
      </c>
      <c r="AF2424">
        <v>15</v>
      </c>
      <c r="AG2424">
        <v>0</v>
      </c>
      <c r="AH2424">
        <v>0</v>
      </c>
      <c r="AI2424">
        <f t="shared" si="1037"/>
        <v>169</v>
      </c>
      <c r="AJ2424">
        <f t="shared" si="1038"/>
        <v>148</v>
      </c>
      <c r="AK2424">
        <f t="shared" si="1039"/>
        <v>317</v>
      </c>
      <c r="AL2424">
        <f t="shared" si="1040"/>
        <v>196</v>
      </c>
      <c r="AM2424">
        <f t="shared" si="1041"/>
        <v>165</v>
      </c>
      <c r="AN2424">
        <f t="shared" si="1042"/>
        <v>361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f t="shared" si="1043"/>
        <v>0</v>
      </c>
      <c r="AZ2424">
        <f t="shared" si="1044"/>
        <v>0</v>
      </c>
      <c r="BA2424">
        <f t="shared" si="1045"/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f t="shared" si="1046"/>
        <v>0</v>
      </c>
      <c r="BM2424">
        <f t="shared" si="1047"/>
        <v>0</v>
      </c>
      <c r="BN2424">
        <f t="shared" si="1048"/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f t="shared" si="1061"/>
        <v>0</v>
      </c>
      <c r="BV2424">
        <f t="shared" si="1062"/>
        <v>0</v>
      </c>
      <c r="BW2424">
        <f t="shared" si="1063"/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f t="shared" si="1049"/>
        <v>0</v>
      </c>
      <c r="CI2424">
        <f t="shared" si="1050"/>
        <v>0</v>
      </c>
      <c r="CJ2424">
        <f t="shared" si="1051"/>
        <v>0</v>
      </c>
      <c r="CK2424">
        <v>0</v>
      </c>
      <c r="CL2424">
        <v>0</v>
      </c>
      <c r="CM2424">
        <v>0</v>
      </c>
      <c r="CN2424">
        <v>0</v>
      </c>
      <c r="CO2424">
        <v>0</v>
      </c>
      <c r="CP2424">
        <v>0</v>
      </c>
      <c r="CQ2424">
        <f t="shared" si="1052"/>
        <v>0</v>
      </c>
      <c r="CR2424">
        <f t="shared" si="1053"/>
        <v>0</v>
      </c>
      <c r="CS2424">
        <f t="shared" si="1054"/>
        <v>0</v>
      </c>
      <c r="CT2424">
        <f t="shared" si="1055"/>
        <v>0</v>
      </c>
      <c r="CU2424">
        <f t="shared" si="1056"/>
        <v>0</v>
      </c>
      <c r="CV2424">
        <f t="shared" si="1057"/>
        <v>0</v>
      </c>
      <c r="CW2424">
        <f t="shared" si="1058"/>
        <v>196</v>
      </c>
      <c r="CX2424">
        <f t="shared" si="1059"/>
        <v>165</v>
      </c>
      <c r="CY2424">
        <f t="shared" si="1060"/>
        <v>361</v>
      </c>
    </row>
    <row r="2425" spans="1:103">
      <c r="A2425" t="s">
        <v>74</v>
      </c>
      <c r="B2425" t="s">
        <v>5282</v>
      </c>
      <c r="C2425" t="s">
        <v>5862</v>
      </c>
      <c r="D2425">
        <v>101851</v>
      </c>
      <c r="E2425" t="s">
        <v>5869</v>
      </c>
      <c r="F2425" t="s">
        <v>5870</v>
      </c>
      <c r="H2425" t="s">
        <v>3485</v>
      </c>
      <c r="I2425" t="s">
        <v>5346</v>
      </c>
      <c r="J2425" t="s">
        <v>5286</v>
      </c>
      <c r="K2425" t="s">
        <v>5871</v>
      </c>
      <c r="L2425" t="s">
        <v>83</v>
      </c>
      <c r="M2425" t="s">
        <v>84</v>
      </c>
      <c r="N2425" t="s">
        <v>85</v>
      </c>
      <c r="O2425" t="s">
        <v>86</v>
      </c>
      <c r="P2425" t="s">
        <v>87</v>
      </c>
      <c r="Q2425" s="7" t="s">
        <v>8134</v>
      </c>
      <c r="R2425">
        <v>11</v>
      </c>
      <c r="S2425">
        <v>17</v>
      </c>
      <c r="T2425">
        <f t="shared" si="1036"/>
        <v>28</v>
      </c>
      <c r="U2425">
        <v>17</v>
      </c>
      <c r="V2425">
        <v>20</v>
      </c>
      <c r="W2425">
        <v>18</v>
      </c>
      <c r="X2425">
        <v>18</v>
      </c>
      <c r="Y2425">
        <v>18</v>
      </c>
      <c r="Z2425">
        <v>17</v>
      </c>
      <c r="AA2425">
        <v>18</v>
      </c>
      <c r="AB2425">
        <v>15</v>
      </c>
      <c r="AC2425">
        <v>9</v>
      </c>
      <c r="AD2425">
        <v>10</v>
      </c>
      <c r="AE2425">
        <v>14</v>
      </c>
      <c r="AF2425">
        <v>12</v>
      </c>
      <c r="AG2425">
        <v>0</v>
      </c>
      <c r="AH2425">
        <v>0</v>
      </c>
      <c r="AI2425">
        <f t="shared" si="1037"/>
        <v>94</v>
      </c>
      <c r="AJ2425">
        <f t="shared" si="1038"/>
        <v>92</v>
      </c>
      <c r="AK2425">
        <f t="shared" si="1039"/>
        <v>186</v>
      </c>
      <c r="AL2425">
        <f t="shared" si="1040"/>
        <v>105</v>
      </c>
      <c r="AM2425">
        <f t="shared" si="1041"/>
        <v>109</v>
      </c>
      <c r="AN2425">
        <f t="shared" si="1042"/>
        <v>214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f t="shared" si="1043"/>
        <v>0</v>
      </c>
      <c r="AZ2425">
        <f t="shared" si="1044"/>
        <v>0</v>
      </c>
      <c r="BA2425">
        <f t="shared" si="1045"/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f t="shared" si="1046"/>
        <v>0</v>
      </c>
      <c r="BM2425">
        <f t="shared" si="1047"/>
        <v>0</v>
      </c>
      <c r="BN2425">
        <f t="shared" si="1048"/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f t="shared" si="1061"/>
        <v>0</v>
      </c>
      <c r="BV2425">
        <f t="shared" si="1062"/>
        <v>0</v>
      </c>
      <c r="BW2425">
        <f t="shared" si="1063"/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f t="shared" si="1049"/>
        <v>0</v>
      </c>
      <c r="CI2425">
        <f t="shared" si="1050"/>
        <v>0</v>
      </c>
      <c r="CJ2425">
        <f t="shared" si="1051"/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f t="shared" si="1052"/>
        <v>0</v>
      </c>
      <c r="CR2425">
        <f t="shared" si="1053"/>
        <v>0</v>
      </c>
      <c r="CS2425">
        <f t="shared" si="1054"/>
        <v>0</v>
      </c>
      <c r="CT2425">
        <f t="shared" si="1055"/>
        <v>0</v>
      </c>
      <c r="CU2425">
        <f t="shared" si="1056"/>
        <v>0</v>
      </c>
      <c r="CV2425">
        <f t="shared" si="1057"/>
        <v>0</v>
      </c>
      <c r="CW2425">
        <f t="shared" si="1058"/>
        <v>105</v>
      </c>
      <c r="CX2425">
        <f t="shared" si="1059"/>
        <v>109</v>
      </c>
      <c r="CY2425">
        <f t="shared" si="1060"/>
        <v>214</v>
      </c>
    </row>
    <row r="2426" spans="1:103">
      <c r="A2426" t="s">
        <v>74</v>
      </c>
      <c r="B2426" t="s">
        <v>5282</v>
      </c>
      <c r="C2426" t="s">
        <v>5862</v>
      </c>
      <c r="D2426">
        <v>101853</v>
      </c>
      <c r="E2426" t="s">
        <v>5872</v>
      </c>
      <c r="F2426" t="s">
        <v>5873</v>
      </c>
      <c r="H2426" t="s">
        <v>3485</v>
      </c>
      <c r="I2426" t="s">
        <v>5346</v>
      </c>
      <c r="J2426" t="s">
        <v>5286</v>
      </c>
      <c r="K2426" t="s">
        <v>5874</v>
      </c>
      <c r="L2426" t="s">
        <v>83</v>
      </c>
      <c r="M2426" t="s">
        <v>84</v>
      </c>
      <c r="N2426" t="s">
        <v>85</v>
      </c>
      <c r="O2426" t="s">
        <v>86</v>
      </c>
      <c r="P2426" t="s">
        <v>87</v>
      </c>
      <c r="Q2426" s="7" t="s">
        <v>8134</v>
      </c>
      <c r="R2426">
        <v>4</v>
      </c>
      <c r="S2426">
        <v>8</v>
      </c>
      <c r="T2426">
        <f t="shared" si="1036"/>
        <v>12</v>
      </c>
      <c r="U2426">
        <v>14</v>
      </c>
      <c r="V2426">
        <v>5</v>
      </c>
      <c r="W2426">
        <v>11</v>
      </c>
      <c r="X2426">
        <v>8</v>
      </c>
      <c r="Y2426">
        <v>7</v>
      </c>
      <c r="Z2426">
        <v>5</v>
      </c>
      <c r="AA2426">
        <v>7</v>
      </c>
      <c r="AB2426">
        <v>9</v>
      </c>
      <c r="AC2426">
        <v>12</v>
      </c>
      <c r="AD2426">
        <v>8</v>
      </c>
      <c r="AE2426">
        <v>5</v>
      </c>
      <c r="AF2426">
        <v>3</v>
      </c>
      <c r="AG2426">
        <v>0</v>
      </c>
      <c r="AH2426">
        <v>0</v>
      </c>
      <c r="AI2426">
        <f t="shared" si="1037"/>
        <v>56</v>
      </c>
      <c r="AJ2426">
        <f t="shared" si="1038"/>
        <v>38</v>
      </c>
      <c r="AK2426">
        <f t="shared" si="1039"/>
        <v>94</v>
      </c>
      <c r="AL2426">
        <f t="shared" si="1040"/>
        <v>60</v>
      </c>
      <c r="AM2426">
        <f t="shared" si="1041"/>
        <v>46</v>
      </c>
      <c r="AN2426">
        <f t="shared" si="1042"/>
        <v>106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f t="shared" si="1043"/>
        <v>0</v>
      </c>
      <c r="AZ2426">
        <f t="shared" si="1044"/>
        <v>0</v>
      </c>
      <c r="BA2426">
        <f t="shared" si="1045"/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f t="shared" si="1046"/>
        <v>0</v>
      </c>
      <c r="BM2426">
        <f t="shared" si="1047"/>
        <v>0</v>
      </c>
      <c r="BN2426">
        <f t="shared" si="1048"/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f t="shared" si="1061"/>
        <v>0</v>
      </c>
      <c r="BV2426">
        <f t="shared" si="1062"/>
        <v>0</v>
      </c>
      <c r="BW2426">
        <f t="shared" si="1063"/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f t="shared" si="1049"/>
        <v>0</v>
      </c>
      <c r="CI2426">
        <f t="shared" si="1050"/>
        <v>0</v>
      </c>
      <c r="CJ2426">
        <f t="shared" si="1051"/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f t="shared" si="1052"/>
        <v>0</v>
      </c>
      <c r="CR2426">
        <f t="shared" si="1053"/>
        <v>0</v>
      </c>
      <c r="CS2426">
        <f t="shared" si="1054"/>
        <v>0</v>
      </c>
      <c r="CT2426">
        <f t="shared" si="1055"/>
        <v>0</v>
      </c>
      <c r="CU2426">
        <f t="shared" si="1056"/>
        <v>0</v>
      </c>
      <c r="CV2426">
        <f t="shared" si="1057"/>
        <v>0</v>
      </c>
      <c r="CW2426">
        <f t="shared" si="1058"/>
        <v>60</v>
      </c>
      <c r="CX2426">
        <f t="shared" si="1059"/>
        <v>46</v>
      </c>
      <c r="CY2426">
        <f t="shared" si="1060"/>
        <v>106</v>
      </c>
    </row>
    <row r="2427" spans="1:103">
      <c r="A2427" t="s">
        <v>74</v>
      </c>
      <c r="B2427" t="s">
        <v>5282</v>
      </c>
      <c r="C2427" t="s">
        <v>5862</v>
      </c>
      <c r="D2427">
        <v>101854</v>
      </c>
      <c r="E2427" t="s">
        <v>5875</v>
      </c>
      <c r="F2427" t="s">
        <v>5876</v>
      </c>
      <c r="H2427" t="s">
        <v>3485</v>
      </c>
      <c r="I2427" t="s">
        <v>5346</v>
      </c>
      <c r="J2427" t="s">
        <v>5286</v>
      </c>
      <c r="K2427" t="s">
        <v>5877</v>
      </c>
      <c r="L2427" t="s">
        <v>83</v>
      </c>
      <c r="M2427" t="s">
        <v>84</v>
      </c>
      <c r="N2427" t="s">
        <v>85</v>
      </c>
      <c r="O2427" t="s">
        <v>86</v>
      </c>
      <c r="P2427" t="s">
        <v>87</v>
      </c>
      <c r="Q2427" s="7" t="s">
        <v>8134</v>
      </c>
      <c r="R2427">
        <v>14</v>
      </c>
      <c r="S2427">
        <v>13</v>
      </c>
      <c r="T2427">
        <f t="shared" si="1036"/>
        <v>27</v>
      </c>
      <c r="U2427">
        <v>9</v>
      </c>
      <c r="V2427">
        <v>9</v>
      </c>
      <c r="W2427">
        <v>11</v>
      </c>
      <c r="X2427">
        <v>13</v>
      </c>
      <c r="Y2427">
        <v>10</v>
      </c>
      <c r="Z2427">
        <v>7</v>
      </c>
      <c r="AA2427">
        <v>16</v>
      </c>
      <c r="AB2427">
        <v>10</v>
      </c>
      <c r="AC2427">
        <v>9</v>
      </c>
      <c r="AD2427">
        <v>14</v>
      </c>
      <c r="AE2427">
        <v>9</v>
      </c>
      <c r="AF2427">
        <v>9</v>
      </c>
      <c r="AG2427">
        <v>0</v>
      </c>
      <c r="AH2427">
        <v>0</v>
      </c>
      <c r="AI2427">
        <f t="shared" si="1037"/>
        <v>64</v>
      </c>
      <c r="AJ2427">
        <f t="shared" si="1038"/>
        <v>62</v>
      </c>
      <c r="AK2427">
        <f t="shared" si="1039"/>
        <v>126</v>
      </c>
      <c r="AL2427">
        <f t="shared" si="1040"/>
        <v>78</v>
      </c>
      <c r="AM2427">
        <f t="shared" si="1041"/>
        <v>75</v>
      </c>
      <c r="AN2427">
        <f t="shared" si="1042"/>
        <v>153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f t="shared" si="1043"/>
        <v>0</v>
      </c>
      <c r="AZ2427">
        <f t="shared" si="1044"/>
        <v>0</v>
      </c>
      <c r="BA2427">
        <f t="shared" si="1045"/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f t="shared" si="1046"/>
        <v>0</v>
      </c>
      <c r="BM2427">
        <f t="shared" si="1047"/>
        <v>0</v>
      </c>
      <c r="BN2427">
        <f t="shared" si="1048"/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f t="shared" si="1061"/>
        <v>0</v>
      </c>
      <c r="BV2427">
        <f t="shared" si="1062"/>
        <v>0</v>
      </c>
      <c r="BW2427">
        <f t="shared" si="1063"/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f t="shared" si="1049"/>
        <v>0</v>
      </c>
      <c r="CI2427">
        <f t="shared" si="1050"/>
        <v>0</v>
      </c>
      <c r="CJ2427">
        <f t="shared" si="1051"/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f t="shared" si="1052"/>
        <v>0</v>
      </c>
      <c r="CR2427">
        <f t="shared" si="1053"/>
        <v>0</v>
      </c>
      <c r="CS2427">
        <f t="shared" si="1054"/>
        <v>0</v>
      </c>
      <c r="CT2427">
        <f t="shared" si="1055"/>
        <v>0</v>
      </c>
      <c r="CU2427">
        <f t="shared" si="1056"/>
        <v>0</v>
      </c>
      <c r="CV2427">
        <f t="shared" si="1057"/>
        <v>0</v>
      </c>
      <c r="CW2427">
        <f t="shared" si="1058"/>
        <v>78</v>
      </c>
      <c r="CX2427">
        <f t="shared" si="1059"/>
        <v>75</v>
      </c>
      <c r="CY2427">
        <f t="shared" si="1060"/>
        <v>153</v>
      </c>
    </row>
    <row r="2428" spans="1:103">
      <c r="A2428" t="s">
        <v>74</v>
      </c>
      <c r="B2428" t="s">
        <v>5282</v>
      </c>
      <c r="C2428" t="s">
        <v>5862</v>
      </c>
      <c r="D2428">
        <v>101855</v>
      </c>
      <c r="E2428" t="s">
        <v>5878</v>
      </c>
      <c r="F2428" t="s">
        <v>5879</v>
      </c>
      <c r="H2428" t="s">
        <v>3485</v>
      </c>
      <c r="I2428" t="s">
        <v>5346</v>
      </c>
      <c r="J2428" t="s">
        <v>5286</v>
      </c>
      <c r="K2428" t="s">
        <v>5880</v>
      </c>
      <c r="L2428" t="s">
        <v>83</v>
      </c>
      <c r="M2428" t="s">
        <v>84</v>
      </c>
      <c r="N2428" t="s">
        <v>85</v>
      </c>
      <c r="O2428" t="s">
        <v>86</v>
      </c>
      <c r="P2428" t="s">
        <v>87</v>
      </c>
      <c r="Q2428" s="7" t="s">
        <v>8134</v>
      </c>
      <c r="R2428">
        <v>20</v>
      </c>
      <c r="S2428">
        <v>6</v>
      </c>
      <c r="T2428">
        <f t="shared" si="1036"/>
        <v>26</v>
      </c>
      <c r="U2428">
        <v>13</v>
      </c>
      <c r="V2428">
        <v>7</v>
      </c>
      <c r="W2428">
        <v>14</v>
      </c>
      <c r="X2428">
        <v>21</v>
      </c>
      <c r="Y2428">
        <v>17</v>
      </c>
      <c r="Z2428">
        <v>7</v>
      </c>
      <c r="AA2428">
        <v>18</v>
      </c>
      <c r="AB2428">
        <v>14</v>
      </c>
      <c r="AC2428">
        <v>19</v>
      </c>
      <c r="AD2428">
        <v>21</v>
      </c>
      <c r="AE2428">
        <v>12</v>
      </c>
      <c r="AF2428">
        <v>10</v>
      </c>
      <c r="AG2428">
        <v>0</v>
      </c>
      <c r="AH2428">
        <v>0</v>
      </c>
      <c r="AI2428">
        <f t="shared" si="1037"/>
        <v>93</v>
      </c>
      <c r="AJ2428">
        <f t="shared" si="1038"/>
        <v>80</v>
      </c>
      <c r="AK2428">
        <f t="shared" si="1039"/>
        <v>173</v>
      </c>
      <c r="AL2428">
        <f t="shared" si="1040"/>
        <v>113</v>
      </c>
      <c r="AM2428">
        <f t="shared" si="1041"/>
        <v>86</v>
      </c>
      <c r="AN2428">
        <f t="shared" si="1042"/>
        <v>199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f t="shared" si="1043"/>
        <v>0</v>
      </c>
      <c r="AZ2428">
        <f t="shared" si="1044"/>
        <v>0</v>
      </c>
      <c r="BA2428">
        <f t="shared" si="1045"/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f t="shared" si="1046"/>
        <v>0</v>
      </c>
      <c r="BM2428">
        <f t="shared" si="1047"/>
        <v>0</v>
      </c>
      <c r="BN2428">
        <f t="shared" si="1048"/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f t="shared" si="1061"/>
        <v>0</v>
      </c>
      <c r="BV2428">
        <f t="shared" si="1062"/>
        <v>0</v>
      </c>
      <c r="BW2428">
        <f t="shared" si="1063"/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f t="shared" si="1049"/>
        <v>0</v>
      </c>
      <c r="CI2428">
        <f t="shared" si="1050"/>
        <v>0</v>
      </c>
      <c r="CJ2428">
        <f t="shared" si="1051"/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f t="shared" si="1052"/>
        <v>0</v>
      </c>
      <c r="CR2428">
        <f t="shared" si="1053"/>
        <v>0</v>
      </c>
      <c r="CS2428">
        <f t="shared" si="1054"/>
        <v>0</v>
      </c>
      <c r="CT2428">
        <f t="shared" si="1055"/>
        <v>0</v>
      </c>
      <c r="CU2428">
        <f t="shared" si="1056"/>
        <v>0</v>
      </c>
      <c r="CV2428">
        <f t="shared" si="1057"/>
        <v>0</v>
      </c>
      <c r="CW2428">
        <f t="shared" si="1058"/>
        <v>113</v>
      </c>
      <c r="CX2428">
        <f t="shared" si="1059"/>
        <v>86</v>
      </c>
      <c r="CY2428">
        <f t="shared" si="1060"/>
        <v>199</v>
      </c>
    </row>
    <row r="2429" spans="1:103">
      <c r="A2429" t="s">
        <v>74</v>
      </c>
      <c r="B2429" t="s">
        <v>5282</v>
      </c>
      <c r="C2429" t="s">
        <v>5862</v>
      </c>
      <c r="D2429">
        <v>101856</v>
      </c>
      <c r="E2429" t="s">
        <v>5881</v>
      </c>
      <c r="F2429" t="s">
        <v>5882</v>
      </c>
      <c r="H2429" t="s">
        <v>3485</v>
      </c>
      <c r="I2429" t="s">
        <v>5346</v>
      </c>
      <c r="J2429" t="s">
        <v>5286</v>
      </c>
      <c r="K2429" t="s">
        <v>5883</v>
      </c>
      <c r="L2429" t="s">
        <v>83</v>
      </c>
      <c r="M2429" t="s">
        <v>84</v>
      </c>
      <c r="N2429" t="s">
        <v>85</v>
      </c>
      <c r="O2429" t="s">
        <v>86</v>
      </c>
      <c r="P2429" t="s">
        <v>87</v>
      </c>
      <c r="Q2429" s="7" t="s">
        <v>8134</v>
      </c>
      <c r="R2429">
        <v>21</v>
      </c>
      <c r="S2429">
        <v>24</v>
      </c>
      <c r="T2429">
        <f t="shared" si="1036"/>
        <v>45</v>
      </c>
      <c r="U2429">
        <v>27</v>
      </c>
      <c r="V2429">
        <v>21</v>
      </c>
      <c r="W2429">
        <v>23</v>
      </c>
      <c r="X2429">
        <v>32</v>
      </c>
      <c r="Y2429">
        <v>13</v>
      </c>
      <c r="Z2429">
        <v>16</v>
      </c>
      <c r="AA2429">
        <v>41</v>
      </c>
      <c r="AB2429">
        <v>35</v>
      </c>
      <c r="AC2429">
        <v>24</v>
      </c>
      <c r="AD2429">
        <v>31</v>
      </c>
      <c r="AE2429">
        <v>26</v>
      </c>
      <c r="AF2429">
        <v>22</v>
      </c>
      <c r="AG2429">
        <v>0</v>
      </c>
      <c r="AH2429">
        <v>0</v>
      </c>
      <c r="AI2429">
        <f t="shared" si="1037"/>
        <v>154</v>
      </c>
      <c r="AJ2429">
        <f t="shared" si="1038"/>
        <v>157</v>
      </c>
      <c r="AK2429">
        <f t="shared" si="1039"/>
        <v>311</v>
      </c>
      <c r="AL2429">
        <f t="shared" si="1040"/>
        <v>175</v>
      </c>
      <c r="AM2429">
        <f t="shared" si="1041"/>
        <v>181</v>
      </c>
      <c r="AN2429">
        <f t="shared" si="1042"/>
        <v>356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f t="shared" si="1043"/>
        <v>0</v>
      </c>
      <c r="AZ2429">
        <f t="shared" si="1044"/>
        <v>0</v>
      </c>
      <c r="BA2429">
        <f t="shared" si="1045"/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f t="shared" si="1046"/>
        <v>0</v>
      </c>
      <c r="BM2429">
        <f t="shared" si="1047"/>
        <v>0</v>
      </c>
      <c r="BN2429">
        <f t="shared" si="1048"/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f t="shared" si="1061"/>
        <v>0</v>
      </c>
      <c r="BV2429">
        <f t="shared" si="1062"/>
        <v>0</v>
      </c>
      <c r="BW2429">
        <f t="shared" si="1063"/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f t="shared" si="1049"/>
        <v>0</v>
      </c>
      <c r="CI2429">
        <f t="shared" si="1050"/>
        <v>0</v>
      </c>
      <c r="CJ2429">
        <f t="shared" si="1051"/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f t="shared" si="1052"/>
        <v>0</v>
      </c>
      <c r="CR2429">
        <f t="shared" si="1053"/>
        <v>0</v>
      </c>
      <c r="CS2429">
        <f t="shared" si="1054"/>
        <v>0</v>
      </c>
      <c r="CT2429">
        <f t="shared" si="1055"/>
        <v>0</v>
      </c>
      <c r="CU2429">
        <f t="shared" si="1056"/>
        <v>0</v>
      </c>
      <c r="CV2429">
        <f t="shared" si="1057"/>
        <v>0</v>
      </c>
      <c r="CW2429">
        <f t="shared" si="1058"/>
        <v>175</v>
      </c>
      <c r="CX2429">
        <f t="shared" si="1059"/>
        <v>181</v>
      </c>
      <c r="CY2429">
        <f t="shared" si="1060"/>
        <v>356</v>
      </c>
    </row>
    <row r="2430" spans="1:103">
      <c r="A2430" t="s">
        <v>74</v>
      </c>
      <c r="B2430" t="s">
        <v>5282</v>
      </c>
      <c r="C2430" t="s">
        <v>5862</v>
      </c>
      <c r="D2430">
        <v>101857</v>
      </c>
      <c r="E2430" t="s">
        <v>5884</v>
      </c>
      <c r="F2430" t="s">
        <v>5885</v>
      </c>
      <c r="H2430" t="s">
        <v>3485</v>
      </c>
      <c r="I2430" t="s">
        <v>5346</v>
      </c>
      <c r="J2430" t="s">
        <v>5286</v>
      </c>
      <c r="K2430" t="s">
        <v>5886</v>
      </c>
      <c r="L2430" t="s">
        <v>83</v>
      </c>
      <c r="M2430" t="s">
        <v>84</v>
      </c>
      <c r="N2430" t="s">
        <v>85</v>
      </c>
      <c r="O2430" t="s">
        <v>86</v>
      </c>
      <c r="P2430" t="s">
        <v>87</v>
      </c>
      <c r="Q2430" s="7" t="s">
        <v>8134</v>
      </c>
      <c r="R2430">
        <v>9</v>
      </c>
      <c r="S2430">
        <v>11</v>
      </c>
      <c r="T2430">
        <f t="shared" si="1036"/>
        <v>20</v>
      </c>
      <c r="U2430">
        <v>5</v>
      </c>
      <c r="V2430">
        <v>4</v>
      </c>
      <c r="W2430">
        <v>18</v>
      </c>
      <c r="X2430">
        <v>16</v>
      </c>
      <c r="Y2430">
        <v>8</v>
      </c>
      <c r="Z2430">
        <v>4</v>
      </c>
      <c r="AA2430">
        <v>11</v>
      </c>
      <c r="AB2430">
        <v>16</v>
      </c>
      <c r="AC2430">
        <v>15</v>
      </c>
      <c r="AD2430">
        <v>19</v>
      </c>
      <c r="AE2430">
        <v>12</v>
      </c>
      <c r="AF2430">
        <v>7</v>
      </c>
      <c r="AG2430">
        <v>0</v>
      </c>
      <c r="AH2430">
        <v>0</v>
      </c>
      <c r="AI2430">
        <f t="shared" si="1037"/>
        <v>69</v>
      </c>
      <c r="AJ2430">
        <f t="shared" si="1038"/>
        <v>66</v>
      </c>
      <c r="AK2430">
        <f t="shared" si="1039"/>
        <v>135</v>
      </c>
      <c r="AL2430">
        <f t="shared" si="1040"/>
        <v>78</v>
      </c>
      <c r="AM2430">
        <f t="shared" si="1041"/>
        <v>77</v>
      </c>
      <c r="AN2430">
        <f t="shared" si="1042"/>
        <v>155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f t="shared" si="1043"/>
        <v>0</v>
      </c>
      <c r="AZ2430">
        <f t="shared" si="1044"/>
        <v>0</v>
      </c>
      <c r="BA2430">
        <f t="shared" si="1045"/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f t="shared" si="1046"/>
        <v>0</v>
      </c>
      <c r="BM2430">
        <f t="shared" si="1047"/>
        <v>0</v>
      </c>
      <c r="BN2430">
        <f t="shared" si="1048"/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f t="shared" si="1061"/>
        <v>0</v>
      </c>
      <c r="BV2430">
        <f t="shared" si="1062"/>
        <v>0</v>
      </c>
      <c r="BW2430">
        <f t="shared" si="1063"/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f t="shared" si="1049"/>
        <v>0</v>
      </c>
      <c r="CI2430">
        <f t="shared" si="1050"/>
        <v>0</v>
      </c>
      <c r="CJ2430">
        <f t="shared" si="1051"/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f t="shared" si="1052"/>
        <v>0</v>
      </c>
      <c r="CR2430">
        <f t="shared" si="1053"/>
        <v>0</v>
      </c>
      <c r="CS2430">
        <f t="shared" si="1054"/>
        <v>0</v>
      </c>
      <c r="CT2430">
        <f t="shared" si="1055"/>
        <v>0</v>
      </c>
      <c r="CU2430">
        <f t="shared" si="1056"/>
        <v>0</v>
      </c>
      <c r="CV2430">
        <f t="shared" si="1057"/>
        <v>0</v>
      </c>
      <c r="CW2430">
        <f t="shared" si="1058"/>
        <v>78</v>
      </c>
      <c r="CX2430">
        <f t="shared" si="1059"/>
        <v>77</v>
      </c>
      <c r="CY2430">
        <f t="shared" si="1060"/>
        <v>155</v>
      </c>
    </row>
    <row r="2431" spans="1:103">
      <c r="A2431" t="s">
        <v>74</v>
      </c>
      <c r="B2431" t="s">
        <v>5282</v>
      </c>
      <c r="C2431" t="s">
        <v>5862</v>
      </c>
      <c r="D2431">
        <v>101858</v>
      </c>
      <c r="E2431" t="s">
        <v>5887</v>
      </c>
      <c r="F2431" t="s">
        <v>5888</v>
      </c>
      <c r="H2431" t="s">
        <v>3485</v>
      </c>
      <c r="I2431" t="s">
        <v>5346</v>
      </c>
      <c r="J2431" t="s">
        <v>5286</v>
      </c>
      <c r="K2431" t="s">
        <v>5888</v>
      </c>
      <c r="L2431" t="s">
        <v>83</v>
      </c>
      <c r="M2431" t="s">
        <v>84</v>
      </c>
      <c r="N2431" t="s">
        <v>85</v>
      </c>
      <c r="O2431" t="s">
        <v>86</v>
      </c>
      <c r="P2431" t="s">
        <v>87</v>
      </c>
      <c r="Q2431" s="7" t="s">
        <v>8134</v>
      </c>
      <c r="R2431">
        <v>33</v>
      </c>
      <c r="S2431">
        <v>31</v>
      </c>
      <c r="T2431">
        <f t="shared" si="1036"/>
        <v>64</v>
      </c>
      <c r="U2431">
        <v>27</v>
      </c>
      <c r="V2431">
        <v>27</v>
      </c>
      <c r="W2431">
        <v>28</v>
      </c>
      <c r="X2431">
        <v>29</v>
      </c>
      <c r="Y2431">
        <v>32</v>
      </c>
      <c r="Z2431">
        <v>20</v>
      </c>
      <c r="AA2431">
        <v>29</v>
      </c>
      <c r="AB2431">
        <v>28</v>
      </c>
      <c r="AC2431">
        <v>38</v>
      </c>
      <c r="AD2431">
        <v>27</v>
      </c>
      <c r="AE2431">
        <v>35</v>
      </c>
      <c r="AF2431">
        <v>20</v>
      </c>
      <c r="AG2431">
        <v>19</v>
      </c>
      <c r="AH2431">
        <v>12</v>
      </c>
      <c r="AI2431">
        <f t="shared" si="1037"/>
        <v>208</v>
      </c>
      <c r="AJ2431">
        <f t="shared" si="1038"/>
        <v>163</v>
      </c>
      <c r="AK2431">
        <f t="shared" si="1039"/>
        <v>371</v>
      </c>
      <c r="AL2431">
        <f t="shared" si="1040"/>
        <v>241</v>
      </c>
      <c r="AM2431">
        <f t="shared" si="1041"/>
        <v>194</v>
      </c>
      <c r="AN2431">
        <f t="shared" si="1042"/>
        <v>435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f t="shared" si="1043"/>
        <v>0</v>
      </c>
      <c r="AZ2431">
        <f t="shared" si="1044"/>
        <v>0</v>
      </c>
      <c r="BA2431">
        <f t="shared" si="1045"/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f t="shared" si="1046"/>
        <v>0</v>
      </c>
      <c r="BM2431">
        <f t="shared" si="1047"/>
        <v>0</v>
      </c>
      <c r="BN2431">
        <f t="shared" si="1048"/>
        <v>0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f t="shared" si="1061"/>
        <v>0</v>
      </c>
      <c r="BV2431">
        <f t="shared" si="1062"/>
        <v>0</v>
      </c>
      <c r="BW2431">
        <f t="shared" si="1063"/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f t="shared" si="1049"/>
        <v>0</v>
      </c>
      <c r="CI2431">
        <f t="shared" si="1050"/>
        <v>0</v>
      </c>
      <c r="CJ2431">
        <f t="shared" si="1051"/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f t="shared" si="1052"/>
        <v>0</v>
      </c>
      <c r="CR2431">
        <f t="shared" si="1053"/>
        <v>0</v>
      </c>
      <c r="CS2431">
        <f t="shared" si="1054"/>
        <v>0</v>
      </c>
      <c r="CT2431">
        <f t="shared" si="1055"/>
        <v>0</v>
      </c>
      <c r="CU2431">
        <f t="shared" si="1056"/>
        <v>0</v>
      </c>
      <c r="CV2431">
        <f t="shared" si="1057"/>
        <v>0</v>
      </c>
      <c r="CW2431">
        <f t="shared" si="1058"/>
        <v>241</v>
      </c>
      <c r="CX2431">
        <f t="shared" si="1059"/>
        <v>194</v>
      </c>
      <c r="CY2431">
        <f t="shared" si="1060"/>
        <v>435</v>
      </c>
    </row>
    <row r="2432" spans="1:103">
      <c r="A2432" t="s">
        <v>74</v>
      </c>
      <c r="B2432" t="s">
        <v>5282</v>
      </c>
      <c r="C2432" t="s">
        <v>5862</v>
      </c>
      <c r="D2432">
        <v>101859</v>
      </c>
      <c r="E2432" t="s">
        <v>5889</v>
      </c>
      <c r="F2432" t="s">
        <v>5890</v>
      </c>
      <c r="H2432" t="s">
        <v>3485</v>
      </c>
      <c r="I2432" t="s">
        <v>5346</v>
      </c>
      <c r="J2432" t="s">
        <v>5286</v>
      </c>
      <c r="K2432" t="s">
        <v>5891</v>
      </c>
      <c r="L2432" t="s">
        <v>83</v>
      </c>
      <c r="M2432" t="s">
        <v>84</v>
      </c>
      <c r="N2432" t="s">
        <v>85</v>
      </c>
      <c r="O2432" t="s">
        <v>86</v>
      </c>
      <c r="P2432" t="s">
        <v>87</v>
      </c>
      <c r="Q2432" s="7" t="s">
        <v>8134</v>
      </c>
      <c r="R2432">
        <v>27</v>
      </c>
      <c r="S2432">
        <v>16</v>
      </c>
      <c r="T2432">
        <f t="shared" si="1036"/>
        <v>43</v>
      </c>
      <c r="U2432">
        <v>23</v>
      </c>
      <c r="V2432">
        <v>28</v>
      </c>
      <c r="W2432">
        <v>33</v>
      </c>
      <c r="X2432">
        <v>23</v>
      </c>
      <c r="Y2432">
        <v>32</v>
      </c>
      <c r="Z2432">
        <v>28</v>
      </c>
      <c r="AA2432">
        <v>29</v>
      </c>
      <c r="AB2432">
        <v>38</v>
      </c>
      <c r="AC2432">
        <v>24</v>
      </c>
      <c r="AD2432">
        <v>20</v>
      </c>
      <c r="AE2432">
        <v>19</v>
      </c>
      <c r="AF2432">
        <v>25</v>
      </c>
      <c r="AG2432">
        <v>0</v>
      </c>
      <c r="AH2432">
        <v>1</v>
      </c>
      <c r="AI2432">
        <f t="shared" si="1037"/>
        <v>160</v>
      </c>
      <c r="AJ2432">
        <f t="shared" si="1038"/>
        <v>163</v>
      </c>
      <c r="AK2432">
        <f t="shared" si="1039"/>
        <v>323</v>
      </c>
      <c r="AL2432">
        <f t="shared" si="1040"/>
        <v>187</v>
      </c>
      <c r="AM2432">
        <f t="shared" si="1041"/>
        <v>179</v>
      </c>
      <c r="AN2432">
        <f t="shared" si="1042"/>
        <v>366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f t="shared" si="1043"/>
        <v>0</v>
      </c>
      <c r="AZ2432">
        <f t="shared" si="1044"/>
        <v>0</v>
      </c>
      <c r="BA2432">
        <f t="shared" si="1045"/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f t="shared" si="1046"/>
        <v>0</v>
      </c>
      <c r="BM2432">
        <f t="shared" si="1047"/>
        <v>0</v>
      </c>
      <c r="BN2432">
        <f t="shared" si="1048"/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f t="shared" si="1061"/>
        <v>0</v>
      </c>
      <c r="BV2432">
        <f t="shared" si="1062"/>
        <v>0</v>
      </c>
      <c r="BW2432">
        <f t="shared" si="1063"/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f t="shared" si="1049"/>
        <v>0</v>
      </c>
      <c r="CI2432">
        <f t="shared" si="1050"/>
        <v>0</v>
      </c>
      <c r="CJ2432">
        <f t="shared" si="1051"/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f t="shared" si="1052"/>
        <v>0</v>
      </c>
      <c r="CR2432">
        <f t="shared" si="1053"/>
        <v>0</v>
      </c>
      <c r="CS2432">
        <f t="shared" si="1054"/>
        <v>0</v>
      </c>
      <c r="CT2432">
        <f t="shared" si="1055"/>
        <v>0</v>
      </c>
      <c r="CU2432">
        <f t="shared" si="1056"/>
        <v>0</v>
      </c>
      <c r="CV2432">
        <f t="shared" si="1057"/>
        <v>0</v>
      </c>
      <c r="CW2432">
        <f t="shared" si="1058"/>
        <v>187</v>
      </c>
      <c r="CX2432">
        <f t="shared" si="1059"/>
        <v>179</v>
      </c>
      <c r="CY2432">
        <f t="shared" si="1060"/>
        <v>366</v>
      </c>
    </row>
    <row r="2433" spans="1:103">
      <c r="A2433" t="s">
        <v>74</v>
      </c>
      <c r="B2433" t="s">
        <v>5282</v>
      </c>
      <c r="C2433" t="s">
        <v>5862</v>
      </c>
      <c r="D2433">
        <v>101860</v>
      </c>
      <c r="E2433" t="s">
        <v>5892</v>
      </c>
      <c r="F2433" t="s">
        <v>5893</v>
      </c>
      <c r="H2433" t="s">
        <v>3485</v>
      </c>
      <c r="I2433" t="s">
        <v>5346</v>
      </c>
      <c r="J2433" t="s">
        <v>5286</v>
      </c>
      <c r="K2433" t="s">
        <v>5367</v>
      </c>
      <c r="L2433" t="s">
        <v>83</v>
      </c>
      <c r="M2433" t="s">
        <v>84</v>
      </c>
      <c r="N2433" t="s">
        <v>85</v>
      </c>
      <c r="O2433" t="s">
        <v>86</v>
      </c>
      <c r="P2433" t="s">
        <v>87</v>
      </c>
      <c r="Q2433" s="7" t="s">
        <v>8134</v>
      </c>
      <c r="R2433">
        <v>116</v>
      </c>
      <c r="S2433">
        <v>120</v>
      </c>
      <c r="T2433">
        <f t="shared" si="1036"/>
        <v>236</v>
      </c>
      <c r="U2433">
        <v>128</v>
      </c>
      <c r="V2433">
        <v>97</v>
      </c>
      <c r="W2433">
        <v>151</v>
      </c>
      <c r="X2433">
        <v>112</v>
      </c>
      <c r="Y2433">
        <v>114</v>
      </c>
      <c r="Z2433">
        <v>118</v>
      </c>
      <c r="AA2433">
        <v>158</v>
      </c>
      <c r="AB2433">
        <v>143</v>
      </c>
      <c r="AC2433">
        <v>177</v>
      </c>
      <c r="AD2433">
        <v>149</v>
      </c>
      <c r="AE2433">
        <v>137</v>
      </c>
      <c r="AF2433">
        <v>125</v>
      </c>
      <c r="AG2433">
        <v>12</v>
      </c>
      <c r="AH2433">
        <v>8</v>
      </c>
      <c r="AI2433">
        <f t="shared" si="1037"/>
        <v>877</v>
      </c>
      <c r="AJ2433">
        <f t="shared" si="1038"/>
        <v>752</v>
      </c>
      <c r="AK2433">
        <f t="shared" si="1039"/>
        <v>1629</v>
      </c>
      <c r="AL2433">
        <f t="shared" si="1040"/>
        <v>993</v>
      </c>
      <c r="AM2433">
        <f t="shared" si="1041"/>
        <v>872</v>
      </c>
      <c r="AN2433">
        <f t="shared" si="1042"/>
        <v>1865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f t="shared" si="1043"/>
        <v>0</v>
      </c>
      <c r="AZ2433">
        <f t="shared" si="1044"/>
        <v>0</v>
      </c>
      <c r="BA2433">
        <f t="shared" si="1045"/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f t="shared" si="1046"/>
        <v>0</v>
      </c>
      <c r="BM2433">
        <f t="shared" si="1047"/>
        <v>0</v>
      </c>
      <c r="BN2433">
        <f t="shared" si="1048"/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f t="shared" si="1061"/>
        <v>0</v>
      </c>
      <c r="BV2433">
        <f t="shared" si="1062"/>
        <v>0</v>
      </c>
      <c r="BW2433">
        <f t="shared" si="1063"/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f t="shared" si="1049"/>
        <v>0</v>
      </c>
      <c r="CI2433">
        <f t="shared" si="1050"/>
        <v>0</v>
      </c>
      <c r="CJ2433">
        <f t="shared" si="1051"/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f t="shared" si="1052"/>
        <v>0</v>
      </c>
      <c r="CR2433">
        <f t="shared" si="1053"/>
        <v>0</v>
      </c>
      <c r="CS2433">
        <f t="shared" si="1054"/>
        <v>0</v>
      </c>
      <c r="CT2433">
        <f t="shared" si="1055"/>
        <v>0</v>
      </c>
      <c r="CU2433">
        <f t="shared" si="1056"/>
        <v>0</v>
      </c>
      <c r="CV2433">
        <f t="shared" si="1057"/>
        <v>0</v>
      </c>
      <c r="CW2433">
        <f t="shared" si="1058"/>
        <v>993</v>
      </c>
      <c r="CX2433">
        <f t="shared" si="1059"/>
        <v>872</v>
      </c>
      <c r="CY2433">
        <f t="shared" si="1060"/>
        <v>1865</v>
      </c>
    </row>
    <row r="2434" spans="1:103">
      <c r="A2434" t="s">
        <v>74</v>
      </c>
      <c r="B2434" t="s">
        <v>5282</v>
      </c>
      <c r="C2434" t="s">
        <v>5862</v>
      </c>
      <c r="D2434">
        <v>101861</v>
      </c>
      <c r="E2434" t="s">
        <v>4638</v>
      </c>
      <c r="F2434" t="s">
        <v>5894</v>
      </c>
      <c r="H2434" t="s">
        <v>3485</v>
      </c>
      <c r="I2434" t="s">
        <v>5346</v>
      </c>
      <c r="J2434" t="s">
        <v>5286</v>
      </c>
      <c r="K2434" t="s">
        <v>3164</v>
      </c>
      <c r="L2434" t="s">
        <v>83</v>
      </c>
      <c r="M2434" t="s">
        <v>84</v>
      </c>
      <c r="N2434" t="s">
        <v>85</v>
      </c>
      <c r="O2434" t="s">
        <v>86</v>
      </c>
      <c r="P2434" t="s">
        <v>87</v>
      </c>
      <c r="Q2434" s="7" t="s">
        <v>8134</v>
      </c>
      <c r="R2434">
        <v>36</v>
      </c>
      <c r="S2434">
        <v>22</v>
      </c>
      <c r="T2434">
        <f t="shared" si="1036"/>
        <v>58</v>
      </c>
      <c r="U2434">
        <v>34</v>
      </c>
      <c r="V2434">
        <v>34</v>
      </c>
      <c r="W2434">
        <v>51</v>
      </c>
      <c r="X2434">
        <v>42</v>
      </c>
      <c r="Y2434">
        <v>24</v>
      </c>
      <c r="Z2434">
        <v>29</v>
      </c>
      <c r="AA2434">
        <v>25</v>
      </c>
      <c r="AB2434">
        <v>39</v>
      </c>
      <c r="AC2434">
        <v>48</v>
      </c>
      <c r="AD2434">
        <v>40</v>
      </c>
      <c r="AE2434">
        <v>39</v>
      </c>
      <c r="AF2434">
        <v>27</v>
      </c>
      <c r="AG2434">
        <v>0</v>
      </c>
      <c r="AH2434">
        <v>0</v>
      </c>
      <c r="AI2434">
        <f t="shared" si="1037"/>
        <v>221</v>
      </c>
      <c r="AJ2434">
        <f t="shared" si="1038"/>
        <v>211</v>
      </c>
      <c r="AK2434">
        <f t="shared" si="1039"/>
        <v>432</v>
      </c>
      <c r="AL2434">
        <f t="shared" si="1040"/>
        <v>257</v>
      </c>
      <c r="AM2434">
        <f t="shared" si="1041"/>
        <v>233</v>
      </c>
      <c r="AN2434">
        <f t="shared" si="1042"/>
        <v>490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f t="shared" si="1043"/>
        <v>0</v>
      </c>
      <c r="AZ2434">
        <f t="shared" si="1044"/>
        <v>0</v>
      </c>
      <c r="BA2434">
        <f t="shared" si="1045"/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f t="shared" si="1046"/>
        <v>0</v>
      </c>
      <c r="BM2434">
        <f t="shared" si="1047"/>
        <v>0</v>
      </c>
      <c r="BN2434">
        <f t="shared" si="1048"/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f t="shared" si="1061"/>
        <v>0</v>
      </c>
      <c r="BV2434">
        <f t="shared" si="1062"/>
        <v>0</v>
      </c>
      <c r="BW2434">
        <f t="shared" si="1063"/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f t="shared" si="1049"/>
        <v>0</v>
      </c>
      <c r="CI2434">
        <f t="shared" si="1050"/>
        <v>0</v>
      </c>
      <c r="CJ2434">
        <f t="shared" si="1051"/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f t="shared" si="1052"/>
        <v>0</v>
      </c>
      <c r="CR2434">
        <f t="shared" si="1053"/>
        <v>0</v>
      </c>
      <c r="CS2434">
        <f t="shared" si="1054"/>
        <v>0</v>
      </c>
      <c r="CT2434">
        <f t="shared" si="1055"/>
        <v>0</v>
      </c>
      <c r="CU2434">
        <f t="shared" si="1056"/>
        <v>0</v>
      </c>
      <c r="CV2434">
        <f t="shared" si="1057"/>
        <v>0</v>
      </c>
      <c r="CW2434">
        <f t="shared" si="1058"/>
        <v>257</v>
      </c>
      <c r="CX2434">
        <f t="shared" si="1059"/>
        <v>233</v>
      </c>
      <c r="CY2434">
        <f t="shared" si="1060"/>
        <v>490</v>
      </c>
    </row>
    <row r="2435" spans="1:103">
      <c r="A2435" t="s">
        <v>74</v>
      </c>
      <c r="B2435" t="s">
        <v>5282</v>
      </c>
      <c r="C2435" t="s">
        <v>5862</v>
      </c>
      <c r="D2435">
        <v>101862</v>
      </c>
      <c r="E2435" t="s">
        <v>5895</v>
      </c>
      <c r="F2435" t="s">
        <v>5896</v>
      </c>
      <c r="H2435" t="s">
        <v>3485</v>
      </c>
      <c r="I2435" t="s">
        <v>5346</v>
      </c>
      <c r="J2435" t="s">
        <v>5286</v>
      </c>
      <c r="K2435" t="s">
        <v>5897</v>
      </c>
      <c r="L2435" t="s">
        <v>83</v>
      </c>
      <c r="M2435" t="s">
        <v>84</v>
      </c>
      <c r="N2435" t="s">
        <v>85</v>
      </c>
      <c r="O2435" t="s">
        <v>86</v>
      </c>
      <c r="P2435" t="s">
        <v>87</v>
      </c>
      <c r="Q2435" s="7" t="s">
        <v>8134</v>
      </c>
      <c r="R2435">
        <v>11</v>
      </c>
      <c r="S2435">
        <v>7</v>
      </c>
      <c r="T2435">
        <f t="shared" si="1036"/>
        <v>18</v>
      </c>
      <c r="U2435">
        <v>11</v>
      </c>
      <c r="V2435">
        <v>4</v>
      </c>
      <c r="W2435">
        <v>17</v>
      </c>
      <c r="X2435">
        <v>5</v>
      </c>
      <c r="Y2435">
        <v>13</v>
      </c>
      <c r="Z2435">
        <v>4</v>
      </c>
      <c r="AA2435">
        <v>11</v>
      </c>
      <c r="AB2435">
        <v>10</v>
      </c>
      <c r="AC2435">
        <v>14</v>
      </c>
      <c r="AD2435">
        <v>13</v>
      </c>
      <c r="AE2435">
        <v>12</v>
      </c>
      <c r="AF2435">
        <v>6</v>
      </c>
      <c r="AG2435">
        <v>0</v>
      </c>
      <c r="AH2435">
        <v>0</v>
      </c>
      <c r="AI2435">
        <f t="shared" si="1037"/>
        <v>78</v>
      </c>
      <c r="AJ2435">
        <f t="shared" si="1038"/>
        <v>42</v>
      </c>
      <c r="AK2435">
        <f t="shared" si="1039"/>
        <v>120</v>
      </c>
      <c r="AL2435">
        <f t="shared" si="1040"/>
        <v>89</v>
      </c>
      <c r="AM2435">
        <f t="shared" si="1041"/>
        <v>49</v>
      </c>
      <c r="AN2435">
        <f t="shared" si="1042"/>
        <v>138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f t="shared" si="1043"/>
        <v>0</v>
      </c>
      <c r="AZ2435">
        <f t="shared" si="1044"/>
        <v>0</v>
      </c>
      <c r="BA2435">
        <f t="shared" si="1045"/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f t="shared" si="1046"/>
        <v>0</v>
      </c>
      <c r="BM2435">
        <f t="shared" si="1047"/>
        <v>0</v>
      </c>
      <c r="BN2435">
        <f t="shared" si="1048"/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f t="shared" si="1061"/>
        <v>0</v>
      </c>
      <c r="BV2435">
        <f t="shared" si="1062"/>
        <v>0</v>
      </c>
      <c r="BW2435">
        <f t="shared" si="1063"/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f t="shared" si="1049"/>
        <v>0</v>
      </c>
      <c r="CI2435">
        <f t="shared" si="1050"/>
        <v>0</v>
      </c>
      <c r="CJ2435">
        <f t="shared" si="1051"/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f t="shared" si="1052"/>
        <v>0</v>
      </c>
      <c r="CR2435">
        <f t="shared" si="1053"/>
        <v>0</v>
      </c>
      <c r="CS2435">
        <f t="shared" si="1054"/>
        <v>0</v>
      </c>
      <c r="CT2435">
        <f t="shared" si="1055"/>
        <v>0</v>
      </c>
      <c r="CU2435">
        <f t="shared" si="1056"/>
        <v>0</v>
      </c>
      <c r="CV2435">
        <f t="shared" si="1057"/>
        <v>0</v>
      </c>
      <c r="CW2435">
        <f t="shared" si="1058"/>
        <v>89</v>
      </c>
      <c r="CX2435">
        <f t="shared" si="1059"/>
        <v>49</v>
      </c>
      <c r="CY2435">
        <f t="shared" si="1060"/>
        <v>138</v>
      </c>
    </row>
    <row r="2436" spans="1:103">
      <c r="A2436" t="s">
        <v>74</v>
      </c>
      <c r="B2436" t="s">
        <v>5282</v>
      </c>
      <c r="C2436" t="s">
        <v>5862</v>
      </c>
      <c r="D2436">
        <v>300287</v>
      </c>
      <c r="E2436" t="s">
        <v>5898</v>
      </c>
      <c r="F2436" t="s">
        <v>5899</v>
      </c>
      <c r="H2436" t="s">
        <v>3485</v>
      </c>
      <c r="I2436" t="s">
        <v>5346</v>
      </c>
      <c r="J2436" t="s">
        <v>5286</v>
      </c>
      <c r="K2436" t="s">
        <v>5119</v>
      </c>
      <c r="L2436" t="s">
        <v>83</v>
      </c>
      <c r="M2436" t="s">
        <v>84</v>
      </c>
      <c r="N2436" t="s">
        <v>85</v>
      </c>
      <c r="O2436" t="s">
        <v>122</v>
      </c>
      <c r="P2436" t="s">
        <v>87</v>
      </c>
      <c r="Q2436" s="7" t="s">
        <v>8132</v>
      </c>
      <c r="R2436">
        <v>0</v>
      </c>
      <c r="S2436">
        <v>0</v>
      </c>
      <c r="T2436">
        <f t="shared" si="1036"/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f t="shared" si="1037"/>
        <v>0</v>
      </c>
      <c r="AJ2436">
        <f t="shared" si="1038"/>
        <v>0</v>
      </c>
      <c r="AK2436">
        <f t="shared" si="1039"/>
        <v>0</v>
      </c>
      <c r="AL2436">
        <f t="shared" si="1040"/>
        <v>0</v>
      </c>
      <c r="AM2436">
        <f t="shared" si="1041"/>
        <v>0</v>
      </c>
      <c r="AN2436">
        <f t="shared" si="1042"/>
        <v>0</v>
      </c>
      <c r="AO2436">
        <v>326</v>
      </c>
      <c r="AP2436">
        <v>322</v>
      </c>
      <c r="AQ2436">
        <v>375</v>
      </c>
      <c r="AR2436">
        <v>394</v>
      </c>
      <c r="AS2436">
        <v>360</v>
      </c>
      <c r="AT2436">
        <v>394</v>
      </c>
      <c r="AU2436">
        <v>385</v>
      </c>
      <c r="AV2436">
        <v>371</v>
      </c>
      <c r="AW2436">
        <v>0</v>
      </c>
      <c r="AX2436">
        <v>0</v>
      </c>
      <c r="AY2436">
        <f t="shared" si="1043"/>
        <v>1446</v>
      </c>
      <c r="AZ2436">
        <f t="shared" si="1044"/>
        <v>1481</v>
      </c>
      <c r="BA2436">
        <f t="shared" si="1045"/>
        <v>2927</v>
      </c>
      <c r="BB2436">
        <v>14</v>
      </c>
      <c r="BC2436">
        <v>53</v>
      </c>
      <c r="BD2436">
        <v>109</v>
      </c>
      <c r="BE2436">
        <v>116</v>
      </c>
      <c r="BF2436">
        <v>122</v>
      </c>
      <c r="BG2436">
        <v>132</v>
      </c>
      <c r="BH2436">
        <v>23</v>
      </c>
      <c r="BI2436">
        <v>16</v>
      </c>
      <c r="BJ2436">
        <v>0</v>
      </c>
      <c r="BK2436">
        <v>0</v>
      </c>
      <c r="BL2436">
        <f t="shared" si="1046"/>
        <v>268</v>
      </c>
      <c r="BM2436">
        <f t="shared" si="1047"/>
        <v>317</v>
      </c>
      <c r="BN2436">
        <f t="shared" si="1048"/>
        <v>585</v>
      </c>
      <c r="BO2436">
        <v>135</v>
      </c>
      <c r="BP2436">
        <v>78</v>
      </c>
      <c r="BQ2436">
        <v>0</v>
      </c>
      <c r="BR2436">
        <v>0</v>
      </c>
      <c r="BS2436">
        <v>0</v>
      </c>
      <c r="BT2436">
        <v>0</v>
      </c>
      <c r="BU2436">
        <f t="shared" si="1061"/>
        <v>403</v>
      </c>
      <c r="BV2436">
        <f t="shared" si="1062"/>
        <v>395</v>
      </c>
      <c r="BW2436">
        <f t="shared" si="1063"/>
        <v>798</v>
      </c>
      <c r="BX2436">
        <v>21</v>
      </c>
      <c r="BY2436">
        <v>73</v>
      </c>
      <c r="BZ2436">
        <v>117</v>
      </c>
      <c r="CA2436">
        <v>100</v>
      </c>
      <c r="CB2436">
        <v>106</v>
      </c>
      <c r="CC2436">
        <v>123</v>
      </c>
      <c r="CD2436">
        <v>23</v>
      </c>
      <c r="CE2436">
        <v>9</v>
      </c>
      <c r="CF2436">
        <v>0</v>
      </c>
      <c r="CG2436">
        <v>0</v>
      </c>
      <c r="CH2436">
        <f t="shared" si="1049"/>
        <v>267</v>
      </c>
      <c r="CI2436">
        <f t="shared" si="1050"/>
        <v>305</v>
      </c>
      <c r="CJ2436">
        <f t="shared" si="1051"/>
        <v>572</v>
      </c>
      <c r="CK2436">
        <v>88</v>
      </c>
      <c r="CL2436">
        <v>60</v>
      </c>
      <c r="CM2436">
        <v>0</v>
      </c>
      <c r="CN2436">
        <v>0</v>
      </c>
      <c r="CO2436">
        <v>0</v>
      </c>
      <c r="CP2436">
        <v>0</v>
      </c>
      <c r="CQ2436">
        <f t="shared" si="1052"/>
        <v>355</v>
      </c>
      <c r="CR2436">
        <f t="shared" si="1053"/>
        <v>365</v>
      </c>
      <c r="CS2436">
        <f t="shared" si="1054"/>
        <v>720</v>
      </c>
      <c r="CT2436">
        <f t="shared" si="1055"/>
        <v>758</v>
      </c>
      <c r="CU2436">
        <f t="shared" si="1056"/>
        <v>760</v>
      </c>
      <c r="CV2436">
        <f t="shared" si="1057"/>
        <v>1518</v>
      </c>
      <c r="CW2436">
        <f t="shared" si="1058"/>
        <v>2204</v>
      </c>
      <c r="CX2436">
        <f t="shared" si="1059"/>
        <v>2241</v>
      </c>
      <c r="CY2436">
        <f t="shared" si="1060"/>
        <v>4445</v>
      </c>
    </row>
    <row r="2437" spans="1:103">
      <c r="A2437" t="s">
        <v>74</v>
      </c>
      <c r="B2437" t="s">
        <v>5282</v>
      </c>
      <c r="C2437" t="s">
        <v>5862</v>
      </c>
      <c r="D2437">
        <v>300290</v>
      </c>
      <c r="E2437" t="s">
        <v>5900</v>
      </c>
      <c r="F2437" t="s">
        <v>5901</v>
      </c>
      <c r="H2437" t="s">
        <v>3485</v>
      </c>
      <c r="I2437" t="s">
        <v>5346</v>
      </c>
      <c r="J2437" t="s">
        <v>5286</v>
      </c>
      <c r="K2437" t="s">
        <v>5437</v>
      </c>
      <c r="L2437" t="s">
        <v>83</v>
      </c>
      <c r="M2437" t="s">
        <v>84</v>
      </c>
      <c r="N2437" t="s">
        <v>85</v>
      </c>
      <c r="O2437" t="s">
        <v>122</v>
      </c>
      <c r="P2437" t="s">
        <v>123</v>
      </c>
      <c r="Q2437" s="7" t="s">
        <v>8132</v>
      </c>
      <c r="R2437">
        <v>0</v>
      </c>
      <c r="S2437">
        <v>0</v>
      </c>
      <c r="T2437">
        <f t="shared" si="1036"/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f t="shared" si="1037"/>
        <v>0</v>
      </c>
      <c r="AJ2437">
        <f t="shared" si="1038"/>
        <v>0</v>
      </c>
      <c r="AK2437">
        <f t="shared" si="1039"/>
        <v>0</v>
      </c>
      <c r="AL2437">
        <f t="shared" si="1040"/>
        <v>0</v>
      </c>
      <c r="AM2437">
        <f t="shared" si="1041"/>
        <v>0</v>
      </c>
      <c r="AN2437">
        <f t="shared" si="1042"/>
        <v>0</v>
      </c>
      <c r="AO2437">
        <v>45</v>
      </c>
      <c r="AP2437">
        <v>41</v>
      </c>
      <c r="AQ2437">
        <v>55</v>
      </c>
      <c r="AR2437">
        <v>41</v>
      </c>
      <c r="AS2437">
        <v>57</v>
      </c>
      <c r="AT2437">
        <v>40</v>
      </c>
      <c r="AU2437">
        <v>59</v>
      </c>
      <c r="AV2437">
        <v>48</v>
      </c>
      <c r="AW2437">
        <v>0</v>
      </c>
      <c r="AX2437">
        <v>0</v>
      </c>
      <c r="AY2437">
        <f t="shared" si="1043"/>
        <v>216</v>
      </c>
      <c r="AZ2437">
        <f t="shared" si="1044"/>
        <v>170</v>
      </c>
      <c r="BA2437">
        <f t="shared" si="1045"/>
        <v>386</v>
      </c>
      <c r="BB2437">
        <v>0</v>
      </c>
      <c r="BC2437">
        <v>0</v>
      </c>
      <c r="BD2437">
        <v>9</v>
      </c>
      <c r="BE2437">
        <v>9</v>
      </c>
      <c r="BF2437">
        <v>0</v>
      </c>
      <c r="BG2437">
        <v>0</v>
      </c>
      <c r="BH2437">
        <v>30</v>
      </c>
      <c r="BI2437">
        <v>19</v>
      </c>
      <c r="BJ2437">
        <v>0</v>
      </c>
      <c r="BK2437">
        <v>0</v>
      </c>
      <c r="BL2437">
        <f t="shared" si="1046"/>
        <v>39</v>
      </c>
      <c r="BM2437">
        <f t="shared" si="1047"/>
        <v>28</v>
      </c>
      <c r="BN2437">
        <f t="shared" si="1048"/>
        <v>67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f t="shared" si="1061"/>
        <v>39</v>
      </c>
      <c r="BV2437">
        <f t="shared" si="1062"/>
        <v>28</v>
      </c>
      <c r="BW2437">
        <f t="shared" si="1063"/>
        <v>67</v>
      </c>
      <c r="BX2437">
        <v>0</v>
      </c>
      <c r="BY2437">
        <v>0</v>
      </c>
      <c r="BZ2437">
        <v>11</v>
      </c>
      <c r="CA2437">
        <v>12</v>
      </c>
      <c r="CB2437">
        <v>0</v>
      </c>
      <c r="CC2437">
        <v>0</v>
      </c>
      <c r="CD2437">
        <v>35</v>
      </c>
      <c r="CE2437">
        <v>27</v>
      </c>
      <c r="CF2437">
        <v>0</v>
      </c>
      <c r="CG2437">
        <v>0</v>
      </c>
      <c r="CH2437">
        <f t="shared" si="1049"/>
        <v>46</v>
      </c>
      <c r="CI2437">
        <f t="shared" si="1050"/>
        <v>39</v>
      </c>
      <c r="CJ2437">
        <f t="shared" si="1051"/>
        <v>85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f t="shared" si="1052"/>
        <v>46</v>
      </c>
      <c r="CR2437">
        <f t="shared" si="1053"/>
        <v>39</v>
      </c>
      <c r="CS2437">
        <f t="shared" si="1054"/>
        <v>85</v>
      </c>
      <c r="CT2437">
        <f t="shared" si="1055"/>
        <v>85</v>
      </c>
      <c r="CU2437">
        <f t="shared" si="1056"/>
        <v>67</v>
      </c>
      <c r="CV2437">
        <f t="shared" si="1057"/>
        <v>152</v>
      </c>
      <c r="CW2437">
        <f t="shared" si="1058"/>
        <v>301</v>
      </c>
      <c r="CX2437">
        <f t="shared" si="1059"/>
        <v>237</v>
      </c>
      <c r="CY2437">
        <f t="shared" si="1060"/>
        <v>538</v>
      </c>
    </row>
    <row r="2438" spans="1:103">
      <c r="A2438" t="s">
        <v>74</v>
      </c>
      <c r="B2438" t="s">
        <v>5282</v>
      </c>
      <c r="C2438" t="s">
        <v>5862</v>
      </c>
      <c r="D2438">
        <v>300332</v>
      </c>
      <c r="E2438" t="s">
        <v>5902</v>
      </c>
      <c r="F2438" t="s">
        <v>5903</v>
      </c>
      <c r="H2438" t="s">
        <v>3485</v>
      </c>
      <c r="I2438" t="s">
        <v>5346</v>
      </c>
      <c r="J2438" t="s">
        <v>5286</v>
      </c>
      <c r="K2438" t="s">
        <v>5891</v>
      </c>
      <c r="L2438" t="s">
        <v>83</v>
      </c>
      <c r="M2438" t="s">
        <v>84</v>
      </c>
      <c r="N2438" t="s">
        <v>85</v>
      </c>
      <c r="O2438" t="s">
        <v>122</v>
      </c>
      <c r="P2438" t="s">
        <v>87</v>
      </c>
      <c r="Q2438" s="7" t="s">
        <v>8132</v>
      </c>
      <c r="R2438">
        <v>0</v>
      </c>
      <c r="S2438">
        <v>0</v>
      </c>
      <c r="T2438">
        <f t="shared" si="1036"/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f t="shared" si="1037"/>
        <v>0</v>
      </c>
      <c r="AJ2438">
        <f t="shared" si="1038"/>
        <v>0</v>
      </c>
      <c r="AK2438">
        <f t="shared" si="1039"/>
        <v>0</v>
      </c>
      <c r="AL2438">
        <f t="shared" si="1040"/>
        <v>0</v>
      </c>
      <c r="AM2438">
        <f t="shared" si="1041"/>
        <v>0</v>
      </c>
      <c r="AN2438">
        <f t="shared" si="1042"/>
        <v>0</v>
      </c>
      <c r="AO2438">
        <v>27</v>
      </c>
      <c r="AP2438">
        <v>16</v>
      </c>
      <c r="AQ2438">
        <v>33</v>
      </c>
      <c r="AR2438">
        <v>24</v>
      </c>
      <c r="AS2438">
        <v>24</v>
      </c>
      <c r="AT2438">
        <v>23</v>
      </c>
      <c r="AU2438">
        <v>22</v>
      </c>
      <c r="AV2438">
        <v>36</v>
      </c>
      <c r="AW2438">
        <v>0</v>
      </c>
      <c r="AX2438">
        <v>0</v>
      </c>
      <c r="AY2438">
        <f t="shared" si="1043"/>
        <v>106</v>
      </c>
      <c r="AZ2438">
        <f t="shared" si="1044"/>
        <v>99</v>
      </c>
      <c r="BA2438">
        <f t="shared" si="1045"/>
        <v>205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22</v>
      </c>
      <c r="BI2438">
        <v>17</v>
      </c>
      <c r="BJ2438">
        <v>0</v>
      </c>
      <c r="BK2438">
        <v>0</v>
      </c>
      <c r="BL2438">
        <f t="shared" si="1046"/>
        <v>22</v>
      </c>
      <c r="BM2438">
        <f t="shared" si="1047"/>
        <v>17</v>
      </c>
      <c r="BN2438">
        <f t="shared" si="1048"/>
        <v>39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f t="shared" si="1061"/>
        <v>22</v>
      </c>
      <c r="BV2438">
        <f t="shared" si="1062"/>
        <v>17</v>
      </c>
      <c r="BW2438">
        <f t="shared" si="1063"/>
        <v>39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17</v>
      </c>
      <c r="CE2438">
        <v>16</v>
      </c>
      <c r="CF2438">
        <v>0</v>
      </c>
      <c r="CG2438">
        <v>0</v>
      </c>
      <c r="CH2438">
        <f t="shared" si="1049"/>
        <v>17</v>
      </c>
      <c r="CI2438">
        <f t="shared" si="1050"/>
        <v>16</v>
      </c>
      <c r="CJ2438">
        <f t="shared" si="1051"/>
        <v>33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f t="shared" si="1052"/>
        <v>17</v>
      </c>
      <c r="CR2438">
        <f t="shared" si="1053"/>
        <v>16</v>
      </c>
      <c r="CS2438">
        <f t="shared" si="1054"/>
        <v>33</v>
      </c>
      <c r="CT2438">
        <f t="shared" si="1055"/>
        <v>39</v>
      </c>
      <c r="CU2438">
        <f t="shared" si="1056"/>
        <v>33</v>
      </c>
      <c r="CV2438">
        <f t="shared" si="1057"/>
        <v>72</v>
      </c>
      <c r="CW2438">
        <f t="shared" si="1058"/>
        <v>145</v>
      </c>
      <c r="CX2438">
        <f t="shared" si="1059"/>
        <v>132</v>
      </c>
      <c r="CY2438">
        <f t="shared" si="1060"/>
        <v>277</v>
      </c>
    </row>
    <row r="2439" spans="1:103">
      <c r="A2439" t="s">
        <v>74</v>
      </c>
      <c r="B2439" t="s">
        <v>5282</v>
      </c>
      <c r="C2439" t="s">
        <v>5862</v>
      </c>
      <c r="D2439">
        <v>300342</v>
      </c>
      <c r="E2439" t="s">
        <v>5904</v>
      </c>
      <c r="F2439" t="s">
        <v>5905</v>
      </c>
      <c r="H2439" t="s">
        <v>3485</v>
      </c>
      <c r="I2439" t="s">
        <v>5346</v>
      </c>
      <c r="J2439" t="s">
        <v>5286</v>
      </c>
      <c r="K2439" t="s">
        <v>3164</v>
      </c>
      <c r="L2439" t="s">
        <v>83</v>
      </c>
      <c r="M2439" t="s">
        <v>84</v>
      </c>
      <c r="N2439" t="s">
        <v>85</v>
      </c>
      <c r="O2439" t="s">
        <v>122</v>
      </c>
      <c r="P2439" t="s">
        <v>87</v>
      </c>
      <c r="Q2439" s="7" t="s">
        <v>8132</v>
      </c>
      <c r="R2439">
        <v>0</v>
      </c>
      <c r="S2439">
        <v>0</v>
      </c>
      <c r="T2439">
        <f t="shared" si="1036"/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f t="shared" si="1037"/>
        <v>0</v>
      </c>
      <c r="AJ2439">
        <f t="shared" si="1038"/>
        <v>0</v>
      </c>
      <c r="AK2439">
        <f t="shared" si="1039"/>
        <v>0</v>
      </c>
      <c r="AL2439">
        <f t="shared" si="1040"/>
        <v>0</v>
      </c>
      <c r="AM2439">
        <f t="shared" si="1041"/>
        <v>0</v>
      </c>
      <c r="AN2439">
        <f t="shared" si="1042"/>
        <v>0</v>
      </c>
      <c r="AO2439">
        <v>39</v>
      </c>
      <c r="AP2439">
        <v>26</v>
      </c>
      <c r="AQ2439">
        <v>38</v>
      </c>
      <c r="AR2439">
        <v>24</v>
      </c>
      <c r="AS2439">
        <v>32</v>
      </c>
      <c r="AT2439">
        <v>22</v>
      </c>
      <c r="AU2439">
        <v>25</v>
      </c>
      <c r="AV2439">
        <v>18</v>
      </c>
      <c r="AW2439">
        <v>0</v>
      </c>
      <c r="AX2439">
        <v>0</v>
      </c>
      <c r="AY2439">
        <f t="shared" si="1043"/>
        <v>134</v>
      </c>
      <c r="AZ2439">
        <f t="shared" si="1044"/>
        <v>90</v>
      </c>
      <c r="BA2439">
        <f t="shared" si="1045"/>
        <v>224</v>
      </c>
      <c r="BB2439">
        <v>0</v>
      </c>
      <c r="BC2439">
        <v>0</v>
      </c>
      <c r="BD2439">
        <v>12</v>
      </c>
      <c r="BE2439">
        <v>5</v>
      </c>
      <c r="BF2439">
        <v>0</v>
      </c>
      <c r="BG2439">
        <v>0</v>
      </c>
      <c r="BH2439">
        <v>12</v>
      </c>
      <c r="BI2439">
        <v>5</v>
      </c>
      <c r="BJ2439">
        <v>0</v>
      </c>
      <c r="BK2439">
        <v>0</v>
      </c>
      <c r="BL2439">
        <f t="shared" si="1046"/>
        <v>24</v>
      </c>
      <c r="BM2439">
        <f t="shared" si="1047"/>
        <v>10</v>
      </c>
      <c r="BN2439">
        <f t="shared" si="1048"/>
        <v>34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f t="shared" si="1061"/>
        <v>24</v>
      </c>
      <c r="BV2439">
        <f t="shared" si="1062"/>
        <v>10</v>
      </c>
      <c r="BW2439">
        <f t="shared" si="1063"/>
        <v>34</v>
      </c>
      <c r="BX2439">
        <v>0</v>
      </c>
      <c r="BY2439">
        <v>0</v>
      </c>
      <c r="BZ2439">
        <v>9</v>
      </c>
      <c r="CA2439">
        <v>15</v>
      </c>
      <c r="CB2439">
        <v>0</v>
      </c>
      <c r="CC2439">
        <v>0</v>
      </c>
      <c r="CD2439">
        <v>12</v>
      </c>
      <c r="CE2439">
        <v>1</v>
      </c>
      <c r="CF2439">
        <v>0</v>
      </c>
      <c r="CG2439">
        <v>0</v>
      </c>
      <c r="CH2439">
        <f t="shared" si="1049"/>
        <v>21</v>
      </c>
      <c r="CI2439">
        <f t="shared" si="1050"/>
        <v>16</v>
      </c>
      <c r="CJ2439">
        <f t="shared" si="1051"/>
        <v>37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f t="shared" si="1052"/>
        <v>21</v>
      </c>
      <c r="CR2439">
        <f t="shared" si="1053"/>
        <v>16</v>
      </c>
      <c r="CS2439">
        <f t="shared" si="1054"/>
        <v>37</v>
      </c>
      <c r="CT2439">
        <f t="shared" si="1055"/>
        <v>45</v>
      </c>
      <c r="CU2439">
        <f t="shared" si="1056"/>
        <v>26</v>
      </c>
      <c r="CV2439">
        <f t="shared" si="1057"/>
        <v>71</v>
      </c>
      <c r="CW2439">
        <f t="shared" si="1058"/>
        <v>179</v>
      </c>
      <c r="CX2439">
        <f t="shared" si="1059"/>
        <v>116</v>
      </c>
      <c r="CY2439">
        <f t="shared" si="1060"/>
        <v>295</v>
      </c>
    </row>
    <row r="2440" spans="1:103">
      <c r="A2440" t="s">
        <v>74</v>
      </c>
      <c r="B2440" t="s">
        <v>5282</v>
      </c>
      <c r="C2440" t="s">
        <v>5862</v>
      </c>
      <c r="D2440">
        <v>400217</v>
      </c>
      <c r="E2440" t="s">
        <v>5906</v>
      </c>
      <c r="F2440" t="s">
        <v>5907</v>
      </c>
      <c r="H2440" t="s">
        <v>3485</v>
      </c>
      <c r="I2440" t="s">
        <v>5346</v>
      </c>
      <c r="J2440" t="s">
        <v>5286</v>
      </c>
      <c r="K2440" t="s">
        <v>5367</v>
      </c>
      <c r="L2440" t="s">
        <v>129</v>
      </c>
      <c r="M2440" t="s">
        <v>130</v>
      </c>
      <c r="N2440" t="s">
        <v>85</v>
      </c>
      <c r="O2440" t="s">
        <v>86</v>
      </c>
      <c r="P2440" t="s">
        <v>87</v>
      </c>
      <c r="Q2440" s="7" t="s">
        <v>8134</v>
      </c>
      <c r="R2440">
        <v>1</v>
      </c>
      <c r="S2440">
        <v>6</v>
      </c>
      <c r="T2440">
        <f t="shared" ref="T2440:T2503" si="1064">SUM(R2440:S2440)</f>
        <v>7</v>
      </c>
      <c r="U2440">
        <v>8</v>
      </c>
      <c r="V2440">
        <v>9</v>
      </c>
      <c r="W2440">
        <v>6</v>
      </c>
      <c r="X2440">
        <v>9</v>
      </c>
      <c r="Y2440">
        <v>7</v>
      </c>
      <c r="Z2440">
        <v>8</v>
      </c>
      <c r="AA2440">
        <v>13</v>
      </c>
      <c r="AB2440">
        <v>7</v>
      </c>
      <c r="AC2440">
        <v>13</v>
      </c>
      <c r="AD2440">
        <v>12</v>
      </c>
      <c r="AE2440">
        <v>10</v>
      </c>
      <c r="AF2440">
        <v>8</v>
      </c>
      <c r="AG2440">
        <v>0</v>
      </c>
      <c r="AH2440">
        <v>0</v>
      </c>
      <c r="AI2440">
        <f t="shared" ref="AI2440:AI2503" si="1065">U2440+W2440+Y2440+AA2440+AC2440+AE2440+AG2440</f>
        <v>57</v>
      </c>
      <c r="AJ2440">
        <f t="shared" ref="AJ2440:AJ2503" si="1066">V2440+X2440+Z2440+AB2440+AD2440+AF2440+AH2440</f>
        <v>53</v>
      </c>
      <c r="AK2440">
        <f t="shared" ref="AK2440:AK2503" si="1067">SUM(AI2440:AJ2440)</f>
        <v>110</v>
      </c>
      <c r="AL2440">
        <f t="shared" ref="AL2440:AL2503" si="1068">R2440+AI2440</f>
        <v>58</v>
      </c>
      <c r="AM2440">
        <f t="shared" ref="AM2440:AM2503" si="1069">S2440+AJ2440</f>
        <v>59</v>
      </c>
      <c r="AN2440">
        <f t="shared" ref="AN2440:AN2503" si="1070">T2440+AK2440</f>
        <v>117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f t="shared" ref="AY2440:AY2503" si="1071">AO2440+AQ2440+AS2440+AU2440+AW2440</f>
        <v>0</v>
      </c>
      <c r="AZ2440">
        <f t="shared" ref="AZ2440:AZ2503" si="1072">AP2440+AR2440+AT2440+AV2440+AX2440</f>
        <v>0</v>
      </c>
      <c r="BA2440">
        <f t="shared" ref="BA2440:BA2503" si="1073">SUM(AY2440:AZ2440)</f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f t="shared" ref="BL2440:BL2503" si="1074">BB2440+BD2440+BF2440+BH2440+BJ2440</f>
        <v>0</v>
      </c>
      <c r="BM2440">
        <f t="shared" ref="BM2440:BM2503" si="1075">BC2440+BE2440+BG2440+BI2440+BK2440</f>
        <v>0</v>
      </c>
      <c r="BN2440">
        <f t="shared" ref="BN2440:BN2503" si="1076">SUM(BL2440:BM2440)</f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f t="shared" si="1061"/>
        <v>0</v>
      </c>
      <c r="BV2440">
        <f t="shared" si="1062"/>
        <v>0</v>
      </c>
      <c r="BW2440">
        <f t="shared" si="1063"/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f t="shared" ref="CH2440:CH2503" si="1077">BX2440+BZ2440+CB2440+CD2440+CF2440</f>
        <v>0</v>
      </c>
      <c r="CI2440">
        <f t="shared" ref="CI2440:CI2503" si="1078">BY2440+CA2440+CC2440+CE2440+CG2440</f>
        <v>0</v>
      </c>
      <c r="CJ2440">
        <f t="shared" ref="CJ2440:CJ2503" si="1079">SUM(CH2440:CI2440)</f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f t="shared" ref="CQ2440:CQ2503" si="1080">CH2440+CK2440+CM2440+CO2440</f>
        <v>0</v>
      </c>
      <c r="CR2440">
        <f t="shared" ref="CR2440:CR2503" si="1081">CI2440+CL2440+CN2440+CP2440</f>
        <v>0</v>
      </c>
      <c r="CS2440">
        <f t="shared" ref="CS2440:CS2503" si="1082">SUM(CQ2440:CR2440)</f>
        <v>0</v>
      </c>
      <c r="CT2440">
        <f t="shared" ref="CT2440:CT2503" si="1083">BU2440+CQ2440</f>
        <v>0</v>
      </c>
      <c r="CU2440">
        <f t="shared" ref="CU2440:CU2503" si="1084">BV2440+CR2440</f>
        <v>0</v>
      </c>
      <c r="CV2440">
        <f t="shared" ref="CV2440:CV2503" si="1085">BW2440+CS2440</f>
        <v>0</v>
      </c>
      <c r="CW2440">
        <f t="shared" ref="CW2440:CW2503" si="1086">AL2440+AY2440+CT2440</f>
        <v>58</v>
      </c>
      <c r="CX2440">
        <f t="shared" ref="CX2440:CX2503" si="1087">AM2440+AZ2440+CU2440</f>
        <v>59</v>
      </c>
      <c r="CY2440">
        <f t="shared" ref="CY2440:CY2503" si="1088">AN2440+BA2440+CV2440</f>
        <v>117</v>
      </c>
    </row>
    <row r="2441" spans="1:103">
      <c r="A2441" t="s">
        <v>74</v>
      </c>
      <c r="B2441" t="s">
        <v>5282</v>
      </c>
      <c r="C2441" t="s">
        <v>5862</v>
      </c>
      <c r="D2441">
        <v>400218</v>
      </c>
      <c r="E2441" t="s">
        <v>5908</v>
      </c>
      <c r="F2441" t="s">
        <v>5909</v>
      </c>
      <c r="H2441" t="s">
        <v>3485</v>
      </c>
      <c r="I2441" t="s">
        <v>5346</v>
      </c>
      <c r="J2441" t="s">
        <v>5286</v>
      </c>
      <c r="K2441" t="s">
        <v>5367</v>
      </c>
      <c r="L2441" t="s">
        <v>129</v>
      </c>
      <c r="M2441" t="s">
        <v>130</v>
      </c>
      <c r="N2441" t="s">
        <v>85</v>
      </c>
      <c r="O2441" t="s">
        <v>244</v>
      </c>
      <c r="P2441" t="s">
        <v>87</v>
      </c>
      <c r="Q2441" t="s">
        <v>8135</v>
      </c>
      <c r="R2441">
        <v>12</v>
      </c>
      <c r="S2441">
        <v>8</v>
      </c>
      <c r="T2441">
        <f t="shared" si="1064"/>
        <v>20</v>
      </c>
      <c r="U2441">
        <v>14</v>
      </c>
      <c r="V2441">
        <v>10</v>
      </c>
      <c r="W2441">
        <v>8</v>
      </c>
      <c r="X2441">
        <v>9</v>
      </c>
      <c r="Y2441">
        <v>4</v>
      </c>
      <c r="Z2441">
        <v>13</v>
      </c>
      <c r="AA2441">
        <v>19</v>
      </c>
      <c r="AB2441">
        <v>18</v>
      </c>
      <c r="AC2441">
        <v>16</v>
      </c>
      <c r="AD2441">
        <v>13</v>
      </c>
      <c r="AE2441">
        <v>13</v>
      </c>
      <c r="AF2441">
        <v>12</v>
      </c>
      <c r="AG2441">
        <v>0</v>
      </c>
      <c r="AH2441">
        <v>0</v>
      </c>
      <c r="AI2441">
        <f t="shared" si="1065"/>
        <v>74</v>
      </c>
      <c r="AJ2441">
        <f t="shared" si="1066"/>
        <v>75</v>
      </c>
      <c r="AK2441">
        <f t="shared" si="1067"/>
        <v>149</v>
      </c>
      <c r="AL2441">
        <f t="shared" si="1068"/>
        <v>86</v>
      </c>
      <c r="AM2441">
        <f t="shared" si="1069"/>
        <v>83</v>
      </c>
      <c r="AN2441">
        <f t="shared" si="1070"/>
        <v>169</v>
      </c>
      <c r="AO2441">
        <v>42</v>
      </c>
      <c r="AP2441">
        <v>40</v>
      </c>
      <c r="AQ2441">
        <v>42</v>
      </c>
      <c r="AR2441">
        <v>38</v>
      </c>
      <c r="AS2441">
        <v>48</v>
      </c>
      <c r="AT2441">
        <v>50</v>
      </c>
      <c r="AU2441">
        <v>66</v>
      </c>
      <c r="AV2441">
        <v>57</v>
      </c>
      <c r="AW2441">
        <v>0</v>
      </c>
      <c r="AX2441">
        <v>0</v>
      </c>
      <c r="AY2441">
        <f t="shared" si="1071"/>
        <v>198</v>
      </c>
      <c r="AZ2441">
        <f t="shared" si="1072"/>
        <v>185</v>
      </c>
      <c r="BA2441">
        <f t="shared" si="1073"/>
        <v>383</v>
      </c>
      <c r="BB2441">
        <v>5</v>
      </c>
      <c r="BC2441">
        <v>10</v>
      </c>
      <c r="BD2441">
        <v>12</v>
      </c>
      <c r="BE2441">
        <v>8</v>
      </c>
      <c r="BF2441">
        <v>19</v>
      </c>
      <c r="BG2441">
        <v>21</v>
      </c>
      <c r="BH2441">
        <v>4</v>
      </c>
      <c r="BI2441">
        <v>3</v>
      </c>
      <c r="BJ2441">
        <v>0</v>
      </c>
      <c r="BK2441">
        <v>0</v>
      </c>
      <c r="BL2441">
        <f t="shared" si="1074"/>
        <v>40</v>
      </c>
      <c r="BM2441">
        <f t="shared" si="1075"/>
        <v>42</v>
      </c>
      <c r="BN2441">
        <f t="shared" si="1076"/>
        <v>82</v>
      </c>
      <c r="BO2441">
        <v>3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f t="shared" ref="BU2441:BU2504" si="1089">BL2441+BO2441+BQ2441+BS2441</f>
        <v>43</v>
      </c>
      <c r="BV2441">
        <f t="shared" ref="BV2441:BV2504" si="1090">BM2441+BP2441+BR2441+BT2441</f>
        <v>42</v>
      </c>
      <c r="BW2441">
        <f t="shared" ref="BW2441:BW2504" si="1091">SUM(BU2441:BV2441)</f>
        <v>85</v>
      </c>
      <c r="BX2441">
        <v>3</v>
      </c>
      <c r="BY2441">
        <v>9</v>
      </c>
      <c r="BZ2441">
        <v>10</v>
      </c>
      <c r="CA2441">
        <v>4</v>
      </c>
      <c r="CB2441">
        <v>25</v>
      </c>
      <c r="CC2441">
        <v>16</v>
      </c>
      <c r="CD2441">
        <v>5</v>
      </c>
      <c r="CE2441">
        <v>2</v>
      </c>
      <c r="CF2441">
        <v>0</v>
      </c>
      <c r="CG2441">
        <v>0</v>
      </c>
      <c r="CH2441">
        <f t="shared" si="1077"/>
        <v>43</v>
      </c>
      <c r="CI2441">
        <f t="shared" si="1078"/>
        <v>31</v>
      </c>
      <c r="CJ2441">
        <f t="shared" si="1079"/>
        <v>74</v>
      </c>
      <c r="CK2441">
        <v>4</v>
      </c>
      <c r="CL2441">
        <v>2</v>
      </c>
      <c r="CM2441">
        <v>0</v>
      </c>
      <c r="CN2441">
        <v>0</v>
      </c>
      <c r="CO2441">
        <v>0</v>
      </c>
      <c r="CP2441">
        <v>0</v>
      </c>
      <c r="CQ2441">
        <f t="shared" si="1080"/>
        <v>47</v>
      </c>
      <c r="CR2441">
        <f t="shared" si="1081"/>
        <v>33</v>
      </c>
      <c r="CS2441">
        <f t="shared" si="1082"/>
        <v>80</v>
      </c>
      <c r="CT2441">
        <f t="shared" si="1083"/>
        <v>90</v>
      </c>
      <c r="CU2441">
        <f t="shared" si="1084"/>
        <v>75</v>
      </c>
      <c r="CV2441">
        <f t="shared" si="1085"/>
        <v>165</v>
      </c>
      <c r="CW2441">
        <f t="shared" si="1086"/>
        <v>374</v>
      </c>
      <c r="CX2441">
        <f t="shared" si="1087"/>
        <v>343</v>
      </c>
      <c r="CY2441">
        <f t="shared" si="1088"/>
        <v>717</v>
      </c>
    </row>
    <row r="2442" spans="1:103">
      <c r="A2442" t="s">
        <v>74</v>
      </c>
      <c r="B2442" t="s">
        <v>5282</v>
      </c>
      <c r="C2442" t="s">
        <v>5862</v>
      </c>
      <c r="D2442">
        <v>412038</v>
      </c>
      <c r="E2442" t="s">
        <v>5910</v>
      </c>
      <c r="F2442" t="s">
        <v>5911</v>
      </c>
      <c r="H2442" t="s">
        <v>3485</v>
      </c>
      <c r="I2442" t="s">
        <v>5346</v>
      </c>
      <c r="J2442" t="s">
        <v>5286</v>
      </c>
      <c r="K2442" t="s">
        <v>5367</v>
      </c>
      <c r="L2442" t="s">
        <v>129</v>
      </c>
      <c r="M2442" t="s">
        <v>130</v>
      </c>
      <c r="N2442" t="s">
        <v>85</v>
      </c>
      <c r="O2442" t="s">
        <v>252</v>
      </c>
      <c r="P2442" t="s">
        <v>87</v>
      </c>
      <c r="Q2442" s="7" t="s">
        <v>8134</v>
      </c>
      <c r="R2442">
        <v>3</v>
      </c>
      <c r="S2442">
        <v>1</v>
      </c>
      <c r="T2442">
        <f t="shared" si="1064"/>
        <v>4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f t="shared" si="1065"/>
        <v>0</v>
      </c>
      <c r="AJ2442">
        <f t="shared" si="1066"/>
        <v>0</v>
      </c>
      <c r="AK2442">
        <f t="shared" si="1067"/>
        <v>0</v>
      </c>
      <c r="AL2442">
        <f t="shared" si="1068"/>
        <v>3</v>
      </c>
      <c r="AM2442">
        <f t="shared" si="1069"/>
        <v>1</v>
      </c>
      <c r="AN2442">
        <f t="shared" si="1070"/>
        <v>4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f t="shared" si="1071"/>
        <v>0</v>
      </c>
      <c r="AZ2442">
        <f t="shared" si="1072"/>
        <v>0</v>
      </c>
      <c r="BA2442">
        <f t="shared" si="1073"/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f t="shared" si="1074"/>
        <v>0</v>
      </c>
      <c r="BM2442">
        <f t="shared" si="1075"/>
        <v>0</v>
      </c>
      <c r="BN2442">
        <f t="shared" si="1076"/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f t="shared" si="1089"/>
        <v>0</v>
      </c>
      <c r="BV2442">
        <f t="shared" si="1090"/>
        <v>0</v>
      </c>
      <c r="BW2442">
        <f t="shared" si="1091"/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f t="shared" si="1077"/>
        <v>0</v>
      </c>
      <c r="CI2442">
        <f t="shared" si="1078"/>
        <v>0</v>
      </c>
      <c r="CJ2442">
        <f t="shared" si="1079"/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f t="shared" si="1080"/>
        <v>0</v>
      </c>
      <c r="CR2442">
        <f t="shared" si="1081"/>
        <v>0</v>
      </c>
      <c r="CS2442">
        <f t="shared" si="1082"/>
        <v>0</v>
      </c>
      <c r="CT2442">
        <f t="shared" si="1083"/>
        <v>0</v>
      </c>
      <c r="CU2442">
        <f t="shared" si="1084"/>
        <v>0</v>
      </c>
      <c r="CV2442">
        <f t="shared" si="1085"/>
        <v>0</v>
      </c>
      <c r="CW2442">
        <f t="shared" si="1086"/>
        <v>3</v>
      </c>
      <c r="CX2442">
        <f t="shared" si="1087"/>
        <v>1</v>
      </c>
      <c r="CY2442">
        <f t="shared" si="1088"/>
        <v>4</v>
      </c>
    </row>
    <row r="2443" spans="1:103">
      <c r="A2443" t="s">
        <v>74</v>
      </c>
      <c r="B2443" t="s">
        <v>5282</v>
      </c>
      <c r="C2443" t="s">
        <v>5862</v>
      </c>
      <c r="D2443">
        <v>412042</v>
      </c>
      <c r="E2443" t="s">
        <v>5912</v>
      </c>
      <c r="F2443" t="s">
        <v>5913</v>
      </c>
      <c r="H2443" t="s">
        <v>3485</v>
      </c>
      <c r="I2443" t="s">
        <v>5346</v>
      </c>
      <c r="J2443" t="s">
        <v>5286</v>
      </c>
      <c r="K2443" t="s">
        <v>5119</v>
      </c>
      <c r="L2443" t="s">
        <v>129</v>
      </c>
      <c r="M2443" t="s">
        <v>134</v>
      </c>
      <c r="N2443" t="s">
        <v>85</v>
      </c>
      <c r="O2443" t="s">
        <v>493</v>
      </c>
      <c r="P2443" t="s">
        <v>87</v>
      </c>
      <c r="Q2443" s="8" t="s">
        <v>8136</v>
      </c>
      <c r="R2443">
        <v>3</v>
      </c>
      <c r="S2443">
        <v>1</v>
      </c>
      <c r="T2443">
        <f t="shared" si="1064"/>
        <v>4</v>
      </c>
      <c r="U2443">
        <v>2</v>
      </c>
      <c r="V2443">
        <v>4</v>
      </c>
      <c r="W2443">
        <v>3</v>
      </c>
      <c r="X2443">
        <v>3</v>
      </c>
      <c r="Y2443">
        <v>3</v>
      </c>
      <c r="Z2443">
        <v>2</v>
      </c>
      <c r="AA2443">
        <v>2</v>
      </c>
      <c r="AB2443">
        <v>4</v>
      </c>
      <c r="AC2443">
        <v>4</v>
      </c>
      <c r="AD2443">
        <v>6</v>
      </c>
      <c r="AE2443">
        <v>3</v>
      </c>
      <c r="AF2443">
        <v>5</v>
      </c>
      <c r="AG2443">
        <v>0</v>
      </c>
      <c r="AH2443">
        <v>0</v>
      </c>
      <c r="AI2443">
        <f t="shared" si="1065"/>
        <v>17</v>
      </c>
      <c r="AJ2443">
        <f t="shared" si="1066"/>
        <v>24</v>
      </c>
      <c r="AK2443">
        <f t="shared" si="1067"/>
        <v>41</v>
      </c>
      <c r="AL2443">
        <f t="shared" si="1068"/>
        <v>20</v>
      </c>
      <c r="AM2443">
        <f t="shared" si="1069"/>
        <v>25</v>
      </c>
      <c r="AN2443">
        <f t="shared" si="1070"/>
        <v>45</v>
      </c>
      <c r="AO2443">
        <v>0</v>
      </c>
      <c r="AP2443">
        <v>3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f t="shared" si="1071"/>
        <v>0</v>
      </c>
      <c r="AZ2443">
        <f t="shared" si="1072"/>
        <v>3</v>
      </c>
      <c r="BA2443">
        <f t="shared" si="1073"/>
        <v>3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f t="shared" si="1074"/>
        <v>0</v>
      </c>
      <c r="BM2443">
        <f t="shared" si="1075"/>
        <v>0</v>
      </c>
      <c r="BN2443">
        <f t="shared" si="1076"/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f t="shared" si="1089"/>
        <v>0</v>
      </c>
      <c r="BV2443">
        <f t="shared" si="1090"/>
        <v>0</v>
      </c>
      <c r="BW2443">
        <f t="shared" si="1091"/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f t="shared" si="1077"/>
        <v>0</v>
      </c>
      <c r="CI2443">
        <f t="shared" si="1078"/>
        <v>0</v>
      </c>
      <c r="CJ2443">
        <f t="shared" si="1079"/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f t="shared" si="1080"/>
        <v>0</v>
      </c>
      <c r="CR2443">
        <f t="shared" si="1081"/>
        <v>0</v>
      </c>
      <c r="CS2443">
        <f t="shared" si="1082"/>
        <v>0</v>
      </c>
      <c r="CT2443">
        <f t="shared" si="1083"/>
        <v>0</v>
      </c>
      <c r="CU2443">
        <f t="shared" si="1084"/>
        <v>0</v>
      </c>
      <c r="CV2443">
        <f t="shared" si="1085"/>
        <v>0</v>
      </c>
      <c r="CW2443">
        <f t="shared" si="1086"/>
        <v>20</v>
      </c>
      <c r="CX2443">
        <f t="shared" si="1087"/>
        <v>28</v>
      </c>
      <c r="CY2443">
        <f t="shared" si="1088"/>
        <v>48</v>
      </c>
    </row>
    <row r="2444" spans="1:103">
      <c r="A2444" t="s">
        <v>74</v>
      </c>
      <c r="B2444" t="s">
        <v>5282</v>
      </c>
      <c r="C2444" t="s">
        <v>5862</v>
      </c>
      <c r="D2444">
        <v>412051</v>
      </c>
      <c r="E2444" t="s">
        <v>5914</v>
      </c>
      <c r="F2444" t="s">
        <v>5915</v>
      </c>
      <c r="H2444" t="s">
        <v>3485</v>
      </c>
      <c r="I2444" t="s">
        <v>5346</v>
      </c>
      <c r="J2444" t="s">
        <v>5286</v>
      </c>
      <c r="K2444" t="s">
        <v>5916</v>
      </c>
      <c r="L2444" t="s">
        <v>129</v>
      </c>
      <c r="M2444" t="s">
        <v>130</v>
      </c>
      <c r="N2444" t="s">
        <v>85</v>
      </c>
      <c r="O2444" t="s">
        <v>86</v>
      </c>
      <c r="P2444" t="s">
        <v>87</v>
      </c>
      <c r="Q2444" s="7" t="s">
        <v>8134</v>
      </c>
      <c r="R2444">
        <v>1</v>
      </c>
      <c r="S2444">
        <v>1</v>
      </c>
      <c r="T2444">
        <f t="shared" si="1064"/>
        <v>2</v>
      </c>
      <c r="U2444">
        <v>4</v>
      </c>
      <c r="V2444">
        <v>2</v>
      </c>
      <c r="W2444">
        <v>3</v>
      </c>
      <c r="X2444">
        <v>4</v>
      </c>
      <c r="Y2444">
        <v>8</v>
      </c>
      <c r="Z2444">
        <v>4</v>
      </c>
      <c r="AA2444">
        <v>4</v>
      </c>
      <c r="AB2444">
        <v>3</v>
      </c>
      <c r="AC2444">
        <v>4</v>
      </c>
      <c r="AD2444">
        <v>3</v>
      </c>
      <c r="AE2444">
        <v>3</v>
      </c>
      <c r="AF2444">
        <v>4</v>
      </c>
      <c r="AG2444">
        <v>0</v>
      </c>
      <c r="AH2444">
        <v>0</v>
      </c>
      <c r="AI2444">
        <f t="shared" si="1065"/>
        <v>26</v>
      </c>
      <c r="AJ2444">
        <f t="shared" si="1066"/>
        <v>20</v>
      </c>
      <c r="AK2444">
        <f t="shared" si="1067"/>
        <v>46</v>
      </c>
      <c r="AL2444">
        <f t="shared" si="1068"/>
        <v>27</v>
      </c>
      <c r="AM2444">
        <f t="shared" si="1069"/>
        <v>21</v>
      </c>
      <c r="AN2444">
        <f t="shared" si="1070"/>
        <v>48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f t="shared" si="1071"/>
        <v>0</v>
      </c>
      <c r="AZ2444">
        <f t="shared" si="1072"/>
        <v>0</v>
      </c>
      <c r="BA2444">
        <f t="shared" si="1073"/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f t="shared" si="1074"/>
        <v>0</v>
      </c>
      <c r="BM2444">
        <f t="shared" si="1075"/>
        <v>0</v>
      </c>
      <c r="BN2444">
        <f t="shared" si="1076"/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f t="shared" si="1089"/>
        <v>0</v>
      </c>
      <c r="BV2444">
        <f t="shared" si="1090"/>
        <v>0</v>
      </c>
      <c r="BW2444">
        <f t="shared" si="1091"/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f t="shared" si="1077"/>
        <v>0</v>
      </c>
      <c r="CI2444">
        <f t="shared" si="1078"/>
        <v>0</v>
      </c>
      <c r="CJ2444">
        <f t="shared" si="1079"/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f t="shared" si="1080"/>
        <v>0</v>
      </c>
      <c r="CR2444">
        <f t="shared" si="1081"/>
        <v>0</v>
      </c>
      <c r="CS2444">
        <f t="shared" si="1082"/>
        <v>0</v>
      </c>
      <c r="CT2444">
        <f t="shared" si="1083"/>
        <v>0</v>
      </c>
      <c r="CU2444">
        <f t="shared" si="1084"/>
        <v>0</v>
      </c>
      <c r="CV2444">
        <f t="shared" si="1085"/>
        <v>0</v>
      </c>
      <c r="CW2444">
        <f t="shared" si="1086"/>
        <v>27</v>
      </c>
      <c r="CX2444">
        <f t="shared" si="1087"/>
        <v>21</v>
      </c>
      <c r="CY2444">
        <f t="shared" si="1088"/>
        <v>48</v>
      </c>
    </row>
    <row r="2445" spans="1:103">
      <c r="A2445" t="s">
        <v>74</v>
      </c>
      <c r="B2445" t="s">
        <v>5282</v>
      </c>
      <c r="C2445" t="s">
        <v>5862</v>
      </c>
      <c r="D2445">
        <v>412072</v>
      </c>
      <c r="E2445" t="s">
        <v>5917</v>
      </c>
      <c r="F2445" t="s">
        <v>5918</v>
      </c>
      <c r="H2445" t="s">
        <v>3485</v>
      </c>
      <c r="I2445" t="s">
        <v>5346</v>
      </c>
      <c r="J2445" t="s">
        <v>5286</v>
      </c>
      <c r="K2445" t="s">
        <v>5916</v>
      </c>
      <c r="L2445" t="s">
        <v>129</v>
      </c>
      <c r="M2445" t="s">
        <v>134</v>
      </c>
      <c r="N2445" t="s">
        <v>85</v>
      </c>
      <c r="O2445" t="s">
        <v>252</v>
      </c>
      <c r="P2445" t="s">
        <v>87</v>
      </c>
      <c r="Q2445" s="7" t="s">
        <v>8134</v>
      </c>
      <c r="R2445">
        <v>12</v>
      </c>
      <c r="S2445">
        <v>11</v>
      </c>
      <c r="T2445">
        <f t="shared" si="1064"/>
        <v>23</v>
      </c>
      <c r="U2445">
        <v>6</v>
      </c>
      <c r="V2445">
        <v>4</v>
      </c>
      <c r="W2445">
        <v>1</v>
      </c>
      <c r="X2445">
        <v>3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f t="shared" si="1065"/>
        <v>7</v>
      </c>
      <c r="AJ2445">
        <f t="shared" si="1066"/>
        <v>7</v>
      </c>
      <c r="AK2445">
        <f t="shared" si="1067"/>
        <v>14</v>
      </c>
      <c r="AL2445">
        <f t="shared" si="1068"/>
        <v>19</v>
      </c>
      <c r="AM2445">
        <f t="shared" si="1069"/>
        <v>18</v>
      </c>
      <c r="AN2445">
        <f t="shared" si="1070"/>
        <v>37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f t="shared" si="1071"/>
        <v>0</v>
      </c>
      <c r="AZ2445">
        <f t="shared" si="1072"/>
        <v>0</v>
      </c>
      <c r="BA2445">
        <f t="shared" si="1073"/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f t="shared" si="1074"/>
        <v>0</v>
      </c>
      <c r="BM2445">
        <f t="shared" si="1075"/>
        <v>0</v>
      </c>
      <c r="BN2445">
        <f t="shared" si="1076"/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f t="shared" si="1089"/>
        <v>0</v>
      </c>
      <c r="BV2445">
        <f t="shared" si="1090"/>
        <v>0</v>
      </c>
      <c r="BW2445">
        <f t="shared" si="1091"/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f t="shared" si="1077"/>
        <v>0</v>
      </c>
      <c r="CI2445">
        <f t="shared" si="1078"/>
        <v>0</v>
      </c>
      <c r="CJ2445">
        <f t="shared" si="1079"/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f t="shared" si="1080"/>
        <v>0</v>
      </c>
      <c r="CR2445">
        <f t="shared" si="1081"/>
        <v>0</v>
      </c>
      <c r="CS2445">
        <f t="shared" si="1082"/>
        <v>0</v>
      </c>
      <c r="CT2445">
        <f t="shared" si="1083"/>
        <v>0</v>
      </c>
      <c r="CU2445">
        <f t="shared" si="1084"/>
        <v>0</v>
      </c>
      <c r="CV2445">
        <f t="shared" si="1085"/>
        <v>0</v>
      </c>
      <c r="CW2445">
        <f t="shared" si="1086"/>
        <v>19</v>
      </c>
      <c r="CX2445">
        <f t="shared" si="1087"/>
        <v>18</v>
      </c>
      <c r="CY2445">
        <f t="shared" si="1088"/>
        <v>37</v>
      </c>
    </row>
    <row r="2446" spans="1:103">
      <c r="A2446" t="s">
        <v>74</v>
      </c>
      <c r="B2446" t="s">
        <v>5282</v>
      </c>
      <c r="C2446" t="s">
        <v>5862</v>
      </c>
      <c r="D2446">
        <v>500380</v>
      </c>
      <c r="E2446" t="s">
        <v>5919</v>
      </c>
      <c r="F2446" t="s">
        <v>5920</v>
      </c>
      <c r="H2446" t="s">
        <v>3485</v>
      </c>
      <c r="I2446" t="s">
        <v>5346</v>
      </c>
      <c r="J2446" t="s">
        <v>5286</v>
      </c>
      <c r="K2446" t="s">
        <v>5921</v>
      </c>
      <c r="L2446" t="s">
        <v>83</v>
      </c>
      <c r="M2446" t="s">
        <v>84</v>
      </c>
      <c r="N2446" t="s">
        <v>85</v>
      </c>
      <c r="O2446" t="s">
        <v>244</v>
      </c>
      <c r="P2446" t="s">
        <v>87</v>
      </c>
      <c r="Q2446" t="s">
        <v>8135</v>
      </c>
      <c r="R2446">
        <v>33</v>
      </c>
      <c r="S2446">
        <v>36</v>
      </c>
      <c r="T2446">
        <f t="shared" si="1064"/>
        <v>69</v>
      </c>
      <c r="U2446">
        <v>34</v>
      </c>
      <c r="V2446">
        <v>33</v>
      </c>
      <c r="W2446">
        <v>31</v>
      </c>
      <c r="X2446">
        <v>40</v>
      </c>
      <c r="Y2446">
        <v>42</v>
      </c>
      <c r="Z2446">
        <v>31</v>
      </c>
      <c r="AA2446">
        <v>41</v>
      </c>
      <c r="AB2446">
        <v>35</v>
      </c>
      <c r="AC2446">
        <v>43</v>
      </c>
      <c r="AD2446">
        <v>25</v>
      </c>
      <c r="AE2446">
        <v>36</v>
      </c>
      <c r="AF2446">
        <v>28</v>
      </c>
      <c r="AG2446">
        <v>0</v>
      </c>
      <c r="AH2446">
        <v>0</v>
      </c>
      <c r="AI2446">
        <f t="shared" si="1065"/>
        <v>227</v>
      </c>
      <c r="AJ2446">
        <f t="shared" si="1066"/>
        <v>192</v>
      </c>
      <c r="AK2446">
        <f t="shared" si="1067"/>
        <v>419</v>
      </c>
      <c r="AL2446">
        <f t="shared" si="1068"/>
        <v>260</v>
      </c>
      <c r="AM2446">
        <f t="shared" si="1069"/>
        <v>228</v>
      </c>
      <c r="AN2446">
        <f t="shared" si="1070"/>
        <v>488</v>
      </c>
      <c r="AO2446">
        <v>38</v>
      </c>
      <c r="AP2446">
        <v>43</v>
      </c>
      <c r="AQ2446">
        <v>49</v>
      </c>
      <c r="AR2446">
        <v>37</v>
      </c>
      <c r="AS2446">
        <v>49</v>
      </c>
      <c r="AT2446">
        <v>36</v>
      </c>
      <c r="AU2446">
        <v>45</v>
      </c>
      <c r="AV2446">
        <v>29</v>
      </c>
      <c r="AW2446">
        <v>0</v>
      </c>
      <c r="AX2446">
        <v>0</v>
      </c>
      <c r="AY2446">
        <f t="shared" si="1071"/>
        <v>181</v>
      </c>
      <c r="AZ2446">
        <f t="shared" si="1072"/>
        <v>145</v>
      </c>
      <c r="BA2446">
        <f t="shared" si="1073"/>
        <v>326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4</v>
      </c>
      <c r="BI2446">
        <v>22</v>
      </c>
      <c r="BJ2446">
        <v>0</v>
      </c>
      <c r="BK2446">
        <v>0</v>
      </c>
      <c r="BL2446">
        <f t="shared" si="1074"/>
        <v>4</v>
      </c>
      <c r="BM2446">
        <f t="shared" si="1075"/>
        <v>22</v>
      </c>
      <c r="BN2446">
        <f t="shared" si="1076"/>
        <v>26</v>
      </c>
      <c r="BO2446">
        <v>28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f t="shared" si="1089"/>
        <v>32</v>
      </c>
      <c r="BV2446">
        <f t="shared" si="1090"/>
        <v>22</v>
      </c>
      <c r="BW2446">
        <f t="shared" si="1091"/>
        <v>54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10</v>
      </c>
      <c r="CE2446">
        <v>19</v>
      </c>
      <c r="CF2446">
        <v>0</v>
      </c>
      <c r="CG2446">
        <v>0</v>
      </c>
      <c r="CH2446">
        <f t="shared" si="1077"/>
        <v>10</v>
      </c>
      <c r="CI2446">
        <f t="shared" si="1078"/>
        <v>19</v>
      </c>
      <c r="CJ2446">
        <f t="shared" si="1079"/>
        <v>29</v>
      </c>
      <c r="CK2446">
        <v>10</v>
      </c>
      <c r="CL2446">
        <v>1</v>
      </c>
      <c r="CM2446">
        <v>0</v>
      </c>
      <c r="CN2446">
        <v>0</v>
      </c>
      <c r="CO2446">
        <v>0</v>
      </c>
      <c r="CP2446">
        <v>0</v>
      </c>
      <c r="CQ2446">
        <f t="shared" si="1080"/>
        <v>20</v>
      </c>
      <c r="CR2446">
        <f t="shared" si="1081"/>
        <v>20</v>
      </c>
      <c r="CS2446">
        <f t="shared" si="1082"/>
        <v>40</v>
      </c>
      <c r="CT2446">
        <f t="shared" si="1083"/>
        <v>52</v>
      </c>
      <c r="CU2446">
        <f t="shared" si="1084"/>
        <v>42</v>
      </c>
      <c r="CV2446">
        <f t="shared" si="1085"/>
        <v>94</v>
      </c>
      <c r="CW2446">
        <f t="shared" si="1086"/>
        <v>493</v>
      </c>
      <c r="CX2446">
        <f t="shared" si="1087"/>
        <v>415</v>
      </c>
      <c r="CY2446">
        <f t="shared" si="1088"/>
        <v>908</v>
      </c>
    </row>
    <row r="2447" spans="1:103">
      <c r="A2447" t="s">
        <v>74</v>
      </c>
      <c r="B2447" t="s">
        <v>5282</v>
      </c>
      <c r="C2447" t="s">
        <v>5922</v>
      </c>
      <c r="D2447">
        <v>101863</v>
      </c>
      <c r="E2447" t="s">
        <v>5923</v>
      </c>
      <c r="F2447" t="s">
        <v>167</v>
      </c>
      <c r="H2447" t="s">
        <v>3485</v>
      </c>
      <c r="I2447" t="s">
        <v>5346</v>
      </c>
      <c r="J2447" t="s">
        <v>5286</v>
      </c>
      <c r="K2447" t="s">
        <v>5924</v>
      </c>
      <c r="L2447" t="s">
        <v>83</v>
      </c>
      <c r="M2447" t="s">
        <v>84</v>
      </c>
      <c r="N2447" t="s">
        <v>85</v>
      </c>
      <c r="O2447" t="s">
        <v>86</v>
      </c>
      <c r="P2447" t="s">
        <v>87</v>
      </c>
      <c r="Q2447" s="7" t="s">
        <v>8134</v>
      </c>
      <c r="R2447">
        <v>11</v>
      </c>
      <c r="S2447">
        <v>12</v>
      </c>
      <c r="T2447">
        <f t="shared" si="1064"/>
        <v>23</v>
      </c>
      <c r="U2447">
        <v>8</v>
      </c>
      <c r="V2447">
        <v>7</v>
      </c>
      <c r="W2447">
        <v>12</v>
      </c>
      <c r="X2447">
        <v>9</v>
      </c>
      <c r="Y2447">
        <v>8</v>
      </c>
      <c r="Z2447">
        <v>13</v>
      </c>
      <c r="AA2447">
        <v>10</v>
      </c>
      <c r="AB2447">
        <v>19</v>
      </c>
      <c r="AC2447">
        <v>7</v>
      </c>
      <c r="AD2447">
        <v>8</v>
      </c>
      <c r="AE2447">
        <v>8</v>
      </c>
      <c r="AF2447">
        <v>13</v>
      </c>
      <c r="AG2447">
        <v>0</v>
      </c>
      <c r="AH2447">
        <v>0</v>
      </c>
      <c r="AI2447">
        <f t="shared" si="1065"/>
        <v>53</v>
      </c>
      <c r="AJ2447">
        <f t="shared" si="1066"/>
        <v>69</v>
      </c>
      <c r="AK2447">
        <f t="shared" si="1067"/>
        <v>122</v>
      </c>
      <c r="AL2447">
        <f t="shared" si="1068"/>
        <v>64</v>
      </c>
      <c r="AM2447">
        <f t="shared" si="1069"/>
        <v>81</v>
      </c>
      <c r="AN2447">
        <f t="shared" si="1070"/>
        <v>145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f t="shared" si="1071"/>
        <v>0</v>
      </c>
      <c r="AZ2447">
        <f t="shared" si="1072"/>
        <v>0</v>
      </c>
      <c r="BA2447">
        <f t="shared" si="1073"/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f t="shared" si="1074"/>
        <v>0</v>
      </c>
      <c r="BM2447">
        <f t="shared" si="1075"/>
        <v>0</v>
      </c>
      <c r="BN2447">
        <f t="shared" si="1076"/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f t="shared" si="1089"/>
        <v>0</v>
      </c>
      <c r="BV2447">
        <f t="shared" si="1090"/>
        <v>0</v>
      </c>
      <c r="BW2447">
        <f t="shared" si="1091"/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f t="shared" si="1077"/>
        <v>0</v>
      </c>
      <c r="CI2447">
        <f t="shared" si="1078"/>
        <v>0</v>
      </c>
      <c r="CJ2447">
        <f t="shared" si="1079"/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f t="shared" si="1080"/>
        <v>0</v>
      </c>
      <c r="CR2447">
        <f t="shared" si="1081"/>
        <v>0</v>
      </c>
      <c r="CS2447">
        <f t="shared" si="1082"/>
        <v>0</v>
      </c>
      <c r="CT2447">
        <f t="shared" si="1083"/>
        <v>0</v>
      </c>
      <c r="CU2447">
        <f t="shared" si="1084"/>
        <v>0</v>
      </c>
      <c r="CV2447">
        <f t="shared" si="1085"/>
        <v>0</v>
      </c>
      <c r="CW2447">
        <f t="shared" si="1086"/>
        <v>64</v>
      </c>
      <c r="CX2447">
        <f t="shared" si="1087"/>
        <v>81</v>
      </c>
      <c r="CY2447">
        <f t="shared" si="1088"/>
        <v>145</v>
      </c>
    </row>
    <row r="2448" spans="1:103">
      <c r="A2448" t="s">
        <v>74</v>
      </c>
      <c r="B2448" t="s">
        <v>5282</v>
      </c>
      <c r="C2448" t="s">
        <v>5922</v>
      </c>
      <c r="D2448">
        <v>101864</v>
      </c>
      <c r="E2448" t="s">
        <v>5925</v>
      </c>
      <c r="F2448" t="s">
        <v>5436</v>
      </c>
      <c r="H2448" t="s">
        <v>3485</v>
      </c>
      <c r="I2448" t="s">
        <v>5346</v>
      </c>
      <c r="J2448" t="s">
        <v>5286</v>
      </c>
      <c r="K2448" t="s">
        <v>5437</v>
      </c>
      <c r="L2448" t="s">
        <v>83</v>
      </c>
      <c r="M2448" t="s">
        <v>84</v>
      </c>
      <c r="N2448" t="s">
        <v>85</v>
      </c>
      <c r="O2448" t="s">
        <v>86</v>
      </c>
      <c r="P2448" t="s">
        <v>87</v>
      </c>
      <c r="Q2448" s="7" t="s">
        <v>8134</v>
      </c>
      <c r="R2448">
        <v>25</v>
      </c>
      <c r="S2448">
        <v>25</v>
      </c>
      <c r="T2448">
        <f t="shared" si="1064"/>
        <v>50</v>
      </c>
      <c r="U2448">
        <v>26</v>
      </c>
      <c r="V2448">
        <v>17</v>
      </c>
      <c r="W2448">
        <v>47</v>
      </c>
      <c r="X2448">
        <v>49</v>
      </c>
      <c r="Y2448">
        <v>32</v>
      </c>
      <c r="Z2448">
        <v>31</v>
      </c>
      <c r="AA2448">
        <v>44</v>
      </c>
      <c r="AB2448">
        <v>28</v>
      </c>
      <c r="AC2448">
        <v>30</v>
      </c>
      <c r="AD2448">
        <v>46</v>
      </c>
      <c r="AE2448">
        <v>30</v>
      </c>
      <c r="AF2448">
        <v>18</v>
      </c>
      <c r="AG2448">
        <v>0</v>
      </c>
      <c r="AH2448">
        <v>0</v>
      </c>
      <c r="AI2448">
        <f t="shared" si="1065"/>
        <v>209</v>
      </c>
      <c r="AJ2448">
        <f t="shared" si="1066"/>
        <v>189</v>
      </c>
      <c r="AK2448">
        <f t="shared" si="1067"/>
        <v>398</v>
      </c>
      <c r="AL2448">
        <f t="shared" si="1068"/>
        <v>234</v>
      </c>
      <c r="AM2448">
        <f t="shared" si="1069"/>
        <v>214</v>
      </c>
      <c r="AN2448">
        <f t="shared" si="1070"/>
        <v>448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f t="shared" si="1071"/>
        <v>0</v>
      </c>
      <c r="AZ2448">
        <f t="shared" si="1072"/>
        <v>0</v>
      </c>
      <c r="BA2448">
        <f t="shared" si="1073"/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f t="shared" si="1074"/>
        <v>0</v>
      </c>
      <c r="BM2448">
        <f t="shared" si="1075"/>
        <v>0</v>
      </c>
      <c r="BN2448">
        <f t="shared" si="1076"/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f t="shared" si="1089"/>
        <v>0</v>
      </c>
      <c r="BV2448">
        <f t="shared" si="1090"/>
        <v>0</v>
      </c>
      <c r="BW2448">
        <f t="shared" si="1091"/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f t="shared" si="1077"/>
        <v>0</v>
      </c>
      <c r="CI2448">
        <f t="shared" si="1078"/>
        <v>0</v>
      </c>
      <c r="CJ2448">
        <f t="shared" si="1079"/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f t="shared" si="1080"/>
        <v>0</v>
      </c>
      <c r="CR2448">
        <f t="shared" si="1081"/>
        <v>0</v>
      </c>
      <c r="CS2448">
        <f t="shared" si="1082"/>
        <v>0</v>
      </c>
      <c r="CT2448">
        <f t="shared" si="1083"/>
        <v>0</v>
      </c>
      <c r="CU2448">
        <f t="shared" si="1084"/>
        <v>0</v>
      </c>
      <c r="CV2448">
        <f t="shared" si="1085"/>
        <v>0</v>
      </c>
      <c r="CW2448">
        <f t="shared" si="1086"/>
        <v>234</v>
      </c>
      <c r="CX2448">
        <f t="shared" si="1087"/>
        <v>214</v>
      </c>
      <c r="CY2448">
        <f t="shared" si="1088"/>
        <v>448</v>
      </c>
    </row>
    <row r="2449" spans="1:103">
      <c r="A2449" t="s">
        <v>74</v>
      </c>
      <c r="B2449" t="s">
        <v>5282</v>
      </c>
      <c r="C2449" t="s">
        <v>5922</v>
      </c>
      <c r="D2449">
        <v>101865</v>
      </c>
      <c r="E2449" t="s">
        <v>5295</v>
      </c>
      <c r="F2449" t="s">
        <v>5926</v>
      </c>
      <c r="H2449" t="s">
        <v>3485</v>
      </c>
      <c r="I2449" t="s">
        <v>5346</v>
      </c>
      <c r="J2449" t="s">
        <v>5286</v>
      </c>
      <c r="K2449" t="s">
        <v>5297</v>
      </c>
      <c r="L2449" t="s">
        <v>83</v>
      </c>
      <c r="M2449" t="s">
        <v>84</v>
      </c>
      <c r="N2449" t="s">
        <v>85</v>
      </c>
      <c r="O2449" t="s">
        <v>86</v>
      </c>
      <c r="P2449" t="s">
        <v>87</v>
      </c>
      <c r="Q2449" s="7" t="s">
        <v>8134</v>
      </c>
      <c r="R2449">
        <v>12</v>
      </c>
      <c r="S2449">
        <v>7</v>
      </c>
      <c r="T2449">
        <f t="shared" si="1064"/>
        <v>19</v>
      </c>
      <c r="U2449">
        <v>16</v>
      </c>
      <c r="V2449">
        <v>10</v>
      </c>
      <c r="W2449">
        <v>11</v>
      </c>
      <c r="X2449">
        <v>13</v>
      </c>
      <c r="Y2449">
        <v>16</v>
      </c>
      <c r="Z2449">
        <v>11</v>
      </c>
      <c r="AA2449">
        <v>13</v>
      </c>
      <c r="AB2449">
        <v>16</v>
      </c>
      <c r="AC2449">
        <v>14</v>
      </c>
      <c r="AD2449">
        <v>12</v>
      </c>
      <c r="AE2449">
        <v>13</v>
      </c>
      <c r="AF2449">
        <v>11</v>
      </c>
      <c r="AG2449">
        <v>0</v>
      </c>
      <c r="AH2449">
        <v>0</v>
      </c>
      <c r="AI2449">
        <f t="shared" si="1065"/>
        <v>83</v>
      </c>
      <c r="AJ2449">
        <f t="shared" si="1066"/>
        <v>73</v>
      </c>
      <c r="AK2449">
        <f t="shared" si="1067"/>
        <v>156</v>
      </c>
      <c r="AL2449">
        <f t="shared" si="1068"/>
        <v>95</v>
      </c>
      <c r="AM2449">
        <f t="shared" si="1069"/>
        <v>80</v>
      </c>
      <c r="AN2449">
        <f t="shared" si="1070"/>
        <v>175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f t="shared" si="1071"/>
        <v>0</v>
      </c>
      <c r="AZ2449">
        <f t="shared" si="1072"/>
        <v>0</v>
      </c>
      <c r="BA2449">
        <f t="shared" si="1073"/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f t="shared" si="1074"/>
        <v>0</v>
      </c>
      <c r="BM2449">
        <f t="shared" si="1075"/>
        <v>0</v>
      </c>
      <c r="BN2449">
        <f t="shared" si="1076"/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f t="shared" si="1089"/>
        <v>0</v>
      </c>
      <c r="BV2449">
        <f t="shared" si="1090"/>
        <v>0</v>
      </c>
      <c r="BW2449">
        <f t="shared" si="1091"/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f t="shared" si="1077"/>
        <v>0</v>
      </c>
      <c r="CI2449">
        <f t="shared" si="1078"/>
        <v>0</v>
      </c>
      <c r="CJ2449">
        <f t="shared" si="1079"/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f t="shared" si="1080"/>
        <v>0</v>
      </c>
      <c r="CR2449">
        <f t="shared" si="1081"/>
        <v>0</v>
      </c>
      <c r="CS2449">
        <f t="shared" si="1082"/>
        <v>0</v>
      </c>
      <c r="CT2449">
        <f t="shared" si="1083"/>
        <v>0</v>
      </c>
      <c r="CU2449">
        <f t="shared" si="1084"/>
        <v>0</v>
      </c>
      <c r="CV2449">
        <f t="shared" si="1085"/>
        <v>0</v>
      </c>
      <c r="CW2449">
        <f t="shared" si="1086"/>
        <v>95</v>
      </c>
      <c r="CX2449">
        <f t="shared" si="1087"/>
        <v>80</v>
      </c>
      <c r="CY2449">
        <f t="shared" si="1088"/>
        <v>175</v>
      </c>
    </row>
    <row r="2450" spans="1:103">
      <c r="A2450" t="s">
        <v>74</v>
      </c>
      <c r="B2450" t="s">
        <v>5282</v>
      </c>
      <c r="C2450" t="s">
        <v>5922</v>
      </c>
      <c r="D2450">
        <v>101866</v>
      </c>
      <c r="E2450" t="s">
        <v>5927</v>
      </c>
      <c r="F2450" t="s">
        <v>2741</v>
      </c>
      <c r="H2450" t="s">
        <v>3485</v>
      </c>
      <c r="I2450" t="s">
        <v>5346</v>
      </c>
      <c r="J2450" t="s">
        <v>5286</v>
      </c>
      <c r="K2450" t="s">
        <v>5928</v>
      </c>
      <c r="L2450" t="s">
        <v>83</v>
      </c>
      <c r="M2450" t="s">
        <v>84</v>
      </c>
      <c r="N2450" t="s">
        <v>85</v>
      </c>
      <c r="O2450" t="s">
        <v>86</v>
      </c>
      <c r="P2450" t="s">
        <v>87</v>
      </c>
      <c r="Q2450" s="7" t="s">
        <v>8134</v>
      </c>
      <c r="R2450">
        <v>13</v>
      </c>
      <c r="S2450">
        <v>16</v>
      </c>
      <c r="T2450">
        <f t="shared" si="1064"/>
        <v>29</v>
      </c>
      <c r="U2450">
        <v>19</v>
      </c>
      <c r="V2450">
        <v>17</v>
      </c>
      <c r="W2450">
        <v>31</v>
      </c>
      <c r="X2450">
        <v>13</v>
      </c>
      <c r="Y2450">
        <v>12</v>
      </c>
      <c r="Z2450">
        <v>21</v>
      </c>
      <c r="AA2450">
        <v>24</v>
      </c>
      <c r="AB2450">
        <v>18</v>
      </c>
      <c r="AC2450">
        <v>18</v>
      </c>
      <c r="AD2450">
        <v>15</v>
      </c>
      <c r="AE2450">
        <v>17</v>
      </c>
      <c r="AF2450">
        <v>18</v>
      </c>
      <c r="AG2450">
        <v>0</v>
      </c>
      <c r="AH2450">
        <v>0</v>
      </c>
      <c r="AI2450">
        <f t="shared" si="1065"/>
        <v>121</v>
      </c>
      <c r="AJ2450">
        <f t="shared" si="1066"/>
        <v>102</v>
      </c>
      <c r="AK2450">
        <f t="shared" si="1067"/>
        <v>223</v>
      </c>
      <c r="AL2450">
        <f t="shared" si="1068"/>
        <v>134</v>
      </c>
      <c r="AM2450">
        <f t="shared" si="1069"/>
        <v>118</v>
      </c>
      <c r="AN2450">
        <f t="shared" si="1070"/>
        <v>252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f t="shared" si="1071"/>
        <v>0</v>
      </c>
      <c r="AZ2450">
        <f t="shared" si="1072"/>
        <v>0</v>
      </c>
      <c r="BA2450">
        <f t="shared" si="1073"/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f t="shared" si="1074"/>
        <v>0</v>
      </c>
      <c r="BM2450">
        <f t="shared" si="1075"/>
        <v>0</v>
      </c>
      <c r="BN2450">
        <f t="shared" si="1076"/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f t="shared" si="1089"/>
        <v>0</v>
      </c>
      <c r="BV2450">
        <f t="shared" si="1090"/>
        <v>0</v>
      </c>
      <c r="BW2450">
        <f t="shared" si="1091"/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f t="shared" si="1077"/>
        <v>0</v>
      </c>
      <c r="CI2450">
        <f t="shared" si="1078"/>
        <v>0</v>
      </c>
      <c r="CJ2450">
        <f t="shared" si="1079"/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f t="shared" si="1080"/>
        <v>0</v>
      </c>
      <c r="CR2450">
        <f t="shared" si="1081"/>
        <v>0</v>
      </c>
      <c r="CS2450">
        <f t="shared" si="1082"/>
        <v>0</v>
      </c>
      <c r="CT2450">
        <f t="shared" si="1083"/>
        <v>0</v>
      </c>
      <c r="CU2450">
        <f t="shared" si="1084"/>
        <v>0</v>
      </c>
      <c r="CV2450">
        <f t="shared" si="1085"/>
        <v>0</v>
      </c>
      <c r="CW2450">
        <f t="shared" si="1086"/>
        <v>134</v>
      </c>
      <c r="CX2450">
        <f t="shared" si="1087"/>
        <v>118</v>
      </c>
      <c r="CY2450">
        <f t="shared" si="1088"/>
        <v>252</v>
      </c>
    </row>
    <row r="2451" spans="1:103">
      <c r="A2451" t="s">
        <v>74</v>
      </c>
      <c r="B2451" t="s">
        <v>5282</v>
      </c>
      <c r="C2451" t="s">
        <v>5922</v>
      </c>
      <c r="D2451">
        <v>101867</v>
      </c>
      <c r="E2451" t="s">
        <v>5929</v>
      </c>
      <c r="F2451" t="s">
        <v>5930</v>
      </c>
      <c r="H2451" t="s">
        <v>3485</v>
      </c>
      <c r="I2451" t="s">
        <v>5346</v>
      </c>
      <c r="J2451" t="s">
        <v>5286</v>
      </c>
      <c r="K2451" t="s">
        <v>5931</v>
      </c>
      <c r="L2451" t="s">
        <v>83</v>
      </c>
      <c r="M2451" t="s">
        <v>84</v>
      </c>
      <c r="N2451" t="s">
        <v>85</v>
      </c>
      <c r="O2451" t="s">
        <v>86</v>
      </c>
      <c r="P2451" t="s">
        <v>87</v>
      </c>
      <c r="Q2451" s="7" t="s">
        <v>8134</v>
      </c>
      <c r="R2451">
        <v>10</v>
      </c>
      <c r="S2451">
        <v>12</v>
      </c>
      <c r="T2451">
        <f t="shared" si="1064"/>
        <v>22</v>
      </c>
      <c r="U2451">
        <v>9</v>
      </c>
      <c r="V2451">
        <v>15</v>
      </c>
      <c r="W2451">
        <v>15</v>
      </c>
      <c r="X2451">
        <v>13</v>
      </c>
      <c r="Y2451">
        <v>6</v>
      </c>
      <c r="Z2451">
        <v>7</v>
      </c>
      <c r="AA2451">
        <v>8</v>
      </c>
      <c r="AB2451">
        <v>10</v>
      </c>
      <c r="AC2451">
        <v>5</v>
      </c>
      <c r="AD2451">
        <v>9</v>
      </c>
      <c r="AE2451">
        <v>10</v>
      </c>
      <c r="AF2451">
        <v>7</v>
      </c>
      <c r="AG2451">
        <v>0</v>
      </c>
      <c r="AH2451">
        <v>0</v>
      </c>
      <c r="AI2451">
        <f t="shared" si="1065"/>
        <v>53</v>
      </c>
      <c r="AJ2451">
        <f t="shared" si="1066"/>
        <v>61</v>
      </c>
      <c r="AK2451">
        <f t="shared" si="1067"/>
        <v>114</v>
      </c>
      <c r="AL2451">
        <f t="shared" si="1068"/>
        <v>63</v>
      </c>
      <c r="AM2451">
        <f t="shared" si="1069"/>
        <v>73</v>
      </c>
      <c r="AN2451">
        <f t="shared" si="1070"/>
        <v>136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f t="shared" si="1071"/>
        <v>0</v>
      </c>
      <c r="AZ2451">
        <f t="shared" si="1072"/>
        <v>0</v>
      </c>
      <c r="BA2451">
        <f t="shared" si="1073"/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f t="shared" si="1074"/>
        <v>0</v>
      </c>
      <c r="BM2451">
        <f t="shared" si="1075"/>
        <v>0</v>
      </c>
      <c r="BN2451">
        <f t="shared" si="1076"/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f t="shared" si="1089"/>
        <v>0</v>
      </c>
      <c r="BV2451">
        <f t="shared" si="1090"/>
        <v>0</v>
      </c>
      <c r="BW2451">
        <f t="shared" si="1091"/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f t="shared" si="1077"/>
        <v>0</v>
      </c>
      <c r="CI2451">
        <f t="shared" si="1078"/>
        <v>0</v>
      </c>
      <c r="CJ2451">
        <f t="shared" si="1079"/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f t="shared" si="1080"/>
        <v>0</v>
      </c>
      <c r="CR2451">
        <f t="shared" si="1081"/>
        <v>0</v>
      </c>
      <c r="CS2451">
        <f t="shared" si="1082"/>
        <v>0</v>
      </c>
      <c r="CT2451">
        <f t="shared" si="1083"/>
        <v>0</v>
      </c>
      <c r="CU2451">
        <f t="shared" si="1084"/>
        <v>0</v>
      </c>
      <c r="CV2451">
        <f t="shared" si="1085"/>
        <v>0</v>
      </c>
      <c r="CW2451">
        <f t="shared" si="1086"/>
        <v>63</v>
      </c>
      <c r="CX2451">
        <f t="shared" si="1087"/>
        <v>73</v>
      </c>
      <c r="CY2451">
        <f t="shared" si="1088"/>
        <v>136</v>
      </c>
    </row>
    <row r="2452" spans="1:103">
      <c r="A2452" t="s">
        <v>74</v>
      </c>
      <c r="B2452" t="s">
        <v>5282</v>
      </c>
      <c r="C2452" t="s">
        <v>5922</v>
      </c>
      <c r="D2452">
        <v>101868</v>
      </c>
      <c r="E2452" t="s">
        <v>5932</v>
      </c>
      <c r="F2452" t="s">
        <v>5933</v>
      </c>
      <c r="H2452" t="s">
        <v>3485</v>
      </c>
      <c r="I2452" t="s">
        <v>5346</v>
      </c>
      <c r="J2452" t="s">
        <v>5286</v>
      </c>
      <c r="K2452" t="s">
        <v>5934</v>
      </c>
      <c r="L2452" t="s">
        <v>83</v>
      </c>
      <c r="M2452" t="s">
        <v>84</v>
      </c>
      <c r="N2452" t="s">
        <v>85</v>
      </c>
      <c r="O2452" t="s">
        <v>86</v>
      </c>
      <c r="P2452" t="s">
        <v>87</v>
      </c>
      <c r="Q2452" s="7" t="s">
        <v>8134</v>
      </c>
      <c r="R2452">
        <v>13</v>
      </c>
      <c r="S2452">
        <v>20</v>
      </c>
      <c r="T2452">
        <f t="shared" si="1064"/>
        <v>33</v>
      </c>
      <c r="U2452">
        <v>12</v>
      </c>
      <c r="V2452">
        <v>12</v>
      </c>
      <c r="W2452">
        <v>17</v>
      </c>
      <c r="X2452">
        <v>20</v>
      </c>
      <c r="Y2452">
        <v>9</v>
      </c>
      <c r="Z2452">
        <v>15</v>
      </c>
      <c r="AA2452">
        <v>27</v>
      </c>
      <c r="AB2452">
        <v>19</v>
      </c>
      <c r="AC2452">
        <v>26</v>
      </c>
      <c r="AD2452">
        <v>13</v>
      </c>
      <c r="AE2452">
        <v>8</v>
      </c>
      <c r="AF2452">
        <v>13</v>
      </c>
      <c r="AG2452">
        <v>0</v>
      </c>
      <c r="AH2452">
        <v>0</v>
      </c>
      <c r="AI2452">
        <f t="shared" si="1065"/>
        <v>99</v>
      </c>
      <c r="AJ2452">
        <f t="shared" si="1066"/>
        <v>92</v>
      </c>
      <c r="AK2452">
        <f t="shared" si="1067"/>
        <v>191</v>
      </c>
      <c r="AL2452">
        <f t="shared" si="1068"/>
        <v>112</v>
      </c>
      <c r="AM2452">
        <f t="shared" si="1069"/>
        <v>112</v>
      </c>
      <c r="AN2452">
        <f t="shared" si="1070"/>
        <v>224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f t="shared" si="1071"/>
        <v>0</v>
      </c>
      <c r="AZ2452">
        <f t="shared" si="1072"/>
        <v>0</v>
      </c>
      <c r="BA2452">
        <f t="shared" si="1073"/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f t="shared" si="1074"/>
        <v>0</v>
      </c>
      <c r="BM2452">
        <f t="shared" si="1075"/>
        <v>0</v>
      </c>
      <c r="BN2452">
        <f t="shared" si="1076"/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f t="shared" si="1089"/>
        <v>0</v>
      </c>
      <c r="BV2452">
        <f t="shared" si="1090"/>
        <v>0</v>
      </c>
      <c r="BW2452">
        <f t="shared" si="1091"/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f t="shared" si="1077"/>
        <v>0</v>
      </c>
      <c r="CI2452">
        <f t="shared" si="1078"/>
        <v>0</v>
      </c>
      <c r="CJ2452">
        <f t="shared" si="1079"/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f t="shared" si="1080"/>
        <v>0</v>
      </c>
      <c r="CR2452">
        <f t="shared" si="1081"/>
        <v>0</v>
      </c>
      <c r="CS2452">
        <f t="shared" si="1082"/>
        <v>0</v>
      </c>
      <c r="CT2452">
        <f t="shared" si="1083"/>
        <v>0</v>
      </c>
      <c r="CU2452">
        <f t="shared" si="1084"/>
        <v>0</v>
      </c>
      <c r="CV2452">
        <f t="shared" si="1085"/>
        <v>0</v>
      </c>
      <c r="CW2452">
        <f t="shared" si="1086"/>
        <v>112</v>
      </c>
      <c r="CX2452">
        <f t="shared" si="1087"/>
        <v>112</v>
      </c>
      <c r="CY2452">
        <f t="shared" si="1088"/>
        <v>224</v>
      </c>
    </row>
    <row r="2453" spans="1:103">
      <c r="A2453" t="s">
        <v>74</v>
      </c>
      <c r="B2453" t="s">
        <v>5282</v>
      </c>
      <c r="C2453" t="s">
        <v>5922</v>
      </c>
      <c r="D2453">
        <v>101869</v>
      </c>
      <c r="E2453" t="s">
        <v>5935</v>
      </c>
      <c r="F2453" t="s">
        <v>5936</v>
      </c>
      <c r="H2453" t="s">
        <v>3485</v>
      </c>
      <c r="I2453" t="s">
        <v>5346</v>
      </c>
      <c r="J2453" t="s">
        <v>5286</v>
      </c>
      <c r="K2453" t="s">
        <v>5937</v>
      </c>
      <c r="L2453" t="s">
        <v>83</v>
      </c>
      <c r="M2453" t="s">
        <v>84</v>
      </c>
      <c r="N2453" t="s">
        <v>85</v>
      </c>
      <c r="O2453" t="s">
        <v>86</v>
      </c>
      <c r="P2453" t="s">
        <v>87</v>
      </c>
      <c r="Q2453" s="7" t="s">
        <v>8134</v>
      </c>
      <c r="R2453">
        <v>13</v>
      </c>
      <c r="S2453">
        <v>12</v>
      </c>
      <c r="T2453">
        <f t="shared" si="1064"/>
        <v>25</v>
      </c>
      <c r="U2453">
        <v>8</v>
      </c>
      <c r="V2453">
        <v>13</v>
      </c>
      <c r="W2453">
        <v>19</v>
      </c>
      <c r="X2453">
        <v>20</v>
      </c>
      <c r="Y2453">
        <v>17</v>
      </c>
      <c r="Z2453">
        <v>11</v>
      </c>
      <c r="AA2453">
        <v>21</v>
      </c>
      <c r="AB2453">
        <v>19</v>
      </c>
      <c r="AC2453">
        <v>14</v>
      </c>
      <c r="AD2453">
        <v>10</v>
      </c>
      <c r="AE2453">
        <v>14</v>
      </c>
      <c r="AF2453">
        <v>13</v>
      </c>
      <c r="AG2453">
        <v>0</v>
      </c>
      <c r="AH2453">
        <v>0</v>
      </c>
      <c r="AI2453">
        <f t="shared" si="1065"/>
        <v>93</v>
      </c>
      <c r="AJ2453">
        <f t="shared" si="1066"/>
        <v>86</v>
      </c>
      <c r="AK2453">
        <f t="shared" si="1067"/>
        <v>179</v>
      </c>
      <c r="AL2453">
        <f t="shared" si="1068"/>
        <v>106</v>
      </c>
      <c r="AM2453">
        <f t="shared" si="1069"/>
        <v>98</v>
      </c>
      <c r="AN2453">
        <f t="shared" si="1070"/>
        <v>204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f t="shared" si="1071"/>
        <v>0</v>
      </c>
      <c r="AZ2453">
        <f t="shared" si="1072"/>
        <v>0</v>
      </c>
      <c r="BA2453">
        <f t="shared" si="1073"/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f t="shared" si="1074"/>
        <v>0</v>
      </c>
      <c r="BM2453">
        <f t="shared" si="1075"/>
        <v>0</v>
      </c>
      <c r="BN2453">
        <f t="shared" si="1076"/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f t="shared" si="1089"/>
        <v>0</v>
      </c>
      <c r="BV2453">
        <f t="shared" si="1090"/>
        <v>0</v>
      </c>
      <c r="BW2453">
        <f t="shared" si="1091"/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f t="shared" si="1077"/>
        <v>0</v>
      </c>
      <c r="CI2453">
        <f t="shared" si="1078"/>
        <v>0</v>
      </c>
      <c r="CJ2453">
        <f t="shared" si="1079"/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f t="shared" si="1080"/>
        <v>0</v>
      </c>
      <c r="CR2453">
        <f t="shared" si="1081"/>
        <v>0</v>
      </c>
      <c r="CS2453">
        <f t="shared" si="1082"/>
        <v>0</v>
      </c>
      <c r="CT2453">
        <f t="shared" si="1083"/>
        <v>0</v>
      </c>
      <c r="CU2453">
        <f t="shared" si="1084"/>
        <v>0</v>
      </c>
      <c r="CV2453">
        <f t="shared" si="1085"/>
        <v>0</v>
      </c>
      <c r="CW2453">
        <f t="shared" si="1086"/>
        <v>106</v>
      </c>
      <c r="CX2453">
        <f t="shared" si="1087"/>
        <v>98</v>
      </c>
      <c r="CY2453">
        <f t="shared" si="1088"/>
        <v>204</v>
      </c>
    </row>
    <row r="2454" spans="1:103">
      <c r="A2454" t="s">
        <v>74</v>
      </c>
      <c r="B2454" t="s">
        <v>5282</v>
      </c>
      <c r="C2454" t="s">
        <v>5922</v>
      </c>
      <c r="D2454">
        <v>101870</v>
      </c>
      <c r="E2454" t="s">
        <v>5938</v>
      </c>
      <c r="F2454" t="s">
        <v>5939</v>
      </c>
      <c r="H2454" t="s">
        <v>3485</v>
      </c>
      <c r="I2454" t="s">
        <v>5346</v>
      </c>
      <c r="J2454" t="s">
        <v>5286</v>
      </c>
      <c r="K2454" t="s">
        <v>5939</v>
      </c>
      <c r="L2454" t="s">
        <v>83</v>
      </c>
      <c r="M2454" t="s">
        <v>84</v>
      </c>
      <c r="N2454" t="s">
        <v>85</v>
      </c>
      <c r="O2454" t="s">
        <v>86</v>
      </c>
      <c r="P2454" t="s">
        <v>87</v>
      </c>
      <c r="Q2454" s="7" t="s">
        <v>8134</v>
      </c>
      <c r="R2454">
        <v>20</v>
      </c>
      <c r="S2454">
        <v>19</v>
      </c>
      <c r="T2454">
        <f t="shared" si="1064"/>
        <v>39</v>
      </c>
      <c r="U2454">
        <v>14</v>
      </c>
      <c r="V2454">
        <v>21</v>
      </c>
      <c r="W2454">
        <v>19</v>
      </c>
      <c r="X2454">
        <v>15</v>
      </c>
      <c r="Y2454">
        <v>16</v>
      </c>
      <c r="Z2454">
        <v>21</v>
      </c>
      <c r="AA2454">
        <v>23</v>
      </c>
      <c r="AB2454">
        <v>26</v>
      </c>
      <c r="AC2454">
        <v>21</v>
      </c>
      <c r="AD2454">
        <v>17</v>
      </c>
      <c r="AE2454">
        <v>14</v>
      </c>
      <c r="AF2454">
        <v>10</v>
      </c>
      <c r="AG2454">
        <v>0</v>
      </c>
      <c r="AH2454">
        <v>0</v>
      </c>
      <c r="AI2454">
        <f t="shared" si="1065"/>
        <v>107</v>
      </c>
      <c r="AJ2454">
        <f t="shared" si="1066"/>
        <v>110</v>
      </c>
      <c r="AK2454">
        <f t="shared" si="1067"/>
        <v>217</v>
      </c>
      <c r="AL2454">
        <f t="shared" si="1068"/>
        <v>127</v>
      </c>
      <c r="AM2454">
        <f t="shared" si="1069"/>
        <v>129</v>
      </c>
      <c r="AN2454">
        <f t="shared" si="1070"/>
        <v>256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f t="shared" si="1071"/>
        <v>0</v>
      </c>
      <c r="AZ2454">
        <f t="shared" si="1072"/>
        <v>0</v>
      </c>
      <c r="BA2454">
        <f t="shared" si="1073"/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f t="shared" si="1074"/>
        <v>0</v>
      </c>
      <c r="BM2454">
        <f t="shared" si="1075"/>
        <v>0</v>
      </c>
      <c r="BN2454">
        <f t="shared" si="1076"/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f t="shared" si="1089"/>
        <v>0</v>
      </c>
      <c r="BV2454">
        <f t="shared" si="1090"/>
        <v>0</v>
      </c>
      <c r="BW2454">
        <f t="shared" si="1091"/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f t="shared" si="1077"/>
        <v>0</v>
      </c>
      <c r="CI2454">
        <f t="shared" si="1078"/>
        <v>0</v>
      </c>
      <c r="CJ2454">
        <f t="shared" si="1079"/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f t="shared" si="1080"/>
        <v>0</v>
      </c>
      <c r="CR2454">
        <f t="shared" si="1081"/>
        <v>0</v>
      </c>
      <c r="CS2454">
        <f t="shared" si="1082"/>
        <v>0</v>
      </c>
      <c r="CT2454">
        <f t="shared" si="1083"/>
        <v>0</v>
      </c>
      <c r="CU2454">
        <f t="shared" si="1084"/>
        <v>0</v>
      </c>
      <c r="CV2454">
        <f t="shared" si="1085"/>
        <v>0</v>
      </c>
      <c r="CW2454">
        <f t="shared" si="1086"/>
        <v>127</v>
      </c>
      <c r="CX2454">
        <f t="shared" si="1087"/>
        <v>129</v>
      </c>
      <c r="CY2454">
        <f t="shared" si="1088"/>
        <v>256</v>
      </c>
    </row>
    <row r="2455" spans="1:103">
      <c r="A2455" t="s">
        <v>74</v>
      </c>
      <c r="B2455" t="s">
        <v>5282</v>
      </c>
      <c r="C2455" t="s">
        <v>5922</v>
      </c>
      <c r="D2455">
        <v>101871</v>
      </c>
      <c r="E2455" t="s">
        <v>5940</v>
      </c>
      <c r="F2455" t="s">
        <v>5941</v>
      </c>
      <c r="H2455" t="s">
        <v>3485</v>
      </c>
      <c r="I2455" t="s">
        <v>5346</v>
      </c>
      <c r="J2455" t="s">
        <v>5286</v>
      </c>
      <c r="K2455" t="s">
        <v>5942</v>
      </c>
      <c r="L2455" t="s">
        <v>83</v>
      </c>
      <c r="M2455" t="s">
        <v>84</v>
      </c>
      <c r="N2455" t="s">
        <v>85</v>
      </c>
      <c r="O2455" t="s">
        <v>86</v>
      </c>
      <c r="P2455" t="s">
        <v>87</v>
      </c>
      <c r="Q2455" s="7" t="s">
        <v>8134</v>
      </c>
      <c r="R2455">
        <v>10</v>
      </c>
      <c r="S2455">
        <v>9</v>
      </c>
      <c r="T2455">
        <f t="shared" si="1064"/>
        <v>19</v>
      </c>
      <c r="U2455">
        <v>5</v>
      </c>
      <c r="V2455">
        <v>9</v>
      </c>
      <c r="W2455">
        <v>9</v>
      </c>
      <c r="X2455">
        <v>7</v>
      </c>
      <c r="Y2455">
        <v>9</v>
      </c>
      <c r="Z2455">
        <v>2</v>
      </c>
      <c r="AA2455">
        <v>10</v>
      </c>
      <c r="AB2455">
        <v>13</v>
      </c>
      <c r="AC2455">
        <v>8</v>
      </c>
      <c r="AD2455">
        <v>9</v>
      </c>
      <c r="AE2455">
        <v>9</v>
      </c>
      <c r="AF2455">
        <v>8</v>
      </c>
      <c r="AG2455">
        <v>0</v>
      </c>
      <c r="AH2455">
        <v>0</v>
      </c>
      <c r="AI2455">
        <f t="shared" si="1065"/>
        <v>50</v>
      </c>
      <c r="AJ2455">
        <f t="shared" si="1066"/>
        <v>48</v>
      </c>
      <c r="AK2455">
        <f t="shared" si="1067"/>
        <v>98</v>
      </c>
      <c r="AL2455">
        <f t="shared" si="1068"/>
        <v>60</v>
      </c>
      <c r="AM2455">
        <f t="shared" si="1069"/>
        <v>57</v>
      </c>
      <c r="AN2455">
        <f t="shared" si="1070"/>
        <v>117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f t="shared" si="1071"/>
        <v>0</v>
      </c>
      <c r="AZ2455">
        <f t="shared" si="1072"/>
        <v>0</v>
      </c>
      <c r="BA2455">
        <f t="shared" si="1073"/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f t="shared" si="1074"/>
        <v>0</v>
      </c>
      <c r="BM2455">
        <f t="shared" si="1075"/>
        <v>0</v>
      </c>
      <c r="BN2455">
        <f t="shared" si="1076"/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f t="shared" si="1089"/>
        <v>0</v>
      </c>
      <c r="BV2455">
        <f t="shared" si="1090"/>
        <v>0</v>
      </c>
      <c r="BW2455">
        <f t="shared" si="1091"/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f t="shared" si="1077"/>
        <v>0</v>
      </c>
      <c r="CI2455">
        <f t="shared" si="1078"/>
        <v>0</v>
      </c>
      <c r="CJ2455">
        <f t="shared" si="1079"/>
        <v>0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f t="shared" si="1080"/>
        <v>0</v>
      </c>
      <c r="CR2455">
        <f t="shared" si="1081"/>
        <v>0</v>
      </c>
      <c r="CS2455">
        <f t="shared" si="1082"/>
        <v>0</v>
      </c>
      <c r="CT2455">
        <f t="shared" si="1083"/>
        <v>0</v>
      </c>
      <c r="CU2455">
        <f t="shared" si="1084"/>
        <v>0</v>
      </c>
      <c r="CV2455">
        <f t="shared" si="1085"/>
        <v>0</v>
      </c>
      <c r="CW2455">
        <f t="shared" si="1086"/>
        <v>60</v>
      </c>
      <c r="CX2455">
        <f t="shared" si="1087"/>
        <v>57</v>
      </c>
      <c r="CY2455">
        <f t="shared" si="1088"/>
        <v>117</v>
      </c>
    </row>
    <row r="2456" spans="1:103">
      <c r="A2456" t="s">
        <v>74</v>
      </c>
      <c r="B2456" t="s">
        <v>5282</v>
      </c>
      <c r="C2456" t="s">
        <v>5922</v>
      </c>
      <c r="D2456">
        <v>101872</v>
      </c>
      <c r="E2456" t="s">
        <v>5943</v>
      </c>
      <c r="F2456" t="s">
        <v>5944</v>
      </c>
      <c r="H2456" t="s">
        <v>3485</v>
      </c>
      <c r="I2456" t="s">
        <v>5346</v>
      </c>
      <c r="J2456" t="s">
        <v>5286</v>
      </c>
      <c r="K2456" t="s">
        <v>5945</v>
      </c>
      <c r="L2456" t="s">
        <v>83</v>
      </c>
      <c r="M2456" t="s">
        <v>84</v>
      </c>
      <c r="N2456" t="s">
        <v>85</v>
      </c>
      <c r="O2456" t="s">
        <v>86</v>
      </c>
      <c r="P2456" t="s">
        <v>87</v>
      </c>
      <c r="Q2456" s="7" t="s">
        <v>8134</v>
      </c>
      <c r="R2456">
        <v>36</v>
      </c>
      <c r="S2456">
        <v>27</v>
      </c>
      <c r="T2456">
        <f t="shared" si="1064"/>
        <v>63</v>
      </c>
      <c r="U2456">
        <v>24</v>
      </c>
      <c r="V2456">
        <v>24</v>
      </c>
      <c r="W2456">
        <v>43</v>
      </c>
      <c r="X2456">
        <v>44</v>
      </c>
      <c r="Y2456">
        <v>38</v>
      </c>
      <c r="Z2456">
        <v>27</v>
      </c>
      <c r="AA2456">
        <v>42</v>
      </c>
      <c r="AB2456">
        <v>36</v>
      </c>
      <c r="AC2456">
        <v>38</v>
      </c>
      <c r="AD2456">
        <v>37</v>
      </c>
      <c r="AE2456">
        <v>37</v>
      </c>
      <c r="AF2456">
        <v>37</v>
      </c>
      <c r="AG2456">
        <v>0</v>
      </c>
      <c r="AH2456">
        <v>0</v>
      </c>
      <c r="AI2456">
        <f t="shared" si="1065"/>
        <v>222</v>
      </c>
      <c r="AJ2456">
        <f t="shared" si="1066"/>
        <v>205</v>
      </c>
      <c r="AK2456">
        <f t="shared" si="1067"/>
        <v>427</v>
      </c>
      <c r="AL2456">
        <f t="shared" si="1068"/>
        <v>258</v>
      </c>
      <c r="AM2456">
        <f t="shared" si="1069"/>
        <v>232</v>
      </c>
      <c r="AN2456">
        <f t="shared" si="1070"/>
        <v>490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f t="shared" si="1071"/>
        <v>0</v>
      </c>
      <c r="AZ2456">
        <f t="shared" si="1072"/>
        <v>0</v>
      </c>
      <c r="BA2456">
        <f t="shared" si="1073"/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f t="shared" si="1074"/>
        <v>0</v>
      </c>
      <c r="BM2456">
        <f t="shared" si="1075"/>
        <v>0</v>
      </c>
      <c r="BN2456">
        <f t="shared" si="1076"/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f t="shared" si="1089"/>
        <v>0</v>
      </c>
      <c r="BV2456">
        <f t="shared" si="1090"/>
        <v>0</v>
      </c>
      <c r="BW2456">
        <f t="shared" si="1091"/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f t="shared" si="1077"/>
        <v>0</v>
      </c>
      <c r="CI2456">
        <f t="shared" si="1078"/>
        <v>0</v>
      </c>
      <c r="CJ2456">
        <f t="shared" si="1079"/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f t="shared" si="1080"/>
        <v>0</v>
      </c>
      <c r="CR2456">
        <f t="shared" si="1081"/>
        <v>0</v>
      </c>
      <c r="CS2456">
        <f t="shared" si="1082"/>
        <v>0</v>
      </c>
      <c r="CT2456">
        <f t="shared" si="1083"/>
        <v>0</v>
      </c>
      <c r="CU2456">
        <f t="shared" si="1084"/>
        <v>0</v>
      </c>
      <c r="CV2456">
        <f t="shared" si="1085"/>
        <v>0</v>
      </c>
      <c r="CW2456">
        <f t="shared" si="1086"/>
        <v>258</v>
      </c>
      <c r="CX2456">
        <f t="shared" si="1087"/>
        <v>232</v>
      </c>
      <c r="CY2456">
        <f t="shared" si="1088"/>
        <v>490</v>
      </c>
    </row>
    <row r="2457" spans="1:103">
      <c r="A2457" t="s">
        <v>74</v>
      </c>
      <c r="B2457" t="s">
        <v>5282</v>
      </c>
      <c r="C2457" t="s">
        <v>5922</v>
      </c>
      <c r="D2457">
        <v>101873</v>
      </c>
      <c r="E2457" t="s">
        <v>5946</v>
      </c>
      <c r="F2457" t="s">
        <v>5947</v>
      </c>
      <c r="H2457" t="s">
        <v>3485</v>
      </c>
      <c r="I2457" t="s">
        <v>5346</v>
      </c>
      <c r="J2457" t="s">
        <v>5286</v>
      </c>
      <c r="K2457" t="s">
        <v>5948</v>
      </c>
      <c r="L2457" t="s">
        <v>83</v>
      </c>
      <c r="M2457" t="s">
        <v>84</v>
      </c>
      <c r="N2457" t="s">
        <v>85</v>
      </c>
      <c r="O2457" t="s">
        <v>86</v>
      </c>
      <c r="P2457" t="s">
        <v>87</v>
      </c>
      <c r="Q2457" s="7" t="s">
        <v>8134</v>
      </c>
      <c r="R2457">
        <v>23</v>
      </c>
      <c r="S2457">
        <v>16</v>
      </c>
      <c r="T2457">
        <f t="shared" si="1064"/>
        <v>39</v>
      </c>
      <c r="U2457">
        <v>27</v>
      </c>
      <c r="V2457">
        <v>23</v>
      </c>
      <c r="W2457">
        <v>26</v>
      </c>
      <c r="X2457">
        <v>35</v>
      </c>
      <c r="Y2457">
        <v>21</v>
      </c>
      <c r="Z2457">
        <v>16</v>
      </c>
      <c r="AA2457">
        <v>35</v>
      </c>
      <c r="AB2457">
        <v>31</v>
      </c>
      <c r="AC2457">
        <v>24</v>
      </c>
      <c r="AD2457">
        <v>25</v>
      </c>
      <c r="AE2457">
        <v>21</v>
      </c>
      <c r="AF2457">
        <v>22</v>
      </c>
      <c r="AG2457">
        <v>0</v>
      </c>
      <c r="AH2457">
        <v>0</v>
      </c>
      <c r="AI2457">
        <f t="shared" si="1065"/>
        <v>154</v>
      </c>
      <c r="AJ2457">
        <f t="shared" si="1066"/>
        <v>152</v>
      </c>
      <c r="AK2457">
        <f t="shared" si="1067"/>
        <v>306</v>
      </c>
      <c r="AL2457">
        <f t="shared" si="1068"/>
        <v>177</v>
      </c>
      <c r="AM2457">
        <f t="shared" si="1069"/>
        <v>168</v>
      </c>
      <c r="AN2457">
        <f t="shared" si="1070"/>
        <v>345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f t="shared" si="1071"/>
        <v>0</v>
      </c>
      <c r="AZ2457">
        <f t="shared" si="1072"/>
        <v>0</v>
      </c>
      <c r="BA2457">
        <f t="shared" si="1073"/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f t="shared" si="1074"/>
        <v>0</v>
      </c>
      <c r="BM2457">
        <f t="shared" si="1075"/>
        <v>0</v>
      </c>
      <c r="BN2457">
        <f t="shared" si="1076"/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f t="shared" si="1089"/>
        <v>0</v>
      </c>
      <c r="BV2457">
        <f t="shared" si="1090"/>
        <v>0</v>
      </c>
      <c r="BW2457">
        <f t="shared" si="1091"/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f t="shared" si="1077"/>
        <v>0</v>
      </c>
      <c r="CI2457">
        <f t="shared" si="1078"/>
        <v>0</v>
      </c>
      <c r="CJ2457">
        <f t="shared" si="1079"/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f t="shared" si="1080"/>
        <v>0</v>
      </c>
      <c r="CR2457">
        <f t="shared" si="1081"/>
        <v>0</v>
      </c>
      <c r="CS2457">
        <f t="shared" si="1082"/>
        <v>0</v>
      </c>
      <c r="CT2457">
        <f t="shared" si="1083"/>
        <v>0</v>
      </c>
      <c r="CU2457">
        <f t="shared" si="1084"/>
        <v>0</v>
      </c>
      <c r="CV2457">
        <f t="shared" si="1085"/>
        <v>0</v>
      </c>
      <c r="CW2457">
        <f t="shared" si="1086"/>
        <v>177</v>
      </c>
      <c r="CX2457">
        <f t="shared" si="1087"/>
        <v>168</v>
      </c>
      <c r="CY2457">
        <f t="shared" si="1088"/>
        <v>345</v>
      </c>
    </row>
    <row r="2458" spans="1:103">
      <c r="A2458" t="s">
        <v>74</v>
      </c>
      <c r="B2458" t="s">
        <v>5282</v>
      </c>
      <c r="C2458" t="s">
        <v>5922</v>
      </c>
      <c r="D2458">
        <v>101874</v>
      </c>
      <c r="E2458" t="s">
        <v>5949</v>
      </c>
      <c r="F2458" t="s">
        <v>5950</v>
      </c>
      <c r="H2458" t="s">
        <v>3485</v>
      </c>
      <c r="I2458" t="s">
        <v>5346</v>
      </c>
      <c r="J2458" t="s">
        <v>5286</v>
      </c>
      <c r="K2458" t="s">
        <v>5951</v>
      </c>
      <c r="L2458" t="s">
        <v>83</v>
      </c>
      <c r="M2458" t="s">
        <v>84</v>
      </c>
      <c r="N2458" t="s">
        <v>85</v>
      </c>
      <c r="O2458" t="s">
        <v>86</v>
      </c>
      <c r="P2458" t="s">
        <v>87</v>
      </c>
      <c r="Q2458" s="7" t="s">
        <v>8134</v>
      </c>
      <c r="R2458">
        <v>18</v>
      </c>
      <c r="S2458">
        <v>13</v>
      </c>
      <c r="T2458">
        <f t="shared" si="1064"/>
        <v>31</v>
      </c>
      <c r="U2458">
        <v>17</v>
      </c>
      <c r="V2458">
        <v>17</v>
      </c>
      <c r="W2458">
        <v>20</v>
      </c>
      <c r="X2458">
        <v>14</v>
      </c>
      <c r="Y2458">
        <v>12</v>
      </c>
      <c r="Z2458">
        <v>17</v>
      </c>
      <c r="AA2458">
        <v>21</v>
      </c>
      <c r="AB2458">
        <v>17</v>
      </c>
      <c r="AC2458">
        <v>15</v>
      </c>
      <c r="AD2458">
        <v>21</v>
      </c>
      <c r="AE2458">
        <v>13</v>
      </c>
      <c r="AF2458">
        <v>13</v>
      </c>
      <c r="AG2458">
        <v>0</v>
      </c>
      <c r="AH2458">
        <v>0</v>
      </c>
      <c r="AI2458">
        <f t="shared" si="1065"/>
        <v>98</v>
      </c>
      <c r="AJ2458">
        <f t="shared" si="1066"/>
        <v>99</v>
      </c>
      <c r="AK2458">
        <f t="shared" si="1067"/>
        <v>197</v>
      </c>
      <c r="AL2458">
        <f t="shared" si="1068"/>
        <v>116</v>
      </c>
      <c r="AM2458">
        <f t="shared" si="1069"/>
        <v>112</v>
      </c>
      <c r="AN2458">
        <f t="shared" si="1070"/>
        <v>228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f t="shared" si="1071"/>
        <v>0</v>
      </c>
      <c r="AZ2458">
        <f t="shared" si="1072"/>
        <v>0</v>
      </c>
      <c r="BA2458">
        <f t="shared" si="1073"/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f t="shared" si="1074"/>
        <v>0</v>
      </c>
      <c r="BM2458">
        <f t="shared" si="1075"/>
        <v>0</v>
      </c>
      <c r="BN2458">
        <f t="shared" si="1076"/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f t="shared" si="1089"/>
        <v>0</v>
      </c>
      <c r="BV2458">
        <f t="shared" si="1090"/>
        <v>0</v>
      </c>
      <c r="BW2458">
        <f t="shared" si="1091"/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f t="shared" si="1077"/>
        <v>0</v>
      </c>
      <c r="CI2458">
        <f t="shared" si="1078"/>
        <v>0</v>
      </c>
      <c r="CJ2458">
        <f t="shared" si="1079"/>
        <v>0</v>
      </c>
      <c r="CK2458">
        <v>0</v>
      </c>
      <c r="CL2458">
        <v>0</v>
      </c>
      <c r="CM2458">
        <v>0</v>
      </c>
      <c r="CN2458">
        <v>0</v>
      </c>
      <c r="CO2458">
        <v>0</v>
      </c>
      <c r="CP2458">
        <v>0</v>
      </c>
      <c r="CQ2458">
        <f t="shared" si="1080"/>
        <v>0</v>
      </c>
      <c r="CR2458">
        <f t="shared" si="1081"/>
        <v>0</v>
      </c>
      <c r="CS2458">
        <f t="shared" si="1082"/>
        <v>0</v>
      </c>
      <c r="CT2458">
        <f t="shared" si="1083"/>
        <v>0</v>
      </c>
      <c r="CU2458">
        <f t="shared" si="1084"/>
        <v>0</v>
      </c>
      <c r="CV2458">
        <f t="shared" si="1085"/>
        <v>0</v>
      </c>
      <c r="CW2458">
        <f t="shared" si="1086"/>
        <v>116</v>
      </c>
      <c r="CX2458">
        <f t="shared" si="1087"/>
        <v>112</v>
      </c>
      <c r="CY2458">
        <f t="shared" si="1088"/>
        <v>228</v>
      </c>
    </row>
    <row r="2459" spans="1:103">
      <c r="A2459" t="s">
        <v>74</v>
      </c>
      <c r="B2459" t="s">
        <v>5282</v>
      </c>
      <c r="C2459" t="s">
        <v>5922</v>
      </c>
      <c r="D2459">
        <v>101875</v>
      </c>
      <c r="E2459" t="s">
        <v>5952</v>
      </c>
      <c r="F2459" t="s">
        <v>5953</v>
      </c>
      <c r="H2459" t="s">
        <v>3485</v>
      </c>
      <c r="I2459" t="s">
        <v>5346</v>
      </c>
      <c r="J2459" t="s">
        <v>5286</v>
      </c>
      <c r="K2459" t="s">
        <v>5954</v>
      </c>
      <c r="L2459" t="s">
        <v>83</v>
      </c>
      <c r="M2459" t="s">
        <v>84</v>
      </c>
      <c r="N2459" t="s">
        <v>85</v>
      </c>
      <c r="O2459" t="s">
        <v>86</v>
      </c>
      <c r="P2459" t="s">
        <v>87</v>
      </c>
      <c r="Q2459" s="7" t="s">
        <v>8134</v>
      </c>
      <c r="R2459">
        <v>17</v>
      </c>
      <c r="S2459">
        <v>17</v>
      </c>
      <c r="T2459">
        <f t="shared" si="1064"/>
        <v>34</v>
      </c>
      <c r="U2459">
        <v>14</v>
      </c>
      <c r="V2459">
        <v>16</v>
      </c>
      <c r="W2459">
        <v>31</v>
      </c>
      <c r="X2459">
        <v>21</v>
      </c>
      <c r="Y2459">
        <v>15</v>
      </c>
      <c r="Z2459">
        <v>12</v>
      </c>
      <c r="AA2459">
        <v>25</v>
      </c>
      <c r="AB2459">
        <v>16</v>
      </c>
      <c r="AC2459">
        <v>17</v>
      </c>
      <c r="AD2459">
        <v>21</v>
      </c>
      <c r="AE2459">
        <v>16</v>
      </c>
      <c r="AF2459">
        <v>14</v>
      </c>
      <c r="AG2459">
        <v>0</v>
      </c>
      <c r="AH2459">
        <v>0</v>
      </c>
      <c r="AI2459">
        <f t="shared" si="1065"/>
        <v>118</v>
      </c>
      <c r="AJ2459">
        <f t="shared" si="1066"/>
        <v>100</v>
      </c>
      <c r="AK2459">
        <f t="shared" si="1067"/>
        <v>218</v>
      </c>
      <c r="AL2459">
        <f t="shared" si="1068"/>
        <v>135</v>
      </c>
      <c r="AM2459">
        <f t="shared" si="1069"/>
        <v>117</v>
      </c>
      <c r="AN2459">
        <f t="shared" si="1070"/>
        <v>252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f t="shared" si="1071"/>
        <v>0</v>
      </c>
      <c r="AZ2459">
        <f t="shared" si="1072"/>
        <v>0</v>
      </c>
      <c r="BA2459">
        <f t="shared" si="1073"/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f t="shared" si="1074"/>
        <v>0</v>
      </c>
      <c r="BM2459">
        <f t="shared" si="1075"/>
        <v>0</v>
      </c>
      <c r="BN2459">
        <f t="shared" si="1076"/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f t="shared" si="1089"/>
        <v>0</v>
      </c>
      <c r="BV2459">
        <f t="shared" si="1090"/>
        <v>0</v>
      </c>
      <c r="BW2459">
        <f t="shared" si="1091"/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f t="shared" si="1077"/>
        <v>0</v>
      </c>
      <c r="CI2459">
        <f t="shared" si="1078"/>
        <v>0</v>
      </c>
      <c r="CJ2459">
        <f t="shared" si="1079"/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f t="shared" si="1080"/>
        <v>0</v>
      </c>
      <c r="CR2459">
        <f t="shared" si="1081"/>
        <v>0</v>
      </c>
      <c r="CS2459">
        <f t="shared" si="1082"/>
        <v>0</v>
      </c>
      <c r="CT2459">
        <f t="shared" si="1083"/>
        <v>0</v>
      </c>
      <c r="CU2459">
        <f t="shared" si="1084"/>
        <v>0</v>
      </c>
      <c r="CV2459">
        <f t="shared" si="1085"/>
        <v>0</v>
      </c>
      <c r="CW2459">
        <f t="shared" si="1086"/>
        <v>135</v>
      </c>
      <c r="CX2459">
        <f t="shared" si="1087"/>
        <v>117</v>
      </c>
      <c r="CY2459">
        <f t="shared" si="1088"/>
        <v>252</v>
      </c>
    </row>
    <row r="2460" spans="1:103">
      <c r="A2460" t="s">
        <v>74</v>
      </c>
      <c r="B2460" t="s">
        <v>5282</v>
      </c>
      <c r="C2460" t="s">
        <v>5922</v>
      </c>
      <c r="D2460">
        <v>300306</v>
      </c>
      <c r="E2460" t="s">
        <v>5955</v>
      </c>
      <c r="F2460" t="s">
        <v>148</v>
      </c>
      <c r="H2460" t="s">
        <v>3485</v>
      </c>
      <c r="I2460" t="s">
        <v>5346</v>
      </c>
      <c r="J2460" t="s">
        <v>5286</v>
      </c>
      <c r="K2460" t="s">
        <v>5934</v>
      </c>
      <c r="L2460" t="s">
        <v>83</v>
      </c>
      <c r="M2460" t="s">
        <v>84</v>
      </c>
      <c r="N2460" t="s">
        <v>85</v>
      </c>
      <c r="O2460" t="s">
        <v>122</v>
      </c>
      <c r="P2460" t="s">
        <v>87</v>
      </c>
      <c r="Q2460" s="7" t="s">
        <v>8132</v>
      </c>
      <c r="R2460">
        <v>0</v>
      </c>
      <c r="S2460">
        <v>0</v>
      </c>
      <c r="T2460">
        <f t="shared" si="1064"/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f t="shared" si="1065"/>
        <v>0</v>
      </c>
      <c r="AJ2460">
        <f t="shared" si="1066"/>
        <v>0</v>
      </c>
      <c r="AK2460">
        <f t="shared" si="1067"/>
        <v>0</v>
      </c>
      <c r="AL2460">
        <f t="shared" si="1068"/>
        <v>0</v>
      </c>
      <c r="AM2460">
        <f t="shared" si="1069"/>
        <v>0</v>
      </c>
      <c r="AN2460">
        <f t="shared" si="1070"/>
        <v>0</v>
      </c>
      <c r="AO2460">
        <v>44</v>
      </c>
      <c r="AP2460">
        <v>20</v>
      </c>
      <c r="AQ2460">
        <v>38</v>
      </c>
      <c r="AR2460">
        <v>41</v>
      </c>
      <c r="AS2460">
        <v>33</v>
      </c>
      <c r="AT2460">
        <v>40</v>
      </c>
      <c r="AU2460">
        <v>40</v>
      </c>
      <c r="AV2460">
        <v>29</v>
      </c>
      <c r="AW2460">
        <v>0</v>
      </c>
      <c r="AX2460">
        <v>0</v>
      </c>
      <c r="AY2460">
        <f t="shared" si="1071"/>
        <v>155</v>
      </c>
      <c r="AZ2460">
        <f t="shared" si="1072"/>
        <v>130</v>
      </c>
      <c r="BA2460">
        <f t="shared" si="1073"/>
        <v>285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34</v>
      </c>
      <c r="BI2460">
        <v>20</v>
      </c>
      <c r="BJ2460">
        <v>0</v>
      </c>
      <c r="BK2460">
        <v>0</v>
      </c>
      <c r="BL2460">
        <f t="shared" si="1074"/>
        <v>34</v>
      </c>
      <c r="BM2460">
        <f t="shared" si="1075"/>
        <v>20</v>
      </c>
      <c r="BN2460">
        <f t="shared" si="1076"/>
        <v>54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f t="shared" si="1089"/>
        <v>34</v>
      </c>
      <c r="BV2460">
        <f t="shared" si="1090"/>
        <v>20</v>
      </c>
      <c r="BW2460">
        <f t="shared" si="1091"/>
        <v>54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29</v>
      </c>
      <c r="CE2460">
        <v>23</v>
      </c>
      <c r="CF2460">
        <v>0</v>
      </c>
      <c r="CG2460">
        <v>0</v>
      </c>
      <c r="CH2460">
        <f t="shared" si="1077"/>
        <v>29</v>
      </c>
      <c r="CI2460">
        <f t="shared" si="1078"/>
        <v>23</v>
      </c>
      <c r="CJ2460">
        <f t="shared" si="1079"/>
        <v>52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f t="shared" si="1080"/>
        <v>29</v>
      </c>
      <c r="CR2460">
        <f t="shared" si="1081"/>
        <v>23</v>
      </c>
      <c r="CS2460">
        <f t="shared" si="1082"/>
        <v>52</v>
      </c>
      <c r="CT2460">
        <f t="shared" si="1083"/>
        <v>63</v>
      </c>
      <c r="CU2460">
        <f t="shared" si="1084"/>
        <v>43</v>
      </c>
      <c r="CV2460">
        <f t="shared" si="1085"/>
        <v>106</v>
      </c>
      <c r="CW2460">
        <f t="shared" si="1086"/>
        <v>218</v>
      </c>
      <c r="CX2460">
        <f t="shared" si="1087"/>
        <v>173</v>
      </c>
      <c r="CY2460">
        <f t="shared" si="1088"/>
        <v>391</v>
      </c>
    </row>
    <row r="2461" spans="1:103">
      <c r="A2461" t="s">
        <v>74</v>
      </c>
      <c r="B2461" t="s">
        <v>5282</v>
      </c>
      <c r="C2461" t="s">
        <v>5922</v>
      </c>
      <c r="D2461">
        <v>300311</v>
      </c>
      <c r="E2461" t="s">
        <v>5956</v>
      </c>
      <c r="F2461" t="s">
        <v>5957</v>
      </c>
      <c r="H2461" t="s">
        <v>3485</v>
      </c>
      <c r="I2461" t="s">
        <v>5346</v>
      </c>
      <c r="J2461" t="s">
        <v>5286</v>
      </c>
      <c r="K2461" t="s">
        <v>5954</v>
      </c>
      <c r="L2461" t="s">
        <v>83</v>
      </c>
      <c r="M2461" t="s">
        <v>84</v>
      </c>
      <c r="N2461" t="s">
        <v>85</v>
      </c>
      <c r="O2461" t="s">
        <v>122</v>
      </c>
      <c r="P2461" t="s">
        <v>87</v>
      </c>
      <c r="Q2461" s="7" t="s">
        <v>8132</v>
      </c>
      <c r="R2461">
        <v>0</v>
      </c>
      <c r="S2461">
        <v>0</v>
      </c>
      <c r="T2461">
        <f t="shared" si="1064"/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f t="shared" si="1065"/>
        <v>0</v>
      </c>
      <c r="AJ2461">
        <f t="shared" si="1066"/>
        <v>0</v>
      </c>
      <c r="AK2461">
        <f t="shared" si="1067"/>
        <v>0</v>
      </c>
      <c r="AL2461">
        <f t="shared" si="1068"/>
        <v>0</v>
      </c>
      <c r="AM2461">
        <f t="shared" si="1069"/>
        <v>0</v>
      </c>
      <c r="AN2461">
        <f t="shared" si="1070"/>
        <v>0</v>
      </c>
      <c r="AO2461">
        <v>34</v>
      </c>
      <c r="AP2461">
        <v>22</v>
      </c>
      <c r="AQ2461">
        <v>26</v>
      </c>
      <c r="AR2461">
        <v>25</v>
      </c>
      <c r="AS2461">
        <v>23</v>
      </c>
      <c r="AT2461">
        <v>22</v>
      </c>
      <c r="AU2461">
        <v>26</v>
      </c>
      <c r="AV2461">
        <v>21</v>
      </c>
      <c r="AW2461">
        <v>0</v>
      </c>
      <c r="AX2461">
        <v>0</v>
      </c>
      <c r="AY2461">
        <f t="shared" si="1071"/>
        <v>109</v>
      </c>
      <c r="AZ2461">
        <f t="shared" si="1072"/>
        <v>90</v>
      </c>
      <c r="BA2461">
        <f t="shared" si="1073"/>
        <v>199</v>
      </c>
      <c r="BB2461">
        <v>4</v>
      </c>
      <c r="BC2461">
        <v>4</v>
      </c>
      <c r="BD2461">
        <v>18</v>
      </c>
      <c r="BE2461">
        <v>12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f t="shared" si="1074"/>
        <v>22</v>
      </c>
      <c r="BM2461">
        <f t="shared" si="1075"/>
        <v>16</v>
      </c>
      <c r="BN2461">
        <f t="shared" si="1076"/>
        <v>38</v>
      </c>
      <c r="BO2461">
        <v>4</v>
      </c>
      <c r="BP2461">
        <v>5</v>
      </c>
      <c r="BQ2461">
        <v>0</v>
      </c>
      <c r="BR2461">
        <v>0</v>
      </c>
      <c r="BS2461">
        <v>0</v>
      </c>
      <c r="BT2461">
        <v>0</v>
      </c>
      <c r="BU2461">
        <f t="shared" si="1089"/>
        <v>26</v>
      </c>
      <c r="BV2461">
        <f t="shared" si="1090"/>
        <v>21</v>
      </c>
      <c r="BW2461">
        <f t="shared" si="1091"/>
        <v>47</v>
      </c>
      <c r="BX2461">
        <v>2</v>
      </c>
      <c r="BY2461">
        <v>3</v>
      </c>
      <c r="BZ2461">
        <v>16</v>
      </c>
      <c r="CA2461">
        <v>12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f t="shared" si="1077"/>
        <v>18</v>
      </c>
      <c r="CI2461">
        <f t="shared" si="1078"/>
        <v>15</v>
      </c>
      <c r="CJ2461">
        <f t="shared" si="1079"/>
        <v>33</v>
      </c>
      <c r="CK2461">
        <v>8</v>
      </c>
      <c r="CL2461">
        <v>1</v>
      </c>
      <c r="CM2461">
        <v>0</v>
      </c>
      <c r="CN2461">
        <v>0</v>
      </c>
      <c r="CO2461">
        <v>0</v>
      </c>
      <c r="CP2461">
        <v>0</v>
      </c>
      <c r="CQ2461">
        <f t="shared" si="1080"/>
        <v>26</v>
      </c>
      <c r="CR2461">
        <f t="shared" si="1081"/>
        <v>16</v>
      </c>
      <c r="CS2461">
        <f t="shared" si="1082"/>
        <v>42</v>
      </c>
      <c r="CT2461">
        <f t="shared" si="1083"/>
        <v>52</v>
      </c>
      <c r="CU2461">
        <f t="shared" si="1084"/>
        <v>37</v>
      </c>
      <c r="CV2461">
        <f t="shared" si="1085"/>
        <v>89</v>
      </c>
      <c r="CW2461">
        <f t="shared" si="1086"/>
        <v>161</v>
      </c>
      <c r="CX2461">
        <f t="shared" si="1087"/>
        <v>127</v>
      </c>
      <c r="CY2461">
        <f t="shared" si="1088"/>
        <v>288</v>
      </c>
    </row>
    <row r="2462" spans="1:103">
      <c r="A2462" t="s">
        <v>74</v>
      </c>
      <c r="B2462" t="s">
        <v>5282</v>
      </c>
      <c r="C2462" t="s">
        <v>5922</v>
      </c>
      <c r="D2462">
        <v>300329</v>
      </c>
      <c r="E2462" t="s">
        <v>5958</v>
      </c>
      <c r="F2462" t="s">
        <v>5959</v>
      </c>
      <c r="H2462" t="s">
        <v>3485</v>
      </c>
      <c r="I2462" t="s">
        <v>5346</v>
      </c>
      <c r="J2462" t="s">
        <v>5286</v>
      </c>
      <c r="K2462" t="s">
        <v>5945</v>
      </c>
      <c r="L2462" t="s">
        <v>83</v>
      </c>
      <c r="M2462" t="s">
        <v>84</v>
      </c>
      <c r="N2462" t="s">
        <v>85</v>
      </c>
      <c r="O2462" t="s">
        <v>122</v>
      </c>
      <c r="P2462" t="s">
        <v>87</v>
      </c>
      <c r="Q2462" s="7" t="s">
        <v>8132</v>
      </c>
      <c r="R2462">
        <v>0</v>
      </c>
      <c r="S2462">
        <v>0</v>
      </c>
      <c r="T2462">
        <f t="shared" si="1064"/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f t="shared" si="1065"/>
        <v>0</v>
      </c>
      <c r="AJ2462">
        <f t="shared" si="1066"/>
        <v>0</v>
      </c>
      <c r="AK2462">
        <f t="shared" si="1067"/>
        <v>0</v>
      </c>
      <c r="AL2462">
        <f t="shared" si="1068"/>
        <v>0</v>
      </c>
      <c r="AM2462">
        <f t="shared" si="1069"/>
        <v>0</v>
      </c>
      <c r="AN2462">
        <f t="shared" si="1070"/>
        <v>0</v>
      </c>
      <c r="AO2462">
        <v>42</v>
      </c>
      <c r="AP2462">
        <v>35</v>
      </c>
      <c r="AQ2462">
        <v>46</v>
      </c>
      <c r="AR2462">
        <v>41</v>
      </c>
      <c r="AS2462">
        <v>54</v>
      </c>
      <c r="AT2462">
        <v>33</v>
      </c>
      <c r="AU2462">
        <v>38</v>
      </c>
      <c r="AV2462">
        <v>26</v>
      </c>
      <c r="AW2462">
        <v>0</v>
      </c>
      <c r="AX2462">
        <v>0</v>
      </c>
      <c r="AY2462">
        <f t="shared" si="1071"/>
        <v>180</v>
      </c>
      <c r="AZ2462">
        <f t="shared" si="1072"/>
        <v>135</v>
      </c>
      <c r="BA2462">
        <f t="shared" si="1073"/>
        <v>315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f t="shared" si="1074"/>
        <v>0</v>
      </c>
      <c r="BM2462">
        <f t="shared" si="1075"/>
        <v>0</v>
      </c>
      <c r="BN2462">
        <f t="shared" si="1076"/>
        <v>0</v>
      </c>
      <c r="BO2462">
        <v>20</v>
      </c>
      <c r="BP2462">
        <v>25</v>
      </c>
      <c r="BQ2462">
        <v>0</v>
      </c>
      <c r="BR2462">
        <v>0</v>
      </c>
      <c r="BS2462">
        <v>0</v>
      </c>
      <c r="BT2462">
        <v>0</v>
      </c>
      <c r="BU2462">
        <f t="shared" si="1089"/>
        <v>20</v>
      </c>
      <c r="BV2462">
        <f t="shared" si="1090"/>
        <v>25</v>
      </c>
      <c r="BW2462">
        <f t="shared" si="1091"/>
        <v>45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f t="shared" si="1077"/>
        <v>0</v>
      </c>
      <c r="CI2462">
        <f t="shared" si="1078"/>
        <v>0</v>
      </c>
      <c r="CJ2462">
        <f t="shared" si="1079"/>
        <v>0</v>
      </c>
      <c r="CK2462">
        <v>29</v>
      </c>
      <c r="CL2462">
        <v>24</v>
      </c>
      <c r="CM2462">
        <v>0</v>
      </c>
      <c r="CN2462">
        <v>0</v>
      </c>
      <c r="CO2462">
        <v>0</v>
      </c>
      <c r="CP2462">
        <v>0</v>
      </c>
      <c r="CQ2462">
        <f t="shared" si="1080"/>
        <v>29</v>
      </c>
      <c r="CR2462">
        <f t="shared" si="1081"/>
        <v>24</v>
      </c>
      <c r="CS2462">
        <f t="shared" si="1082"/>
        <v>53</v>
      </c>
      <c r="CT2462">
        <f t="shared" si="1083"/>
        <v>49</v>
      </c>
      <c r="CU2462">
        <f t="shared" si="1084"/>
        <v>49</v>
      </c>
      <c r="CV2462">
        <f t="shared" si="1085"/>
        <v>98</v>
      </c>
      <c r="CW2462">
        <f t="shared" si="1086"/>
        <v>229</v>
      </c>
      <c r="CX2462">
        <f t="shared" si="1087"/>
        <v>184</v>
      </c>
      <c r="CY2462">
        <f t="shared" si="1088"/>
        <v>413</v>
      </c>
    </row>
    <row r="2463" spans="1:103">
      <c r="A2463" t="s">
        <v>74</v>
      </c>
      <c r="B2463" t="s">
        <v>5282</v>
      </c>
      <c r="C2463" t="s">
        <v>5922</v>
      </c>
      <c r="D2463">
        <v>300330</v>
      </c>
      <c r="E2463" t="s">
        <v>5960</v>
      </c>
      <c r="F2463" t="s">
        <v>5961</v>
      </c>
      <c r="H2463" t="s">
        <v>3485</v>
      </c>
      <c r="I2463" t="s">
        <v>5346</v>
      </c>
      <c r="J2463" t="s">
        <v>5286</v>
      </c>
      <c r="K2463" t="s">
        <v>5888</v>
      </c>
      <c r="L2463" t="s">
        <v>83</v>
      </c>
      <c r="M2463" t="s">
        <v>84</v>
      </c>
      <c r="N2463" t="s">
        <v>85</v>
      </c>
      <c r="O2463" t="s">
        <v>122</v>
      </c>
      <c r="P2463" t="s">
        <v>87</v>
      </c>
      <c r="Q2463" s="7" t="s">
        <v>8132</v>
      </c>
      <c r="R2463">
        <v>0</v>
      </c>
      <c r="S2463">
        <v>0</v>
      </c>
      <c r="T2463">
        <f t="shared" si="1064"/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f t="shared" si="1065"/>
        <v>0</v>
      </c>
      <c r="AJ2463">
        <f t="shared" si="1066"/>
        <v>0</v>
      </c>
      <c r="AK2463">
        <f t="shared" si="1067"/>
        <v>0</v>
      </c>
      <c r="AL2463">
        <f t="shared" si="1068"/>
        <v>0</v>
      </c>
      <c r="AM2463">
        <f t="shared" si="1069"/>
        <v>0</v>
      </c>
      <c r="AN2463">
        <f t="shared" si="1070"/>
        <v>0</v>
      </c>
      <c r="AO2463">
        <v>54</v>
      </c>
      <c r="AP2463">
        <v>55</v>
      </c>
      <c r="AQ2463">
        <v>65</v>
      </c>
      <c r="AR2463">
        <v>43</v>
      </c>
      <c r="AS2463">
        <v>56</v>
      </c>
      <c r="AT2463">
        <v>42</v>
      </c>
      <c r="AU2463">
        <v>54</v>
      </c>
      <c r="AV2463">
        <v>65</v>
      </c>
      <c r="AW2463">
        <v>0</v>
      </c>
      <c r="AX2463">
        <v>0</v>
      </c>
      <c r="AY2463">
        <f t="shared" si="1071"/>
        <v>229</v>
      </c>
      <c r="AZ2463">
        <f t="shared" si="1072"/>
        <v>205</v>
      </c>
      <c r="BA2463">
        <f t="shared" si="1073"/>
        <v>434</v>
      </c>
      <c r="BB2463">
        <v>0</v>
      </c>
      <c r="BC2463">
        <v>0</v>
      </c>
      <c r="BD2463">
        <v>18</v>
      </c>
      <c r="BE2463">
        <v>17</v>
      </c>
      <c r="BF2463">
        <v>0</v>
      </c>
      <c r="BG2463">
        <v>0</v>
      </c>
      <c r="BH2463">
        <v>22</v>
      </c>
      <c r="BI2463">
        <v>15</v>
      </c>
      <c r="BJ2463">
        <v>0</v>
      </c>
      <c r="BK2463">
        <v>0</v>
      </c>
      <c r="BL2463">
        <f t="shared" si="1074"/>
        <v>40</v>
      </c>
      <c r="BM2463">
        <f t="shared" si="1075"/>
        <v>32</v>
      </c>
      <c r="BN2463">
        <f t="shared" si="1076"/>
        <v>72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f t="shared" si="1089"/>
        <v>40</v>
      </c>
      <c r="BV2463">
        <f t="shared" si="1090"/>
        <v>32</v>
      </c>
      <c r="BW2463">
        <f t="shared" si="1091"/>
        <v>72</v>
      </c>
      <c r="BX2463">
        <v>0</v>
      </c>
      <c r="BY2463">
        <v>0</v>
      </c>
      <c r="BZ2463">
        <v>22</v>
      </c>
      <c r="CA2463">
        <v>9</v>
      </c>
      <c r="CB2463">
        <v>0</v>
      </c>
      <c r="CC2463">
        <v>0</v>
      </c>
      <c r="CD2463">
        <v>9</v>
      </c>
      <c r="CE2463">
        <v>16</v>
      </c>
      <c r="CF2463">
        <v>0</v>
      </c>
      <c r="CG2463">
        <v>0</v>
      </c>
      <c r="CH2463">
        <f t="shared" si="1077"/>
        <v>31</v>
      </c>
      <c r="CI2463">
        <f t="shared" si="1078"/>
        <v>25</v>
      </c>
      <c r="CJ2463">
        <f t="shared" si="1079"/>
        <v>56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f t="shared" si="1080"/>
        <v>31</v>
      </c>
      <c r="CR2463">
        <f t="shared" si="1081"/>
        <v>25</v>
      </c>
      <c r="CS2463">
        <f t="shared" si="1082"/>
        <v>56</v>
      </c>
      <c r="CT2463">
        <f t="shared" si="1083"/>
        <v>71</v>
      </c>
      <c r="CU2463">
        <f t="shared" si="1084"/>
        <v>57</v>
      </c>
      <c r="CV2463">
        <f t="shared" si="1085"/>
        <v>128</v>
      </c>
      <c r="CW2463">
        <f t="shared" si="1086"/>
        <v>300</v>
      </c>
      <c r="CX2463">
        <f t="shared" si="1087"/>
        <v>262</v>
      </c>
      <c r="CY2463">
        <f t="shared" si="1088"/>
        <v>562</v>
      </c>
    </row>
    <row r="2464" spans="1:103">
      <c r="A2464" t="s">
        <v>74</v>
      </c>
      <c r="B2464" t="s">
        <v>5282</v>
      </c>
      <c r="C2464" t="s">
        <v>5922</v>
      </c>
      <c r="D2464">
        <v>410215</v>
      </c>
      <c r="E2464" t="s">
        <v>5962</v>
      </c>
      <c r="F2464" t="s">
        <v>5963</v>
      </c>
      <c r="H2464" t="s">
        <v>3485</v>
      </c>
      <c r="I2464" t="s">
        <v>5346</v>
      </c>
      <c r="J2464" t="s">
        <v>5286</v>
      </c>
      <c r="K2464" t="s">
        <v>420</v>
      </c>
      <c r="L2464" t="s">
        <v>129</v>
      </c>
      <c r="M2464" t="s">
        <v>134</v>
      </c>
      <c r="N2464" t="s">
        <v>85</v>
      </c>
      <c r="O2464" t="s">
        <v>86</v>
      </c>
      <c r="P2464" t="s">
        <v>87</v>
      </c>
      <c r="Q2464" s="7" t="s">
        <v>8134</v>
      </c>
      <c r="R2464">
        <v>9</v>
      </c>
      <c r="S2464">
        <v>5</v>
      </c>
      <c r="T2464">
        <f t="shared" si="1064"/>
        <v>14</v>
      </c>
      <c r="U2464">
        <v>9</v>
      </c>
      <c r="V2464">
        <v>9</v>
      </c>
      <c r="W2464">
        <v>7</v>
      </c>
      <c r="X2464">
        <v>14</v>
      </c>
      <c r="Y2464">
        <v>11</v>
      </c>
      <c r="Z2464">
        <v>10</v>
      </c>
      <c r="AA2464">
        <v>5</v>
      </c>
      <c r="AB2464">
        <v>8</v>
      </c>
      <c r="AC2464">
        <v>5</v>
      </c>
      <c r="AD2464">
        <v>4</v>
      </c>
      <c r="AE2464">
        <v>0</v>
      </c>
      <c r="AF2464">
        <v>2</v>
      </c>
      <c r="AG2464">
        <v>0</v>
      </c>
      <c r="AH2464">
        <v>0</v>
      </c>
      <c r="AI2464">
        <f t="shared" si="1065"/>
        <v>37</v>
      </c>
      <c r="AJ2464">
        <f t="shared" si="1066"/>
        <v>47</v>
      </c>
      <c r="AK2464">
        <f t="shared" si="1067"/>
        <v>84</v>
      </c>
      <c r="AL2464">
        <f t="shared" si="1068"/>
        <v>46</v>
      </c>
      <c r="AM2464">
        <f t="shared" si="1069"/>
        <v>52</v>
      </c>
      <c r="AN2464">
        <f t="shared" si="1070"/>
        <v>98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f t="shared" si="1071"/>
        <v>0</v>
      </c>
      <c r="AZ2464">
        <f t="shared" si="1072"/>
        <v>0</v>
      </c>
      <c r="BA2464">
        <f t="shared" si="1073"/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f t="shared" si="1074"/>
        <v>0</v>
      </c>
      <c r="BM2464">
        <f t="shared" si="1075"/>
        <v>0</v>
      </c>
      <c r="BN2464">
        <f t="shared" si="1076"/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f t="shared" si="1089"/>
        <v>0</v>
      </c>
      <c r="BV2464">
        <f t="shared" si="1090"/>
        <v>0</v>
      </c>
      <c r="BW2464">
        <f t="shared" si="1091"/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f t="shared" si="1077"/>
        <v>0</v>
      </c>
      <c r="CI2464">
        <f t="shared" si="1078"/>
        <v>0</v>
      </c>
      <c r="CJ2464">
        <f t="shared" si="1079"/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f t="shared" si="1080"/>
        <v>0</v>
      </c>
      <c r="CR2464">
        <f t="shared" si="1081"/>
        <v>0</v>
      </c>
      <c r="CS2464">
        <f t="shared" si="1082"/>
        <v>0</v>
      </c>
      <c r="CT2464">
        <f t="shared" si="1083"/>
        <v>0</v>
      </c>
      <c r="CU2464">
        <f t="shared" si="1084"/>
        <v>0</v>
      </c>
      <c r="CV2464">
        <f t="shared" si="1085"/>
        <v>0</v>
      </c>
      <c r="CW2464">
        <f t="shared" si="1086"/>
        <v>46</v>
      </c>
      <c r="CX2464">
        <f t="shared" si="1087"/>
        <v>52</v>
      </c>
      <c r="CY2464">
        <f t="shared" si="1088"/>
        <v>98</v>
      </c>
    </row>
    <row r="2465" spans="1:103">
      <c r="A2465" t="s">
        <v>74</v>
      </c>
      <c r="B2465" t="s">
        <v>5282</v>
      </c>
      <c r="C2465" t="s">
        <v>5922</v>
      </c>
      <c r="D2465">
        <v>410716</v>
      </c>
      <c r="E2465" t="s">
        <v>5964</v>
      </c>
      <c r="F2465" t="s">
        <v>5965</v>
      </c>
      <c r="H2465" t="s">
        <v>3485</v>
      </c>
      <c r="I2465" t="s">
        <v>5346</v>
      </c>
      <c r="J2465" t="s">
        <v>5286</v>
      </c>
      <c r="K2465" t="s">
        <v>5367</v>
      </c>
      <c r="L2465" t="s">
        <v>129</v>
      </c>
      <c r="M2465" t="s">
        <v>134</v>
      </c>
      <c r="N2465" t="s">
        <v>85</v>
      </c>
      <c r="O2465" t="s">
        <v>86</v>
      </c>
      <c r="P2465" t="s">
        <v>87</v>
      </c>
      <c r="Q2465" s="7" t="s">
        <v>8134</v>
      </c>
      <c r="R2465">
        <v>3</v>
      </c>
      <c r="S2465">
        <v>4</v>
      </c>
      <c r="T2465">
        <f t="shared" si="1064"/>
        <v>7</v>
      </c>
      <c r="U2465">
        <v>12</v>
      </c>
      <c r="V2465">
        <v>6</v>
      </c>
      <c r="W2465">
        <v>3</v>
      </c>
      <c r="X2465">
        <v>3</v>
      </c>
      <c r="Y2465">
        <v>2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f t="shared" si="1065"/>
        <v>17</v>
      </c>
      <c r="AJ2465">
        <f t="shared" si="1066"/>
        <v>9</v>
      </c>
      <c r="AK2465">
        <f t="shared" si="1067"/>
        <v>26</v>
      </c>
      <c r="AL2465">
        <f t="shared" si="1068"/>
        <v>20</v>
      </c>
      <c r="AM2465">
        <f t="shared" si="1069"/>
        <v>13</v>
      </c>
      <c r="AN2465">
        <f t="shared" si="1070"/>
        <v>33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f t="shared" si="1071"/>
        <v>0</v>
      </c>
      <c r="AZ2465">
        <f t="shared" si="1072"/>
        <v>0</v>
      </c>
      <c r="BA2465">
        <f t="shared" si="1073"/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f t="shared" si="1074"/>
        <v>0</v>
      </c>
      <c r="BM2465">
        <f t="shared" si="1075"/>
        <v>0</v>
      </c>
      <c r="BN2465">
        <f t="shared" si="1076"/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f t="shared" si="1089"/>
        <v>0</v>
      </c>
      <c r="BV2465">
        <f t="shared" si="1090"/>
        <v>0</v>
      </c>
      <c r="BW2465">
        <f t="shared" si="1091"/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f t="shared" si="1077"/>
        <v>0</v>
      </c>
      <c r="CI2465">
        <f t="shared" si="1078"/>
        <v>0</v>
      </c>
      <c r="CJ2465">
        <f t="shared" si="1079"/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f t="shared" si="1080"/>
        <v>0</v>
      </c>
      <c r="CR2465">
        <f t="shared" si="1081"/>
        <v>0</v>
      </c>
      <c r="CS2465">
        <f t="shared" si="1082"/>
        <v>0</v>
      </c>
      <c r="CT2465">
        <f t="shared" si="1083"/>
        <v>0</v>
      </c>
      <c r="CU2465">
        <f t="shared" si="1084"/>
        <v>0</v>
      </c>
      <c r="CV2465">
        <f t="shared" si="1085"/>
        <v>0</v>
      </c>
      <c r="CW2465">
        <f t="shared" si="1086"/>
        <v>20</v>
      </c>
      <c r="CX2465">
        <f t="shared" si="1087"/>
        <v>13</v>
      </c>
      <c r="CY2465">
        <f t="shared" si="1088"/>
        <v>33</v>
      </c>
    </row>
    <row r="2466" spans="1:103">
      <c r="A2466" t="s">
        <v>74</v>
      </c>
      <c r="B2466" t="s">
        <v>5282</v>
      </c>
      <c r="C2466" t="s">
        <v>5966</v>
      </c>
      <c r="D2466">
        <v>101876</v>
      </c>
      <c r="E2466" t="s">
        <v>5967</v>
      </c>
      <c r="F2466" t="s">
        <v>5968</v>
      </c>
      <c r="H2466" t="s">
        <v>3485</v>
      </c>
      <c r="I2466" t="s">
        <v>5333</v>
      </c>
      <c r="J2466" t="s">
        <v>5334</v>
      </c>
      <c r="K2466" t="s">
        <v>5969</v>
      </c>
      <c r="L2466" t="s">
        <v>83</v>
      </c>
      <c r="M2466" t="s">
        <v>84</v>
      </c>
      <c r="N2466" t="s">
        <v>85</v>
      </c>
      <c r="O2466" t="s">
        <v>86</v>
      </c>
      <c r="P2466" t="s">
        <v>87</v>
      </c>
      <c r="Q2466" s="7" t="s">
        <v>8134</v>
      </c>
      <c r="R2466">
        <v>17</v>
      </c>
      <c r="S2466">
        <v>10</v>
      </c>
      <c r="T2466">
        <f t="shared" si="1064"/>
        <v>27</v>
      </c>
      <c r="U2466">
        <v>14</v>
      </c>
      <c r="V2466">
        <v>15</v>
      </c>
      <c r="W2466">
        <v>26</v>
      </c>
      <c r="X2466">
        <v>18</v>
      </c>
      <c r="Y2466">
        <v>23</v>
      </c>
      <c r="Z2466">
        <v>11</v>
      </c>
      <c r="AA2466">
        <v>17</v>
      </c>
      <c r="AB2466">
        <v>14</v>
      </c>
      <c r="AC2466">
        <v>18</v>
      </c>
      <c r="AD2466">
        <v>18</v>
      </c>
      <c r="AE2466">
        <v>16</v>
      </c>
      <c r="AF2466">
        <v>11</v>
      </c>
      <c r="AG2466">
        <v>1</v>
      </c>
      <c r="AH2466">
        <v>0</v>
      </c>
      <c r="AI2466">
        <f t="shared" si="1065"/>
        <v>115</v>
      </c>
      <c r="AJ2466">
        <f t="shared" si="1066"/>
        <v>87</v>
      </c>
      <c r="AK2466">
        <f t="shared" si="1067"/>
        <v>202</v>
      </c>
      <c r="AL2466">
        <f t="shared" si="1068"/>
        <v>132</v>
      </c>
      <c r="AM2466">
        <f t="shared" si="1069"/>
        <v>97</v>
      </c>
      <c r="AN2466">
        <f t="shared" si="1070"/>
        <v>229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f t="shared" si="1071"/>
        <v>0</v>
      </c>
      <c r="AZ2466">
        <f t="shared" si="1072"/>
        <v>0</v>
      </c>
      <c r="BA2466">
        <f t="shared" si="1073"/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f t="shared" si="1074"/>
        <v>0</v>
      </c>
      <c r="BM2466">
        <f t="shared" si="1075"/>
        <v>0</v>
      </c>
      <c r="BN2466">
        <f t="shared" si="1076"/>
        <v>0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f t="shared" si="1089"/>
        <v>0</v>
      </c>
      <c r="BV2466">
        <f t="shared" si="1090"/>
        <v>0</v>
      </c>
      <c r="BW2466">
        <f t="shared" si="1091"/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f t="shared" si="1077"/>
        <v>0</v>
      </c>
      <c r="CI2466">
        <f t="shared" si="1078"/>
        <v>0</v>
      </c>
      <c r="CJ2466">
        <f t="shared" si="1079"/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f t="shared" si="1080"/>
        <v>0</v>
      </c>
      <c r="CR2466">
        <f t="shared" si="1081"/>
        <v>0</v>
      </c>
      <c r="CS2466">
        <f t="shared" si="1082"/>
        <v>0</v>
      </c>
      <c r="CT2466">
        <f t="shared" si="1083"/>
        <v>0</v>
      </c>
      <c r="CU2466">
        <f t="shared" si="1084"/>
        <v>0</v>
      </c>
      <c r="CV2466">
        <f t="shared" si="1085"/>
        <v>0</v>
      </c>
      <c r="CW2466">
        <f t="shared" si="1086"/>
        <v>132</v>
      </c>
      <c r="CX2466">
        <f t="shared" si="1087"/>
        <v>97</v>
      </c>
      <c r="CY2466">
        <f t="shared" si="1088"/>
        <v>229</v>
      </c>
    </row>
    <row r="2467" spans="1:103">
      <c r="A2467" t="s">
        <v>74</v>
      </c>
      <c r="B2467" t="s">
        <v>5282</v>
      </c>
      <c r="C2467" t="s">
        <v>5966</v>
      </c>
      <c r="D2467">
        <v>101877</v>
      </c>
      <c r="E2467" t="s">
        <v>5559</v>
      </c>
      <c r="F2467" t="s">
        <v>5970</v>
      </c>
      <c r="H2467" t="s">
        <v>3485</v>
      </c>
      <c r="I2467" t="s">
        <v>5333</v>
      </c>
      <c r="J2467" t="s">
        <v>5334</v>
      </c>
      <c r="K2467" t="s">
        <v>5561</v>
      </c>
      <c r="L2467" t="s">
        <v>83</v>
      </c>
      <c r="M2467" t="s">
        <v>84</v>
      </c>
      <c r="N2467" t="s">
        <v>85</v>
      </c>
      <c r="O2467" t="s">
        <v>86</v>
      </c>
      <c r="P2467" t="s">
        <v>87</v>
      </c>
      <c r="Q2467" s="7" t="s">
        <v>8134</v>
      </c>
      <c r="R2467">
        <v>22</v>
      </c>
      <c r="S2467">
        <v>12</v>
      </c>
      <c r="T2467">
        <f t="shared" si="1064"/>
        <v>34</v>
      </c>
      <c r="U2467">
        <v>15</v>
      </c>
      <c r="V2467">
        <v>12</v>
      </c>
      <c r="W2467">
        <v>20</v>
      </c>
      <c r="X2467">
        <v>17</v>
      </c>
      <c r="Y2467">
        <v>12</v>
      </c>
      <c r="Z2467">
        <v>12</v>
      </c>
      <c r="AA2467">
        <v>20</v>
      </c>
      <c r="AB2467">
        <v>11</v>
      </c>
      <c r="AC2467">
        <v>16</v>
      </c>
      <c r="AD2467">
        <v>14</v>
      </c>
      <c r="AE2467">
        <v>21</v>
      </c>
      <c r="AF2467">
        <v>13</v>
      </c>
      <c r="AG2467">
        <v>0</v>
      </c>
      <c r="AH2467">
        <v>0</v>
      </c>
      <c r="AI2467">
        <f t="shared" si="1065"/>
        <v>104</v>
      </c>
      <c r="AJ2467">
        <f t="shared" si="1066"/>
        <v>79</v>
      </c>
      <c r="AK2467">
        <f t="shared" si="1067"/>
        <v>183</v>
      </c>
      <c r="AL2467">
        <f t="shared" si="1068"/>
        <v>126</v>
      </c>
      <c r="AM2467">
        <f t="shared" si="1069"/>
        <v>91</v>
      </c>
      <c r="AN2467">
        <f t="shared" si="1070"/>
        <v>217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f t="shared" si="1071"/>
        <v>0</v>
      </c>
      <c r="AZ2467">
        <f t="shared" si="1072"/>
        <v>0</v>
      </c>
      <c r="BA2467">
        <f t="shared" si="1073"/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f t="shared" si="1074"/>
        <v>0</v>
      </c>
      <c r="BM2467">
        <f t="shared" si="1075"/>
        <v>0</v>
      </c>
      <c r="BN2467">
        <f t="shared" si="1076"/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f t="shared" si="1089"/>
        <v>0</v>
      </c>
      <c r="BV2467">
        <f t="shared" si="1090"/>
        <v>0</v>
      </c>
      <c r="BW2467">
        <f t="shared" si="1091"/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f t="shared" si="1077"/>
        <v>0</v>
      </c>
      <c r="CI2467">
        <f t="shared" si="1078"/>
        <v>0</v>
      </c>
      <c r="CJ2467">
        <f t="shared" si="1079"/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f t="shared" si="1080"/>
        <v>0</v>
      </c>
      <c r="CR2467">
        <f t="shared" si="1081"/>
        <v>0</v>
      </c>
      <c r="CS2467">
        <f t="shared" si="1082"/>
        <v>0</v>
      </c>
      <c r="CT2467">
        <f t="shared" si="1083"/>
        <v>0</v>
      </c>
      <c r="CU2467">
        <f t="shared" si="1084"/>
        <v>0</v>
      </c>
      <c r="CV2467">
        <f t="shared" si="1085"/>
        <v>0</v>
      </c>
      <c r="CW2467">
        <f t="shared" si="1086"/>
        <v>126</v>
      </c>
      <c r="CX2467">
        <f t="shared" si="1087"/>
        <v>91</v>
      </c>
      <c r="CY2467">
        <f t="shared" si="1088"/>
        <v>217</v>
      </c>
    </row>
    <row r="2468" spans="1:103">
      <c r="A2468" t="s">
        <v>74</v>
      </c>
      <c r="B2468" t="s">
        <v>5282</v>
      </c>
      <c r="C2468" t="s">
        <v>5966</v>
      </c>
      <c r="D2468">
        <v>101878</v>
      </c>
      <c r="E2468" t="s">
        <v>5971</v>
      </c>
      <c r="F2468" t="s">
        <v>5972</v>
      </c>
      <c r="H2468" t="s">
        <v>3485</v>
      </c>
      <c r="I2468" t="s">
        <v>5333</v>
      </c>
      <c r="J2468" t="s">
        <v>5334</v>
      </c>
      <c r="K2468" t="s">
        <v>5973</v>
      </c>
      <c r="L2468" t="s">
        <v>83</v>
      </c>
      <c r="M2468" t="s">
        <v>84</v>
      </c>
      <c r="N2468" t="s">
        <v>85</v>
      </c>
      <c r="O2468" t="s">
        <v>86</v>
      </c>
      <c r="P2468" t="s">
        <v>87</v>
      </c>
      <c r="Q2468" s="7" t="s">
        <v>8134</v>
      </c>
      <c r="R2468">
        <v>46</v>
      </c>
      <c r="S2468">
        <v>49</v>
      </c>
      <c r="T2468">
        <f t="shared" si="1064"/>
        <v>95</v>
      </c>
      <c r="U2468">
        <v>66</v>
      </c>
      <c r="V2468">
        <v>53</v>
      </c>
      <c r="W2468">
        <v>47</v>
      </c>
      <c r="X2468">
        <v>50</v>
      </c>
      <c r="Y2468">
        <v>42</v>
      </c>
      <c r="Z2468">
        <v>52</v>
      </c>
      <c r="AA2468">
        <v>63</v>
      </c>
      <c r="AB2468">
        <v>59</v>
      </c>
      <c r="AC2468">
        <v>53</v>
      </c>
      <c r="AD2468">
        <v>53</v>
      </c>
      <c r="AE2468">
        <v>57</v>
      </c>
      <c r="AF2468">
        <v>38</v>
      </c>
      <c r="AG2468">
        <v>0</v>
      </c>
      <c r="AH2468">
        <v>0</v>
      </c>
      <c r="AI2468">
        <f t="shared" si="1065"/>
        <v>328</v>
      </c>
      <c r="AJ2468">
        <f t="shared" si="1066"/>
        <v>305</v>
      </c>
      <c r="AK2468">
        <f t="shared" si="1067"/>
        <v>633</v>
      </c>
      <c r="AL2468">
        <f t="shared" si="1068"/>
        <v>374</v>
      </c>
      <c r="AM2468">
        <f t="shared" si="1069"/>
        <v>354</v>
      </c>
      <c r="AN2468">
        <f t="shared" si="1070"/>
        <v>728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f t="shared" si="1071"/>
        <v>0</v>
      </c>
      <c r="AZ2468">
        <f t="shared" si="1072"/>
        <v>0</v>
      </c>
      <c r="BA2468">
        <f t="shared" si="1073"/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f t="shared" si="1074"/>
        <v>0</v>
      </c>
      <c r="BM2468">
        <f t="shared" si="1075"/>
        <v>0</v>
      </c>
      <c r="BN2468">
        <f t="shared" si="1076"/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f t="shared" si="1089"/>
        <v>0</v>
      </c>
      <c r="BV2468">
        <f t="shared" si="1090"/>
        <v>0</v>
      </c>
      <c r="BW2468">
        <f t="shared" si="1091"/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f t="shared" si="1077"/>
        <v>0</v>
      </c>
      <c r="CI2468">
        <f t="shared" si="1078"/>
        <v>0</v>
      </c>
      <c r="CJ2468">
        <f t="shared" si="1079"/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f t="shared" si="1080"/>
        <v>0</v>
      </c>
      <c r="CR2468">
        <f t="shared" si="1081"/>
        <v>0</v>
      </c>
      <c r="CS2468">
        <f t="shared" si="1082"/>
        <v>0</v>
      </c>
      <c r="CT2468">
        <f t="shared" si="1083"/>
        <v>0</v>
      </c>
      <c r="CU2468">
        <f t="shared" si="1084"/>
        <v>0</v>
      </c>
      <c r="CV2468">
        <f t="shared" si="1085"/>
        <v>0</v>
      </c>
      <c r="CW2468">
        <f t="shared" si="1086"/>
        <v>374</v>
      </c>
      <c r="CX2468">
        <f t="shared" si="1087"/>
        <v>354</v>
      </c>
      <c r="CY2468">
        <f t="shared" si="1088"/>
        <v>728</v>
      </c>
    </row>
    <row r="2469" spans="1:103">
      <c r="A2469" t="s">
        <v>74</v>
      </c>
      <c r="B2469" t="s">
        <v>5282</v>
      </c>
      <c r="C2469" t="s">
        <v>5966</v>
      </c>
      <c r="D2469">
        <v>101879</v>
      </c>
      <c r="E2469" t="s">
        <v>5974</v>
      </c>
      <c r="F2469" t="s">
        <v>5975</v>
      </c>
      <c r="H2469" t="s">
        <v>3485</v>
      </c>
      <c r="I2469" t="s">
        <v>5333</v>
      </c>
      <c r="J2469" t="s">
        <v>5334</v>
      </c>
      <c r="K2469" t="s">
        <v>5976</v>
      </c>
      <c r="L2469" t="s">
        <v>83</v>
      </c>
      <c r="M2469" t="s">
        <v>84</v>
      </c>
      <c r="N2469" t="s">
        <v>85</v>
      </c>
      <c r="O2469" t="s">
        <v>86</v>
      </c>
      <c r="P2469" t="s">
        <v>87</v>
      </c>
      <c r="Q2469" s="7" t="s">
        <v>8134</v>
      </c>
      <c r="R2469">
        <v>33</v>
      </c>
      <c r="S2469">
        <v>37</v>
      </c>
      <c r="T2469">
        <f t="shared" si="1064"/>
        <v>70</v>
      </c>
      <c r="U2469">
        <v>44</v>
      </c>
      <c r="V2469">
        <v>51</v>
      </c>
      <c r="W2469">
        <v>58</v>
      </c>
      <c r="X2469">
        <v>49</v>
      </c>
      <c r="Y2469">
        <v>41</v>
      </c>
      <c r="Z2469">
        <v>39</v>
      </c>
      <c r="AA2469">
        <v>64</v>
      </c>
      <c r="AB2469">
        <v>53</v>
      </c>
      <c r="AC2469">
        <v>48</v>
      </c>
      <c r="AD2469">
        <v>58</v>
      </c>
      <c r="AE2469">
        <v>50</v>
      </c>
      <c r="AF2469">
        <v>35</v>
      </c>
      <c r="AG2469">
        <v>0</v>
      </c>
      <c r="AH2469">
        <v>0</v>
      </c>
      <c r="AI2469">
        <f t="shared" si="1065"/>
        <v>305</v>
      </c>
      <c r="AJ2469">
        <f t="shared" si="1066"/>
        <v>285</v>
      </c>
      <c r="AK2469">
        <f t="shared" si="1067"/>
        <v>590</v>
      </c>
      <c r="AL2469">
        <f t="shared" si="1068"/>
        <v>338</v>
      </c>
      <c r="AM2469">
        <f t="shared" si="1069"/>
        <v>322</v>
      </c>
      <c r="AN2469">
        <f t="shared" si="1070"/>
        <v>660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f t="shared" si="1071"/>
        <v>0</v>
      </c>
      <c r="AZ2469">
        <f t="shared" si="1072"/>
        <v>0</v>
      </c>
      <c r="BA2469">
        <f t="shared" si="1073"/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f t="shared" si="1074"/>
        <v>0</v>
      </c>
      <c r="BM2469">
        <f t="shared" si="1075"/>
        <v>0</v>
      </c>
      <c r="BN2469">
        <f t="shared" si="1076"/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f t="shared" si="1089"/>
        <v>0</v>
      </c>
      <c r="BV2469">
        <f t="shared" si="1090"/>
        <v>0</v>
      </c>
      <c r="BW2469">
        <f t="shared" si="1091"/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f t="shared" si="1077"/>
        <v>0</v>
      </c>
      <c r="CI2469">
        <f t="shared" si="1078"/>
        <v>0</v>
      </c>
      <c r="CJ2469">
        <f t="shared" si="1079"/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f t="shared" si="1080"/>
        <v>0</v>
      </c>
      <c r="CR2469">
        <f t="shared" si="1081"/>
        <v>0</v>
      </c>
      <c r="CS2469">
        <f t="shared" si="1082"/>
        <v>0</v>
      </c>
      <c r="CT2469">
        <f t="shared" si="1083"/>
        <v>0</v>
      </c>
      <c r="CU2469">
        <f t="shared" si="1084"/>
        <v>0</v>
      </c>
      <c r="CV2469">
        <f t="shared" si="1085"/>
        <v>0</v>
      </c>
      <c r="CW2469">
        <f t="shared" si="1086"/>
        <v>338</v>
      </c>
      <c r="CX2469">
        <f t="shared" si="1087"/>
        <v>322</v>
      </c>
      <c r="CY2469">
        <f t="shared" si="1088"/>
        <v>660</v>
      </c>
    </row>
    <row r="2470" spans="1:103">
      <c r="A2470" t="s">
        <v>74</v>
      </c>
      <c r="B2470" t="s">
        <v>5282</v>
      </c>
      <c r="C2470" t="s">
        <v>5966</v>
      </c>
      <c r="D2470">
        <v>101880</v>
      </c>
      <c r="E2470" t="s">
        <v>5977</v>
      </c>
      <c r="F2470" t="s">
        <v>3592</v>
      </c>
      <c r="H2470" t="s">
        <v>3485</v>
      </c>
      <c r="I2470" t="s">
        <v>5333</v>
      </c>
      <c r="J2470" t="s">
        <v>5334</v>
      </c>
      <c r="K2470" t="s">
        <v>5978</v>
      </c>
      <c r="L2470" t="s">
        <v>83</v>
      </c>
      <c r="M2470" t="s">
        <v>84</v>
      </c>
      <c r="N2470" t="s">
        <v>85</v>
      </c>
      <c r="O2470" t="s">
        <v>86</v>
      </c>
      <c r="P2470" t="s">
        <v>87</v>
      </c>
      <c r="Q2470" s="7" t="s">
        <v>8134</v>
      </c>
      <c r="R2470">
        <v>18</v>
      </c>
      <c r="S2470">
        <v>11</v>
      </c>
      <c r="T2470">
        <f t="shared" si="1064"/>
        <v>29</v>
      </c>
      <c r="U2470">
        <v>19</v>
      </c>
      <c r="V2470">
        <v>12</v>
      </c>
      <c r="W2470">
        <v>20</v>
      </c>
      <c r="X2470">
        <v>14</v>
      </c>
      <c r="Y2470">
        <v>12</v>
      </c>
      <c r="Z2470">
        <v>17</v>
      </c>
      <c r="AA2470">
        <v>15</v>
      </c>
      <c r="AB2470">
        <v>18</v>
      </c>
      <c r="AC2470">
        <v>29</v>
      </c>
      <c r="AD2470">
        <v>15</v>
      </c>
      <c r="AE2470">
        <v>15</v>
      </c>
      <c r="AF2470">
        <v>20</v>
      </c>
      <c r="AG2470">
        <v>0</v>
      </c>
      <c r="AH2470">
        <v>0</v>
      </c>
      <c r="AI2470">
        <f t="shared" si="1065"/>
        <v>110</v>
      </c>
      <c r="AJ2470">
        <f t="shared" si="1066"/>
        <v>96</v>
      </c>
      <c r="AK2470">
        <f t="shared" si="1067"/>
        <v>206</v>
      </c>
      <c r="AL2470">
        <f t="shared" si="1068"/>
        <v>128</v>
      </c>
      <c r="AM2470">
        <f t="shared" si="1069"/>
        <v>107</v>
      </c>
      <c r="AN2470">
        <f t="shared" si="1070"/>
        <v>235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f t="shared" si="1071"/>
        <v>0</v>
      </c>
      <c r="AZ2470">
        <f t="shared" si="1072"/>
        <v>0</v>
      </c>
      <c r="BA2470">
        <f t="shared" si="1073"/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f t="shared" si="1074"/>
        <v>0</v>
      </c>
      <c r="BM2470">
        <f t="shared" si="1075"/>
        <v>0</v>
      </c>
      <c r="BN2470">
        <f t="shared" si="1076"/>
        <v>0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f t="shared" si="1089"/>
        <v>0</v>
      </c>
      <c r="BV2470">
        <f t="shared" si="1090"/>
        <v>0</v>
      </c>
      <c r="BW2470">
        <f t="shared" si="1091"/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f t="shared" si="1077"/>
        <v>0</v>
      </c>
      <c r="CI2470">
        <f t="shared" si="1078"/>
        <v>0</v>
      </c>
      <c r="CJ2470">
        <f t="shared" si="1079"/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f t="shared" si="1080"/>
        <v>0</v>
      </c>
      <c r="CR2470">
        <f t="shared" si="1081"/>
        <v>0</v>
      </c>
      <c r="CS2470">
        <f t="shared" si="1082"/>
        <v>0</v>
      </c>
      <c r="CT2470">
        <f t="shared" si="1083"/>
        <v>0</v>
      </c>
      <c r="CU2470">
        <f t="shared" si="1084"/>
        <v>0</v>
      </c>
      <c r="CV2470">
        <f t="shared" si="1085"/>
        <v>0</v>
      </c>
      <c r="CW2470">
        <f t="shared" si="1086"/>
        <v>128</v>
      </c>
      <c r="CX2470">
        <f t="shared" si="1087"/>
        <v>107</v>
      </c>
      <c r="CY2470">
        <f t="shared" si="1088"/>
        <v>235</v>
      </c>
    </row>
    <row r="2471" spans="1:103">
      <c r="A2471" t="s">
        <v>74</v>
      </c>
      <c r="B2471" t="s">
        <v>5282</v>
      </c>
      <c r="C2471" t="s">
        <v>5966</v>
      </c>
      <c r="D2471">
        <v>101881</v>
      </c>
      <c r="E2471" t="s">
        <v>5979</v>
      </c>
      <c r="F2471" t="s">
        <v>5841</v>
      </c>
      <c r="H2471" t="s">
        <v>3485</v>
      </c>
      <c r="I2471" t="s">
        <v>5333</v>
      </c>
      <c r="J2471" t="s">
        <v>5334</v>
      </c>
      <c r="K2471" t="s">
        <v>5980</v>
      </c>
      <c r="L2471" t="s">
        <v>83</v>
      </c>
      <c r="M2471" t="s">
        <v>84</v>
      </c>
      <c r="N2471" t="s">
        <v>85</v>
      </c>
      <c r="O2471" t="s">
        <v>86</v>
      </c>
      <c r="P2471" t="s">
        <v>87</v>
      </c>
      <c r="Q2471" s="7" t="s">
        <v>8134</v>
      </c>
      <c r="R2471">
        <v>10</v>
      </c>
      <c r="S2471">
        <v>9</v>
      </c>
      <c r="T2471">
        <f t="shared" si="1064"/>
        <v>19</v>
      </c>
      <c r="U2471">
        <v>7</v>
      </c>
      <c r="V2471">
        <v>16</v>
      </c>
      <c r="W2471">
        <v>21</v>
      </c>
      <c r="X2471">
        <v>19</v>
      </c>
      <c r="Y2471">
        <v>15</v>
      </c>
      <c r="Z2471">
        <v>14</v>
      </c>
      <c r="AA2471">
        <v>13</v>
      </c>
      <c r="AB2471">
        <v>11</v>
      </c>
      <c r="AC2471">
        <v>14</v>
      </c>
      <c r="AD2471">
        <v>19</v>
      </c>
      <c r="AE2471">
        <v>10</v>
      </c>
      <c r="AF2471">
        <v>11</v>
      </c>
      <c r="AG2471">
        <v>0</v>
      </c>
      <c r="AH2471">
        <v>0</v>
      </c>
      <c r="AI2471">
        <f t="shared" si="1065"/>
        <v>80</v>
      </c>
      <c r="AJ2471">
        <f t="shared" si="1066"/>
        <v>90</v>
      </c>
      <c r="AK2471">
        <f t="shared" si="1067"/>
        <v>170</v>
      </c>
      <c r="AL2471">
        <f t="shared" si="1068"/>
        <v>90</v>
      </c>
      <c r="AM2471">
        <f t="shared" si="1069"/>
        <v>99</v>
      </c>
      <c r="AN2471">
        <f t="shared" si="1070"/>
        <v>189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f t="shared" si="1071"/>
        <v>0</v>
      </c>
      <c r="AZ2471">
        <f t="shared" si="1072"/>
        <v>0</v>
      </c>
      <c r="BA2471">
        <f t="shared" si="1073"/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f t="shared" si="1074"/>
        <v>0</v>
      </c>
      <c r="BM2471">
        <f t="shared" si="1075"/>
        <v>0</v>
      </c>
      <c r="BN2471">
        <f t="shared" si="1076"/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f t="shared" si="1089"/>
        <v>0</v>
      </c>
      <c r="BV2471">
        <f t="shared" si="1090"/>
        <v>0</v>
      </c>
      <c r="BW2471">
        <f t="shared" si="1091"/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f t="shared" si="1077"/>
        <v>0</v>
      </c>
      <c r="CI2471">
        <f t="shared" si="1078"/>
        <v>0</v>
      </c>
      <c r="CJ2471">
        <f t="shared" si="1079"/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f t="shared" si="1080"/>
        <v>0</v>
      </c>
      <c r="CR2471">
        <f t="shared" si="1081"/>
        <v>0</v>
      </c>
      <c r="CS2471">
        <f t="shared" si="1082"/>
        <v>0</v>
      </c>
      <c r="CT2471">
        <f t="shared" si="1083"/>
        <v>0</v>
      </c>
      <c r="CU2471">
        <f t="shared" si="1084"/>
        <v>0</v>
      </c>
      <c r="CV2471">
        <f t="shared" si="1085"/>
        <v>0</v>
      </c>
      <c r="CW2471">
        <f t="shared" si="1086"/>
        <v>90</v>
      </c>
      <c r="CX2471">
        <f t="shared" si="1087"/>
        <v>99</v>
      </c>
      <c r="CY2471">
        <f t="shared" si="1088"/>
        <v>189</v>
      </c>
    </row>
    <row r="2472" spans="1:103">
      <c r="A2472" t="s">
        <v>74</v>
      </c>
      <c r="B2472" t="s">
        <v>5282</v>
      </c>
      <c r="C2472" t="s">
        <v>5966</v>
      </c>
      <c r="D2472">
        <v>101882</v>
      </c>
      <c r="E2472" t="s">
        <v>5981</v>
      </c>
      <c r="F2472" t="s">
        <v>5982</v>
      </c>
      <c r="H2472" t="s">
        <v>3485</v>
      </c>
      <c r="I2472" t="s">
        <v>5333</v>
      </c>
      <c r="J2472" t="s">
        <v>5334</v>
      </c>
      <c r="K2472" t="s">
        <v>5983</v>
      </c>
      <c r="L2472" t="s">
        <v>83</v>
      </c>
      <c r="M2472" t="s">
        <v>84</v>
      </c>
      <c r="N2472" t="s">
        <v>85</v>
      </c>
      <c r="O2472" t="s">
        <v>86</v>
      </c>
      <c r="P2472" t="s">
        <v>87</v>
      </c>
      <c r="Q2472" s="7" t="s">
        <v>8134</v>
      </c>
      <c r="R2472">
        <v>12</v>
      </c>
      <c r="S2472">
        <v>15</v>
      </c>
      <c r="T2472">
        <f t="shared" si="1064"/>
        <v>27</v>
      </c>
      <c r="U2472">
        <v>24</v>
      </c>
      <c r="V2472">
        <v>16</v>
      </c>
      <c r="W2472">
        <v>27</v>
      </c>
      <c r="X2472">
        <v>27</v>
      </c>
      <c r="Y2472">
        <v>22</v>
      </c>
      <c r="Z2472">
        <v>12</v>
      </c>
      <c r="AA2472">
        <v>25</v>
      </c>
      <c r="AB2472">
        <v>17</v>
      </c>
      <c r="AC2472">
        <v>28</v>
      </c>
      <c r="AD2472">
        <v>16</v>
      </c>
      <c r="AE2472">
        <v>19</v>
      </c>
      <c r="AF2472">
        <v>16</v>
      </c>
      <c r="AG2472">
        <v>0</v>
      </c>
      <c r="AH2472">
        <v>0</v>
      </c>
      <c r="AI2472">
        <f t="shared" si="1065"/>
        <v>145</v>
      </c>
      <c r="AJ2472">
        <f t="shared" si="1066"/>
        <v>104</v>
      </c>
      <c r="AK2472">
        <f t="shared" si="1067"/>
        <v>249</v>
      </c>
      <c r="AL2472">
        <f t="shared" si="1068"/>
        <v>157</v>
      </c>
      <c r="AM2472">
        <f t="shared" si="1069"/>
        <v>119</v>
      </c>
      <c r="AN2472">
        <f t="shared" si="1070"/>
        <v>276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f t="shared" si="1071"/>
        <v>0</v>
      </c>
      <c r="AZ2472">
        <f t="shared" si="1072"/>
        <v>0</v>
      </c>
      <c r="BA2472">
        <f t="shared" si="1073"/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f t="shared" si="1074"/>
        <v>0</v>
      </c>
      <c r="BM2472">
        <f t="shared" si="1075"/>
        <v>0</v>
      </c>
      <c r="BN2472">
        <f t="shared" si="1076"/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f t="shared" si="1089"/>
        <v>0</v>
      </c>
      <c r="BV2472">
        <f t="shared" si="1090"/>
        <v>0</v>
      </c>
      <c r="BW2472">
        <f t="shared" si="1091"/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f t="shared" si="1077"/>
        <v>0</v>
      </c>
      <c r="CI2472">
        <f t="shared" si="1078"/>
        <v>0</v>
      </c>
      <c r="CJ2472">
        <f t="shared" si="1079"/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f t="shared" si="1080"/>
        <v>0</v>
      </c>
      <c r="CR2472">
        <f t="shared" si="1081"/>
        <v>0</v>
      </c>
      <c r="CS2472">
        <f t="shared" si="1082"/>
        <v>0</v>
      </c>
      <c r="CT2472">
        <f t="shared" si="1083"/>
        <v>0</v>
      </c>
      <c r="CU2472">
        <f t="shared" si="1084"/>
        <v>0</v>
      </c>
      <c r="CV2472">
        <f t="shared" si="1085"/>
        <v>0</v>
      </c>
      <c r="CW2472">
        <f t="shared" si="1086"/>
        <v>157</v>
      </c>
      <c r="CX2472">
        <f t="shared" si="1087"/>
        <v>119</v>
      </c>
      <c r="CY2472">
        <f t="shared" si="1088"/>
        <v>276</v>
      </c>
    </row>
    <row r="2473" spans="1:103">
      <c r="A2473" t="s">
        <v>74</v>
      </c>
      <c r="B2473" t="s">
        <v>5282</v>
      </c>
      <c r="C2473" t="s">
        <v>5966</v>
      </c>
      <c r="D2473">
        <v>101883</v>
      </c>
      <c r="E2473" t="s">
        <v>5984</v>
      </c>
      <c r="F2473" t="s">
        <v>5985</v>
      </c>
      <c r="H2473" t="s">
        <v>3485</v>
      </c>
      <c r="I2473" t="s">
        <v>5333</v>
      </c>
      <c r="J2473" t="s">
        <v>5334</v>
      </c>
      <c r="K2473" t="s">
        <v>3869</v>
      </c>
      <c r="L2473" t="s">
        <v>83</v>
      </c>
      <c r="M2473" t="s">
        <v>84</v>
      </c>
      <c r="N2473" t="s">
        <v>85</v>
      </c>
      <c r="O2473" t="s">
        <v>86</v>
      </c>
      <c r="P2473" t="s">
        <v>87</v>
      </c>
      <c r="Q2473" s="7" t="s">
        <v>8134</v>
      </c>
      <c r="R2473">
        <v>40</v>
      </c>
      <c r="S2473">
        <v>36</v>
      </c>
      <c r="T2473">
        <f t="shared" si="1064"/>
        <v>76</v>
      </c>
      <c r="U2473">
        <v>66</v>
      </c>
      <c r="V2473">
        <v>52</v>
      </c>
      <c r="W2473">
        <v>51</v>
      </c>
      <c r="X2473">
        <v>55</v>
      </c>
      <c r="Y2473">
        <v>51</v>
      </c>
      <c r="Z2473">
        <v>46</v>
      </c>
      <c r="AA2473">
        <v>70</v>
      </c>
      <c r="AB2473">
        <v>68</v>
      </c>
      <c r="AC2473">
        <v>85</v>
      </c>
      <c r="AD2473">
        <v>64</v>
      </c>
      <c r="AE2473">
        <v>71</v>
      </c>
      <c r="AF2473">
        <v>62</v>
      </c>
      <c r="AG2473">
        <v>0</v>
      </c>
      <c r="AH2473">
        <v>0</v>
      </c>
      <c r="AI2473">
        <f t="shared" si="1065"/>
        <v>394</v>
      </c>
      <c r="AJ2473">
        <f t="shared" si="1066"/>
        <v>347</v>
      </c>
      <c r="AK2473">
        <f t="shared" si="1067"/>
        <v>741</v>
      </c>
      <c r="AL2473">
        <f t="shared" si="1068"/>
        <v>434</v>
      </c>
      <c r="AM2473">
        <f t="shared" si="1069"/>
        <v>383</v>
      </c>
      <c r="AN2473">
        <f t="shared" si="1070"/>
        <v>817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f t="shared" si="1071"/>
        <v>0</v>
      </c>
      <c r="AZ2473">
        <f t="shared" si="1072"/>
        <v>0</v>
      </c>
      <c r="BA2473">
        <f t="shared" si="1073"/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f t="shared" si="1074"/>
        <v>0</v>
      </c>
      <c r="BM2473">
        <f t="shared" si="1075"/>
        <v>0</v>
      </c>
      <c r="BN2473">
        <f t="shared" si="1076"/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f t="shared" si="1089"/>
        <v>0</v>
      </c>
      <c r="BV2473">
        <f t="shared" si="1090"/>
        <v>0</v>
      </c>
      <c r="BW2473">
        <f t="shared" si="1091"/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f t="shared" si="1077"/>
        <v>0</v>
      </c>
      <c r="CI2473">
        <f t="shared" si="1078"/>
        <v>0</v>
      </c>
      <c r="CJ2473">
        <f t="shared" si="1079"/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f t="shared" si="1080"/>
        <v>0</v>
      </c>
      <c r="CR2473">
        <f t="shared" si="1081"/>
        <v>0</v>
      </c>
      <c r="CS2473">
        <f t="shared" si="1082"/>
        <v>0</v>
      </c>
      <c r="CT2473">
        <f t="shared" si="1083"/>
        <v>0</v>
      </c>
      <c r="CU2473">
        <f t="shared" si="1084"/>
        <v>0</v>
      </c>
      <c r="CV2473">
        <f t="shared" si="1085"/>
        <v>0</v>
      </c>
      <c r="CW2473">
        <f t="shared" si="1086"/>
        <v>434</v>
      </c>
      <c r="CX2473">
        <f t="shared" si="1087"/>
        <v>383</v>
      </c>
      <c r="CY2473">
        <f t="shared" si="1088"/>
        <v>817</v>
      </c>
    </row>
    <row r="2474" spans="1:103">
      <c r="A2474" t="s">
        <v>74</v>
      </c>
      <c r="B2474" t="s">
        <v>5282</v>
      </c>
      <c r="C2474" t="s">
        <v>5966</v>
      </c>
      <c r="D2474">
        <v>101884</v>
      </c>
      <c r="E2474" t="s">
        <v>5986</v>
      </c>
      <c r="F2474" t="s">
        <v>5987</v>
      </c>
      <c r="H2474" t="s">
        <v>3485</v>
      </c>
      <c r="I2474" t="s">
        <v>5333</v>
      </c>
      <c r="J2474" t="s">
        <v>5334</v>
      </c>
      <c r="K2474" t="s">
        <v>5988</v>
      </c>
      <c r="L2474" t="s">
        <v>83</v>
      </c>
      <c r="M2474" t="s">
        <v>84</v>
      </c>
      <c r="N2474" t="s">
        <v>85</v>
      </c>
      <c r="O2474" t="s">
        <v>86</v>
      </c>
      <c r="P2474" t="s">
        <v>87</v>
      </c>
      <c r="Q2474" s="7" t="s">
        <v>8134</v>
      </c>
      <c r="R2474">
        <v>16</v>
      </c>
      <c r="S2474">
        <v>7</v>
      </c>
      <c r="T2474">
        <f t="shared" si="1064"/>
        <v>23</v>
      </c>
      <c r="U2474">
        <v>5</v>
      </c>
      <c r="V2474">
        <v>14</v>
      </c>
      <c r="W2474">
        <v>12</v>
      </c>
      <c r="X2474">
        <v>10</v>
      </c>
      <c r="Y2474">
        <v>7</v>
      </c>
      <c r="Z2474">
        <v>5</v>
      </c>
      <c r="AA2474">
        <v>14</v>
      </c>
      <c r="AB2474">
        <v>12</v>
      </c>
      <c r="AC2474">
        <v>8</v>
      </c>
      <c r="AD2474">
        <v>14</v>
      </c>
      <c r="AE2474">
        <v>8</v>
      </c>
      <c r="AF2474">
        <v>13</v>
      </c>
      <c r="AG2474">
        <v>0</v>
      </c>
      <c r="AH2474">
        <v>0</v>
      </c>
      <c r="AI2474">
        <f t="shared" si="1065"/>
        <v>54</v>
      </c>
      <c r="AJ2474">
        <f t="shared" si="1066"/>
        <v>68</v>
      </c>
      <c r="AK2474">
        <f t="shared" si="1067"/>
        <v>122</v>
      </c>
      <c r="AL2474">
        <f t="shared" si="1068"/>
        <v>70</v>
      </c>
      <c r="AM2474">
        <f t="shared" si="1069"/>
        <v>75</v>
      </c>
      <c r="AN2474">
        <f t="shared" si="1070"/>
        <v>145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f t="shared" si="1071"/>
        <v>0</v>
      </c>
      <c r="AZ2474">
        <f t="shared" si="1072"/>
        <v>0</v>
      </c>
      <c r="BA2474">
        <f t="shared" si="1073"/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f t="shared" si="1074"/>
        <v>0</v>
      </c>
      <c r="BM2474">
        <f t="shared" si="1075"/>
        <v>0</v>
      </c>
      <c r="BN2474">
        <f t="shared" si="1076"/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f t="shared" si="1089"/>
        <v>0</v>
      </c>
      <c r="BV2474">
        <f t="shared" si="1090"/>
        <v>0</v>
      </c>
      <c r="BW2474">
        <f t="shared" si="1091"/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f t="shared" si="1077"/>
        <v>0</v>
      </c>
      <c r="CI2474">
        <f t="shared" si="1078"/>
        <v>0</v>
      </c>
      <c r="CJ2474">
        <f t="shared" si="1079"/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f t="shared" si="1080"/>
        <v>0</v>
      </c>
      <c r="CR2474">
        <f t="shared" si="1081"/>
        <v>0</v>
      </c>
      <c r="CS2474">
        <f t="shared" si="1082"/>
        <v>0</v>
      </c>
      <c r="CT2474">
        <f t="shared" si="1083"/>
        <v>0</v>
      </c>
      <c r="CU2474">
        <f t="shared" si="1084"/>
        <v>0</v>
      </c>
      <c r="CV2474">
        <f t="shared" si="1085"/>
        <v>0</v>
      </c>
      <c r="CW2474">
        <f t="shared" si="1086"/>
        <v>70</v>
      </c>
      <c r="CX2474">
        <f t="shared" si="1087"/>
        <v>75</v>
      </c>
      <c r="CY2474">
        <f t="shared" si="1088"/>
        <v>145</v>
      </c>
    </row>
    <row r="2475" spans="1:103">
      <c r="A2475" t="s">
        <v>74</v>
      </c>
      <c r="B2475" t="s">
        <v>5282</v>
      </c>
      <c r="C2475" t="s">
        <v>5966</v>
      </c>
      <c r="D2475">
        <v>101885</v>
      </c>
      <c r="E2475" t="s">
        <v>291</v>
      </c>
      <c r="F2475" t="s">
        <v>5989</v>
      </c>
      <c r="H2475" t="s">
        <v>3485</v>
      </c>
      <c r="I2475" t="s">
        <v>5333</v>
      </c>
      <c r="J2475" t="s">
        <v>5334</v>
      </c>
      <c r="K2475" t="s">
        <v>293</v>
      </c>
      <c r="L2475" t="s">
        <v>83</v>
      </c>
      <c r="M2475" t="s">
        <v>84</v>
      </c>
      <c r="N2475" t="s">
        <v>85</v>
      </c>
      <c r="O2475" t="s">
        <v>86</v>
      </c>
      <c r="P2475" t="s">
        <v>87</v>
      </c>
      <c r="Q2475" s="7" t="s">
        <v>8134</v>
      </c>
      <c r="R2475">
        <v>12</v>
      </c>
      <c r="S2475">
        <v>13</v>
      </c>
      <c r="T2475">
        <f t="shared" si="1064"/>
        <v>25</v>
      </c>
      <c r="U2475">
        <v>5</v>
      </c>
      <c r="V2475">
        <v>6</v>
      </c>
      <c r="W2475">
        <v>9</v>
      </c>
      <c r="X2475">
        <v>14</v>
      </c>
      <c r="Y2475">
        <v>7</v>
      </c>
      <c r="Z2475">
        <v>4</v>
      </c>
      <c r="AA2475">
        <v>13</v>
      </c>
      <c r="AB2475">
        <v>16</v>
      </c>
      <c r="AC2475">
        <v>9</v>
      </c>
      <c r="AD2475">
        <v>13</v>
      </c>
      <c r="AE2475">
        <v>7</v>
      </c>
      <c r="AF2475">
        <v>12</v>
      </c>
      <c r="AG2475">
        <v>1</v>
      </c>
      <c r="AH2475">
        <v>0</v>
      </c>
      <c r="AI2475">
        <f t="shared" si="1065"/>
        <v>51</v>
      </c>
      <c r="AJ2475">
        <f t="shared" si="1066"/>
        <v>65</v>
      </c>
      <c r="AK2475">
        <f t="shared" si="1067"/>
        <v>116</v>
      </c>
      <c r="AL2475">
        <f t="shared" si="1068"/>
        <v>63</v>
      </c>
      <c r="AM2475">
        <f t="shared" si="1069"/>
        <v>78</v>
      </c>
      <c r="AN2475">
        <f t="shared" si="1070"/>
        <v>141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f t="shared" si="1071"/>
        <v>0</v>
      </c>
      <c r="AZ2475">
        <f t="shared" si="1072"/>
        <v>0</v>
      </c>
      <c r="BA2475">
        <f t="shared" si="1073"/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f t="shared" si="1074"/>
        <v>0</v>
      </c>
      <c r="BM2475">
        <f t="shared" si="1075"/>
        <v>0</v>
      </c>
      <c r="BN2475">
        <f t="shared" si="1076"/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f t="shared" si="1089"/>
        <v>0</v>
      </c>
      <c r="BV2475">
        <f t="shared" si="1090"/>
        <v>0</v>
      </c>
      <c r="BW2475">
        <f t="shared" si="1091"/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f t="shared" si="1077"/>
        <v>0</v>
      </c>
      <c r="CI2475">
        <f t="shared" si="1078"/>
        <v>0</v>
      </c>
      <c r="CJ2475">
        <f t="shared" si="1079"/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f t="shared" si="1080"/>
        <v>0</v>
      </c>
      <c r="CR2475">
        <f t="shared" si="1081"/>
        <v>0</v>
      </c>
      <c r="CS2475">
        <f t="shared" si="1082"/>
        <v>0</v>
      </c>
      <c r="CT2475">
        <f t="shared" si="1083"/>
        <v>0</v>
      </c>
      <c r="CU2475">
        <f t="shared" si="1084"/>
        <v>0</v>
      </c>
      <c r="CV2475">
        <f t="shared" si="1085"/>
        <v>0</v>
      </c>
      <c r="CW2475">
        <f t="shared" si="1086"/>
        <v>63</v>
      </c>
      <c r="CX2475">
        <f t="shared" si="1087"/>
        <v>78</v>
      </c>
      <c r="CY2475">
        <f t="shared" si="1088"/>
        <v>141</v>
      </c>
    </row>
    <row r="2476" spans="1:103">
      <c r="A2476" t="s">
        <v>74</v>
      </c>
      <c r="B2476" t="s">
        <v>5282</v>
      </c>
      <c r="C2476" t="s">
        <v>5966</v>
      </c>
      <c r="D2476">
        <v>101886</v>
      </c>
      <c r="E2476" t="s">
        <v>5990</v>
      </c>
      <c r="F2476" t="s">
        <v>5991</v>
      </c>
      <c r="H2476" t="s">
        <v>3485</v>
      </c>
      <c r="I2476" t="s">
        <v>5333</v>
      </c>
      <c r="J2476" t="s">
        <v>5334</v>
      </c>
      <c r="K2476" t="s">
        <v>5992</v>
      </c>
      <c r="L2476" t="s">
        <v>83</v>
      </c>
      <c r="M2476" t="s">
        <v>84</v>
      </c>
      <c r="N2476" t="s">
        <v>85</v>
      </c>
      <c r="O2476" t="s">
        <v>86</v>
      </c>
      <c r="P2476" t="s">
        <v>87</v>
      </c>
      <c r="Q2476" s="7" t="s">
        <v>8134</v>
      </c>
      <c r="R2476">
        <v>23</v>
      </c>
      <c r="S2476">
        <v>24</v>
      </c>
      <c r="T2476">
        <f t="shared" si="1064"/>
        <v>47</v>
      </c>
      <c r="U2476">
        <v>32</v>
      </c>
      <c r="V2476">
        <v>23</v>
      </c>
      <c r="W2476">
        <v>28</v>
      </c>
      <c r="X2476">
        <v>28</v>
      </c>
      <c r="Y2476">
        <v>26</v>
      </c>
      <c r="Z2476">
        <v>19</v>
      </c>
      <c r="AA2476">
        <v>29</v>
      </c>
      <c r="AB2476">
        <v>30</v>
      </c>
      <c r="AC2476">
        <v>23</v>
      </c>
      <c r="AD2476">
        <v>32</v>
      </c>
      <c r="AE2476">
        <v>26</v>
      </c>
      <c r="AF2476">
        <v>25</v>
      </c>
      <c r="AG2476">
        <v>20</v>
      </c>
      <c r="AH2476">
        <v>11</v>
      </c>
      <c r="AI2476">
        <f t="shared" si="1065"/>
        <v>184</v>
      </c>
      <c r="AJ2476">
        <f t="shared" si="1066"/>
        <v>168</v>
      </c>
      <c r="AK2476">
        <f t="shared" si="1067"/>
        <v>352</v>
      </c>
      <c r="AL2476">
        <f t="shared" si="1068"/>
        <v>207</v>
      </c>
      <c r="AM2476">
        <f t="shared" si="1069"/>
        <v>192</v>
      </c>
      <c r="AN2476">
        <f t="shared" si="1070"/>
        <v>399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f t="shared" si="1071"/>
        <v>0</v>
      </c>
      <c r="AZ2476">
        <f t="shared" si="1072"/>
        <v>0</v>
      </c>
      <c r="BA2476">
        <f t="shared" si="1073"/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f t="shared" si="1074"/>
        <v>0</v>
      </c>
      <c r="BM2476">
        <f t="shared" si="1075"/>
        <v>0</v>
      </c>
      <c r="BN2476">
        <f t="shared" si="1076"/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f t="shared" si="1089"/>
        <v>0</v>
      </c>
      <c r="BV2476">
        <f t="shared" si="1090"/>
        <v>0</v>
      </c>
      <c r="BW2476">
        <f t="shared" si="1091"/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f t="shared" si="1077"/>
        <v>0</v>
      </c>
      <c r="CI2476">
        <f t="shared" si="1078"/>
        <v>0</v>
      </c>
      <c r="CJ2476">
        <f t="shared" si="1079"/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f t="shared" si="1080"/>
        <v>0</v>
      </c>
      <c r="CR2476">
        <f t="shared" si="1081"/>
        <v>0</v>
      </c>
      <c r="CS2476">
        <f t="shared" si="1082"/>
        <v>0</v>
      </c>
      <c r="CT2476">
        <f t="shared" si="1083"/>
        <v>0</v>
      </c>
      <c r="CU2476">
        <f t="shared" si="1084"/>
        <v>0</v>
      </c>
      <c r="CV2476">
        <f t="shared" si="1085"/>
        <v>0</v>
      </c>
      <c r="CW2476">
        <f t="shared" si="1086"/>
        <v>207</v>
      </c>
      <c r="CX2476">
        <f t="shared" si="1087"/>
        <v>192</v>
      </c>
      <c r="CY2476">
        <f t="shared" si="1088"/>
        <v>399</v>
      </c>
    </row>
    <row r="2477" spans="1:103">
      <c r="A2477" t="s">
        <v>74</v>
      </c>
      <c r="B2477" t="s">
        <v>5282</v>
      </c>
      <c r="C2477" t="s">
        <v>5966</v>
      </c>
      <c r="D2477">
        <v>152002</v>
      </c>
      <c r="E2477" t="s">
        <v>5993</v>
      </c>
      <c r="F2477" t="s">
        <v>5994</v>
      </c>
      <c r="H2477" t="s">
        <v>3485</v>
      </c>
      <c r="I2477" t="s">
        <v>5333</v>
      </c>
      <c r="J2477" t="s">
        <v>5334</v>
      </c>
      <c r="K2477" t="s">
        <v>293</v>
      </c>
      <c r="L2477" t="s">
        <v>83</v>
      </c>
      <c r="M2477" t="s">
        <v>84</v>
      </c>
      <c r="N2477" t="s">
        <v>85</v>
      </c>
      <c r="O2477" t="s">
        <v>86</v>
      </c>
      <c r="P2477" t="s">
        <v>87</v>
      </c>
      <c r="Q2477" s="7" t="s">
        <v>8134</v>
      </c>
      <c r="R2477">
        <v>5</v>
      </c>
      <c r="S2477">
        <v>4</v>
      </c>
      <c r="T2477">
        <f t="shared" si="1064"/>
        <v>9</v>
      </c>
      <c r="U2477">
        <v>11</v>
      </c>
      <c r="V2477">
        <v>5</v>
      </c>
      <c r="W2477">
        <v>0</v>
      </c>
      <c r="X2477">
        <v>1</v>
      </c>
      <c r="Y2477">
        <v>6</v>
      </c>
      <c r="Z2477">
        <v>4</v>
      </c>
      <c r="AA2477">
        <v>9</v>
      </c>
      <c r="AB2477">
        <v>2</v>
      </c>
      <c r="AC2477">
        <v>5</v>
      </c>
      <c r="AD2477">
        <v>3</v>
      </c>
      <c r="AE2477">
        <v>5</v>
      </c>
      <c r="AF2477">
        <v>3</v>
      </c>
      <c r="AG2477">
        <v>0</v>
      </c>
      <c r="AH2477">
        <v>0</v>
      </c>
      <c r="AI2477">
        <f t="shared" si="1065"/>
        <v>36</v>
      </c>
      <c r="AJ2477">
        <f t="shared" si="1066"/>
        <v>18</v>
      </c>
      <c r="AK2477">
        <f t="shared" si="1067"/>
        <v>54</v>
      </c>
      <c r="AL2477">
        <f t="shared" si="1068"/>
        <v>41</v>
      </c>
      <c r="AM2477">
        <f t="shared" si="1069"/>
        <v>22</v>
      </c>
      <c r="AN2477">
        <f t="shared" si="1070"/>
        <v>63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f t="shared" si="1071"/>
        <v>0</v>
      </c>
      <c r="AZ2477">
        <f t="shared" si="1072"/>
        <v>0</v>
      </c>
      <c r="BA2477">
        <f t="shared" si="1073"/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f t="shared" si="1074"/>
        <v>0</v>
      </c>
      <c r="BM2477">
        <f t="shared" si="1075"/>
        <v>0</v>
      </c>
      <c r="BN2477">
        <f t="shared" si="1076"/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f t="shared" si="1089"/>
        <v>0</v>
      </c>
      <c r="BV2477">
        <f t="shared" si="1090"/>
        <v>0</v>
      </c>
      <c r="BW2477">
        <f t="shared" si="1091"/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f t="shared" si="1077"/>
        <v>0</v>
      </c>
      <c r="CI2477">
        <f t="shared" si="1078"/>
        <v>0</v>
      </c>
      <c r="CJ2477">
        <f t="shared" si="1079"/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f t="shared" si="1080"/>
        <v>0</v>
      </c>
      <c r="CR2477">
        <f t="shared" si="1081"/>
        <v>0</v>
      </c>
      <c r="CS2477">
        <f t="shared" si="1082"/>
        <v>0</v>
      </c>
      <c r="CT2477">
        <f t="shared" si="1083"/>
        <v>0</v>
      </c>
      <c r="CU2477">
        <f t="shared" si="1084"/>
        <v>0</v>
      </c>
      <c r="CV2477">
        <f t="shared" si="1085"/>
        <v>0</v>
      </c>
      <c r="CW2477">
        <f t="shared" si="1086"/>
        <v>41</v>
      </c>
      <c r="CX2477">
        <f t="shared" si="1087"/>
        <v>22</v>
      </c>
      <c r="CY2477">
        <f t="shared" si="1088"/>
        <v>63</v>
      </c>
    </row>
    <row r="2478" spans="1:103">
      <c r="A2478" t="s">
        <v>74</v>
      </c>
      <c r="B2478" t="s">
        <v>5282</v>
      </c>
      <c r="C2478" t="s">
        <v>5966</v>
      </c>
      <c r="D2478">
        <v>300314</v>
      </c>
      <c r="E2478" t="s">
        <v>5995</v>
      </c>
      <c r="F2478" t="s">
        <v>5975</v>
      </c>
      <c r="H2478" t="s">
        <v>3485</v>
      </c>
      <c r="I2478" t="s">
        <v>5333</v>
      </c>
      <c r="J2478" t="s">
        <v>5334</v>
      </c>
      <c r="K2478" t="s">
        <v>5976</v>
      </c>
      <c r="L2478" t="s">
        <v>83</v>
      </c>
      <c r="M2478" t="s">
        <v>84</v>
      </c>
      <c r="N2478" t="s">
        <v>85</v>
      </c>
      <c r="O2478" t="s">
        <v>122</v>
      </c>
      <c r="P2478" t="s">
        <v>123</v>
      </c>
      <c r="Q2478" s="7" t="s">
        <v>8132</v>
      </c>
      <c r="R2478">
        <v>0</v>
      </c>
      <c r="S2478">
        <v>0</v>
      </c>
      <c r="T2478">
        <f t="shared" si="1064"/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f t="shared" si="1065"/>
        <v>0</v>
      </c>
      <c r="AJ2478">
        <f t="shared" si="1066"/>
        <v>0</v>
      </c>
      <c r="AK2478">
        <f t="shared" si="1067"/>
        <v>0</v>
      </c>
      <c r="AL2478">
        <f t="shared" si="1068"/>
        <v>0</v>
      </c>
      <c r="AM2478">
        <f t="shared" si="1069"/>
        <v>0</v>
      </c>
      <c r="AN2478">
        <f t="shared" si="1070"/>
        <v>0</v>
      </c>
      <c r="AO2478">
        <v>75</v>
      </c>
      <c r="AP2478">
        <v>60</v>
      </c>
      <c r="AQ2478">
        <v>87</v>
      </c>
      <c r="AR2478">
        <v>83</v>
      </c>
      <c r="AS2478">
        <v>88</v>
      </c>
      <c r="AT2478">
        <v>61</v>
      </c>
      <c r="AU2478">
        <v>85</v>
      </c>
      <c r="AV2478">
        <v>85</v>
      </c>
      <c r="AW2478">
        <v>0</v>
      </c>
      <c r="AX2478">
        <v>0</v>
      </c>
      <c r="AY2478">
        <f t="shared" si="1071"/>
        <v>335</v>
      </c>
      <c r="AZ2478">
        <f t="shared" si="1072"/>
        <v>289</v>
      </c>
      <c r="BA2478">
        <f t="shared" si="1073"/>
        <v>624</v>
      </c>
      <c r="BB2478">
        <v>0</v>
      </c>
      <c r="BC2478">
        <v>0</v>
      </c>
      <c r="BD2478">
        <v>25</v>
      </c>
      <c r="BE2478">
        <v>23</v>
      </c>
      <c r="BF2478">
        <v>0</v>
      </c>
      <c r="BG2478">
        <v>4</v>
      </c>
      <c r="BH2478">
        <v>0</v>
      </c>
      <c r="BI2478">
        <v>0</v>
      </c>
      <c r="BJ2478">
        <v>0</v>
      </c>
      <c r="BK2478">
        <v>0</v>
      </c>
      <c r="BL2478">
        <f t="shared" si="1074"/>
        <v>25</v>
      </c>
      <c r="BM2478">
        <f t="shared" si="1075"/>
        <v>27</v>
      </c>
      <c r="BN2478">
        <f t="shared" si="1076"/>
        <v>52</v>
      </c>
      <c r="BO2478">
        <v>49</v>
      </c>
      <c r="BP2478">
        <v>22</v>
      </c>
      <c r="BQ2478">
        <v>0</v>
      </c>
      <c r="BR2478">
        <v>0</v>
      </c>
      <c r="BS2478">
        <v>0</v>
      </c>
      <c r="BT2478">
        <v>0</v>
      </c>
      <c r="BU2478">
        <f t="shared" si="1089"/>
        <v>74</v>
      </c>
      <c r="BV2478">
        <f t="shared" si="1090"/>
        <v>49</v>
      </c>
      <c r="BW2478">
        <f t="shared" si="1091"/>
        <v>123</v>
      </c>
      <c r="BX2478">
        <v>0</v>
      </c>
      <c r="BY2478">
        <v>0</v>
      </c>
      <c r="BZ2478">
        <v>20</v>
      </c>
      <c r="CA2478">
        <v>18</v>
      </c>
      <c r="CB2478">
        <v>16</v>
      </c>
      <c r="CC2478">
        <v>3</v>
      </c>
      <c r="CD2478">
        <v>0</v>
      </c>
      <c r="CE2478">
        <v>0</v>
      </c>
      <c r="CF2478">
        <v>0</v>
      </c>
      <c r="CG2478">
        <v>0</v>
      </c>
      <c r="CH2478">
        <f t="shared" si="1077"/>
        <v>36</v>
      </c>
      <c r="CI2478">
        <f t="shared" si="1078"/>
        <v>21</v>
      </c>
      <c r="CJ2478">
        <f t="shared" si="1079"/>
        <v>57</v>
      </c>
      <c r="CK2478">
        <v>37</v>
      </c>
      <c r="CL2478">
        <v>18</v>
      </c>
      <c r="CM2478">
        <v>0</v>
      </c>
      <c r="CN2478">
        <v>0</v>
      </c>
      <c r="CO2478">
        <v>0</v>
      </c>
      <c r="CP2478">
        <v>0</v>
      </c>
      <c r="CQ2478">
        <f t="shared" si="1080"/>
        <v>73</v>
      </c>
      <c r="CR2478">
        <f t="shared" si="1081"/>
        <v>39</v>
      </c>
      <c r="CS2478">
        <f t="shared" si="1082"/>
        <v>112</v>
      </c>
      <c r="CT2478">
        <f t="shared" si="1083"/>
        <v>147</v>
      </c>
      <c r="CU2478">
        <f t="shared" si="1084"/>
        <v>88</v>
      </c>
      <c r="CV2478">
        <f t="shared" si="1085"/>
        <v>235</v>
      </c>
      <c r="CW2478">
        <f t="shared" si="1086"/>
        <v>482</v>
      </c>
      <c r="CX2478">
        <f t="shared" si="1087"/>
        <v>377</v>
      </c>
      <c r="CY2478">
        <f t="shared" si="1088"/>
        <v>859</v>
      </c>
    </row>
    <row r="2479" spans="1:103">
      <c r="A2479" t="s">
        <v>74</v>
      </c>
      <c r="B2479" t="s">
        <v>5282</v>
      </c>
      <c r="C2479" t="s">
        <v>5966</v>
      </c>
      <c r="D2479">
        <v>300340</v>
      </c>
      <c r="E2479" t="s">
        <v>5996</v>
      </c>
      <c r="F2479" t="s">
        <v>5997</v>
      </c>
      <c r="H2479" t="s">
        <v>3485</v>
      </c>
      <c r="I2479" t="s">
        <v>5333</v>
      </c>
      <c r="J2479" t="s">
        <v>5334</v>
      </c>
      <c r="K2479" t="s">
        <v>5973</v>
      </c>
      <c r="L2479" t="s">
        <v>83</v>
      </c>
      <c r="M2479" t="s">
        <v>84</v>
      </c>
      <c r="N2479" t="s">
        <v>85</v>
      </c>
      <c r="O2479" t="s">
        <v>122</v>
      </c>
      <c r="P2479" t="s">
        <v>87</v>
      </c>
      <c r="Q2479" s="7" t="s">
        <v>8132</v>
      </c>
      <c r="R2479">
        <v>0</v>
      </c>
      <c r="S2479">
        <v>0</v>
      </c>
      <c r="T2479">
        <f t="shared" si="1064"/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f t="shared" si="1065"/>
        <v>0</v>
      </c>
      <c r="AJ2479">
        <f t="shared" si="1066"/>
        <v>0</v>
      </c>
      <c r="AK2479">
        <f t="shared" si="1067"/>
        <v>0</v>
      </c>
      <c r="AL2479">
        <f t="shared" si="1068"/>
        <v>0</v>
      </c>
      <c r="AM2479">
        <f t="shared" si="1069"/>
        <v>0</v>
      </c>
      <c r="AN2479">
        <f t="shared" si="1070"/>
        <v>0</v>
      </c>
      <c r="AO2479">
        <v>56</v>
      </c>
      <c r="AP2479">
        <v>57</v>
      </c>
      <c r="AQ2479">
        <v>59</v>
      </c>
      <c r="AR2479">
        <v>52</v>
      </c>
      <c r="AS2479">
        <v>98</v>
      </c>
      <c r="AT2479">
        <v>50</v>
      </c>
      <c r="AU2479">
        <v>66</v>
      </c>
      <c r="AV2479">
        <v>55</v>
      </c>
      <c r="AW2479">
        <v>0</v>
      </c>
      <c r="AX2479">
        <v>0</v>
      </c>
      <c r="AY2479">
        <f t="shared" si="1071"/>
        <v>279</v>
      </c>
      <c r="AZ2479">
        <f t="shared" si="1072"/>
        <v>214</v>
      </c>
      <c r="BA2479">
        <f t="shared" si="1073"/>
        <v>493</v>
      </c>
      <c r="BB2479">
        <v>0</v>
      </c>
      <c r="BC2479">
        <v>0</v>
      </c>
      <c r="BD2479">
        <v>27</v>
      </c>
      <c r="BE2479">
        <v>17</v>
      </c>
      <c r="BF2479">
        <v>3</v>
      </c>
      <c r="BG2479">
        <v>11</v>
      </c>
      <c r="BH2479">
        <v>8</v>
      </c>
      <c r="BI2479">
        <v>5</v>
      </c>
      <c r="BJ2479">
        <v>0</v>
      </c>
      <c r="BK2479">
        <v>0</v>
      </c>
      <c r="BL2479">
        <f t="shared" si="1074"/>
        <v>38</v>
      </c>
      <c r="BM2479">
        <f t="shared" si="1075"/>
        <v>33</v>
      </c>
      <c r="BN2479">
        <f t="shared" si="1076"/>
        <v>71</v>
      </c>
      <c r="BO2479">
        <v>25</v>
      </c>
      <c r="BP2479">
        <v>6</v>
      </c>
      <c r="BQ2479">
        <v>0</v>
      </c>
      <c r="BR2479">
        <v>0</v>
      </c>
      <c r="BS2479">
        <v>0</v>
      </c>
      <c r="BT2479">
        <v>0</v>
      </c>
      <c r="BU2479">
        <f t="shared" si="1089"/>
        <v>63</v>
      </c>
      <c r="BV2479">
        <f t="shared" si="1090"/>
        <v>39</v>
      </c>
      <c r="BW2479">
        <f t="shared" si="1091"/>
        <v>102</v>
      </c>
      <c r="BX2479">
        <v>0</v>
      </c>
      <c r="BY2479">
        <v>0</v>
      </c>
      <c r="BZ2479">
        <v>26</v>
      </c>
      <c r="CA2479">
        <v>27</v>
      </c>
      <c r="CB2479">
        <v>3</v>
      </c>
      <c r="CC2479">
        <v>8</v>
      </c>
      <c r="CD2479">
        <v>5</v>
      </c>
      <c r="CE2479">
        <v>5</v>
      </c>
      <c r="CF2479">
        <v>0</v>
      </c>
      <c r="CG2479">
        <v>0</v>
      </c>
      <c r="CH2479">
        <f t="shared" si="1077"/>
        <v>34</v>
      </c>
      <c r="CI2479">
        <f t="shared" si="1078"/>
        <v>40</v>
      </c>
      <c r="CJ2479">
        <f t="shared" si="1079"/>
        <v>74</v>
      </c>
      <c r="CK2479">
        <v>18</v>
      </c>
      <c r="CL2479">
        <v>15</v>
      </c>
      <c r="CM2479">
        <v>0</v>
      </c>
      <c r="CN2479">
        <v>0</v>
      </c>
      <c r="CO2479">
        <v>0</v>
      </c>
      <c r="CP2479">
        <v>0</v>
      </c>
      <c r="CQ2479">
        <f t="shared" si="1080"/>
        <v>52</v>
      </c>
      <c r="CR2479">
        <f t="shared" si="1081"/>
        <v>55</v>
      </c>
      <c r="CS2479">
        <f t="shared" si="1082"/>
        <v>107</v>
      </c>
      <c r="CT2479">
        <f t="shared" si="1083"/>
        <v>115</v>
      </c>
      <c r="CU2479">
        <f t="shared" si="1084"/>
        <v>94</v>
      </c>
      <c r="CV2479">
        <f t="shared" si="1085"/>
        <v>209</v>
      </c>
      <c r="CW2479">
        <f t="shared" si="1086"/>
        <v>394</v>
      </c>
      <c r="CX2479">
        <f t="shared" si="1087"/>
        <v>308</v>
      </c>
      <c r="CY2479">
        <f t="shared" si="1088"/>
        <v>702</v>
      </c>
    </row>
    <row r="2480" spans="1:103">
      <c r="A2480" t="s">
        <v>74</v>
      </c>
      <c r="B2480" t="s">
        <v>5282</v>
      </c>
      <c r="C2480" t="s">
        <v>5966</v>
      </c>
      <c r="D2480">
        <v>300341</v>
      </c>
      <c r="E2480" t="s">
        <v>5998</v>
      </c>
      <c r="F2480" t="s">
        <v>5999</v>
      </c>
      <c r="H2480" t="s">
        <v>3485</v>
      </c>
      <c r="I2480" t="s">
        <v>5333</v>
      </c>
      <c r="J2480" t="s">
        <v>5334</v>
      </c>
      <c r="K2480" t="s">
        <v>6000</v>
      </c>
      <c r="L2480" t="s">
        <v>83</v>
      </c>
      <c r="M2480" t="s">
        <v>84</v>
      </c>
      <c r="N2480" t="s">
        <v>85</v>
      </c>
      <c r="O2480" t="s">
        <v>122</v>
      </c>
      <c r="P2480" t="s">
        <v>87</v>
      </c>
      <c r="Q2480" s="7" t="s">
        <v>8132</v>
      </c>
      <c r="R2480">
        <v>0</v>
      </c>
      <c r="S2480">
        <v>0</v>
      </c>
      <c r="T2480">
        <f t="shared" si="1064"/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f t="shared" si="1065"/>
        <v>0</v>
      </c>
      <c r="AJ2480">
        <f t="shared" si="1066"/>
        <v>0</v>
      </c>
      <c r="AK2480">
        <f t="shared" si="1067"/>
        <v>0</v>
      </c>
      <c r="AL2480">
        <f t="shared" si="1068"/>
        <v>0</v>
      </c>
      <c r="AM2480">
        <f t="shared" si="1069"/>
        <v>0</v>
      </c>
      <c r="AN2480">
        <f t="shared" si="1070"/>
        <v>0</v>
      </c>
      <c r="AO2480">
        <v>480</v>
      </c>
      <c r="AP2480">
        <v>484</v>
      </c>
      <c r="AQ2480">
        <v>547</v>
      </c>
      <c r="AR2480">
        <v>512</v>
      </c>
      <c r="AS2480">
        <v>546</v>
      </c>
      <c r="AT2480">
        <v>511</v>
      </c>
      <c r="AU2480">
        <v>599</v>
      </c>
      <c r="AV2480">
        <v>570</v>
      </c>
      <c r="AW2480">
        <v>0</v>
      </c>
      <c r="AX2480">
        <v>0</v>
      </c>
      <c r="AY2480">
        <f t="shared" si="1071"/>
        <v>2172</v>
      </c>
      <c r="AZ2480">
        <f t="shared" si="1072"/>
        <v>2077</v>
      </c>
      <c r="BA2480">
        <f t="shared" si="1073"/>
        <v>4249</v>
      </c>
      <c r="BB2480">
        <v>26</v>
      </c>
      <c r="BC2480">
        <v>85</v>
      </c>
      <c r="BD2480">
        <v>164</v>
      </c>
      <c r="BE2480">
        <v>194</v>
      </c>
      <c r="BF2480">
        <v>116</v>
      </c>
      <c r="BG2480">
        <v>163</v>
      </c>
      <c r="BH2480">
        <v>29</v>
      </c>
      <c r="BI2480">
        <v>34</v>
      </c>
      <c r="BJ2480">
        <v>0</v>
      </c>
      <c r="BK2480">
        <v>0</v>
      </c>
      <c r="BL2480">
        <f t="shared" si="1074"/>
        <v>335</v>
      </c>
      <c r="BM2480">
        <f t="shared" si="1075"/>
        <v>476</v>
      </c>
      <c r="BN2480">
        <f t="shared" si="1076"/>
        <v>811</v>
      </c>
      <c r="BO2480">
        <v>189</v>
      </c>
      <c r="BP2480">
        <v>117</v>
      </c>
      <c r="BQ2480">
        <v>0</v>
      </c>
      <c r="BR2480">
        <v>0</v>
      </c>
      <c r="BS2480">
        <v>0</v>
      </c>
      <c r="BT2480">
        <v>0</v>
      </c>
      <c r="BU2480">
        <f t="shared" si="1089"/>
        <v>524</v>
      </c>
      <c r="BV2480">
        <f t="shared" si="1090"/>
        <v>593</v>
      </c>
      <c r="BW2480">
        <f t="shared" si="1091"/>
        <v>1117</v>
      </c>
      <c r="BX2480">
        <v>14</v>
      </c>
      <c r="BY2480">
        <v>79</v>
      </c>
      <c r="BZ2480">
        <v>193</v>
      </c>
      <c r="CA2480">
        <v>201</v>
      </c>
      <c r="CB2480">
        <v>84</v>
      </c>
      <c r="CC2480">
        <v>138</v>
      </c>
      <c r="CD2480">
        <v>30</v>
      </c>
      <c r="CE2480">
        <v>34</v>
      </c>
      <c r="CF2480">
        <v>0</v>
      </c>
      <c r="CG2480">
        <v>0</v>
      </c>
      <c r="CH2480">
        <f t="shared" si="1077"/>
        <v>321</v>
      </c>
      <c r="CI2480">
        <f t="shared" si="1078"/>
        <v>452</v>
      </c>
      <c r="CJ2480">
        <f t="shared" si="1079"/>
        <v>773</v>
      </c>
      <c r="CK2480">
        <v>161</v>
      </c>
      <c r="CL2480">
        <v>101</v>
      </c>
      <c r="CM2480">
        <v>0</v>
      </c>
      <c r="CN2480">
        <v>0</v>
      </c>
      <c r="CO2480">
        <v>0</v>
      </c>
      <c r="CP2480">
        <v>0</v>
      </c>
      <c r="CQ2480">
        <f t="shared" si="1080"/>
        <v>482</v>
      </c>
      <c r="CR2480">
        <f t="shared" si="1081"/>
        <v>553</v>
      </c>
      <c r="CS2480">
        <f t="shared" si="1082"/>
        <v>1035</v>
      </c>
      <c r="CT2480">
        <f t="shared" si="1083"/>
        <v>1006</v>
      </c>
      <c r="CU2480">
        <f t="shared" si="1084"/>
        <v>1146</v>
      </c>
      <c r="CV2480">
        <f t="shared" si="1085"/>
        <v>2152</v>
      </c>
      <c r="CW2480">
        <f t="shared" si="1086"/>
        <v>3178</v>
      </c>
      <c r="CX2480">
        <f t="shared" si="1087"/>
        <v>3223</v>
      </c>
      <c r="CY2480">
        <f t="shared" si="1088"/>
        <v>6401</v>
      </c>
    </row>
    <row r="2481" spans="1:103">
      <c r="A2481" t="s">
        <v>74</v>
      </c>
      <c r="B2481" t="s">
        <v>5282</v>
      </c>
      <c r="C2481" t="s">
        <v>5966</v>
      </c>
      <c r="D2481">
        <v>400220</v>
      </c>
      <c r="E2481" t="s">
        <v>6001</v>
      </c>
      <c r="F2481" t="s">
        <v>6002</v>
      </c>
      <c r="H2481" t="s">
        <v>3485</v>
      </c>
      <c r="I2481" t="s">
        <v>5333</v>
      </c>
      <c r="J2481" t="s">
        <v>5334</v>
      </c>
      <c r="K2481" t="s">
        <v>6003</v>
      </c>
      <c r="L2481" t="s">
        <v>129</v>
      </c>
      <c r="M2481" t="s">
        <v>134</v>
      </c>
      <c r="N2481" t="s">
        <v>85</v>
      </c>
      <c r="O2481" t="s">
        <v>493</v>
      </c>
      <c r="P2481" t="s">
        <v>87</v>
      </c>
      <c r="Q2481" s="8" t="s">
        <v>8136</v>
      </c>
      <c r="R2481">
        <v>0</v>
      </c>
      <c r="S2481">
        <v>2</v>
      </c>
      <c r="T2481">
        <f t="shared" si="1064"/>
        <v>2</v>
      </c>
      <c r="U2481">
        <v>1</v>
      </c>
      <c r="V2481">
        <v>1</v>
      </c>
      <c r="W2481">
        <v>2</v>
      </c>
      <c r="X2481">
        <v>1</v>
      </c>
      <c r="Y2481">
        <v>6</v>
      </c>
      <c r="Z2481">
        <v>1</v>
      </c>
      <c r="AA2481">
        <v>2</v>
      </c>
      <c r="AB2481">
        <v>0</v>
      </c>
      <c r="AC2481">
        <v>4</v>
      </c>
      <c r="AD2481">
        <v>1</v>
      </c>
      <c r="AE2481">
        <v>1</v>
      </c>
      <c r="AF2481">
        <v>0</v>
      </c>
      <c r="AG2481">
        <v>0</v>
      </c>
      <c r="AH2481">
        <v>0</v>
      </c>
      <c r="AI2481">
        <f t="shared" si="1065"/>
        <v>16</v>
      </c>
      <c r="AJ2481">
        <f t="shared" si="1066"/>
        <v>4</v>
      </c>
      <c r="AK2481">
        <f t="shared" si="1067"/>
        <v>20</v>
      </c>
      <c r="AL2481">
        <f t="shared" si="1068"/>
        <v>16</v>
      </c>
      <c r="AM2481">
        <f t="shared" si="1069"/>
        <v>6</v>
      </c>
      <c r="AN2481">
        <f t="shared" si="1070"/>
        <v>22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f t="shared" si="1071"/>
        <v>0</v>
      </c>
      <c r="AZ2481">
        <f t="shared" si="1072"/>
        <v>0</v>
      </c>
      <c r="BA2481">
        <f t="shared" si="1073"/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f t="shared" si="1074"/>
        <v>0</v>
      </c>
      <c r="BM2481">
        <f t="shared" si="1075"/>
        <v>0</v>
      </c>
      <c r="BN2481">
        <f t="shared" si="1076"/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f t="shared" si="1089"/>
        <v>0</v>
      </c>
      <c r="BV2481">
        <f t="shared" si="1090"/>
        <v>0</v>
      </c>
      <c r="BW2481">
        <f t="shared" si="1091"/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f t="shared" si="1077"/>
        <v>0</v>
      </c>
      <c r="CI2481">
        <f t="shared" si="1078"/>
        <v>0</v>
      </c>
      <c r="CJ2481">
        <f t="shared" si="1079"/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f t="shared" si="1080"/>
        <v>0</v>
      </c>
      <c r="CR2481">
        <f t="shared" si="1081"/>
        <v>0</v>
      </c>
      <c r="CS2481">
        <f t="shared" si="1082"/>
        <v>0</v>
      </c>
      <c r="CT2481">
        <f t="shared" si="1083"/>
        <v>0</v>
      </c>
      <c r="CU2481">
        <f t="shared" si="1084"/>
        <v>0</v>
      </c>
      <c r="CV2481">
        <f t="shared" si="1085"/>
        <v>0</v>
      </c>
      <c r="CW2481">
        <f t="shared" si="1086"/>
        <v>16</v>
      </c>
      <c r="CX2481">
        <f t="shared" si="1087"/>
        <v>6</v>
      </c>
      <c r="CY2481">
        <f t="shared" si="1088"/>
        <v>22</v>
      </c>
    </row>
    <row r="2482" spans="1:103">
      <c r="A2482" t="s">
        <v>74</v>
      </c>
      <c r="B2482" t="s">
        <v>5282</v>
      </c>
      <c r="C2482" t="s">
        <v>5966</v>
      </c>
      <c r="D2482">
        <v>400221</v>
      </c>
      <c r="E2482" t="s">
        <v>6004</v>
      </c>
      <c r="F2482" t="s">
        <v>6005</v>
      </c>
      <c r="H2482" t="s">
        <v>3485</v>
      </c>
      <c r="I2482" t="s">
        <v>5333</v>
      </c>
      <c r="J2482" t="s">
        <v>5334</v>
      </c>
      <c r="K2482" t="s">
        <v>5992</v>
      </c>
      <c r="L2482" t="s">
        <v>129</v>
      </c>
      <c r="M2482" t="s">
        <v>134</v>
      </c>
      <c r="N2482" t="s">
        <v>85</v>
      </c>
      <c r="O2482" t="s">
        <v>493</v>
      </c>
      <c r="P2482" t="s">
        <v>87</v>
      </c>
      <c r="Q2482" s="8" t="s">
        <v>8136</v>
      </c>
      <c r="R2482">
        <v>2</v>
      </c>
      <c r="S2482">
        <v>2</v>
      </c>
      <c r="T2482">
        <f t="shared" si="1064"/>
        <v>4</v>
      </c>
      <c r="U2482">
        <v>1</v>
      </c>
      <c r="V2482">
        <v>3</v>
      </c>
      <c r="W2482">
        <v>5</v>
      </c>
      <c r="X2482">
        <v>2</v>
      </c>
      <c r="Y2482">
        <v>1</v>
      </c>
      <c r="Z2482">
        <v>2</v>
      </c>
      <c r="AA2482">
        <v>1</v>
      </c>
      <c r="AB2482">
        <v>5</v>
      </c>
      <c r="AC2482">
        <v>3</v>
      </c>
      <c r="AD2482">
        <v>1</v>
      </c>
      <c r="AE2482">
        <v>1</v>
      </c>
      <c r="AF2482">
        <v>2</v>
      </c>
      <c r="AG2482">
        <v>0</v>
      </c>
      <c r="AH2482">
        <v>0</v>
      </c>
      <c r="AI2482">
        <f t="shared" si="1065"/>
        <v>12</v>
      </c>
      <c r="AJ2482">
        <f t="shared" si="1066"/>
        <v>15</v>
      </c>
      <c r="AK2482">
        <f t="shared" si="1067"/>
        <v>27</v>
      </c>
      <c r="AL2482">
        <f t="shared" si="1068"/>
        <v>14</v>
      </c>
      <c r="AM2482">
        <f t="shared" si="1069"/>
        <v>17</v>
      </c>
      <c r="AN2482">
        <f t="shared" si="1070"/>
        <v>31</v>
      </c>
      <c r="AO2482">
        <v>5</v>
      </c>
      <c r="AP2482">
        <v>2</v>
      </c>
      <c r="AQ2482">
        <v>0</v>
      </c>
      <c r="AR2482">
        <v>5</v>
      </c>
      <c r="AS2482">
        <v>3</v>
      </c>
      <c r="AT2482">
        <v>4</v>
      </c>
      <c r="AU2482">
        <v>2</v>
      </c>
      <c r="AV2482">
        <v>3</v>
      </c>
      <c r="AW2482">
        <v>0</v>
      </c>
      <c r="AX2482">
        <v>0</v>
      </c>
      <c r="AY2482">
        <f t="shared" si="1071"/>
        <v>10</v>
      </c>
      <c r="AZ2482">
        <f t="shared" si="1072"/>
        <v>14</v>
      </c>
      <c r="BA2482">
        <f t="shared" si="1073"/>
        <v>24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f t="shared" si="1074"/>
        <v>0</v>
      </c>
      <c r="BM2482">
        <f t="shared" si="1075"/>
        <v>0</v>
      </c>
      <c r="BN2482">
        <f t="shared" si="1076"/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f t="shared" si="1089"/>
        <v>0</v>
      </c>
      <c r="BV2482">
        <f t="shared" si="1090"/>
        <v>0</v>
      </c>
      <c r="BW2482">
        <f t="shared" si="1091"/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f t="shared" si="1077"/>
        <v>0</v>
      </c>
      <c r="CI2482">
        <f t="shared" si="1078"/>
        <v>0</v>
      </c>
      <c r="CJ2482">
        <f t="shared" si="1079"/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f t="shared" si="1080"/>
        <v>0</v>
      </c>
      <c r="CR2482">
        <f t="shared" si="1081"/>
        <v>0</v>
      </c>
      <c r="CS2482">
        <f t="shared" si="1082"/>
        <v>0</v>
      </c>
      <c r="CT2482">
        <f t="shared" si="1083"/>
        <v>0</v>
      </c>
      <c r="CU2482">
        <f t="shared" si="1084"/>
        <v>0</v>
      </c>
      <c r="CV2482">
        <f t="shared" si="1085"/>
        <v>0</v>
      </c>
      <c r="CW2482">
        <f t="shared" si="1086"/>
        <v>24</v>
      </c>
      <c r="CX2482">
        <f t="shared" si="1087"/>
        <v>31</v>
      </c>
      <c r="CY2482">
        <f t="shared" si="1088"/>
        <v>55</v>
      </c>
    </row>
    <row r="2483" spans="1:103">
      <c r="A2483" t="s">
        <v>74</v>
      </c>
      <c r="B2483" t="s">
        <v>5282</v>
      </c>
      <c r="C2483" t="s">
        <v>5966</v>
      </c>
      <c r="D2483">
        <v>400224</v>
      </c>
      <c r="E2483" t="s">
        <v>6006</v>
      </c>
      <c r="F2483" t="s">
        <v>6007</v>
      </c>
      <c r="H2483" t="s">
        <v>3485</v>
      </c>
      <c r="I2483" t="s">
        <v>5333</v>
      </c>
      <c r="J2483" t="s">
        <v>5334</v>
      </c>
      <c r="K2483" t="s">
        <v>6008</v>
      </c>
      <c r="L2483" t="s">
        <v>129</v>
      </c>
      <c r="M2483" t="s">
        <v>134</v>
      </c>
      <c r="N2483" t="s">
        <v>85</v>
      </c>
      <c r="O2483" t="s">
        <v>244</v>
      </c>
      <c r="P2483" t="s">
        <v>87</v>
      </c>
      <c r="Q2483" t="s">
        <v>8135</v>
      </c>
      <c r="R2483">
        <v>7</v>
      </c>
      <c r="S2483">
        <v>4</v>
      </c>
      <c r="T2483">
        <f t="shared" si="1064"/>
        <v>11</v>
      </c>
      <c r="U2483">
        <v>5</v>
      </c>
      <c r="V2483">
        <v>6</v>
      </c>
      <c r="W2483">
        <v>4</v>
      </c>
      <c r="X2483">
        <v>5</v>
      </c>
      <c r="Y2483">
        <v>7</v>
      </c>
      <c r="Z2483">
        <v>5</v>
      </c>
      <c r="AA2483">
        <v>4</v>
      </c>
      <c r="AB2483">
        <v>5</v>
      </c>
      <c r="AC2483">
        <v>6</v>
      </c>
      <c r="AD2483">
        <v>4</v>
      </c>
      <c r="AE2483">
        <v>7</v>
      </c>
      <c r="AF2483">
        <v>7</v>
      </c>
      <c r="AG2483">
        <v>0</v>
      </c>
      <c r="AH2483">
        <v>0</v>
      </c>
      <c r="AI2483">
        <f t="shared" si="1065"/>
        <v>33</v>
      </c>
      <c r="AJ2483">
        <f t="shared" si="1066"/>
        <v>32</v>
      </c>
      <c r="AK2483">
        <f t="shared" si="1067"/>
        <v>65</v>
      </c>
      <c r="AL2483">
        <f t="shared" si="1068"/>
        <v>40</v>
      </c>
      <c r="AM2483">
        <f t="shared" si="1069"/>
        <v>36</v>
      </c>
      <c r="AN2483">
        <f t="shared" si="1070"/>
        <v>76</v>
      </c>
      <c r="AO2483">
        <v>9</v>
      </c>
      <c r="AP2483">
        <v>6</v>
      </c>
      <c r="AQ2483">
        <v>4</v>
      </c>
      <c r="AR2483">
        <v>3</v>
      </c>
      <c r="AS2483">
        <v>7</v>
      </c>
      <c r="AT2483">
        <v>5</v>
      </c>
      <c r="AU2483">
        <v>4</v>
      </c>
      <c r="AV2483">
        <v>2</v>
      </c>
      <c r="AW2483">
        <v>0</v>
      </c>
      <c r="AX2483">
        <v>0</v>
      </c>
      <c r="AY2483">
        <f t="shared" si="1071"/>
        <v>24</v>
      </c>
      <c r="AZ2483">
        <f t="shared" si="1072"/>
        <v>16</v>
      </c>
      <c r="BA2483">
        <f t="shared" si="1073"/>
        <v>40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4</v>
      </c>
      <c r="BI2483">
        <v>0</v>
      </c>
      <c r="BJ2483">
        <v>0</v>
      </c>
      <c r="BK2483">
        <v>0</v>
      </c>
      <c r="BL2483">
        <f t="shared" si="1074"/>
        <v>4</v>
      </c>
      <c r="BM2483">
        <f t="shared" si="1075"/>
        <v>0</v>
      </c>
      <c r="BN2483">
        <f t="shared" si="1076"/>
        <v>4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f t="shared" si="1089"/>
        <v>4</v>
      </c>
      <c r="BV2483">
        <f t="shared" si="1090"/>
        <v>0</v>
      </c>
      <c r="BW2483">
        <f t="shared" si="1091"/>
        <v>4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3</v>
      </c>
      <c r="CE2483">
        <v>0</v>
      </c>
      <c r="CF2483">
        <v>0</v>
      </c>
      <c r="CG2483">
        <v>0</v>
      </c>
      <c r="CH2483">
        <f t="shared" si="1077"/>
        <v>3</v>
      </c>
      <c r="CI2483">
        <f t="shared" si="1078"/>
        <v>0</v>
      </c>
      <c r="CJ2483">
        <f t="shared" si="1079"/>
        <v>3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f t="shared" si="1080"/>
        <v>3</v>
      </c>
      <c r="CR2483">
        <f t="shared" si="1081"/>
        <v>0</v>
      </c>
      <c r="CS2483">
        <f t="shared" si="1082"/>
        <v>3</v>
      </c>
      <c r="CT2483">
        <f t="shared" si="1083"/>
        <v>7</v>
      </c>
      <c r="CU2483">
        <f t="shared" si="1084"/>
        <v>0</v>
      </c>
      <c r="CV2483">
        <f t="shared" si="1085"/>
        <v>7</v>
      </c>
      <c r="CW2483">
        <f t="shared" si="1086"/>
        <v>71</v>
      </c>
      <c r="CX2483">
        <f t="shared" si="1087"/>
        <v>52</v>
      </c>
      <c r="CY2483">
        <f t="shared" si="1088"/>
        <v>123</v>
      </c>
    </row>
    <row r="2484" spans="1:103">
      <c r="A2484" t="s">
        <v>74</v>
      </c>
      <c r="B2484" t="s">
        <v>5282</v>
      </c>
      <c r="C2484" t="s">
        <v>5966</v>
      </c>
      <c r="D2484">
        <v>412007</v>
      </c>
      <c r="E2484" t="s">
        <v>6009</v>
      </c>
      <c r="F2484" t="s">
        <v>6010</v>
      </c>
      <c r="H2484" t="s">
        <v>3485</v>
      </c>
      <c r="I2484" t="s">
        <v>5333</v>
      </c>
      <c r="J2484" t="s">
        <v>5334</v>
      </c>
      <c r="K2484" t="s">
        <v>3869</v>
      </c>
      <c r="L2484" t="s">
        <v>129</v>
      </c>
      <c r="M2484" t="s">
        <v>130</v>
      </c>
      <c r="N2484" t="s">
        <v>85</v>
      </c>
      <c r="O2484" t="s">
        <v>86</v>
      </c>
      <c r="P2484" t="s">
        <v>87</v>
      </c>
      <c r="Q2484" s="7" t="s">
        <v>8134</v>
      </c>
      <c r="R2484">
        <v>17</v>
      </c>
      <c r="S2484">
        <v>21</v>
      </c>
      <c r="T2484">
        <f t="shared" si="1064"/>
        <v>38</v>
      </c>
      <c r="U2484">
        <v>14</v>
      </c>
      <c r="V2484">
        <v>21</v>
      </c>
      <c r="W2484">
        <v>13</v>
      </c>
      <c r="X2484">
        <v>18</v>
      </c>
      <c r="Y2484">
        <v>11</v>
      </c>
      <c r="Z2484">
        <v>11</v>
      </c>
      <c r="AA2484">
        <v>9</v>
      </c>
      <c r="AB2484">
        <v>12</v>
      </c>
      <c r="AC2484">
        <v>8</v>
      </c>
      <c r="AD2484">
        <v>10</v>
      </c>
      <c r="AE2484">
        <v>8</v>
      </c>
      <c r="AF2484">
        <v>9</v>
      </c>
      <c r="AG2484">
        <v>0</v>
      </c>
      <c r="AH2484">
        <v>0</v>
      </c>
      <c r="AI2484">
        <f t="shared" si="1065"/>
        <v>63</v>
      </c>
      <c r="AJ2484">
        <f t="shared" si="1066"/>
        <v>81</v>
      </c>
      <c r="AK2484">
        <f t="shared" si="1067"/>
        <v>144</v>
      </c>
      <c r="AL2484">
        <f t="shared" si="1068"/>
        <v>80</v>
      </c>
      <c r="AM2484">
        <f t="shared" si="1069"/>
        <v>102</v>
      </c>
      <c r="AN2484">
        <f t="shared" si="1070"/>
        <v>182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f t="shared" si="1071"/>
        <v>0</v>
      </c>
      <c r="AZ2484">
        <f t="shared" si="1072"/>
        <v>0</v>
      </c>
      <c r="BA2484">
        <f t="shared" si="1073"/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f t="shared" si="1074"/>
        <v>0</v>
      </c>
      <c r="BM2484">
        <f t="shared" si="1075"/>
        <v>0</v>
      </c>
      <c r="BN2484">
        <f t="shared" si="1076"/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f t="shared" si="1089"/>
        <v>0</v>
      </c>
      <c r="BV2484">
        <f t="shared" si="1090"/>
        <v>0</v>
      </c>
      <c r="BW2484">
        <f t="shared" si="1091"/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f t="shared" si="1077"/>
        <v>0</v>
      </c>
      <c r="CI2484">
        <f t="shared" si="1078"/>
        <v>0</v>
      </c>
      <c r="CJ2484">
        <f t="shared" si="1079"/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f t="shared" si="1080"/>
        <v>0</v>
      </c>
      <c r="CR2484">
        <f t="shared" si="1081"/>
        <v>0</v>
      </c>
      <c r="CS2484">
        <f t="shared" si="1082"/>
        <v>0</v>
      </c>
      <c r="CT2484">
        <f t="shared" si="1083"/>
        <v>0</v>
      </c>
      <c r="CU2484">
        <f t="shared" si="1084"/>
        <v>0</v>
      </c>
      <c r="CV2484">
        <f t="shared" si="1085"/>
        <v>0</v>
      </c>
      <c r="CW2484">
        <f t="shared" si="1086"/>
        <v>80</v>
      </c>
      <c r="CX2484">
        <f t="shared" si="1087"/>
        <v>102</v>
      </c>
      <c r="CY2484">
        <f t="shared" si="1088"/>
        <v>182</v>
      </c>
    </row>
    <row r="2485" spans="1:103">
      <c r="A2485" t="s">
        <v>74</v>
      </c>
      <c r="B2485" t="s">
        <v>5282</v>
      </c>
      <c r="C2485" t="s">
        <v>5966</v>
      </c>
      <c r="D2485">
        <v>412015</v>
      </c>
      <c r="E2485" t="s">
        <v>6011</v>
      </c>
      <c r="F2485" t="s">
        <v>6012</v>
      </c>
      <c r="H2485" t="s">
        <v>3485</v>
      </c>
      <c r="I2485" t="s">
        <v>5333</v>
      </c>
      <c r="J2485" t="s">
        <v>5334</v>
      </c>
      <c r="K2485" t="s">
        <v>3921</v>
      </c>
      <c r="L2485" t="s">
        <v>129</v>
      </c>
      <c r="M2485" t="s">
        <v>130</v>
      </c>
      <c r="N2485" t="s">
        <v>85</v>
      </c>
      <c r="O2485" t="s">
        <v>493</v>
      </c>
      <c r="P2485" t="s">
        <v>87</v>
      </c>
      <c r="Q2485" s="8" t="s">
        <v>8136</v>
      </c>
      <c r="R2485">
        <v>4</v>
      </c>
      <c r="S2485">
        <v>4</v>
      </c>
      <c r="T2485">
        <f t="shared" si="1064"/>
        <v>8</v>
      </c>
      <c r="U2485">
        <v>1</v>
      </c>
      <c r="V2485">
        <v>3</v>
      </c>
      <c r="W2485">
        <v>8</v>
      </c>
      <c r="X2485">
        <v>10</v>
      </c>
      <c r="Y2485">
        <v>3</v>
      </c>
      <c r="Z2485">
        <v>3</v>
      </c>
      <c r="AA2485">
        <v>8</v>
      </c>
      <c r="AB2485">
        <v>12</v>
      </c>
      <c r="AC2485">
        <v>6</v>
      </c>
      <c r="AD2485">
        <v>4</v>
      </c>
      <c r="AE2485">
        <v>4</v>
      </c>
      <c r="AF2485">
        <v>2</v>
      </c>
      <c r="AG2485">
        <v>0</v>
      </c>
      <c r="AH2485">
        <v>0</v>
      </c>
      <c r="AI2485">
        <f t="shared" si="1065"/>
        <v>30</v>
      </c>
      <c r="AJ2485">
        <f t="shared" si="1066"/>
        <v>34</v>
      </c>
      <c r="AK2485">
        <f t="shared" si="1067"/>
        <v>64</v>
      </c>
      <c r="AL2485">
        <f t="shared" si="1068"/>
        <v>34</v>
      </c>
      <c r="AM2485">
        <f t="shared" si="1069"/>
        <v>38</v>
      </c>
      <c r="AN2485">
        <f t="shared" si="1070"/>
        <v>72</v>
      </c>
      <c r="AO2485">
        <v>3</v>
      </c>
      <c r="AP2485">
        <v>2</v>
      </c>
      <c r="AQ2485">
        <v>4</v>
      </c>
      <c r="AR2485">
        <v>7</v>
      </c>
      <c r="AS2485">
        <v>5</v>
      </c>
      <c r="AT2485">
        <v>4</v>
      </c>
      <c r="AU2485">
        <v>2</v>
      </c>
      <c r="AV2485">
        <v>1</v>
      </c>
      <c r="AW2485">
        <v>0</v>
      </c>
      <c r="AX2485">
        <v>0</v>
      </c>
      <c r="AY2485">
        <f t="shared" si="1071"/>
        <v>14</v>
      </c>
      <c r="AZ2485">
        <f t="shared" si="1072"/>
        <v>14</v>
      </c>
      <c r="BA2485">
        <f t="shared" si="1073"/>
        <v>28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f t="shared" si="1074"/>
        <v>0</v>
      </c>
      <c r="BM2485">
        <f t="shared" si="1075"/>
        <v>0</v>
      </c>
      <c r="BN2485">
        <f t="shared" si="1076"/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f t="shared" si="1089"/>
        <v>0</v>
      </c>
      <c r="BV2485">
        <f t="shared" si="1090"/>
        <v>0</v>
      </c>
      <c r="BW2485">
        <f t="shared" si="1091"/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f t="shared" si="1077"/>
        <v>0</v>
      </c>
      <c r="CI2485">
        <f t="shared" si="1078"/>
        <v>0</v>
      </c>
      <c r="CJ2485">
        <f t="shared" si="1079"/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f t="shared" si="1080"/>
        <v>0</v>
      </c>
      <c r="CR2485">
        <f t="shared" si="1081"/>
        <v>0</v>
      </c>
      <c r="CS2485">
        <f t="shared" si="1082"/>
        <v>0</v>
      </c>
      <c r="CT2485">
        <f t="shared" si="1083"/>
        <v>0</v>
      </c>
      <c r="CU2485">
        <f t="shared" si="1084"/>
        <v>0</v>
      </c>
      <c r="CV2485">
        <f t="shared" si="1085"/>
        <v>0</v>
      </c>
      <c r="CW2485">
        <f t="shared" si="1086"/>
        <v>48</v>
      </c>
      <c r="CX2485">
        <f t="shared" si="1087"/>
        <v>52</v>
      </c>
      <c r="CY2485">
        <f t="shared" si="1088"/>
        <v>100</v>
      </c>
    </row>
    <row r="2486" spans="1:103">
      <c r="A2486" t="s">
        <v>74</v>
      </c>
      <c r="B2486" t="s">
        <v>5282</v>
      </c>
      <c r="C2486" t="s">
        <v>5966</v>
      </c>
      <c r="D2486">
        <v>412043</v>
      </c>
      <c r="E2486" t="s">
        <v>6013</v>
      </c>
      <c r="F2486" t="s">
        <v>6014</v>
      </c>
      <c r="H2486" t="s">
        <v>3485</v>
      </c>
      <c r="I2486" t="s">
        <v>5333</v>
      </c>
      <c r="J2486" t="s">
        <v>5334</v>
      </c>
      <c r="K2486" t="s">
        <v>5339</v>
      </c>
      <c r="L2486" t="s">
        <v>129</v>
      </c>
      <c r="M2486" t="s">
        <v>134</v>
      </c>
      <c r="N2486" t="s">
        <v>85</v>
      </c>
      <c r="O2486" t="s">
        <v>244</v>
      </c>
      <c r="P2486" t="s">
        <v>87</v>
      </c>
      <c r="Q2486" t="s">
        <v>8135</v>
      </c>
      <c r="R2486">
        <v>7</v>
      </c>
      <c r="S2486">
        <v>4</v>
      </c>
      <c r="T2486">
        <f t="shared" si="1064"/>
        <v>11</v>
      </c>
      <c r="U2486">
        <v>1</v>
      </c>
      <c r="V2486">
        <v>5</v>
      </c>
      <c r="W2486">
        <v>9</v>
      </c>
      <c r="X2486">
        <v>5</v>
      </c>
      <c r="Y2486">
        <v>1</v>
      </c>
      <c r="Z2486">
        <v>5</v>
      </c>
      <c r="AA2486">
        <v>10</v>
      </c>
      <c r="AB2486">
        <v>3</v>
      </c>
      <c r="AC2486">
        <v>8</v>
      </c>
      <c r="AD2486">
        <v>4</v>
      </c>
      <c r="AE2486">
        <v>3</v>
      </c>
      <c r="AF2486">
        <v>6</v>
      </c>
      <c r="AG2486">
        <v>0</v>
      </c>
      <c r="AH2486">
        <v>0</v>
      </c>
      <c r="AI2486">
        <f t="shared" si="1065"/>
        <v>32</v>
      </c>
      <c r="AJ2486">
        <f t="shared" si="1066"/>
        <v>28</v>
      </c>
      <c r="AK2486">
        <f t="shared" si="1067"/>
        <v>60</v>
      </c>
      <c r="AL2486">
        <f t="shared" si="1068"/>
        <v>39</v>
      </c>
      <c r="AM2486">
        <f t="shared" si="1069"/>
        <v>32</v>
      </c>
      <c r="AN2486">
        <f t="shared" si="1070"/>
        <v>71</v>
      </c>
      <c r="AO2486">
        <v>4</v>
      </c>
      <c r="AP2486">
        <v>2</v>
      </c>
      <c r="AQ2486">
        <v>3</v>
      </c>
      <c r="AR2486">
        <v>3</v>
      </c>
      <c r="AS2486">
        <v>4</v>
      </c>
      <c r="AT2486">
        <v>6</v>
      </c>
      <c r="AU2486">
        <v>5</v>
      </c>
      <c r="AV2486">
        <v>5</v>
      </c>
      <c r="AW2486">
        <v>0</v>
      </c>
      <c r="AX2486">
        <v>0</v>
      </c>
      <c r="AY2486">
        <f t="shared" si="1071"/>
        <v>16</v>
      </c>
      <c r="AZ2486">
        <f t="shared" si="1072"/>
        <v>16</v>
      </c>
      <c r="BA2486">
        <f t="shared" si="1073"/>
        <v>32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2</v>
      </c>
      <c r="BJ2486">
        <v>0</v>
      </c>
      <c r="BK2486">
        <v>0</v>
      </c>
      <c r="BL2486">
        <f t="shared" si="1074"/>
        <v>0</v>
      </c>
      <c r="BM2486">
        <f t="shared" si="1075"/>
        <v>2</v>
      </c>
      <c r="BN2486">
        <f t="shared" si="1076"/>
        <v>2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f t="shared" si="1089"/>
        <v>0</v>
      </c>
      <c r="BV2486">
        <f t="shared" si="1090"/>
        <v>2</v>
      </c>
      <c r="BW2486">
        <f t="shared" si="1091"/>
        <v>2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1</v>
      </c>
      <c r="CE2486">
        <v>2</v>
      </c>
      <c r="CF2486">
        <v>0</v>
      </c>
      <c r="CG2486">
        <v>0</v>
      </c>
      <c r="CH2486">
        <f t="shared" si="1077"/>
        <v>1</v>
      </c>
      <c r="CI2486">
        <f t="shared" si="1078"/>
        <v>2</v>
      </c>
      <c r="CJ2486">
        <f t="shared" si="1079"/>
        <v>3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f t="shared" si="1080"/>
        <v>1</v>
      </c>
      <c r="CR2486">
        <f t="shared" si="1081"/>
        <v>2</v>
      </c>
      <c r="CS2486">
        <f t="shared" si="1082"/>
        <v>3</v>
      </c>
      <c r="CT2486">
        <f t="shared" si="1083"/>
        <v>1</v>
      </c>
      <c r="CU2486">
        <f t="shared" si="1084"/>
        <v>4</v>
      </c>
      <c r="CV2486">
        <f t="shared" si="1085"/>
        <v>5</v>
      </c>
      <c r="CW2486">
        <f t="shared" si="1086"/>
        <v>56</v>
      </c>
      <c r="CX2486">
        <f t="shared" si="1087"/>
        <v>52</v>
      </c>
      <c r="CY2486">
        <f t="shared" si="1088"/>
        <v>108</v>
      </c>
    </row>
    <row r="2487" spans="1:103">
      <c r="A2487" t="s">
        <v>74</v>
      </c>
      <c r="B2487" t="s">
        <v>5282</v>
      </c>
      <c r="C2487" t="s">
        <v>6015</v>
      </c>
      <c r="D2487">
        <v>101887</v>
      </c>
      <c r="E2487" t="s">
        <v>6016</v>
      </c>
      <c r="F2487" t="s">
        <v>6017</v>
      </c>
      <c r="H2487" t="s">
        <v>3485</v>
      </c>
      <c r="I2487" t="s">
        <v>5333</v>
      </c>
      <c r="J2487" t="s">
        <v>5334</v>
      </c>
      <c r="K2487" t="s">
        <v>6018</v>
      </c>
      <c r="L2487" t="s">
        <v>83</v>
      </c>
      <c r="M2487" t="s">
        <v>84</v>
      </c>
      <c r="N2487" t="s">
        <v>85</v>
      </c>
      <c r="O2487" t="s">
        <v>86</v>
      </c>
      <c r="P2487" t="s">
        <v>87</v>
      </c>
      <c r="Q2487" s="7" t="s">
        <v>8134</v>
      </c>
      <c r="R2487">
        <v>22</v>
      </c>
      <c r="S2487">
        <v>29</v>
      </c>
      <c r="T2487">
        <f t="shared" si="1064"/>
        <v>51</v>
      </c>
      <c r="U2487">
        <v>30</v>
      </c>
      <c r="V2487">
        <v>15</v>
      </c>
      <c r="W2487">
        <v>13</v>
      </c>
      <c r="X2487">
        <v>19</v>
      </c>
      <c r="Y2487">
        <v>17</v>
      </c>
      <c r="Z2487">
        <v>19</v>
      </c>
      <c r="AA2487">
        <v>24</v>
      </c>
      <c r="AB2487">
        <v>23</v>
      </c>
      <c r="AC2487">
        <v>28</v>
      </c>
      <c r="AD2487">
        <v>23</v>
      </c>
      <c r="AE2487">
        <v>15</v>
      </c>
      <c r="AF2487">
        <v>26</v>
      </c>
      <c r="AG2487">
        <v>0</v>
      </c>
      <c r="AH2487">
        <v>0</v>
      </c>
      <c r="AI2487">
        <f t="shared" si="1065"/>
        <v>127</v>
      </c>
      <c r="AJ2487">
        <f t="shared" si="1066"/>
        <v>125</v>
      </c>
      <c r="AK2487">
        <f t="shared" si="1067"/>
        <v>252</v>
      </c>
      <c r="AL2487">
        <f t="shared" si="1068"/>
        <v>149</v>
      </c>
      <c r="AM2487">
        <f t="shared" si="1069"/>
        <v>154</v>
      </c>
      <c r="AN2487">
        <f t="shared" si="1070"/>
        <v>303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f t="shared" si="1071"/>
        <v>0</v>
      </c>
      <c r="AZ2487">
        <f t="shared" si="1072"/>
        <v>0</v>
      </c>
      <c r="BA2487">
        <f t="shared" si="1073"/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f t="shared" si="1074"/>
        <v>0</v>
      </c>
      <c r="BM2487">
        <f t="shared" si="1075"/>
        <v>0</v>
      </c>
      <c r="BN2487">
        <f t="shared" si="1076"/>
        <v>0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f t="shared" si="1089"/>
        <v>0</v>
      </c>
      <c r="BV2487">
        <f t="shared" si="1090"/>
        <v>0</v>
      </c>
      <c r="BW2487">
        <f t="shared" si="1091"/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f t="shared" si="1077"/>
        <v>0</v>
      </c>
      <c r="CI2487">
        <f t="shared" si="1078"/>
        <v>0</v>
      </c>
      <c r="CJ2487">
        <f t="shared" si="1079"/>
        <v>0</v>
      </c>
      <c r="CK2487">
        <v>0</v>
      </c>
      <c r="CL2487">
        <v>0</v>
      </c>
      <c r="CM2487">
        <v>0</v>
      </c>
      <c r="CN2487">
        <v>0</v>
      </c>
      <c r="CO2487">
        <v>0</v>
      </c>
      <c r="CP2487">
        <v>0</v>
      </c>
      <c r="CQ2487">
        <f t="shared" si="1080"/>
        <v>0</v>
      </c>
      <c r="CR2487">
        <f t="shared" si="1081"/>
        <v>0</v>
      </c>
      <c r="CS2487">
        <f t="shared" si="1082"/>
        <v>0</v>
      </c>
      <c r="CT2487">
        <f t="shared" si="1083"/>
        <v>0</v>
      </c>
      <c r="CU2487">
        <f t="shared" si="1084"/>
        <v>0</v>
      </c>
      <c r="CV2487">
        <f t="shared" si="1085"/>
        <v>0</v>
      </c>
      <c r="CW2487">
        <f t="shared" si="1086"/>
        <v>149</v>
      </c>
      <c r="CX2487">
        <f t="shared" si="1087"/>
        <v>154</v>
      </c>
      <c r="CY2487">
        <f t="shared" si="1088"/>
        <v>303</v>
      </c>
    </row>
    <row r="2488" spans="1:103">
      <c r="A2488" t="s">
        <v>74</v>
      </c>
      <c r="B2488" t="s">
        <v>5282</v>
      </c>
      <c r="C2488" t="s">
        <v>6015</v>
      </c>
      <c r="D2488">
        <v>101888</v>
      </c>
      <c r="E2488" t="s">
        <v>6019</v>
      </c>
      <c r="F2488" t="s">
        <v>6020</v>
      </c>
      <c r="H2488" t="s">
        <v>3485</v>
      </c>
      <c r="I2488" t="s">
        <v>5333</v>
      </c>
      <c r="J2488" t="s">
        <v>5334</v>
      </c>
      <c r="K2488" t="s">
        <v>6021</v>
      </c>
      <c r="L2488" t="s">
        <v>83</v>
      </c>
      <c r="M2488" t="s">
        <v>84</v>
      </c>
      <c r="N2488" t="s">
        <v>85</v>
      </c>
      <c r="O2488" t="s">
        <v>86</v>
      </c>
      <c r="P2488" t="s">
        <v>87</v>
      </c>
      <c r="Q2488" s="7" t="s">
        <v>8134</v>
      </c>
      <c r="R2488">
        <v>5</v>
      </c>
      <c r="S2488">
        <v>7</v>
      </c>
      <c r="T2488">
        <f t="shared" si="1064"/>
        <v>12</v>
      </c>
      <c r="U2488">
        <v>8</v>
      </c>
      <c r="V2488">
        <v>7</v>
      </c>
      <c r="W2488">
        <v>7</v>
      </c>
      <c r="X2488">
        <v>4</v>
      </c>
      <c r="Y2488">
        <v>9</v>
      </c>
      <c r="Z2488">
        <v>6</v>
      </c>
      <c r="AA2488">
        <v>9</v>
      </c>
      <c r="AB2488">
        <v>9</v>
      </c>
      <c r="AC2488">
        <v>8</v>
      </c>
      <c r="AD2488">
        <v>10</v>
      </c>
      <c r="AE2488">
        <v>5</v>
      </c>
      <c r="AF2488">
        <v>6</v>
      </c>
      <c r="AG2488">
        <v>0</v>
      </c>
      <c r="AH2488">
        <v>0</v>
      </c>
      <c r="AI2488">
        <f t="shared" si="1065"/>
        <v>46</v>
      </c>
      <c r="AJ2488">
        <f t="shared" si="1066"/>
        <v>42</v>
      </c>
      <c r="AK2488">
        <f t="shared" si="1067"/>
        <v>88</v>
      </c>
      <c r="AL2488">
        <f t="shared" si="1068"/>
        <v>51</v>
      </c>
      <c r="AM2488">
        <f t="shared" si="1069"/>
        <v>49</v>
      </c>
      <c r="AN2488">
        <f t="shared" si="1070"/>
        <v>100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f t="shared" si="1071"/>
        <v>0</v>
      </c>
      <c r="AZ2488">
        <f t="shared" si="1072"/>
        <v>0</v>
      </c>
      <c r="BA2488">
        <f t="shared" si="1073"/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f t="shared" si="1074"/>
        <v>0</v>
      </c>
      <c r="BM2488">
        <f t="shared" si="1075"/>
        <v>0</v>
      </c>
      <c r="BN2488">
        <f t="shared" si="1076"/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f t="shared" si="1089"/>
        <v>0</v>
      </c>
      <c r="BV2488">
        <f t="shared" si="1090"/>
        <v>0</v>
      </c>
      <c r="BW2488">
        <f t="shared" si="1091"/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f t="shared" si="1077"/>
        <v>0</v>
      </c>
      <c r="CI2488">
        <f t="shared" si="1078"/>
        <v>0</v>
      </c>
      <c r="CJ2488">
        <f t="shared" si="1079"/>
        <v>0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f t="shared" si="1080"/>
        <v>0</v>
      </c>
      <c r="CR2488">
        <f t="shared" si="1081"/>
        <v>0</v>
      </c>
      <c r="CS2488">
        <f t="shared" si="1082"/>
        <v>0</v>
      </c>
      <c r="CT2488">
        <f t="shared" si="1083"/>
        <v>0</v>
      </c>
      <c r="CU2488">
        <f t="shared" si="1084"/>
        <v>0</v>
      </c>
      <c r="CV2488">
        <f t="shared" si="1085"/>
        <v>0</v>
      </c>
      <c r="CW2488">
        <f t="shared" si="1086"/>
        <v>51</v>
      </c>
      <c r="CX2488">
        <f t="shared" si="1087"/>
        <v>49</v>
      </c>
      <c r="CY2488">
        <f t="shared" si="1088"/>
        <v>100</v>
      </c>
    </row>
    <row r="2489" spans="1:103">
      <c r="A2489" t="s">
        <v>74</v>
      </c>
      <c r="B2489" t="s">
        <v>5282</v>
      </c>
      <c r="C2489" t="s">
        <v>6015</v>
      </c>
      <c r="D2489">
        <v>101889</v>
      </c>
      <c r="E2489" t="s">
        <v>6022</v>
      </c>
      <c r="F2489" t="s">
        <v>6023</v>
      </c>
      <c r="H2489" t="s">
        <v>3485</v>
      </c>
      <c r="I2489" t="s">
        <v>5333</v>
      </c>
      <c r="J2489" t="s">
        <v>5334</v>
      </c>
      <c r="K2489" t="s">
        <v>6024</v>
      </c>
      <c r="L2489" t="s">
        <v>83</v>
      </c>
      <c r="M2489" t="s">
        <v>84</v>
      </c>
      <c r="N2489" t="s">
        <v>85</v>
      </c>
      <c r="O2489" t="s">
        <v>86</v>
      </c>
      <c r="P2489" t="s">
        <v>87</v>
      </c>
      <c r="Q2489" s="7" t="s">
        <v>8134</v>
      </c>
      <c r="R2489">
        <v>17</v>
      </c>
      <c r="S2489">
        <v>26</v>
      </c>
      <c r="T2489">
        <f t="shared" si="1064"/>
        <v>43</v>
      </c>
      <c r="U2489">
        <v>20</v>
      </c>
      <c r="V2489">
        <v>11</v>
      </c>
      <c r="W2489">
        <v>19</v>
      </c>
      <c r="X2489">
        <v>30</v>
      </c>
      <c r="Y2489">
        <v>16</v>
      </c>
      <c r="Z2489">
        <v>13</v>
      </c>
      <c r="AA2489">
        <v>21</v>
      </c>
      <c r="AB2489">
        <v>12</v>
      </c>
      <c r="AC2489">
        <v>20</v>
      </c>
      <c r="AD2489">
        <v>15</v>
      </c>
      <c r="AE2489">
        <v>17</v>
      </c>
      <c r="AF2489">
        <v>16</v>
      </c>
      <c r="AG2489">
        <v>0</v>
      </c>
      <c r="AH2489">
        <v>0</v>
      </c>
      <c r="AI2489">
        <f t="shared" si="1065"/>
        <v>113</v>
      </c>
      <c r="AJ2489">
        <f t="shared" si="1066"/>
        <v>97</v>
      </c>
      <c r="AK2489">
        <f t="shared" si="1067"/>
        <v>210</v>
      </c>
      <c r="AL2489">
        <f t="shared" si="1068"/>
        <v>130</v>
      </c>
      <c r="AM2489">
        <f t="shared" si="1069"/>
        <v>123</v>
      </c>
      <c r="AN2489">
        <f t="shared" si="1070"/>
        <v>253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f t="shared" si="1071"/>
        <v>0</v>
      </c>
      <c r="AZ2489">
        <f t="shared" si="1072"/>
        <v>0</v>
      </c>
      <c r="BA2489">
        <f t="shared" si="1073"/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f t="shared" si="1074"/>
        <v>0</v>
      </c>
      <c r="BM2489">
        <f t="shared" si="1075"/>
        <v>0</v>
      </c>
      <c r="BN2489">
        <f t="shared" si="1076"/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f t="shared" si="1089"/>
        <v>0</v>
      </c>
      <c r="BV2489">
        <f t="shared" si="1090"/>
        <v>0</v>
      </c>
      <c r="BW2489">
        <f t="shared" si="1091"/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f t="shared" si="1077"/>
        <v>0</v>
      </c>
      <c r="CI2489">
        <f t="shared" si="1078"/>
        <v>0</v>
      </c>
      <c r="CJ2489">
        <f t="shared" si="1079"/>
        <v>0</v>
      </c>
      <c r="CK2489">
        <v>0</v>
      </c>
      <c r="CL2489">
        <v>0</v>
      </c>
      <c r="CM2489">
        <v>0</v>
      </c>
      <c r="CN2489">
        <v>0</v>
      </c>
      <c r="CO2489">
        <v>0</v>
      </c>
      <c r="CP2489">
        <v>0</v>
      </c>
      <c r="CQ2489">
        <f t="shared" si="1080"/>
        <v>0</v>
      </c>
      <c r="CR2489">
        <f t="shared" si="1081"/>
        <v>0</v>
      </c>
      <c r="CS2489">
        <f t="shared" si="1082"/>
        <v>0</v>
      </c>
      <c r="CT2489">
        <f t="shared" si="1083"/>
        <v>0</v>
      </c>
      <c r="CU2489">
        <f t="shared" si="1084"/>
        <v>0</v>
      </c>
      <c r="CV2489">
        <f t="shared" si="1085"/>
        <v>0</v>
      </c>
      <c r="CW2489">
        <f t="shared" si="1086"/>
        <v>130</v>
      </c>
      <c r="CX2489">
        <f t="shared" si="1087"/>
        <v>123</v>
      </c>
      <c r="CY2489">
        <f t="shared" si="1088"/>
        <v>253</v>
      </c>
    </row>
    <row r="2490" spans="1:103">
      <c r="A2490" t="s">
        <v>74</v>
      </c>
      <c r="B2490" t="s">
        <v>5282</v>
      </c>
      <c r="C2490" t="s">
        <v>6015</v>
      </c>
      <c r="D2490">
        <v>101890</v>
      </c>
      <c r="E2490" t="s">
        <v>6025</v>
      </c>
      <c r="F2490" t="s">
        <v>286</v>
      </c>
      <c r="H2490" t="s">
        <v>3485</v>
      </c>
      <c r="I2490" t="s">
        <v>5333</v>
      </c>
      <c r="J2490" t="s">
        <v>5334</v>
      </c>
      <c r="K2490" t="s">
        <v>6026</v>
      </c>
      <c r="L2490" t="s">
        <v>83</v>
      </c>
      <c r="M2490" t="s">
        <v>84</v>
      </c>
      <c r="N2490" t="s">
        <v>85</v>
      </c>
      <c r="O2490" t="s">
        <v>86</v>
      </c>
      <c r="P2490" t="s">
        <v>87</v>
      </c>
      <c r="Q2490" s="7" t="s">
        <v>8134</v>
      </c>
      <c r="R2490">
        <v>9</v>
      </c>
      <c r="S2490">
        <v>9</v>
      </c>
      <c r="T2490">
        <f t="shared" si="1064"/>
        <v>18</v>
      </c>
      <c r="U2490">
        <v>8</v>
      </c>
      <c r="V2490">
        <v>11</v>
      </c>
      <c r="W2490">
        <v>12</v>
      </c>
      <c r="X2490">
        <v>8</v>
      </c>
      <c r="Y2490">
        <v>9</v>
      </c>
      <c r="Z2490">
        <v>5</v>
      </c>
      <c r="AA2490">
        <v>10</v>
      </c>
      <c r="AB2490">
        <v>12</v>
      </c>
      <c r="AC2490">
        <v>10</v>
      </c>
      <c r="AD2490">
        <v>13</v>
      </c>
      <c r="AE2490">
        <v>5</v>
      </c>
      <c r="AF2490">
        <v>9</v>
      </c>
      <c r="AG2490">
        <v>0</v>
      </c>
      <c r="AH2490">
        <v>0</v>
      </c>
      <c r="AI2490">
        <f t="shared" si="1065"/>
        <v>54</v>
      </c>
      <c r="AJ2490">
        <f t="shared" si="1066"/>
        <v>58</v>
      </c>
      <c r="AK2490">
        <f t="shared" si="1067"/>
        <v>112</v>
      </c>
      <c r="AL2490">
        <f t="shared" si="1068"/>
        <v>63</v>
      </c>
      <c r="AM2490">
        <f t="shared" si="1069"/>
        <v>67</v>
      </c>
      <c r="AN2490">
        <f t="shared" si="1070"/>
        <v>130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f t="shared" si="1071"/>
        <v>0</v>
      </c>
      <c r="AZ2490">
        <f t="shared" si="1072"/>
        <v>0</v>
      </c>
      <c r="BA2490">
        <f t="shared" si="1073"/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f t="shared" si="1074"/>
        <v>0</v>
      </c>
      <c r="BM2490">
        <f t="shared" si="1075"/>
        <v>0</v>
      </c>
      <c r="BN2490">
        <f t="shared" si="1076"/>
        <v>0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f t="shared" si="1089"/>
        <v>0</v>
      </c>
      <c r="BV2490">
        <f t="shared" si="1090"/>
        <v>0</v>
      </c>
      <c r="BW2490">
        <f t="shared" si="1091"/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f t="shared" si="1077"/>
        <v>0</v>
      </c>
      <c r="CI2490">
        <f t="shared" si="1078"/>
        <v>0</v>
      </c>
      <c r="CJ2490">
        <f t="shared" si="1079"/>
        <v>0</v>
      </c>
      <c r="CK2490">
        <v>0</v>
      </c>
      <c r="CL2490">
        <v>0</v>
      </c>
      <c r="CM2490">
        <v>0</v>
      </c>
      <c r="CN2490">
        <v>0</v>
      </c>
      <c r="CO2490">
        <v>0</v>
      </c>
      <c r="CP2490">
        <v>0</v>
      </c>
      <c r="CQ2490">
        <f t="shared" si="1080"/>
        <v>0</v>
      </c>
      <c r="CR2490">
        <f t="shared" si="1081"/>
        <v>0</v>
      </c>
      <c r="CS2490">
        <f t="shared" si="1082"/>
        <v>0</v>
      </c>
      <c r="CT2490">
        <f t="shared" si="1083"/>
        <v>0</v>
      </c>
      <c r="CU2490">
        <f t="shared" si="1084"/>
        <v>0</v>
      </c>
      <c r="CV2490">
        <f t="shared" si="1085"/>
        <v>0</v>
      </c>
      <c r="CW2490">
        <f t="shared" si="1086"/>
        <v>63</v>
      </c>
      <c r="CX2490">
        <f t="shared" si="1087"/>
        <v>67</v>
      </c>
      <c r="CY2490">
        <f t="shared" si="1088"/>
        <v>130</v>
      </c>
    </row>
    <row r="2491" spans="1:103">
      <c r="A2491" t="s">
        <v>74</v>
      </c>
      <c r="B2491" t="s">
        <v>5282</v>
      </c>
      <c r="C2491" t="s">
        <v>6015</v>
      </c>
      <c r="D2491">
        <v>101891</v>
      </c>
      <c r="E2491" t="s">
        <v>6027</v>
      </c>
      <c r="F2491" t="s">
        <v>6028</v>
      </c>
      <c r="H2491" t="s">
        <v>3485</v>
      </c>
      <c r="I2491" t="s">
        <v>5333</v>
      </c>
      <c r="J2491" t="s">
        <v>5334</v>
      </c>
      <c r="K2491" t="s">
        <v>6029</v>
      </c>
      <c r="L2491" t="s">
        <v>83</v>
      </c>
      <c r="M2491" t="s">
        <v>84</v>
      </c>
      <c r="N2491" t="s">
        <v>85</v>
      </c>
      <c r="O2491" t="s">
        <v>86</v>
      </c>
      <c r="P2491" t="s">
        <v>87</v>
      </c>
      <c r="Q2491" s="7" t="s">
        <v>8134</v>
      </c>
      <c r="R2491">
        <v>10</v>
      </c>
      <c r="S2491">
        <v>13</v>
      </c>
      <c r="T2491">
        <f t="shared" si="1064"/>
        <v>23</v>
      </c>
      <c r="U2491">
        <v>18</v>
      </c>
      <c r="V2491">
        <v>10</v>
      </c>
      <c r="W2491">
        <v>20</v>
      </c>
      <c r="X2491">
        <v>15</v>
      </c>
      <c r="Y2491">
        <v>13</v>
      </c>
      <c r="Z2491">
        <v>8</v>
      </c>
      <c r="AA2491">
        <v>23</v>
      </c>
      <c r="AB2491">
        <v>15</v>
      </c>
      <c r="AC2491">
        <v>22</v>
      </c>
      <c r="AD2491">
        <v>21</v>
      </c>
      <c r="AE2491">
        <v>17</v>
      </c>
      <c r="AF2491">
        <v>17</v>
      </c>
      <c r="AG2491">
        <v>0</v>
      </c>
      <c r="AH2491">
        <v>0</v>
      </c>
      <c r="AI2491">
        <f t="shared" si="1065"/>
        <v>113</v>
      </c>
      <c r="AJ2491">
        <f t="shared" si="1066"/>
        <v>86</v>
      </c>
      <c r="AK2491">
        <f t="shared" si="1067"/>
        <v>199</v>
      </c>
      <c r="AL2491">
        <f t="shared" si="1068"/>
        <v>123</v>
      </c>
      <c r="AM2491">
        <f t="shared" si="1069"/>
        <v>99</v>
      </c>
      <c r="AN2491">
        <f t="shared" si="1070"/>
        <v>222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f t="shared" si="1071"/>
        <v>0</v>
      </c>
      <c r="AZ2491">
        <f t="shared" si="1072"/>
        <v>0</v>
      </c>
      <c r="BA2491">
        <f t="shared" si="1073"/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f t="shared" si="1074"/>
        <v>0</v>
      </c>
      <c r="BM2491">
        <f t="shared" si="1075"/>
        <v>0</v>
      </c>
      <c r="BN2491">
        <f t="shared" si="1076"/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f t="shared" si="1089"/>
        <v>0</v>
      </c>
      <c r="BV2491">
        <f t="shared" si="1090"/>
        <v>0</v>
      </c>
      <c r="BW2491">
        <f t="shared" si="1091"/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f t="shared" si="1077"/>
        <v>0</v>
      </c>
      <c r="CI2491">
        <f t="shared" si="1078"/>
        <v>0</v>
      </c>
      <c r="CJ2491">
        <f t="shared" si="1079"/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f t="shared" si="1080"/>
        <v>0</v>
      </c>
      <c r="CR2491">
        <f t="shared" si="1081"/>
        <v>0</v>
      </c>
      <c r="CS2491">
        <f t="shared" si="1082"/>
        <v>0</v>
      </c>
      <c r="CT2491">
        <f t="shared" si="1083"/>
        <v>0</v>
      </c>
      <c r="CU2491">
        <f t="shared" si="1084"/>
        <v>0</v>
      </c>
      <c r="CV2491">
        <f t="shared" si="1085"/>
        <v>0</v>
      </c>
      <c r="CW2491">
        <f t="shared" si="1086"/>
        <v>123</v>
      </c>
      <c r="CX2491">
        <f t="shared" si="1087"/>
        <v>99</v>
      </c>
      <c r="CY2491">
        <f t="shared" si="1088"/>
        <v>222</v>
      </c>
    </row>
    <row r="2492" spans="1:103">
      <c r="A2492" t="s">
        <v>74</v>
      </c>
      <c r="B2492" t="s">
        <v>5282</v>
      </c>
      <c r="C2492" t="s">
        <v>6015</v>
      </c>
      <c r="D2492">
        <v>101892</v>
      </c>
      <c r="E2492" t="s">
        <v>6030</v>
      </c>
      <c r="F2492" t="s">
        <v>6031</v>
      </c>
      <c r="H2492" t="s">
        <v>3485</v>
      </c>
      <c r="I2492" t="s">
        <v>5333</v>
      </c>
      <c r="J2492" t="s">
        <v>5334</v>
      </c>
      <c r="K2492" t="s">
        <v>6032</v>
      </c>
      <c r="L2492" t="s">
        <v>83</v>
      </c>
      <c r="M2492" t="s">
        <v>84</v>
      </c>
      <c r="N2492" t="s">
        <v>85</v>
      </c>
      <c r="O2492" t="s">
        <v>86</v>
      </c>
      <c r="P2492" t="s">
        <v>87</v>
      </c>
      <c r="Q2492" s="7" t="s">
        <v>8134</v>
      </c>
      <c r="R2492">
        <v>11</v>
      </c>
      <c r="S2492">
        <v>12</v>
      </c>
      <c r="T2492">
        <f t="shared" si="1064"/>
        <v>23</v>
      </c>
      <c r="U2492">
        <v>18</v>
      </c>
      <c r="V2492">
        <v>19</v>
      </c>
      <c r="W2492">
        <v>25</v>
      </c>
      <c r="X2492">
        <v>20</v>
      </c>
      <c r="Y2492">
        <v>14</v>
      </c>
      <c r="Z2492">
        <v>10</v>
      </c>
      <c r="AA2492">
        <v>28</v>
      </c>
      <c r="AB2492">
        <v>17</v>
      </c>
      <c r="AC2492">
        <v>26</v>
      </c>
      <c r="AD2492">
        <v>26</v>
      </c>
      <c r="AE2492">
        <v>23</v>
      </c>
      <c r="AF2492">
        <v>15</v>
      </c>
      <c r="AG2492">
        <v>0</v>
      </c>
      <c r="AH2492">
        <v>0</v>
      </c>
      <c r="AI2492">
        <f t="shared" si="1065"/>
        <v>134</v>
      </c>
      <c r="AJ2492">
        <f t="shared" si="1066"/>
        <v>107</v>
      </c>
      <c r="AK2492">
        <f t="shared" si="1067"/>
        <v>241</v>
      </c>
      <c r="AL2492">
        <f t="shared" si="1068"/>
        <v>145</v>
      </c>
      <c r="AM2492">
        <f t="shared" si="1069"/>
        <v>119</v>
      </c>
      <c r="AN2492">
        <f t="shared" si="1070"/>
        <v>264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f t="shared" si="1071"/>
        <v>0</v>
      </c>
      <c r="AZ2492">
        <f t="shared" si="1072"/>
        <v>0</v>
      </c>
      <c r="BA2492">
        <f t="shared" si="1073"/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f t="shared" si="1074"/>
        <v>0</v>
      </c>
      <c r="BM2492">
        <f t="shared" si="1075"/>
        <v>0</v>
      </c>
      <c r="BN2492">
        <f t="shared" si="1076"/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f t="shared" si="1089"/>
        <v>0</v>
      </c>
      <c r="BV2492">
        <f t="shared" si="1090"/>
        <v>0</v>
      </c>
      <c r="BW2492">
        <f t="shared" si="1091"/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f t="shared" si="1077"/>
        <v>0</v>
      </c>
      <c r="CI2492">
        <f t="shared" si="1078"/>
        <v>0</v>
      </c>
      <c r="CJ2492">
        <f t="shared" si="1079"/>
        <v>0</v>
      </c>
      <c r="CK2492">
        <v>0</v>
      </c>
      <c r="CL2492">
        <v>0</v>
      </c>
      <c r="CM2492">
        <v>0</v>
      </c>
      <c r="CN2492">
        <v>0</v>
      </c>
      <c r="CO2492">
        <v>0</v>
      </c>
      <c r="CP2492">
        <v>0</v>
      </c>
      <c r="CQ2492">
        <f t="shared" si="1080"/>
        <v>0</v>
      </c>
      <c r="CR2492">
        <f t="shared" si="1081"/>
        <v>0</v>
      </c>
      <c r="CS2492">
        <f t="shared" si="1082"/>
        <v>0</v>
      </c>
      <c r="CT2492">
        <f t="shared" si="1083"/>
        <v>0</v>
      </c>
      <c r="CU2492">
        <f t="shared" si="1084"/>
        <v>0</v>
      </c>
      <c r="CV2492">
        <f t="shared" si="1085"/>
        <v>0</v>
      </c>
      <c r="CW2492">
        <f t="shared" si="1086"/>
        <v>145</v>
      </c>
      <c r="CX2492">
        <f t="shared" si="1087"/>
        <v>119</v>
      </c>
      <c r="CY2492">
        <f t="shared" si="1088"/>
        <v>264</v>
      </c>
    </row>
    <row r="2493" spans="1:103">
      <c r="A2493" t="s">
        <v>74</v>
      </c>
      <c r="B2493" t="s">
        <v>5282</v>
      </c>
      <c r="C2493" t="s">
        <v>6015</v>
      </c>
      <c r="D2493">
        <v>101893</v>
      </c>
      <c r="E2493" t="s">
        <v>6033</v>
      </c>
      <c r="F2493" t="s">
        <v>6034</v>
      </c>
      <c r="H2493" t="s">
        <v>3485</v>
      </c>
      <c r="I2493" t="s">
        <v>5333</v>
      </c>
      <c r="J2493" t="s">
        <v>5334</v>
      </c>
      <c r="K2493" t="s">
        <v>6035</v>
      </c>
      <c r="L2493" t="s">
        <v>83</v>
      </c>
      <c r="M2493" t="s">
        <v>84</v>
      </c>
      <c r="N2493" t="s">
        <v>85</v>
      </c>
      <c r="O2493" t="s">
        <v>86</v>
      </c>
      <c r="P2493" t="s">
        <v>87</v>
      </c>
      <c r="Q2493" s="7" t="s">
        <v>8134</v>
      </c>
      <c r="R2493">
        <v>11</v>
      </c>
      <c r="S2493">
        <v>15</v>
      </c>
      <c r="T2493">
        <f t="shared" si="1064"/>
        <v>26</v>
      </c>
      <c r="U2493">
        <v>14</v>
      </c>
      <c r="V2493">
        <v>18</v>
      </c>
      <c r="W2493">
        <v>19</v>
      </c>
      <c r="X2493">
        <v>10</v>
      </c>
      <c r="Y2493">
        <v>8</v>
      </c>
      <c r="Z2493">
        <v>9</v>
      </c>
      <c r="AA2493">
        <v>20</v>
      </c>
      <c r="AB2493">
        <v>16</v>
      </c>
      <c r="AC2493">
        <v>12</v>
      </c>
      <c r="AD2493">
        <v>11</v>
      </c>
      <c r="AE2493">
        <v>18</v>
      </c>
      <c r="AF2493">
        <v>14</v>
      </c>
      <c r="AG2493">
        <v>0</v>
      </c>
      <c r="AH2493">
        <v>0</v>
      </c>
      <c r="AI2493">
        <f t="shared" si="1065"/>
        <v>91</v>
      </c>
      <c r="AJ2493">
        <f t="shared" si="1066"/>
        <v>78</v>
      </c>
      <c r="AK2493">
        <f t="shared" si="1067"/>
        <v>169</v>
      </c>
      <c r="AL2493">
        <f t="shared" si="1068"/>
        <v>102</v>
      </c>
      <c r="AM2493">
        <f t="shared" si="1069"/>
        <v>93</v>
      </c>
      <c r="AN2493">
        <f t="shared" si="1070"/>
        <v>195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f t="shared" si="1071"/>
        <v>0</v>
      </c>
      <c r="AZ2493">
        <f t="shared" si="1072"/>
        <v>0</v>
      </c>
      <c r="BA2493">
        <f t="shared" si="1073"/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0</v>
      </c>
      <c r="BL2493">
        <f t="shared" si="1074"/>
        <v>0</v>
      </c>
      <c r="BM2493">
        <f t="shared" si="1075"/>
        <v>0</v>
      </c>
      <c r="BN2493">
        <f t="shared" si="1076"/>
        <v>0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f t="shared" si="1089"/>
        <v>0</v>
      </c>
      <c r="BV2493">
        <f t="shared" si="1090"/>
        <v>0</v>
      </c>
      <c r="BW2493">
        <f t="shared" si="1091"/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f t="shared" si="1077"/>
        <v>0</v>
      </c>
      <c r="CI2493">
        <f t="shared" si="1078"/>
        <v>0</v>
      </c>
      <c r="CJ2493">
        <f t="shared" si="1079"/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f t="shared" si="1080"/>
        <v>0</v>
      </c>
      <c r="CR2493">
        <f t="shared" si="1081"/>
        <v>0</v>
      </c>
      <c r="CS2493">
        <f t="shared" si="1082"/>
        <v>0</v>
      </c>
      <c r="CT2493">
        <f t="shared" si="1083"/>
        <v>0</v>
      </c>
      <c r="CU2493">
        <f t="shared" si="1084"/>
        <v>0</v>
      </c>
      <c r="CV2493">
        <f t="shared" si="1085"/>
        <v>0</v>
      </c>
      <c r="CW2493">
        <f t="shared" si="1086"/>
        <v>102</v>
      </c>
      <c r="CX2493">
        <f t="shared" si="1087"/>
        <v>93</v>
      </c>
      <c r="CY2493">
        <f t="shared" si="1088"/>
        <v>195</v>
      </c>
    </row>
    <row r="2494" spans="1:103">
      <c r="A2494" t="s">
        <v>74</v>
      </c>
      <c r="B2494" t="s">
        <v>5282</v>
      </c>
      <c r="C2494" t="s">
        <v>6015</v>
      </c>
      <c r="D2494">
        <v>101894</v>
      </c>
      <c r="E2494" t="s">
        <v>6036</v>
      </c>
      <c r="F2494" t="s">
        <v>6037</v>
      </c>
      <c r="H2494" t="s">
        <v>3485</v>
      </c>
      <c r="I2494" t="s">
        <v>5333</v>
      </c>
      <c r="J2494" t="s">
        <v>5334</v>
      </c>
      <c r="K2494" t="s">
        <v>6038</v>
      </c>
      <c r="L2494" t="s">
        <v>83</v>
      </c>
      <c r="M2494" t="s">
        <v>84</v>
      </c>
      <c r="N2494" t="s">
        <v>85</v>
      </c>
      <c r="O2494" t="s">
        <v>86</v>
      </c>
      <c r="P2494" t="s">
        <v>87</v>
      </c>
      <c r="Q2494" s="7" t="s">
        <v>8134</v>
      </c>
      <c r="R2494">
        <v>28</v>
      </c>
      <c r="S2494">
        <v>21</v>
      </c>
      <c r="T2494">
        <f t="shared" si="1064"/>
        <v>49</v>
      </c>
      <c r="U2494">
        <v>19</v>
      </c>
      <c r="V2494">
        <v>15</v>
      </c>
      <c r="W2494">
        <v>26</v>
      </c>
      <c r="X2494">
        <v>25</v>
      </c>
      <c r="Y2494">
        <v>26</v>
      </c>
      <c r="Z2494">
        <v>16</v>
      </c>
      <c r="AA2494">
        <v>33</v>
      </c>
      <c r="AB2494">
        <v>19</v>
      </c>
      <c r="AC2494">
        <v>19</v>
      </c>
      <c r="AD2494">
        <v>14</v>
      </c>
      <c r="AE2494">
        <v>18</v>
      </c>
      <c r="AF2494">
        <v>18</v>
      </c>
      <c r="AG2494">
        <v>0</v>
      </c>
      <c r="AH2494">
        <v>0</v>
      </c>
      <c r="AI2494">
        <f t="shared" si="1065"/>
        <v>141</v>
      </c>
      <c r="AJ2494">
        <f t="shared" si="1066"/>
        <v>107</v>
      </c>
      <c r="AK2494">
        <f t="shared" si="1067"/>
        <v>248</v>
      </c>
      <c r="AL2494">
        <f t="shared" si="1068"/>
        <v>169</v>
      </c>
      <c r="AM2494">
        <f t="shared" si="1069"/>
        <v>128</v>
      </c>
      <c r="AN2494">
        <f t="shared" si="1070"/>
        <v>297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f t="shared" si="1071"/>
        <v>0</v>
      </c>
      <c r="AZ2494">
        <f t="shared" si="1072"/>
        <v>0</v>
      </c>
      <c r="BA2494">
        <f t="shared" si="1073"/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f t="shared" si="1074"/>
        <v>0</v>
      </c>
      <c r="BM2494">
        <f t="shared" si="1075"/>
        <v>0</v>
      </c>
      <c r="BN2494">
        <f t="shared" si="1076"/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f t="shared" si="1089"/>
        <v>0</v>
      </c>
      <c r="BV2494">
        <f t="shared" si="1090"/>
        <v>0</v>
      </c>
      <c r="BW2494">
        <f t="shared" si="1091"/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f t="shared" si="1077"/>
        <v>0</v>
      </c>
      <c r="CI2494">
        <f t="shared" si="1078"/>
        <v>0</v>
      </c>
      <c r="CJ2494">
        <f t="shared" si="1079"/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f t="shared" si="1080"/>
        <v>0</v>
      </c>
      <c r="CR2494">
        <f t="shared" si="1081"/>
        <v>0</v>
      </c>
      <c r="CS2494">
        <f t="shared" si="1082"/>
        <v>0</v>
      </c>
      <c r="CT2494">
        <f t="shared" si="1083"/>
        <v>0</v>
      </c>
      <c r="CU2494">
        <f t="shared" si="1084"/>
        <v>0</v>
      </c>
      <c r="CV2494">
        <f t="shared" si="1085"/>
        <v>0</v>
      </c>
      <c r="CW2494">
        <f t="shared" si="1086"/>
        <v>169</v>
      </c>
      <c r="CX2494">
        <f t="shared" si="1087"/>
        <v>128</v>
      </c>
      <c r="CY2494">
        <f t="shared" si="1088"/>
        <v>297</v>
      </c>
    </row>
    <row r="2495" spans="1:103">
      <c r="A2495" t="s">
        <v>74</v>
      </c>
      <c r="B2495" t="s">
        <v>5282</v>
      </c>
      <c r="C2495" t="s">
        <v>6015</v>
      </c>
      <c r="D2495">
        <v>101895</v>
      </c>
      <c r="E2495" t="s">
        <v>5835</v>
      </c>
      <c r="F2495" t="s">
        <v>6039</v>
      </c>
      <c r="H2495" t="s">
        <v>3485</v>
      </c>
      <c r="I2495" t="s">
        <v>5333</v>
      </c>
      <c r="J2495" t="s">
        <v>5334</v>
      </c>
      <c r="K2495" t="s">
        <v>1981</v>
      </c>
      <c r="L2495" t="s">
        <v>83</v>
      </c>
      <c r="M2495" t="s">
        <v>84</v>
      </c>
      <c r="N2495" t="s">
        <v>85</v>
      </c>
      <c r="O2495" t="s">
        <v>86</v>
      </c>
      <c r="P2495" t="s">
        <v>87</v>
      </c>
      <c r="Q2495" s="7" t="s">
        <v>8134</v>
      </c>
      <c r="R2495">
        <v>14</v>
      </c>
      <c r="S2495">
        <v>10</v>
      </c>
      <c r="T2495">
        <f t="shared" si="1064"/>
        <v>24</v>
      </c>
      <c r="U2495">
        <v>20</v>
      </c>
      <c r="V2495">
        <v>13</v>
      </c>
      <c r="W2495">
        <v>22</v>
      </c>
      <c r="X2495">
        <v>14</v>
      </c>
      <c r="Y2495">
        <v>10</v>
      </c>
      <c r="Z2495">
        <v>8</v>
      </c>
      <c r="AA2495">
        <v>16</v>
      </c>
      <c r="AB2495">
        <v>12</v>
      </c>
      <c r="AC2495">
        <v>19</v>
      </c>
      <c r="AD2495">
        <v>10</v>
      </c>
      <c r="AE2495">
        <v>12</v>
      </c>
      <c r="AF2495">
        <v>7</v>
      </c>
      <c r="AG2495">
        <v>0</v>
      </c>
      <c r="AH2495">
        <v>0</v>
      </c>
      <c r="AI2495">
        <f t="shared" si="1065"/>
        <v>99</v>
      </c>
      <c r="AJ2495">
        <f t="shared" si="1066"/>
        <v>64</v>
      </c>
      <c r="AK2495">
        <f t="shared" si="1067"/>
        <v>163</v>
      </c>
      <c r="AL2495">
        <f t="shared" si="1068"/>
        <v>113</v>
      </c>
      <c r="AM2495">
        <f t="shared" si="1069"/>
        <v>74</v>
      </c>
      <c r="AN2495">
        <f t="shared" si="1070"/>
        <v>187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f t="shared" si="1071"/>
        <v>0</v>
      </c>
      <c r="AZ2495">
        <f t="shared" si="1072"/>
        <v>0</v>
      </c>
      <c r="BA2495">
        <f t="shared" si="1073"/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f t="shared" si="1074"/>
        <v>0</v>
      </c>
      <c r="BM2495">
        <f t="shared" si="1075"/>
        <v>0</v>
      </c>
      <c r="BN2495">
        <f t="shared" si="1076"/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f t="shared" si="1089"/>
        <v>0</v>
      </c>
      <c r="BV2495">
        <f t="shared" si="1090"/>
        <v>0</v>
      </c>
      <c r="BW2495">
        <f t="shared" si="1091"/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f t="shared" si="1077"/>
        <v>0</v>
      </c>
      <c r="CI2495">
        <f t="shared" si="1078"/>
        <v>0</v>
      </c>
      <c r="CJ2495">
        <f t="shared" si="1079"/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f t="shared" si="1080"/>
        <v>0</v>
      </c>
      <c r="CR2495">
        <f t="shared" si="1081"/>
        <v>0</v>
      </c>
      <c r="CS2495">
        <f t="shared" si="1082"/>
        <v>0</v>
      </c>
      <c r="CT2495">
        <f t="shared" si="1083"/>
        <v>0</v>
      </c>
      <c r="CU2495">
        <f t="shared" si="1084"/>
        <v>0</v>
      </c>
      <c r="CV2495">
        <f t="shared" si="1085"/>
        <v>0</v>
      </c>
      <c r="CW2495">
        <f t="shared" si="1086"/>
        <v>113</v>
      </c>
      <c r="CX2495">
        <f t="shared" si="1087"/>
        <v>74</v>
      </c>
      <c r="CY2495">
        <f t="shared" si="1088"/>
        <v>187</v>
      </c>
    </row>
    <row r="2496" spans="1:103">
      <c r="A2496" t="s">
        <v>74</v>
      </c>
      <c r="B2496" t="s">
        <v>5282</v>
      </c>
      <c r="C2496" t="s">
        <v>6015</v>
      </c>
      <c r="D2496">
        <v>101896</v>
      </c>
      <c r="E2496" t="s">
        <v>6040</v>
      </c>
      <c r="F2496" t="s">
        <v>6012</v>
      </c>
      <c r="H2496" t="s">
        <v>3485</v>
      </c>
      <c r="I2496" t="s">
        <v>5333</v>
      </c>
      <c r="J2496" t="s">
        <v>5334</v>
      </c>
      <c r="K2496" t="s">
        <v>6041</v>
      </c>
      <c r="L2496" t="s">
        <v>83</v>
      </c>
      <c r="M2496" t="s">
        <v>84</v>
      </c>
      <c r="N2496" t="s">
        <v>85</v>
      </c>
      <c r="O2496" t="s">
        <v>86</v>
      </c>
      <c r="P2496" t="s">
        <v>87</v>
      </c>
      <c r="Q2496" s="7" t="s">
        <v>8134</v>
      </c>
      <c r="R2496">
        <v>74</v>
      </c>
      <c r="S2496">
        <v>57</v>
      </c>
      <c r="T2496">
        <f t="shared" si="1064"/>
        <v>131</v>
      </c>
      <c r="U2496">
        <v>55</v>
      </c>
      <c r="V2496">
        <v>52</v>
      </c>
      <c r="W2496">
        <v>88</v>
      </c>
      <c r="X2496">
        <v>61</v>
      </c>
      <c r="Y2496">
        <v>69</v>
      </c>
      <c r="Z2496">
        <v>56</v>
      </c>
      <c r="AA2496">
        <v>94</v>
      </c>
      <c r="AB2496">
        <v>64</v>
      </c>
      <c r="AC2496">
        <v>74</v>
      </c>
      <c r="AD2496">
        <v>87</v>
      </c>
      <c r="AE2496">
        <v>58</v>
      </c>
      <c r="AF2496">
        <v>57</v>
      </c>
      <c r="AG2496">
        <v>0</v>
      </c>
      <c r="AH2496">
        <v>0</v>
      </c>
      <c r="AI2496">
        <f t="shared" si="1065"/>
        <v>438</v>
      </c>
      <c r="AJ2496">
        <f t="shared" si="1066"/>
        <v>377</v>
      </c>
      <c r="AK2496">
        <f t="shared" si="1067"/>
        <v>815</v>
      </c>
      <c r="AL2496">
        <f t="shared" si="1068"/>
        <v>512</v>
      </c>
      <c r="AM2496">
        <f t="shared" si="1069"/>
        <v>434</v>
      </c>
      <c r="AN2496">
        <f t="shared" si="1070"/>
        <v>946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f t="shared" si="1071"/>
        <v>0</v>
      </c>
      <c r="AZ2496">
        <f t="shared" si="1072"/>
        <v>0</v>
      </c>
      <c r="BA2496">
        <f t="shared" si="1073"/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f t="shared" si="1074"/>
        <v>0</v>
      </c>
      <c r="BM2496">
        <f t="shared" si="1075"/>
        <v>0</v>
      </c>
      <c r="BN2496">
        <f t="shared" si="1076"/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f t="shared" si="1089"/>
        <v>0</v>
      </c>
      <c r="BV2496">
        <f t="shared" si="1090"/>
        <v>0</v>
      </c>
      <c r="BW2496">
        <f t="shared" si="1091"/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f t="shared" si="1077"/>
        <v>0</v>
      </c>
      <c r="CI2496">
        <f t="shared" si="1078"/>
        <v>0</v>
      </c>
      <c r="CJ2496">
        <f t="shared" si="1079"/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f t="shared" si="1080"/>
        <v>0</v>
      </c>
      <c r="CR2496">
        <f t="shared" si="1081"/>
        <v>0</v>
      </c>
      <c r="CS2496">
        <f t="shared" si="1082"/>
        <v>0</v>
      </c>
      <c r="CT2496">
        <f t="shared" si="1083"/>
        <v>0</v>
      </c>
      <c r="CU2496">
        <f t="shared" si="1084"/>
        <v>0</v>
      </c>
      <c r="CV2496">
        <f t="shared" si="1085"/>
        <v>0</v>
      </c>
      <c r="CW2496">
        <f t="shared" si="1086"/>
        <v>512</v>
      </c>
      <c r="CX2496">
        <f t="shared" si="1087"/>
        <v>434</v>
      </c>
      <c r="CY2496">
        <f t="shared" si="1088"/>
        <v>946</v>
      </c>
    </row>
    <row r="2497" spans="1:103">
      <c r="A2497" t="s">
        <v>74</v>
      </c>
      <c r="B2497" t="s">
        <v>5282</v>
      </c>
      <c r="C2497" t="s">
        <v>6015</v>
      </c>
      <c r="D2497">
        <v>101897</v>
      </c>
      <c r="E2497" t="s">
        <v>6042</v>
      </c>
      <c r="F2497" t="s">
        <v>6043</v>
      </c>
      <c r="H2497" t="s">
        <v>3485</v>
      </c>
      <c r="I2497" t="s">
        <v>5333</v>
      </c>
      <c r="J2497" t="s">
        <v>5334</v>
      </c>
      <c r="K2497" t="s">
        <v>2426</v>
      </c>
      <c r="L2497" t="s">
        <v>83</v>
      </c>
      <c r="M2497" t="s">
        <v>84</v>
      </c>
      <c r="N2497" t="s">
        <v>85</v>
      </c>
      <c r="O2497" t="s">
        <v>86</v>
      </c>
      <c r="P2497" t="s">
        <v>87</v>
      </c>
      <c r="Q2497" s="7" t="s">
        <v>8134</v>
      </c>
      <c r="R2497">
        <v>9</v>
      </c>
      <c r="S2497">
        <v>6</v>
      </c>
      <c r="T2497">
        <f t="shared" si="1064"/>
        <v>15</v>
      </c>
      <c r="U2497">
        <v>6</v>
      </c>
      <c r="V2497">
        <v>10</v>
      </c>
      <c r="W2497">
        <v>11</v>
      </c>
      <c r="X2497">
        <v>12</v>
      </c>
      <c r="Y2497">
        <v>3</v>
      </c>
      <c r="Z2497">
        <v>3</v>
      </c>
      <c r="AA2497">
        <v>12</v>
      </c>
      <c r="AB2497">
        <v>10</v>
      </c>
      <c r="AC2497">
        <v>9</v>
      </c>
      <c r="AD2497">
        <v>8</v>
      </c>
      <c r="AE2497">
        <v>5</v>
      </c>
      <c r="AF2497">
        <v>4</v>
      </c>
      <c r="AG2497">
        <v>0</v>
      </c>
      <c r="AH2497">
        <v>0</v>
      </c>
      <c r="AI2497">
        <f t="shared" si="1065"/>
        <v>46</v>
      </c>
      <c r="AJ2497">
        <f t="shared" si="1066"/>
        <v>47</v>
      </c>
      <c r="AK2497">
        <f t="shared" si="1067"/>
        <v>93</v>
      </c>
      <c r="AL2497">
        <f t="shared" si="1068"/>
        <v>55</v>
      </c>
      <c r="AM2497">
        <f t="shared" si="1069"/>
        <v>53</v>
      </c>
      <c r="AN2497">
        <f t="shared" si="1070"/>
        <v>108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f t="shared" si="1071"/>
        <v>0</v>
      </c>
      <c r="AZ2497">
        <f t="shared" si="1072"/>
        <v>0</v>
      </c>
      <c r="BA2497">
        <f t="shared" si="1073"/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0</v>
      </c>
      <c r="BL2497">
        <f t="shared" si="1074"/>
        <v>0</v>
      </c>
      <c r="BM2497">
        <f t="shared" si="1075"/>
        <v>0</v>
      </c>
      <c r="BN2497">
        <f t="shared" si="1076"/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f t="shared" si="1089"/>
        <v>0</v>
      </c>
      <c r="BV2497">
        <f t="shared" si="1090"/>
        <v>0</v>
      </c>
      <c r="BW2497">
        <f t="shared" si="1091"/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f t="shared" si="1077"/>
        <v>0</v>
      </c>
      <c r="CI2497">
        <f t="shared" si="1078"/>
        <v>0</v>
      </c>
      <c r="CJ2497">
        <f t="shared" si="1079"/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f t="shared" si="1080"/>
        <v>0</v>
      </c>
      <c r="CR2497">
        <f t="shared" si="1081"/>
        <v>0</v>
      </c>
      <c r="CS2497">
        <f t="shared" si="1082"/>
        <v>0</v>
      </c>
      <c r="CT2497">
        <f t="shared" si="1083"/>
        <v>0</v>
      </c>
      <c r="CU2497">
        <f t="shared" si="1084"/>
        <v>0</v>
      </c>
      <c r="CV2497">
        <f t="shared" si="1085"/>
        <v>0</v>
      </c>
      <c r="CW2497">
        <f t="shared" si="1086"/>
        <v>55</v>
      </c>
      <c r="CX2497">
        <f t="shared" si="1087"/>
        <v>53</v>
      </c>
      <c r="CY2497">
        <f t="shared" si="1088"/>
        <v>108</v>
      </c>
    </row>
    <row r="2498" spans="1:103">
      <c r="A2498" t="s">
        <v>74</v>
      </c>
      <c r="B2498" t="s">
        <v>5282</v>
      </c>
      <c r="C2498" t="s">
        <v>6015</v>
      </c>
      <c r="D2498">
        <v>101898</v>
      </c>
      <c r="E2498" t="s">
        <v>6044</v>
      </c>
      <c r="F2498" t="s">
        <v>6045</v>
      </c>
      <c r="H2498" t="s">
        <v>3485</v>
      </c>
      <c r="I2498" t="s">
        <v>5333</v>
      </c>
      <c r="J2498" t="s">
        <v>5334</v>
      </c>
      <c r="K2498" t="s">
        <v>6046</v>
      </c>
      <c r="L2498" t="s">
        <v>83</v>
      </c>
      <c r="M2498" t="s">
        <v>84</v>
      </c>
      <c r="N2498" t="s">
        <v>85</v>
      </c>
      <c r="O2498" t="s">
        <v>86</v>
      </c>
      <c r="P2498" t="s">
        <v>87</v>
      </c>
      <c r="Q2498" s="7" t="s">
        <v>8134</v>
      </c>
      <c r="R2498">
        <v>8</v>
      </c>
      <c r="S2498">
        <v>7</v>
      </c>
      <c r="T2498">
        <f t="shared" si="1064"/>
        <v>15</v>
      </c>
      <c r="U2498">
        <v>8</v>
      </c>
      <c r="V2498">
        <v>15</v>
      </c>
      <c r="W2498">
        <v>20</v>
      </c>
      <c r="X2498">
        <v>10</v>
      </c>
      <c r="Y2498">
        <v>11</v>
      </c>
      <c r="Z2498">
        <v>9</v>
      </c>
      <c r="AA2498">
        <v>11</v>
      </c>
      <c r="AB2498">
        <v>10</v>
      </c>
      <c r="AC2498">
        <v>14</v>
      </c>
      <c r="AD2498">
        <v>11</v>
      </c>
      <c r="AE2498">
        <v>9</v>
      </c>
      <c r="AF2498">
        <v>6</v>
      </c>
      <c r="AG2498">
        <v>0</v>
      </c>
      <c r="AH2498">
        <v>0</v>
      </c>
      <c r="AI2498">
        <f t="shared" si="1065"/>
        <v>73</v>
      </c>
      <c r="AJ2498">
        <f t="shared" si="1066"/>
        <v>61</v>
      </c>
      <c r="AK2498">
        <f t="shared" si="1067"/>
        <v>134</v>
      </c>
      <c r="AL2498">
        <f t="shared" si="1068"/>
        <v>81</v>
      </c>
      <c r="AM2498">
        <f t="shared" si="1069"/>
        <v>68</v>
      </c>
      <c r="AN2498">
        <f t="shared" si="1070"/>
        <v>149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f t="shared" si="1071"/>
        <v>0</v>
      </c>
      <c r="AZ2498">
        <f t="shared" si="1072"/>
        <v>0</v>
      </c>
      <c r="BA2498">
        <f t="shared" si="1073"/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f t="shared" si="1074"/>
        <v>0</v>
      </c>
      <c r="BM2498">
        <f t="shared" si="1075"/>
        <v>0</v>
      </c>
      <c r="BN2498">
        <f t="shared" si="1076"/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f t="shared" si="1089"/>
        <v>0</v>
      </c>
      <c r="BV2498">
        <f t="shared" si="1090"/>
        <v>0</v>
      </c>
      <c r="BW2498">
        <f t="shared" si="1091"/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f t="shared" si="1077"/>
        <v>0</v>
      </c>
      <c r="CI2498">
        <f t="shared" si="1078"/>
        <v>0</v>
      </c>
      <c r="CJ2498">
        <f t="shared" si="1079"/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f t="shared" si="1080"/>
        <v>0</v>
      </c>
      <c r="CR2498">
        <f t="shared" si="1081"/>
        <v>0</v>
      </c>
      <c r="CS2498">
        <f t="shared" si="1082"/>
        <v>0</v>
      </c>
      <c r="CT2498">
        <f t="shared" si="1083"/>
        <v>0</v>
      </c>
      <c r="CU2498">
        <f t="shared" si="1084"/>
        <v>0</v>
      </c>
      <c r="CV2498">
        <f t="shared" si="1085"/>
        <v>0</v>
      </c>
      <c r="CW2498">
        <f t="shared" si="1086"/>
        <v>81</v>
      </c>
      <c r="CX2498">
        <f t="shared" si="1087"/>
        <v>68</v>
      </c>
      <c r="CY2498">
        <f t="shared" si="1088"/>
        <v>149</v>
      </c>
    </row>
    <row r="2499" spans="1:103">
      <c r="A2499" t="s">
        <v>74</v>
      </c>
      <c r="B2499" t="s">
        <v>5282</v>
      </c>
      <c r="C2499" t="s">
        <v>6015</v>
      </c>
      <c r="D2499">
        <v>101899</v>
      </c>
      <c r="E2499" t="s">
        <v>855</v>
      </c>
      <c r="F2499" t="s">
        <v>6047</v>
      </c>
      <c r="H2499" t="s">
        <v>3485</v>
      </c>
      <c r="I2499" t="s">
        <v>5333</v>
      </c>
      <c r="J2499" t="s">
        <v>5334</v>
      </c>
      <c r="K2499" t="s">
        <v>857</v>
      </c>
      <c r="L2499" t="s">
        <v>83</v>
      </c>
      <c r="M2499" t="s">
        <v>84</v>
      </c>
      <c r="N2499" t="s">
        <v>85</v>
      </c>
      <c r="O2499" t="s">
        <v>86</v>
      </c>
      <c r="P2499" t="s">
        <v>87</v>
      </c>
      <c r="Q2499" s="7" t="s">
        <v>8134</v>
      </c>
      <c r="R2499">
        <v>9</v>
      </c>
      <c r="S2499">
        <v>12</v>
      </c>
      <c r="T2499">
        <f t="shared" si="1064"/>
        <v>21</v>
      </c>
      <c r="U2499">
        <v>17</v>
      </c>
      <c r="V2499">
        <v>9</v>
      </c>
      <c r="W2499">
        <v>12</v>
      </c>
      <c r="X2499">
        <v>17</v>
      </c>
      <c r="Y2499">
        <v>11</v>
      </c>
      <c r="Z2499">
        <v>11</v>
      </c>
      <c r="AA2499">
        <v>17</v>
      </c>
      <c r="AB2499">
        <v>15</v>
      </c>
      <c r="AC2499">
        <v>15</v>
      </c>
      <c r="AD2499">
        <v>10</v>
      </c>
      <c r="AE2499">
        <v>11</v>
      </c>
      <c r="AF2499">
        <v>10</v>
      </c>
      <c r="AG2499">
        <v>0</v>
      </c>
      <c r="AH2499">
        <v>0</v>
      </c>
      <c r="AI2499">
        <f t="shared" si="1065"/>
        <v>83</v>
      </c>
      <c r="AJ2499">
        <f t="shared" si="1066"/>
        <v>72</v>
      </c>
      <c r="AK2499">
        <f t="shared" si="1067"/>
        <v>155</v>
      </c>
      <c r="AL2499">
        <f t="shared" si="1068"/>
        <v>92</v>
      </c>
      <c r="AM2499">
        <f t="shared" si="1069"/>
        <v>84</v>
      </c>
      <c r="AN2499">
        <f t="shared" si="1070"/>
        <v>176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f t="shared" si="1071"/>
        <v>0</v>
      </c>
      <c r="AZ2499">
        <f t="shared" si="1072"/>
        <v>0</v>
      </c>
      <c r="BA2499">
        <f t="shared" si="1073"/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f t="shared" si="1074"/>
        <v>0</v>
      </c>
      <c r="BM2499">
        <f t="shared" si="1075"/>
        <v>0</v>
      </c>
      <c r="BN2499">
        <f t="shared" si="1076"/>
        <v>0</v>
      </c>
      <c r="BO2499">
        <v>0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f t="shared" si="1089"/>
        <v>0</v>
      </c>
      <c r="BV2499">
        <f t="shared" si="1090"/>
        <v>0</v>
      </c>
      <c r="BW2499">
        <f t="shared" si="1091"/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f t="shared" si="1077"/>
        <v>0</v>
      </c>
      <c r="CI2499">
        <f t="shared" si="1078"/>
        <v>0</v>
      </c>
      <c r="CJ2499">
        <f t="shared" si="1079"/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f t="shared" si="1080"/>
        <v>0</v>
      </c>
      <c r="CR2499">
        <f t="shared" si="1081"/>
        <v>0</v>
      </c>
      <c r="CS2499">
        <f t="shared" si="1082"/>
        <v>0</v>
      </c>
      <c r="CT2499">
        <f t="shared" si="1083"/>
        <v>0</v>
      </c>
      <c r="CU2499">
        <f t="shared" si="1084"/>
        <v>0</v>
      </c>
      <c r="CV2499">
        <f t="shared" si="1085"/>
        <v>0</v>
      </c>
      <c r="CW2499">
        <f t="shared" si="1086"/>
        <v>92</v>
      </c>
      <c r="CX2499">
        <f t="shared" si="1087"/>
        <v>84</v>
      </c>
      <c r="CY2499">
        <f t="shared" si="1088"/>
        <v>176</v>
      </c>
    </row>
    <row r="2500" spans="1:103">
      <c r="A2500" t="s">
        <v>74</v>
      </c>
      <c r="B2500" t="s">
        <v>5282</v>
      </c>
      <c r="C2500" t="s">
        <v>6015</v>
      </c>
      <c r="D2500">
        <v>101900</v>
      </c>
      <c r="E2500" t="s">
        <v>3142</v>
      </c>
      <c r="F2500" t="s">
        <v>6048</v>
      </c>
      <c r="H2500" t="s">
        <v>3485</v>
      </c>
      <c r="I2500" t="s">
        <v>5333</v>
      </c>
      <c r="J2500" t="s">
        <v>5334</v>
      </c>
      <c r="K2500" t="s">
        <v>1558</v>
      </c>
      <c r="L2500" t="s">
        <v>83</v>
      </c>
      <c r="M2500" t="s">
        <v>84</v>
      </c>
      <c r="N2500" t="s">
        <v>85</v>
      </c>
      <c r="O2500" t="s">
        <v>86</v>
      </c>
      <c r="P2500" t="s">
        <v>87</v>
      </c>
      <c r="Q2500" s="7" t="s">
        <v>8134</v>
      </c>
      <c r="R2500">
        <v>7</v>
      </c>
      <c r="S2500">
        <v>8</v>
      </c>
      <c r="T2500">
        <f t="shared" si="1064"/>
        <v>15</v>
      </c>
      <c r="U2500">
        <v>8</v>
      </c>
      <c r="V2500">
        <v>11</v>
      </c>
      <c r="W2500">
        <v>14</v>
      </c>
      <c r="X2500">
        <v>9</v>
      </c>
      <c r="Y2500">
        <v>9</v>
      </c>
      <c r="Z2500">
        <v>10</v>
      </c>
      <c r="AA2500">
        <v>14</v>
      </c>
      <c r="AB2500">
        <v>15</v>
      </c>
      <c r="AC2500">
        <v>9</v>
      </c>
      <c r="AD2500">
        <v>9</v>
      </c>
      <c r="AE2500">
        <v>9</v>
      </c>
      <c r="AF2500">
        <v>9</v>
      </c>
      <c r="AG2500">
        <v>0</v>
      </c>
      <c r="AH2500">
        <v>0</v>
      </c>
      <c r="AI2500">
        <f t="shared" si="1065"/>
        <v>63</v>
      </c>
      <c r="AJ2500">
        <f t="shared" si="1066"/>
        <v>63</v>
      </c>
      <c r="AK2500">
        <f t="shared" si="1067"/>
        <v>126</v>
      </c>
      <c r="AL2500">
        <f t="shared" si="1068"/>
        <v>70</v>
      </c>
      <c r="AM2500">
        <f t="shared" si="1069"/>
        <v>71</v>
      </c>
      <c r="AN2500">
        <f t="shared" si="1070"/>
        <v>141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f t="shared" si="1071"/>
        <v>0</v>
      </c>
      <c r="AZ2500">
        <f t="shared" si="1072"/>
        <v>0</v>
      </c>
      <c r="BA2500">
        <f t="shared" si="1073"/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f t="shared" si="1074"/>
        <v>0</v>
      </c>
      <c r="BM2500">
        <f t="shared" si="1075"/>
        <v>0</v>
      </c>
      <c r="BN2500">
        <f t="shared" si="1076"/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f t="shared" si="1089"/>
        <v>0</v>
      </c>
      <c r="BV2500">
        <f t="shared" si="1090"/>
        <v>0</v>
      </c>
      <c r="BW2500">
        <f t="shared" si="1091"/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f t="shared" si="1077"/>
        <v>0</v>
      </c>
      <c r="CI2500">
        <f t="shared" si="1078"/>
        <v>0</v>
      </c>
      <c r="CJ2500">
        <f t="shared" si="1079"/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f t="shared" si="1080"/>
        <v>0</v>
      </c>
      <c r="CR2500">
        <f t="shared" si="1081"/>
        <v>0</v>
      </c>
      <c r="CS2500">
        <f t="shared" si="1082"/>
        <v>0</v>
      </c>
      <c r="CT2500">
        <f t="shared" si="1083"/>
        <v>0</v>
      </c>
      <c r="CU2500">
        <f t="shared" si="1084"/>
        <v>0</v>
      </c>
      <c r="CV2500">
        <f t="shared" si="1085"/>
        <v>0</v>
      </c>
      <c r="CW2500">
        <f t="shared" si="1086"/>
        <v>70</v>
      </c>
      <c r="CX2500">
        <f t="shared" si="1087"/>
        <v>71</v>
      </c>
      <c r="CY2500">
        <f t="shared" si="1088"/>
        <v>141</v>
      </c>
    </row>
    <row r="2501" spans="1:103">
      <c r="A2501" t="s">
        <v>74</v>
      </c>
      <c r="B2501" t="s">
        <v>5282</v>
      </c>
      <c r="C2501" t="s">
        <v>6015</v>
      </c>
      <c r="D2501">
        <v>101901</v>
      </c>
      <c r="E2501" t="s">
        <v>6049</v>
      </c>
      <c r="F2501" t="s">
        <v>6050</v>
      </c>
      <c r="H2501" t="s">
        <v>3485</v>
      </c>
      <c r="I2501" t="s">
        <v>5333</v>
      </c>
      <c r="J2501" t="s">
        <v>5334</v>
      </c>
      <c r="K2501" t="s">
        <v>6051</v>
      </c>
      <c r="L2501" t="s">
        <v>83</v>
      </c>
      <c r="M2501" t="s">
        <v>84</v>
      </c>
      <c r="N2501" t="s">
        <v>85</v>
      </c>
      <c r="O2501" t="s">
        <v>86</v>
      </c>
      <c r="P2501" t="s">
        <v>87</v>
      </c>
      <c r="Q2501" s="7" t="s">
        <v>8134</v>
      </c>
      <c r="R2501">
        <v>10</v>
      </c>
      <c r="S2501">
        <v>14</v>
      </c>
      <c r="T2501">
        <f t="shared" si="1064"/>
        <v>24</v>
      </c>
      <c r="U2501">
        <v>11</v>
      </c>
      <c r="V2501">
        <v>14</v>
      </c>
      <c r="W2501">
        <v>12</v>
      </c>
      <c r="X2501">
        <v>12</v>
      </c>
      <c r="Y2501">
        <v>13</v>
      </c>
      <c r="Z2501">
        <v>10</v>
      </c>
      <c r="AA2501">
        <v>16</v>
      </c>
      <c r="AB2501">
        <v>15</v>
      </c>
      <c r="AC2501">
        <v>14</v>
      </c>
      <c r="AD2501">
        <v>12</v>
      </c>
      <c r="AE2501">
        <v>9</v>
      </c>
      <c r="AF2501">
        <v>9</v>
      </c>
      <c r="AG2501">
        <v>0</v>
      </c>
      <c r="AH2501">
        <v>0</v>
      </c>
      <c r="AI2501">
        <f t="shared" si="1065"/>
        <v>75</v>
      </c>
      <c r="AJ2501">
        <f t="shared" si="1066"/>
        <v>72</v>
      </c>
      <c r="AK2501">
        <f t="shared" si="1067"/>
        <v>147</v>
      </c>
      <c r="AL2501">
        <f t="shared" si="1068"/>
        <v>85</v>
      </c>
      <c r="AM2501">
        <f t="shared" si="1069"/>
        <v>86</v>
      </c>
      <c r="AN2501">
        <f t="shared" si="1070"/>
        <v>171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f t="shared" si="1071"/>
        <v>0</v>
      </c>
      <c r="AZ2501">
        <f t="shared" si="1072"/>
        <v>0</v>
      </c>
      <c r="BA2501">
        <f t="shared" si="1073"/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f t="shared" si="1074"/>
        <v>0</v>
      </c>
      <c r="BM2501">
        <f t="shared" si="1075"/>
        <v>0</v>
      </c>
      <c r="BN2501">
        <f t="shared" si="1076"/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f t="shared" si="1089"/>
        <v>0</v>
      </c>
      <c r="BV2501">
        <f t="shared" si="1090"/>
        <v>0</v>
      </c>
      <c r="BW2501">
        <f t="shared" si="1091"/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f t="shared" si="1077"/>
        <v>0</v>
      </c>
      <c r="CI2501">
        <f t="shared" si="1078"/>
        <v>0</v>
      </c>
      <c r="CJ2501">
        <f t="shared" si="1079"/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f t="shared" si="1080"/>
        <v>0</v>
      </c>
      <c r="CR2501">
        <f t="shared" si="1081"/>
        <v>0</v>
      </c>
      <c r="CS2501">
        <f t="shared" si="1082"/>
        <v>0</v>
      </c>
      <c r="CT2501">
        <f t="shared" si="1083"/>
        <v>0</v>
      </c>
      <c r="CU2501">
        <f t="shared" si="1084"/>
        <v>0</v>
      </c>
      <c r="CV2501">
        <f t="shared" si="1085"/>
        <v>0</v>
      </c>
      <c r="CW2501">
        <f t="shared" si="1086"/>
        <v>85</v>
      </c>
      <c r="CX2501">
        <f t="shared" si="1087"/>
        <v>86</v>
      </c>
      <c r="CY2501">
        <f t="shared" si="1088"/>
        <v>171</v>
      </c>
    </row>
    <row r="2502" spans="1:103">
      <c r="A2502" t="s">
        <v>74</v>
      </c>
      <c r="B2502" t="s">
        <v>5282</v>
      </c>
      <c r="C2502" t="s">
        <v>6015</v>
      </c>
      <c r="D2502">
        <v>101902</v>
      </c>
      <c r="E2502" t="s">
        <v>6052</v>
      </c>
      <c r="F2502" t="s">
        <v>6053</v>
      </c>
      <c r="H2502" t="s">
        <v>3485</v>
      </c>
      <c r="I2502" t="s">
        <v>5333</v>
      </c>
      <c r="J2502" t="s">
        <v>5334</v>
      </c>
      <c r="K2502" t="s">
        <v>6008</v>
      </c>
      <c r="L2502" t="s">
        <v>83</v>
      </c>
      <c r="M2502" t="s">
        <v>84</v>
      </c>
      <c r="N2502" t="s">
        <v>85</v>
      </c>
      <c r="O2502" t="s">
        <v>86</v>
      </c>
      <c r="P2502" t="s">
        <v>87</v>
      </c>
      <c r="Q2502" s="7" t="s">
        <v>8134</v>
      </c>
      <c r="R2502">
        <v>22</v>
      </c>
      <c r="S2502">
        <v>16</v>
      </c>
      <c r="T2502">
        <f t="shared" si="1064"/>
        <v>38</v>
      </c>
      <c r="U2502">
        <v>18</v>
      </c>
      <c r="V2502">
        <v>21</v>
      </c>
      <c r="W2502">
        <v>30</v>
      </c>
      <c r="X2502">
        <v>21</v>
      </c>
      <c r="Y2502">
        <v>24</v>
      </c>
      <c r="Z2502">
        <v>18</v>
      </c>
      <c r="AA2502">
        <v>32</v>
      </c>
      <c r="AB2502">
        <v>20</v>
      </c>
      <c r="AC2502">
        <v>23</v>
      </c>
      <c r="AD2502">
        <v>25</v>
      </c>
      <c r="AE2502">
        <v>19</v>
      </c>
      <c r="AF2502">
        <v>21</v>
      </c>
      <c r="AG2502">
        <v>0</v>
      </c>
      <c r="AH2502">
        <v>0</v>
      </c>
      <c r="AI2502">
        <f t="shared" si="1065"/>
        <v>146</v>
      </c>
      <c r="AJ2502">
        <f t="shared" si="1066"/>
        <v>126</v>
      </c>
      <c r="AK2502">
        <f t="shared" si="1067"/>
        <v>272</v>
      </c>
      <c r="AL2502">
        <f t="shared" si="1068"/>
        <v>168</v>
      </c>
      <c r="AM2502">
        <f t="shared" si="1069"/>
        <v>142</v>
      </c>
      <c r="AN2502">
        <f t="shared" si="1070"/>
        <v>310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f t="shared" si="1071"/>
        <v>0</v>
      </c>
      <c r="AZ2502">
        <f t="shared" si="1072"/>
        <v>0</v>
      </c>
      <c r="BA2502">
        <f t="shared" si="1073"/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f t="shared" si="1074"/>
        <v>0</v>
      </c>
      <c r="BM2502">
        <f t="shared" si="1075"/>
        <v>0</v>
      </c>
      <c r="BN2502">
        <f t="shared" si="1076"/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f t="shared" si="1089"/>
        <v>0</v>
      </c>
      <c r="BV2502">
        <f t="shared" si="1090"/>
        <v>0</v>
      </c>
      <c r="BW2502">
        <f t="shared" si="1091"/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f t="shared" si="1077"/>
        <v>0</v>
      </c>
      <c r="CI2502">
        <f t="shared" si="1078"/>
        <v>0</v>
      </c>
      <c r="CJ2502">
        <f t="shared" si="1079"/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f t="shared" si="1080"/>
        <v>0</v>
      </c>
      <c r="CR2502">
        <f t="shared" si="1081"/>
        <v>0</v>
      </c>
      <c r="CS2502">
        <f t="shared" si="1082"/>
        <v>0</v>
      </c>
      <c r="CT2502">
        <f t="shared" si="1083"/>
        <v>0</v>
      </c>
      <c r="CU2502">
        <f t="shared" si="1084"/>
        <v>0</v>
      </c>
      <c r="CV2502">
        <f t="shared" si="1085"/>
        <v>0</v>
      </c>
      <c r="CW2502">
        <f t="shared" si="1086"/>
        <v>168</v>
      </c>
      <c r="CX2502">
        <f t="shared" si="1087"/>
        <v>142</v>
      </c>
      <c r="CY2502">
        <f t="shared" si="1088"/>
        <v>310</v>
      </c>
    </row>
    <row r="2503" spans="1:103">
      <c r="A2503" t="s">
        <v>74</v>
      </c>
      <c r="B2503" t="s">
        <v>5282</v>
      </c>
      <c r="C2503" t="s">
        <v>6015</v>
      </c>
      <c r="D2503">
        <v>101903</v>
      </c>
      <c r="E2503" t="s">
        <v>6054</v>
      </c>
      <c r="F2503" t="s">
        <v>6055</v>
      </c>
      <c r="H2503" t="s">
        <v>3485</v>
      </c>
      <c r="I2503" t="s">
        <v>5333</v>
      </c>
      <c r="J2503" t="s">
        <v>5334</v>
      </c>
      <c r="K2503" t="s">
        <v>1961</v>
      </c>
      <c r="L2503" t="s">
        <v>83</v>
      </c>
      <c r="M2503" t="s">
        <v>84</v>
      </c>
      <c r="N2503" t="s">
        <v>85</v>
      </c>
      <c r="O2503" t="s">
        <v>86</v>
      </c>
      <c r="P2503" t="s">
        <v>87</v>
      </c>
      <c r="Q2503" s="7" t="s">
        <v>8134</v>
      </c>
      <c r="R2503">
        <v>12</v>
      </c>
      <c r="S2503">
        <v>3</v>
      </c>
      <c r="T2503">
        <f t="shared" si="1064"/>
        <v>15</v>
      </c>
      <c r="U2503">
        <v>7</v>
      </c>
      <c r="V2503">
        <v>9</v>
      </c>
      <c r="W2503">
        <v>3</v>
      </c>
      <c r="X2503">
        <v>5</v>
      </c>
      <c r="Y2503">
        <v>8</v>
      </c>
      <c r="Z2503">
        <v>1</v>
      </c>
      <c r="AA2503">
        <v>11</v>
      </c>
      <c r="AB2503">
        <v>1</v>
      </c>
      <c r="AC2503">
        <v>5</v>
      </c>
      <c r="AD2503">
        <v>7</v>
      </c>
      <c r="AE2503">
        <v>5</v>
      </c>
      <c r="AF2503">
        <v>2</v>
      </c>
      <c r="AG2503">
        <v>0</v>
      </c>
      <c r="AH2503">
        <v>0</v>
      </c>
      <c r="AI2503">
        <f t="shared" si="1065"/>
        <v>39</v>
      </c>
      <c r="AJ2503">
        <f t="shared" si="1066"/>
        <v>25</v>
      </c>
      <c r="AK2503">
        <f t="shared" si="1067"/>
        <v>64</v>
      </c>
      <c r="AL2503">
        <f t="shared" si="1068"/>
        <v>51</v>
      </c>
      <c r="AM2503">
        <f t="shared" si="1069"/>
        <v>28</v>
      </c>
      <c r="AN2503">
        <f t="shared" si="1070"/>
        <v>79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f t="shared" si="1071"/>
        <v>0</v>
      </c>
      <c r="AZ2503">
        <f t="shared" si="1072"/>
        <v>0</v>
      </c>
      <c r="BA2503">
        <f t="shared" si="1073"/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f t="shared" si="1074"/>
        <v>0</v>
      </c>
      <c r="BM2503">
        <f t="shared" si="1075"/>
        <v>0</v>
      </c>
      <c r="BN2503">
        <f t="shared" si="1076"/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f t="shared" si="1089"/>
        <v>0</v>
      </c>
      <c r="BV2503">
        <f t="shared" si="1090"/>
        <v>0</v>
      </c>
      <c r="BW2503">
        <f t="shared" si="1091"/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f t="shared" si="1077"/>
        <v>0</v>
      </c>
      <c r="CI2503">
        <f t="shared" si="1078"/>
        <v>0</v>
      </c>
      <c r="CJ2503">
        <f t="shared" si="1079"/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f t="shared" si="1080"/>
        <v>0</v>
      </c>
      <c r="CR2503">
        <f t="shared" si="1081"/>
        <v>0</v>
      </c>
      <c r="CS2503">
        <f t="shared" si="1082"/>
        <v>0</v>
      </c>
      <c r="CT2503">
        <f t="shared" si="1083"/>
        <v>0</v>
      </c>
      <c r="CU2503">
        <f t="shared" si="1084"/>
        <v>0</v>
      </c>
      <c r="CV2503">
        <f t="shared" si="1085"/>
        <v>0</v>
      </c>
      <c r="CW2503">
        <f t="shared" si="1086"/>
        <v>51</v>
      </c>
      <c r="CX2503">
        <f t="shared" si="1087"/>
        <v>28</v>
      </c>
      <c r="CY2503">
        <f t="shared" si="1088"/>
        <v>79</v>
      </c>
    </row>
    <row r="2504" spans="1:103">
      <c r="A2504" t="s">
        <v>74</v>
      </c>
      <c r="B2504" t="s">
        <v>5282</v>
      </c>
      <c r="C2504" t="s">
        <v>6015</v>
      </c>
      <c r="D2504">
        <v>300351</v>
      </c>
      <c r="E2504" t="s">
        <v>6056</v>
      </c>
      <c r="F2504" t="s">
        <v>6057</v>
      </c>
      <c r="H2504" t="s">
        <v>3485</v>
      </c>
      <c r="I2504" t="s">
        <v>5333</v>
      </c>
      <c r="J2504" t="s">
        <v>5334</v>
      </c>
      <c r="K2504" t="s">
        <v>1558</v>
      </c>
      <c r="L2504" t="s">
        <v>83</v>
      </c>
      <c r="M2504" t="s">
        <v>84</v>
      </c>
      <c r="N2504" t="s">
        <v>85</v>
      </c>
      <c r="O2504" t="s">
        <v>122</v>
      </c>
      <c r="P2504" t="s">
        <v>87</v>
      </c>
      <c r="Q2504" s="7" t="s">
        <v>8132</v>
      </c>
      <c r="R2504">
        <v>0</v>
      </c>
      <c r="S2504">
        <v>0</v>
      </c>
      <c r="T2504">
        <f t="shared" ref="T2504:T2567" si="1092">SUM(R2504:S2504)</f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f t="shared" ref="AI2504:AI2567" si="1093">U2504+W2504+Y2504+AA2504+AC2504+AE2504+AG2504</f>
        <v>0</v>
      </c>
      <c r="AJ2504">
        <f t="shared" ref="AJ2504:AJ2567" si="1094">V2504+X2504+Z2504+AB2504+AD2504+AF2504+AH2504</f>
        <v>0</v>
      </c>
      <c r="AK2504">
        <f t="shared" ref="AK2504:AK2567" si="1095">SUM(AI2504:AJ2504)</f>
        <v>0</v>
      </c>
      <c r="AL2504">
        <f t="shared" ref="AL2504:AL2567" si="1096">R2504+AI2504</f>
        <v>0</v>
      </c>
      <c r="AM2504">
        <f t="shared" ref="AM2504:AM2567" si="1097">S2504+AJ2504</f>
        <v>0</v>
      </c>
      <c r="AN2504">
        <f t="shared" ref="AN2504:AN2567" si="1098">T2504+AK2504</f>
        <v>0</v>
      </c>
      <c r="AO2504">
        <v>42</v>
      </c>
      <c r="AP2504">
        <v>31</v>
      </c>
      <c r="AQ2504">
        <v>40</v>
      </c>
      <c r="AR2504">
        <v>26</v>
      </c>
      <c r="AS2504">
        <v>60</v>
      </c>
      <c r="AT2504">
        <v>37</v>
      </c>
      <c r="AU2504">
        <v>41</v>
      </c>
      <c r="AV2504">
        <v>33</v>
      </c>
      <c r="AW2504">
        <v>0</v>
      </c>
      <c r="AX2504">
        <v>0</v>
      </c>
      <c r="AY2504">
        <f t="shared" ref="AY2504:AY2567" si="1099">AO2504+AQ2504+AS2504+AU2504+AW2504</f>
        <v>183</v>
      </c>
      <c r="AZ2504">
        <f t="shared" ref="AZ2504:AZ2567" si="1100">AP2504+AR2504+AT2504+AV2504+AX2504</f>
        <v>127</v>
      </c>
      <c r="BA2504">
        <f t="shared" ref="BA2504:BA2567" si="1101">SUM(AY2504:AZ2504)</f>
        <v>310</v>
      </c>
      <c r="BB2504">
        <v>1</v>
      </c>
      <c r="BC2504">
        <v>5</v>
      </c>
      <c r="BD2504">
        <v>18</v>
      </c>
      <c r="BE2504">
        <v>15</v>
      </c>
      <c r="BF2504">
        <v>0</v>
      </c>
      <c r="BG2504">
        <v>0</v>
      </c>
      <c r="BH2504">
        <v>5</v>
      </c>
      <c r="BI2504">
        <v>0</v>
      </c>
      <c r="BJ2504">
        <v>0</v>
      </c>
      <c r="BK2504">
        <v>0</v>
      </c>
      <c r="BL2504">
        <f t="shared" ref="BL2504:BL2567" si="1102">BB2504+BD2504+BF2504+BH2504+BJ2504</f>
        <v>24</v>
      </c>
      <c r="BM2504">
        <f t="shared" ref="BM2504:BM2567" si="1103">BC2504+BE2504+BG2504+BI2504+BK2504</f>
        <v>20</v>
      </c>
      <c r="BN2504">
        <f t="shared" ref="BN2504:BN2567" si="1104">SUM(BL2504:BM2504)</f>
        <v>44</v>
      </c>
      <c r="BO2504">
        <v>19</v>
      </c>
      <c r="BP2504">
        <v>9</v>
      </c>
      <c r="BQ2504">
        <v>0</v>
      </c>
      <c r="BR2504">
        <v>0</v>
      </c>
      <c r="BS2504">
        <v>0</v>
      </c>
      <c r="BT2504">
        <v>0</v>
      </c>
      <c r="BU2504">
        <f t="shared" si="1089"/>
        <v>43</v>
      </c>
      <c r="BV2504">
        <f t="shared" si="1090"/>
        <v>29</v>
      </c>
      <c r="BW2504">
        <f t="shared" si="1091"/>
        <v>72</v>
      </c>
      <c r="BX2504">
        <v>2</v>
      </c>
      <c r="BY2504">
        <v>0</v>
      </c>
      <c r="BZ2504">
        <v>7</v>
      </c>
      <c r="CA2504">
        <v>7</v>
      </c>
      <c r="CB2504">
        <v>0</v>
      </c>
      <c r="CC2504">
        <v>0</v>
      </c>
      <c r="CD2504">
        <v>1</v>
      </c>
      <c r="CE2504">
        <v>3</v>
      </c>
      <c r="CF2504">
        <v>0</v>
      </c>
      <c r="CG2504">
        <v>0</v>
      </c>
      <c r="CH2504">
        <f t="shared" ref="CH2504:CH2567" si="1105">BX2504+BZ2504+CB2504+CD2504+CF2504</f>
        <v>10</v>
      </c>
      <c r="CI2504">
        <f t="shared" ref="CI2504:CI2567" si="1106">BY2504+CA2504+CC2504+CE2504+CG2504</f>
        <v>10</v>
      </c>
      <c r="CJ2504">
        <f t="shared" ref="CJ2504:CJ2567" si="1107">SUM(CH2504:CI2504)</f>
        <v>20</v>
      </c>
      <c r="CK2504">
        <v>14</v>
      </c>
      <c r="CL2504">
        <v>3</v>
      </c>
      <c r="CM2504">
        <v>0</v>
      </c>
      <c r="CN2504">
        <v>0</v>
      </c>
      <c r="CO2504">
        <v>0</v>
      </c>
      <c r="CP2504">
        <v>0</v>
      </c>
      <c r="CQ2504">
        <f t="shared" ref="CQ2504:CQ2567" si="1108">CH2504+CK2504+CM2504+CO2504</f>
        <v>24</v>
      </c>
      <c r="CR2504">
        <f t="shared" ref="CR2504:CR2567" si="1109">CI2504+CL2504+CN2504+CP2504</f>
        <v>13</v>
      </c>
      <c r="CS2504">
        <f t="shared" ref="CS2504:CS2567" si="1110">SUM(CQ2504:CR2504)</f>
        <v>37</v>
      </c>
      <c r="CT2504">
        <f t="shared" ref="CT2504:CT2567" si="1111">BU2504+CQ2504</f>
        <v>67</v>
      </c>
      <c r="CU2504">
        <f t="shared" ref="CU2504:CU2567" si="1112">BV2504+CR2504</f>
        <v>42</v>
      </c>
      <c r="CV2504">
        <f t="shared" ref="CV2504:CV2567" si="1113">BW2504+CS2504</f>
        <v>109</v>
      </c>
      <c r="CW2504">
        <f t="shared" ref="CW2504:CW2567" si="1114">AL2504+AY2504+CT2504</f>
        <v>250</v>
      </c>
      <c r="CX2504">
        <f t="shared" ref="CX2504:CX2567" si="1115">AM2504+AZ2504+CU2504</f>
        <v>169</v>
      </c>
      <c r="CY2504">
        <f t="shared" ref="CY2504:CY2567" si="1116">AN2504+BA2504+CV2504</f>
        <v>419</v>
      </c>
    </row>
    <row r="2505" spans="1:103">
      <c r="A2505" t="s">
        <v>74</v>
      </c>
      <c r="B2505" t="s">
        <v>5282</v>
      </c>
      <c r="C2505" t="s">
        <v>6058</v>
      </c>
      <c r="D2505">
        <v>101904</v>
      </c>
      <c r="E2505" t="s">
        <v>2838</v>
      </c>
      <c r="F2505" t="s">
        <v>6059</v>
      </c>
      <c r="H2505" t="s">
        <v>3485</v>
      </c>
      <c r="I2505" t="s">
        <v>6060</v>
      </c>
      <c r="J2505" t="s">
        <v>5330</v>
      </c>
      <c r="K2505" t="s">
        <v>6061</v>
      </c>
      <c r="L2505" t="s">
        <v>83</v>
      </c>
      <c r="M2505" t="s">
        <v>84</v>
      </c>
      <c r="N2505" t="s">
        <v>85</v>
      </c>
      <c r="O2505" t="s">
        <v>86</v>
      </c>
      <c r="P2505" t="s">
        <v>87</v>
      </c>
      <c r="Q2505" s="7" t="s">
        <v>8134</v>
      </c>
      <c r="R2505">
        <v>18</v>
      </c>
      <c r="S2505">
        <v>8</v>
      </c>
      <c r="T2505">
        <f t="shared" si="1092"/>
        <v>26</v>
      </c>
      <c r="U2505">
        <v>7</v>
      </c>
      <c r="V2505">
        <v>11</v>
      </c>
      <c r="W2505">
        <v>8</v>
      </c>
      <c r="X2505">
        <v>9</v>
      </c>
      <c r="Y2505">
        <v>8</v>
      </c>
      <c r="Z2505">
        <v>10</v>
      </c>
      <c r="AA2505">
        <v>8</v>
      </c>
      <c r="AB2505">
        <v>15</v>
      </c>
      <c r="AC2505">
        <v>17</v>
      </c>
      <c r="AD2505">
        <v>12</v>
      </c>
      <c r="AE2505">
        <v>13</v>
      </c>
      <c r="AF2505">
        <v>8</v>
      </c>
      <c r="AG2505">
        <v>0</v>
      </c>
      <c r="AH2505">
        <v>0</v>
      </c>
      <c r="AI2505">
        <f t="shared" si="1093"/>
        <v>61</v>
      </c>
      <c r="AJ2505">
        <f t="shared" si="1094"/>
        <v>65</v>
      </c>
      <c r="AK2505">
        <f t="shared" si="1095"/>
        <v>126</v>
      </c>
      <c r="AL2505">
        <f t="shared" si="1096"/>
        <v>79</v>
      </c>
      <c r="AM2505">
        <f t="shared" si="1097"/>
        <v>73</v>
      </c>
      <c r="AN2505">
        <f t="shared" si="1098"/>
        <v>152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f t="shared" si="1099"/>
        <v>0</v>
      </c>
      <c r="AZ2505">
        <f t="shared" si="1100"/>
        <v>0</v>
      </c>
      <c r="BA2505">
        <f t="shared" si="1101"/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f t="shared" si="1102"/>
        <v>0</v>
      </c>
      <c r="BM2505">
        <f t="shared" si="1103"/>
        <v>0</v>
      </c>
      <c r="BN2505">
        <f t="shared" si="1104"/>
        <v>0</v>
      </c>
      <c r="BO2505">
        <v>0</v>
      </c>
      <c r="BP2505">
        <v>0</v>
      </c>
      <c r="BQ2505">
        <v>0</v>
      </c>
      <c r="BR2505">
        <v>0</v>
      </c>
      <c r="BS2505">
        <v>0</v>
      </c>
      <c r="BT2505">
        <v>0</v>
      </c>
      <c r="BU2505">
        <f t="shared" ref="BU2505:BU2568" si="1117">BL2505+BO2505+BQ2505+BS2505</f>
        <v>0</v>
      </c>
      <c r="BV2505">
        <f t="shared" ref="BV2505:BV2568" si="1118">BM2505+BP2505+BR2505+BT2505</f>
        <v>0</v>
      </c>
      <c r="BW2505">
        <f t="shared" ref="BW2505:BW2568" si="1119">SUM(BU2505:BV2505)</f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f t="shared" si="1105"/>
        <v>0</v>
      </c>
      <c r="CI2505">
        <f t="shared" si="1106"/>
        <v>0</v>
      </c>
      <c r="CJ2505">
        <f t="shared" si="1107"/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f t="shared" si="1108"/>
        <v>0</v>
      </c>
      <c r="CR2505">
        <f t="shared" si="1109"/>
        <v>0</v>
      </c>
      <c r="CS2505">
        <f t="shared" si="1110"/>
        <v>0</v>
      </c>
      <c r="CT2505">
        <f t="shared" si="1111"/>
        <v>0</v>
      </c>
      <c r="CU2505">
        <f t="shared" si="1112"/>
        <v>0</v>
      </c>
      <c r="CV2505">
        <f t="shared" si="1113"/>
        <v>0</v>
      </c>
      <c r="CW2505">
        <f t="shared" si="1114"/>
        <v>79</v>
      </c>
      <c r="CX2505">
        <f t="shared" si="1115"/>
        <v>73</v>
      </c>
      <c r="CY2505">
        <f t="shared" si="1116"/>
        <v>152</v>
      </c>
    </row>
    <row r="2506" spans="1:103">
      <c r="A2506" t="s">
        <v>74</v>
      </c>
      <c r="B2506" t="s">
        <v>5282</v>
      </c>
      <c r="C2506" t="s">
        <v>6058</v>
      </c>
      <c r="D2506">
        <v>101906</v>
      </c>
      <c r="E2506" t="s">
        <v>6062</v>
      </c>
      <c r="F2506" t="s">
        <v>6063</v>
      </c>
      <c r="H2506" t="s">
        <v>3485</v>
      </c>
      <c r="I2506" t="s">
        <v>6060</v>
      </c>
      <c r="J2506" t="s">
        <v>5330</v>
      </c>
      <c r="K2506" t="s">
        <v>6064</v>
      </c>
      <c r="L2506" t="s">
        <v>83</v>
      </c>
      <c r="M2506" t="s">
        <v>84</v>
      </c>
      <c r="N2506" t="s">
        <v>85</v>
      </c>
      <c r="O2506" t="s">
        <v>86</v>
      </c>
      <c r="P2506" t="s">
        <v>87</v>
      </c>
      <c r="Q2506" s="7" t="s">
        <v>8134</v>
      </c>
      <c r="R2506">
        <v>24</v>
      </c>
      <c r="S2506">
        <v>19</v>
      </c>
      <c r="T2506">
        <f t="shared" si="1092"/>
        <v>43</v>
      </c>
      <c r="U2506">
        <v>17</v>
      </c>
      <c r="V2506">
        <v>23</v>
      </c>
      <c r="W2506">
        <v>25</v>
      </c>
      <c r="X2506">
        <v>18</v>
      </c>
      <c r="Y2506">
        <v>19</v>
      </c>
      <c r="Z2506">
        <v>22</v>
      </c>
      <c r="AA2506">
        <v>30</v>
      </c>
      <c r="AB2506">
        <v>19</v>
      </c>
      <c r="AC2506">
        <v>21</v>
      </c>
      <c r="AD2506">
        <v>23</v>
      </c>
      <c r="AE2506">
        <v>20</v>
      </c>
      <c r="AF2506">
        <v>25</v>
      </c>
      <c r="AG2506">
        <v>0</v>
      </c>
      <c r="AH2506">
        <v>0</v>
      </c>
      <c r="AI2506">
        <f t="shared" si="1093"/>
        <v>132</v>
      </c>
      <c r="AJ2506">
        <f t="shared" si="1094"/>
        <v>130</v>
      </c>
      <c r="AK2506">
        <f t="shared" si="1095"/>
        <v>262</v>
      </c>
      <c r="AL2506">
        <f t="shared" si="1096"/>
        <v>156</v>
      </c>
      <c r="AM2506">
        <f t="shared" si="1097"/>
        <v>149</v>
      </c>
      <c r="AN2506">
        <f t="shared" si="1098"/>
        <v>305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f t="shared" si="1099"/>
        <v>0</v>
      </c>
      <c r="AZ2506">
        <f t="shared" si="1100"/>
        <v>0</v>
      </c>
      <c r="BA2506">
        <f t="shared" si="1101"/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f t="shared" si="1102"/>
        <v>0</v>
      </c>
      <c r="BM2506">
        <f t="shared" si="1103"/>
        <v>0</v>
      </c>
      <c r="BN2506">
        <f t="shared" si="1104"/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f t="shared" si="1117"/>
        <v>0</v>
      </c>
      <c r="BV2506">
        <f t="shared" si="1118"/>
        <v>0</v>
      </c>
      <c r="BW2506">
        <f t="shared" si="1119"/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f t="shared" si="1105"/>
        <v>0</v>
      </c>
      <c r="CI2506">
        <f t="shared" si="1106"/>
        <v>0</v>
      </c>
      <c r="CJ2506">
        <f t="shared" si="1107"/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f t="shared" si="1108"/>
        <v>0</v>
      </c>
      <c r="CR2506">
        <f t="shared" si="1109"/>
        <v>0</v>
      </c>
      <c r="CS2506">
        <f t="shared" si="1110"/>
        <v>0</v>
      </c>
      <c r="CT2506">
        <f t="shared" si="1111"/>
        <v>0</v>
      </c>
      <c r="CU2506">
        <f t="shared" si="1112"/>
        <v>0</v>
      </c>
      <c r="CV2506">
        <f t="shared" si="1113"/>
        <v>0</v>
      </c>
      <c r="CW2506">
        <f t="shared" si="1114"/>
        <v>156</v>
      </c>
      <c r="CX2506">
        <f t="shared" si="1115"/>
        <v>149</v>
      </c>
      <c r="CY2506">
        <f t="shared" si="1116"/>
        <v>305</v>
      </c>
    </row>
    <row r="2507" spans="1:103">
      <c r="A2507" t="s">
        <v>74</v>
      </c>
      <c r="B2507" t="s">
        <v>5282</v>
      </c>
      <c r="C2507" t="s">
        <v>6058</v>
      </c>
      <c r="D2507">
        <v>101907</v>
      </c>
      <c r="E2507" t="s">
        <v>6065</v>
      </c>
      <c r="F2507" t="s">
        <v>6066</v>
      </c>
      <c r="H2507" t="s">
        <v>3485</v>
      </c>
      <c r="I2507" t="s">
        <v>6060</v>
      </c>
      <c r="J2507" t="s">
        <v>5330</v>
      </c>
      <c r="K2507" t="s">
        <v>6067</v>
      </c>
      <c r="L2507" t="s">
        <v>83</v>
      </c>
      <c r="M2507" t="s">
        <v>84</v>
      </c>
      <c r="N2507" t="s">
        <v>85</v>
      </c>
      <c r="O2507" t="s">
        <v>86</v>
      </c>
      <c r="P2507" t="s">
        <v>87</v>
      </c>
      <c r="Q2507" s="7" t="s">
        <v>8134</v>
      </c>
      <c r="R2507">
        <v>8</v>
      </c>
      <c r="S2507">
        <v>6</v>
      </c>
      <c r="T2507">
        <f t="shared" si="1092"/>
        <v>14</v>
      </c>
      <c r="U2507">
        <v>7</v>
      </c>
      <c r="V2507">
        <v>9</v>
      </c>
      <c r="W2507">
        <v>6</v>
      </c>
      <c r="X2507">
        <v>9</v>
      </c>
      <c r="Y2507">
        <v>6</v>
      </c>
      <c r="Z2507">
        <v>6</v>
      </c>
      <c r="AA2507">
        <v>9</v>
      </c>
      <c r="AB2507">
        <v>5</v>
      </c>
      <c r="AC2507">
        <v>9</v>
      </c>
      <c r="AD2507">
        <v>5</v>
      </c>
      <c r="AE2507">
        <v>11</v>
      </c>
      <c r="AF2507">
        <v>3</v>
      </c>
      <c r="AG2507">
        <v>0</v>
      </c>
      <c r="AH2507">
        <v>0</v>
      </c>
      <c r="AI2507">
        <f t="shared" si="1093"/>
        <v>48</v>
      </c>
      <c r="AJ2507">
        <f t="shared" si="1094"/>
        <v>37</v>
      </c>
      <c r="AK2507">
        <f t="shared" si="1095"/>
        <v>85</v>
      </c>
      <c r="AL2507">
        <f t="shared" si="1096"/>
        <v>56</v>
      </c>
      <c r="AM2507">
        <f t="shared" si="1097"/>
        <v>43</v>
      </c>
      <c r="AN2507">
        <f t="shared" si="1098"/>
        <v>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f t="shared" si="1099"/>
        <v>0</v>
      </c>
      <c r="AZ2507">
        <f t="shared" si="1100"/>
        <v>0</v>
      </c>
      <c r="BA2507">
        <f t="shared" si="1101"/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f t="shared" si="1102"/>
        <v>0</v>
      </c>
      <c r="BM2507">
        <f t="shared" si="1103"/>
        <v>0</v>
      </c>
      <c r="BN2507">
        <f t="shared" si="1104"/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f t="shared" si="1117"/>
        <v>0</v>
      </c>
      <c r="BV2507">
        <f t="shared" si="1118"/>
        <v>0</v>
      </c>
      <c r="BW2507">
        <f t="shared" si="1119"/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f t="shared" si="1105"/>
        <v>0</v>
      </c>
      <c r="CI2507">
        <f t="shared" si="1106"/>
        <v>0</v>
      </c>
      <c r="CJ2507">
        <f t="shared" si="1107"/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f t="shared" si="1108"/>
        <v>0</v>
      </c>
      <c r="CR2507">
        <f t="shared" si="1109"/>
        <v>0</v>
      </c>
      <c r="CS2507">
        <f t="shared" si="1110"/>
        <v>0</v>
      </c>
      <c r="CT2507">
        <f t="shared" si="1111"/>
        <v>0</v>
      </c>
      <c r="CU2507">
        <f t="shared" si="1112"/>
        <v>0</v>
      </c>
      <c r="CV2507">
        <f t="shared" si="1113"/>
        <v>0</v>
      </c>
      <c r="CW2507">
        <f t="shared" si="1114"/>
        <v>56</v>
      </c>
      <c r="CX2507">
        <f t="shared" si="1115"/>
        <v>43</v>
      </c>
      <c r="CY2507">
        <f t="shared" si="1116"/>
        <v>99</v>
      </c>
    </row>
    <row r="2508" spans="1:103">
      <c r="A2508" t="s">
        <v>74</v>
      </c>
      <c r="B2508" t="s">
        <v>5282</v>
      </c>
      <c r="C2508" t="s">
        <v>6058</v>
      </c>
      <c r="D2508">
        <v>101908</v>
      </c>
      <c r="E2508" t="s">
        <v>6068</v>
      </c>
      <c r="F2508" t="s">
        <v>6069</v>
      </c>
      <c r="H2508" t="s">
        <v>3485</v>
      </c>
      <c r="I2508" t="s">
        <v>6060</v>
      </c>
      <c r="J2508" t="s">
        <v>5330</v>
      </c>
      <c r="K2508" t="s">
        <v>6069</v>
      </c>
      <c r="L2508" t="s">
        <v>83</v>
      </c>
      <c r="M2508" t="s">
        <v>84</v>
      </c>
      <c r="N2508" t="s">
        <v>85</v>
      </c>
      <c r="O2508" t="s">
        <v>86</v>
      </c>
      <c r="P2508" t="s">
        <v>87</v>
      </c>
      <c r="Q2508" s="7" t="s">
        <v>8134</v>
      </c>
      <c r="R2508">
        <v>14</v>
      </c>
      <c r="S2508">
        <v>8</v>
      </c>
      <c r="T2508">
        <f t="shared" si="1092"/>
        <v>22</v>
      </c>
      <c r="U2508">
        <v>15</v>
      </c>
      <c r="V2508">
        <v>5</v>
      </c>
      <c r="W2508">
        <v>6</v>
      </c>
      <c r="X2508">
        <v>11</v>
      </c>
      <c r="Y2508">
        <v>12</v>
      </c>
      <c r="Z2508">
        <v>14</v>
      </c>
      <c r="AA2508">
        <v>7</v>
      </c>
      <c r="AB2508">
        <v>11</v>
      </c>
      <c r="AC2508">
        <v>17</v>
      </c>
      <c r="AD2508">
        <v>9</v>
      </c>
      <c r="AE2508">
        <v>15</v>
      </c>
      <c r="AF2508">
        <v>6</v>
      </c>
      <c r="AG2508">
        <v>0</v>
      </c>
      <c r="AH2508">
        <v>0</v>
      </c>
      <c r="AI2508">
        <f t="shared" si="1093"/>
        <v>72</v>
      </c>
      <c r="AJ2508">
        <f t="shared" si="1094"/>
        <v>56</v>
      </c>
      <c r="AK2508">
        <f t="shared" si="1095"/>
        <v>128</v>
      </c>
      <c r="AL2508">
        <f t="shared" si="1096"/>
        <v>86</v>
      </c>
      <c r="AM2508">
        <f t="shared" si="1097"/>
        <v>64</v>
      </c>
      <c r="AN2508">
        <f t="shared" si="1098"/>
        <v>150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f t="shared" si="1099"/>
        <v>0</v>
      </c>
      <c r="AZ2508">
        <f t="shared" si="1100"/>
        <v>0</v>
      </c>
      <c r="BA2508">
        <f t="shared" si="1101"/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f t="shared" si="1102"/>
        <v>0</v>
      </c>
      <c r="BM2508">
        <f t="shared" si="1103"/>
        <v>0</v>
      </c>
      <c r="BN2508">
        <f t="shared" si="1104"/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f t="shared" si="1117"/>
        <v>0</v>
      </c>
      <c r="BV2508">
        <f t="shared" si="1118"/>
        <v>0</v>
      </c>
      <c r="BW2508">
        <f t="shared" si="1119"/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f t="shared" si="1105"/>
        <v>0</v>
      </c>
      <c r="CI2508">
        <f t="shared" si="1106"/>
        <v>0</v>
      </c>
      <c r="CJ2508">
        <f t="shared" si="1107"/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f t="shared" si="1108"/>
        <v>0</v>
      </c>
      <c r="CR2508">
        <f t="shared" si="1109"/>
        <v>0</v>
      </c>
      <c r="CS2508">
        <f t="shared" si="1110"/>
        <v>0</v>
      </c>
      <c r="CT2508">
        <f t="shared" si="1111"/>
        <v>0</v>
      </c>
      <c r="CU2508">
        <f t="shared" si="1112"/>
        <v>0</v>
      </c>
      <c r="CV2508">
        <f t="shared" si="1113"/>
        <v>0</v>
      </c>
      <c r="CW2508">
        <f t="shared" si="1114"/>
        <v>86</v>
      </c>
      <c r="CX2508">
        <f t="shared" si="1115"/>
        <v>64</v>
      </c>
      <c r="CY2508">
        <f t="shared" si="1116"/>
        <v>150</v>
      </c>
    </row>
    <row r="2509" spans="1:103">
      <c r="A2509" t="s">
        <v>74</v>
      </c>
      <c r="B2509" t="s">
        <v>5282</v>
      </c>
      <c r="C2509" t="s">
        <v>6058</v>
      </c>
      <c r="D2509">
        <v>101910</v>
      </c>
      <c r="E2509" t="s">
        <v>6070</v>
      </c>
      <c r="F2509" t="s">
        <v>6071</v>
      </c>
      <c r="H2509" t="s">
        <v>3485</v>
      </c>
      <c r="I2509" t="s">
        <v>6060</v>
      </c>
      <c r="J2509" t="s">
        <v>5330</v>
      </c>
      <c r="K2509" t="s">
        <v>6072</v>
      </c>
      <c r="L2509" t="s">
        <v>83</v>
      </c>
      <c r="M2509" t="s">
        <v>84</v>
      </c>
      <c r="N2509" t="s">
        <v>85</v>
      </c>
      <c r="O2509" t="s">
        <v>86</v>
      </c>
      <c r="P2509" t="s">
        <v>87</v>
      </c>
      <c r="Q2509" s="7" t="s">
        <v>8134</v>
      </c>
      <c r="R2509">
        <v>37</v>
      </c>
      <c r="S2509">
        <v>30</v>
      </c>
      <c r="T2509">
        <f t="shared" si="1092"/>
        <v>67</v>
      </c>
      <c r="U2509">
        <v>59</v>
      </c>
      <c r="V2509">
        <v>37</v>
      </c>
      <c r="W2509">
        <v>52</v>
      </c>
      <c r="X2509">
        <v>43</v>
      </c>
      <c r="Y2509">
        <v>36</v>
      </c>
      <c r="Z2509">
        <v>35</v>
      </c>
      <c r="AA2509">
        <v>55</v>
      </c>
      <c r="AB2509">
        <v>50</v>
      </c>
      <c r="AC2509">
        <v>53</v>
      </c>
      <c r="AD2509">
        <v>56</v>
      </c>
      <c r="AE2509">
        <v>55</v>
      </c>
      <c r="AF2509">
        <v>49</v>
      </c>
      <c r="AG2509">
        <v>0</v>
      </c>
      <c r="AH2509">
        <v>0</v>
      </c>
      <c r="AI2509">
        <f t="shared" si="1093"/>
        <v>310</v>
      </c>
      <c r="AJ2509">
        <f t="shared" si="1094"/>
        <v>270</v>
      </c>
      <c r="AK2509">
        <f t="shared" si="1095"/>
        <v>580</v>
      </c>
      <c r="AL2509">
        <f t="shared" si="1096"/>
        <v>347</v>
      </c>
      <c r="AM2509">
        <f t="shared" si="1097"/>
        <v>300</v>
      </c>
      <c r="AN2509">
        <f t="shared" si="1098"/>
        <v>647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f t="shared" si="1099"/>
        <v>0</v>
      </c>
      <c r="AZ2509">
        <f t="shared" si="1100"/>
        <v>0</v>
      </c>
      <c r="BA2509">
        <f t="shared" si="1101"/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f t="shared" si="1102"/>
        <v>0</v>
      </c>
      <c r="BM2509">
        <f t="shared" si="1103"/>
        <v>0</v>
      </c>
      <c r="BN2509">
        <f t="shared" si="1104"/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f t="shared" si="1117"/>
        <v>0</v>
      </c>
      <c r="BV2509">
        <f t="shared" si="1118"/>
        <v>0</v>
      </c>
      <c r="BW2509">
        <f t="shared" si="1119"/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f t="shared" si="1105"/>
        <v>0</v>
      </c>
      <c r="CI2509">
        <f t="shared" si="1106"/>
        <v>0</v>
      </c>
      <c r="CJ2509">
        <f t="shared" si="1107"/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f t="shared" si="1108"/>
        <v>0</v>
      </c>
      <c r="CR2509">
        <f t="shared" si="1109"/>
        <v>0</v>
      </c>
      <c r="CS2509">
        <f t="shared" si="1110"/>
        <v>0</v>
      </c>
      <c r="CT2509">
        <f t="shared" si="1111"/>
        <v>0</v>
      </c>
      <c r="CU2509">
        <f t="shared" si="1112"/>
        <v>0</v>
      </c>
      <c r="CV2509">
        <f t="shared" si="1113"/>
        <v>0</v>
      </c>
      <c r="CW2509">
        <f t="shared" si="1114"/>
        <v>347</v>
      </c>
      <c r="CX2509">
        <f t="shared" si="1115"/>
        <v>300</v>
      </c>
      <c r="CY2509">
        <f t="shared" si="1116"/>
        <v>647</v>
      </c>
    </row>
    <row r="2510" spans="1:103">
      <c r="A2510" t="s">
        <v>74</v>
      </c>
      <c r="B2510" t="s">
        <v>5282</v>
      </c>
      <c r="C2510" t="s">
        <v>6058</v>
      </c>
      <c r="D2510">
        <v>101911</v>
      </c>
      <c r="E2510" t="s">
        <v>6073</v>
      </c>
      <c r="F2510" t="s">
        <v>6074</v>
      </c>
      <c r="H2510" t="s">
        <v>3485</v>
      </c>
      <c r="I2510" t="s">
        <v>6060</v>
      </c>
      <c r="J2510" t="s">
        <v>5330</v>
      </c>
      <c r="K2510" t="s">
        <v>6075</v>
      </c>
      <c r="L2510" t="s">
        <v>83</v>
      </c>
      <c r="M2510" t="s">
        <v>84</v>
      </c>
      <c r="N2510" t="s">
        <v>85</v>
      </c>
      <c r="O2510" t="s">
        <v>86</v>
      </c>
      <c r="P2510" t="s">
        <v>87</v>
      </c>
      <c r="Q2510" s="7" t="s">
        <v>8134</v>
      </c>
      <c r="R2510">
        <v>27</v>
      </c>
      <c r="S2510">
        <v>28</v>
      </c>
      <c r="T2510">
        <f t="shared" si="1092"/>
        <v>55</v>
      </c>
      <c r="U2510">
        <v>33</v>
      </c>
      <c r="V2510">
        <v>14</v>
      </c>
      <c r="W2510">
        <v>14</v>
      </c>
      <c r="X2510">
        <v>25</v>
      </c>
      <c r="Y2510">
        <v>25</v>
      </c>
      <c r="Z2510">
        <v>19</v>
      </c>
      <c r="AA2510">
        <v>43</v>
      </c>
      <c r="AB2510">
        <v>20</v>
      </c>
      <c r="AC2510">
        <v>34</v>
      </c>
      <c r="AD2510">
        <v>17</v>
      </c>
      <c r="AE2510">
        <v>31</v>
      </c>
      <c r="AF2510">
        <v>11</v>
      </c>
      <c r="AG2510">
        <v>0</v>
      </c>
      <c r="AH2510">
        <v>0</v>
      </c>
      <c r="AI2510">
        <f t="shared" si="1093"/>
        <v>180</v>
      </c>
      <c r="AJ2510">
        <f t="shared" si="1094"/>
        <v>106</v>
      </c>
      <c r="AK2510">
        <f t="shared" si="1095"/>
        <v>286</v>
      </c>
      <c r="AL2510">
        <f t="shared" si="1096"/>
        <v>207</v>
      </c>
      <c r="AM2510">
        <f t="shared" si="1097"/>
        <v>134</v>
      </c>
      <c r="AN2510">
        <f t="shared" si="1098"/>
        <v>341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f t="shared" si="1099"/>
        <v>0</v>
      </c>
      <c r="AZ2510">
        <f t="shared" si="1100"/>
        <v>0</v>
      </c>
      <c r="BA2510">
        <f t="shared" si="1101"/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f t="shared" si="1102"/>
        <v>0</v>
      </c>
      <c r="BM2510">
        <f t="shared" si="1103"/>
        <v>0</v>
      </c>
      <c r="BN2510">
        <f t="shared" si="1104"/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f t="shared" si="1117"/>
        <v>0</v>
      </c>
      <c r="BV2510">
        <f t="shared" si="1118"/>
        <v>0</v>
      </c>
      <c r="BW2510">
        <f t="shared" si="1119"/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f t="shared" si="1105"/>
        <v>0</v>
      </c>
      <c r="CI2510">
        <f t="shared" si="1106"/>
        <v>0</v>
      </c>
      <c r="CJ2510">
        <f t="shared" si="1107"/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f t="shared" si="1108"/>
        <v>0</v>
      </c>
      <c r="CR2510">
        <f t="shared" si="1109"/>
        <v>0</v>
      </c>
      <c r="CS2510">
        <f t="shared" si="1110"/>
        <v>0</v>
      </c>
      <c r="CT2510">
        <f t="shared" si="1111"/>
        <v>0</v>
      </c>
      <c r="CU2510">
        <f t="shared" si="1112"/>
        <v>0</v>
      </c>
      <c r="CV2510">
        <f t="shared" si="1113"/>
        <v>0</v>
      </c>
      <c r="CW2510">
        <f t="shared" si="1114"/>
        <v>207</v>
      </c>
      <c r="CX2510">
        <f t="shared" si="1115"/>
        <v>134</v>
      </c>
      <c r="CY2510">
        <f t="shared" si="1116"/>
        <v>341</v>
      </c>
    </row>
    <row r="2511" spans="1:103">
      <c r="A2511" t="s">
        <v>74</v>
      </c>
      <c r="B2511" t="s">
        <v>5282</v>
      </c>
      <c r="C2511" t="s">
        <v>6058</v>
      </c>
      <c r="D2511">
        <v>101912</v>
      </c>
      <c r="E2511" t="s">
        <v>6076</v>
      </c>
      <c r="F2511" t="s">
        <v>6077</v>
      </c>
      <c r="H2511" t="s">
        <v>3485</v>
      </c>
      <c r="I2511" t="s">
        <v>6060</v>
      </c>
      <c r="J2511" t="s">
        <v>5330</v>
      </c>
      <c r="K2511" t="s">
        <v>4704</v>
      </c>
      <c r="L2511" t="s">
        <v>83</v>
      </c>
      <c r="M2511" t="s">
        <v>84</v>
      </c>
      <c r="N2511" t="s">
        <v>85</v>
      </c>
      <c r="O2511" t="s">
        <v>86</v>
      </c>
      <c r="P2511" t="s">
        <v>87</v>
      </c>
      <c r="Q2511" s="7" t="s">
        <v>8134</v>
      </c>
      <c r="R2511">
        <v>10</v>
      </c>
      <c r="S2511">
        <v>7</v>
      </c>
      <c r="T2511">
        <f t="shared" si="1092"/>
        <v>17</v>
      </c>
      <c r="U2511">
        <v>10</v>
      </c>
      <c r="V2511">
        <v>9</v>
      </c>
      <c r="W2511">
        <v>12</v>
      </c>
      <c r="X2511">
        <v>15</v>
      </c>
      <c r="Y2511">
        <v>12</v>
      </c>
      <c r="Z2511">
        <v>9</v>
      </c>
      <c r="AA2511">
        <v>13</v>
      </c>
      <c r="AB2511">
        <v>15</v>
      </c>
      <c r="AC2511">
        <v>18</v>
      </c>
      <c r="AD2511">
        <v>10</v>
      </c>
      <c r="AE2511">
        <v>11</v>
      </c>
      <c r="AF2511">
        <v>12</v>
      </c>
      <c r="AG2511">
        <v>0</v>
      </c>
      <c r="AH2511">
        <v>0</v>
      </c>
      <c r="AI2511">
        <f t="shared" si="1093"/>
        <v>76</v>
      </c>
      <c r="AJ2511">
        <f t="shared" si="1094"/>
        <v>70</v>
      </c>
      <c r="AK2511">
        <f t="shared" si="1095"/>
        <v>146</v>
      </c>
      <c r="AL2511">
        <f t="shared" si="1096"/>
        <v>86</v>
      </c>
      <c r="AM2511">
        <f t="shared" si="1097"/>
        <v>77</v>
      </c>
      <c r="AN2511">
        <f t="shared" si="1098"/>
        <v>163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f t="shared" si="1099"/>
        <v>0</v>
      </c>
      <c r="AZ2511">
        <f t="shared" si="1100"/>
        <v>0</v>
      </c>
      <c r="BA2511">
        <f t="shared" si="1101"/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0</v>
      </c>
      <c r="BL2511">
        <f t="shared" si="1102"/>
        <v>0</v>
      </c>
      <c r="BM2511">
        <f t="shared" si="1103"/>
        <v>0</v>
      </c>
      <c r="BN2511">
        <f t="shared" si="1104"/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f t="shared" si="1117"/>
        <v>0</v>
      </c>
      <c r="BV2511">
        <f t="shared" si="1118"/>
        <v>0</v>
      </c>
      <c r="BW2511">
        <f t="shared" si="1119"/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f t="shared" si="1105"/>
        <v>0</v>
      </c>
      <c r="CI2511">
        <f t="shared" si="1106"/>
        <v>0</v>
      </c>
      <c r="CJ2511">
        <f t="shared" si="1107"/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f t="shared" si="1108"/>
        <v>0</v>
      </c>
      <c r="CR2511">
        <f t="shared" si="1109"/>
        <v>0</v>
      </c>
      <c r="CS2511">
        <f t="shared" si="1110"/>
        <v>0</v>
      </c>
      <c r="CT2511">
        <f t="shared" si="1111"/>
        <v>0</v>
      </c>
      <c r="CU2511">
        <f t="shared" si="1112"/>
        <v>0</v>
      </c>
      <c r="CV2511">
        <f t="shared" si="1113"/>
        <v>0</v>
      </c>
      <c r="CW2511">
        <f t="shared" si="1114"/>
        <v>86</v>
      </c>
      <c r="CX2511">
        <f t="shared" si="1115"/>
        <v>77</v>
      </c>
      <c r="CY2511">
        <f t="shared" si="1116"/>
        <v>163</v>
      </c>
    </row>
    <row r="2512" spans="1:103">
      <c r="A2512" t="s">
        <v>74</v>
      </c>
      <c r="B2512" t="s">
        <v>5282</v>
      </c>
      <c r="C2512" t="s">
        <v>6058</v>
      </c>
      <c r="D2512">
        <v>101913</v>
      </c>
      <c r="E2512" t="s">
        <v>6078</v>
      </c>
      <c r="F2512" t="s">
        <v>6079</v>
      </c>
      <c r="H2512" t="s">
        <v>3485</v>
      </c>
      <c r="I2512" t="s">
        <v>6060</v>
      </c>
      <c r="J2512" t="s">
        <v>5330</v>
      </c>
      <c r="K2512" t="s">
        <v>6080</v>
      </c>
      <c r="L2512" t="s">
        <v>83</v>
      </c>
      <c r="M2512" t="s">
        <v>84</v>
      </c>
      <c r="N2512" t="s">
        <v>85</v>
      </c>
      <c r="O2512" t="s">
        <v>86</v>
      </c>
      <c r="P2512" t="s">
        <v>87</v>
      </c>
      <c r="Q2512" s="7" t="s">
        <v>8134</v>
      </c>
      <c r="R2512">
        <v>30</v>
      </c>
      <c r="S2512">
        <v>40</v>
      </c>
      <c r="T2512">
        <f t="shared" si="1092"/>
        <v>70</v>
      </c>
      <c r="U2512">
        <v>38</v>
      </c>
      <c r="V2512">
        <v>33</v>
      </c>
      <c r="W2512">
        <v>46</v>
      </c>
      <c r="X2512">
        <v>33</v>
      </c>
      <c r="Y2512">
        <v>42</v>
      </c>
      <c r="Z2512">
        <v>26</v>
      </c>
      <c r="AA2512">
        <v>36</v>
      </c>
      <c r="AB2512">
        <v>40</v>
      </c>
      <c r="AC2512">
        <v>34</v>
      </c>
      <c r="AD2512">
        <v>46</v>
      </c>
      <c r="AE2512">
        <v>44</v>
      </c>
      <c r="AF2512">
        <v>26</v>
      </c>
      <c r="AG2512">
        <v>0</v>
      </c>
      <c r="AH2512">
        <v>0</v>
      </c>
      <c r="AI2512">
        <f t="shared" si="1093"/>
        <v>240</v>
      </c>
      <c r="AJ2512">
        <f t="shared" si="1094"/>
        <v>204</v>
      </c>
      <c r="AK2512">
        <f t="shared" si="1095"/>
        <v>444</v>
      </c>
      <c r="AL2512">
        <f t="shared" si="1096"/>
        <v>270</v>
      </c>
      <c r="AM2512">
        <f t="shared" si="1097"/>
        <v>244</v>
      </c>
      <c r="AN2512">
        <f t="shared" si="1098"/>
        <v>514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f t="shared" si="1099"/>
        <v>0</v>
      </c>
      <c r="AZ2512">
        <f t="shared" si="1100"/>
        <v>0</v>
      </c>
      <c r="BA2512">
        <f t="shared" si="1101"/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f t="shared" si="1102"/>
        <v>0</v>
      </c>
      <c r="BM2512">
        <f t="shared" si="1103"/>
        <v>0</v>
      </c>
      <c r="BN2512">
        <f t="shared" si="1104"/>
        <v>0</v>
      </c>
      <c r="BO2512">
        <v>0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f t="shared" si="1117"/>
        <v>0</v>
      </c>
      <c r="BV2512">
        <f t="shared" si="1118"/>
        <v>0</v>
      </c>
      <c r="BW2512">
        <f t="shared" si="1119"/>
        <v>0</v>
      </c>
      <c r="BX2512">
        <v>0</v>
      </c>
      <c r="BY2512">
        <v>0</v>
      </c>
      <c r="BZ2512">
        <v>0</v>
      </c>
      <c r="CA2512">
        <v>0</v>
      </c>
      <c r="CB2512">
        <v>0</v>
      </c>
      <c r="CC2512">
        <v>0</v>
      </c>
      <c r="CD2512">
        <v>0</v>
      </c>
      <c r="CE2512">
        <v>0</v>
      </c>
      <c r="CF2512">
        <v>0</v>
      </c>
      <c r="CG2512">
        <v>0</v>
      </c>
      <c r="CH2512">
        <f t="shared" si="1105"/>
        <v>0</v>
      </c>
      <c r="CI2512">
        <f t="shared" si="1106"/>
        <v>0</v>
      </c>
      <c r="CJ2512">
        <f t="shared" si="1107"/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f t="shared" si="1108"/>
        <v>0</v>
      </c>
      <c r="CR2512">
        <f t="shared" si="1109"/>
        <v>0</v>
      </c>
      <c r="CS2512">
        <f t="shared" si="1110"/>
        <v>0</v>
      </c>
      <c r="CT2512">
        <f t="shared" si="1111"/>
        <v>0</v>
      </c>
      <c r="CU2512">
        <f t="shared" si="1112"/>
        <v>0</v>
      </c>
      <c r="CV2512">
        <f t="shared" si="1113"/>
        <v>0</v>
      </c>
      <c r="CW2512">
        <f t="shared" si="1114"/>
        <v>270</v>
      </c>
      <c r="CX2512">
        <f t="shared" si="1115"/>
        <v>244</v>
      </c>
      <c r="CY2512">
        <f t="shared" si="1116"/>
        <v>514</v>
      </c>
    </row>
    <row r="2513" spans="1:103">
      <c r="A2513" t="s">
        <v>74</v>
      </c>
      <c r="B2513" t="s">
        <v>5282</v>
      </c>
      <c r="C2513" t="s">
        <v>6058</v>
      </c>
      <c r="D2513">
        <v>101914</v>
      </c>
      <c r="E2513" t="s">
        <v>6081</v>
      </c>
      <c r="F2513" t="s">
        <v>6082</v>
      </c>
      <c r="H2513" t="s">
        <v>3485</v>
      </c>
      <c r="I2513" t="s">
        <v>6060</v>
      </c>
      <c r="J2513" t="s">
        <v>5330</v>
      </c>
      <c r="K2513" t="s">
        <v>395</v>
      </c>
      <c r="L2513" t="s">
        <v>83</v>
      </c>
      <c r="M2513" t="s">
        <v>84</v>
      </c>
      <c r="N2513" t="s">
        <v>85</v>
      </c>
      <c r="O2513" t="s">
        <v>86</v>
      </c>
      <c r="P2513" t="s">
        <v>87</v>
      </c>
      <c r="Q2513" s="7" t="s">
        <v>8134</v>
      </c>
      <c r="R2513">
        <v>70</v>
      </c>
      <c r="S2513">
        <v>80</v>
      </c>
      <c r="T2513">
        <f t="shared" si="1092"/>
        <v>150</v>
      </c>
      <c r="U2513">
        <v>61</v>
      </c>
      <c r="V2513">
        <v>75</v>
      </c>
      <c r="W2513">
        <v>89</v>
      </c>
      <c r="X2513">
        <v>77</v>
      </c>
      <c r="Y2513">
        <v>90</v>
      </c>
      <c r="Z2513">
        <v>69</v>
      </c>
      <c r="AA2513">
        <v>90</v>
      </c>
      <c r="AB2513">
        <v>79</v>
      </c>
      <c r="AC2513">
        <v>103</v>
      </c>
      <c r="AD2513">
        <v>101</v>
      </c>
      <c r="AE2513">
        <v>71</v>
      </c>
      <c r="AF2513">
        <v>61</v>
      </c>
      <c r="AG2513">
        <v>0</v>
      </c>
      <c r="AH2513">
        <v>0</v>
      </c>
      <c r="AI2513">
        <f t="shared" si="1093"/>
        <v>504</v>
      </c>
      <c r="AJ2513">
        <f t="shared" si="1094"/>
        <v>462</v>
      </c>
      <c r="AK2513">
        <f t="shared" si="1095"/>
        <v>966</v>
      </c>
      <c r="AL2513">
        <f t="shared" si="1096"/>
        <v>574</v>
      </c>
      <c r="AM2513">
        <f t="shared" si="1097"/>
        <v>542</v>
      </c>
      <c r="AN2513">
        <f t="shared" si="1098"/>
        <v>1116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f t="shared" si="1099"/>
        <v>0</v>
      </c>
      <c r="AZ2513">
        <f t="shared" si="1100"/>
        <v>0</v>
      </c>
      <c r="BA2513">
        <f t="shared" si="1101"/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f t="shared" si="1102"/>
        <v>0</v>
      </c>
      <c r="BM2513">
        <f t="shared" si="1103"/>
        <v>0</v>
      </c>
      <c r="BN2513">
        <f t="shared" si="1104"/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f t="shared" si="1117"/>
        <v>0</v>
      </c>
      <c r="BV2513">
        <f t="shared" si="1118"/>
        <v>0</v>
      </c>
      <c r="BW2513">
        <f t="shared" si="1119"/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f t="shared" si="1105"/>
        <v>0</v>
      </c>
      <c r="CI2513">
        <f t="shared" si="1106"/>
        <v>0</v>
      </c>
      <c r="CJ2513">
        <f t="shared" si="1107"/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f t="shared" si="1108"/>
        <v>0</v>
      </c>
      <c r="CR2513">
        <f t="shared" si="1109"/>
        <v>0</v>
      </c>
      <c r="CS2513">
        <f t="shared" si="1110"/>
        <v>0</v>
      </c>
      <c r="CT2513">
        <f t="shared" si="1111"/>
        <v>0</v>
      </c>
      <c r="CU2513">
        <f t="shared" si="1112"/>
        <v>0</v>
      </c>
      <c r="CV2513">
        <f t="shared" si="1113"/>
        <v>0</v>
      </c>
      <c r="CW2513">
        <f t="shared" si="1114"/>
        <v>574</v>
      </c>
      <c r="CX2513">
        <f t="shared" si="1115"/>
        <v>542</v>
      </c>
      <c r="CY2513">
        <f t="shared" si="1116"/>
        <v>1116</v>
      </c>
    </row>
    <row r="2514" spans="1:103">
      <c r="A2514" t="s">
        <v>74</v>
      </c>
      <c r="B2514" t="s">
        <v>5282</v>
      </c>
      <c r="C2514" t="s">
        <v>6058</v>
      </c>
      <c r="D2514">
        <v>101915</v>
      </c>
      <c r="E2514" t="s">
        <v>6083</v>
      </c>
      <c r="F2514" t="s">
        <v>6084</v>
      </c>
      <c r="H2514" t="s">
        <v>3485</v>
      </c>
      <c r="I2514" t="s">
        <v>6060</v>
      </c>
      <c r="J2514" t="s">
        <v>5330</v>
      </c>
      <c r="K2514" t="s">
        <v>6085</v>
      </c>
      <c r="L2514" t="s">
        <v>83</v>
      </c>
      <c r="M2514" t="s">
        <v>84</v>
      </c>
      <c r="N2514" t="s">
        <v>85</v>
      </c>
      <c r="O2514" t="s">
        <v>86</v>
      </c>
      <c r="P2514" t="s">
        <v>87</v>
      </c>
      <c r="Q2514" s="7" t="s">
        <v>8134</v>
      </c>
      <c r="R2514">
        <v>40</v>
      </c>
      <c r="S2514">
        <v>28</v>
      </c>
      <c r="T2514">
        <f t="shared" si="1092"/>
        <v>68</v>
      </c>
      <c r="U2514">
        <v>45</v>
      </c>
      <c r="V2514">
        <v>27</v>
      </c>
      <c r="W2514">
        <v>34</v>
      </c>
      <c r="X2514">
        <v>26</v>
      </c>
      <c r="Y2514">
        <v>37</v>
      </c>
      <c r="Z2514">
        <v>35</v>
      </c>
      <c r="AA2514">
        <v>41</v>
      </c>
      <c r="AB2514">
        <v>38</v>
      </c>
      <c r="AC2514">
        <v>40</v>
      </c>
      <c r="AD2514">
        <v>37</v>
      </c>
      <c r="AE2514">
        <v>33</v>
      </c>
      <c r="AF2514">
        <v>21</v>
      </c>
      <c r="AG2514">
        <v>0</v>
      </c>
      <c r="AH2514">
        <v>0</v>
      </c>
      <c r="AI2514">
        <f t="shared" si="1093"/>
        <v>230</v>
      </c>
      <c r="AJ2514">
        <f t="shared" si="1094"/>
        <v>184</v>
      </c>
      <c r="AK2514">
        <f t="shared" si="1095"/>
        <v>414</v>
      </c>
      <c r="AL2514">
        <f t="shared" si="1096"/>
        <v>270</v>
      </c>
      <c r="AM2514">
        <f t="shared" si="1097"/>
        <v>212</v>
      </c>
      <c r="AN2514">
        <f t="shared" si="1098"/>
        <v>482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f t="shared" si="1099"/>
        <v>0</v>
      </c>
      <c r="AZ2514">
        <f t="shared" si="1100"/>
        <v>0</v>
      </c>
      <c r="BA2514">
        <f t="shared" si="1101"/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f t="shared" si="1102"/>
        <v>0</v>
      </c>
      <c r="BM2514">
        <f t="shared" si="1103"/>
        <v>0</v>
      </c>
      <c r="BN2514">
        <f t="shared" si="1104"/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f t="shared" si="1117"/>
        <v>0</v>
      </c>
      <c r="BV2514">
        <f t="shared" si="1118"/>
        <v>0</v>
      </c>
      <c r="BW2514">
        <f t="shared" si="1119"/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f t="shared" si="1105"/>
        <v>0</v>
      </c>
      <c r="CI2514">
        <f t="shared" si="1106"/>
        <v>0</v>
      </c>
      <c r="CJ2514">
        <f t="shared" si="1107"/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f t="shared" si="1108"/>
        <v>0</v>
      </c>
      <c r="CR2514">
        <f t="shared" si="1109"/>
        <v>0</v>
      </c>
      <c r="CS2514">
        <f t="shared" si="1110"/>
        <v>0</v>
      </c>
      <c r="CT2514">
        <f t="shared" si="1111"/>
        <v>0</v>
      </c>
      <c r="CU2514">
        <f t="shared" si="1112"/>
        <v>0</v>
      </c>
      <c r="CV2514">
        <f t="shared" si="1113"/>
        <v>0</v>
      </c>
      <c r="CW2514">
        <f t="shared" si="1114"/>
        <v>270</v>
      </c>
      <c r="CX2514">
        <f t="shared" si="1115"/>
        <v>212</v>
      </c>
      <c r="CY2514">
        <f t="shared" si="1116"/>
        <v>482</v>
      </c>
    </row>
    <row r="2515" spans="1:103">
      <c r="A2515" t="s">
        <v>74</v>
      </c>
      <c r="B2515" t="s">
        <v>5282</v>
      </c>
      <c r="C2515" t="s">
        <v>6058</v>
      </c>
      <c r="D2515">
        <v>101916</v>
      </c>
      <c r="E2515" t="s">
        <v>6086</v>
      </c>
      <c r="F2515" t="s">
        <v>6087</v>
      </c>
      <c r="H2515" t="s">
        <v>3485</v>
      </c>
      <c r="I2515" t="s">
        <v>6060</v>
      </c>
      <c r="J2515" t="s">
        <v>5330</v>
      </c>
      <c r="K2515" t="s">
        <v>5398</v>
      </c>
      <c r="L2515" t="s">
        <v>83</v>
      </c>
      <c r="M2515" t="s">
        <v>84</v>
      </c>
      <c r="N2515" t="s">
        <v>85</v>
      </c>
      <c r="O2515" t="s">
        <v>86</v>
      </c>
      <c r="P2515" t="s">
        <v>87</v>
      </c>
      <c r="Q2515" s="7" t="s">
        <v>8134</v>
      </c>
      <c r="R2515">
        <v>28</v>
      </c>
      <c r="S2515">
        <v>23</v>
      </c>
      <c r="T2515">
        <f t="shared" si="1092"/>
        <v>51</v>
      </c>
      <c r="U2515">
        <v>20</v>
      </c>
      <c r="V2515">
        <v>23</v>
      </c>
      <c r="W2515">
        <v>16</v>
      </c>
      <c r="X2515">
        <v>18</v>
      </c>
      <c r="Y2515">
        <v>20</v>
      </c>
      <c r="Z2515">
        <v>28</v>
      </c>
      <c r="AA2515">
        <v>26</v>
      </c>
      <c r="AB2515">
        <v>16</v>
      </c>
      <c r="AC2515">
        <v>41</v>
      </c>
      <c r="AD2515">
        <v>30</v>
      </c>
      <c r="AE2515">
        <v>20</v>
      </c>
      <c r="AF2515">
        <v>19</v>
      </c>
      <c r="AG2515">
        <v>0</v>
      </c>
      <c r="AH2515">
        <v>0</v>
      </c>
      <c r="AI2515">
        <f t="shared" si="1093"/>
        <v>143</v>
      </c>
      <c r="AJ2515">
        <f t="shared" si="1094"/>
        <v>134</v>
      </c>
      <c r="AK2515">
        <f t="shared" si="1095"/>
        <v>277</v>
      </c>
      <c r="AL2515">
        <f t="shared" si="1096"/>
        <v>171</v>
      </c>
      <c r="AM2515">
        <f t="shared" si="1097"/>
        <v>157</v>
      </c>
      <c r="AN2515">
        <f t="shared" si="1098"/>
        <v>328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f t="shared" si="1099"/>
        <v>0</v>
      </c>
      <c r="AZ2515">
        <f t="shared" si="1100"/>
        <v>0</v>
      </c>
      <c r="BA2515">
        <f t="shared" si="1101"/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f t="shared" si="1102"/>
        <v>0</v>
      </c>
      <c r="BM2515">
        <f t="shared" si="1103"/>
        <v>0</v>
      </c>
      <c r="BN2515">
        <f t="shared" si="1104"/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f t="shared" si="1117"/>
        <v>0</v>
      </c>
      <c r="BV2515">
        <f t="shared" si="1118"/>
        <v>0</v>
      </c>
      <c r="BW2515">
        <f t="shared" si="1119"/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f t="shared" si="1105"/>
        <v>0</v>
      </c>
      <c r="CI2515">
        <f t="shared" si="1106"/>
        <v>0</v>
      </c>
      <c r="CJ2515">
        <f t="shared" si="1107"/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f t="shared" si="1108"/>
        <v>0</v>
      </c>
      <c r="CR2515">
        <f t="shared" si="1109"/>
        <v>0</v>
      </c>
      <c r="CS2515">
        <f t="shared" si="1110"/>
        <v>0</v>
      </c>
      <c r="CT2515">
        <f t="shared" si="1111"/>
        <v>0</v>
      </c>
      <c r="CU2515">
        <f t="shared" si="1112"/>
        <v>0</v>
      </c>
      <c r="CV2515">
        <f t="shared" si="1113"/>
        <v>0</v>
      </c>
      <c r="CW2515">
        <f t="shared" si="1114"/>
        <v>171</v>
      </c>
      <c r="CX2515">
        <f t="shared" si="1115"/>
        <v>157</v>
      </c>
      <c r="CY2515">
        <f t="shared" si="1116"/>
        <v>328</v>
      </c>
    </row>
    <row r="2516" spans="1:103">
      <c r="A2516" t="s">
        <v>74</v>
      </c>
      <c r="B2516" t="s">
        <v>5282</v>
      </c>
      <c r="C2516" t="s">
        <v>6058</v>
      </c>
      <c r="D2516">
        <v>101917</v>
      </c>
      <c r="E2516" t="s">
        <v>6088</v>
      </c>
      <c r="F2516" t="s">
        <v>6089</v>
      </c>
      <c r="H2516" t="s">
        <v>3485</v>
      </c>
      <c r="I2516" t="s">
        <v>6060</v>
      </c>
      <c r="J2516" t="s">
        <v>5330</v>
      </c>
      <c r="K2516" t="s">
        <v>6090</v>
      </c>
      <c r="L2516" t="s">
        <v>83</v>
      </c>
      <c r="M2516" t="s">
        <v>84</v>
      </c>
      <c r="N2516" t="s">
        <v>85</v>
      </c>
      <c r="O2516" t="s">
        <v>86</v>
      </c>
      <c r="P2516" t="s">
        <v>87</v>
      </c>
      <c r="Q2516" s="7" t="s">
        <v>8134</v>
      </c>
      <c r="R2516">
        <v>36</v>
      </c>
      <c r="S2516">
        <v>32</v>
      </c>
      <c r="T2516">
        <f t="shared" si="1092"/>
        <v>68</v>
      </c>
      <c r="U2516">
        <v>42</v>
      </c>
      <c r="V2516">
        <v>39</v>
      </c>
      <c r="W2516">
        <v>31</v>
      </c>
      <c r="X2516">
        <v>34</v>
      </c>
      <c r="Y2516">
        <v>40</v>
      </c>
      <c r="Z2516">
        <v>30</v>
      </c>
      <c r="AA2516">
        <v>45</v>
      </c>
      <c r="AB2516">
        <v>28</v>
      </c>
      <c r="AC2516">
        <v>41</v>
      </c>
      <c r="AD2516">
        <v>34</v>
      </c>
      <c r="AE2516">
        <v>37</v>
      </c>
      <c r="AF2516">
        <v>17</v>
      </c>
      <c r="AG2516">
        <v>0</v>
      </c>
      <c r="AH2516">
        <v>0</v>
      </c>
      <c r="AI2516">
        <f t="shared" si="1093"/>
        <v>236</v>
      </c>
      <c r="AJ2516">
        <f t="shared" si="1094"/>
        <v>182</v>
      </c>
      <c r="AK2516">
        <f t="shared" si="1095"/>
        <v>418</v>
      </c>
      <c r="AL2516">
        <f t="shared" si="1096"/>
        <v>272</v>
      </c>
      <c r="AM2516">
        <f t="shared" si="1097"/>
        <v>214</v>
      </c>
      <c r="AN2516">
        <f t="shared" si="1098"/>
        <v>486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f t="shared" si="1099"/>
        <v>0</v>
      </c>
      <c r="AZ2516">
        <f t="shared" si="1100"/>
        <v>0</v>
      </c>
      <c r="BA2516">
        <f t="shared" si="1101"/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0</v>
      </c>
      <c r="BL2516">
        <f t="shared" si="1102"/>
        <v>0</v>
      </c>
      <c r="BM2516">
        <f t="shared" si="1103"/>
        <v>0</v>
      </c>
      <c r="BN2516">
        <f t="shared" si="1104"/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f t="shared" si="1117"/>
        <v>0</v>
      </c>
      <c r="BV2516">
        <f t="shared" si="1118"/>
        <v>0</v>
      </c>
      <c r="BW2516">
        <f t="shared" si="1119"/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f t="shared" si="1105"/>
        <v>0</v>
      </c>
      <c r="CI2516">
        <f t="shared" si="1106"/>
        <v>0</v>
      </c>
      <c r="CJ2516">
        <f t="shared" si="1107"/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f t="shared" si="1108"/>
        <v>0</v>
      </c>
      <c r="CR2516">
        <f t="shared" si="1109"/>
        <v>0</v>
      </c>
      <c r="CS2516">
        <f t="shared" si="1110"/>
        <v>0</v>
      </c>
      <c r="CT2516">
        <f t="shared" si="1111"/>
        <v>0</v>
      </c>
      <c r="CU2516">
        <f t="shared" si="1112"/>
        <v>0</v>
      </c>
      <c r="CV2516">
        <f t="shared" si="1113"/>
        <v>0</v>
      </c>
      <c r="CW2516">
        <f t="shared" si="1114"/>
        <v>272</v>
      </c>
      <c r="CX2516">
        <f t="shared" si="1115"/>
        <v>214</v>
      </c>
      <c r="CY2516">
        <f t="shared" si="1116"/>
        <v>486</v>
      </c>
    </row>
    <row r="2517" spans="1:103">
      <c r="A2517" t="s">
        <v>74</v>
      </c>
      <c r="B2517" t="s">
        <v>5282</v>
      </c>
      <c r="C2517" t="s">
        <v>6058</v>
      </c>
      <c r="D2517">
        <v>102143</v>
      </c>
      <c r="E2517" t="s">
        <v>1932</v>
      </c>
      <c r="F2517" t="s">
        <v>6091</v>
      </c>
      <c r="H2517" t="s">
        <v>3485</v>
      </c>
      <c r="I2517" t="s">
        <v>6060</v>
      </c>
      <c r="J2517" t="s">
        <v>5330</v>
      </c>
      <c r="K2517" t="s">
        <v>6092</v>
      </c>
      <c r="L2517" t="s">
        <v>83</v>
      </c>
      <c r="M2517" t="s">
        <v>84</v>
      </c>
      <c r="N2517" t="s">
        <v>85</v>
      </c>
      <c r="O2517" t="s">
        <v>86</v>
      </c>
      <c r="P2517" t="s">
        <v>87</v>
      </c>
      <c r="Q2517" s="7" t="s">
        <v>8134</v>
      </c>
      <c r="R2517">
        <v>11</v>
      </c>
      <c r="S2517">
        <v>21</v>
      </c>
      <c r="T2517">
        <f t="shared" si="1092"/>
        <v>32</v>
      </c>
      <c r="U2517">
        <v>11</v>
      </c>
      <c r="V2517">
        <v>23</v>
      </c>
      <c r="W2517">
        <v>11</v>
      </c>
      <c r="X2517">
        <v>20</v>
      </c>
      <c r="Y2517">
        <v>14</v>
      </c>
      <c r="Z2517">
        <v>13</v>
      </c>
      <c r="AA2517">
        <v>16</v>
      </c>
      <c r="AB2517">
        <v>20</v>
      </c>
      <c r="AC2517">
        <v>12</v>
      </c>
      <c r="AD2517">
        <v>12</v>
      </c>
      <c r="AE2517">
        <v>8</v>
      </c>
      <c r="AF2517">
        <v>12</v>
      </c>
      <c r="AG2517">
        <v>0</v>
      </c>
      <c r="AH2517">
        <v>0</v>
      </c>
      <c r="AI2517">
        <f t="shared" si="1093"/>
        <v>72</v>
      </c>
      <c r="AJ2517">
        <f t="shared" si="1094"/>
        <v>100</v>
      </c>
      <c r="AK2517">
        <f t="shared" si="1095"/>
        <v>172</v>
      </c>
      <c r="AL2517">
        <f t="shared" si="1096"/>
        <v>83</v>
      </c>
      <c r="AM2517">
        <f t="shared" si="1097"/>
        <v>121</v>
      </c>
      <c r="AN2517">
        <f t="shared" si="1098"/>
        <v>204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f t="shared" si="1099"/>
        <v>0</v>
      </c>
      <c r="AZ2517">
        <f t="shared" si="1100"/>
        <v>0</v>
      </c>
      <c r="BA2517">
        <f t="shared" si="1101"/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f t="shared" si="1102"/>
        <v>0</v>
      </c>
      <c r="BM2517">
        <f t="shared" si="1103"/>
        <v>0</v>
      </c>
      <c r="BN2517">
        <f t="shared" si="1104"/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f t="shared" si="1117"/>
        <v>0</v>
      </c>
      <c r="BV2517">
        <f t="shared" si="1118"/>
        <v>0</v>
      </c>
      <c r="BW2517">
        <f t="shared" si="1119"/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f t="shared" si="1105"/>
        <v>0</v>
      </c>
      <c r="CI2517">
        <f t="shared" si="1106"/>
        <v>0</v>
      </c>
      <c r="CJ2517">
        <f t="shared" si="1107"/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f t="shared" si="1108"/>
        <v>0</v>
      </c>
      <c r="CR2517">
        <f t="shared" si="1109"/>
        <v>0</v>
      </c>
      <c r="CS2517">
        <f t="shared" si="1110"/>
        <v>0</v>
      </c>
      <c r="CT2517">
        <f t="shared" si="1111"/>
        <v>0</v>
      </c>
      <c r="CU2517">
        <f t="shared" si="1112"/>
        <v>0</v>
      </c>
      <c r="CV2517">
        <f t="shared" si="1113"/>
        <v>0</v>
      </c>
      <c r="CW2517">
        <f t="shared" si="1114"/>
        <v>83</v>
      </c>
      <c r="CX2517">
        <f t="shared" si="1115"/>
        <v>121</v>
      </c>
      <c r="CY2517">
        <f t="shared" si="1116"/>
        <v>204</v>
      </c>
    </row>
    <row r="2518" spans="1:103">
      <c r="A2518" t="s">
        <v>74</v>
      </c>
      <c r="B2518" t="s">
        <v>5282</v>
      </c>
      <c r="C2518" t="s">
        <v>6058</v>
      </c>
      <c r="D2518">
        <v>102144</v>
      </c>
      <c r="E2518" t="s">
        <v>6093</v>
      </c>
      <c r="F2518" t="s">
        <v>6094</v>
      </c>
      <c r="H2518" t="s">
        <v>3485</v>
      </c>
      <c r="I2518" t="s">
        <v>6060</v>
      </c>
      <c r="J2518" t="s">
        <v>5330</v>
      </c>
      <c r="K2518" t="s">
        <v>4255</v>
      </c>
      <c r="L2518" t="s">
        <v>83</v>
      </c>
      <c r="M2518" t="s">
        <v>84</v>
      </c>
      <c r="N2518" t="s">
        <v>85</v>
      </c>
      <c r="O2518" t="s">
        <v>86</v>
      </c>
      <c r="P2518" t="s">
        <v>87</v>
      </c>
      <c r="Q2518" s="7" t="s">
        <v>8134</v>
      </c>
      <c r="R2518">
        <v>3</v>
      </c>
      <c r="S2518">
        <v>7</v>
      </c>
      <c r="T2518">
        <f t="shared" si="1092"/>
        <v>10</v>
      </c>
      <c r="U2518">
        <v>7</v>
      </c>
      <c r="V2518">
        <v>9</v>
      </c>
      <c r="W2518">
        <v>4</v>
      </c>
      <c r="X2518">
        <v>14</v>
      </c>
      <c r="Y2518">
        <v>7</v>
      </c>
      <c r="Z2518">
        <v>1</v>
      </c>
      <c r="AA2518">
        <v>5</v>
      </c>
      <c r="AB2518">
        <v>5</v>
      </c>
      <c r="AC2518">
        <v>6</v>
      </c>
      <c r="AD2518">
        <v>11</v>
      </c>
      <c r="AE2518">
        <v>7</v>
      </c>
      <c r="AF2518">
        <v>4</v>
      </c>
      <c r="AG2518">
        <v>0</v>
      </c>
      <c r="AH2518">
        <v>0</v>
      </c>
      <c r="AI2518">
        <f t="shared" si="1093"/>
        <v>36</v>
      </c>
      <c r="AJ2518">
        <f t="shared" si="1094"/>
        <v>44</v>
      </c>
      <c r="AK2518">
        <f t="shared" si="1095"/>
        <v>80</v>
      </c>
      <c r="AL2518">
        <f t="shared" si="1096"/>
        <v>39</v>
      </c>
      <c r="AM2518">
        <f t="shared" si="1097"/>
        <v>51</v>
      </c>
      <c r="AN2518">
        <f t="shared" si="1098"/>
        <v>90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f t="shared" si="1099"/>
        <v>0</v>
      </c>
      <c r="AZ2518">
        <f t="shared" si="1100"/>
        <v>0</v>
      </c>
      <c r="BA2518">
        <f t="shared" si="1101"/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f t="shared" si="1102"/>
        <v>0</v>
      </c>
      <c r="BM2518">
        <f t="shared" si="1103"/>
        <v>0</v>
      </c>
      <c r="BN2518">
        <f t="shared" si="1104"/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f t="shared" si="1117"/>
        <v>0</v>
      </c>
      <c r="BV2518">
        <f t="shared" si="1118"/>
        <v>0</v>
      </c>
      <c r="BW2518">
        <f t="shared" si="1119"/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f t="shared" si="1105"/>
        <v>0</v>
      </c>
      <c r="CI2518">
        <f t="shared" si="1106"/>
        <v>0</v>
      </c>
      <c r="CJ2518">
        <f t="shared" si="1107"/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f t="shared" si="1108"/>
        <v>0</v>
      </c>
      <c r="CR2518">
        <f t="shared" si="1109"/>
        <v>0</v>
      </c>
      <c r="CS2518">
        <f t="shared" si="1110"/>
        <v>0</v>
      </c>
      <c r="CT2518">
        <f t="shared" si="1111"/>
        <v>0</v>
      </c>
      <c r="CU2518">
        <f t="shared" si="1112"/>
        <v>0</v>
      </c>
      <c r="CV2518">
        <f t="shared" si="1113"/>
        <v>0</v>
      </c>
      <c r="CW2518">
        <f t="shared" si="1114"/>
        <v>39</v>
      </c>
      <c r="CX2518">
        <f t="shared" si="1115"/>
        <v>51</v>
      </c>
      <c r="CY2518">
        <f t="shared" si="1116"/>
        <v>90</v>
      </c>
    </row>
    <row r="2519" spans="1:103">
      <c r="A2519" t="s">
        <v>74</v>
      </c>
      <c r="B2519" t="s">
        <v>5282</v>
      </c>
      <c r="C2519" t="s">
        <v>6058</v>
      </c>
      <c r="D2519">
        <v>300272</v>
      </c>
      <c r="E2519" t="s">
        <v>6095</v>
      </c>
      <c r="F2519" t="s">
        <v>6096</v>
      </c>
      <c r="H2519" t="s">
        <v>3485</v>
      </c>
      <c r="I2519" t="s">
        <v>6060</v>
      </c>
      <c r="J2519" t="s">
        <v>5330</v>
      </c>
      <c r="K2519" t="s">
        <v>6097</v>
      </c>
      <c r="L2519" t="s">
        <v>83</v>
      </c>
      <c r="M2519" t="s">
        <v>84</v>
      </c>
      <c r="N2519" t="s">
        <v>85</v>
      </c>
      <c r="O2519" t="s">
        <v>122</v>
      </c>
      <c r="P2519" t="s">
        <v>87</v>
      </c>
      <c r="Q2519" s="7" t="s">
        <v>8132</v>
      </c>
      <c r="R2519">
        <v>0</v>
      </c>
      <c r="S2519">
        <v>0</v>
      </c>
      <c r="T2519">
        <f t="shared" si="1092"/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f t="shared" si="1093"/>
        <v>0</v>
      </c>
      <c r="AJ2519">
        <f t="shared" si="1094"/>
        <v>0</v>
      </c>
      <c r="AK2519">
        <f t="shared" si="1095"/>
        <v>0</v>
      </c>
      <c r="AL2519">
        <f t="shared" si="1096"/>
        <v>0</v>
      </c>
      <c r="AM2519">
        <f t="shared" si="1097"/>
        <v>0</v>
      </c>
      <c r="AN2519">
        <f t="shared" si="1098"/>
        <v>0</v>
      </c>
      <c r="AO2519">
        <v>27</v>
      </c>
      <c r="AP2519">
        <v>29</v>
      </c>
      <c r="AQ2519">
        <v>27</v>
      </c>
      <c r="AR2519">
        <v>15</v>
      </c>
      <c r="AS2519">
        <v>24</v>
      </c>
      <c r="AT2519">
        <v>28</v>
      </c>
      <c r="AU2519">
        <v>35</v>
      </c>
      <c r="AV2519">
        <v>28</v>
      </c>
      <c r="AW2519">
        <v>0</v>
      </c>
      <c r="AX2519">
        <v>0</v>
      </c>
      <c r="AY2519">
        <f t="shared" si="1099"/>
        <v>113</v>
      </c>
      <c r="AZ2519">
        <f t="shared" si="1100"/>
        <v>100</v>
      </c>
      <c r="BA2519">
        <f t="shared" si="1101"/>
        <v>213</v>
      </c>
      <c r="BB2519">
        <v>0</v>
      </c>
      <c r="BC2519">
        <v>0</v>
      </c>
      <c r="BD2519">
        <v>10</v>
      </c>
      <c r="BE2519">
        <v>10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f t="shared" si="1102"/>
        <v>10</v>
      </c>
      <c r="BM2519">
        <f t="shared" si="1103"/>
        <v>10</v>
      </c>
      <c r="BN2519">
        <f t="shared" si="1104"/>
        <v>20</v>
      </c>
      <c r="BO2519">
        <v>19</v>
      </c>
      <c r="BP2519">
        <v>7</v>
      </c>
      <c r="BQ2519">
        <v>0</v>
      </c>
      <c r="BR2519">
        <v>0</v>
      </c>
      <c r="BS2519">
        <v>0</v>
      </c>
      <c r="BT2519">
        <v>0</v>
      </c>
      <c r="BU2519">
        <f t="shared" si="1117"/>
        <v>29</v>
      </c>
      <c r="BV2519">
        <f t="shared" si="1118"/>
        <v>17</v>
      </c>
      <c r="BW2519">
        <f t="shared" si="1119"/>
        <v>46</v>
      </c>
      <c r="BX2519">
        <v>0</v>
      </c>
      <c r="BY2519">
        <v>0</v>
      </c>
      <c r="BZ2519">
        <v>17</v>
      </c>
      <c r="CA2519">
        <v>16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f t="shared" si="1105"/>
        <v>17</v>
      </c>
      <c r="CI2519">
        <f t="shared" si="1106"/>
        <v>16</v>
      </c>
      <c r="CJ2519">
        <f t="shared" si="1107"/>
        <v>33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f t="shared" si="1108"/>
        <v>17</v>
      </c>
      <c r="CR2519">
        <f t="shared" si="1109"/>
        <v>16</v>
      </c>
      <c r="CS2519">
        <f t="shared" si="1110"/>
        <v>33</v>
      </c>
      <c r="CT2519">
        <f t="shared" si="1111"/>
        <v>46</v>
      </c>
      <c r="CU2519">
        <f t="shared" si="1112"/>
        <v>33</v>
      </c>
      <c r="CV2519">
        <f t="shared" si="1113"/>
        <v>79</v>
      </c>
      <c r="CW2519">
        <f t="shared" si="1114"/>
        <v>159</v>
      </c>
      <c r="CX2519">
        <f t="shared" si="1115"/>
        <v>133</v>
      </c>
      <c r="CY2519">
        <f t="shared" si="1116"/>
        <v>292</v>
      </c>
    </row>
    <row r="2520" spans="1:103">
      <c r="A2520" t="s">
        <v>74</v>
      </c>
      <c r="B2520" t="s">
        <v>5282</v>
      </c>
      <c r="C2520" t="s">
        <v>6058</v>
      </c>
      <c r="D2520">
        <v>300274</v>
      </c>
      <c r="E2520" t="s">
        <v>6098</v>
      </c>
      <c r="F2520" t="s">
        <v>6099</v>
      </c>
      <c r="H2520" t="s">
        <v>3485</v>
      </c>
      <c r="I2520" t="s">
        <v>6060</v>
      </c>
      <c r="J2520" t="s">
        <v>5330</v>
      </c>
      <c r="K2520" t="s">
        <v>6100</v>
      </c>
      <c r="L2520" t="s">
        <v>83</v>
      </c>
      <c r="M2520" t="s">
        <v>84</v>
      </c>
      <c r="N2520" t="s">
        <v>85</v>
      </c>
      <c r="O2520" t="s">
        <v>122</v>
      </c>
      <c r="P2520" t="s">
        <v>87</v>
      </c>
      <c r="Q2520" s="7" t="s">
        <v>8132</v>
      </c>
      <c r="R2520">
        <v>0</v>
      </c>
      <c r="S2520">
        <v>0</v>
      </c>
      <c r="T2520">
        <f t="shared" si="1092"/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f t="shared" si="1093"/>
        <v>0</v>
      </c>
      <c r="AJ2520">
        <f t="shared" si="1094"/>
        <v>0</v>
      </c>
      <c r="AK2520">
        <f t="shared" si="1095"/>
        <v>0</v>
      </c>
      <c r="AL2520">
        <f t="shared" si="1096"/>
        <v>0</v>
      </c>
      <c r="AM2520">
        <f t="shared" si="1097"/>
        <v>0</v>
      </c>
      <c r="AN2520">
        <f t="shared" si="1098"/>
        <v>0</v>
      </c>
      <c r="AO2520">
        <v>80</v>
      </c>
      <c r="AP2520">
        <v>60</v>
      </c>
      <c r="AQ2520">
        <v>84</v>
      </c>
      <c r="AR2520">
        <v>72</v>
      </c>
      <c r="AS2520">
        <v>76</v>
      </c>
      <c r="AT2520">
        <v>72</v>
      </c>
      <c r="AU2520">
        <v>88</v>
      </c>
      <c r="AV2520">
        <v>67</v>
      </c>
      <c r="AW2520">
        <v>0</v>
      </c>
      <c r="AX2520">
        <v>0</v>
      </c>
      <c r="AY2520">
        <f t="shared" si="1099"/>
        <v>328</v>
      </c>
      <c r="AZ2520">
        <f t="shared" si="1100"/>
        <v>271</v>
      </c>
      <c r="BA2520">
        <f t="shared" si="1101"/>
        <v>599</v>
      </c>
      <c r="BB2520">
        <v>0</v>
      </c>
      <c r="BC2520">
        <v>5</v>
      </c>
      <c r="BD2520">
        <v>25</v>
      </c>
      <c r="BE2520">
        <v>31</v>
      </c>
      <c r="BF2520">
        <v>0</v>
      </c>
      <c r="BG2520">
        <v>0</v>
      </c>
      <c r="BH2520">
        <v>21</v>
      </c>
      <c r="BI2520">
        <v>14</v>
      </c>
      <c r="BJ2520">
        <v>0</v>
      </c>
      <c r="BK2520">
        <v>0</v>
      </c>
      <c r="BL2520">
        <f t="shared" si="1102"/>
        <v>46</v>
      </c>
      <c r="BM2520">
        <f t="shared" si="1103"/>
        <v>50</v>
      </c>
      <c r="BN2520">
        <f t="shared" si="1104"/>
        <v>96</v>
      </c>
      <c r="BO2520">
        <v>26</v>
      </c>
      <c r="BP2520">
        <v>22</v>
      </c>
      <c r="BQ2520">
        <v>0</v>
      </c>
      <c r="BR2520">
        <v>0</v>
      </c>
      <c r="BS2520">
        <v>0</v>
      </c>
      <c r="BT2520">
        <v>0</v>
      </c>
      <c r="BU2520">
        <f t="shared" si="1117"/>
        <v>72</v>
      </c>
      <c r="BV2520">
        <f t="shared" si="1118"/>
        <v>72</v>
      </c>
      <c r="BW2520">
        <f t="shared" si="1119"/>
        <v>144</v>
      </c>
      <c r="BX2520">
        <v>5</v>
      </c>
      <c r="BY2520">
        <v>4</v>
      </c>
      <c r="BZ2520">
        <v>22</v>
      </c>
      <c r="CA2520">
        <v>14</v>
      </c>
      <c r="CB2520">
        <v>0</v>
      </c>
      <c r="CC2520">
        <v>0</v>
      </c>
      <c r="CD2520">
        <v>7</v>
      </c>
      <c r="CE2520">
        <v>5</v>
      </c>
      <c r="CF2520">
        <v>0</v>
      </c>
      <c r="CG2520">
        <v>0</v>
      </c>
      <c r="CH2520">
        <f t="shared" si="1105"/>
        <v>34</v>
      </c>
      <c r="CI2520">
        <f t="shared" si="1106"/>
        <v>23</v>
      </c>
      <c r="CJ2520">
        <f t="shared" si="1107"/>
        <v>57</v>
      </c>
      <c r="CK2520">
        <v>18</v>
      </c>
      <c r="CL2520">
        <v>8</v>
      </c>
      <c r="CM2520">
        <v>0</v>
      </c>
      <c r="CN2520">
        <v>0</v>
      </c>
      <c r="CO2520">
        <v>0</v>
      </c>
      <c r="CP2520">
        <v>0</v>
      </c>
      <c r="CQ2520">
        <f t="shared" si="1108"/>
        <v>52</v>
      </c>
      <c r="CR2520">
        <f t="shared" si="1109"/>
        <v>31</v>
      </c>
      <c r="CS2520">
        <f t="shared" si="1110"/>
        <v>83</v>
      </c>
      <c r="CT2520">
        <f t="shared" si="1111"/>
        <v>124</v>
      </c>
      <c r="CU2520">
        <f t="shared" si="1112"/>
        <v>103</v>
      </c>
      <c r="CV2520">
        <f t="shared" si="1113"/>
        <v>227</v>
      </c>
      <c r="CW2520">
        <f t="shared" si="1114"/>
        <v>452</v>
      </c>
      <c r="CX2520">
        <f t="shared" si="1115"/>
        <v>374</v>
      </c>
      <c r="CY2520">
        <f t="shared" si="1116"/>
        <v>826</v>
      </c>
    </row>
    <row r="2521" spans="1:103">
      <c r="A2521" t="s">
        <v>74</v>
      </c>
      <c r="B2521" t="s">
        <v>5282</v>
      </c>
      <c r="C2521" t="s">
        <v>6058</v>
      </c>
      <c r="D2521">
        <v>300289</v>
      </c>
      <c r="E2521" t="s">
        <v>6101</v>
      </c>
      <c r="F2521" t="s">
        <v>6102</v>
      </c>
      <c r="H2521" t="s">
        <v>3485</v>
      </c>
      <c r="I2521" t="s">
        <v>6060</v>
      </c>
      <c r="J2521" t="s">
        <v>5330</v>
      </c>
      <c r="K2521" t="s">
        <v>6103</v>
      </c>
      <c r="L2521" t="s">
        <v>83</v>
      </c>
      <c r="M2521" t="s">
        <v>84</v>
      </c>
      <c r="N2521" t="s">
        <v>85</v>
      </c>
      <c r="O2521" t="s">
        <v>122</v>
      </c>
      <c r="P2521" t="s">
        <v>87</v>
      </c>
      <c r="Q2521" s="7" t="s">
        <v>8132</v>
      </c>
      <c r="R2521">
        <v>0</v>
      </c>
      <c r="S2521">
        <v>0</v>
      </c>
      <c r="T2521">
        <f t="shared" si="1092"/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f t="shared" si="1093"/>
        <v>0</v>
      </c>
      <c r="AJ2521">
        <f t="shared" si="1094"/>
        <v>0</v>
      </c>
      <c r="AK2521">
        <f t="shared" si="1095"/>
        <v>0</v>
      </c>
      <c r="AL2521">
        <f t="shared" si="1096"/>
        <v>0</v>
      </c>
      <c r="AM2521">
        <f t="shared" si="1097"/>
        <v>0</v>
      </c>
      <c r="AN2521">
        <f t="shared" si="1098"/>
        <v>0</v>
      </c>
      <c r="AO2521">
        <v>49</v>
      </c>
      <c r="AP2521">
        <v>37</v>
      </c>
      <c r="AQ2521">
        <v>51</v>
      </c>
      <c r="AR2521">
        <v>44</v>
      </c>
      <c r="AS2521">
        <v>52</v>
      </c>
      <c r="AT2521">
        <v>43</v>
      </c>
      <c r="AU2521">
        <v>42</v>
      </c>
      <c r="AV2521">
        <v>37</v>
      </c>
      <c r="AW2521">
        <v>0</v>
      </c>
      <c r="AX2521">
        <v>0</v>
      </c>
      <c r="AY2521">
        <f t="shared" si="1099"/>
        <v>194</v>
      </c>
      <c r="AZ2521">
        <f t="shared" si="1100"/>
        <v>161</v>
      </c>
      <c r="BA2521">
        <f t="shared" si="1101"/>
        <v>355</v>
      </c>
      <c r="BB2521">
        <v>0</v>
      </c>
      <c r="BC2521">
        <v>0</v>
      </c>
      <c r="BD2521">
        <v>26</v>
      </c>
      <c r="BE2521">
        <v>16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f t="shared" si="1102"/>
        <v>26</v>
      </c>
      <c r="BM2521">
        <f t="shared" si="1103"/>
        <v>16</v>
      </c>
      <c r="BN2521">
        <f t="shared" si="1104"/>
        <v>42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f t="shared" si="1117"/>
        <v>26</v>
      </c>
      <c r="BV2521">
        <f t="shared" si="1118"/>
        <v>16</v>
      </c>
      <c r="BW2521">
        <f t="shared" si="1119"/>
        <v>42</v>
      </c>
      <c r="BX2521">
        <v>0</v>
      </c>
      <c r="BY2521">
        <v>0</v>
      </c>
      <c r="BZ2521">
        <v>32</v>
      </c>
      <c r="CA2521">
        <v>18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f t="shared" si="1105"/>
        <v>32</v>
      </c>
      <c r="CI2521">
        <f t="shared" si="1106"/>
        <v>18</v>
      </c>
      <c r="CJ2521">
        <f t="shared" si="1107"/>
        <v>50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f t="shared" si="1108"/>
        <v>32</v>
      </c>
      <c r="CR2521">
        <f t="shared" si="1109"/>
        <v>18</v>
      </c>
      <c r="CS2521">
        <f t="shared" si="1110"/>
        <v>50</v>
      </c>
      <c r="CT2521">
        <f t="shared" si="1111"/>
        <v>58</v>
      </c>
      <c r="CU2521">
        <f t="shared" si="1112"/>
        <v>34</v>
      </c>
      <c r="CV2521">
        <f t="shared" si="1113"/>
        <v>92</v>
      </c>
      <c r="CW2521">
        <f t="shared" si="1114"/>
        <v>252</v>
      </c>
      <c r="CX2521">
        <f t="shared" si="1115"/>
        <v>195</v>
      </c>
      <c r="CY2521">
        <f t="shared" si="1116"/>
        <v>447</v>
      </c>
    </row>
    <row r="2522" spans="1:103">
      <c r="A2522" t="s">
        <v>74</v>
      </c>
      <c r="B2522" t="s">
        <v>5282</v>
      </c>
      <c r="C2522" t="s">
        <v>6058</v>
      </c>
      <c r="D2522">
        <v>400225</v>
      </c>
      <c r="E2522" t="s">
        <v>6104</v>
      </c>
      <c r="F2522" t="s">
        <v>4308</v>
      </c>
      <c r="H2522" t="s">
        <v>3485</v>
      </c>
      <c r="I2522" t="s">
        <v>6060</v>
      </c>
      <c r="J2522" t="s">
        <v>5330</v>
      </c>
      <c r="K2522" t="s">
        <v>395</v>
      </c>
      <c r="L2522" t="s">
        <v>129</v>
      </c>
      <c r="M2522" t="s">
        <v>134</v>
      </c>
      <c r="N2522" t="s">
        <v>85</v>
      </c>
      <c r="O2522" t="s">
        <v>244</v>
      </c>
      <c r="P2522" t="s">
        <v>87</v>
      </c>
      <c r="Q2522" t="s">
        <v>8135</v>
      </c>
      <c r="R2522">
        <v>10</v>
      </c>
      <c r="S2522">
        <v>15</v>
      </c>
      <c r="T2522">
        <f t="shared" si="1092"/>
        <v>25</v>
      </c>
      <c r="U2522">
        <v>14</v>
      </c>
      <c r="V2522">
        <v>10</v>
      </c>
      <c r="W2522">
        <v>8</v>
      </c>
      <c r="X2522">
        <v>14</v>
      </c>
      <c r="Y2522">
        <v>10</v>
      </c>
      <c r="Z2522">
        <v>13</v>
      </c>
      <c r="AA2522">
        <v>5</v>
      </c>
      <c r="AB2522">
        <v>9</v>
      </c>
      <c r="AC2522">
        <v>13</v>
      </c>
      <c r="AD2522">
        <v>15</v>
      </c>
      <c r="AE2522">
        <v>7</v>
      </c>
      <c r="AF2522">
        <v>9</v>
      </c>
      <c r="AG2522">
        <v>0</v>
      </c>
      <c r="AH2522">
        <v>0</v>
      </c>
      <c r="AI2522">
        <f t="shared" si="1093"/>
        <v>57</v>
      </c>
      <c r="AJ2522">
        <f t="shared" si="1094"/>
        <v>70</v>
      </c>
      <c r="AK2522">
        <f t="shared" si="1095"/>
        <v>127</v>
      </c>
      <c r="AL2522">
        <f t="shared" si="1096"/>
        <v>67</v>
      </c>
      <c r="AM2522">
        <f t="shared" si="1097"/>
        <v>85</v>
      </c>
      <c r="AN2522">
        <f t="shared" si="1098"/>
        <v>152</v>
      </c>
      <c r="AO2522">
        <v>40</v>
      </c>
      <c r="AP2522">
        <v>64</v>
      </c>
      <c r="AQ2522">
        <v>43</v>
      </c>
      <c r="AR2522">
        <v>36</v>
      </c>
      <c r="AS2522">
        <v>37</v>
      </c>
      <c r="AT2522">
        <v>53</v>
      </c>
      <c r="AU2522">
        <v>48</v>
      </c>
      <c r="AV2522">
        <v>43</v>
      </c>
      <c r="AW2522">
        <v>0</v>
      </c>
      <c r="AX2522">
        <v>0</v>
      </c>
      <c r="AY2522">
        <f t="shared" si="1099"/>
        <v>168</v>
      </c>
      <c r="AZ2522">
        <f t="shared" si="1100"/>
        <v>196</v>
      </c>
      <c r="BA2522">
        <f t="shared" si="1101"/>
        <v>364</v>
      </c>
      <c r="BB2522">
        <v>2</v>
      </c>
      <c r="BC2522">
        <v>33</v>
      </c>
      <c r="BD2522">
        <v>66</v>
      </c>
      <c r="BE2522">
        <v>66</v>
      </c>
      <c r="BF2522">
        <v>72</v>
      </c>
      <c r="BG2522">
        <v>49</v>
      </c>
      <c r="BH2522">
        <v>28</v>
      </c>
      <c r="BI2522">
        <v>29</v>
      </c>
      <c r="BJ2522">
        <v>0</v>
      </c>
      <c r="BK2522">
        <v>0</v>
      </c>
      <c r="BL2522">
        <f t="shared" si="1102"/>
        <v>168</v>
      </c>
      <c r="BM2522">
        <f t="shared" si="1103"/>
        <v>177</v>
      </c>
      <c r="BN2522">
        <f t="shared" si="1104"/>
        <v>345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f t="shared" si="1117"/>
        <v>168</v>
      </c>
      <c r="BV2522">
        <f t="shared" si="1118"/>
        <v>177</v>
      </c>
      <c r="BW2522">
        <f t="shared" si="1119"/>
        <v>345</v>
      </c>
      <c r="BX2522">
        <v>6</v>
      </c>
      <c r="BY2522">
        <v>22</v>
      </c>
      <c r="BZ2522">
        <v>17</v>
      </c>
      <c r="CA2522">
        <v>48</v>
      </c>
      <c r="CB2522">
        <v>19</v>
      </c>
      <c r="CC2522">
        <v>28</v>
      </c>
      <c r="CD2522">
        <v>31</v>
      </c>
      <c r="CE2522">
        <v>24</v>
      </c>
      <c r="CF2522">
        <v>0</v>
      </c>
      <c r="CG2522">
        <v>0</v>
      </c>
      <c r="CH2522">
        <f t="shared" si="1105"/>
        <v>73</v>
      </c>
      <c r="CI2522">
        <f t="shared" si="1106"/>
        <v>122</v>
      </c>
      <c r="CJ2522">
        <f t="shared" si="1107"/>
        <v>195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f t="shared" si="1108"/>
        <v>73</v>
      </c>
      <c r="CR2522">
        <f t="shared" si="1109"/>
        <v>122</v>
      </c>
      <c r="CS2522">
        <f t="shared" si="1110"/>
        <v>195</v>
      </c>
      <c r="CT2522">
        <f t="shared" si="1111"/>
        <v>241</v>
      </c>
      <c r="CU2522">
        <f t="shared" si="1112"/>
        <v>299</v>
      </c>
      <c r="CV2522">
        <f t="shared" si="1113"/>
        <v>540</v>
      </c>
      <c r="CW2522">
        <f t="shared" si="1114"/>
        <v>476</v>
      </c>
      <c r="CX2522">
        <f t="shared" si="1115"/>
        <v>580</v>
      </c>
      <c r="CY2522">
        <f t="shared" si="1116"/>
        <v>1056</v>
      </c>
    </row>
    <row r="2523" spans="1:103">
      <c r="A2523" t="s">
        <v>74</v>
      </c>
      <c r="B2523" t="s">
        <v>5282</v>
      </c>
      <c r="C2523" t="s">
        <v>6058</v>
      </c>
      <c r="D2523">
        <v>400227</v>
      </c>
      <c r="E2523" t="s">
        <v>6105</v>
      </c>
      <c r="F2523" t="s">
        <v>6106</v>
      </c>
      <c r="H2523" t="s">
        <v>3485</v>
      </c>
      <c r="I2523" t="s">
        <v>6060</v>
      </c>
      <c r="J2523" t="s">
        <v>5330</v>
      </c>
      <c r="K2523" t="s">
        <v>395</v>
      </c>
      <c r="L2523" t="s">
        <v>129</v>
      </c>
      <c r="M2523" t="s">
        <v>134</v>
      </c>
      <c r="N2523" t="s">
        <v>85</v>
      </c>
      <c r="O2523" t="s">
        <v>244</v>
      </c>
      <c r="P2523" t="s">
        <v>87</v>
      </c>
      <c r="Q2523" t="s">
        <v>8135</v>
      </c>
      <c r="R2523">
        <v>28</v>
      </c>
      <c r="S2523">
        <v>24</v>
      </c>
      <c r="T2523">
        <f t="shared" si="1092"/>
        <v>52</v>
      </c>
      <c r="U2523">
        <v>18</v>
      </c>
      <c r="V2523">
        <v>20</v>
      </c>
      <c r="W2523">
        <v>20</v>
      </c>
      <c r="X2523">
        <v>25</v>
      </c>
      <c r="Y2523">
        <v>19</v>
      </c>
      <c r="Z2523">
        <v>18</v>
      </c>
      <c r="AA2523">
        <v>14</v>
      </c>
      <c r="AB2523">
        <v>25</v>
      </c>
      <c r="AC2523">
        <v>21</v>
      </c>
      <c r="AD2523">
        <v>14</v>
      </c>
      <c r="AE2523">
        <v>13</v>
      </c>
      <c r="AF2523">
        <v>19</v>
      </c>
      <c r="AG2523">
        <v>0</v>
      </c>
      <c r="AH2523">
        <v>0</v>
      </c>
      <c r="AI2523">
        <f t="shared" si="1093"/>
        <v>105</v>
      </c>
      <c r="AJ2523">
        <f t="shared" si="1094"/>
        <v>121</v>
      </c>
      <c r="AK2523">
        <f t="shared" si="1095"/>
        <v>226</v>
      </c>
      <c r="AL2523">
        <f t="shared" si="1096"/>
        <v>133</v>
      </c>
      <c r="AM2523">
        <f t="shared" si="1097"/>
        <v>145</v>
      </c>
      <c r="AN2523">
        <f t="shared" si="1098"/>
        <v>278</v>
      </c>
      <c r="AO2523">
        <v>47</v>
      </c>
      <c r="AP2523">
        <v>55</v>
      </c>
      <c r="AQ2523">
        <v>48</v>
      </c>
      <c r="AR2523">
        <v>54</v>
      </c>
      <c r="AS2523">
        <v>36</v>
      </c>
      <c r="AT2523">
        <v>39</v>
      </c>
      <c r="AU2523">
        <v>47</v>
      </c>
      <c r="AV2523">
        <v>48</v>
      </c>
      <c r="AW2523">
        <v>0</v>
      </c>
      <c r="AX2523">
        <v>0</v>
      </c>
      <c r="AY2523">
        <f t="shared" si="1099"/>
        <v>178</v>
      </c>
      <c r="AZ2523">
        <f t="shared" si="1100"/>
        <v>196</v>
      </c>
      <c r="BA2523">
        <f t="shared" si="1101"/>
        <v>374</v>
      </c>
      <c r="BB2523">
        <v>8</v>
      </c>
      <c r="BC2523">
        <v>15</v>
      </c>
      <c r="BD2523">
        <v>21</v>
      </c>
      <c r="BE2523">
        <v>9</v>
      </c>
      <c r="BF2523">
        <v>20</v>
      </c>
      <c r="BG2523">
        <v>25</v>
      </c>
      <c r="BH2523">
        <v>0</v>
      </c>
      <c r="BI2523">
        <v>0</v>
      </c>
      <c r="BJ2523">
        <v>0</v>
      </c>
      <c r="BK2523">
        <v>0</v>
      </c>
      <c r="BL2523">
        <f t="shared" si="1102"/>
        <v>49</v>
      </c>
      <c r="BM2523">
        <f t="shared" si="1103"/>
        <v>49</v>
      </c>
      <c r="BN2523">
        <f t="shared" si="1104"/>
        <v>98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f t="shared" si="1117"/>
        <v>49</v>
      </c>
      <c r="BV2523">
        <f t="shared" si="1118"/>
        <v>49</v>
      </c>
      <c r="BW2523">
        <f t="shared" si="1119"/>
        <v>98</v>
      </c>
      <c r="BX2523">
        <v>19</v>
      </c>
      <c r="BY2523">
        <v>12</v>
      </c>
      <c r="BZ2523">
        <v>17</v>
      </c>
      <c r="CA2523">
        <v>17</v>
      </c>
      <c r="CB2523">
        <v>13</v>
      </c>
      <c r="CC2523">
        <v>20</v>
      </c>
      <c r="CD2523">
        <v>0</v>
      </c>
      <c r="CE2523">
        <v>0</v>
      </c>
      <c r="CF2523">
        <v>0</v>
      </c>
      <c r="CG2523">
        <v>0</v>
      </c>
      <c r="CH2523">
        <f t="shared" si="1105"/>
        <v>49</v>
      </c>
      <c r="CI2523">
        <f t="shared" si="1106"/>
        <v>49</v>
      </c>
      <c r="CJ2523">
        <f t="shared" si="1107"/>
        <v>98</v>
      </c>
      <c r="CK2523">
        <v>0</v>
      </c>
      <c r="CL2523">
        <v>0</v>
      </c>
      <c r="CM2523">
        <v>0</v>
      </c>
      <c r="CN2523">
        <v>0</v>
      </c>
      <c r="CO2523">
        <v>0</v>
      </c>
      <c r="CP2523">
        <v>0</v>
      </c>
      <c r="CQ2523">
        <f t="shared" si="1108"/>
        <v>49</v>
      </c>
      <c r="CR2523">
        <f t="shared" si="1109"/>
        <v>49</v>
      </c>
      <c r="CS2523">
        <f t="shared" si="1110"/>
        <v>98</v>
      </c>
      <c r="CT2523">
        <f t="shared" si="1111"/>
        <v>98</v>
      </c>
      <c r="CU2523">
        <f t="shared" si="1112"/>
        <v>98</v>
      </c>
      <c r="CV2523">
        <f t="shared" si="1113"/>
        <v>196</v>
      </c>
      <c r="CW2523">
        <f t="shared" si="1114"/>
        <v>409</v>
      </c>
      <c r="CX2523">
        <f t="shared" si="1115"/>
        <v>439</v>
      </c>
      <c r="CY2523">
        <f t="shared" si="1116"/>
        <v>848</v>
      </c>
    </row>
    <row r="2524" spans="1:103">
      <c r="A2524" t="s">
        <v>74</v>
      </c>
      <c r="B2524" t="s">
        <v>5282</v>
      </c>
      <c r="C2524" t="s">
        <v>6058</v>
      </c>
      <c r="D2524">
        <v>400228</v>
      </c>
      <c r="E2524" t="s">
        <v>6107</v>
      </c>
      <c r="F2524" t="s">
        <v>6108</v>
      </c>
      <c r="H2524" t="s">
        <v>3485</v>
      </c>
      <c r="I2524" t="s">
        <v>6060</v>
      </c>
      <c r="J2524" t="s">
        <v>5330</v>
      </c>
      <c r="K2524" t="s">
        <v>395</v>
      </c>
      <c r="L2524" t="s">
        <v>129</v>
      </c>
      <c r="M2524" t="s">
        <v>134</v>
      </c>
      <c r="N2524" t="s">
        <v>85</v>
      </c>
      <c r="O2524" t="s">
        <v>86</v>
      </c>
      <c r="P2524" t="s">
        <v>87</v>
      </c>
      <c r="Q2524" s="7" t="s">
        <v>8134</v>
      </c>
      <c r="R2524">
        <v>0</v>
      </c>
      <c r="S2524">
        <v>1</v>
      </c>
      <c r="T2524">
        <f t="shared" si="1092"/>
        <v>1</v>
      </c>
      <c r="U2524">
        <v>2</v>
      </c>
      <c r="V2524">
        <v>5</v>
      </c>
      <c r="W2524">
        <v>1</v>
      </c>
      <c r="X2524">
        <v>0</v>
      </c>
      <c r="Y2524">
        <v>3</v>
      </c>
      <c r="Z2524">
        <v>1</v>
      </c>
      <c r="AA2524">
        <v>3</v>
      </c>
      <c r="AB2524">
        <v>2</v>
      </c>
      <c r="AC2524">
        <v>2</v>
      </c>
      <c r="AD2524">
        <v>1</v>
      </c>
      <c r="AE2524">
        <v>1</v>
      </c>
      <c r="AF2524">
        <v>2</v>
      </c>
      <c r="AG2524">
        <v>0</v>
      </c>
      <c r="AH2524">
        <v>0</v>
      </c>
      <c r="AI2524">
        <f t="shared" si="1093"/>
        <v>12</v>
      </c>
      <c r="AJ2524">
        <f t="shared" si="1094"/>
        <v>11</v>
      </c>
      <c r="AK2524">
        <f t="shared" si="1095"/>
        <v>23</v>
      </c>
      <c r="AL2524">
        <f t="shared" si="1096"/>
        <v>12</v>
      </c>
      <c r="AM2524">
        <f t="shared" si="1097"/>
        <v>12</v>
      </c>
      <c r="AN2524">
        <f t="shared" si="1098"/>
        <v>24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f t="shared" si="1099"/>
        <v>0</v>
      </c>
      <c r="AZ2524">
        <f t="shared" si="1100"/>
        <v>0</v>
      </c>
      <c r="BA2524">
        <f t="shared" si="1101"/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f t="shared" si="1102"/>
        <v>0</v>
      </c>
      <c r="BM2524">
        <f t="shared" si="1103"/>
        <v>0</v>
      </c>
      <c r="BN2524">
        <f t="shared" si="1104"/>
        <v>0</v>
      </c>
      <c r="BO2524">
        <v>0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f t="shared" si="1117"/>
        <v>0</v>
      </c>
      <c r="BV2524">
        <f t="shared" si="1118"/>
        <v>0</v>
      </c>
      <c r="BW2524">
        <f t="shared" si="1119"/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f t="shared" si="1105"/>
        <v>0</v>
      </c>
      <c r="CI2524">
        <f t="shared" si="1106"/>
        <v>0</v>
      </c>
      <c r="CJ2524">
        <f t="shared" si="1107"/>
        <v>0</v>
      </c>
      <c r="CK2524">
        <v>0</v>
      </c>
      <c r="CL2524">
        <v>0</v>
      </c>
      <c r="CM2524">
        <v>0</v>
      </c>
      <c r="CN2524">
        <v>0</v>
      </c>
      <c r="CO2524">
        <v>0</v>
      </c>
      <c r="CP2524">
        <v>0</v>
      </c>
      <c r="CQ2524">
        <f t="shared" si="1108"/>
        <v>0</v>
      </c>
      <c r="CR2524">
        <f t="shared" si="1109"/>
        <v>0</v>
      </c>
      <c r="CS2524">
        <f t="shared" si="1110"/>
        <v>0</v>
      </c>
      <c r="CT2524">
        <f t="shared" si="1111"/>
        <v>0</v>
      </c>
      <c r="CU2524">
        <f t="shared" si="1112"/>
        <v>0</v>
      </c>
      <c r="CV2524">
        <f t="shared" si="1113"/>
        <v>0</v>
      </c>
      <c r="CW2524">
        <f t="shared" si="1114"/>
        <v>12</v>
      </c>
      <c r="CX2524">
        <f t="shared" si="1115"/>
        <v>12</v>
      </c>
      <c r="CY2524">
        <f t="shared" si="1116"/>
        <v>24</v>
      </c>
    </row>
    <row r="2525" spans="1:103">
      <c r="A2525" t="s">
        <v>74</v>
      </c>
      <c r="B2525" t="s">
        <v>5282</v>
      </c>
      <c r="C2525" t="s">
        <v>6058</v>
      </c>
      <c r="D2525">
        <v>400229</v>
      </c>
      <c r="E2525" t="s">
        <v>6109</v>
      </c>
      <c r="F2525" t="s">
        <v>6110</v>
      </c>
      <c r="H2525" t="s">
        <v>3485</v>
      </c>
      <c r="I2525" t="s">
        <v>6060</v>
      </c>
      <c r="J2525" t="s">
        <v>5330</v>
      </c>
      <c r="K2525" t="s">
        <v>4260</v>
      </c>
      <c r="L2525" t="s">
        <v>129</v>
      </c>
      <c r="M2525" t="s">
        <v>134</v>
      </c>
      <c r="N2525" t="s">
        <v>85</v>
      </c>
      <c r="O2525" t="s">
        <v>493</v>
      </c>
      <c r="P2525" t="s">
        <v>87</v>
      </c>
      <c r="Q2525" s="8" t="s">
        <v>8136</v>
      </c>
      <c r="R2525">
        <v>8</v>
      </c>
      <c r="S2525">
        <v>10</v>
      </c>
      <c r="T2525">
        <f t="shared" si="1092"/>
        <v>18</v>
      </c>
      <c r="U2525">
        <v>13</v>
      </c>
      <c r="V2525">
        <v>11</v>
      </c>
      <c r="W2525">
        <v>7</v>
      </c>
      <c r="X2525">
        <v>10</v>
      </c>
      <c r="Y2525">
        <v>4</v>
      </c>
      <c r="Z2525">
        <v>10</v>
      </c>
      <c r="AA2525">
        <v>4</v>
      </c>
      <c r="AB2525">
        <v>10</v>
      </c>
      <c r="AC2525">
        <v>12</v>
      </c>
      <c r="AD2525">
        <v>4</v>
      </c>
      <c r="AE2525">
        <v>8</v>
      </c>
      <c r="AF2525">
        <v>5</v>
      </c>
      <c r="AG2525">
        <v>0</v>
      </c>
      <c r="AH2525">
        <v>0</v>
      </c>
      <c r="AI2525">
        <f t="shared" si="1093"/>
        <v>48</v>
      </c>
      <c r="AJ2525">
        <f t="shared" si="1094"/>
        <v>50</v>
      </c>
      <c r="AK2525">
        <f t="shared" si="1095"/>
        <v>98</v>
      </c>
      <c r="AL2525">
        <f t="shared" si="1096"/>
        <v>56</v>
      </c>
      <c r="AM2525">
        <f t="shared" si="1097"/>
        <v>60</v>
      </c>
      <c r="AN2525">
        <f t="shared" si="1098"/>
        <v>116</v>
      </c>
      <c r="AO2525">
        <v>8</v>
      </c>
      <c r="AP2525">
        <v>11</v>
      </c>
      <c r="AQ2525">
        <v>15</v>
      </c>
      <c r="AR2525">
        <v>14</v>
      </c>
      <c r="AS2525">
        <v>9</v>
      </c>
      <c r="AT2525">
        <v>6</v>
      </c>
      <c r="AU2525">
        <v>18</v>
      </c>
      <c r="AV2525">
        <v>16</v>
      </c>
      <c r="AW2525">
        <v>0</v>
      </c>
      <c r="AX2525">
        <v>0</v>
      </c>
      <c r="AY2525">
        <f t="shared" si="1099"/>
        <v>50</v>
      </c>
      <c r="AZ2525">
        <f t="shared" si="1100"/>
        <v>47</v>
      </c>
      <c r="BA2525">
        <f t="shared" si="1101"/>
        <v>97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f t="shared" si="1102"/>
        <v>0</v>
      </c>
      <c r="BM2525">
        <f t="shared" si="1103"/>
        <v>0</v>
      </c>
      <c r="BN2525">
        <f t="shared" si="1104"/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f t="shared" si="1117"/>
        <v>0</v>
      </c>
      <c r="BV2525">
        <f t="shared" si="1118"/>
        <v>0</v>
      </c>
      <c r="BW2525">
        <f t="shared" si="1119"/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f t="shared" si="1105"/>
        <v>0</v>
      </c>
      <c r="CI2525">
        <f t="shared" si="1106"/>
        <v>0</v>
      </c>
      <c r="CJ2525">
        <f t="shared" si="1107"/>
        <v>0</v>
      </c>
      <c r="CK2525">
        <v>0</v>
      </c>
      <c r="CL2525">
        <v>0</v>
      </c>
      <c r="CM2525">
        <v>0</v>
      </c>
      <c r="CN2525">
        <v>0</v>
      </c>
      <c r="CO2525">
        <v>0</v>
      </c>
      <c r="CP2525">
        <v>0</v>
      </c>
      <c r="CQ2525">
        <f t="shared" si="1108"/>
        <v>0</v>
      </c>
      <c r="CR2525">
        <f t="shared" si="1109"/>
        <v>0</v>
      </c>
      <c r="CS2525">
        <f t="shared" si="1110"/>
        <v>0</v>
      </c>
      <c r="CT2525">
        <f t="shared" si="1111"/>
        <v>0</v>
      </c>
      <c r="CU2525">
        <f t="shared" si="1112"/>
        <v>0</v>
      </c>
      <c r="CV2525">
        <f t="shared" si="1113"/>
        <v>0</v>
      </c>
      <c r="CW2525">
        <f t="shared" si="1114"/>
        <v>106</v>
      </c>
      <c r="CX2525">
        <f t="shared" si="1115"/>
        <v>107</v>
      </c>
      <c r="CY2525">
        <f t="shared" si="1116"/>
        <v>213</v>
      </c>
    </row>
    <row r="2526" spans="1:103">
      <c r="A2526" t="s">
        <v>74</v>
      </c>
      <c r="B2526" t="s">
        <v>5282</v>
      </c>
      <c r="C2526" t="s">
        <v>6058</v>
      </c>
      <c r="D2526">
        <v>410582</v>
      </c>
      <c r="E2526" t="s">
        <v>6111</v>
      </c>
      <c r="F2526" t="s">
        <v>3592</v>
      </c>
      <c r="H2526" t="s">
        <v>3485</v>
      </c>
      <c r="I2526" t="s">
        <v>6060</v>
      </c>
      <c r="J2526" t="s">
        <v>5330</v>
      </c>
      <c r="K2526" t="s">
        <v>6085</v>
      </c>
      <c r="L2526" t="s">
        <v>129</v>
      </c>
      <c r="M2526" t="s">
        <v>134</v>
      </c>
      <c r="N2526" t="s">
        <v>85</v>
      </c>
      <c r="O2526" t="s">
        <v>122</v>
      </c>
      <c r="P2526" t="s">
        <v>87</v>
      </c>
      <c r="Q2526" s="7" t="s">
        <v>8132</v>
      </c>
      <c r="R2526">
        <v>0</v>
      </c>
      <c r="S2526">
        <v>0</v>
      </c>
      <c r="T2526">
        <f t="shared" si="1092"/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f t="shared" si="1093"/>
        <v>0</v>
      </c>
      <c r="AJ2526">
        <f t="shared" si="1094"/>
        <v>0</v>
      </c>
      <c r="AK2526">
        <f t="shared" si="1095"/>
        <v>0</v>
      </c>
      <c r="AL2526">
        <f t="shared" si="1096"/>
        <v>0</v>
      </c>
      <c r="AM2526">
        <f t="shared" si="1097"/>
        <v>0</v>
      </c>
      <c r="AN2526">
        <f t="shared" si="1098"/>
        <v>0</v>
      </c>
      <c r="AO2526">
        <v>16</v>
      </c>
      <c r="AP2526">
        <v>9</v>
      </c>
      <c r="AQ2526">
        <v>17</v>
      </c>
      <c r="AR2526">
        <v>16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f t="shared" si="1099"/>
        <v>33</v>
      </c>
      <c r="AZ2526">
        <f t="shared" si="1100"/>
        <v>25</v>
      </c>
      <c r="BA2526">
        <f t="shared" si="1101"/>
        <v>58</v>
      </c>
      <c r="BB2526">
        <v>0</v>
      </c>
      <c r="BC2526">
        <v>5</v>
      </c>
      <c r="BD2526">
        <v>5</v>
      </c>
      <c r="BE2526">
        <v>9</v>
      </c>
      <c r="BF2526">
        <v>4</v>
      </c>
      <c r="BG2526">
        <v>6</v>
      </c>
      <c r="BH2526">
        <v>13</v>
      </c>
      <c r="BI2526">
        <v>4</v>
      </c>
      <c r="BJ2526">
        <v>0</v>
      </c>
      <c r="BK2526">
        <v>0</v>
      </c>
      <c r="BL2526">
        <f t="shared" si="1102"/>
        <v>22</v>
      </c>
      <c r="BM2526">
        <f t="shared" si="1103"/>
        <v>24</v>
      </c>
      <c r="BN2526">
        <f t="shared" si="1104"/>
        <v>46</v>
      </c>
      <c r="BO2526">
        <v>3</v>
      </c>
      <c r="BP2526">
        <v>8</v>
      </c>
      <c r="BQ2526">
        <v>0</v>
      </c>
      <c r="BR2526">
        <v>0</v>
      </c>
      <c r="BS2526">
        <v>0</v>
      </c>
      <c r="BT2526">
        <v>0</v>
      </c>
      <c r="BU2526">
        <f t="shared" si="1117"/>
        <v>25</v>
      </c>
      <c r="BV2526">
        <f t="shared" si="1118"/>
        <v>32</v>
      </c>
      <c r="BW2526">
        <f t="shared" si="1119"/>
        <v>57</v>
      </c>
      <c r="BX2526">
        <v>1</v>
      </c>
      <c r="BY2526">
        <v>6</v>
      </c>
      <c r="BZ2526">
        <v>11</v>
      </c>
      <c r="CA2526">
        <v>8</v>
      </c>
      <c r="CB2526">
        <v>2</v>
      </c>
      <c r="CC2526">
        <v>3</v>
      </c>
      <c r="CD2526">
        <v>5</v>
      </c>
      <c r="CE2526">
        <v>2</v>
      </c>
      <c r="CF2526">
        <v>0</v>
      </c>
      <c r="CG2526">
        <v>0</v>
      </c>
      <c r="CH2526">
        <f t="shared" si="1105"/>
        <v>19</v>
      </c>
      <c r="CI2526">
        <f t="shared" si="1106"/>
        <v>19</v>
      </c>
      <c r="CJ2526">
        <f t="shared" si="1107"/>
        <v>38</v>
      </c>
      <c r="CK2526">
        <v>5</v>
      </c>
      <c r="CL2526">
        <v>2</v>
      </c>
      <c r="CM2526">
        <v>0</v>
      </c>
      <c r="CN2526">
        <v>0</v>
      </c>
      <c r="CO2526">
        <v>0</v>
      </c>
      <c r="CP2526">
        <v>0</v>
      </c>
      <c r="CQ2526">
        <f t="shared" si="1108"/>
        <v>24</v>
      </c>
      <c r="CR2526">
        <f t="shared" si="1109"/>
        <v>21</v>
      </c>
      <c r="CS2526">
        <f t="shared" si="1110"/>
        <v>45</v>
      </c>
      <c r="CT2526">
        <f t="shared" si="1111"/>
        <v>49</v>
      </c>
      <c r="CU2526">
        <f t="shared" si="1112"/>
        <v>53</v>
      </c>
      <c r="CV2526">
        <f t="shared" si="1113"/>
        <v>102</v>
      </c>
      <c r="CW2526">
        <f t="shared" si="1114"/>
        <v>82</v>
      </c>
      <c r="CX2526">
        <f t="shared" si="1115"/>
        <v>78</v>
      </c>
      <c r="CY2526">
        <f t="shared" si="1116"/>
        <v>160</v>
      </c>
    </row>
    <row r="2527" spans="1:103">
      <c r="A2527" t="s">
        <v>74</v>
      </c>
      <c r="B2527" t="s">
        <v>5282</v>
      </c>
      <c r="C2527" t="s">
        <v>6058</v>
      </c>
      <c r="D2527">
        <v>412056</v>
      </c>
      <c r="E2527" t="s">
        <v>6112</v>
      </c>
      <c r="F2527" t="s">
        <v>6113</v>
      </c>
      <c r="H2527" t="s">
        <v>3485</v>
      </c>
      <c r="I2527" t="s">
        <v>6060</v>
      </c>
      <c r="J2527" t="s">
        <v>5330</v>
      </c>
      <c r="K2527" t="s">
        <v>6075</v>
      </c>
      <c r="L2527" t="s">
        <v>129</v>
      </c>
      <c r="M2527" t="s">
        <v>134</v>
      </c>
      <c r="N2527" t="s">
        <v>85</v>
      </c>
      <c r="O2527" t="s">
        <v>86</v>
      </c>
      <c r="P2527" t="s">
        <v>87</v>
      </c>
      <c r="Q2527" s="7" t="s">
        <v>8134</v>
      </c>
      <c r="R2527">
        <v>2</v>
      </c>
      <c r="S2527">
        <v>0</v>
      </c>
      <c r="T2527">
        <f t="shared" si="1092"/>
        <v>2</v>
      </c>
      <c r="U2527">
        <v>3</v>
      </c>
      <c r="V2527">
        <v>6</v>
      </c>
      <c r="W2527">
        <v>13</v>
      </c>
      <c r="X2527">
        <v>7</v>
      </c>
      <c r="Y2527">
        <v>3</v>
      </c>
      <c r="Z2527">
        <v>8</v>
      </c>
      <c r="AA2527">
        <v>5</v>
      </c>
      <c r="AB2527">
        <v>9</v>
      </c>
      <c r="AC2527">
        <v>4</v>
      </c>
      <c r="AD2527">
        <v>3</v>
      </c>
      <c r="AE2527">
        <v>4</v>
      </c>
      <c r="AF2527">
        <v>2</v>
      </c>
      <c r="AG2527">
        <v>0</v>
      </c>
      <c r="AH2527">
        <v>0</v>
      </c>
      <c r="AI2527">
        <f t="shared" si="1093"/>
        <v>32</v>
      </c>
      <c r="AJ2527">
        <f t="shared" si="1094"/>
        <v>35</v>
      </c>
      <c r="AK2527">
        <f t="shared" si="1095"/>
        <v>67</v>
      </c>
      <c r="AL2527">
        <f t="shared" si="1096"/>
        <v>34</v>
      </c>
      <c r="AM2527">
        <f t="shared" si="1097"/>
        <v>35</v>
      </c>
      <c r="AN2527">
        <f t="shared" si="1098"/>
        <v>69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f t="shared" si="1099"/>
        <v>0</v>
      </c>
      <c r="AZ2527">
        <f t="shared" si="1100"/>
        <v>0</v>
      </c>
      <c r="BA2527">
        <f t="shared" si="1101"/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f t="shared" si="1102"/>
        <v>0</v>
      </c>
      <c r="BM2527">
        <f t="shared" si="1103"/>
        <v>0</v>
      </c>
      <c r="BN2527">
        <f t="shared" si="1104"/>
        <v>0</v>
      </c>
      <c r="BO2527">
        <v>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f t="shared" si="1117"/>
        <v>0</v>
      </c>
      <c r="BV2527">
        <f t="shared" si="1118"/>
        <v>0</v>
      </c>
      <c r="BW2527">
        <f t="shared" si="1119"/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f t="shared" si="1105"/>
        <v>0</v>
      </c>
      <c r="CI2527">
        <f t="shared" si="1106"/>
        <v>0</v>
      </c>
      <c r="CJ2527">
        <f t="shared" si="1107"/>
        <v>0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0</v>
      </c>
      <c r="CQ2527">
        <f t="shared" si="1108"/>
        <v>0</v>
      </c>
      <c r="CR2527">
        <f t="shared" si="1109"/>
        <v>0</v>
      </c>
      <c r="CS2527">
        <f t="shared" si="1110"/>
        <v>0</v>
      </c>
      <c r="CT2527">
        <f t="shared" si="1111"/>
        <v>0</v>
      </c>
      <c r="CU2527">
        <f t="shared" si="1112"/>
        <v>0</v>
      </c>
      <c r="CV2527">
        <f t="shared" si="1113"/>
        <v>0</v>
      </c>
      <c r="CW2527">
        <f t="shared" si="1114"/>
        <v>34</v>
      </c>
      <c r="CX2527">
        <f t="shared" si="1115"/>
        <v>35</v>
      </c>
      <c r="CY2527">
        <f t="shared" si="1116"/>
        <v>69</v>
      </c>
    </row>
    <row r="2528" spans="1:103">
      <c r="A2528" t="s">
        <v>74</v>
      </c>
      <c r="B2528" t="s">
        <v>5282</v>
      </c>
      <c r="C2528" t="s">
        <v>6058</v>
      </c>
      <c r="D2528">
        <v>500006</v>
      </c>
      <c r="E2528" t="s">
        <v>6114</v>
      </c>
      <c r="F2528" t="s">
        <v>6115</v>
      </c>
      <c r="H2528" t="s">
        <v>3485</v>
      </c>
      <c r="I2528" t="s">
        <v>6060</v>
      </c>
      <c r="J2528" t="s">
        <v>5330</v>
      </c>
      <c r="K2528" t="s">
        <v>6116</v>
      </c>
      <c r="L2528" t="s">
        <v>83</v>
      </c>
      <c r="M2528" t="s">
        <v>84</v>
      </c>
      <c r="N2528" t="s">
        <v>85</v>
      </c>
      <c r="O2528" t="s">
        <v>244</v>
      </c>
      <c r="P2528" t="s">
        <v>87</v>
      </c>
      <c r="Q2528" t="s">
        <v>8135</v>
      </c>
      <c r="R2528">
        <v>18</v>
      </c>
      <c r="S2528">
        <v>20</v>
      </c>
      <c r="T2528">
        <f t="shared" si="1092"/>
        <v>38</v>
      </c>
      <c r="U2528">
        <v>15</v>
      </c>
      <c r="V2528">
        <v>27</v>
      </c>
      <c r="W2528">
        <v>26</v>
      </c>
      <c r="X2528">
        <v>16</v>
      </c>
      <c r="Y2528">
        <v>19</v>
      </c>
      <c r="Z2528">
        <v>19</v>
      </c>
      <c r="AA2528">
        <v>16</v>
      </c>
      <c r="AB2528">
        <v>21</v>
      </c>
      <c r="AC2528">
        <v>34</v>
      </c>
      <c r="AD2528">
        <v>26</v>
      </c>
      <c r="AE2528">
        <v>19</v>
      </c>
      <c r="AF2528">
        <v>21</v>
      </c>
      <c r="AG2528">
        <v>17</v>
      </c>
      <c r="AH2528">
        <v>10</v>
      </c>
      <c r="AI2528">
        <f t="shared" si="1093"/>
        <v>146</v>
      </c>
      <c r="AJ2528">
        <f t="shared" si="1094"/>
        <v>140</v>
      </c>
      <c r="AK2528">
        <f t="shared" si="1095"/>
        <v>286</v>
      </c>
      <c r="AL2528">
        <f t="shared" si="1096"/>
        <v>164</v>
      </c>
      <c r="AM2528">
        <f t="shared" si="1097"/>
        <v>160</v>
      </c>
      <c r="AN2528">
        <f t="shared" si="1098"/>
        <v>324</v>
      </c>
      <c r="AO2528">
        <v>42</v>
      </c>
      <c r="AP2528">
        <v>31</v>
      </c>
      <c r="AQ2528">
        <v>55</v>
      </c>
      <c r="AR2528">
        <v>42</v>
      </c>
      <c r="AS2528">
        <v>46</v>
      </c>
      <c r="AT2528">
        <v>55</v>
      </c>
      <c r="AU2528">
        <v>63</v>
      </c>
      <c r="AV2528">
        <v>50</v>
      </c>
      <c r="AW2528">
        <v>0</v>
      </c>
      <c r="AX2528">
        <v>0</v>
      </c>
      <c r="AY2528">
        <f t="shared" si="1099"/>
        <v>206</v>
      </c>
      <c r="AZ2528">
        <f t="shared" si="1100"/>
        <v>178</v>
      </c>
      <c r="BA2528">
        <f t="shared" si="1101"/>
        <v>384</v>
      </c>
      <c r="BB2528">
        <v>0</v>
      </c>
      <c r="BC2528">
        <v>0</v>
      </c>
      <c r="BD2528">
        <v>15</v>
      </c>
      <c r="BE2528">
        <v>13</v>
      </c>
      <c r="BF2528">
        <v>0</v>
      </c>
      <c r="BG2528">
        <v>0</v>
      </c>
      <c r="BH2528">
        <v>4</v>
      </c>
      <c r="BI2528">
        <v>11</v>
      </c>
      <c r="BJ2528">
        <v>0</v>
      </c>
      <c r="BK2528">
        <v>0</v>
      </c>
      <c r="BL2528">
        <f t="shared" si="1102"/>
        <v>19</v>
      </c>
      <c r="BM2528">
        <f t="shared" si="1103"/>
        <v>24</v>
      </c>
      <c r="BN2528">
        <f t="shared" si="1104"/>
        <v>43</v>
      </c>
      <c r="BO2528">
        <v>35</v>
      </c>
      <c r="BP2528">
        <v>27</v>
      </c>
      <c r="BQ2528">
        <v>0</v>
      </c>
      <c r="BR2528">
        <v>0</v>
      </c>
      <c r="BS2528">
        <v>0</v>
      </c>
      <c r="BT2528">
        <v>0</v>
      </c>
      <c r="BU2528">
        <f t="shared" si="1117"/>
        <v>54</v>
      </c>
      <c r="BV2528">
        <f t="shared" si="1118"/>
        <v>51</v>
      </c>
      <c r="BW2528">
        <f t="shared" si="1119"/>
        <v>105</v>
      </c>
      <c r="BX2528">
        <v>0</v>
      </c>
      <c r="BY2528">
        <v>0</v>
      </c>
      <c r="BZ2528">
        <v>19</v>
      </c>
      <c r="CA2528">
        <v>18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f t="shared" si="1105"/>
        <v>19</v>
      </c>
      <c r="CI2528">
        <f t="shared" si="1106"/>
        <v>18</v>
      </c>
      <c r="CJ2528">
        <f t="shared" si="1107"/>
        <v>37</v>
      </c>
      <c r="CK2528">
        <v>34</v>
      </c>
      <c r="CL2528">
        <v>35</v>
      </c>
      <c r="CM2528">
        <v>0</v>
      </c>
      <c r="CN2528">
        <v>0</v>
      </c>
      <c r="CO2528">
        <v>0</v>
      </c>
      <c r="CP2528">
        <v>0</v>
      </c>
      <c r="CQ2528">
        <f t="shared" si="1108"/>
        <v>53</v>
      </c>
      <c r="CR2528">
        <f t="shared" si="1109"/>
        <v>53</v>
      </c>
      <c r="CS2528">
        <f t="shared" si="1110"/>
        <v>106</v>
      </c>
      <c r="CT2528">
        <f t="shared" si="1111"/>
        <v>107</v>
      </c>
      <c r="CU2528">
        <f t="shared" si="1112"/>
        <v>104</v>
      </c>
      <c r="CV2528">
        <f t="shared" si="1113"/>
        <v>211</v>
      </c>
      <c r="CW2528">
        <f t="shared" si="1114"/>
        <v>477</v>
      </c>
      <c r="CX2528">
        <f t="shared" si="1115"/>
        <v>442</v>
      </c>
      <c r="CY2528">
        <f t="shared" si="1116"/>
        <v>919</v>
      </c>
    </row>
    <row r="2529" spans="1:103">
      <c r="A2529" t="s">
        <v>74</v>
      </c>
      <c r="B2529" t="s">
        <v>5282</v>
      </c>
      <c r="C2529" t="s">
        <v>6117</v>
      </c>
      <c r="D2529">
        <v>101918</v>
      </c>
      <c r="E2529" t="s">
        <v>6118</v>
      </c>
      <c r="F2529" t="s">
        <v>6096</v>
      </c>
      <c r="H2529" t="s">
        <v>3485</v>
      </c>
      <c r="I2529" t="s">
        <v>6060</v>
      </c>
      <c r="J2529" t="s">
        <v>5330</v>
      </c>
      <c r="K2529" t="s">
        <v>6097</v>
      </c>
      <c r="L2529" t="s">
        <v>83</v>
      </c>
      <c r="M2529" t="s">
        <v>84</v>
      </c>
      <c r="N2529" t="s">
        <v>85</v>
      </c>
      <c r="O2529" t="s">
        <v>86</v>
      </c>
      <c r="P2529" t="s">
        <v>87</v>
      </c>
      <c r="Q2529" s="7" t="s">
        <v>8134</v>
      </c>
      <c r="R2529">
        <v>20</v>
      </c>
      <c r="S2529">
        <v>20</v>
      </c>
      <c r="T2529">
        <f t="shared" si="1092"/>
        <v>40</v>
      </c>
      <c r="U2529">
        <v>21</v>
      </c>
      <c r="V2529">
        <v>15</v>
      </c>
      <c r="W2529">
        <v>20</v>
      </c>
      <c r="X2529">
        <v>24</v>
      </c>
      <c r="Y2529">
        <v>18</v>
      </c>
      <c r="Z2529">
        <v>20</v>
      </c>
      <c r="AA2529">
        <v>19</v>
      </c>
      <c r="AB2529">
        <v>22</v>
      </c>
      <c r="AC2529">
        <v>29</v>
      </c>
      <c r="AD2529">
        <v>15</v>
      </c>
      <c r="AE2529">
        <v>16</v>
      </c>
      <c r="AF2529">
        <v>17</v>
      </c>
      <c r="AG2529">
        <v>0</v>
      </c>
      <c r="AH2529">
        <v>0</v>
      </c>
      <c r="AI2529">
        <f t="shared" si="1093"/>
        <v>123</v>
      </c>
      <c r="AJ2529">
        <f t="shared" si="1094"/>
        <v>113</v>
      </c>
      <c r="AK2529">
        <f t="shared" si="1095"/>
        <v>236</v>
      </c>
      <c r="AL2529">
        <f t="shared" si="1096"/>
        <v>143</v>
      </c>
      <c r="AM2529">
        <f t="shared" si="1097"/>
        <v>133</v>
      </c>
      <c r="AN2529">
        <f t="shared" si="1098"/>
        <v>276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f t="shared" si="1099"/>
        <v>0</v>
      </c>
      <c r="AZ2529">
        <f t="shared" si="1100"/>
        <v>0</v>
      </c>
      <c r="BA2529">
        <f t="shared" si="1101"/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f t="shared" si="1102"/>
        <v>0</v>
      </c>
      <c r="BM2529">
        <f t="shared" si="1103"/>
        <v>0</v>
      </c>
      <c r="BN2529">
        <f t="shared" si="1104"/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f t="shared" si="1117"/>
        <v>0</v>
      </c>
      <c r="BV2529">
        <f t="shared" si="1118"/>
        <v>0</v>
      </c>
      <c r="BW2529">
        <f t="shared" si="1119"/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f t="shared" si="1105"/>
        <v>0</v>
      </c>
      <c r="CI2529">
        <f t="shared" si="1106"/>
        <v>0</v>
      </c>
      <c r="CJ2529">
        <f t="shared" si="1107"/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f t="shared" si="1108"/>
        <v>0</v>
      </c>
      <c r="CR2529">
        <f t="shared" si="1109"/>
        <v>0</v>
      </c>
      <c r="CS2529">
        <f t="shared" si="1110"/>
        <v>0</v>
      </c>
      <c r="CT2529">
        <f t="shared" si="1111"/>
        <v>0</v>
      </c>
      <c r="CU2529">
        <f t="shared" si="1112"/>
        <v>0</v>
      </c>
      <c r="CV2529">
        <f t="shared" si="1113"/>
        <v>0</v>
      </c>
      <c r="CW2529">
        <f t="shared" si="1114"/>
        <v>143</v>
      </c>
      <c r="CX2529">
        <f t="shared" si="1115"/>
        <v>133</v>
      </c>
      <c r="CY2529">
        <f t="shared" si="1116"/>
        <v>276</v>
      </c>
    </row>
    <row r="2530" spans="1:103">
      <c r="A2530" t="s">
        <v>74</v>
      </c>
      <c r="B2530" t="s">
        <v>5282</v>
      </c>
      <c r="C2530" t="s">
        <v>6117</v>
      </c>
      <c r="D2530">
        <v>101919</v>
      </c>
      <c r="E2530" t="s">
        <v>6119</v>
      </c>
      <c r="F2530" t="s">
        <v>6120</v>
      </c>
      <c r="H2530" t="s">
        <v>3485</v>
      </c>
      <c r="I2530" t="s">
        <v>6060</v>
      </c>
      <c r="J2530" t="s">
        <v>5330</v>
      </c>
      <c r="K2530" t="s">
        <v>6121</v>
      </c>
      <c r="L2530" t="s">
        <v>83</v>
      </c>
      <c r="M2530" t="s">
        <v>84</v>
      </c>
      <c r="N2530" t="s">
        <v>85</v>
      </c>
      <c r="O2530" t="s">
        <v>86</v>
      </c>
      <c r="P2530" t="s">
        <v>87</v>
      </c>
      <c r="Q2530" s="7" t="s">
        <v>8134</v>
      </c>
      <c r="R2530">
        <v>23</v>
      </c>
      <c r="S2530">
        <v>26</v>
      </c>
      <c r="T2530">
        <f t="shared" si="1092"/>
        <v>49</v>
      </c>
      <c r="U2530">
        <v>30</v>
      </c>
      <c r="V2530">
        <v>31</v>
      </c>
      <c r="W2530">
        <v>24</v>
      </c>
      <c r="X2530">
        <v>35</v>
      </c>
      <c r="Y2530">
        <v>29</v>
      </c>
      <c r="Z2530">
        <v>24</v>
      </c>
      <c r="AA2530">
        <v>20</v>
      </c>
      <c r="AB2530">
        <v>31</v>
      </c>
      <c r="AC2530">
        <v>34</v>
      </c>
      <c r="AD2530">
        <v>32</v>
      </c>
      <c r="AE2530">
        <v>27</v>
      </c>
      <c r="AF2530">
        <v>21</v>
      </c>
      <c r="AG2530">
        <v>0</v>
      </c>
      <c r="AH2530">
        <v>0</v>
      </c>
      <c r="AI2530">
        <f t="shared" si="1093"/>
        <v>164</v>
      </c>
      <c r="AJ2530">
        <f t="shared" si="1094"/>
        <v>174</v>
      </c>
      <c r="AK2530">
        <f t="shared" si="1095"/>
        <v>338</v>
      </c>
      <c r="AL2530">
        <f t="shared" si="1096"/>
        <v>187</v>
      </c>
      <c r="AM2530">
        <f t="shared" si="1097"/>
        <v>200</v>
      </c>
      <c r="AN2530">
        <f t="shared" si="1098"/>
        <v>387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f t="shared" si="1099"/>
        <v>0</v>
      </c>
      <c r="AZ2530">
        <f t="shared" si="1100"/>
        <v>0</v>
      </c>
      <c r="BA2530">
        <f t="shared" si="1101"/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f t="shared" si="1102"/>
        <v>0</v>
      </c>
      <c r="BM2530">
        <f t="shared" si="1103"/>
        <v>0</v>
      </c>
      <c r="BN2530">
        <f t="shared" si="1104"/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f t="shared" si="1117"/>
        <v>0</v>
      </c>
      <c r="BV2530">
        <f t="shared" si="1118"/>
        <v>0</v>
      </c>
      <c r="BW2530">
        <f t="shared" si="1119"/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f t="shared" si="1105"/>
        <v>0</v>
      </c>
      <c r="CI2530">
        <f t="shared" si="1106"/>
        <v>0</v>
      </c>
      <c r="CJ2530">
        <f t="shared" si="1107"/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f t="shared" si="1108"/>
        <v>0</v>
      </c>
      <c r="CR2530">
        <f t="shared" si="1109"/>
        <v>0</v>
      </c>
      <c r="CS2530">
        <f t="shared" si="1110"/>
        <v>0</v>
      </c>
      <c r="CT2530">
        <f t="shared" si="1111"/>
        <v>0</v>
      </c>
      <c r="CU2530">
        <f t="shared" si="1112"/>
        <v>0</v>
      </c>
      <c r="CV2530">
        <f t="shared" si="1113"/>
        <v>0</v>
      </c>
      <c r="CW2530">
        <f t="shared" si="1114"/>
        <v>187</v>
      </c>
      <c r="CX2530">
        <f t="shared" si="1115"/>
        <v>200</v>
      </c>
      <c r="CY2530">
        <f t="shared" si="1116"/>
        <v>387</v>
      </c>
    </row>
    <row r="2531" spans="1:103">
      <c r="A2531" t="s">
        <v>74</v>
      </c>
      <c r="B2531" t="s">
        <v>5282</v>
      </c>
      <c r="C2531" t="s">
        <v>6117</v>
      </c>
      <c r="D2531">
        <v>101920</v>
      </c>
      <c r="E2531" t="s">
        <v>6122</v>
      </c>
      <c r="F2531" t="s">
        <v>6123</v>
      </c>
      <c r="H2531" t="s">
        <v>3485</v>
      </c>
      <c r="I2531" t="s">
        <v>6060</v>
      </c>
      <c r="J2531" t="s">
        <v>5330</v>
      </c>
      <c r="K2531" t="s">
        <v>6100</v>
      </c>
      <c r="L2531" t="s">
        <v>83</v>
      </c>
      <c r="M2531" t="s">
        <v>84</v>
      </c>
      <c r="N2531" t="s">
        <v>85</v>
      </c>
      <c r="O2531" t="s">
        <v>86</v>
      </c>
      <c r="P2531" t="s">
        <v>87</v>
      </c>
      <c r="Q2531" s="7" t="s">
        <v>8134</v>
      </c>
      <c r="R2531">
        <v>40</v>
      </c>
      <c r="S2531">
        <v>35</v>
      </c>
      <c r="T2531">
        <f t="shared" si="1092"/>
        <v>75</v>
      </c>
      <c r="U2531">
        <v>54</v>
      </c>
      <c r="V2531">
        <v>44</v>
      </c>
      <c r="W2531">
        <v>49</v>
      </c>
      <c r="X2531">
        <v>49</v>
      </c>
      <c r="Y2531">
        <v>42</v>
      </c>
      <c r="Z2531">
        <v>36</v>
      </c>
      <c r="AA2531">
        <v>50</v>
      </c>
      <c r="AB2531">
        <v>47</v>
      </c>
      <c r="AC2531">
        <v>61</v>
      </c>
      <c r="AD2531">
        <v>41</v>
      </c>
      <c r="AE2531">
        <v>40</v>
      </c>
      <c r="AF2531">
        <v>37</v>
      </c>
      <c r="AG2531">
        <v>0</v>
      </c>
      <c r="AH2531">
        <v>0</v>
      </c>
      <c r="AI2531">
        <f t="shared" si="1093"/>
        <v>296</v>
      </c>
      <c r="AJ2531">
        <f t="shared" si="1094"/>
        <v>254</v>
      </c>
      <c r="AK2531">
        <f t="shared" si="1095"/>
        <v>550</v>
      </c>
      <c r="AL2531">
        <f t="shared" si="1096"/>
        <v>336</v>
      </c>
      <c r="AM2531">
        <f t="shared" si="1097"/>
        <v>289</v>
      </c>
      <c r="AN2531">
        <f t="shared" si="1098"/>
        <v>625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f t="shared" si="1099"/>
        <v>0</v>
      </c>
      <c r="AZ2531">
        <f t="shared" si="1100"/>
        <v>0</v>
      </c>
      <c r="BA2531">
        <f t="shared" si="1101"/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0</v>
      </c>
      <c r="BL2531">
        <f t="shared" si="1102"/>
        <v>0</v>
      </c>
      <c r="BM2531">
        <f t="shared" si="1103"/>
        <v>0</v>
      </c>
      <c r="BN2531">
        <f t="shared" si="1104"/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f t="shared" si="1117"/>
        <v>0</v>
      </c>
      <c r="BV2531">
        <f t="shared" si="1118"/>
        <v>0</v>
      </c>
      <c r="BW2531">
        <f t="shared" si="1119"/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f t="shared" si="1105"/>
        <v>0</v>
      </c>
      <c r="CI2531">
        <f t="shared" si="1106"/>
        <v>0</v>
      </c>
      <c r="CJ2531">
        <f t="shared" si="1107"/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f t="shared" si="1108"/>
        <v>0</v>
      </c>
      <c r="CR2531">
        <f t="shared" si="1109"/>
        <v>0</v>
      </c>
      <c r="CS2531">
        <f t="shared" si="1110"/>
        <v>0</v>
      </c>
      <c r="CT2531">
        <f t="shared" si="1111"/>
        <v>0</v>
      </c>
      <c r="CU2531">
        <f t="shared" si="1112"/>
        <v>0</v>
      </c>
      <c r="CV2531">
        <f t="shared" si="1113"/>
        <v>0</v>
      </c>
      <c r="CW2531">
        <f t="shared" si="1114"/>
        <v>336</v>
      </c>
      <c r="CX2531">
        <f t="shared" si="1115"/>
        <v>289</v>
      </c>
      <c r="CY2531">
        <f t="shared" si="1116"/>
        <v>625</v>
      </c>
    </row>
    <row r="2532" spans="1:103">
      <c r="A2532" t="s">
        <v>74</v>
      </c>
      <c r="B2532" t="s">
        <v>5282</v>
      </c>
      <c r="C2532" t="s">
        <v>6117</v>
      </c>
      <c r="D2532">
        <v>101921</v>
      </c>
      <c r="E2532" t="s">
        <v>6124</v>
      </c>
      <c r="F2532" t="s">
        <v>6125</v>
      </c>
      <c r="H2532" t="s">
        <v>3485</v>
      </c>
      <c r="I2532" t="s">
        <v>6060</v>
      </c>
      <c r="J2532" t="s">
        <v>5330</v>
      </c>
      <c r="K2532" t="s">
        <v>6126</v>
      </c>
      <c r="L2532" t="s">
        <v>83</v>
      </c>
      <c r="M2532" t="s">
        <v>84</v>
      </c>
      <c r="N2532" t="s">
        <v>85</v>
      </c>
      <c r="O2532" t="s">
        <v>86</v>
      </c>
      <c r="P2532" t="s">
        <v>87</v>
      </c>
      <c r="Q2532" s="7" t="s">
        <v>8134</v>
      </c>
      <c r="R2532">
        <v>33</v>
      </c>
      <c r="S2532">
        <v>21</v>
      </c>
      <c r="T2532">
        <f t="shared" si="1092"/>
        <v>54</v>
      </c>
      <c r="U2532">
        <v>26</v>
      </c>
      <c r="V2532">
        <v>40</v>
      </c>
      <c r="W2532">
        <v>36</v>
      </c>
      <c r="X2532">
        <v>34</v>
      </c>
      <c r="Y2532">
        <v>34</v>
      </c>
      <c r="Z2532">
        <v>28</v>
      </c>
      <c r="AA2532">
        <v>41</v>
      </c>
      <c r="AB2532">
        <v>32</v>
      </c>
      <c r="AC2532">
        <v>39</v>
      </c>
      <c r="AD2532">
        <v>40</v>
      </c>
      <c r="AE2532">
        <v>26</v>
      </c>
      <c r="AF2532">
        <v>24</v>
      </c>
      <c r="AG2532">
        <v>0</v>
      </c>
      <c r="AH2532">
        <v>0</v>
      </c>
      <c r="AI2532">
        <f t="shared" si="1093"/>
        <v>202</v>
      </c>
      <c r="AJ2532">
        <f t="shared" si="1094"/>
        <v>198</v>
      </c>
      <c r="AK2532">
        <f t="shared" si="1095"/>
        <v>400</v>
      </c>
      <c r="AL2532">
        <f t="shared" si="1096"/>
        <v>235</v>
      </c>
      <c r="AM2532">
        <f t="shared" si="1097"/>
        <v>219</v>
      </c>
      <c r="AN2532">
        <f t="shared" si="1098"/>
        <v>454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f t="shared" si="1099"/>
        <v>0</v>
      </c>
      <c r="AZ2532">
        <f t="shared" si="1100"/>
        <v>0</v>
      </c>
      <c r="BA2532">
        <f t="shared" si="1101"/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f t="shared" si="1102"/>
        <v>0</v>
      </c>
      <c r="BM2532">
        <f t="shared" si="1103"/>
        <v>0</v>
      </c>
      <c r="BN2532">
        <f t="shared" si="1104"/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f t="shared" si="1117"/>
        <v>0</v>
      </c>
      <c r="BV2532">
        <f t="shared" si="1118"/>
        <v>0</v>
      </c>
      <c r="BW2532">
        <f t="shared" si="1119"/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f t="shared" si="1105"/>
        <v>0</v>
      </c>
      <c r="CI2532">
        <f t="shared" si="1106"/>
        <v>0</v>
      </c>
      <c r="CJ2532">
        <f t="shared" si="1107"/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f t="shared" si="1108"/>
        <v>0</v>
      </c>
      <c r="CR2532">
        <f t="shared" si="1109"/>
        <v>0</v>
      </c>
      <c r="CS2532">
        <f t="shared" si="1110"/>
        <v>0</v>
      </c>
      <c r="CT2532">
        <f t="shared" si="1111"/>
        <v>0</v>
      </c>
      <c r="CU2532">
        <f t="shared" si="1112"/>
        <v>0</v>
      </c>
      <c r="CV2532">
        <f t="shared" si="1113"/>
        <v>0</v>
      </c>
      <c r="CW2532">
        <f t="shared" si="1114"/>
        <v>235</v>
      </c>
      <c r="CX2532">
        <f t="shared" si="1115"/>
        <v>219</v>
      </c>
      <c r="CY2532">
        <f t="shared" si="1116"/>
        <v>454</v>
      </c>
    </row>
    <row r="2533" spans="1:103">
      <c r="A2533" t="s">
        <v>74</v>
      </c>
      <c r="B2533" t="s">
        <v>5282</v>
      </c>
      <c r="C2533" t="s">
        <v>6117</v>
      </c>
      <c r="D2533">
        <v>101922</v>
      </c>
      <c r="E2533" t="s">
        <v>6127</v>
      </c>
      <c r="F2533" t="s">
        <v>6128</v>
      </c>
      <c r="H2533" t="s">
        <v>3485</v>
      </c>
      <c r="I2533" t="s">
        <v>6060</v>
      </c>
      <c r="J2533" t="s">
        <v>5330</v>
      </c>
      <c r="K2533" t="s">
        <v>6103</v>
      </c>
      <c r="L2533" t="s">
        <v>83</v>
      </c>
      <c r="M2533" t="s">
        <v>84</v>
      </c>
      <c r="N2533" t="s">
        <v>85</v>
      </c>
      <c r="O2533" t="s">
        <v>86</v>
      </c>
      <c r="P2533" t="s">
        <v>87</v>
      </c>
      <c r="Q2533" s="7" t="s">
        <v>8134</v>
      </c>
      <c r="R2533">
        <v>22</v>
      </c>
      <c r="S2533">
        <v>23</v>
      </c>
      <c r="T2533">
        <f t="shared" si="1092"/>
        <v>45</v>
      </c>
      <c r="U2533">
        <v>16</v>
      </c>
      <c r="V2533">
        <v>20</v>
      </c>
      <c r="W2533">
        <v>10</v>
      </c>
      <c r="X2533">
        <v>26</v>
      </c>
      <c r="Y2533">
        <v>25</v>
      </c>
      <c r="Z2533">
        <v>18</v>
      </c>
      <c r="AA2533">
        <v>23</v>
      </c>
      <c r="AB2533">
        <v>25</v>
      </c>
      <c r="AC2533">
        <v>30</v>
      </c>
      <c r="AD2533">
        <v>14</v>
      </c>
      <c r="AE2533">
        <v>21</v>
      </c>
      <c r="AF2533">
        <v>17</v>
      </c>
      <c r="AG2533">
        <v>0</v>
      </c>
      <c r="AH2533">
        <v>0</v>
      </c>
      <c r="AI2533">
        <f t="shared" si="1093"/>
        <v>125</v>
      </c>
      <c r="AJ2533">
        <f t="shared" si="1094"/>
        <v>120</v>
      </c>
      <c r="AK2533">
        <f t="shared" si="1095"/>
        <v>245</v>
      </c>
      <c r="AL2533">
        <f t="shared" si="1096"/>
        <v>147</v>
      </c>
      <c r="AM2533">
        <f t="shared" si="1097"/>
        <v>143</v>
      </c>
      <c r="AN2533">
        <f t="shared" si="1098"/>
        <v>290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f t="shared" si="1099"/>
        <v>0</v>
      </c>
      <c r="AZ2533">
        <f t="shared" si="1100"/>
        <v>0</v>
      </c>
      <c r="BA2533">
        <f t="shared" si="1101"/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f t="shared" si="1102"/>
        <v>0</v>
      </c>
      <c r="BM2533">
        <f t="shared" si="1103"/>
        <v>0</v>
      </c>
      <c r="BN2533">
        <f t="shared" si="1104"/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f t="shared" si="1117"/>
        <v>0</v>
      </c>
      <c r="BV2533">
        <f t="shared" si="1118"/>
        <v>0</v>
      </c>
      <c r="BW2533">
        <f t="shared" si="1119"/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f t="shared" si="1105"/>
        <v>0</v>
      </c>
      <c r="CI2533">
        <f t="shared" si="1106"/>
        <v>0</v>
      </c>
      <c r="CJ2533">
        <f t="shared" si="1107"/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f t="shared" si="1108"/>
        <v>0</v>
      </c>
      <c r="CR2533">
        <f t="shared" si="1109"/>
        <v>0</v>
      </c>
      <c r="CS2533">
        <f t="shared" si="1110"/>
        <v>0</v>
      </c>
      <c r="CT2533">
        <f t="shared" si="1111"/>
        <v>0</v>
      </c>
      <c r="CU2533">
        <f t="shared" si="1112"/>
        <v>0</v>
      </c>
      <c r="CV2533">
        <f t="shared" si="1113"/>
        <v>0</v>
      </c>
      <c r="CW2533">
        <f t="shared" si="1114"/>
        <v>147</v>
      </c>
      <c r="CX2533">
        <f t="shared" si="1115"/>
        <v>143</v>
      </c>
      <c r="CY2533">
        <f t="shared" si="1116"/>
        <v>290</v>
      </c>
    </row>
    <row r="2534" spans="1:103">
      <c r="A2534" t="s">
        <v>74</v>
      </c>
      <c r="B2534" t="s">
        <v>5282</v>
      </c>
      <c r="C2534" t="s">
        <v>6117</v>
      </c>
      <c r="D2534">
        <v>101923</v>
      </c>
      <c r="E2534" t="s">
        <v>139</v>
      </c>
      <c r="F2534" t="s">
        <v>6129</v>
      </c>
      <c r="H2534" t="s">
        <v>3485</v>
      </c>
      <c r="I2534" t="s">
        <v>6060</v>
      </c>
      <c r="J2534" t="s">
        <v>5330</v>
      </c>
      <c r="K2534" t="s">
        <v>141</v>
      </c>
      <c r="L2534" t="s">
        <v>83</v>
      </c>
      <c r="M2534" t="s">
        <v>84</v>
      </c>
      <c r="N2534" t="s">
        <v>85</v>
      </c>
      <c r="O2534" t="s">
        <v>86</v>
      </c>
      <c r="P2534" t="s">
        <v>87</v>
      </c>
      <c r="Q2534" s="7" t="s">
        <v>8134</v>
      </c>
      <c r="R2534">
        <v>6</v>
      </c>
      <c r="S2534">
        <v>6</v>
      </c>
      <c r="T2534">
        <f t="shared" si="1092"/>
        <v>12</v>
      </c>
      <c r="U2534">
        <v>9</v>
      </c>
      <c r="V2534">
        <v>14</v>
      </c>
      <c r="W2534">
        <v>12</v>
      </c>
      <c r="X2534">
        <v>11</v>
      </c>
      <c r="Y2534">
        <v>12</v>
      </c>
      <c r="Z2534">
        <v>7</v>
      </c>
      <c r="AA2534">
        <v>14</v>
      </c>
      <c r="AB2534">
        <v>16</v>
      </c>
      <c r="AC2534">
        <v>12</v>
      </c>
      <c r="AD2534">
        <v>10</v>
      </c>
      <c r="AE2534">
        <v>7</v>
      </c>
      <c r="AF2534">
        <v>14</v>
      </c>
      <c r="AG2534">
        <v>0</v>
      </c>
      <c r="AH2534">
        <v>0</v>
      </c>
      <c r="AI2534">
        <f t="shared" si="1093"/>
        <v>66</v>
      </c>
      <c r="AJ2534">
        <f t="shared" si="1094"/>
        <v>72</v>
      </c>
      <c r="AK2534">
        <f t="shared" si="1095"/>
        <v>138</v>
      </c>
      <c r="AL2534">
        <f t="shared" si="1096"/>
        <v>72</v>
      </c>
      <c r="AM2534">
        <f t="shared" si="1097"/>
        <v>78</v>
      </c>
      <c r="AN2534">
        <f t="shared" si="1098"/>
        <v>150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f t="shared" si="1099"/>
        <v>0</v>
      </c>
      <c r="AZ2534">
        <f t="shared" si="1100"/>
        <v>0</v>
      </c>
      <c r="BA2534">
        <f t="shared" si="1101"/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f t="shared" si="1102"/>
        <v>0</v>
      </c>
      <c r="BM2534">
        <f t="shared" si="1103"/>
        <v>0</v>
      </c>
      <c r="BN2534">
        <f t="shared" si="1104"/>
        <v>0</v>
      </c>
      <c r="BO2534">
        <v>0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f t="shared" si="1117"/>
        <v>0</v>
      </c>
      <c r="BV2534">
        <f t="shared" si="1118"/>
        <v>0</v>
      </c>
      <c r="BW2534">
        <f t="shared" si="1119"/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f t="shared" si="1105"/>
        <v>0</v>
      </c>
      <c r="CI2534">
        <f t="shared" si="1106"/>
        <v>0</v>
      </c>
      <c r="CJ2534">
        <f t="shared" si="1107"/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f t="shared" si="1108"/>
        <v>0</v>
      </c>
      <c r="CR2534">
        <f t="shared" si="1109"/>
        <v>0</v>
      </c>
      <c r="CS2534">
        <f t="shared" si="1110"/>
        <v>0</v>
      </c>
      <c r="CT2534">
        <f t="shared" si="1111"/>
        <v>0</v>
      </c>
      <c r="CU2534">
        <f t="shared" si="1112"/>
        <v>0</v>
      </c>
      <c r="CV2534">
        <f t="shared" si="1113"/>
        <v>0</v>
      </c>
      <c r="CW2534">
        <f t="shared" si="1114"/>
        <v>72</v>
      </c>
      <c r="CX2534">
        <f t="shared" si="1115"/>
        <v>78</v>
      </c>
      <c r="CY2534">
        <f t="shared" si="1116"/>
        <v>150</v>
      </c>
    </row>
    <row r="2535" spans="1:103">
      <c r="A2535" t="s">
        <v>74</v>
      </c>
      <c r="B2535" t="s">
        <v>5282</v>
      </c>
      <c r="C2535" t="s">
        <v>6117</v>
      </c>
      <c r="D2535">
        <v>101924</v>
      </c>
      <c r="E2535" t="s">
        <v>6130</v>
      </c>
      <c r="F2535" t="s">
        <v>6131</v>
      </c>
      <c r="H2535" t="s">
        <v>3485</v>
      </c>
      <c r="I2535" t="s">
        <v>6060</v>
      </c>
      <c r="J2535" t="s">
        <v>5330</v>
      </c>
      <c r="K2535" t="s">
        <v>395</v>
      </c>
      <c r="L2535" t="s">
        <v>83</v>
      </c>
      <c r="M2535" t="s">
        <v>84</v>
      </c>
      <c r="N2535" t="s">
        <v>85</v>
      </c>
      <c r="O2535" t="s">
        <v>86</v>
      </c>
      <c r="P2535" t="s">
        <v>87</v>
      </c>
      <c r="Q2535" s="7" t="s">
        <v>8134</v>
      </c>
      <c r="R2535">
        <v>117</v>
      </c>
      <c r="S2535">
        <v>116</v>
      </c>
      <c r="T2535">
        <f t="shared" si="1092"/>
        <v>233</v>
      </c>
      <c r="U2535">
        <v>118</v>
      </c>
      <c r="V2535">
        <v>132</v>
      </c>
      <c r="W2535">
        <v>121</v>
      </c>
      <c r="X2535">
        <v>107</v>
      </c>
      <c r="Y2535">
        <v>149</v>
      </c>
      <c r="Z2535">
        <v>116</v>
      </c>
      <c r="AA2535">
        <v>128</v>
      </c>
      <c r="AB2535">
        <v>123</v>
      </c>
      <c r="AC2535">
        <v>125</v>
      </c>
      <c r="AD2535">
        <v>121</v>
      </c>
      <c r="AE2535">
        <v>96</v>
      </c>
      <c r="AF2535">
        <v>95</v>
      </c>
      <c r="AG2535">
        <v>0</v>
      </c>
      <c r="AH2535">
        <v>0</v>
      </c>
      <c r="AI2535">
        <f t="shared" si="1093"/>
        <v>737</v>
      </c>
      <c r="AJ2535">
        <f t="shared" si="1094"/>
        <v>694</v>
      </c>
      <c r="AK2535">
        <f t="shared" si="1095"/>
        <v>1431</v>
      </c>
      <c r="AL2535">
        <f t="shared" si="1096"/>
        <v>854</v>
      </c>
      <c r="AM2535">
        <f t="shared" si="1097"/>
        <v>810</v>
      </c>
      <c r="AN2535">
        <f t="shared" si="1098"/>
        <v>1664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f t="shared" si="1099"/>
        <v>0</v>
      </c>
      <c r="AZ2535">
        <f t="shared" si="1100"/>
        <v>0</v>
      </c>
      <c r="BA2535">
        <f t="shared" si="1101"/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0</v>
      </c>
      <c r="BL2535">
        <f t="shared" si="1102"/>
        <v>0</v>
      </c>
      <c r="BM2535">
        <f t="shared" si="1103"/>
        <v>0</v>
      </c>
      <c r="BN2535">
        <f t="shared" si="1104"/>
        <v>0</v>
      </c>
      <c r="BO2535">
        <v>0</v>
      </c>
      <c r="BP2535">
        <v>0</v>
      </c>
      <c r="BQ2535">
        <v>0</v>
      </c>
      <c r="BR2535">
        <v>0</v>
      </c>
      <c r="BS2535">
        <v>0</v>
      </c>
      <c r="BT2535">
        <v>0</v>
      </c>
      <c r="BU2535">
        <f t="shared" si="1117"/>
        <v>0</v>
      </c>
      <c r="BV2535">
        <f t="shared" si="1118"/>
        <v>0</v>
      </c>
      <c r="BW2535">
        <f t="shared" si="1119"/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f t="shared" si="1105"/>
        <v>0</v>
      </c>
      <c r="CI2535">
        <f t="shared" si="1106"/>
        <v>0</v>
      </c>
      <c r="CJ2535">
        <f t="shared" si="1107"/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f t="shared" si="1108"/>
        <v>0</v>
      </c>
      <c r="CR2535">
        <f t="shared" si="1109"/>
        <v>0</v>
      </c>
      <c r="CS2535">
        <f t="shared" si="1110"/>
        <v>0</v>
      </c>
      <c r="CT2535">
        <f t="shared" si="1111"/>
        <v>0</v>
      </c>
      <c r="CU2535">
        <f t="shared" si="1112"/>
        <v>0</v>
      </c>
      <c r="CV2535">
        <f t="shared" si="1113"/>
        <v>0</v>
      </c>
      <c r="CW2535">
        <f t="shared" si="1114"/>
        <v>854</v>
      </c>
      <c r="CX2535">
        <f t="shared" si="1115"/>
        <v>810</v>
      </c>
      <c r="CY2535">
        <f t="shared" si="1116"/>
        <v>1664</v>
      </c>
    </row>
    <row r="2536" spans="1:103">
      <c r="A2536" t="s">
        <v>74</v>
      </c>
      <c r="B2536" t="s">
        <v>5282</v>
      </c>
      <c r="C2536" t="s">
        <v>6117</v>
      </c>
      <c r="D2536">
        <v>101925</v>
      </c>
      <c r="E2536" t="s">
        <v>6132</v>
      </c>
      <c r="F2536" t="s">
        <v>6133</v>
      </c>
      <c r="H2536" t="s">
        <v>3485</v>
      </c>
      <c r="I2536" t="s">
        <v>6060</v>
      </c>
      <c r="J2536" t="s">
        <v>5330</v>
      </c>
      <c r="K2536" t="s">
        <v>6134</v>
      </c>
      <c r="L2536" t="s">
        <v>83</v>
      </c>
      <c r="M2536" t="s">
        <v>84</v>
      </c>
      <c r="N2536" t="s">
        <v>85</v>
      </c>
      <c r="O2536" t="s">
        <v>86</v>
      </c>
      <c r="P2536" t="s">
        <v>87</v>
      </c>
      <c r="Q2536" s="7" t="s">
        <v>8134</v>
      </c>
      <c r="R2536">
        <v>3</v>
      </c>
      <c r="S2536">
        <v>3</v>
      </c>
      <c r="T2536">
        <f t="shared" si="1092"/>
        <v>6</v>
      </c>
      <c r="U2536">
        <v>5</v>
      </c>
      <c r="V2536">
        <v>5</v>
      </c>
      <c r="W2536">
        <v>6</v>
      </c>
      <c r="X2536">
        <v>5</v>
      </c>
      <c r="Y2536">
        <v>7</v>
      </c>
      <c r="Z2536">
        <v>2</v>
      </c>
      <c r="AA2536">
        <v>10</v>
      </c>
      <c r="AB2536">
        <v>11</v>
      </c>
      <c r="AC2536">
        <v>11</v>
      </c>
      <c r="AD2536">
        <v>5</v>
      </c>
      <c r="AE2536">
        <v>4</v>
      </c>
      <c r="AF2536">
        <v>5</v>
      </c>
      <c r="AG2536">
        <v>0</v>
      </c>
      <c r="AH2536">
        <v>0</v>
      </c>
      <c r="AI2536">
        <f t="shared" si="1093"/>
        <v>43</v>
      </c>
      <c r="AJ2536">
        <f t="shared" si="1094"/>
        <v>33</v>
      </c>
      <c r="AK2536">
        <f t="shared" si="1095"/>
        <v>76</v>
      </c>
      <c r="AL2536">
        <f t="shared" si="1096"/>
        <v>46</v>
      </c>
      <c r="AM2536">
        <f t="shared" si="1097"/>
        <v>36</v>
      </c>
      <c r="AN2536">
        <f t="shared" si="1098"/>
        <v>82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f t="shared" si="1099"/>
        <v>0</v>
      </c>
      <c r="AZ2536">
        <f t="shared" si="1100"/>
        <v>0</v>
      </c>
      <c r="BA2536">
        <f t="shared" si="1101"/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f t="shared" si="1102"/>
        <v>0</v>
      </c>
      <c r="BM2536">
        <f t="shared" si="1103"/>
        <v>0</v>
      </c>
      <c r="BN2536">
        <f t="shared" si="1104"/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f t="shared" si="1117"/>
        <v>0</v>
      </c>
      <c r="BV2536">
        <f t="shared" si="1118"/>
        <v>0</v>
      </c>
      <c r="BW2536">
        <f t="shared" si="1119"/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f t="shared" si="1105"/>
        <v>0</v>
      </c>
      <c r="CI2536">
        <f t="shared" si="1106"/>
        <v>0</v>
      </c>
      <c r="CJ2536">
        <f t="shared" si="1107"/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f t="shared" si="1108"/>
        <v>0</v>
      </c>
      <c r="CR2536">
        <f t="shared" si="1109"/>
        <v>0</v>
      </c>
      <c r="CS2536">
        <f t="shared" si="1110"/>
        <v>0</v>
      </c>
      <c r="CT2536">
        <f t="shared" si="1111"/>
        <v>0</v>
      </c>
      <c r="CU2536">
        <f t="shared" si="1112"/>
        <v>0</v>
      </c>
      <c r="CV2536">
        <f t="shared" si="1113"/>
        <v>0</v>
      </c>
      <c r="CW2536">
        <f t="shared" si="1114"/>
        <v>46</v>
      </c>
      <c r="CX2536">
        <f t="shared" si="1115"/>
        <v>36</v>
      </c>
      <c r="CY2536">
        <f t="shared" si="1116"/>
        <v>82</v>
      </c>
    </row>
    <row r="2537" spans="1:103">
      <c r="A2537" t="s">
        <v>74</v>
      </c>
      <c r="B2537" t="s">
        <v>5282</v>
      </c>
      <c r="C2537" t="s">
        <v>6117</v>
      </c>
      <c r="D2537">
        <v>101926</v>
      </c>
      <c r="E2537" t="s">
        <v>6135</v>
      </c>
      <c r="F2537" t="s">
        <v>6136</v>
      </c>
      <c r="H2537" t="s">
        <v>3485</v>
      </c>
      <c r="I2537" t="s">
        <v>6060</v>
      </c>
      <c r="J2537" t="s">
        <v>5330</v>
      </c>
      <c r="K2537" t="s">
        <v>6137</v>
      </c>
      <c r="L2537" t="s">
        <v>83</v>
      </c>
      <c r="M2537" t="s">
        <v>84</v>
      </c>
      <c r="N2537" t="s">
        <v>85</v>
      </c>
      <c r="O2537" t="s">
        <v>86</v>
      </c>
      <c r="P2537" t="s">
        <v>87</v>
      </c>
      <c r="Q2537" s="7" t="s">
        <v>8134</v>
      </c>
      <c r="R2537">
        <v>24</v>
      </c>
      <c r="S2537">
        <v>21</v>
      </c>
      <c r="T2537">
        <f t="shared" si="1092"/>
        <v>45</v>
      </c>
      <c r="U2537">
        <v>28</v>
      </c>
      <c r="V2537">
        <v>24</v>
      </c>
      <c r="W2537">
        <v>22</v>
      </c>
      <c r="X2537">
        <v>28</v>
      </c>
      <c r="Y2537">
        <v>24</v>
      </c>
      <c r="Z2537">
        <v>26</v>
      </c>
      <c r="AA2537">
        <v>27</v>
      </c>
      <c r="AB2537">
        <v>21</v>
      </c>
      <c r="AC2537">
        <v>26</v>
      </c>
      <c r="AD2537">
        <v>28</v>
      </c>
      <c r="AE2537">
        <v>30</v>
      </c>
      <c r="AF2537">
        <v>23</v>
      </c>
      <c r="AG2537">
        <v>0</v>
      </c>
      <c r="AH2537">
        <v>0</v>
      </c>
      <c r="AI2537">
        <f t="shared" si="1093"/>
        <v>157</v>
      </c>
      <c r="AJ2537">
        <f t="shared" si="1094"/>
        <v>150</v>
      </c>
      <c r="AK2537">
        <f t="shared" si="1095"/>
        <v>307</v>
      </c>
      <c r="AL2537">
        <f t="shared" si="1096"/>
        <v>181</v>
      </c>
      <c r="AM2537">
        <f t="shared" si="1097"/>
        <v>171</v>
      </c>
      <c r="AN2537">
        <f t="shared" si="1098"/>
        <v>352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f t="shared" si="1099"/>
        <v>0</v>
      </c>
      <c r="AZ2537">
        <f t="shared" si="1100"/>
        <v>0</v>
      </c>
      <c r="BA2537">
        <f t="shared" si="1101"/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0</v>
      </c>
      <c r="BL2537">
        <f t="shared" si="1102"/>
        <v>0</v>
      </c>
      <c r="BM2537">
        <f t="shared" si="1103"/>
        <v>0</v>
      </c>
      <c r="BN2537">
        <f t="shared" si="1104"/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f t="shared" si="1117"/>
        <v>0</v>
      </c>
      <c r="BV2537">
        <f t="shared" si="1118"/>
        <v>0</v>
      </c>
      <c r="BW2537">
        <f t="shared" si="1119"/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f t="shared" si="1105"/>
        <v>0</v>
      </c>
      <c r="CI2537">
        <f t="shared" si="1106"/>
        <v>0</v>
      </c>
      <c r="CJ2537">
        <f t="shared" si="1107"/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f t="shared" si="1108"/>
        <v>0</v>
      </c>
      <c r="CR2537">
        <f t="shared" si="1109"/>
        <v>0</v>
      </c>
      <c r="CS2537">
        <f t="shared" si="1110"/>
        <v>0</v>
      </c>
      <c r="CT2537">
        <f t="shared" si="1111"/>
        <v>0</v>
      </c>
      <c r="CU2537">
        <f t="shared" si="1112"/>
        <v>0</v>
      </c>
      <c r="CV2537">
        <f t="shared" si="1113"/>
        <v>0</v>
      </c>
      <c r="CW2537">
        <f t="shared" si="1114"/>
        <v>181</v>
      </c>
      <c r="CX2537">
        <f t="shared" si="1115"/>
        <v>171</v>
      </c>
      <c r="CY2537">
        <f t="shared" si="1116"/>
        <v>352</v>
      </c>
    </row>
    <row r="2538" spans="1:103">
      <c r="A2538" t="s">
        <v>74</v>
      </c>
      <c r="B2538" t="s">
        <v>5282</v>
      </c>
      <c r="C2538" t="s">
        <v>6117</v>
      </c>
      <c r="D2538">
        <v>101927</v>
      </c>
      <c r="E2538" t="s">
        <v>6138</v>
      </c>
      <c r="F2538" t="s">
        <v>6139</v>
      </c>
      <c r="H2538" t="s">
        <v>3485</v>
      </c>
      <c r="I2538" t="s">
        <v>6060</v>
      </c>
      <c r="J2538" t="s">
        <v>5330</v>
      </c>
      <c r="K2538" t="s">
        <v>6140</v>
      </c>
      <c r="L2538" t="s">
        <v>83</v>
      </c>
      <c r="M2538" t="s">
        <v>84</v>
      </c>
      <c r="N2538" t="s">
        <v>85</v>
      </c>
      <c r="O2538" t="s">
        <v>86</v>
      </c>
      <c r="P2538" t="s">
        <v>87</v>
      </c>
      <c r="Q2538" s="7" t="s">
        <v>8134</v>
      </c>
      <c r="R2538">
        <v>9</v>
      </c>
      <c r="S2538">
        <v>11</v>
      </c>
      <c r="T2538">
        <f t="shared" si="1092"/>
        <v>20</v>
      </c>
      <c r="U2538">
        <v>10</v>
      </c>
      <c r="V2538">
        <v>6</v>
      </c>
      <c r="W2538">
        <v>9</v>
      </c>
      <c r="X2538">
        <v>12</v>
      </c>
      <c r="Y2538">
        <v>16</v>
      </c>
      <c r="Z2538">
        <v>10</v>
      </c>
      <c r="AA2538">
        <v>12</v>
      </c>
      <c r="AB2538">
        <v>10</v>
      </c>
      <c r="AC2538">
        <v>16</v>
      </c>
      <c r="AD2538">
        <v>13</v>
      </c>
      <c r="AE2538">
        <v>13</v>
      </c>
      <c r="AF2538">
        <v>10</v>
      </c>
      <c r="AG2538">
        <v>0</v>
      </c>
      <c r="AH2538">
        <v>0</v>
      </c>
      <c r="AI2538">
        <f t="shared" si="1093"/>
        <v>76</v>
      </c>
      <c r="AJ2538">
        <f t="shared" si="1094"/>
        <v>61</v>
      </c>
      <c r="AK2538">
        <f t="shared" si="1095"/>
        <v>137</v>
      </c>
      <c r="AL2538">
        <f t="shared" si="1096"/>
        <v>85</v>
      </c>
      <c r="AM2538">
        <f t="shared" si="1097"/>
        <v>72</v>
      </c>
      <c r="AN2538">
        <f t="shared" si="1098"/>
        <v>157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f t="shared" si="1099"/>
        <v>0</v>
      </c>
      <c r="AZ2538">
        <f t="shared" si="1100"/>
        <v>0</v>
      </c>
      <c r="BA2538">
        <f t="shared" si="1101"/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0</v>
      </c>
      <c r="BL2538">
        <f t="shared" si="1102"/>
        <v>0</v>
      </c>
      <c r="BM2538">
        <f t="shared" si="1103"/>
        <v>0</v>
      </c>
      <c r="BN2538">
        <f t="shared" si="1104"/>
        <v>0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f t="shared" si="1117"/>
        <v>0</v>
      </c>
      <c r="BV2538">
        <f t="shared" si="1118"/>
        <v>0</v>
      </c>
      <c r="BW2538">
        <f t="shared" si="1119"/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f t="shared" si="1105"/>
        <v>0</v>
      </c>
      <c r="CI2538">
        <f t="shared" si="1106"/>
        <v>0</v>
      </c>
      <c r="CJ2538">
        <f t="shared" si="1107"/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f t="shared" si="1108"/>
        <v>0</v>
      </c>
      <c r="CR2538">
        <f t="shared" si="1109"/>
        <v>0</v>
      </c>
      <c r="CS2538">
        <f t="shared" si="1110"/>
        <v>0</v>
      </c>
      <c r="CT2538">
        <f t="shared" si="1111"/>
        <v>0</v>
      </c>
      <c r="CU2538">
        <f t="shared" si="1112"/>
        <v>0</v>
      </c>
      <c r="CV2538">
        <f t="shared" si="1113"/>
        <v>0</v>
      </c>
      <c r="CW2538">
        <f t="shared" si="1114"/>
        <v>85</v>
      </c>
      <c r="CX2538">
        <f t="shared" si="1115"/>
        <v>72</v>
      </c>
      <c r="CY2538">
        <f t="shared" si="1116"/>
        <v>157</v>
      </c>
    </row>
    <row r="2539" spans="1:103">
      <c r="A2539" t="s">
        <v>74</v>
      </c>
      <c r="B2539" t="s">
        <v>5282</v>
      </c>
      <c r="C2539" t="s">
        <v>6117</v>
      </c>
      <c r="D2539">
        <v>101928</v>
      </c>
      <c r="E2539" t="s">
        <v>6141</v>
      </c>
      <c r="F2539" t="s">
        <v>6142</v>
      </c>
      <c r="H2539" t="s">
        <v>3485</v>
      </c>
      <c r="I2539" t="s">
        <v>6060</v>
      </c>
      <c r="J2539" t="s">
        <v>5330</v>
      </c>
      <c r="K2539" t="s">
        <v>4406</v>
      </c>
      <c r="L2539" t="s">
        <v>83</v>
      </c>
      <c r="M2539" t="s">
        <v>84</v>
      </c>
      <c r="N2539" t="s">
        <v>85</v>
      </c>
      <c r="O2539" t="s">
        <v>86</v>
      </c>
      <c r="P2539" t="s">
        <v>87</v>
      </c>
      <c r="Q2539" s="7" t="s">
        <v>8134</v>
      </c>
      <c r="R2539">
        <v>60</v>
      </c>
      <c r="S2539">
        <v>54</v>
      </c>
      <c r="T2539">
        <f t="shared" si="1092"/>
        <v>114</v>
      </c>
      <c r="U2539">
        <v>52</v>
      </c>
      <c r="V2539">
        <v>55</v>
      </c>
      <c r="W2539">
        <v>49</v>
      </c>
      <c r="X2539">
        <v>56</v>
      </c>
      <c r="Y2539">
        <v>73</v>
      </c>
      <c r="Z2539">
        <v>49</v>
      </c>
      <c r="AA2539">
        <v>64</v>
      </c>
      <c r="AB2539">
        <v>55</v>
      </c>
      <c r="AC2539">
        <v>68</v>
      </c>
      <c r="AD2539">
        <v>59</v>
      </c>
      <c r="AE2539">
        <v>50</v>
      </c>
      <c r="AF2539">
        <v>63</v>
      </c>
      <c r="AG2539">
        <v>0</v>
      </c>
      <c r="AH2539">
        <v>0</v>
      </c>
      <c r="AI2539">
        <f t="shared" si="1093"/>
        <v>356</v>
      </c>
      <c r="AJ2539">
        <f t="shared" si="1094"/>
        <v>337</v>
      </c>
      <c r="AK2539">
        <f t="shared" si="1095"/>
        <v>693</v>
      </c>
      <c r="AL2539">
        <f t="shared" si="1096"/>
        <v>416</v>
      </c>
      <c r="AM2539">
        <f t="shared" si="1097"/>
        <v>391</v>
      </c>
      <c r="AN2539">
        <f t="shared" si="1098"/>
        <v>807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f t="shared" si="1099"/>
        <v>0</v>
      </c>
      <c r="AZ2539">
        <f t="shared" si="1100"/>
        <v>0</v>
      </c>
      <c r="BA2539">
        <f t="shared" si="1101"/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f t="shared" si="1102"/>
        <v>0</v>
      </c>
      <c r="BM2539">
        <f t="shared" si="1103"/>
        <v>0</v>
      </c>
      <c r="BN2539">
        <f t="shared" si="1104"/>
        <v>0</v>
      </c>
      <c r="BO2539">
        <v>0</v>
      </c>
      <c r="BP2539">
        <v>0</v>
      </c>
      <c r="BQ2539">
        <v>0</v>
      </c>
      <c r="BR2539">
        <v>0</v>
      </c>
      <c r="BS2539">
        <v>0</v>
      </c>
      <c r="BT2539">
        <v>0</v>
      </c>
      <c r="BU2539">
        <f t="shared" si="1117"/>
        <v>0</v>
      </c>
      <c r="BV2539">
        <f t="shared" si="1118"/>
        <v>0</v>
      </c>
      <c r="BW2539">
        <f t="shared" si="1119"/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f t="shared" si="1105"/>
        <v>0</v>
      </c>
      <c r="CI2539">
        <f t="shared" si="1106"/>
        <v>0</v>
      </c>
      <c r="CJ2539">
        <f t="shared" si="1107"/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f t="shared" si="1108"/>
        <v>0</v>
      </c>
      <c r="CR2539">
        <f t="shared" si="1109"/>
        <v>0</v>
      </c>
      <c r="CS2539">
        <f t="shared" si="1110"/>
        <v>0</v>
      </c>
      <c r="CT2539">
        <f t="shared" si="1111"/>
        <v>0</v>
      </c>
      <c r="CU2539">
        <f t="shared" si="1112"/>
        <v>0</v>
      </c>
      <c r="CV2539">
        <f t="shared" si="1113"/>
        <v>0</v>
      </c>
      <c r="CW2539">
        <f t="shared" si="1114"/>
        <v>416</v>
      </c>
      <c r="CX2539">
        <f t="shared" si="1115"/>
        <v>391</v>
      </c>
      <c r="CY2539">
        <f t="shared" si="1116"/>
        <v>807</v>
      </c>
    </row>
    <row r="2540" spans="1:103">
      <c r="A2540" t="s">
        <v>74</v>
      </c>
      <c r="B2540" t="s">
        <v>5282</v>
      </c>
      <c r="C2540" t="s">
        <v>6117</v>
      </c>
      <c r="D2540">
        <v>101929</v>
      </c>
      <c r="E2540" t="s">
        <v>6143</v>
      </c>
      <c r="F2540" t="s">
        <v>6144</v>
      </c>
      <c r="H2540" t="s">
        <v>3485</v>
      </c>
      <c r="I2540" t="s">
        <v>6060</v>
      </c>
      <c r="J2540" t="s">
        <v>5330</v>
      </c>
      <c r="K2540" t="s">
        <v>6145</v>
      </c>
      <c r="L2540" t="s">
        <v>83</v>
      </c>
      <c r="M2540" t="s">
        <v>84</v>
      </c>
      <c r="N2540" t="s">
        <v>85</v>
      </c>
      <c r="O2540" t="s">
        <v>86</v>
      </c>
      <c r="P2540" t="s">
        <v>87</v>
      </c>
      <c r="Q2540" s="7" t="s">
        <v>8134</v>
      </c>
      <c r="R2540">
        <v>9</v>
      </c>
      <c r="S2540">
        <v>14</v>
      </c>
      <c r="T2540">
        <f t="shared" si="1092"/>
        <v>23</v>
      </c>
      <c r="U2540">
        <v>17</v>
      </c>
      <c r="V2540">
        <v>16</v>
      </c>
      <c r="W2540">
        <v>19</v>
      </c>
      <c r="X2540">
        <v>16</v>
      </c>
      <c r="Y2540">
        <v>15</v>
      </c>
      <c r="Z2540">
        <v>9</v>
      </c>
      <c r="AA2540">
        <v>17</v>
      </c>
      <c r="AB2540">
        <v>18</v>
      </c>
      <c r="AC2540">
        <v>15</v>
      </c>
      <c r="AD2540">
        <v>10</v>
      </c>
      <c r="AE2540">
        <v>6</v>
      </c>
      <c r="AF2540">
        <v>12</v>
      </c>
      <c r="AG2540">
        <v>0</v>
      </c>
      <c r="AH2540">
        <v>0</v>
      </c>
      <c r="AI2540">
        <f t="shared" si="1093"/>
        <v>89</v>
      </c>
      <c r="AJ2540">
        <f t="shared" si="1094"/>
        <v>81</v>
      </c>
      <c r="AK2540">
        <f t="shared" si="1095"/>
        <v>170</v>
      </c>
      <c r="AL2540">
        <f t="shared" si="1096"/>
        <v>98</v>
      </c>
      <c r="AM2540">
        <f t="shared" si="1097"/>
        <v>95</v>
      </c>
      <c r="AN2540">
        <f t="shared" si="1098"/>
        <v>193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f t="shared" si="1099"/>
        <v>0</v>
      </c>
      <c r="AZ2540">
        <f t="shared" si="1100"/>
        <v>0</v>
      </c>
      <c r="BA2540">
        <f t="shared" si="1101"/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f t="shared" si="1102"/>
        <v>0</v>
      </c>
      <c r="BM2540">
        <f t="shared" si="1103"/>
        <v>0</v>
      </c>
      <c r="BN2540">
        <f t="shared" si="1104"/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f t="shared" si="1117"/>
        <v>0</v>
      </c>
      <c r="BV2540">
        <f t="shared" si="1118"/>
        <v>0</v>
      </c>
      <c r="BW2540">
        <f t="shared" si="1119"/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f t="shared" si="1105"/>
        <v>0</v>
      </c>
      <c r="CI2540">
        <f t="shared" si="1106"/>
        <v>0</v>
      </c>
      <c r="CJ2540">
        <f t="shared" si="1107"/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f t="shared" si="1108"/>
        <v>0</v>
      </c>
      <c r="CR2540">
        <f t="shared" si="1109"/>
        <v>0</v>
      </c>
      <c r="CS2540">
        <f t="shared" si="1110"/>
        <v>0</v>
      </c>
      <c r="CT2540">
        <f t="shared" si="1111"/>
        <v>0</v>
      </c>
      <c r="CU2540">
        <f t="shared" si="1112"/>
        <v>0</v>
      </c>
      <c r="CV2540">
        <f t="shared" si="1113"/>
        <v>0</v>
      </c>
      <c r="CW2540">
        <f t="shared" si="1114"/>
        <v>98</v>
      </c>
      <c r="CX2540">
        <f t="shared" si="1115"/>
        <v>95</v>
      </c>
      <c r="CY2540">
        <f t="shared" si="1116"/>
        <v>193</v>
      </c>
    </row>
    <row r="2541" spans="1:103">
      <c r="A2541" t="s">
        <v>74</v>
      </c>
      <c r="B2541" t="s">
        <v>5282</v>
      </c>
      <c r="C2541" t="s">
        <v>6117</v>
      </c>
      <c r="D2541">
        <v>101930</v>
      </c>
      <c r="E2541" t="s">
        <v>6146</v>
      </c>
      <c r="F2541" t="s">
        <v>6147</v>
      </c>
      <c r="H2541" t="s">
        <v>3485</v>
      </c>
      <c r="I2541" t="s">
        <v>6060</v>
      </c>
      <c r="J2541" t="s">
        <v>5330</v>
      </c>
      <c r="K2541" t="s">
        <v>6148</v>
      </c>
      <c r="L2541" t="s">
        <v>83</v>
      </c>
      <c r="M2541" t="s">
        <v>84</v>
      </c>
      <c r="N2541" t="s">
        <v>85</v>
      </c>
      <c r="O2541" t="s">
        <v>86</v>
      </c>
      <c r="P2541" t="s">
        <v>87</v>
      </c>
      <c r="Q2541" s="7" t="s">
        <v>8134</v>
      </c>
      <c r="R2541">
        <v>12</v>
      </c>
      <c r="S2541">
        <v>18</v>
      </c>
      <c r="T2541">
        <f t="shared" si="1092"/>
        <v>30</v>
      </c>
      <c r="U2541">
        <v>13</v>
      </c>
      <c r="V2541">
        <v>15</v>
      </c>
      <c r="W2541">
        <v>17</v>
      </c>
      <c r="X2541">
        <v>23</v>
      </c>
      <c r="Y2541">
        <v>24</v>
      </c>
      <c r="Z2541">
        <v>9</v>
      </c>
      <c r="AA2541">
        <v>18</v>
      </c>
      <c r="AB2541">
        <v>14</v>
      </c>
      <c r="AC2541">
        <v>22</v>
      </c>
      <c r="AD2541">
        <v>15</v>
      </c>
      <c r="AE2541">
        <v>10</v>
      </c>
      <c r="AF2541">
        <v>12</v>
      </c>
      <c r="AG2541">
        <v>0</v>
      </c>
      <c r="AH2541">
        <v>0</v>
      </c>
      <c r="AI2541">
        <f t="shared" si="1093"/>
        <v>104</v>
      </c>
      <c r="AJ2541">
        <f t="shared" si="1094"/>
        <v>88</v>
      </c>
      <c r="AK2541">
        <f t="shared" si="1095"/>
        <v>192</v>
      </c>
      <c r="AL2541">
        <f t="shared" si="1096"/>
        <v>116</v>
      </c>
      <c r="AM2541">
        <f t="shared" si="1097"/>
        <v>106</v>
      </c>
      <c r="AN2541">
        <f t="shared" si="1098"/>
        <v>222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f t="shared" si="1099"/>
        <v>0</v>
      </c>
      <c r="AZ2541">
        <f t="shared" si="1100"/>
        <v>0</v>
      </c>
      <c r="BA2541">
        <f t="shared" si="1101"/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f t="shared" si="1102"/>
        <v>0</v>
      </c>
      <c r="BM2541">
        <f t="shared" si="1103"/>
        <v>0</v>
      </c>
      <c r="BN2541">
        <f t="shared" si="1104"/>
        <v>0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f t="shared" si="1117"/>
        <v>0</v>
      </c>
      <c r="BV2541">
        <f t="shared" si="1118"/>
        <v>0</v>
      </c>
      <c r="BW2541">
        <f t="shared" si="1119"/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f t="shared" si="1105"/>
        <v>0</v>
      </c>
      <c r="CI2541">
        <f t="shared" si="1106"/>
        <v>0</v>
      </c>
      <c r="CJ2541">
        <f t="shared" si="1107"/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f t="shared" si="1108"/>
        <v>0</v>
      </c>
      <c r="CR2541">
        <f t="shared" si="1109"/>
        <v>0</v>
      </c>
      <c r="CS2541">
        <f t="shared" si="1110"/>
        <v>0</v>
      </c>
      <c r="CT2541">
        <f t="shared" si="1111"/>
        <v>0</v>
      </c>
      <c r="CU2541">
        <f t="shared" si="1112"/>
        <v>0</v>
      </c>
      <c r="CV2541">
        <f t="shared" si="1113"/>
        <v>0</v>
      </c>
      <c r="CW2541">
        <f t="shared" si="1114"/>
        <v>116</v>
      </c>
      <c r="CX2541">
        <f t="shared" si="1115"/>
        <v>106</v>
      </c>
      <c r="CY2541">
        <f t="shared" si="1116"/>
        <v>222</v>
      </c>
    </row>
    <row r="2542" spans="1:103">
      <c r="A2542" t="s">
        <v>74</v>
      </c>
      <c r="B2542" t="s">
        <v>5282</v>
      </c>
      <c r="C2542" t="s">
        <v>6117</v>
      </c>
      <c r="D2542">
        <v>152001</v>
      </c>
      <c r="E2542" t="s">
        <v>6149</v>
      </c>
      <c r="F2542" t="s">
        <v>6150</v>
      </c>
      <c r="H2542" t="s">
        <v>3485</v>
      </c>
      <c r="I2542" t="s">
        <v>6060</v>
      </c>
      <c r="J2542" t="s">
        <v>5330</v>
      </c>
      <c r="K2542" t="s">
        <v>6097</v>
      </c>
      <c r="L2542" t="s">
        <v>83</v>
      </c>
      <c r="M2542" t="s">
        <v>84</v>
      </c>
      <c r="N2542" t="s">
        <v>85</v>
      </c>
      <c r="O2542" t="s">
        <v>86</v>
      </c>
      <c r="P2542" t="s">
        <v>87</v>
      </c>
      <c r="Q2542" s="7" t="s">
        <v>8134</v>
      </c>
      <c r="R2542">
        <v>2</v>
      </c>
      <c r="S2542">
        <v>4</v>
      </c>
      <c r="T2542">
        <f t="shared" si="1092"/>
        <v>6</v>
      </c>
      <c r="U2542">
        <v>5</v>
      </c>
      <c r="V2542">
        <v>4</v>
      </c>
      <c r="W2542">
        <v>8</v>
      </c>
      <c r="X2542">
        <v>8</v>
      </c>
      <c r="Y2542">
        <v>8</v>
      </c>
      <c r="Z2542">
        <v>5</v>
      </c>
      <c r="AA2542">
        <v>9</v>
      </c>
      <c r="AB2542">
        <v>6</v>
      </c>
      <c r="AC2542">
        <v>4</v>
      </c>
      <c r="AD2542">
        <v>3</v>
      </c>
      <c r="AE2542">
        <v>6</v>
      </c>
      <c r="AF2542">
        <v>2</v>
      </c>
      <c r="AG2542">
        <v>0</v>
      </c>
      <c r="AH2542">
        <v>0</v>
      </c>
      <c r="AI2542">
        <f t="shared" si="1093"/>
        <v>40</v>
      </c>
      <c r="AJ2542">
        <f t="shared" si="1094"/>
        <v>28</v>
      </c>
      <c r="AK2542">
        <f t="shared" si="1095"/>
        <v>68</v>
      </c>
      <c r="AL2542">
        <f t="shared" si="1096"/>
        <v>42</v>
      </c>
      <c r="AM2542">
        <f t="shared" si="1097"/>
        <v>32</v>
      </c>
      <c r="AN2542">
        <f t="shared" si="1098"/>
        <v>74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f t="shared" si="1099"/>
        <v>0</v>
      </c>
      <c r="AZ2542">
        <f t="shared" si="1100"/>
        <v>0</v>
      </c>
      <c r="BA2542">
        <f t="shared" si="1101"/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f t="shared" si="1102"/>
        <v>0</v>
      </c>
      <c r="BM2542">
        <f t="shared" si="1103"/>
        <v>0</v>
      </c>
      <c r="BN2542">
        <f t="shared" si="1104"/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f t="shared" si="1117"/>
        <v>0</v>
      </c>
      <c r="BV2542">
        <f t="shared" si="1118"/>
        <v>0</v>
      </c>
      <c r="BW2542">
        <f t="shared" si="1119"/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f t="shared" si="1105"/>
        <v>0</v>
      </c>
      <c r="CI2542">
        <f t="shared" si="1106"/>
        <v>0</v>
      </c>
      <c r="CJ2542">
        <f t="shared" si="1107"/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f t="shared" si="1108"/>
        <v>0</v>
      </c>
      <c r="CR2542">
        <f t="shared" si="1109"/>
        <v>0</v>
      </c>
      <c r="CS2542">
        <f t="shared" si="1110"/>
        <v>0</v>
      </c>
      <c r="CT2542">
        <f t="shared" si="1111"/>
        <v>0</v>
      </c>
      <c r="CU2542">
        <f t="shared" si="1112"/>
        <v>0</v>
      </c>
      <c r="CV2542">
        <f t="shared" si="1113"/>
        <v>0</v>
      </c>
      <c r="CW2542">
        <f t="shared" si="1114"/>
        <v>42</v>
      </c>
      <c r="CX2542">
        <f t="shared" si="1115"/>
        <v>32</v>
      </c>
      <c r="CY2542">
        <f t="shared" si="1116"/>
        <v>74</v>
      </c>
    </row>
    <row r="2543" spans="1:103">
      <c r="A2543" t="s">
        <v>74</v>
      </c>
      <c r="B2543" t="s">
        <v>5282</v>
      </c>
      <c r="C2543" t="s">
        <v>6117</v>
      </c>
      <c r="D2543">
        <v>300323</v>
      </c>
      <c r="E2543" t="s">
        <v>6151</v>
      </c>
      <c r="F2543" t="s">
        <v>6152</v>
      </c>
      <c r="H2543" t="s">
        <v>3485</v>
      </c>
      <c r="I2543" t="s">
        <v>6060</v>
      </c>
      <c r="J2543" t="s">
        <v>5330</v>
      </c>
      <c r="K2543" t="s">
        <v>6072</v>
      </c>
      <c r="L2543" t="s">
        <v>83</v>
      </c>
      <c r="M2543" t="s">
        <v>84</v>
      </c>
      <c r="N2543" t="s">
        <v>85</v>
      </c>
      <c r="O2543" t="s">
        <v>122</v>
      </c>
      <c r="P2543" t="s">
        <v>87</v>
      </c>
      <c r="Q2543" s="7" t="s">
        <v>8132</v>
      </c>
      <c r="R2543">
        <v>0</v>
      </c>
      <c r="S2543">
        <v>0</v>
      </c>
      <c r="T2543">
        <f t="shared" si="1092"/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f t="shared" si="1093"/>
        <v>0</v>
      </c>
      <c r="AJ2543">
        <f t="shared" si="1094"/>
        <v>0</v>
      </c>
      <c r="AK2543">
        <f t="shared" si="1095"/>
        <v>0</v>
      </c>
      <c r="AL2543">
        <f t="shared" si="1096"/>
        <v>0</v>
      </c>
      <c r="AM2543">
        <f t="shared" si="1097"/>
        <v>0</v>
      </c>
      <c r="AN2543">
        <f t="shared" si="1098"/>
        <v>0</v>
      </c>
      <c r="AO2543">
        <v>108</v>
      </c>
      <c r="AP2543">
        <v>103</v>
      </c>
      <c r="AQ2543">
        <v>111</v>
      </c>
      <c r="AR2543">
        <v>116</v>
      </c>
      <c r="AS2543">
        <v>126</v>
      </c>
      <c r="AT2543">
        <v>116</v>
      </c>
      <c r="AU2543">
        <v>100</v>
      </c>
      <c r="AV2543">
        <v>98</v>
      </c>
      <c r="AW2543">
        <v>0</v>
      </c>
      <c r="AX2543">
        <v>0</v>
      </c>
      <c r="AY2543">
        <f t="shared" si="1099"/>
        <v>445</v>
      </c>
      <c r="AZ2543">
        <f t="shared" si="1100"/>
        <v>433</v>
      </c>
      <c r="BA2543">
        <f t="shared" si="1101"/>
        <v>878</v>
      </c>
      <c r="BB2543">
        <v>5</v>
      </c>
      <c r="BC2543">
        <v>9</v>
      </c>
      <c r="BD2543">
        <v>25</v>
      </c>
      <c r="BE2543">
        <v>23</v>
      </c>
      <c r="BF2543">
        <v>0</v>
      </c>
      <c r="BG2543">
        <v>0</v>
      </c>
      <c r="BH2543">
        <v>26</v>
      </c>
      <c r="BI2543">
        <v>22</v>
      </c>
      <c r="BJ2543">
        <v>0</v>
      </c>
      <c r="BK2543">
        <v>0</v>
      </c>
      <c r="BL2543">
        <f t="shared" si="1102"/>
        <v>56</v>
      </c>
      <c r="BM2543">
        <f t="shared" si="1103"/>
        <v>54</v>
      </c>
      <c r="BN2543">
        <f t="shared" si="1104"/>
        <v>110</v>
      </c>
      <c r="BO2543">
        <v>18</v>
      </c>
      <c r="BP2543">
        <v>18</v>
      </c>
      <c r="BQ2543">
        <v>0</v>
      </c>
      <c r="BR2543">
        <v>0</v>
      </c>
      <c r="BS2543">
        <v>0</v>
      </c>
      <c r="BT2543">
        <v>0</v>
      </c>
      <c r="BU2543">
        <f t="shared" si="1117"/>
        <v>74</v>
      </c>
      <c r="BV2543">
        <f t="shared" si="1118"/>
        <v>72</v>
      </c>
      <c r="BW2543">
        <f t="shared" si="1119"/>
        <v>146</v>
      </c>
      <c r="BX2543">
        <v>6</v>
      </c>
      <c r="BY2543">
        <v>8</v>
      </c>
      <c r="BZ2543">
        <v>16</v>
      </c>
      <c r="CA2543">
        <v>14</v>
      </c>
      <c r="CB2543">
        <v>0</v>
      </c>
      <c r="CC2543">
        <v>0</v>
      </c>
      <c r="CD2543">
        <v>35</v>
      </c>
      <c r="CE2543">
        <v>18</v>
      </c>
      <c r="CF2543">
        <v>0</v>
      </c>
      <c r="CG2543">
        <v>0</v>
      </c>
      <c r="CH2543">
        <f t="shared" si="1105"/>
        <v>57</v>
      </c>
      <c r="CI2543">
        <f t="shared" si="1106"/>
        <v>40</v>
      </c>
      <c r="CJ2543">
        <f t="shared" si="1107"/>
        <v>97</v>
      </c>
      <c r="CK2543">
        <v>29</v>
      </c>
      <c r="CL2543">
        <v>27</v>
      </c>
      <c r="CM2543">
        <v>0</v>
      </c>
      <c r="CN2543">
        <v>0</v>
      </c>
      <c r="CO2543">
        <v>0</v>
      </c>
      <c r="CP2543">
        <v>0</v>
      </c>
      <c r="CQ2543">
        <f t="shared" si="1108"/>
        <v>86</v>
      </c>
      <c r="CR2543">
        <f t="shared" si="1109"/>
        <v>67</v>
      </c>
      <c r="CS2543">
        <f t="shared" si="1110"/>
        <v>153</v>
      </c>
      <c r="CT2543">
        <f t="shared" si="1111"/>
        <v>160</v>
      </c>
      <c r="CU2543">
        <f t="shared" si="1112"/>
        <v>139</v>
      </c>
      <c r="CV2543">
        <f t="shared" si="1113"/>
        <v>299</v>
      </c>
      <c r="CW2543">
        <f t="shared" si="1114"/>
        <v>605</v>
      </c>
      <c r="CX2543">
        <f t="shared" si="1115"/>
        <v>572</v>
      </c>
      <c r="CY2543">
        <f t="shared" si="1116"/>
        <v>1177</v>
      </c>
    </row>
    <row r="2544" spans="1:103">
      <c r="A2544" t="s">
        <v>74</v>
      </c>
      <c r="B2544" t="s">
        <v>5282</v>
      </c>
      <c r="C2544" t="s">
        <v>6117</v>
      </c>
      <c r="D2544">
        <v>300345</v>
      </c>
      <c r="E2544" t="s">
        <v>6153</v>
      </c>
      <c r="F2544" t="s">
        <v>6154</v>
      </c>
      <c r="H2544" t="s">
        <v>3485</v>
      </c>
      <c r="I2544" t="s">
        <v>6060</v>
      </c>
      <c r="J2544" t="s">
        <v>5330</v>
      </c>
      <c r="K2544" t="s">
        <v>6155</v>
      </c>
      <c r="L2544" t="s">
        <v>83</v>
      </c>
      <c r="M2544" t="s">
        <v>84</v>
      </c>
      <c r="N2544" t="s">
        <v>85</v>
      </c>
      <c r="O2544" t="s">
        <v>122</v>
      </c>
      <c r="P2544" t="s">
        <v>123</v>
      </c>
      <c r="Q2544" s="7" t="s">
        <v>8132</v>
      </c>
      <c r="R2544">
        <v>0</v>
      </c>
      <c r="S2544">
        <v>0</v>
      </c>
      <c r="T2544">
        <f t="shared" si="1092"/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f t="shared" si="1093"/>
        <v>0</v>
      </c>
      <c r="AJ2544">
        <f t="shared" si="1094"/>
        <v>0</v>
      </c>
      <c r="AK2544">
        <f t="shared" si="1095"/>
        <v>0</v>
      </c>
      <c r="AL2544">
        <f t="shared" si="1096"/>
        <v>0</v>
      </c>
      <c r="AM2544">
        <f t="shared" si="1097"/>
        <v>0</v>
      </c>
      <c r="AN2544">
        <f t="shared" si="1098"/>
        <v>0</v>
      </c>
      <c r="AO2544">
        <v>434</v>
      </c>
      <c r="AP2544">
        <v>362</v>
      </c>
      <c r="AQ2544">
        <v>439</v>
      </c>
      <c r="AR2544">
        <v>427</v>
      </c>
      <c r="AS2544">
        <v>474</v>
      </c>
      <c r="AT2544">
        <v>459</v>
      </c>
      <c r="AU2544">
        <v>431</v>
      </c>
      <c r="AV2544">
        <v>462</v>
      </c>
      <c r="AW2544">
        <v>0</v>
      </c>
      <c r="AX2544">
        <v>0</v>
      </c>
      <c r="AY2544">
        <f t="shared" si="1099"/>
        <v>1778</v>
      </c>
      <c r="AZ2544">
        <f t="shared" si="1100"/>
        <v>1710</v>
      </c>
      <c r="BA2544">
        <f t="shared" si="1101"/>
        <v>3488</v>
      </c>
      <c r="BB2544">
        <v>9</v>
      </c>
      <c r="BC2544">
        <v>38</v>
      </c>
      <c r="BD2544">
        <v>243</v>
      </c>
      <c r="BE2544">
        <v>210</v>
      </c>
      <c r="BF2544">
        <v>37</v>
      </c>
      <c r="BG2544">
        <v>40</v>
      </c>
      <c r="BH2544">
        <v>0</v>
      </c>
      <c r="BI2544">
        <v>0</v>
      </c>
      <c r="BJ2544">
        <v>0</v>
      </c>
      <c r="BK2544">
        <v>0</v>
      </c>
      <c r="BL2544">
        <f t="shared" si="1102"/>
        <v>289</v>
      </c>
      <c r="BM2544">
        <f t="shared" si="1103"/>
        <v>288</v>
      </c>
      <c r="BN2544">
        <f t="shared" si="1104"/>
        <v>577</v>
      </c>
      <c r="BO2544">
        <v>147</v>
      </c>
      <c r="BP2544">
        <v>75</v>
      </c>
      <c r="BQ2544">
        <v>0</v>
      </c>
      <c r="BR2544">
        <v>0</v>
      </c>
      <c r="BS2544">
        <v>0</v>
      </c>
      <c r="BT2544">
        <v>0</v>
      </c>
      <c r="BU2544">
        <f t="shared" si="1117"/>
        <v>436</v>
      </c>
      <c r="BV2544">
        <f t="shared" si="1118"/>
        <v>363</v>
      </c>
      <c r="BW2544">
        <f t="shared" si="1119"/>
        <v>799</v>
      </c>
      <c r="BX2544">
        <v>17</v>
      </c>
      <c r="BY2544">
        <v>42</v>
      </c>
      <c r="BZ2544">
        <v>208</v>
      </c>
      <c r="CA2544">
        <v>195</v>
      </c>
      <c r="CB2544">
        <v>18</v>
      </c>
      <c r="CC2544">
        <v>40</v>
      </c>
      <c r="CD2544">
        <v>0</v>
      </c>
      <c r="CE2544">
        <v>0</v>
      </c>
      <c r="CF2544">
        <v>0</v>
      </c>
      <c r="CG2544">
        <v>0</v>
      </c>
      <c r="CH2544">
        <f t="shared" si="1105"/>
        <v>243</v>
      </c>
      <c r="CI2544">
        <f t="shared" si="1106"/>
        <v>277</v>
      </c>
      <c r="CJ2544">
        <f t="shared" si="1107"/>
        <v>520</v>
      </c>
      <c r="CK2544">
        <v>83</v>
      </c>
      <c r="CL2544">
        <v>69</v>
      </c>
      <c r="CM2544">
        <v>0</v>
      </c>
      <c r="CN2544">
        <v>0</v>
      </c>
      <c r="CO2544">
        <v>0</v>
      </c>
      <c r="CP2544">
        <v>0</v>
      </c>
      <c r="CQ2544">
        <f t="shared" si="1108"/>
        <v>326</v>
      </c>
      <c r="CR2544">
        <f t="shared" si="1109"/>
        <v>346</v>
      </c>
      <c r="CS2544">
        <f t="shared" si="1110"/>
        <v>672</v>
      </c>
      <c r="CT2544">
        <f t="shared" si="1111"/>
        <v>762</v>
      </c>
      <c r="CU2544">
        <f t="shared" si="1112"/>
        <v>709</v>
      </c>
      <c r="CV2544">
        <f t="shared" si="1113"/>
        <v>1471</v>
      </c>
      <c r="CW2544">
        <f t="shared" si="1114"/>
        <v>2540</v>
      </c>
      <c r="CX2544">
        <f t="shared" si="1115"/>
        <v>2419</v>
      </c>
      <c r="CY2544">
        <f t="shared" si="1116"/>
        <v>4959</v>
      </c>
    </row>
    <row r="2545" spans="1:103">
      <c r="A2545" t="s">
        <v>74</v>
      </c>
      <c r="B2545" t="s">
        <v>5282</v>
      </c>
      <c r="C2545" t="s">
        <v>6156</v>
      </c>
      <c r="D2545">
        <v>101931</v>
      </c>
      <c r="E2545" t="s">
        <v>6157</v>
      </c>
      <c r="F2545" t="s">
        <v>6158</v>
      </c>
      <c r="H2545" t="s">
        <v>3485</v>
      </c>
      <c r="I2545" t="s">
        <v>6159</v>
      </c>
      <c r="J2545" t="s">
        <v>5330</v>
      </c>
      <c r="K2545" t="s">
        <v>6160</v>
      </c>
      <c r="L2545" t="s">
        <v>83</v>
      </c>
      <c r="M2545" t="s">
        <v>84</v>
      </c>
      <c r="N2545" t="s">
        <v>85</v>
      </c>
      <c r="O2545" t="s">
        <v>86</v>
      </c>
      <c r="P2545" t="s">
        <v>87</v>
      </c>
      <c r="Q2545" s="7" t="s">
        <v>8134</v>
      </c>
      <c r="R2545">
        <v>9</v>
      </c>
      <c r="S2545">
        <v>11</v>
      </c>
      <c r="T2545">
        <f t="shared" si="1092"/>
        <v>20</v>
      </c>
      <c r="U2545">
        <v>18</v>
      </c>
      <c r="V2545">
        <v>7</v>
      </c>
      <c r="W2545">
        <v>11</v>
      </c>
      <c r="X2545">
        <v>9</v>
      </c>
      <c r="Y2545">
        <v>16</v>
      </c>
      <c r="Z2545">
        <v>8</v>
      </c>
      <c r="AA2545">
        <v>15</v>
      </c>
      <c r="AB2545">
        <v>13</v>
      </c>
      <c r="AC2545">
        <v>12</v>
      </c>
      <c r="AD2545">
        <v>10</v>
      </c>
      <c r="AE2545">
        <v>5</v>
      </c>
      <c r="AF2545">
        <v>8</v>
      </c>
      <c r="AG2545">
        <v>0</v>
      </c>
      <c r="AH2545">
        <v>0</v>
      </c>
      <c r="AI2545">
        <f t="shared" si="1093"/>
        <v>77</v>
      </c>
      <c r="AJ2545">
        <f t="shared" si="1094"/>
        <v>55</v>
      </c>
      <c r="AK2545">
        <f t="shared" si="1095"/>
        <v>132</v>
      </c>
      <c r="AL2545">
        <f t="shared" si="1096"/>
        <v>86</v>
      </c>
      <c r="AM2545">
        <f t="shared" si="1097"/>
        <v>66</v>
      </c>
      <c r="AN2545">
        <f t="shared" si="1098"/>
        <v>152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f t="shared" si="1099"/>
        <v>0</v>
      </c>
      <c r="AZ2545">
        <f t="shared" si="1100"/>
        <v>0</v>
      </c>
      <c r="BA2545">
        <f t="shared" si="1101"/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0</v>
      </c>
      <c r="BL2545">
        <f t="shared" si="1102"/>
        <v>0</v>
      </c>
      <c r="BM2545">
        <f t="shared" si="1103"/>
        <v>0</v>
      </c>
      <c r="BN2545">
        <f t="shared" si="1104"/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f t="shared" si="1117"/>
        <v>0</v>
      </c>
      <c r="BV2545">
        <f t="shared" si="1118"/>
        <v>0</v>
      </c>
      <c r="BW2545">
        <f t="shared" si="1119"/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f t="shared" si="1105"/>
        <v>0</v>
      </c>
      <c r="CI2545">
        <f t="shared" si="1106"/>
        <v>0</v>
      </c>
      <c r="CJ2545">
        <f t="shared" si="1107"/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f t="shared" si="1108"/>
        <v>0</v>
      </c>
      <c r="CR2545">
        <f t="shared" si="1109"/>
        <v>0</v>
      </c>
      <c r="CS2545">
        <f t="shared" si="1110"/>
        <v>0</v>
      </c>
      <c r="CT2545">
        <f t="shared" si="1111"/>
        <v>0</v>
      </c>
      <c r="CU2545">
        <f t="shared" si="1112"/>
        <v>0</v>
      </c>
      <c r="CV2545">
        <f t="shared" si="1113"/>
        <v>0</v>
      </c>
      <c r="CW2545">
        <f t="shared" si="1114"/>
        <v>86</v>
      </c>
      <c r="CX2545">
        <f t="shared" si="1115"/>
        <v>66</v>
      </c>
      <c r="CY2545">
        <f t="shared" si="1116"/>
        <v>152</v>
      </c>
    </row>
    <row r="2546" spans="1:103">
      <c r="A2546" t="s">
        <v>74</v>
      </c>
      <c r="B2546" t="s">
        <v>5282</v>
      </c>
      <c r="C2546" t="s">
        <v>6156</v>
      </c>
      <c r="D2546">
        <v>101932</v>
      </c>
      <c r="E2546" t="s">
        <v>6161</v>
      </c>
      <c r="F2546" t="s">
        <v>6162</v>
      </c>
      <c r="H2546" t="s">
        <v>3485</v>
      </c>
      <c r="I2546" t="s">
        <v>6159</v>
      </c>
      <c r="J2546" t="s">
        <v>5330</v>
      </c>
      <c r="K2546" t="s">
        <v>4520</v>
      </c>
      <c r="L2546" t="s">
        <v>83</v>
      </c>
      <c r="M2546" t="s">
        <v>84</v>
      </c>
      <c r="N2546" t="s">
        <v>85</v>
      </c>
      <c r="O2546" t="s">
        <v>86</v>
      </c>
      <c r="P2546" t="s">
        <v>87</v>
      </c>
      <c r="Q2546" s="7" t="s">
        <v>8134</v>
      </c>
      <c r="R2546">
        <v>9</v>
      </c>
      <c r="S2546">
        <v>10</v>
      </c>
      <c r="T2546">
        <f t="shared" si="1092"/>
        <v>19</v>
      </c>
      <c r="U2546">
        <v>15</v>
      </c>
      <c r="V2546">
        <v>8</v>
      </c>
      <c r="W2546">
        <v>12</v>
      </c>
      <c r="X2546">
        <v>10</v>
      </c>
      <c r="Y2546">
        <v>13</v>
      </c>
      <c r="Z2546">
        <v>11</v>
      </c>
      <c r="AA2546">
        <v>17</v>
      </c>
      <c r="AB2546">
        <v>15</v>
      </c>
      <c r="AC2546">
        <v>16</v>
      </c>
      <c r="AD2546">
        <v>10</v>
      </c>
      <c r="AE2546">
        <v>10</v>
      </c>
      <c r="AF2546">
        <v>13</v>
      </c>
      <c r="AG2546">
        <v>0</v>
      </c>
      <c r="AH2546">
        <v>0</v>
      </c>
      <c r="AI2546">
        <f t="shared" si="1093"/>
        <v>83</v>
      </c>
      <c r="AJ2546">
        <f t="shared" si="1094"/>
        <v>67</v>
      </c>
      <c r="AK2546">
        <f t="shared" si="1095"/>
        <v>150</v>
      </c>
      <c r="AL2546">
        <f t="shared" si="1096"/>
        <v>92</v>
      </c>
      <c r="AM2546">
        <f t="shared" si="1097"/>
        <v>77</v>
      </c>
      <c r="AN2546">
        <f t="shared" si="1098"/>
        <v>169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f t="shared" si="1099"/>
        <v>0</v>
      </c>
      <c r="AZ2546">
        <f t="shared" si="1100"/>
        <v>0</v>
      </c>
      <c r="BA2546">
        <f t="shared" si="1101"/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f t="shared" si="1102"/>
        <v>0</v>
      </c>
      <c r="BM2546">
        <f t="shared" si="1103"/>
        <v>0</v>
      </c>
      <c r="BN2546">
        <f t="shared" si="1104"/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f t="shared" si="1117"/>
        <v>0</v>
      </c>
      <c r="BV2546">
        <f t="shared" si="1118"/>
        <v>0</v>
      </c>
      <c r="BW2546">
        <f t="shared" si="1119"/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f t="shared" si="1105"/>
        <v>0</v>
      </c>
      <c r="CI2546">
        <f t="shared" si="1106"/>
        <v>0</v>
      </c>
      <c r="CJ2546">
        <f t="shared" si="1107"/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f t="shared" si="1108"/>
        <v>0</v>
      </c>
      <c r="CR2546">
        <f t="shared" si="1109"/>
        <v>0</v>
      </c>
      <c r="CS2546">
        <f t="shared" si="1110"/>
        <v>0</v>
      </c>
      <c r="CT2546">
        <f t="shared" si="1111"/>
        <v>0</v>
      </c>
      <c r="CU2546">
        <f t="shared" si="1112"/>
        <v>0</v>
      </c>
      <c r="CV2546">
        <f t="shared" si="1113"/>
        <v>0</v>
      </c>
      <c r="CW2546">
        <f t="shared" si="1114"/>
        <v>92</v>
      </c>
      <c r="CX2546">
        <f t="shared" si="1115"/>
        <v>77</v>
      </c>
      <c r="CY2546">
        <f t="shared" si="1116"/>
        <v>169</v>
      </c>
    </row>
    <row r="2547" spans="1:103">
      <c r="A2547" t="s">
        <v>74</v>
      </c>
      <c r="B2547" t="s">
        <v>5282</v>
      </c>
      <c r="C2547" t="s">
        <v>6156</v>
      </c>
      <c r="D2547">
        <v>101933</v>
      </c>
      <c r="E2547" t="s">
        <v>6163</v>
      </c>
      <c r="F2547" t="s">
        <v>6164</v>
      </c>
      <c r="H2547" t="s">
        <v>3485</v>
      </c>
      <c r="I2547" t="s">
        <v>6159</v>
      </c>
      <c r="J2547" t="s">
        <v>5330</v>
      </c>
      <c r="K2547" t="s">
        <v>6165</v>
      </c>
      <c r="L2547" t="s">
        <v>83</v>
      </c>
      <c r="M2547" t="s">
        <v>84</v>
      </c>
      <c r="N2547" t="s">
        <v>85</v>
      </c>
      <c r="O2547" t="s">
        <v>86</v>
      </c>
      <c r="P2547" t="s">
        <v>87</v>
      </c>
      <c r="Q2547" s="7" t="s">
        <v>8134</v>
      </c>
      <c r="R2547">
        <v>27</v>
      </c>
      <c r="S2547">
        <v>22</v>
      </c>
      <c r="T2547">
        <f t="shared" si="1092"/>
        <v>49</v>
      </c>
      <c r="U2547">
        <v>29</v>
      </c>
      <c r="V2547">
        <v>15</v>
      </c>
      <c r="W2547">
        <v>29</v>
      </c>
      <c r="X2547">
        <v>19</v>
      </c>
      <c r="Y2547">
        <v>18</v>
      </c>
      <c r="Z2547">
        <v>20</v>
      </c>
      <c r="AA2547">
        <v>39</v>
      </c>
      <c r="AB2547">
        <v>22</v>
      </c>
      <c r="AC2547">
        <v>23</v>
      </c>
      <c r="AD2547">
        <v>36</v>
      </c>
      <c r="AE2547">
        <v>28</v>
      </c>
      <c r="AF2547">
        <v>12</v>
      </c>
      <c r="AG2547">
        <v>0</v>
      </c>
      <c r="AH2547">
        <v>0</v>
      </c>
      <c r="AI2547">
        <f t="shared" si="1093"/>
        <v>166</v>
      </c>
      <c r="AJ2547">
        <f t="shared" si="1094"/>
        <v>124</v>
      </c>
      <c r="AK2547">
        <f t="shared" si="1095"/>
        <v>290</v>
      </c>
      <c r="AL2547">
        <f t="shared" si="1096"/>
        <v>193</v>
      </c>
      <c r="AM2547">
        <f t="shared" si="1097"/>
        <v>146</v>
      </c>
      <c r="AN2547">
        <f t="shared" si="1098"/>
        <v>339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f t="shared" si="1099"/>
        <v>0</v>
      </c>
      <c r="AZ2547">
        <f t="shared" si="1100"/>
        <v>0</v>
      </c>
      <c r="BA2547">
        <f t="shared" si="1101"/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L2547">
        <f t="shared" si="1102"/>
        <v>0</v>
      </c>
      <c r="BM2547">
        <f t="shared" si="1103"/>
        <v>0</v>
      </c>
      <c r="BN2547">
        <f t="shared" si="1104"/>
        <v>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f t="shared" si="1117"/>
        <v>0</v>
      </c>
      <c r="BV2547">
        <f t="shared" si="1118"/>
        <v>0</v>
      </c>
      <c r="BW2547">
        <f t="shared" si="1119"/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f t="shared" si="1105"/>
        <v>0</v>
      </c>
      <c r="CI2547">
        <f t="shared" si="1106"/>
        <v>0</v>
      </c>
      <c r="CJ2547">
        <f t="shared" si="1107"/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f t="shared" si="1108"/>
        <v>0</v>
      </c>
      <c r="CR2547">
        <f t="shared" si="1109"/>
        <v>0</v>
      </c>
      <c r="CS2547">
        <f t="shared" si="1110"/>
        <v>0</v>
      </c>
      <c r="CT2547">
        <f t="shared" si="1111"/>
        <v>0</v>
      </c>
      <c r="CU2547">
        <f t="shared" si="1112"/>
        <v>0</v>
      </c>
      <c r="CV2547">
        <f t="shared" si="1113"/>
        <v>0</v>
      </c>
      <c r="CW2547">
        <f t="shared" si="1114"/>
        <v>193</v>
      </c>
      <c r="CX2547">
        <f t="shared" si="1115"/>
        <v>146</v>
      </c>
      <c r="CY2547">
        <f t="shared" si="1116"/>
        <v>339</v>
      </c>
    </row>
    <row r="2548" spans="1:103">
      <c r="A2548" t="s">
        <v>74</v>
      </c>
      <c r="B2548" t="s">
        <v>5282</v>
      </c>
      <c r="C2548" t="s">
        <v>6156</v>
      </c>
      <c r="D2548">
        <v>101934</v>
      </c>
      <c r="E2548" t="s">
        <v>5083</v>
      </c>
      <c r="F2548" t="s">
        <v>6166</v>
      </c>
      <c r="H2548" t="s">
        <v>3485</v>
      </c>
      <c r="I2548" t="s">
        <v>6159</v>
      </c>
      <c r="J2548" t="s">
        <v>5330</v>
      </c>
      <c r="K2548" t="s">
        <v>6167</v>
      </c>
      <c r="L2548" t="s">
        <v>83</v>
      </c>
      <c r="M2548" t="s">
        <v>84</v>
      </c>
      <c r="N2548" t="s">
        <v>85</v>
      </c>
      <c r="O2548" t="s">
        <v>86</v>
      </c>
      <c r="P2548" t="s">
        <v>87</v>
      </c>
      <c r="Q2548" s="7" t="s">
        <v>8134</v>
      </c>
      <c r="R2548">
        <v>19</v>
      </c>
      <c r="S2548">
        <v>17</v>
      </c>
      <c r="T2548">
        <f t="shared" si="1092"/>
        <v>36</v>
      </c>
      <c r="U2548">
        <v>19</v>
      </c>
      <c r="V2548">
        <v>17</v>
      </c>
      <c r="W2548">
        <v>22</v>
      </c>
      <c r="X2548">
        <v>22</v>
      </c>
      <c r="Y2548">
        <v>23</v>
      </c>
      <c r="Z2548">
        <v>11</v>
      </c>
      <c r="AA2548">
        <v>17</v>
      </c>
      <c r="AB2548">
        <v>21</v>
      </c>
      <c r="AC2548">
        <v>25</v>
      </c>
      <c r="AD2548">
        <v>25</v>
      </c>
      <c r="AE2548">
        <v>20</v>
      </c>
      <c r="AF2548">
        <v>24</v>
      </c>
      <c r="AG2548">
        <v>0</v>
      </c>
      <c r="AH2548">
        <v>0</v>
      </c>
      <c r="AI2548">
        <f t="shared" si="1093"/>
        <v>126</v>
      </c>
      <c r="AJ2548">
        <f t="shared" si="1094"/>
        <v>120</v>
      </c>
      <c r="AK2548">
        <f t="shared" si="1095"/>
        <v>246</v>
      </c>
      <c r="AL2548">
        <f t="shared" si="1096"/>
        <v>145</v>
      </c>
      <c r="AM2548">
        <f t="shared" si="1097"/>
        <v>137</v>
      </c>
      <c r="AN2548">
        <f t="shared" si="1098"/>
        <v>282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f t="shared" si="1099"/>
        <v>0</v>
      </c>
      <c r="AZ2548">
        <f t="shared" si="1100"/>
        <v>0</v>
      </c>
      <c r="BA2548">
        <f t="shared" si="1101"/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f t="shared" si="1102"/>
        <v>0</v>
      </c>
      <c r="BM2548">
        <f t="shared" si="1103"/>
        <v>0</v>
      </c>
      <c r="BN2548">
        <f t="shared" si="1104"/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f t="shared" si="1117"/>
        <v>0</v>
      </c>
      <c r="BV2548">
        <f t="shared" si="1118"/>
        <v>0</v>
      </c>
      <c r="BW2548">
        <f t="shared" si="1119"/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f t="shared" si="1105"/>
        <v>0</v>
      </c>
      <c r="CI2548">
        <f t="shared" si="1106"/>
        <v>0</v>
      </c>
      <c r="CJ2548">
        <f t="shared" si="1107"/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f t="shared" si="1108"/>
        <v>0</v>
      </c>
      <c r="CR2548">
        <f t="shared" si="1109"/>
        <v>0</v>
      </c>
      <c r="CS2548">
        <f t="shared" si="1110"/>
        <v>0</v>
      </c>
      <c r="CT2548">
        <f t="shared" si="1111"/>
        <v>0</v>
      </c>
      <c r="CU2548">
        <f t="shared" si="1112"/>
        <v>0</v>
      </c>
      <c r="CV2548">
        <f t="shared" si="1113"/>
        <v>0</v>
      </c>
      <c r="CW2548">
        <f t="shared" si="1114"/>
        <v>145</v>
      </c>
      <c r="CX2548">
        <f t="shared" si="1115"/>
        <v>137</v>
      </c>
      <c r="CY2548">
        <f t="shared" si="1116"/>
        <v>282</v>
      </c>
    </row>
    <row r="2549" spans="1:103">
      <c r="A2549" t="s">
        <v>74</v>
      </c>
      <c r="B2549" t="s">
        <v>5282</v>
      </c>
      <c r="C2549" t="s">
        <v>6156</v>
      </c>
      <c r="D2549">
        <v>101935</v>
      </c>
      <c r="E2549" t="s">
        <v>6168</v>
      </c>
      <c r="F2549" t="s">
        <v>6169</v>
      </c>
      <c r="H2549" t="s">
        <v>3485</v>
      </c>
      <c r="I2549" t="s">
        <v>6159</v>
      </c>
      <c r="J2549" t="s">
        <v>5330</v>
      </c>
      <c r="K2549" t="s">
        <v>6170</v>
      </c>
      <c r="L2549" t="s">
        <v>83</v>
      </c>
      <c r="M2549" t="s">
        <v>84</v>
      </c>
      <c r="N2549" t="s">
        <v>85</v>
      </c>
      <c r="O2549" t="s">
        <v>86</v>
      </c>
      <c r="P2549" t="s">
        <v>87</v>
      </c>
      <c r="Q2549" s="7" t="s">
        <v>8134</v>
      </c>
      <c r="R2549">
        <v>24</v>
      </c>
      <c r="S2549">
        <v>29</v>
      </c>
      <c r="T2549">
        <f t="shared" si="1092"/>
        <v>53</v>
      </c>
      <c r="U2549">
        <v>22</v>
      </c>
      <c r="V2549">
        <v>27</v>
      </c>
      <c r="W2549">
        <v>31</v>
      </c>
      <c r="X2549">
        <v>24</v>
      </c>
      <c r="Y2549">
        <v>30</v>
      </c>
      <c r="Z2549">
        <v>31</v>
      </c>
      <c r="AA2549">
        <v>24</v>
      </c>
      <c r="AB2549">
        <v>39</v>
      </c>
      <c r="AC2549">
        <v>38</v>
      </c>
      <c r="AD2549">
        <v>20</v>
      </c>
      <c r="AE2549">
        <v>30</v>
      </c>
      <c r="AF2549">
        <v>36</v>
      </c>
      <c r="AG2549">
        <v>0</v>
      </c>
      <c r="AH2549">
        <v>0</v>
      </c>
      <c r="AI2549">
        <f t="shared" si="1093"/>
        <v>175</v>
      </c>
      <c r="AJ2549">
        <f t="shared" si="1094"/>
        <v>177</v>
      </c>
      <c r="AK2549">
        <f t="shared" si="1095"/>
        <v>352</v>
      </c>
      <c r="AL2549">
        <f t="shared" si="1096"/>
        <v>199</v>
      </c>
      <c r="AM2549">
        <f t="shared" si="1097"/>
        <v>206</v>
      </c>
      <c r="AN2549">
        <f t="shared" si="1098"/>
        <v>405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f t="shared" si="1099"/>
        <v>0</v>
      </c>
      <c r="AZ2549">
        <f t="shared" si="1100"/>
        <v>0</v>
      </c>
      <c r="BA2549">
        <f t="shared" si="1101"/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f t="shared" si="1102"/>
        <v>0</v>
      </c>
      <c r="BM2549">
        <f t="shared" si="1103"/>
        <v>0</v>
      </c>
      <c r="BN2549">
        <f t="shared" si="1104"/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f t="shared" si="1117"/>
        <v>0</v>
      </c>
      <c r="BV2549">
        <f t="shared" si="1118"/>
        <v>0</v>
      </c>
      <c r="BW2549">
        <f t="shared" si="1119"/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f t="shared" si="1105"/>
        <v>0</v>
      </c>
      <c r="CI2549">
        <f t="shared" si="1106"/>
        <v>0</v>
      </c>
      <c r="CJ2549">
        <f t="shared" si="1107"/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f t="shared" si="1108"/>
        <v>0</v>
      </c>
      <c r="CR2549">
        <f t="shared" si="1109"/>
        <v>0</v>
      </c>
      <c r="CS2549">
        <f t="shared" si="1110"/>
        <v>0</v>
      </c>
      <c r="CT2549">
        <f t="shared" si="1111"/>
        <v>0</v>
      </c>
      <c r="CU2549">
        <f t="shared" si="1112"/>
        <v>0</v>
      </c>
      <c r="CV2549">
        <f t="shared" si="1113"/>
        <v>0</v>
      </c>
      <c r="CW2549">
        <f t="shared" si="1114"/>
        <v>199</v>
      </c>
      <c r="CX2549">
        <f t="shared" si="1115"/>
        <v>206</v>
      </c>
      <c r="CY2549">
        <f t="shared" si="1116"/>
        <v>405</v>
      </c>
    </row>
    <row r="2550" spans="1:103">
      <c r="A2550" t="s">
        <v>74</v>
      </c>
      <c r="B2550" t="s">
        <v>5282</v>
      </c>
      <c r="C2550" t="s">
        <v>6156</v>
      </c>
      <c r="D2550">
        <v>101936</v>
      </c>
      <c r="E2550" t="s">
        <v>6171</v>
      </c>
      <c r="F2550" t="s">
        <v>6172</v>
      </c>
      <c r="H2550" t="s">
        <v>3485</v>
      </c>
      <c r="I2550" t="s">
        <v>6159</v>
      </c>
      <c r="J2550" t="s">
        <v>5330</v>
      </c>
      <c r="K2550" t="s">
        <v>6173</v>
      </c>
      <c r="L2550" t="s">
        <v>83</v>
      </c>
      <c r="M2550" t="s">
        <v>84</v>
      </c>
      <c r="N2550" t="s">
        <v>85</v>
      </c>
      <c r="O2550" t="s">
        <v>86</v>
      </c>
      <c r="P2550" t="s">
        <v>87</v>
      </c>
      <c r="Q2550" s="7" t="s">
        <v>8134</v>
      </c>
      <c r="R2550">
        <v>33</v>
      </c>
      <c r="S2550">
        <v>42</v>
      </c>
      <c r="T2550">
        <f t="shared" si="1092"/>
        <v>75</v>
      </c>
      <c r="U2550">
        <v>35</v>
      </c>
      <c r="V2550">
        <v>40</v>
      </c>
      <c r="W2550">
        <v>43</v>
      </c>
      <c r="X2550">
        <v>39</v>
      </c>
      <c r="Y2550">
        <v>41</v>
      </c>
      <c r="Z2550">
        <v>37</v>
      </c>
      <c r="AA2550">
        <v>49</v>
      </c>
      <c r="AB2550">
        <v>43</v>
      </c>
      <c r="AC2550">
        <v>54</v>
      </c>
      <c r="AD2550">
        <v>26</v>
      </c>
      <c r="AE2550">
        <v>39</v>
      </c>
      <c r="AF2550">
        <v>33</v>
      </c>
      <c r="AG2550">
        <v>0</v>
      </c>
      <c r="AH2550">
        <v>0</v>
      </c>
      <c r="AI2550">
        <f t="shared" si="1093"/>
        <v>261</v>
      </c>
      <c r="AJ2550">
        <f t="shared" si="1094"/>
        <v>218</v>
      </c>
      <c r="AK2550">
        <f t="shared" si="1095"/>
        <v>479</v>
      </c>
      <c r="AL2550">
        <f t="shared" si="1096"/>
        <v>294</v>
      </c>
      <c r="AM2550">
        <f t="shared" si="1097"/>
        <v>260</v>
      </c>
      <c r="AN2550">
        <f t="shared" si="1098"/>
        <v>554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f t="shared" si="1099"/>
        <v>0</v>
      </c>
      <c r="AZ2550">
        <f t="shared" si="1100"/>
        <v>0</v>
      </c>
      <c r="BA2550">
        <f t="shared" si="1101"/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0</v>
      </c>
      <c r="BL2550">
        <f t="shared" si="1102"/>
        <v>0</v>
      </c>
      <c r="BM2550">
        <f t="shared" si="1103"/>
        <v>0</v>
      </c>
      <c r="BN2550">
        <f t="shared" si="1104"/>
        <v>0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f t="shared" si="1117"/>
        <v>0</v>
      </c>
      <c r="BV2550">
        <f t="shared" si="1118"/>
        <v>0</v>
      </c>
      <c r="BW2550">
        <f t="shared" si="1119"/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f t="shared" si="1105"/>
        <v>0</v>
      </c>
      <c r="CI2550">
        <f t="shared" si="1106"/>
        <v>0</v>
      </c>
      <c r="CJ2550">
        <f t="shared" si="1107"/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f t="shared" si="1108"/>
        <v>0</v>
      </c>
      <c r="CR2550">
        <f t="shared" si="1109"/>
        <v>0</v>
      </c>
      <c r="CS2550">
        <f t="shared" si="1110"/>
        <v>0</v>
      </c>
      <c r="CT2550">
        <f t="shared" si="1111"/>
        <v>0</v>
      </c>
      <c r="CU2550">
        <f t="shared" si="1112"/>
        <v>0</v>
      </c>
      <c r="CV2550">
        <f t="shared" si="1113"/>
        <v>0</v>
      </c>
      <c r="CW2550">
        <f t="shared" si="1114"/>
        <v>294</v>
      </c>
      <c r="CX2550">
        <f t="shared" si="1115"/>
        <v>260</v>
      </c>
      <c r="CY2550">
        <f t="shared" si="1116"/>
        <v>554</v>
      </c>
    </row>
    <row r="2551" spans="1:103">
      <c r="A2551" t="s">
        <v>74</v>
      </c>
      <c r="B2551" t="s">
        <v>5282</v>
      </c>
      <c r="C2551" t="s">
        <v>6156</v>
      </c>
      <c r="D2551">
        <v>101937</v>
      </c>
      <c r="E2551" t="s">
        <v>5798</v>
      </c>
      <c r="F2551" t="s">
        <v>5799</v>
      </c>
      <c r="H2551" t="s">
        <v>3485</v>
      </c>
      <c r="I2551" t="s">
        <v>6159</v>
      </c>
      <c r="J2551" t="s">
        <v>5330</v>
      </c>
      <c r="K2551" t="s">
        <v>5800</v>
      </c>
      <c r="L2551" t="s">
        <v>83</v>
      </c>
      <c r="M2551" t="s">
        <v>84</v>
      </c>
      <c r="N2551" t="s">
        <v>85</v>
      </c>
      <c r="O2551" t="s">
        <v>86</v>
      </c>
      <c r="P2551" t="s">
        <v>87</v>
      </c>
      <c r="Q2551" s="7" t="s">
        <v>8134</v>
      </c>
      <c r="R2551">
        <v>32</v>
      </c>
      <c r="S2551">
        <v>34</v>
      </c>
      <c r="T2551">
        <f t="shared" si="1092"/>
        <v>66</v>
      </c>
      <c r="U2551">
        <v>45</v>
      </c>
      <c r="V2551">
        <v>33</v>
      </c>
      <c r="W2551">
        <v>34</v>
      </c>
      <c r="X2551">
        <v>45</v>
      </c>
      <c r="Y2551">
        <v>31</v>
      </c>
      <c r="Z2551">
        <v>22</v>
      </c>
      <c r="AA2551">
        <v>34</v>
      </c>
      <c r="AB2551">
        <v>48</v>
      </c>
      <c r="AC2551">
        <v>38</v>
      </c>
      <c r="AD2551">
        <v>38</v>
      </c>
      <c r="AE2551">
        <v>23</v>
      </c>
      <c r="AF2551">
        <v>31</v>
      </c>
      <c r="AG2551">
        <v>0</v>
      </c>
      <c r="AH2551">
        <v>0</v>
      </c>
      <c r="AI2551">
        <f t="shared" si="1093"/>
        <v>205</v>
      </c>
      <c r="AJ2551">
        <f t="shared" si="1094"/>
        <v>217</v>
      </c>
      <c r="AK2551">
        <f t="shared" si="1095"/>
        <v>422</v>
      </c>
      <c r="AL2551">
        <f t="shared" si="1096"/>
        <v>237</v>
      </c>
      <c r="AM2551">
        <f t="shared" si="1097"/>
        <v>251</v>
      </c>
      <c r="AN2551">
        <f t="shared" si="1098"/>
        <v>488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f t="shared" si="1099"/>
        <v>0</v>
      </c>
      <c r="AZ2551">
        <f t="shared" si="1100"/>
        <v>0</v>
      </c>
      <c r="BA2551">
        <f t="shared" si="1101"/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f t="shared" si="1102"/>
        <v>0</v>
      </c>
      <c r="BM2551">
        <f t="shared" si="1103"/>
        <v>0</v>
      </c>
      <c r="BN2551">
        <f t="shared" si="1104"/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f t="shared" si="1117"/>
        <v>0</v>
      </c>
      <c r="BV2551">
        <f t="shared" si="1118"/>
        <v>0</v>
      </c>
      <c r="BW2551">
        <f t="shared" si="1119"/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f t="shared" si="1105"/>
        <v>0</v>
      </c>
      <c r="CI2551">
        <f t="shared" si="1106"/>
        <v>0</v>
      </c>
      <c r="CJ2551">
        <f t="shared" si="1107"/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f t="shared" si="1108"/>
        <v>0</v>
      </c>
      <c r="CR2551">
        <f t="shared" si="1109"/>
        <v>0</v>
      </c>
      <c r="CS2551">
        <f t="shared" si="1110"/>
        <v>0</v>
      </c>
      <c r="CT2551">
        <f t="shared" si="1111"/>
        <v>0</v>
      </c>
      <c r="CU2551">
        <f t="shared" si="1112"/>
        <v>0</v>
      </c>
      <c r="CV2551">
        <f t="shared" si="1113"/>
        <v>0</v>
      </c>
      <c r="CW2551">
        <f t="shared" si="1114"/>
        <v>237</v>
      </c>
      <c r="CX2551">
        <f t="shared" si="1115"/>
        <v>251</v>
      </c>
      <c r="CY2551">
        <f t="shared" si="1116"/>
        <v>488</v>
      </c>
    </row>
    <row r="2552" spans="1:103">
      <c r="A2552" t="s">
        <v>74</v>
      </c>
      <c r="B2552" t="s">
        <v>5282</v>
      </c>
      <c r="C2552" t="s">
        <v>6156</v>
      </c>
      <c r="D2552">
        <v>101938</v>
      </c>
      <c r="E2552" t="s">
        <v>6174</v>
      </c>
      <c r="F2552" t="s">
        <v>6175</v>
      </c>
      <c r="H2552" t="s">
        <v>3485</v>
      </c>
      <c r="I2552" t="s">
        <v>6159</v>
      </c>
      <c r="J2552" t="s">
        <v>5330</v>
      </c>
      <c r="K2552" t="s">
        <v>781</v>
      </c>
      <c r="L2552" t="s">
        <v>83</v>
      </c>
      <c r="M2552" t="s">
        <v>84</v>
      </c>
      <c r="N2552" t="s">
        <v>85</v>
      </c>
      <c r="O2552" t="s">
        <v>86</v>
      </c>
      <c r="P2552" t="s">
        <v>87</v>
      </c>
      <c r="Q2552" s="7" t="s">
        <v>8134</v>
      </c>
      <c r="R2552">
        <v>16</v>
      </c>
      <c r="S2552">
        <v>18</v>
      </c>
      <c r="T2552">
        <f t="shared" si="1092"/>
        <v>34</v>
      </c>
      <c r="U2552">
        <v>15</v>
      </c>
      <c r="V2552">
        <v>17</v>
      </c>
      <c r="W2552">
        <v>19</v>
      </c>
      <c r="X2552">
        <v>18</v>
      </c>
      <c r="Y2552">
        <v>17</v>
      </c>
      <c r="Z2552">
        <v>20</v>
      </c>
      <c r="AA2552">
        <v>24</v>
      </c>
      <c r="AB2552">
        <v>22</v>
      </c>
      <c r="AC2552">
        <v>19</v>
      </c>
      <c r="AD2552">
        <v>12</v>
      </c>
      <c r="AE2552">
        <v>18</v>
      </c>
      <c r="AF2552">
        <v>19</v>
      </c>
      <c r="AG2552">
        <v>0</v>
      </c>
      <c r="AH2552">
        <v>0</v>
      </c>
      <c r="AI2552">
        <f t="shared" si="1093"/>
        <v>112</v>
      </c>
      <c r="AJ2552">
        <f t="shared" si="1094"/>
        <v>108</v>
      </c>
      <c r="AK2552">
        <f t="shared" si="1095"/>
        <v>220</v>
      </c>
      <c r="AL2552">
        <f t="shared" si="1096"/>
        <v>128</v>
      </c>
      <c r="AM2552">
        <f t="shared" si="1097"/>
        <v>126</v>
      </c>
      <c r="AN2552">
        <f t="shared" si="1098"/>
        <v>254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f t="shared" si="1099"/>
        <v>0</v>
      </c>
      <c r="AZ2552">
        <f t="shared" si="1100"/>
        <v>0</v>
      </c>
      <c r="BA2552">
        <f t="shared" si="1101"/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f t="shared" si="1102"/>
        <v>0</v>
      </c>
      <c r="BM2552">
        <f t="shared" si="1103"/>
        <v>0</v>
      </c>
      <c r="BN2552">
        <f t="shared" si="1104"/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f t="shared" si="1117"/>
        <v>0</v>
      </c>
      <c r="BV2552">
        <f t="shared" si="1118"/>
        <v>0</v>
      </c>
      <c r="BW2552">
        <f t="shared" si="1119"/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f t="shared" si="1105"/>
        <v>0</v>
      </c>
      <c r="CI2552">
        <f t="shared" si="1106"/>
        <v>0</v>
      </c>
      <c r="CJ2552">
        <f t="shared" si="1107"/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f t="shared" si="1108"/>
        <v>0</v>
      </c>
      <c r="CR2552">
        <f t="shared" si="1109"/>
        <v>0</v>
      </c>
      <c r="CS2552">
        <f t="shared" si="1110"/>
        <v>0</v>
      </c>
      <c r="CT2552">
        <f t="shared" si="1111"/>
        <v>0</v>
      </c>
      <c r="CU2552">
        <f t="shared" si="1112"/>
        <v>0</v>
      </c>
      <c r="CV2552">
        <f t="shared" si="1113"/>
        <v>0</v>
      </c>
      <c r="CW2552">
        <f t="shared" si="1114"/>
        <v>128</v>
      </c>
      <c r="CX2552">
        <f t="shared" si="1115"/>
        <v>126</v>
      </c>
      <c r="CY2552">
        <f t="shared" si="1116"/>
        <v>254</v>
      </c>
    </row>
    <row r="2553" spans="1:103">
      <c r="A2553" t="s">
        <v>74</v>
      </c>
      <c r="B2553" t="s">
        <v>5282</v>
      </c>
      <c r="C2553" t="s">
        <v>6156</v>
      </c>
      <c r="D2553">
        <v>101939</v>
      </c>
      <c r="E2553" t="s">
        <v>2474</v>
      </c>
      <c r="F2553" t="s">
        <v>6176</v>
      </c>
      <c r="H2553" t="s">
        <v>3485</v>
      </c>
      <c r="I2553" t="s">
        <v>6159</v>
      </c>
      <c r="J2553" t="s">
        <v>5330</v>
      </c>
      <c r="K2553" t="s">
        <v>997</v>
      </c>
      <c r="L2553" t="s">
        <v>83</v>
      </c>
      <c r="M2553" t="s">
        <v>84</v>
      </c>
      <c r="N2553" t="s">
        <v>85</v>
      </c>
      <c r="O2553" t="s">
        <v>86</v>
      </c>
      <c r="P2553" t="s">
        <v>87</v>
      </c>
      <c r="Q2553" s="7" t="s">
        <v>8134</v>
      </c>
      <c r="R2553">
        <v>21</v>
      </c>
      <c r="S2553">
        <v>16</v>
      </c>
      <c r="T2553">
        <f t="shared" si="1092"/>
        <v>37</v>
      </c>
      <c r="U2553">
        <v>13</v>
      </c>
      <c r="V2553">
        <v>13</v>
      </c>
      <c r="W2553">
        <v>23</v>
      </c>
      <c r="X2553">
        <v>15</v>
      </c>
      <c r="Y2553">
        <v>16</v>
      </c>
      <c r="Z2553">
        <v>8</v>
      </c>
      <c r="AA2553">
        <v>16</v>
      </c>
      <c r="AB2553">
        <v>10</v>
      </c>
      <c r="AC2553">
        <v>17</v>
      </c>
      <c r="AD2553">
        <v>21</v>
      </c>
      <c r="AE2553">
        <v>9</v>
      </c>
      <c r="AF2553">
        <v>10</v>
      </c>
      <c r="AG2553">
        <v>0</v>
      </c>
      <c r="AH2553">
        <v>0</v>
      </c>
      <c r="AI2553">
        <f t="shared" si="1093"/>
        <v>94</v>
      </c>
      <c r="AJ2553">
        <f t="shared" si="1094"/>
        <v>77</v>
      </c>
      <c r="AK2553">
        <f t="shared" si="1095"/>
        <v>171</v>
      </c>
      <c r="AL2553">
        <f t="shared" si="1096"/>
        <v>115</v>
      </c>
      <c r="AM2553">
        <f t="shared" si="1097"/>
        <v>93</v>
      </c>
      <c r="AN2553">
        <f t="shared" si="1098"/>
        <v>208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f t="shared" si="1099"/>
        <v>0</v>
      </c>
      <c r="AZ2553">
        <f t="shared" si="1100"/>
        <v>0</v>
      </c>
      <c r="BA2553">
        <f t="shared" si="1101"/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f t="shared" si="1102"/>
        <v>0</v>
      </c>
      <c r="BM2553">
        <f t="shared" si="1103"/>
        <v>0</v>
      </c>
      <c r="BN2553">
        <f t="shared" si="1104"/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f t="shared" si="1117"/>
        <v>0</v>
      </c>
      <c r="BV2553">
        <f t="shared" si="1118"/>
        <v>0</v>
      </c>
      <c r="BW2553">
        <f t="shared" si="1119"/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f t="shared" si="1105"/>
        <v>0</v>
      </c>
      <c r="CI2553">
        <f t="shared" si="1106"/>
        <v>0</v>
      </c>
      <c r="CJ2553">
        <f t="shared" si="1107"/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f t="shared" si="1108"/>
        <v>0</v>
      </c>
      <c r="CR2553">
        <f t="shared" si="1109"/>
        <v>0</v>
      </c>
      <c r="CS2553">
        <f t="shared" si="1110"/>
        <v>0</v>
      </c>
      <c r="CT2553">
        <f t="shared" si="1111"/>
        <v>0</v>
      </c>
      <c r="CU2553">
        <f t="shared" si="1112"/>
        <v>0</v>
      </c>
      <c r="CV2553">
        <f t="shared" si="1113"/>
        <v>0</v>
      </c>
      <c r="CW2553">
        <f t="shared" si="1114"/>
        <v>115</v>
      </c>
      <c r="CX2553">
        <f t="shared" si="1115"/>
        <v>93</v>
      </c>
      <c r="CY2553">
        <f t="shared" si="1116"/>
        <v>208</v>
      </c>
    </row>
    <row r="2554" spans="1:103">
      <c r="A2554" t="s">
        <v>74</v>
      </c>
      <c r="B2554" t="s">
        <v>5282</v>
      </c>
      <c r="C2554" t="s">
        <v>6156</v>
      </c>
      <c r="D2554">
        <v>101940</v>
      </c>
      <c r="E2554" t="s">
        <v>6177</v>
      </c>
      <c r="F2554" t="s">
        <v>6178</v>
      </c>
      <c r="H2554" t="s">
        <v>3485</v>
      </c>
      <c r="I2554" t="s">
        <v>6159</v>
      </c>
      <c r="J2554" t="s">
        <v>5330</v>
      </c>
      <c r="K2554" t="s">
        <v>992</v>
      </c>
      <c r="L2554" t="s">
        <v>83</v>
      </c>
      <c r="M2554" t="s">
        <v>84</v>
      </c>
      <c r="N2554" t="s">
        <v>85</v>
      </c>
      <c r="O2554" t="s">
        <v>86</v>
      </c>
      <c r="P2554" t="s">
        <v>87</v>
      </c>
      <c r="Q2554" s="7" t="s">
        <v>8134</v>
      </c>
      <c r="R2554">
        <v>9</v>
      </c>
      <c r="S2554">
        <v>5</v>
      </c>
      <c r="T2554">
        <f t="shared" si="1092"/>
        <v>14</v>
      </c>
      <c r="U2554">
        <v>11</v>
      </c>
      <c r="V2554">
        <v>5</v>
      </c>
      <c r="W2554">
        <v>14</v>
      </c>
      <c r="X2554">
        <v>11</v>
      </c>
      <c r="Y2554">
        <v>14</v>
      </c>
      <c r="Z2554">
        <v>7</v>
      </c>
      <c r="AA2554">
        <v>14</v>
      </c>
      <c r="AB2554">
        <v>17</v>
      </c>
      <c r="AC2554">
        <v>11</v>
      </c>
      <c r="AD2554">
        <v>14</v>
      </c>
      <c r="AE2554">
        <v>11</v>
      </c>
      <c r="AF2554">
        <v>5</v>
      </c>
      <c r="AG2554">
        <v>0</v>
      </c>
      <c r="AH2554">
        <v>0</v>
      </c>
      <c r="AI2554">
        <f t="shared" si="1093"/>
        <v>75</v>
      </c>
      <c r="AJ2554">
        <f t="shared" si="1094"/>
        <v>59</v>
      </c>
      <c r="AK2554">
        <f t="shared" si="1095"/>
        <v>134</v>
      </c>
      <c r="AL2554">
        <f t="shared" si="1096"/>
        <v>84</v>
      </c>
      <c r="AM2554">
        <f t="shared" si="1097"/>
        <v>64</v>
      </c>
      <c r="AN2554">
        <f t="shared" si="1098"/>
        <v>148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f t="shared" si="1099"/>
        <v>0</v>
      </c>
      <c r="AZ2554">
        <f t="shared" si="1100"/>
        <v>0</v>
      </c>
      <c r="BA2554">
        <f t="shared" si="1101"/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f t="shared" si="1102"/>
        <v>0</v>
      </c>
      <c r="BM2554">
        <f t="shared" si="1103"/>
        <v>0</v>
      </c>
      <c r="BN2554">
        <f t="shared" si="1104"/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f t="shared" si="1117"/>
        <v>0</v>
      </c>
      <c r="BV2554">
        <f t="shared" si="1118"/>
        <v>0</v>
      </c>
      <c r="BW2554">
        <f t="shared" si="1119"/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f t="shared" si="1105"/>
        <v>0</v>
      </c>
      <c r="CI2554">
        <f t="shared" si="1106"/>
        <v>0</v>
      </c>
      <c r="CJ2554">
        <f t="shared" si="1107"/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f t="shared" si="1108"/>
        <v>0</v>
      </c>
      <c r="CR2554">
        <f t="shared" si="1109"/>
        <v>0</v>
      </c>
      <c r="CS2554">
        <f t="shared" si="1110"/>
        <v>0</v>
      </c>
      <c r="CT2554">
        <f t="shared" si="1111"/>
        <v>0</v>
      </c>
      <c r="CU2554">
        <f t="shared" si="1112"/>
        <v>0</v>
      </c>
      <c r="CV2554">
        <f t="shared" si="1113"/>
        <v>0</v>
      </c>
      <c r="CW2554">
        <f t="shared" si="1114"/>
        <v>84</v>
      </c>
      <c r="CX2554">
        <f t="shared" si="1115"/>
        <v>64</v>
      </c>
      <c r="CY2554">
        <f t="shared" si="1116"/>
        <v>148</v>
      </c>
    </row>
    <row r="2555" spans="1:103">
      <c r="A2555" t="s">
        <v>74</v>
      </c>
      <c r="B2555" t="s">
        <v>5282</v>
      </c>
      <c r="C2555" t="s">
        <v>6156</v>
      </c>
      <c r="D2555">
        <v>101941</v>
      </c>
      <c r="E2555" t="s">
        <v>3779</v>
      </c>
      <c r="F2555" t="s">
        <v>6179</v>
      </c>
      <c r="H2555" t="s">
        <v>3485</v>
      </c>
      <c r="I2555" t="s">
        <v>6159</v>
      </c>
      <c r="J2555" t="s">
        <v>5330</v>
      </c>
      <c r="K2555" t="s">
        <v>1961</v>
      </c>
      <c r="L2555" t="s">
        <v>83</v>
      </c>
      <c r="M2555" t="s">
        <v>84</v>
      </c>
      <c r="N2555" t="s">
        <v>85</v>
      </c>
      <c r="O2555" t="s">
        <v>86</v>
      </c>
      <c r="P2555" t="s">
        <v>87</v>
      </c>
      <c r="Q2555" s="7" t="s">
        <v>8134</v>
      </c>
      <c r="R2555">
        <v>52</v>
      </c>
      <c r="S2555">
        <v>51</v>
      </c>
      <c r="T2555">
        <f t="shared" si="1092"/>
        <v>103</v>
      </c>
      <c r="U2555">
        <v>34</v>
      </c>
      <c r="V2555">
        <v>34</v>
      </c>
      <c r="W2555">
        <v>36</v>
      </c>
      <c r="X2555">
        <v>28</v>
      </c>
      <c r="Y2555">
        <v>49</v>
      </c>
      <c r="Z2555">
        <v>35</v>
      </c>
      <c r="AA2555">
        <v>38</v>
      </c>
      <c r="AB2555">
        <v>33</v>
      </c>
      <c r="AC2555">
        <v>42</v>
      </c>
      <c r="AD2555">
        <v>30</v>
      </c>
      <c r="AE2555">
        <v>24</v>
      </c>
      <c r="AF2555">
        <v>24</v>
      </c>
      <c r="AG2555">
        <v>0</v>
      </c>
      <c r="AH2555">
        <v>0</v>
      </c>
      <c r="AI2555">
        <f t="shared" si="1093"/>
        <v>223</v>
      </c>
      <c r="AJ2555">
        <f t="shared" si="1094"/>
        <v>184</v>
      </c>
      <c r="AK2555">
        <f t="shared" si="1095"/>
        <v>407</v>
      </c>
      <c r="AL2555">
        <f t="shared" si="1096"/>
        <v>275</v>
      </c>
      <c r="AM2555">
        <f t="shared" si="1097"/>
        <v>235</v>
      </c>
      <c r="AN2555">
        <f t="shared" si="1098"/>
        <v>510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f t="shared" si="1099"/>
        <v>0</v>
      </c>
      <c r="AZ2555">
        <f t="shared" si="1100"/>
        <v>0</v>
      </c>
      <c r="BA2555">
        <f t="shared" si="1101"/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f t="shared" si="1102"/>
        <v>0</v>
      </c>
      <c r="BM2555">
        <f t="shared" si="1103"/>
        <v>0</v>
      </c>
      <c r="BN2555">
        <f t="shared" si="1104"/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f t="shared" si="1117"/>
        <v>0</v>
      </c>
      <c r="BV2555">
        <f t="shared" si="1118"/>
        <v>0</v>
      </c>
      <c r="BW2555">
        <f t="shared" si="1119"/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f t="shared" si="1105"/>
        <v>0</v>
      </c>
      <c r="CI2555">
        <f t="shared" si="1106"/>
        <v>0</v>
      </c>
      <c r="CJ2555">
        <f t="shared" si="1107"/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f t="shared" si="1108"/>
        <v>0</v>
      </c>
      <c r="CR2555">
        <f t="shared" si="1109"/>
        <v>0</v>
      </c>
      <c r="CS2555">
        <f t="shared" si="1110"/>
        <v>0</v>
      </c>
      <c r="CT2555">
        <f t="shared" si="1111"/>
        <v>0</v>
      </c>
      <c r="CU2555">
        <f t="shared" si="1112"/>
        <v>0</v>
      </c>
      <c r="CV2555">
        <f t="shared" si="1113"/>
        <v>0</v>
      </c>
      <c r="CW2555">
        <f t="shared" si="1114"/>
        <v>275</v>
      </c>
      <c r="CX2555">
        <f t="shared" si="1115"/>
        <v>235</v>
      </c>
      <c r="CY2555">
        <f t="shared" si="1116"/>
        <v>510</v>
      </c>
    </row>
    <row r="2556" spans="1:103">
      <c r="A2556" t="s">
        <v>74</v>
      </c>
      <c r="B2556" t="s">
        <v>5282</v>
      </c>
      <c r="C2556" t="s">
        <v>6156</v>
      </c>
      <c r="D2556">
        <v>101942</v>
      </c>
      <c r="E2556" t="s">
        <v>219</v>
      </c>
      <c r="F2556" t="s">
        <v>6180</v>
      </c>
      <c r="H2556" t="s">
        <v>3485</v>
      </c>
      <c r="I2556" t="s">
        <v>6159</v>
      </c>
      <c r="J2556" t="s">
        <v>5330</v>
      </c>
      <c r="K2556" t="s">
        <v>2074</v>
      </c>
      <c r="L2556" t="s">
        <v>83</v>
      </c>
      <c r="M2556" t="s">
        <v>84</v>
      </c>
      <c r="N2556" t="s">
        <v>85</v>
      </c>
      <c r="O2556" t="s">
        <v>86</v>
      </c>
      <c r="P2556" t="s">
        <v>87</v>
      </c>
      <c r="Q2556" s="7" t="s">
        <v>8134</v>
      </c>
      <c r="R2556">
        <v>5</v>
      </c>
      <c r="S2556">
        <v>7</v>
      </c>
      <c r="T2556">
        <f t="shared" si="1092"/>
        <v>12</v>
      </c>
      <c r="U2556">
        <v>7</v>
      </c>
      <c r="V2556">
        <v>10</v>
      </c>
      <c r="W2556">
        <v>7</v>
      </c>
      <c r="X2556">
        <v>3</v>
      </c>
      <c r="Y2556">
        <v>2</v>
      </c>
      <c r="Z2556">
        <v>4</v>
      </c>
      <c r="AA2556">
        <v>4</v>
      </c>
      <c r="AB2556">
        <v>6</v>
      </c>
      <c r="AC2556">
        <v>2</v>
      </c>
      <c r="AD2556">
        <v>8</v>
      </c>
      <c r="AE2556">
        <v>11</v>
      </c>
      <c r="AF2556">
        <v>6</v>
      </c>
      <c r="AG2556">
        <v>0</v>
      </c>
      <c r="AH2556">
        <v>0</v>
      </c>
      <c r="AI2556">
        <f t="shared" si="1093"/>
        <v>33</v>
      </c>
      <c r="AJ2556">
        <f t="shared" si="1094"/>
        <v>37</v>
      </c>
      <c r="AK2556">
        <f t="shared" si="1095"/>
        <v>70</v>
      </c>
      <c r="AL2556">
        <f t="shared" si="1096"/>
        <v>38</v>
      </c>
      <c r="AM2556">
        <f t="shared" si="1097"/>
        <v>44</v>
      </c>
      <c r="AN2556">
        <f t="shared" si="1098"/>
        <v>82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f t="shared" si="1099"/>
        <v>0</v>
      </c>
      <c r="AZ2556">
        <f t="shared" si="1100"/>
        <v>0</v>
      </c>
      <c r="BA2556">
        <f t="shared" si="1101"/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f t="shared" si="1102"/>
        <v>0</v>
      </c>
      <c r="BM2556">
        <f t="shared" si="1103"/>
        <v>0</v>
      </c>
      <c r="BN2556">
        <f t="shared" si="1104"/>
        <v>0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>
        <v>0</v>
      </c>
      <c r="BU2556">
        <f t="shared" si="1117"/>
        <v>0</v>
      </c>
      <c r="BV2556">
        <f t="shared" si="1118"/>
        <v>0</v>
      </c>
      <c r="BW2556">
        <f t="shared" si="1119"/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f t="shared" si="1105"/>
        <v>0</v>
      </c>
      <c r="CI2556">
        <f t="shared" si="1106"/>
        <v>0</v>
      </c>
      <c r="CJ2556">
        <f t="shared" si="1107"/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f t="shared" si="1108"/>
        <v>0</v>
      </c>
      <c r="CR2556">
        <f t="shared" si="1109"/>
        <v>0</v>
      </c>
      <c r="CS2556">
        <f t="shared" si="1110"/>
        <v>0</v>
      </c>
      <c r="CT2556">
        <f t="shared" si="1111"/>
        <v>0</v>
      </c>
      <c r="CU2556">
        <f t="shared" si="1112"/>
        <v>0</v>
      </c>
      <c r="CV2556">
        <f t="shared" si="1113"/>
        <v>0</v>
      </c>
      <c r="CW2556">
        <f t="shared" si="1114"/>
        <v>38</v>
      </c>
      <c r="CX2556">
        <f t="shared" si="1115"/>
        <v>44</v>
      </c>
      <c r="CY2556">
        <f t="shared" si="1116"/>
        <v>82</v>
      </c>
    </row>
    <row r="2557" spans="1:103">
      <c r="A2557" t="s">
        <v>74</v>
      </c>
      <c r="B2557" t="s">
        <v>5282</v>
      </c>
      <c r="C2557" t="s">
        <v>6156</v>
      </c>
      <c r="D2557">
        <v>101943</v>
      </c>
      <c r="E2557" t="s">
        <v>5047</v>
      </c>
      <c r="F2557" t="s">
        <v>5623</v>
      </c>
      <c r="H2557" t="s">
        <v>3485</v>
      </c>
      <c r="I2557" t="s">
        <v>6159</v>
      </c>
      <c r="J2557" t="s">
        <v>5330</v>
      </c>
      <c r="K2557" t="s">
        <v>860</v>
      </c>
      <c r="L2557" t="s">
        <v>83</v>
      </c>
      <c r="M2557" t="s">
        <v>84</v>
      </c>
      <c r="N2557" t="s">
        <v>85</v>
      </c>
      <c r="O2557" t="s">
        <v>86</v>
      </c>
      <c r="P2557" t="s">
        <v>87</v>
      </c>
      <c r="Q2557" s="7" t="s">
        <v>8134</v>
      </c>
      <c r="R2557">
        <v>38</v>
      </c>
      <c r="S2557">
        <v>30</v>
      </c>
      <c r="T2557">
        <f t="shared" si="1092"/>
        <v>68</v>
      </c>
      <c r="U2557">
        <v>28</v>
      </c>
      <c r="V2557">
        <v>25</v>
      </c>
      <c r="W2557">
        <v>28</v>
      </c>
      <c r="X2557">
        <v>39</v>
      </c>
      <c r="Y2557">
        <v>30</v>
      </c>
      <c r="Z2557">
        <v>28</v>
      </c>
      <c r="AA2557">
        <v>49</v>
      </c>
      <c r="AB2557">
        <v>35</v>
      </c>
      <c r="AC2557">
        <v>38</v>
      </c>
      <c r="AD2557">
        <v>34</v>
      </c>
      <c r="AE2557">
        <v>33</v>
      </c>
      <c r="AF2557">
        <v>20</v>
      </c>
      <c r="AG2557">
        <v>0</v>
      </c>
      <c r="AH2557">
        <v>0</v>
      </c>
      <c r="AI2557">
        <f t="shared" si="1093"/>
        <v>206</v>
      </c>
      <c r="AJ2557">
        <f t="shared" si="1094"/>
        <v>181</v>
      </c>
      <c r="AK2557">
        <f t="shared" si="1095"/>
        <v>387</v>
      </c>
      <c r="AL2557">
        <f t="shared" si="1096"/>
        <v>244</v>
      </c>
      <c r="AM2557">
        <f t="shared" si="1097"/>
        <v>211</v>
      </c>
      <c r="AN2557">
        <f t="shared" si="1098"/>
        <v>455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f t="shared" si="1099"/>
        <v>0</v>
      </c>
      <c r="AZ2557">
        <f t="shared" si="1100"/>
        <v>0</v>
      </c>
      <c r="BA2557">
        <f t="shared" si="1101"/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f t="shared" si="1102"/>
        <v>0</v>
      </c>
      <c r="BM2557">
        <f t="shared" si="1103"/>
        <v>0</v>
      </c>
      <c r="BN2557">
        <f t="shared" si="1104"/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f t="shared" si="1117"/>
        <v>0</v>
      </c>
      <c r="BV2557">
        <f t="shared" si="1118"/>
        <v>0</v>
      </c>
      <c r="BW2557">
        <f t="shared" si="1119"/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f t="shared" si="1105"/>
        <v>0</v>
      </c>
      <c r="CI2557">
        <f t="shared" si="1106"/>
        <v>0</v>
      </c>
      <c r="CJ2557">
        <f t="shared" si="1107"/>
        <v>0</v>
      </c>
      <c r="CK2557">
        <v>0</v>
      </c>
      <c r="CL2557">
        <v>0</v>
      </c>
      <c r="CM2557">
        <v>0</v>
      </c>
      <c r="CN2557">
        <v>0</v>
      </c>
      <c r="CO2557">
        <v>0</v>
      </c>
      <c r="CP2557">
        <v>0</v>
      </c>
      <c r="CQ2557">
        <f t="shared" si="1108"/>
        <v>0</v>
      </c>
      <c r="CR2557">
        <f t="shared" si="1109"/>
        <v>0</v>
      </c>
      <c r="CS2557">
        <f t="shared" si="1110"/>
        <v>0</v>
      </c>
      <c r="CT2557">
        <f t="shared" si="1111"/>
        <v>0</v>
      </c>
      <c r="CU2557">
        <f t="shared" si="1112"/>
        <v>0</v>
      </c>
      <c r="CV2557">
        <f t="shared" si="1113"/>
        <v>0</v>
      </c>
      <c r="CW2557">
        <f t="shared" si="1114"/>
        <v>244</v>
      </c>
      <c r="CX2557">
        <f t="shared" si="1115"/>
        <v>211</v>
      </c>
      <c r="CY2557">
        <f t="shared" si="1116"/>
        <v>455</v>
      </c>
    </row>
    <row r="2558" spans="1:103">
      <c r="A2558" t="s">
        <v>74</v>
      </c>
      <c r="B2558" t="s">
        <v>5282</v>
      </c>
      <c r="C2558" t="s">
        <v>6156</v>
      </c>
      <c r="D2558">
        <v>101944</v>
      </c>
      <c r="E2558" t="s">
        <v>6181</v>
      </c>
      <c r="F2558" t="s">
        <v>6182</v>
      </c>
      <c r="H2558" t="s">
        <v>3485</v>
      </c>
      <c r="I2558" t="s">
        <v>6159</v>
      </c>
      <c r="J2558" t="s">
        <v>5330</v>
      </c>
      <c r="K2558" t="s">
        <v>931</v>
      </c>
      <c r="L2558" t="s">
        <v>83</v>
      </c>
      <c r="M2558" t="s">
        <v>84</v>
      </c>
      <c r="N2558" t="s">
        <v>85</v>
      </c>
      <c r="O2558" t="s">
        <v>86</v>
      </c>
      <c r="P2558" t="s">
        <v>87</v>
      </c>
      <c r="Q2558" s="7" t="s">
        <v>8134</v>
      </c>
      <c r="R2558">
        <v>39</v>
      </c>
      <c r="S2558">
        <v>29</v>
      </c>
      <c r="T2558">
        <f t="shared" si="1092"/>
        <v>68</v>
      </c>
      <c r="U2558">
        <v>21</v>
      </c>
      <c r="V2558">
        <v>28</v>
      </c>
      <c r="W2558">
        <v>29</v>
      </c>
      <c r="X2558">
        <v>22</v>
      </c>
      <c r="Y2558">
        <v>27</v>
      </c>
      <c r="Z2558">
        <v>24</v>
      </c>
      <c r="AA2558">
        <v>43</v>
      </c>
      <c r="AB2558">
        <v>35</v>
      </c>
      <c r="AC2558">
        <v>21</v>
      </c>
      <c r="AD2558">
        <v>26</v>
      </c>
      <c r="AE2558">
        <v>27</v>
      </c>
      <c r="AF2558">
        <v>38</v>
      </c>
      <c r="AG2558">
        <v>0</v>
      </c>
      <c r="AH2558">
        <v>0</v>
      </c>
      <c r="AI2558">
        <f t="shared" si="1093"/>
        <v>168</v>
      </c>
      <c r="AJ2558">
        <f t="shared" si="1094"/>
        <v>173</v>
      </c>
      <c r="AK2558">
        <f t="shared" si="1095"/>
        <v>341</v>
      </c>
      <c r="AL2558">
        <f t="shared" si="1096"/>
        <v>207</v>
      </c>
      <c r="AM2558">
        <f t="shared" si="1097"/>
        <v>202</v>
      </c>
      <c r="AN2558">
        <f t="shared" si="1098"/>
        <v>409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f t="shared" si="1099"/>
        <v>0</v>
      </c>
      <c r="AZ2558">
        <f t="shared" si="1100"/>
        <v>0</v>
      </c>
      <c r="BA2558">
        <f t="shared" si="1101"/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>
        <v>0</v>
      </c>
      <c r="BL2558">
        <f t="shared" si="1102"/>
        <v>0</v>
      </c>
      <c r="BM2558">
        <f t="shared" si="1103"/>
        <v>0</v>
      </c>
      <c r="BN2558">
        <f t="shared" si="1104"/>
        <v>0</v>
      </c>
      <c r="BO2558">
        <v>0</v>
      </c>
      <c r="BP2558">
        <v>0</v>
      </c>
      <c r="BQ2558">
        <v>0</v>
      </c>
      <c r="BR2558">
        <v>0</v>
      </c>
      <c r="BS2558">
        <v>0</v>
      </c>
      <c r="BT2558">
        <v>0</v>
      </c>
      <c r="BU2558">
        <f t="shared" si="1117"/>
        <v>0</v>
      </c>
      <c r="BV2558">
        <f t="shared" si="1118"/>
        <v>0</v>
      </c>
      <c r="BW2558">
        <f t="shared" si="1119"/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f t="shared" si="1105"/>
        <v>0</v>
      </c>
      <c r="CI2558">
        <f t="shared" si="1106"/>
        <v>0</v>
      </c>
      <c r="CJ2558">
        <f t="shared" si="1107"/>
        <v>0</v>
      </c>
      <c r="CK2558">
        <v>0</v>
      </c>
      <c r="CL2558">
        <v>0</v>
      </c>
      <c r="CM2558">
        <v>0</v>
      </c>
      <c r="CN2558">
        <v>0</v>
      </c>
      <c r="CO2558">
        <v>0</v>
      </c>
      <c r="CP2558">
        <v>0</v>
      </c>
      <c r="CQ2558">
        <f t="shared" si="1108"/>
        <v>0</v>
      </c>
      <c r="CR2558">
        <f t="shared" si="1109"/>
        <v>0</v>
      </c>
      <c r="CS2558">
        <f t="shared" si="1110"/>
        <v>0</v>
      </c>
      <c r="CT2558">
        <f t="shared" si="1111"/>
        <v>0</v>
      </c>
      <c r="CU2558">
        <f t="shared" si="1112"/>
        <v>0</v>
      </c>
      <c r="CV2558">
        <f t="shared" si="1113"/>
        <v>0</v>
      </c>
      <c r="CW2558">
        <f t="shared" si="1114"/>
        <v>207</v>
      </c>
      <c r="CX2558">
        <f t="shared" si="1115"/>
        <v>202</v>
      </c>
      <c r="CY2558">
        <f t="shared" si="1116"/>
        <v>409</v>
      </c>
    </row>
    <row r="2559" spans="1:103">
      <c r="A2559" t="s">
        <v>74</v>
      </c>
      <c r="B2559" t="s">
        <v>5282</v>
      </c>
      <c r="C2559" t="s">
        <v>6156</v>
      </c>
      <c r="D2559">
        <v>101945</v>
      </c>
      <c r="E2559" t="s">
        <v>6183</v>
      </c>
      <c r="F2559" t="s">
        <v>6184</v>
      </c>
      <c r="H2559" t="s">
        <v>3485</v>
      </c>
      <c r="I2559" t="s">
        <v>6159</v>
      </c>
      <c r="J2559" t="s">
        <v>5330</v>
      </c>
      <c r="K2559" t="s">
        <v>6185</v>
      </c>
      <c r="L2559" t="s">
        <v>83</v>
      </c>
      <c r="M2559" t="s">
        <v>84</v>
      </c>
      <c r="N2559" t="s">
        <v>85</v>
      </c>
      <c r="O2559" t="s">
        <v>86</v>
      </c>
      <c r="P2559" t="s">
        <v>87</v>
      </c>
      <c r="Q2559" s="7" t="s">
        <v>8134</v>
      </c>
      <c r="R2559">
        <v>95</v>
      </c>
      <c r="S2559">
        <v>81</v>
      </c>
      <c r="T2559">
        <f t="shared" si="1092"/>
        <v>176</v>
      </c>
      <c r="U2559">
        <v>75</v>
      </c>
      <c r="V2559">
        <v>73</v>
      </c>
      <c r="W2559">
        <v>84</v>
      </c>
      <c r="X2559">
        <v>105</v>
      </c>
      <c r="Y2559">
        <v>103</v>
      </c>
      <c r="Z2559">
        <v>86</v>
      </c>
      <c r="AA2559">
        <v>90</v>
      </c>
      <c r="AB2559">
        <v>127</v>
      </c>
      <c r="AC2559">
        <v>96</v>
      </c>
      <c r="AD2559">
        <v>89</v>
      </c>
      <c r="AE2559">
        <v>74</v>
      </c>
      <c r="AF2559">
        <v>80</v>
      </c>
      <c r="AG2559">
        <v>17</v>
      </c>
      <c r="AH2559">
        <v>6</v>
      </c>
      <c r="AI2559">
        <f t="shared" si="1093"/>
        <v>539</v>
      </c>
      <c r="AJ2559">
        <f t="shared" si="1094"/>
        <v>566</v>
      </c>
      <c r="AK2559">
        <f t="shared" si="1095"/>
        <v>1105</v>
      </c>
      <c r="AL2559">
        <f t="shared" si="1096"/>
        <v>634</v>
      </c>
      <c r="AM2559">
        <f t="shared" si="1097"/>
        <v>647</v>
      </c>
      <c r="AN2559">
        <f t="shared" si="1098"/>
        <v>1281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f t="shared" si="1099"/>
        <v>0</v>
      </c>
      <c r="AZ2559">
        <f t="shared" si="1100"/>
        <v>0</v>
      </c>
      <c r="BA2559">
        <f t="shared" si="1101"/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f t="shared" si="1102"/>
        <v>0</v>
      </c>
      <c r="BM2559">
        <f t="shared" si="1103"/>
        <v>0</v>
      </c>
      <c r="BN2559">
        <f t="shared" si="1104"/>
        <v>0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f t="shared" si="1117"/>
        <v>0</v>
      </c>
      <c r="BV2559">
        <f t="shared" si="1118"/>
        <v>0</v>
      </c>
      <c r="BW2559">
        <f t="shared" si="1119"/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f t="shared" si="1105"/>
        <v>0</v>
      </c>
      <c r="CI2559">
        <f t="shared" si="1106"/>
        <v>0</v>
      </c>
      <c r="CJ2559">
        <f t="shared" si="1107"/>
        <v>0</v>
      </c>
      <c r="CK2559">
        <v>0</v>
      </c>
      <c r="CL2559">
        <v>0</v>
      </c>
      <c r="CM2559">
        <v>0</v>
      </c>
      <c r="CN2559">
        <v>0</v>
      </c>
      <c r="CO2559">
        <v>0</v>
      </c>
      <c r="CP2559">
        <v>0</v>
      </c>
      <c r="CQ2559">
        <f t="shared" si="1108"/>
        <v>0</v>
      </c>
      <c r="CR2559">
        <f t="shared" si="1109"/>
        <v>0</v>
      </c>
      <c r="CS2559">
        <f t="shared" si="1110"/>
        <v>0</v>
      </c>
      <c r="CT2559">
        <f t="shared" si="1111"/>
        <v>0</v>
      </c>
      <c r="CU2559">
        <f t="shared" si="1112"/>
        <v>0</v>
      </c>
      <c r="CV2559">
        <f t="shared" si="1113"/>
        <v>0</v>
      </c>
      <c r="CW2559">
        <f t="shared" si="1114"/>
        <v>634</v>
      </c>
      <c r="CX2559">
        <f t="shared" si="1115"/>
        <v>647</v>
      </c>
      <c r="CY2559">
        <f t="shared" si="1116"/>
        <v>1281</v>
      </c>
    </row>
    <row r="2560" spans="1:103">
      <c r="A2560" t="s">
        <v>74</v>
      </c>
      <c r="B2560" t="s">
        <v>5282</v>
      </c>
      <c r="C2560" t="s">
        <v>6156</v>
      </c>
      <c r="D2560">
        <v>152006</v>
      </c>
      <c r="E2560" t="s">
        <v>6186</v>
      </c>
      <c r="F2560" t="s">
        <v>6187</v>
      </c>
      <c r="H2560" t="s">
        <v>3485</v>
      </c>
      <c r="I2560" t="s">
        <v>6159</v>
      </c>
      <c r="J2560" t="s">
        <v>5330</v>
      </c>
      <c r="K2560" t="s">
        <v>6173</v>
      </c>
      <c r="L2560" t="s">
        <v>83</v>
      </c>
      <c r="M2560" t="s">
        <v>84</v>
      </c>
      <c r="N2560" t="s">
        <v>85</v>
      </c>
      <c r="O2560" t="s">
        <v>86</v>
      </c>
      <c r="P2560" t="s">
        <v>87</v>
      </c>
      <c r="Q2560" s="7" t="s">
        <v>8134</v>
      </c>
      <c r="R2560">
        <v>7</v>
      </c>
      <c r="S2560">
        <v>11</v>
      </c>
      <c r="T2560">
        <f t="shared" si="1092"/>
        <v>18</v>
      </c>
      <c r="U2560">
        <v>5</v>
      </c>
      <c r="V2560">
        <v>17</v>
      </c>
      <c r="W2560">
        <v>6</v>
      </c>
      <c r="X2560">
        <v>11</v>
      </c>
      <c r="Y2560">
        <v>4</v>
      </c>
      <c r="Z2560">
        <v>11</v>
      </c>
      <c r="AA2560">
        <v>11</v>
      </c>
      <c r="AB2560">
        <v>14</v>
      </c>
      <c r="AC2560">
        <v>16</v>
      </c>
      <c r="AD2560">
        <v>7</v>
      </c>
      <c r="AE2560">
        <v>10</v>
      </c>
      <c r="AF2560">
        <v>9</v>
      </c>
      <c r="AG2560">
        <v>0</v>
      </c>
      <c r="AH2560">
        <v>0</v>
      </c>
      <c r="AI2560">
        <f t="shared" si="1093"/>
        <v>52</v>
      </c>
      <c r="AJ2560">
        <f t="shared" si="1094"/>
        <v>69</v>
      </c>
      <c r="AK2560">
        <f t="shared" si="1095"/>
        <v>121</v>
      </c>
      <c r="AL2560">
        <f t="shared" si="1096"/>
        <v>59</v>
      </c>
      <c r="AM2560">
        <f t="shared" si="1097"/>
        <v>80</v>
      </c>
      <c r="AN2560">
        <f t="shared" si="1098"/>
        <v>139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f t="shared" si="1099"/>
        <v>0</v>
      </c>
      <c r="AZ2560">
        <f t="shared" si="1100"/>
        <v>0</v>
      </c>
      <c r="BA2560">
        <f t="shared" si="1101"/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f t="shared" si="1102"/>
        <v>0</v>
      </c>
      <c r="BM2560">
        <f t="shared" si="1103"/>
        <v>0</v>
      </c>
      <c r="BN2560">
        <f t="shared" si="1104"/>
        <v>0</v>
      </c>
      <c r="BO2560">
        <v>0</v>
      </c>
      <c r="BP2560">
        <v>0</v>
      </c>
      <c r="BQ2560">
        <v>0</v>
      </c>
      <c r="BR2560">
        <v>0</v>
      </c>
      <c r="BS2560">
        <v>0</v>
      </c>
      <c r="BT2560">
        <v>0</v>
      </c>
      <c r="BU2560">
        <f t="shared" si="1117"/>
        <v>0</v>
      </c>
      <c r="BV2560">
        <f t="shared" si="1118"/>
        <v>0</v>
      </c>
      <c r="BW2560">
        <f t="shared" si="1119"/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f t="shared" si="1105"/>
        <v>0</v>
      </c>
      <c r="CI2560">
        <f t="shared" si="1106"/>
        <v>0</v>
      </c>
      <c r="CJ2560">
        <f t="shared" si="1107"/>
        <v>0</v>
      </c>
      <c r="CK2560">
        <v>0</v>
      </c>
      <c r="CL2560">
        <v>0</v>
      </c>
      <c r="CM2560">
        <v>0</v>
      </c>
      <c r="CN2560">
        <v>0</v>
      </c>
      <c r="CO2560">
        <v>0</v>
      </c>
      <c r="CP2560">
        <v>0</v>
      </c>
      <c r="CQ2560">
        <f t="shared" si="1108"/>
        <v>0</v>
      </c>
      <c r="CR2560">
        <f t="shared" si="1109"/>
        <v>0</v>
      </c>
      <c r="CS2560">
        <f t="shared" si="1110"/>
        <v>0</v>
      </c>
      <c r="CT2560">
        <f t="shared" si="1111"/>
        <v>0</v>
      </c>
      <c r="CU2560">
        <f t="shared" si="1112"/>
        <v>0</v>
      </c>
      <c r="CV2560">
        <f t="shared" si="1113"/>
        <v>0</v>
      </c>
      <c r="CW2560">
        <f t="shared" si="1114"/>
        <v>59</v>
      </c>
      <c r="CX2560">
        <f t="shared" si="1115"/>
        <v>80</v>
      </c>
      <c r="CY2560">
        <f t="shared" si="1116"/>
        <v>139</v>
      </c>
    </row>
    <row r="2561" spans="1:103">
      <c r="A2561" t="s">
        <v>74</v>
      </c>
      <c r="B2561" t="s">
        <v>5282</v>
      </c>
      <c r="C2561" t="s">
        <v>6156</v>
      </c>
      <c r="D2561">
        <v>300321</v>
      </c>
      <c r="E2561" t="s">
        <v>6188</v>
      </c>
      <c r="F2561" t="s">
        <v>6189</v>
      </c>
      <c r="H2561" t="s">
        <v>3485</v>
      </c>
      <c r="I2561" t="s">
        <v>6159</v>
      </c>
      <c r="J2561" t="s">
        <v>5330</v>
      </c>
      <c r="K2561" t="s">
        <v>6173</v>
      </c>
      <c r="L2561" t="s">
        <v>83</v>
      </c>
      <c r="M2561" t="s">
        <v>84</v>
      </c>
      <c r="N2561" t="s">
        <v>85</v>
      </c>
      <c r="O2561" t="s">
        <v>122</v>
      </c>
      <c r="P2561" t="s">
        <v>123</v>
      </c>
      <c r="Q2561" s="7" t="s">
        <v>8132</v>
      </c>
      <c r="R2561">
        <v>0</v>
      </c>
      <c r="S2561">
        <v>0</v>
      </c>
      <c r="T2561">
        <f t="shared" si="1092"/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f t="shared" si="1093"/>
        <v>0</v>
      </c>
      <c r="AJ2561">
        <f t="shared" si="1094"/>
        <v>0</v>
      </c>
      <c r="AK2561">
        <f t="shared" si="1095"/>
        <v>0</v>
      </c>
      <c r="AL2561">
        <f t="shared" si="1096"/>
        <v>0</v>
      </c>
      <c r="AM2561">
        <f t="shared" si="1097"/>
        <v>0</v>
      </c>
      <c r="AN2561">
        <f t="shared" si="1098"/>
        <v>0</v>
      </c>
      <c r="AO2561">
        <v>126</v>
      </c>
      <c r="AP2561">
        <v>113</v>
      </c>
      <c r="AQ2561">
        <v>123</v>
      </c>
      <c r="AR2561">
        <v>120</v>
      </c>
      <c r="AS2561">
        <v>120</v>
      </c>
      <c r="AT2561">
        <v>107</v>
      </c>
      <c r="AU2561">
        <v>156</v>
      </c>
      <c r="AV2561">
        <v>134</v>
      </c>
      <c r="AW2561">
        <v>0</v>
      </c>
      <c r="AX2561">
        <v>0</v>
      </c>
      <c r="AY2561">
        <f t="shared" si="1099"/>
        <v>525</v>
      </c>
      <c r="AZ2561">
        <f t="shared" si="1100"/>
        <v>474</v>
      </c>
      <c r="BA2561">
        <f t="shared" si="1101"/>
        <v>999</v>
      </c>
      <c r="BB2561">
        <v>3</v>
      </c>
      <c r="BC2561">
        <v>17</v>
      </c>
      <c r="BD2561">
        <v>38</v>
      </c>
      <c r="BE2561">
        <v>30</v>
      </c>
      <c r="BF2561">
        <v>0</v>
      </c>
      <c r="BG2561">
        <v>0</v>
      </c>
      <c r="BH2561">
        <v>19</v>
      </c>
      <c r="BI2561">
        <v>16</v>
      </c>
      <c r="BJ2561">
        <v>0</v>
      </c>
      <c r="BK2561">
        <v>0</v>
      </c>
      <c r="BL2561">
        <f t="shared" si="1102"/>
        <v>60</v>
      </c>
      <c r="BM2561">
        <f t="shared" si="1103"/>
        <v>63</v>
      </c>
      <c r="BN2561">
        <f t="shared" si="1104"/>
        <v>123</v>
      </c>
      <c r="BO2561">
        <v>34</v>
      </c>
      <c r="BP2561">
        <v>16</v>
      </c>
      <c r="BQ2561">
        <v>0</v>
      </c>
      <c r="BR2561">
        <v>0</v>
      </c>
      <c r="BS2561">
        <v>0</v>
      </c>
      <c r="BT2561">
        <v>0</v>
      </c>
      <c r="BU2561">
        <f t="shared" si="1117"/>
        <v>94</v>
      </c>
      <c r="BV2561">
        <f t="shared" si="1118"/>
        <v>79</v>
      </c>
      <c r="BW2561">
        <f t="shared" si="1119"/>
        <v>173</v>
      </c>
      <c r="BX2561">
        <v>5</v>
      </c>
      <c r="BY2561">
        <v>7</v>
      </c>
      <c r="BZ2561">
        <v>28</v>
      </c>
      <c r="CA2561">
        <v>23</v>
      </c>
      <c r="CB2561">
        <v>0</v>
      </c>
      <c r="CC2561">
        <v>0</v>
      </c>
      <c r="CD2561">
        <v>18</v>
      </c>
      <c r="CE2561">
        <v>16</v>
      </c>
      <c r="CF2561">
        <v>0</v>
      </c>
      <c r="CG2561">
        <v>0</v>
      </c>
      <c r="CH2561">
        <f t="shared" si="1105"/>
        <v>51</v>
      </c>
      <c r="CI2561">
        <f t="shared" si="1106"/>
        <v>46</v>
      </c>
      <c r="CJ2561">
        <f t="shared" si="1107"/>
        <v>97</v>
      </c>
      <c r="CK2561">
        <v>17</v>
      </c>
      <c r="CL2561">
        <v>7</v>
      </c>
      <c r="CM2561">
        <v>0</v>
      </c>
      <c r="CN2561">
        <v>0</v>
      </c>
      <c r="CO2561">
        <v>0</v>
      </c>
      <c r="CP2561">
        <v>0</v>
      </c>
      <c r="CQ2561">
        <f t="shared" si="1108"/>
        <v>68</v>
      </c>
      <c r="CR2561">
        <f t="shared" si="1109"/>
        <v>53</v>
      </c>
      <c r="CS2561">
        <f t="shared" si="1110"/>
        <v>121</v>
      </c>
      <c r="CT2561">
        <f t="shared" si="1111"/>
        <v>162</v>
      </c>
      <c r="CU2561">
        <f t="shared" si="1112"/>
        <v>132</v>
      </c>
      <c r="CV2561">
        <f t="shared" si="1113"/>
        <v>294</v>
      </c>
      <c r="CW2561">
        <f t="shared" si="1114"/>
        <v>687</v>
      </c>
      <c r="CX2561">
        <f t="shared" si="1115"/>
        <v>606</v>
      </c>
      <c r="CY2561">
        <f t="shared" si="1116"/>
        <v>1293</v>
      </c>
    </row>
    <row r="2562" spans="1:103">
      <c r="A2562" t="s">
        <v>74</v>
      </c>
      <c r="B2562" t="s">
        <v>5282</v>
      </c>
      <c r="C2562" t="s">
        <v>6156</v>
      </c>
      <c r="D2562">
        <v>300348</v>
      </c>
      <c r="E2562" t="s">
        <v>6190</v>
      </c>
      <c r="F2562" t="s">
        <v>6191</v>
      </c>
      <c r="H2562" t="s">
        <v>3485</v>
      </c>
      <c r="I2562" t="s">
        <v>6159</v>
      </c>
      <c r="J2562" t="s">
        <v>5330</v>
      </c>
      <c r="K2562" t="s">
        <v>6192</v>
      </c>
      <c r="L2562" t="s">
        <v>83</v>
      </c>
      <c r="M2562" t="s">
        <v>84</v>
      </c>
      <c r="N2562" t="s">
        <v>85</v>
      </c>
      <c r="O2562" t="s">
        <v>122</v>
      </c>
      <c r="P2562" t="s">
        <v>123</v>
      </c>
      <c r="Q2562" s="7" t="s">
        <v>8132</v>
      </c>
      <c r="R2562">
        <v>0</v>
      </c>
      <c r="S2562">
        <v>0</v>
      </c>
      <c r="T2562">
        <f t="shared" si="1092"/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f t="shared" si="1093"/>
        <v>0</v>
      </c>
      <c r="AJ2562">
        <f t="shared" si="1094"/>
        <v>0</v>
      </c>
      <c r="AK2562">
        <f t="shared" si="1095"/>
        <v>0</v>
      </c>
      <c r="AL2562">
        <f t="shared" si="1096"/>
        <v>0</v>
      </c>
      <c r="AM2562">
        <f t="shared" si="1097"/>
        <v>0</v>
      </c>
      <c r="AN2562">
        <f t="shared" si="1098"/>
        <v>0</v>
      </c>
      <c r="AO2562">
        <v>305</v>
      </c>
      <c r="AP2562">
        <v>296</v>
      </c>
      <c r="AQ2562">
        <v>290</v>
      </c>
      <c r="AR2562">
        <v>301</v>
      </c>
      <c r="AS2562">
        <v>336</v>
      </c>
      <c r="AT2562">
        <v>321</v>
      </c>
      <c r="AU2562">
        <v>316</v>
      </c>
      <c r="AV2562">
        <v>310</v>
      </c>
      <c r="AW2562">
        <v>0</v>
      </c>
      <c r="AX2562">
        <v>0</v>
      </c>
      <c r="AY2562">
        <f t="shared" si="1099"/>
        <v>1247</v>
      </c>
      <c r="AZ2562">
        <f t="shared" si="1100"/>
        <v>1228</v>
      </c>
      <c r="BA2562">
        <f t="shared" si="1101"/>
        <v>2475</v>
      </c>
      <c r="BB2562">
        <v>9</v>
      </c>
      <c r="BC2562">
        <v>51</v>
      </c>
      <c r="BD2562">
        <v>111</v>
      </c>
      <c r="BE2562">
        <v>79</v>
      </c>
      <c r="BF2562">
        <v>13</v>
      </c>
      <c r="BG2562">
        <v>25</v>
      </c>
      <c r="BH2562">
        <v>20</v>
      </c>
      <c r="BI2562">
        <v>15</v>
      </c>
      <c r="BJ2562">
        <v>0</v>
      </c>
      <c r="BK2562">
        <v>0</v>
      </c>
      <c r="BL2562">
        <f t="shared" si="1102"/>
        <v>153</v>
      </c>
      <c r="BM2562">
        <f t="shared" si="1103"/>
        <v>170</v>
      </c>
      <c r="BN2562">
        <f t="shared" si="1104"/>
        <v>323</v>
      </c>
      <c r="BO2562">
        <v>86</v>
      </c>
      <c r="BP2562">
        <v>40</v>
      </c>
      <c r="BQ2562">
        <v>0</v>
      </c>
      <c r="BR2562">
        <v>0</v>
      </c>
      <c r="BS2562">
        <v>0</v>
      </c>
      <c r="BT2562">
        <v>0</v>
      </c>
      <c r="BU2562">
        <f t="shared" si="1117"/>
        <v>239</v>
      </c>
      <c r="BV2562">
        <f t="shared" si="1118"/>
        <v>210</v>
      </c>
      <c r="BW2562">
        <f t="shared" si="1119"/>
        <v>449</v>
      </c>
      <c r="BX2562">
        <v>7</v>
      </c>
      <c r="BY2562">
        <v>15</v>
      </c>
      <c r="BZ2562">
        <v>86</v>
      </c>
      <c r="CA2562">
        <v>65</v>
      </c>
      <c r="CB2562">
        <v>22</v>
      </c>
      <c r="CC2562">
        <v>22</v>
      </c>
      <c r="CD2562">
        <v>26</v>
      </c>
      <c r="CE2562">
        <v>17</v>
      </c>
      <c r="CF2562">
        <v>0</v>
      </c>
      <c r="CG2562">
        <v>0</v>
      </c>
      <c r="CH2562">
        <f t="shared" si="1105"/>
        <v>141</v>
      </c>
      <c r="CI2562">
        <f t="shared" si="1106"/>
        <v>119</v>
      </c>
      <c r="CJ2562">
        <f t="shared" si="1107"/>
        <v>260</v>
      </c>
      <c r="CK2562">
        <v>78</v>
      </c>
      <c r="CL2562">
        <v>44</v>
      </c>
      <c r="CM2562">
        <v>0</v>
      </c>
      <c r="CN2562">
        <v>0</v>
      </c>
      <c r="CO2562">
        <v>0</v>
      </c>
      <c r="CP2562">
        <v>0</v>
      </c>
      <c r="CQ2562">
        <f t="shared" si="1108"/>
        <v>219</v>
      </c>
      <c r="CR2562">
        <f t="shared" si="1109"/>
        <v>163</v>
      </c>
      <c r="CS2562">
        <f t="shared" si="1110"/>
        <v>382</v>
      </c>
      <c r="CT2562">
        <f t="shared" si="1111"/>
        <v>458</v>
      </c>
      <c r="CU2562">
        <f t="shared" si="1112"/>
        <v>373</v>
      </c>
      <c r="CV2562">
        <f t="shared" si="1113"/>
        <v>831</v>
      </c>
      <c r="CW2562">
        <f t="shared" si="1114"/>
        <v>1705</v>
      </c>
      <c r="CX2562">
        <f t="shared" si="1115"/>
        <v>1601</v>
      </c>
      <c r="CY2562">
        <f t="shared" si="1116"/>
        <v>3306</v>
      </c>
    </row>
    <row r="2563" spans="1:103">
      <c r="A2563" t="s">
        <v>74</v>
      </c>
      <c r="B2563" t="s">
        <v>5282</v>
      </c>
      <c r="C2563" t="s">
        <v>6156</v>
      </c>
      <c r="D2563">
        <v>400230</v>
      </c>
      <c r="E2563" t="s">
        <v>6193</v>
      </c>
      <c r="F2563" t="s">
        <v>6194</v>
      </c>
      <c r="H2563" t="s">
        <v>3485</v>
      </c>
      <c r="I2563" t="s">
        <v>6159</v>
      </c>
      <c r="J2563" t="s">
        <v>5330</v>
      </c>
      <c r="K2563" t="s">
        <v>6167</v>
      </c>
      <c r="L2563" t="s">
        <v>129</v>
      </c>
      <c r="M2563" t="s">
        <v>130</v>
      </c>
      <c r="N2563" t="s">
        <v>85</v>
      </c>
      <c r="O2563" t="s">
        <v>244</v>
      </c>
      <c r="P2563" t="s">
        <v>87</v>
      </c>
      <c r="Q2563" t="s">
        <v>8135</v>
      </c>
      <c r="R2563">
        <v>9</v>
      </c>
      <c r="S2563">
        <v>10</v>
      </c>
      <c r="T2563">
        <f t="shared" si="1092"/>
        <v>19</v>
      </c>
      <c r="U2563">
        <v>12</v>
      </c>
      <c r="V2563">
        <v>10</v>
      </c>
      <c r="W2563">
        <v>7</v>
      </c>
      <c r="X2563">
        <v>7</v>
      </c>
      <c r="Y2563">
        <v>8</v>
      </c>
      <c r="Z2563">
        <v>7</v>
      </c>
      <c r="AA2563">
        <v>8</v>
      </c>
      <c r="AB2563">
        <v>11</v>
      </c>
      <c r="AC2563">
        <v>10</v>
      </c>
      <c r="AD2563">
        <v>12</v>
      </c>
      <c r="AE2563">
        <v>17</v>
      </c>
      <c r="AF2563">
        <v>14</v>
      </c>
      <c r="AG2563">
        <v>0</v>
      </c>
      <c r="AH2563">
        <v>0</v>
      </c>
      <c r="AI2563">
        <f t="shared" si="1093"/>
        <v>62</v>
      </c>
      <c r="AJ2563">
        <f t="shared" si="1094"/>
        <v>61</v>
      </c>
      <c r="AK2563">
        <f t="shared" si="1095"/>
        <v>123</v>
      </c>
      <c r="AL2563">
        <f t="shared" si="1096"/>
        <v>71</v>
      </c>
      <c r="AM2563">
        <f t="shared" si="1097"/>
        <v>71</v>
      </c>
      <c r="AN2563">
        <f t="shared" si="1098"/>
        <v>142</v>
      </c>
      <c r="AO2563">
        <v>29</v>
      </c>
      <c r="AP2563">
        <v>21</v>
      </c>
      <c r="AQ2563">
        <v>22</v>
      </c>
      <c r="AR2563">
        <v>22</v>
      </c>
      <c r="AS2563">
        <v>24</v>
      </c>
      <c r="AT2563">
        <v>23</v>
      </c>
      <c r="AU2563">
        <v>18</v>
      </c>
      <c r="AV2563">
        <v>37</v>
      </c>
      <c r="AW2563">
        <v>0</v>
      </c>
      <c r="AX2563">
        <v>0</v>
      </c>
      <c r="AY2563">
        <f t="shared" si="1099"/>
        <v>93</v>
      </c>
      <c r="AZ2563">
        <f t="shared" si="1100"/>
        <v>103</v>
      </c>
      <c r="BA2563">
        <f t="shared" si="1101"/>
        <v>196</v>
      </c>
      <c r="BB2563">
        <v>12</v>
      </c>
      <c r="BC2563">
        <v>38</v>
      </c>
      <c r="BD2563">
        <v>103</v>
      </c>
      <c r="BE2563">
        <v>148</v>
      </c>
      <c r="BF2563">
        <v>22</v>
      </c>
      <c r="BG2563">
        <v>36</v>
      </c>
      <c r="BH2563">
        <v>23</v>
      </c>
      <c r="BI2563">
        <v>26</v>
      </c>
      <c r="BJ2563">
        <v>0</v>
      </c>
      <c r="BK2563">
        <v>0</v>
      </c>
      <c r="BL2563">
        <f t="shared" si="1102"/>
        <v>160</v>
      </c>
      <c r="BM2563">
        <f t="shared" si="1103"/>
        <v>248</v>
      </c>
      <c r="BN2563">
        <f t="shared" si="1104"/>
        <v>408</v>
      </c>
      <c r="BO2563">
        <v>20</v>
      </c>
      <c r="BP2563">
        <v>17</v>
      </c>
      <c r="BQ2563">
        <v>0</v>
      </c>
      <c r="BR2563">
        <v>0</v>
      </c>
      <c r="BS2563">
        <v>0</v>
      </c>
      <c r="BT2563">
        <v>0</v>
      </c>
      <c r="BU2563">
        <f t="shared" si="1117"/>
        <v>180</v>
      </c>
      <c r="BV2563">
        <f t="shared" si="1118"/>
        <v>265</v>
      </c>
      <c r="BW2563">
        <f t="shared" si="1119"/>
        <v>445</v>
      </c>
      <c r="BX2563">
        <v>36</v>
      </c>
      <c r="BY2563">
        <v>88</v>
      </c>
      <c r="BZ2563">
        <v>167</v>
      </c>
      <c r="CA2563">
        <v>168</v>
      </c>
      <c r="CB2563">
        <v>48</v>
      </c>
      <c r="CC2563">
        <v>75</v>
      </c>
      <c r="CD2563">
        <v>52</v>
      </c>
      <c r="CE2563">
        <v>66</v>
      </c>
      <c r="CF2563">
        <v>0</v>
      </c>
      <c r="CG2563">
        <v>0</v>
      </c>
      <c r="CH2563">
        <f t="shared" si="1105"/>
        <v>303</v>
      </c>
      <c r="CI2563">
        <f t="shared" si="1106"/>
        <v>397</v>
      </c>
      <c r="CJ2563">
        <f t="shared" si="1107"/>
        <v>700</v>
      </c>
      <c r="CK2563">
        <v>58</v>
      </c>
      <c r="CL2563">
        <v>12</v>
      </c>
      <c r="CM2563">
        <v>0</v>
      </c>
      <c r="CN2563">
        <v>0</v>
      </c>
      <c r="CO2563">
        <v>0</v>
      </c>
      <c r="CP2563">
        <v>0</v>
      </c>
      <c r="CQ2563">
        <f t="shared" si="1108"/>
        <v>361</v>
      </c>
      <c r="CR2563">
        <f t="shared" si="1109"/>
        <v>409</v>
      </c>
      <c r="CS2563">
        <f t="shared" si="1110"/>
        <v>770</v>
      </c>
      <c r="CT2563">
        <f t="shared" si="1111"/>
        <v>541</v>
      </c>
      <c r="CU2563">
        <f t="shared" si="1112"/>
        <v>674</v>
      </c>
      <c r="CV2563">
        <f t="shared" si="1113"/>
        <v>1215</v>
      </c>
      <c r="CW2563">
        <f t="shared" si="1114"/>
        <v>705</v>
      </c>
      <c r="CX2563">
        <f t="shared" si="1115"/>
        <v>848</v>
      </c>
      <c r="CY2563">
        <f t="shared" si="1116"/>
        <v>1553</v>
      </c>
    </row>
    <row r="2564" spans="1:103">
      <c r="A2564" t="s">
        <v>74</v>
      </c>
      <c r="B2564" t="s">
        <v>5282</v>
      </c>
      <c r="C2564" t="s">
        <v>6156</v>
      </c>
      <c r="D2564">
        <v>412011</v>
      </c>
      <c r="E2564" t="s">
        <v>6195</v>
      </c>
      <c r="F2564" t="s">
        <v>6196</v>
      </c>
      <c r="H2564" t="s">
        <v>3485</v>
      </c>
      <c r="I2564" t="s">
        <v>6159</v>
      </c>
      <c r="J2564" t="s">
        <v>5330</v>
      </c>
      <c r="K2564" t="s">
        <v>6167</v>
      </c>
      <c r="L2564" t="s">
        <v>129</v>
      </c>
      <c r="M2564" t="s">
        <v>134</v>
      </c>
      <c r="N2564" t="s">
        <v>85</v>
      </c>
      <c r="O2564" t="s">
        <v>493</v>
      </c>
      <c r="P2564" t="s">
        <v>87</v>
      </c>
      <c r="Q2564" s="8" t="s">
        <v>8136</v>
      </c>
      <c r="R2564">
        <v>2</v>
      </c>
      <c r="S2564">
        <v>14</v>
      </c>
      <c r="T2564">
        <f t="shared" si="1092"/>
        <v>16</v>
      </c>
      <c r="U2564">
        <v>3</v>
      </c>
      <c r="V2564">
        <v>7</v>
      </c>
      <c r="W2564">
        <v>7</v>
      </c>
      <c r="X2564">
        <v>7</v>
      </c>
      <c r="Y2564">
        <v>6</v>
      </c>
      <c r="Z2564">
        <v>3</v>
      </c>
      <c r="AA2564">
        <v>3</v>
      </c>
      <c r="AB2564">
        <v>3</v>
      </c>
      <c r="AC2564">
        <v>10</v>
      </c>
      <c r="AD2564">
        <v>5</v>
      </c>
      <c r="AE2564">
        <v>3</v>
      </c>
      <c r="AF2564">
        <v>7</v>
      </c>
      <c r="AG2564">
        <v>0</v>
      </c>
      <c r="AH2564">
        <v>0</v>
      </c>
      <c r="AI2564">
        <f t="shared" si="1093"/>
        <v>32</v>
      </c>
      <c r="AJ2564">
        <f t="shared" si="1094"/>
        <v>32</v>
      </c>
      <c r="AK2564">
        <f t="shared" si="1095"/>
        <v>64</v>
      </c>
      <c r="AL2564">
        <f t="shared" si="1096"/>
        <v>34</v>
      </c>
      <c r="AM2564">
        <f t="shared" si="1097"/>
        <v>46</v>
      </c>
      <c r="AN2564">
        <f t="shared" si="1098"/>
        <v>80</v>
      </c>
      <c r="AO2564">
        <v>4</v>
      </c>
      <c r="AP2564">
        <v>1</v>
      </c>
      <c r="AQ2564">
        <v>5</v>
      </c>
      <c r="AR2564">
        <v>8</v>
      </c>
      <c r="AS2564">
        <v>1</v>
      </c>
      <c r="AT2564">
        <v>4</v>
      </c>
      <c r="AU2564">
        <v>0</v>
      </c>
      <c r="AV2564">
        <v>4</v>
      </c>
      <c r="AW2564">
        <v>0</v>
      </c>
      <c r="AX2564">
        <v>0</v>
      </c>
      <c r="AY2564">
        <f t="shared" si="1099"/>
        <v>10</v>
      </c>
      <c r="AZ2564">
        <f t="shared" si="1100"/>
        <v>17</v>
      </c>
      <c r="BA2564">
        <f t="shared" si="1101"/>
        <v>27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0</v>
      </c>
      <c r="BL2564">
        <f t="shared" si="1102"/>
        <v>0</v>
      </c>
      <c r="BM2564">
        <f t="shared" si="1103"/>
        <v>0</v>
      </c>
      <c r="BN2564">
        <f t="shared" si="1104"/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f t="shared" si="1117"/>
        <v>0</v>
      </c>
      <c r="BV2564">
        <f t="shared" si="1118"/>
        <v>0</v>
      </c>
      <c r="BW2564">
        <f t="shared" si="1119"/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f t="shared" si="1105"/>
        <v>0</v>
      </c>
      <c r="CI2564">
        <f t="shared" si="1106"/>
        <v>0</v>
      </c>
      <c r="CJ2564">
        <f t="shared" si="1107"/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f t="shared" si="1108"/>
        <v>0</v>
      </c>
      <c r="CR2564">
        <f t="shared" si="1109"/>
        <v>0</v>
      </c>
      <c r="CS2564">
        <f t="shared" si="1110"/>
        <v>0</v>
      </c>
      <c r="CT2564">
        <f t="shared" si="1111"/>
        <v>0</v>
      </c>
      <c r="CU2564">
        <f t="shared" si="1112"/>
        <v>0</v>
      </c>
      <c r="CV2564">
        <f t="shared" si="1113"/>
        <v>0</v>
      </c>
      <c r="CW2564">
        <f t="shared" si="1114"/>
        <v>44</v>
      </c>
      <c r="CX2564">
        <f t="shared" si="1115"/>
        <v>63</v>
      </c>
      <c r="CY2564">
        <f t="shared" si="1116"/>
        <v>107</v>
      </c>
    </row>
    <row r="2565" spans="1:103">
      <c r="A2565" t="s">
        <v>74</v>
      </c>
      <c r="B2565" t="s">
        <v>5282</v>
      </c>
      <c r="C2565" t="s">
        <v>6197</v>
      </c>
      <c r="D2565">
        <v>101946</v>
      </c>
      <c r="E2565" t="s">
        <v>6198</v>
      </c>
      <c r="F2565" t="s">
        <v>1958</v>
      </c>
      <c r="H2565" t="s">
        <v>3485</v>
      </c>
      <c r="I2565" t="s">
        <v>1002</v>
      </c>
      <c r="J2565" t="s">
        <v>5334</v>
      </c>
      <c r="K2565" t="s">
        <v>1961</v>
      </c>
      <c r="L2565" t="s">
        <v>83</v>
      </c>
      <c r="M2565" t="s">
        <v>84</v>
      </c>
      <c r="N2565" t="s">
        <v>85</v>
      </c>
      <c r="O2565" t="s">
        <v>86</v>
      </c>
      <c r="P2565" t="s">
        <v>87</v>
      </c>
      <c r="Q2565" s="7" t="s">
        <v>8134</v>
      </c>
      <c r="R2565">
        <v>13</v>
      </c>
      <c r="S2565">
        <v>14</v>
      </c>
      <c r="T2565">
        <f t="shared" si="1092"/>
        <v>27</v>
      </c>
      <c r="U2565">
        <v>16</v>
      </c>
      <c r="V2565">
        <v>11</v>
      </c>
      <c r="W2565">
        <v>11</v>
      </c>
      <c r="X2565">
        <v>17</v>
      </c>
      <c r="Y2565">
        <v>10</v>
      </c>
      <c r="Z2565">
        <v>8</v>
      </c>
      <c r="AA2565">
        <v>19</v>
      </c>
      <c r="AB2565">
        <v>13</v>
      </c>
      <c r="AC2565">
        <v>13</v>
      </c>
      <c r="AD2565">
        <v>11</v>
      </c>
      <c r="AE2565">
        <v>9</v>
      </c>
      <c r="AF2565">
        <v>10</v>
      </c>
      <c r="AG2565">
        <v>0</v>
      </c>
      <c r="AH2565">
        <v>0</v>
      </c>
      <c r="AI2565">
        <f t="shared" si="1093"/>
        <v>78</v>
      </c>
      <c r="AJ2565">
        <f t="shared" si="1094"/>
        <v>70</v>
      </c>
      <c r="AK2565">
        <f t="shared" si="1095"/>
        <v>148</v>
      </c>
      <c r="AL2565">
        <f t="shared" si="1096"/>
        <v>91</v>
      </c>
      <c r="AM2565">
        <f t="shared" si="1097"/>
        <v>84</v>
      </c>
      <c r="AN2565">
        <f t="shared" si="1098"/>
        <v>175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f t="shared" si="1099"/>
        <v>0</v>
      </c>
      <c r="AZ2565">
        <f t="shared" si="1100"/>
        <v>0</v>
      </c>
      <c r="BA2565">
        <f t="shared" si="1101"/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0</v>
      </c>
      <c r="BL2565">
        <f t="shared" si="1102"/>
        <v>0</v>
      </c>
      <c r="BM2565">
        <f t="shared" si="1103"/>
        <v>0</v>
      </c>
      <c r="BN2565">
        <f t="shared" si="1104"/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f t="shared" si="1117"/>
        <v>0</v>
      </c>
      <c r="BV2565">
        <f t="shared" si="1118"/>
        <v>0</v>
      </c>
      <c r="BW2565">
        <f t="shared" si="1119"/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f t="shared" si="1105"/>
        <v>0</v>
      </c>
      <c r="CI2565">
        <f t="shared" si="1106"/>
        <v>0</v>
      </c>
      <c r="CJ2565">
        <f t="shared" si="1107"/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f t="shared" si="1108"/>
        <v>0</v>
      </c>
      <c r="CR2565">
        <f t="shared" si="1109"/>
        <v>0</v>
      </c>
      <c r="CS2565">
        <f t="shared" si="1110"/>
        <v>0</v>
      </c>
      <c r="CT2565">
        <f t="shared" si="1111"/>
        <v>0</v>
      </c>
      <c r="CU2565">
        <f t="shared" si="1112"/>
        <v>0</v>
      </c>
      <c r="CV2565">
        <f t="shared" si="1113"/>
        <v>0</v>
      </c>
      <c r="CW2565">
        <f t="shared" si="1114"/>
        <v>91</v>
      </c>
      <c r="CX2565">
        <f t="shared" si="1115"/>
        <v>84</v>
      </c>
      <c r="CY2565">
        <f t="shared" si="1116"/>
        <v>175</v>
      </c>
    </row>
    <row r="2566" spans="1:103">
      <c r="A2566" t="s">
        <v>74</v>
      </c>
      <c r="B2566" t="s">
        <v>5282</v>
      </c>
      <c r="C2566" t="s">
        <v>6197</v>
      </c>
      <c r="D2566">
        <v>101947</v>
      </c>
      <c r="E2566" t="s">
        <v>6199</v>
      </c>
      <c r="F2566" t="s">
        <v>6200</v>
      </c>
      <c r="H2566" t="s">
        <v>3485</v>
      </c>
      <c r="I2566" t="s">
        <v>1002</v>
      </c>
      <c r="J2566" t="s">
        <v>5334</v>
      </c>
      <c r="K2566" t="s">
        <v>6201</v>
      </c>
      <c r="L2566" t="s">
        <v>83</v>
      </c>
      <c r="M2566" t="s">
        <v>84</v>
      </c>
      <c r="N2566" t="s">
        <v>85</v>
      </c>
      <c r="O2566" t="s">
        <v>86</v>
      </c>
      <c r="P2566" t="s">
        <v>87</v>
      </c>
      <c r="Q2566" s="7" t="s">
        <v>8134</v>
      </c>
      <c r="R2566">
        <v>9</v>
      </c>
      <c r="S2566">
        <v>8</v>
      </c>
      <c r="T2566">
        <f t="shared" si="1092"/>
        <v>17</v>
      </c>
      <c r="U2566">
        <v>11</v>
      </c>
      <c r="V2566">
        <v>15</v>
      </c>
      <c r="W2566">
        <v>14</v>
      </c>
      <c r="X2566">
        <v>19</v>
      </c>
      <c r="Y2566">
        <v>14</v>
      </c>
      <c r="Z2566">
        <v>9</v>
      </c>
      <c r="AA2566">
        <v>12</v>
      </c>
      <c r="AB2566">
        <v>11</v>
      </c>
      <c r="AC2566">
        <v>16</v>
      </c>
      <c r="AD2566">
        <v>14</v>
      </c>
      <c r="AE2566">
        <v>10</v>
      </c>
      <c r="AF2566">
        <v>9</v>
      </c>
      <c r="AG2566">
        <v>0</v>
      </c>
      <c r="AH2566">
        <v>0</v>
      </c>
      <c r="AI2566">
        <f t="shared" si="1093"/>
        <v>77</v>
      </c>
      <c r="AJ2566">
        <f t="shared" si="1094"/>
        <v>77</v>
      </c>
      <c r="AK2566">
        <f t="shared" si="1095"/>
        <v>154</v>
      </c>
      <c r="AL2566">
        <f t="shared" si="1096"/>
        <v>86</v>
      </c>
      <c r="AM2566">
        <f t="shared" si="1097"/>
        <v>85</v>
      </c>
      <c r="AN2566">
        <f t="shared" si="1098"/>
        <v>171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f t="shared" si="1099"/>
        <v>0</v>
      </c>
      <c r="AZ2566">
        <f t="shared" si="1100"/>
        <v>0</v>
      </c>
      <c r="BA2566">
        <f t="shared" si="1101"/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0</v>
      </c>
      <c r="BL2566">
        <f t="shared" si="1102"/>
        <v>0</v>
      </c>
      <c r="BM2566">
        <f t="shared" si="1103"/>
        <v>0</v>
      </c>
      <c r="BN2566">
        <f t="shared" si="1104"/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f t="shared" si="1117"/>
        <v>0</v>
      </c>
      <c r="BV2566">
        <f t="shared" si="1118"/>
        <v>0</v>
      </c>
      <c r="BW2566">
        <f t="shared" si="1119"/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f t="shared" si="1105"/>
        <v>0</v>
      </c>
      <c r="CI2566">
        <f t="shared" si="1106"/>
        <v>0</v>
      </c>
      <c r="CJ2566">
        <f t="shared" si="1107"/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f t="shared" si="1108"/>
        <v>0</v>
      </c>
      <c r="CR2566">
        <f t="shared" si="1109"/>
        <v>0</v>
      </c>
      <c r="CS2566">
        <f t="shared" si="1110"/>
        <v>0</v>
      </c>
      <c r="CT2566">
        <f t="shared" si="1111"/>
        <v>0</v>
      </c>
      <c r="CU2566">
        <f t="shared" si="1112"/>
        <v>0</v>
      </c>
      <c r="CV2566">
        <f t="shared" si="1113"/>
        <v>0</v>
      </c>
      <c r="CW2566">
        <f t="shared" si="1114"/>
        <v>86</v>
      </c>
      <c r="CX2566">
        <f t="shared" si="1115"/>
        <v>85</v>
      </c>
      <c r="CY2566">
        <f t="shared" si="1116"/>
        <v>171</v>
      </c>
    </row>
    <row r="2567" spans="1:103">
      <c r="A2567" t="s">
        <v>74</v>
      </c>
      <c r="B2567" t="s">
        <v>5282</v>
      </c>
      <c r="C2567" t="s">
        <v>6197</v>
      </c>
      <c r="D2567">
        <v>101948</v>
      </c>
      <c r="E2567" t="s">
        <v>6202</v>
      </c>
      <c r="F2567" t="s">
        <v>6203</v>
      </c>
      <c r="H2567" t="s">
        <v>3485</v>
      </c>
      <c r="I2567" t="s">
        <v>1002</v>
      </c>
      <c r="J2567" t="s">
        <v>5334</v>
      </c>
      <c r="K2567" t="s">
        <v>992</v>
      </c>
      <c r="L2567" t="s">
        <v>83</v>
      </c>
      <c r="M2567" t="s">
        <v>84</v>
      </c>
      <c r="N2567" t="s">
        <v>85</v>
      </c>
      <c r="O2567" t="s">
        <v>86</v>
      </c>
      <c r="P2567" t="s">
        <v>87</v>
      </c>
      <c r="Q2567" s="7" t="s">
        <v>8134</v>
      </c>
      <c r="R2567">
        <v>39</v>
      </c>
      <c r="S2567">
        <v>27</v>
      </c>
      <c r="T2567">
        <f t="shared" si="1092"/>
        <v>66</v>
      </c>
      <c r="U2567">
        <v>27</v>
      </c>
      <c r="V2567">
        <v>34</v>
      </c>
      <c r="W2567">
        <v>37</v>
      </c>
      <c r="X2567">
        <v>35</v>
      </c>
      <c r="Y2567">
        <v>13</v>
      </c>
      <c r="Z2567">
        <v>23</v>
      </c>
      <c r="AA2567">
        <v>36</v>
      </c>
      <c r="AB2567">
        <v>37</v>
      </c>
      <c r="AC2567">
        <v>41</v>
      </c>
      <c r="AD2567">
        <v>24</v>
      </c>
      <c r="AE2567">
        <v>28</v>
      </c>
      <c r="AF2567">
        <v>22</v>
      </c>
      <c r="AG2567">
        <v>0</v>
      </c>
      <c r="AH2567">
        <v>0</v>
      </c>
      <c r="AI2567">
        <f t="shared" si="1093"/>
        <v>182</v>
      </c>
      <c r="AJ2567">
        <f t="shared" si="1094"/>
        <v>175</v>
      </c>
      <c r="AK2567">
        <f t="shared" si="1095"/>
        <v>357</v>
      </c>
      <c r="AL2567">
        <f t="shared" si="1096"/>
        <v>221</v>
      </c>
      <c r="AM2567">
        <f t="shared" si="1097"/>
        <v>202</v>
      </c>
      <c r="AN2567">
        <f t="shared" si="1098"/>
        <v>423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f t="shared" si="1099"/>
        <v>0</v>
      </c>
      <c r="AZ2567">
        <f t="shared" si="1100"/>
        <v>0</v>
      </c>
      <c r="BA2567">
        <f t="shared" si="1101"/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0</v>
      </c>
      <c r="BL2567">
        <f t="shared" si="1102"/>
        <v>0</v>
      </c>
      <c r="BM2567">
        <f t="shared" si="1103"/>
        <v>0</v>
      </c>
      <c r="BN2567">
        <f t="shared" si="1104"/>
        <v>0</v>
      </c>
      <c r="BO2567">
        <v>0</v>
      </c>
      <c r="BP2567">
        <v>0</v>
      </c>
      <c r="BQ2567">
        <v>0</v>
      </c>
      <c r="BR2567">
        <v>0</v>
      </c>
      <c r="BS2567">
        <v>0</v>
      </c>
      <c r="BT2567">
        <v>0</v>
      </c>
      <c r="BU2567">
        <f t="shared" si="1117"/>
        <v>0</v>
      </c>
      <c r="BV2567">
        <f t="shared" si="1118"/>
        <v>0</v>
      </c>
      <c r="BW2567">
        <f t="shared" si="1119"/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f t="shared" si="1105"/>
        <v>0</v>
      </c>
      <c r="CI2567">
        <f t="shared" si="1106"/>
        <v>0</v>
      </c>
      <c r="CJ2567">
        <f t="shared" si="1107"/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f t="shared" si="1108"/>
        <v>0</v>
      </c>
      <c r="CR2567">
        <f t="shared" si="1109"/>
        <v>0</v>
      </c>
      <c r="CS2567">
        <f t="shared" si="1110"/>
        <v>0</v>
      </c>
      <c r="CT2567">
        <f t="shared" si="1111"/>
        <v>0</v>
      </c>
      <c r="CU2567">
        <f t="shared" si="1112"/>
        <v>0</v>
      </c>
      <c r="CV2567">
        <f t="shared" si="1113"/>
        <v>0</v>
      </c>
      <c r="CW2567">
        <f t="shared" si="1114"/>
        <v>221</v>
      </c>
      <c r="CX2567">
        <f t="shared" si="1115"/>
        <v>202</v>
      </c>
      <c r="CY2567">
        <f t="shared" si="1116"/>
        <v>423</v>
      </c>
    </row>
    <row r="2568" spans="1:103">
      <c r="A2568" t="s">
        <v>74</v>
      </c>
      <c r="B2568" t="s">
        <v>5282</v>
      </c>
      <c r="C2568" t="s">
        <v>6197</v>
      </c>
      <c r="D2568">
        <v>101949</v>
      </c>
      <c r="E2568" t="s">
        <v>6204</v>
      </c>
      <c r="F2568" t="s">
        <v>6205</v>
      </c>
      <c r="H2568" t="s">
        <v>3485</v>
      </c>
      <c r="I2568" t="s">
        <v>1002</v>
      </c>
      <c r="J2568" t="s">
        <v>5334</v>
      </c>
      <c r="K2568" t="s">
        <v>6206</v>
      </c>
      <c r="L2568" t="s">
        <v>83</v>
      </c>
      <c r="M2568" t="s">
        <v>84</v>
      </c>
      <c r="N2568" t="s">
        <v>85</v>
      </c>
      <c r="O2568" t="s">
        <v>86</v>
      </c>
      <c r="P2568" t="s">
        <v>87</v>
      </c>
      <c r="Q2568" s="7" t="s">
        <v>8134</v>
      </c>
      <c r="R2568">
        <v>13</v>
      </c>
      <c r="S2568">
        <v>5</v>
      </c>
      <c r="T2568">
        <f t="shared" ref="T2568:T2631" si="1120">SUM(R2568:S2568)</f>
        <v>18</v>
      </c>
      <c r="U2568">
        <v>2</v>
      </c>
      <c r="V2568">
        <v>6</v>
      </c>
      <c r="W2568">
        <v>11</v>
      </c>
      <c r="X2568">
        <v>10</v>
      </c>
      <c r="Y2568">
        <v>4</v>
      </c>
      <c r="Z2568">
        <v>5</v>
      </c>
      <c r="AA2568">
        <v>5</v>
      </c>
      <c r="AB2568">
        <v>12</v>
      </c>
      <c r="AC2568">
        <v>11</v>
      </c>
      <c r="AD2568">
        <v>15</v>
      </c>
      <c r="AE2568">
        <v>9</v>
      </c>
      <c r="AF2568">
        <v>4</v>
      </c>
      <c r="AG2568">
        <v>0</v>
      </c>
      <c r="AH2568">
        <v>0</v>
      </c>
      <c r="AI2568">
        <f t="shared" ref="AI2568:AI2631" si="1121">U2568+W2568+Y2568+AA2568+AC2568+AE2568+AG2568</f>
        <v>42</v>
      </c>
      <c r="AJ2568">
        <f t="shared" ref="AJ2568:AJ2631" si="1122">V2568+X2568+Z2568+AB2568+AD2568+AF2568+AH2568</f>
        <v>52</v>
      </c>
      <c r="AK2568">
        <f t="shared" ref="AK2568:AK2631" si="1123">SUM(AI2568:AJ2568)</f>
        <v>94</v>
      </c>
      <c r="AL2568">
        <f t="shared" ref="AL2568:AL2631" si="1124">R2568+AI2568</f>
        <v>55</v>
      </c>
      <c r="AM2568">
        <f t="shared" ref="AM2568:AM2631" si="1125">S2568+AJ2568</f>
        <v>57</v>
      </c>
      <c r="AN2568">
        <f t="shared" ref="AN2568:AN2631" si="1126">T2568+AK2568</f>
        <v>112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f t="shared" ref="AY2568:AY2631" si="1127">AO2568+AQ2568+AS2568+AU2568+AW2568</f>
        <v>0</v>
      </c>
      <c r="AZ2568">
        <f t="shared" ref="AZ2568:AZ2631" si="1128">AP2568+AR2568+AT2568+AV2568+AX2568</f>
        <v>0</v>
      </c>
      <c r="BA2568">
        <f t="shared" ref="BA2568:BA2631" si="1129">SUM(AY2568:AZ2568)</f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0</v>
      </c>
      <c r="BL2568">
        <f t="shared" ref="BL2568:BL2631" si="1130">BB2568+BD2568+BF2568+BH2568+BJ2568</f>
        <v>0</v>
      </c>
      <c r="BM2568">
        <f t="shared" ref="BM2568:BM2631" si="1131">BC2568+BE2568+BG2568+BI2568+BK2568</f>
        <v>0</v>
      </c>
      <c r="BN2568">
        <f t="shared" ref="BN2568:BN2631" si="1132">SUM(BL2568:BM2568)</f>
        <v>0</v>
      </c>
      <c r="BO2568">
        <v>0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f t="shared" si="1117"/>
        <v>0</v>
      </c>
      <c r="BV2568">
        <f t="shared" si="1118"/>
        <v>0</v>
      </c>
      <c r="BW2568">
        <f t="shared" si="1119"/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f t="shared" ref="CH2568:CH2631" si="1133">BX2568+BZ2568+CB2568+CD2568+CF2568</f>
        <v>0</v>
      </c>
      <c r="CI2568">
        <f t="shared" ref="CI2568:CI2631" si="1134">BY2568+CA2568+CC2568+CE2568+CG2568</f>
        <v>0</v>
      </c>
      <c r="CJ2568">
        <f t="shared" ref="CJ2568:CJ2631" si="1135">SUM(CH2568:CI2568)</f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f t="shared" ref="CQ2568:CQ2631" si="1136">CH2568+CK2568+CM2568+CO2568</f>
        <v>0</v>
      </c>
      <c r="CR2568">
        <f t="shared" ref="CR2568:CR2631" si="1137">CI2568+CL2568+CN2568+CP2568</f>
        <v>0</v>
      </c>
      <c r="CS2568">
        <f t="shared" ref="CS2568:CS2631" si="1138">SUM(CQ2568:CR2568)</f>
        <v>0</v>
      </c>
      <c r="CT2568">
        <f t="shared" ref="CT2568:CT2631" si="1139">BU2568+CQ2568</f>
        <v>0</v>
      </c>
      <c r="CU2568">
        <f t="shared" ref="CU2568:CU2631" si="1140">BV2568+CR2568</f>
        <v>0</v>
      </c>
      <c r="CV2568">
        <f t="shared" ref="CV2568:CV2631" si="1141">BW2568+CS2568</f>
        <v>0</v>
      </c>
      <c r="CW2568">
        <f t="shared" ref="CW2568:CW2631" si="1142">AL2568+AY2568+CT2568</f>
        <v>55</v>
      </c>
      <c r="CX2568">
        <f t="shared" ref="CX2568:CX2631" si="1143">AM2568+AZ2568+CU2568</f>
        <v>57</v>
      </c>
      <c r="CY2568">
        <f t="shared" ref="CY2568:CY2631" si="1144">AN2568+BA2568+CV2568</f>
        <v>112</v>
      </c>
    </row>
    <row r="2569" spans="1:103">
      <c r="A2569" t="s">
        <v>74</v>
      </c>
      <c r="B2569" t="s">
        <v>5282</v>
      </c>
      <c r="C2569" t="s">
        <v>6197</v>
      </c>
      <c r="D2569">
        <v>101950</v>
      </c>
      <c r="E2569" t="s">
        <v>6207</v>
      </c>
      <c r="F2569" t="s">
        <v>6208</v>
      </c>
      <c r="H2569" t="s">
        <v>3485</v>
      </c>
      <c r="I2569" t="s">
        <v>1002</v>
      </c>
      <c r="J2569" t="s">
        <v>5334</v>
      </c>
      <c r="K2569" t="s">
        <v>6209</v>
      </c>
      <c r="L2569" t="s">
        <v>83</v>
      </c>
      <c r="M2569" t="s">
        <v>84</v>
      </c>
      <c r="N2569" t="s">
        <v>85</v>
      </c>
      <c r="O2569" t="s">
        <v>86</v>
      </c>
      <c r="P2569" t="s">
        <v>87</v>
      </c>
      <c r="Q2569" s="7" t="s">
        <v>8134</v>
      </c>
      <c r="R2569">
        <v>12</v>
      </c>
      <c r="S2569">
        <v>13</v>
      </c>
      <c r="T2569">
        <f t="shared" si="1120"/>
        <v>25</v>
      </c>
      <c r="U2569">
        <v>15</v>
      </c>
      <c r="V2569">
        <v>11</v>
      </c>
      <c r="W2569">
        <v>11</v>
      </c>
      <c r="X2569">
        <v>13</v>
      </c>
      <c r="Y2569">
        <v>6</v>
      </c>
      <c r="Z2569">
        <v>8</v>
      </c>
      <c r="AA2569">
        <v>17</v>
      </c>
      <c r="AB2569">
        <v>29</v>
      </c>
      <c r="AC2569">
        <v>15</v>
      </c>
      <c r="AD2569">
        <v>9</v>
      </c>
      <c r="AE2569">
        <v>11</v>
      </c>
      <c r="AF2569">
        <v>19</v>
      </c>
      <c r="AG2569">
        <v>0</v>
      </c>
      <c r="AH2569">
        <v>0</v>
      </c>
      <c r="AI2569">
        <f t="shared" si="1121"/>
        <v>75</v>
      </c>
      <c r="AJ2569">
        <f t="shared" si="1122"/>
        <v>89</v>
      </c>
      <c r="AK2569">
        <f t="shared" si="1123"/>
        <v>164</v>
      </c>
      <c r="AL2569">
        <f t="shared" si="1124"/>
        <v>87</v>
      </c>
      <c r="AM2569">
        <f t="shared" si="1125"/>
        <v>102</v>
      </c>
      <c r="AN2569">
        <f t="shared" si="1126"/>
        <v>189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f t="shared" si="1127"/>
        <v>0</v>
      </c>
      <c r="AZ2569">
        <f t="shared" si="1128"/>
        <v>0</v>
      </c>
      <c r="BA2569">
        <f t="shared" si="1129"/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0</v>
      </c>
      <c r="BL2569">
        <f t="shared" si="1130"/>
        <v>0</v>
      </c>
      <c r="BM2569">
        <f t="shared" si="1131"/>
        <v>0</v>
      </c>
      <c r="BN2569">
        <f t="shared" si="1132"/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f t="shared" ref="BU2569:BU2632" si="1145">BL2569+BO2569+BQ2569+BS2569</f>
        <v>0</v>
      </c>
      <c r="BV2569">
        <f t="shared" ref="BV2569:BV2632" si="1146">BM2569+BP2569+BR2569+BT2569</f>
        <v>0</v>
      </c>
      <c r="BW2569">
        <f t="shared" ref="BW2569:BW2632" si="1147">SUM(BU2569:BV2569)</f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f t="shared" si="1133"/>
        <v>0</v>
      </c>
      <c r="CI2569">
        <f t="shared" si="1134"/>
        <v>0</v>
      </c>
      <c r="CJ2569">
        <f t="shared" si="1135"/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f t="shared" si="1136"/>
        <v>0</v>
      </c>
      <c r="CR2569">
        <f t="shared" si="1137"/>
        <v>0</v>
      </c>
      <c r="CS2569">
        <f t="shared" si="1138"/>
        <v>0</v>
      </c>
      <c r="CT2569">
        <f t="shared" si="1139"/>
        <v>0</v>
      </c>
      <c r="CU2569">
        <f t="shared" si="1140"/>
        <v>0</v>
      </c>
      <c r="CV2569">
        <f t="shared" si="1141"/>
        <v>0</v>
      </c>
      <c r="CW2569">
        <f t="shared" si="1142"/>
        <v>87</v>
      </c>
      <c r="CX2569">
        <f t="shared" si="1143"/>
        <v>102</v>
      </c>
      <c r="CY2569">
        <f t="shared" si="1144"/>
        <v>189</v>
      </c>
    </row>
    <row r="2570" spans="1:103">
      <c r="A2570" t="s">
        <v>74</v>
      </c>
      <c r="B2570" t="s">
        <v>5282</v>
      </c>
      <c r="C2570" t="s">
        <v>6197</v>
      </c>
      <c r="D2570">
        <v>101951</v>
      </c>
      <c r="E2570" t="s">
        <v>6210</v>
      </c>
      <c r="F2570" t="s">
        <v>6211</v>
      </c>
      <c r="H2570" t="s">
        <v>3485</v>
      </c>
      <c r="I2570" t="s">
        <v>1002</v>
      </c>
      <c r="J2570" t="s">
        <v>5334</v>
      </c>
      <c r="K2570" t="s">
        <v>2193</v>
      </c>
      <c r="L2570" t="s">
        <v>83</v>
      </c>
      <c r="M2570" t="s">
        <v>84</v>
      </c>
      <c r="N2570" t="s">
        <v>85</v>
      </c>
      <c r="O2570" t="s">
        <v>86</v>
      </c>
      <c r="P2570" t="s">
        <v>87</v>
      </c>
      <c r="Q2570" s="7" t="s">
        <v>8134</v>
      </c>
      <c r="R2570">
        <v>19</v>
      </c>
      <c r="S2570">
        <v>19</v>
      </c>
      <c r="T2570">
        <f t="shared" si="1120"/>
        <v>38</v>
      </c>
      <c r="U2570">
        <v>26</v>
      </c>
      <c r="V2570">
        <v>13</v>
      </c>
      <c r="W2570">
        <v>20</v>
      </c>
      <c r="X2570">
        <v>24</v>
      </c>
      <c r="Y2570">
        <v>16</v>
      </c>
      <c r="Z2570">
        <v>6</v>
      </c>
      <c r="AA2570">
        <v>25</v>
      </c>
      <c r="AB2570">
        <v>20</v>
      </c>
      <c r="AC2570">
        <v>23</v>
      </c>
      <c r="AD2570">
        <v>10</v>
      </c>
      <c r="AE2570">
        <v>20</v>
      </c>
      <c r="AF2570">
        <v>15</v>
      </c>
      <c r="AG2570">
        <v>0</v>
      </c>
      <c r="AH2570">
        <v>0</v>
      </c>
      <c r="AI2570">
        <f t="shared" si="1121"/>
        <v>130</v>
      </c>
      <c r="AJ2570">
        <f t="shared" si="1122"/>
        <v>88</v>
      </c>
      <c r="AK2570">
        <f t="shared" si="1123"/>
        <v>218</v>
      </c>
      <c r="AL2570">
        <f t="shared" si="1124"/>
        <v>149</v>
      </c>
      <c r="AM2570">
        <f t="shared" si="1125"/>
        <v>107</v>
      </c>
      <c r="AN2570">
        <f t="shared" si="1126"/>
        <v>256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f t="shared" si="1127"/>
        <v>0</v>
      </c>
      <c r="AZ2570">
        <f t="shared" si="1128"/>
        <v>0</v>
      </c>
      <c r="BA2570">
        <f t="shared" si="1129"/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0</v>
      </c>
      <c r="BL2570">
        <f t="shared" si="1130"/>
        <v>0</v>
      </c>
      <c r="BM2570">
        <f t="shared" si="1131"/>
        <v>0</v>
      </c>
      <c r="BN2570">
        <f t="shared" si="1132"/>
        <v>0</v>
      </c>
      <c r="BO2570">
        <v>0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f t="shared" si="1145"/>
        <v>0</v>
      </c>
      <c r="BV2570">
        <f t="shared" si="1146"/>
        <v>0</v>
      </c>
      <c r="BW2570">
        <f t="shared" si="1147"/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f t="shared" si="1133"/>
        <v>0</v>
      </c>
      <c r="CI2570">
        <f t="shared" si="1134"/>
        <v>0</v>
      </c>
      <c r="CJ2570">
        <f t="shared" si="1135"/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f t="shared" si="1136"/>
        <v>0</v>
      </c>
      <c r="CR2570">
        <f t="shared" si="1137"/>
        <v>0</v>
      </c>
      <c r="CS2570">
        <f t="shared" si="1138"/>
        <v>0</v>
      </c>
      <c r="CT2570">
        <f t="shared" si="1139"/>
        <v>0</v>
      </c>
      <c r="CU2570">
        <f t="shared" si="1140"/>
        <v>0</v>
      </c>
      <c r="CV2570">
        <f t="shared" si="1141"/>
        <v>0</v>
      </c>
      <c r="CW2570">
        <f t="shared" si="1142"/>
        <v>149</v>
      </c>
      <c r="CX2570">
        <f t="shared" si="1143"/>
        <v>107</v>
      </c>
      <c r="CY2570">
        <f t="shared" si="1144"/>
        <v>256</v>
      </c>
    </row>
    <row r="2571" spans="1:103">
      <c r="A2571" t="s">
        <v>74</v>
      </c>
      <c r="B2571" t="s">
        <v>5282</v>
      </c>
      <c r="C2571" t="s">
        <v>6197</v>
      </c>
      <c r="D2571">
        <v>101953</v>
      </c>
      <c r="E2571" t="s">
        <v>6212</v>
      </c>
      <c r="F2571" t="s">
        <v>6213</v>
      </c>
      <c r="H2571" t="s">
        <v>3485</v>
      </c>
      <c r="I2571" t="s">
        <v>1002</v>
      </c>
      <c r="J2571" t="s">
        <v>5334</v>
      </c>
      <c r="K2571" t="s">
        <v>6214</v>
      </c>
      <c r="L2571" t="s">
        <v>83</v>
      </c>
      <c r="M2571" t="s">
        <v>84</v>
      </c>
      <c r="N2571" t="s">
        <v>85</v>
      </c>
      <c r="O2571" t="s">
        <v>86</v>
      </c>
      <c r="P2571" t="s">
        <v>87</v>
      </c>
      <c r="Q2571" s="7" t="s">
        <v>8134</v>
      </c>
      <c r="R2571">
        <v>78</v>
      </c>
      <c r="S2571">
        <v>71</v>
      </c>
      <c r="T2571">
        <f t="shared" si="1120"/>
        <v>149</v>
      </c>
      <c r="U2571">
        <v>73</v>
      </c>
      <c r="V2571">
        <v>68</v>
      </c>
      <c r="W2571">
        <v>75</v>
      </c>
      <c r="X2571">
        <v>74</v>
      </c>
      <c r="Y2571">
        <v>82</v>
      </c>
      <c r="Z2571">
        <v>75</v>
      </c>
      <c r="AA2571">
        <v>86</v>
      </c>
      <c r="AB2571">
        <v>93</v>
      </c>
      <c r="AC2571">
        <v>110</v>
      </c>
      <c r="AD2571">
        <v>101</v>
      </c>
      <c r="AE2571">
        <v>92</v>
      </c>
      <c r="AF2571">
        <v>84</v>
      </c>
      <c r="AG2571">
        <v>19</v>
      </c>
      <c r="AH2571">
        <v>15</v>
      </c>
      <c r="AI2571">
        <f t="shared" si="1121"/>
        <v>537</v>
      </c>
      <c r="AJ2571">
        <f t="shared" si="1122"/>
        <v>510</v>
      </c>
      <c r="AK2571">
        <f t="shared" si="1123"/>
        <v>1047</v>
      </c>
      <c r="AL2571">
        <f t="shared" si="1124"/>
        <v>615</v>
      </c>
      <c r="AM2571">
        <f t="shared" si="1125"/>
        <v>581</v>
      </c>
      <c r="AN2571">
        <f t="shared" si="1126"/>
        <v>1196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f t="shared" si="1127"/>
        <v>0</v>
      </c>
      <c r="AZ2571">
        <f t="shared" si="1128"/>
        <v>0</v>
      </c>
      <c r="BA2571">
        <f t="shared" si="1129"/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0</v>
      </c>
      <c r="BL2571">
        <f t="shared" si="1130"/>
        <v>0</v>
      </c>
      <c r="BM2571">
        <f t="shared" si="1131"/>
        <v>0</v>
      </c>
      <c r="BN2571">
        <f t="shared" si="1132"/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f t="shared" si="1145"/>
        <v>0</v>
      </c>
      <c r="BV2571">
        <f t="shared" si="1146"/>
        <v>0</v>
      </c>
      <c r="BW2571">
        <f t="shared" si="1147"/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f t="shared" si="1133"/>
        <v>0</v>
      </c>
      <c r="CI2571">
        <f t="shared" si="1134"/>
        <v>0</v>
      </c>
      <c r="CJ2571">
        <f t="shared" si="1135"/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f t="shared" si="1136"/>
        <v>0</v>
      </c>
      <c r="CR2571">
        <f t="shared" si="1137"/>
        <v>0</v>
      </c>
      <c r="CS2571">
        <f t="shared" si="1138"/>
        <v>0</v>
      </c>
      <c r="CT2571">
        <f t="shared" si="1139"/>
        <v>0</v>
      </c>
      <c r="CU2571">
        <f t="shared" si="1140"/>
        <v>0</v>
      </c>
      <c r="CV2571">
        <f t="shared" si="1141"/>
        <v>0</v>
      </c>
      <c r="CW2571">
        <f t="shared" si="1142"/>
        <v>615</v>
      </c>
      <c r="CX2571">
        <f t="shared" si="1143"/>
        <v>581</v>
      </c>
      <c r="CY2571">
        <f t="shared" si="1144"/>
        <v>1196</v>
      </c>
    </row>
    <row r="2572" spans="1:103">
      <c r="A2572" t="s">
        <v>74</v>
      </c>
      <c r="B2572" t="s">
        <v>5282</v>
      </c>
      <c r="C2572" t="s">
        <v>6197</v>
      </c>
      <c r="D2572">
        <v>101954</v>
      </c>
      <c r="E2572" t="s">
        <v>6215</v>
      </c>
      <c r="F2572" t="s">
        <v>6216</v>
      </c>
      <c r="H2572" t="s">
        <v>3485</v>
      </c>
      <c r="I2572" t="s">
        <v>1002</v>
      </c>
      <c r="J2572" t="s">
        <v>5334</v>
      </c>
      <c r="K2572" t="s">
        <v>992</v>
      </c>
      <c r="L2572" t="s">
        <v>83</v>
      </c>
      <c r="M2572" t="s">
        <v>84</v>
      </c>
      <c r="N2572" t="s">
        <v>85</v>
      </c>
      <c r="O2572" t="s">
        <v>86</v>
      </c>
      <c r="P2572" t="s">
        <v>87</v>
      </c>
      <c r="Q2572" s="7" t="s">
        <v>8134</v>
      </c>
      <c r="R2572">
        <v>2</v>
      </c>
      <c r="S2572">
        <v>7</v>
      </c>
      <c r="T2572">
        <f t="shared" si="1120"/>
        <v>9</v>
      </c>
      <c r="U2572">
        <v>3</v>
      </c>
      <c r="V2572">
        <v>4</v>
      </c>
      <c r="W2572">
        <v>4</v>
      </c>
      <c r="X2572">
        <v>3</v>
      </c>
      <c r="Y2572">
        <v>4</v>
      </c>
      <c r="Z2572">
        <v>3</v>
      </c>
      <c r="AA2572">
        <v>5</v>
      </c>
      <c r="AB2572">
        <v>5</v>
      </c>
      <c r="AC2572">
        <v>4</v>
      </c>
      <c r="AD2572">
        <v>2</v>
      </c>
      <c r="AE2572">
        <v>0</v>
      </c>
      <c r="AF2572">
        <v>1</v>
      </c>
      <c r="AG2572">
        <v>0</v>
      </c>
      <c r="AH2572">
        <v>0</v>
      </c>
      <c r="AI2572">
        <f t="shared" si="1121"/>
        <v>20</v>
      </c>
      <c r="AJ2572">
        <f t="shared" si="1122"/>
        <v>18</v>
      </c>
      <c r="AK2572">
        <f t="shared" si="1123"/>
        <v>38</v>
      </c>
      <c r="AL2572">
        <f t="shared" si="1124"/>
        <v>22</v>
      </c>
      <c r="AM2572">
        <f t="shared" si="1125"/>
        <v>25</v>
      </c>
      <c r="AN2572">
        <f t="shared" si="1126"/>
        <v>47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f t="shared" si="1127"/>
        <v>0</v>
      </c>
      <c r="AZ2572">
        <f t="shared" si="1128"/>
        <v>0</v>
      </c>
      <c r="BA2572">
        <f t="shared" si="1129"/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0</v>
      </c>
      <c r="BL2572">
        <f t="shared" si="1130"/>
        <v>0</v>
      </c>
      <c r="BM2572">
        <f t="shared" si="1131"/>
        <v>0</v>
      </c>
      <c r="BN2572">
        <f t="shared" si="1132"/>
        <v>0</v>
      </c>
      <c r="BO2572">
        <v>0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f t="shared" si="1145"/>
        <v>0</v>
      </c>
      <c r="BV2572">
        <f t="shared" si="1146"/>
        <v>0</v>
      </c>
      <c r="BW2572">
        <f t="shared" si="1147"/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f t="shared" si="1133"/>
        <v>0</v>
      </c>
      <c r="CI2572">
        <f t="shared" si="1134"/>
        <v>0</v>
      </c>
      <c r="CJ2572">
        <f t="shared" si="1135"/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f t="shared" si="1136"/>
        <v>0</v>
      </c>
      <c r="CR2572">
        <f t="shared" si="1137"/>
        <v>0</v>
      </c>
      <c r="CS2572">
        <f t="shared" si="1138"/>
        <v>0</v>
      </c>
      <c r="CT2572">
        <f t="shared" si="1139"/>
        <v>0</v>
      </c>
      <c r="CU2572">
        <f t="shared" si="1140"/>
        <v>0</v>
      </c>
      <c r="CV2572">
        <f t="shared" si="1141"/>
        <v>0</v>
      </c>
      <c r="CW2572">
        <f t="shared" si="1142"/>
        <v>22</v>
      </c>
      <c r="CX2572">
        <f t="shared" si="1143"/>
        <v>25</v>
      </c>
      <c r="CY2572">
        <f t="shared" si="1144"/>
        <v>47</v>
      </c>
    </row>
    <row r="2573" spans="1:103">
      <c r="A2573" t="s">
        <v>74</v>
      </c>
      <c r="B2573" t="s">
        <v>5282</v>
      </c>
      <c r="C2573" t="s">
        <v>6197</v>
      </c>
      <c r="D2573">
        <v>101955</v>
      </c>
      <c r="E2573" t="s">
        <v>6217</v>
      </c>
      <c r="F2573" t="s">
        <v>6218</v>
      </c>
      <c r="H2573" t="s">
        <v>3485</v>
      </c>
      <c r="I2573" t="s">
        <v>1002</v>
      </c>
      <c r="J2573" t="s">
        <v>5334</v>
      </c>
      <c r="K2573" t="s">
        <v>6219</v>
      </c>
      <c r="L2573" t="s">
        <v>83</v>
      </c>
      <c r="M2573" t="s">
        <v>84</v>
      </c>
      <c r="N2573" t="s">
        <v>85</v>
      </c>
      <c r="O2573" t="s">
        <v>86</v>
      </c>
      <c r="P2573" t="s">
        <v>87</v>
      </c>
      <c r="Q2573" s="7" t="s">
        <v>8134</v>
      </c>
      <c r="R2573">
        <v>8</v>
      </c>
      <c r="S2573">
        <v>13</v>
      </c>
      <c r="T2573">
        <f t="shared" si="1120"/>
        <v>21</v>
      </c>
      <c r="U2573">
        <v>7</v>
      </c>
      <c r="V2573">
        <v>7</v>
      </c>
      <c r="W2573">
        <v>5</v>
      </c>
      <c r="X2573">
        <v>6</v>
      </c>
      <c r="Y2573">
        <v>8</v>
      </c>
      <c r="Z2573">
        <v>10</v>
      </c>
      <c r="AA2573">
        <v>12</v>
      </c>
      <c r="AB2573">
        <v>10</v>
      </c>
      <c r="AC2573">
        <v>12</v>
      </c>
      <c r="AD2573">
        <v>7</v>
      </c>
      <c r="AE2573">
        <v>7</v>
      </c>
      <c r="AF2573">
        <v>3</v>
      </c>
      <c r="AG2573">
        <v>0</v>
      </c>
      <c r="AH2573">
        <v>0</v>
      </c>
      <c r="AI2573">
        <f t="shared" si="1121"/>
        <v>51</v>
      </c>
      <c r="AJ2573">
        <f t="shared" si="1122"/>
        <v>43</v>
      </c>
      <c r="AK2573">
        <f t="shared" si="1123"/>
        <v>94</v>
      </c>
      <c r="AL2573">
        <f t="shared" si="1124"/>
        <v>59</v>
      </c>
      <c r="AM2573">
        <f t="shared" si="1125"/>
        <v>56</v>
      </c>
      <c r="AN2573">
        <f t="shared" si="1126"/>
        <v>115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f t="shared" si="1127"/>
        <v>0</v>
      </c>
      <c r="AZ2573">
        <f t="shared" si="1128"/>
        <v>0</v>
      </c>
      <c r="BA2573">
        <f t="shared" si="1129"/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0</v>
      </c>
      <c r="BL2573">
        <f t="shared" si="1130"/>
        <v>0</v>
      </c>
      <c r="BM2573">
        <f t="shared" si="1131"/>
        <v>0</v>
      </c>
      <c r="BN2573">
        <f t="shared" si="1132"/>
        <v>0</v>
      </c>
      <c r="BO2573">
        <v>0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f t="shared" si="1145"/>
        <v>0</v>
      </c>
      <c r="BV2573">
        <f t="shared" si="1146"/>
        <v>0</v>
      </c>
      <c r="BW2573">
        <f t="shared" si="1147"/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f t="shared" si="1133"/>
        <v>0</v>
      </c>
      <c r="CI2573">
        <f t="shared" si="1134"/>
        <v>0</v>
      </c>
      <c r="CJ2573">
        <f t="shared" si="1135"/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f t="shared" si="1136"/>
        <v>0</v>
      </c>
      <c r="CR2573">
        <f t="shared" si="1137"/>
        <v>0</v>
      </c>
      <c r="CS2573">
        <f t="shared" si="1138"/>
        <v>0</v>
      </c>
      <c r="CT2573">
        <f t="shared" si="1139"/>
        <v>0</v>
      </c>
      <c r="CU2573">
        <f t="shared" si="1140"/>
        <v>0</v>
      </c>
      <c r="CV2573">
        <f t="shared" si="1141"/>
        <v>0</v>
      </c>
      <c r="CW2573">
        <f t="shared" si="1142"/>
        <v>59</v>
      </c>
      <c r="CX2573">
        <f t="shared" si="1143"/>
        <v>56</v>
      </c>
      <c r="CY2573">
        <f t="shared" si="1144"/>
        <v>115</v>
      </c>
    </row>
    <row r="2574" spans="1:103">
      <c r="A2574" t="s">
        <v>74</v>
      </c>
      <c r="B2574" t="s">
        <v>5282</v>
      </c>
      <c r="C2574" t="s">
        <v>6197</v>
      </c>
      <c r="D2574">
        <v>101956</v>
      </c>
      <c r="E2574" t="s">
        <v>6220</v>
      </c>
      <c r="F2574" t="s">
        <v>6221</v>
      </c>
      <c r="H2574" t="s">
        <v>3485</v>
      </c>
      <c r="I2574" t="s">
        <v>1002</v>
      </c>
      <c r="J2574" t="s">
        <v>5334</v>
      </c>
      <c r="K2574" t="s">
        <v>6222</v>
      </c>
      <c r="L2574" t="s">
        <v>83</v>
      </c>
      <c r="M2574" t="s">
        <v>84</v>
      </c>
      <c r="N2574" t="s">
        <v>85</v>
      </c>
      <c r="O2574" t="s">
        <v>86</v>
      </c>
      <c r="P2574" t="s">
        <v>87</v>
      </c>
      <c r="Q2574" s="7" t="s">
        <v>8134</v>
      </c>
      <c r="R2574">
        <v>11</v>
      </c>
      <c r="S2574">
        <v>10</v>
      </c>
      <c r="T2574">
        <f t="shared" si="1120"/>
        <v>21</v>
      </c>
      <c r="U2574">
        <v>9</v>
      </c>
      <c r="V2574">
        <v>13</v>
      </c>
      <c r="W2574">
        <v>12</v>
      </c>
      <c r="X2574">
        <v>20</v>
      </c>
      <c r="Y2574">
        <v>7</v>
      </c>
      <c r="Z2574">
        <v>6</v>
      </c>
      <c r="AA2574">
        <v>7</v>
      </c>
      <c r="AB2574">
        <v>15</v>
      </c>
      <c r="AC2574">
        <v>10</v>
      </c>
      <c r="AD2574">
        <v>12</v>
      </c>
      <c r="AE2574">
        <v>10</v>
      </c>
      <c r="AF2574">
        <v>7</v>
      </c>
      <c r="AG2574">
        <v>0</v>
      </c>
      <c r="AH2574">
        <v>0</v>
      </c>
      <c r="AI2574">
        <f t="shared" si="1121"/>
        <v>55</v>
      </c>
      <c r="AJ2574">
        <f t="shared" si="1122"/>
        <v>73</v>
      </c>
      <c r="AK2574">
        <f t="shared" si="1123"/>
        <v>128</v>
      </c>
      <c r="AL2574">
        <f t="shared" si="1124"/>
        <v>66</v>
      </c>
      <c r="AM2574">
        <f t="shared" si="1125"/>
        <v>83</v>
      </c>
      <c r="AN2574">
        <f t="shared" si="1126"/>
        <v>149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f t="shared" si="1127"/>
        <v>0</v>
      </c>
      <c r="AZ2574">
        <f t="shared" si="1128"/>
        <v>0</v>
      </c>
      <c r="BA2574">
        <f t="shared" si="1129"/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0</v>
      </c>
      <c r="BK2574">
        <v>0</v>
      </c>
      <c r="BL2574">
        <f t="shared" si="1130"/>
        <v>0</v>
      </c>
      <c r="BM2574">
        <f t="shared" si="1131"/>
        <v>0</v>
      </c>
      <c r="BN2574">
        <f t="shared" si="1132"/>
        <v>0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f t="shared" si="1145"/>
        <v>0</v>
      </c>
      <c r="BV2574">
        <f t="shared" si="1146"/>
        <v>0</v>
      </c>
      <c r="BW2574">
        <f t="shared" si="1147"/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f t="shared" si="1133"/>
        <v>0</v>
      </c>
      <c r="CI2574">
        <f t="shared" si="1134"/>
        <v>0</v>
      </c>
      <c r="CJ2574">
        <f t="shared" si="1135"/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f t="shared" si="1136"/>
        <v>0</v>
      </c>
      <c r="CR2574">
        <f t="shared" si="1137"/>
        <v>0</v>
      </c>
      <c r="CS2574">
        <f t="shared" si="1138"/>
        <v>0</v>
      </c>
      <c r="CT2574">
        <f t="shared" si="1139"/>
        <v>0</v>
      </c>
      <c r="CU2574">
        <f t="shared" si="1140"/>
        <v>0</v>
      </c>
      <c r="CV2574">
        <f t="shared" si="1141"/>
        <v>0</v>
      </c>
      <c r="CW2574">
        <f t="shared" si="1142"/>
        <v>66</v>
      </c>
      <c r="CX2574">
        <f t="shared" si="1143"/>
        <v>83</v>
      </c>
      <c r="CY2574">
        <f t="shared" si="1144"/>
        <v>149</v>
      </c>
    </row>
    <row r="2575" spans="1:103">
      <c r="A2575" t="s">
        <v>74</v>
      </c>
      <c r="B2575" t="s">
        <v>5282</v>
      </c>
      <c r="C2575" t="s">
        <v>6197</v>
      </c>
      <c r="D2575">
        <v>101957</v>
      </c>
      <c r="E2575" t="s">
        <v>6223</v>
      </c>
      <c r="F2575" t="s">
        <v>6224</v>
      </c>
      <c r="H2575" t="s">
        <v>3485</v>
      </c>
      <c r="I2575" t="s">
        <v>1002</v>
      </c>
      <c r="J2575" t="s">
        <v>5334</v>
      </c>
      <c r="K2575" t="s">
        <v>6225</v>
      </c>
      <c r="L2575" t="s">
        <v>83</v>
      </c>
      <c r="M2575" t="s">
        <v>84</v>
      </c>
      <c r="N2575" t="s">
        <v>85</v>
      </c>
      <c r="O2575" t="s">
        <v>86</v>
      </c>
      <c r="P2575" t="s">
        <v>87</v>
      </c>
      <c r="Q2575" s="7" t="s">
        <v>8134</v>
      </c>
      <c r="R2575">
        <v>14</v>
      </c>
      <c r="S2575">
        <v>14</v>
      </c>
      <c r="T2575">
        <f t="shared" si="1120"/>
        <v>28</v>
      </c>
      <c r="U2575">
        <v>17</v>
      </c>
      <c r="V2575">
        <v>10</v>
      </c>
      <c r="W2575">
        <v>22</v>
      </c>
      <c r="X2575">
        <v>12</v>
      </c>
      <c r="Y2575">
        <v>11</v>
      </c>
      <c r="Z2575">
        <v>14</v>
      </c>
      <c r="AA2575">
        <v>19</v>
      </c>
      <c r="AB2575">
        <v>19</v>
      </c>
      <c r="AC2575">
        <v>18</v>
      </c>
      <c r="AD2575">
        <v>18</v>
      </c>
      <c r="AE2575">
        <v>22</v>
      </c>
      <c r="AF2575">
        <v>11</v>
      </c>
      <c r="AG2575">
        <v>0</v>
      </c>
      <c r="AH2575">
        <v>0</v>
      </c>
      <c r="AI2575">
        <f t="shared" si="1121"/>
        <v>109</v>
      </c>
      <c r="AJ2575">
        <f t="shared" si="1122"/>
        <v>84</v>
      </c>
      <c r="AK2575">
        <f t="shared" si="1123"/>
        <v>193</v>
      </c>
      <c r="AL2575">
        <f t="shared" si="1124"/>
        <v>123</v>
      </c>
      <c r="AM2575">
        <f t="shared" si="1125"/>
        <v>98</v>
      </c>
      <c r="AN2575">
        <f t="shared" si="1126"/>
        <v>221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f t="shared" si="1127"/>
        <v>0</v>
      </c>
      <c r="AZ2575">
        <f t="shared" si="1128"/>
        <v>0</v>
      </c>
      <c r="BA2575">
        <f t="shared" si="1129"/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0</v>
      </c>
      <c r="BL2575">
        <f t="shared" si="1130"/>
        <v>0</v>
      </c>
      <c r="BM2575">
        <f t="shared" si="1131"/>
        <v>0</v>
      </c>
      <c r="BN2575">
        <f t="shared" si="1132"/>
        <v>0</v>
      </c>
      <c r="BO2575">
        <v>0</v>
      </c>
      <c r="BP2575">
        <v>0</v>
      </c>
      <c r="BQ2575">
        <v>0</v>
      </c>
      <c r="BR2575">
        <v>0</v>
      </c>
      <c r="BS2575">
        <v>0</v>
      </c>
      <c r="BT2575">
        <v>0</v>
      </c>
      <c r="BU2575">
        <f t="shared" si="1145"/>
        <v>0</v>
      </c>
      <c r="BV2575">
        <f t="shared" si="1146"/>
        <v>0</v>
      </c>
      <c r="BW2575">
        <f t="shared" si="1147"/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f t="shared" si="1133"/>
        <v>0</v>
      </c>
      <c r="CI2575">
        <f t="shared" si="1134"/>
        <v>0</v>
      </c>
      <c r="CJ2575">
        <f t="shared" si="1135"/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f t="shared" si="1136"/>
        <v>0</v>
      </c>
      <c r="CR2575">
        <f t="shared" si="1137"/>
        <v>0</v>
      </c>
      <c r="CS2575">
        <f t="shared" si="1138"/>
        <v>0</v>
      </c>
      <c r="CT2575">
        <f t="shared" si="1139"/>
        <v>0</v>
      </c>
      <c r="CU2575">
        <f t="shared" si="1140"/>
        <v>0</v>
      </c>
      <c r="CV2575">
        <f t="shared" si="1141"/>
        <v>0</v>
      </c>
      <c r="CW2575">
        <f t="shared" si="1142"/>
        <v>123</v>
      </c>
      <c r="CX2575">
        <f t="shared" si="1143"/>
        <v>98</v>
      </c>
      <c r="CY2575">
        <f t="shared" si="1144"/>
        <v>221</v>
      </c>
    </row>
    <row r="2576" spans="1:103">
      <c r="A2576" t="s">
        <v>74</v>
      </c>
      <c r="B2576" t="s">
        <v>5282</v>
      </c>
      <c r="C2576" t="s">
        <v>6197</v>
      </c>
      <c r="D2576">
        <v>101958</v>
      </c>
      <c r="E2576" t="s">
        <v>6226</v>
      </c>
      <c r="F2576" t="s">
        <v>6227</v>
      </c>
      <c r="H2576" t="s">
        <v>3485</v>
      </c>
      <c r="I2576" t="s">
        <v>1002</v>
      </c>
      <c r="J2576" t="s">
        <v>5334</v>
      </c>
      <c r="K2576" t="s">
        <v>6228</v>
      </c>
      <c r="L2576" t="s">
        <v>83</v>
      </c>
      <c r="M2576" t="s">
        <v>84</v>
      </c>
      <c r="N2576" t="s">
        <v>85</v>
      </c>
      <c r="O2576" t="s">
        <v>86</v>
      </c>
      <c r="P2576" t="s">
        <v>87</v>
      </c>
      <c r="Q2576" s="7" t="s">
        <v>8134</v>
      </c>
      <c r="R2576">
        <v>27</v>
      </c>
      <c r="S2576">
        <v>23</v>
      </c>
      <c r="T2576">
        <f t="shared" si="1120"/>
        <v>50</v>
      </c>
      <c r="U2576">
        <v>27</v>
      </c>
      <c r="V2576">
        <v>24</v>
      </c>
      <c r="W2576">
        <v>24</v>
      </c>
      <c r="X2576">
        <v>33</v>
      </c>
      <c r="Y2576">
        <v>32</v>
      </c>
      <c r="Z2576">
        <v>35</v>
      </c>
      <c r="AA2576">
        <v>39</v>
      </c>
      <c r="AB2576">
        <v>27</v>
      </c>
      <c r="AC2576">
        <v>28</v>
      </c>
      <c r="AD2576">
        <v>31</v>
      </c>
      <c r="AE2576">
        <v>26</v>
      </c>
      <c r="AF2576">
        <v>37</v>
      </c>
      <c r="AG2576">
        <v>0</v>
      </c>
      <c r="AH2576">
        <v>0</v>
      </c>
      <c r="AI2576">
        <f t="shared" si="1121"/>
        <v>176</v>
      </c>
      <c r="AJ2576">
        <f t="shared" si="1122"/>
        <v>187</v>
      </c>
      <c r="AK2576">
        <f t="shared" si="1123"/>
        <v>363</v>
      </c>
      <c r="AL2576">
        <f t="shared" si="1124"/>
        <v>203</v>
      </c>
      <c r="AM2576">
        <f t="shared" si="1125"/>
        <v>210</v>
      </c>
      <c r="AN2576">
        <f t="shared" si="1126"/>
        <v>413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f t="shared" si="1127"/>
        <v>0</v>
      </c>
      <c r="AZ2576">
        <f t="shared" si="1128"/>
        <v>0</v>
      </c>
      <c r="BA2576">
        <f t="shared" si="1129"/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0</v>
      </c>
      <c r="BL2576">
        <f t="shared" si="1130"/>
        <v>0</v>
      </c>
      <c r="BM2576">
        <f t="shared" si="1131"/>
        <v>0</v>
      </c>
      <c r="BN2576">
        <f t="shared" si="1132"/>
        <v>0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f t="shared" si="1145"/>
        <v>0</v>
      </c>
      <c r="BV2576">
        <f t="shared" si="1146"/>
        <v>0</v>
      </c>
      <c r="BW2576">
        <f t="shared" si="1147"/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f t="shared" si="1133"/>
        <v>0</v>
      </c>
      <c r="CI2576">
        <f t="shared" si="1134"/>
        <v>0</v>
      </c>
      <c r="CJ2576">
        <f t="shared" si="1135"/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f t="shared" si="1136"/>
        <v>0</v>
      </c>
      <c r="CR2576">
        <f t="shared" si="1137"/>
        <v>0</v>
      </c>
      <c r="CS2576">
        <f t="shared" si="1138"/>
        <v>0</v>
      </c>
      <c r="CT2576">
        <f t="shared" si="1139"/>
        <v>0</v>
      </c>
      <c r="CU2576">
        <f t="shared" si="1140"/>
        <v>0</v>
      </c>
      <c r="CV2576">
        <f t="shared" si="1141"/>
        <v>0</v>
      </c>
      <c r="CW2576">
        <f t="shared" si="1142"/>
        <v>203</v>
      </c>
      <c r="CX2576">
        <f t="shared" si="1143"/>
        <v>210</v>
      </c>
      <c r="CY2576">
        <f t="shared" si="1144"/>
        <v>413</v>
      </c>
    </row>
    <row r="2577" spans="1:103">
      <c r="A2577" t="s">
        <v>74</v>
      </c>
      <c r="B2577" t="s">
        <v>5282</v>
      </c>
      <c r="C2577" t="s">
        <v>6197</v>
      </c>
      <c r="D2577">
        <v>101959</v>
      </c>
      <c r="E2577" t="s">
        <v>855</v>
      </c>
      <c r="F2577" t="s">
        <v>6047</v>
      </c>
      <c r="H2577" t="s">
        <v>3485</v>
      </c>
      <c r="I2577" t="s">
        <v>1002</v>
      </c>
      <c r="J2577" t="s">
        <v>5334</v>
      </c>
      <c r="K2577" t="s">
        <v>6201</v>
      </c>
      <c r="L2577" t="s">
        <v>83</v>
      </c>
      <c r="M2577" t="s">
        <v>84</v>
      </c>
      <c r="N2577" t="s">
        <v>85</v>
      </c>
      <c r="O2577" t="s">
        <v>86</v>
      </c>
      <c r="P2577" t="s">
        <v>87</v>
      </c>
      <c r="Q2577" s="7" t="s">
        <v>8134</v>
      </c>
      <c r="R2577">
        <v>8</v>
      </c>
      <c r="S2577">
        <v>11</v>
      </c>
      <c r="T2577">
        <f t="shared" si="1120"/>
        <v>19</v>
      </c>
      <c r="U2577">
        <v>14</v>
      </c>
      <c r="V2577">
        <v>14</v>
      </c>
      <c r="W2577">
        <v>10</v>
      </c>
      <c r="X2577">
        <v>9</v>
      </c>
      <c r="Y2577">
        <v>9</v>
      </c>
      <c r="Z2577">
        <v>11</v>
      </c>
      <c r="AA2577">
        <v>15</v>
      </c>
      <c r="AB2577">
        <v>17</v>
      </c>
      <c r="AC2577">
        <v>9</v>
      </c>
      <c r="AD2577">
        <v>18</v>
      </c>
      <c r="AE2577">
        <v>11</v>
      </c>
      <c r="AF2577">
        <v>15</v>
      </c>
      <c r="AG2577">
        <v>0</v>
      </c>
      <c r="AH2577">
        <v>0</v>
      </c>
      <c r="AI2577">
        <f t="shared" si="1121"/>
        <v>68</v>
      </c>
      <c r="AJ2577">
        <f t="shared" si="1122"/>
        <v>84</v>
      </c>
      <c r="AK2577">
        <f t="shared" si="1123"/>
        <v>152</v>
      </c>
      <c r="AL2577">
        <f t="shared" si="1124"/>
        <v>76</v>
      </c>
      <c r="AM2577">
        <f t="shared" si="1125"/>
        <v>95</v>
      </c>
      <c r="AN2577">
        <f t="shared" si="1126"/>
        <v>171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f t="shared" si="1127"/>
        <v>0</v>
      </c>
      <c r="AZ2577">
        <f t="shared" si="1128"/>
        <v>0</v>
      </c>
      <c r="BA2577">
        <f t="shared" si="1129"/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0</v>
      </c>
      <c r="BL2577">
        <f t="shared" si="1130"/>
        <v>0</v>
      </c>
      <c r="BM2577">
        <f t="shared" si="1131"/>
        <v>0</v>
      </c>
      <c r="BN2577">
        <f t="shared" si="1132"/>
        <v>0</v>
      </c>
      <c r="BO2577">
        <v>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f t="shared" si="1145"/>
        <v>0</v>
      </c>
      <c r="BV2577">
        <f t="shared" si="1146"/>
        <v>0</v>
      </c>
      <c r="BW2577">
        <f t="shared" si="1147"/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f t="shared" si="1133"/>
        <v>0</v>
      </c>
      <c r="CI2577">
        <f t="shared" si="1134"/>
        <v>0</v>
      </c>
      <c r="CJ2577">
        <f t="shared" si="1135"/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f t="shared" si="1136"/>
        <v>0</v>
      </c>
      <c r="CR2577">
        <f t="shared" si="1137"/>
        <v>0</v>
      </c>
      <c r="CS2577">
        <f t="shared" si="1138"/>
        <v>0</v>
      </c>
      <c r="CT2577">
        <f t="shared" si="1139"/>
        <v>0</v>
      </c>
      <c r="CU2577">
        <f t="shared" si="1140"/>
        <v>0</v>
      </c>
      <c r="CV2577">
        <f t="shared" si="1141"/>
        <v>0</v>
      </c>
      <c r="CW2577">
        <f t="shared" si="1142"/>
        <v>76</v>
      </c>
      <c r="CX2577">
        <f t="shared" si="1143"/>
        <v>95</v>
      </c>
      <c r="CY2577">
        <f t="shared" si="1144"/>
        <v>171</v>
      </c>
    </row>
    <row r="2578" spans="1:103">
      <c r="A2578" t="s">
        <v>74</v>
      </c>
      <c r="B2578" t="s">
        <v>5282</v>
      </c>
      <c r="C2578" t="s">
        <v>6197</v>
      </c>
      <c r="D2578">
        <v>101960</v>
      </c>
      <c r="E2578" t="s">
        <v>6229</v>
      </c>
      <c r="F2578" t="s">
        <v>6230</v>
      </c>
      <c r="H2578" t="s">
        <v>3485</v>
      </c>
      <c r="I2578" t="s">
        <v>1002</v>
      </c>
      <c r="J2578" t="s">
        <v>5334</v>
      </c>
      <c r="K2578" t="s">
        <v>6206</v>
      </c>
      <c r="L2578" t="s">
        <v>83</v>
      </c>
      <c r="M2578" t="s">
        <v>84</v>
      </c>
      <c r="N2578" t="s">
        <v>85</v>
      </c>
      <c r="O2578" t="s">
        <v>86</v>
      </c>
      <c r="P2578" t="s">
        <v>87</v>
      </c>
      <c r="Q2578" s="7" t="s">
        <v>8134</v>
      </c>
      <c r="R2578">
        <v>11</v>
      </c>
      <c r="S2578">
        <v>13</v>
      </c>
      <c r="T2578">
        <f t="shared" si="1120"/>
        <v>24</v>
      </c>
      <c r="U2578">
        <v>14</v>
      </c>
      <c r="V2578">
        <v>6</v>
      </c>
      <c r="W2578">
        <v>13</v>
      </c>
      <c r="X2578">
        <v>20</v>
      </c>
      <c r="Y2578">
        <v>16</v>
      </c>
      <c r="Z2578">
        <v>6</v>
      </c>
      <c r="AA2578">
        <v>17</v>
      </c>
      <c r="AB2578">
        <v>7</v>
      </c>
      <c r="AC2578">
        <v>18</v>
      </c>
      <c r="AD2578">
        <v>13</v>
      </c>
      <c r="AE2578">
        <v>12</v>
      </c>
      <c r="AF2578">
        <v>19</v>
      </c>
      <c r="AG2578">
        <v>0</v>
      </c>
      <c r="AH2578">
        <v>0</v>
      </c>
      <c r="AI2578">
        <f t="shared" si="1121"/>
        <v>90</v>
      </c>
      <c r="AJ2578">
        <f t="shared" si="1122"/>
        <v>71</v>
      </c>
      <c r="AK2578">
        <f t="shared" si="1123"/>
        <v>161</v>
      </c>
      <c r="AL2578">
        <f t="shared" si="1124"/>
        <v>101</v>
      </c>
      <c r="AM2578">
        <f t="shared" si="1125"/>
        <v>84</v>
      </c>
      <c r="AN2578">
        <f t="shared" si="1126"/>
        <v>185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f t="shared" si="1127"/>
        <v>0</v>
      </c>
      <c r="AZ2578">
        <f t="shared" si="1128"/>
        <v>0</v>
      </c>
      <c r="BA2578">
        <f t="shared" si="1129"/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0</v>
      </c>
      <c r="BL2578">
        <f t="shared" si="1130"/>
        <v>0</v>
      </c>
      <c r="BM2578">
        <f t="shared" si="1131"/>
        <v>0</v>
      </c>
      <c r="BN2578">
        <f t="shared" si="1132"/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f t="shared" si="1145"/>
        <v>0</v>
      </c>
      <c r="BV2578">
        <f t="shared" si="1146"/>
        <v>0</v>
      </c>
      <c r="BW2578">
        <f t="shared" si="1147"/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f t="shared" si="1133"/>
        <v>0</v>
      </c>
      <c r="CI2578">
        <f t="shared" si="1134"/>
        <v>0</v>
      </c>
      <c r="CJ2578">
        <f t="shared" si="1135"/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f t="shared" si="1136"/>
        <v>0</v>
      </c>
      <c r="CR2578">
        <f t="shared" si="1137"/>
        <v>0</v>
      </c>
      <c r="CS2578">
        <f t="shared" si="1138"/>
        <v>0</v>
      </c>
      <c r="CT2578">
        <f t="shared" si="1139"/>
        <v>0</v>
      </c>
      <c r="CU2578">
        <f t="shared" si="1140"/>
        <v>0</v>
      </c>
      <c r="CV2578">
        <f t="shared" si="1141"/>
        <v>0</v>
      </c>
      <c r="CW2578">
        <f t="shared" si="1142"/>
        <v>101</v>
      </c>
      <c r="CX2578">
        <f t="shared" si="1143"/>
        <v>84</v>
      </c>
      <c r="CY2578">
        <f t="shared" si="1144"/>
        <v>185</v>
      </c>
    </row>
    <row r="2579" spans="1:103">
      <c r="A2579" t="s">
        <v>74</v>
      </c>
      <c r="B2579" t="s">
        <v>5282</v>
      </c>
      <c r="C2579" t="s">
        <v>6197</v>
      </c>
      <c r="D2579">
        <v>101961</v>
      </c>
      <c r="E2579" t="s">
        <v>779</v>
      </c>
      <c r="F2579" t="s">
        <v>6231</v>
      </c>
      <c r="H2579" t="s">
        <v>3485</v>
      </c>
      <c r="I2579" t="s">
        <v>1002</v>
      </c>
      <c r="J2579" t="s">
        <v>5334</v>
      </c>
      <c r="K2579" t="s">
        <v>781</v>
      </c>
      <c r="L2579" t="s">
        <v>83</v>
      </c>
      <c r="M2579" t="s">
        <v>84</v>
      </c>
      <c r="N2579" t="s">
        <v>85</v>
      </c>
      <c r="O2579" t="s">
        <v>86</v>
      </c>
      <c r="P2579" t="s">
        <v>87</v>
      </c>
      <c r="Q2579" s="7" t="s">
        <v>8134</v>
      </c>
      <c r="R2579">
        <v>21</v>
      </c>
      <c r="S2579">
        <v>14</v>
      </c>
      <c r="T2579">
        <f t="shared" si="1120"/>
        <v>35</v>
      </c>
      <c r="U2579">
        <v>33</v>
      </c>
      <c r="V2579">
        <v>11</v>
      </c>
      <c r="W2579">
        <v>22</v>
      </c>
      <c r="X2579">
        <v>23</v>
      </c>
      <c r="Y2579">
        <v>11</v>
      </c>
      <c r="Z2579">
        <v>15</v>
      </c>
      <c r="AA2579">
        <v>34</v>
      </c>
      <c r="AB2579">
        <v>29</v>
      </c>
      <c r="AC2579">
        <v>20</v>
      </c>
      <c r="AD2579">
        <v>18</v>
      </c>
      <c r="AE2579">
        <v>18</v>
      </c>
      <c r="AF2579">
        <v>20</v>
      </c>
      <c r="AG2579">
        <v>0</v>
      </c>
      <c r="AH2579">
        <v>0</v>
      </c>
      <c r="AI2579">
        <f t="shared" si="1121"/>
        <v>138</v>
      </c>
      <c r="AJ2579">
        <f t="shared" si="1122"/>
        <v>116</v>
      </c>
      <c r="AK2579">
        <f t="shared" si="1123"/>
        <v>254</v>
      </c>
      <c r="AL2579">
        <f t="shared" si="1124"/>
        <v>159</v>
      </c>
      <c r="AM2579">
        <f t="shared" si="1125"/>
        <v>130</v>
      </c>
      <c r="AN2579">
        <f t="shared" si="1126"/>
        <v>289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f t="shared" si="1127"/>
        <v>0</v>
      </c>
      <c r="AZ2579">
        <f t="shared" si="1128"/>
        <v>0</v>
      </c>
      <c r="BA2579">
        <f t="shared" si="1129"/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0</v>
      </c>
      <c r="BL2579">
        <f t="shared" si="1130"/>
        <v>0</v>
      </c>
      <c r="BM2579">
        <f t="shared" si="1131"/>
        <v>0</v>
      </c>
      <c r="BN2579">
        <f t="shared" si="1132"/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f t="shared" si="1145"/>
        <v>0</v>
      </c>
      <c r="BV2579">
        <f t="shared" si="1146"/>
        <v>0</v>
      </c>
      <c r="BW2579">
        <f t="shared" si="1147"/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f t="shared" si="1133"/>
        <v>0</v>
      </c>
      <c r="CI2579">
        <f t="shared" si="1134"/>
        <v>0</v>
      </c>
      <c r="CJ2579">
        <f t="shared" si="1135"/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f t="shared" si="1136"/>
        <v>0</v>
      </c>
      <c r="CR2579">
        <f t="shared" si="1137"/>
        <v>0</v>
      </c>
      <c r="CS2579">
        <f t="shared" si="1138"/>
        <v>0</v>
      </c>
      <c r="CT2579">
        <f t="shared" si="1139"/>
        <v>0</v>
      </c>
      <c r="CU2579">
        <f t="shared" si="1140"/>
        <v>0</v>
      </c>
      <c r="CV2579">
        <f t="shared" si="1141"/>
        <v>0</v>
      </c>
      <c r="CW2579">
        <f t="shared" si="1142"/>
        <v>159</v>
      </c>
      <c r="CX2579">
        <f t="shared" si="1143"/>
        <v>130</v>
      </c>
      <c r="CY2579">
        <f t="shared" si="1144"/>
        <v>289</v>
      </c>
    </row>
    <row r="2580" spans="1:103">
      <c r="A2580" t="s">
        <v>74</v>
      </c>
      <c r="B2580" t="s">
        <v>5282</v>
      </c>
      <c r="C2580" t="s">
        <v>6197</v>
      </c>
      <c r="D2580">
        <v>101962</v>
      </c>
      <c r="E2580" t="s">
        <v>6177</v>
      </c>
      <c r="F2580" t="s">
        <v>6232</v>
      </c>
      <c r="H2580" t="s">
        <v>3485</v>
      </c>
      <c r="I2580" t="s">
        <v>1002</v>
      </c>
      <c r="J2580" t="s">
        <v>5334</v>
      </c>
      <c r="K2580" t="s">
        <v>992</v>
      </c>
      <c r="L2580" t="s">
        <v>83</v>
      </c>
      <c r="M2580" t="s">
        <v>84</v>
      </c>
      <c r="N2580" t="s">
        <v>85</v>
      </c>
      <c r="O2580" t="s">
        <v>86</v>
      </c>
      <c r="P2580" t="s">
        <v>87</v>
      </c>
      <c r="Q2580" s="7" t="s">
        <v>8134</v>
      </c>
      <c r="R2580">
        <v>20</v>
      </c>
      <c r="S2580">
        <v>15</v>
      </c>
      <c r="T2580">
        <f t="shared" si="1120"/>
        <v>35</v>
      </c>
      <c r="U2580">
        <v>6</v>
      </c>
      <c r="V2580">
        <v>20</v>
      </c>
      <c r="W2580">
        <v>13</v>
      </c>
      <c r="X2580">
        <v>21</v>
      </c>
      <c r="Y2580">
        <v>24</v>
      </c>
      <c r="Z2580">
        <v>10</v>
      </c>
      <c r="AA2580">
        <v>18</v>
      </c>
      <c r="AB2580">
        <v>21</v>
      </c>
      <c r="AC2580">
        <v>15</v>
      </c>
      <c r="AD2580">
        <v>13</v>
      </c>
      <c r="AE2580">
        <v>17</v>
      </c>
      <c r="AF2580">
        <v>20</v>
      </c>
      <c r="AG2580">
        <v>0</v>
      </c>
      <c r="AH2580">
        <v>0</v>
      </c>
      <c r="AI2580">
        <f t="shared" si="1121"/>
        <v>93</v>
      </c>
      <c r="AJ2580">
        <f t="shared" si="1122"/>
        <v>105</v>
      </c>
      <c r="AK2580">
        <f t="shared" si="1123"/>
        <v>198</v>
      </c>
      <c r="AL2580">
        <f t="shared" si="1124"/>
        <v>113</v>
      </c>
      <c r="AM2580">
        <f t="shared" si="1125"/>
        <v>120</v>
      </c>
      <c r="AN2580">
        <f t="shared" si="1126"/>
        <v>233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f t="shared" si="1127"/>
        <v>0</v>
      </c>
      <c r="AZ2580">
        <f t="shared" si="1128"/>
        <v>0</v>
      </c>
      <c r="BA2580">
        <f t="shared" si="1129"/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0</v>
      </c>
      <c r="BK2580">
        <v>0</v>
      </c>
      <c r="BL2580">
        <f t="shared" si="1130"/>
        <v>0</v>
      </c>
      <c r="BM2580">
        <f t="shared" si="1131"/>
        <v>0</v>
      </c>
      <c r="BN2580">
        <f t="shared" si="1132"/>
        <v>0</v>
      </c>
      <c r="BO2580">
        <v>0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f t="shared" si="1145"/>
        <v>0</v>
      </c>
      <c r="BV2580">
        <f t="shared" si="1146"/>
        <v>0</v>
      </c>
      <c r="BW2580">
        <f t="shared" si="1147"/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f t="shared" si="1133"/>
        <v>0</v>
      </c>
      <c r="CI2580">
        <f t="shared" si="1134"/>
        <v>0</v>
      </c>
      <c r="CJ2580">
        <f t="shared" si="1135"/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f t="shared" si="1136"/>
        <v>0</v>
      </c>
      <c r="CR2580">
        <f t="shared" si="1137"/>
        <v>0</v>
      </c>
      <c r="CS2580">
        <f t="shared" si="1138"/>
        <v>0</v>
      </c>
      <c r="CT2580">
        <f t="shared" si="1139"/>
        <v>0</v>
      </c>
      <c r="CU2580">
        <f t="shared" si="1140"/>
        <v>0</v>
      </c>
      <c r="CV2580">
        <f t="shared" si="1141"/>
        <v>0</v>
      </c>
      <c r="CW2580">
        <f t="shared" si="1142"/>
        <v>113</v>
      </c>
      <c r="CX2580">
        <f t="shared" si="1143"/>
        <v>120</v>
      </c>
      <c r="CY2580">
        <f t="shared" si="1144"/>
        <v>233</v>
      </c>
    </row>
    <row r="2581" spans="1:103">
      <c r="A2581" t="s">
        <v>74</v>
      </c>
      <c r="B2581" t="s">
        <v>5282</v>
      </c>
      <c r="C2581" t="s">
        <v>6197</v>
      </c>
      <c r="D2581">
        <v>101963</v>
      </c>
      <c r="E2581" t="s">
        <v>6233</v>
      </c>
      <c r="F2581" t="s">
        <v>5447</v>
      </c>
      <c r="H2581" t="s">
        <v>3485</v>
      </c>
      <c r="I2581" t="s">
        <v>1002</v>
      </c>
      <c r="J2581" t="s">
        <v>5334</v>
      </c>
      <c r="K2581" t="s">
        <v>1961</v>
      </c>
      <c r="L2581" t="s">
        <v>83</v>
      </c>
      <c r="M2581" t="s">
        <v>84</v>
      </c>
      <c r="N2581" t="s">
        <v>85</v>
      </c>
      <c r="O2581" t="s">
        <v>86</v>
      </c>
      <c r="P2581" t="s">
        <v>87</v>
      </c>
      <c r="Q2581" s="7" t="s">
        <v>8134</v>
      </c>
      <c r="R2581">
        <v>13</v>
      </c>
      <c r="S2581">
        <v>5</v>
      </c>
      <c r="T2581">
        <f t="shared" si="1120"/>
        <v>18</v>
      </c>
      <c r="U2581">
        <v>6</v>
      </c>
      <c r="V2581">
        <v>12</v>
      </c>
      <c r="W2581">
        <v>11</v>
      </c>
      <c r="X2581">
        <v>11</v>
      </c>
      <c r="Y2581">
        <v>6</v>
      </c>
      <c r="Z2581">
        <v>9</v>
      </c>
      <c r="AA2581">
        <v>9</v>
      </c>
      <c r="AB2581">
        <v>10</v>
      </c>
      <c r="AC2581">
        <v>10</v>
      </c>
      <c r="AD2581">
        <v>11</v>
      </c>
      <c r="AE2581">
        <v>13</v>
      </c>
      <c r="AF2581">
        <v>5</v>
      </c>
      <c r="AG2581">
        <v>0</v>
      </c>
      <c r="AH2581">
        <v>0</v>
      </c>
      <c r="AI2581">
        <f t="shared" si="1121"/>
        <v>55</v>
      </c>
      <c r="AJ2581">
        <f t="shared" si="1122"/>
        <v>58</v>
      </c>
      <c r="AK2581">
        <f t="shared" si="1123"/>
        <v>113</v>
      </c>
      <c r="AL2581">
        <f t="shared" si="1124"/>
        <v>68</v>
      </c>
      <c r="AM2581">
        <f t="shared" si="1125"/>
        <v>63</v>
      </c>
      <c r="AN2581">
        <f t="shared" si="1126"/>
        <v>131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f t="shared" si="1127"/>
        <v>0</v>
      </c>
      <c r="AZ2581">
        <f t="shared" si="1128"/>
        <v>0</v>
      </c>
      <c r="BA2581">
        <f t="shared" si="1129"/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0</v>
      </c>
      <c r="BL2581">
        <f t="shared" si="1130"/>
        <v>0</v>
      </c>
      <c r="BM2581">
        <f t="shared" si="1131"/>
        <v>0</v>
      </c>
      <c r="BN2581">
        <f t="shared" si="1132"/>
        <v>0</v>
      </c>
      <c r="BO2581">
        <v>0</v>
      </c>
      <c r="BP2581">
        <v>0</v>
      </c>
      <c r="BQ2581">
        <v>0</v>
      </c>
      <c r="BR2581">
        <v>0</v>
      </c>
      <c r="BS2581">
        <v>0</v>
      </c>
      <c r="BT2581">
        <v>0</v>
      </c>
      <c r="BU2581">
        <f t="shared" si="1145"/>
        <v>0</v>
      </c>
      <c r="BV2581">
        <f t="shared" si="1146"/>
        <v>0</v>
      </c>
      <c r="BW2581">
        <f t="shared" si="1147"/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f t="shared" si="1133"/>
        <v>0</v>
      </c>
      <c r="CI2581">
        <f t="shared" si="1134"/>
        <v>0</v>
      </c>
      <c r="CJ2581">
        <f t="shared" si="1135"/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f t="shared" si="1136"/>
        <v>0</v>
      </c>
      <c r="CR2581">
        <f t="shared" si="1137"/>
        <v>0</v>
      </c>
      <c r="CS2581">
        <f t="shared" si="1138"/>
        <v>0</v>
      </c>
      <c r="CT2581">
        <f t="shared" si="1139"/>
        <v>0</v>
      </c>
      <c r="CU2581">
        <f t="shared" si="1140"/>
        <v>0</v>
      </c>
      <c r="CV2581">
        <f t="shared" si="1141"/>
        <v>0</v>
      </c>
      <c r="CW2581">
        <f t="shared" si="1142"/>
        <v>68</v>
      </c>
      <c r="CX2581">
        <f t="shared" si="1143"/>
        <v>63</v>
      </c>
      <c r="CY2581">
        <f t="shared" si="1144"/>
        <v>131</v>
      </c>
    </row>
    <row r="2582" spans="1:103">
      <c r="A2582" t="s">
        <v>74</v>
      </c>
      <c r="B2582" t="s">
        <v>5282</v>
      </c>
      <c r="C2582" t="s">
        <v>6197</v>
      </c>
      <c r="D2582">
        <v>101964</v>
      </c>
      <c r="E2582" t="s">
        <v>6234</v>
      </c>
      <c r="F2582" t="s">
        <v>6235</v>
      </c>
      <c r="H2582" t="s">
        <v>3485</v>
      </c>
      <c r="I2582" t="s">
        <v>1002</v>
      </c>
      <c r="J2582" t="s">
        <v>5334</v>
      </c>
      <c r="K2582" t="s">
        <v>1961</v>
      </c>
      <c r="L2582" t="s">
        <v>83</v>
      </c>
      <c r="M2582" t="s">
        <v>84</v>
      </c>
      <c r="N2582" t="s">
        <v>85</v>
      </c>
      <c r="O2582" t="s">
        <v>86</v>
      </c>
      <c r="P2582" t="s">
        <v>87</v>
      </c>
      <c r="Q2582" s="7" t="s">
        <v>8134</v>
      </c>
      <c r="R2582">
        <v>3</v>
      </c>
      <c r="S2582">
        <v>5</v>
      </c>
      <c r="T2582">
        <f t="shared" si="1120"/>
        <v>8</v>
      </c>
      <c r="U2582">
        <v>2</v>
      </c>
      <c r="V2582">
        <v>4</v>
      </c>
      <c r="W2582">
        <v>5</v>
      </c>
      <c r="X2582">
        <v>3</v>
      </c>
      <c r="Y2582">
        <v>8</v>
      </c>
      <c r="Z2582">
        <v>8</v>
      </c>
      <c r="AA2582">
        <v>10</v>
      </c>
      <c r="AB2582">
        <v>7</v>
      </c>
      <c r="AC2582">
        <v>8</v>
      </c>
      <c r="AD2582">
        <v>4</v>
      </c>
      <c r="AE2582">
        <v>6</v>
      </c>
      <c r="AF2582">
        <v>10</v>
      </c>
      <c r="AG2582">
        <v>0</v>
      </c>
      <c r="AH2582">
        <v>0</v>
      </c>
      <c r="AI2582">
        <f t="shared" si="1121"/>
        <v>39</v>
      </c>
      <c r="AJ2582">
        <f t="shared" si="1122"/>
        <v>36</v>
      </c>
      <c r="AK2582">
        <f t="shared" si="1123"/>
        <v>75</v>
      </c>
      <c r="AL2582">
        <f t="shared" si="1124"/>
        <v>42</v>
      </c>
      <c r="AM2582">
        <f t="shared" si="1125"/>
        <v>41</v>
      </c>
      <c r="AN2582">
        <f t="shared" si="1126"/>
        <v>83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f t="shared" si="1127"/>
        <v>0</v>
      </c>
      <c r="AZ2582">
        <f t="shared" si="1128"/>
        <v>0</v>
      </c>
      <c r="BA2582">
        <f t="shared" si="1129"/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0</v>
      </c>
      <c r="BL2582">
        <f t="shared" si="1130"/>
        <v>0</v>
      </c>
      <c r="BM2582">
        <f t="shared" si="1131"/>
        <v>0</v>
      </c>
      <c r="BN2582">
        <f t="shared" si="1132"/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f t="shared" si="1145"/>
        <v>0</v>
      </c>
      <c r="BV2582">
        <f t="shared" si="1146"/>
        <v>0</v>
      </c>
      <c r="BW2582">
        <f t="shared" si="1147"/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f t="shared" si="1133"/>
        <v>0</v>
      </c>
      <c r="CI2582">
        <f t="shared" si="1134"/>
        <v>0</v>
      </c>
      <c r="CJ2582">
        <f t="shared" si="1135"/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f t="shared" si="1136"/>
        <v>0</v>
      </c>
      <c r="CR2582">
        <f t="shared" si="1137"/>
        <v>0</v>
      </c>
      <c r="CS2582">
        <f t="shared" si="1138"/>
        <v>0</v>
      </c>
      <c r="CT2582">
        <f t="shared" si="1139"/>
        <v>0</v>
      </c>
      <c r="CU2582">
        <f t="shared" si="1140"/>
        <v>0</v>
      </c>
      <c r="CV2582">
        <f t="shared" si="1141"/>
        <v>0</v>
      </c>
      <c r="CW2582">
        <f t="shared" si="1142"/>
        <v>42</v>
      </c>
      <c r="CX2582">
        <f t="shared" si="1143"/>
        <v>41</v>
      </c>
      <c r="CY2582">
        <f t="shared" si="1144"/>
        <v>83</v>
      </c>
    </row>
    <row r="2583" spans="1:103">
      <c r="A2583" t="s">
        <v>74</v>
      </c>
      <c r="B2583" t="s">
        <v>5282</v>
      </c>
      <c r="C2583" t="s">
        <v>6197</v>
      </c>
      <c r="D2583">
        <v>101965</v>
      </c>
      <c r="E2583" t="s">
        <v>6236</v>
      </c>
      <c r="F2583" t="s">
        <v>6237</v>
      </c>
      <c r="H2583" t="s">
        <v>3485</v>
      </c>
      <c r="I2583" t="s">
        <v>1002</v>
      </c>
      <c r="J2583" t="s">
        <v>5334</v>
      </c>
      <c r="K2583" t="s">
        <v>1961</v>
      </c>
      <c r="L2583" t="s">
        <v>83</v>
      </c>
      <c r="M2583" t="s">
        <v>84</v>
      </c>
      <c r="N2583" t="s">
        <v>85</v>
      </c>
      <c r="O2583" t="s">
        <v>86</v>
      </c>
      <c r="P2583" t="s">
        <v>87</v>
      </c>
      <c r="Q2583" s="7" t="s">
        <v>8134</v>
      </c>
      <c r="R2583">
        <v>12</v>
      </c>
      <c r="S2583">
        <v>8</v>
      </c>
      <c r="T2583">
        <f t="shared" si="1120"/>
        <v>20</v>
      </c>
      <c r="U2583">
        <v>3</v>
      </c>
      <c r="V2583">
        <v>6</v>
      </c>
      <c r="W2583">
        <v>8</v>
      </c>
      <c r="X2583">
        <v>10</v>
      </c>
      <c r="Y2583">
        <v>6</v>
      </c>
      <c r="Z2583">
        <v>5</v>
      </c>
      <c r="AA2583">
        <v>5</v>
      </c>
      <c r="AB2583">
        <v>12</v>
      </c>
      <c r="AC2583">
        <v>1</v>
      </c>
      <c r="AD2583">
        <v>8</v>
      </c>
      <c r="AE2583">
        <v>4</v>
      </c>
      <c r="AF2583">
        <v>6</v>
      </c>
      <c r="AG2583">
        <v>0</v>
      </c>
      <c r="AH2583">
        <v>0</v>
      </c>
      <c r="AI2583">
        <f t="shared" si="1121"/>
        <v>27</v>
      </c>
      <c r="AJ2583">
        <f t="shared" si="1122"/>
        <v>47</v>
      </c>
      <c r="AK2583">
        <f t="shared" si="1123"/>
        <v>74</v>
      </c>
      <c r="AL2583">
        <f t="shared" si="1124"/>
        <v>39</v>
      </c>
      <c r="AM2583">
        <f t="shared" si="1125"/>
        <v>55</v>
      </c>
      <c r="AN2583">
        <f t="shared" si="1126"/>
        <v>94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f t="shared" si="1127"/>
        <v>0</v>
      </c>
      <c r="AZ2583">
        <f t="shared" si="1128"/>
        <v>0</v>
      </c>
      <c r="BA2583">
        <f t="shared" si="1129"/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0</v>
      </c>
      <c r="BL2583">
        <f t="shared" si="1130"/>
        <v>0</v>
      </c>
      <c r="BM2583">
        <f t="shared" si="1131"/>
        <v>0</v>
      </c>
      <c r="BN2583">
        <f t="shared" si="1132"/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f t="shared" si="1145"/>
        <v>0</v>
      </c>
      <c r="BV2583">
        <f t="shared" si="1146"/>
        <v>0</v>
      </c>
      <c r="BW2583">
        <f t="shared" si="1147"/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f t="shared" si="1133"/>
        <v>0</v>
      </c>
      <c r="CI2583">
        <f t="shared" si="1134"/>
        <v>0</v>
      </c>
      <c r="CJ2583">
        <f t="shared" si="1135"/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f t="shared" si="1136"/>
        <v>0</v>
      </c>
      <c r="CR2583">
        <f t="shared" si="1137"/>
        <v>0</v>
      </c>
      <c r="CS2583">
        <f t="shared" si="1138"/>
        <v>0</v>
      </c>
      <c r="CT2583">
        <f t="shared" si="1139"/>
        <v>0</v>
      </c>
      <c r="CU2583">
        <f t="shared" si="1140"/>
        <v>0</v>
      </c>
      <c r="CV2583">
        <f t="shared" si="1141"/>
        <v>0</v>
      </c>
      <c r="CW2583">
        <f t="shared" si="1142"/>
        <v>39</v>
      </c>
      <c r="CX2583">
        <f t="shared" si="1143"/>
        <v>55</v>
      </c>
      <c r="CY2583">
        <f t="shared" si="1144"/>
        <v>94</v>
      </c>
    </row>
    <row r="2584" spans="1:103">
      <c r="A2584" t="s">
        <v>74</v>
      </c>
      <c r="B2584" t="s">
        <v>5282</v>
      </c>
      <c r="C2584" t="s">
        <v>6197</v>
      </c>
      <c r="D2584">
        <v>101966</v>
      </c>
      <c r="E2584" t="s">
        <v>2991</v>
      </c>
      <c r="F2584" t="s">
        <v>6238</v>
      </c>
      <c r="H2584" t="s">
        <v>3485</v>
      </c>
      <c r="I2584" t="s">
        <v>1002</v>
      </c>
      <c r="J2584" t="s">
        <v>5334</v>
      </c>
      <c r="K2584" t="s">
        <v>2292</v>
      </c>
      <c r="L2584" t="s">
        <v>83</v>
      </c>
      <c r="M2584" t="s">
        <v>84</v>
      </c>
      <c r="N2584" t="s">
        <v>85</v>
      </c>
      <c r="O2584" t="s">
        <v>86</v>
      </c>
      <c r="P2584" t="s">
        <v>87</v>
      </c>
      <c r="Q2584" s="7" t="s">
        <v>8134</v>
      </c>
      <c r="R2584">
        <v>24</v>
      </c>
      <c r="S2584">
        <v>24</v>
      </c>
      <c r="T2584">
        <f t="shared" si="1120"/>
        <v>48</v>
      </c>
      <c r="U2584">
        <v>22</v>
      </c>
      <c r="V2584">
        <v>12</v>
      </c>
      <c r="W2584">
        <v>20</v>
      </c>
      <c r="X2584">
        <v>20</v>
      </c>
      <c r="Y2584">
        <v>17</v>
      </c>
      <c r="Z2584">
        <v>15</v>
      </c>
      <c r="AA2584">
        <v>21</v>
      </c>
      <c r="AB2584">
        <v>15</v>
      </c>
      <c r="AC2584">
        <v>21</v>
      </c>
      <c r="AD2584">
        <v>20</v>
      </c>
      <c r="AE2584">
        <v>22</v>
      </c>
      <c r="AF2584">
        <v>12</v>
      </c>
      <c r="AG2584">
        <v>0</v>
      </c>
      <c r="AH2584">
        <v>0</v>
      </c>
      <c r="AI2584">
        <f t="shared" si="1121"/>
        <v>123</v>
      </c>
      <c r="AJ2584">
        <f t="shared" si="1122"/>
        <v>94</v>
      </c>
      <c r="AK2584">
        <f t="shared" si="1123"/>
        <v>217</v>
      </c>
      <c r="AL2584">
        <f t="shared" si="1124"/>
        <v>147</v>
      </c>
      <c r="AM2584">
        <f t="shared" si="1125"/>
        <v>118</v>
      </c>
      <c r="AN2584">
        <f t="shared" si="1126"/>
        <v>265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f t="shared" si="1127"/>
        <v>0</v>
      </c>
      <c r="AZ2584">
        <f t="shared" si="1128"/>
        <v>0</v>
      </c>
      <c r="BA2584">
        <f t="shared" si="1129"/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0</v>
      </c>
      <c r="BL2584">
        <f t="shared" si="1130"/>
        <v>0</v>
      </c>
      <c r="BM2584">
        <f t="shared" si="1131"/>
        <v>0</v>
      </c>
      <c r="BN2584">
        <f t="shared" si="1132"/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f t="shared" si="1145"/>
        <v>0</v>
      </c>
      <c r="BV2584">
        <f t="shared" si="1146"/>
        <v>0</v>
      </c>
      <c r="BW2584">
        <f t="shared" si="1147"/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f t="shared" si="1133"/>
        <v>0</v>
      </c>
      <c r="CI2584">
        <f t="shared" si="1134"/>
        <v>0</v>
      </c>
      <c r="CJ2584">
        <f t="shared" si="1135"/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f t="shared" si="1136"/>
        <v>0</v>
      </c>
      <c r="CR2584">
        <f t="shared" si="1137"/>
        <v>0</v>
      </c>
      <c r="CS2584">
        <f t="shared" si="1138"/>
        <v>0</v>
      </c>
      <c r="CT2584">
        <f t="shared" si="1139"/>
        <v>0</v>
      </c>
      <c r="CU2584">
        <f t="shared" si="1140"/>
        <v>0</v>
      </c>
      <c r="CV2584">
        <f t="shared" si="1141"/>
        <v>0</v>
      </c>
      <c r="CW2584">
        <f t="shared" si="1142"/>
        <v>147</v>
      </c>
      <c r="CX2584">
        <f t="shared" si="1143"/>
        <v>118</v>
      </c>
      <c r="CY2584">
        <f t="shared" si="1144"/>
        <v>265</v>
      </c>
    </row>
    <row r="2585" spans="1:103">
      <c r="A2585" t="s">
        <v>74</v>
      </c>
      <c r="B2585" t="s">
        <v>5282</v>
      </c>
      <c r="C2585" t="s">
        <v>6197</v>
      </c>
      <c r="D2585">
        <v>101967</v>
      </c>
      <c r="E2585" t="s">
        <v>6239</v>
      </c>
      <c r="F2585" t="s">
        <v>6240</v>
      </c>
      <c r="H2585" t="s">
        <v>3485</v>
      </c>
      <c r="I2585" t="s">
        <v>1002</v>
      </c>
      <c r="J2585" t="s">
        <v>5334</v>
      </c>
      <c r="K2585" t="s">
        <v>2292</v>
      </c>
      <c r="L2585" t="s">
        <v>83</v>
      </c>
      <c r="M2585" t="s">
        <v>84</v>
      </c>
      <c r="N2585" t="s">
        <v>85</v>
      </c>
      <c r="O2585" t="s">
        <v>86</v>
      </c>
      <c r="P2585" t="s">
        <v>87</v>
      </c>
      <c r="Q2585" s="7" t="s">
        <v>8134</v>
      </c>
      <c r="R2585">
        <v>9</v>
      </c>
      <c r="S2585">
        <v>8</v>
      </c>
      <c r="T2585">
        <f t="shared" si="1120"/>
        <v>17</v>
      </c>
      <c r="U2585">
        <v>10</v>
      </c>
      <c r="V2585">
        <v>11</v>
      </c>
      <c r="W2585">
        <v>6</v>
      </c>
      <c r="X2585">
        <v>9</v>
      </c>
      <c r="Y2585">
        <v>9</v>
      </c>
      <c r="Z2585">
        <v>6</v>
      </c>
      <c r="AA2585">
        <v>7</v>
      </c>
      <c r="AB2585">
        <v>4</v>
      </c>
      <c r="AC2585">
        <v>5</v>
      </c>
      <c r="AD2585">
        <v>6</v>
      </c>
      <c r="AE2585">
        <v>6</v>
      </c>
      <c r="AF2585">
        <v>6</v>
      </c>
      <c r="AG2585">
        <v>0</v>
      </c>
      <c r="AH2585">
        <v>0</v>
      </c>
      <c r="AI2585">
        <f t="shared" si="1121"/>
        <v>43</v>
      </c>
      <c r="AJ2585">
        <f t="shared" si="1122"/>
        <v>42</v>
      </c>
      <c r="AK2585">
        <f t="shared" si="1123"/>
        <v>85</v>
      </c>
      <c r="AL2585">
        <f t="shared" si="1124"/>
        <v>52</v>
      </c>
      <c r="AM2585">
        <f t="shared" si="1125"/>
        <v>50</v>
      </c>
      <c r="AN2585">
        <f t="shared" si="1126"/>
        <v>102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f t="shared" si="1127"/>
        <v>0</v>
      </c>
      <c r="AZ2585">
        <f t="shared" si="1128"/>
        <v>0</v>
      </c>
      <c r="BA2585">
        <f t="shared" si="1129"/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0</v>
      </c>
      <c r="BL2585">
        <f t="shared" si="1130"/>
        <v>0</v>
      </c>
      <c r="BM2585">
        <f t="shared" si="1131"/>
        <v>0</v>
      </c>
      <c r="BN2585">
        <f t="shared" si="1132"/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f t="shared" si="1145"/>
        <v>0</v>
      </c>
      <c r="BV2585">
        <f t="shared" si="1146"/>
        <v>0</v>
      </c>
      <c r="BW2585">
        <f t="shared" si="1147"/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f t="shared" si="1133"/>
        <v>0</v>
      </c>
      <c r="CI2585">
        <f t="shared" si="1134"/>
        <v>0</v>
      </c>
      <c r="CJ2585">
        <f t="shared" si="1135"/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f t="shared" si="1136"/>
        <v>0</v>
      </c>
      <c r="CR2585">
        <f t="shared" si="1137"/>
        <v>0</v>
      </c>
      <c r="CS2585">
        <f t="shared" si="1138"/>
        <v>0</v>
      </c>
      <c r="CT2585">
        <f t="shared" si="1139"/>
        <v>0</v>
      </c>
      <c r="CU2585">
        <f t="shared" si="1140"/>
        <v>0</v>
      </c>
      <c r="CV2585">
        <f t="shared" si="1141"/>
        <v>0</v>
      </c>
      <c r="CW2585">
        <f t="shared" si="1142"/>
        <v>52</v>
      </c>
      <c r="CX2585">
        <f t="shared" si="1143"/>
        <v>50</v>
      </c>
      <c r="CY2585">
        <f t="shared" si="1144"/>
        <v>102</v>
      </c>
    </row>
    <row r="2586" spans="1:103">
      <c r="A2586" t="s">
        <v>74</v>
      </c>
      <c r="B2586" t="s">
        <v>5282</v>
      </c>
      <c r="C2586" t="s">
        <v>6197</v>
      </c>
      <c r="D2586">
        <v>152003</v>
      </c>
      <c r="E2586" t="s">
        <v>6241</v>
      </c>
      <c r="F2586" t="s">
        <v>6242</v>
      </c>
      <c r="H2586" t="s">
        <v>3485</v>
      </c>
      <c r="I2586" t="s">
        <v>1002</v>
      </c>
      <c r="J2586" t="s">
        <v>5334</v>
      </c>
      <c r="K2586" t="s">
        <v>2292</v>
      </c>
      <c r="L2586" t="s">
        <v>83</v>
      </c>
      <c r="M2586" t="s">
        <v>84</v>
      </c>
      <c r="N2586" t="s">
        <v>85</v>
      </c>
      <c r="O2586" t="s">
        <v>86</v>
      </c>
      <c r="P2586" t="s">
        <v>87</v>
      </c>
      <c r="Q2586" s="7" t="s">
        <v>8134</v>
      </c>
      <c r="R2586">
        <v>14</v>
      </c>
      <c r="S2586">
        <v>5</v>
      </c>
      <c r="T2586">
        <f t="shared" si="1120"/>
        <v>19</v>
      </c>
      <c r="U2586">
        <v>9</v>
      </c>
      <c r="V2586">
        <v>15</v>
      </c>
      <c r="W2586">
        <v>22</v>
      </c>
      <c r="X2586">
        <v>7</v>
      </c>
      <c r="Y2586">
        <v>12</v>
      </c>
      <c r="Z2586">
        <v>10</v>
      </c>
      <c r="AA2586">
        <v>17</v>
      </c>
      <c r="AB2586">
        <v>12</v>
      </c>
      <c r="AC2586">
        <v>12</v>
      </c>
      <c r="AD2586">
        <v>18</v>
      </c>
      <c r="AE2586">
        <v>9</v>
      </c>
      <c r="AF2586">
        <v>7</v>
      </c>
      <c r="AG2586">
        <v>0</v>
      </c>
      <c r="AH2586">
        <v>0</v>
      </c>
      <c r="AI2586">
        <f t="shared" si="1121"/>
        <v>81</v>
      </c>
      <c r="AJ2586">
        <f t="shared" si="1122"/>
        <v>69</v>
      </c>
      <c r="AK2586">
        <f t="shared" si="1123"/>
        <v>150</v>
      </c>
      <c r="AL2586">
        <f t="shared" si="1124"/>
        <v>95</v>
      </c>
      <c r="AM2586">
        <f t="shared" si="1125"/>
        <v>74</v>
      </c>
      <c r="AN2586">
        <f t="shared" si="1126"/>
        <v>169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f t="shared" si="1127"/>
        <v>0</v>
      </c>
      <c r="AZ2586">
        <f t="shared" si="1128"/>
        <v>0</v>
      </c>
      <c r="BA2586">
        <f t="shared" si="1129"/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0</v>
      </c>
      <c r="BL2586">
        <f t="shared" si="1130"/>
        <v>0</v>
      </c>
      <c r="BM2586">
        <f t="shared" si="1131"/>
        <v>0</v>
      </c>
      <c r="BN2586">
        <f t="shared" si="1132"/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f t="shared" si="1145"/>
        <v>0</v>
      </c>
      <c r="BV2586">
        <f t="shared" si="1146"/>
        <v>0</v>
      </c>
      <c r="BW2586">
        <f t="shared" si="1147"/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f t="shared" si="1133"/>
        <v>0</v>
      </c>
      <c r="CI2586">
        <f t="shared" si="1134"/>
        <v>0</v>
      </c>
      <c r="CJ2586">
        <f t="shared" si="1135"/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f t="shared" si="1136"/>
        <v>0</v>
      </c>
      <c r="CR2586">
        <f t="shared" si="1137"/>
        <v>0</v>
      </c>
      <c r="CS2586">
        <f t="shared" si="1138"/>
        <v>0</v>
      </c>
      <c r="CT2586">
        <f t="shared" si="1139"/>
        <v>0</v>
      </c>
      <c r="CU2586">
        <f t="shared" si="1140"/>
        <v>0</v>
      </c>
      <c r="CV2586">
        <f t="shared" si="1141"/>
        <v>0</v>
      </c>
      <c r="CW2586">
        <f t="shared" si="1142"/>
        <v>95</v>
      </c>
      <c r="CX2586">
        <f t="shared" si="1143"/>
        <v>74</v>
      </c>
      <c r="CY2586">
        <f t="shared" si="1144"/>
        <v>169</v>
      </c>
    </row>
    <row r="2587" spans="1:103">
      <c r="A2587" t="s">
        <v>74</v>
      </c>
      <c r="B2587" t="s">
        <v>5282</v>
      </c>
      <c r="C2587" t="s">
        <v>6197</v>
      </c>
      <c r="D2587">
        <v>300328</v>
      </c>
      <c r="E2587" t="s">
        <v>6243</v>
      </c>
      <c r="F2587" t="s">
        <v>6244</v>
      </c>
      <c r="H2587" t="s">
        <v>3485</v>
      </c>
      <c r="I2587" t="s">
        <v>1002</v>
      </c>
      <c r="J2587" t="s">
        <v>5334</v>
      </c>
      <c r="K2587" t="s">
        <v>6214</v>
      </c>
      <c r="L2587" t="s">
        <v>83</v>
      </c>
      <c r="M2587" t="s">
        <v>84</v>
      </c>
      <c r="N2587" t="s">
        <v>153</v>
      </c>
      <c r="O2587" t="s">
        <v>122</v>
      </c>
      <c r="P2587" t="s">
        <v>123</v>
      </c>
      <c r="Q2587" s="7" t="s">
        <v>8132</v>
      </c>
      <c r="R2587">
        <v>0</v>
      </c>
      <c r="S2587">
        <v>0</v>
      </c>
      <c r="T2587">
        <f t="shared" si="1120"/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f t="shared" si="1121"/>
        <v>0</v>
      </c>
      <c r="AJ2587">
        <f t="shared" si="1122"/>
        <v>0</v>
      </c>
      <c r="AK2587">
        <f t="shared" si="1123"/>
        <v>0</v>
      </c>
      <c r="AL2587">
        <f t="shared" si="1124"/>
        <v>0</v>
      </c>
      <c r="AM2587">
        <f t="shared" si="1125"/>
        <v>0</v>
      </c>
      <c r="AN2587">
        <f t="shared" si="1126"/>
        <v>0</v>
      </c>
      <c r="AO2587">
        <v>170</v>
      </c>
      <c r="AP2587">
        <v>193</v>
      </c>
      <c r="AQ2587">
        <v>261</v>
      </c>
      <c r="AR2587">
        <v>217</v>
      </c>
      <c r="AS2587">
        <v>274</v>
      </c>
      <c r="AT2587">
        <v>247</v>
      </c>
      <c r="AU2587">
        <v>237</v>
      </c>
      <c r="AV2587">
        <v>268</v>
      </c>
      <c r="AW2587">
        <v>0</v>
      </c>
      <c r="AX2587">
        <v>0</v>
      </c>
      <c r="AY2587">
        <f t="shared" si="1127"/>
        <v>942</v>
      </c>
      <c r="AZ2587">
        <f t="shared" si="1128"/>
        <v>925</v>
      </c>
      <c r="BA2587">
        <f t="shared" si="1129"/>
        <v>1867</v>
      </c>
      <c r="BB2587">
        <v>8</v>
      </c>
      <c r="BC2587">
        <v>60</v>
      </c>
      <c r="BD2587">
        <v>68</v>
      </c>
      <c r="BE2587">
        <v>91</v>
      </c>
      <c r="BF2587">
        <v>39</v>
      </c>
      <c r="BG2587">
        <v>50</v>
      </c>
      <c r="BH2587">
        <v>0</v>
      </c>
      <c r="BI2587">
        <v>0</v>
      </c>
      <c r="BJ2587">
        <v>0</v>
      </c>
      <c r="BK2587">
        <v>0</v>
      </c>
      <c r="BL2587">
        <f t="shared" si="1130"/>
        <v>115</v>
      </c>
      <c r="BM2587">
        <f t="shared" si="1131"/>
        <v>201</v>
      </c>
      <c r="BN2587">
        <f t="shared" si="1132"/>
        <v>316</v>
      </c>
      <c r="BO2587">
        <v>124</v>
      </c>
      <c r="BP2587">
        <v>25</v>
      </c>
      <c r="BQ2587">
        <v>0</v>
      </c>
      <c r="BR2587">
        <v>0</v>
      </c>
      <c r="BS2587">
        <v>0</v>
      </c>
      <c r="BT2587">
        <v>0</v>
      </c>
      <c r="BU2587">
        <f t="shared" si="1145"/>
        <v>239</v>
      </c>
      <c r="BV2587">
        <f t="shared" si="1146"/>
        <v>226</v>
      </c>
      <c r="BW2587">
        <f t="shared" si="1147"/>
        <v>465</v>
      </c>
      <c r="BX2587">
        <v>13</v>
      </c>
      <c r="BY2587">
        <v>33</v>
      </c>
      <c r="BZ2587">
        <v>63</v>
      </c>
      <c r="CA2587">
        <v>64</v>
      </c>
      <c r="CB2587">
        <v>25</v>
      </c>
      <c r="CC2587">
        <v>45</v>
      </c>
      <c r="CD2587">
        <v>40</v>
      </c>
      <c r="CE2587">
        <v>52</v>
      </c>
      <c r="CF2587">
        <v>0</v>
      </c>
      <c r="CG2587">
        <v>0</v>
      </c>
      <c r="CH2587">
        <f t="shared" si="1133"/>
        <v>141</v>
      </c>
      <c r="CI2587">
        <f t="shared" si="1134"/>
        <v>194</v>
      </c>
      <c r="CJ2587">
        <f t="shared" si="1135"/>
        <v>335</v>
      </c>
      <c r="CK2587">
        <v>92</v>
      </c>
      <c r="CL2587">
        <v>18</v>
      </c>
      <c r="CM2587">
        <v>0</v>
      </c>
      <c r="CN2587">
        <v>0</v>
      </c>
      <c r="CO2587">
        <v>0</v>
      </c>
      <c r="CP2587">
        <v>0</v>
      </c>
      <c r="CQ2587">
        <f t="shared" si="1136"/>
        <v>233</v>
      </c>
      <c r="CR2587">
        <f t="shared" si="1137"/>
        <v>212</v>
      </c>
      <c r="CS2587">
        <f t="shared" si="1138"/>
        <v>445</v>
      </c>
      <c r="CT2587">
        <f t="shared" si="1139"/>
        <v>472</v>
      </c>
      <c r="CU2587">
        <f t="shared" si="1140"/>
        <v>438</v>
      </c>
      <c r="CV2587">
        <f t="shared" si="1141"/>
        <v>910</v>
      </c>
      <c r="CW2587">
        <f t="shared" si="1142"/>
        <v>1414</v>
      </c>
      <c r="CX2587">
        <f t="shared" si="1143"/>
        <v>1363</v>
      </c>
      <c r="CY2587">
        <f t="shared" si="1144"/>
        <v>2777</v>
      </c>
    </row>
    <row r="2588" spans="1:103">
      <c r="A2588" t="s">
        <v>74</v>
      </c>
      <c r="B2588" t="s">
        <v>5282</v>
      </c>
      <c r="C2588" t="s">
        <v>6197</v>
      </c>
      <c r="D2588">
        <v>300349</v>
      </c>
      <c r="E2588" t="s">
        <v>6245</v>
      </c>
      <c r="F2588" t="s">
        <v>6231</v>
      </c>
      <c r="H2588" t="s">
        <v>3485</v>
      </c>
      <c r="I2588" t="s">
        <v>1002</v>
      </c>
      <c r="J2588" t="s">
        <v>5334</v>
      </c>
      <c r="K2588" t="s">
        <v>781</v>
      </c>
      <c r="L2588" t="s">
        <v>83</v>
      </c>
      <c r="M2588" t="s">
        <v>84</v>
      </c>
      <c r="N2588" t="s">
        <v>85</v>
      </c>
      <c r="O2588" t="s">
        <v>122</v>
      </c>
      <c r="P2588" t="s">
        <v>87</v>
      </c>
      <c r="Q2588" s="7" t="s">
        <v>8132</v>
      </c>
      <c r="R2588">
        <v>0</v>
      </c>
      <c r="S2588">
        <v>0</v>
      </c>
      <c r="T2588">
        <f t="shared" si="1120"/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f t="shared" si="1121"/>
        <v>0</v>
      </c>
      <c r="AJ2588">
        <f t="shared" si="1122"/>
        <v>0</v>
      </c>
      <c r="AK2588">
        <f t="shared" si="1123"/>
        <v>0</v>
      </c>
      <c r="AL2588">
        <f t="shared" si="1124"/>
        <v>0</v>
      </c>
      <c r="AM2588">
        <f t="shared" si="1125"/>
        <v>0</v>
      </c>
      <c r="AN2588">
        <f t="shared" si="1126"/>
        <v>0</v>
      </c>
      <c r="AO2588">
        <v>30</v>
      </c>
      <c r="AP2588">
        <v>18</v>
      </c>
      <c r="AQ2588">
        <v>26</v>
      </c>
      <c r="AR2588">
        <v>22</v>
      </c>
      <c r="AS2588">
        <v>19</v>
      </c>
      <c r="AT2588">
        <v>15</v>
      </c>
      <c r="AU2588">
        <v>28</v>
      </c>
      <c r="AV2588">
        <v>14</v>
      </c>
      <c r="AW2588">
        <v>0</v>
      </c>
      <c r="AX2588">
        <v>0</v>
      </c>
      <c r="AY2588">
        <f t="shared" si="1127"/>
        <v>103</v>
      </c>
      <c r="AZ2588">
        <f t="shared" si="1128"/>
        <v>69</v>
      </c>
      <c r="BA2588">
        <f t="shared" si="1129"/>
        <v>172</v>
      </c>
      <c r="BB2588">
        <v>5</v>
      </c>
      <c r="BC2588">
        <v>4</v>
      </c>
      <c r="BD2588">
        <v>0</v>
      </c>
      <c r="BE2588">
        <v>0</v>
      </c>
      <c r="BF2588">
        <v>0</v>
      </c>
      <c r="BG2588">
        <v>0</v>
      </c>
      <c r="BH2588">
        <v>11</v>
      </c>
      <c r="BI2588">
        <v>1</v>
      </c>
      <c r="BJ2588">
        <v>0</v>
      </c>
      <c r="BK2588">
        <v>0</v>
      </c>
      <c r="BL2588">
        <f t="shared" si="1130"/>
        <v>16</v>
      </c>
      <c r="BM2588">
        <f t="shared" si="1131"/>
        <v>5</v>
      </c>
      <c r="BN2588">
        <f t="shared" si="1132"/>
        <v>21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f t="shared" si="1145"/>
        <v>16</v>
      </c>
      <c r="BV2588">
        <f t="shared" si="1146"/>
        <v>5</v>
      </c>
      <c r="BW2588">
        <f t="shared" si="1147"/>
        <v>21</v>
      </c>
      <c r="BX2588">
        <v>3</v>
      </c>
      <c r="BY2588">
        <v>5</v>
      </c>
      <c r="BZ2588">
        <v>0</v>
      </c>
      <c r="CA2588">
        <v>0</v>
      </c>
      <c r="CB2588">
        <v>0</v>
      </c>
      <c r="CC2588">
        <v>0</v>
      </c>
      <c r="CD2588">
        <v>19</v>
      </c>
      <c r="CE2588">
        <v>10</v>
      </c>
      <c r="CF2588">
        <v>0</v>
      </c>
      <c r="CG2588">
        <v>0</v>
      </c>
      <c r="CH2588">
        <f t="shared" si="1133"/>
        <v>22</v>
      </c>
      <c r="CI2588">
        <f t="shared" si="1134"/>
        <v>15</v>
      </c>
      <c r="CJ2588">
        <f t="shared" si="1135"/>
        <v>37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f t="shared" si="1136"/>
        <v>22</v>
      </c>
      <c r="CR2588">
        <f t="shared" si="1137"/>
        <v>15</v>
      </c>
      <c r="CS2588">
        <f t="shared" si="1138"/>
        <v>37</v>
      </c>
      <c r="CT2588">
        <f t="shared" si="1139"/>
        <v>38</v>
      </c>
      <c r="CU2588">
        <f t="shared" si="1140"/>
        <v>20</v>
      </c>
      <c r="CV2588">
        <f t="shared" si="1141"/>
        <v>58</v>
      </c>
      <c r="CW2588">
        <f t="shared" si="1142"/>
        <v>141</v>
      </c>
      <c r="CX2588">
        <f t="shared" si="1143"/>
        <v>89</v>
      </c>
      <c r="CY2588">
        <f t="shared" si="1144"/>
        <v>230</v>
      </c>
    </row>
    <row r="2589" spans="1:103">
      <c r="A2589" t="s">
        <v>74</v>
      </c>
      <c r="B2589" t="s">
        <v>5282</v>
      </c>
      <c r="C2589" t="s">
        <v>6197</v>
      </c>
      <c r="D2589">
        <v>300360</v>
      </c>
      <c r="E2589" t="s">
        <v>6246</v>
      </c>
      <c r="F2589" t="s">
        <v>6247</v>
      </c>
      <c r="H2589" t="s">
        <v>3485</v>
      </c>
      <c r="I2589" t="s">
        <v>1002</v>
      </c>
      <c r="J2589" t="s">
        <v>5334</v>
      </c>
      <c r="K2589" t="s">
        <v>2292</v>
      </c>
      <c r="L2589" t="s">
        <v>83</v>
      </c>
      <c r="M2589" t="s">
        <v>84</v>
      </c>
      <c r="N2589" t="s">
        <v>85</v>
      </c>
      <c r="O2589" t="s">
        <v>122</v>
      </c>
      <c r="P2589" t="s">
        <v>87</v>
      </c>
      <c r="Q2589" s="7" t="s">
        <v>8132</v>
      </c>
      <c r="R2589">
        <v>0</v>
      </c>
      <c r="S2589">
        <v>0</v>
      </c>
      <c r="T2589">
        <f t="shared" si="1120"/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f t="shared" si="1121"/>
        <v>0</v>
      </c>
      <c r="AJ2589">
        <f t="shared" si="1122"/>
        <v>0</v>
      </c>
      <c r="AK2589">
        <f t="shared" si="1123"/>
        <v>0</v>
      </c>
      <c r="AL2589">
        <f t="shared" si="1124"/>
        <v>0</v>
      </c>
      <c r="AM2589">
        <f t="shared" si="1125"/>
        <v>0</v>
      </c>
      <c r="AN2589">
        <f t="shared" si="1126"/>
        <v>0</v>
      </c>
      <c r="AO2589">
        <v>42</v>
      </c>
      <c r="AP2589">
        <v>29</v>
      </c>
      <c r="AQ2589">
        <v>45</v>
      </c>
      <c r="AR2589">
        <v>37</v>
      </c>
      <c r="AS2589">
        <v>56</v>
      </c>
      <c r="AT2589">
        <v>34</v>
      </c>
      <c r="AU2589">
        <v>56</v>
      </c>
      <c r="AV2589">
        <v>53</v>
      </c>
      <c r="AW2589">
        <v>0</v>
      </c>
      <c r="AX2589">
        <v>0</v>
      </c>
      <c r="AY2589">
        <f t="shared" si="1127"/>
        <v>199</v>
      </c>
      <c r="AZ2589">
        <f t="shared" si="1128"/>
        <v>153</v>
      </c>
      <c r="BA2589">
        <f t="shared" si="1129"/>
        <v>352</v>
      </c>
      <c r="BB2589">
        <v>5</v>
      </c>
      <c r="BC2589">
        <v>2</v>
      </c>
      <c r="BD2589">
        <v>27</v>
      </c>
      <c r="BE2589">
        <v>24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0</v>
      </c>
      <c r="BL2589">
        <f t="shared" si="1130"/>
        <v>32</v>
      </c>
      <c r="BM2589">
        <f t="shared" si="1131"/>
        <v>26</v>
      </c>
      <c r="BN2589">
        <f t="shared" si="1132"/>
        <v>58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f t="shared" si="1145"/>
        <v>32</v>
      </c>
      <c r="BV2589">
        <f t="shared" si="1146"/>
        <v>26</v>
      </c>
      <c r="BW2589">
        <f t="shared" si="1147"/>
        <v>58</v>
      </c>
      <c r="BX2589">
        <v>0</v>
      </c>
      <c r="BY2589">
        <v>0</v>
      </c>
      <c r="BZ2589">
        <v>10</v>
      </c>
      <c r="CA2589">
        <v>11</v>
      </c>
      <c r="CB2589">
        <v>0</v>
      </c>
      <c r="CC2589">
        <v>0</v>
      </c>
      <c r="CD2589">
        <v>28</v>
      </c>
      <c r="CE2589">
        <v>22</v>
      </c>
      <c r="CF2589">
        <v>0</v>
      </c>
      <c r="CG2589">
        <v>0</v>
      </c>
      <c r="CH2589">
        <f t="shared" si="1133"/>
        <v>38</v>
      </c>
      <c r="CI2589">
        <f t="shared" si="1134"/>
        <v>33</v>
      </c>
      <c r="CJ2589">
        <f t="shared" si="1135"/>
        <v>71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f t="shared" si="1136"/>
        <v>38</v>
      </c>
      <c r="CR2589">
        <f t="shared" si="1137"/>
        <v>33</v>
      </c>
      <c r="CS2589">
        <f t="shared" si="1138"/>
        <v>71</v>
      </c>
      <c r="CT2589">
        <f t="shared" si="1139"/>
        <v>70</v>
      </c>
      <c r="CU2589">
        <f t="shared" si="1140"/>
        <v>59</v>
      </c>
      <c r="CV2589">
        <f t="shared" si="1141"/>
        <v>129</v>
      </c>
      <c r="CW2589">
        <f t="shared" si="1142"/>
        <v>269</v>
      </c>
      <c r="CX2589">
        <f t="shared" si="1143"/>
        <v>212</v>
      </c>
      <c r="CY2589">
        <f t="shared" si="1144"/>
        <v>481</v>
      </c>
    </row>
    <row r="2590" spans="1:103">
      <c r="A2590" t="s">
        <v>74</v>
      </c>
      <c r="B2590" t="s">
        <v>5282</v>
      </c>
      <c r="C2590" t="s">
        <v>6197</v>
      </c>
      <c r="D2590">
        <v>321208</v>
      </c>
      <c r="E2590" t="s">
        <v>6248</v>
      </c>
      <c r="F2590" t="s">
        <v>6249</v>
      </c>
      <c r="H2590" t="s">
        <v>3485</v>
      </c>
      <c r="I2590" t="s">
        <v>1002</v>
      </c>
      <c r="J2590" t="s">
        <v>5334</v>
      </c>
      <c r="K2590" t="s">
        <v>6225</v>
      </c>
      <c r="L2590" t="s">
        <v>83</v>
      </c>
      <c r="M2590" t="s">
        <v>84</v>
      </c>
      <c r="N2590" t="s">
        <v>85</v>
      </c>
      <c r="O2590" t="s">
        <v>122</v>
      </c>
      <c r="P2590" t="s">
        <v>87</v>
      </c>
      <c r="Q2590" s="7" t="s">
        <v>8132</v>
      </c>
      <c r="R2590">
        <v>0</v>
      </c>
      <c r="S2590">
        <v>0</v>
      </c>
      <c r="T2590">
        <f t="shared" si="1120"/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f t="shared" si="1121"/>
        <v>0</v>
      </c>
      <c r="AJ2590">
        <f t="shared" si="1122"/>
        <v>0</v>
      </c>
      <c r="AK2590">
        <f t="shared" si="1123"/>
        <v>0</v>
      </c>
      <c r="AL2590">
        <f t="shared" si="1124"/>
        <v>0</v>
      </c>
      <c r="AM2590">
        <f t="shared" si="1125"/>
        <v>0</v>
      </c>
      <c r="AN2590">
        <f t="shared" si="1126"/>
        <v>0</v>
      </c>
      <c r="AO2590">
        <v>15</v>
      </c>
      <c r="AP2590">
        <v>6</v>
      </c>
      <c r="AQ2590">
        <v>15</v>
      </c>
      <c r="AR2590">
        <v>11</v>
      </c>
      <c r="AS2590">
        <v>15</v>
      </c>
      <c r="AT2590">
        <v>14</v>
      </c>
      <c r="AU2590">
        <v>14</v>
      </c>
      <c r="AV2590">
        <v>11</v>
      </c>
      <c r="AW2590">
        <v>0</v>
      </c>
      <c r="AX2590">
        <v>0</v>
      </c>
      <c r="AY2590">
        <f t="shared" si="1127"/>
        <v>59</v>
      </c>
      <c r="AZ2590">
        <f t="shared" si="1128"/>
        <v>42</v>
      </c>
      <c r="BA2590">
        <f t="shared" si="1129"/>
        <v>101</v>
      </c>
      <c r="BB2590">
        <v>0</v>
      </c>
      <c r="BC2590">
        <v>0</v>
      </c>
      <c r="BD2590">
        <v>5</v>
      </c>
      <c r="BE2590">
        <v>2</v>
      </c>
      <c r="BF2590">
        <v>0</v>
      </c>
      <c r="BG2590">
        <v>0</v>
      </c>
      <c r="BH2590">
        <v>4</v>
      </c>
      <c r="BI2590">
        <v>2</v>
      </c>
      <c r="BJ2590">
        <v>0</v>
      </c>
      <c r="BK2590">
        <v>0</v>
      </c>
      <c r="BL2590">
        <f t="shared" si="1130"/>
        <v>9</v>
      </c>
      <c r="BM2590">
        <f t="shared" si="1131"/>
        <v>4</v>
      </c>
      <c r="BN2590">
        <f t="shared" si="1132"/>
        <v>13</v>
      </c>
      <c r="BO2590">
        <v>0</v>
      </c>
      <c r="BP2590">
        <v>0</v>
      </c>
      <c r="BQ2590">
        <v>0</v>
      </c>
      <c r="BR2590">
        <v>0</v>
      </c>
      <c r="BS2590">
        <v>0</v>
      </c>
      <c r="BT2590">
        <v>0</v>
      </c>
      <c r="BU2590">
        <f t="shared" si="1145"/>
        <v>9</v>
      </c>
      <c r="BV2590">
        <f t="shared" si="1146"/>
        <v>4</v>
      </c>
      <c r="BW2590">
        <f t="shared" si="1147"/>
        <v>13</v>
      </c>
      <c r="BX2590">
        <v>0</v>
      </c>
      <c r="BY2590">
        <v>0</v>
      </c>
      <c r="BZ2590">
        <v>5</v>
      </c>
      <c r="CA2590">
        <v>6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f t="shared" si="1133"/>
        <v>5</v>
      </c>
      <c r="CI2590">
        <f t="shared" si="1134"/>
        <v>6</v>
      </c>
      <c r="CJ2590">
        <f t="shared" si="1135"/>
        <v>11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f t="shared" si="1136"/>
        <v>5</v>
      </c>
      <c r="CR2590">
        <f t="shared" si="1137"/>
        <v>6</v>
      </c>
      <c r="CS2590">
        <f t="shared" si="1138"/>
        <v>11</v>
      </c>
      <c r="CT2590">
        <f t="shared" si="1139"/>
        <v>14</v>
      </c>
      <c r="CU2590">
        <f t="shared" si="1140"/>
        <v>10</v>
      </c>
      <c r="CV2590">
        <f t="shared" si="1141"/>
        <v>24</v>
      </c>
      <c r="CW2590">
        <f t="shared" si="1142"/>
        <v>73</v>
      </c>
      <c r="CX2590">
        <f t="shared" si="1143"/>
        <v>52</v>
      </c>
      <c r="CY2590">
        <f t="shared" si="1144"/>
        <v>125</v>
      </c>
    </row>
    <row r="2591" spans="1:103">
      <c r="A2591" t="s">
        <v>74</v>
      </c>
      <c r="B2591" t="s">
        <v>5282</v>
      </c>
      <c r="C2591" t="s">
        <v>6197</v>
      </c>
      <c r="D2591">
        <v>400231</v>
      </c>
      <c r="E2591" t="s">
        <v>6250</v>
      </c>
      <c r="F2591" t="s">
        <v>6251</v>
      </c>
      <c r="H2591" t="s">
        <v>3485</v>
      </c>
      <c r="I2591" t="s">
        <v>1002</v>
      </c>
      <c r="J2591" t="s">
        <v>5334</v>
      </c>
      <c r="K2591" t="s">
        <v>6222</v>
      </c>
      <c r="L2591" t="s">
        <v>129</v>
      </c>
      <c r="M2591" t="s">
        <v>130</v>
      </c>
      <c r="N2591" t="s">
        <v>85</v>
      </c>
      <c r="O2591" t="s">
        <v>244</v>
      </c>
      <c r="P2591" t="s">
        <v>87</v>
      </c>
      <c r="Q2591" t="s">
        <v>8135</v>
      </c>
      <c r="R2591">
        <v>1</v>
      </c>
      <c r="S2591">
        <v>3</v>
      </c>
      <c r="T2591">
        <f t="shared" si="1120"/>
        <v>4</v>
      </c>
      <c r="U2591">
        <v>2</v>
      </c>
      <c r="V2591">
        <v>3</v>
      </c>
      <c r="W2591">
        <v>2</v>
      </c>
      <c r="X2591">
        <v>2</v>
      </c>
      <c r="Y2591">
        <v>1</v>
      </c>
      <c r="Z2591">
        <v>1</v>
      </c>
      <c r="AA2591">
        <v>2</v>
      </c>
      <c r="AB2591">
        <v>2</v>
      </c>
      <c r="AC2591">
        <v>2</v>
      </c>
      <c r="AD2591">
        <v>2</v>
      </c>
      <c r="AE2591">
        <v>6</v>
      </c>
      <c r="AF2591">
        <v>6</v>
      </c>
      <c r="AG2591">
        <v>0</v>
      </c>
      <c r="AH2591">
        <v>0</v>
      </c>
      <c r="AI2591">
        <f t="shared" si="1121"/>
        <v>15</v>
      </c>
      <c r="AJ2591">
        <f t="shared" si="1122"/>
        <v>16</v>
      </c>
      <c r="AK2591">
        <f t="shared" si="1123"/>
        <v>31</v>
      </c>
      <c r="AL2591">
        <f t="shared" si="1124"/>
        <v>16</v>
      </c>
      <c r="AM2591">
        <f t="shared" si="1125"/>
        <v>19</v>
      </c>
      <c r="AN2591">
        <f t="shared" si="1126"/>
        <v>35</v>
      </c>
      <c r="AO2591">
        <v>8</v>
      </c>
      <c r="AP2591">
        <v>6</v>
      </c>
      <c r="AQ2591">
        <v>16</v>
      </c>
      <c r="AR2591">
        <v>9</v>
      </c>
      <c r="AS2591">
        <v>15</v>
      </c>
      <c r="AT2591">
        <v>11</v>
      </c>
      <c r="AU2591">
        <v>15</v>
      </c>
      <c r="AV2591">
        <v>16</v>
      </c>
      <c r="AW2591">
        <v>0</v>
      </c>
      <c r="AX2591">
        <v>0</v>
      </c>
      <c r="AY2591">
        <f t="shared" si="1127"/>
        <v>54</v>
      </c>
      <c r="AZ2591">
        <f t="shared" si="1128"/>
        <v>42</v>
      </c>
      <c r="BA2591">
        <f t="shared" si="1129"/>
        <v>96</v>
      </c>
      <c r="BB2591">
        <v>0</v>
      </c>
      <c r="BC2591">
        <v>5</v>
      </c>
      <c r="BD2591">
        <v>2</v>
      </c>
      <c r="BE2591">
        <v>0</v>
      </c>
      <c r="BF2591">
        <v>4</v>
      </c>
      <c r="BG2591">
        <v>2</v>
      </c>
      <c r="BH2591">
        <v>1</v>
      </c>
      <c r="BI2591">
        <v>0</v>
      </c>
      <c r="BJ2591">
        <v>0</v>
      </c>
      <c r="BK2591">
        <v>0</v>
      </c>
      <c r="BL2591">
        <f t="shared" si="1130"/>
        <v>7</v>
      </c>
      <c r="BM2591">
        <f t="shared" si="1131"/>
        <v>7</v>
      </c>
      <c r="BN2591">
        <f t="shared" si="1132"/>
        <v>14</v>
      </c>
      <c r="BO2591">
        <v>0</v>
      </c>
      <c r="BP2591">
        <v>0</v>
      </c>
      <c r="BQ2591">
        <v>0</v>
      </c>
      <c r="BR2591">
        <v>0</v>
      </c>
      <c r="BS2591">
        <v>0</v>
      </c>
      <c r="BT2591">
        <v>0</v>
      </c>
      <c r="BU2591">
        <f t="shared" si="1145"/>
        <v>7</v>
      </c>
      <c r="BV2591">
        <f t="shared" si="1146"/>
        <v>7</v>
      </c>
      <c r="BW2591">
        <f t="shared" si="1147"/>
        <v>14</v>
      </c>
      <c r="BX2591">
        <v>0</v>
      </c>
      <c r="BY2591">
        <v>0</v>
      </c>
      <c r="BZ2591">
        <v>1</v>
      </c>
      <c r="CA2591">
        <v>1</v>
      </c>
      <c r="CB2591">
        <v>5</v>
      </c>
      <c r="CC2591">
        <v>2</v>
      </c>
      <c r="CD2591">
        <v>3</v>
      </c>
      <c r="CE2591">
        <v>2</v>
      </c>
      <c r="CF2591">
        <v>0</v>
      </c>
      <c r="CG2591">
        <v>0</v>
      </c>
      <c r="CH2591">
        <f t="shared" si="1133"/>
        <v>9</v>
      </c>
      <c r="CI2591">
        <f t="shared" si="1134"/>
        <v>5</v>
      </c>
      <c r="CJ2591">
        <f t="shared" si="1135"/>
        <v>14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f t="shared" si="1136"/>
        <v>9</v>
      </c>
      <c r="CR2591">
        <f t="shared" si="1137"/>
        <v>5</v>
      </c>
      <c r="CS2591">
        <f t="shared" si="1138"/>
        <v>14</v>
      </c>
      <c r="CT2591">
        <f t="shared" si="1139"/>
        <v>16</v>
      </c>
      <c r="CU2591">
        <f t="shared" si="1140"/>
        <v>12</v>
      </c>
      <c r="CV2591">
        <f t="shared" si="1141"/>
        <v>28</v>
      </c>
      <c r="CW2591">
        <f t="shared" si="1142"/>
        <v>86</v>
      </c>
      <c r="CX2591">
        <f t="shared" si="1143"/>
        <v>73</v>
      </c>
      <c r="CY2591">
        <f t="shared" si="1144"/>
        <v>159</v>
      </c>
    </row>
    <row r="2592" spans="1:103">
      <c r="A2592" t="s">
        <v>74</v>
      </c>
      <c r="B2592" t="s">
        <v>5282</v>
      </c>
      <c r="C2592" t="s">
        <v>6197</v>
      </c>
      <c r="D2592">
        <v>412008</v>
      </c>
      <c r="E2592" t="s">
        <v>6252</v>
      </c>
      <c r="F2592" t="s">
        <v>6253</v>
      </c>
      <c r="H2592" t="s">
        <v>3485</v>
      </c>
      <c r="I2592" t="s">
        <v>1002</v>
      </c>
      <c r="J2592" t="s">
        <v>5334</v>
      </c>
      <c r="K2592" t="s">
        <v>6214</v>
      </c>
      <c r="L2592" t="s">
        <v>129</v>
      </c>
      <c r="M2592" t="s">
        <v>134</v>
      </c>
      <c r="N2592" t="s">
        <v>85</v>
      </c>
      <c r="O2592" t="s">
        <v>1609</v>
      </c>
      <c r="P2592" t="s">
        <v>87</v>
      </c>
      <c r="Q2592" s="7" t="s">
        <v>8135</v>
      </c>
      <c r="R2592">
        <v>0</v>
      </c>
      <c r="S2592">
        <v>0</v>
      </c>
      <c r="T2592">
        <f t="shared" si="1120"/>
        <v>0</v>
      </c>
      <c r="U2592">
        <v>10</v>
      </c>
      <c r="V2592">
        <v>5</v>
      </c>
      <c r="W2592">
        <v>6</v>
      </c>
      <c r="X2592">
        <v>3</v>
      </c>
      <c r="Y2592">
        <v>8</v>
      </c>
      <c r="Z2592">
        <v>7</v>
      </c>
      <c r="AA2592">
        <v>10</v>
      </c>
      <c r="AB2592">
        <v>7</v>
      </c>
      <c r="AC2592">
        <v>12</v>
      </c>
      <c r="AD2592">
        <v>6</v>
      </c>
      <c r="AE2592">
        <v>5</v>
      </c>
      <c r="AF2592">
        <v>4</v>
      </c>
      <c r="AG2592">
        <v>8</v>
      </c>
      <c r="AH2592">
        <v>11</v>
      </c>
      <c r="AI2592">
        <f t="shared" si="1121"/>
        <v>59</v>
      </c>
      <c r="AJ2592">
        <f t="shared" si="1122"/>
        <v>43</v>
      </c>
      <c r="AK2592">
        <f t="shared" si="1123"/>
        <v>102</v>
      </c>
      <c r="AL2592">
        <f t="shared" si="1124"/>
        <v>59</v>
      </c>
      <c r="AM2592">
        <f t="shared" si="1125"/>
        <v>43</v>
      </c>
      <c r="AN2592">
        <f t="shared" si="1126"/>
        <v>102</v>
      </c>
      <c r="AO2592">
        <v>19</v>
      </c>
      <c r="AP2592">
        <v>17</v>
      </c>
      <c r="AQ2592">
        <v>7</v>
      </c>
      <c r="AR2592">
        <v>0</v>
      </c>
      <c r="AS2592">
        <v>3</v>
      </c>
      <c r="AT2592">
        <v>5</v>
      </c>
      <c r="AU2592">
        <v>9</v>
      </c>
      <c r="AV2592">
        <v>7</v>
      </c>
      <c r="AW2592">
        <v>0</v>
      </c>
      <c r="AX2592">
        <v>0</v>
      </c>
      <c r="AY2592">
        <f t="shared" si="1127"/>
        <v>38</v>
      </c>
      <c r="AZ2592">
        <f t="shared" si="1128"/>
        <v>29</v>
      </c>
      <c r="BA2592">
        <f t="shared" si="1129"/>
        <v>67</v>
      </c>
      <c r="BB2592">
        <v>2</v>
      </c>
      <c r="BC2592">
        <v>5</v>
      </c>
      <c r="BD2592">
        <v>0</v>
      </c>
      <c r="BE2592">
        <v>0</v>
      </c>
      <c r="BF2592">
        <v>8</v>
      </c>
      <c r="BG2592">
        <v>6</v>
      </c>
      <c r="BH2592">
        <v>0</v>
      </c>
      <c r="BI2592">
        <v>0</v>
      </c>
      <c r="BJ2592">
        <v>0</v>
      </c>
      <c r="BK2592">
        <v>0</v>
      </c>
      <c r="BL2592">
        <f t="shared" si="1130"/>
        <v>10</v>
      </c>
      <c r="BM2592">
        <f t="shared" si="1131"/>
        <v>11</v>
      </c>
      <c r="BN2592">
        <f t="shared" si="1132"/>
        <v>21</v>
      </c>
      <c r="BO2592">
        <v>0</v>
      </c>
      <c r="BP2592">
        <v>0</v>
      </c>
      <c r="BQ2592">
        <v>0</v>
      </c>
      <c r="BR2592">
        <v>0</v>
      </c>
      <c r="BS2592">
        <v>0</v>
      </c>
      <c r="BT2592">
        <v>0</v>
      </c>
      <c r="BU2592">
        <f t="shared" si="1145"/>
        <v>10</v>
      </c>
      <c r="BV2592">
        <f t="shared" si="1146"/>
        <v>11</v>
      </c>
      <c r="BW2592">
        <f t="shared" si="1147"/>
        <v>21</v>
      </c>
      <c r="BX2592">
        <v>0</v>
      </c>
      <c r="BY2592">
        <v>2</v>
      </c>
      <c r="BZ2592">
        <v>0</v>
      </c>
      <c r="CA2592">
        <v>0</v>
      </c>
      <c r="CB2592">
        <v>5</v>
      </c>
      <c r="CC2592">
        <v>3</v>
      </c>
      <c r="CD2592">
        <v>0</v>
      </c>
      <c r="CE2592">
        <v>0</v>
      </c>
      <c r="CF2592">
        <v>0</v>
      </c>
      <c r="CG2592">
        <v>0</v>
      </c>
      <c r="CH2592">
        <f t="shared" si="1133"/>
        <v>5</v>
      </c>
      <c r="CI2592">
        <f t="shared" si="1134"/>
        <v>5</v>
      </c>
      <c r="CJ2592">
        <f t="shared" si="1135"/>
        <v>10</v>
      </c>
      <c r="CK2592">
        <v>0</v>
      </c>
      <c r="CL2592">
        <v>0</v>
      </c>
      <c r="CM2592">
        <v>0</v>
      </c>
      <c r="CN2592">
        <v>0</v>
      </c>
      <c r="CO2592">
        <v>0</v>
      </c>
      <c r="CP2592">
        <v>0</v>
      </c>
      <c r="CQ2592">
        <f t="shared" si="1136"/>
        <v>5</v>
      </c>
      <c r="CR2592">
        <f t="shared" si="1137"/>
        <v>5</v>
      </c>
      <c r="CS2592">
        <f t="shared" si="1138"/>
        <v>10</v>
      </c>
      <c r="CT2592">
        <f t="shared" si="1139"/>
        <v>15</v>
      </c>
      <c r="CU2592">
        <f t="shared" si="1140"/>
        <v>16</v>
      </c>
      <c r="CV2592">
        <f t="shared" si="1141"/>
        <v>31</v>
      </c>
      <c r="CW2592">
        <f t="shared" si="1142"/>
        <v>112</v>
      </c>
      <c r="CX2592">
        <f t="shared" si="1143"/>
        <v>88</v>
      </c>
      <c r="CY2592">
        <f t="shared" si="1144"/>
        <v>200</v>
      </c>
    </row>
    <row r="2593" spans="1:103">
      <c r="A2593" t="s">
        <v>74</v>
      </c>
      <c r="B2593" t="s">
        <v>5282</v>
      </c>
      <c r="C2593" t="s">
        <v>6197</v>
      </c>
      <c r="D2593">
        <v>500005</v>
      </c>
      <c r="E2593" t="s">
        <v>6254</v>
      </c>
      <c r="F2593" t="s">
        <v>6255</v>
      </c>
      <c r="H2593" t="s">
        <v>3485</v>
      </c>
      <c r="I2593" t="s">
        <v>1002</v>
      </c>
      <c r="J2593" t="s">
        <v>5334</v>
      </c>
      <c r="K2593" t="s">
        <v>6256</v>
      </c>
      <c r="L2593" t="s">
        <v>83</v>
      </c>
      <c r="M2593" t="s">
        <v>84</v>
      </c>
      <c r="N2593" t="s">
        <v>85</v>
      </c>
      <c r="O2593" t="s">
        <v>244</v>
      </c>
      <c r="P2593" t="s">
        <v>87</v>
      </c>
      <c r="Q2593" t="s">
        <v>8135</v>
      </c>
      <c r="R2593">
        <v>45</v>
      </c>
      <c r="S2593">
        <v>47</v>
      </c>
      <c r="T2593">
        <f t="shared" si="1120"/>
        <v>92</v>
      </c>
      <c r="U2593">
        <v>42</v>
      </c>
      <c r="V2593">
        <v>38</v>
      </c>
      <c r="W2593">
        <v>47</v>
      </c>
      <c r="X2593">
        <v>52</v>
      </c>
      <c r="Y2593">
        <v>49</v>
      </c>
      <c r="Z2593">
        <v>49</v>
      </c>
      <c r="AA2593">
        <v>55</v>
      </c>
      <c r="AB2593">
        <v>45</v>
      </c>
      <c r="AC2593">
        <v>60</v>
      </c>
      <c r="AD2593">
        <v>32</v>
      </c>
      <c r="AE2593">
        <v>35</v>
      </c>
      <c r="AF2593">
        <v>52</v>
      </c>
      <c r="AG2593">
        <v>0</v>
      </c>
      <c r="AH2593">
        <v>0</v>
      </c>
      <c r="AI2593">
        <f t="shared" si="1121"/>
        <v>288</v>
      </c>
      <c r="AJ2593">
        <f t="shared" si="1122"/>
        <v>268</v>
      </c>
      <c r="AK2593">
        <f t="shared" si="1123"/>
        <v>556</v>
      </c>
      <c r="AL2593">
        <f t="shared" si="1124"/>
        <v>333</v>
      </c>
      <c r="AM2593">
        <f t="shared" si="1125"/>
        <v>315</v>
      </c>
      <c r="AN2593">
        <f t="shared" si="1126"/>
        <v>648</v>
      </c>
      <c r="AO2593">
        <v>77</v>
      </c>
      <c r="AP2593">
        <v>72</v>
      </c>
      <c r="AQ2593">
        <v>108</v>
      </c>
      <c r="AR2593">
        <v>85</v>
      </c>
      <c r="AS2593">
        <v>104</v>
      </c>
      <c r="AT2593">
        <v>70</v>
      </c>
      <c r="AU2593">
        <v>92</v>
      </c>
      <c r="AV2593">
        <v>69</v>
      </c>
      <c r="AW2593">
        <v>0</v>
      </c>
      <c r="AX2593">
        <v>0</v>
      </c>
      <c r="AY2593">
        <f t="shared" si="1127"/>
        <v>381</v>
      </c>
      <c r="AZ2593">
        <f t="shared" si="1128"/>
        <v>296</v>
      </c>
      <c r="BA2593">
        <f t="shared" si="1129"/>
        <v>677</v>
      </c>
      <c r="BB2593">
        <v>2</v>
      </c>
      <c r="BC2593">
        <v>8</v>
      </c>
      <c r="BD2593">
        <v>9</v>
      </c>
      <c r="BE2593">
        <v>18</v>
      </c>
      <c r="BF2593">
        <v>10</v>
      </c>
      <c r="BG2593">
        <v>10</v>
      </c>
      <c r="BH2593">
        <v>9</v>
      </c>
      <c r="BI2593">
        <v>19</v>
      </c>
      <c r="BJ2593">
        <v>0</v>
      </c>
      <c r="BK2593">
        <v>0</v>
      </c>
      <c r="BL2593">
        <f t="shared" si="1130"/>
        <v>30</v>
      </c>
      <c r="BM2593">
        <f t="shared" si="1131"/>
        <v>55</v>
      </c>
      <c r="BN2593">
        <f t="shared" si="1132"/>
        <v>85</v>
      </c>
      <c r="BO2593">
        <v>34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f t="shared" si="1145"/>
        <v>64</v>
      </c>
      <c r="BV2593">
        <f t="shared" si="1146"/>
        <v>55</v>
      </c>
      <c r="BW2593">
        <f t="shared" si="1147"/>
        <v>119</v>
      </c>
      <c r="BX2593">
        <v>3</v>
      </c>
      <c r="BY2593">
        <v>19</v>
      </c>
      <c r="BZ2593">
        <v>13</v>
      </c>
      <c r="CA2593">
        <v>12</v>
      </c>
      <c r="CB2593">
        <v>16</v>
      </c>
      <c r="CC2593">
        <v>11</v>
      </c>
      <c r="CD2593">
        <v>4</v>
      </c>
      <c r="CE2593">
        <v>25</v>
      </c>
      <c r="CF2593">
        <v>0</v>
      </c>
      <c r="CG2593">
        <v>0</v>
      </c>
      <c r="CH2593">
        <f t="shared" si="1133"/>
        <v>36</v>
      </c>
      <c r="CI2593">
        <f t="shared" si="1134"/>
        <v>67</v>
      </c>
      <c r="CJ2593">
        <f t="shared" si="1135"/>
        <v>103</v>
      </c>
      <c r="CK2593">
        <v>34</v>
      </c>
      <c r="CL2593">
        <v>6</v>
      </c>
      <c r="CM2593">
        <v>0</v>
      </c>
      <c r="CN2593">
        <v>0</v>
      </c>
      <c r="CO2593">
        <v>0</v>
      </c>
      <c r="CP2593">
        <v>0</v>
      </c>
      <c r="CQ2593">
        <f t="shared" si="1136"/>
        <v>70</v>
      </c>
      <c r="CR2593">
        <f t="shared" si="1137"/>
        <v>73</v>
      </c>
      <c r="CS2593">
        <f t="shared" si="1138"/>
        <v>143</v>
      </c>
      <c r="CT2593">
        <f t="shared" si="1139"/>
        <v>134</v>
      </c>
      <c r="CU2593">
        <f t="shared" si="1140"/>
        <v>128</v>
      </c>
      <c r="CV2593">
        <f t="shared" si="1141"/>
        <v>262</v>
      </c>
      <c r="CW2593">
        <f t="shared" si="1142"/>
        <v>848</v>
      </c>
      <c r="CX2593">
        <f t="shared" si="1143"/>
        <v>739</v>
      </c>
      <c r="CY2593">
        <f t="shared" si="1144"/>
        <v>1587</v>
      </c>
    </row>
    <row r="2594" spans="1:103">
      <c r="A2594" t="s">
        <v>74</v>
      </c>
      <c r="B2594" t="s">
        <v>5282</v>
      </c>
      <c r="C2594" t="s">
        <v>6257</v>
      </c>
      <c r="D2594">
        <v>101968</v>
      </c>
      <c r="E2594" t="s">
        <v>6258</v>
      </c>
      <c r="F2594" t="s">
        <v>6259</v>
      </c>
      <c r="H2594" t="s">
        <v>3485</v>
      </c>
      <c r="I2594" t="s">
        <v>948</v>
      </c>
      <c r="J2594" t="s">
        <v>5334</v>
      </c>
      <c r="K2594" t="s">
        <v>6260</v>
      </c>
      <c r="L2594" t="s">
        <v>83</v>
      </c>
      <c r="M2594" t="s">
        <v>84</v>
      </c>
      <c r="N2594" t="s">
        <v>85</v>
      </c>
      <c r="O2594" t="s">
        <v>86</v>
      </c>
      <c r="P2594" t="s">
        <v>87</v>
      </c>
      <c r="Q2594" s="7" t="s">
        <v>8134</v>
      </c>
      <c r="R2594">
        <v>15</v>
      </c>
      <c r="S2594">
        <v>8</v>
      </c>
      <c r="T2594">
        <f t="shared" si="1120"/>
        <v>23</v>
      </c>
      <c r="U2594">
        <v>10</v>
      </c>
      <c r="V2594">
        <v>13</v>
      </c>
      <c r="W2594">
        <v>8</v>
      </c>
      <c r="X2594">
        <v>12</v>
      </c>
      <c r="Y2594">
        <v>15</v>
      </c>
      <c r="Z2594">
        <v>10</v>
      </c>
      <c r="AA2594">
        <v>9</v>
      </c>
      <c r="AB2594">
        <v>8</v>
      </c>
      <c r="AC2594">
        <v>20</v>
      </c>
      <c r="AD2594">
        <v>10</v>
      </c>
      <c r="AE2594">
        <v>8</v>
      </c>
      <c r="AF2594">
        <v>4</v>
      </c>
      <c r="AG2594">
        <v>0</v>
      </c>
      <c r="AH2594">
        <v>0</v>
      </c>
      <c r="AI2594">
        <f t="shared" si="1121"/>
        <v>70</v>
      </c>
      <c r="AJ2594">
        <f t="shared" si="1122"/>
        <v>57</v>
      </c>
      <c r="AK2594">
        <f t="shared" si="1123"/>
        <v>127</v>
      </c>
      <c r="AL2594">
        <f t="shared" si="1124"/>
        <v>85</v>
      </c>
      <c r="AM2594">
        <f t="shared" si="1125"/>
        <v>65</v>
      </c>
      <c r="AN2594">
        <f t="shared" si="1126"/>
        <v>150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f t="shared" si="1127"/>
        <v>0</v>
      </c>
      <c r="AZ2594">
        <f t="shared" si="1128"/>
        <v>0</v>
      </c>
      <c r="BA2594">
        <f t="shared" si="1129"/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0</v>
      </c>
      <c r="BK2594">
        <v>0</v>
      </c>
      <c r="BL2594">
        <f t="shared" si="1130"/>
        <v>0</v>
      </c>
      <c r="BM2594">
        <f t="shared" si="1131"/>
        <v>0</v>
      </c>
      <c r="BN2594">
        <f t="shared" si="1132"/>
        <v>0</v>
      </c>
      <c r="BO2594">
        <v>0</v>
      </c>
      <c r="BP2594">
        <v>0</v>
      </c>
      <c r="BQ2594">
        <v>0</v>
      </c>
      <c r="BR2594">
        <v>0</v>
      </c>
      <c r="BS2594">
        <v>0</v>
      </c>
      <c r="BT2594">
        <v>0</v>
      </c>
      <c r="BU2594">
        <f t="shared" si="1145"/>
        <v>0</v>
      </c>
      <c r="BV2594">
        <f t="shared" si="1146"/>
        <v>0</v>
      </c>
      <c r="BW2594">
        <f t="shared" si="1147"/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0</v>
      </c>
      <c r="CH2594">
        <f t="shared" si="1133"/>
        <v>0</v>
      </c>
      <c r="CI2594">
        <f t="shared" si="1134"/>
        <v>0</v>
      </c>
      <c r="CJ2594">
        <f t="shared" si="1135"/>
        <v>0</v>
      </c>
      <c r="CK2594">
        <v>0</v>
      </c>
      <c r="CL2594">
        <v>0</v>
      </c>
      <c r="CM2594">
        <v>0</v>
      </c>
      <c r="CN2594">
        <v>0</v>
      </c>
      <c r="CO2594">
        <v>0</v>
      </c>
      <c r="CP2594">
        <v>0</v>
      </c>
      <c r="CQ2594">
        <f t="shared" si="1136"/>
        <v>0</v>
      </c>
      <c r="CR2594">
        <f t="shared" si="1137"/>
        <v>0</v>
      </c>
      <c r="CS2594">
        <f t="shared" si="1138"/>
        <v>0</v>
      </c>
      <c r="CT2594">
        <f t="shared" si="1139"/>
        <v>0</v>
      </c>
      <c r="CU2594">
        <f t="shared" si="1140"/>
        <v>0</v>
      </c>
      <c r="CV2594">
        <f t="shared" si="1141"/>
        <v>0</v>
      </c>
      <c r="CW2594">
        <f t="shared" si="1142"/>
        <v>85</v>
      </c>
      <c r="CX2594">
        <f t="shared" si="1143"/>
        <v>65</v>
      </c>
      <c r="CY2594">
        <f t="shared" si="1144"/>
        <v>150</v>
      </c>
    </row>
    <row r="2595" spans="1:103">
      <c r="A2595" t="s">
        <v>74</v>
      </c>
      <c r="B2595" t="s">
        <v>5282</v>
      </c>
      <c r="C2595" t="s">
        <v>6257</v>
      </c>
      <c r="D2595">
        <v>101969</v>
      </c>
      <c r="E2595" t="s">
        <v>6261</v>
      </c>
      <c r="F2595" t="s">
        <v>6262</v>
      </c>
      <c r="H2595" t="s">
        <v>3485</v>
      </c>
      <c r="I2595" t="s">
        <v>948</v>
      </c>
      <c r="J2595" t="s">
        <v>5334</v>
      </c>
      <c r="K2595" t="s">
        <v>6260</v>
      </c>
      <c r="L2595" t="s">
        <v>83</v>
      </c>
      <c r="M2595" t="s">
        <v>84</v>
      </c>
      <c r="N2595" t="s">
        <v>85</v>
      </c>
      <c r="O2595" t="s">
        <v>86</v>
      </c>
      <c r="P2595" t="s">
        <v>87</v>
      </c>
      <c r="Q2595" s="7" t="s">
        <v>8134</v>
      </c>
      <c r="R2595">
        <v>6</v>
      </c>
      <c r="S2595">
        <v>7</v>
      </c>
      <c r="T2595">
        <f t="shared" si="1120"/>
        <v>13</v>
      </c>
      <c r="U2595">
        <v>1</v>
      </c>
      <c r="V2595">
        <v>2</v>
      </c>
      <c r="W2595">
        <v>6</v>
      </c>
      <c r="X2595">
        <v>6</v>
      </c>
      <c r="Y2595">
        <v>3</v>
      </c>
      <c r="Z2595">
        <v>2</v>
      </c>
      <c r="AA2595">
        <v>5</v>
      </c>
      <c r="AB2595">
        <v>8</v>
      </c>
      <c r="AC2595">
        <v>2</v>
      </c>
      <c r="AD2595">
        <v>3</v>
      </c>
      <c r="AE2595">
        <v>5</v>
      </c>
      <c r="AF2595">
        <v>2</v>
      </c>
      <c r="AG2595">
        <v>0</v>
      </c>
      <c r="AH2595">
        <v>0</v>
      </c>
      <c r="AI2595">
        <f t="shared" si="1121"/>
        <v>22</v>
      </c>
      <c r="AJ2595">
        <f t="shared" si="1122"/>
        <v>23</v>
      </c>
      <c r="AK2595">
        <f t="shared" si="1123"/>
        <v>45</v>
      </c>
      <c r="AL2595">
        <f t="shared" si="1124"/>
        <v>28</v>
      </c>
      <c r="AM2595">
        <f t="shared" si="1125"/>
        <v>30</v>
      </c>
      <c r="AN2595">
        <f t="shared" si="1126"/>
        <v>58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f t="shared" si="1127"/>
        <v>0</v>
      </c>
      <c r="AZ2595">
        <f t="shared" si="1128"/>
        <v>0</v>
      </c>
      <c r="BA2595">
        <f t="shared" si="1129"/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>
        <f t="shared" si="1130"/>
        <v>0</v>
      </c>
      <c r="BM2595">
        <f t="shared" si="1131"/>
        <v>0</v>
      </c>
      <c r="BN2595">
        <f t="shared" si="1132"/>
        <v>0</v>
      </c>
      <c r="BO2595">
        <v>0</v>
      </c>
      <c r="BP2595">
        <v>0</v>
      </c>
      <c r="BQ2595">
        <v>0</v>
      </c>
      <c r="BR2595">
        <v>0</v>
      </c>
      <c r="BS2595">
        <v>0</v>
      </c>
      <c r="BT2595">
        <v>0</v>
      </c>
      <c r="BU2595">
        <f t="shared" si="1145"/>
        <v>0</v>
      </c>
      <c r="BV2595">
        <f t="shared" si="1146"/>
        <v>0</v>
      </c>
      <c r="BW2595">
        <f t="shared" si="1147"/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f t="shared" si="1133"/>
        <v>0</v>
      </c>
      <c r="CI2595">
        <f t="shared" si="1134"/>
        <v>0</v>
      </c>
      <c r="CJ2595">
        <f t="shared" si="1135"/>
        <v>0</v>
      </c>
      <c r="CK2595">
        <v>0</v>
      </c>
      <c r="CL2595">
        <v>0</v>
      </c>
      <c r="CM2595">
        <v>0</v>
      </c>
      <c r="CN2595">
        <v>0</v>
      </c>
      <c r="CO2595">
        <v>0</v>
      </c>
      <c r="CP2595">
        <v>0</v>
      </c>
      <c r="CQ2595">
        <f t="shared" si="1136"/>
        <v>0</v>
      </c>
      <c r="CR2595">
        <f t="shared" si="1137"/>
        <v>0</v>
      </c>
      <c r="CS2595">
        <f t="shared" si="1138"/>
        <v>0</v>
      </c>
      <c r="CT2595">
        <f t="shared" si="1139"/>
        <v>0</v>
      </c>
      <c r="CU2595">
        <f t="shared" si="1140"/>
        <v>0</v>
      </c>
      <c r="CV2595">
        <f t="shared" si="1141"/>
        <v>0</v>
      </c>
      <c r="CW2595">
        <f t="shared" si="1142"/>
        <v>28</v>
      </c>
      <c r="CX2595">
        <f t="shared" si="1143"/>
        <v>30</v>
      </c>
      <c r="CY2595">
        <f t="shared" si="1144"/>
        <v>58</v>
      </c>
    </row>
    <row r="2596" spans="1:103">
      <c r="A2596" t="s">
        <v>74</v>
      </c>
      <c r="B2596" t="s">
        <v>5282</v>
      </c>
      <c r="C2596" t="s">
        <v>6257</v>
      </c>
      <c r="D2596">
        <v>101970</v>
      </c>
      <c r="E2596" t="s">
        <v>6263</v>
      </c>
      <c r="F2596" t="s">
        <v>6264</v>
      </c>
      <c r="H2596" t="s">
        <v>3485</v>
      </c>
      <c r="I2596" t="s">
        <v>948</v>
      </c>
      <c r="J2596" t="s">
        <v>5334</v>
      </c>
      <c r="K2596" t="s">
        <v>1913</v>
      </c>
      <c r="L2596" t="s">
        <v>83</v>
      </c>
      <c r="M2596" t="s">
        <v>84</v>
      </c>
      <c r="N2596" t="s">
        <v>85</v>
      </c>
      <c r="O2596" t="s">
        <v>86</v>
      </c>
      <c r="P2596" t="s">
        <v>87</v>
      </c>
      <c r="Q2596" s="7" t="s">
        <v>8134</v>
      </c>
      <c r="R2596">
        <v>0</v>
      </c>
      <c r="S2596">
        <v>4</v>
      </c>
      <c r="T2596">
        <f t="shared" si="1120"/>
        <v>4</v>
      </c>
      <c r="U2596">
        <v>5</v>
      </c>
      <c r="V2596">
        <v>7</v>
      </c>
      <c r="W2596">
        <v>3</v>
      </c>
      <c r="X2596">
        <v>4</v>
      </c>
      <c r="Y2596">
        <v>1</v>
      </c>
      <c r="Z2596">
        <v>6</v>
      </c>
      <c r="AA2596">
        <v>3</v>
      </c>
      <c r="AB2596">
        <v>5</v>
      </c>
      <c r="AC2596">
        <v>8</v>
      </c>
      <c r="AD2596">
        <v>5</v>
      </c>
      <c r="AE2596">
        <v>5</v>
      </c>
      <c r="AF2596">
        <v>4</v>
      </c>
      <c r="AG2596">
        <v>0</v>
      </c>
      <c r="AH2596">
        <v>0</v>
      </c>
      <c r="AI2596">
        <f t="shared" si="1121"/>
        <v>25</v>
      </c>
      <c r="AJ2596">
        <f t="shared" si="1122"/>
        <v>31</v>
      </c>
      <c r="AK2596">
        <f t="shared" si="1123"/>
        <v>56</v>
      </c>
      <c r="AL2596">
        <f t="shared" si="1124"/>
        <v>25</v>
      </c>
      <c r="AM2596">
        <f t="shared" si="1125"/>
        <v>35</v>
      </c>
      <c r="AN2596">
        <f t="shared" si="1126"/>
        <v>60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f t="shared" si="1127"/>
        <v>0</v>
      </c>
      <c r="AZ2596">
        <f t="shared" si="1128"/>
        <v>0</v>
      </c>
      <c r="BA2596">
        <f t="shared" si="1129"/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>
        <f t="shared" si="1130"/>
        <v>0</v>
      </c>
      <c r="BM2596">
        <f t="shared" si="1131"/>
        <v>0</v>
      </c>
      <c r="BN2596">
        <f t="shared" si="1132"/>
        <v>0</v>
      </c>
      <c r="BO2596">
        <v>0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f t="shared" si="1145"/>
        <v>0</v>
      </c>
      <c r="BV2596">
        <f t="shared" si="1146"/>
        <v>0</v>
      </c>
      <c r="BW2596">
        <f t="shared" si="1147"/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f t="shared" si="1133"/>
        <v>0</v>
      </c>
      <c r="CI2596">
        <f t="shared" si="1134"/>
        <v>0</v>
      </c>
      <c r="CJ2596">
        <f t="shared" si="1135"/>
        <v>0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0</v>
      </c>
      <c r="CQ2596">
        <f t="shared" si="1136"/>
        <v>0</v>
      </c>
      <c r="CR2596">
        <f t="shared" si="1137"/>
        <v>0</v>
      </c>
      <c r="CS2596">
        <f t="shared" si="1138"/>
        <v>0</v>
      </c>
      <c r="CT2596">
        <f t="shared" si="1139"/>
        <v>0</v>
      </c>
      <c r="CU2596">
        <f t="shared" si="1140"/>
        <v>0</v>
      </c>
      <c r="CV2596">
        <f t="shared" si="1141"/>
        <v>0</v>
      </c>
      <c r="CW2596">
        <f t="shared" si="1142"/>
        <v>25</v>
      </c>
      <c r="CX2596">
        <f t="shared" si="1143"/>
        <v>35</v>
      </c>
      <c r="CY2596">
        <f t="shared" si="1144"/>
        <v>60</v>
      </c>
    </row>
    <row r="2597" spans="1:103">
      <c r="A2597" t="s">
        <v>74</v>
      </c>
      <c r="B2597" t="s">
        <v>5282</v>
      </c>
      <c r="C2597" t="s">
        <v>6257</v>
      </c>
      <c r="D2597">
        <v>101971</v>
      </c>
      <c r="E2597" t="s">
        <v>6265</v>
      </c>
      <c r="F2597" t="s">
        <v>6266</v>
      </c>
      <c r="H2597" t="s">
        <v>3485</v>
      </c>
      <c r="I2597" t="s">
        <v>948</v>
      </c>
      <c r="J2597" t="s">
        <v>5334</v>
      </c>
      <c r="K2597" t="s">
        <v>6267</v>
      </c>
      <c r="L2597" t="s">
        <v>83</v>
      </c>
      <c r="M2597" t="s">
        <v>84</v>
      </c>
      <c r="N2597" t="s">
        <v>85</v>
      </c>
      <c r="O2597" t="s">
        <v>86</v>
      </c>
      <c r="P2597" t="s">
        <v>87</v>
      </c>
      <c r="Q2597" s="7" t="s">
        <v>8134</v>
      </c>
      <c r="R2597">
        <v>11</v>
      </c>
      <c r="S2597">
        <v>6</v>
      </c>
      <c r="T2597">
        <f t="shared" si="1120"/>
        <v>17</v>
      </c>
      <c r="U2597">
        <v>9</v>
      </c>
      <c r="V2597">
        <v>5</v>
      </c>
      <c r="W2597">
        <v>10</v>
      </c>
      <c r="X2597">
        <v>7</v>
      </c>
      <c r="Y2597">
        <v>7</v>
      </c>
      <c r="Z2597">
        <v>8</v>
      </c>
      <c r="AA2597">
        <v>13</v>
      </c>
      <c r="AB2597">
        <v>6</v>
      </c>
      <c r="AC2597">
        <v>12</v>
      </c>
      <c r="AD2597">
        <v>7</v>
      </c>
      <c r="AE2597">
        <v>7</v>
      </c>
      <c r="AF2597">
        <v>9</v>
      </c>
      <c r="AG2597">
        <v>0</v>
      </c>
      <c r="AH2597">
        <v>0</v>
      </c>
      <c r="AI2597">
        <f t="shared" si="1121"/>
        <v>58</v>
      </c>
      <c r="AJ2597">
        <f t="shared" si="1122"/>
        <v>42</v>
      </c>
      <c r="AK2597">
        <f t="shared" si="1123"/>
        <v>100</v>
      </c>
      <c r="AL2597">
        <f t="shared" si="1124"/>
        <v>69</v>
      </c>
      <c r="AM2597">
        <f t="shared" si="1125"/>
        <v>48</v>
      </c>
      <c r="AN2597">
        <f t="shared" si="1126"/>
        <v>117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f t="shared" si="1127"/>
        <v>0</v>
      </c>
      <c r="AZ2597">
        <f t="shared" si="1128"/>
        <v>0</v>
      </c>
      <c r="BA2597">
        <f t="shared" si="1129"/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0</v>
      </c>
      <c r="BL2597">
        <f t="shared" si="1130"/>
        <v>0</v>
      </c>
      <c r="BM2597">
        <f t="shared" si="1131"/>
        <v>0</v>
      </c>
      <c r="BN2597">
        <f t="shared" si="1132"/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f t="shared" si="1145"/>
        <v>0</v>
      </c>
      <c r="BV2597">
        <f t="shared" si="1146"/>
        <v>0</v>
      </c>
      <c r="BW2597">
        <f t="shared" si="1147"/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f t="shared" si="1133"/>
        <v>0</v>
      </c>
      <c r="CI2597">
        <f t="shared" si="1134"/>
        <v>0</v>
      </c>
      <c r="CJ2597">
        <f t="shared" si="1135"/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f t="shared" si="1136"/>
        <v>0</v>
      </c>
      <c r="CR2597">
        <f t="shared" si="1137"/>
        <v>0</v>
      </c>
      <c r="CS2597">
        <f t="shared" si="1138"/>
        <v>0</v>
      </c>
      <c r="CT2597">
        <f t="shared" si="1139"/>
        <v>0</v>
      </c>
      <c r="CU2597">
        <f t="shared" si="1140"/>
        <v>0</v>
      </c>
      <c r="CV2597">
        <f t="shared" si="1141"/>
        <v>0</v>
      </c>
      <c r="CW2597">
        <f t="shared" si="1142"/>
        <v>69</v>
      </c>
      <c r="CX2597">
        <f t="shared" si="1143"/>
        <v>48</v>
      </c>
      <c r="CY2597">
        <f t="shared" si="1144"/>
        <v>117</v>
      </c>
    </row>
    <row r="2598" spans="1:103">
      <c r="A2598" t="s">
        <v>74</v>
      </c>
      <c r="B2598" t="s">
        <v>5282</v>
      </c>
      <c r="C2598" t="s">
        <v>6257</v>
      </c>
      <c r="D2598">
        <v>101972</v>
      </c>
      <c r="E2598" t="s">
        <v>6268</v>
      </c>
      <c r="F2598" t="s">
        <v>6269</v>
      </c>
      <c r="H2598" t="s">
        <v>3485</v>
      </c>
      <c r="I2598" t="s">
        <v>948</v>
      </c>
      <c r="J2598" t="s">
        <v>5334</v>
      </c>
      <c r="K2598" t="s">
        <v>6270</v>
      </c>
      <c r="L2598" t="s">
        <v>83</v>
      </c>
      <c r="M2598" t="s">
        <v>84</v>
      </c>
      <c r="N2598" t="s">
        <v>85</v>
      </c>
      <c r="O2598" t="s">
        <v>86</v>
      </c>
      <c r="P2598" t="s">
        <v>87</v>
      </c>
      <c r="Q2598" s="7" t="s">
        <v>8134</v>
      </c>
      <c r="R2598">
        <v>5</v>
      </c>
      <c r="S2598">
        <v>5</v>
      </c>
      <c r="T2598">
        <f t="shared" si="1120"/>
        <v>10</v>
      </c>
      <c r="U2598">
        <v>9</v>
      </c>
      <c r="V2598">
        <v>4</v>
      </c>
      <c r="W2598">
        <v>10</v>
      </c>
      <c r="X2598">
        <v>6</v>
      </c>
      <c r="Y2598">
        <v>6</v>
      </c>
      <c r="Z2598">
        <v>6</v>
      </c>
      <c r="AA2598">
        <v>10</v>
      </c>
      <c r="AB2598">
        <v>7</v>
      </c>
      <c r="AC2598">
        <v>5</v>
      </c>
      <c r="AD2598">
        <v>10</v>
      </c>
      <c r="AE2598">
        <v>7</v>
      </c>
      <c r="AF2598">
        <v>3</v>
      </c>
      <c r="AG2598">
        <v>0</v>
      </c>
      <c r="AH2598">
        <v>0</v>
      </c>
      <c r="AI2598">
        <f t="shared" si="1121"/>
        <v>47</v>
      </c>
      <c r="AJ2598">
        <f t="shared" si="1122"/>
        <v>36</v>
      </c>
      <c r="AK2598">
        <f t="shared" si="1123"/>
        <v>83</v>
      </c>
      <c r="AL2598">
        <f t="shared" si="1124"/>
        <v>52</v>
      </c>
      <c r="AM2598">
        <f t="shared" si="1125"/>
        <v>41</v>
      </c>
      <c r="AN2598">
        <f t="shared" si="1126"/>
        <v>93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f t="shared" si="1127"/>
        <v>0</v>
      </c>
      <c r="AZ2598">
        <f t="shared" si="1128"/>
        <v>0</v>
      </c>
      <c r="BA2598">
        <f t="shared" si="1129"/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f t="shared" si="1130"/>
        <v>0</v>
      </c>
      <c r="BM2598">
        <f t="shared" si="1131"/>
        <v>0</v>
      </c>
      <c r="BN2598">
        <f t="shared" si="1132"/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f t="shared" si="1145"/>
        <v>0</v>
      </c>
      <c r="BV2598">
        <f t="shared" si="1146"/>
        <v>0</v>
      </c>
      <c r="BW2598">
        <f t="shared" si="1147"/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f t="shared" si="1133"/>
        <v>0</v>
      </c>
      <c r="CI2598">
        <f t="shared" si="1134"/>
        <v>0</v>
      </c>
      <c r="CJ2598">
        <f t="shared" si="1135"/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f t="shared" si="1136"/>
        <v>0</v>
      </c>
      <c r="CR2598">
        <f t="shared" si="1137"/>
        <v>0</v>
      </c>
      <c r="CS2598">
        <f t="shared" si="1138"/>
        <v>0</v>
      </c>
      <c r="CT2598">
        <f t="shared" si="1139"/>
        <v>0</v>
      </c>
      <c r="CU2598">
        <f t="shared" si="1140"/>
        <v>0</v>
      </c>
      <c r="CV2598">
        <f t="shared" si="1141"/>
        <v>0</v>
      </c>
      <c r="CW2598">
        <f t="shared" si="1142"/>
        <v>52</v>
      </c>
      <c r="CX2598">
        <f t="shared" si="1143"/>
        <v>41</v>
      </c>
      <c r="CY2598">
        <f t="shared" si="1144"/>
        <v>93</v>
      </c>
    </row>
    <row r="2599" spans="1:103">
      <c r="A2599" t="s">
        <v>74</v>
      </c>
      <c r="B2599" t="s">
        <v>5282</v>
      </c>
      <c r="C2599" t="s">
        <v>6257</v>
      </c>
      <c r="D2599">
        <v>101974</v>
      </c>
      <c r="E2599" t="s">
        <v>1934</v>
      </c>
      <c r="F2599" t="s">
        <v>6271</v>
      </c>
      <c r="H2599" t="s">
        <v>3485</v>
      </c>
      <c r="I2599" t="s">
        <v>948</v>
      </c>
      <c r="J2599" t="s">
        <v>5334</v>
      </c>
      <c r="K2599" t="s">
        <v>6272</v>
      </c>
      <c r="L2599" t="s">
        <v>83</v>
      </c>
      <c r="M2599" t="s">
        <v>84</v>
      </c>
      <c r="N2599" t="s">
        <v>85</v>
      </c>
      <c r="O2599" t="s">
        <v>86</v>
      </c>
      <c r="P2599" t="s">
        <v>87</v>
      </c>
      <c r="Q2599" s="7" t="s">
        <v>8134</v>
      </c>
      <c r="R2599">
        <v>7</v>
      </c>
      <c r="S2599">
        <v>9</v>
      </c>
      <c r="T2599">
        <f t="shared" si="1120"/>
        <v>16</v>
      </c>
      <c r="U2599">
        <v>11</v>
      </c>
      <c r="V2599">
        <v>7</v>
      </c>
      <c r="W2599">
        <v>12</v>
      </c>
      <c r="X2599">
        <v>6</v>
      </c>
      <c r="Y2599">
        <v>9</v>
      </c>
      <c r="Z2599">
        <v>10</v>
      </c>
      <c r="AA2599">
        <v>9</v>
      </c>
      <c r="AB2599">
        <v>7</v>
      </c>
      <c r="AC2599">
        <v>12</v>
      </c>
      <c r="AD2599">
        <v>8</v>
      </c>
      <c r="AE2599">
        <v>7</v>
      </c>
      <c r="AF2599">
        <v>4</v>
      </c>
      <c r="AG2599">
        <v>0</v>
      </c>
      <c r="AH2599">
        <v>0</v>
      </c>
      <c r="AI2599">
        <f t="shared" si="1121"/>
        <v>60</v>
      </c>
      <c r="AJ2599">
        <f t="shared" si="1122"/>
        <v>42</v>
      </c>
      <c r="AK2599">
        <f t="shared" si="1123"/>
        <v>102</v>
      </c>
      <c r="AL2599">
        <f t="shared" si="1124"/>
        <v>67</v>
      </c>
      <c r="AM2599">
        <f t="shared" si="1125"/>
        <v>51</v>
      </c>
      <c r="AN2599">
        <f t="shared" si="1126"/>
        <v>118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f t="shared" si="1127"/>
        <v>0</v>
      </c>
      <c r="AZ2599">
        <f t="shared" si="1128"/>
        <v>0</v>
      </c>
      <c r="BA2599">
        <f t="shared" si="1129"/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0</v>
      </c>
      <c r="BL2599">
        <f t="shared" si="1130"/>
        <v>0</v>
      </c>
      <c r="BM2599">
        <f t="shared" si="1131"/>
        <v>0</v>
      </c>
      <c r="BN2599">
        <f t="shared" si="1132"/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f t="shared" si="1145"/>
        <v>0</v>
      </c>
      <c r="BV2599">
        <f t="shared" si="1146"/>
        <v>0</v>
      </c>
      <c r="BW2599">
        <f t="shared" si="1147"/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f t="shared" si="1133"/>
        <v>0</v>
      </c>
      <c r="CI2599">
        <f t="shared" si="1134"/>
        <v>0</v>
      </c>
      <c r="CJ2599">
        <f t="shared" si="1135"/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f t="shared" si="1136"/>
        <v>0</v>
      </c>
      <c r="CR2599">
        <f t="shared" si="1137"/>
        <v>0</v>
      </c>
      <c r="CS2599">
        <f t="shared" si="1138"/>
        <v>0</v>
      </c>
      <c r="CT2599">
        <f t="shared" si="1139"/>
        <v>0</v>
      </c>
      <c r="CU2599">
        <f t="shared" si="1140"/>
        <v>0</v>
      </c>
      <c r="CV2599">
        <f t="shared" si="1141"/>
        <v>0</v>
      </c>
      <c r="CW2599">
        <f t="shared" si="1142"/>
        <v>67</v>
      </c>
      <c r="CX2599">
        <f t="shared" si="1143"/>
        <v>51</v>
      </c>
      <c r="CY2599">
        <f t="shared" si="1144"/>
        <v>118</v>
      </c>
    </row>
    <row r="2600" spans="1:103">
      <c r="A2600" t="s">
        <v>74</v>
      </c>
      <c r="B2600" t="s">
        <v>5282</v>
      </c>
      <c r="C2600" t="s">
        <v>6257</v>
      </c>
      <c r="D2600">
        <v>101975</v>
      </c>
      <c r="E2600" t="s">
        <v>2474</v>
      </c>
      <c r="F2600" t="s">
        <v>996</v>
      </c>
      <c r="H2600" t="s">
        <v>3485</v>
      </c>
      <c r="I2600" t="s">
        <v>948</v>
      </c>
      <c r="J2600" t="s">
        <v>5334</v>
      </c>
      <c r="K2600" t="s">
        <v>997</v>
      </c>
      <c r="L2600" t="s">
        <v>83</v>
      </c>
      <c r="M2600" t="s">
        <v>84</v>
      </c>
      <c r="N2600" t="s">
        <v>85</v>
      </c>
      <c r="O2600" t="s">
        <v>86</v>
      </c>
      <c r="P2600" t="s">
        <v>87</v>
      </c>
      <c r="Q2600" s="7" t="s">
        <v>8134</v>
      </c>
      <c r="R2600">
        <v>1</v>
      </c>
      <c r="S2600">
        <v>8</v>
      </c>
      <c r="T2600">
        <f t="shared" si="1120"/>
        <v>9</v>
      </c>
      <c r="U2600">
        <v>12</v>
      </c>
      <c r="V2600">
        <v>10</v>
      </c>
      <c r="W2600">
        <v>5</v>
      </c>
      <c r="X2600">
        <v>9</v>
      </c>
      <c r="Y2600">
        <v>4</v>
      </c>
      <c r="Z2600">
        <v>6</v>
      </c>
      <c r="AA2600">
        <v>9</v>
      </c>
      <c r="AB2600">
        <v>3</v>
      </c>
      <c r="AC2600">
        <v>11</v>
      </c>
      <c r="AD2600">
        <v>6</v>
      </c>
      <c r="AE2600">
        <v>5</v>
      </c>
      <c r="AF2600">
        <v>6</v>
      </c>
      <c r="AG2600">
        <v>0</v>
      </c>
      <c r="AH2600">
        <v>0</v>
      </c>
      <c r="AI2600">
        <f t="shared" si="1121"/>
        <v>46</v>
      </c>
      <c r="AJ2600">
        <f t="shared" si="1122"/>
        <v>40</v>
      </c>
      <c r="AK2600">
        <f t="shared" si="1123"/>
        <v>86</v>
      </c>
      <c r="AL2600">
        <f t="shared" si="1124"/>
        <v>47</v>
      </c>
      <c r="AM2600">
        <f t="shared" si="1125"/>
        <v>48</v>
      </c>
      <c r="AN2600">
        <f t="shared" si="1126"/>
        <v>95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f t="shared" si="1127"/>
        <v>0</v>
      </c>
      <c r="AZ2600">
        <f t="shared" si="1128"/>
        <v>0</v>
      </c>
      <c r="BA2600">
        <f t="shared" si="1129"/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f t="shared" si="1130"/>
        <v>0</v>
      </c>
      <c r="BM2600">
        <f t="shared" si="1131"/>
        <v>0</v>
      </c>
      <c r="BN2600">
        <f t="shared" si="1132"/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f t="shared" si="1145"/>
        <v>0</v>
      </c>
      <c r="BV2600">
        <f t="shared" si="1146"/>
        <v>0</v>
      </c>
      <c r="BW2600">
        <f t="shared" si="1147"/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f t="shared" si="1133"/>
        <v>0</v>
      </c>
      <c r="CI2600">
        <f t="shared" si="1134"/>
        <v>0</v>
      </c>
      <c r="CJ2600">
        <f t="shared" si="1135"/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f t="shared" si="1136"/>
        <v>0</v>
      </c>
      <c r="CR2600">
        <f t="shared" si="1137"/>
        <v>0</v>
      </c>
      <c r="CS2600">
        <f t="shared" si="1138"/>
        <v>0</v>
      </c>
      <c r="CT2600">
        <f t="shared" si="1139"/>
        <v>0</v>
      </c>
      <c r="CU2600">
        <f t="shared" si="1140"/>
        <v>0</v>
      </c>
      <c r="CV2600">
        <f t="shared" si="1141"/>
        <v>0</v>
      </c>
      <c r="CW2600">
        <f t="shared" si="1142"/>
        <v>47</v>
      </c>
      <c r="CX2600">
        <f t="shared" si="1143"/>
        <v>48</v>
      </c>
      <c r="CY2600">
        <f t="shared" si="1144"/>
        <v>95</v>
      </c>
    </row>
    <row r="2601" spans="1:103">
      <c r="A2601" t="s">
        <v>74</v>
      </c>
      <c r="B2601" t="s">
        <v>5282</v>
      </c>
      <c r="C2601" t="s">
        <v>6257</v>
      </c>
      <c r="D2601">
        <v>101976</v>
      </c>
      <c r="E2601" t="s">
        <v>6273</v>
      </c>
      <c r="F2601" t="s">
        <v>5285</v>
      </c>
      <c r="H2601" t="s">
        <v>3485</v>
      </c>
      <c r="I2601" t="s">
        <v>948</v>
      </c>
      <c r="J2601" t="s">
        <v>5334</v>
      </c>
      <c r="K2601" t="s">
        <v>6274</v>
      </c>
      <c r="L2601" t="s">
        <v>83</v>
      </c>
      <c r="M2601" t="s">
        <v>84</v>
      </c>
      <c r="N2601" t="s">
        <v>85</v>
      </c>
      <c r="O2601" t="s">
        <v>86</v>
      </c>
      <c r="P2601" t="s">
        <v>87</v>
      </c>
      <c r="Q2601" s="7" t="s">
        <v>8134</v>
      </c>
      <c r="R2601">
        <v>27</v>
      </c>
      <c r="S2601">
        <v>20</v>
      </c>
      <c r="T2601">
        <f t="shared" si="1120"/>
        <v>47</v>
      </c>
      <c r="U2601">
        <v>25</v>
      </c>
      <c r="V2601">
        <v>15</v>
      </c>
      <c r="W2601">
        <v>26</v>
      </c>
      <c r="X2601">
        <v>25</v>
      </c>
      <c r="Y2601">
        <v>27</v>
      </c>
      <c r="Z2601">
        <v>31</v>
      </c>
      <c r="AA2601">
        <v>22</v>
      </c>
      <c r="AB2601">
        <v>27</v>
      </c>
      <c r="AC2601">
        <v>34</v>
      </c>
      <c r="AD2601">
        <v>33</v>
      </c>
      <c r="AE2601">
        <v>23</v>
      </c>
      <c r="AF2601">
        <v>30</v>
      </c>
      <c r="AG2601">
        <v>28</v>
      </c>
      <c r="AH2601">
        <v>18</v>
      </c>
      <c r="AI2601">
        <f t="shared" si="1121"/>
        <v>185</v>
      </c>
      <c r="AJ2601">
        <f t="shared" si="1122"/>
        <v>179</v>
      </c>
      <c r="AK2601">
        <f t="shared" si="1123"/>
        <v>364</v>
      </c>
      <c r="AL2601">
        <f t="shared" si="1124"/>
        <v>212</v>
      </c>
      <c r="AM2601">
        <f t="shared" si="1125"/>
        <v>199</v>
      </c>
      <c r="AN2601">
        <f t="shared" si="1126"/>
        <v>411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f t="shared" si="1127"/>
        <v>0</v>
      </c>
      <c r="AZ2601">
        <f t="shared" si="1128"/>
        <v>0</v>
      </c>
      <c r="BA2601">
        <f t="shared" si="1129"/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0</v>
      </c>
      <c r="BL2601">
        <f t="shared" si="1130"/>
        <v>0</v>
      </c>
      <c r="BM2601">
        <f t="shared" si="1131"/>
        <v>0</v>
      </c>
      <c r="BN2601">
        <f t="shared" si="1132"/>
        <v>0</v>
      </c>
      <c r="BO2601">
        <v>0</v>
      </c>
      <c r="BP2601">
        <v>0</v>
      </c>
      <c r="BQ2601">
        <v>0</v>
      </c>
      <c r="BR2601">
        <v>0</v>
      </c>
      <c r="BS2601">
        <v>0</v>
      </c>
      <c r="BT2601">
        <v>0</v>
      </c>
      <c r="BU2601">
        <f t="shared" si="1145"/>
        <v>0</v>
      </c>
      <c r="BV2601">
        <f t="shared" si="1146"/>
        <v>0</v>
      </c>
      <c r="BW2601">
        <f t="shared" si="1147"/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f t="shared" si="1133"/>
        <v>0</v>
      </c>
      <c r="CI2601">
        <f t="shared" si="1134"/>
        <v>0</v>
      </c>
      <c r="CJ2601">
        <f t="shared" si="1135"/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f t="shared" si="1136"/>
        <v>0</v>
      </c>
      <c r="CR2601">
        <f t="shared" si="1137"/>
        <v>0</v>
      </c>
      <c r="CS2601">
        <f t="shared" si="1138"/>
        <v>0</v>
      </c>
      <c r="CT2601">
        <f t="shared" si="1139"/>
        <v>0</v>
      </c>
      <c r="CU2601">
        <f t="shared" si="1140"/>
        <v>0</v>
      </c>
      <c r="CV2601">
        <f t="shared" si="1141"/>
        <v>0</v>
      </c>
      <c r="CW2601">
        <f t="shared" si="1142"/>
        <v>212</v>
      </c>
      <c r="CX2601">
        <f t="shared" si="1143"/>
        <v>199</v>
      </c>
      <c r="CY2601">
        <f t="shared" si="1144"/>
        <v>411</v>
      </c>
    </row>
    <row r="2602" spans="1:103">
      <c r="A2602" t="s">
        <v>74</v>
      </c>
      <c r="B2602" t="s">
        <v>5282</v>
      </c>
      <c r="C2602" t="s">
        <v>6257</v>
      </c>
      <c r="D2602">
        <v>101977</v>
      </c>
      <c r="E2602" t="s">
        <v>6275</v>
      </c>
      <c r="F2602" t="s">
        <v>6276</v>
      </c>
      <c r="H2602" t="s">
        <v>3485</v>
      </c>
      <c r="I2602" t="s">
        <v>948</v>
      </c>
      <c r="J2602" t="s">
        <v>5334</v>
      </c>
      <c r="K2602" t="s">
        <v>6277</v>
      </c>
      <c r="L2602" t="s">
        <v>83</v>
      </c>
      <c r="M2602" t="s">
        <v>84</v>
      </c>
      <c r="N2602" t="s">
        <v>85</v>
      </c>
      <c r="O2602" t="s">
        <v>86</v>
      </c>
      <c r="P2602" t="s">
        <v>87</v>
      </c>
      <c r="Q2602" s="7" t="s">
        <v>8134</v>
      </c>
      <c r="R2602">
        <v>25</v>
      </c>
      <c r="S2602">
        <v>20</v>
      </c>
      <c r="T2602">
        <f t="shared" si="1120"/>
        <v>45</v>
      </c>
      <c r="U2602">
        <v>25</v>
      </c>
      <c r="V2602">
        <v>21</v>
      </c>
      <c r="W2602">
        <v>24</v>
      </c>
      <c r="X2602">
        <v>40</v>
      </c>
      <c r="Y2602">
        <v>23</v>
      </c>
      <c r="Z2602">
        <v>25</v>
      </c>
      <c r="AA2602">
        <v>38</v>
      </c>
      <c r="AB2602">
        <v>28</v>
      </c>
      <c r="AC2602">
        <v>33</v>
      </c>
      <c r="AD2602">
        <v>19</v>
      </c>
      <c r="AE2602">
        <v>27</v>
      </c>
      <c r="AF2602">
        <v>22</v>
      </c>
      <c r="AG2602">
        <v>0</v>
      </c>
      <c r="AH2602">
        <v>0</v>
      </c>
      <c r="AI2602">
        <f t="shared" si="1121"/>
        <v>170</v>
      </c>
      <c r="AJ2602">
        <f t="shared" si="1122"/>
        <v>155</v>
      </c>
      <c r="AK2602">
        <f t="shared" si="1123"/>
        <v>325</v>
      </c>
      <c r="AL2602">
        <f t="shared" si="1124"/>
        <v>195</v>
      </c>
      <c r="AM2602">
        <f t="shared" si="1125"/>
        <v>175</v>
      </c>
      <c r="AN2602">
        <f t="shared" si="1126"/>
        <v>370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f t="shared" si="1127"/>
        <v>0</v>
      </c>
      <c r="AZ2602">
        <f t="shared" si="1128"/>
        <v>0</v>
      </c>
      <c r="BA2602">
        <f t="shared" si="1129"/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0</v>
      </c>
      <c r="BK2602">
        <v>0</v>
      </c>
      <c r="BL2602">
        <f t="shared" si="1130"/>
        <v>0</v>
      </c>
      <c r="BM2602">
        <f t="shared" si="1131"/>
        <v>0</v>
      </c>
      <c r="BN2602">
        <f t="shared" si="1132"/>
        <v>0</v>
      </c>
      <c r="BO2602">
        <v>0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f t="shared" si="1145"/>
        <v>0</v>
      </c>
      <c r="BV2602">
        <f t="shared" si="1146"/>
        <v>0</v>
      </c>
      <c r="BW2602">
        <f t="shared" si="1147"/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f t="shared" si="1133"/>
        <v>0</v>
      </c>
      <c r="CI2602">
        <f t="shared" si="1134"/>
        <v>0</v>
      </c>
      <c r="CJ2602">
        <f t="shared" si="1135"/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f t="shared" si="1136"/>
        <v>0</v>
      </c>
      <c r="CR2602">
        <f t="shared" si="1137"/>
        <v>0</v>
      </c>
      <c r="CS2602">
        <f t="shared" si="1138"/>
        <v>0</v>
      </c>
      <c r="CT2602">
        <f t="shared" si="1139"/>
        <v>0</v>
      </c>
      <c r="CU2602">
        <f t="shared" si="1140"/>
        <v>0</v>
      </c>
      <c r="CV2602">
        <f t="shared" si="1141"/>
        <v>0</v>
      </c>
      <c r="CW2602">
        <f t="shared" si="1142"/>
        <v>195</v>
      </c>
      <c r="CX2602">
        <f t="shared" si="1143"/>
        <v>175</v>
      </c>
      <c r="CY2602">
        <f t="shared" si="1144"/>
        <v>370</v>
      </c>
    </row>
    <row r="2603" spans="1:103">
      <c r="A2603" t="s">
        <v>74</v>
      </c>
      <c r="B2603" t="s">
        <v>5282</v>
      </c>
      <c r="C2603" t="s">
        <v>6257</v>
      </c>
      <c r="D2603">
        <v>101978</v>
      </c>
      <c r="E2603" t="s">
        <v>6278</v>
      </c>
      <c r="F2603" t="s">
        <v>6279</v>
      </c>
      <c r="H2603" t="s">
        <v>3485</v>
      </c>
      <c r="I2603" t="s">
        <v>948</v>
      </c>
      <c r="J2603" t="s">
        <v>5334</v>
      </c>
      <c r="K2603" t="s">
        <v>992</v>
      </c>
      <c r="L2603" t="s">
        <v>83</v>
      </c>
      <c r="M2603" t="s">
        <v>84</v>
      </c>
      <c r="N2603" t="s">
        <v>85</v>
      </c>
      <c r="O2603" t="s">
        <v>86</v>
      </c>
      <c r="P2603" t="s">
        <v>87</v>
      </c>
      <c r="Q2603" s="7" t="s">
        <v>8134</v>
      </c>
      <c r="R2603">
        <v>16</v>
      </c>
      <c r="S2603">
        <v>17</v>
      </c>
      <c r="T2603">
        <f t="shared" si="1120"/>
        <v>33</v>
      </c>
      <c r="U2603">
        <v>19</v>
      </c>
      <c r="V2603">
        <v>16</v>
      </c>
      <c r="W2603">
        <v>30</v>
      </c>
      <c r="X2603">
        <v>18</v>
      </c>
      <c r="Y2603">
        <v>25</v>
      </c>
      <c r="Z2603">
        <v>16</v>
      </c>
      <c r="AA2603">
        <v>27</v>
      </c>
      <c r="AB2603">
        <v>25</v>
      </c>
      <c r="AC2603">
        <v>21</v>
      </c>
      <c r="AD2603">
        <v>20</v>
      </c>
      <c r="AE2603">
        <v>22</v>
      </c>
      <c r="AF2603">
        <v>17</v>
      </c>
      <c r="AG2603">
        <v>0</v>
      </c>
      <c r="AH2603">
        <v>0</v>
      </c>
      <c r="AI2603">
        <f t="shared" si="1121"/>
        <v>144</v>
      </c>
      <c r="AJ2603">
        <f t="shared" si="1122"/>
        <v>112</v>
      </c>
      <c r="AK2603">
        <f t="shared" si="1123"/>
        <v>256</v>
      </c>
      <c r="AL2603">
        <f t="shared" si="1124"/>
        <v>160</v>
      </c>
      <c r="AM2603">
        <f t="shared" si="1125"/>
        <v>129</v>
      </c>
      <c r="AN2603">
        <f t="shared" si="1126"/>
        <v>289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f t="shared" si="1127"/>
        <v>0</v>
      </c>
      <c r="AZ2603">
        <f t="shared" si="1128"/>
        <v>0</v>
      </c>
      <c r="BA2603">
        <f t="shared" si="1129"/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0</v>
      </c>
      <c r="BL2603">
        <f t="shared" si="1130"/>
        <v>0</v>
      </c>
      <c r="BM2603">
        <f t="shared" si="1131"/>
        <v>0</v>
      </c>
      <c r="BN2603">
        <f t="shared" si="1132"/>
        <v>0</v>
      </c>
      <c r="BO2603">
        <v>0</v>
      </c>
      <c r="BP2603">
        <v>0</v>
      </c>
      <c r="BQ2603">
        <v>0</v>
      </c>
      <c r="BR2603">
        <v>0</v>
      </c>
      <c r="BS2603">
        <v>0</v>
      </c>
      <c r="BT2603">
        <v>0</v>
      </c>
      <c r="BU2603">
        <f t="shared" si="1145"/>
        <v>0</v>
      </c>
      <c r="BV2603">
        <f t="shared" si="1146"/>
        <v>0</v>
      </c>
      <c r="BW2603">
        <f t="shared" si="1147"/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f t="shared" si="1133"/>
        <v>0</v>
      </c>
      <c r="CI2603">
        <f t="shared" si="1134"/>
        <v>0</v>
      </c>
      <c r="CJ2603">
        <f t="shared" si="1135"/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f t="shared" si="1136"/>
        <v>0</v>
      </c>
      <c r="CR2603">
        <f t="shared" si="1137"/>
        <v>0</v>
      </c>
      <c r="CS2603">
        <f t="shared" si="1138"/>
        <v>0</v>
      </c>
      <c r="CT2603">
        <f t="shared" si="1139"/>
        <v>0</v>
      </c>
      <c r="CU2603">
        <f t="shared" si="1140"/>
        <v>0</v>
      </c>
      <c r="CV2603">
        <f t="shared" si="1141"/>
        <v>0</v>
      </c>
      <c r="CW2603">
        <f t="shared" si="1142"/>
        <v>160</v>
      </c>
      <c r="CX2603">
        <f t="shared" si="1143"/>
        <v>129</v>
      </c>
      <c r="CY2603">
        <f t="shared" si="1144"/>
        <v>289</v>
      </c>
    </row>
    <row r="2604" spans="1:103">
      <c r="A2604" t="s">
        <v>74</v>
      </c>
      <c r="B2604" t="s">
        <v>5282</v>
      </c>
      <c r="C2604" t="s">
        <v>6257</v>
      </c>
      <c r="D2604">
        <v>101979</v>
      </c>
      <c r="E2604" t="s">
        <v>5396</v>
      </c>
      <c r="F2604" t="s">
        <v>5397</v>
      </c>
      <c r="H2604" t="s">
        <v>3485</v>
      </c>
      <c r="I2604" t="s">
        <v>948</v>
      </c>
      <c r="J2604" t="s">
        <v>5334</v>
      </c>
      <c r="K2604" t="s">
        <v>5398</v>
      </c>
      <c r="L2604" t="s">
        <v>83</v>
      </c>
      <c r="M2604" t="s">
        <v>84</v>
      </c>
      <c r="N2604" t="s">
        <v>85</v>
      </c>
      <c r="O2604" t="s">
        <v>86</v>
      </c>
      <c r="P2604" t="s">
        <v>87</v>
      </c>
      <c r="Q2604" s="7" t="s">
        <v>8134</v>
      </c>
      <c r="R2604">
        <v>7</v>
      </c>
      <c r="S2604">
        <v>3</v>
      </c>
      <c r="T2604">
        <f t="shared" si="1120"/>
        <v>10</v>
      </c>
      <c r="U2604">
        <v>8</v>
      </c>
      <c r="V2604">
        <v>12</v>
      </c>
      <c r="W2604">
        <v>10</v>
      </c>
      <c r="X2604">
        <v>9</v>
      </c>
      <c r="Y2604">
        <v>0</v>
      </c>
      <c r="Z2604">
        <v>3</v>
      </c>
      <c r="AA2604">
        <v>12</v>
      </c>
      <c r="AB2604">
        <v>9</v>
      </c>
      <c r="AC2604">
        <v>9</v>
      </c>
      <c r="AD2604">
        <v>4</v>
      </c>
      <c r="AE2604">
        <v>7</v>
      </c>
      <c r="AF2604">
        <v>4</v>
      </c>
      <c r="AG2604">
        <v>0</v>
      </c>
      <c r="AH2604">
        <v>0</v>
      </c>
      <c r="AI2604">
        <f t="shared" si="1121"/>
        <v>46</v>
      </c>
      <c r="AJ2604">
        <f t="shared" si="1122"/>
        <v>41</v>
      </c>
      <c r="AK2604">
        <f t="shared" si="1123"/>
        <v>87</v>
      </c>
      <c r="AL2604">
        <f t="shared" si="1124"/>
        <v>53</v>
      </c>
      <c r="AM2604">
        <f t="shared" si="1125"/>
        <v>44</v>
      </c>
      <c r="AN2604">
        <f t="shared" si="1126"/>
        <v>97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f t="shared" si="1127"/>
        <v>0</v>
      </c>
      <c r="AZ2604">
        <f t="shared" si="1128"/>
        <v>0</v>
      </c>
      <c r="BA2604">
        <f t="shared" si="1129"/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0</v>
      </c>
      <c r="BL2604">
        <f t="shared" si="1130"/>
        <v>0</v>
      </c>
      <c r="BM2604">
        <f t="shared" si="1131"/>
        <v>0</v>
      </c>
      <c r="BN2604">
        <f t="shared" si="1132"/>
        <v>0</v>
      </c>
      <c r="BO2604">
        <v>0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f t="shared" si="1145"/>
        <v>0</v>
      </c>
      <c r="BV2604">
        <f t="shared" si="1146"/>
        <v>0</v>
      </c>
      <c r="BW2604">
        <f t="shared" si="1147"/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f t="shared" si="1133"/>
        <v>0</v>
      </c>
      <c r="CI2604">
        <f t="shared" si="1134"/>
        <v>0</v>
      </c>
      <c r="CJ2604">
        <f t="shared" si="1135"/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f t="shared" si="1136"/>
        <v>0</v>
      </c>
      <c r="CR2604">
        <f t="shared" si="1137"/>
        <v>0</v>
      </c>
      <c r="CS2604">
        <f t="shared" si="1138"/>
        <v>0</v>
      </c>
      <c r="CT2604">
        <f t="shared" si="1139"/>
        <v>0</v>
      </c>
      <c r="CU2604">
        <f t="shared" si="1140"/>
        <v>0</v>
      </c>
      <c r="CV2604">
        <f t="shared" si="1141"/>
        <v>0</v>
      </c>
      <c r="CW2604">
        <f t="shared" si="1142"/>
        <v>53</v>
      </c>
      <c r="CX2604">
        <f t="shared" si="1143"/>
        <v>44</v>
      </c>
      <c r="CY2604">
        <f t="shared" si="1144"/>
        <v>97</v>
      </c>
    </row>
    <row r="2605" spans="1:103">
      <c r="A2605" t="s">
        <v>74</v>
      </c>
      <c r="B2605" t="s">
        <v>5282</v>
      </c>
      <c r="C2605" t="s">
        <v>6257</v>
      </c>
      <c r="D2605">
        <v>101980</v>
      </c>
      <c r="E2605" t="s">
        <v>929</v>
      </c>
      <c r="F2605" t="s">
        <v>6280</v>
      </c>
      <c r="H2605" t="s">
        <v>3485</v>
      </c>
      <c r="I2605" t="s">
        <v>948</v>
      </c>
      <c r="J2605" t="s">
        <v>5334</v>
      </c>
      <c r="K2605" t="s">
        <v>931</v>
      </c>
      <c r="L2605" t="s">
        <v>83</v>
      </c>
      <c r="M2605" t="s">
        <v>84</v>
      </c>
      <c r="N2605" t="s">
        <v>85</v>
      </c>
      <c r="O2605" t="s">
        <v>86</v>
      </c>
      <c r="P2605" t="s">
        <v>87</v>
      </c>
      <c r="Q2605" s="7" t="s">
        <v>8134</v>
      </c>
      <c r="R2605">
        <v>11</v>
      </c>
      <c r="S2605">
        <v>7</v>
      </c>
      <c r="T2605">
        <f t="shared" si="1120"/>
        <v>18</v>
      </c>
      <c r="U2605">
        <v>10</v>
      </c>
      <c r="V2605">
        <v>6</v>
      </c>
      <c r="W2605">
        <v>12</v>
      </c>
      <c r="X2605">
        <v>8</v>
      </c>
      <c r="Y2605">
        <v>12</v>
      </c>
      <c r="Z2605">
        <v>11</v>
      </c>
      <c r="AA2605">
        <v>14</v>
      </c>
      <c r="AB2605">
        <v>13</v>
      </c>
      <c r="AC2605">
        <v>9</v>
      </c>
      <c r="AD2605">
        <v>16</v>
      </c>
      <c r="AE2605">
        <v>9</v>
      </c>
      <c r="AF2605">
        <v>6</v>
      </c>
      <c r="AG2605">
        <v>0</v>
      </c>
      <c r="AH2605">
        <v>0</v>
      </c>
      <c r="AI2605">
        <f t="shared" si="1121"/>
        <v>66</v>
      </c>
      <c r="AJ2605">
        <f t="shared" si="1122"/>
        <v>60</v>
      </c>
      <c r="AK2605">
        <f t="shared" si="1123"/>
        <v>126</v>
      </c>
      <c r="AL2605">
        <f t="shared" si="1124"/>
        <v>77</v>
      </c>
      <c r="AM2605">
        <f t="shared" si="1125"/>
        <v>67</v>
      </c>
      <c r="AN2605">
        <f t="shared" si="1126"/>
        <v>144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f t="shared" si="1127"/>
        <v>0</v>
      </c>
      <c r="AZ2605">
        <f t="shared" si="1128"/>
        <v>0</v>
      </c>
      <c r="BA2605">
        <f t="shared" si="1129"/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0</v>
      </c>
      <c r="BL2605">
        <f t="shared" si="1130"/>
        <v>0</v>
      </c>
      <c r="BM2605">
        <f t="shared" si="1131"/>
        <v>0</v>
      </c>
      <c r="BN2605">
        <f t="shared" si="1132"/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f t="shared" si="1145"/>
        <v>0</v>
      </c>
      <c r="BV2605">
        <f t="shared" si="1146"/>
        <v>0</v>
      </c>
      <c r="BW2605">
        <f t="shared" si="1147"/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f t="shared" si="1133"/>
        <v>0</v>
      </c>
      <c r="CI2605">
        <f t="shared" si="1134"/>
        <v>0</v>
      </c>
      <c r="CJ2605">
        <f t="shared" si="1135"/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f t="shared" si="1136"/>
        <v>0</v>
      </c>
      <c r="CR2605">
        <f t="shared" si="1137"/>
        <v>0</v>
      </c>
      <c r="CS2605">
        <f t="shared" si="1138"/>
        <v>0</v>
      </c>
      <c r="CT2605">
        <f t="shared" si="1139"/>
        <v>0</v>
      </c>
      <c r="CU2605">
        <f t="shared" si="1140"/>
        <v>0</v>
      </c>
      <c r="CV2605">
        <f t="shared" si="1141"/>
        <v>0</v>
      </c>
      <c r="CW2605">
        <f t="shared" si="1142"/>
        <v>77</v>
      </c>
      <c r="CX2605">
        <f t="shared" si="1143"/>
        <v>67</v>
      </c>
      <c r="CY2605">
        <f t="shared" si="1144"/>
        <v>144</v>
      </c>
    </row>
    <row r="2606" spans="1:103">
      <c r="A2606" t="s">
        <v>74</v>
      </c>
      <c r="B2606" t="s">
        <v>5282</v>
      </c>
      <c r="C2606" t="s">
        <v>6257</v>
      </c>
      <c r="D2606">
        <v>101981</v>
      </c>
      <c r="E2606" t="s">
        <v>6281</v>
      </c>
      <c r="F2606" t="s">
        <v>6282</v>
      </c>
      <c r="H2606" t="s">
        <v>3485</v>
      </c>
      <c r="I2606" t="s">
        <v>948</v>
      </c>
      <c r="J2606" t="s">
        <v>5334</v>
      </c>
      <c r="K2606" t="s">
        <v>6283</v>
      </c>
      <c r="L2606" t="s">
        <v>83</v>
      </c>
      <c r="M2606" t="s">
        <v>84</v>
      </c>
      <c r="N2606" t="s">
        <v>85</v>
      </c>
      <c r="O2606" t="s">
        <v>86</v>
      </c>
      <c r="P2606" t="s">
        <v>87</v>
      </c>
      <c r="Q2606" s="7" t="s">
        <v>8134</v>
      </c>
      <c r="R2606">
        <v>7</v>
      </c>
      <c r="S2606">
        <v>6</v>
      </c>
      <c r="T2606">
        <f t="shared" si="1120"/>
        <v>13</v>
      </c>
      <c r="U2606">
        <v>5</v>
      </c>
      <c r="V2606">
        <v>9</v>
      </c>
      <c r="W2606">
        <v>3</v>
      </c>
      <c r="X2606">
        <v>5</v>
      </c>
      <c r="Y2606">
        <v>3</v>
      </c>
      <c r="Z2606">
        <v>5</v>
      </c>
      <c r="AA2606">
        <v>9</v>
      </c>
      <c r="AB2606">
        <v>5</v>
      </c>
      <c r="AC2606">
        <v>6</v>
      </c>
      <c r="AD2606">
        <v>5</v>
      </c>
      <c r="AE2606">
        <v>0</v>
      </c>
      <c r="AF2606">
        <v>2</v>
      </c>
      <c r="AG2606">
        <v>0</v>
      </c>
      <c r="AH2606">
        <v>0</v>
      </c>
      <c r="AI2606">
        <f t="shared" si="1121"/>
        <v>26</v>
      </c>
      <c r="AJ2606">
        <f t="shared" si="1122"/>
        <v>31</v>
      </c>
      <c r="AK2606">
        <f t="shared" si="1123"/>
        <v>57</v>
      </c>
      <c r="AL2606">
        <f t="shared" si="1124"/>
        <v>33</v>
      </c>
      <c r="AM2606">
        <f t="shared" si="1125"/>
        <v>37</v>
      </c>
      <c r="AN2606">
        <f t="shared" si="1126"/>
        <v>70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f t="shared" si="1127"/>
        <v>0</v>
      </c>
      <c r="AZ2606">
        <f t="shared" si="1128"/>
        <v>0</v>
      </c>
      <c r="BA2606">
        <f t="shared" si="1129"/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f t="shared" si="1130"/>
        <v>0</v>
      </c>
      <c r="BM2606">
        <f t="shared" si="1131"/>
        <v>0</v>
      </c>
      <c r="BN2606">
        <f t="shared" si="1132"/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f t="shared" si="1145"/>
        <v>0</v>
      </c>
      <c r="BV2606">
        <f t="shared" si="1146"/>
        <v>0</v>
      </c>
      <c r="BW2606">
        <f t="shared" si="1147"/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f t="shared" si="1133"/>
        <v>0</v>
      </c>
      <c r="CI2606">
        <f t="shared" si="1134"/>
        <v>0</v>
      </c>
      <c r="CJ2606">
        <f t="shared" si="1135"/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f t="shared" si="1136"/>
        <v>0</v>
      </c>
      <c r="CR2606">
        <f t="shared" si="1137"/>
        <v>0</v>
      </c>
      <c r="CS2606">
        <f t="shared" si="1138"/>
        <v>0</v>
      </c>
      <c r="CT2606">
        <f t="shared" si="1139"/>
        <v>0</v>
      </c>
      <c r="CU2606">
        <f t="shared" si="1140"/>
        <v>0</v>
      </c>
      <c r="CV2606">
        <f t="shared" si="1141"/>
        <v>0</v>
      </c>
      <c r="CW2606">
        <f t="shared" si="1142"/>
        <v>33</v>
      </c>
      <c r="CX2606">
        <f t="shared" si="1143"/>
        <v>37</v>
      </c>
      <c r="CY2606">
        <f t="shared" si="1144"/>
        <v>70</v>
      </c>
    </row>
    <row r="2607" spans="1:103">
      <c r="A2607" t="s">
        <v>74</v>
      </c>
      <c r="B2607" t="s">
        <v>5282</v>
      </c>
      <c r="C2607" t="s">
        <v>6257</v>
      </c>
      <c r="D2607">
        <v>152005</v>
      </c>
      <c r="E2607" t="s">
        <v>2099</v>
      </c>
      <c r="F2607" t="s">
        <v>6284</v>
      </c>
      <c r="H2607" t="s">
        <v>3485</v>
      </c>
      <c r="I2607" t="s">
        <v>948</v>
      </c>
      <c r="J2607" t="s">
        <v>5334</v>
      </c>
      <c r="K2607" t="s">
        <v>6285</v>
      </c>
      <c r="L2607" t="s">
        <v>83</v>
      </c>
      <c r="M2607" t="s">
        <v>84</v>
      </c>
      <c r="N2607" t="s">
        <v>85</v>
      </c>
      <c r="O2607" t="s">
        <v>86</v>
      </c>
      <c r="P2607" t="s">
        <v>87</v>
      </c>
      <c r="Q2607" s="7" t="s">
        <v>8134</v>
      </c>
      <c r="R2607">
        <v>5</v>
      </c>
      <c r="S2607">
        <v>9</v>
      </c>
      <c r="T2607">
        <f t="shared" si="1120"/>
        <v>14</v>
      </c>
      <c r="U2607">
        <v>4</v>
      </c>
      <c r="V2607">
        <v>2</v>
      </c>
      <c r="W2607">
        <v>7</v>
      </c>
      <c r="X2607">
        <v>4</v>
      </c>
      <c r="Y2607">
        <v>3</v>
      </c>
      <c r="Z2607">
        <v>3</v>
      </c>
      <c r="AA2607">
        <v>9</v>
      </c>
      <c r="AB2607">
        <v>5</v>
      </c>
      <c r="AC2607">
        <v>5</v>
      </c>
      <c r="AD2607">
        <v>3</v>
      </c>
      <c r="AE2607">
        <v>8</v>
      </c>
      <c r="AF2607">
        <v>2</v>
      </c>
      <c r="AG2607">
        <v>0</v>
      </c>
      <c r="AH2607">
        <v>0</v>
      </c>
      <c r="AI2607">
        <f t="shared" si="1121"/>
        <v>36</v>
      </c>
      <c r="AJ2607">
        <f t="shared" si="1122"/>
        <v>19</v>
      </c>
      <c r="AK2607">
        <f t="shared" si="1123"/>
        <v>55</v>
      </c>
      <c r="AL2607">
        <f t="shared" si="1124"/>
        <v>41</v>
      </c>
      <c r="AM2607">
        <f t="shared" si="1125"/>
        <v>28</v>
      </c>
      <c r="AN2607">
        <f t="shared" si="1126"/>
        <v>69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f t="shared" si="1127"/>
        <v>0</v>
      </c>
      <c r="AZ2607">
        <f t="shared" si="1128"/>
        <v>0</v>
      </c>
      <c r="BA2607">
        <f t="shared" si="1129"/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f t="shared" si="1130"/>
        <v>0</v>
      </c>
      <c r="BM2607">
        <f t="shared" si="1131"/>
        <v>0</v>
      </c>
      <c r="BN2607">
        <f t="shared" si="1132"/>
        <v>0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f t="shared" si="1145"/>
        <v>0</v>
      </c>
      <c r="BV2607">
        <f t="shared" si="1146"/>
        <v>0</v>
      </c>
      <c r="BW2607">
        <f t="shared" si="1147"/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f t="shared" si="1133"/>
        <v>0</v>
      </c>
      <c r="CI2607">
        <f t="shared" si="1134"/>
        <v>0</v>
      </c>
      <c r="CJ2607">
        <f t="shared" si="1135"/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f t="shared" si="1136"/>
        <v>0</v>
      </c>
      <c r="CR2607">
        <f t="shared" si="1137"/>
        <v>0</v>
      </c>
      <c r="CS2607">
        <f t="shared" si="1138"/>
        <v>0</v>
      </c>
      <c r="CT2607">
        <f t="shared" si="1139"/>
        <v>0</v>
      </c>
      <c r="CU2607">
        <f t="shared" si="1140"/>
        <v>0</v>
      </c>
      <c r="CV2607">
        <f t="shared" si="1141"/>
        <v>0</v>
      </c>
      <c r="CW2607">
        <f t="shared" si="1142"/>
        <v>41</v>
      </c>
      <c r="CX2607">
        <f t="shared" si="1143"/>
        <v>28</v>
      </c>
      <c r="CY2607">
        <f t="shared" si="1144"/>
        <v>69</v>
      </c>
    </row>
    <row r="2608" spans="1:103">
      <c r="A2608" t="s">
        <v>74</v>
      </c>
      <c r="B2608" t="s">
        <v>5282</v>
      </c>
      <c r="C2608" t="s">
        <v>6257</v>
      </c>
      <c r="D2608">
        <v>300347</v>
      </c>
      <c r="E2608" t="s">
        <v>6286</v>
      </c>
      <c r="F2608" t="s">
        <v>2505</v>
      </c>
      <c r="H2608" t="s">
        <v>3485</v>
      </c>
      <c r="I2608" t="s">
        <v>948</v>
      </c>
      <c r="J2608" t="s">
        <v>5334</v>
      </c>
      <c r="K2608" t="s">
        <v>6272</v>
      </c>
      <c r="L2608" t="s">
        <v>83</v>
      </c>
      <c r="M2608" t="s">
        <v>84</v>
      </c>
      <c r="N2608" t="s">
        <v>85</v>
      </c>
      <c r="O2608" t="s">
        <v>122</v>
      </c>
      <c r="P2608" t="s">
        <v>87</v>
      </c>
      <c r="Q2608" s="7" t="s">
        <v>8132</v>
      </c>
      <c r="R2608">
        <v>0</v>
      </c>
      <c r="S2608">
        <v>0</v>
      </c>
      <c r="T2608">
        <f t="shared" si="1120"/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f t="shared" si="1121"/>
        <v>0</v>
      </c>
      <c r="AJ2608">
        <f t="shared" si="1122"/>
        <v>0</v>
      </c>
      <c r="AK2608">
        <f t="shared" si="1123"/>
        <v>0</v>
      </c>
      <c r="AL2608">
        <f t="shared" si="1124"/>
        <v>0</v>
      </c>
      <c r="AM2608">
        <f t="shared" si="1125"/>
        <v>0</v>
      </c>
      <c r="AN2608">
        <f t="shared" si="1126"/>
        <v>0</v>
      </c>
      <c r="AO2608">
        <v>10</v>
      </c>
      <c r="AP2608">
        <v>12</v>
      </c>
      <c r="AQ2608">
        <v>19</v>
      </c>
      <c r="AR2608">
        <v>10</v>
      </c>
      <c r="AS2608">
        <v>21</v>
      </c>
      <c r="AT2608">
        <v>16</v>
      </c>
      <c r="AU2608">
        <v>25</v>
      </c>
      <c r="AV2608">
        <v>15</v>
      </c>
      <c r="AW2608">
        <v>0</v>
      </c>
      <c r="AX2608">
        <v>0</v>
      </c>
      <c r="AY2608">
        <f t="shared" si="1127"/>
        <v>75</v>
      </c>
      <c r="AZ2608">
        <f t="shared" si="1128"/>
        <v>53</v>
      </c>
      <c r="BA2608">
        <f t="shared" si="1129"/>
        <v>128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7</v>
      </c>
      <c r="BI2608">
        <v>5</v>
      </c>
      <c r="BJ2608">
        <v>0</v>
      </c>
      <c r="BK2608">
        <v>0</v>
      </c>
      <c r="BL2608">
        <f t="shared" si="1130"/>
        <v>7</v>
      </c>
      <c r="BM2608">
        <f t="shared" si="1131"/>
        <v>5</v>
      </c>
      <c r="BN2608">
        <f t="shared" si="1132"/>
        <v>12</v>
      </c>
      <c r="BO2608">
        <v>11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f t="shared" si="1145"/>
        <v>18</v>
      </c>
      <c r="BV2608">
        <f t="shared" si="1146"/>
        <v>5</v>
      </c>
      <c r="BW2608">
        <f t="shared" si="1147"/>
        <v>23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2</v>
      </c>
      <c r="CE2608">
        <v>9</v>
      </c>
      <c r="CF2608">
        <v>0</v>
      </c>
      <c r="CG2608">
        <v>0</v>
      </c>
      <c r="CH2608">
        <f t="shared" si="1133"/>
        <v>2</v>
      </c>
      <c r="CI2608">
        <f t="shared" si="1134"/>
        <v>9</v>
      </c>
      <c r="CJ2608">
        <f t="shared" si="1135"/>
        <v>11</v>
      </c>
      <c r="CK2608">
        <v>14</v>
      </c>
      <c r="CL2608">
        <v>4</v>
      </c>
      <c r="CM2608">
        <v>0</v>
      </c>
      <c r="CN2608">
        <v>0</v>
      </c>
      <c r="CO2608">
        <v>0</v>
      </c>
      <c r="CP2608">
        <v>0</v>
      </c>
      <c r="CQ2608">
        <f t="shared" si="1136"/>
        <v>16</v>
      </c>
      <c r="CR2608">
        <f t="shared" si="1137"/>
        <v>13</v>
      </c>
      <c r="CS2608">
        <f t="shared" si="1138"/>
        <v>29</v>
      </c>
      <c r="CT2608">
        <f t="shared" si="1139"/>
        <v>34</v>
      </c>
      <c r="CU2608">
        <f t="shared" si="1140"/>
        <v>18</v>
      </c>
      <c r="CV2608">
        <f t="shared" si="1141"/>
        <v>52</v>
      </c>
      <c r="CW2608">
        <f t="shared" si="1142"/>
        <v>109</v>
      </c>
      <c r="CX2608">
        <f t="shared" si="1143"/>
        <v>71</v>
      </c>
      <c r="CY2608">
        <f t="shared" si="1144"/>
        <v>180</v>
      </c>
    </row>
    <row r="2609" spans="1:103">
      <c r="A2609" t="s">
        <v>74</v>
      </c>
      <c r="B2609" t="s">
        <v>5282</v>
      </c>
      <c r="C2609" t="s">
        <v>6257</v>
      </c>
      <c r="D2609">
        <v>300354</v>
      </c>
      <c r="E2609" t="s">
        <v>6287</v>
      </c>
      <c r="F2609" t="s">
        <v>6288</v>
      </c>
      <c r="H2609" t="s">
        <v>3485</v>
      </c>
      <c r="I2609" t="s">
        <v>948</v>
      </c>
      <c r="J2609" t="s">
        <v>5334</v>
      </c>
      <c r="K2609" t="s">
        <v>1784</v>
      </c>
      <c r="L2609" t="s">
        <v>83</v>
      </c>
      <c r="M2609" t="s">
        <v>84</v>
      </c>
      <c r="N2609" t="s">
        <v>85</v>
      </c>
      <c r="O2609" t="s">
        <v>122</v>
      </c>
      <c r="P2609" t="s">
        <v>123</v>
      </c>
      <c r="Q2609" s="7" t="s">
        <v>8132</v>
      </c>
      <c r="R2609">
        <v>0</v>
      </c>
      <c r="S2609">
        <v>0</v>
      </c>
      <c r="T2609">
        <f t="shared" si="1120"/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f t="shared" si="1121"/>
        <v>0</v>
      </c>
      <c r="AJ2609">
        <f t="shared" si="1122"/>
        <v>0</v>
      </c>
      <c r="AK2609">
        <f t="shared" si="1123"/>
        <v>0</v>
      </c>
      <c r="AL2609">
        <f t="shared" si="1124"/>
        <v>0</v>
      </c>
      <c r="AM2609">
        <f t="shared" si="1125"/>
        <v>0</v>
      </c>
      <c r="AN2609">
        <f t="shared" si="1126"/>
        <v>0</v>
      </c>
      <c r="AO2609">
        <v>89</v>
      </c>
      <c r="AP2609">
        <v>87</v>
      </c>
      <c r="AQ2609">
        <v>106</v>
      </c>
      <c r="AR2609">
        <v>101</v>
      </c>
      <c r="AS2609">
        <v>122</v>
      </c>
      <c r="AT2609">
        <v>90</v>
      </c>
      <c r="AU2609">
        <v>118</v>
      </c>
      <c r="AV2609">
        <v>94</v>
      </c>
      <c r="AW2609">
        <v>0</v>
      </c>
      <c r="AX2609">
        <v>0</v>
      </c>
      <c r="AY2609">
        <f t="shared" si="1127"/>
        <v>435</v>
      </c>
      <c r="AZ2609">
        <f t="shared" si="1128"/>
        <v>372</v>
      </c>
      <c r="BA2609">
        <f t="shared" si="1129"/>
        <v>807</v>
      </c>
      <c r="BB2609">
        <v>4</v>
      </c>
      <c r="BC2609">
        <v>23</v>
      </c>
      <c r="BD2609">
        <v>76</v>
      </c>
      <c r="BE2609">
        <v>47</v>
      </c>
      <c r="BF2609">
        <v>18</v>
      </c>
      <c r="BG2609">
        <v>28</v>
      </c>
      <c r="BH2609">
        <v>0</v>
      </c>
      <c r="BI2609">
        <v>0</v>
      </c>
      <c r="BJ2609">
        <v>0</v>
      </c>
      <c r="BK2609">
        <v>0</v>
      </c>
      <c r="BL2609">
        <f t="shared" si="1130"/>
        <v>98</v>
      </c>
      <c r="BM2609">
        <f t="shared" si="1131"/>
        <v>98</v>
      </c>
      <c r="BN2609">
        <f t="shared" si="1132"/>
        <v>196</v>
      </c>
      <c r="BO2609">
        <v>34</v>
      </c>
      <c r="BP2609">
        <v>21</v>
      </c>
      <c r="BQ2609">
        <v>0</v>
      </c>
      <c r="BR2609">
        <v>0</v>
      </c>
      <c r="BS2609">
        <v>0</v>
      </c>
      <c r="BT2609">
        <v>0</v>
      </c>
      <c r="BU2609">
        <f t="shared" si="1145"/>
        <v>132</v>
      </c>
      <c r="BV2609">
        <f t="shared" si="1146"/>
        <v>119</v>
      </c>
      <c r="BW2609">
        <f t="shared" si="1147"/>
        <v>251</v>
      </c>
      <c r="BX2609">
        <v>5</v>
      </c>
      <c r="BY2609">
        <v>8</v>
      </c>
      <c r="BZ2609">
        <v>78</v>
      </c>
      <c r="CA2609">
        <v>45</v>
      </c>
      <c r="CB2609">
        <v>18</v>
      </c>
      <c r="CC2609">
        <v>21</v>
      </c>
      <c r="CD2609">
        <v>0</v>
      </c>
      <c r="CE2609">
        <v>0</v>
      </c>
      <c r="CF2609">
        <v>0</v>
      </c>
      <c r="CG2609">
        <v>0</v>
      </c>
      <c r="CH2609">
        <f t="shared" si="1133"/>
        <v>101</v>
      </c>
      <c r="CI2609">
        <f t="shared" si="1134"/>
        <v>74</v>
      </c>
      <c r="CJ2609">
        <f t="shared" si="1135"/>
        <v>175</v>
      </c>
      <c r="CK2609">
        <v>18</v>
      </c>
      <c r="CL2609">
        <v>25</v>
      </c>
      <c r="CM2609">
        <v>0</v>
      </c>
      <c r="CN2609">
        <v>0</v>
      </c>
      <c r="CO2609">
        <v>0</v>
      </c>
      <c r="CP2609">
        <v>0</v>
      </c>
      <c r="CQ2609">
        <f t="shared" si="1136"/>
        <v>119</v>
      </c>
      <c r="CR2609">
        <f t="shared" si="1137"/>
        <v>99</v>
      </c>
      <c r="CS2609">
        <f t="shared" si="1138"/>
        <v>218</v>
      </c>
      <c r="CT2609">
        <f t="shared" si="1139"/>
        <v>251</v>
      </c>
      <c r="CU2609">
        <f t="shared" si="1140"/>
        <v>218</v>
      </c>
      <c r="CV2609">
        <f t="shared" si="1141"/>
        <v>469</v>
      </c>
      <c r="CW2609">
        <f t="shared" si="1142"/>
        <v>686</v>
      </c>
      <c r="CX2609">
        <f t="shared" si="1143"/>
        <v>590</v>
      </c>
      <c r="CY2609">
        <f t="shared" si="1144"/>
        <v>1276</v>
      </c>
    </row>
    <row r="2610" spans="1:103">
      <c r="A2610" t="s">
        <v>74</v>
      </c>
      <c r="B2610" t="s">
        <v>5282</v>
      </c>
      <c r="C2610" t="s">
        <v>6257</v>
      </c>
      <c r="D2610">
        <v>300357</v>
      </c>
      <c r="E2610" t="s">
        <v>6289</v>
      </c>
      <c r="F2610" t="s">
        <v>6276</v>
      </c>
      <c r="H2610" t="s">
        <v>3485</v>
      </c>
      <c r="I2610" t="s">
        <v>948</v>
      </c>
      <c r="J2610" t="s">
        <v>5334</v>
      </c>
      <c r="K2610" t="s">
        <v>6277</v>
      </c>
      <c r="L2610" t="s">
        <v>83</v>
      </c>
      <c r="M2610" t="s">
        <v>84</v>
      </c>
      <c r="N2610" t="s">
        <v>85</v>
      </c>
      <c r="O2610" t="s">
        <v>122</v>
      </c>
      <c r="P2610" t="s">
        <v>87</v>
      </c>
      <c r="Q2610" s="7" t="s">
        <v>8132</v>
      </c>
      <c r="R2610">
        <v>0</v>
      </c>
      <c r="S2610">
        <v>0</v>
      </c>
      <c r="T2610">
        <f t="shared" si="1120"/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f t="shared" si="1121"/>
        <v>0</v>
      </c>
      <c r="AJ2610">
        <f t="shared" si="1122"/>
        <v>0</v>
      </c>
      <c r="AK2610">
        <f t="shared" si="1123"/>
        <v>0</v>
      </c>
      <c r="AL2610">
        <f t="shared" si="1124"/>
        <v>0</v>
      </c>
      <c r="AM2610">
        <f t="shared" si="1125"/>
        <v>0</v>
      </c>
      <c r="AN2610">
        <f t="shared" si="1126"/>
        <v>0</v>
      </c>
      <c r="AO2610">
        <v>24</v>
      </c>
      <c r="AP2610">
        <v>18</v>
      </c>
      <c r="AQ2610">
        <v>20</v>
      </c>
      <c r="AR2610">
        <v>26</v>
      </c>
      <c r="AS2610">
        <v>24</v>
      </c>
      <c r="AT2610">
        <v>21</v>
      </c>
      <c r="AU2610">
        <v>27</v>
      </c>
      <c r="AV2610">
        <v>14</v>
      </c>
      <c r="AW2610">
        <v>0</v>
      </c>
      <c r="AX2610">
        <v>0</v>
      </c>
      <c r="AY2610">
        <f t="shared" si="1127"/>
        <v>95</v>
      </c>
      <c r="AZ2610">
        <f t="shared" si="1128"/>
        <v>79</v>
      </c>
      <c r="BA2610">
        <f t="shared" si="1129"/>
        <v>174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33</v>
      </c>
      <c r="BI2610">
        <v>5</v>
      </c>
      <c r="BJ2610">
        <v>0</v>
      </c>
      <c r="BK2610">
        <v>0</v>
      </c>
      <c r="BL2610">
        <f t="shared" si="1130"/>
        <v>33</v>
      </c>
      <c r="BM2610">
        <f t="shared" si="1131"/>
        <v>5</v>
      </c>
      <c r="BN2610">
        <f t="shared" si="1132"/>
        <v>38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f t="shared" si="1145"/>
        <v>33</v>
      </c>
      <c r="BV2610">
        <f t="shared" si="1146"/>
        <v>5</v>
      </c>
      <c r="BW2610">
        <f t="shared" si="1147"/>
        <v>38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22</v>
      </c>
      <c r="CE2610">
        <v>16</v>
      </c>
      <c r="CF2610">
        <v>0</v>
      </c>
      <c r="CG2610">
        <v>0</v>
      </c>
      <c r="CH2610">
        <f t="shared" si="1133"/>
        <v>22</v>
      </c>
      <c r="CI2610">
        <f t="shared" si="1134"/>
        <v>16</v>
      </c>
      <c r="CJ2610">
        <f t="shared" si="1135"/>
        <v>38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f t="shared" si="1136"/>
        <v>22</v>
      </c>
      <c r="CR2610">
        <f t="shared" si="1137"/>
        <v>16</v>
      </c>
      <c r="CS2610">
        <f t="shared" si="1138"/>
        <v>38</v>
      </c>
      <c r="CT2610">
        <f t="shared" si="1139"/>
        <v>55</v>
      </c>
      <c r="CU2610">
        <f t="shared" si="1140"/>
        <v>21</v>
      </c>
      <c r="CV2610">
        <f t="shared" si="1141"/>
        <v>76</v>
      </c>
      <c r="CW2610">
        <f t="shared" si="1142"/>
        <v>150</v>
      </c>
      <c r="CX2610">
        <f t="shared" si="1143"/>
        <v>100</v>
      </c>
      <c r="CY2610">
        <f t="shared" si="1144"/>
        <v>250</v>
      </c>
    </row>
    <row r="2611" spans="1:103">
      <c r="A2611" t="s">
        <v>74</v>
      </c>
      <c r="B2611" t="s">
        <v>5282</v>
      </c>
      <c r="C2611" t="s">
        <v>6257</v>
      </c>
      <c r="D2611">
        <v>400232</v>
      </c>
      <c r="E2611" t="s">
        <v>6290</v>
      </c>
      <c r="F2611" t="s">
        <v>6291</v>
      </c>
      <c r="H2611" t="s">
        <v>3485</v>
      </c>
      <c r="I2611" t="s">
        <v>948</v>
      </c>
      <c r="J2611" t="s">
        <v>5334</v>
      </c>
      <c r="K2611" t="s">
        <v>1753</v>
      </c>
      <c r="L2611" t="s">
        <v>129</v>
      </c>
      <c r="M2611" t="s">
        <v>134</v>
      </c>
      <c r="N2611" t="s">
        <v>85</v>
      </c>
      <c r="O2611" t="s">
        <v>252</v>
      </c>
      <c r="P2611" t="s">
        <v>87</v>
      </c>
      <c r="Q2611" s="7" t="s">
        <v>8134</v>
      </c>
      <c r="R2611">
        <v>11</v>
      </c>
      <c r="S2611">
        <v>10</v>
      </c>
      <c r="T2611">
        <f t="shared" si="1120"/>
        <v>21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f t="shared" si="1121"/>
        <v>0</v>
      </c>
      <c r="AJ2611">
        <f t="shared" si="1122"/>
        <v>0</v>
      </c>
      <c r="AK2611">
        <f t="shared" si="1123"/>
        <v>0</v>
      </c>
      <c r="AL2611">
        <f t="shared" si="1124"/>
        <v>11</v>
      </c>
      <c r="AM2611">
        <f t="shared" si="1125"/>
        <v>10</v>
      </c>
      <c r="AN2611">
        <f t="shared" si="1126"/>
        <v>21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f t="shared" si="1127"/>
        <v>0</v>
      </c>
      <c r="AZ2611">
        <f t="shared" si="1128"/>
        <v>0</v>
      </c>
      <c r="BA2611">
        <f t="shared" si="1129"/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0</v>
      </c>
      <c r="BL2611">
        <f t="shared" si="1130"/>
        <v>0</v>
      </c>
      <c r="BM2611">
        <f t="shared" si="1131"/>
        <v>0</v>
      </c>
      <c r="BN2611">
        <f t="shared" si="1132"/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f t="shared" si="1145"/>
        <v>0</v>
      </c>
      <c r="BV2611">
        <f t="shared" si="1146"/>
        <v>0</v>
      </c>
      <c r="BW2611">
        <f t="shared" si="1147"/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f t="shared" si="1133"/>
        <v>0</v>
      </c>
      <c r="CI2611">
        <f t="shared" si="1134"/>
        <v>0</v>
      </c>
      <c r="CJ2611">
        <f t="shared" si="1135"/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f t="shared" si="1136"/>
        <v>0</v>
      </c>
      <c r="CR2611">
        <f t="shared" si="1137"/>
        <v>0</v>
      </c>
      <c r="CS2611">
        <f t="shared" si="1138"/>
        <v>0</v>
      </c>
      <c r="CT2611">
        <f t="shared" si="1139"/>
        <v>0</v>
      </c>
      <c r="CU2611">
        <f t="shared" si="1140"/>
        <v>0</v>
      </c>
      <c r="CV2611">
        <f t="shared" si="1141"/>
        <v>0</v>
      </c>
      <c r="CW2611">
        <f t="shared" si="1142"/>
        <v>11</v>
      </c>
      <c r="CX2611">
        <f t="shared" si="1143"/>
        <v>10</v>
      </c>
      <c r="CY2611">
        <f t="shared" si="1144"/>
        <v>21</v>
      </c>
    </row>
    <row r="2612" spans="1:103">
      <c r="A2612" t="s">
        <v>74</v>
      </c>
      <c r="B2612" t="s">
        <v>5282</v>
      </c>
      <c r="C2612" t="s">
        <v>6257</v>
      </c>
      <c r="D2612">
        <v>410548</v>
      </c>
      <c r="E2612" t="s">
        <v>6292</v>
      </c>
      <c r="F2612" t="s">
        <v>6293</v>
      </c>
      <c r="H2612" t="s">
        <v>3485</v>
      </c>
      <c r="I2612" t="s">
        <v>948</v>
      </c>
      <c r="J2612" t="s">
        <v>5334</v>
      </c>
      <c r="K2612" t="s">
        <v>1784</v>
      </c>
      <c r="L2612" t="s">
        <v>129</v>
      </c>
      <c r="M2612" t="s">
        <v>134</v>
      </c>
      <c r="N2612" t="s">
        <v>85</v>
      </c>
      <c r="O2612" t="s">
        <v>86</v>
      </c>
      <c r="P2612" t="s">
        <v>87</v>
      </c>
      <c r="Q2612" s="7" t="s">
        <v>8134</v>
      </c>
      <c r="R2612">
        <v>5</v>
      </c>
      <c r="S2612">
        <v>4</v>
      </c>
      <c r="T2612">
        <f t="shared" si="1120"/>
        <v>9</v>
      </c>
      <c r="U2612">
        <v>5</v>
      </c>
      <c r="V2612">
        <v>5</v>
      </c>
      <c r="W2612">
        <v>1</v>
      </c>
      <c r="X2612">
        <v>3</v>
      </c>
      <c r="Y2612">
        <v>1</v>
      </c>
      <c r="Z2612">
        <v>1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f t="shared" si="1121"/>
        <v>7</v>
      </c>
      <c r="AJ2612">
        <f t="shared" si="1122"/>
        <v>9</v>
      </c>
      <c r="AK2612">
        <f t="shared" si="1123"/>
        <v>16</v>
      </c>
      <c r="AL2612">
        <f t="shared" si="1124"/>
        <v>12</v>
      </c>
      <c r="AM2612">
        <f t="shared" si="1125"/>
        <v>13</v>
      </c>
      <c r="AN2612">
        <f t="shared" si="1126"/>
        <v>25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f t="shared" si="1127"/>
        <v>0</v>
      </c>
      <c r="AZ2612">
        <f t="shared" si="1128"/>
        <v>0</v>
      </c>
      <c r="BA2612">
        <f t="shared" si="1129"/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0</v>
      </c>
      <c r="BL2612">
        <f t="shared" si="1130"/>
        <v>0</v>
      </c>
      <c r="BM2612">
        <f t="shared" si="1131"/>
        <v>0</v>
      </c>
      <c r="BN2612">
        <f t="shared" si="1132"/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f t="shared" si="1145"/>
        <v>0</v>
      </c>
      <c r="BV2612">
        <f t="shared" si="1146"/>
        <v>0</v>
      </c>
      <c r="BW2612">
        <f t="shared" si="1147"/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f t="shared" si="1133"/>
        <v>0</v>
      </c>
      <c r="CI2612">
        <f t="shared" si="1134"/>
        <v>0</v>
      </c>
      <c r="CJ2612">
        <f t="shared" si="1135"/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f t="shared" si="1136"/>
        <v>0</v>
      </c>
      <c r="CR2612">
        <f t="shared" si="1137"/>
        <v>0</v>
      </c>
      <c r="CS2612">
        <f t="shared" si="1138"/>
        <v>0</v>
      </c>
      <c r="CT2612">
        <f t="shared" si="1139"/>
        <v>0</v>
      </c>
      <c r="CU2612">
        <f t="shared" si="1140"/>
        <v>0</v>
      </c>
      <c r="CV2612">
        <f t="shared" si="1141"/>
        <v>0</v>
      </c>
      <c r="CW2612">
        <f t="shared" si="1142"/>
        <v>12</v>
      </c>
      <c r="CX2612">
        <f t="shared" si="1143"/>
        <v>13</v>
      </c>
      <c r="CY2612">
        <f t="shared" si="1144"/>
        <v>25</v>
      </c>
    </row>
    <row r="2613" spans="1:103">
      <c r="A2613" t="s">
        <v>74</v>
      </c>
      <c r="B2613" t="s">
        <v>5282</v>
      </c>
      <c r="C2613" t="s">
        <v>6257</v>
      </c>
      <c r="D2613">
        <v>500379</v>
      </c>
      <c r="E2613" t="s">
        <v>6294</v>
      </c>
      <c r="F2613" t="s">
        <v>6295</v>
      </c>
      <c r="H2613" t="s">
        <v>3485</v>
      </c>
      <c r="I2613" t="s">
        <v>948</v>
      </c>
      <c r="J2613" t="s">
        <v>5334</v>
      </c>
      <c r="K2613" t="s">
        <v>6260</v>
      </c>
      <c r="L2613" t="s">
        <v>83</v>
      </c>
      <c r="M2613" t="s">
        <v>84</v>
      </c>
      <c r="N2613" t="s">
        <v>85</v>
      </c>
      <c r="O2613" t="s">
        <v>244</v>
      </c>
      <c r="P2613" t="s">
        <v>87</v>
      </c>
      <c r="Q2613" t="s">
        <v>8135</v>
      </c>
      <c r="R2613">
        <v>17</v>
      </c>
      <c r="S2613">
        <v>21</v>
      </c>
      <c r="T2613">
        <f t="shared" si="1120"/>
        <v>38</v>
      </c>
      <c r="U2613">
        <v>17</v>
      </c>
      <c r="V2613">
        <v>26</v>
      </c>
      <c r="W2613">
        <v>21</v>
      </c>
      <c r="X2613">
        <v>31</v>
      </c>
      <c r="Y2613">
        <v>22</v>
      </c>
      <c r="Z2613">
        <v>18</v>
      </c>
      <c r="AA2613">
        <v>27</v>
      </c>
      <c r="AB2613">
        <v>25</v>
      </c>
      <c r="AC2613">
        <v>29</v>
      </c>
      <c r="AD2613">
        <v>29</v>
      </c>
      <c r="AE2613">
        <v>21</v>
      </c>
      <c r="AF2613">
        <v>24</v>
      </c>
      <c r="AG2613">
        <v>0</v>
      </c>
      <c r="AH2613">
        <v>0</v>
      </c>
      <c r="AI2613">
        <f t="shared" si="1121"/>
        <v>137</v>
      </c>
      <c r="AJ2613">
        <f t="shared" si="1122"/>
        <v>153</v>
      </c>
      <c r="AK2613">
        <f t="shared" si="1123"/>
        <v>290</v>
      </c>
      <c r="AL2613">
        <f t="shared" si="1124"/>
        <v>154</v>
      </c>
      <c r="AM2613">
        <f t="shared" si="1125"/>
        <v>174</v>
      </c>
      <c r="AN2613">
        <f t="shared" si="1126"/>
        <v>328</v>
      </c>
      <c r="AO2613">
        <v>56</v>
      </c>
      <c r="AP2613">
        <v>44</v>
      </c>
      <c r="AQ2613">
        <v>47</v>
      </c>
      <c r="AR2613">
        <v>47</v>
      </c>
      <c r="AS2613">
        <v>51</v>
      </c>
      <c r="AT2613">
        <v>53</v>
      </c>
      <c r="AU2613">
        <v>35</v>
      </c>
      <c r="AV2613">
        <v>40</v>
      </c>
      <c r="AW2613">
        <v>0</v>
      </c>
      <c r="AX2613">
        <v>0</v>
      </c>
      <c r="AY2613">
        <f t="shared" si="1127"/>
        <v>189</v>
      </c>
      <c r="AZ2613">
        <f t="shared" si="1128"/>
        <v>184</v>
      </c>
      <c r="BA2613">
        <f t="shared" si="1129"/>
        <v>373</v>
      </c>
      <c r="BB2613">
        <v>0</v>
      </c>
      <c r="BC2613">
        <v>0</v>
      </c>
      <c r="BD2613">
        <v>22</v>
      </c>
      <c r="BE2613">
        <v>17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0</v>
      </c>
      <c r="BL2613">
        <f t="shared" si="1130"/>
        <v>22</v>
      </c>
      <c r="BM2613">
        <f t="shared" si="1131"/>
        <v>17</v>
      </c>
      <c r="BN2613">
        <f t="shared" si="1132"/>
        <v>39</v>
      </c>
      <c r="BO2613">
        <v>15</v>
      </c>
      <c r="BP2613">
        <v>20</v>
      </c>
      <c r="BQ2613">
        <v>0</v>
      </c>
      <c r="BR2613">
        <v>0</v>
      </c>
      <c r="BS2613">
        <v>0</v>
      </c>
      <c r="BT2613">
        <v>0</v>
      </c>
      <c r="BU2613">
        <f t="shared" si="1145"/>
        <v>37</v>
      </c>
      <c r="BV2613">
        <f t="shared" si="1146"/>
        <v>37</v>
      </c>
      <c r="BW2613">
        <f t="shared" si="1147"/>
        <v>74</v>
      </c>
      <c r="BX2613">
        <v>0</v>
      </c>
      <c r="BY2613">
        <v>0</v>
      </c>
      <c r="BZ2613">
        <v>22</v>
      </c>
      <c r="CA2613">
        <v>13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f t="shared" si="1133"/>
        <v>22</v>
      </c>
      <c r="CI2613">
        <f t="shared" si="1134"/>
        <v>13</v>
      </c>
      <c r="CJ2613">
        <f t="shared" si="1135"/>
        <v>35</v>
      </c>
      <c r="CK2613">
        <v>17</v>
      </c>
      <c r="CL2613">
        <v>13</v>
      </c>
      <c r="CM2613">
        <v>0</v>
      </c>
      <c r="CN2613">
        <v>0</v>
      </c>
      <c r="CO2613">
        <v>0</v>
      </c>
      <c r="CP2613">
        <v>0</v>
      </c>
      <c r="CQ2613">
        <f t="shared" si="1136"/>
        <v>39</v>
      </c>
      <c r="CR2613">
        <f t="shared" si="1137"/>
        <v>26</v>
      </c>
      <c r="CS2613">
        <f t="shared" si="1138"/>
        <v>65</v>
      </c>
      <c r="CT2613">
        <f t="shared" si="1139"/>
        <v>76</v>
      </c>
      <c r="CU2613">
        <f t="shared" si="1140"/>
        <v>63</v>
      </c>
      <c r="CV2613">
        <f t="shared" si="1141"/>
        <v>139</v>
      </c>
      <c r="CW2613">
        <f t="shared" si="1142"/>
        <v>419</v>
      </c>
      <c r="CX2613">
        <f t="shared" si="1143"/>
        <v>421</v>
      </c>
      <c r="CY2613">
        <f t="shared" si="1144"/>
        <v>840</v>
      </c>
    </row>
    <row r="2614" spans="1:103">
      <c r="A2614" t="s">
        <v>74</v>
      </c>
      <c r="B2614" t="s">
        <v>5282</v>
      </c>
      <c r="C2614" t="s">
        <v>6296</v>
      </c>
      <c r="D2614">
        <v>101982</v>
      </c>
      <c r="E2614" t="s">
        <v>6297</v>
      </c>
      <c r="F2614" t="s">
        <v>6298</v>
      </c>
      <c r="G2614">
        <v>101982</v>
      </c>
      <c r="H2614" t="s">
        <v>3485</v>
      </c>
      <c r="I2614" t="s">
        <v>948</v>
      </c>
      <c r="J2614" t="s">
        <v>5334</v>
      </c>
      <c r="K2614" t="s">
        <v>6299</v>
      </c>
      <c r="L2614" t="s">
        <v>83</v>
      </c>
      <c r="M2614" t="s">
        <v>84</v>
      </c>
      <c r="N2614" t="s">
        <v>85</v>
      </c>
      <c r="O2614" t="s">
        <v>86</v>
      </c>
      <c r="P2614" t="s">
        <v>87</v>
      </c>
      <c r="Q2614" s="7" t="s">
        <v>8134</v>
      </c>
      <c r="R2614">
        <v>0</v>
      </c>
      <c r="S2614">
        <v>0</v>
      </c>
      <c r="T2614">
        <f t="shared" si="1120"/>
        <v>0</v>
      </c>
      <c r="U2614">
        <v>0</v>
      </c>
      <c r="V2614">
        <v>2</v>
      </c>
      <c r="W2614">
        <v>2</v>
      </c>
      <c r="X2614">
        <v>2</v>
      </c>
      <c r="Y2614">
        <v>1</v>
      </c>
      <c r="Z2614">
        <v>0</v>
      </c>
      <c r="AA2614">
        <v>2</v>
      </c>
      <c r="AB2614">
        <v>0</v>
      </c>
      <c r="AC2614">
        <v>1</v>
      </c>
      <c r="AD2614">
        <v>2</v>
      </c>
      <c r="AE2614">
        <v>3</v>
      </c>
      <c r="AF2614">
        <v>1</v>
      </c>
      <c r="AG2614">
        <v>0</v>
      </c>
      <c r="AH2614">
        <v>0</v>
      </c>
      <c r="AI2614">
        <f t="shared" si="1121"/>
        <v>9</v>
      </c>
      <c r="AJ2614">
        <f t="shared" si="1122"/>
        <v>7</v>
      </c>
      <c r="AK2614">
        <f t="shared" si="1123"/>
        <v>16</v>
      </c>
      <c r="AL2614">
        <f t="shared" si="1124"/>
        <v>9</v>
      </c>
      <c r="AM2614">
        <f t="shared" si="1125"/>
        <v>7</v>
      </c>
      <c r="AN2614">
        <f t="shared" si="1126"/>
        <v>16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f t="shared" si="1127"/>
        <v>0</v>
      </c>
      <c r="AZ2614">
        <f t="shared" si="1128"/>
        <v>0</v>
      </c>
      <c r="BA2614">
        <f t="shared" si="1129"/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</v>
      </c>
      <c r="BK2614">
        <v>0</v>
      </c>
      <c r="BL2614">
        <f t="shared" si="1130"/>
        <v>0</v>
      </c>
      <c r="BM2614">
        <f t="shared" si="1131"/>
        <v>0</v>
      </c>
      <c r="BN2614">
        <f t="shared" si="1132"/>
        <v>0</v>
      </c>
      <c r="BO2614">
        <v>0</v>
      </c>
      <c r="BP2614">
        <v>0</v>
      </c>
      <c r="BQ2614">
        <v>0</v>
      </c>
      <c r="BR2614">
        <v>0</v>
      </c>
      <c r="BS2614">
        <v>0</v>
      </c>
      <c r="BT2614">
        <v>0</v>
      </c>
      <c r="BU2614">
        <f t="shared" si="1145"/>
        <v>0</v>
      </c>
      <c r="BV2614">
        <f t="shared" si="1146"/>
        <v>0</v>
      </c>
      <c r="BW2614">
        <f t="shared" si="1147"/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f t="shared" si="1133"/>
        <v>0</v>
      </c>
      <c r="CI2614">
        <f t="shared" si="1134"/>
        <v>0</v>
      </c>
      <c r="CJ2614">
        <f t="shared" si="1135"/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f t="shared" si="1136"/>
        <v>0</v>
      </c>
      <c r="CR2614">
        <f t="shared" si="1137"/>
        <v>0</v>
      </c>
      <c r="CS2614">
        <f t="shared" si="1138"/>
        <v>0</v>
      </c>
      <c r="CT2614">
        <f t="shared" si="1139"/>
        <v>0</v>
      </c>
      <c r="CU2614">
        <f t="shared" si="1140"/>
        <v>0</v>
      </c>
      <c r="CV2614">
        <f t="shared" si="1141"/>
        <v>0</v>
      </c>
      <c r="CW2614">
        <f t="shared" si="1142"/>
        <v>9</v>
      </c>
      <c r="CX2614">
        <f t="shared" si="1143"/>
        <v>7</v>
      </c>
      <c r="CY2614">
        <f t="shared" si="1144"/>
        <v>16</v>
      </c>
    </row>
    <row r="2615" spans="1:103">
      <c r="A2615" t="s">
        <v>74</v>
      </c>
      <c r="B2615" t="s">
        <v>5282</v>
      </c>
      <c r="C2615" t="s">
        <v>6296</v>
      </c>
      <c r="D2615">
        <v>101983</v>
      </c>
      <c r="E2615" t="s">
        <v>6300</v>
      </c>
      <c r="F2615" t="s">
        <v>6301</v>
      </c>
      <c r="H2615" t="s">
        <v>3485</v>
      </c>
      <c r="I2615" t="s">
        <v>948</v>
      </c>
      <c r="J2615" t="s">
        <v>5334</v>
      </c>
      <c r="K2615" t="s">
        <v>6302</v>
      </c>
      <c r="L2615" t="s">
        <v>83</v>
      </c>
      <c r="M2615" t="s">
        <v>84</v>
      </c>
      <c r="N2615" t="s">
        <v>85</v>
      </c>
      <c r="O2615" t="s">
        <v>86</v>
      </c>
      <c r="P2615" t="s">
        <v>87</v>
      </c>
      <c r="Q2615" s="7" t="s">
        <v>8134</v>
      </c>
      <c r="R2615">
        <v>12</v>
      </c>
      <c r="S2615">
        <v>12</v>
      </c>
      <c r="T2615">
        <f t="shared" si="1120"/>
        <v>24</v>
      </c>
      <c r="U2615">
        <v>11</v>
      </c>
      <c r="V2615">
        <v>7</v>
      </c>
      <c r="W2615">
        <v>11</v>
      </c>
      <c r="X2615">
        <v>8</v>
      </c>
      <c r="Y2615">
        <v>4</v>
      </c>
      <c r="Z2615">
        <v>15</v>
      </c>
      <c r="AA2615">
        <v>10</v>
      </c>
      <c r="AB2615">
        <v>13</v>
      </c>
      <c r="AC2615">
        <v>12</v>
      </c>
      <c r="AD2615">
        <v>8</v>
      </c>
      <c r="AE2615">
        <v>7</v>
      </c>
      <c r="AF2615">
        <v>3</v>
      </c>
      <c r="AG2615">
        <v>0</v>
      </c>
      <c r="AH2615">
        <v>0</v>
      </c>
      <c r="AI2615">
        <f t="shared" si="1121"/>
        <v>55</v>
      </c>
      <c r="AJ2615">
        <f t="shared" si="1122"/>
        <v>54</v>
      </c>
      <c r="AK2615">
        <f t="shared" si="1123"/>
        <v>109</v>
      </c>
      <c r="AL2615">
        <f t="shared" si="1124"/>
        <v>67</v>
      </c>
      <c r="AM2615">
        <f t="shared" si="1125"/>
        <v>66</v>
      </c>
      <c r="AN2615">
        <f t="shared" si="1126"/>
        <v>133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f t="shared" si="1127"/>
        <v>0</v>
      </c>
      <c r="AZ2615">
        <f t="shared" si="1128"/>
        <v>0</v>
      </c>
      <c r="BA2615">
        <f t="shared" si="1129"/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</v>
      </c>
      <c r="BK2615">
        <v>0</v>
      </c>
      <c r="BL2615">
        <f t="shared" si="1130"/>
        <v>0</v>
      </c>
      <c r="BM2615">
        <f t="shared" si="1131"/>
        <v>0</v>
      </c>
      <c r="BN2615">
        <f t="shared" si="1132"/>
        <v>0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>
        <f t="shared" si="1145"/>
        <v>0</v>
      </c>
      <c r="BV2615">
        <f t="shared" si="1146"/>
        <v>0</v>
      </c>
      <c r="BW2615">
        <f t="shared" si="1147"/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f t="shared" si="1133"/>
        <v>0</v>
      </c>
      <c r="CI2615">
        <f t="shared" si="1134"/>
        <v>0</v>
      </c>
      <c r="CJ2615">
        <f t="shared" si="1135"/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f t="shared" si="1136"/>
        <v>0</v>
      </c>
      <c r="CR2615">
        <f t="shared" si="1137"/>
        <v>0</v>
      </c>
      <c r="CS2615">
        <f t="shared" si="1138"/>
        <v>0</v>
      </c>
      <c r="CT2615">
        <f t="shared" si="1139"/>
        <v>0</v>
      </c>
      <c r="CU2615">
        <f t="shared" si="1140"/>
        <v>0</v>
      </c>
      <c r="CV2615">
        <f t="shared" si="1141"/>
        <v>0</v>
      </c>
      <c r="CW2615">
        <f t="shared" si="1142"/>
        <v>67</v>
      </c>
      <c r="CX2615">
        <f t="shared" si="1143"/>
        <v>66</v>
      </c>
      <c r="CY2615">
        <f t="shared" si="1144"/>
        <v>133</v>
      </c>
    </row>
    <row r="2616" spans="1:103">
      <c r="A2616" t="s">
        <v>74</v>
      </c>
      <c r="B2616" t="s">
        <v>5282</v>
      </c>
      <c r="C2616" t="s">
        <v>6296</v>
      </c>
      <c r="D2616">
        <v>101984</v>
      </c>
      <c r="E2616" t="s">
        <v>6303</v>
      </c>
      <c r="F2616" t="s">
        <v>6304</v>
      </c>
      <c r="H2616" t="s">
        <v>3485</v>
      </c>
      <c r="I2616" t="s">
        <v>948</v>
      </c>
      <c r="J2616" t="s">
        <v>5334</v>
      </c>
      <c r="K2616" t="s">
        <v>6305</v>
      </c>
      <c r="L2616" t="s">
        <v>83</v>
      </c>
      <c r="M2616" t="s">
        <v>84</v>
      </c>
      <c r="N2616" t="s">
        <v>85</v>
      </c>
      <c r="O2616" t="s">
        <v>86</v>
      </c>
      <c r="P2616" t="s">
        <v>87</v>
      </c>
      <c r="Q2616" s="7" t="s">
        <v>8134</v>
      </c>
      <c r="R2616">
        <v>12</v>
      </c>
      <c r="S2616">
        <v>4</v>
      </c>
      <c r="T2616">
        <f t="shared" si="1120"/>
        <v>16</v>
      </c>
      <c r="U2616">
        <v>7</v>
      </c>
      <c r="V2616">
        <v>3</v>
      </c>
      <c r="W2616">
        <v>9</v>
      </c>
      <c r="X2616">
        <v>11</v>
      </c>
      <c r="Y2616">
        <v>8</v>
      </c>
      <c r="Z2616">
        <v>7</v>
      </c>
      <c r="AA2616">
        <v>19</v>
      </c>
      <c r="AB2616">
        <v>4</v>
      </c>
      <c r="AC2616">
        <v>7</v>
      </c>
      <c r="AD2616">
        <v>5</v>
      </c>
      <c r="AE2616">
        <v>4</v>
      </c>
      <c r="AF2616">
        <v>8</v>
      </c>
      <c r="AG2616">
        <v>0</v>
      </c>
      <c r="AH2616">
        <v>0</v>
      </c>
      <c r="AI2616">
        <f t="shared" si="1121"/>
        <v>54</v>
      </c>
      <c r="AJ2616">
        <f t="shared" si="1122"/>
        <v>38</v>
      </c>
      <c r="AK2616">
        <f t="shared" si="1123"/>
        <v>92</v>
      </c>
      <c r="AL2616">
        <f t="shared" si="1124"/>
        <v>66</v>
      </c>
      <c r="AM2616">
        <f t="shared" si="1125"/>
        <v>42</v>
      </c>
      <c r="AN2616">
        <f t="shared" si="1126"/>
        <v>108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f t="shared" si="1127"/>
        <v>0</v>
      </c>
      <c r="AZ2616">
        <f t="shared" si="1128"/>
        <v>0</v>
      </c>
      <c r="BA2616">
        <f t="shared" si="1129"/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0</v>
      </c>
      <c r="BK2616">
        <v>0</v>
      </c>
      <c r="BL2616">
        <f t="shared" si="1130"/>
        <v>0</v>
      </c>
      <c r="BM2616">
        <f t="shared" si="1131"/>
        <v>0</v>
      </c>
      <c r="BN2616">
        <f t="shared" si="1132"/>
        <v>0</v>
      </c>
      <c r="BO2616">
        <v>0</v>
      </c>
      <c r="BP2616">
        <v>0</v>
      </c>
      <c r="BQ2616">
        <v>0</v>
      </c>
      <c r="BR2616">
        <v>0</v>
      </c>
      <c r="BS2616">
        <v>0</v>
      </c>
      <c r="BT2616">
        <v>0</v>
      </c>
      <c r="BU2616">
        <f t="shared" si="1145"/>
        <v>0</v>
      </c>
      <c r="BV2616">
        <f t="shared" si="1146"/>
        <v>0</v>
      </c>
      <c r="BW2616">
        <f t="shared" si="1147"/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f t="shared" si="1133"/>
        <v>0</v>
      </c>
      <c r="CI2616">
        <f t="shared" si="1134"/>
        <v>0</v>
      </c>
      <c r="CJ2616">
        <f t="shared" si="1135"/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f t="shared" si="1136"/>
        <v>0</v>
      </c>
      <c r="CR2616">
        <f t="shared" si="1137"/>
        <v>0</v>
      </c>
      <c r="CS2616">
        <f t="shared" si="1138"/>
        <v>0</v>
      </c>
      <c r="CT2616">
        <f t="shared" si="1139"/>
        <v>0</v>
      </c>
      <c r="CU2616">
        <f t="shared" si="1140"/>
        <v>0</v>
      </c>
      <c r="CV2616">
        <f t="shared" si="1141"/>
        <v>0</v>
      </c>
      <c r="CW2616">
        <f t="shared" si="1142"/>
        <v>66</v>
      </c>
      <c r="CX2616">
        <f t="shared" si="1143"/>
        <v>42</v>
      </c>
      <c r="CY2616">
        <f t="shared" si="1144"/>
        <v>108</v>
      </c>
    </row>
    <row r="2617" spans="1:103">
      <c r="A2617" t="s">
        <v>74</v>
      </c>
      <c r="B2617" t="s">
        <v>5282</v>
      </c>
      <c r="C2617" t="s">
        <v>6296</v>
      </c>
      <c r="D2617">
        <v>101985</v>
      </c>
      <c r="E2617" t="s">
        <v>6306</v>
      </c>
      <c r="F2617" t="s">
        <v>6307</v>
      </c>
      <c r="H2617" t="s">
        <v>3485</v>
      </c>
      <c r="I2617" t="s">
        <v>948</v>
      </c>
      <c r="J2617" t="s">
        <v>5334</v>
      </c>
      <c r="K2617" t="s">
        <v>5734</v>
      </c>
      <c r="L2617" t="s">
        <v>83</v>
      </c>
      <c r="M2617" t="s">
        <v>84</v>
      </c>
      <c r="N2617" t="s">
        <v>85</v>
      </c>
      <c r="O2617" t="s">
        <v>86</v>
      </c>
      <c r="P2617" t="s">
        <v>87</v>
      </c>
      <c r="Q2617" s="7" t="s">
        <v>8134</v>
      </c>
      <c r="R2617">
        <v>2</v>
      </c>
      <c r="S2617">
        <v>7</v>
      </c>
      <c r="T2617">
        <f t="shared" si="1120"/>
        <v>9</v>
      </c>
      <c r="U2617">
        <v>6</v>
      </c>
      <c r="V2617">
        <v>10</v>
      </c>
      <c r="W2617">
        <v>15</v>
      </c>
      <c r="X2617">
        <v>6</v>
      </c>
      <c r="Y2617">
        <v>8</v>
      </c>
      <c r="Z2617">
        <v>6</v>
      </c>
      <c r="AA2617">
        <v>11</v>
      </c>
      <c r="AB2617">
        <v>10</v>
      </c>
      <c r="AC2617">
        <v>6</v>
      </c>
      <c r="AD2617">
        <v>8</v>
      </c>
      <c r="AE2617">
        <v>9</v>
      </c>
      <c r="AF2617">
        <v>3</v>
      </c>
      <c r="AG2617">
        <v>0</v>
      </c>
      <c r="AH2617">
        <v>0</v>
      </c>
      <c r="AI2617">
        <f t="shared" si="1121"/>
        <v>55</v>
      </c>
      <c r="AJ2617">
        <f t="shared" si="1122"/>
        <v>43</v>
      </c>
      <c r="AK2617">
        <f t="shared" si="1123"/>
        <v>98</v>
      </c>
      <c r="AL2617">
        <f t="shared" si="1124"/>
        <v>57</v>
      </c>
      <c r="AM2617">
        <f t="shared" si="1125"/>
        <v>50</v>
      </c>
      <c r="AN2617">
        <f t="shared" si="1126"/>
        <v>107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f t="shared" si="1127"/>
        <v>0</v>
      </c>
      <c r="AZ2617">
        <f t="shared" si="1128"/>
        <v>0</v>
      </c>
      <c r="BA2617">
        <f t="shared" si="1129"/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0</v>
      </c>
      <c r="BL2617">
        <f t="shared" si="1130"/>
        <v>0</v>
      </c>
      <c r="BM2617">
        <f t="shared" si="1131"/>
        <v>0</v>
      </c>
      <c r="BN2617">
        <f t="shared" si="1132"/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f t="shared" si="1145"/>
        <v>0</v>
      </c>
      <c r="BV2617">
        <f t="shared" si="1146"/>
        <v>0</v>
      </c>
      <c r="BW2617">
        <f t="shared" si="1147"/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f t="shared" si="1133"/>
        <v>0</v>
      </c>
      <c r="CI2617">
        <f t="shared" si="1134"/>
        <v>0</v>
      </c>
      <c r="CJ2617">
        <f t="shared" si="1135"/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f t="shared" si="1136"/>
        <v>0</v>
      </c>
      <c r="CR2617">
        <f t="shared" si="1137"/>
        <v>0</v>
      </c>
      <c r="CS2617">
        <f t="shared" si="1138"/>
        <v>0</v>
      </c>
      <c r="CT2617">
        <f t="shared" si="1139"/>
        <v>0</v>
      </c>
      <c r="CU2617">
        <f t="shared" si="1140"/>
        <v>0</v>
      </c>
      <c r="CV2617">
        <f t="shared" si="1141"/>
        <v>0</v>
      </c>
      <c r="CW2617">
        <f t="shared" si="1142"/>
        <v>57</v>
      </c>
      <c r="CX2617">
        <f t="shared" si="1143"/>
        <v>50</v>
      </c>
      <c r="CY2617">
        <f t="shared" si="1144"/>
        <v>107</v>
      </c>
    </row>
    <row r="2618" spans="1:103">
      <c r="A2618" t="s">
        <v>74</v>
      </c>
      <c r="B2618" t="s">
        <v>5282</v>
      </c>
      <c r="C2618" t="s">
        <v>6296</v>
      </c>
      <c r="D2618">
        <v>101986</v>
      </c>
      <c r="E2618" t="s">
        <v>6308</v>
      </c>
      <c r="F2618" t="s">
        <v>6309</v>
      </c>
      <c r="H2618" t="s">
        <v>3485</v>
      </c>
      <c r="I2618" t="s">
        <v>948</v>
      </c>
      <c r="J2618" t="s">
        <v>5334</v>
      </c>
      <c r="K2618" t="s">
        <v>6310</v>
      </c>
      <c r="L2618" t="s">
        <v>83</v>
      </c>
      <c r="M2618" t="s">
        <v>84</v>
      </c>
      <c r="N2618" t="s">
        <v>85</v>
      </c>
      <c r="O2618" t="s">
        <v>86</v>
      </c>
      <c r="P2618" t="s">
        <v>87</v>
      </c>
      <c r="Q2618" s="7" t="s">
        <v>8134</v>
      </c>
      <c r="R2618">
        <v>10</v>
      </c>
      <c r="S2618">
        <v>4</v>
      </c>
      <c r="T2618">
        <f t="shared" si="1120"/>
        <v>14</v>
      </c>
      <c r="U2618">
        <v>10</v>
      </c>
      <c r="V2618">
        <v>7</v>
      </c>
      <c r="W2618">
        <v>8</v>
      </c>
      <c r="X2618">
        <v>13</v>
      </c>
      <c r="Y2618">
        <v>12</v>
      </c>
      <c r="Z2618">
        <v>8</v>
      </c>
      <c r="AA2618">
        <v>8</v>
      </c>
      <c r="AB2618">
        <v>11</v>
      </c>
      <c r="AC2618">
        <v>19</v>
      </c>
      <c r="AD2618">
        <v>8</v>
      </c>
      <c r="AE2618">
        <v>13</v>
      </c>
      <c r="AF2618">
        <v>7</v>
      </c>
      <c r="AG2618">
        <v>0</v>
      </c>
      <c r="AH2618">
        <v>0</v>
      </c>
      <c r="AI2618">
        <f t="shared" si="1121"/>
        <v>70</v>
      </c>
      <c r="AJ2618">
        <f t="shared" si="1122"/>
        <v>54</v>
      </c>
      <c r="AK2618">
        <f t="shared" si="1123"/>
        <v>124</v>
      </c>
      <c r="AL2618">
        <f t="shared" si="1124"/>
        <v>80</v>
      </c>
      <c r="AM2618">
        <f t="shared" si="1125"/>
        <v>58</v>
      </c>
      <c r="AN2618">
        <f t="shared" si="1126"/>
        <v>138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f t="shared" si="1127"/>
        <v>0</v>
      </c>
      <c r="AZ2618">
        <f t="shared" si="1128"/>
        <v>0</v>
      </c>
      <c r="BA2618">
        <f t="shared" si="1129"/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0</v>
      </c>
      <c r="BL2618">
        <f t="shared" si="1130"/>
        <v>0</v>
      </c>
      <c r="BM2618">
        <f t="shared" si="1131"/>
        <v>0</v>
      </c>
      <c r="BN2618">
        <f t="shared" si="1132"/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f t="shared" si="1145"/>
        <v>0</v>
      </c>
      <c r="BV2618">
        <f t="shared" si="1146"/>
        <v>0</v>
      </c>
      <c r="BW2618">
        <f t="shared" si="1147"/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f t="shared" si="1133"/>
        <v>0</v>
      </c>
      <c r="CI2618">
        <f t="shared" si="1134"/>
        <v>0</v>
      </c>
      <c r="CJ2618">
        <f t="shared" si="1135"/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f t="shared" si="1136"/>
        <v>0</v>
      </c>
      <c r="CR2618">
        <f t="shared" si="1137"/>
        <v>0</v>
      </c>
      <c r="CS2618">
        <f t="shared" si="1138"/>
        <v>0</v>
      </c>
      <c r="CT2618">
        <f t="shared" si="1139"/>
        <v>0</v>
      </c>
      <c r="CU2618">
        <f t="shared" si="1140"/>
        <v>0</v>
      </c>
      <c r="CV2618">
        <f t="shared" si="1141"/>
        <v>0</v>
      </c>
      <c r="CW2618">
        <f t="shared" si="1142"/>
        <v>80</v>
      </c>
      <c r="CX2618">
        <f t="shared" si="1143"/>
        <v>58</v>
      </c>
      <c r="CY2618">
        <f t="shared" si="1144"/>
        <v>138</v>
      </c>
    </row>
    <row r="2619" spans="1:103">
      <c r="A2619" t="s">
        <v>74</v>
      </c>
      <c r="B2619" t="s">
        <v>5282</v>
      </c>
      <c r="C2619" t="s">
        <v>6296</v>
      </c>
      <c r="D2619">
        <v>101987</v>
      </c>
      <c r="E2619" t="s">
        <v>5083</v>
      </c>
      <c r="F2619" t="s">
        <v>6311</v>
      </c>
      <c r="H2619" t="s">
        <v>3485</v>
      </c>
      <c r="I2619" t="s">
        <v>948</v>
      </c>
      <c r="J2619" t="s">
        <v>5334</v>
      </c>
      <c r="K2619" t="s">
        <v>1784</v>
      </c>
      <c r="L2619" t="s">
        <v>83</v>
      </c>
      <c r="M2619" t="s">
        <v>84</v>
      </c>
      <c r="N2619" t="s">
        <v>85</v>
      </c>
      <c r="O2619" t="s">
        <v>86</v>
      </c>
      <c r="P2619" t="s">
        <v>87</v>
      </c>
      <c r="Q2619" s="7" t="s">
        <v>8134</v>
      </c>
      <c r="R2619">
        <v>19</v>
      </c>
      <c r="S2619">
        <v>39</v>
      </c>
      <c r="T2619">
        <f t="shared" si="1120"/>
        <v>58</v>
      </c>
      <c r="U2619">
        <v>39</v>
      </c>
      <c r="V2619">
        <v>28</v>
      </c>
      <c r="W2619">
        <v>42</v>
      </c>
      <c r="X2619">
        <v>43</v>
      </c>
      <c r="Y2619">
        <v>34</v>
      </c>
      <c r="Z2619">
        <v>38</v>
      </c>
      <c r="AA2619">
        <v>52</v>
      </c>
      <c r="AB2619">
        <v>47</v>
      </c>
      <c r="AC2619">
        <v>49</v>
      </c>
      <c r="AD2619">
        <v>50</v>
      </c>
      <c r="AE2619">
        <v>54</v>
      </c>
      <c r="AF2619">
        <v>44</v>
      </c>
      <c r="AG2619">
        <v>0</v>
      </c>
      <c r="AH2619">
        <v>0</v>
      </c>
      <c r="AI2619">
        <f t="shared" si="1121"/>
        <v>270</v>
      </c>
      <c r="AJ2619">
        <f t="shared" si="1122"/>
        <v>250</v>
      </c>
      <c r="AK2619">
        <f t="shared" si="1123"/>
        <v>520</v>
      </c>
      <c r="AL2619">
        <f t="shared" si="1124"/>
        <v>289</v>
      </c>
      <c r="AM2619">
        <f t="shared" si="1125"/>
        <v>289</v>
      </c>
      <c r="AN2619">
        <f t="shared" si="1126"/>
        <v>578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f t="shared" si="1127"/>
        <v>0</v>
      </c>
      <c r="AZ2619">
        <f t="shared" si="1128"/>
        <v>0</v>
      </c>
      <c r="BA2619">
        <f t="shared" si="1129"/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0</v>
      </c>
      <c r="BL2619">
        <f t="shared" si="1130"/>
        <v>0</v>
      </c>
      <c r="BM2619">
        <f t="shared" si="1131"/>
        <v>0</v>
      </c>
      <c r="BN2619">
        <f t="shared" si="1132"/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f t="shared" si="1145"/>
        <v>0</v>
      </c>
      <c r="BV2619">
        <f t="shared" si="1146"/>
        <v>0</v>
      </c>
      <c r="BW2619">
        <f t="shared" si="1147"/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f t="shared" si="1133"/>
        <v>0</v>
      </c>
      <c r="CI2619">
        <f t="shared" si="1134"/>
        <v>0</v>
      </c>
      <c r="CJ2619">
        <f t="shared" si="1135"/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f t="shared" si="1136"/>
        <v>0</v>
      </c>
      <c r="CR2619">
        <f t="shared" si="1137"/>
        <v>0</v>
      </c>
      <c r="CS2619">
        <f t="shared" si="1138"/>
        <v>0</v>
      </c>
      <c r="CT2619">
        <f t="shared" si="1139"/>
        <v>0</v>
      </c>
      <c r="CU2619">
        <f t="shared" si="1140"/>
        <v>0</v>
      </c>
      <c r="CV2619">
        <f t="shared" si="1141"/>
        <v>0</v>
      </c>
      <c r="CW2619">
        <f t="shared" si="1142"/>
        <v>289</v>
      </c>
      <c r="CX2619">
        <f t="shared" si="1143"/>
        <v>289</v>
      </c>
      <c r="CY2619">
        <f t="shared" si="1144"/>
        <v>578</v>
      </c>
    </row>
    <row r="2620" spans="1:103">
      <c r="A2620" t="s">
        <v>74</v>
      </c>
      <c r="B2620" t="s">
        <v>5282</v>
      </c>
      <c r="C2620" t="s">
        <v>6296</v>
      </c>
      <c r="D2620">
        <v>101988</v>
      </c>
      <c r="E2620" t="s">
        <v>6312</v>
      </c>
      <c r="F2620" t="s">
        <v>6313</v>
      </c>
      <c r="H2620" t="s">
        <v>3485</v>
      </c>
      <c r="I2620" t="s">
        <v>948</v>
      </c>
      <c r="J2620" t="s">
        <v>5334</v>
      </c>
      <c r="K2620" t="s">
        <v>6299</v>
      </c>
      <c r="L2620" t="s">
        <v>83</v>
      </c>
      <c r="M2620" t="s">
        <v>84</v>
      </c>
      <c r="N2620" t="s">
        <v>85</v>
      </c>
      <c r="O2620" t="s">
        <v>86</v>
      </c>
      <c r="P2620" t="s">
        <v>87</v>
      </c>
      <c r="Q2620" s="7" t="s">
        <v>8134</v>
      </c>
      <c r="R2620">
        <v>3</v>
      </c>
      <c r="S2620">
        <v>1</v>
      </c>
      <c r="T2620">
        <f t="shared" si="1120"/>
        <v>4</v>
      </c>
      <c r="U2620">
        <v>2</v>
      </c>
      <c r="V2620">
        <v>2</v>
      </c>
      <c r="W2620">
        <v>0</v>
      </c>
      <c r="X2620">
        <v>2</v>
      </c>
      <c r="Y2620">
        <v>1</v>
      </c>
      <c r="Z2620">
        <v>0</v>
      </c>
      <c r="AA2620">
        <v>1</v>
      </c>
      <c r="AB2620">
        <v>2</v>
      </c>
      <c r="AC2620">
        <v>0</v>
      </c>
      <c r="AD2620">
        <v>1</v>
      </c>
      <c r="AE2620">
        <v>0</v>
      </c>
      <c r="AF2620">
        <v>0</v>
      </c>
      <c r="AG2620">
        <v>0</v>
      </c>
      <c r="AH2620">
        <v>0</v>
      </c>
      <c r="AI2620">
        <f t="shared" si="1121"/>
        <v>4</v>
      </c>
      <c r="AJ2620">
        <f t="shared" si="1122"/>
        <v>7</v>
      </c>
      <c r="AK2620">
        <f t="shared" si="1123"/>
        <v>11</v>
      </c>
      <c r="AL2620">
        <f t="shared" si="1124"/>
        <v>7</v>
      </c>
      <c r="AM2620">
        <f t="shared" si="1125"/>
        <v>8</v>
      </c>
      <c r="AN2620">
        <f t="shared" si="1126"/>
        <v>15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f t="shared" si="1127"/>
        <v>0</v>
      </c>
      <c r="AZ2620">
        <f t="shared" si="1128"/>
        <v>0</v>
      </c>
      <c r="BA2620">
        <f t="shared" si="1129"/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0</v>
      </c>
      <c r="BL2620">
        <f t="shared" si="1130"/>
        <v>0</v>
      </c>
      <c r="BM2620">
        <f t="shared" si="1131"/>
        <v>0</v>
      </c>
      <c r="BN2620">
        <f t="shared" si="1132"/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f t="shared" si="1145"/>
        <v>0</v>
      </c>
      <c r="BV2620">
        <f t="shared" si="1146"/>
        <v>0</v>
      </c>
      <c r="BW2620">
        <f t="shared" si="1147"/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f t="shared" si="1133"/>
        <v>0</v>
      </c>
      <c r="CI2620">
        <f t="shared" si="1134"/>
        <v>0</v>
      </c>
      <c r="CJ2620">
        <f t="shared" si="1135"/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f t="shared" si="1136"/>
        <v>0</v>
      </c>
      <c r="CR2620">
        <f t="shared" si="1137"/>
        <v>0</v>
      </c>
      <c r="CS2620">
        <f t="shared" si="1138"/>
        <v>0</v>
      </c>
      <c r="CT2620">
        <f t="shared" si="1139"/>
        <v>0</v>
      </c>
      <c r="CU2620">
        <f t="shared" si="1140"/>
        <v>0</v>
      </c>
      <c r="CV2620">
        <f t="shared" si="1141"/>
        <v>0</v>
      </c>
      <c r="CW2620">
        <f t="shared" si="1142"/>
        <v>7</v>
      </c>
      <c r="CX2620">
        <f t="shared" si="1143"/>
        <v>8</v>
      </c>
      <c r="CY2620">
        <f t="shared" si="1144"/>
        <v>15</v>
      </c>
    </row>
    <row r="2621" spans="1:103">
      <c r="A2621" t="s">
        <v>74</v>
      </c>
      <c r="B2621" t="s">
        <v>5282</v>
      </c>
      <c r="C2621" t="s">
        <v>6296</v>
      </c>
      <c r="D2621">
        <v>101989</v>
      </c>
      <c r="E2621" t="s">
        <v>6314</v>
      </c>
      <c r="F2621" t="s">
        <v>6315</v>
      </c>
      <c r="H2621" t="s">
        <v>3485</v>
      </c>
      <c r="I2621" t="s">
        <v>948</v>
      </c>
      <c r="J2621" t="s">
        <v>5334</v>
      </c>
      <c r="K2621" t="s">
        <v>6316</v>
      </c>
      <c r="L2621" t="s">
        <v>83</v>
      </c>
      <c r="M2621" t="s">
        <v>84</v>
      </c>
      <c r="N2621" t="s">
        <v>85</v>
      </c>
      <c r="O2621" t="s">
        <v>86</v>
      </c>
      <c r="P2621" t="s">
        <v>87</v>
      </c>
      <c r="Q2621" s="7" t="s">
        <v>8134</v>
      </c>
      <c r="R2621">
        <v>8</v>
      </c>
      <c r="S2621">
        <v>3</v>
      </c>
      <c r="T2621">
        <f t="shared" si="1120"/>
        <v>11</v>
      </c>
      <c r="U2621">
        <v>10</v>
      </c>
      <c r="V2621">
        <v>4</v>
      </c>
      <c r="W2621">
        <v>6</v>
      </c>
      <c r="X2621">
        <v>7</v>
      </c>
      <c r="Y2621">
        <v>9</v>
      </c>
      <c r="Z2621">
        <v>5</v>
      </c>
      <c r="AA2621">
        <v>10</v>
      </c>
      <c r="AB2621">
        <v>10</v>
      </c>
      <c r="AC2621">
        <v>10</v>
      </c>
      <c r="AD2621">
        <v>3</v>
      </c>
      <c r="AE2621">
        <v>8</v>
      </c>
      <c r="AF2621">
        <v>10</v>
      </c>
      <c r="AG2621">
        <v>0</v>
      </c>
      <c r="AH2621">
        <v>0</v>
      </c>
      <c r="AI2621">
        <f t="shared" si="1121"/>
        <v>53</v>
      </c>
      <c r="AJ2621">
        <f t="shared" si="1122"/>
        <v>39</v>
      </c>
      <c r="AK2621">
        <f t="shared" si="1123"/>
        <v>92</v>
      </c>
      <c r="AL2621">
        <f t="shared" si="1124"/>
        <v>61</v>
      </c>
      <c r="AM2621">
        <f t="shared" si="1125"/>
        <v>42</v>
      </c>
      <c r="AN2621">
        <f t="shared" si="1126"/>
        <v>103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f t="shared" si="1127"/>
        <v>0</v>
      </c>
      <c r="AZ2621">
        <f t="shared" si="1128"/>
        <v>0</v>
      </c>
      <c r="BA2621">
        <f t="shared" si="1129"/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0</v>
      </c>
      <c r="BK2621">
        <v>0</v>
      </c>
      <c r="BL2621">
        <f t="shared" si="1130"/>
        <v>0</v>
      </c>
      <c r="BM2621">
        <f t="shared" si="1131"/>
        <v>0</v>
      </c>
      <c r="BN2621">
        <f t="shared" si="1132"/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f t="shared" si="1145"/>
        <v>0</v>
      </c>
      <c r="BV2621">
        <f t="shared" si="1146"/>
        <v>0</v>
      </c>
      <c r="BW2621">
        <f t="shared" si="1147"/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f t="shared" si="1133"/>
        <v>0</v>
      </c>
      <c r="CI2621">
        <f t="shared" si="1134"/>
        <v>0</v>
      </c>
      <c r="CJ2621">
        <f t="shared" si="1135"/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f t="shared" si="1136"/>
        <v>0</v>
      </c>
      <c r="CR2621">
        <f t="shared" si="1137"/>
        <v>0</v>
      </c>
      <c r="CS2621">
        <f t="shared" si="1138"/>
        <v>0</v>
      </c>
      <c r="CT2621">
        <f t="shared" si="1139"/>
        <v>0</v>
      </c>
      <c r="CU2621">
        <f t="shared" si="1140"/>
        <v>0</v>
      </c>
      <c r="CV2621">
        <f t="shared" si="1141"/>
        <v>0</v>
      </c>
      <c r="CW2621">
        <f t="shared" si="1142"/>
        <v>61</v>
      </c>
      <c r="CX2621">
        <f t="shared" si="1143"/>
        <v>42</v>
      </c>
      <c r="CY2621">
        <f t="shared" si="1144"/>
        <v>103</v>
      </c>
    </row>
    <row r="2622" spans="1:103">
      <c r="A2622" t="s">
        <v>74</v>
      </c>
      <c r="B2622" t="s">
        <v>5282</v>
      </c>
      <c r="C2622" t="s">
        <v>6296</v>
      </c>
      <c r="D2622">
        <v>101990</v>
      </c>
      <c r="E2622" t="s">
        <v>6317</v>
      </c>
      <c r="F2622" t="s">
        <v>6318</v>
      </c>
      <c r="H2622" t="s">
        <v>3485</v>
      </c>
      <c r="I2622" t="s">
        <v>948</v>
      </c>
      <c r="J2622" t="s">
        <v>5334</v>
      </c>
      <c r="K2622" t="s">
        <v>6319</v>
      </c>
      <c r="L2622" t="s">
        <v>83</v>
      </c>
      <c r="M2622" t="s">
        <v>84</v>
      </c>
      <c r="N2622" t="s">
        <v>85</v>
      </c>
      <c r="O2622" t="s">
        <v>86</v>
      </c>
      <c r="P2622" t="s">
        <v>87</v>
      </c>
      <c r="Q2622" s="7" t="s">
        <v>8134</v>
      </c>
      <c r="R2622">
        <v>7</v>
      </c>
      <c r="S2622">
        <v>6</v>
      </c>
      <c r="T2622">
        <f t="shared" si="1120"/>
        <v>13</v>
      </c>
      <c r="U2622">
        <v>10</v>
      </c>
      <c r="V2622">
        <v>5</v>
      </c>
      <c r="W2622">
        <v>6</v>
      </c>
      <c r="X2622">
        <v>3</v>
      </c>
      <c r="Y2622">
        <v>8</v>
      </c>
      <c r="Z2622">
        <v>7</v>
      </c>
      <c r="AA2622">
        <v>6</v>
      </c>
      <c r="AB2622">
        <v>7</v>
      </c>
      <c r="AC2622">
        <v>13</v>
      </c>
      <c r="AD2622">
        <v>9</v>
      </c>
      <c r="AE2622">
        <v>8</v>
      </c>
      <c r="AF2622">
        <v>7</v>
      </c>
      <c r="AG2622">
        <v>0</v>
      </c>
      <c r="AH2622">
        <v>0</v>
      </c>
      <c r="AI2622">
        <f t="shared" si="1121"/>
        <v>51</v>
      </c>
      <c r="AJ2622">
        <f t="shared" si="1122"/>
        <v>38</v>
      </c>
      <c r="AK2622">
        <f t="shared" si="1123"/>
        <v>89</v>
      </c>
      <c r="AL2622">
        <f t="shared" si="1124"/>
        <v>58</v>
      </c>
      <c r="AM2622">
        <f t="shared" si="1125"/>
        <v>44</v>
      </c>
      <c r="AN2622">
        <f t="shared" si="1126"/>
        <v>102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f t="shared" si="1127"/>
        <v>0</v>
      </c>
      <c r="AZ2622">
        <f t="shared" si="1128"/>
        <v>0</v>
      </c>
      <c r="BA2622">
        <f t="shared" si="1129"/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0</v>
      </c>
      <c r="BL2622">
        <f t="shared" si="1130"/>
        <v>0</v>
      </c>
      <c r="BM2622">
        <f t="shared" si="1131"/>
        <v>0</v>
      </c>
      <c r="BN2622">
        <f t="shared" si="1132"/>
        <v>0</v>
      </c>
      <c r="BO2622">
        <v>0</v>
      </c>
      <c r="BP2622">
        <v>0</v>
      </c>
      <c r="BQ2622">
        <v>0</v>
      </c>
      <c r="BR2622">
        <v>0</v>
      </c>
      <c r="BS2622">
        <v>0</v>
      </c>
      <c r="BT2622">
        <v>0</v>
      </c>
      <c r="BU2622">
        <f t="shared" si="1145"/>
        <v>0</v>
      </c>
      <c r="BV2622">
        <f t="shared" si="1146"/>
        <v>0</v>
      </c>
      <c r="BW2622">
        <f t="shared" si="1147"/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f t="shared" si="1133"/>
        <v>0</v>
      </c>
      <c r="CI2622">
        <f t="shared" si="1134"/>
        <v>0</v>
      </c>
      <c r="CJ2622">
        <f t="shared" si="1135"/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f t="shared" si="1136"/>
        <v>0</v>
      </c>
      <c r="CR2622">
        <f t="shared" si="1137"/>
        <v>0</v>
      </c>
      <c r="CS2622">
        <f t="shared" si="1138"/>
        <v>0</v>
      </c>
      <c r="CT2622">
        <f t="shared" si="1139"/>
        <v>0</v>
      </c>
      <c r="CU2622">
        <f t="shared" si="1140"/>
        <v>0</v>
      </c>
      <c r="CV2622">
        <f t="shared" si="1141"/>
        <v>0</v>
      </c>
      <c r="CW2622">
        <f t="shared" si="1142"/>
        <v>58</v>
      </c>
      <c r="CX2622">
        <f t="shared" si="1143"/>
        <v>44</v>
      </c>
      <c r="CY2622">
        <f t="shared" si="1144"/>
        <v>102</v>
      </c>
    </row>
    <row r="2623" spans="1:103">
      <c r="A2623" t="s">
        <v>74</v>
      </c>
      <c r="B2623" t="s">
        <v>5282</v>
      </c>
      <c r="C2623" t="s">
        <v>6296</v>
      </c>
      <c r="D2623">
        <v>101991</v>
      </c>
      <c r="E2623" t="s">
        <v>6320</v>
      </c>
      <c r="F2623" t="s">
        <v>6321</v>
      </c>
      <c r="H2623" t="s">
        <v>3485</v>
      </c>
      <c r="I2623" t="s">
        <v>948</v>
      </c>
      <c r="J2623" t="s">
        <v>5334</v>
      </c>
      <c r="K2623" t="s">
        <v>6322</v>
      </c>
      <c r="L2623" t="s">
        <v>83</v>
      </c>
      <c r="M2623" t="s">
        <v>84</v>
      </c>
      <c r="N2623" t="s">
        <v>85</v>
      </c>
      <c r="O2623" t="s">
        <v>86</v>
      </c>
      <c r="P2623" t="s">
        <v>87</v>
      </c>
      <c r="Q2623" s="7" t="s">
        <v>8134</v>
      </c>
      <c r="R2623">
        <v>7</v>
      </c>
      <c r="S2623">
        <v>5</v>
      </c>
      <c r="T2623">
        <f t="shared" si="1120"/>
        <v>12</v>
      </c>
      <c r="U2623">
        <v>11</v>
      </c>
      <c r="V2623">
        <v>3</v>
      </c>
      <c r="W2623">
        <v>7</v>
      </c>
      <c r="X2623">
        <v>3</v>
      </c>
      <c r="Y2623">
        <v>5</v>
      </c>
      <c r="Z2623">
        <v>4</v>
      </c>
      <c r="AA2623">
        <v>11</v>
      </c>
      <c r="AB2623">
        <v>12</v>
      </c>
      <c r="AC2623">
        <v>7</v>
      </c>
      <c r="AD2623">
        <v>4</v>
      </c>
      <c r="AE2623">
        <v>5</v>
      </c>
      <c r="AF2623">
        <v>3</v>
      </c>
      <c r="AG2623">
        <v>0</v>
      </c>
      <c r="AH2623">
        <v>0</v>
      </c>
      <c r="AI2623">
        <f t="shared" si="1121"/>
        <v>46</v>
      </c>
      <c r="AJ2623">
        <f t="shared" si="1122"/>
        <v>29</v>
      </c>
      <c r="AK2623">
        <f t="shared" si="1123"/>
        <v>75</v>
      </c>
      <c r="AL2623">
        <f t="shared" si="1124"/>
        <v>53</v>
      </c>
      <c r="AM2623">
        <f t="shared" si="1125"/>
        <v>34</v>
      </c>
      <c r="AN2623">
        <f t="shared" si="1126"/>
        <v>87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f t="shared" si="1127"/>
        <v>0</v>
      </c>
      <c r="AZ2623">
        <f t="shared" si="1128"/>
        <v>0</v>
      </c>
      <c r="BA2623">
        <f t="shared" si="1129"/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>
        <f t="shared" si="1130"/>
        <v>0</v>
      </c>
      <c r="BM2623">
        <f t="shared" si="1131"/>
        <v>0</v>
      </c>
      <c r="BN2623">
        <f t="shared" si="1132"/>
        <v>0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f t="shared" si="1145"/>
        <v>0</v>
      </c>
      <c r="BV2623">
        <f t="shared" si="1146"/>
        <v>0</v>
      </c>
      <c r="BW2623">
        <f t="shared" si="1147"/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f t="shared" si="1133"/>
        <v>0</v>
      </c>
      <c r="CI2623">
        <f t="shared" si="1134"/>
        <v>0</v>
      </c>
      <c r="CJ2623">
        <f t="shared" si="1135"/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f t="shared" si="1136"/>
        <v>0</v>
      </c>
      <c r="CR2623">
        <f t="shared" si="1137"/>
        <v>0</v>
      </c>
      <c r="CS2623">
        <f t="shared" si="1138"/>
        <v>0</v>
      </c>
      <c r="CT2623">
        <f t="shared" si="1139"/>
        <v>0</v>
      </c>
      <c r="CU2623">
        <f t="shared" si="1140"/>
        <v>0</v>
      </c>
      <c r="CV2623">
        <f t="shared" si="1141"/>
        <v>0</v>
      </c>
      <c r="CW2623">
        <f t="shared" si="1142"/>
        <v>53</v>
      </c>
      <c r="CX2623">
        <f t="shared" si="1143"/>
        <v>34</v>
      </c>
      <c r="CY2623">
        <f t="shared" si="1144"/>
        <v>87</v>
      </c>
    </row>
    <row r="2624" spans="1:103">
      <c r="A2624" t="s">
        <v>74</v>
      </c>
      <c r="B2624" t="s">
        <v>5282</v>
      </c>
      <c r="C2624" t="s">
        <v>6296</v>
      </c>
      <c r="D2624">
        <v>101992</v>
      </c>
      <c r="E2624" t="s">
        <v>6323</v>
      </c>
      <c r="F2624" t="s">
        <v>6324</v>
      </c>
      <c r="H2624" t="s">
        <v>3485</v>
      </c>
      <c r="I2624" t="s">
        <v>948</v>
      </c>
      <c r="J2624" t="s">
        <v>5334</v>
      </c>
      <c r="K2624" t="s">
        <v>6299</v>
      </c>
      <c r="L2624" t="s">
        <v>83</v>
      </c>
      <c r="M2624" t="s">
        <v>84</v>
      </c>
      <c r="N2624" t="s">
        <v>85</v>
      </c>
      <c r="O2624" t="s">
        <v>86</v>
      </c>
      <c r="P2624" t="s">
        <v>87</v>
      </c>
      <c r="Q2624" s="7" t="s">
        <v>8134</v>
      </c>
      <c r="R2624">
        <v>1</v>
      </c>
      <c r="S2624">
        <v>1</v>
      </c>
      <c r="T2624">
        <f t="shared" si="1120"/>
        <v>2</v>
      </c>
      <c r="U2624">
        <v>0</v>
      </c>
      <c r="V2624">
        <v>1</v>
      </c>
      <c r="W2624">
        <v>1</v>
      </c>
      <c r="X2624">
        <v>4</v>
      </c>
      <c r="Y2624">
        <v>0</v>
      </c>
      <c r="Z2624">
        <v>2</v>
      </c>
      <c r="AA2624">
        <v>2</v>
      </c>
      <c r="AB2624">
        <v>0</v>
      </c>
      <c r="AC2624">
        <v>1</v>
      </c>
      <c r="AD2624">
        <v>1</v>
      </c>
      <c r="AE2624">
        <v>1</v>
      </c>
      <c r="AF2624">
        <v>0</v>
      </c>
      <c r="AG2624">
        <v>0</v>
      </c>
      <c r="AH2624">
        <v>0</v>
      </c>
      <c r="AI2624">
        <f t="shared" si="1121"/>
        <v>5</v>
      </c>
      <c r="AJ2624">
        <f t="shared" si="1122"/>
        <v>8</v>
      </c>
      <c r="AK2624">
        <f t="shared" si="1123"/>
        <v>13</v>
      </c>
      <c r="AL2624">
        <f t="shared" si="1124"/>
        <v>6</v>
      </c>
      <c r="AM2624">
        <f t="shared" si="1125"/>
        <v>9</v>
      </c>
      <c r="AN2624">
        <f t="shared" si="1126"/>
        <v>15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f t="shared" si="1127"/>
        <v>0</v>
      </c>
      <c r="AZ2624">
        <f t="shared" si="1128"/>
        <v>0</v>
      </c>
      <c r="BA2624">
        <f t="shared" si="1129"/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0</v>
      </c>
      <c r="BK2624">
        <v>0</v>
      </c>
      <c r="BL2624">
        <f t="shared" si="1130"/>
        <v>0</v>
      </c>
      <c r="BM2624">
        <f t="shared" si="1131"/>
        <v>0</v>
      </c>
      <c r="BN2624">
        <f t="shared" si="1132"/>
        <v>0</v>
      </c>
      <c r="BO2624">
        <v>0</v>
      </c>
      <c r="BP2624">
        <v>0</v>
      </c>
      <c r="BQ2624">
        <v>0</v>
      </c>
      <c r="BR2624">
        <v>0</v>
      </c>
      <c r="BS2624">
        <v>0</v>
      </c>
      <c r="BT2624">
        <v>0</v>
      </c>
      <c r="BU2624">
        <f t="shared" si="1145"/>
        <v>0</v>
      </c>
      <c r="BV2624">
        <f t="shared" si="1146"/>
        <v>0</v>
      </c>
      <c r="BW2624">
        <f t="shared" si="1147"/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f t="shared" si="1133"/>
        <v>0</v>
      </c>
      <c r="CI2624">
        <f t="shared" si="1134"/>
        <v>0</v>
      </c>
      <c r="CJ2624">
        <f t="shared" si="1135"/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f t="shared" si="1136"/>
        <v>0</v>
      </c>
      <c r="CR2624">
        <f t="shared" si="1137"/>
        <v>0</v>
      </c>
      <c r="CS2624">
        <f t="shared" si="1138"/>
        <v>0</v>
      </c>
      <c r="CT2624">
        <f t="shared" si="1139"/>
        <v>0</v>
      </c>
      <c r="CU2624">
        <f t="shared" si="1140"/>
        <v>0</v>
      </c>
      <c r="CV2624">
        <f t="shared" si="1141"/>
        <v>0</v>
      </c>
      <c r="CW2624">
        <f t="shared" si="1142"/>
        <v>6</v>
      </c>
      <c r="CX2624">
        <f t="shared" si="1143"/>
        <v>9</v>
      </c>
      <c r="CY2624">
        <f t="shared" si="1144"/>
        <v>15</v>
      </c>
    </row>
    <row r="2625" spans="1:103">
      <c r="A2625" t="s">
        <v>74</v>
      </c>
      <c r="B2625" t="s">
        <v>5282</v>
      </c>
      <c r="C2625" t="s">
        <v>6296</v>
      </c>
      <c r="D2625">
        <v>101993</v>
      </c>
      <c r="E2625" t="s">
        <v>6325</v>
      </c>
      <c r="F2625" t="s">
        <v>6326</v>
      </c>
      <c r="H2625" t="s">
        <v>3485</v>
      </c>
      <c r="I2625" t="s">
        <v>948</v>
      </c>
      <c r="J2625" t="s">
        <v>5334</v>
      </c>
      <c r="K2625" t="s">
        <v>6299</v>
      </c>
      <c r="L2625" t="s">
        <v>83</v>
      </c>
      <c r="M2625" t="s">
        <v>84</v>
      </c>
      <c r="N2625" t="s">
        <v>85</v>
      </c>
      <c r="O2625" t="s">
        <v>86</v>
      </c>
      <c r="P2625" t="s">
        <v>87</v>
      </c>
      <c r="Q2625" s="7" t="s">
        <v>8134</v>
      </c>
      <c r="R2625">
        <v>7</v>
      </c>
      <c r="S2625">
        <v>1</v>
      </c>
      <c r="T2625">
        <f t="shared" si="1120"/>
        <v>8</v>
      </c>
      <c r="U2625">
        <v>6</v>
      </c>
      <c r="V2625">
        <v>1</v>
      </c>
      <c r="W2625">
        <v>7</v>
      </c>
      <c r="X2625">
        <v>6</v>
      </c>
      <c r="Y2625">
        <v>4</v>
      </c>
      <c r="Z2625">
        <v>1</v>
      </c>
      <c r="AA2625">
        <v>5</v>
      </c>
      <c r="AB2625">
        <v>5</v>
      </c>
      <c r="AC2625">
        <v>3</v>
      </c>
      <c r="AD2625">
        <v>3</v>
      </c>
      <c r="AE2625">
        <v>2</v>
      </c>
      <c r="AF2625">
        <v>3</v>
      </c>
      <c r="AG2625">
        <v>0</v>
      </c>
      <c r="AH2625">
        <v>0</v>
      </c>
      <c r="AI2625">
        <f t="shared" si="1121"/>
        <v>27</v>
      </c>
      <c r="AJ2625">
        <f t="shared" si="1122"/>
        <v>19</v>
      </c>
      <c r="AK2625">
        <f t="shared" si="1123"/>
        <v>46</v>
      </c>
      <c r="AL2625">
        <f t="shared" si="1124"/>
        <v>34</v>
      </c>
      <c r="AM2625">
        <f t="shared" si="1125"/>
        <v>20</v>
      </c>
      <c r="AN2625">
        <f t="shared" si="1126"/>
        <v>54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f t="shared" si="1127"/>
        <v>0</v>
      </c>
      <c r="AZ2625">
        <f t="shared" si="1128"/>
        <v>0</v>
      </c>
      <c r="BA2625">
        <f t="shared" si="1129"/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0</v>
      </c>
      <c r="BK2625">
        <v>0</v>
      </c>
      <c r="BL2625">
        <f t="shared" si="1130"/>
        <v>0</v>
      </c>
      <c r="BM2625">
        <f t="shared" si="1131"/>
        <v>0</v>
      </c>
      <c r="BN2625">
        <f t="shared" si="1132"/>
        <v>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>
        <f t="shared" si="1145"/>
        <v>0</v>
      </c>
      <c r="BV2625">
        <f t="shared" si="1146"/>
        <v>0</v>
      </c>
      <c r="BW2625">
        <f t="shared" si="1147"/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f t="shared" si="1133"/>
        <v>0</v>
      </c>
      <c r="CI2625">
        <f t="shared" si="1134"/>
        <v>0</v>
      </c>
      <c r="CJ2625">
        <f t="shared" si="1135"/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0</v>
      </c>
      <c r="CQ2625">
        <f t="shared" si="1136"/>
        <v>0</v>
      </c>
      <c r="CR2625">
        <f t="shared" si="1137"/>
        <v>0</v>
      </c>
      <c r="CS2625">
        <f t="shared" si="1138"/>
        <v>0</v>
      </c>
      <c r="CT2625">
        <f t="shared" si="1139"/>
        <v>0</v>
      </c>
      <c r="CU2625">
        <f t="shared" si="1140"/>
        <v>0</v>
      </c>
      <c r="CV2625">
        <f t="shared" si="1141"/>
        <v>0</v>
      </c>
      <c r="CW2625">
        <f t="shared" si="1142"/>
        <v>34</v>
      </c>
      <c r="CX2625">
        <f t="shared" si="1143"/>
        <v>20</v>
      </c>
      <c r="CY2625">
        <f t="shared" si="1144"/>
        <v>54</v>
      </c>
    </row>
    <row r="2626" spans="1:103">
      <c r="A2626" t="s">
        <v>74</v>
      </c>
      <c r="B2626" t="s">
        <v>5282</v>
      </c>
      <c r="C2626" t="s">
        <v>6296</v>
      </c>
      <c r="D2626">
        <v>101994</v>
      </c>
      <c r="E2626" t="s">
        <v>6327</v>
      </c>
      <c r="F2626" t="s">
        <v>6328</v>
      </c>
      <c r="H2626" t="s">
        <v>3485</v>
      </c>
      <c r="I2626" t="s">
        <v>948</v>
      </c>
      <c r="J2626" t="s">
        <v>5334</v>
      </c>
      <c r="K2626" t="s">
        <v>6328</v>
      </c>
      <c r="L2626" t="s">
        <v>83</v>
      </c>
      <c r="M2626" t="s">
        <v>84</v>
      </c>
      <c r="N2626" t="s">
        <v>85</v>
      </c>
      <c r="O2626" t="s">
        <v>86</v>
      </c>
      <c r="P2626" t="s">
        <v>87</v>
      </c>
      <c r="Q2626" s="7" t="s">
        <v>8134</v>
      </c>
      <c r="R2626">
        <v>4</v>
      </c>
      <c r="S2626">
        <v>2</v>
      </c>
      <c r="T2626">
        <f t="shared" si="1120"/>
        <v>6</v>
      </c>
      <c r="U2626">
        <v>2</v>
      </c>
      <c r="V2626">
        <v>7</v>
      </c>
      <c r="W2626">
        <v>7</v>
      </c>
      <c r="X2626">
        <v>2</v>
      </c>
      <c r="Y2626">
        <v>5</v>
      </c>
      <c r="Z2626">
        <v>7</v>
      </c>
      <c r="AA2626">
        <v>7</v>
      </c>
      <c r="AB2626">
        <v>7</v>
      </c>
      <c r="AC2626">
        <v>7</v>
      </c>
      <c r="AD2626">
        <v>8</v>
      </c>
      <c r="AE2626">
        <v>5</v>
      </c>
      <c r="AF2626">
        <v>6</v>
      </c>
      <c r="AG2626">
        <v>0</v>
      </c>
      <c r="AH2626">
        <v>0</v>
      </c>
      <c r="AI2626">
        <f t="shared" si="1121"/>
        <v>33</v>
      </c>
      <c r="AJ2626">
        <f t="shared" si="1122"/>
        <v>37</v>
      </c>
      <c r="AK2626">
        <f t="shared" si="1123"/>
        <v>70</v>
      </c>
      <c r="AL2626">
        <f t="shared" si="1124"/>
        <v>37</v>
      </c>
      <c r="AM2626">
        <f t="shared" si="1125"/>
        <v>39</v>
      </c>
      <c r="AN2626">
        <f t="shared" si="1126"/>
        <v>76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f t="shared" si="1127"/>
        <v>0</v>
      </c>
      <c r="AZ2626">
        <f t="shared" si="1128"/>
        <v>0</v>
      </c>
      <c r="BA2626">
        <f t="shared" si="1129"/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0</v>
      </c>
      <c r="BK2626">
        <v>0</v>
      </c>
      <c r="BL2626">
        <f t="shared" si="1130"/>
        <v>0</v>
      </c>
      <c r="BM2626">
        <f t="shared" si="1131"/>
        <v>0</v>
      </c>
      <c r="BN2626">
        <f t="shared" si="1132"/>
        <v>0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f t="shared" si="1145"/>
        <v>0</v>
      </c>
      <c r="BV2626">
        <f t="shared" si="1146"/>
        <v>0</v>
      </c>
      <c r="BW2626">
        <f t="shared" si="1147"/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f t="shared" si="1133"/>
        <v>0</v>
      </c>
      <c r="CI2626">
        <f t="shared" si="1134"/>
        <v>0</v>
      </c>
      <c r="CJ2626">
        <f t="shared" si="1135"/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f t="shared" si="1136"/>
        <v>0</v>
      </c>
      <c r="CR2626">
        <f t="shared" si="1137"/>
        <v>0</v>
      </c>
      <c r="CS2626">
        <f t="shared" si="1138"/>
        <v>0</v>
      </c>
      <c r="CT2626">
        <f t="shared" si="1139"/>
        <v>0</v>
      </c>
      <c r="CU2626">
        <f t="shared" si="1140"/>
        <v>0</v>
      </c>
      <c r="CV2626">
        <f t="shared" si="1141"/>
        <v>0</v>
      </c>
      <c r="CW2626">
        <f t="shared" si="1142"/>
        <v>37</v>
      </c>
      <c r="CX2626">
        <f t="shared" si="1143"/>
        <v>39</v>
      </c>
      <c r="CY2626">
        <f t="shared" si="1144"/>
        <v>76</v>
      </c>
    </row>
    <row r="2627" spans="1:103">
      <c r="A2627" t="s">
        <v>74</v>
      </c>
      <c r="B2627" t="s">
        <v>5282</v>
      </c>
      <c r="C2627" t="s">
        <v>6296</v>
      </c>
      <c r="D2627">
        <v>101995</v>
      </c>
      <c r="E2627" t="s">
        <v>6329</v>
      </c>
      <c r="F2627" t="s">
        <v>6330</v>
      </c>
      <c r="H2627" t="s">
        <v>3485</v>
      </c>
      <c r="I2627" t="s">
        <v>948</v>
      </c>
      <c r="J2627" t="s">
        <v>5334</v>
      </c>
      <c r="K2627" t="s">
        <v>6331</v>
      </c>
      <c r="L2627" t="s">
        <v>83</v>
      </c>
      <c r="M2627" t="s">
        <v>84</v>
      </c>
      <c r="N2627" t="s">
        <v>85</v>
      </c>
      <c r="O2627" t="s">
        <v>86</v>
      </c>
      <c r="P2627" t="s">
        <v>87</v>
      </c>
      <c r="Q2627" s="7" t="s">
        <v>8134</v>
      </c>
      <c r="R2627">
        <v>5</v>
      </c>
      <c r="S2627">
        <v>9</v>
      </c>
      <c r="T2627">
        <f t="shared" si="1120"/>
        <v>14</v>
      </c>
      <c r="U2627">
        <v>7</v>
      </c>
      <c r="V2627">
        <v>9</v>
      </c>
      <c r="W2627">
        <v>9</v>
      </c>
      <c r="X2627">
        <v>6</v>
      </c>
      <c r="Y2627">
        <v>3</v>
      </c>
      <c r="Z2627">
        <v>3</v>
      </c>
      <c r="AA2627">
        <v>9</v>
      </c>
      <c r="AB2627">
        <v>9</v>
      </c>
      <c r="AC2627">
        <v>5</v>
      </c>
      <c r="AD2627">
        <v>5</v>
      </c>
      <c r="AE2627">
        <v>11</v>
      </c>
      <c r="AF2627">
        <v>8</v>
      </c>
      <c r="AG2627">
        <v>0</v>
      </c>
      <c r="AH2627">
        <v>0</v>
      </c>
      <c r="AI2627">
        <f t="shared" si="1121"/>
        <v>44</v>
      </c>
      <c r="AJ2627">
        <f t="shared" si="1122"/>
        <v>40</v>
      </c>
      <c r="AK2627">
        <f t="shared" si="1123"/>
        <v>84</v>
      </c>
      <c r="AL2627">
        <f t="shared" si="1124"/>
        <v>49</v>
      </c>
      <c r="AM2627">
        <f t="shared" si="1125"/>
        <v>49</v>
      </c>
      <c r="AN2627">
        <f t="shared" si="1126"/>
        <v>98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f t="shared" si="1127"/>
        <v>0</v>
      </c>
      <c r="AZ2627">
        <f t="shared" si="1128"/>
        <v>0</v>
      </c>
      <c r="BA2627">
        <f t="shared" si="1129"/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0</v>
      </c>
      <c r="BK2627">
        <v>0</v>
      </c>
      <c r="BL2627">
        <f t="shared" si="1130"/>
        <v>0</v>
      </c>
      <c r="BM2627">
        <f t="shared" si="1131"/>
        <v>0</v>
      </c>
      <c r="BN2627">
        <f t="shared" si="1132"/>
        <v>0</v>
      </c>
      <c r="BO2627">
        <v>0</v>
      </c>
      <c r="BP2627">
        <v>0</v>
      </c>
      <c r="BQ2627">
        <v>0</v>
      </c>
      <c r="BR2627">
        <v>0</v>
      </c>
      <c r="BS2627">
        <v>0</v>
      </c>
      <c r="BT2627">
        <v>0</v>
      </c>
      <c r="BU2627">
        <f t="shared" si="1145"/>
        <v>0</v>
      </c>
      <c r="BV2627">
        <f t="shared" si="1146"/>
        <v>0</v>
      </c>
      <c r="BW2627">
        <f t="shared" si="1147"/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f t="shared" si="1133"/>
        <v>0</v>
      </c>
      <c r="CI2627">
        <f t="shared" si="1134"/>
        <v>0</v>
      </c>
      <c r="CJ2627">
        <f t="shared" si="1135"/>
        <v>0</v>
      </c>
      <c r="CK2627">
        <v>0</v>
      </c>
      <c r="CL2627">
        <v>0</v>
      </c>
      <c r="CM2627">
        <v>0</v>
      </c>
      <c r="CN2627">
        <v>0</v>
      </c>
      <c r="CO2627">
        <v>0</v>
      </c>
      <c r="CP2627">
        <v>0</v>
      </c>
      <c r="CQ2627">
        <f t="shared" si="1136"/>
        <v>0</v>
      </c>
      <c r="CR2627">
        <f t="shared" si="1137"/>
        <v>0</v>
      </c>
      <c r="CS2627">
        <f t="shared" si="1138"/>
        <v>0</v>
      </c>
      <c r="CT2627">
        <f t="shared" si="1139"/>
        <v>0</v>
      </c>
      <c r="CU2627">
        <f t="shared" si="1140"/>
        <v>0</v>
      </c>
      <c r="CV2627">
        <f t="shared" si="1141"/>
        <v>0</v>
      </c>
      <c r="CW2627">
        <f t="shared" si="1142"/>
        <v>49</v>
      </c>
      <c r="CX2627">
        <f t="shared" si="1143"/>
        <v>49</v>
      </c>
      <c r="CY2627">
        <f t="shared" si="1144"/>
        <v>98</v>
      </c>
    </row>
    <row r="2628" spans="1:103">
      <c r="A2628" t="s">
        <v>74</v>
      </c>
      <c r="B2628" t="s">
        <v>5282</v>
      </c>
      <c r="C2628" t="s">
        <v>6296</v>
      </c>
      <c r="D2628">
        <v>101996</v>
      </c>
      <c r="E2628" t="s">
        <v>6332</v>
      </c>
      <c r="F2628" t="s">
        <v>6333</v>
      </c>
      <c r="H2628" t="s">
        <v>3485</v>
      </c>
      <c r="I2628" t="s">
        <v>948</v>
      </c>
      <c r="J2628" t="s">
        <v>5334</v>
      </c>
      <c r="K2628" t="s">
        <v>6299</v>
      </c>
      <c r="L2628" t="s">
        <v>83</v>
      </c>
      <c r="M2628" t="s">
        <v>84</v>
      </c>
      <c r="N2628" t="s">
        <v>85</v>
      </c>
      <c r="O2628" t="s">
        <v>86</v>
      </c>
      <c r="P2628" t="s">
        <v>87</v>
      </c>
      <c r="Q2628" s="7" t="s">
        <v>8134</v>
      </c>
      <c r="R2628">
        <v>1</v>
      </c>
      <c r="S2628">
        <v>1</v>
      </c>
      <c r="T2628">
        <f t="shared" si="1120"/>
        <v>2</v>
      </c>
      <c r="U2628">
        <v>2</v>
      </c>
      <c r="V2628">
        <v>3</v>
      </c>
      <c r="W2628">
        <v>5</v>
      </c>
      <c r="X2628">
        <v>4</v>
      </c>
      <c r="Y2628">
        <v>0</v>
      </c>
      <c r="Z2628">
        <v>5</v>
      </c>
      <c r="AA2628">
        <v>3</v>
      </c>
      <c r="AB2628">
        <v>5</v>
      </c>
      <c r="AC2628">
        <v>3</v>
      </c>
      <c r="AD2628">
        <v>2</v>
      </c>
      <c r="AE2628">
        <v>2</v>
      </c>
      <c r="AF2628">
        <v>3</v>
      </c>
      <c r="AG2628">
        <v>0</v>
      </c>
      <c r="AH2628">
        <v>0</v>
      </c>
      <c r="AI2628">
        <f t="shared" si="1121"/>
        <v>15</v>
      </c>
      <c r="AJ2628">
        <f t="shared" si="1122"/>
        <v>22</v>
      </c>
      <c r="AK2628">
        <f t="shared" si="1123"/>
        <v>37</v>
      </c>
      <c r="AL2628">
        <f t="shared" si="1124"/>
        <v>16</v>
      </c>
      <c r="AM2628">
        <f t="shared" si="1125"/>
        <v>23</v>
      </c>
      <c r="AN2628">
        <f t="shared" si="1126"/>
        <v>39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f t="shared" si="1127"/>
        <v>0</v>
      </c>
      <c r="AZ2628">
        <f t="shared" si="1128"/>
        <v>0</v>
      </c>
      <c r="BA2628">
        <f t="shared" si="1129"/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I2628">
        <v>0</v>
      </c>
      <c r="BJ2628">
        <v>0</v>
      </c>
      <c r="BK2628">
        <v>0</v>
      </c>
      <c r="BL2628">
        <f t="shared" si="1130"/>
        <v>0</v>
      </c>
      <c r="BM2628">
        <f t="shared" si="1131"/>
        <v>0</v>
      </c>
      <c r="BN2628">
        <f t="shared" si="1132"/>
        <v>0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f t="shared" si="1145"/>
        <v>0</v>
      </c>
      <c r="BV2628">
        <f t="shared" si="1146"/>
        <v>0</v>
      </c>
      <c r="BW2628">
        <f t="shared" si="1147"/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f t="shared" si="1133"/>
        <v>0</v>
      </c>
      <c r="CI2628">
        <f t="shared" si="1134"/>
        <v>0</v>
      </c>
      <c r="CJ2628">
        <f t="shared" si="1135"/>
        <v>0</v>
      </c>
      <c r="CK2628">
        <v>0</v>
      </c>
      <c r="CL2628">
        <v>0</v>
      </c>
      <c r="CM2628">
        <v>0</v>
      </c>
      <c r="CN2628">
        <v>0</v>
      </c>
      <c r="CO2628">
        <v>0</v>
      </c>
      <c r="CP2628">
        <v>0</v>
      </c>
      <c r="CQ2628">
        <f t="shared" si="1136"/>
        <v>0</v>
      </c>
      <c r="CR2628">
        <f t="shared" si="1137"/>
        <v>0</v>
      </c>
      <c r="CS2628">
        <f t="shared" si="1138"/>
        <v>0</v>
      </c>
      <c r="CT2628">
        <f t="shared" si="1139"/>
        <v>0</v>
      </c>
      <c r="CU2628">
        <f t="shared" si="1140"/>
        <v>0</v>
      </c>
      <c r="CV2628">
        <f t="shared" si="1141"/>
        <v>0</v>
      </c>
      <c r="CW2628">
        <f t="shared" si="1142"/>
        <v>16</v>
      </c>
      <c r="CX2628">
        <f t="shared" si="1143"/>
        <v>23</v>
      </c>
      <c r="CY2628">
        <f t="shared" si="1144"/>
        <v>39</v>
      </c>
    </row>
    <row r="2629" spans="1:103">
      <c r="A2629" t="s">
        <v>74</v>
      </c>
      <c r="B2629" t="s">
        <v>5282</v>
      </c>
      <c r="C2629" t="s">
        <v>6296</v>
      </c>
      <c r="D2629">
        <v>101997</v>
      </c>
      <c r="E2629" t="s">
        <v>5047</v>
      </c>
      <c r="F2629" t="s">
        <v>6334</v>
      </c>
      <c r="H2629" t="s">
        <v>3485</v>
      </c>
      <c r="I2629" t="s">
        <v>948</v>
      </c>
      <c r="J2629" t="s">
        <v>5334</v>
      </c>
      <c r="K2629" t="s">
        <v>6335</v>
      </c>
      <c r="L2629" t="s">
        <v>83</v>
      </c>
      <c r="M2629" t="s">
        <v>84</v>
      </c>
      <c r="N2629" t="s">
        <v>85</v>
      </c>
      <c r="O2629" t="s">
        <v>86</v>
      </c>
      <c r="P2629" t="s">
        <v>87</v>
      </c>
      <c r="Q2629" s="7" t="s">
        <v>8134</v>
      </c>
      <c r="R2629">
        <v>29</v>
      </c>
      <c r="S2629">
        <v>26</v>
      </c>
      <c r="T2629">
        <f t="shared" si="1120"/>
        <v>55</v>
      </c>
      <c r="U2629">
        <v>21</v>
      </c>
      <c r="V2629">
        <v>23</v>
      </c>
      <c r="W2629">
        <v>27</v>
      </c>
      <c r="X2629">
        <v>22</v>
      </c>
      <c r="Y2629">
        <v>27</v>
      </c>
      <c r="Z2629">
        <v>22</v>
      </c>
      <c r="AA2629">
        <v>25</v>
      </c>
      <c r="AB2629">
        <v>26</v>
      </c>
      <c r="AC2629">
        <v>22</v>
      </c>
      <c r="AD2629">
        <v>28</v>
      </c>
      <c r="AE2629">
        <v>29</v>
      </c>
      <c r="AF2629">
        <v>20</v>
      </c>
      <c r="AG2629">
        <v>0</v>
      </c>
      <c r="AH2629">
        <v>0</v>
      </c>
      <c r="AI2629">
        <f t="shared" si="1121"/>
        <v>151</v>
      </c>
      <c r="AJ2629">
        <f t="shared" si="1122"/>
        <v>141</v>
      </c>
      <c r="AK2629">
        <f t="shared" si="1123"/>
        <v>292</v>
      </c>
      <c r="AL2629">
        <f t="shared" si="1124"/>
        <v>180</v>
      </c>
      <c r="AM2629">
        <f t="shared" si="1125"/>
        <v>167</v>
      </c>
      <c r="AN2629">
        <f t="shared" si="1126"/>
        <v>347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f t="shared" si="1127"/>
        <v>0</v>
      </c>
      <c r="AZ2629">
        <f t="shared" si="1128"/>
        <v>0</v>
      </c>
      <c r="BA2629">
        <f t="shared" si="1129"/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0</v>
      </c>
      <c r="BI2629">
        <v>0</v>
      </c>
      <c r="BJ2629">
        <v>0</v>
      </c>
      <c r="BK2629">
        <v>0</v>
      </c>
      <c r="BL2629">
        <f t="shared" si="1130"/>
        <v>0</v>
      </c>
      <c r="BM2629">
        <f t="shared" si="1131"/>
        <v>0</v>
      </c>
      <c r="BN2629">
        <f t="shared" si="1132"/>
        <v>0</v>
      </c>
      <c r="BO2629">
        <v>0</v>
      </c>
      <c r="BP2629">
        <v>0</v>
      </c>
      <c r="BQ2629">
        <v>0</v>
      </c>
      <c r="BR2629">
        <v>0</v>
      </c>
      <c r="BS2629">
        <v>0</v>
      </c>
      <c r="BT2629">
        <v>0</v>
      </c>
      <c r="BU2629">
        <f t="shared" si="1145"/>
        <v>0</v>
      </c>
      <c r="BV2629">
        <f t="shared" si="1146"/>
        <v>0</v>
      </c>
      <c r="BW2629">
        <f t="shared" si="1147"/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0</v>
      </c>
      <c r="CH2629">
        <f t="shared" si="1133"/>
        <v>0</v>
      </c>
      <c r="CI2629">
        <f t="shared" si="1134"/>
        <v>0</v>
      </c>
      <c r="CJ2629">
        <f t="shared" si="1135"/>
        <v>0</v>
      </c>
      <c r="CK2629">
        <v>0</v>
      </c>
      <c r="CL2629">
        <v>0</v>
      </c>
      <c r="CM2629">
        <v>0</v>
      </c>
      <c r="CN2629">
        <v>0</v>
      </c>
      <c r="CO2629">
        <v>0</v>
      </c>
      <c r="CP2629">
        <v>0</v>
      </c>
      <c r="CQ2629">
        <f t="shared" si="1136"/>
        <v>0</v>
      </c>
      <c r="CR2629">
        <f t="shared" si="1137"/>
        <v>0</v>
      </c>
      <c r="CS2629">
        <f t="shared" si="1138"/>
        <v>0</v>
      </c>
      <c r="CT2629">
        <f t="shared" si="1139"/>
        <v>0</v>
      </c>
      <c r="CU2629">
        <f t="shared" si="1140"/>
        <v>0</v>
      </c>
      <c r="CV2629">
        <f t="shared" si="1141"/>
        <v>0</v>
      </c>
      <c r="CW2629">
        <f t="shared" si="1142"/>
        <v>180</v>
      </c>
      <c r="CX2629">
        <f t="shared" si="1143"/>
        <v>167</v>
      </c>
      <c r="CY2629">
        <f t="shared" si="1144"/>
        <v>347</v>
      </c>
    </row>
    <row r="2630" spans="1:103">
      <c r="A2630" t="s">
        <v>74</v>
      </c>
      <c r="B2630" t="s">
        <v>5282</v>
      </c>
      <c r="C2630" t="s">
        <v>6296</v>
      </c>
      <c r="D2630">
        <v>101998</v>
      </c>
      <c r="E2630" t="s">
        <v>6336</v>
      </c>
      <c r="F2630" t="s">
        <v>6337</v>
      </c>
      <c r="H2630" t="s">
        <v>3485</v>
      </c>
      <c r="I2630" t="s">
        <v>948</v>
      </c>
      <c r="J2630" t="s">
        <v>5334</v>
      </c>
      <c r="K2630" t="s">
        <v>6338</v>
      </c>
      <c r="L2630" t="s">
        <v>83</v>
      </c>
      <c r="M2630" t="s">
        <v>84</v>
      </c>
      <c r="N2630" t="s">
        <v>85</v>
      </c>
      <c r="O2630" t="s">
        <v>86</v>
      </c>
      <c r="P2630" t="s">
        <v>87</v>
      </c>
      <c r="Q2630" s="7" t="s">
        <v>8134</v>
      </c>
      <c r="R2630">
        <v>6</v>
      </c>
      <c r="S2630">
        <v>8</v>
      </c>
      <c r="T2630">
        <f t="shared" si="1120"/>
        <v>14</v>
      </c>
      <c r="U2630">
        <v>12</v>
      </c>
      <c r="V2630">
        <v>9</v>
      </c>
      <c r="W2630">
        <v>7</v>
      </c>
      <c r="X2630">
        <v>6</v>
      </c>
      <c r="Y2630">
        <v>8</v>
      </c>
      <c r="Z2630">
        <v>9</v>
      </c>
      <c r="AA2630">
        <v>11</v>
      </c>
      <c r="AB2630">
        <v>8</v>
      </c>
      <c r="AC2630">
        <v>8</v>
      </c>
      <c r="AD2630">
        <v>3</v>
      </c>
      <c r="AE2630">
        <v>7</v>
      </c>
      <c r="AF2630">
        <v>5</v>
      </c>
      <c r="AG2630">
        <v>0</v>
      </c>
      <c r="AH2630">
        <v>0</v>
      </c>
      <c r="AI2630">
        <f t="shared" si="1121"/>
        <v>53</v>
      </c>
      <c r="AJ2630">
        <f t="shared" si="1122"/>
        <v>40</v>
      </c>
      <c r="AK2630">
        <f t="shared" si="1123"/>
        <v>93</v>
      </c>
      <c r="AL2630">
        <f t="shared" si="1124"/>
        <v>59</v>
      </c>
      <c r="AM2630">
        <f t="shared" si="1125"/>
        <v>48</v>
      </c>
      <c r="AN2630">
        <f t="shared" si="1126"/>
        <v>107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f t="shared" si="1127"/>
        <v>0</v>
      </c>
      <c r="AZ2630">
        <f t="shared" si="1128"/>
        <v>0</v>
      </c>
      <c r="BA2630">
        <f t="shared" si="1129"/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0</v>
      </c>
      <c r="BI2630">
        <v>0</v>
      </c>
      <c r="BJ2630">
        <v>0</v>
      </c>
      <c r="BK2630">
        <v>0</v>
      </c>
      <c r="BL2630">
        <f t="shared" si="1130"/>
        <v>0</v>
      </c>
      <c r="BM2630">
        <f t="shared" si="1131"/>
        <v>0</v>
      </c>
      <c r="BN2630">
        <f t="shared" si="1132"/>
        <v>0</v>
      </c>
      <c r="BO2630">
        <v>0</v>
      </c>
      <c r="BP2630">
        <v>0</v>
      </c>
      <c r="BQ2630">
        <v>0</v>
      </c>
      <c r="BR2630">
        <v>0</v>
      </c>
      <c r="BS2630">
        <v>0</v>
      </c>
      <c r="BT2630">
        <v>0</v>
      </c>
      <c r="BU2630">
        <f t="shared" si="1145"/>
        <v>0</v>
      </c>
      <c r="BV2630">
        <f t="shared" si="1146"/>
        <v>0</v>
      </c>
      <c r="BW2630">
        <f t="shared" si="1147"/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f t="shared" si="1133"/>
        <v>0</v>
      </c>
      <c r="CI2630">
        <f t="shared" si="1134"/>
        <v>0</v>
      </c>
      <c r="CJ2630">
        <f t="shared" si="1135"/>
        <v>0</v>
      </c>
      <c r="CK2630">
        <v>0</v>
      </c>
      <c r="CL2630">
        <v>0</v>
      </c>
      <c r="CM2630">
        <v>0</v>
      </c>
      <c r="CN2630">
        <v>0</v>
      </c>
      <c r="CO2630">
        <v>0</v>
      </c>
      <c r="CP2630">
        <v>0</v>
      </c>
      <c r="CQ2630">
        <f t="shared" si="1136"/>
        <v>0</v>
      </c>
      <c r="CR2630">
        <f t="shared" si="1137"/>
        <v>0</v>
      </c>
      <c r="CS2630">
        <f t="shared" si="1138"/>
        <v>0</v>
      </c>
      <c r="CT2630">
        <f t="shared" si="1139"/>
        <v>0</v>
      </c>
      <c r="CU2630">
        <f t="shared" si="1140"/>
        <v>0</v>
      </c>
      <c r="CV2630">
        <f t="shared" si="1141"/>
        <v>0</v>
      </c>
      <c r="CW2630">
        <f t="shared" si="1142"/>
        <v>59</v>
      </c>
      <c r="CX2630">
        <f t="shared" si="1143"/>
        <v>48</v>
      </c>
      <c r="CY2630">
        <f t="shared" si="1144"/>
        <v>107</v>
      </c>
    </row>
    <row r="2631" spans="1:103">
      <c r="A2631" t="s">
        <v>74</v>
      </c>
      <c r="B2631" t="s">
        <v>5282</v>
      </c>
      <c r="C2631" t="s">
        <v>6296</v>
      </c>
      <c r="D2631">
        <v>300296</v>
      </c>
      <c r="E2631" t="s">
        <v>6339</v>
      </c>
      <c r="F2631" t="s">
        <v>6304</v>
      </c>
      <c r="H2631" t="s">
        <v>3485</v>
      </c>
      <c r="I2631" t="s">
        <v>948</v>
      </c>
      <c r="J2631" t="s">
        <v>5334</v>
      </c>
      <c r="K2631" t="s">
        <v>6305</v>
      </c>
      <c r="L2631" t="s">
        <v>83</v>
      </c>
      <c r="M2631" t="s">
        <v>84</v>
      </c>
      <c r="N2631" t="s">
        <v>85</v>
      </c>
      <c r="O2631" t="s">
        <v>122</v>
      </c>
      <c r="P2631" t="s">
        <v>87</v>
      </c>
      <c r="Q2631" s="7" t="s">
        <v>8132</v>
      </c>
      <c r="R2631">
        <v>0</v>
      </c>
      <c r="S2631">
        <v>0</v>
      </c>
      <c r="T2631">
        <f t="shared" si="1120"/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f t="shared" si="1121"/>
        <v>0</v>
      </c>
      <c r="AJ2631">
        <f t="shared" si="1122"/>
        <v>0</v>
      </c>
      <c r="AK2631">
        <f t="shared" si="1123"/>
        <v>0</v>
      </c>
      <c r="AL2631">
        <f t="shared" si="1124"/>
        <v>0</v>
      </c>
      <c r="AM2631">
        <f t="shared" si="1125"/>
        <v>0</v>
      </c>
      <c r="AN2631">
        <f t="shared" si="1126"/>
        <v>0</v>
      </c>
      <c r="AO2631">
        <v>7</v>
      </c>
      <c r="AP2631">
        <v>8</v>
      </c>
      <c r="AQ2631">
        <v>7</v>
      </c>
      <c r="AR2631">
        <v>5</v>
      </c>
      <c r="AS2631">
        <v>4</v>
      </c>
      <c r="AT2631">
        <v>7</v>
      </c>
      <c r="AU2631">
        <v>7</v>
      </c>
      <c r="AV2631">
        <v>4</v>
      </c>
      <c r="AW2631">
        <v>0</v>
      </c>
      <c r="AX2631">
        <v>0</v>
      </c>
      <c r="AY2631">
        <f t="shared" si="1127"/>
        <v>25</v>
      </c>
      <c r="AZ2631">
        <f t="shared" si="1128"/>
        <v>24</v>
      </c>
      <c r="BA2631">
        <f t="shared" si="1129"/>
        <v>49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9</v>
      </c>
      <c r="BI2631">
        <v>7</v>
      </c>
      <c r="BJ2631">
        <v>0</v>
      </c>
      <c r="BK2631">
        <v>0</v>
      </c>
      <c r="BL2631">
        <f t="shared" si="1130"/>
        <v>9</v>
      </c>
      <c r="BM2631">
        <f t="shared" si="1131"/>
        <v>7</v>
      </c>
      <c r="BN2631">
        <f t="shared" si="1132"/>
        <v>16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f t="shared" si="1145"/>
        <v>9</v>
      </c>
      <c r="BV2631">
        <f t="shared" si="1146"/>
        <v>7</v>
      </c>
      <c r="BW2631">
        <f t="shared" si="1147"/>
        <v>16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12</v>
      </c>
      <c r="CE2631">
        <v>5</v>
      </c>
      <c r="CF2631">
        <v>0</v>
      </c>
      <c r="CG2631">
        <v>0</v>
      </c>
      <c r="CH2631">
        <f t="shared" si="1133"/>
        <v>12</v>
      </c>
      <c r="CI2631">
        <f t="shared" si="1134"/>
        <v>5</v>
      </c>
      <c r="CJ2631">
        <f t="shared" si="1135"/>
        <v>17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f t="shared" si="1136"/>
        <v>12</v>
      </c>
      <c r="CR2631">
        <f t="shared" si="1137"/>
        <v>5</v>
      </c>
      <c r="CS2631">
        <f t="shared" si="1138"/>
        <v>17</v>
      </c>
      <c r="CT2631">
        <f t="shared" si="1139"/>
        <v>21</v>
      </c>
      <c r="CU2631">
        <f t="shared" si="1140"/>
        <v>12</v>
      </c>
      <c r="CV2631">
        <f t="shared" si="1141"/>
        <v>33</v>
      </c>
      <c r="CW2631">
        <f t="shared" si="1142"/>
        <v>46</v>
      </c>
      <c r="CX2631">
        <f t="shared" si="1143"/>
        <v>36</v>
      </c>
      <c r="CY2631">
        <f t="shared" si="1144"/>
        <v>82</v>
      </c>
    </row>
    <row r="2632" spans="1:103">
      <c r="A2632" t="s">
        <v>74</v>
      </c>
      <c r="B2632" t="s">
        <v>5282</v>
      </c>
      <c r="C2632" t="s">
        <v>6296</v>
      </c>
      <c r="D2632">
        <v>300303</v>
      </c>
      <c r="E2632" t="s">
        <v>6340</v>
      </c>
      <c r="F2632" t="s">
        <v>6341</v>
      </c>
      <c r="H2632" t="s">
        <v>3485</v>
      </c>
      <c r="I2632" t="s">
        <v>948</v>
      </c>
      <c r="J2632" t="s">
        <v>5334</v>
      </c>
      <c r="K2632" t="s">
        <v>6310</v>
      </c>
      <c r="L2632" t="s">
        <v>83</v>
      </c>
      <c r="M2632" t="s">
        <v>84</v>
      </c>
      <c r="N2632" t="s">
        <v>85</v>
      </c>
      <c r="O2632" t="s">
        <v>122</v>
      </c>
      <c r="P2632" t="s">
        <v>87</v>
      </c>
      <c r="Q2632" s="7" t="s">
        <v>8132</v>
      </c>
      <c r="R2632">
        <v>0</v>
      </c>
      <c r="S2632">
        <v>0</v>
      </c>
      <c r="T2632">
        <f t="shared" ref="T2632:T2695" si="1148">SUM(R2632:S2632)</f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f t="shared" ref="AI2632:AI2695" si="1149">U2632+W2632+Y2632+AA2632+AC2632+AE2632+AG2632</f>
        <v>0</v>
      </c>
      <c r="AJ2632">
        <f t="shared" ref="AJ2632:AJ2695" si="1150">V2632+X2632+Z2632+AB2632+AD2632+AF2632+AH2632</f>
        <v>0</v>
      </c>
      <c r="AK2632">
        <f t="shared" ref="AK2632:AK2695" si="1151">SUM(AI2632:AJ2632)</f>
        <v>0</v>
      </c>
      <c r="AL2632">
        <f t="shared" ref="AL2632:AL2695" si="1152">R2632+AI2632</f>
        <v>0</v>
      </c>
      <c r="AM2632">
        <f t="shared" ref="AM2632:AM2695" si="1153">S2632+AJ2632</f>
        <v>0</v>
      </c>
      <c r="AN2632">
        <f t="shared" ref="AN2632:AN2695" si="1154">T2632+AK2632</f>
        <v>0</v>
      </c>
      <c r="AO2632">
        <v>20</v>
      </c>
      <c r="AP2632">
        <v>10</v>
      </c>
      <c r="AQ2632">
        <v>13</v>
      </c>
      <c r="AR2632">
        <v>17</v>
      </c>
      <c r="AS2632">
        <v>15</v>
      </c>
      <c r="AT2632">
        <v>10</v>
      </c>
      <c r="AU2632">
        <v>30</v>
      </c>
      <c r="AV2632">
        <v>13</v>
      </c>
      <c r="AW2632">
        <v>0</v>
      </c>
      <c r="AX2632">
        <v>0</v>
      </c>
      <c r="AY2632">
        <f t="shared" ref="AY2632:AY2695" si="1155">AO2632+AQ2632+AS2632+AU2632+AW2632</f>
        <v>78</v>
      </c>
      <c r="AZ2632">
        <f t="shared" ref="AZ2632:AZ2695" si="1156">AP2632+AR2632+AT2632+AV2632+AX2632</f>
        <v>50</v>
      </c>
      <c r="BA2632">
        <f t="shared" ref="BA2632:BA2695" si="1157">SUM(AY2632:AZ2632)</f>
        <v>128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9</v>
      </c>
      <c r="BI2632">
        <v>12</v>
      </c>
      <c r="BJ2632">
        <v>0</v>
      </c>
      <c r="BK2632">
        <v>0</v>
      </c>
      <c r="BL2632">
        <f t="shared" ref="BL2632:BL2695" si="1158">BB2632+BD2632+BF2632+BH2632+BJ2632</f>
        <v>9</v>
      </c>
      <c r="BM2632">
        <f t="shared" ref="BM2632:BM2695" si="1159">BC2632+BE2632+BG2632+BI2632+BK2632</f>
        <v>12</v>
      </c>
      <c r="BN2632">
        <f t="shared" ref="BN2632:BN2695" si="1160">SUM(BL2632:BM2632)</f>
        <v>21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f t="shared" si="1145"/>
        <v>9</v>
      </c>
      <c r="BV2632">
        <f t="shared" si="1146"/>
        <v>12</v>
      </c>
      <c r="BW2632">
        <f t="shared" si="1147"/>
        <v>21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8</v>
      </c>
      <c r="CE2632">
        <v>9</v>
      </c>
      <c r="CF2632">
        <v>0</v>
      </c>
      <c r="CG2632">
        <v>0</v>
      </c>
      <c r="CH2632">
        <f t="shared" ref="CH2632:CH2695" si="1161">BX2632+BZ2632+CB2632+CD2632+CF2632</f>
        <v>8</v>
      </c>
      <c r="CI2632">
        <f t="shared" ref="CI2632:CI2695" si="1162">BY2632+CA2632+CC2632+CE2632+CG2632</f>
        <v>9</v>
      </c>
      <c r="CJ2632">
        <f t="shared" ref="CJ2632:CJ2695" si="1163">SUM(CH2632:CI2632)</f>
        <v>17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f t="shared" ref="CQ2632:CQ2695" si="1164">CH2632+CK2632+CM2632+CO2632</f>
        <v>8</v>
      </c>
      <c r="CR2632">
        <f t="shared" ref="CR2632:CR2695" si="1165">CI2632+CL2632+CN2632+CP2632</f>
        <v>9</v>
      </c>
      <c r="CS2632">
        <f t="shared" ref="CS2632:CS2695" si="1166">SUM(CQ2632:CR2632)</f>
        <v>17</v>
      </c>
      <c r="CT2632">
        <f t="shared" ref="CT2632:CT2695" si="1167">BU2632+CQ2632</f>
        <v>17</v>
      </c>
      <c r="CU2632">
        <f t="shared" ref="CU2632:CU2695" si="1168">BV2632+CR2632</f>
        <v>21</v>
      </c>
      <c r="CV2632">
        <f t="shared" ref="CV2632:CV2695" si="1169">BW2632+CS2632</f>
        <v>38</v>
      </c>
      <c r="CW2632">
        <f t="shared" ref="CW2632:CW2695" si="1170">AL2632+AY2632+CT2632</f>
        <v>95</v>
      </c>
      <c r="CX2632">
        <f t="shared" ref="CX2632:CX2695" si="1171">AM2632+AZ2632+CU2632</f>
        <v>71</v>
      </c>
      <c r="CY2632">
        <f t="shared" ref="CY2632:CY2695" si="1172">AN2632+BA2632+CV2632</f>
        <v>166</v>
      </c>
    </row>
    <row r="2633" spans="1:103">
      <c r="A2633" t="s">
        <v>74</v>
      </c>
      <c r="B2633" t="s">
        <v>5282</v>
      </c>
      <c r="C2633" t="s">
        <v>6296</v>
      </c>
      <c r="D2633">
        <v>300324</v>
      </c>
      <c r="E2633" t="s">
        <v>6342</v>
      </c>
      <c r="F2633" t="s">
        <v>6315</v>
      </c>
      <c r="H2633" t="s">
        <v>3485</v>
      </c>
      <c r="I2633" t="s">
        <v>948</v>
      </c>
      <c r="J2633" t="s">
        <v>5334</v>
      </c>
      <c r="K2633" t="s">
        <v>6316</v>
      </c>
      <c r="L2633" t="s">
        <v>83</v>
      </c>
      <c r="M2633" t="s">
        <v>84</v>
      </c>
      <c r="N2633" t="s">
        <v>85</v>
      </c>
      <c r="O2633" t="s">
        <v>122</v>
      </c>
      <c r="P2633" t="s">
        <v>87</v>
      </c>
      <c r="Q2633" s="7" t="s">
        <v>8132</v>
      </c>
      <c r="R2633">
        <v>0</v>
      </c>
      <c r="S2633">
        <v>0</v>
      </c>
      <c r="T2633">
        <f t="shared" si="1148"/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f t="shared" si="1149"/>
        <v>0</v>
      </c>
      <c r="AJ2633">
        <f t="shared" si="1150"/>
        <v>0</v>
      </c>
      <c r="AK2633">
        <f t="shared" si="1151"/>
        <v>0</v>
      </c>
      <c r="AL2633">
        <f t="shared" si="1152"/>
        <v>0</v>
      </c>
      <c r="AM2633">
        <f t="shared" si="1153"/>
        <v>0</v>
      </c>
      <c r="AN2633">
        <f t="shared" si="1154"/>
        <v>0</v>
      </c>
      <c r="AO2633">
        <v>10</v>
      </c>
      <c r="AP2633">
        <v>5</v>
      </c>
      <c r="AQ2633">
        <v>3</v>
      </c>
      <c r="AR2633">
        <v>10</v>
      </c>
      <c r="AS2633">
        <v>6</v>
      </c>
      <c r="AT2633">
        <v>9</v>
      </c>
      <c r="AU2633">
        <v>9</v>
      </c>
      <c r="AV2633">
        <v>7</v>
      </c>
      <c r="AW2633">
        <v>0</v>
      </c>
      <c r="AX2633">
        <v>0</v>
      </c>
      <c r="AY2633">
        <f t="shared" si="1155"/>
        <v>28</v>
      </c>
      <c r="AZ2633">
        <f t="shared" si="1156"/>
        <v>31</v>
      </c>
      <c r="BA2633">
        <f t="shared" si="1157"/>
        <v>59</v>
      </c>
      <c r="BB2633">
        <v>0</v>
      </c>
      <c r="BC2633">
        <v>0</v>
      </c>
      <c r="BD2633">
        <v>9</v>
      </c>
      <c r="BE2633">
        <v>4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0</v>
      </c>
      <c r="BL2633">
        <f t="shared" si="1158"/>
        <v>9</v>
      </c>
      <c r="BM2633">
        <f t="shared" si="1159"/>
        <v>4</v>
      </c>
      <c r="BN2633">
        <f t="shared" si="1160"/>
        <v>13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f t="shared" ref="BU2633:BU2696" si="1173">BL2633+BO2633+BQ2633+BS2633</f>
        <v>9</v>
      </c>
      <c r="BV2633">
        <f t="shared" ref="BV2633:BV2696" si="1174">BM2633+BP2633+BR2633+BT2633</f>
        <v>4</v>
      </c>
      <c r="BW2633">
        <f t="shared" ref="BW2633:BW2696" si="1175">SUM(BU2633:BV2633)</f>
        <v>13</v>
      </c>
      <c r="BX2633">
        <v>0</v>
      </c>
      <c r="BY2633">
        <v>0</v>
      </c>
      <c r="BZ2633">
        <v>0</v>
      </c>
      <c r="CA2633">
        <v>3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f t="shared" si="1161"/>
        <v>0</v>
      </c>
      <c r="CI2633">
        <f t="shared" si="1162"/>
        <v>3</v>
      </c>
      <c r="CJ2633">
        <f t="shared" si="1163"/>
        <v>3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f t="shared" si="1164"/>
        <v>0</v>
      </c>
      <c r="CR2633">
        <f t="shared" si="1165"/>
        <v>3</v>
      </c>
      <c r="CS2633">
        <f t="shared" si="1166"/>
        <v>3</v>
      </c>
      <c r="CT2633">
        <f t="shared" si="1167"/>
        <v>9</v>
      </c>
      <c r="CU2633">
        <f t="shared" si="1168"/>
        <v>7</v>
      </c>
      <c r="CV2633">
        <f t="shared" si="1169"/>
        <v>16</v>
      </c>
      <c r="CW2633">
        <f t="shared" si="1170"/>
        <v>37</v>
      </c>
      <c r="CX2633">
        <f t="shared" si="1171"/>
        <v>38</v>
      </c>
      <c r="CY2633">
        <f t="shared" si="1172"/>
        <v>75</v>
      </c>
    </row>
    <row r="2634" spans="1:103">
      <c r="A2634" t="s">
        <v>74</v>
      </c>
      <c r="B2634" t="s">
        <v>5282</v>
      </c>
      <c r="C2634" t="s">
        <v>6296</v>
      </c>
      <c r="D2634">
        <v>300359</v>
      </c>
      <c r="E2634" t="s">
        <v>6343</v>
      </c>
      <c r="F2634" t="s">
        <v>6344</v>
      </c>
      <c r="H2634" t="s">
        <v>3485</v>
      </c>
      <c r="I2634" t="s">
        <v>948</v>
      </c>
      <c r="J2634" t="s">
        <v>5334</v>
      </c>
      <c r="K2634" t="s">
        <v>6335</v>
      </c>
      <c r="L2634" t="s">
        <v>83</v>
      </c>
      <c r="M2634" t="s">
        <v>84</v>
      </c>
      <c r="N2634" t="s">
        <v>85</v>
      </c>
      <c r="O2634" t="s">
        <v>122</v>
      </c>
      <c r="P2634" t="s">
        <v>87</v>
      </c>
      <c r="Q2634" s="7" t="s">
        <v>8132</v>
      </c>
      <c r="R2634">
        <v>0</v>
      </c>
      <c r="S2634">
        <v>0</v>
      </c>
      <c r="T2634">
        <f t="shared" si="1148"/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f t="shared" si="1149"/>
        <v>0</v>
      </c>
      <c r="AJ2634">
        <f t="shared" si="1150"/>
        <v>0</v>
      </c>
      <c r="AK2634">
        <f t="shared" si="1151"/>
        <v>0</v>
      </c>
      <c r="AL2634">
        <f t="shared" si="1152"/>
        <v>0</v>
      </c>
      <c r="AM2634">
        <f t="shared" si="1153"/>
        <v>0</v>
      </c>
      <c r="AN2634">
        <f t="shared" si="1154"/>
        <v>0</v>
      </c>
      <c r="AO2634">
        <v>36</v>
      </c>
      <c r="AP2634">
        <v>29</v>
      </c>
      <c r="AQ2634">
        <v>30</v>
      </c>
      <c r="AR2634">
        <v>35</v>
      </c>
      <c r="AS2634">
        <v>38</v>
      </c>
      <c r="AT2634">
        <v>49</v>
      </c>
      <c r="AU2634">
        <v>34</v>
      </c>
      <c r="AV2634">
        <v>36</v>
      </c>
      <c r="AW2634">
        <v>0</v>
      </c>
      <c r="AX2634">
        <v>0</v>
      </c>
      <c r="AY2634">
        <f t="shared" si="1155"/>
        <v>138</v>
      </c>
      <c r="AZ2634">
        <f t="shared" si="1156"/>
        <v>149</v>
      </c>
      <c r="BA2634">
        <f t="shared" si="1157"/>
        <v>287</v>
      </c>
      <c r="BB2634">
        <v>0</v>
      </c>
      <c r="BC2634">
        <v>0</v>
      </c>
      <c r="BD2634">
        <v>21</v>
      </c>
      <c r="BE2634">
        <v>11</v>
      </c>
      <c r="BF2634">
        <v>0</v>
      </c>
      <c r="BG2634">
        <v>0</v>
      </c>
      <c r="BH2634">
        <v>16</v>
      </c>
      <c r="BI2634">
        <v>16</v>
      </c>
      <c r="BJ2634">
        <v>0</v>
      </c>
      <c r="BK2634">
        <v>0</v>
      </c>
      <c r="BL2634">
        <f t="shared" si="1158"/>
        <v>37</v>
      </c>
      <c r="BM2634">
        <f t="shared" si="1159"/>
        <v>27</v>
      </c>
      <c r="BN2634">
        <f t="shared" si="1160"/>
        <v>64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f t="shared" si="1173"/>
        <v>37</v>
      </c>
      <c r="BV2634">
        <f t="shared" si="1174"/>
        <v>27</v>
      </c>
      <c r="BW2634">
        <f t="shared" si="1175"/>
        <v>64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24</v>
      </c>
      <c r="CE2634">
        <v>24</v>
      </c>
      <c r="CF2634">
        <v>0</v>
      </c>
      <c r="CG2634">
        <v>0</v>
      </c>
      <c r="CH2634">
        <f t="shared" si="1161"/>
        <v>24</v>
      </c>
      <c r="CI2634">
        <f t="shared" si="1162"/>
        <v>24</v>
      </c>
      <c r="CJ2634">
        <f t="shared" si="1163"/>
        <v>48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f t="shared" si="1164"/>
        <v>24</v>
      </c>
      <c r="CR2634">
        <f t="shared" si="1165"/>
        <v>24</v>
      </c>
      <c r="CS2634">
        <f t="shared" si="1166"/>
        <v>48</v>
      </c>
      <c r="CT2634">
        <f t="shared" si="1167"/>
        <v>61</v>
      </c>
      <c r="CU2634">
        <f t="shared" si="1168"/>
        <v>51</v>
      </c>
      <c r="CV2634">
        <f t="shared" si="1169"/>
        <v>112</v>
      </c>
      <c r="CW2634">
        <f t="shared" si="1170"/>
        <v>199</v>
      </c>
      <c r="CX2634">
        <f t="shared" si="1171"/>
        <v>200</v>
      </c>
      <c r="CY2634">
        <f t="shared" si="1172"/>
        <v>399</v>
      </c>
    </row>
    <row r="2635" spans="1:103">
      <c r="A2635" t="s">
        <v>74</v>
      </c>
      <c r="B2635" t="s">
        <v>5282</v>
      </c>
      <c r="C2635" t="s">
        <v>6296</v>
      </c>
      <c r="D2635">
        <v>300361</v>
      </c>
      <c r="E2635" t="s">
        <v>6345</v>
      </c>
      <c r="F2635" t="s">
        <v>6346</v>
      </c>
      <c r="H2635" t="s">
        <v>3485</v>
      </c>
      <c r="I2635" t="s">
        <v>948</v>
      </c>
      <c r="J2635" t="s">
        <v>5334</v>
      </c>
      <c r="K2635" t="s">
        <v>931</v>
      </c>
      <c r="L2635" t="s">
        <v>83</v>
      </c>
      <c r="M2635" t="s">
        <v>84</v>
      </c>
      <c r="N2635" t="s">
        <v>85</v>
      </c>
      <c r="O2635" t="s">
        <v>122</v>
      </c>
      <c r="P2635" t="s">
        <v>87</v>
      </c>
      <c r="Q2635" s="7" t="s">
        <v>8132</v>
      </c>
      <c r="R2635">
        <v>0</v>
      </c>
      <c r="S2635">
        <v>0</v>
      </c>
      <c r="T2635">
        <f t="shared" si="1148"/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f t="shared" si="1149"/>
        <v>0</v>
      </c>
      <c r="AJ2635">
        <f t="shared" si="1150"/>
        <v>0</v>
      </c>
      <c r="AK2635">
        <f t="shared" si="1151"/>
        <v>0</v>
      </c>
      <c r="AL2635">
        <f t="shared" si="1152"/>
        <v>0</v>
      </c>
      <c r="AM2635">
        <f t="shared" si="1153"/>
        <v>0</v>
      </c>
      <c r="AN2635">
        <f t="shared" si="1154"/>
        <v>0</v>
      </c>
      <c r="AO2635">
        <v>31</v>
      </c>
      <c r="AP2635">
        <v>23</v>
      </c>
      <c r="AQ2635">
        <v>29</v>
      </c>
      <c r="AR2635">
        <v>36</v>
      </c>
      <c r="AS2635">
        <v>22</v>
      </c>
      <c r="AT2635">
        <v>16</v>
      </c>
      <c r="AU2635">
        <v>24</v>
      </c>
      <c r="AV2635">
        <v>22</v>
      </c>
      <c r="AW2635">
        <v>0</v>
      </c>
      <c r="AX2635">
        <v>0</v>
      </c>
      <c r="AY2635">
        <f t="shared" si="1155"/>
        <v>106</v>
      </c>
      <c r="AZ2635">
        <f t="shared" si="1156"/>
        <v>97</v>
      </c>
      <c r="BA2635">
        <f t="shared" si="1157"/>
        <v>203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19</v>
      </c>
      <c r="BI2635">
        <v>20</v>
      </c>
      <c r="BJ2635">
        <v>0</v>
      </c>
      <c r="BK2635">
        <v>0</v>
      </c>
      <c r="BL2635">
        <f t="shared" si="1158"/>
        <v>19</v>
      </c>
      <c r="BM2635">
        <f t="shared" si="1159"/>
        <v>20</v>
      </c>
      <c r="BN2635">
        <f t="shared" si="1160"/>
        <v>39</v>
      </c>
      <c r="BO2635">
        <v>0</v>
      </c>
      <c r="BP2635">
        <v>0</v>
      </c>
      <c r="BQ2635">
        <v>0</v>
      </c>
      <c r="BR2635">
        <v>0</v>
      </c>
      <c r="BS2635">
        <v>0</v>
      </c>
      <c r="BT2635">
        <v>0</v>
      </c>
      <c r="BU2635">
        <f t="shared" si="1173"/>
        <v>19</v>
      </c>
      <c r="BV2635">
        <f t="shared" si="1174"/>
        <v>20</v>
      </c>
      <c r="BW2635">
        <f t="shared" si="1175"/>
        <v>39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12</v>
      </c>
      <c r="CE2635">
        <v>12</v>
      </c>
      <c r="CF2635">
        <v>0</v>
      </c>
      <c r="CG2635">
        <v>0</v>
      </c>
      <c r="CH2635">
        <f t="shared" si="1161"/>
        <v>12</v>
      </c>
      <c r="CI2635">
        <f t="shared" si="1162"/>
        <v>12</v>
      </c>
      <c r="CJ2635">
        <f t="shared" si="1163"/>
        <v>24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f t="shared" si="1164"/>
        <v>12</v>
      </c>
      <c r="CR2635">
        <f t="shared" si="1165"/>
        <v>12</v>
      </c>
      <c r="CS2635">
        <f t="shared" si="1166"/>
        <v>24</v>
      </c>
      <c r="CT2635">
        <f t="shared" si="1167"/>
        <v>31</v>
      </c>
      <c r="CU2635">
        <f t="shared" si="1168"/>
        <v>32</v>
      </c>
      <c r="CV2635">
        <f t="shared" si="1169"/>
        <v>63</v>
      </c>
      <c r="CW2635">
        <f t="shared" si="1170"/>
        <v>137</v>
      </c>
      <c r="CX2635">
        <f t="shared" si="1171"/>
        <v>129</v>
      </c>
      <c r="CY2635">
        <f t="shared" si="1172"/>
        <v>266</v>
      </c>
    </row>
    <row r="2636" spans="1:103">
      <c r="A2636" t="s">
        <v>74</v>
      </c>
      <c r="B2636" t="s">
        <v>5282</v>
      </c>
      <c r="C2636" t="s">
        <v>6296</v>
      </c>
      <c r="D2636">
        <v>412068</v>
      </c>
      <c r="E2636" t="s">
        <v>6347</v>
      </c>
      <c r="F2636" t="s">
        <v>6348</v>
      </c>
      <c r="H2636" t="s">
        <v>3485</v>
      </c>
      <c r="I2636" t="s">
        <v>948</v>
      </c>
      <c r="J2636" t="s">
        <v>5334</v>
      </c>
      <c r="K2636" t="s">
        <v>6349</v>
      </c>
      <c r="L2636" t="s">
        <v>129</v>
      </c>
      <c r="M2636" t="s">
        <v>134</v>
      </c>
      <c r="N2636" t="s">
        <v>85</v>
      </c>
      <c r="O2636" t="s">
        <v>244</v>
      </c>
      <c r="P2636" t="s">
        <v>87</v>
      </c>
      <c r="Q2636" t="s">
        <v>8135</v>
      </c>
      <c r="R2636">
        <v>7</v>
      </c>
      <c r="S2636">
        <v>5</v>
      </c>
      <c r="T2636">
        <f t="shared" si="1148"/>
        <v>12</v>
      </c>
      <c r="U2636">
        <v>2</v>
      </c>
      <c r="V2636">
        <v>4</v>
      </c>
      <c r="W2636">
        <v>3</v>
      </c>
      <c r="X2636">
        <v>7</v>
      </c>
      <c r="Y2636">
        <v>6</v>
      </c>
      <c r="Z2636">
        <v>3</v>
      </c>
      <c r="AA2636">
        <v>3</v>
      </c>
      <c r="AB2636">
        <v>7</v>
      </c>
      <c r="AC2636">
        <v>4</v>
      </c>
      <c r="AD2636">
        <v>6</v>
      </c>
      <c r="AE2636">
        <v>2</v>
      </c>
      <c r="AF2636">
        <v>4</v>
      </c>
      <c r="AG2636">
        <v>0</v>
      </c>
      <c r="AH2636">
        <v>0</v>
      </c>
      <c r="AI2636">
        <f t="shared" si="1149"/>
        <v>20</v>
      </c>
      <c r="AJ2636">
        <f t="shared" si="1150"/>
        <v>31</v>
      </c>
      <c r="AK2636">
        <f t="shared" si="1151"/>
        <v>51</v>
      </c>
      <c r="AL2636">
        <f t="shared" si="1152"/>
        <v>27</v>
      </c>
      <c r="AM2636">
        <f t="shared" si="1153"/>
        <v>36</v>
      </c>
      <c r="AN2636">
        <f t="shared" si="1154"/>
        <v>63</v>
      </c>
      <c r="AO2636">
        <v>4</v>
      </c>
      <c r="AP2636">
        <v>6</v>
      </c>
      <c r="AQ2636">
        <v>7</v>
      </c>
      <c r="AR2636">
        <v>6</v>
      </c>
      <c r="AS2636">
        <v>3</v>
      </c>
      <c r="AT2636">
        <v>9</v>
      </c>
      <c r="AU2636">
        <v>5</v>
      </c>
      <c r="AV2636">
        <v>4</v>
      </c>
      <c r="AW2636">
        <v>0</v>
      </c>
      <c r="AX2636">
        <v>0</v>
      </c>
      <c r="AY2636">
        <f t="shared" si="1155"/>
        <v>19</v>
      </c>
      <c r="AZ2636">
        <f t="shared" si="1156"/>
        <v>25</v>
      </c>
      <c r="BA2636">
        <f t="shared" si="1157"/>
        <v>44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0</v>
      </c>
      <c r="BL2636">
        <f t="shared" si="1158"/>
        <v>0</v>
      </c>
      <c r="BM2636">
        <f t="shared" si="1159"/>
        <v>0</v>
      </c>
      <c r="BN2636">
        <f t="shared" si="1160"/>
        <v>0</v>
      </c>
      <c r="BO2636">
        <v>0</v>
      </c>
      <c r="BP2636">
        <v>0</v>
      </c>
      <c r="BQ2636">
        <v>0</v>
      </c>
      <c r="BR2636">
        <v>0</v>
      </c>
      <c r="BS2636">
        <v>0</v>
      </c>
      <c r="BT2636">
        <v>0</v>
      </c>
      <c r="BU2636">
        <f t="shared" si="1173"/>
        <v>0</v>
      </c>
      <c r="BV2636">
        <f t="shared" si="1174"/>
        <v>0</v>
      </c>
      <c r="BW2636">
        <f t="shared" si="1175"/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f t="shared" si="1161"/>
        <v>0</v>
      </c>
      <c r="CI2636">
        <f t="shared" si="1162"/>
        <v>0</v>
      </c>
      <c r="CJ2636">
        <f t="shared" si="1163"/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f t="shared" si="1164"/>
        <v>0</v>
      </c>
      <c r="CR2636">
        <f t="shared" si="1165"/>
        <v>0</v>
      </c>
      <c r="CS2636">
        <f t="shared" si="1166"/>
        <v>0</v>
      </c>
      <c r="CT2636">
        <f t="shared" si="1167"/>
        <v>0</v>
      </c>
      <c r="CU2636">
        <f t="shared" si="1168"/>
        <v>0</v>
      </c>
      <c r="CV2636">
        <f t="shared" si="1169"/>
        <v>0</v>
      </c>
      <c r="CW2636">
        <f t="shared" si="1170"/>
        <v>46</v>
      </c>
      <c r="CX2636">
        <f t="shared" si="1171"/>
        <v>61</v>
      </c>
      <c r="CY2636">
        <f t="shared" si="1172"/>
        <v>107</v>
      </c>
    </row>
    <row r="2637" spans="1:103">
      <c r="A2637" t="s">
        <v>74</v>
      </c>
      <c r="B2637" t="s">
        <v>5282</v>
      </c>
      <c r="C2637" t="s">
        <v>6350</v>
      </c>
      <c r="D2637">
        <v>101999</v>
      </c>
      <c r="E2637" t="s">
        <v>6351</v>
      </c>
      <c r="F2637" t="s">
        <v>6352</v>
      </c>
      <c r="H2637" t="s">
        <v>3485</v>
      </c>
      <c r="I2637" t="s">
        <v>5342</v>
      </c>
      <c r="J2637" t="s">
        <v>5334</v>
      </c>
      <c r="K2637" t="s">
        <v>6353</v>
      </c>
      <c r="L2637" t="s">
        <v>83</v>
      </c>
      <c r="M2637" t="s">
        <v>84</v>
      </c>
      <c r="N2637" t="s">
        <v>85</v>
      </c>
      <c r="O2637" t="s">
        <v>86</v>
      </c>
      <c r="P2637" t="s">
        <v>87</v>
      </c>
      <c r="Q2637" s="7" t="s">
        <v>8134</v>
      </c>
      <c r="R2637">
        <v>18</v>
      </c>
      <c r="S2637">
        <v>8</v>
      </c>
      <c r="T2637">
        <f t="shared" si="1148"/>
        <v>26</v>
      </c>
      <c r="U2637">
        <v>8</v>
      </c>
      <c r="V2637">
        <v>11</v>
      </c>
      <c r="W2637">
        <v>11</v>
      </c>
      <c r="X2637">
        <v>13</v>
      </c>
      <c r="Y2637">
        <v>13</v>
      </c>
      <c r="Z2637">
        <v>5</v>
      </c>
      <c r="AA2637">
        <v>14</v>
      </c>
      <c r="AB2637">
        <v>12</v>
      </c>
      <c r="AC2637">
        <v>20</v>
      </c>
      <c r="AD2637">
        <v>7</v>
      </c>
      <c r="AE2637">
        <v>6</v>
      </c>
      <c r="AF2637">
        <v>9</v>
      </c>
      <c r="AG2637">
        <v>0</v>
      </c>
      <c r="AH2637">
        <v>0</v>
      </c>
      <c r="AI2637">
        <f t="shared" si="1149"/>
        <v>72</v>
      </c>
      <c r="AJ2637">
        <f t="shared" si="1150"/>
        <v>57</v>
      </c>
      <c r="AK2637">
        <f t="shared" si="1151"/>
        <v>129</v>
      </c>
      <c r="AL2637">
        <f t="shared" si="1152"/>
        <v>90</v>
      </c>
      <c r="AM2637">
        <f t="shared" si="1153"/>
        <v>65</v>
      </c>
      <c r="AN2637">
        <f t="shared" si="1154"/>
        <v>155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f t="shared" si="1155"/>
        <v>0</v>
      </c>
      <c r="AZ2637">
        <f t="shared" si="1156"/>
        <v>0</v>
      </c>
      <c r="BA2637">
        <f t="shared" si="1157"/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0</v>
      </c>
      <c r="BL2637">
        <f t="shared" si="1158"/>
        <v>0</v>
      </c>
      <c r="BM2637">
        <f t="shared" si="1159"/>
        <v>0</v>
      </c>
      <c r="BN2637">
        <f t="shared" si="1160"/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f t="shared" si="1173"/>
        <v>0</v>
      </c>
      <c r="BV2637">
        <f t="shared" si="1174"/>
        <v>0</v>
      </c>
      <c r="BW2637">
        <f t="shared" si="1175"/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f t="shared" si="1161"/>
        <v>0</v>
      </c>
      <c r="CI2637">
        <f t="shared" si="1162"/>
        <v>0</v>
      </c>
      <c r="CJ2637">
        <f t="shared" si="1163"/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f t="shared" si="1164"/>
        <v>0</v>
      </c>
      <c r="CR2637">
        <f t="shared" si="1165"/>
        <v>0</v>
      </c>
      <c r="CS2637">
        <f t="shared" si="1166"/>
        <v>0</v>
      </c>
      <c r="CT2637">
        <f t="shared" si="1167"/>
        <v>0</v>
      </c>
      <c r="CU2637">
        <f t="shared" si="1168"/>
        <v>0</v>
      </c>
      <c r="CV2637">
        <f t="shared" si="1169"/>
        <v>0</v>
      </c>
      <c r="CW2637">
        <f t="shared" si="1170"/>
        <v>90</v>
      </c>
      <c r="CX2637">
        <f t="shared" si="1171"/>
        <v>65</v>
      </c>
      <c r="CY2637">
        <f t="shared" si="1172"/>
        <v>155</v>
      </c>
    </row>
    <row r="2638" spans="1:103">
      <c r="A2638" t="s">
        <v>74</v>
      </c>
      <c r="B2638" t="s">
        <v>5282</v>
      </c>
      <c r="C2638" t="s">
        <v>6350</v>
      </c>
      <c r="D2638">
        <v>102000</v>
      </c>
      <c r="E2638" t="s">
        <v>6354</v>
      </c>
      <c r="F2638" t="s">
        <v>6355</v>
      </c>
      <c r="H2638" t="s">
        <v>3485</v>
      </c>
      <c r="I2638" t="s">
        <v>5342</v>
      </c>
      <c r="J2638" t="s">
        <v>5334</v>
      </c>
      <c r="K2638" t="s">
        <v>6355</v>
      </c>
      <c r="L2638" t="s">
        <v>83</v>
      </c>
      <c r="M2638" t="s">
        <v>84</v>
      </c>
      <c r="N2638" t="s">
        <v>85</v>
      </c>
      <c r="O2638" t="s">
        <v>86</v>
      </c>
      <c r="P2638" t="s">
        <v>87</v>
      </c>
      <c r="Q2638" s="7" t="s">
        <v>8134</v>
      </c>
      <c r="R2638">
        <v>7</v>
      </c>
      <c r="S2638">
        <v>12</v>
      </c>
      <c r="T2638">
        <f t="shared" si="1148"/>
        <v>19</v>
      </c>
      <c r="U2638">
        <v>7</v>
      </c>
      <c r="V2638">
        <v>8</v>
      </c>
      <c r="W2638">
        <v>5</v>
      </c>
      <c r="X2638">
        <v>3</v>
      </c>
      <c r="Y2638">
        <v>12</v>
      </c>
      <c r="Z2638">
        <v>6</v>
      </c>
      <c r="AA2638">
        <v>6</v>
      </c>
      <c r="AB2638">
        <v>7</v>
      </c>
      <c r="AC2638">
        <v>7</v>
      </c>
      <c r="AD2638">
        <v>5</v>
      </c>
      <c r="AE2638">
        <v>5</v>
      </c>
      <c r="AF2638">
        <v>5</v>
      </c>
      <c r="AG2638">
        <v>0</v>
      </c>
      <c r="AH2638">
        <v>0</v>
      </c>
      <c r="AI2638">
        <f t="shared" si="1149"/>
        <v>42</v>
      </c>
      <c r="AJ2638">
        <f t="shared" si="1150"/>
        <v>34</v>
      </c>
      <c r="AK2638">
        <f t="shared" si="1151"/>
        <v>76</v>
      </c>
      <c r="AL2638">
        <f t="shared" si="1152"/>
        <v>49</v>
      </c>
      <c r="AM2638">
        <f t="shared" si="1153"/>
        <v>46</v>
      </c>
      <c r="AN2638">
        <f t="shared" si="1154"/>
        <v>95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f t="shared" si="1155"/>
        <v>0</v>
      </c>
      <c r="AZ2638">
        <f t="shared" si="1156"/>
        <v>0</v>
      </c>
      <c r="BA2638">
        <f t="shared" si="1157"/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0</v>
      </c>
      <c r="BL2638">
        <f t="shared" si="1158"/>
        <v>0</v>
      </c>
      <c r="BM2638">
        <f t="shared" si="1159"/>
        <v>0</v>
      </c>
      <c r="BN2638">
        <f t="shared" si="1160"/>
        <v>0</v>
      </c>
      <c r="BO2638">
        <v>0</v>
      </c>
      <c r="BP2638">
        <v>0</v>
      </c>
      <c r="BQ2638">
        <v>0</v>
      </c>
      <c r="BR2638">
        <v>0</v>
      </c>
      <c r="BS2638">
        <v>0</v>
      </c>
      <c r="BT2638">
        <v>0</v>
      </c>
      <c r="BU2638">
        <f t="shared" si="1173"/>
        <v>0</v>
      </c>
      <c r="BV2638">
        <f t="shared" si="1174"/>
        <v>0</v>
      </c>
      <c r="BW2638">
        <f t="shared" si="1175"/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f t="shared" si="1161"/>
        <v>0</v>
      </c>
      <c r="CI2638">
        <f t="shared" si="1162"/>
        <v>0</v>
      </c>
      <c r="CJ2638">
        <f t="shared" si="1163"/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f t="shared" si="1164"/>
        <v>0</v>
      </c>
      <c r="CR2638">
        <f t="shared" si="1165"/>
        <v>0</v>
      </c>
      <c r="CS2638">
        <f t="shared" si="1166"/>
        <v>0</v>
      </c>
      <c r="CT2638">
        <f t="shared" si="1167"/>
        <v>0</v>
      </c>
      <c r="CU2638">
        <f t="shared" si="1168"/>
        <v>0</v>
      </c>
      <c r="CV2638">
        <f t="shared" si="1169"/>
        <v>0</v>
      </c>
      <c r="CW2638">
        <f t="shared" si="1170"/>
        <v>49</v>
      </c>
      <c r="CX2638">
        <f t="shared" si="1171"/>
        <v>46</v>
      </c>
      <c r="CY2638">
        <f t="shared" si="1172"/>
        <v>95</v>
      </c>
    </row>
    <row r="2639" spans="1:103">
      <c r="A2639" t="s">
        <v>74</v>
      </c>
      <c r="B2639" t="s">
        <v>5282</v>
      </c>
      <c r="C2639" t="s">
        <v>6350</v>
      </c>
      <c r="D2639">
        <v>102001</v>
      </c>
      <c r="E2639" t="s">
        <v>6356</v>
      </c>
      <c r="F2639" t="s">
        <v>6357</v>
      </c>
      <c r="H2639" t="s">
        <v>3485</v>
      </c>
      <c r="I2639" t="s">
        <v>5342</v>
      </c>
      <c r="J2639" t="s">
        <v>5334</v>
      </c>
      <c r="K2639" t="s">
        <v>6358</v>
      </c>
      <c r="L2639" t="s">
        <v>83</v>
      </c>
      <c r="M2639" t="s">
        <v>84</v>
      </c>
      <c r="N2639" t="s">
        <v>85</v>
      </c>
      <c r="O2639" t="s">
        <v>86</v>
      </c>
      <c r="P2639" t="s">
        <v>87</v>
      </c>
      <c r="Q2639" s="7" t="s">
        <v>8134</v>
      </c>
      <c r="R2639">
        <v>13</v>
      </c>
      <c r="S2639">
        <v>12</v>
      </c>
      <c r="T2639">
        <f t="shared" si="1148"/>
        <v>25</v>
      </c>
      <c r="U2639">
        <v>18</v>
      </c>
      <c r="V2639">
        <v>10</v>
      </c>
      <c r="W2639">
        <v>14</v>
      </c>
      <c r="X2639">
        <v>19</v>
      </c>
      <c r="Y2639">
        <v>13</v>
      </c>
      <c r="Z2639">
        <v>11</v>
      </c>
      <c r="AA2639">
        <v>12</v>
      </c>
      <c r="AB2639">
        <v>9</v>
      </c>
      <c r="AC2639">
        <v>12</v>
      </c>
      <c r="AD2639">
        <v>13</v>
      </c>
      <c r="AE2639">
        <v>17</v>
      </c>
      <c r="AF2639">
        <v>14</v>
      </c>
      <c r="AG2639">
        <v>0</v>
      </c>
      <c r="AH2639">
        <v>0</v>
      </c>
      <c r="AI2639">
        <f t="shared" si="1149"/>
        <v>86</v>
      </c>
      <c r="AJ2639">
        <f t="shared" si="1150"/>
        <v>76</v>
      </c>
      <c r="AK2639">
        <f t="shared" si="1151"/>
        <v>162</v>
      </c>
      <c r="AL2639">
        <f t="shared" si="1152"/>
        <v>99</v>
      </c>
      <c r="AM2639">
        <f t="shared" si="1153"/>
        <v>88</v>
      </c>
      <c r="AN2639">
        <f t="shared" si="1154"/>
        <v>187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f t="shared" si="1155"/>
        <v>0</v>
      </c>
      <c r="AZ2639">
        <f t="shared" si="1156"/>
        <v>0</v>
      </c>
      <c r="BA2639">
        <f t="shared" si="1157"/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0</v>
      </c>
      <c r="BL2639">
        <f t="shared" si="1158"/>
        <v>0</v>
      </c>
      <c r="BM2639">
        <f t="shared" si="1159"/>
        <v>0</v>
      </c>
      <c r="BN2639">
        <f t="shared" si="1160"/>
        <v>0</v>
      </c>
      <c r="BO2639">
        <v>0</v>
      </c>
      <c r="BP2639">
        <v>0</v>
      </c>
      <c r="BQ2639">
        <v>0</v>
      </c>
      <c r="BR2639">
        <v>0</v>
      </c>
      <c r="BS2639">
        <v>0</v>
      </c>
      <c r="BT2639">
        <v>0</v>
      </c>
      <c r="BU2639">
        <f t="shared" si="1173"/>
        <v>0</v>
      </c>
      <c r="BV2639">
        <f t="shared" si="1174"/>
        <v>0</v>
      </c>
      <c r="BW2639">
        <f t="shared" si="1175"/>
        <v>0</v>
      </c>
      <c r="BX2639">
        <v>0</v>
      </c>
      <c r="BY2639">
        <v>0</v>
      </c>
      <c r="BZ2639">
        <v>0</v>
      </c>
      <c r="CA2639">
        <v>0</v>
      </c>
      <c r="CB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f t="shared" si="1161"/>
        <v>0</v>
      </c>
      <c r="CI2639">
        <f t="shared" si="1162"/>
        <v>0</v>
      </c>
      <c r="CJ2639">
        <f t="shared" si="1163"/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f t="shared" si="1164"/>
        <v>0</v>
      </c>
      <c r="CR2639">
        <f t="shared" si="1165"/>
        <v>0</v>
      </c>
      <c r="CS2639">
        <f t="shared" si="1166"/>
        <v>0</v>
      </c>
      <c r="CT2639">
        <f t="shared" si="1167"/>
        <v>0</v>
      </c>
      <c r="CU2639">
        <f t="shared" si="1168"/>
        <v>0</v>
      </c>
      <c r="CV2639">
        <f t="shared" si="1169"/>
        <v>0</v>
      </c>
      <c r="CW2639">
        <f t="shared" si="1170"/>
        <v>99</v>
      </c>
      <c r="CX2639">
        <f t="shared" si="1171"/>
        <v>88</v>
      </c>
      <c r="CY2639">
        <f t="shared" si="1172"/>
        <v>187</v>
      </c>
    </row>
    <row r="2640" spans="1:103">
      <c r="A2640" t="s">
        <v>74</v>
      </c>
      <c r="B2640" t="s">
        <v>5282</v>
      </c>
      <c r="C2640" t="s">
        <v>6350</v>
      </c>
      <c r="D2640">
        <v>102002</v>
      </c>
      <c r="E2640" t="s">
        <v>5967</v>
      </c>
      <c r="F2640" t="s">
        <v>6359</v>
      </c>
      <c r="H2640" t="s">
        <v>3485</v>
      </c>
      <c r="I2640" t="s">
        <v>5342</v>
      </c>
      <c r="J2640" t="s">
        <v>5334</v>
      </c>
      <c r="K2640" t="s">
        <v>6360</v>
      </c>
      <c r="L2640" t="s">
        <v>83</v>
      </c>
      <c r="M2640" t="s">
        <v>84</v>
      </c>
      <c r="N2640" t="s">
        <v>85</v>
      </c>
      <c r="O2640" t="s">
        <v>86</v>
      </c>
      <c r="P2640" t="s">
        <v>87</v>
      </c>
      <c r="Q2640" s="7" t="s">
        <v>8134</v>
      </c>
      <c r="R2640">
        <v>45</v>
      </c>
      <c r="S2640">
        <v>35</v>
      </c>
      <c r="T2640">
        <f t="shared" si="1148"/>
        <v>80</v>
      </c>
      <c r="U2640">
        <v>42</v>
      </c>
      <c r="V2640">
        <v>37</v>
      </c>
      <c r="W2640">
        <v>45</v>
      </c>
      <c r="X2640">
        <v>47</v>
      </c>
      <c r="Y2640">
        <v>46</v>
      </c>
      <c r="Z2640">
        <v>32</v>
      </c>
      <c r="AA2640">
        <v>52</v>
      </c>
      <c r="AB2640">
        <v>47</v>
      </c>
      <c r="AC2640">
        <v>64</v>
      </c>
      <c r="AD2640">
        <v>46</v>
      </c>
      <c r="AE2640">
        <v>45</v>
      </c>
      <c r="AF2640">
        <v>39</v>
      </c>
      <c r="AG2640">
        <v>0</v>
      </c>
      <c r="AH2640">
        <v>0</v>
      </c>
      <c r="AI2640">
        <f t="shared" si="1149"/>
        <v>294</v>
      </c>
      <c r="AJ2640">
        <f t="shared" si="1150"/>
        <v>248</v>
      </c>
      <c r="AK2640">
        <f t="shared" si="1151"/>
        <v>542</v>
      </c>
      <c r="AL2640">
        <f t="shared" si="1152"/>
        <v>339</v>
      </c>
      <c r="AM2640">
        <f t="shared" si="1153"/>
        <v>283</v>
      </c>
      <c r="AN2640">
        <f t="shared" si="1154"/>
        <v>622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f t="shared" si="1155"/>
        <v>0</v>
      </c>
      <c r="AZ2640">
        <f t="shared" si="1156"/>
        <v>0</v>
      </c>
      <c r="BA2640">
        <f t="shared" si="1157"/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0</v>
      </c>
      <c r="BL2640">
        <f t="shared" si="1158"/>
        <v>0</v>
      </c>
      <c r="BM2640">
        <f t="shared" si="1159"/>
        <v>0</v>
      </c>
      <c r="BN2640">
        <f t="shared" si="1160"/>
        <v>0</v>
      </c>
      <c r="BO2640">
        <v>0</v>
      </c>
      <c r="BP2640">
        <v>0</v>
      </c>
      <c r="BQ2640">
        <v>0</v>
      </c>
      <c r="BR2640">
        <v>0</v>
      </c>
      <c r="BS2640">
        <v>0</v>
      </c>
      <c r="BT2640">
        <v>0</v>
      </c>
      <c r="BU2640">
        <f t="shared" si="1173"/>
        <v>0</v>
      </c>
      <c r="BV2640">
        <f t="shared" si="1174"/>
        <v>0</v>
      </c>
      <c r="BW2640">
        <f t="shared" si="1175"/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f t="shared" si="1161"/>
        <v>0</v>
      </c>
      <c r="CI2640">
        <f t="shared" si="1162"/>
        <v>0</v>
      </c>
      <c r="CJ2640">
        <f t="shared" si="1163"/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f t="shared" si="1164"/>
        <v>0</v>
      </c>
      <c r="CR2640">
        <f t="shared" si="1165"/>
        <v>0</v>
      </c>
      <c r="CS2640">
        <f t="shared" si="1166"/>
        <v>0</v>
      </c>
      <c r="CT2640">
        <f t="shared" si="1167"/>
        <v>0</v>
      </c>
      <c r="CU2640">
        <f t="shared" si="1168"/>
        <v>0</v>
      </c>
      <c r="CV2640">
        <f t="shared" si="1169"/>
        <v>0</v>
      </c>
      <c r="CW2640">
        <f t="shared" si="1170"/>
        <v>339</v>
      </c>
      <c r="CX2640">
        <f t="shared" si="1171"/>
        <v>283</v>
      </c>
      <c r="CY2640">
        <f t="shared" si="1172"/>
        <v>622</v>
      </c>
    </row>
    <row r="2641" spans="1:103">
      <c r="A2641" t="s">
        <v>74</v>
      </c>
      <c r="B2641" t="s">
        <v>5282</v>
      </c>
      <c r="C2641" t="s">
        <v>6350</v>
      </c>
      <c r="D2641">
        <v>102003</v>
      </c>
      <c r="E2641" t="s">
        <v>6361</v>
      </c>
      <c r="F2641" t="s">
        <v>6362</v>
      </c>
      <c r="H2641" t="s">
        <v>3485</v>
      </c>
      <c r="I2641" t="s">
        <v>5342</v>
      </c>
      <c r="J2641" t="s">
        <v>5334</v>
      </c>
      <c r="K2641" t="s">
        <v>6363</v>
      </c>
      <c r="L2641" t="s">
        <v>83</v>
      </c>
      <c r="M2641" t="s">
        <v>84</v>
      </c>
      <c r="N2641" t="s">
        <v>85</v>
      </c>
      <c r="O2641" t="s">
        <v>86</v>
      </c>
      <c r="P2641" t="s">
        <v>87</v>
      </c>
      <c r="Q2641" s="7" t="s">
        <v>8134</v>
      </c>
      <c r="R2641">
        <v>7</v>
      </c>
      <c r="S2641">
        <v>12</v>
      </c>
      <c r="T2641">
        <f t="shared" si="1148"/>
        <v>19</v>
      </c>
      <c r="U2641">
        <v>13</v>
      </c>
      <c r="V2641">
        <v>14</v>
      </c>
      <c r="W2641">
        <v>13</v>
      </c>
      <c r="X2641">
        <v>15</v>
      </c>
      <c r="Y2641">
        <v>13</v>
      </c>
      <c r="Z2641">
        <v>9</v>
      </c>
      <c r="AA2641">
        <v>10</v>
      </c>
      <c r="AB2641">
        <v>13</v>
      </c>
      <c r="AC2641">
        <v>7</v>
      </c>
      <c r="AD2641">
        <v>12</v>
      </c>
      <c r="AE2641">
        <v>8</v>
      </c>
      <c r="AF2641">
        <v>13</v>
      </c>
      <c r="AG2641">
        <v>0</v>
      </c>
      <c r="AH2641">
        <v>0</v>
      </c>
      <c r="AI2641">
        <f t="shared" si="1149"/>
        <v>64</v>
      </c>
      <c r="AJ2641">
        <f t="shared" si="1150"/>
        <v>76</v>
      </c>
      <c r="AK2641">
        <f t="shared" si="1151"/>
        <v>140</v>
      </c>
      <c r="AL2641">
        <f t="shared" si="1152"/>
        <v>71</v>
      </c>
      <c r="AM2641">
        <f t="shared" si="1153"/>
        <v>88</v>
      </c>
      <c r="AN2641">
        <f t="shared" si="1154"/>
        <v>159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f t="shared" si="1155"/>
        <v>0</v>
      </c>
      <c r="AZ2641">
        <f t="shared" si="1156"/>
        <v>0</v>
      </c>
      <c r="BA2641">
        <f t="shared" si="1157"/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0</v>
      </c>
      <c r="BK2641">
        <v>0</v>
      </c>
      <c r="BL2641">
        <f t="shared" si="1158"/>
        <v>0</v>
      </c>
      <c r="BM2641">
        <f t="shared" si="1159"/>
        <v>0</v>
      </c>
      <c r="BN2641">
        <f t="shared" si="1160"/>
        <v>0</v>
      </c>
      <c r="BO2641">
        <v>0</v>
      </c>
      <c r="BP2641">
        <v>0</v>
      </c>
      <c r="BQ2641">
        <v>0</v>
      </c>
      <c r="BR2641">
        <v>0</v>
      </c>
      <c r="BS2641">
        <v>0</v>
      </c>
      <c r="BT2641">
        <v>0</v>
      </c>
      <c r="BU2641">
        <f t="shared" si="1173"/>
        <v>0</v>
      </c>
      <c r="BV2641">
        <f t="shared" si="1174"/>
        <v>0</v>
      </c>
      <c r="BW2641">
        <f t="shared" si="1175"/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f t="shared" si="1161"/>
        <v>0</v>
      </c>
      <c r="CI2641">
        <f t="shared" si="1162"/>
        <v>0</v>
      </c>
      <c r="CJ2641">
        <f t="shared" si="1163"/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f t="shared" si="1164"/>
        <v>0</v>
      </c>
      <c r="CR2641">
        <f t="shared" si="1165"/>
        <v>0</v>
      </c>
      <c r="CS2641">
        <f t="shared" si="1166"/>
        <v>0</v>
      </c>
      <c r="CT2641">
        <f t="shared" si="1167"/>
        <v>0</v>
      </c>
      <c r="CU2641">
        <f t="shared" si="1168"/>
        <v>0</v>
      </c>
      <c r="CV2641">
        <f t="shared" si="1169"/>
        <v>0</v>
      </c>
      <c r="CW2641">
        <f t="shared" si="1170"/>
        <v>71</v>
      </c>
      <c r="CX2641">
        <f t="shared" si="1171"/>
        <v>88</v>
      </c>
      <c r="CY2641">
        <f t="shared" si="1172"/>
        <v>159</v>
      </c>
    </row>
    <row r="2642" spans="1:103">
      <c r="A2642" t="s">
        <v>74</v>
      </c>
      <c r="B2642" t="s">
        <v>5282</v>
      </c>
      <c r="C2642" t="s">
        <v>6350</v>
      </c>
      <c r="D2642">
        <v>102004</v>
      </c>
      <c r="E2642" t="s">
        <v>6364</v>
      </c>
      <c r="F2642" t="s">
        <v>6365</v>
      </c>
      <c r="H2642" t="s">
        <v>3485</v>
      </c>
      <c r="I2642" t="s">
        <v>5342</v>
      </c>
      <c r="J2642" t="s">
        <v>5334</v>
      </c>
      <c r="K2642" t="s">
        <v>6366</v>
      </c>
      <c r="L2642" t="s">
        <v>83</v>
      </c>
      <c r="M2642" t="s">
        <v>84</v>
      </c>
      <c r="N2642" t="s">
        <v>85</v>
      </c>
      <c r="O2642" t="s">
        <v>86</v>
      </c>
      <c r="P2642" t="s">
        <v>87</v>
      </c>
      <c r="Q2642" s="7" t="s">
        <v>8134</v>
      </c>
      <c r="R2642">
        <v>26</v>
      </c>
      <c r="S2642">
        <v>22</v>
      </c>
      <c r="T2642">
        <f t="shared" si="1148"/>
        <v>48</v>
      </c>
      <c r="U2642">
        <v>22</v>
      </c>
      <c r="V2642">
        <v>16</v>
      </c>
      <c r="W2642">
        <v>18</v>
      </c>
      <c r="X2642">
        <v>21</v>
      </c>
      <c r="Y2642">
        <v>27</v>
      </c>
      <c r="Z2642">
        <v>23</v>
      </c>
      <c r="AA2642">
        <v>18</v>
      </c>
      <c r="AB2642">
        <v>17</v>
      </c>
      <c r="AC2642">
        <v>19</v>
      </c>
      <c r="AD2642">
        <v>23</v>
      </c>
      <c r="AE2642">
        <v>17</v>
      </c>
      <c r="AF2642">
        <v>18</v>
      </c>
      <c r="AG2642">
        <v>0</v>
      </c>
      <c r="AH2642">
        <v>0</v>
      </c>
      <c r="AI2642">
        <f t="shared" si="1149"/>
        <v>121</v>
      </c>
      <c r="AJ2642">
        <f t="shared" si="1150"/>
        <v>118</v>
      </c>
      <c r="AK2642">
        <f t="shared" si="1151"/>
        <v>239</v>
      </c>
      <c r="AL2642">
        <f t="shared" si="1152"/>
        <v>147</v>
      </c>
      <c r="AM2642">
        <f t="shared" si="1153"/>
        <v>140</v>
      </c>
      <c r="AN2642">
        <f t="shared" si="1154"/>
        <v>287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f t="shared" si="1155"/>
        <v>0</v>
      </c>
      <c r="AZ2642">
        <f t="shared" si="1156"/>
        <v>0</v>
      </c>
      <c r="BA2642">
        <f t="shared" si="1157"/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0</v>
      </c>
      <c r="BK2642">
        <v>0</v>
      </c>
      <c r="BL2642">
        <f t="shared" si="1158"/>
        <v>0</v>
      </c>
      <c r="BM2642">
        <f t="shared" si="1159"/>
        <v>0</v>
      </c>
      <c r="BN2642">
        <f t="shared" si="1160"/>
        <v>0</v>
      </c>
      <c r="BO2642">
        <v>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f t="shared" si="1173"/>
        <v>0</v>
      </c>
      <c r="BV2642">
        <f t="shared" si="1174"/>
        <v>0</v>
      </c>
      <c r="BW2642">
        <f t="shared" si="1175"/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f t="shared" si="1161"/>
        <v>0</v>
      </c>
      <c r="CI2642">
        <f t="shared" si="1162"/>
        <v>0</v>
      </c>
      <c r="CJ2642">
        <f t="shared" si="1163"/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f t="shared" si="1164"/>
        <v>0</v>
      </c>
      <c r="CR2642">
        <f t="shared" si="1165"/>
        <v>0</v>
      </c>
      <c r="CS2642">
        <f t="shared" si="1166"/>
        <v>0</v>
      </c>
      <c r="CT2642">
        <f t="shared" si="1167"/>
        <v>0</v>
      </c>
      <c r="CU2642">
        <f t="shared" si="1168"/>
        <v>0</v>
      </c>
      <c r="CV2642">
        <f t="shared" si="1169"/>
        <v>0</v>
      </c>
      <c r="CW2642">
        <f t="shared" si="1170"/>
        <v>147</v>
      </c>
      <c r="CX2642">
        <f t="shared" si="1171"/>
        <v>140</v>
      </c>
      <c r="CY2642">
        <f t="shared" si="1172"/>
        <v>287</v>
      </c>
    </row>
    <row r="2643" spans="1:103">
      <c r="A2643" t="s">
        <v>74</v>
      </c>
      <c r="B2643" t="s">
        <v>5282</v>
      </c>
      <c r="C2643" t="s">
        <v>6350</v>
      </c>
      <c r="D2643">
        <v>102005</v>
      </c>
      <c r="E2643" t="s">
        <v>6367</v>
      </c>
      <c r="F2643" t="s">
        <v>6368</v>
      </c>
      <c r="H2643" t="s">
        <v>3485</v>
      </c>
      <c r="I2643" t="s">
        <v>5342</v>
      </c>
      <c r="J2643" t="s">
        <v>5334</v>
      </c>
      <c r="K2643" t="s">
        <v>6369</v>
      </c>
      <c r="L2643" t="s">
        <v>83</v>
      </c>
      <c r="M2643" t="s">
        <v>84</v>
      </c>
      <c r="N2643" t="s">
        <v>85</v>
      </c>
      <c r="O2643" t="s">
        <v>86</v>
      </c>
      <c r="P2643" t="s">
        <v>87</v>
      </c>
      <c r="Q2643" s="7" t="s">
        <v>8134</v>
      </c>
      <c r="R2643">
        <v>11</v>
      </c>
      <c r="S2643">
        <v>6</v>
      </c>
      <c r="T2643">
        <f t="shared" si="1148"/>
        <v>17</v>
      </c>
      <c r="U2643">
        <v>15</v>
      </c>
      <c r="V2643">
        <v>21</v>
      </c>
      <c r="W2643">
        <v>12</v>
      </c>
      <c r="X2643">
        <v>8</v>
      </c>
      <c r="Y2643">
        <v>11</v>
      </c>
      <c r="Z2643">
        <v>9</v>
      </c>
      <c r="AA2643">
        <v>12</v>
      </c>
      <c r="AB2643">
        <v>12</v>
      </c>
      <c r="AC2643">
        <v>12</v>
      </c>
      <c r="AD2643">
        <v>12</v>
      </c>
      <c r="AE2643">
        <v>17</v>
      </c>
      <c r="AF2643">
        <v>8</v>
      </c>
      <c r="AG2643">
        <v>0</v>
      </c>
      <c r="AH2643">
        <v>0</v>
      </c>
      <c r="AI2643">
        <f t="shared" si="1149"/>
        <v>79</v>
      </c>
      <c r="AJ2643">
        <f t="shared" si="1150"/>
        <v>70</v>
      </c>
      <c r="AK2643">
        <f t="shared" si="1151"/>
        <v>149</v>
      </c>
      <c r="AL2643">
        <f t="shared" si="1152"/>
        <v>90</v>
      </c>
      <c r="AM2643">
        <f t="shared" si="1153"/>
        <v>76</v>
      </c>
      <c r="AN2643">
        <f t="shared" si="1154"/>
        <v>166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f t="shared" si="1155"/>
        <v>0</v>
      </c>
      <c r="AZ2643">
        <f t="shared" si="1156"/>
        <v>0</v>
      </c>
      <c r="BA2643">
        <f t="shared" si="1157"/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0</v>
      </c>
      <c r="BK2643">
        <v>0</v>
      </c>
      <c r="BL2643">
        <f t="shared" si="1158"/>
        <v>0</v>
      </c>
      <c r="BM2643">
        <f t="shared" si="1159"/>
        <v>0</v>
      </c>
      <c r="BN2643">
        <f t="shared" si="1160"/>
        <v>0</v>
      </c>
      <c r="BO2643">
        <v>0</v>
      </c>
      <c r="BP2643">
        <v>0</v>
      </c>
      <c r="BQ2643">
        <v>0</v>
      </c>
      <c r="BR2643">
        <v>0</v>
      </c>
      <c r="BS2643">
        <v>0</v>
      </c>
      <c r="BT2643">
        <v>0</v>
      </c>
      <c r="BU2643">
        <f t="shared" si="1173"/>
        <v>0</v>
      </c>
      <c r="BV2643">
        <f t="shared" si="1174"/>
        <v>0</v>
      </c>
      <c r="BW2643">
        <f t="shared" si="1175"/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f t="shared" si="1161"/>
        <v>0</v>
      </c>
      <c r="CI2643">
        <f t="shared" si="1162"/>
        <v>0</v>
      </c>
      <c r="CJ2643">
        <f t="shared" si="1163"/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f t="shared" si="1164"/>
        <v>0</v>
      </c>
      <c r="CR2643">
        <f t="shared" si="1165"/>
        <v>0</v>
      </c>
      <c r="CS2643">
        <f t="shared" si="1166"/>
        <v>0</v>
      </c>
      <c r="CT2643">
        <f t="shared" si="1167"/>
        <v>0</v>
      </c>
      <c r="CU2643">
        <f t="shared" si="1168"/>
        <v>0</v>
      </c>
      <c r="CV2643">
        <f t="shared" si="1169"/>
        <v>0</v>
      </c>
      <c r="CW2643">
        <f t="shared" si="1170"/>
        <v>90</v>
      </c>
      <c r="CX2643">
        <f t="shared" si="1171"/>
        <v>76</v>
      </c>
      <c r="CY2643">
        <f t="shared" si="1172"/>
        <v>166</v>
      </c>
    </row>
    <row r="2644" spans="1:103">
      <c r="A2644" t="s">
        <v>74</v>
      </c>
      <c r="B2644" t="s">
        <v>5282</v>
      </c>
      <c r="C2644" t="s">
        <v>6350</v>
      </c>
      <c r="D2644">
        <v>102006</v>
      </c>
      <c r="E2644" t="s">
        <v>6370</v>
      </c>
      <c r="F2644" t="s">
        <v>6371</v>
      </c>
      <c r="H2644" t="s">
        <v>3485</v>
      </c>
      <c r="I2644" t="s">
        <v>5342</v>
      </c>
      <c r="J2644" t="s">
        <v>5334</v>
      </c>
      <c r="K2644" t="s">
        <v>6372</v>
      </c>
      <c r="L2644" t="s">
        <v>83</v>
      </c>
      <c r="M2644" t="s">
        <v>84</v>
      </c>
      <c r="N2644" t="s">
        <v>85</v>
      </c>
      <c r="O2644" t="s">
        <v>86</v>
      </c>
      <c r="P2644" t="s">
        <v>87</v>
      </c>
      <c r="Q2644" s="7" t="s">
        <v>8134</v>
      </c>
      <c r="R2644">
        <v>9</v>
      </c>
      <c r="S2644">
        <v>9</v>
      </c>
      <c r="T2644">
        <f t="shared" si="1148"/>
        <v>18</v>
      </c>
      <c r="U2644">
        <v>10</v>
      </c>
      <c r="V2644">
        <v>16</v>
      </c>
      <c r="W2644">
        <v>13</v>
      </c>
      <c r="X2644">
        <v>13</v>
      </c>
      <c r="Y2644">
        <v>7</v>
      </c>
      <c r="Z2644">
        <v>12</v>
      </c>
      <c r="AA2644">
        <v>10</v>
      </c>
      <c r="AB2644">
        <v>11</v>
      </c>
      <c r="AC2644">
        <v>22</v>
      </c>
      <c r="AD2644">
        <v>6</v>
      </c>
      <c r="AE2644">
        <v>10</v>
      </c>
      <c r="AF2644">
        <v>6</v>
      </c>
      <c r="AG2644">
        <v>0</v>
      </c>
      <c r="AH2644">
        <v>0</v>
      </c>
      <c r="AI2644">
        <f t="shared" si="1149"/>
        <v>72</v>
      </c>
      <c r="AJ2644">
        <f t="shared" si="1150"/>
        <v>64</v>
      </c>
      <c r="AK2644">
        <f t="shared" si="1151"/>
        <v>136</v>
      </c>
      <c r="AL2644">
        <f t="shared" si="1152"/>
        <v>81</v>
      </c>
      <c r="AM2644">
        <f t="shared" si="1153"/>
        <v>73</v>
      </c>
      <c r="AN2644">
        <f t="shared" si="1154"/>
        <v>154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f t="shared" si="1155"/>
        <v>0</v>
      </c>
      <c r="AZ2644">
        <f t="shared" si="1156"/>
        <v>0</v>
      </c>
      <c r="BA2644">
        <f t="shared" si="1157"/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0</v>
      </c>
      <c r="BK2644">
        <v>0</v>
      </c>
      <c r="BL2644">
        <f t="shared" si="1158"/>
        <v>0</v>
      </c>
      <c r="BM2644">
        <f t="shared" si="1159"/>
        <v>0</v>
      </c>
      <c r="BN2644">
        <f t="shared" si="1160"/>
        <v>0</v>
      </c>
      <c r="BO2644">
        <v>0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f t="shared" si="1173"/>
        <v>0</v>
      </c>
      <c r="BV2644">
        <f t="shared" si="1174"/>
        <v>0</v>
      </c>
      <c r="BW2644">
        <f t="shared" si="1175"/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f t="shared" si="1161"/>
        <v>0</v>
      </c>
      <c r="CI2644">
        <f t="shared" si="1162"/>
        <v>0</v>
      </c>
      <c r="CJ2644">
        <f t="shared" si="1163"/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f t="shared" si="1164"/>
        <v>0</v>
      </c>
      <c r="CR2644">
        <f t="shared" si="1165"/>
        <v>0</v>
      </c>
      <c r="CS2644">
        <f t="shared" si="1166"/>
        <v>0</v>
      </c>
      <c r="CT2644">
        <f t="shared" si="1167"/>
        <v>0</v>
      </c>
      <c r="CU2644">
        <f t="shared" si="1168"/>
        <v>0</v>
      </c>
      <c r="CV2644">
        <f t="shared" si="1169"/>
        <v>0</v>
      </c>
      <c r="CW2644">
        <f t="shared" si="1170"/>
        <v>81</v>
      </c>
      <c r="CX2644">
        <f t="shared" si="1171"/>
        <v>73</v>
      </c>
      <c r="CY2644">
        <f t="shared" si="1172"/>
        <v>154</v>
      </c>
    </row>
    <row r="2645" spans="1:103">
      <c r="A2645" t="s">
        <v>74</v>
      </c>
      <c r="B2645" t="s">
        <v>5282</v>
      </c>
      <c r="C2645" t="s">
        <v>6350</v>
      </c>
      <c r="D2645">
        <v>102007</v>
      </c>
      <c r="E2645" t="s">
        <v>6373</v>
      </c>
      <c r="F2645" t="s">
        <v>5321</v>
      </c>
      <c r="H2645" t="s">
        <v>3485</v>
      </c>
      <c r="I2645" t="s">
        <v>5342</v>
      </c>
      <c r="J2645" t="s">
        <v>5334</v>
      </c>
      <c r="K2645" t="s">
        <v>6374</v>
      </c>
      <c r="L2645" t="s">
        <v>83</v>
      </c>
      <c r="M2645" t="s">
        <v>84</v>
      </c>
      <c r="N2645" t="s">
        <v>85</v>
      </c>
      <c r="O2645" t="s">
        <v>86</v>
      </c>
      <c r="P2645" t="s">
        <v>87</v>
      </c>
      <c r="Q2645" s="7" t="s">
        <v>8134</v>
      </c>
      <c r="R2645">
        <v>17</v>
      </c>
      <c r="S2645">
        <v>17</v>
      </c>
      <c r="T2645">
        <f t="shared" si="1148"/>
        <v>34</v>
      </c>
      <c r="U2645">
        <v>27</v>
      </c>
      <c r="V2645">
        <v>19</v>
      </c>
      <c r="W2645">
        <v>27</v>
      </c>
      <c r="X2645">
        <v>32</v>
      </c>
      <c r="Y2645">
        <v>33</v>
      </c>
      <c r="Z2645">
        <v>15</v>
      </c>
      <c r="AA2645">
        <v>26</v>
      </c>
      <c r="AB2645">
        <v>28</v>
      </c>
      <c r="AC2645">
        <v>26</v>
      </c>
      <c r="AD2645">
        <v>29</v>
      </c>
      <c r="AE2645">
        <v>20</v>
      </c>
      <c r="AF2645">
        <v>20</v>
      </c>
      <c r="AG2645">
        <v>0</v>
      </c>
      <c r="AH2645">
        <v>0</v>
      </c>
      <c r="AI2645">
        <f t="shared" si="1149"/>
        <v>159</v>
      </c>
      <c r="AJ2645">
        <f t="shared" si="1150"/>
        <v>143</v>
      </c>
      <c r="AK2645">
        <f t="shared" si="1151"/>
        <v>302</v>
      </c>
      <c r="AL2645">
        <f t="shared" si="1152"/>
        <v>176</v>
      </c>
      <c r="AM2645">
        <f t="shared" si="1153"/>
        <v>160</v>
      </c>
      <c r="AN2645">
        <f t="shared" si="1154"/>
        <v>336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f t="shared" si="1155"/>
        <v>0</v>
      </c>
      <c r="AZ2645">
        <f t="shared" si="1156"/>
        <v>0</v>
      </c>
      <c r="BA2645">
        <f t="shared" si="1157"/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0</v>
      </c>
      <c r="BL2645">
        <f t="shared" si="1158"/>
        <v>0</v>
      </c>
      <c r="BM2645">
        <f t="shared" si="1159"/>
        <v>0</v>
      </c>
      <c r="BN2645">
        <f t="shared" si="1160"/>
        <v>0</v>
      </c>
      <c r="BO2645">
        <v>0</v>
      </c>
      <c r="BP2645">
        <v>0</v>
      </c>
      <c r="BQ2645">
        <v>0</v>
      </c>
      <c r="BR2645">
        <v>0</v>
      </c>
      <c r="BS2645">
        <v>0</v>
      </c>
      <c r="BT2645">
        <v>0</v>
      </c>
      <c r="BU2645">
        <f t="shared" si="1173"/>
        <v>0</v>
      </c>
      <c r="BV2645">
        <f t="shared" si="1174"/>
        <v>0</v>
      </c>
      <c r="BW2645">
        <f t="shared" si="1175"/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f t="shared" si="1161"/>
        <v>0</v>
      </c>
      <c r="CI2645">
        <f t="shared" si="1162"/>
        <v>0</v>
      </c>
      <c r="CJ2645">
        <f t="shared" si="1163"/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f t="shared" si="1164"/>
        <v>0</v>
      </c>
      <c r="CR2645">
        <f t="shared" si="1165"/>
        <v>0</v>
      </c>
      <c r="CS2645">
        <f t="shared" si="1166"/>
        <v>0</v>
      </c>
      <c r="CT2645">
        <f t="shared" si="1167"/>
        <v>0</v>
      </c>
      <c r="CU2645">
        <f t="shared" si="1168"/>
        <v>0</v>
      </c>
      <c r="CV2645">
        <f t="shared" si="1169"/>
        <v>0</v>
      </c>
      <c r="CW2645">
        <f t="shared" si="1170"/>
        <v>176</v>
      </c>
      <c r="CX2645">
        <f t="shared" si="1171"/>
        <v>160</v>
      </c>
      <c r="CY2645">
        <f t="shared" si="1172"/>
        <v>336</v>
      </c>
    </row>
    <row r="2646" spans="1:103">
      <c r="A2646" t="s">
        <v>74</v>
      </c>
      <c r="B2646" t="s">
        <v>5282</v>
      </c>
      <c r="C2646" t="s">
        <v>6350</v>
      </c>
      <c r="D2646">
        <v>102009</v>
      </c>
      <c r="E2646" t="s">
        <v>6375</v>
      </c>
      <c r="F2646" t="s">
        <v>6376</v>
      </c>
      <c r="H2646" t="s">
        <v>3485</v>
      </c>
      <c r="I2646" t="s">
        <v>5342</v>
      </c>
      <c r="J2646" t="s">
        <v>5334</v>
      </c>
      <c r="K2646" t="s">
        <v>6377</v>
      </c>
      <c r="L2646" t="s">
        <v>83</v>
      </c>
      <c r="M2646" t="s">
        <v>84</v>
      </c>
      <c r="N2646" t="s">
        <v>85</v>
      </c>
      <c r="O2646" t="s">
        <v>86</v>
      </c>
      <c r="P2646" t="s">
        <v>87</v>
      </c>
      <c r="Q2646" s="7" t="s">
        <v>8134</v>
      </c>
      <c r="R2646">
        <v>6</v>
      </c>
      <c r="S2646">
        <v>13</v>
      </c>
      <c r="T2646">
        <f t="shared" si="1148"/>
        <v>19</v>
      </c>
      <c r="U2646">
        <v>14</v>
      </c>
      <c r="V2646">
        <v>10</v>
      </c>
      <c r="W2646">
        <v>13</v>
      </c>
      <c r="X2646">
        <v>5</v>
      </c>
      <c r="Y2646">
        <v>10</v>
      </c>
      <c r="Z2646">
        <v>8</v>
      </c>
      <c r="AA2646">
        <v>14</v>
      </c>
      <c r="AB2646">
        <v>11</v>
      </c>
      <c r="AC2646">
        <v>7</v>
      </c>
      <c r="AD2646">
        <v>10</v>
      </c>
      <c r="AE2646">
        <v>13</v>
      </c>
      <c r="AF2646">
        <v>11</v>
      </c>
      <c r="AG2646">
        <v>0</v>
      </c>
      <c r="AH2646">
        <v>0</v>
      </c>
      <c r="AI2646">
        <f t="shared" si="1149"/>
        <v>71</v>
      </c>
      <c r="AJ2646">
        <f t="shared" si="1150"/>
        <v>55</v>
      </c>
      <c r="AK2646">
        <f t="shared" si="1151"/>
        <v>126</v>
      </c>
      <c r="AL2646">
        <f t="shared" si="1152"/>
        <v>77</v>
      </c>
      <c r="AM2646">
        <f t="shared" si="1153"/>
        <v>68</v>
      </c>
      <c r="AN2646">
        <f t="shared" si="1154"/>
        <v>145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f t="shared" si="1155"/>
        <v>0</v>
      </c>
      <c r="AZ2646">
        <f t="shared" si="1156"/>
        <v>0</v>
      </c>
      <c r="BA2646">
        <f t="shared" si="1157"/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0</v>
      </c>
      <c r="BK2646">
        <v>0</v>
      </c>
      <c r="BL2646">
        <f t="shared" si="1158"/>
        <v>0</v>
      </c>
      <c r="BM2646">
        <f t="shared" si="1159"/>
        <v>0</v>
      </c>
      <c r="BN2646">
        <f t="shared" si="1160"/>
        <v>0</v>
      </c>
      <c r="BO2646">
        <v>0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f t="shared" si="1173"/>
        <v>0</v>
      </c>
      <c r="BV2646">
        <f t="shared" si="1174"/>
        <v>0</v>
      </c>
      <c r="BW2646">
        <f t="shared" si="1175"/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f t="shared" si="1161"/>
        <v>0</v>
      </c>
      <c r="CI2646">
        <f t="shared" si="1162"/>
        <v>0</v>
      </c>
      <c r="CJ2646">
        <f t="shared" si="1163"/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f t="shared" si="1164"/>
        <v>0</v>
      </c>
      <c r="CR2646">
        <f t="shared" si="1165"/>
        <v>0</v>
      </c>
      <c r="CS2646">
        <f t="shared" si="1166"/>
        <v>0</v>
      </c>
      <c r="CT2646">
        <f t="shared" si="1167"/>
        <v>0</v>
      </c>
      <c r="CU2646">
        <f t="shared" si="1168"/>
        <v>0</v>
      </c>
      <c r="CV2646">
        <f t="shared" si="1169"/>
        <v>0</v>
      </c>
      <c r="CW2646">
        <f t="shared" si="1170"/>
        <v>77</v>
      </c>
      <c r="CX2646">
        <f t="shared" si="1171"/>
        <v>68</v>
      </c>
      <c r="CY2646">
        <f t="shared" si="1172"/>
        <v>145</v>
      </c>
    </row>
    <row r="2647" spans="1:103">
      <c r="A2647" t="s">
        <v>74</v>
      </c>
      <c r="B2647" t="s">
        <v>5282</v>
      </c>
      <c r="C2647" t="s">
        <v>6350</v>
      </c>
      <c r="D2647">
        <v>102010</v>
      </c>
      <c r="E2647" t="s">
        <v>1021</v>
      </c>
      <c r="F2647" t="s">
        <v>6378</v>
      </c>
      <c r="H2647" t="s">
        <v>3485</v>
      </c>
      <c r="I2647" t="s">
        <v>5342</v>
      </c>
      <c r="J2647" t="s">
        <v>5334</v>
      </c>
      <c r="K2647" t="s">
        <v>1023</v>
      </c>
      <c r="L2647" t="s">
        <v>83</v>
      </c>
      <c r="M2647" t="s">
        <v>84</v>
      </c>
      <c r="N2647" t="s">
        <v>85</v>
      </c>
      <c r="O2647" t="s">
        <v>86</v>
      </c>
      <c r="P2647" t="s">
        <v>87</v>
      </c>
      <c r="Q2647" s="7" t="s">
        <v>8134</v>
      </c>
      <c r="R2647">
        <v>12</v>
      </c>
      <c r="S2647">
        <v>12</v>
      </c>
      <c r="T2647">
        <f t="shared" si="1148"/>
        <v>24</v>
      </c>
      <c r="U2647">
        <v>13</v>
      </c>
      <c r="V2647">
        <v>3</v>
      </c>
      <c r="W2647">
        <v>16</v>
      </c>
      <c r="X2647">
        <v>13</v>
      </c>
      <c r="Y2647">
        <v>10</v>
      </c>
      <c r="Z2647">
        <v>10</v>
      </c>
      <c r="AA2647">
        <v>22</v>
      </c>
      <c r="AB2647">
        <v>4</v>
      </c>
      <c r="AC2647">
        <v>7</v>
      </c>
      <c r="AD2647">
        <v>10</v>
      </c>
      <c r="AE2647">
        <v>9</v>
      </c>
      <c r="AF2647">
        <v>7</v>
      </c>
      <c r="AG2647">
        <v>0</v>
      </c>
      <c r="AH2647">
        <v>0</v>
      </c>
      <c r="AI2647">
        <f t="shared" si="1149"/>
        <v>77</v>
      </c>
      <c r="AJ2647">
        <f t="shared" si="1150"/>
        <v>47</v>
      </c>
      <c r="AK2647">
        <f t="shared" si="1151"/>
        <v>124</v>
      </c>
      <c r="AL2647">
        <f t="shared" si="1152"/>
        <v>89</v>
      </c>
      <c r="AM2647">
        <f t="shared" si="1153"/>
        <v>59</v>
      </c>
      <c r="AN2647">
        <f t="shared" si="1154"/>
        <v>148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f t="shared" si="1155"/>
        <v>0</v>
      </c>
      <c r="AZ2647">
        <f t="shared" si="1156"/>
        <v>0</v>
      </c>
      <c r="BA2647">
        <f t="shared" si="1157"/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0</v>
      </c>
      <c r="BL2647">
        <f t="shared" si="1158"/>
        <v>0</v>
      </c>
      <c r="BM2647">
        <f t="shared" si="1159"/>
        <v>0</v>
      </c>
      <c r="BN2647">
        <f t="shared" si="1160"/>
        <v>0</v>
      </c>
      <c r="BO2647">
        <v>0</v>
      </c>
      <c r="BP2647">
        <v>0</v>
      </c>
      <c r="BQ2647">
        <v>0</v>
      </c>
      <c r="BR2647">
        <v>0</v>
      </c>
      <c r="BS2647">
        <v>0</v>
      </c>
      <c r="BT2647">
        <v>0</v>
      </c>
      <c r="BU2647">
        <f t="shared" si="1173"/>
        <v>0</v>
      </c>
      <c r="BV2647">
        <f t="shared" si="1174"/>
        <v>0</v>
      </c>
      <c r="BW2647">
        <f t="shared" si="1175"/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f t="shared" si="1161"/>
        <v>0</v>
      </c>
      <c r="CI2647">
        <f t="shared" si="1162"/>
        <v>0</v>
      </c>
      <c r="CJ2647">
        <f t="shared" si="1163"/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f t="shared" si="1164"/>
        <v>0</v>
      </c>
      <c r="CR2647">
        <f t="shared" si="1165"/>
        <v>0</v>
      </c>
      <c r="CS2647">
        <f t="shared" si="1166"/>
        <v>0</v>
      </c>
      <c r="CT2647">
        <f t="shared" si="1167"/>
        <v>0</v>
      </c>
      <c r="CU2647">
        <f t="shared" si="1168"/>
        <v>0</v>
      </c>
      <c r="CV2647">
        <f t="shared" si="1169"/>
        <v>0</v>
      </c>
      <c r="CW2647">
        <f t="shared" si="1170"/>
        <v>89</v>
      </c>
      <c r="CX2647">
        <f t="shared" si="1171"/>
        <v>59</v>
      </c>
      <c r="CY2647">
        <f t="shared" si="1172"/>
        <v>148</v>
      </c>
    </row>
    <row r="2648" spans="1:103">
      <c r="A2648" t="s">
        <v>74</v>
      </c>
      <c r="B2648" t="s">
        <v>5282</v>
      </c>
      <c r="C2648" t="s">
        <v>6350</v>
      </c>
      <c r="D2648">
        <v>102011</v>
      </c>
      <c r="E2648" t="s">
        <v>6379</v>
      </c>
      <c r="F2648" t="s">
        <v>6380</v>
      </c>
      <c r="H2648" t="s">
        <v>3485</v>
      </c>
      <c r="I2648" t="s">
        <v>5342</v>
      </c>
      <c r="J2648" t="s">
        <v>5334</v>
      </c>
      <c r="K2648" t="s">
        <v>6381</v>
      </c>
      <c r="L2648" t="s">
        <v>83</v>
      </c>
      <c r="M2648" t="s">
        <v>84</v>
      </c>
      <c r="N2648" t="s">
        <v>85</v>
      </c>
      <c r="O2648" t="s">
        <v>86</v>
      </c>
      <c r="P2648" t="s">
        <v>87</v>
      </c>
      <c r="Q2648" s="7" t="s">
        <v>8134</v>
      </c>
      <c r="R2648">
        <v>48</v>
      </c>
      <c r="S2648">
        <v>55</v>
      </c>
      <c r="T2648">
        <f t="shared" si="1148"/>
        <v>103</v>
      </c>
      <c r="U2648">
        <v>70</v>
      </c>
      <c r="V2648">
        <v>61</v>
      </c>
      <c r="W2648">
        <v>62</v>
      </c>
      <c r="X2648">
        <v>54</v>
      </c>
      <c r="Y2648">
        <v>53</v>
      </c>
      <c r="Z2648">
        <v>45</v>
      </c>
      <c r="AA2648">
        <v>80</v>
      </c>
      <c r="AB2648">
        <v>97</v>
      </c>
      <c r="AC2648">
        <v>82</v>
      </c>
      <c r="AD2648">
        <v>62</v>
      </c>
      <c r="AE2648">
        <v>69</v>
      </c>
      <c r="AF2648">
        <v>62</v>
      </c>
      <c r="AG2648">
        <v>0</v>
      </c>
      <c r="AH2648">
        <v>0</v>
      </c>
      <c r="AI2648">
        <f t="shared" si="1149"/>
        <v>416</v>
      </c>
      <c r="AJ2648">
        <f t="shared" si="1150"/>
        <v>381</v>
      </c>
      <c r="AK2648">
        <f t="shared" si="1151"/>
        <v>797</v>
      </c>
      <c r="AL2648">
        <f t="shared" si="1152"/>
        <v>464</v>
      </c>
      <c r="AM2648">
        <f t="shared" si="1153"/>
        <v>436</v>
      </c>
      <c r="AN2648">
        <f t="shared" si="1154"/>
        <v>900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f t="shared" si="1155"/>
        <v>0</v>
      </c>
      <c r="AZ2648">
        <f t="shared" si="1156"/>
        <v>0</v>
      </c>
      <c r="BA2648">
        <f t="shared" si="1157"/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0</v>
      </c>
      <c r="BK2648">
        <v>0</v>
      </c>
      <c r="BL2648">
        <f t="shared" si="1158"/>
        <v>0</v>
      </c>
      <c r="BM2648">
        <f t="shared" si="1159"/>
        <v>0</v>
      </c>
      <c r="BN2648">
        <f t="shared" si="1160"/>
        <v>0</v>
      </c>
      <c r="BO2648">
        <v>0</v>
      </c>
      <c r="BP2648">
        <v>0</v>
      </c>
      <c r="BQ2648">
        <v>0</v>
      </c>
      <c r="BR2648">
        <v>0</v>
      </c>
      <c r="BS2648">
        <v>0</v>
      </c>
      <c r="BT2648">
        <v>0</v>
      </c>
      <c r="BU2648">
        <f t="shared" si="1173"/>
        <v>0</v>
      </c>
      <c r="BV2648">
        <f t="shared" si="1174"/>
        <v>0</v>
      </c>
      <c r="BW2648">
        <f t="shared" si="1175"/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f t="shared" si="1161"/>
        <v>0</v>
      </c>
      <c r="CI2648">
        <f t="shared" si="1162"/>
        <v>0</v>
      </c>
      <c r="CJ2648">
        <f t="shared" si="1163"/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f t="shared" si="1164"/>
        <v>0</v>
      </c>
      <c r="CR2648">
        <f t="shared" si="1165"/>
        <v>0</v>
      </c>
      <c r="CS2648">
        <f t="shared" si="1166"/>
        <v>0</v>
      </c>
      <c r="CT2648">
        <f t="shared" si="1167"/>
        <v>0</v>
      </c>
      <c r="CU2648">
        <f t="shared" si="1168"/>
        <v>0</v>
      </c>
      <c r="CV2648">
        <f t="shared" si="1169"/>
        <v>0</v>
      </c>
      <c r="CW2648">
        <f t="shared" si="1170"/>
        <v>464</v>
      </c>
      <c r="CX2648">
        <f t="shared" si="1171"/>
        <v>436</v>
      </c>
      <c r="CY2648">
        <f t="shared" si="1172"/>
        <v>900</v>
      </c>
    </row>
    <row r="2649" spans="1:103">
      <c r="A2649" t="s">
        <v>74</v>
      </c>
      <c r="B2649" t="s">
        <v>5282</v>
      </c>
      <c r="C2649" t="s">
        <v>6350</v>
      </c>
      <c r="D2649">
        <v>102012</v>
      </c>
      <c r="E2649" t="s">
        <v>6382</v>
      </c>
      <c r="F2649" t="s">
        <v>2111</v>
      </c>
      <c r="H2649" t="s">
        <v>3485</v>
      </c>
      <c r="I2649" t="s">
        <v>5342</v>
      </c>
      <c r="J2649" t="s">
        <v>5334</v>
      </c>
      <c r="K2649" t="s">
        <v>5343</v>
      </c>
      <c r="L2649" t="s">
        <v>83</v>
      </c>
      <c r="M2649" t="s">
        <v>84</v>
      </c>
      <c r="N2649" t="s">
        <v>85</v>
      </c>
      <c r="O2649" t="s">
        <v>86</v>
      </c>
      <c r="P2649" t="s">
        <v>87</v>
      </c>
      <c r="Q2649" s="7" t="s">
        <v>8134</v>
      </c>
      <c r="R2649">
        <v>34</v>
      </c>
      <c r="S2649">
        <v>23</v>
      </c>
      <c r="T2649">
        <f t="shared" si="1148"/>
        <v>57</v>
      </c>
      <c r="U2649">
        <v>26</v>
      </c>
      <c r="V2649">
        <v>37</v>
      </c>
      <c r="W2649">
        <v>33</v>
      </c>
      <c r="X2649">
        <v>37</v>
      </c>
      <c r="Y2649">
        <v>31</v>
      </c>
      <c r="Z2649">
        <v>18</v>
      </c>
      <c r="AA2649">
        <v>40</v>
      </c>
      <c r="AB2649">
        <v>47</v>
      </c>
      <c r="AC2649">
        <v>33</v>
      </c>
      <c r="AD2649">
        <v>41</v>
      </c>
      <c r="AE2649">
        <v>38</v>
      </c>
      <c r="AF2649">
        <v>29</v>
      </c>
      <c r="AG2649">
        <v>0</v>
      </c>
      <c r="AH2649">
        <v>0</v>
      </c>
      <c r="AI2649">
        <f t="shared" si="1149"/>
        <v>201</v>
      </c>
      <c r="AJ2649">
        <f t="shared" si="1150"/>
        <v>209</v>
      </c>
      <c r="AK2649">
        <f t="shared" si="1151"/>
        <v>410</v>
      </c>
      <c r="AL2649">
        <f t="shared" si="1152"/>
        <v>235</v>
      </c>
      <c r="AM2649">
        <f t="shared" si="1153"/>
        <v>232</v>
      </c>
      <c r="AN2649">
        <f t="shared" si="1154"/>
        <v>467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f t="shared" si="1155"/>
        <v>0</v>
      </c>
      <c r="AZ2649">
        <f t="shared" si="1156"/>
        <v>0</v>
      </c>
      <c r="BA2649">
        <f t="shared" si="1157"/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0</v>
      </c>
      <c r="BK2649">
        <v>0</v>
      </c>
      <c r="BL2649">
        <f t="shared" si="1158"/>
        <v>0</v>
      </c>
      <c r="BM2649">
        <f t="shared" si="1159"/>
        <v>0</v>
      </c>
      <c r="BN2649">
        <f t="shared" si="1160"/>
        <v>0</v>
      </c>
      <c r="BO2649">
        <v>0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f t="shared" si="1173"/>
        <v>0</v>
      </c>
      <c r="BV2649">
        <f t="shared" si="1174"/>
        <v>0</v>
      </c>
      <c r="BW2649">
        <f t="shared" si="1175"/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f t="shared" si="1161"/>
        <v>0</v>
      </c>
      <c r="CI2649">
        <f t="shared" si="1162"/>
        <v>0</v>
      </c>
      <c r="CJ2649">
        <f t="shared" si="1163"/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f t="shared" si="1164"/>
        <v>0</v>
      </c>
      <c r="CR2649">
        <f t="shared" si="1165"/>
        <v>0</v>
      </c>
      <c r="CS2649">
        <f t="shared" si="1166"/>
        <v>0</v>
      </c>
      <c r="CT2649">
        <f t="shared" si="1167"/>
        <v>0</v>
      </c>
      <c r="CU2649">
        <f t="shared" si="1168"/>
        <v>0</v>
      </c>
      <c r="CV2649">
        <f t="shared" si="1169"/>
        <v>0</v>
      </c>
      <c r="CW2649">
        <f t="shared" si="1170"/>
        <v>235</v>
      </c>
      <c r="CX2649">
        <f t="shared" si="1171"/>
        <v>232</v>
      </c>
      <c r="CY2649">
        <f t="shared" si="1172"/>
        <v>467</v>
      </c>
    </row>
    <row r="2650" spans="1:103">
      <c r="A2650" t="s">
        <v>74</v>
      </c>
      <c r="B2650" t="s">
        <v>5282</v>
      </c>
      <c r="C2650" t="s">
        <v>6350</v>
      </c>
      <c r="D2650">
        <v>102013</v>
      </c>
      <c r="E2650" t="s">
        <v>6383</v>
      </c>
      <c r="F2650" t="s">
        <v>6384</v>
      </c>
      <c r="H2650" t="s">
        <v>3485</v>
      </c>
      <c r="I2650" t="s">
        <v>5342</v>
      </c>
      <c r="J2650" t="s">
        <v>5334</v>
      </c>
      <c r="K2650" t="s">
        <v>6385</v>
      </c>
      <c r="L2650" t="s">
        <v>83</v>
      </c>
      <c r="M2650" t="s">
        <v>84</v>
      </c>
      <c r="N2650" t="s">
        <v>85</v>
      </c>
      <c r="O2650" t="s">
        <v>86</v>
      </c>
      <c r="P2650" t="s">
        <v>87</v>
      </c>
      <c r="Q2650" s="7" t="s">
        <v>8134</v>
      </c>
      <c r="R2650">
        <v>5</v>
      </c>
      <c r="S2650">
        <v>7</v>
      </c>
      <c r="T2650">
        <f t="shared" si="1148"/>
        <v>12</v>
      </c>
      <c r="U2650">
        <v>10</v>
      </c>
      <c r="V2650">
        <v>7</v>
      </c>
      <c r="W2650">
        <v>10</v>
      </c>
      <c r="X2650">
        <v>5</v>
      </c>
      <c r="Y2650">
        <v>4</v>
      </c>
      <c r="Z2650">
        <v>10</v>
      </c>
      <c r="AA2650">
        <v>18</v>
      </c>
      <c r="AB2650">
        <v>13</v>
      </c>
      <c r="AC2650">
        <v>12</v>
      </c>
      <c r="AD2650">
        <v>9</v>
      </c>
      <c r="AE2650">
        <v>10</v>
      </c>
      <c r="AF2650">
        <v>11</v>
      </c>
      <c r="AG2650">
        <v>0</v>
      </c>
      <c r="AH2650">
        <v>0</v>
      </c>
      <c r="AI2650">
        <f t="shared" si="1149"/>
        <v>64</v>
      </c>
      <c r="AJ2650">
        <f t="shared" si="1150"/>
        <v>55</v>
      </c>
      <c r="AK2650">
        <f t="shared" si="1151"/>
        <v>119</v>
      </c>
      <c r="AL2650">
        <f t="shared" si="1152"/>
        <v>69</v>
      </c>
      <c r="AM2650">
        <f t="shared" si="1153"/>
        <v>62</v>
      </c>
      <c r="AN2650">
        <f t="shared" si="1154"/>
        <v>131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f t="shared" si="1155"/>
        <v>0</v>
      </c>
      <c r="AZ2650">
        <f t="shared" si="1156"/>
        <v>0</v>
      </c>
      <c r="BA2650">
        <f t="shared" si="1157"/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0</v>
      </c>
      <c r="BL2650">
        <f t="shared" si="1158"/>
        <v>0</v>
      </c>
      <c r="BM2650">
        <f t="shared" si="1159"/>
        <v>0</v>
      </c>
      <c r="BN2650">
        <f t="shared" si="1160"/>
        <v>0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f t="shared" si="1173"/>
        <v>0</v>
      </c>
      <c r="BV2650">
        <f t="shared" si="1174"/>
        <v>0</v>
      </c>
      <c r="BW2650">
        <f t="shared" si="1175"/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f t="shared" si="1161"/>
        <v>0</v>
      </c>
      <c r="CI2650">
        <f t="shared" si="1162"/>
        <v>0</v>
      </c>
      <c r="CJ2650">
        <f t="shared" si="1163"/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f t="shared" si="1164"/>
        <v>0</v>
      </c>
      <c r="CR2650">
        <f t="shared" si="1165"/>
        <v>0</v>
      </c>
      <c r="CS2650">
        <f t="shared" si="1166"/>
        <v>0</v>
      </c>
      <c r="CT2650">
        <f t="shared" si="1167"/>
        <v>0</v>
      </c>
      <c r="CU2650">
        <f t="shared" si="1168"/>
        <v>0</v>
      </c>
      <c r="CV2650">
        <f t="shared" si="1169"/>
        <v>0</v>
      </c>
      <c r="CW2650">
        <f t="shared" si="1170"/>
        <v>69</v>
      </c>
      <c r="CX2650">
        <f t="shared" si="1171"/>
        <v>62</v>
      </c>
      <c r="CY2650">
        <f t="shared" si="1172"/>
        <v>131</v>
      </c>
    </row>
    <row r="2651" spans="1:103">
      <c r="A2651" t="s">
        <v>74</v>
      </c>
      <c r="B2651" t="s">
        <v>5282</v>
      </c>
      <c r="C2651" t="s">
        <v>6350</v>
      </c>
      <c r="D2651">
        <v>102139</v>
      </c>
      <c r="E2651" t="s">
        <v>6386</v>
      </c>
      <c r="F2651" t="s">
        <v>6387</v>
      </c>
      <c r="H2651" t="s">
        <v>3485</v>
      </c>
      <c r="I2651" t="s">
        <v>5342</v>
      </c>
      <c r="J2651" t="s">
        <v>5334</v>
      </c>
      <c r="K2651" t="s">
        <v>5407</v>
      </c>
      <c r="L2651" t="s">
        <v>83</v>
      </c>
      <c r="M2651" t="s">
        <v>84</v>
      </c>
      <c r="N2651" t="s">
        <v>85</v>
      </c>
      <c r="O2651" t="s">
        <v>86</v>
      </c>
      <c r="P2651" t="s">
        <v>87</v>
      </c>
      <c r="Q2651" s="7" t="s">
        <v>8134</v>
      </c>
      <c r="R2651">
        <v>7</v>
      </c>
      <c r="S2651">
        <v>11</v>
      </c>
      <c r="T2651">
        <f t="shared" si="1148"/>
        <v>18</v>
      </c>
      <c r="U2651">
        <v>11</v>
      </c>
      <c r="V2651">
        <v>12</v>
      </c>
      <c r="W2651">
        <v>10</v>
      </c>
      <c r="X2651">
        <v>11</v>
      </c>
      <c r="Y2651">
        <v>9</v>
      </c>
      <c r="Z2651">
        <v>7</v>
      </c>
      <c r="AA2651">
        <v>14</v>
      </c>
      <c r="AB2651">
        <v>13</v>
      </c>
      <c r="AC2651">
        <v>12</v>
      </c>
      <c r="AD2651">
        <v>7</v>
      </c>
      <c r="AE2651">
        <v>13</v>
      </c>
      <c r="AF2651">
        <v>10</v>
      </c>
      <c r="AG2651">
        <v>0</v>
      </c>
      <c r="AH2651">
        <v>0</v>
      </c>
      <c r="AI2651">
        <f t="shared" si="1149"/>
        <v>69</v>
      </c>
      <c r="AJ2651">
        <f t="shared" si="1150"/>
        <v>60</v>
      </c>
      <c r="AK2651">
        <f t="shared" si="1151"/>
        <v>129</v>
      </c>
      <c r="AL2651">
        <f t="shared" si="1152"/>
        <v>76</v>
      </c>
      <c r="AM2651">
        <f t="shared" si="1153"/>
        <v>71</v>
      </c>
      <c r="AN2651">
        <f t="shared" si="1154"/>
        <v>147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f t="shared" si="1155"/>
        <v>0</v>
      </c>
      <c r="AZ2651">
        <f t="shared" si="1156"/>
        <v>0</v>
      </c>
      <c r="BA2651">
        <f t="shared" si="1157"/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0</v>
      </c>
      <c r="BL2651">
        <f t="shared" si="1158"/>
        <v>0</v>
      </c>
      <c r="BM2651">
        <f t="shared" si="1159"/>
        <v>0</v>
      </c>
      <c r="BN2651">
        <f t="shared" si="1160"/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f t="shared" si="1173"/>
        <v>0</v>
      </c>
      <c r="BV2651">
        <f t="shared" si="1174"/>
        <v>0</v>
      </c>
      <c r="BW2651">
        <f t="shared" si="1175"/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f t="shared" si="1161"/>
        <v>0</v>
      </c>
      <c r="CI2651">
        <f t="shared" si="1162"/>
        <v>0</v>
      </c>
      <c r="CJ2651">
        <f t="shared" si="1163"/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f t="shared" si="1164"/>
        <v>0</v>
      </c>
      <c r="CR2651">
        <f t="shared" si="1165"/>
        <v>0</v>
      </c>
      <c r="CS2651">
        <f t="shared" si="1166"/>
        <v>0</v>
      </c>
      <c r="CT2651">
        <f t="shared" si="1167"/>
        <v>0</v>
      </c>
      <c r="CU2651">
        <f t="shared" si="1168"/>
        <v>0</v>
      </c>
      <c r="CV2651">
        <f t="shared" si="1169"/>
        <v>0</v>
      </c>
      <c r="CW2651">
        <f t="shared" si="1170"/>
        <v>76</v>
      </c>
      <c r="CX2651">
        <f t="shared" si="1171"/>
        <v>71</v>
      </c>
      <c r="CY2651">
        <f t="shared" si="1172"/>
        <v>147</v>
      </c>
    </row>
    <row r="2652" spans="1:103">
      <c r="A2652" t="s">
        <v>74</v>
      </c>
      <c r="B2652" t="s">
        <v>5282</v>
      </c>
      <c r="C2652" t="s">
        <v>6350</v>
      </c>
      <c r="D2652">
        <v>300318</v>
      </c>
      <c r="E2652" t="s">
        <v>6388</v>
      </c>
      <c r="F2652" t="s">
        <v>6374</v>
      </c>
      <c r="H2652" t="s">
        <v>3485</v>
      </c>
      <c r="I2652" t="s">
        <v>5342</v>
      </c>
      <c r="J2652" t="s">
        <v>5334</v>
      </c>
      <c r="K2652" t="s">
        <v>6374</v>
      </c>
      <c r="L2652" t="s">
        <v>83</v>
      </c>
      <c r="M2652" t="s">
        <v>84</v>
      </c>
      <c r="N2652" t="s">
        <v>85</v>
      </c>
      <c r="O2652" t="s">
        <v>122</v>
      </c>
      <c r="P2652" t="s">
        <v>87</v>
      </c>
      <c r="Q2652" s="7" t="s">
        <v>8132</v>
      </c>
      <c r="R2652">
        <v>0</v>
      </c>
      <c r="S2652">
        <v>0</v>
      </c>
      <c r="T2652">
        <f t="shared" si="1148"/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f t="shared" si="1149"/>
        <v>0</v>
      </c>
      <c r="AJ2652">
        <f t="shared" si="1150"/>
        <v>0</v>
      </c>
      <c r="AK2652">
        <f t="shared" si="1151"/>
        <v>0</v>
      </c>
      <c r="AL2652">
        <f t="shared" si="1152"/>
        <v>0</v>
      </c>
      <c r="AM2652">
        <f t="shared" si="1153"/>
        <v>0</v>
      </c>
      <c r="AN2652">
        <f t="shared" si="1154"/>
        <v>0</v>
      </c>
      <c r="AO2652">
        <v>23</v>
      </c>
      <c r="AP2652">
        <v>11</v>
      </c>
      <c r="AQ2652">
        <v>19</v>
      </c>
      <c r="AR2652">
        <v>20</v>
      </c>
      <c r="AS2652">
        <v>30</v>
      </c>
      <c r="AT2652">
        <v>18</v>
      </c>
      <c r="AU2652">
        <v>13</v>
      </c>
      <c r="AV2652">
        <v>15</v>
      </c>
      <c r="AW2652">
        <v>0</v>
      </c>
      <c r="AX2652">
        <v>0</v>
      </c>
      <c r="AY2652">
        <f t="shared" si="1155"/>
        <v>85</v>
      </c>
      <c r="AZ2652">
        <f t="shared" si="1156"/>
        <v>64</v>
      </c>
      <c r="BA2652">
        <f t="shared" si="1157"/>
        <v>149</v>
      </c>
      <c r="BB2652">
        <v>0</v>
      </c>
      <c r="BC2652">
        <v>0</v>
      </c>
      <c r="BD2652">
        <v>10</v>
      </c>
      <c r="BE2652">
        <v>4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0</v>
      </c>
      <c r="BL2652">
        <f t="shared" si="1158"/>
        <v>10</v>
      </c>
      <c r="BM2652">
        <f t="shared" si="1159"/>
        <v>4</v>
      </c>
      <c r="BN2652">
        <f t="shared" si="1160"/>
        <v>14</v>
      </c>
      <c r="BO2652">
        <v>7</v>
      </c>
      <c r="BP2652">
        <v>6</v>
      </c>
      <c r="BQ2652">
        <v>0</v>
      </c>
      <c r="BR2652">
        <v>0</v>
      </c>
      <c r="BS2652">
        <v>0</v>
      </c>
      <c r="BT2652">
        <v>0</v>
      </c>
      <c r="BU2652">
        <f t="shared" si="1173"/>
        <v>17</v>
      </c>
      <c r="BV2652">
        <f t="shared" si="1174"/>
        <v>10</v>
      </c>
      <c r="BW2652">
        <f t="shared" si="1175"/>
        <v>27</v>
      </c>
      <c r="BX2652">
        <v>0</v>
      </c>
      <c r="BY2652">
        <v>0</v>
      </c>
      <c r="BZ2652">
        <v>19</v>
      </c>
      <c r="CA2652">
        <v>11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f t="shared" si="1161"/>
        <v>19</v>
      </c>
      <c r="CI2652">
        <f t="shared" si="1162"/>
        <v>11</v>
      </c>
      <c r="CJ2652">
        <f t="shared" si="1163"/>
        <v>30</v>
      </c>
      <c r="CK2652">
        <v>5</v>
      </c>
      <c r="CL2652">
        <v>11</v>
      </c>
      <c r="CM2652">
        <v>0</v>
      </c>
      <c r="CN2652">
        <v>0</v>
      </c>
      <c r="CO2652">
        <v>0</v>
      </c>
      <c r="CP2652">
        <v>0</v>
      </c>
      <c r="CQ2652">
        <f t="shared" si="1164"/>
        <v>24</v>
      </c>
      <c r="CR2652">
        <f t="shared" si="1165"/>
        <v>22</v>
      </c>
      <c r="CS2652">
        <f t="shared" si="1166"/>
        <v>46</v>
      </c>
      <c r="CT2652">
        <f t="shared" si="1167"/>
        <v>41</v>
      </c>
      <c r="CU2652">
        <f t="shared" si="1168"/>
        <v>32</v>
      </c>
      <c r="CV2652">
        <f t="shared" si="1169"/>
        <v>73</v>
      </c>
      <c r="CW2652">
        <f t="shared" si="1170"/>
        <v>126</v>
      </c>
      <c r="CX2652">
        <f t="shared" si="1171"/>
        <v>96</v>
      </c>
      <c r="CY2652">
        <f t="shared" si="1172"/>
        <v>222</v>
      </c>
    </row>
    <row r="2653" spans="1:103">
      <c r="A2653" t="s">
        <v>74</v>
      </c>
      <c r="B2653" t="s">
        <v>5282</v>
      </c>
      <c r="C2653" t="s">
        <v>6350</v>
      </c>
      <c r="D2653">
        <v>300356</v>
      </c>
      <c r="E2653" t="s">
        <v>6389</v>
      </c>
      <c r="F2653" t="s">
        <v>6380</v>
      </c>
      <c r="H2653" t="s">
        <v>3485</v>
      </c>
      <c r="I2653" t="s">
        <v>5342</v>
      </c>
      <c r="J2653" t="s">
        <v>5334</v>
      </c>
      <c r="K2653" t="s">
        <v>6381</v>
      </c>
      <c r="L2653" t="s">
        <v>83</v>
      </c>
      <c r="M2653" t="s">
        <v>84</v>
      </c>
      <c r="N2653" t="s">
        <v>85</v>
      </c>
      <c r="O2653" t="s">
        <v>122</v>
      </c>
      <c r="P2653" t="s">
        <v>123</v>
      </c>
      <c r="Q2653" s="7" t="s">
        <v>8132</v>
      </c>
      <c r="R2653">
        <v>0</v>
      </c>
      <c r="S2653">
        <v>0</v>
      </c>
      <c r="T2653">
        <f t="shared" si="1148"/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f t="shared" si="1149"/>
        <v>0</v>
      </c>
      <c r="AJ2653">
        <f t="shared" si="1150"/>
        <v>0</v>
      </c>
      <c r="AK2653">
        <f t="shared" si="1151"/>
        <v>0</v>
      </c>
      <c r="AL2653">
        <f t="shared" si="1152"/>
        <v>0</v>
      </c>
      <c r="AM2653">
        <f t="shared" si="1153"/>
        <v>0</v>
      </c>
      <c r="AN2653">
        <f t="shared" si="1154"/>
        <v>0</v>
      </c>
      <c r="AO2653">
        <v>238</v>
      </c>
      <c r="AP2653">
        <v>190</v>
      </c>
      <c r="AQ2653">
        <v>241</v>
      </c>
      <c r="AR2653">
        <v>241</v>
      </c>
      <c r="AS2653">
        <v>282</v>
      </c>
      <c r="AT2653">
        <v>249</v>
      </c>
      <c r="AU2653">
        <v>255</v>
      </c>
      <c r="AV2653">
        <v>274</v>
      </c>
      <c r="AW2653">
        <v>0</v>
      </c>
      <c r="AX2653">
        <v>0</v>
      </c>
      <c r="AY2653">
        <f t="shared" si="1155"/>
        <v>1016</v>
      </c>
      <c r="AZ2653">
        <f t="shared" si="1156"/>
        <v>954</v>
      </c>
      <c r="BA2653">
        <f t="shared" si="1157"/>
        <v>1970</v>
      </c>
      <c r="BB2653">
        <v>9</v>
      </c>
      <c r="BC2653">
        <v>23</v>
      </c>
      <c r="BD2653">
        <v>74</v>
      </c>
      <c r="BE2653">
        <v>41</v>
      </c>
      <c r="BF2653">
        <v>57</v>
      </c>
      <c r="BG2653">
        <v>47</v>
      </c>
      <c r="BH2653">
        <v>26</v>
      </c>
      <c r="BI2653">
        <v>29</v>
      </c>
      <c r="BJ2653">
        <v>0</v>
      </c>
      <c r="BK2653">
        <v>0</v>
      </c>
      <c r="BL2653">
        <f t="shared" si="1158"/>
        <v>166</v>
      </c>
      <c r="BM2653">
        <f t="shared" si="1159"/>
        <v>140</v>
      </c>
      <c r="BN2653">
        <f t="shared" si="1160"/>
        <v>306</v>
      </c>
      <c r="BO2653">
        <v>61</v>
      </c>
      <c r="BP2653">
        <v>39</v>
      </c>
      <c r="BQ2653">
        <v>0</v>
      </c>
      <c r="BR2653">
        <v>0</v>
      </c>
      <c r="BS2653">
        <v>0</v>
      </c>
      <c r="BT2653">
        <v>0</v>
      </c>
      <c r="BU2653">
        <f t="shared" si="1173"/>
        <v>227</v>
      </c>
      <c r="BV2653">
        <f t="shared" si="1174"/>
        <v>179</v>
      </c>
      <c r="BW2653">
        <f t="shared" si="1175"/>
        <v>406</v>
      </c>
      <c r="BX2653">
        <v>4</v>
      </c>
      <c r="BY2653">
        <v>20</v>
      </c>
      <c r="BZ2653">
        <v>27</v>
      </c>
      <c r="CA2653">
        <v>37</v>
      </c>
      <c r="CB2653">
        <v>27</v>
      </c>
      <c r="CC2653">
        <v>37</v>
      </c>
      <c r="CD2653">
        <v>64</v>
      </c>
      <c r="CE2653">
        <v>44</v>
      </c>
      <c r="CF2653">
        <v>0</v>
      </c>
      <c r="CG2653">
        <v>0</v>
      </c>
      <c r="CH2653">
        <f t="shared" si="1161"/>
        <v>122</v>
      </c>
      <c r="CI2653">
        <f t="shared" si="1162"/>
        <v>138</v>
      </c>
      <c r="CJ2653">
        <f t="shared" si="1163"/>
        <v>260</v>
      </c>
      <c r="CK2653">
        <v>34</v>
      </c>
      <c r="CL2653">
        <v>27</v>
      </c>
      <c r="CM2653">
        <v>0</v>
      </c>
      <c r="CN2653">
        <v>0</v>
      </c>
      <c r="CO2653">
        <v>0</v>
      </c>
      <c r="CP2653">
        <v>0</v>
      </c>
      <c r="CQ2653">
        <f t="shared" si="1164"/>
        <v>156</v>
      </c>
      <c r="CR2653">
        <f t="shared" si="1165"/>
        <v>165</v>
      </c>
      <c r="CS2653">
        <f t="shared" si="1166"/>
        <v>321</v>
      </c>
      <c r="CT2653">
        <f t="shared" si="1167"/>
        <v>383</v>
      </c>
      <c r="CU2653">
        <f t="shared" si="1168"/>
        <v>344</v>
      </c>
      <c r="CV2653">
        <f t="shared" si="1169"/>
        <v>727</v>
      </c>
      <c r="CW2653">
        <f t="shared" si="1170"/>
        <v>1399</v>
      </c>
      <c r="CX2653">
        <f t="shared" si="1171"/>
        <v>1298</v>
      </c>
      <c r="CY2653">
        <f t="shared" si="1172"/>
        <v>2697</v>
      </c>
    </row>
    <row r="2654" spans="1:103">
      <c r="A2654" t="s">
        <v>74</v>
      </c>
      <c r="B2654" t="s">
        <v>5282</v>
      </c>
      <c r="C2654" t="s">
        <v>6350</v>
      </c>
      <c r="D2654">
        <v>400235</v>
      </c>
      <c r="E2654" t="s">
        <v>6390</v>
      </c>
      <c r="F2654" t="s">
        <v>5285</v>
      </c>
      <c r="H2654" t="s">
        <v>3485</v>
      </c>
      <c r="I2654" t="s">
        <v>5342</v>
      </c>
      <c r="J2654" t="s">
        <v>5334</v>
      </c>
      <c r="K2654" t="s">
        <v>5343</v>
      </c>
      <c r="L2654" t="s">
        <v>129</v>
      </c>
      <c r="M2654" t="s">
        <v>130</v>
      </c>
      <c r="N2654" t="s">
        <v>85</v>
      </c>
      <c r="O2654" t="s">
        <v>1146</v>
      </c>
      <c r="P2654" t="s">
        <v>87</v>
      </c>
      <c r="Q2654" s="7" t="s">
        <v>8137</v>
      </c>
      <c r="R2654">
        <v>0</v>
      </c>
      <c r="S2654">
        <v>0</v>
      </c>
      <c r="T2654">
        <f t="shared" si="1148"/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f t="shared" si="1149"/>
        <v>0</v>
      </c>
      <c r="AJ2654">
        <f t="shared" si="1150"/>
        <v>0</v>
      </c>
      <c r="AK2654">
        <f t="shared" si="1151"/>
        <v>0</v>
      </c>
      <c r="AL2654">
        <f t="shared" si="1152"/>
        <v>0</v>
      </c>
      <c r="AM2654">
        <f t="shared" si="1153"/>
        <v>0</v>
      </c>
      <c r="AN2654">
        <f t="shared" si="1154"/>
        <v>0</v>
      </c>
      <c r="AO2654">
        <v>54</v>
      </c>
      <c r="AP2654">
        <v>47</v>
      </c>
      <c r="AQ2654">
        <v>43</v>
      </c>
      <c r="AR2654">
        <v>67</v>
      </c>
      <c r="AS2654">
        <v>66</v>
      </c>
      <c r="AT2654">
        <v>62</v>
      </c>
      <c r="AU2654">
        <v>85</v>
      </c>
      <c r="AV2654">
        <v>88</v>
      </c>
      <c r="AW2654">
        <v>0</v>
      </c>
      <c r="AX2654">
        <v>0</v>
      </c>
      <c r="AY2654">
        <f t="shared" si="1155"/>
        <v>248</v>
      </c>
      <c r="AZ2654">
        <f t="shared" si="1156"/>
        <v>264</v>
      </c>
      <c r="BA2654">
        <f t="shared" si="1157"/>
        <v>512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0</v>
      </c>
      <c r="BL2654">
        <f t="shared" si="1158"/>
        <v>0</v>
      </c>
      <c r="BM2654">
        <f t="shared" si="1159"/>
        <v>0</v>
      </c>
      <c r="BN2654">
        <f t="shared" si="1160"/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f t="shared" si="1173"/>
        <v>0</v>
      </c>
      <c r="BV2654">
        <f t="shared" si="1174"/>
        <v>0</v>
      </c>
      <c r="BW2654">
        <f t="shared" si="1175"/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f t="shared" si="1161"/>
        <v>0</v>
      </c>
      <c r="CI2654">
        <f t="shared" si="1162"/>
        <v>0</v>
      </c>
      <c r="CJ2654">
        <f t="shared" si="1163"/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f t="shared" si="1164"/>
        <v>0</v>
      </c>
      <c r="CR2654">
        <f t="shared" si="1165"/>
        <v>0</v>
      </c>
      <c r="CS2654">
        <f t="shared" si="1166"/>
        <v>0</v>
      </c>
      <c r="CT2654">
        <f t="shared" si="1167"/>
        <v>0</v>
      </c>
      <c r="CU2654">
        <f t="shared" si="1168"/>
        <v>0</v>
      </c>
      <c r="CV2654">
        <f t="shared" si="1169"/>
        <v>0</v>
      </c>
      <c r="CW2654">
        <f t="shared" si="1170"/>
        <v>248</v>
      </c>
      <c r="CX2654">
        <f t="shared" si="1171"/>
        <v>264</v>
      </c>
      <c r="CY2654">
        <f t="shared" si="1172"/>
        <v>512</v>
      </c>
    </row>
    <row r="2655" spans="1:103">
      <c r="A2655" t="s">
        <v>74</v>
      </c>
      <c r="B2655" t="s">
        <v>5282</v>
      </c>
      <c r="C2655" t="s">
        <v>6350</v>
      </c>
      <c r="D2655">
        <v>407611</v>
      </c>
      <c r="E2655" t="s">
        <v>6391</v>
      </c>
      <c r="F2655" t="s">
        <v>6392</v>
      </c>
      <c r="H2655" t="s">
        <v>3485</v>
      </c>
      <c r="I2655" t="s">
        <v>5342</v>
      </c>
      <c r="J2655" t="s">
        <v>5334</v>
      </c>
      <c r="K2655" t="s">
        <v>5343</v>
      </c>
      <c r="L2655" t="s">
        <v>129</v>
      </c>
      <c r="M2655" t="s">
        <v>130</v>
      </c>
      <c r="N2655" t="s">
        <v>85</v>
      </c>
      <c r="O2655" t="s">
        <v>1620</v>
      </c>
      <c r="P2655" t="s">
        <v>87</v>
      </c>
      <c r="Q2655" s="7" t="s">
        <v>8133</v>
      </c>
      <c r="R2655">
        <v>0</v>
      </c>
      <c r="S2655">
        <v>0</v>
      </c>
      <c r="T2655">
        <f t="shared" si="1148"/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f t="shared" si="1149"/>
        <v>0</v>
      </c>
      <c r="AJ2655">
        <f t="shared" si="1150"/>
        <v>0</v>
      </c>
      <c r="AK2655">
        <f t="shared" si="1151"/>
        <v>0</v>
      </c>
      <c r="AL2655">
        <f t="shared" si="1152"/>
        <v>0</v>
      </c>
      <c r="AM2655">
        <f t="shared" si="1153"/>
        <v>0</v>
      </c>
      <c r="AN2655">
        <f t="shared" si="1154"/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f t="shared" si="1155"/>
        <v>0</v>
      </c>
      <c r="AZ2655">
        <f t="shared" si="1156"/>
        <v>0</v>
      </c>
      <c r="BA2655">
        <f t="shared" si="1157"/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0</v>
      </c>
      <c r="BL2655">
        <f t="shared" si="1158"/>
        <v>0</v>
      </c>
      <c r="BM2655">
        <f t="shared" si="1159"/>
        <v>0</v>
      </c>
      <c r="BN2655">
        <f t="shared" si="1160"/>
        <v>0</v>
      </c>
      <c r="BO2655">
        <v>83</v>
      </c>
      <c r="BP2655">
        <v>50</v>
      </c>
      <c r="BQ2655">
        <v>0</v>
      </c>
      <c r="BR2655">
        <v>0</v>
      </c>
      <c r="BS2655">
        <v>0</v>
      </c>
      <c r="BT2655">
        <v>0</v>
      </c>
      <c r="BU2655">
        <f t="shared" si="1173"/>
        <v>83</v>
      </c>
      <c r="BV2655">
        <f t="shared" si="1174"/>
        <v>50</v>
      </c>
      <c r="BW2655">
        <f t="shared" si="1175"/>
        <v>133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f t="shared" si="1161"/>
        <v>0</v>
      </c>
      <c r="CI2655">
        <f t="shared" si="1162"/>
        <v>0</v>
      </c>
      <c r="CJ2655">
        <f t="shared" si="1163"/>
        <v>0</v>
      </c>
      <c r="CK2655">
        <v>69</v>
      </c>
      <c r="CL2655">
        <v>41</v>
      </c>
      <c r="CM2655">
        <v>0</v>
      </c>
      <c r="CN2655">
        <v>0</v>
      </c>
      <c r="CO2655">
        <v>0</v>
      </c>
      <c r="CP2655">
        <v>0</v>
      </c>
      <c r="CQ2655">
        <f t="shared" si="1164"/>
        <v>69</v>
      </c>
      <c r="CR2655">
        <f t="shared" si="1165"/>
        <v>41</v>
      </c>
      <c r="CS2655">
        <f t="shared" si="1166"/>
        <v>110</v>
      </c>
      <c r="CT2655">
        <f t="shared" si="1167"/>
        <v>152</v>
      </c>
      <c r="CU2655">
        <f t="shared" si="1168"/>
        <v>91</v>
      </c>
      <c r="CV2655">
        <f t="shared" si="1169"/>
        <v>243</v>
      </c>
      <c r="CW2655">
        <f t="shared" si="1170"/>
        <v>152</v>
      </c>
      <c r="CX2655">
        <f t="shared" si="1171"/>
        <v>91</v>
      </c>
      <c r="CY2655">
        <f t="shared" si="1172"/>
        <v>243</v>
      </c>
    </row>
    <row r="2656" spans="1:103">
      <c r="A2656" t="s">
        <v>74</v>
      </c>
      <c r="B2656" t="s">
        <v>5282</v>
      </c>
      <c r="C2656" t="s">
        <v>6350</v>
      </c>
      <c r="D2656">
        <v>410604</v>
      </c>
      <c r="E2656" t="s">
        <v>6393</v>
      </c>
      <c r="F2656" t="s">
        <v>6394</v>
      </c>
      <c r="H2656" t="s">
        <v>3485</v>
      </c>
      <c r="I2656" t="s">
        <v>5342</v>
      </c>
      <c r="J2656" t="s">
        <v>5334</v>
      </c>
      <c r="K2656" t="s">
        <v>6395</v>
      </c>
      <c r="L2656" t="s">
        <v>129</v>
      </c>
      <c r="M2656" t="s">
        <v>134</v>
      </c>
      <c r="N2656" t="s">
        <v>85</v>
      </c>
      <c r="O2656" t="s">
        <v>1620</v>
      </c>
      <c r="P2656" t="s">
        <v>87</v>
      </c>
      <c r="Q2656" s="7" t="s">
        <v>8133</v>
      </c>
      <c r="R2656">
        <v>0</v>
      </c>
      <c r="S2656">
        <v>0</v>
      </c>
      <c r="T2656">
        <f t="shared" si="1148"/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f t="shared" si="1149"/>
        <v>0</v>
      </c>
      <c r="AJ2656">
        <f t="shared" si="1150"/>
        <v>0</v>
      </c>
      <c r="AK2656">
        <f t="shared" si="1151"/>
        <v>0</v>
      </c>
      <c r="AL2656">
        <f t="shared" si="1152"/>
        <v>0</v>
      </c>
      <c r="AM2656">
        <f t="shared" si="1153"/>
        <v>0</v>
      </c>
      <c r="AN2656">
        <f t="shared" si="1154"/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f t="shared" si="1155"/>
        <v>0</v>
      </c>
      <c r="AZ2656">
        <f t="shared" si="1156"/>
        <v>0</v>
      </c>
      <c r="BA2656">
        <f t="shared" si="1157"/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>
        <f t="shared" si="1158"/>
        <v>0</v>
      </c>
      <c r="BM2656">
        <f t="shared" si="1159"/>
        <v>0</v>
      </c>
      <c r="BN2656">
        <f t="shared" si="1160"/>
        <v>0</v>
      </c>
      <c r="BO2656">
        <v>4</v>
      </c>
      <c r="BP2656">
        <v>10</v>
      </c>
      <c r="BQ2656">
        <v>0</v>
      </c>
      <c r="BR2656">
        <v>0</v>
      </c>
      <c r="BS2656">
        <v>0</v>
      </c>
      <c r="BT2656">
        <v>0</v>
      </c>
      <c r="BU2656">
        <f t="shared" si="1173"/>
        <v>4</v>
      </c>
      <c r="BV2656">
        <f t="shared" si="1174"/>
        <v>10</v>
      </c>
      <c r="BW2656">
        <f t="shared" si="1175"/>
        <v>14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f t="shared" si="1161"/>
        <v>0</v>
      </c>
      <c r="CI2656">
        <f t="shared" si="1162"/>
        <v>0</v>
      </c>
      <c r="CJ2656">
        <f t="shared" si="1163"/>
        <v>0</v>
      </c>
      <c r="CK2656">
        <v>1</v>
      </c>
      <c r="CL2656">
        <v>1</v>
      </c>
      <c r="CM2656">
        <v>0</v>
      </c>
      <c r="CN2656">
        <v>0</v>
      </c>
      <c r="CO2656">
        <v>0</v>
      </c>
      <c r="CP2656">
        <v>0</v>
      </c>
      <c r="CQ2656">
        <f t="shared" si="1164"/>
        <v>1</v>
      </c>
      <c r="CR2656">
        <f t="shared" si="1165"/>
        <v>1</v>
      </c>
      <c r="CS2656">
        <f t="shared" si="1166"/>
        <v>2</v>
      </c>
      <c r="CT2656">
        <f t="shared" si="1167"/>
        <v>5</v>
      </c>
      <c r="CU2656">
        <f t="shared" si="1168"/>
        <v>11</v>
      </c>
      <c r="CV2656">
        <f t="shared" si="1169"/>
        <v>16</v>
      </c>
      <c r="CW2656">
        <f t="shared" si="1170"/>
        <v>5</v>
      </c>
      <c r="CX2656">
        <f t="shared" si="1171"/>
        <v>11</v>
      </c>
      <c r="CY2656">
        <f t="shared" si="1172"/>
        <v>16</v>
      </c>
    </row>
    <row r="2657" spans="1:103">
      <c r="A2657" t="s">
        <v>74</v>
      </c>
      <c r="B2657" t="s">
        <v>5282</v>
      </c>
      <c r="C2657" t="s">
        <v>6350</v>
      </c>
      <c r="D2657">
        <v>412017</v>
      </c>
      <c r="E2657" t="s">
        <v>6396</v>
      </c>
      <c r="F2657" t="s">
        <v>6397</v>
      </c>
      <c r="H2657" t="s">
        <v>3485</v>
      </c>
      <c r="I2657" t="s">
        <v>5342</v>
      </c>
      <c r="J2657" t="s">
        <v>5334</v>
      </c>
      <c r="K2657" t="s">
        <v>6398</v>
      </c>
      <c r="L2657" t="s">
        <v>129</v>
      </c>
      <c r="M2657" t="s">
        <v>134</v>
      </c>
      <c r="N2657" t="s">
        <v>85</v>
      </c>
      <c r="O2657" t="s">
        <v>493</v>
      </c>
      <c r="P2657" t="s">
        <v>87</v>
      </c>
      <c r="Q2657" s="8" t="s">
        <v>8136</v>
      </c>
      <c r="R2657">
        <v>6</v>
      </c>
      <c r="S2657">
        <v>7</v>
      </c>
      <c r="T2657">
        <f t="shared" si="1148"/>
        <v>13</v>
      </c>
      <c r="U2657">
        <v>6</v>
      </c>
      <c r="V2657">
        <v>5</v>
      </c>
      <c r="W2657">
        <v>4</v>
      </c>
      <c r="X2657">
        <v>4</v>
      </c>
      <c r="Y2657">
        <v>4</v>
      </c>
      <c r="Z2657">
        <v>4</v>
      </c>
      <c r="AA2657">
        <v>5</v>
      </c>
      <c r="AB2657">
        <v>3</v>
      </c>
      <c r="AC2657">
        <v>7</v>
      </c>
      <c r="AD2657">
        <v>5</v>
      </c>
      <c r="AE2657">
        <v>3</v>
      </c>
      <c r="AF2657">
        <v>3</v>
      </c>
      <c r="AG2657">
        <v>0</v>
      </c>
      <c r="AH2657">
        <v>0</v>
      </c>
      <c r="AI2657">
        <f t="shared" si="1149"/>
        <v>29</v>
      </c>
      <c r="AJ2657">
        <f t="shared" si="1150"/>
        <v>24</v>
      </c>
      <c r="AK2657">
        <f t="shared" si="1151"/>
        <v>53</v>
      </c>
      <c r="AL2657">
        <f t="shared" si="1152"/>
        <v>35</v>
      </c>
      <c r="AM2657">
        <f t="shared" si="1153"/>
        <v>31</v>
      </c>
      <c r="AN2657">
        <f t="shared" si="1154"/>
        <v>66</v>
      </c>
      <c r="AO2657">
        <v>6</v>
      </c>
      <c r="AP2657">
        <v>3</v>
      </c>
      <c r="AQ2657">
        <v>8</v>
      </c>
      <c r="AR2657">
        <v>5</v>
      </c>
      <c r="AS2657">
        <v>5</v>
      </c>
      <c r="AT2657">
        <v>2</v>
      </c>
      <c r="AU2657">
        <v>1</v>
      </c>
      <c r="AV2657">
        <v>5</v>
      </c>
      <c r="AW2657">
        <v>0</v>
      </c>
      <c r="AX2657">
        <v>0</v>
      </c>
      <c r="AY2657">
        <f t="shared" si="1155"/>
        <v>20</v>
      </c>
      <c r="AZ2657">
        <f t="shared" si="1156"/>
        <v>15</v>
      </c>
      <c r="BA2657">
        <f t="shared" si="1157"/>
        <v>35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f t="shared" si="1158"/>
        <v>0</v>
      </c>
      <c r="BM2657">
        <f t="shared" si="1159"/>
        <v>0</v>
      </c>
      <c r="BN2657">
        <f t="shared" si="1160"/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f t="shared" si="1173"/>
        <v>0</v>
      </c>
      <c r="BV2657">
        <f t="shared" si="1174"/>
        <v>0</v>
      </c>
      <c r="BW2657">
        <f t="shared" si="1175"/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f t="shared" si="1161"/>
        <v>0</v>
      </c>
      <c r="CI2657">
        <f t="shared" si="1162"/>
        <v>0</v>
      </c>
      <c r="CJ2657">
        <f t="shared" si="1163"/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f t="shared" si="1164"/>
        <v>0</v>
      </c>
      <c r="CR2657">
        <f t="shared" si="1165"/>
        <v>0</v>
      </c>
      <c r="CS2657">
        <f t="shared" si="1166"/>
        <v>0</v>
      </c>
      <c r="CT2657">
        <f t="shared" si="1167"/>
        <v>0</v>
      </c>
      <c r="CU2657">
        <f t="shared" si="1168"/>
        <v>0</v>
      </c>
      <c r="CV2657">
        <f t="shared" si="1169"/>
        <v>0</v>
      </c>
      <c r="CW2657">
        <f t="shared" si="1170"/>
        <v>55</v>
      </c>
      <c r="CX2657">
        <f t="shared" si="1171"/>
        <v>46</v>
      </c>
      <c r="CY2657">
        <f t="shared" si="1172"/>
        <v>101</v>
      </c>
    </row>
    <row r="2658" spans="1:103">
      <c r="A2658" t="s">
        <v>74</v>
      </c>
      <c r="B2658" t="s">
        <v>5282</v>
      </c>
      <c r="C2658" t="s">
        <v>6350</v>
      </c>
      <c r="D2658">
        <v>412024</v>
      </c>
      <c r="E2658" t="s">
        <v>6399</v>
      </c>
      <c r="F2658" t="s">
        <v>6400</v>
      </c>
      <c r="H2658" t="s">
        <v>3485</v>
      </c>
      <c r="I2658" t="s">
        <v>5342</v>
      </c>
      <c r="J2658" t="s">
        <v>5334</v>
      </c>
      <c r="K2658" t="s">
        <v>6369</v>
      </c>
      <c r="L2658" t="s">
        <v>129</v>
      </c>
      <c r="M2658" t="s">
        <v>134</v>
      </c>
      <c r="N2658" t="s">
        <v>85</v>
      </c>
      <c r="O2658" t="s">
        <v>244</v>
      </c>
      <c r="P2658" t="s">
        <v>87</v>
      </c>
      <c r="Q2658" t="s">
        <v>8135</v>
      </c>
      <c r="R2658">
        <v>4</v>
      </c>
      <c r="S2658">
        <v>3</v>
      </c>
      <c r="T2658">
        <f t="shared" si="1148"/>
        <v>7</v>
      </c>
      <c r="U2658">
        <v>4</v>
      </c>
      <c r="V2658">
        <v>1</v>
      </c>
      <c r="W2658">
        <v>2</v>
      </c>
      <c r="X2658">
        <v>7</v>
      </c>
      <c r="Y2658">
        <v>2</v>
      </c>
      <c r="Z2658">
        <v>3</v>
      </c>
      <c r="AA2658">
        <v>5</v>
      </c>
      <c r="AB2658">
        <v>1</v>
      </c>
      <c r="AC2658">
        <v>3</v>
      </c>
      <c r="AD2658">
        <v>5</v>
      </c>
      <c r="AE2658">
        <v>4</v>
      </c>
      <c r="AF2658">
        <v>2</v>
      </c>
      <c r="AG2658">
        <v>0</v>
      </c>
      <c r="AH2658">
        <v>0</v>
      </c>
      <c r="AI2658">
        <f t="shared" si="1149"/>
        <v>20</v>
      </c>
      <c r="AJ2658">
        <f t="shared" si="1150"/>
        <v>19</v>
      </c>
      <c r="AK2658">
        <f t="shared" si="1151"/>
        <v>39</v>
      </c>
      <c r="AL2658">
        <f t="shared" si="1152"/>
        <v>24</v>
      </c>
      <c r="AM2658">
        <f t="shared" si="1153"/>
        <v>22</v>
      </c>
      <c r="AN2658">
        <f t="shared" si="1154"/>
        <v>46</v>
      </c>
      <c r="AO2658">
        <v>6</v>
      </c>
      <c r="AP2658">
        <v>11</v>
      </c>
      <c r="AQ2658">
        <v>5</v>
      </c>
      <c r="AR2658">
        <v>8</v>
      </c>
      <c r="AS2658">
        <v>5</v>
      </c>
      <c r="AT2658">
        <v>6</v>
      </c>
      <c r="AU2658">
        <v>7</v>
      </c>
      <c r="AV2658">
        <v>8</v>
      </c>
      <c r="AW2658">
        <v>0</v>
      </c>
      <c r="AX2658">
        <v>0</v>
      </c>
      <c r="AY2658">
        <f t="shared" si="1155"/>
        <v>23</v>
      </c>
      <c r="AZ2658">
        <f t="shared" si="1156"/>
        <v>33</v>
      </c>
      <c r="BA2658">
        <f t="shared" si="1157"/>
        <v>56</v>
      </c>
      <c r="BB2658">
        <v>0</v>
      </c>
      <c r="BC2658">
        <v>0</v>
      </c>
      <c r="BD2658">
        <v>0</v>
      </c>
      <c r="BE2658">
        <v>0</v>
      </c>
      <c r="BF2658">
        <v>4</v>
      </c>
      <c r="BG2658">
        <v>7</v>
      </c>
      <c r="BH2658">
        <v>0</v>
      </c>
      <c r="BI2658">
        <v>0</v>
      </c>
      <c r="BJ2658">
        <v>0</v>
      </c>
      <c r="BK2658">
        <v>0</v>
      </c>
      <c r="BL2658">
        <f t="shared" si="1158"/>
        <v>4</v>
      </c>
      <c r="BM2658">
        <f t="shared" si="1159"/>
        <v>7</v>
      </c>
      <c r="BN2658">
        <f t="shared" si="1160"/>
        <v>11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f t="shared" si="1173"/>
        <v>4</v>
      </c>
      <c r="BV2658">
        <f t="shared" si="1174"/>
        <v>7</v>
      </c>
      <c r="BW2658">
        <f t="shared" si="1175"/>
        <v>11</v>
      </c>
      <c r="BX2658">
        <v>0</v>
      </c>
      <c r="BY2658">
        <v>0</v>
      </c>
      <c r="BZ2658">
        <v>0</v>
      </c>
      <c r="CA2658">
        <v>0</v>
      </c>
      <c r="CB2658">
        <v>5</v>
      </c>
      <c r="CC2658">
        <v>3</v>
      </c>
      <c r="CD2658">
        <v>0</v>
      </c>
      <c r="CE2658">
        <v>0</v>
      </c>
      <c r="CF2658">
        <v>0</v>
      </c>
      <c r="CG2658">
        <v>0</v>
      </c>
      <c r="CH2658">
        <f t="shared" si="1161"/>
        <v>5</v>
      </c>
      <c r="CI2658">
        <f t="shared" si="1162"/>
        <v>3</v>
      </c>
      <c r="CJ2658">
        <f t="shared" si="1163"/>
        <v>8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f t="shared" si="1164"/>
        <v>5</v>
      </c>
      <c r="CR2658">
        <f t="shared" si="1165"/>
        <v>3</v>
      </c>
      <c r="CS2658">
        <f t="shared" si="1166"/>
        <v>8</v>
      </c>
      <c r="CT2658">
        <f t="shared" si="1167"/>
        <v>9</v>
      </c>
      <c r="CU2658">
        <f t="shared" si="1168"/>
        <v>10</v>
      </c>
      <c r="CV2658">
        <f t="shared" si="1169"/>
        <v>19</v>
      </c>
      <c r="CW2658">
        <f t="shared" si="1170"/>
        <v>56</v>
      </c>
      <c r="CX2658">
        <f t="shared" si="1171"/>
        <v>65</v>
      </c>
      <c r="CY2658">
        <f t="shared" si="1172"/>
        <v>121</v>
      </c>
    </row>
    <row r="2659" spans="1:103">
      <c r="A2659" t="s">
        <v>74</v>
      </c>
      <c r="B2659" t="s">
        <v>5282</v>
      </c>
      <c r="C2659" t="s">
        <v>6350</v>
      </c>
      <c r="D2659">
        <v>412031</v>
      </c>
      <c r="E2659" t="s">
        <v>6401</v>
      </c>
      <c r="F2659" t="s">
        <v>6402</v>
      </c>
      <c r="H2659" t="s">
        <v>3485</v>
      </c>
      <c r="I2659" t="s">
        <v>5342</v>
      </c>
      <c r="J2659" t="s">
        <v>5334</v>
      </c>
      <c r="K2659" t="s">
        <v>6395</v>
      </c>
      <c r="L2659" t="s">
        <v>129</v>
      </c>
      <c r="M2659" t="s">
        <v>130</v>
      </c>
      <c r="N2659" t="s">
        <v>85</v>
      </c>
      <c r="O2659" t="s">
        <v>86</v>
      </c>
      <c r="P2659" t="s">
        <v>87</v>
      </c>
      <c r="Q2659" s="7" t="s">
        <v>8134</v>
      </c>
      <c r="R2659">
        <v>11</v>
      </c>
      <c r="S2659">
        <v>8</v>
      </c>
      <c r="T2659">
        <f t="shared" si="1148"/>
        <v>19</v>
      </c>
      <c r="U2659">
        <v>6</v>
      </c>
      <c r="V2659">
        <v>7</v>
      </c>
      <c r="W2659">
        <v>6</v>
      </c>
      <c r="X2659">
        <v>5</v>
      </c>
      <c r="Y2659">
        <v>6</v>
      </c>
      <c r="Z2659">
        <v>2</v>
      </c>
      <c r="AA2659">
        <v>8</v>
      </c>
      <c r="AB2659">
        <v>10</v>
      </c>
      <c r="AC2659">
        <v>4</v>
      </c>
      <c r="AD2659">
        <v>4</v>
      </c>
      <c r="AE2659">
        <v>3</v>
      </c>
      <c r="AF2659">
        <v>5</v>
      </c>
      <c r="AG2659">
        <v>0</v>
      </c>
      <c r="AH2659">
        <v>0</v>
      </c>
      <c r="AI2659">
        <f t="shared" si="1149"/>
        <v>33</v>
      </c>
      <c r="AJ2659">
        <f t="shared" si="1150"/>
        <v>33</v>
      </c>
      <c r="AK2659">
        <f t="shared" si="1151"/>
        <v>66</v>
      </c>
      <c r="AL2659">
        <f t="shared" si="1152"/>
        <v>44</v>
      </c>
      <c r="AM2659">
        <f t="shared" si="1153"/>
        <v>41</v>
      </c>
      <c r="AN2659">
        <f t="shared" si="1154"/>
        <v>85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f t="shared" si="1155"/>
        <v>0</v>
      </c>
      <c r="AZ2659">
        <f t="shared" si="1156"/>
        <v>0</v>
      </c>
      <c r="BA2659">
        <f t="shared" si="1157"/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>
        <v>0</v>
      </c>
      <c r="BL2659">
        <f t="shared" si="1158"/>
        <v>0</v>
      </c>
      <c r="BM2659">
        <f t="shared" si="1159"/>
        <v>0</v>
      </c>
      <c r="BN2659">
        <f t="shared" si="1160"/>
        <v>0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f t="shared" si="1173"/>
        <v>0</v>
      </c>
      <c r="BV2659">
        <f t="shared" si="1174"/>
        <v>0</v>
      </c>
      <c r="BW2659">
        <f t="shared" si="1175"/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f t="shared" si="1161"/>
        <v>0</v>
      </c>
      <c r="CI2659">
        <f t="shared" si="1162"/>
        <v>0</v>
      </c>
      <c r="CJ2659">
        <f t="shared" si="1163"/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f t="shared" si="1164"/>
        <v>0</v>
      </c>
      <c r="CR2659">
        <f t="shared" si="1165"/>
        <v>0</v>
      </c>
      <c r="CS2659">
        <f t="shared" si="1166"/>
        <v>0</v>
      </c>
      <c r="CT2659">
        <f t="shared" si="1167"/>
        <v>0</v>
      </c>
      <c r="CU2659">
        <f t="shared" si="1168"/>
        <v>0</v>
      </c>
      <c r="CV2659">
        <f t="shared" si="1169"/>
        <v>0</v>
      </c>
      <c r="CW2659">
        <f t="shared" si="1170"/>
        <v>44</v>
      </c>
      <c r="CX2659">
        <f t="shared" si="1171"/>
        <v>41</v>
      </c>
      <c r="CY2659">
        <f t="shared" si="1172"/>
        <v>85</v>
      </c>
    </row>
    <row r="2660" spans="1:103">
      <c r="A2660" t="s">
        <v>74</v>
      </c>
      <c r="B2660" t="s">
        <v>5282</v>
      </c>
      <c r="C2660" t="s">
        <v>6350</v>
      </c>
      <c r="D2660">
        <v>500386</v>
      </c>
      <c r="E2660" t="s">
        <v>6403</v>
      </c>
      <c r="F2660" t="s">
        <v>6404</v>
      </c>
      <c r="H2660" t="s">
        <v>3485</v>
      </c>
      <c r="I2660" t="s">
        <v>5342</v>
      </c>
      <c r="J2660" t="s">
        <v>5334</v>
      </c>
      <c r="K2660" t="s">
        <v>6405</v>
      </c>
      <c r="L2660" t="s">
        <v>83</v>
      </c>
      <c r="M2660" t="s">
        <v>84</v>
      </c>
      <c r="N2660" t="s">
        <v>85</v>
      </c>
      <c r="O2660" t="s">
        <v>244</v>
      </c>
      <c r="P2660" t="s">
        <v>87</v>
      </c>
      <c r="Q2660" t="s">
        <v>8135</v>
      </c>
      <c r="R2660">
        <v>18</v>
      </c>
      <c r="S2660">
        <v>15</v>
      </c>
      <c r="T2660">
        <f t="shared" si="1148"/>
        <v>33</v>
      </c>
      <c r="U2660">
        <v>12</v>
      </c>
      <c r="V2660">
        <v>12</v>
      </c>
      <c r="W2660">
        <v>22</v>
      </c>
      <c r="X2660">
        <v>20</v>
      </c>
      <c r="Y2660">
        <v>12</v>
      </c>
      <c r="Z2660">
        <v>13</v>
      </c>
      <c r="AA2660">
        <v>27</v>
      </c>
      <c r="AB2660">
        <v>24</v>
      </c>
      <c r="AC2660">
        <v>14</v>
      </c>
      <c r="AD2660">
        <v>22</v>
      </c>
      <c r="AE2660">
        <v>20</v>
      </c>
      <c r="AF2660">
        <v>18</v>
      </c>
      <c r="AG2660">
        <v>0</v>
      </c>
      <c r="AH2660">
        <v>0</v>
      </c>
      <c r="AI2660">
        <f t="shared" si="1149"/>
        <v>107</v>
      </c>
      <c r="AJ2660">
        <f t="shared" si="1150"/>
        <v>109</v>
      </c>
      <c r="AK2660">
        <f t="shared" si="1151"/>
        <v>216</v>
      </c>
      <c r="AL2660">
        <f t="shared" si="1152"/>
        <v>125</v>
      </c>
      <c r="AM2660">
        <f t="shared" si="1153"/>
        <v>124</v>
      </c>
      <c r="AN2660">
        <f t="shared" si="1154"/>
        <v>249</v>
      </c>
      <c r="AO2660">
        <v>43</v>
      </c>
      <c r="AP2660">
        <v>28</v>
      </c>
      <c r="AQ2660">
        <v>39</v>
      </c>
      <c r="AR2660">
        <v>41</v>
      </c>
      <c r="AS2660">
        <v>58</v>
      </c>
      <c r="AT2660">
        <v>30</v>
      </c>
      <c r="AU2660">
        <v>50</v>
      </c>
      <c r="AV2660">
        <v>26</v>
      </c>
      <c r="AW2660">
        <v>0</v>
      </c>
      <c r="AX2660">
        <v>0</v>
      </c>
      <c r="AY2660">
        <f t="shared" si="1155"/>
        <v>190</v>
      </c>
      <c r="AZ2660">
        <f t="shared" si="1156"/>
        <v>125</v>
      </c>
      <c r="BA2660">
        <f t="shared" si="1157"/>
        <v>315</v>
      </c>
      <c r="BB2660">
        <v>0</v>
      </c>
      <c r="BC2660">
        <v>0</v>
      </c>
      <c r="BD2660">
        <v>9</v>
      </c>
      <c r="BE2660">
        <v>13</v>
      </c>
      <c r="BF2660">
        <v>5</v>
      </c>
      <c r="BG2660">
        <v>8</v>
      </c>
      <c r="BH2660">
        <v>21</v>
      </c>
      <c r="BI2660">
        <v>5</v>
      </c>
      <c r="BJ2660">
        <v>0</v>
      </c>
      <c r="BK2660">
        <v>0</v>
      </c>
      <c r="BL2660">
        <f t="shared" si="1158"/>
        <v>35</v>
      </c>
      <c r="BM2660">
        <f t="shared" si="1159"/>
        <v>26</v>
      </c>
      <c r="BN2660">
        <f t="shared" si="1160"/>
        <v>61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f t="shared" si="1173"/>
        <v>35</v>
      </c>
      <c r="BV2660">
        <f t="shared" si="1174"/>
        <v>26</v>
      </c>
      <c r="BW2660">
        <f t="shared" si="1175"/>
        <v>61</v>
      </c>
      <c r="BX2660">
        <v>0</v>
      </c>
      <c r="BY2660">
        <v>0</v>
      </c>
      <c r="BZ2660">
        <v>1</v>
      </c>
      <c r="CA2660">
        <v>4</v>
      </c>
      <c r="CB2660">
        <v>6</v>
      </c>
      <c r="CC2660">
        <v>3</v>
      </c>
      <c r="CD2660">
        <v>18</v>
      </c>
      <c r="CE2660">
        <v>11</v>
      </c>
      <c r="CF2660">
        <v>0</v>
      </c>
      <c r="CG2660">
        <v>0</v>
      </c>
      <c r="CH2660">
        <f t="shared" si="1161"/>
        <v>25</v>
      </c>
      <c r="CI2660">
        <f t="shared" si="1162"/>
        <v>18</v>
      </c>
      <c r="CJ2660">
        <f t="shared" si="1163"/>
        <v>43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f t="shared" si="1164"/>
        <v>25</v>
      </c>
      <c r="CR2660">
        <f t="shared" si="1165"/>
        <v>18</v>
      </c>
      <c r="CS2660">
        <f t="shared" si="1166"/>
        <v>43</v>
      </c>
      <c r="CT2660">
        <f t="shared" si="1167"/>
        <v>60</v>
      </c>
      <c r="CU2660">
        <f t="shared" si="1168"/>
        <v>44</v>
      </c>
      <c r="CV2660">
        <f t="shared" si="1169"/>
        <v>104</v>
      </c>
      <c r="CW2660">
        <f t="shared" si="1170"/>
        <v>375</v>
      </c>
      <c r="CX2660">
        <f t="shared" si="1171"/>
        <v>293</v>
      </c>
      <c r="CY2660">
        <f t="shared" si="1172"/>
        <v>668</v>
      </c>
    </row>
    <row r="2661" spans="1:103">
      <c r="A2661" t="s">
        <v>74</v>
      </c>
      <c r="B2661" t="s">
        <v>5282</v>
      </c>
      <c r="C2661" t="s">
        <v>6106</v>
      </c>
      <c r="D2661">
        <v>102014</v>
      </c>
      <c r="E2661" t="s">
        <v>6406</v>
      </c>
      <c r="F2661" t="s">
        <v>6407</v>
      </c>
      <c r="H2661" t="s">
        <v>3485</v>
      </c>
      <c r="I2661" t="s">
        <v>6408</v>
      </c>
      <c r="J2661" t="s">
        <v>5286</v>
      </c>
      <c r="K2661" t="s">
        <v>6409</v>
      </c>
      <c r="L2661" t="s">
        <v>83</v>
      </c>
      <c r="M2661" t="s">
        <v>84</v>
      </c>
      <c r="N2661" t="s">
        <v>85</v>
      </c>
      <c r="O2661" t="s">
        <v>86</v>
      </c>
      <c r="P2661" t="s">
        <v>87</v>
      </c>
      <c r="Q2661" s="7" t="s">
        <v>8134</v>
      </c>
      <c r="R2661">
        <v>5</v>
      </c>
      <c r="S2661">
        <v>9</v>
      </c>
      <c r="T2661">
        <f t="shared" si="1148"/>
        <v>14</v>
      </c>
      <c r="U2661">
        <v>10</v>
      </c>
      <c r="V2661">
        <v>7</v>
      </c>
      <c r="W2661">
        <v>8</v>
      </c>
      <c r="X2661">
        <v>6</v>
      </c>
      <c r="Y2661">
        <v>8</v>
      </c>
      <c r="Z2661">
        <v>7</v>
      </c>
      <c r="AA2661">
        <v>19</v>
      </c>
      <c r="AB2661">
        <v>11</v>
      </c>
      <c r="AC2661">
        <v>10</v>
      </c>
      <c r="AD2661">
        <v>15</v>
      </c>
      <c r="AE2661">
        <v>12</v>
      </c>
      <c r="AF2661">
        <v>7</v>
      </c>
      <c r="AG2661">
        <v>0</v>
      </c>
      <c r="AH2661">
        <v>0</v>
      </c>
      <c r="AI2661">
        <f t="shared" si="1149"/>
        <v>67</v>
      </c>
      <c r="AJ2661">
        <f t="shared" si="1150"/>
        <v>53</v>
      </c>
      <c r="AK2661">
        <f t="shared" si="1151"/>
        <v>120</v>
      </c>
      <c r="AL2661">
        <f t="shared" si="1152"/>
        <v>72</v>
      </c>
      <c r="AM2661">
        <f t="shared" si="1153"/>
        <v>62</v>
      </c>
      <c r="AN2661">
        <f t="shared" si="1154"/>
        <v>134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f t="shared" si="1155"/>
        <v>0</v>
      </c>
      <c r="AZ2661">
        <f t="shared" si="1156"/>
        <v>0</v>
      </c>
      <c r="BA2661">
        <f t="shared" si="1157"/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  <c r="BK2661">
        <v>0</v>
      </c>
      <c r="BL2661">
        <f t="shared" si="1158"/>
        <v>0</v>
      </c>
      <c r="BM2661">
        <f t="shared" si="1159"/>
        <v>0</v>
      </c>
      <c r="BN2661">
        <f t="shared" si="1160"/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f t="shared" si="1173"/>
        <v>0</v>
      </c>
      <c r="BV2661">
        <f t="shared" si="1174"/>
        <v>0</v>
      </c>
      <c r="BW2661">
        <f t="shared" si="1175"/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f t="shared" si="1161"/>
        <v>0</v>
      </c>
      <c r="CI2661">
        <f t="shared" si="1162"/>
        <v>0</v>
      </c>
      <c r="CJ2661">
        <f t="shared" si="1163"/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f t="shared" si="1164"/>
        <v>0</v>
      </c>
      <c r="CR2661">
        <f t="shared" si="1165"/>
        <v>0</v>
      </c>
      <c r="CS2661">
        <f t="shared" si="1166"/>
        <v>0</v>
      </c>
      <c r="CT2661">
        <f t="shared" si="1167"/>
        <v>0</v>
      </c>
      <c r="CU2661">
        <f t="shared" si="1168"/>
        <v>0</v>
      </c>
      <c r="CV2661">
        <f t="shared" si="1169"/>
        <v>0</v>
      </c>
      <c r="CW2661">
        <f t="shared" si="1170"/>
        <v>72</v>
      </c>
      <c r="CX2661">
        <f t="shared" si="1171"/>
        <v>62</v>
      </c>
      <c r="CY2661">
        <f t="shared" si="1172"/>
        <v>134</v>
      </c>
    </row>
    <row r="2662" spans="1:103">
      <c r="A2662" t="s">
        <v>74</v>
      </c>
      <c r="B2662" t="s">
        <v>5282</v>
      </c>
      <c r="C2662" t="s">
        <v>6106</v>
      </c>
      <c r="D2662">
        <v>102015</v>
      </c>
      <c r="E2662" t="s">
        <v>6410</v>
      </c>
      <c r="F2662" t="s">
        <v>6411</v>
      </c>
      <c r="H2662" t="s">
        <v>3485</v>
      </c>
      <c r="I2662" t="s">
        <v>6408</v>
      </c>
      <c r="J2662" t="s">
        <v>5286</v>
      </c>
      <c r="K2662" t="s">
        <v>6412</v>
      </c>
      <c r="L2662" t="s">
        <v>83</v>
      </c>
      <c r="M2662" t="s">
        <v>84</v>
      </c>
      <c r="N2662" t="s">
        <v>85</v>
      </c>
      <c r="O2662" t="s">
        <v>86</v>
      </c>
      <c r="P2662" t="s">
        <v>87</v>
      </c>
      <c r="Q2662" s="7" t="s">
        <v>8134</v>
      </c>
      <c r="R2662">
        <v>13</v>
      </c>
      <c r="S2662">
        <v>14</v>
      </c>
      <c r="T2662">
        <f t="shared" si="1148"/>
        <v>27</v>
      </c>
      <c r="U2662">
        <v>17</v>
      </c>
      <c r="V2662">
        <v>14</v>
      </c>
      <c r="W2662">
        <v>15</v>
      </c>
      <c r="X2662">
        <v>17</v>
      </c>
      <c r="Y2662">
        <v>10</v>
      </c>
      <c r="Z2662">
        <v>17</v>
      </c>
      <c r="AA2662">
        <v>15</v>
      </c>
      <c r="AB2662">
        <v>15</v>
      </c>
      <c r="AC2662">
        <v>12</v>
      </c>
      <c r="AD2662">
        <v>17</v>
      </c>
      <c r="AE2662">
        <v>10</v>
      </c>
      <c r="AF2662">
        <v>6</v>
      </c>
      <c r="AG2662">
        <v>0</v>
      </c>
      <c r="AH2662">
        <v>0</v>
      </c>
      <c r="AI2662">
        <f t="shared" si="1149"/>
        <v>79</v>
      </c>
      <c r="AJ2662">
        <f t="shared" si="1150"/>
        <v>86</v>
      </c>
      <c r="AK2662">
        <f t="shared" si="1151"/>
        <v>165</v>
      </c>
      <c r="AL2662">
        <f t="shared" si="1152"/>
        <v>92</v>
      </c>
      <c r="AM2662">
        <f t="shared" si="1153"/>
        <v>100</v>
      </c>
      <c r="AN2662">
        <f t="shared" si="1154"/>
        <v>192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f t="shared" si="1155"/>
        <v>0</v>
      </c>
      <c r="AZ2662">
        <f t="shared" si="1156"/>
        <v>0</v>
      </c>
      <c r="BA2662">
        <f t="shared" si="1157"/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0</v>
      </c>
      <c r="BI2662">
        <v>0</v>
      </c>
      <c r="BJ2662">
        <v>0</v>
      </c>
      <c r="BK2662">
        <v>0</v>
      </c>
      <c r="BL2662">
        <f t="shared" si="1158"/>
        <v>0</v>
      </c>
      <c r="BM2662">
        <f t="shared" si="1159"/>
        <v>0</v>
      </c>
      <c r="BN2662">
        <f t="shared" si="1160"/>
        <v>0</v>
      </c>
      <c r="BO2662">
        <v>0</v>
      </c>
      <c r="BP2662">
        <v>0</v>
      </c>
      <c r="BQ2662">
        <v>0</v>
      </c>
      <c r="BR2662">
        <v>0</v>
      </c>
      <c r="BS2662">
        <v>0</v>
      </c>
      <c r="BT2662">
        <v>0</v>
      </c>
      <c r="BU2662">
        <f t="shared" si="1173"/>
        <v>0</v>
      </c>
      <c r="BV2662">
        <f t="shared" si="1174"/>
        <v>0</v>
      </c>
      <c r="BW2662">
        <f t="shared" si="1175"/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0</v>
      </c>
      <c r="CH2662">
        <f t="shared" si="1161"/>
        <v>0</v>
      </c>
      <c r="CI2662">
        <f t="shared" si="1162"/>
        <v>0</v>
      </c>
      <c r="CJ2662">
        <f t="shared" si="1163"/>
        <v>0</v>
      </c>
      <c r="CK2662">
        <v>0</v>
      </c>
      <c r="CL2662">
        <v>0</v>
      </c>
      <c r="CM2662">
        <v>0</v>
      </c>
      <c r="CN2662">
        <v>0</v>
      </c>
      <c r="CO2662">
        <v>0</v>
      </c>
      <c r="CP2662">
        <v>0</v>
      </c>
      <c r="CQ2662">
        <f t="shared" si="1164"/>
        <v>0</v>
      </c>
      <c r="CR2662">
        <f t="shared" si="1165"/>
        <v>0</v>
      </c>
      <c r="CS2662">
        <f t="shared" si="1166"/>
        <v>0</v>
      </c>
      <c r="CT2662">
        <f t="shared" si="1167"/>
        <v>0</v>
      </c>
      <c r="CU2662">
        <f t="shared" si="1168"/>
        <v>0</v>
      </c>
      <c r="CV2662">
        <f t="shared" si="1169"/>
        <v>0</v>
      </c>
      <c r="CW2662">
        <f t="shared" si="1170"/>
        <v>92</v>
      </c>
      <c r="CX2662">
        <f t="shared" si="1171"/>
        <v>100</v>
      </c>
      <c r="CY2662">
        <f t="shared" si="1172"/>
        <v>192</v>
      </c>
    </row>
    <row r="2663" spans="1:103">
      <c r="A2663" t="s">
        <v>74</v>
      </c>
      <c r="B2663" t="s">
        <v>5282</v>
      </c>
      <c r="C2663" t="s">
        <v>6106</v>
      </c>
      <c r="D2663">
        <v>102017</v>
      </c>
      <c r="E2663" t="s">
        <v>5522</v>
      </c>
      <c r="F2663" t="s">
        <v>6413</v>
      </c>
      <c r="H2663" t="s">
        <v>3485</v>
      </c>
      <c r="I2663" t="s">
        <v>6408</v>
      </c>
      <c r="J2663" t="s">
        <v>5286</v>
      </c>
      <c r="K2663" t="s">
        <v>5524</v>
      </c>
      <c r="L2663" t="s">
        <v>83</v>
      </c>
      <c r="M2663" t="s">
        <v>84</v>
      </c>
      <c r="N2663" t="s">
        <v>85</v>
      </c>
      <c r="O2663" t="s">
        <v>86</v>
      </c>
      <c r="P2663" t="s">
        <v>87</v>
      </c>
      <c r="Q2663" s="7" t="s">
        <v>8134</v>
      </c>
      <c r="R2663">
        <v>11</v>
      </c>
      <c r="S2663">
        <v>15</v>
      </c>
      <c r="T2663">
        <f t="shared" si="1148"/>
        <v>26</v>
      </c>
      <c r="U2663">
        <v>19</v>
      </c>
      <c r="V2663">
        <v>22</v>
      </c>
      <c r="W2663">
        <v>23</v>
      </c>
      <c r="X2663">
        <v>17</v>
      </c>
      <c r="Y2663">
        <v>21</v>
      </c>
      <c r="Z2663">
        <v>14</v>
      </c>
      <c r="AA2663">
        <v>35</v>
      </c>
      <c r="AB2663">
        <v>24</v>
      </c>
      <c r="AC2663">
        <v>24</v>
      </c>
      <c r="AD2663">
        <v>25</v>
      </c>
      <c r="AE2663">
        <v>24</v>
      </c>
      <c r="AF2663">
        <v>22</v>
      </c>
      <c r="AG2663">
        <v>0</v>
      </c>
      <c r="AH2663">
        <v>0</v>
      </c>
      <c r="AI2663">
        <f t="shared" si="1149"/>
        <v>146</v>
      </c>
      <c r="AJ2663">
        <f t="shared" si="1150"/>
        <v>124</v>
      </c>
      <c r="AK2663">
        <f t="shared" si="1151"/>
        <v>270</v>
      </c>
      <c r="AL2663">
        <f t="shared" si="1152"/>
        <v>157</v>
      </c>
      <c r="AM2663">
        <f t="shared" si="1153"/>
        <v>139</v>
      </c>
      <c r="AN2663">
        <f t="shared" si="1154"/>
        <v>296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f t="shared" si="1155"/>
        <v>0</v>
      </c>
      <c r="AZ2663">
        <f t="shared" si="1156"/>
        <v>0</v>
      </c>
      <c r="BA2663">
        <f t="shared" si="1157"/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I2663">
        <v>0</v>
      </c>
      <c r="BJ2663">
        <v>0</v>
      </c>
      <c r="BK2663">
        <v>0</v>
      </c>
      <c r="BL2663">
        <f t="shared" si="1158"/>
        <v>0</v>
      </c>
      <c r="BM2663">
        <f t="shared" si="1159"/>
        <v>0</v>
      </c>
      <c r="BN2663">
        <f t="shared" si="1160"/>
        <v>0</v>
      </c>
      <c r="BO2663">
        <v>0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f t="shared" si="1173"/>
        <v>0</v>
      </c>
      <c r="BV2663">
        <f t="shared" si="1174"/>
        <v>0</v>
      </c>
      <c r="BW2663">
        <f t="shared" si="1175"/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f t="shared" si="1161"/>
        <v>0</v>
      </c>
      <c r="CI2663">
        <f t="shared" si="1162"/>
        <v>0</v>
      </c>
      <c r="CJ2663">
        <f t="shared" si="1163"/>
        <v>0</v>
      </c>
      <c r="CK2663">
        <v>0</v>
      </c>
      <c r="CL2663">
        <v>0</v>
      </c>
      <c r="CM2663">
        <v>0</v>
      </c>
      <c r="CN2663">
        <v>0</v>
      </c>
      <c r="CO2663">
        <v>0</v>
      </c>
      <c r="CP2663">
        <v>0</v>
      </c>
      <c r="CQ2663">
        <f t="shared" si="1164"/>
        <v>0</v>
      </c>
      <c r="CR2663">
        <f t="shared" si="1165"/>
        <v>0</v>
      </c>
      <c r="CS2663">
        <f t="shared" si="1166"/>
        <v>0</v>
      </c>
      <c r="CT2663">
        <f t="shared" si="1167"/>
        <v>0</v>
      </c>
      <c r="CU2663">
        <f t="shared" si="1168"/>
        <v>0</v>
      </c>
      <c r="CV2663">
        <f t="shared" si="1169"/>
        <v>0</v>
      </c>
      <c r="CW2663">
        <f t="shared" si="1170"/>
        <v>157</v>
      </c>
      <c r="CX2663">
        <f t="shared" si="1171"/>
        <v>139</v>
      </c>
      <c r="CY2663">
        <f t="shared" si="1172"/>
        <v>296</v>
      </c>
    </row>
    <row r="2664" spans="1:103">
      <c r="A2664" t="s">
        <v>74</v>
      </c>
      <c r="B2664" t="s">
        <v>5282</v>
      </c>
      <c r="C2664" t="s">
        <v>6106</v>
      </c>
      <c r="D2664">
        <v>102018</v>
      </c>
      <c r="E2664" t="s">
        <v>6414</v>
      </c>
      <c r="F2664" t="s">
        <v>6415</v>
      </c>
      <c r="H2664" t="s">
        <v>3485</v>
      </c>
      <c r="I2664" t="s">
        <v>6408</v>
      </c>
      <c r="J2664" t="s">
        <v>5286</v>
      </c>
      <c r="K2664" t="s">
        <v>6416</v>
      </c>
      <c r="L2664" t="s">
        <v>83</v>
      </c>
      <c r="M2664" t="s">
        <v>84</v>
      </c>
      <c r="N2664" t="s">
        <v>85</v>
      </c>
      <c r="O2664" t="s">
        <v>86</v>
      </c>
      <c r="P2664" t="s">
        <v>87</v>
      </c>
      <c r="Q2664" s="7" t="s">
        <v>8134</v>
      </c>
      <c r="R2664">
        <v>71</v>
      </c>
      <c r="S2664">
        <v>56</v>
      </c>
      <c r="T2664">
        <f t="shared" si="1148"/>
        <v>127</v>
      </c>
      <c r="U2664">
        <v>79</v>
      </c>
      <c r="V2664">
        <v>64</v>
      </c>
      <c r="W2664">
        <v>63</v>
      </c>
      <c r="X2664">
        <v>59</v>
      </c>
      <c r="Y2664">
        <v>67</v>
      </c>
      <c r="Z2664">
        <v>57</v>
      </c>
      <c r="AA2664">
        <v>71</v>
      </c>
      <c r="AB2664">
        <v>73</v>
      </c>
      <c r="AC2664">
        <v>61</v>
      </c>
      <c r="AD2664">
        <v>59</v>
      </c>
      <c r="AE2664">
        <v>69</v>
      </c>
      <c r="AF2664">
        <v>48</v>
      </c>
      <c r="AG2664">
        <v>0</v>
      </c>
      <c r="AH2664">
        <v>0</v>
      </c>
      <c r="AI2664">
        <f t="shared" si="1149"/>
        <v>410</v>
      </c>
      <c r="AJ2664">
        <f t="shared" si="1150"/>
        <v>360</v>
      </c>
      <c r="AK2664">
        <f t="shared" si="1151"/>
        <v>770</v>
      </c>
      <c r="AL2664">
        <f t="shared" si="1152"/>
        <v>481</v>
      </c>
      <c r="AM2664">
        <f t="shared" si="1153"/>
        <v>416</v>
      </c>
      <c r="AN2664">
        <f t="shared" si="1154"/>
        <v>897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f t="shared" si="1155"/>
        <v>0</v>
      </c>
      <c r="AZ2664">
        <f t="shared" si="1156"/>
        <v>0</v>
      </c>
      <c r="BA2664">
        <f t="shared" si="1157"/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0</v>
      </c>
      <c r="BL2664">
        <f t="shared" si="1158"/>
        <v>0</v>
      </c>
      <c r="BM2664">
        <f t="shared" si="1159"/>
        <v>0</v>
      </c>
      <c r="BN2664">
        <f t="shared" si="1160"/>
        <v>0</v>
      </c>
      <c r="BO2664">
        <v>0</v>
      </c>
      <c r="BP2664">
        <v>0</v>
      </c>
      <c r="BQ2664">
        <v>0</v>
      </c>
      <c r="BR2664">
        <v>0</v>
      </c>
      <c r="BS2664">
        <v>0</v>
      </c>
      <c r="BT2664">
        <v>0</v>
      </c>
      <c r="BU2664">
        <f t="shared" si="1173"/>
        <v>0</v>
      </c>
      <c r="BV2664">
        <f t="shared" si="1174"/>
        <v>0</v>
      </c>
      <c r="BW2664">
        <f t="shared" si="1175"/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f t="shared" si="1161"/>
        <v>0</v>
      </c>
      <c r="CI2664">
        <f t="shared" si="1162"/>
        <v>0</v>
      </c>
      <c r="CJ2664">
        <f t="shared" si="1163"/>
        <v>0</v>
      </c>
      <c r="CK2664">
        <v>0</v>
      </c>
      <c r="CL2664">
        <v>0</v>
      </c>
      <c r="CM2664">
        <v>0</v>
      </c>
      <c r="CN2664">
        <v>0</v>
      </c>
      <c r="CO2664">
        <v>0</v>
      </c>
      <c r="CP2664">
        <v>0</v>
      </c>
      <c r="CQ2664">
        <f t="shared" si="1164"/>
        <v>0</v>
      </c>
      <c r="CR2664">
        <f t="shared" si="1165"/>
        <v>0</v>
      </c>
      <c r="CS2664">
        <f t="shared" si="1166"/>
        <v>0</v>
      </c>
      <c r="CT2664">
        <f t="shared" si="1167"/>
        <v>0</v>
      </c>
      <c r="CU2664">
        <f t="shared" si="1168"/>
        <v>0</v>
      </c>
      <c r="CV2664">
        <f t="shared" si="1169"/>
        <v>0</v>
      </c>
      <c r="CW2664">
        <f t="shared" si="1170"/>
        <v>481</v>
      </c>
      <c r="CX2664">
        <f t="shared" si="1171"/>
        <v>416</v>
      </c>
      <c r="CY2664">
        <f t="shared" si="1172"/>
        <v>897</v>
      </c>
    </row>
    <row r="2665" spans="1:103">
      <c r="A2665" t="s">
        <v>74</v>
      </c>
      <c r="B2665" t="s">
        <v>5282</v>
      </c>
      <c r="C2665" t="s">
        <v>6106</v>
      </c>
      <c r="D2665">
        <v>102020</v>
      </c>
      <c r="E2665" t="s">
        <v>6417</v>
      </c>
      <c r="F2665" t="s">
        <v>6418</v>
      </c>
      <c r="H2665" t="s">
        <v>3485</v>
      </c>
      <c r="I2665" t="s">
        <v>6408</v>
      </c>
      <c r="J2665" t="s">
        <v>5286</v>
      </c>
      <c r="K2665" t="s">
        <v>6419</v>
      </c>
      <c r="L2665" t="s">
        <v>83</v>
      </c>
      <c r="M2665" t="s">
        <v>84</v>
      </c>
      <c r="N2665" t="s">
        <v>85</v>
      </c>
      <c r="O2665" t="s">
        <v>86</v>
      </c>
      <c r="P2665" t="s">
        <v>87</v>
      </c>
      <c r="Q2665" s="7" t="s">
        <v>8134</v>
      </c>
      <c r="R2665">
        <v>19</v>
      </c>
      <c r="S2665">
        <v>27</v>
      </c>
      <c r="T2665">
        <f t="shared" si="1148"/>
        <v>46</v>
      </c>
      <c r="U2665">
        <v>19</v>
      </c>
      <c r="V2665">
        <v>20</v>
      </c>
      <c r="W2665">
        <v>28</v>
      </c>
      <c r="X2665">
        <v>22</v>
      </c>
      <c r="Y2665">
        <v>15</v>
      </c>
      <c r="Z2665">
        <v>13</v>
      </c>
      <c r="AA2665">
        <v>19</v>
      </c>
      <c r="AB2665">
        <v>32</v>
      </c>
      <c r="AC2665">
        <v>29</v>
      </c>
      <c r="AD2665">
        <v>28</v>
      </c>
      <c r="AE2665">
        <v>19</v>
      </c>
      <c r="AF2665">
        <v>17</v>
      </c>
      <c r="AG2665">
        <v>0</v>
      </c>
      <c r="AH2665">
        <v>0</v>
      </c>
      <c r="AI2665">
        <f t="shared" si="1149"/>
        <v>129</v>
      </c>
      <c r="AJ2665">
        <f t="shared" si="1150"/>
        <v>132</v>
      </c>
      <c r="AK2665">
        <f t="shared" si="1151"/>
        <v>261</v>
      </c>
      <c r="AL2665">
        <f t="shared" si="1152"/>
        <v>148</v>
      </c>
      <c r="AM2665">
        <f t="shared" si="1153"/>
        <v>159</v>
      </c>
      <c r="AN2665">
        <f t="shared" si="1154"/>
        <v>307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f t="shared" si="1155"/>
        <v>0</v>
      </c>
      <c r="AZ2665">
        <f t="shared" si="1156"/>
        <v>0</v>
      </c>
      <c r="BA2665">
        <f t="shared" si="1157"/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f t="shared" si="1158"/>
        <v>0</v>
      </c>
      <c r="BM2665">
        <f t="shared" si="1159"/>
        <v>0</v>
      </c>
      <c r="BN2665">
        <f t="shared" si="1160"/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f t="shared" si="1173"/>
        <v>0</v>
      </c>
      <c r="BV2665">
        <f t="shared" si="1174"/>
        <v>0</v>
      </c>
      <c r="BW2665">
        <f t="shared" si="1175"/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f t="shared" si="1161"/>
        <v>0</v>
      </c>
      <c r="CI2665">
        <f t="shared" si="1162"/>
        <v>0</v>
      </c>
      <c r="CJ2665">
        <f t="shared" si="1163"/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f t="shared" si="1164"/>
        <v>0</v>
      </c>
      <c r="CR2665">
        <f t="shared" si="1165"/>
        <v>0</v>
      </c>
      <c r="CS2665">
        <f t="shared" si="1166"/>
        <v>0</v>
      </c>
      <c r="CT2665">
        <f t="shared" si="1167"/>
        <v>0</v>
      </c>
      <c r="CU2665">
        <f t="shared" si="1168"/>
        <v>0</v>
      </c>
      <c r="CV2665">
        <f t="shared" si="1169"/>
        <v>0</v>
      </c>
      <c r="CW2665">
        <f t="shared" si="1170"/>
        <v>148</v>
      </c>
      <c r="CX2665">
        <f t="shared" si="1171"/>
        <v>159</v>
      </c>
      <c r="CY2665">
        <f t="shared" si="1172"/>
        <v>307</v>
      </c>
    </row>
    <row r="2666" spans="1:103">
      <c r="A2666" t="s">
        <v>74</v>
      </c>
      <c r="B2666" t="s">
        <v>5282</v>
      </c>
      <c r="C2666" t="s">
        <v>6106</v>
      </c>
      <c r="D2666">
        <v>102021</v>
      </c>
      <c r="E2666" t="s">
        <v>6420</v>
      </c>
      <c r="F2666" t="s">
        <v>6421</v>
      </c>
      <c r="H2666" t="s">
        <v>3485</v>
      </c>
      <c r="I2666" t="s">
        <v>6408</v>
      </c>
      <c r="J2666" t="s">
        <v>5286</v>
      </c>
      <c r="K2666" t="s">
        <v>6422</v>
      </c>
      <c r="L2666" t="s">
        <v>83</v>
      </c>
      <c r="M2666" t="s">
        <v>84</v>
      </c>
      <c r="N2666" t="s">
        <v>85</v>
      </c>
      <c r="O2666" t="s">
        <v>86</v>
      </c>
      <c r="P2666" t="s">
        <v>87</v>
      </c>
      <c r="Q2666" s="7" t="s">
        <v>8134</v>
      </c>
      <c r="R2666">
        <v>14</v>
      </c>
      <c r="S2666">
        <v>11</v>
      </c>
      <c r="T2666">
        <f t="shared" si="1148"/>
        <v>25</v>
      </c>
      <c r="U2666">
        <v>17</v>
      </c>
      <c r="V2666">
        <v>6</v>
      </c>
      <c r="W2666">
        <v>19</v>
      </c>
      <c r="X2666">
        <v>15</v>
      </c>
      <c r="Y2666">
        <v>11</v>
      </c>
      <c r="Z2666">
        <v>16</v>
      </c>
      <c r="AA2666">
        <v>21</v>
      </c>
      <c r="AB2666">
        <v>18</v>
      </c>
      <c r="AC2666">
        <v>24</v>
      </c>
      <c r="AD2666">
        <v>10</v>
      </c>
      <c r="AE2666">
        <v>19</v>
      </c>
      <c r="AF2666">
        <v>15</v>
      </c>
      <c r="AG2666">
        <v>0</v>
      </c>
      <c r="AH2666">
        <v>0</v>
      </c>
      <c r="AI2666">
        <f t="shared" si="1149"/>
        <v>111</v>
      </c>
      <c r="AJ2666">
        <f t="shared" si="1150"/>
        <v>80</v>
      </c>
      <c r="AK2666">
        <f t="shared" si="1151"/>
        <v>191</v>
      </c>
      <c r="AL2666">
        <f t="shared" si="1152"/>
        <v>125</v>
      </c>
      <c r="AM2666">
        <f t="shared" si="1153"/>
        <v>91</v>
      </c>
      <c r="AN2666">
        <f t="shared" si="1154"/>
        <v>216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f t="shared" si="1155"/>
        <v>0</v>
      </c>
      <c r="AZ2666">
        <f t="shared" si="1156"/>
        <v>0</v>
      </c>
      <c r="BA2666">
        <f t="shared" si="1157"/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>
        <v>0</v>
      </c>
      <c r="BL2666">
        <f t="shared" si="1158"/>
        <v>0</v>
      </c>
      <c r="BM2666">
        <f t="shared" si="1159"/>
        <v>0</v>
      </c>
      <c r="BN2666">
        <f t="shared" si="1160"/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f t="shared" si="1173"/>
        <v>0</v>
      </c>
      <c r="BV2666">
        <f t="shared" si="1174"/>
        <v>0</v>
      </c>
      <c r="BW2666">
        <f t="shared" si="1175"/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f t="shared" si="1161"/>
        <v>0</v>
      </c>
      <c r="CI2666">
        <f t="shared" si="1162"/>
        <v>0</v>
      </c>
      <c r="CJ2666">
        <f t="shared" si="1163"/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f t="shared" si="1164"/>
        <v>0</v>
      </c>
      <c r="CR2666">
        <f t="shared" si="1165"/>
        <v>0</v>
      </c>
      <c r="CS2666">
        <f t="shared" si="1166"/>
        <v>0</v>
      </c>
      <c r="CT2666">
        <f t="shared" si="1167"/>
        <v>0</v>
      </c>
      <c r="CU2666">
        <f t="shared" si="1168"/>
        <v>0</v>
      </c>
      <c r="CV2666">
        <f t="shared" si="1169"/>
        <v>0</v>
      </c>
      <c r="CW2666">
        <f t="shared" si="1170"/>
        <v>125</v>
      </c>
      <c r="CX2666">
        <f t="shared" si="1171"/>
        <v>91</v>
      </c>
      <c r="CY2666">
        <f t="shared" si="1172"/>
        <v>216</v>
      </c>
    </row>
    <row r="2667" spans="1:103">
      <c r="A2667" t="s">
        <v>74</v>
      </c>
      <c r="B2667" t="s">
        <v>5282</v>
      </c>
      <c r="C2667" t="s">
        <v>6106</v>
      </c>
      <c r="D2667">
        <v>102022</v>
      </c>
      <c r="E2667" t="s">
        <v>6423</v>
      </c>
      <c r="F2667" t="s">
        <v>6424</v>
      </c>
      <c r="H2667" t="s">
        <v>3485</v>
      </c>
      <c r="I2667" t="s">
        <v>6408</v>
      </c>
      <c r="J2667" t="s">
        <v>5286</v>
      </c>
      <c r="K2667" t="s">
        <v>6425</v>
      </c>
      <c r="L2667" t="s">
        <v>83</v>
      </c>
      <c r="M2667" t="s">
        <v>84</v>
      </c>
      <c r="N2667" t="s">
        <v>85</v>
      </c>
      <c r="O2667" t="s">
        <v>86</v>
      </c>
      <c r="P2667" t="s">
        <v>87</v>
      </c>
      <c r="Q2667" s="7" t="s">
        <v>8134</v>
      </c>
      <c r="R2667">
        <v>12</v>
      </c>
      <c r="S2667">
        <v>13</v>
      </c>
      <c r="T2667">
        <f t="shared" si="1148"/>
        <v>25</v>
      </c>
      <c r="U2667">
        <v>10</v>
      </c>
      <c r="V2667">
        <v>13</v>
      </c>
      <c r="W2667">
        <v>12</v>
      </c>
      <c r="X2667">
        <v>8</v>
      </c>
      <c r="Y2667">
        <v>17</v>
      </c>
      <c r="Z2667">
        <v>9</v>
      </c>
      <c r="AA2667">
        <v>15</v>
      </c>
      <c r="AB2667">
        <v>18</v>
      </c>
      <c r="AC2667">
        <v>25</v>
      </c>
      <c r="AD2667">
        <v>15</v>
      </c>
      <c r="AE2667">
        <v>13</v>
      </c>
      <c r="AF2667">
        <v>20</v>
      </c>
      <c r="AG2667">
        <v>0</v>
      </c>
      <c r="AH2667">
        <v>0</v>
      </c>
      <c r="AI2667">
        <f t="shared" si="1149"/>
        <v>92</v>
      </c>
      <c r="AJ2667">
        <f t="shared" si="1150"/>
        <v>83</v>
      </c>
      <c r="AK2667">
        <f t="shared" si="1151"/>
        <v>175</v>
      </c>
      <c r="AL2667">
        <f t="shared" si="1152"/>
        <v>104</v>
      </c>
      <c r="AM2667">
        <f t="shared" si="1153"/>
        <v>96</v>
      </c>
      <c r="AN2667">
        <f t="shared" si="1154"/>
        <v>200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f t="shared" si="1155"/>
        <v>0</v>
      </c>
      <c r="AZ2667">
        <f t="shared" si="1156"/>
        <v>0</v>
      </c>
      <c r="BA2667">
        <f t="shared" si="1157"/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0</v>
      </c>
      <c r="BL2667">
        <f t="shared" si="1158"/>
        <v>0</v>
      </c>
      <c r="BM2667">
        <f t="shared" si="1159"/>
        <v>0</v>
      </c>
      <c r="BN2667">
        <f t="shared" si="1160"/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f t="shared" si="1173"/>
        <v>0</v>
      </c>
      <c r="BV2667">
        <f t="shared" si="1174"/>
        <v>0</v>
      </c>
      <c r="BW2667">
        <f t="shared" si="1175"/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f t="shared" si="1161"/>
        <v>0</v>
      </c>
      <c r="CI2667">
        <f t="shared" si="1162"/>
        <v>0</v>
      </c>
      <c r="CJ2667">
        <f t="shared" si="1163"/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f t="shared" si="1164"/>
        <v>0</v>
      </c>
      <c r="CR2667">
        <f t="shared" si="1165"/>
        <v>0</v>
      </c>
      <c r="CS2667">
        <f t="shared" si="1166"/>
        <v>0</v>
      </c>
      <c r="CT2667">
        <f t="shared" si="1167"/>
        <v>0</v>
      </c>
      <c r="CU2667">
        <f t="shared" si="1168"/>
        <v>0</v>
      </c>
      <c r="CV2667">
        <f t="shared" si="1169"/>
        <v>0</v>
      </c>
      <c r="CW2667">
        <f t="shared" si="1170"/>
        <v>104</v>
      </c>
      <c r="CX2667">
        <f t="shared" si="1171"/>
        <v>96</v>
      </c>
      <c r="CY2667">
        <f t="shared" si="1172"/>
        <v>200</v>
      </c>
    </row>
    <row r="2668" spans="1:103">
      <c r="A2668" t="s">
        <v>74</v>
      </c>
      <c r="B2668" t="s">
        <v>5282</v>
      </c>
      <c r="C2668" t="s">
        <v>6106</v>
      </c>
      <c r="D2668">
        <v>102023</v>
      </c>
      <c r="E2668" t="s">
        <v>6210</v>
      </c>
      <c r="F2668" t="s">
        <v>6426</v>
      </c>
      <c r="H2668" t="s">
        <v>3485</v>
      </c>
      <c r="I2668" t="s">
        <v>6408</v>
      </c>
      <c r="J2668" t="s">
        <v>5286</v>
      </c>
      <c r="K2668" t="s">
        <v>2193</v>
      </c>
      <c r="L2668" t="s">
        <v>83</v>
      </c>
      <c r="M2668" t="s">
        <v>84</v>
      </c>
      <c r="N2668" t="s">
        <v>85</v>
      </c>
      <c r="O2668" t="s">
        <v>86</v>
      </c>
      <c r="P2668" t="s">
        <v>87</v>
      </c>
      <c r="Q2668" s="7" t="s">
        <v>8134</v>
      </c>
      <c r="R2668">
        <v>10</v>
      </c>
      <c r="S2668">
        <v>12</v>
      </c>
      <c r="T2668">
        <f t="shared" si="1148"/>
        <v>22</v>
      </c>
      <c r="U2668">
        <v>12</v>
      </c>
      <c r="V2668">
        <v>6</v>
      </c>
      <c r="W2668">
        <v>14</v>
      </c>
      <c r="X2668">
        <v>14</v>
      </c>
      <c r="Y2668">
        <v>8</v>
      </c>
      <c r="Z2668">
        <v>7</v>
      </c>
      <c r="AA2668">
        <v>23</v>
      </c>
      <c r="AB2668">
        <v>11</v>
      </c>
      <c r="AC2668">
        <v>9</v>
      </c>
      <c r="AD2668">
        <v>15</v>
      </c>
      <c r="AE2668">
        <v>15</v>
      </c>
      <c r="AF2668">
        <v>11</v>
      </c>
      <c r="AG2668">
        <v>0</v>
      </c>
      <c r="AH2668">
        <v>0</v>
      </c>
      <c r="AI2668">
        <f t="shared" si="1149"/>
        <v>81</v>
      </c>
      <c r="AJ2668">
        <f t="shared" si="1150"/>
        <v>64</v>
      </c>
      <c r="AK2668">
        <f t="shared" si="1151"/>
        <v>145</v>
      </c>
      <c r="AL2668">
        <f t="shared" si="1152"/>
        <v>91</v>
      </c>
      <c r="AM2668">
        <f t="shared" si="1153"/>
        <v>76</v>
      </c>
      <c r="AN2668">
        <f t="shared" si="1154"/>
        <v>167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f t="shared" si="1155"/>
        <v>0</v>
      </c>
      <c r="AZ2668">
        <f t="shared" si="1156"/>
        <v>0</v>
      </c>
      <c r="BA2668">
        <f t="shared" si="1157"/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0</v>
      </c>
      <c r="BL2668">
        <f t="shared" si="1158"/>
        <v>0</v>
      </c>
      <c r="BM2668">
        <f t="shared" si="1159"/>
        <v>0</v>
      </c>
      <c r="BN2668">
        <f t="shared" si="1160"/>
        <v>0</v>
      </c>
      <c r="BO2668">
        <v>0</v>
      </c>
      <c r="BP2668">
        <v>0</v>
      </c>
      <c r="BQ2668">
        <v>0</v>
      </c>
      <c r="BR2668">
        <v>0</v>
      </c>
      <c r="BS2668">
        <v>0</v>
      </c>
      <c r="BT2668">
        <v>0</v>
      </c>
      <c r="BU2668">
        <f t="shared" si="1173"/>
        <v>0</v>
      </c>
      <c r="BV2668">
        <f t="shared" si="1174"/>
        <v>0</v>
      </c>
      <c r="BW2668">
        <f t="shared" si="1175"/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f t="shared" si="1161"/>
        <v>0</v>
      </c>
      <c r="CI2668">
        <f t="shared" si="1162"/>
        <v>0</v>
      </c>
      <c r="CJ2668">
        <f t="shared" si="1163"/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f t="shared" si="1164"/>
        <v>0</v>
      </c>
      <c r="CR2668">
        <f t="shared" si="1165"/>
        <v>0</v>
      </c>
      <c r="CS2668">
        <f t="shared" si="1166"/>
        <v>0</v>
      </c>
      <c r="CT2668">
        <f t="shared" si="1167"/>
        <v>0</v>
      </c>
      <c r="CU2668">
        <f t="shared" si="1168"/>
        <v>0</v>
      </c>
      <c r="CV2668">
        <f t="shared" si="1169"/>
        <v>0</v>
      </c>
      <c r="CW2668">
        <f t="shared" si="1170"/>
        <v>91</v>
      </c>
      <c r="CX2668">
        <f t="shared" si="1171"/>
        <v>76</v>
      </c>
      <c r="CY2668">
        <f t="shared" si="1172"/>
        <v>167</v>
      </c>
    </row>
    <row r="2669" spans="1:103">
      <c r="A2669" t="s">
        <v>74</v>
      </c>
      <c r="B2669" t="s">
        <v>5282</v>
      </c>
      <c r="C2669" t="s">
        <v>6106</v>
      </c>
      <c r="D2669">
        <v>102024</v>
      </c>
      <c r="E2669" t="s">
        <v>6427</v>
      </c>
      <c r="F2669" t="s">
        <v>6428</v>
      </c>
      <c r="H2669" t="s">
        <v>3485</v>
      </c>
      <c r="I2669" t="s">
        <v>6408</v>
      </c>
      <c r="J2669" t="s">
        <v>5286</v>
      </c>
      <c r="K2669" t="s">
        <v>6429</v>
      </c>
      <c r="L2669" t="s">
        <v>83</v>
      </c>
      <c r="M2669" t="s">
        <v>84</v>
      </c>
      <c r="N2669" t="s">
        <v>85</v>
      </c>
      <c r="O2669" t="s">
        <v>86</v>
      </c>
      <c r="P2669" t="s">
        <v>87</v>
      </c>
      <c r="Q2669" s="7" t="s">
        <v>8134</v>
      </c>
      <c r="R2669">
        <v>7</v>
      </c>
      <c r="S2669">
        <v>8</v>
      </c>
      <c r="T2669">
        <f t="shared" si="1148"/>
        <v>15</v>
      </c>
      <c r="U2669">
        <v>3</v>
      </c>
      <c r="V2669">
        <v>4</v>
      </c>
      <c r="W2669">
        <v>5</v>
      </c>
      <c r="X2669">
        <v>7</v>
      </c>
      <c r="Y2669">
        <v>7</v>
      </c>
      <c r="Z2669">
        <v>5</v>
      </c>
      <c r="AA2669">
        <v>6</v>
      </c>
      <c r="AB2669">
        <v>6</v>
      </c>
      <c r="AC2669">
        <v>7</v>
      </c>
      <c r="AD2669">
        <v>5</v>
      </c>
      <c r="AE2669">
        <v>4</v>
      </c>
      <c r="AF2669">
        <v>8</v>
      </c>
      <c r="AG2669">
        <v>0</v>
      </c>
      <c r="AH2669">
        <v>0</v>
      </c>
      <c r="AI2669">
        <f t="shared" si="1149"/>
        <v>32</v>
      </c>
      <c r="AJ2669">
        <f t="shared" si="1150"/>
        <v>35</v>
      </c>
      <c r="AK2669">
        <f t="shared" si="1151"/>
        <v>67</v>
      </c>
      <c r="AL2669">
        <f t="shared" si="1152"/>
        <v>39</v>
      </c>
      <c r="AM2669">
        <f t="shared" si="1153"/>
        <v>43</v>
      </c>
      <c r="AN2669">
        <f t="shared" si="1154"/>
        <v>82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f t="shared" si="1155"/>
        <v>0</v>
      </c>
      <c r="AZ2669">
        <f t="shared" si="1156"/>
        <v>0</v>
      </c>
      <c r="BA2669">
        <f t="shared" si="1157"/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0</v>
      </c>
      <c r="BK2669">
        <v>0</v>
      </c>
      <c r="BL2669">
        <f t="shared" si="1158"/>
        <v>0</v>
      </c>
      <c r="BM2669">
        <f t="shared" si="1159"/>
        <v>0</v>
      </c>
      <c r="BN2669">
        <f t="shared" si="1160"/>
        <v>0</v>
      </c>
      <c r="BO2669">
        <v>0</v>
      </c>
      <c r="BP2669">
        <v>0</v>
      </c>
      <c r="BQ2669">
        <v>0</v>
      </c>
      <c r="BR2669">
        <v>0</v>
      </c>
      <c r="BS2669">
        <v>0</v>
      </c>
      <c r="BT2669">
        <v>0</v>
      </c>
      <c r="BU2669">
        <f t="shared" si="1173"/>
        <v>0</v>
      </c>
      <c r="BV2669">
        <f t="shared" si="1174"/>
        <v>0</v>
      </c>
      <c r="BW2669">
        <f t="shared" si="1175"/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f t="shared" si="1161"/>
        <v>0</v>
      </c>
      <c r="CI2669">
        <f t="shared" si="1162"/>
        <v>0</v>
      </c>
      <c r="CJ2669">
        <f t="shared" si="1163"/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f t="shared" si="1164"/>
        <v>0</v>
      </c>
      <c r="CR2669">
        <f t="shared" si="1165"/>
        <v>0</v>
      </c>
      <c r="CS2669">
        <f t="shared" si="1166"/>
        <v>0</v>
      </c>
      <c r="CT2669">
        <f t="shared" si="1167"/>
        <v>0</v>
      </c>
      <c r="CU2669">
        <f t="shared" si="1168"/>
        <v>0</v>
      </c>
      <c r="CV2669">
        <f t="shared" si="1169"/>
        <v>0</v>
      </c>
      <c r="CW2669">
        <f t="shared" si="1170"/>
        <v>39</v>
      </c>
      <c r="CX2669">
        <f t="shared" si="1171"/>
        <v>43</v>
      </c>
      <c r="CY2669">
        <f t="shared" si="1172"/>
        <v>82</v>
      </c>
    </row>
    <row r="2670" spans="1:103">
      <c r="A2670" t="s">
        <v>74</v>
      </c>
      <c r="B2670" t="s">
        <v>5282</v>
      </c>
      <c r="C2670" t="s">
        <v>6106</v>
      </c>
      <c r="D2670">
        <v>102025</v>
      </c>
      <c r="E2670" t="s">
        <v>5559</v>
      </c>
      <c r="F2670" t="s">
        <v>5560</v>
      </c>
      <c r="H2670" t="s">
        <v>3485</v>
      </c>
      <c r="I2670" t="s">
        <v>6408</v>
      </c>
      <c r="J2670" t="s">
        <v>5286</v>
      </c>
      <c r="K2670" t="s">
        <v>5561</v>
      </c>
      <c r="L2670" t="s">
        <v>83</v>
      </c>
      <c r="M2670" t="s">
        <v>84</v>
      </c>
      <c r="N2670" t="s">
        <v>85</v>
      </c>
      <c r="O2670" t="s">
        <v>86</v>
      </c>
      <c r="P2670" t="s">
        <v>87</v>
      </c>
      <c r="Q2670" s="7" t="s">
        <v>8134</v>
      </c>
      <c r="R2670">
        <v>6</v>
      </c>
      <c r="S2670">
        <v>7</v>
      </c>
      <c r="T2670">
        <f t="shared" si="1148"/>
        <v>13</v>
      </c>
      <c r="U2670">
        <v>9</v>
      </c>
      <c r="V2670">
        <v>8</v>
      </c>
      <c r="W2670">
        <v>9</v>
      </c>
      <c r="X2670">
        <v>10</v>
      </c>
      <c r="Y2670">
        <v>8</v>
      </c>
      <c r="Z2670">
        <v>6</v>
      </c>
      <c r="AA2670">
        <v>13</v>
      </c>
      <c r="AB2670">
        <v>6</v>
      </c>
      <c r="AC2670">
        <v>13</v>
      </c>
      <c r="AD2670">
        <v>6</v>
      </c>
      <c r="AE2670">
        <v>9</v>
      </c>
      <c r="AF2670">
        <v>10</v>
      </c>
      <c r="AG2670">
        <v>0</v>
      </c>
      <c r="AH2670">
        <v>0</v>
      </c>
      <c r="AI2670">
        <f t="shared" si="1149"/>
        <v>61</v>
      </c>
      <c r="AJ2670">
        <f t="shared" si="1150"/>
        <v>46</v>
      </c>
      <c r="AK2670">
        <f t="shared" si="1151"/>
        <v>107</v>
      </c>
      <c r="AL2670">
        <f t="shared" si="1152"/>
        <v>67</v>
      </c>
      <c r="AM2670">
        <f t="shared" si="1153"/>
        <v>53</v>
      </c>
      <c r="AN2670">
        <f t="shared" si="1154"/>
        <v>120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f t="shared" si="1155"/>
        <v>0</v>
      </c>
      <c r="AZ2670">
        <f t="shared" si="1156"/>
        <v>0</v>
      </c>
      <c r="BA2670">
        <f t="shared" si="1157"/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0</v>
      </c>
      <c r="BK2670">
        <v>0</v>
      </c>
      <c r="BL2670">
        <f t="shared" si="1158"/>
        <v>0</v>
      </c>
      <c r="BM2670">
        <f t="shared" si="1159"/>
        <v>0</v>
      </c>
      <c r="BN2670">
        <f t="shared" si="1160"/>
        <v>0</v>
      </c>
      <c r="BO2670">
        <v>0</v>
      </c>
      <c r="BP2670">
        <v>0</v>
      </c>
      <c r="BQ2670">
        <v>0</v>
      </c>
      <c r="BR2670">
        <v>0</v>
      </c>
      <c r="BS2670">
        <v>0</v>
      </c>
      <c r="BT2670">
        <v>0</v>
      </c>
      <c r="BU2670">
        <f t="shared" si="1173"/>
        <v>0</v>
      </c>
      <c r="BV2670">
        <f t="shared" si="1174"/>
        <v>0</v>
      </c>
      <c r="BW2670">
        <f t="shared" si="1175"/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f t="shared" si="1161"/>
        <v>0</v>
      </c>
      <c r="CI2670">
        <f t="shared" si="1162"/>
        <v>0</v>
      </c>
      <c r="CJ2670">
        <f t="shared" si="1163"/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f t="shared" si="1164"/>
        <v>0</v>
      </c>
      <c r="CR2670">
        <f t="shared" si="1165"/>
        <v>0</v>
      </c>
      <c r="CS2670">
        <f t="shared" si="1166"/>
        <v>0</v>
      </c>
      <c r="CT2670">
        <f t="shared" si="1167"/>
        <v>0</v>
      </c>
      <c r="CU2670">
        <f t="shared" si="1168"/>
        <v>0</v>
      </c>
      <c r="CV2670">
        <f t="shared" si="1169"/>
        <v>0</v>
      </c>
      <c r="CW2670">
        <f t="shared" si="1170"/>
        <v>67</v>
      </c>
      <c r="CX2670">
        <f t="shared" si="1171"/>
        <v>53</v>
      </c>
      <c r="CY2670">
        <f t="shared" si="1172"/>
        <v>120</v>
      </c>
    </row>
    <row r="2671" spans="1:103">
      <c r="A2671" t="s">
        <v>74</v>
      </c>
      <c r="B2671" t="s">
        <v>5282</v>
      </c>
      <c r="C2671" t="s">
        <v>6106</v>
      </c>
      <c r="D2671">
        <v>102026</v>
      </c>
      <c r="E2671" t="s">
        <v>6430</v>
      </c>
      <c r="F2671" t="s">
        <v>6431</v>
      </c>
      <c r="H2671" t="s">
        <v>3485</v>
      </c>
      <c r="I2671" t="s">
        <v>6408</v>
      </c>
      <c r="J2671" t="s">
        <v>5286</v>
      </c>
      <c r="K2671" t="s">
        <v>6432</v>
      </c>
      <c r="L2671" t="s">
        <v>83</v>
      </c>
      <c r="M2671" t="s">
        <v>84</v>
      </c>
      <c r="N2671" t="s">
        <v>85</v>
      </c>
      <c r="O2671" t="s">
        <v>86</v>
      </c>
      <c r="P2671" t="s">
        <v>87</v>
      </c>
      <c r="Q2671" s="7" t="s">
        <v>8134</v>
      </c>
      <c r="R2671">
        <v>7</v>
      </c>
      <c r="S2671">
        <v>9</v>
      </c>
      <c r="T2671">
        <f t="shared" si="1148"/>
        <v>16</v>
      </c>
      <c r="U2671">
        <v>9</v>
      </c>
      <c r="V2671">
        <v>12</v>
      </c>
      <c r="W2671">
        <v>8</v>
      </c>
      <c r="X2671">
        <v>10</v>
      </c>
      <c r="Y2671">
        <v>12</v>
      </c>
      <c r="Z2671">
        <v>5</v>
      </c>
      <c r="AA2671">
        <v>13</v>
      </c>
      <c r="AB2671">
        <v>12</v>
      </c>
      <c r="AC2671">
        <v>9</v>
      </c>
      <c r="AD2671">
        <v>5</v>
      </c>
      <c r="AE2671">
        <v>9</v>
      </c>
      <c r="AF2671">
        <v>9</v>
      </c>
      <c r="AG2671">
        <v>0</v>
      </c>
      <c r="AH2671">
        <v>0</v>
      </c>
      <c r="AI2671">
        <f t="shared" si="1149"/>
        <v>60</v>
      </c>
      <c r="AJ2671">
        <f t="shared" si="1150"/>
        <v>53</v>
      </c>
      <c r="AK2671">
        <f t="shared" si="1151"/>
        <v>113</v>
      </c>
      <c r="AL2671">
        <f t="shared" si="1152"/>
        <v>67</v>
      </c>
      <c r="AM2671">
        <f t="shared" si="1153"/>
        <v>62</v>
      </c>
      <c r="AN2671">
        <f t="shared" si="1154"/>
        <v>129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f t="shared" si="1155"/>
        <v>0</v>
      </c>
      <c r="AZ2671">
        <f t="shared" si="1156"/>
        <v>0</v>
      </c>
      <c r="BA2671">
        <f t="shared" si="1157"/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0</v>
      </c>
      <c r="BL2671">
        <f t="shared" si="1158"/>
        <v>0</v>
      </c>
      <c r="BM2671">
        <f t="shared" si="1159"/>
        <v>0</v>
      </c>
      <c r="BN2671">
        <f t="shared" si="1160"/>
        <v>0</v>
      </c>
      <c r="BO2671">
        <v>0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f t="shared" si="1173"/>
        <v>0</v>
      </c>
      <c r="BV2671">
        <f t="shared" si="1174"/>
        <v>0</v>
      </c>
      <c r="BW2671">
        <f t="shared" si="1175"/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f t="shared" si="1161"/>
        <v>0</v>
      </c>
      <c r="CI2671">
        <f t="shared" si="1162"/>
        <v>0</v>
      </c>
      <c r="CJ2671">
        <f t="shared" si="1163"/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f t="shared" si="1164"/>
        <v>0</v>
      </c>
      <c r="CR2671">
        <f t="shared" si="1165"/>
        <v>0</v>
      </c>
      <c r="CS2671">
        <f t="shared" si="1166"/>
        <v>0</v>
      </c>
      <c r="CT2671">
        <f t="shared" si="1167"/>
        <v>0</v>
      </c>
      <c r="CU2671">
        <f t="shared" si="1168"/>
        <v>0</v>
      </c>
      <c r="CV2671">
        <f t="shared" si="1169"/>
        <v>0</v>
      </c>
      <c r="CW2671">
        <f t="shared" si="1170"/>
        <v>67</v>
      </c>
      <c r="CX2671">
        <f t="shared" si="1171"/>
        <v>62</v>
      </c>
      <c r="CY2671">
        <f t="shared" si="1172"/>
        <v>129</v>
      </c>
    </row>
    <row r="2672" spans="1:103">
      <c r="A2672" t="s">
        <v>74</v>
      </c>
      <c r="B2672" t="s">
        <v>5282</v>
      </c>
      <c r="C2672" t="s">
        <v>6106</v>
      </c>
      <c r="D2672">
        <v>102027</v>
      </c>
      <c r="E2672" t="s">
        <v>6433</v>
      </c>
      <c r="F2672" t="s">
        <v>6434</v>
      </c>
      <c r="H2672" t="s">
        <v>3485</v>
      </c>
      <c r="I2672" t="s">
        <v>6408</v>
      </c>
      <c r="J2672" t="s">
        <v>5286</v>
      </c>
      <c r="K2672" t="s">
        <v>6435</v>
      </c>
      <c r="L2672" t="s">
        <v>83</v>
      </c>
      <c r="M2672" t="s">
        <v>84</v>
      </c>
      <c r="N2672" t="s">
        <v>85</v>
      </c>
      <c r="O2672" t="s">
        <v>86</v>
      </c>
      <c r="P2672" t="s">
        <v>87</v>
      </c>
      <c r="Q2672" s="7" t="s">
        <v>8134</v>
      </c>
      <c r="R2672">
        <v>15</v>
      </c>
      <c r="S2672">
        <v>13</v>
      </c>
      <c r="T2672">
        <f t="shared" si="1148"/>
        <v>28</v>
      </c>
      <c r="U2672">
        <v>22</v>
      </c>
      <c r="V2672">
        <v>3</v>
      </c>
      <c r="W2672">
        <v>17</v>
      </c>
      <c r="X2672">
        <v>13</v>
      </c>
      <c r="Y2672">
        <v>18</v>
      </c>
      <c r="Z2672">
        <v>14</v>
      </c>
      <c r="AA2672">
        <v>18</v>
      </c>
      <c r="AB2672">
        <v>14</v>
      </c>
      <c r="AC2672">
        <v>22</v>
      </c>
      <c r="AD2672">
        <v>11</v>
      </c>
      <c r="AE2672">
        <v>14</v>
      </c>
      <c r="AF2672">
        <v>17</v>
      </c>
      <c r="AG2672">
        <v>0</v>
      </c>
      <c r="AH2672">
        <v>0</v>
      </c>
      <c r="AI2672">
        <f t="shared" si="1149"/>
        <v>111</v>
      </c>
      <c r="AJ2672">
        <f t="shared" si="1150"/>
        <v>72</v>
      </c>
      <c r="AK2672">
        <f t="shared" si="1151"/>
        <v>183</v>
      </c>
      <c r="AL2672">
        <f t="shared" si="1152"/>
        <v>126</v>
      </c>
      <c r="AM2672">
        <f t="shared" si="1153"/>
        <v>85</v>
      </c>
      <c r="AN2672">
        <f t="shared" si="1154"/>
        <v>211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f t="shared" si="1155"/>
        <v>0</v>
      </c>
      <c r="AZ2672">
        <f t="shared" si="1156"/>
        <v>0</v>
      </c>
      <c r="BA2672">
        <f t="shared" si="1157"/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0</v>
      </c>
      <c r="BL2672">
        <f t="shared" si="1158"/>
        <v>0</v>
      </c>
      <c r="BM2672">
        <f t="shared" si="1159"/>
        <v>0</v>
      </c>
      <c r="BN2672">
        <f t="shared" si="1160"/>
        <v>0</v>
      </c>
      <c r="BO2672">
        <v>0</v>
      </c>
      <c r="BP2672">
        <v>0</v>
      </c>
      <c r="BQ2672">
        <v>0</v>
      </c>
      <c r="BR2672">
        <v>0</v>
      </c>
      <c r="BS2672">
        <v>0</v>
      </c>
      <c r="BT2672">
        <v>0</v>
      </c>
      <c r="BU2672">
        <f t="shared" si="1173"/>
        <v>0</v>
      </c>
      <c r="BV2672">
        <f t="shared" si="1174"/>
        <v>0</v>
      </c>
      <c r="BW2672">
        <f t="shared" si="1175"/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0</v>
      </c>
      <c r="CG2672">
        <v>0</v>
      </c>
      <c r="CH2672">
        <f t="shared" si="1161"/>
        <v>0</v>
      </c>
      <c r="CI2672">
        <f t="shared" si="1162"/>
        <v>0</v>
      </c>
      <c r="CJ2672">
        <f t="shared" si="1163"/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f t="shared" si="1164"/>
        <v>0</v>
      </c>
      <c r="CR2672">
        <f t="shared" si="1165"/>
        <v>0</v>
      </c>
      <c r="CS2672">
        <f t="shared" si="1166"/>
        <v>0</v>
      </c>
      <c r="CT2672">
        <f t="shared" si="1167"/>
        <v>0</v>
      </c>
      <c r="CU2672">
        <f t="shared" si="1168"/>
        <v>0</v>
      </c>
      <c r="CV2672">
        <f t="shared" si="1169"/>
        <v>0</v>
      </c>
      <c r="CW2672">
        <f t="shared" si="1170"/>
        <v>126</v>
      </c>
      <c r="CX2672">
        <f t="shared" si="1171"/>
        <v>85</v>
      </c>
      <c r="CY2672">
        <f t="shared" si="1172"/>
        <v>211</v>
      </c>
    </row>
    <row r="2673" spans="1:103">
      <c r="A2673" t="s">
        <v>74</v>
      </c>
      <c r="B2673" t="s">
        <v>5282</v>
      </c>
      <c r="C2673" t="s">
        <v>6106</v>
      </c>
      <c r="D2673">
        <v>102031</v>
      </c>
      <c r="E2673" t="s">
        <v>6436</v>
      </c>
      <c r="F2673" t="s">
        <v>6437</v>
      </c>
      <c r="H2673" t="s">
        <v>3485</v>
      </c>
      <c r="I2673" t="s">
        <v>6408</v>
      </c>
      <c r="J2673" t="s">
        <v>5286</v>
      </c>
      <c r="K2673" t="s">
        <v>6438</v>
      </c>
      <c r="L2673" t="s">
        <v>83</v>
      </c>
      <c r="M2673" t="s">
        <v>84</v>
      </c>
      <c r="N2673" t="s">
        <v>85</v>
      </c>
      <c r="O2673" t="s">
        <v>86</v>
      </c>
      <c r="P2673" t="s">
        <v>87</v>
      </c>
      <c r="Q2673" s="7" t="s">
        <v>8134</v>
      </c>
      <c r="R2673">
        <v>10</v>
      </c>
      <c r="S2673">
        <v>10</v>
      </c>
      <c r="T2673">
        <f t="shared" si="1148"/>
        <v>20</v>
      </c>
      <c r="U2673">
        <v>13</v>
      </c>
      <c r="V2673">
        <v>7</v>
      </c>
      <c r="W2673">
        <v>9</v>
      </c>
      <c r="X2673">
        <v>18</v>
      </c>
      <c r="Y2673">
        <v>5</v>
      </c>
      <c r="Z2673">
        <v>6</v>
      </c>
      <c r="AA2673">
        <v>14</v>
      </c>
      <c r="AB2673">
        <v>11</v>
      </c>
      <c r="AC2673">
        <v>15</v>
      </c>
      <c r="AD2673">
        <v>11</v>
      </c>
      <c r="AE2673">
        <v>9</v>
      </c>
      <c r="AF2673">
        <v>6</v>
      </c>
      <c r="AG2673">
        <v>0</v>
      </c>
      <c r="AH2673">
        <v>0</v>
      </c>
      <c r="AI2673">
        <f t="shared" si="1149"/>
        <v>65</v>
      </c>
      <c r="AJ2673">
        <f t="shared" si="1150"/>
        <v>59</v>
      </c>
      <c r="AK2673">
        <f t="shared" si="1151"/>
        <v>124</v>
      </c>
      <c r="AL2673">
        <f t="shared" si="1152"/>
        <v>75</v>
      </c>
      <c r="AM2673">
        <f t="shared" si="1153"/>
        <v>69</v>
      </c>
      <c r="AN2673">
        <f t="shared" si="1154"/>
        <v>144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f t="shared" si="1155"/>
        <v>0</v>
      </c>
      <c r="AZ2673">
        <f t="shared" si="1156"/>
        <v>0</v>
      </c>
      <c r="BA2673">
        <f t="shared" si="1157"/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0</v>
      </c>
      <c r="BL2673">
        <f t="shared" si="1158"/>
        <v>0</v>
      </c>
      <c r="BM2673">
        <f t="shared" si="1159"/>
        <v>0</v>
      </c>
      <c r="BN2673">
        <f t="shared" si="1160"/>
        <v>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f t="shared" si="1173"/>
        <v>0</v>
      </c>
      <c r="BV2673">
        <f t="shared" si="1174"/>
        <v>0</v>
      </c>
      <c r="BW2673">
        <f t="shared" si="1175"/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f t="shared" si="1161"/>
        <v>0</v>
      </c>
      <c r="CI2673">
        <f t="shared" si="1162"/>
        <v>0</v>
      </c>
      <c r="CJ2673">
        <f t="shared" si="1163"/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f t="shared" si="1164"/>
        <v>0</v>
      </c>
      <c r="CR2673">
        <f t="shared" si="1165"/>
        <v>0</v>
      </c>
      <c r="CS2673">
        <f t="shared" si="1166"/>
        <v>0</v>
      </c>
      <c r="CT2673">
        <f t="shared" si="1167"/>
        <v>0</v>
      </c>
      <c r="CU2673">
        <f t="shared" si="1168"/>
        <v>0</v>
      </c>
      <c r="CV2673">
        <f t="shared" si="1169"/>
        <v>0</v>
      </c>
      <c r="CW2673">
        <f t="shared" si="1170"/>
        <v>75</v>
      </c>
      <c r="CX2673">
        <f t="shared" si="1171"/>
        <v>69</v>
      </c>
      <c r="CY2673">
        <f t="shared" si="1172"/>
        <v>144</v>
      </c>
    </row>
    <row r="2674" spans="1:103">
      <c r="A2674" t="s">
        <v>74</v>
      </c>
      <c r="B2674" t="s">
        <v>5282</v>
      </c>
      <c r="C2674" t="s">
        <v>6106</v>
      </c>
      <c r="D2674">
        <v>102032</v>
      </c>
      <c r="E2674" t="s">
        <v>6439</v>
      </c>
      <c r="F2674" t="s">
        <v>6440</v>
      </c>
      <c r="H2674" t="s">
        <v>3485</v>
      </c>
      <c r="I2674" t="s">
        <v>6408</v>
      </c>
      <c r="J2674" t="s">
        <v>5286</v>
      </c>
      <c r="K2674" t="s">
        <v>6116</v>
      </c>
      <c r="L2674" t="s">
        <v>83</v>
      </c>
      <c r="M2674" t="s">
        <v>84</v>
      </c>
      <c r="N2674" t="s">
        <v>85</v>
      </c>
      <c r="O2674" t="s">
        <v>86</v>
      </c>
      <c r="P2674" t="s">
        <v>87</v>
      </c>
      <c r="Q2674" s="7" t="s">
        <v>8134</v>
      </c>
      <c r="R2674">
        <v>8</v>
      </c>
      <c r="S2674">
        <v>13</v>
      </c>
      <c r="T2674">
        <f t="shared" si="1148"/>
        <v>21</v>
      </c>
      <c r="U2674">
        <v>3</v>
      </c>
      <c r="V2674">
        <v>10</v>
      </c>
      <c r="W2674">
        <v>9</v>
      </c>
      <c r="X2674">
        <v>11</v>
      </c>
      <c r="Y2674">
        <v>15</v>
      </c>
      <c r="Z2674">
        <v>10</v>
      </c>
      <c r="AA2674">
        <v>8</v>
      </c>
      <c r="AB2674">
        <v>6</v>
      </c>
      <c r="AC2674">
        <v>14</v>
      </c>
      <c r="AD2674">
        <v>10</v>
      </c>
      <c r="AE2674">
        <v>7</v>
      </c>
      <c r="AF2674">
        <v>6</v>
      </c>
      <c r="AG2674">
        <v>0</v>
      </c>
      <c r="AH2674">
        <v>0</v>
      </c>
      <c r="AI2674">
        <f t="shared" si="1149"/>
        <v>56</v>
      </c>
      <c r="AJ2674">
        <f t="shared" si="1150"/>
        <v>53</v>
      </c>
      <c r="AK2674">
        <f t="shared" si="1151"/>
        <v>109</v>
      </c>
      <c r="AL2674">
        <f t="shared" si="1152"/>
        <v>64</v>
      </c>
      <c r="AM2674">
        <f t="shared" si="1153"/>
        <v>66</v>
      </c>
      <c r="AN2674">
        <f t="shared" si="1154"/>
        <v>130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f t="shared" si="1155"/>
        <v>0</v>
      </c>
      <c r="AZ2674">
        <f t="shared" si="1156"/>
        <v>0</v>
      </c>
      <c r="BA2674">
        <f t="shared" si="1157"/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0</v>
      </c>
      <c r="BK2674">
        <v>0</v>
      </c>
      <c r="BL2674">
        <f t="shared" si="1158"/>
        <v>0</v>
      </c>
      <c r="BM2674">
        <f t="shared" si="1159"/>
        <v>0</v>
      </c>
      <c r="BN2674">
        <f t="shared" si="1160"/>
        <v>0</v>
      </c>
      <c r="BO2674">
        <v>0</v>
      </c>
      <c r="BP2674">
        <v>0</v>
      </c>
      <c r="BQ2674">
        <v>0</v>
      </c>
      <c r="BR2674">
        <v>0</v>
      </c>
      <c r="BS2674">
        <v>0</v>
      </c>
      <c r="BT2674">
        <v>0</v>
      </c>
      <c r="BU2674">
        <f t="shared" si="1173"/>
        <v>0</v>
      </c>
      <c r="BV2674">
        <f t="shared" si="1174"/>
        <v>0</v>
      </c>
      <c r="BW2674">
        <f t="shared" si="1175"/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f t="shared" si="1161"/>
        <v>0</v>
      </c>
      <c r="CI2674">
        <f t="shared" si="1162"/>
        <v>0</v>
      </c>
      <c r="CJ2674">
        <f t="shared" si="1163"/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f t="shared" si="1164"/>
        <v>0</v>
      </c>
      <c r="CR2674">
        <f t="shared" si="1165"/>
        <v>0</v>
      </c>
      <c r="CS2674">
        <f t="shared" si="1166"/>
        <v>0</v>
      </c>
      <c r="CT2674">
        <f t="shared" si="1167"/>
        <v>0</v>
      </c>
      <c r="CU2674">
        <f t="shared" si="1168"/>
        <v>0</v>
      </c>
      <c r="CV2674">
        <f t="shared" si="1169"/>
        <v>0</v>
      </c>
      <c r="CW2674">
        <f t="shared" si="1170"/>
        <v>64</v>
      </c>
      <c r="CX2674">
        <f t="shared" si="1171"/>
        <v>66</v>
      </c>
      <c r="CY2674">
        <f t="shared" si="1172"/>
        <v>130</v>
      </c>
    </row>
    <row r="2675" spans="1:103">
      <c r="A2675" t="s">
        <v>74</v>
      </c>
      <c r="B2675" t="s">
        <v>5282</v>
      </c>
      <c r="C2675" t="s">
        <v>6106</v>
      </c>
      <c r="D2675">
        <v>102033</v>
      </c>
      <c r="E2675" t="s">
        <v>6441</v>
      </c>
      <c r="F2675" t="s">
        <v>6442</v>
      </c>
      <c r="H2675" t="s">
        <v>3485</v>
      </c>
      <c r="I2675" t="s">
        <v>6408</v>
      </c>
      <c r="J2675" t="s">
        <v>5286</v>
      </c>
      <c r="K2675" t="s">
        <v>6443</v>
      </c>
      <c r="L2675" t="s">
        <v>83</v>
      </c>
      <c r="M2675" t="s">
        <v>84</v>
      </c>
      <c r="N2675" t="s">
        <v>85</v>
      </c>
      <c r="O2675" t="s">
        <v>86</v>
      </c>
      <c r="P2675" t="s">
        <v>87</v>
      </c>
      <c r="Q2675" s="7" t="s">
        <v>8134</v>
      </c>
      <c r="R2675">
        <v>18</v>
      </c>
      <c r="S2675">
        <v>31</v>
      </c>
      <c r="T2675">
        <f t="shared" si="1148"/>
        <v>49</v>
      </c>
      <c r="U2675">
        <v>16</v>
      </c>
      <c r="V2675">
        <v>24</v>
      </c>
      <c r="W2675">
        <v>23</v>
      </c>
      <c r="X2675">
        <v>22</v>
      </c>
      <c r="Y2675">
        <v>25</v>
      </c>
      <c r="Z2675">
        <v>13</v>
      </c>
      <c r="AA2675">
        <v>35</v>
      </c>
      <c r="AB2675">
        <v>22</v>
      </c>
      <c r="AC2675">
        <v>34</v>
      </c>
      <c r="AD2675">
        <v>23</v>
      </c>
      <c r="AE2675">
        <v>14</v>
      </c>
      <c r="AF2675">
        <v>14</v>
      </c>
      <c r="AG2675">
        <v>0</v>
      </c>
      <c r="AH2675">
        <v>0</v>
      </c>
      <c r="AI2675">
        <f t="shared" si="1149"/>
        <v>147</v>
      </c>
      <c r="AJ2675">
        <f t="shared" si="1150"/>
        <v>118</v>
      </c>
      <c r="AK2675">
        <f t="shared" si="1151"/>
        <v>265</v>
      </c>
      <c r="AL2675">
        <f t="shared" si="1152"/>
        <v>165</v>
      </c>
      <c r="AM2675">
        <f t="shared" si="1153"/>
        <v>149</v>
      </c>
      <c r="AN2675">
        <f t="shared" si="1154"/>
        <v>314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f t="shared" si="1155"/>
        <v>0</v>
      </c>
      <c r="AZ2675">
        <f t="shared" si="1156"/>
        <v>0</v>
      </c>
      <c r="BA2675">
        <f t="shared" si="1157"/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0</v>
      </c>
      <c r="BL2675">
        <f t="shared" si="1158"/>
        <v>0</v>
      </c>
      <c r="BM2675">
        <f t="shared" si="1159"/>
        <v>0</v>
      </c>
      <c r="BN2675">
        <f t="shared" si="1160"/>
        <v>0</v>
      </c>
      <c r="BO2675">
        <v>0</v>
      </c>
      <c r="BP2675">
        <v>0</v>
      </c>
      <c r="BQ2675">
        <v>0</v>
      </c>
      <c r="BR2675">
        <v>0</v>
      </c>
      <c r="BS2675">
        <v>0</v>
      </c>
      <c r="BT2675">
        <v>0</v>
      </c>
      <c r="BU2675">
        <f t="shared" si="1173"/>
        <v>0</v>
      </c>
      <c r="BV2675">
        <f t="shared" si="1174"/>
        <v>0</v>
      </c>
      <c r="BW2675">
        <f t="shared" si="1175"/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f t="shared" si="1161"/>
        <v>0</v>
      </c>
      <c r="CI2675">
        <f t="shared" si="1162"/>
        <v>0</v>
      </c>
      <c r="CJ2675">
        <f t="shared" si="1163"/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f t="shared" si="1164"/>
        <v>0</v>
      </c>
      <c r="CR2675">
        <f t="shared" si="1165"/>
        <v>0</v>
      </c>
      <c r="CS2675">
        <f t="shared" si="1166"/>
        <v>0</v>
      </c>
      <c r="CT2675">
        <f t="shared" si="1167"/>
        <v>0</v>
      </c>
      <c r="CU2675">
        <f t="shared" si="1168"/>
        <v>0</v>
      </c>
      <c r="CV2675">
        <f t="shared" si="1169"/>
        <v>0</v>
      </c>
      <c r="CW2675">
        <f t="shared" si="1170"/>
        <v>165</v>
      </c>
      <c r="CX2675">
        <f t="shared" si="1171"/>
        <v>149</v>
      </c>
      <c r="CY2675">
        <f t="shared" si="1172"/>
        <v>314</v>
      </c>
    </row>
    <row r="2676" spans="1:103">
      <c r="A2676" t="s">
        <v>74</v>
      </c>
      <c r="B2676" t="s">
        <v>5282</v>
      </c>
      <c r="C2676" t="s">
        <v>6106</v>
      </c>
      <c r="D2676">
        <v>102034</v>
      </c>
      <c r="E2676" t="s">
        <v>6444</v>
      </c>
      <c r="F2676" t="s">
        <v>6445</v>
      </c>
      <c r="H2676" t="s">
        <v>3485</v>
      </c>
      <c r="I2676" t="s">
        <v>6408</v>
      </c>
      <c r="J2676" t="s">
        <v>5286</v>
      </c>
      <c r="K2676" t="s">
        <v>6446</v>
      </c>
      <c r="L2676" t="s">
        <v>83</v>
      </c>
      <c r="M2676" t="s">
        <v>84</v>
      </c>
      <c r="N2676" t="s">
        <v>85</v>
      </c>
      <c r="O2676" t="s">
        <v>86</v>
      </c>
      <c r="P2676" t="s">
        <v>87</v>
      </c>
      <c r="Q2676" s="7" t="s">
        <v>8134</v>
      </c>
      <c r="R2676">
        <v>2</v>
      </c>
      <c r="S2676">
        <v>3</v>
      </c>
      <c r="T2676">
        <f t="shared" si="1148"/>
        <v>5</v>
      </c>
      <c r="U2676">
        <v>1</v>
      </c>
      <c r="V2676">
        <v>2</v>
      </c>
      <c r="W2676">
        <v>1</v>
      </c>
      <c r="X2676">
        <v>5</v>
      </c>
      <c r="Y2676">
        <v>1</v>
      </c>
      <c r="Z2676">
        <v>4</v>
      </c>
      <c r="AA2676">
        <v>5</v>
      </c>
      <c r="AB2676">
        <v>10</v>
      </c>
      <c r="AC2676">
        <v>2</v>
      </c>
      <c r="AD2676">
        <v>2</v>
      </c>
      <c r="AE2676">
        <v>6</v>
      </c>
      <c r="AF2676">
        <v>1</v>
      </c>
      <c r="AG2676">
        <v>0</v>
      </c>
      <c r="AH2676">
        <v>0</v>
      </c>
      <c r="AI2676">
        <f t="shared" si="1149"/>
        <v>16</v>
      </c>
      <c r="AJ2676">
        <f t="shared" si="1150"/>
        <v>24</v>
      </c>
      <c r="AK2676">
        <f t="shared" si="1151"/>
        <v>40</v>
      </c>
      <c r="AL2676">
        <f t="shared" si="1152"/>
        <v>18</v>
      </c>
      <c r="AM2676">
        <f t="shared" si="1153"/>
        <v>27</v>
      </c>
      <c r="AN2676">
        <f t="shared" si="1154"/>
        <v>45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f t="shared" si="1155"/>
        <v>0</v>
      </c>
      <c r="AZ2676">
        <f t="shared" si="1156"/>
        <v>0</v>
      </c>
      <c r="BA2676">
        <f t="shared" si="1157"/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0</v>
      </c>
      <c r="BL2676">
        <f t="shared" si="1158"/>
        <v>0</v>
      </c>
      <c r="BM2676">
        <f t="shared" si="1159"/>
        <v>0</v>
      </c>
      <c r="BN2676">
        <f t="shared" si="1160"/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f t="shared" si="1173"/>
        <v>0</v>
      </c>
      <c r="BV2676">
        <f t="shared" si="1174"/>
        <v>0</v>
      </c>
      <c r="BW2676">
        <f t="shared" si="1175"/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f t="shared" si="1161"/>
        <v>0</v>
      </c>
      <c r="CI2676">
        <f t="shared" si="1162"/>
        <v>0</v>
      </c>
      <c r="CJ2676">
        <f t="shared" si="1163"/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f t="shared" si="1164"/>
        <v>0</v>
      </c>
      <c r="CR2676">
        <f t="shared" si="1165"/>
        <v>0</v>
      </c>
      <c r="CS2676">
        <f t="shared" si="1166"/>
        <v>0</v>
      </c>
      <c r="CT2676">
        <f t="shared" si="1167"/>
        <v>0</v>
      </c>
      <c r="CU2676">
        <f t="shared" si="1168"/>
        <v>0</v>
      </c>
      <c r="CV2676">
        <f t="shared" si="1169"/>
        <v>0</v>
      </c>
      <c r="CW2676">
        <f t="shared" si="1170"/>
        <v>18</v>
      </c>
      <c r="CX2676">
        <f t="shared" si="1171"/>
        <v>27</v>
      </c>
      <c r="CY2676">
        <f t="shared" si="1172"/>
        <v>45</v>
      </c>
    </row>
    <row r="2677" spans="1:103">
      <c r="A2677" t="s">
        <v>74</v>
      </c>
      <c r="B2677" t="s">
        <v>5282</v>
      </c>
      <c r="C2677" t="s">
        <v>6106</v>
      </c>
      <c r="D2677">
        <v>102035</v>
      </c>
      <c r="E2677" t="s">
        <v>6447</v>
      </c>
      <c r="F2677" t="s">
        <v>6448</v>
      </c>
      <c r="H2677" t="s">
        <v>3485</v>
      </c>
      <c r="I2677" t="s">
        <v>6408</v>
      </c>
      <c r="J2677" t="s">
        <v>5286</v>
      </c>
      <c r="K2677" t="s">
        <v>6116</v>
      </c>
      <c r="L2677" t="s">
        <v>83</v>
      </c>
      <c r="M2677" t="s">
        <v>84</v>
      </c>
      <c r="N2677" t="s">
        <v>85</v>
      </c>
      <c r="O2677" t="s">
        <v>86</v>
      </c>
      <c r="P2677" t="s">
        <v>87</v>
      </c>
      <c r="Q2677" s="7" t="s">
        <v>8134</v>
      </c>
      <c r="R2677">
        <v>4</v>
      </c>
      <c r="S2677">
        <v>6</v>
      </c>
      <c r="T2677">
        <f t="shared" si="1148"/>
        <v>10</v>
      </c>
      <c r="U2677">
        <v>2</v>
      </c>
      <c r="V2677">
        <v>2</v>
      </c>
      <c r="W2677">
        <v>4</v>
      </c>
      <c r="X2677">
        <v>8</v>
      </c>
      <c r="Y2677">
        <v>7</v>
      </c>
      <c r="Z2677">
        <v>8</v>
      </c>
      <c r="AA2677">
        <v>9</v>
      </c>
      <c r="AB2677">
        <v>5</v>
      </c>
      <c r="AC2677">
        <v>11</v>
      </c>
      <c r="AD2677">
        <v>4</v>
      </c>
      <c r="AE2677">
        <v>3</v>
      </c>
      <c r="AF2677">
        <v>5</v>
      </c>
      <c r="AG2677">
        <v>0</v>
      </c>
      <c r="AH2677">
        <v>0</v>
      </c>
      <c r="AI2677">
        <f t="shared" si="1149"/>
        <v>36</v>
      </c>
      <c r="AJ2677">
        <f t="shared" si="1150"/>
        <v>32</v>
      </c>
      <c r="AK2677">
        <f t="shared" si="1151"/>
        <v>68</v>
      </c>
      <c r="AL2677">
        <f t="shared" si="1152"/>
        <v>40</v>
      </c>
      <c r="AM2677">
        <f t="shared" si="1153"/>
        <v>38</v>
      </c>
      <c r="AN2677">
        <f t="shared" si="1154"/>
        <v>78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f t="shared" si="1155"/>
        <v>0</v>
      </c>
      <c r="AZ2677">
        <f t="shared" si="1156"/>
        <v>0</v>
      </c>
      <c r="BA2677">
        <f t="shared" si="1157"/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0</v>
      </c>
      <c r="BL2677">
        <f t="shared" si="1158"/>
        <v>0</v>
      </c>
      <c r="BM2677">
        <f t="shared" si="1159"/>
        <v>0</v>
      </c>
      <c r="BN2677">
        <f t="shared" si="1160"/>
        <v>0</v>
      </c>
      <c r="BO2677">
        <v>0</v>
      </c>
      <c r="BP2677">
        <v>0</v>
      </c>
      <c r="BQ2677">
        <v>0</v>
      </c>
      <c r="BR2677">
        <v>0</v>
      </c>
      <c r="BS2677">
        <v>0</v>
      </c>
      <c r="BT2677">
        <v>0</v>
      </c>
      <c r="BU2677">
        <f t="shared" si="1173"/>
        <v>0</v>
      </c>
      <c r="BV2677">
        <f t="shared" si="1174"/>
        <v>0</v>
      </c>
      <c r="BW2677">
        <f t="shared" si="1175"/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f t="shared" si="1161"/>
        <v>0</v>
      </c>
      <c r="CI2677">
        <f t="shared" si="1162"/>
        <v>0</v>
      </c>
      <c r="CJ2677">
        <f t="shared" si="1163"/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f t="shared" si="1164"/>
        <v>0</v>
      </c>
      <c r="CR2677">
        <f t="shared" si="1165"/>
        <v>0</v>
      </c>
      <c r="CS2677">
        <f t="shared" si="1166"/>
        <v>0</v>
      </c>
      <c r="CT2677">
        <f t="shared" si="1167"/>
        <v>0</v>
      </c>
      <c r="CU2677">
        <f t="shared" si="1168"/>
        <v>0</v>
      </c>
      <c r="CV2677">
        <f t="shared" si="1169"/>
        <v>0</v>
      </c>
      <c r="CW2677">
        <f t="shared" si="1170"/>
        <v>40</v>
      </c>
      <c r="CX2677">
        <f t="shared" si="1171"/>
        <v>38</v>
      </c>
      <c r="CY2677">
        <f t="shared" si="1172"/>
        <v>78</v>
      </c>
    </row>
    <row r="2678" spans="1:103">
      <c r="A2678" t="s">
        <v>74</v>
      </c>
      <c r="B2678" t="s">
        <v>5282</v>
      </c>
      <c r="C2678" t="s">
        <v>6106</v>
      </c>
      <c r="D2678">
        <v>102036</v>
      </c>
      <c r="E2678" t="s">
        <v>6449</v>
      </c>
      <c r="F2678" t="s">
        <v>6450</v>
      </c>
      <c r="H2678" t="s">
        <v>3485</v>
      </c>
      <c r="I2678" t="s">
        <v>6408</v>
      </c>
      <c r="J2678" t="s">
        <v>5286</v>
      </c>
      <c r="K2678" t="s">
        <v>6451</v>
      </c>
      <c r="L2678" t="s">
        <v>83</v>
      </c>
      <c r="M2678" t="s">
        <v>84</v>
      </c>
      <c r="N2678" t="s">
        <v>85</v>
      </c>
      <c r="O2678" t="s">
        <v>86</v>
      </c>
      <c r="P2678" t="s">
        <v>87</v>
      </c>
      <c r="Q2678" s="7" t="s">
        <v>8134</v>
      </c>
      <c r="R2678">
        <v>11</v>
      </c>
      <c r="S2678">
        <v>5</v>
      </c>
      <c r="T2678">
        <f t="shared" si="1148"/>
        <v>16</v>
      </c>
      <c r="U2678">
        <v>8</v>
      </c>
      <c r="V2678">
        <v>8</v>
      </c>
      <c r="W2678">
        <v>11</v>
      </c>
      <c r="X2678">
        <v>18</v>
      </c>
      <c r="Y2678">
        <v>9</v>
      </c>
      <c r="Z2678">
        <v>10</v>
      </c>
      <c r="AA2678">
        <v>13</v>
      </c>
      <c r="AB2678">
        <v>9</v>
      </c>
      <c r="AC2678">
        <v>12</v>
      </c>
      <c r="AD2678">
        <v>12</v>
      </c>
      <c r="AE2678">
        <v>6</v>
      </c>
      <c r="AF2678">
        <v>7</v>
      </c>
      <c r="AG2678">
        <v>0</v>
      </c>
      <c r="AH2678">
        <v>0</v>
      </c>
      <c r="AI2678">
        <f t="shared" si="1149"/>
        <v>59</v>
      </c>
      <c r="AJ2678">
        <f t="shared" si="1150"/>
        <v>64</v>
      </c>
      <c r="AK2678">
        <f t="shared" si="1151"/>
        <v>123</v>
      </c>
      <c r="AL2678">
        <f t="shared" si="1152"/>
        <v>70</v>
      </c>
      <c r="AM2678">
        <f t="shared" si="1153"/>
        <v>69</v>
      </c>
      <c r="AN2678">
        <f t="shared" si="1154"/>
        <v>139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f t="shared" si="1155"/>
        <v>0</v>
      </c>
      <c r="AZ2678">
        <f t="shared" si="1156"/>
        <v>0</v>
      </c>
      <c r="BA2678">
        <f t="shared" si="1157"/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0</v>
      </c>
      <c r="BK2678">
        <v>0</v>
      </c>
      <c r="BL2678">
        <f t="shared" si="1158"/>
        <v>0</v>
      </c>
      <c r="BM2678">
        <f t="shared" si="1159"/>
        <v>0</v>
      </c>
      <c r="BN2678">
        <f t="shared" si="1160"/>
        <v>0</v>
      </c>
      <c r="BO2678">
        <v>0</v>
      </c>
      <c r="BP2678">
        <v>0</v>
      </c>
      <c r="BQ2678">
        <v>0</v>
      </c>
      <c r="BR2678">
        <v>0</v>
      </c>
      <c r="BS2678">
        <v>0</v>
      </c>
      <c r="BT2678">
        <v>0</v>
      </c>
      <c r="BU2678">
        <f t="shared" si="1173"/>
        <v>0</v>
      </c>
      <c r="BV2678">
        <f t="shared" si="1174"/>
        <v>0</v>
      </c>
      <c r="BW2678">
        <f t="shared" si="1175"/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f t="shared" si="1161"/>
        <v>0</v>
      </c>
      <c r="CI2678">
        <f t="shared" si="1162"/>
        <v>0</v>
      </c>
      <c r="CJ2678">
        <f t="shared" si="1163"/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f t="shared" si="1164"/>
        <v>0</v>
      </c>
      <c r="CR2678">
        <f t="shared" si="1165"/>
        <v>0</v>
      </c>
      <c r="CS2678">
        <f t="shared" si="1166"/>
        <v>0</v>
      </c>
      <c r="CT2678">
        <f t="shared" si="1167"/>
        <v>0</v>
      </c>
      <c r="CU2678">
        <f t="shared" si="1168"/>
        <v>0</v>
      </c>
      <c r="CV2678">
        <f t="shared" si="1169"/>
        <v>0</v>
      </c>
      <c r="CW2678">
        <f t="shared" si="1170"/>
        <v>70</v>
      </c>
      <c r="CX2678">
        <f t="shared" si="1171"/>
        <v>69</v>
      </c>
      <c r="CY2678">
        <f t="shared" si="1172"/>
        <v>139</v>
      </c>
    </row>
    <row r="2679" spans="1:103">
      <c r="A2679" t="s">
        <v>74</v>
      </c>
      <c r="B2679" t="s">
        <v>5282</v>
      </c>
      <c r="C2679" t="s">
        <v>6106</v>
      </c>
      <c r="D2679">
        <v>102037</v>
      </c>
      <c r="E2679" t="s">
        <v>6452</v>
      </c>
      <c r="F2679" t="s">
        <v>6453</v>
      </c>
      <c r="H2679" t="s">
        <v>3485</v>
      </c>
      <c r="I2679" t="s">
        <v>6408</v>
      </c>
      <c r="J2679" t="s">
        <v>5286</v>
      </c>
      <c r="K2679" t="s">
        <v>6454</v>
      </c>
      <c r="L2679" t="s">
        <v>83</v>
      </c>
      <c r="M2679" t="s">
        <v>84</v>
      </c>
      <c r="N2679" t="s">
        <v>85</v>
      </c>
      <c r="O2679" t="s">
        <v>86</v>
      </c>
      <c r="P2679" t="s">
        <v>87</v>
      </c>
      <c r="Q2679" s="7" t="s">
        <v>8134</v>
      </c>
      <c r="R2679">
        <v>32</v>
      </c>
      <c r="S2679">
        <v>18</v>
      </c>
      <c r="T2679">
        <f t="shared" si="1148"/>
        <v>50</v>
      </c>
      <c r="U2679">
        <v>36</v>
      </c>
      <c r="V2679">
        <v>23</v>
      </c>
      <c r="W2679">
        <v>27</v>
      </c>
      <c r="X2679">
        <v>35</v>
      </c>
      <c r="Y2679">
        <v>24</v>
      </c>
      <c r="Z2679">
        <v>22</v>
      </c>
      <c r="AA2679">
        <v>22</v>
      </c>
      <c r="AB2679">
        <v>31</v>
      </c>
      <c r="AC2679">
        <v>35</v>
      </c>
      <c r="AD2679">
        <v>28</v>
      </c>
      <c r="AE2679">
        <v>20</v>
      </c>
      <c r="AF2679">
        <v>18</v>
      </c>
      <c r="AG2679">
        <v>0</v>
      </c>
      <c r="AH2679">
        <v>0</v>
      </c>
      <c r="AI2679">
        <f t="shared" si="1149"/>
        <v>164</v>
      </c>
      <c r="AJ2679">
        <f t="shared" si="1150"/>
        <v>157</v>
      </c>
      <c r="AK2679">
        <f t="shared" si="1151"/>
        <v>321</v>
      </c>
      <c r="AL2679">
        <f t="shared" si="1152"/>
        <v>196</v>
      </c>
      <c r="AM2679">
        <f t="shared" si="1153"/>
        <v>175</v>
      </c>
      <c r="AN2679">
        <f t="shared" si="1154"/>
        <v>371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f t="shared" si="1155"/>
        <v>0</v>
      </c>
      <c r="AZ2679">
        <f t="shared" si="1156"/>
        <v>0</v>
      </c>
      <c r="BA2679">
        <f t="shared" si="1157"/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0</v>
      </c>
      <c r="BL2679">
        <f t="shared" si="1158"/>
        <v>0</v>
      </c>
      <c r="BM2679">
        <f t="shared" si="1159"/>
        <v>0</v>
      </c>
      <c r="BN2679">
        <f t="shared" si="1160"/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f t="shared" si="1173"/>
        <v>0</v>
      </c>
      <c r="BV2679">
        <f t="shared" si="1174"/>
        <v>0</v>
      </c>
      <c r="BW2679">
        <f t="shared" si="1175"/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f t="shared" si="1161"/>
        <v>0</v>
      </c>
      <c r="CI2679">
        <f t="shared" si="1162"/>
        <v>0</v>
      </c>
      <c r="CJ2679">
        <f t="shared" si="1163"/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f t="shared" si="1164"/>
        <v>0</v>
      </c>
      <c r="CR2679">
        <f t="shared" si="1165"/>
        <v>0</v>
      </c>
      <c r="CS2679">
        <f t="shared" si="1166"/>
        <v>0</v>
      </c>
      <c r="CT2679">
        <f t="shared" si="1167"/>
        <v>0</v>
      </c>
      <c r="CU2679">
        <f t="shared" si="1168"/>
        <v>0</v>
      </c>
      <c r="CV2679">
        <f t="shared" si="1169"/>
        <v>0</v>
      </c>
      <c r="CW2679">
        <f t="shared" si="1170"/>
        <v>196</v>
      </c>
      <c r="CX2679">
        <f t="shared" si="1171"/>
        <v>175</v>
      </c>
      <c r="CY2679">
        <f t="shared" si="1172"/>
        <v>371</v>
      </c>
    </row>
    <row r="2680" spans="1:103">
      <c r="A2680" t="s">
        <v>74</v>
      </c>
      <c r="B2680" t="s">
        <v>5282</v>
      </c>
      <c r="C2680" t="s">
        <v>6106</v>
      </c>
      <c r="D2680">
        <v>102039</v>
      </c>
      <c r="E2680" t="s">
        <v>6455</v>
      </c>
      <c r="F2680" t="s">
        <v>6456</v>
      </c>
      <c r="H2680" t="s">
        <v>3485</v>
      </c>
      <c r="I2680" t="s">
        <v>6408</v>
      </c>
      <c r="J2680" t="s">
        <v>5286</v>
      </c>
      <c r="K2680" t="s">
        <v>6457</v>
      </c>
      <c r="L2680" t="s">
        <v>83</v>
      </c>
      <c r="M2680" t="s">
        <v>84</v>
      </c>
      <c r="N2680" t="s">
        <v>85</v>
      </c>
      <c r="O2680" t="s">
        <v>86</v>
      </c>
      <c r="P2680" t="s">
        <v>87</v>
      </c>
      <c r="Q2680" s="7" t="s">
        <v>8134</v>
      </c>
      <c r="R2680">
        <v>11</v>
      </c>
      <c r="S2680">
        <v>7</v>
      </c>
      <c r="T2680">
        <f t="shared" si="1148"/>
        <v>18</v>
      </c>
      <c r="U2680">
        <v>8</v>
      </c>
      <c r="V2680">
        <v>16</v>
      </c>
      <c r="W2680">
        <v>12</v>
      </c>
      <c r="X2680">
        <v>11</v>
      </c>
      <c r="Y2680">
        <v>4</v>
      </c>
      <c r="Z2680">
        <v>6</v>
      </c>
      <c r="AA2680">
        <v>8</v>
      </c>
      <c r="AB2680">
        <v>10</v>
      </c>
      <c r="AC2680">
        <v>5</v>
      </c>
      <c r="AD2680">
        <v>4</v>
      </c>
      <c r="AE2680">
        <v>3</v>
      </c>
      <c r="AF2680">
        <v>4</v>
      </c>
      <c r="AG2680">
        <v>0</v>
      </c>
      <c r="AH2680">
        <v>0</v>
      </c>
      <c r="AI2680">
        <f t="shared" si="1149"/>
        <v>40</v>
      </c>
      <c r="AJ2680">
        <f t="shared" si="1150"/>
        <v>51</v>
      </c>
      <c r="AK2680">
        <f t="shared" si="1151"/>
        <v>91</v>
      </c>
      <c r="AL2680">
        <f t="shared" si="1152"/>
        <v>51</v>
      </c>
      <c r="AM2680">
        <f t="shared" si="1153"/>
        <v>58</v>
      </c>
      <c r="AN2680">
        <f t="shared" si="1154"/>
        <v>109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f t="shared" si="1155"/>
        <v>0</v>
      </c>
      <c r="AZ2680">
        <f t="shared" si="1156"/>
        <v>0</v>
      </c>
      <c r="BA2680">
        <f t="shared" si="1157"/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0</v>
      </c>
      <c r="BL2680">
        <f t="shared" si="1158"/>
        <v>0</v>
      </c>
      <c r="BM2680">
        <f t="shared" si="1159"/>
        <v>0</v>
      </c>
      <c r="BN2680">
        <f t="shared" si="1160"/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f t="shared" si="1173"/>
        <v>0</v>
      </c>
      <c r="BV2680">
        <f t="shared" si="1174"/>
        <v>0</v>
      </c>
      <c r="BW2680">
        <f t="shared" si="1175"/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f t="shared" si="1161"/>
        <v>0</v>
      </c>
      <c r="CI2680">
        <f t="shared" si="1162"/>
        <v>0</v>
      </c>
      <c r="CJ2680">
        <f t="shared" si="1163"/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f t="shared" si="1164"/>
        <v>0</v>
      </c>
      <c r="CR2680">
        <f t="shared" si="1165"/>
        <v>0</v>
      </c>
      <c r="CS2680">
        <f t="shared" si="1166"/>
        <v>0</v>
      </c>
      <c r="CT2680">
        <f t="shared" si="1167"/>
        <v>0</v>
      </c>
      <c r="CU2680">
        <f t="shared" si="1168"/>
        <v>0</v>
      </c>
      <c r="CV2680">
        <f t="shared" si="1169"/>
        <v>0</v>
      </c>
      <c r="CW2680">
        <f t="shared" si="1170"/>
        <v>51</v>
      </c>
      <c r="CX2680">
        <f t="shared" si="1171"/>
        <v>58</v>
      </c>
      <c r="CY2680">
        <f t="shared" si="1172"/>
        <v>109</v>
      </c>
    </row>
    <row r="2681" spans="1:103">
      <c r="A2681" t="s">
        <v>74</v>
      </c>
      <c r="B2681" t="s">
        <v>5282</v>
      </c>
      <c r="C2681" t="s">
        <v>6106</v>
      </c>
      <c r="D2681">
        <v>102132</v>
      </c>
      <c r="E2681" t="s">
        <v>6458</v>
      </c>
      <c r="F2681" t="s">
        <v>6459</v>
      </c>
      <c r="H2681" t="s">
        <v>3485</v>
      </c>
      <c r="I2681" t="s">
        <v>6408</v>
      </c>
      <c r="J2681" t="s">
        <v>5286</v>
      </c>
      <c r="K2681" t="s">
        <v>6438</v>
      </c>
      <c r="L2681" t="s">
        <v>83</v>
      </c>
      <c r="M2681" t="s">
        <v>84</v>
      </c>
      <c r="N2681" t="s">
        <v>85</v>
      </c>
      <c r="O2681" t="s">
        <v>86</v>
      </c>
      <c r="P2681" t="s">
        <v>87</v>
      </c>
      <c r="Q2681" s="7" t="s">
        <v>8134</v>
      </c>
      <c r="R2681">
        <v>6</v>
      </c>
      <c r="S2681">
        <v>7</v>
      </c>
      <c r="T2681">
        <f t="shared" si="1148"/>
        <v>13</v>
      </c>
      <c r="U2681">
        <v>10</v>
      </c>
      <c r="V2681">
        <v>9</v>
      </c>
      <c r="W2681">
        <v>12</v>
      </c>
      <c r="X2681">
        <v>9</v>
      </c>
      <c r="Y2681">
        <v>8</v>
      </c>
      <c r="Z2681">
        <v>10</v>
      </c>
      <c r="AA2681">
        <v>6</v>
      </c>
      <c r="AB2681">
        <v>7</v>
      </c>
      <c r="AC2681">
        <v>8</v>
      </c>
      <c r="AD2681">
        <v>6</v>
      </c>
      <c r="AE2681">
        <v>7</v>
      </c>
      <c r="AF2681">
        <v>4</v>
      </c>
      <c r="AG2681">
        <v>0</v>
      </c>
      <c r="AH2681">
        <v>0</v>
      </c>
      <c r="AI2681">
        <f t="shared" si="1149"/>
        <v>51</v>
      </c>
      <c r="AJ2681">
        <f t="shared" si="1150"/>
        <v>45</v>
      </c>
      <c r="AK2681">
        <f t="shared" si="1151"/>
        <v>96</v>
      </c>
      <c r="AL2681">
        <f t="shared" si="1152"/>
        <v>57</v>
      </c>
      <c r="AM2681">
        <f t="shared" si="1153"/>
        <v>52</v>
      </c>
      <c r="AN2681">
        <f t="shared" si="1154"/>
        <v>109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f t="shared" si="1155"/>
        <v>0</v>
      </c>
      <c r="AZ2681">
        <f t="shared" si="1156"/>
        <v>0</v>
      </c>
      <c r="BA2681">
        <f t="shared" si="1157"/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0</v>
      </c>
      <c r="BL2681">
        <f t="shared" si="1158"/>
        <v>0</v>
      </c>
      <c r="BM2681">
        <f t="shared" si="1159"/>
        <v>0</v>
      </c>
      <c r="BN2681">
        <f t="shared" si="1160"/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f t="shared" si="1173"/>
        <v>0</v>
      </c>
      <c r="BV2681">
        <f t="shared" si="1174"/>
        <v>0</v>
      </c>
      <c r="BW2681">
        <f t="shared" si="1175"/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f t="shared" si="1161"/>
        <v>0</v>
      </c>
      <c r="CI2681">
        <f t="shared" si="1162"/>
        <v>0</v>
      </c>
      <c r="CJ2681">
        <f t="shared" si="1163"/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f t="shared" si="1164"/>
        <v>0</v>
      </c>
      <c r="CR2681">
        <f t="shared" si="1165"/>
        <v>0</v>
      </c>
      <c r="CS2681">
        <f t="shared" si="1166"/>
        <v>0</v>
      </c>
      <c r="CT2681">
        <f t="shared" si="1167"/>
        <v>0</v>
      </c>
      <c r="CU2681">
        <f t="shared" si="1168"/>
        <v>0</v>
      </c>
      <c r="CV2681">
        <f t="shared" si="1169"/>
        <v>0</v>
      </c>
      <c r="CW2681">
        <f t="shared" si="1170"/>
        <v>57</v>
      </c>
      <c r="CX2681">
        <f t="shared" si="1171"/>
        <v>52</v>
      </c>
      <c r="CY2681">
        <f t="shared" si="1172"/>
        <v>109</v>
      </c>
    </row>
    <row r="2682" spans="1:103">
      <c r="A2682" t="s">
        <v>74</v>
      </c>
      <c r="B2682" t="s">
        <v>5282</v>
      </c>
      <c r="C2682" t="s">
        <v>6106</v>
      </c>
      <c r="D2682">
        <v>300269</v>
      </c>
      <c r="E2682" t="s">
        <v>6460</v>
      </c>
      <c r="F2682" t="s">
        <v>6411</v>
      </c>
      <c r="H2682" t="s">
        <v>3485</v>
      </c>
      <c r="I2682" t="s">
        <v>6408</v>
      </c>
      <c r="J2682" t="s">
        <v>5286</v>
      </c>
      <c r="K2682" t="s">
        <v>6412</v>
      </c>
      <c r="L2682" t="s">
        <v>83</v>
      </c>
      <c r="M2682" t="s">
        <v>84</v>
      </c>
      <c r="N2682" t="s">
        <v>85</v>
      </c>
      <c r="O2682" t="s">
        <v>122</v>
      </c>
      <c r="P2682" t="s">
        <v>87</v>
      </c>
      <c r="Q2682" s="7" t="s">
        <v>8132</v>
      </c>
      <c r="R2682">
        <v>0</v>
      </c>
      <c r="S2682">
        <v>0</v>
      </c>
      <c r="T2682">
        <f t="shared" si="1148"/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f t="shared" si="1149"/>
        <v>0</v>
      </c>
      <c r="AJ2682">
        <f t="shared" si="1150"/>
        <v>0</v>
      </c>
      <c r="AK2682">
        <f t="shared" si="1151"/>
        <v>0</v>
      </c>
      <c r="AL2682">
        <f t="shared" si="1152"/>
        <v>0</v>
      </c>
      <c r="AM2682">
        <f t="shared" si="1153"/>
        <v>0</v>
      </c>
      <c r="AN2682">
        <f t="shared" si="1154"/>
        <v>0</v>
      </c>
      <c r="AO2682">
        <v>23</v>
      </c>
      <c r="AP2682">
        <v>24</v>
      </c>
      <c r="AQ2682">
        <v>24</v>
      </c>
      <c r="AR2682">
        <v>27</v>
      </c>
      <c r="AS2682">
        <v>37</v>
      </c>
      <c r="AT2682">
        <v>38</v>
      </c>
      <c r="AU2682">
        <v>26</v>
      </c>
      <c r="AV2682">
        <v>19</v>
      </c>
      <c r="AW2682">
        <v>0</v>
      </c>
      <c r="AX2682">
        <v>0</v>
      </c>
      <c r="AY2682">
        <f t="shared" si="1155"/>
        <v>110</v>
      </c>
      <c r="AZ2682">
        <f t="shared" si="1156"/>
        <v>108</v>
      </c>
      <c r="BA2682">
        <f t="shared" si="1157"/>
        <v>218</v>
      </c>
      <c r="BB2682">
        <v>0</v>
      </c>
      <c r="BC2682">
        <v>0</v>
      </c>
      <c r="BD2682">
        <v>13</v>
      </c>
      <c r="BE2682">
        <v>13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0</v>
      </c>
      <c r="BL2682">
        <f t="shared" si="1158"/>
        <v>13</v>
      </c>
      <c r="BM2682">
        <f t="shared" si="1159"/>
        <v>13</v>
      </c>
      <c r="BN2682">
        <f t="shared" si="1160"/>
        <v>26</v>
      </c>
      <c r="BO2682">
        <v>0</v>
      </c>
      <c r="BP2682">
        <v>0</v>
      </c>
      <c r="BQ2682">
        <v>0</v>
      </c>
      <c r="BR2682">
        <v>0</v>
      </c>
      <c r="BS2682">
        <v>0</v>
      </c>
      <c r="BT2682">
        <v>0</v>
      </c>
      <c r="BU2682">
        <f t="shared" si="1173"/>
        <v>13</v>
      </c>
      <c r="BV2682">
        <f t="shared" si="1174"/>
        <v>13</v>
      </c>
      <c r="BW2682">
        <f t="shared" si="1175"/>
        <v>26</v>
      </c>
      <c r="BX2682">
        <v>0</v>
      </c>
      <c r="BY2682">
        <v>0</v>
      </c>
      <c r="BZ2682">
        <v>9</v>
      </c>
      <c r="CA2682">
        <v>14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f t="shared" si="1161"/>
        <v>9</v>
      </c>
      <c r="CI2682">
        <f t="shared" si="1162"/>
        <v>14</v>
      </c>
      <c r="CJ2682">
        <f t="shared" si="1163"/>
        <v>23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f t="shared" si="1164"/>
        <v>9</v>
      </c>
      <c r="CR2682">
        <f t="shared" si="1165"/>
        <v>14</v>
      </c>
      <c r="CS2682">
        <f t="shared" si="1166"/>
        <v>23</v>
      </c>
      <c r="CT2682">
        <f t="shared" si="1167"/>
        <v>22</v>
      </c>
      <c r="CU2682">
        <f t="shared" si="1168"/>
        <v>27</v>
      </c>
      <c r="CV2682">
        <f t="shared" si="1169"/>
        <v>49</v>
      </c>
      <c r="CW2682">
        <f t="shared" si="1170"/>
        <v>132</v>
      </c>
      <c r="CX2682">
        <f t="shared" si="1171"/>
        <v>135</v>
      </c>
      <c r="CY2682">
        <f t="shared" si="1172"/>
        <v>267</v>
      </c>
    </row>
    <row r="2683" spans="1:103">
      <c r="A2683" t="s">
        <v>74</v>
      </c>
      <c r="B2683" t="s">
        <v>5282</v>
      </c>
      <c r="C2683" t="s">
        <v>6106</v>
      </c>
      <c r="D2683">
        <v>300278</v>
      </c>
      <c r="E2683" t="s">
        <v>6461</v>
      </c>
      <c r="F2683" t="s">
        <v>6462</v>
      </c>
      <c r="H2683" t="s">
        <v>3485</v>
      </c>
      <c r="I2683" t="s">
        <v>6408</v>
      </c>
      <c r="J2683" t="s">
        <v>5286</v>
      </c>
      <c r="K2683" t="s">
        <v>5524</v>
      </c>
      <c r="L2683" t="s">
        <v>83</v>
      </c>
      <c r="M2683" t="s">
        <v>84</v>
      </c>
      <c r="N2683" t="s">
        <v>85</v>
      </c>
      <c r="O2683" t="s">
        <v>122</v>
      </c>
      <c r="P2683" t="s">
        <v>123</v>
      </c>
      <c r="Q2683" s="7" t="s">
        <v>8132</v>
      </c>
      <c r="R2683">
        <v>0</v>
      </c>
      <c r="S2683">
        <v>0</v>
      </c>
      <c r="T2683">
        <f t="shared" si="1148"/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f t="shared" si="1149"/>
        <v>0</v>
      </c>
      <c r="AJ2683">
        <f t="shared" si="1150"/>
        <v>0</v>
      </c>
      <c r="AK2683">
        <f t="shared" si="1151"/>
        <v>0</v>
      </c>
      <c r="AL2683">
        <f t="shared" si="1152"/>
        <v>0</v>
      </c>
      <c r="AM2683">
        <f t="shared" si="1153"/>
        <v>0</v>
      </c>
      <c r="AN2683">
        <f t="shared" si="1154"/>
        <v>0</v>
      </c>
      <c r="AO2683">
        <v>49</v>
      </c>
      <c r="AP2683">
        <v>45</v>
      </c>
      <c r="AQ2683">
        <v>56</v>
      </c>
      <c r="AR2683">
        <v>52</v>
      </c>
      <c r="AS2683">
        <v>56</v>
      </c>
      <c r="AT2683">
        <v>45</v>
      </c>
      <c r="AU2683">
        <v>53</v>
      </c>
      <c r="AV2683">
        <v>66</v>
      </c>
      <c r="AW2683">
        <v>0</v>
      </c>
      <c r="AX2683">
        <v>0</v>
      </c>
      <c r="AY2683">
        <f t="shared" si="1155"/>
        <v>214</v>
      </c>
      <c r="AZ2683">
        <f t="shared" si="1156"/>
        <v>208</v>
      </c>
      <c r="BA2683">
        <f t="shared" si="1157"/>
        <v>422</v>
      </c>
      <c r="BB2683">
        <v>5</v>
      </c>
      <c r="BC2683">
        <v>9</v>
      </c>
      <c r="BD2683">
        <v>15</v>
      </c>
      <c r="BE2683">
        <v>22</v>
      </c>
      <c r="BF2683">
        <v>14</v>
      </c>
      <c r="BG2683">
        <v>19</v>
      </c>
      <c r="BH2683">
        <v>38</v>
      </c>
      <c r="BI2683">
        <v>7</v>
      </c>
      <c r="BJ2683">
        <v>0</v>
      </c>
      <c r="BK2683">
        <v>0</v>
      </c>
      <c r="BL2683">
        <f t="shared" si="1158"/>
        <v>72</v>
      </c>
      <c r="BM2683">
        <f t="shared" si="1159"/>
        <v>57</v>
      </c>
      <c r="BN2683">
        <f t="shared" si="1160"/>
        <v>129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f t="shared" si="1173"/>
        <v>72</v>
      </c>
      <c r="BV2683">
        <f t="shared" si="1174"/>
        <v>57</v>
      </c>
      <c r="BW2683">
        <f t="shared" si="1175"/>
        <v>129</v>
      </c>
      <c r="BX2683">
        <v>2</v>
      </c>
      <c r="BY2683">
        <v>12</v>
      </c>
      <c r="BZ2683">
        <v>25</v>
      </c>
      <c r="CA2683">
        <v>12</v>
      </c>
      <c r="CB2683">
        <v>9</v>
      </c>
      <c r="CC2683">
        <v>8</v>
      </c>
      <c r="CD2683">
        <v>17</v>
      </c>
      <c r="CE2683">
        <v>19</v>
      </c>
      <c r="CF2683">
        <v>0</v>
      </c>
      <c r="CG2683">
        <v>0</v>
      </c>
      <c r="CH2683">
        <f t="shared" si="1161"/>
        <v>53</v>
      </c>
      <c r="CI2683">
        <f t="shared" si="1162"/>
        <v>51</v>
      </c>
      <c r="CJ2683">
        <f t="shared" si="1163"/>
        <v>104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f t="shared" si="1164"/>
        <v>53</v>
      </c>
      <c r="CR2683">
        <f t="shared" si="1165"/>
        <v>51</v>
      </c>
      <c r="CS2683">
        <f t="shared" si="1166"/>
        <v>104</v>
      </c>
      <c r="CT2683">
        <f t="shared" si="1167"/>
        <v>125</v>
      </c>
      <c r="CU2683">
        <f t="shared" si="1168"/>
        <v>108</v>
      </c>
      <c r="CV2683">
        <f t="shared" si="1169"/>
        <v>233</v>
      </c>
      <c r="CW2683">
        <f t="shared" si="1170"/>
        <v>339</v>
      </c>
      <c r="CX2683">
        <f t="shared" si="1171"/>
        <v>316</v>
      </c>
      <c r="CY2683">
        <f t="shared" si="1172"/>
        <v>655</v>
      </c>
    </row>
    <row r="2684" spans="1:103">
      <c r="A2684" t="s">
        <v>74</v>
      </c>
      <c r="B2684" t="s">
        <v>5282</v>
      </c>
      <c r="C2684" t="s">
        <v>6106</v>
      </c>
      <c r="D2684">
        <v>300279</v>
      </c>
      <c r="E2684" t="s">
        <v>6463</v>
      </c>
      <c r="F2684" t="s">
        <v>6464</v>
      </c>
      <c r="H2684" t="s">
        <v>3485</v>
      </c>
      <c r="I2684" t="s">
        <v>6408</v>
      </c>
      <c r="J2684" t="s">
        <v>5286</v>
      </c>
      <c r="K2684" t="s">
        <v>6416</v>
      </c>
      <c r="L2684" t="s">
        <v>83</v>
      </c>
      <c r="M2684" t="s">
        <v>84</v>
      </c>
      <c r="N2684" t="s">
        <v>85</v>
      </c>
      <c r="O2684" t="s">
        <v>122</v>
      </c>
      <c r="P2684" t="s">
        <v>87</v>
      </c>
      <c r="Q2684" s="7" t="s">
        <v>8132</v>
      </c>
      <c r="R2684">
        <v>0</v>
      </c>
      <c r="S2684">
        <v>0</v>
      </c>
      <c r="T2684">
        <f t="shared" si="1148"/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f t="shared" si="1149"/>
        <v>0</v>
      </c>
      <c r="AJ2684">
        <f t="shared" si="1150"/>
        <v>0</v>
      </c>
      <c r="AK2684">
        <f t="shared" si="1151"/>
        <v>0</v>
      </c>
      <c r="AL2684">
        <f t="shared" si="1152"/>
        <v>0</v>
      </c>
      <c r="AM2684">
        <f t="shared" si="1153"/>
        <v>0</v>
      </c>
      <c r="AN2684">
        <f t="shared" si="1154"/>
        <v>0</v>
      </c>
      <c r="AO2684">
        <v>78</v>
      </c>
      <c r="AP2684">
        <v>65</v>
      </c>
      <c r="AQ2684">
        <v>68</v>
      </c>
      <c r="AR2684">
        <v>60</v>
      </c>
      <c r="AS2684">
        <v>76</v>
      </c>
      <c r="AT2684">
        <v>69</v>
      </c>
      <c r="AU2684">
        <v>80</v>
      </c>
      <c r="AV2684">
        <v>54</v>
      </c>
      <c r="AW2684">
        <v>0</v>
      </c>
      <c r="AX2684">
        <v>0</v>
      </c>
      <c r="AY2684">
        <f t="shared" si="1155"/>
        <v>302</v>
      </c>
      <c r="AZ2684">
        <f t="shared" si="1156"/>
        <v>248</v>
      </c>
      <c r="BA2684">
        <f t="shared" si="1157"/>
        <v>550</v>
      </c>
      <c r="BB2684">
        <v>2</v>
      </c>
      <c r="BC2684">
        <v>5</v>
      </c>
      <c r="BD2684">
        <v>17</v>
      </c>
      <c r="BE2684">
        <v>12</v>
      </c>
      <c r="BF2684">
        <v>4</v>
      </c>
      <c r="BG2684">
        <v>14</v>
      </c>
      <c r="BH2684">
        <v>24</v>
      </c>
      <c r="BI2684">
        <v>18</v>
      </c>
      <c r="BJ2684">
        <v>0</v>
      </c>
      <c r="BK2684">
        <v>0</v>
      </c>
      <c r="BL2684">
        <f t="shared" si="1158"/>
        <v>47</v>
      </c>
      <c r="BM2684">
        <f t="shared" si="1159"/>
        <v>49</v>
      </c>
      <c r="BN2684">
        <f t="shared" si="1160"/>
        <v>96</v>
      </c>
      <c r="BO2684">
        <v>21</v>
      </c>
      <c r="BP2684">
        <v>7</v>
      </c>
      <c r="BQ2684">
        <v>0</v>
      </c>
      <c r="BR2684">
        <v>0</v>
      </c>
      <c r="BS2684">
        <v>0</v>
      </c>
      <c r="BT2684">
        <v>0</v>
      </c>
      <c r="BU2684">
        <f t="shared" si="1173"/>
        <v>68</v>
      </c>
      <c r="BV2684">
        <f t="shared" si="1174"/>
        <v>56</v>
      </c>
      <c r="BW2684">
        <f t="shared" si="1175"/>
        <v>124</v>
      </c>
      <c r="BX2684">
        <v>4</v>
      </c>
      <c r="BY2684">
        <v>10</v>
      </c>
      <c r="BZ2684">
        <v>13</v>
      </c>
      <c r="CA2684">
        <v>12</v>
      </c>
      <c r="CB2684">
        <v>18</v>
      </c>
      <c r="CC2684">
        <v>14</v>
      </c>
      <c r="CD2684">
        <v>17</v>
      </c>
      <c r="CE2684">
        <v>13</v>
      </c>
      <c r="CF2684">
        <v>0</v>
      </c>
      <c r="CG2684">
        <v>0</v>
      </c>
      <c r="CH2684">
        <f t="shared" si="1161"/>
        <v>52</v>
      </c>
      <c r="CI2684">
        <f t="shared" si="1162"/>
        <v>49</v>
      </c>
      <c r="CJ2684">
        <f t="shared" si="1163"/>
        <v>101</v>
      </c>
      <c r="CK2684">
        <v>22</v>
      </c>
      <c r="CL2684">
        <v>12</v>
      </c>
      <c r="CM2684">
        <v>0</v>
      </c>
      <c r="CN2684">
        <v>0</v>
      </c>
      <c r="CO2684">
        <v>0</v>
      </c>
      <c r="CP2684">
        <v>0</v>
      </c>
      <c r="CQ2684">
        <f t="shared" si="1164"/>
        <v>74</v>
      </c>
      <c r="CR2684">
        <f t="shared" si="1165"/>
        <v>61</v>
      </c>
      <c r="CS2684">
        <f t="shared" si="1166"/>
        <v>135</v>
      </c>
      <c r="CT2684">
        <f t="shared" si="1167"/>
        <v>142</v>
      </c>
      <c r="CU2684">
        <f t="shared" si="1168"/>
        <v>117</v>
      </c>
      <c r="CV2684">
        <f t="shared" si="1169"/>
        <v>259</v>
      </c>
      <c r="CW2684">
        <f t="shared" si="1170"/>
        <v>444</v>
      </c>
      <c r="CX2684">
        <f t="shared" si="1171"/>
        <v>365</v>
      </c>
      <c r="CY2684">
        <f t="shared" si="1172"/>
        <v>809</v>
      </c>
    </row>
    <row r="2685" spans="1:103">
      <c r="A2685" t="s">
        <v>74</v>
      </c>
      <c r="B2685" t="s">
        <v>5282</v>
      </c>
      <c r="C2685" t="s">
        <v>6106</v>
      </c>
      <c r="D2685">
        <v>300292</v>
      </c>
      <c r="E2685" t="s">
        <v>6465</v>
      </c>
      <c r="F2685" t="s">
        <v>6466</v>
      </c>
      <c r="H2685" t="s">
        <v>3485</v>
      </c>
      <c r="I2685" t="s">
        <v>6408</v>
      </c>
      <c r="J2685" t="s">
        <v>5286</v>
      </c>
      <c r="K2685" t="s">
        <v>6422</v>
      </c>
      <c r="L2685" t="s">
        <v>83</v>
      </c>
      <c r="M2685" t="s">
        <v>84</v>
      </c>
      <c r="N2685" t="s">
        <v>85</v>
      </c>
      <c r="O2685" t="s">
        <v>122</v>
      </c>
      <c r="P2685" t="s">
        <v>87</v>
      </c>
      <c r="Q2685" s="7" t="s">
        <v>8132</v>
      </c>
      <c r="R2685">
        <v>0</v>
      </c>
      <c r="S2685">
        <v>0</v>
      </c>
      <c r="T2685">
        <f t="shared" si="1148"/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f t="shared" si="1149"/>
        <v>0</v>
      </c>
      <c r="AJ2685">
        <f t="shared" si="1150"/>
        <v>0</v>
      </c>
      <c r="AK2685">
        <f t="shared" si="1151"/>
        <v>0</v>
      </c>
      <c r="AL2685">
        <f t="shared" si="1152"/>
        <v>0</v>
      </c>
      <c r="AM2685">
        <f t="shared" si="1153"/>
        <v>0</v>
      </c>
      <c r="AN2685">
        <f t="shared" si="1154"/>
        <v>0</v>
      </c>
      <c r="AO2685">
        <v>24</v>
      </c>
      <c r="AP2685">
        <v>17</v>
      </c>
      <c r="AQ2685">
        <v>44</v>
      </c>
      <c r="AR2685">
        <v>24</v>
      </c>
      <c r="AS2685">
        <v>29</v>
      </c>
      <c r="AT2685">
        <v>23</v>
      </c>
      <c r="AU2685">
        <v>35</v>
      </c>
      <c r="AV2685">
        <v>31</v>
      </c>
      <c r="AW2685">
        <v>0</v>
      </c>
      <c r="AX2685">
        <v>0</v>
      </c>
      <c r="AY2685">
        <f t="shared" si="1155"/>
        <v>132</v>
      </c>
      <c r="AZ2685">
        <f t="shared" si="1156"/>
        <v>95</v>
      </c>
      <c r="BA2685">
        <f t="shared" si="1157"/>
        <v>227</v>
      </c>
      <c r="BB2685">
        <v>0</v>
      </c>
      <c r="BC2685">
        <v>3</v>
      </c>
      <c r="BD2685">
        <v>14</v>
      </c>
      <c r="BE2685">
        <v>6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0</v>
      </c>
      <c r="BL2685">
        <f t="shared" si="1158"/>
        <v>14</v>
      </c>
      <c r="BM2685">
        <f t="shared" si="1159"/>
        <v>9</v>
      </c>
      <c r="BN2685">
        <f t="shared" si="1160"/>
        <v>23</v>
      </c>
      <c r="BO2685">
        <v>20</v>
      </c>
      <c r="BP2685">
        <v>20</v>
      </c>
      <c r="BQ2685">
        <v>0</v>
      </c>
      <c r="BR2685">
        <v>0</v>
      </c>
      <c r="BS2685">
        <v>0</v>
      </c>
      <c r="BT2685">
        <v>0</v>
      </c>
      <c r="BU2685">
        <f t="shared" si="1173"/>
        <v>34</v>
      </c>
      <c r="BV2685">
        <f t="shared" si="1174"/>
        <v>29</v>
      </c>
      <c r="BW2685">
        <f t="shared" si="1175"/>
        <v>63</v>
      </c>
      <c r="BX2685">
        <v>1</v>
      </c>
      <c r="BY2685">
        <v>1</v>
      </c>
      <c r="BZ2685">
        <v>9</v>
      </c>
      <c r="CA2685">
        <v>10</v>
      </c>
      <c r="CB2685">
        <v>0</v>
      </c>
      <c r="CC2685">
        <v>0</v>
      </c>
      <c r="CD2685">
        <v>1</v>
      </c>
      <c r="CE2685">
        <v>4</v>
      </c>
      <c r="CF2685">
        <v>0</v>
      </c>
      <c r="CG2685">
        <v>0</v>
      </c>
      <c r="CH2685">
        <f t="shared" si="1161"/>
        <v>11</v>
      </c>
      <c r="CI2685">
        <f t="shared" si="1162"/>
        <v>15</v>
      </c>
      <c r="CJ2685">
        <f t="shared" si="1163"/>
        <v>26</v>
      </c>
      <c r="CK2685">
        <v>6</v>
      </c>
      <c r="CL2685">
        <v>7</v>
      </c>
      <c r="CM2685">
        <v>0</v>
      </c>
      <c r="CN2685">
        <v>0</v>
      </c>
      <c r="CO2685">
        <v>0</v>
      </c>
      <c r="CP2685">
        <v>0</v>
      </c>
      <c r="CQ2685">
        <f t="shared" si="1164"/>
        <v>17</v>
      </c>
      <c r="CR2685">
        <f t="shared" si="1165"/>
        <v>22</v>
      </c>
      <c r="CS2685">
        <f t="shared" si="1166"/>
        <v>39</v>
      </c>
      <c r="CT2685">
        <f t="shared" si="1167"/>
        <v>51</v>
      </c>
      <c r="CU2685">
        <f t="shared" si="1168"/>
        <v>51</v>
      </c>
      <c r="CV2685">
        <f t="shared" si="1169"/>
        <v>102</v>
      </c>
      <c r="CW2685">
        <f t="shared" si="1170"/>
        <v>183</v>
      </c>
      <c r="CX2685">
        <f t="shared" si="1171"/>
        <v>146</v>
      </c>
      <c r="CY2685">
        <f t="shared" si="1172"/>
        <v>329</v>
      </c>
    </row>
    <row r="2686" spans="1:103">
      <c r="A2686" t="s">
        <v>74</v>
      </c>
      <c r="B2686" t="s">
        <v>5282</v>
      </c>
      <c r="C2686" t="s">
        <v>6106</v>
      </c>
      <c r="D2686">
        <v>300305</v>
      </c>
      <c r="E2686" t="s">
        <v>6467</v>
      </c>
      <c r="F2686" t="s">
        <v>6468</v>
      </c>
      <c r="H2686" t="s">
        <v>3485</v>
      </c>
      <c r="I2686" t="s">
        <v>6408</v>
      </c>
      <c r="J2686" t="s">
        <v>5286</v>
      </c>
      <c r="K2686" t="s">
        <v>6419</v>
      </c>
      <c r="L2686" t="s">
        <v>83</v>
      </c>
      <c r="M2686" t="s">
        <v>84</v>
      </c>
      <c r="N2686" t="s">
        <v>85</v>
      </c>
      <c r="O2686" t="s">
        <v>122</v>
      </c>
      <c r="P2686" t="s">
        <v>87</v>
      </c>
      <c r="Q2686" s="7" t="s">
        <v>8132</v>
      </c>
      <c r="R2686">
        <v>0</v>
      </c>
      <c r="S2686">
        <v>0</v>
      </c>
      <c r="T2686">
        <f t="shared" si="1148"/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f t="shared" si="1149"/>
        <v>0</v>
      </c>
      <c r="AJ2686">
        <f t="shared" si="1150"/>
        <v>0</v>
      </c>
      <c r="AK2686">
        <f t="shared" si="1151"/>
        <v>0</v>
      </c>
      <c r="AL2686">
        <f t="shared" si="1152"/>
        <v>0</v>
      </c>
      <c r="AM2686">
        <f t="shared" si="1153"/>
        <v>0</v>
      </c>
      <c r="AN2686">
        <f t="shared" si="1154"/>
        <v>0</v>
      </c>
      <c r="AO2686">
        <v>19</v>
      </c>
      <c r="AP2686">
        <v>28</v>
      </c>
      <c r="AQ2686">
        <v>30</v>
      </c>
      <c r="AR2686">
        <v>22</v>
      </c>
      <c r="AS2686">
        <v>24</v>
      </c>
      <c r="AT2686">
        <v>33</v>
      </c>
      <c r="AU2686">
        <v>33</v>
      </c>
      <c r="AV2686">
        <v>24</v>
      </c>
      <c r="AW2686">
        <v>0</v>
      </c>
      <c r="AX2686">
        <v>0</v>
      </c>
      <c r="AY2686">
        <f t="shared" si="1155"/>
        <v>106</v>
      </c>
      <c r="AZ2686">
        <f t="shared" si="1156"/>
        <v>107</v>
      </c>
      <c r="BA2686">
        <f t="shared" si="1157"/>
        <v>213</v>
      </c>
      <c r="BB2686">
        <v>0</v>
      </c>
      <c r="BC2686">
        <v>0</v>
      </c>
      <c r="BD2686">
        <v>29</v>
      </c>
      <c r="BE2686">
        <v>18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0</v>
      </c>
      <c r="BL2686">
        <f t="shared" si="1158"/>
        <v>29</v>
      </c>
      <c r="BM2686">
        <f t="shared" si="1159"/>
        <v>18</v>
      </c>
      <c r="BN2686">
        <f t="shared" si="1160"/>
        <v>47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f t="shared" si="1173"/>
        <v>29</v>
      </c>
      <c r="BV2686">
        <f t="shared" si="1174"/>
        <v>18</v>
      </c>
      <c r="BW2686">
        <f t="shared" si="1175"/>
        <v>47</v>
      </c>
      <c r="BX2686">
        <v>0</v>
      </c>
      <c r="BY2686">
        <v>0</v>
      </c>
      <c r="BZ2686">
        <v>18</v>
      </c>
      <c r="CA2686">
        <v>8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f t="shared" si="1161"/>
        <v>18</v>
      </c>
      <c r="CI2686">
        <f t="shared" si="1162"/>
        <v>8</v>
      </c>
      <c r="CJ2686">
        <f t="shared" si="1163"/>
        <v>26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f t="shared" si="1164"/>
        <v>18</v>
      </c>
      <c r="CR2686">
        <f t="shared" si="1165"/>
        <v>8</v>
      </c>
      <c r="CS2686">
        <f t="shared" si="1166"/>
        <v>26</v>
      </c>
      <c r="CT2686">
        <f t="shared" si="1167"/>
        <v>47</v>
      </c>
      <c r="CU2686">
        <f t="shared" si="1168"/>
        <v>26</v>
      </c>
      <c r="CV2686">
        <f t="shared" si="1169"/>
        <v>73</v>
      </c>
      <c r="CW2686">
        <f t="shared" si="1170"/>
        <v>153</v>
      </c>
      <c r="CX2686">
        <f t="shared" si="1171"/>
        <v>133</v>
      </c>
      <c r="CY2686">
        <f t="shared" si="1172"/>
        <v>286</v>
      </c>
    </row>
    <row r="2687" spans="1:103">
      <c r="A2687" t="s">
        <v>74</v>
      </c>
      <c r="B2687" t="s">
        <v>5282</v>
      </c>
      <c r="C2687" t="s">
        <v>6106</v>
      </c>
      <c r="D2687">
        <v>300317</v>
      </c>
      <c r="E2687" t="s">
        <v>6469</v>
      </c>
      <c r="F2687" t="s">
        <v>6470</v>
      </c>
      <c r="H2687" t="s">
        <v>3485</v>
      </c>
      <c r="I2687" t="s">
        <v>6408</v>
      </c>
      <c r="J2687" t="s">
        <v>5286</v>
      </c>
      <c r="K2687" t="s">
        <v>6443</v>
      </c>
      <c r="L2687" t="s">
        <v>83</v>
      </c>
      <c r="M2687" t="s">
        <v>84</v>
      </c>
      <c r="N2687" t="s">
        <v>85</v>
      </c>
      <c r="O2687" t="s">
        <v>122</v>
      </c>
      <c r="P2687" t="s">
        <v>87</v>
      </c>
      <c r="Q2687" s="7" t="s">
        <v>8132</v>
      </c>
      <c r="R2687">
        <v>0</v>
      </c>
      <c r="S2687">
        <v>0</v>
      </c>
      <c r="T2687">
        <f t="shared" si="1148"/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f t="shared" si="1149"/>
        <v>0</v>
      </c>
      <c r="AJ2687">
        <f t="shared" si="1150"/>
        <v>0</v>
      </c>
      <c r="AK2687">
        <f t="shared" si="1151"/>
        <v>0</v>
      </c>
      <c r="AL2687">
        <f t="shared" si="1152"/>
        <v>0</v>
      </c>
      <c r="AM2687">
        <f t="shared" si="1153"/>
        <v>0</v>
      </c>
      <c r="AN2687">
        <f t="shared" si="1154"/>
        <v>0</v>
      </c>
      <c r="AO2687">
        <v>41</v>
      </c>
      <c r="AP2687">
        <v>39</v>
      </c>
      <c r="AQ2687">
        <v>41</v>
      </c>
      <c r="AR2687">
        <v>46</v>
      </c>
      <c r="AS2687">
        <v>55</v>
      </c>
      <c r="AT2687">
        <v>61</v>
      </c>
      <c r="AU2687">
        <v>55</v>
      </c>
      <c r="AV2687">
        <v>55</v>
      </c>
      <c r="AW2687">
        <v>0</v>
      </c>
      <c r="AX2687">
        <v>0</v>
      </c>
      <c r="AY2687">
        <f t="shared" si="1155"/>
        <v>192</v>
      </c>
      <c r="AZ2687">
        <f t="shared" si="1156"/>
        <v>201</v>
      </c>
      <c r="BA2687">
        <f t="shared" si="1157"/>
        <v>393</v>
      </c>
      <c r="BB2687">
        <v>0</v>
      </c>
      <c r="BC2687">
        <v>0</v>
      </c>
      <c r="BD2687">
        <v>0</v>
      </c>
      <c r="BE2687">
        <v>0</v>
      </c>
      <c r="BF2687">
        <v>5</v>
      </c>
      <c r="BG2687">
        <v>11</v>
      </c>
      <c r="BH2687">
        <v>28</v>
      </c>
      <c r="BI2687">
        <v>28</v>
      </c>
      <c r="BJ2687">
        <v>0</v>
      </c>
      <c r="BK2687">
        <v>0</v>
      </c>
      <c r="BL2687">
        <f t="shared" si="1158"/>
        <v>33</v>
      </c>
      <c r="BM2687">
        <f t="shared" si="1159"/>
        <v>39</v>
      </c>
      <c r="BN2687">
        <f t="shared" si="1160"/>
        <v>72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f t="shared" si="1173"/>
        <v>33</v>
      </c>
      <c r="BV2687">
        <f t="shared" si="1174"/>
        <v>39</v>
      </c>
      <c r="BW2687">
        <f t="shared" si="1175"/>
        <v>72</v>
      </c>
      <c r="BX2687">
        <v>0</v>
      </c>
      <c r="BY2687">
        <v>0</v>
      </c>
      <c r="BZ2687">
        <v>0</v>
      </c>
      <c r="CA2687">
        <v>0</v>
      </c>
      <c r="CB2687">
        <v>2</v>
      </c>
      <c r="CC2687">
        <v>3</v>
      </c>
      <c r="CD2687">
        <v>30</v>
      </c>
      <c r="CE2687">
        <v>24</v>
      </c>
      <c r="CF2687">
        <v>0</v>
      </c>
      <c r="CG2687">
        <v>0</v>
      </c>
      <c r="CH2687">
        <f t="shared" si="1161"/>
        <v>32</v>
      </c>
      <c r="CI2687">
        <f t="shared" si="1162"/>
        <v>27</v>
      </c>
      <c r="CJ2687">
        <f t="shared" si="1163"/>
        <v>59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f t="shared" si="1164"/>
        <v>32</v>
      </c>
      <c r="CR2687">
        <f t="shared" si="1165"/>
        <v>27</v>
      </c>
      <c r="CS2687">
        <f t="shared" si="1166"/>
        <v>59</v>
      </c>
      <c r="CT2687">
        <f t="shared" si="1167"/>
        <v>65</v>
      </c>
      <c r="CU2687">
        <f t="shared" si="1168"/>
        <v>66</v>
      </c>
      <c r="CV2687">
        <f t="shared" si="1169"/>
        <v>131</v>
      </c>
      <c r="CW2687">
        <f t="shared" si="1170"/>
        <v>257</v>
      </c>
      <c r="CX2687">
        <f t="shared" si="1171"/>
        <v>267</v>
      </c>
      <c r="CY2687">
        <f t="shared" si="1172"/>
        <v>524</v>
      </c>
    </row>
    <row r="2688" spans="1:103">
      <c r="A2688" t="s">
        <v>74</v>
      </c>
      <c r="B2688" t="s">
        <v>5282</v>
      </c>
      <c r="C2688" t="s">
        <v>6106</v>
      </c>
      <c r="D2688">
        <v>300336</v>
      </c>
      <c r="E2688" t="s">
        <v>6471</v>
      </c>
      <c r="F2688" t="s">
        <v>6472</v>
      </c>
      <c r="H2688" t="s">
        <v>3485</v>
      </c>
      <c r="I2688" t="s">
        <v>6408</v>
      </c>
      <c r="J2688" t="s">
        <v>5286</v>
      </c>
      <c r="K2688" t="s">
        <v>6451</v>
      </c>
      <c r="L2688" t="s">
        <v>83</v>
      </c>
      <c r="M2688" t="s">
        <v>84</v>
      </c>
      <c r="N2688" t="s">
        <v>85</v>
      </c>
      <c r="O2688" t="s">
        <v>122</v>
      </c>
      <c r="P2688" t="s">
        <v>87</v>
      </c>
      <c r="Q2688" s="7" t="s">
        <v>8132</v>
      </c>
      <c r="R2688">
        <v>0</v>
      </c>
      <c r="S2688">
        <v>0</v>
      </c>
      <c r="T2688">
        <f t="shared" si="1148"/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f t="shared" si="1149"/>
        <v>0</v>
      </c>
      <c r="AJ2688">
        <f t="shared" si="1150"/>
        <v>0</v>
      </c>
      <c r="AK2688">
        <f t="shared" si="1151"/>
        <v>0</v>
      </c>
      <c r="AL2688">
        <f t="shared" si="1152"/>
        <v>0</v>
      </c>
      <c r="AM2688">
        <f t="shared" si="1153"/>
        <v>0</v>
      </c>
      <c r="AN2688">
        <f t="shared" si="1154"/>
        <v>0</v>
      </c>
      <c r="AO2688">
        <v>25</v>
      </c>
      <c r="AP2688">
        <v>24</v>
      </c>
      <c r="AQ2688">
        <v>15</v>
      </c>
      <c r="AR2688">
        <v>16</v>
      </c>
      <c r="AS2688">
        <v>31</v>
      </c>
      <c r="AT2688">
        <v>22</v>
      </c>
      <c r="AU2688">
        <v>18</v>
      </c>
      <c r="AV2688">
        <v>24</v>
      </c>
      <c r="AW2688">
        <v>0</v>
      </c>
      <c r="AX2688">
        <v>0</v>
      </c>
      <c r="AY2688">
        <f t="shared" si="1155"/>
        <v>89</v>
      </c>
      <c r="AZ2688">
        <f t="shared" si="1156"/>
        <v>86</v>
      </c>
      <c r="BA2688">
        <f t="shared" si="1157"/>
        <v>175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17</v>
      </c>
      <c r="BI2688">
        <v>16</v>
      </c>
      <c r="BJ2688">
        <v>0</v>
      </c>
      <c r="BK2688">
        <v>0</v>
      </c>
      <c r="BL2688">
        <f t="shared" si="1158"/>
        <v>17</v>
      </c>
      <c r="BM2688">
        <f t="shared" si="1159"/>
        <v>16</v>
      </c>
      <c r="BN2688">
        <f t="shared" si="1160"/>
        <v>33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f t="shared" si="1173"/>
        <v>17</v>
      </c>
      <c r="BV2688">
        <f t="shared" si="1174"/>
        <v>16</v>
      </c>
      <c r="BW2688">
        <f t="shared" si="1175"/>
        <v>33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6</v>
      </c>
      <c r="CE2688">
        <v>8</v>
      </c>
      <c r="CF2688">
        <v>0</v>
      </c>
      <c r="CG2688">
        <v>0</v>
      </c>
      <c r="CH2688">
        <f t="shared" si="1161"/>
        <v>6</v>
      </c>
      <c r="CI2688">
        <f t="shared" si="1162"/>
        <v>8</v>
      </c>
      <c r="CJ2688">
        <f t="shared" si="1163"/>
        <v>14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f t="shared" si="1164"/>
        <v>6</v>
      </c>
      <c r="CR2688">
        <f t="shared" si="1165"/>
        <v>8</v>
      </c>
      <c r="CS2688">
        <f t="shared" si="1166"/>
        <v>14</v>
      </c>
      <c r="CT2688">
        <f t="shared" si="1167"/>
        <v>23</v>
      </c>
      <c r="CU2688">
        <f t="shared" si="1168"/>
        <v>24</v>
      </c>
      <c r="CV2688">
        <f t="shared" si="1169"/>
        <v>47</v>
      </c>
      <c r="CW2688">
        <f t="shared" si="1170"/>
        <v>112</v>
      </c>
      <c r="CX2688">
        <f t="shared" si="1171"/>
        <v>110</v>
      </c>
      <c r="CY2688">
        <f t="shared" si="1172"/>
        <v>222</v>
      </c>
    </row>
    <row r="2689" spans="1:103">
      <c r="A2689" t="s">
        <v>74</v>
      </c>
      <c r="B2689" t="s">
        <v>5282</v>
      </c>
      <c r="C2689" t="s">
        <v>6106</v>
      </c>
      <c r="D2689">
        <v>300337</v>
      </c>
      <c r="E2689" t="s">
        <v>6473</v>
      </c>
      <c r="F2689" t="s">
        <v>6453</v>
      </c>
      <c r="H2689" t="s">
        <v>3485</v>
      </c>
      <c r="I2689" t="s">
        <v>6408</v>
      </c>
      <c r="J2689" t="s">
        <v>5286</v>
      </c>
      <c r="K2689" t="s">
        <v>6454</v>
      </c>
      <c r="L2689" t="s">
        <v>83</v>
      </c>
      <c r="M2689" t="s">
        <v>84</v>
      </c>
      <c r="N2689" t="s">
        <v>85</v>
      </c>
      <c r="O2689" t="s">
        <v>122</v>
      </c>
      <c r="P2689" t="s">
        <v>87</v>
      </c>
      <c r="Q2689" s="7" t="s">
        <v>8132</v>
      </c>
      <c r="R2689">
        <v>0</v>
      </c>
      <c r="S2689">
        <v>0</v>
      </c>
      <c r="T2689">
        <f t="shared" si="1148"/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f t="shared" si="1149"/>
        <v>0</v>
      </c>
      <c r="AJ2689">
        <f t="shared" si="1150"/>
        <v>0</v>
      </c>
      <c r="AK2689">
        <f t="shared" si="1151"/>
        <v>0</v>
      </c>
      <c r="AL2689">
        <f t="shared" si="1152"/>
        <v>0</v>
      </c>
      <c r="AM2689">
        <f t="shared" si="1153"/>
        <v>0</v>
      </c>
      <c r="AN2689">
        <f t="shared" si="1154"/>
        <v>0</v>
      </c>
      <c r="AO2689">
        <v>26</v>
      </c>
      <c r="AP2689">
        <v>33</v>
      </c>
      <c r="AQ2689">
        <v>28</v>
      </c>
      <c r="AR2689">
        <v>24</v>
      </c>
      <c r="AS2689">
        <v>33</v>
      </c>
      <c r="AT2689">
        <v>33</v>
      </c>
      <c r="AU2689">
        <v>32</v>
      </c>
      <c r="AV2689">
        <v>31</v>
      </c>
      <c r="AW2689">
        <v>0</v>
      </c>
      <c r="AX2689">
        <v>0</v>
      </c>
      <c r="AY2689">
        <f t="shared" si="1155"/>
        <v>119</v>
      </c>
      <c r="AZ2689">
        <f t="shared" si="1156"/>
        <v>121</v>
      </c>
      <c r="BA2689">
        <f t="shared" si="1157"/>
        <v>240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9</v>
      </c>
      <c r="BI2689">
        <v>3</v>
      </c>
      <c r="BJ2689">
        <v>0</v>
      </c>
      <c r="BK2689">
        <v>0</v>
      </c>
      <c r="BL2689">
        <f t="shared" si="1158"/>
        <v>9</v>
      </c>
      <c r="BM2689">
        <f t="shared" si="1159"/>
        <v>3</v>
      </c>
      <c r="BN2689">
        <f t="shared" si="1160"/>
        <v>12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f t="shared" si="1173"/>
        <v>9</v>
      </c>
      <c r="BV2689">
        <f t="shared" si="1174"/>
        <v>3</v>
      </c>
      <c r="BW2689">
        <f t="shared" si="1175"/>
        <v>12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14</v>
      </c>
      <c r="CE2689">
        <v>5</v>
      </c>
      <c r="CF2689">
        <v>0</v>
      </c>
      <c r="CG2689">
        <v>0</v>
      </c>
      <c r="CH2689">
        <f t="shared" si="1161"/>
        <v>14</v>
      </c>
      <c r="CI2689">
        <f t="shared" si="1162"/>
        <v>5</v>
      </c>
      <c r="CJ2689">
        <f t="shared" si="1163"/>
        <v>19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f t="shared" si="1164"/>
        <v>14</v>
      </c>
      <c r="CR2689">
        <f t="shared" si="1165"/>
        <v>5</v>
      </c>
      <c r="CS2689">
        <f t="shared" si="1166"/>
        <v>19</v>
      </c>
      <c r="CT2689">
        <f t="shared" si="1167"/>
        <v>23</v>
      </c>
      <c r="CU2689">
        <f t="shared" si="1168"/>
        <v>8</v>
      </c>
      <c r="CV2689">
        <f t="shared" si="1169"/>
        <v>31</v>
      </c>
      <c r="CW2689">
        <f t="shared" si="1170"/>
        <v>142</v>
      </c>
      <c r="CX2689">
        <f t="shared" si="1171"/>
        <v>129</v>
      </c>
      <c r="CY2689">
        <f t="shared" si="1172"/>
        <v>271</v>
      </c>
    </row>
    <row r="2690" spans="1:103">
      <c r="A2690" t="s">
        <v>74</v>
      </c>
      <c r="B2690" t="s">
        <v>5282</v>
      </c>
      <c r="C2690" t="s">
        <v>6106</v>
      </c>
      <c r="D2690">
        <v>400238</v>
      </c>
      <c r="E2690" t="s">
        <v>6474</v>
      </c>
      <c r="F2690" t="s">
        <v>5523</v>
      </c>
      <c r="H2690" t="s">
        <v>3485</v>
      </c>
      <c r="I2690" t="s">
        <v>6408</v>
      </c>
      <c r="J2690" t="s">
        <v>5286</v>
      </c>
      <c r="K2690" t="s">
        <v>5524</v>
      </c>
      <c r="L2690" t="s">
        <v>129</v>
      </c>
      <c r="M2690" t="s">
        <v>130</v>
      </c>
      <c r="N2690" t="s">
        <v>85</v>
      </c>
      <c r="O2690" t="s">
        <v>244</v>
      </c>
      <c r="P2690" t="s">
        <v>87</v>
      </c>
      <c r="Q2690" t="s">
        <v>8135</v>
      </c>
      <c r="R2690">
        <v>9</v>
      </c>
      <c r="S2690">
        <v>11</v>
      </c>
      <c r="T2690">
        <f t="shared" si="1148"/>
        <v>20</v>
      </c>
      <c r="U2690">
        <v>5</v>
      </c>
      <c r="V2690">
        <v>11</v>
      </c>
      <c r="W2690">
        <v>11</v>
      </c>
      <c r="X2690">
        <v>9</v>
      </c>
      <c r="Y2690">
        <v>12</v>
      </c>
      <c r="Z2690">
        <v>9</v>
      </c>
      <c r="AA2690">
        <v>14</v>
      </c>
      <c r="AB2690">
        <v>13</v>
      </c>
      <c r="AC2690">
        <v>15</v>
      </c>
      <c r="AD2690">
        <v>15</v>
      </c>
      <c r="AE2690">
        <v>7</v>
      </c>
      <c r="AF2690">
        <v>7</v>
      </c>
      <c r="AG2690">
        <v>0</v>
      </c>
      <c r="AH2690">
        <v>0</v>
      </c>
      <c r="AI2690">
        <f t="shared" si="1149"/>
        <v>64</v>
      </c>
      <c r="AJ2690">
        <f t="shared" si="1150"/>
        <v>64</v>
      </c>
      <c r="AK2690">
        <f t="shared" si="1151"/>
        <v>128</v>
      </c>
      <c r="AL2690">
        <f t="shared" si="1152"/>
        <v>73</v>
      </c>
      <c r="AM2690">
        <f t="shared" si="1153"/>
        <v>75</v>
      </c>
      <c r="AN2690">
        <f t="shared" si="1154"/>
        <v>148</v>
      </c>
      <c r="AO2690">
        <v>18</v>
      </c>
      <c r="AP2690">
        <v>16</v>
      </c>
      <c r="AQ2690">
        <v>17</v>
      </c>
      <c r="AR2690">
        <v>19</v>
      </c>
      <c r="AS2690">
        <v>20</v>
      </c>
      <c r="AT2690">
        <v>19</v>
      </c>
      <c r="AU2690">
        <v>18</v>
      </c>
      <c r="AV2690">
        <v>23</v>
      </c>
      <c r="AW2690">
        <v>0</v>
      </c>
      <c r="AX2690">
        <v>0</v>
      </c>
      <c r="AY2690">
        <f t="shared" si="1155"/>
        <v>73</v>
      </c>
      <c r="AZ2690">
        <f t="shared" si="1156"/>
        <v>77</v>
      </c>
      <c r="BA2690">
        <f t="shared" si="1157"/>
        <v>150</v>
      </c>
      <c r="BB2690">
        <v>5</v>
      </c>
      <c r="BC2690">
        <v>7</v>
      </c>
      <c r="BD2690">
        <v>16</v>
      </c>
      <c r="BE2690">
        <v>7</v>
      </c>
      <c r="BF2690">
        <v>39</v>
      </c>
      <c r="BG2690">
        <v>52</v>
      </c>
      <c r="BH2690">
        <v>0</v>
      </c>
      <c r="BI2690">
        <v>0</v>
      </c>
      <c r="BJ2690">
        <v>0</v>
      </c>
      <c r="BK2690">
        <v>0</v>
      </c>
      <c r="BL2690">
        <f t="shared" si="1158"/>
        <v>60</v>
      </c>
      <c r="BM2690">
        <f t="shared" si="1159"/>
        <v>66</v>
      </c>
      <c r="BN2690">
        <f t="shared" si="1160"/>
        <v>126</v>
      </c>
      <c r="BO2690">
        <v>0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f t="shared" si="1173"/>
        <v>60</v>
      </c>
      <c r="BV2690">
        <f t="shared" si="1174"/>
        <v>66</v>
      </c>
      <c r="BW2690">
        <f t="shared" si="1175"/>
        <v>126</v>
      </c>
      <c r="BX2690">
        <v>6</v>
      </c>
      <c r="BY2690">
        <v>8</v>
      </c>
      <c r="BZ2690">
        <v>10</v>
      </c>
      <c r="CA2690">
        <v>11</v>
      </c>
      <c r="CB2690">
        <v>39</v>
      </c>
      <c r="CC2690">
        <v>50</v>
      </c>
      <c r="CD2690">
        <v>0</v>
      </c>
      <c r="CE2690">
        <v>0</v>
      </c>
      <c r="CF2690">
        <v>0</v>
      </c>
      <c r="CG2690">
        <v>0</v>
      </c>
      <c r="CH2690">
        <f t="shared" si="1161"/>
        <v>55</v>
      </c>
      <c r="CI2690">
        <f t="shared" si="1162"/>
        <v>69</v>
      </c>
      <c r="CJ2690">
        <f t="shared" si="1163"/>
        <v>124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f t="shared" si="1164"/>
        <v>55</v>
      </c>
      <c r="CR2690">
        <f t="shared" si="1165"/>
        <v>69</v>
      </c>
      <c r="CS2690">
        <f t="shared" si="1166"/>
        <v>124</v>
      </c>
      <c r="CT2690">
        <f t="shared" si="1167"/>
        <v>115</v>
      </c>
      <c r="CU2690">
        <f t="shared" si="1168"/>
        <v>135</v>
      </c>
      <c r="CV2690">
        <f t="shared" si="1169"/>
        <v>250</v>
      </c>
      <c r="CW2690">
        <f t="shared" si="1170"/>
        <v>261</v>
      </c>
      <c r="CX2690">
        <f t="shared" si="1171"/>
        <v>287</v>
      </c>
      <c r="CY2690">
        <f t="shared" si="1172"/>
        <v>548</v>
      </c>
    </row>
    <row r="2691" spans="1:103">
      <c r="A2691" t="s">
        <v>74</v>
      </c>
      <c r="B2691" t="s">
        <v>5282</v>
      </c>
      <c r="C2691" t="s">
        <v>6106</v>
      </c>
      <c r="D2691">
        <v>400239</v>
      </c>
      <c r="E2691" t="s">
        <v>6475</v>
      </c>
      <c r="F2691" t="s">
        <v>6476</v>
      </c>
      <c r="H2691" t="s">
        <v>3485</v>
      </c>
      <c r="I2691" t="s">
        <v>6408</v>
      </c>
      <c r="J2691" t="s">
        <v>5286</v>
      </c>
      <c r="K2691" t="s">
        <v>6477</v>
      </c>
      <c r="L2691" t="s">
        <v>129</v>
      </c>
      <c r="M2691" t="s">
        <v>130</v>
      </c>
      <c r="N2691" t="s">
        <v>85</v>
      </c>
      <c r="O2691" t="s">
        <v>244</v>
      </c>
      <c r="P2691" t="s">
        <v>87</v>
      </c>
      <c r="Q2691" t="s">
        <v>8135</v>
      </c>
      <c r="R2691">
        <v>5</v>
      </c>
      <c r="S2691">
        <v>4</v>
      </c>
      <c r="T2691">
        <f t="shared" si="1148"/>
        <v>9</v>
      </c>
      <c r="U2691">
        <v>3</v>
      </c>
      <c r="V2691">
        <v>2</v>
      </c>
      <c r="W2691">
        <v>1</v>
      </c>
      <c r="X2691">
        <v>2</v>
      </c>
      <c r="Y2691">
        <v>2</v>
      </c>
      <c r="Z2691">
        <v>0</v>
      </c>
      <c r="AA2691">
        <v>5</v>
      </c>
      <c r="AB2691">
        <v>3</v>
      </c>
      <c r="AC2691">
        <v>1</v>
      </c>
      <c r="AD2691">
        <v>3</v>
      </c>
      <c r="AE2691">
        <v>3</v>
      </c>
      <c r="AF2691">
        <v>3</v>
      </c>
      <c r="AG2691">
        <v>0</v>
      </c>
      <c r="AH2691">
        <v>0</v>
      </c>
      <c r="AI2691">
        <f t="shared" si="1149"/>
        <v>15</v>
      </c>
      <c r="AJ2691">
        <f t="shared" si="1150"/>
        <v>13</v>
      </c>
      <c r="AK2691">
        <f t="shared" si="1151"/>
        <v>28</v>
      </c>
      <c r="AL2691">
        <f t="shared" si="1152"/>
        <v>20</v>
      </c>
      <c r="AM2691">
        <f t="shared" si="1153"/>
        <v>17</v>
      </c>
      <c r="AN2691">
        <f t="shared" si="1154"/>
        <v>37</v>
      </c>
      <c r="AO2691">
        <v>7</v>
      </c>
      <c r="AP2691">
        <v>6</v>
      </c>
      <c r="AQ2691">
        <v>10</v>
      </c>
      <c r="AR2691">
        <v>4</v>
      </c>
      <c r="AS2691">
        <v>11</v>
      </c>
      <c r="AT2691">
        <v>7</v>
      </c>
      <c r="AU2691">
        <v>5</v>
      </c>
      <c r="AV2691">
        <v>7</v>
      </c>
      <c r="AW2691">
        <v>0</v>
      </c>
      <c r="AX2691">
        <v>0</v>
      </c>
      <c r="AY2691">
        <f t="shared" si="1155"/>
        <v>33</v>
      </c>
      <c r="AZ2691">
        <f t="shared" si="1156"/>
        <v>24</v>
      </c>
      <c r="BA2691">
        <f t="shared" si="1157"/>
        <v>57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9</v>
      </c>
      <c r="BI2691">
        <v>4</v>
      </c>
      <c r="BJ2691">
        <v>0</v>
      </c>
      <c r="BK2691">
        <v>0</v>
      </c>
      <c r="BL2691">
        <f t="shared" si="1158"/>
        <v>9</v>
      </c>
      <c r="BM2691">
        <f t="shared" si="1159"/>
        <v>4</v>
      </c>
      <c r="BN2691">
        <f t="shared" si="1160"/>
        <v>13</v>
      </c>
      <c r="BO2691">
        <v>0</v>
      </c>
      <c r="BP2691">
        <v>0</v>
      </c>
      <c r="BQ2691">
        <v>0</v>
      </c>
      <c r="BR2691">
        <v>0</v>
      </c>
      <c r="BS2691">
        <v>0</v>
      </c>
      <c r="BT2691">
        <v>0</v>
      </c>
      <c r="BU2691">
        <f t="shared" si="1173"/>
        <v>9</v>
      </c>
      <c r="BV2691">
        <f t="shared" si="1174"/>
        <v>4</v>
      </c>
      <c r="BW2691">
        <f t="shared" si="1175"/>
        <v>13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9</v>
      </c>
      <c r="CE2691">
        <v>9</v>
      </c>
      <c r="CF2691">
        <v>0</v>
      </c>
      <c r="CG2691">
        <v>0</v>
      </c>
      <c r="CH2691">
        <f t="shared" si="1161"/>
        <v>9</v>
      </c>
      <c r="CI2691">
        <f t="shared" si="1162"/>
        <v>9</v>
      </c>
      <c r="CJ2691">
        <f t="shared" si="1163"/>
        <v>18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f t="shared" si="1164"/>
        <v>9</v>
      </c>
      <c r="CR2691">
        <f t="shared" si="1165"/>
        <v>9</v>
      </c>
      <c r="CS2691">
        <f t="shared" si="1166"/>
        <v>18</v>
      </c>
      <c r="CT2691">
        <f t="shared" si="1167"/>
        <v>18</v>
      </c>
      <c r="CU2691">
        <f t="shared" si="1168"/>
        <v>13</v>
      </c>
      <c r="CV2691">
        <f t="shared" si="1169"/>
        <v>31</v>
      </c>
      <c r="CW2691">
        <f t="shared" si="1170"/>
        <v>71</v>
      </c>
      <c r="CX2691">
        <f t="shared" si="1171"/>
        <v>54</v>
      </c>
      <c r="CY2691">
        <f t="shared" si="1172"/>
        <v>125</v>
      </c>
    </row>
    <row r="2692" spans="1:103">
      <c r="A2692" t="s">
        <v>74</v>
      </c>
      <c r="B2692" t="s">
        <v>5282</v>
      </c>
      <c r="C2692" t="s">
        <v>6106</v>
      </c>
      <c r="D2692">
        <v>412073</v>
      </c>
      <c r="E2692" t="s">
        <v>6478</v>
      </c>
      <c r="F2692" t="s">
        <v>6479</v>
      </c>
      <c r="H2692" t="s">
        <v>3485</v>
      </c>
      <c r="I2692" t="s">
        <v>6408</v>
      </c>
      <c r="J2692" t="s">
        <v>5286</v>
      </c>
      <c r="K2692" t="s">
        <v>5524</v>
      </c>
      <c r="L2692" t="s">
        <v>129</v>
      </c>
      <c r="M2692" t="s">
        <v>134</v>
      </c>
      <c r="N2692" t="s">
        <v>85</v>
      </c>
      <c r="O2692" t="s">
        <v>252</v>
      </c>
      <c r="P2692" t="s">
        <v>87</v>
      </c>
      <c r="Q2692" s="7" t="s">
        <v>8134</v>
      </c>
      <c r="R2692">
        <v>5</v>
      </c>
      <c r="S2692">
        <v>2</v>
      </c>
      <c r="T2692">
        <f t="shared" si="1148"/>
        <v>7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f t="shared" si="1149"/>
        <v>0</v>
      </c>
      <c r="AJ2692">
        <f t="shared" si="1150"/>
        <v>0</v>
      </c>
      <c r="AK2692">
        <f t="shared" si="1151"/>
        <v>0</v>
      </c>
      <c r="AL2692">
        <f t="shared" si="1152"/>
        <v>5</v>
      </c>
      <c r="AM2692">
        <f t="shared" si="1153"/>
        <v>2</v>
      </c>
      <c r="AN2692">
        <f t="shared" si="1154"/>
        <v>7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f t="shared" si="1155"/>
        <v>0</v>
      </c>
      <c r="AZ2692">
        <f t="shared" si="1156"/>
        <v>0</v>
      </c>
      <c r="BA2692">
        <f t="shared" si="1157"/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0</v>
      </c>
      <c r="BK2692">
        <v>0</v>
      </c>
      <c r="BL2692">
        <f t="shared" si="1158"/>
        <v>0</v>
      </c>
      <c r="BM2692">
        <f t="shared" si="1159"/>
        <v>0</v>
      </c>
      <c r="BN2692">
        <f t="shared" si="1160"/>
        <v>0</v>
      </c>
      <c r="BO2692">
        <v>0</v>
      </c>
      <c r="BP2692">
        <v>0</v>
      </c>
      <c r="BQ2692">
        <v>0</v>
      </c>
      <c r="BR2692">
        <v>0</v>
      </c>
      <c r="BS2692">
        <v>0</v>
      </c>
      <c r="BT2692">
        <v>0</v>
      </c>
      <c r="BU2692">
        <f t="shared" si="1173"/>
        <v>0</v>
      </c>
      <c r="BV2692">
        <f t="shared" si="1174"/>
        <v>0</v>
      </c>
      <c r="BW2692">
        <f t="shared" si="1175"/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f t="shared" si="1161"/>
        <v>0</v>
      </c>
      <c r="CI2692">
        <f t="shared" si="1162"/>
        <v>0</v>
      </c>
      <c r="CJ2692">
        <f t="shared" si="1163"/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f t="shared" si="1164"/>
        <v>0</v>
      </c>
      <c r="CR2692">
        <f t="shared" si="1165"/>
        <v>0</v>
      </c>
      <c r="CS2692">
        <f t="shared" si="1166"/>
        <v>0</v>
      </c>
      <c r="CT2692">
        <f t="shared" si="1167"/>
        <v>0</v>
      </c>
      <c r="CU2692">
        <f t="shared" si="1168"/>
        <v>0</v>
      </c>
      <c r="CV2692">
        <f t="shared" si="1169"/>
        <v>0</v>
      </c>
      <c r="CW2692">
        <f t="shared" si="1170"/>
        <v>5</v>
      </c>
      <c r="CX2692">
        <f t="shared" si="1171"/>
        <v>2</v>
      </c>
      <c r="CY2692">
        <f t="shared" si="1172"/>
        <v>7</v>
      </c>
    </row>
    <row r="2693" spans="1:103">
      <c r="A2693" t="s">
        <v>74</v>
      </c>
      <c r="B2693" t="s">
        <v>5282</v>
      </c>
      <c r="C2693" t="s">
        <v>6106</v>
      </c>
      <c r="D2693">
        <v>500004</v>
      </c>
      <c r="E2693" t="s">
        <v>6480</v>
      </c>
      <c r="F2693" t="s">
        <v>6481</v>
      </c>
      <c r="H2693" t="s">
        <v>3485</v>
      </c>
      <c r="I2693" t="s">
        <v>6408</v>
      </c>
      <c r="J2693" t="s">
        <v>5286</v>
      </c>
      <c r="K2693" t="s">
        <v>1111</v>
      </c>
      <c r="L2693" t="s">
        <v>83</v>
      </c>
      <c r="M2693" t="s">
        <v>84</v>
      </c>
      <c r="N2693" t="s">
        <v>85</v>
      </c>
      <c r="O2693" t="s">
        <v>244</v>
      </c>
      <c r="P2693" t="s">
        <v>87</v>
      </c>
      <c r="Q2693" t="s">
        <v>8135</v>
      </c>
      <c r="R2693">
        <v>23</v>
      </c>
      <c r="S2693">
        <v>13</v>
      </c>
      <c r="T2693">
        <f t="shared" si="1148"/>
        <v>36</v>
      </c>
      <c r="U2693">
        <v>21</v>
      </c>
      <c r="V2693">
        <v>21</v>
      </c>
      <c r="W2693">
        <v>25</v>
      </c>
      <c r="X2693">
        <v>26</v>
      </c>
      <c r="Y2693">
        <v>20</v>
      </c>
      <c r="Z2693">
        <v>16</v>
      </c>
      <c r="AA2693">
        <v>25</v>
      </c>
      <c r="AB2693">
        <v>19</v>
      </c>
      <c r="AC2693">
        <v>28</v>
      </c>
      <c r="AD2693">
        <v>19</v>
      </c>
      <c r="AE2693">
        <v>27</v>
      </c>
      <c r="AF2693">
        <v>19</v>
      </c>
      <c r="AG2693">
        <v>0</v>
      </c>
      <c r="AH2693">
        <v>0</v>
      </c>
      <c r="AI2693">
        <f t="shared" si="1149"/>
        <v>146</v>
      </c>
      <c r="AJ2693">
        <f t="shared" si="1150"/>
        <v>120</v>
      </c>
      <c r="AK2693">
        <f t="shared" si="1151"/>
        <v>266</v>
      </c>
      <c r="AL2693">
        <f t="shared" si="1152"/>
        <v>169</v>
      </c>
      <c r="AM2693">
        <f t="shared" si="1153"/>
        <v>133</v>
      </c>
      <c r="AN2693">
        <f t="shared" si="1154"/>
        <v>302</v>
      </c>
      <c r="AO2693">
        <v>31</v>
      </c>
      <c r="AP2693">
        <v>16</v>
      </c>
      <c r="AQ2693">
        <v>20</v>
      </c>
      <c r="AR2693">
        <v>17</v>
      </c>
      <c r="AS2693">
        <v>33</v>
      </c>
      <c r="AT2693">
        <v>30</v>
      </c>
      <c r="AU2693">
        <v>22</v>
      </c>
      <c r="AV2693">
        <v>20</v>
      </c>
      <c r="AW2693">
        <v>0</v>
      </c>
      <c r="AX2693">
        <v>0</v>
      </c>
      <c r="AY2693">
        <f t="shared" si="1155"/>
        <v>106</v>
      </c>
      <c r="AZ2693">
        <f t="shared" si="1156"/>
        <v>83</v>
      </c>
      <c r="BA2693">
        <f t="shared" si="1157"/>
        <v>189</v>
      </c>
      <c r="BB2693">
        <v>0</v>
      </c>
      <c r="BC2693">
        <v>0</v>
      </c>
      <c r="BD2693">
        <v>0</v>
      </c>
      <c r="BE2693">
        <v>0</v>
      </c>
      <c r="BF2693">
        <v>5</v>
      </c>
      <c r="BG2693">
        <v>7</v>
      </c>
      <c r="BH2693">
        <v>18</v>
      </c>
      <c r="BI2693">
        <v>7</v>
      </c>
      <c r="BJ2693">
        <v>0</v>
      </c>
      <c r="BK2693">
        <v>0</v>
      </c>
      <c r="BL2693">
        <f t="shared" si="1158"/>
        <v>23</v>
      </c>
      <c r="BM2693">
        <f t="shared" si="1159"/>
        <v>14</v>
      </c>
      <c r="BN2693">
        <f t="shared" si="1160"/>
        <v>37</v>
      </c>
      <c r="BO2693">
        <v>0</v>
      </c>
      <c r="BP2693">
        <v>0</v>
      </c>
      <c r="BQ2693">
        <v>0</v>
      </c>
      <c r="BR2693">
        <v>0</v>
      </c>
      <c r="BS2693">
        <v>0</v>
      </c>
      <c r="BT2693">
        <v>0</v>
      </c>
      <c r="BU2693">
        <f t="shared" si="1173"/>
        <v>23</v>
      </c>
      <c r="BV2693">
        <f t="shared" si="1174"/>
        <v>14</v>
      </c>
      <c r="BW2693">
        <f t="shared" si="1175"/>
        <v>37</v>
      </c>
      <c r="BX2693">
        <v>0</v>
      </c>
      <c r="BY2693">
        <v>0</v>
      </c>
      <c r="BZ2693">
        <v>0</v>
      </c>
      <c r="CA2693">
        <v>0</v>
      </c>
      <c r="CB2693">
        <v>2</v>
      </c>
      <c r="CC2693">
        <v>5</v>
      </c>
      <c r="CD2693">
        <v>15</v>
      </c>
      <c r="CE2693">
        <v>16</v>
      </c>
      <c r="CF2693">
        <v>0</v>
      </c>
      <c r="CG2693">
        <v>0</v>
      </c>
      <c r="CH2693">
        <f t="shared" si="1161"/>
        <v>17</v>
      </c>
      <c r="CI2693">
        <f t="shared" si="1162"/>
        <v>21</v>
      </c>
      <c r="CJ2693">
        <f t="shared" si="1163"/>
        <v>38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0</v>
      </c>
      <c r="CQ2693">
        <f t="shared" si="1164"/>
        <v>17</v>
      </c>
      <c r="CR2693">
        <f t="shared" si="1165"/>
        <v>21</v>
      </c>
      <c r="CS2693">
        <f t="shared" si="1166"/>
        <v>38</v>
      </c>
      <c r="CT2693">
        <f t="shared" si="1167"/>
        <v>40</v>
      </c>
      <c r="CU2693">
        <f t="shared" si="1168"/>
        <v>35</v>
      </c>
      <c r="CV2693">
        <f t="shared" si="1169"/>
        <v>75</v>
      </c>
      <c r="CW2693">
        <f t="shared" si="1170"/>
        <v>315</v>
      </c>
      <c r="CX2693">
        <f t="shared" si="1171"/>
        <v>251</v>
      </c>
      <c r="CY2693">
        <f t="shared" si="1172"/>
        <v>566</v>
      </c>
    </row>
    <row r="2694" spans="1:103">
      <c r="A2694" t="s">
        <v>74</v>
      </c>
      <c r="B2694" t="s">
        <v>5282</v>
      </c>
      <c r="C2694" t="s">
        <v>6106</v>
      </c>
      <c r="D2694">
        <v>500375</v>
      </c>
      <c r="E2694" t="s">
        <v>6482</v>
      </c>
      <c r="F2694" t="s">
        <v>6483</v>
      </c>
      <c r="H2694" t="s">
        <v>3485</v>
      </c>
      <c r="I2694" t="s">
        <v>6408</v>
      </c>
      <c r="J2694" t="s">
        <v>5286</v>
      </c>
      <c r="K2694" t="s">
        <v>1262</v>
      </c>
      <c r="L2694" t="s">
        <v>83</v>
      </c>
      <c r="M2694" t="s">
        <v>84</v>
      </c>
      <c r="N2694" t="s">
        <v>85</v>
      </c>
      <c r="O2694" t="s">
        <v>244</v>
      </c>
      <c r="P2694" t="s">
        <v>87</v>
      </c>
      <c r="Q2694" t="s">
        <v>8135</v>
      </c>
      <c r="R2694">
        <v>52</v>
      </c>
      <c r="S2694">
        <v>41</v>
      </c>
      <c r="T2694">
        <f t="shared" si="1148"/>
        <v>93</v>
      </c>
      <c r="U2694">
        <v>44</v>
      </c>
      <c r="V2694">
        <v>45</v>
      </c>
      <c r="W2694">
        <v>40</v>
      </c>
      <c r="X2694">
        <v>37</v>
      </c>
      <c r="Y2694">
        <v>48</v>
      </c>
      <c r="Z2694">
        <v>33</v>
      </c>
      <c r="AA2694">
        <v>64</v>
      </c>
      <c r="AB2694">
        <v>42</v>
      </c>
      <c r="AC2694">
        <v>45</v>
      </c>
      <c r="AD2694">
        <v>43</v>
      </c>
      <c r="AE2694">
        <v>46</v>
      </c>
      <c r="AF2694">
        <v>35</v>
      </c>
      <c r="AG2694">
        <v>7</v>
      </c>
      <c r="AH2694">
        <v>1</v>
      </c>
      <c r="AI2694">
        <f t="shared" si="1149"/>
        <v>294</v>
      </c>
      <c r="AJ2694">
        <f t="shared" si="1150"/>
        <v>236</v>
      </c>
      <c r="AK2694">
        <f t="shared" si="1151"/>
        <v>530</v>
      </c>
      <c r="AL2694">
        <f t="shared" si="1152"/>
        <v>346</v>
      </c>
      <c r="AM2694">
        <f t="shared" si="1153"/>
        <v>277</v>
      </c>
      <c r="AN2694">
        <f t="shared" si="1154"/>
        <v>623</v>
      </c>
      <c r="AO2694">
        <v>35</v>
      </c>
      <c r="AP2694">
        <v>50</v>
      </c>
      <c r="AQ2694">
        <v>59</v>
      </c>
      <c r="AR2694">
        <v>44</v>
      </c>
      <c r="AS2694">
        <v>43</v>
      </c>
      <c r="AT2694">
        <v>60</v>
      </c>
      <c r="AU2694">
        <v>60</v>
      </c>
      <c r="AV2694">
        <v>50</v>
      </c>
      <c r="AW2694">
        <v>0</v>
      </c>
      <c r="AX2694">
        <v>0</v>
      </c>
      <c r="AY2694">
        <f t="shared" si="1155"/>
        <v>197</v>
      </c>
      <c r="AZ2694">
        <f t="shared" si="1156"/>
        <v>204</v>
      </c>
      <c r="BA2694">
        <f t="shared" si="1157"/>
        <v>401</v>
      </c>
      <c r="BB2694">
        <v>0</v>
      </c>
      <c r="BC2694">
        <v>0</v>
      </c>
      <c r="BD2694">
        <v>15</v>
      </c>
      <c r="BE2694">
        <v>16</v>
      </c>
      <c r="BF2694">
        <v>0</v>
      </c>
      <c r="BG2694">
        <v>0</v>
      </c>
      <c r="BH2694">
        <v>11</v>
      </c>
      <c r="BI2694">
        <v>6</v>
      </c>
      <c r="BJ2694">
        <v>0</v>
      </c>
      <c r="BK2694">
        <v>0</v>
      </c>
      <c r="BL2694">
        <f t="shared" si="1158"/>
        <v>26</v>
      </c>
      <c r="BM2694">
        <f t="shared" si="1159"/>
        <v>22</v>
      </c>
      <c r="BN2694">
        <f t="shared" si="1160"/>
        <v>48</v>
      </c>
      <c r="BO2694">
        <v>24</v>
      </c>
      <c r="BP2694">
        <v>21</v>
      </c>
      <c r="BQ2694">
        <v>0</v>
      </c>
      <c r="BR2694">
        <v>0</v>
      </c>
      <c r="BS2694">
        <v>0</v>
      </c>
      <c r="BT2694">
        <v>0</v>
      </c>
      <c r="BU2694">
        <f t="shared" si="1173"/>
        <v>50</v>
      </c>
      <c r="BV2694">
        <f t="shared" si="1174"/>
        <v>43</v>
      </c>
      <c r="BW2694">
        <f t="shared" si="1175"/>
        <v>93</v>
      </c>
      <c r="BX2694">
        <v>0</v>
      </c>
      <c r="BY2694">
        <v>0</v>
      </c>
      <c r="BZ2694">
        <v>5</v>
      </c>
      <c r="CA2694">
        <v>9</v>
      </c>
      <c r="CB2694">
        <v>0</v>
      </c>
      <c r="CC2694">
        <v>0</v>
      </c>
      <c r="CD2694">
        <v>12</v>
      </c>
      <c r="CE2694">
        <v>7</v>
      </c>
      <c r="CF2694">
        <v>0</v>
      </c>
      <c r="CG2694">
        <v>0</v>
      </c>
      <c r="CH2694">
        <f t="shared" si="1161"/>
        <v>17</v>
      </c>
      <c r="CI2694">
        <f t="shared" si="1162"/>
        <v>16</v>
      </c>
      <c r="CJ2694">
        <f t="shared" si="1163"/>
        <v>33</v>
      </c>
      <c r="CK2694">
        <v>21</v>
      </c>
      <c r="CL2694">
        <v>14</v>
      </c>
      <c r="CM2694">
        <v>0</v>
      </c>
      <c r="CN2694">
        <v>0</v>
      </c>
      <c r="CO2694">
        <v>0</v>
      </c>
      <c r="CP2694">
        <v>0</v>
      </c>
      <c r="CQ2694">
        <f t="shared" si="1164"/>
        <v>38</v>
      </c>
      <c r="CR2694">
        <f t="shared" si="1165"/>
        <v>30</v>
      </c>
      <c r="CS2694">
        <f t="shared" si="1166"/>
        <v>68</v>
      </c>
      <c r="CT2694">
        <f t="shared" si="1167"/>
        <v>88</v>
      </c>
      <c r="CU2694">
        <f t="shared" si="1168"/>
        <v>73</v>
      </c>
      <c r="CV2694">
        <f t="shared" si="1169"/>
        <v>161</v>
      </c>
      <c r="CW2694">
        <f t="shared" si="1170"/>
        <v>631</v>
      </c>
      <c r="CX2694">
        <f t="shared" si="1171"/>
        <v>554</v>
      </c>
      <c r="CY2694">
        <f t="shared" si="1172"/>
        <v>1185</v>
      </c>
    </row>
    <row r="2695" spans="1:103">
      <c r="A2695" t="s">
        <v>74</v>
      </c>
      <c r="B2695" t="s">
        <v>5282</v>
      </c>
      <c r="C2695" t="s">
        <v>6106</v>
      </c>
      <c r="D2695">
        <v>500377</v>
      </c>
      <c r="E2695" t="s">
        <v>6484</v>
      </c>
      <c r="F2695" t="s">
        <v>6485</v>
      </c>
      <c r="H2695" t="s">
        <v>3485</v>
      </c>
      <c r="I2695" t="s">
        <v>6408</v>
      </c>
      <c r="J2695" t="s">
        <v>5286</v>
      </c>
      <c r="K2695" t="s">
        <v>6486</v>
      </c>
      <c r="L2695" t="s">
        <v>83</v>
      </c>
      <c r="M2695" t="s">
        <v>84</v>
      </c>
      <c r="N2695" t="s">
        <v>85</v>
      </c>
      <c r="O2695" t="s">
        <v>244</v>
      </c>
      <c r="P2695" t="s">
        <v>87</v>
      </c>
      <c r="Q2695" t="s">
        <v>8135</v>
      </c>
      <c r="R2695">
        <v>20</v>
      </c>
      <c r="S2695">
        <v>10</v>
      </c>
      <c r="T2695">
        <f t="shared" si="1148"/>
        <v>30</v>
      </c>
      <c r="U2695">
        <v>23</v>
      </c>
      <c r="V2695">
        <v>7</v>
      </c>
      <c r="W2695">
        <v>17</v>
      </c>
      <c r="X2695">
        <v>18</v>
      </c>
      <c r="Y2695">
        <v>15</v>
      </c>
      <c r="Z2695">
        <v>11</v>
      </c>
      <c r="AA2695">
        <v>20</v>
      </c>
      <c r="AB2695">
        <v>14</v>
      </c>
      <c r="AC2695">
        <v>13</v>
      </c>
      <c r="AD2695">
        <v>10</v>
      </c>
      <c r="AE2695">
        <v>10</v>
      </c>
      <c r="AF2695">
        <v>15</v>
      </c>
      <c r="AG2695">
        <v>0</v>
      </c>
      <c r="AH2695">
        <v>0</v>
      </c>
      <c r="AI2695">
        <f t="shared" si="1149"/>
        <v>98</v>
      </c>
      <c r="AJ2695">
        <f t="shared" si="1150"/>
        <v>75</v>
      </c>
      <c r="AK2695">
        <f t="shared" si="1151"/>
        <v>173</v>
      </c>
      <c r="AL2695">
        <f t="shared" si="1152"/>
        <v>118</v>
      </c>
      <c r="AM2695">
        <f t="shared" si="1153"/>
        <v>85</v>
      </c>
      <c r="AN2695">
        <f t="shared" si="1154"/>
        <v>203</v>
      </c>
      <c r="AO2695">
        <v>26</v>
      </c>
      <c r="AP2695">
        <v>17</v>
      </c>
      <c r="AQ2695">
        <v>18</v>
      </c>
      <c r="AR2695">
        <v>15</v>
      </c>
      <c r="AS2695">
        <v>22</v>
      </c>
      <c r="AT2695">
        <v>14</v>
      </c>
      <c r="AU2695">
        <v>20</v>
      </c>
      <c r="AV2695">
        <v>17</v>
      </c>
      <c r="AW2695">
        <v>0</v>
      </c>
      <c r="AX2695">
        <v>0</v>
      </c>
      <c r="AY2695">
        <f t="shared" si="1155"/>
        <v>86</v>
      </c>
      <c r="AZ2695">
        <f t="shared" si="1156"/>
        <v>63</v>
      </c>
      <c r="BA2695">
        <f t="shared" si="1157"/>
        <v>149</v>
      </c>
      <c r="BB2695">
        <v>0</v>
      </c>
      <c r="BC2695">
        <v>0</v>
      </c>
      <c r="BD2695">
        <v>6</v>
      </c>
      <c r="BE2695">
        <v>11</v>
      </c>
      <c r="BF2695">
        <v>0</v>
      </c>
      <c r="BG2695">
        <v>0</v>
      </c>
      <c r="BH2695">
        <v>0</v>
      </c>
      <c r="BI2695">
        <v>0</v>
      </c>
      <c r="BJ2695">
        <v>0</v>
      </c>
      <c r="BK2695">
        <v>0</v>
      </c>
      <c r="BL2695">
        <f t="shared" si="1158"/>
        <v>6</v>
      </c>
      <c r="BM2695">
        <f t="shared" si="1159"/>
        <v>11</v>
      </c>
      <c r="BN2695">
        <f t="shared" si="1160"/>
        <v>17</v>
      </c>
      <c r="BO2695">
        <v>10</v>
      </c>
      <c r="BP2695">
        <v>7</v>
      </c>
      <c r="BQ2695">
        <v>0</v>
      </c>
      <c r="BR2695">
        <v>0</v>
      </c>
      <c r="BS2695">
        <v>0</v>
      </c>
      <c r="BT2695">
        <v>0</v>
      </c>
      <c r="BU2695">
        <f t="shared" si="1173"/>
        <v>16</v>
      </c>
      <c r="BV2695">
        <f t="shared" si="1174"/>
        <v>18</v>
      </c>
      <c r="BW2695">
        <f t="shared" si="1175"/>
        <v>34</v>
      </c>
      <c r="BX2695">
        <v>0</v>
      </c>
      <c r="BY2695">
        <v>0</v>
      </c>
      <c r="BZ2695">
        <v>1</v>
      </c>
      <c r="CA2695">
        <v>6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f t="shared" si="1161"/>
        <v>1</v>
      </c>
      <c r="CI2695">
        <f t="shared" si="1162"/>
        <v>6</v>
      </c>
      <c r="CJ2695">
        <f t="shared" si="1163"/>
        <v>7</v>
      </c>
      <c r="CK2695">
        <v>8</v>
      </c>
      <c r="CL2695">
        <v>8</v>
      </c>
      <c r="CM2695">
        <v>0</v>
      </c>
      <c r="CN2695">
        <v>0</v>
      </c>
      <c r="CO2695">
        <v>0</v>
      </c>
      <c r="CP2695">
        <v>0</v>
      </c>
      <c r="CQ2695">
        <f t="shared" si="1164"/>
        <v>9</v>
      </c>
      <c r="CR2695">
        <f t="shared" si="1165"/>
        <v>14</v>
      </c>
      <c r="CS2695">
        <f t="shared" si="1166"/>
        <v>23</v>
      </c>
      <c r="CT2695">
        <f t="shared" si="1167"/>
        <v>25</v>
      </c>
      <c r="CU2695">
        <f t="shared" si="1168"/>
        <v>32</v>
      </c>
      <c r="CV2695">
        <f t="shared" si="1169"/>
        <v>57</v>
      </c>
      <c r="CW2695">
        <f t="shared" si="1170"/>
        <v>229</v>
      </c>
      <c r="CX2695">
        <f t="shared" si="1171"/>
        <v>180</v>
      </c>
      <c r="CY2695">
        <f t="shared" si="1172"/>
        <v>409</v>
      </c>
    </row>
    <row r="2696" spans="1:103">
      <c r="A2696" t="s">
        <v>74</v>
      </c>
      <c r="B2696" t="s">
        <v>5282</v>
      </c>
      <c r="C2696" t="s">
        <v>6106</v>
      </c>
      <c r="D2696">
        <v>500378</v>
      </c>
      <c r="E2696" t="s">
        <v>6487</v>
      </c>
      <c r="F2696" t="s">
        <v>6488</v>
      </c>
      <c r="H2696" t="s">
        <v>3485</v>
      </c>
      <c r="I2696" t="s">
        <v>6408</v>
      </c>
      <c r="J2696" t="s">
        <v>5286</v>
      </c>
      <c r="K2696" t="s">
        <v>6489</v>
      </c>
      <c r="L2696" t="s">
        <v>83</v>
      </c>
      <c r="M2696" t="s">
        <v>84</v>
      </c>
      <c r="N2696" t="s">
        <v>85</v>
      </c>
      <c r="O2696" t="s">
        <v>244</v>
      </c>
      <c r="P2696" t="s">
        <v>87</v>
      </c>
      <c r="Q2696" t="s">
        <v>8135</v>
      </c>
      <c r="R2696">
        <v>17</v>
      </c>
      <c r="S2696">
        <v>15</v>
      </c>
      <c r="T2696">
        <f t="shared" ref="T2696:T2759" si="1176">SUM(R2696:S2696)</f>
        <v>32</v>
      </c>
      <c r="U2696">
        <v>19</v>
      </c>
      <c r="V2696">
        <v>24</v>
      </c>
      <c r="W2696">
        <v>21</v>
      </c>
      <c r="X2696">
        <v>29</v>
      </c>
      <c r="Y2696">
        <v>20</v>
      </c>
      <c r="Z2696">
        <v>11</v>
      </c>
      <c r="AA2696">
        <v>21</v>
      </c>
      <c r="AB2696">
        <v>24</v>
      </c>
      <c r="AC2696">
        <v>20</v>
      </c>
      <c r="AD2696">
        <v>22</v>
      </c>
      <c r="AE2696">
        <v>19</v>
      </c>
      <c r="AF2696">
        <v>18</v>
      </c>
      <c r="AG2696">
        <v>0</v>
      </c>
      <c r="AH2696">
        <v>0</v>
      </c>
      <c r="AI2696">
        <f t="shared" ref="AI2696:AI2759" si="1177">U2696+W2696+Y2696+AA2696+AC2696+AE2696+AG2696</f>
        <v>120</v>
      </c>
      <c r="AJ2696">
        <f t="shared" ref="AJ2696:AJ2759" si="1178">V2696+X2696+Z2696+AB2696+AD2696+AF2696+AH2696</f>
        <v>128</v>
      </c>
      <c r="AK2696">
        <f t="shared" ref="AK2696:AK2759" si="1179">SUM(AI2696:AJ2696)</f>
        <v>248</v>
      </c>
      <c r="AL2696">
        <f t="shared" ref="AL2696:AL2759" si="1180">R2696+AI2696</f>
        <v>137</v>
      </c>
      <c r="AM2696">
        <f t="shared" ref="AM2696:AM2759" si="1181">S2696+AJ2696</f>
        <v>143</v>
      </c>
      <c r="AN2696">
        <f t="shared" ref="AN2696:AN2759" si="1182">T2696+AK2696</f>
        <v>280</v>
      </c>
      <c r="AO2696">
        <v>25</v>
      </c>
      <c r="AP2696">
        <v>17</v>
      </c>
      <c r="AQ2696">
        <v>24</v>
      </c>
      <c r="AR2696">
        <v>15</v>
      </c>
      <c r="AS2696">
        <v>34</v>
      </c>
      <c r="AT2696">
        <v>23</v>
      </c>
      <c r="AU2696">
        <v>13</v>
      </c>
      <c r="AV2696">
        <v>20</v>
      </c>
      <c r="AW2696">
        <v>0</v>
      </c>
      <c r="AX2696">
        <v>0</v>
      </c>
      <c r="AY2696">
        <f t="shared" ref="AY2696:AY2759" si="1183">AO2696+AQ2696+AS2696+AU2696+AW2696</f>
        <v>96</v>
      </c>
      <c r="AZ2696">
        <f t="shared" ref="AZ2696:AZ2759" si="1184">AP2696+AR2696+AT2696+AV2696+AX2696</f>
        <v>75</v>
      </c>
      <c r="BA2696">
        <f t="shared" ref="BA2696:BA2759" si="1185">SUM(AY2696:AZ2696)</f>
        <v>171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25</v>
      </c>
      <c r="BI2696">
        <v>14</v>
      </c>
      <c r="BJ2696">
        <v>0</v>
      </c>
      <c r="BK2696">
        <v>0</v>
      </c>
      <c r="BL2696">
        <f t="shared" ref="BL2696:BL2759" si="1186">BB2696+BD2696+BF2696+BH2696+BJ2696</f>
        <v>25</v>
      </c>
      <c r="BM2696">
        <f t="shared" ref="BM2696:BM2759" si="1187">BC2696+BE2696+BG2696+BI2696+BK2696</f>
        <v>14</v>
      </c>
      <c r="BN2696">
        <f t="shared" ref="BN2696:BN2759" si="1188">SUM(BL2696:BM2696)</f>
        <v>39</v>
      </c>
      <c r="BO2696">
        <v>0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f t="shared" si="1173"/>
        <v>25</v>
      </c>
      <c r="BV2696">
        <f t="shared" si="1174"/>
        <v>14</v>
      </c>
      <c r="BW2696">
        <f t="shared" si="1175"/>
        <v>39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15</v>
      </c>
      <c r="CE2696">
        <v>10</v>
      </c>
      <c r="CF2696">
        <v>0</v>
      </c>
      <c r="CG2696">
        <v>0</v>
      </c>
      <c r="CH2696">
        <f t="shared" ref="CH2696:CH2759" si="1189">BX2696+BZ2696+CB2696+CD2696+CF2696</f>
        <v>15</v>
      </c>
      <c r="CI2696">
        <f t="shared" ref="CI2696:CI2759" si="1190">BY2696+CA2696+CC2696+CE2696+CG2696</f>
        <v>10</v>
      </c>
      <c r="CJ2696">
        <f t="shared" ref="CJ2696:CJ2759" si="1191">SUM(CH2696:CI2696)</f>
        <v>25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f t="shared" ref="CQ2696:CQ2759" si="1192">CH2696+CK2696+CM2696+CO2696</f>
        <v>15</v>
      </c>
      <c r="CR2696">
        <f t="shared" ref="CR2696:CR2759" si="1193">CI2696+CL2696+CN2696+CP2696</f>
        <v>10</v>
      </c>
      <c r="CS2696">
        <f t="shared" ref="CS2696:CS2759" si="1194">SUM(CQ2696:CR2696)</f>
        <v>25</v>
      </c>
      <c r="CT2696">
        <f t="shared" ref="CT2696:CT2759" si="1195">BU2696+CQ2696</f>
        <v>40</v>
      </c>
      <c r="CU2696">
        <f t="shared" ref="CU2696:CU2759" si="1196">BV2696+CR2696</f>
        <v>24</v>
      </c>
      <c r="CV2696">
        <f t="shared" ref="CV2696:CV2759" si="1197">BW2696+CS2696</f>
        <v>64</v>
      </c>
      <c r="CW2696">
        <f t="shared" ref="CW2696:CW2759" si="1198">AL2696+AY2696+CT2696</f>
        <v>273</v>
      </c>
      <c r="CX2696">
        <f t="shared" ref="CX2696:CX2759" si="1199">AM2696+AZ2696+CU2696</f>
        <v>242</v>
      </c>
      <c r="CY2696">
        <f t="shared" ref="CY2696:CY2759" si="1200">AN2696+BA2696+CV2696</f>
        <v>515</v>
      </c>
    </row>
    <row r="2697" spans="1:103">
      <c r="A2697" t="s">
        <v>74</v>
      </c>
      <c r="B2697" t="s">
        <v>5282</v>
      </c>
      <c r="C2697" t="s">
        <v>6106</v>
      </c>
      <c r="D2697">
        <v>500385</v>
      </c>
      <c r="E2697" t="s">
        <v>6490</v>
      </c>
      <c r="F2697" t="s">
        <v>6491</v>
      </c>
      <c r="H2697" t="s">
        <v>3485</v>
      </c>
      <c r="I2697" t="s">
        <v>6408</v>
      </c>
      <c r="J2697" t="s">
        <v>5286</v>
      </c>
      <c r="K2697" t="s">
        <v>6492</v>
      </c>
      <c r="L2697" t="s">
        <v>83</v>
      </c>
      <c r="M2697" t="s">
        <v>84</v>
      </c>
      <c r="N2697" t="s">
        <v>85</v>
      </c>
      <c r="O2697" t="s">
        <v>244</v>
      </c>
      <c r="P2697" t="s">
        <v>87</v>
      </c>
      <c r="Q2697" t="s">
        <v>8135</v>
      </c>
      <c r="R2697">
        <v>17</v>
      </c>
      <c r="S2697">
        <v>12</v>
      </c>
      <c r="T2697">
        <f t="shared" si="1176"/>
        <v>29</v>
      </c>
      <c r="U2697">
        <v>16</v>
      </c>
      <c r="V2697">
        <v>14</v>
      </c>
      <c r="W2697">
        <v>8</v>
      </c>
      <c r="X2697">
        <v>16</v>
      </c>
      <c r="Y2697">
        <v>11</v>
      </c>
      <c r="Z2697">
        <v>12</v>
      </c>
      <c r="AA2697">
        <v>20</v>
      </c>
      <c r="AB2697">
        <v>11</v>
      </c>
      <c r="AC2697">
        <v>19</v>
      </c>
      <c r="AD2697">
        <v>13</v>
      </c>
      <c r="AE2697">
        <v>17</v>
      </c>
      <c r="AF2697">
        <v>12</v>
      </c>
      <c r="AG2697">
        <v>0</v>
      </c>
      <c r="AH2697">
        <v>0</v>
      </c>
      <c r="AI2697">
        <f t="shared" si="1177"/>
        <v>91</v>
      </c>
      <c r="AJ2697">
        <f t="shared" si="1178"/>
        <v>78</v>
      </c>
      <c r="AK2697">
        <f t="shared" si="1179"/>
        <v>169</v>
      </c>
      <c r="AL2697">
        <f t="shared" si="1180"/>
        <v>108</v>
      </c>
      <c r="AM2697">
        <f t="shared" si="1181"/>
        <v>90</v>
      </c>
      <c r="AN2697">
        <f t="shared" si="1182"/>
        <v>198</v>
      </c>
      <c r="AO2697">
        <v>15</v>
      </c>
      <c r="AP2697">
        <v>17</v>
      </c>
      <c r="AQ2697">
        <v>25</v>
      </c>
      <c r="AR2697">
        <v>18</v>
      </c>
      <c r="AS2697">
        <v>17</v>
      </c>
      <c r="AT2697">
        <v>14</v>
      </c>
      <c r="AU2697">
        <v>21</v>
      </c>
      <c r="AV2697">
        <v>19</v>
      </c>
      <c r="AW2697">
        <v>0</v>
      </c>
      <c r="AX2697">
        <v>0</v>
      </c>
      <c r="AY2697">
        <f t="shared" si="1183"/>
        <v>78</v>
      </c>
      <c r="AZ2697">
        <f t="shared" si="1184"/>
        <v>68</v>
      </c>
      <c r="BA2697">
        <f t="shared" si="1185"/>
        <v>146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18</v>
      </c>
      <c r="BI2697">
        <v>13</v>
      </c>
      <c r="BJ2697">
        <v>0</v>
      </c>
      <c r="BK2697">
        <v>0</v>
      </c>
      <c r="BL2697">
        <f t="shared" si="1186"/>
        <v>18</v>
      </c>
      <c r="BM2697">
        <f t="shared" si="1187"/>
        <v>13</v>
      </c>
      <c r="BN2697">
        <f t="shared" si="1188"/>
        <v>31</v>
      </c>
      <c r="BO2697">
        <v>0</v>
      </c>
      <c r="BP2697">
        <v>0</v>
      </c>
      <c r="BQ2697">
        <v>0</v>
      </c>
      <c r="BR2697">
        <v>0</v>
      </c>
      <c r="BS2697">
        <v>0</v>
      </c>
      <c r="BT2697">
        <v>0</v>
      </c>
      <c r="BU2697">
        <f t="shared" ref="BU2697:BU2760" si="1201">BL2697+BO2697+BQ2697+BS2697</f>
        <v>18</v>
      </c>
      <c r="BV2697">
        <f t="shared" ref="BV2697:BV2760" si="1202">BM2697+BP2697+BR2697+BT2697</f>
        <v>13</v>
      </c>
      <c r="BW2697">
        <f t="shared" ref="BW2697:BW2760" si="1203">SUM(BU2697:BV2697)</f>
        <v>31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18</v>
      </c>
      <c r="CE2697">
        <v>9</v>
      </c>
      <c r="CF2697">
        <v>0</v>
      </c>
      <c r="CG2697">
        <v>0</v>
      </c>
      <c r="CH2697">
        <f t="shared" si="1189"/>
        <v>18</v>
      </c>
      <c r="CI2697">
        <f t="shared" si="1190"/>
        <v>9</v>
      </c>
      <c r="CJ2697">
        <f t="shared" si="1191"/>
        <v>27</v>
      </c>
      <c r="CK2697">
        <v>0</v>
      </c>
      <c r="CL2697">
        <v>0</v>
      </c>
      <c r="CM2697">
        <v>0</v>
      </c>
      <c r="CN2697">
        <v>0</v>
      </c>
      <c r="CO2697">
        <v>0</v>
      </c>
      <c r="CP2697">
        <v>0</v>
      </c>
      <c r="CQ2697">
        <f t="shared" si="1192"/>
        <v>18</v>
      </c>
      <c r="CR2697">
        <f t="shared" si="1193"/>
        <v>9</v>
      </c>
      <c r="CS2697">
        <f t="shared" si="1194"/>
        <v>27</v>
      </c>
      <c r="CT2697">
        <f t="shared" si="1195"/>
        <v>36</v>
      </c>
      <c r="CU2697">
        <f t="shared" si="1196"/>
        <v>22</v>
      </c>
      <c r="CV2697">
        <f t="shared" si="1197"/>
        <v>58</v>
      </c>
      <c r="CW2697">
        <f t="shared" si="1198"/>
        <v>222</v>
      </c>
      <c r="CX2697">
        <f t="shared" si="1199"/>
        <v>180</v>
      </c>
      <c r="CY2697">
        <f t="shared" si="1200"/>
        <v>402</v>
      </c>
    </row>
    <row r="2698" spans="1:103">
      <c r="A2698" t="s">
        <v>74</v>
      </c>
      <c r="B2698" t="s">
        <v>5282</v>
      </c>
      <c r="C2698" t="s">
        <v>6106</v>
      </c>
      <c r="D2698">
        <v>501118</v>
      </c>
      <c r="E2698" t="s">
        <v>6493</v>
      </c>
      <c r="F2698" t="s">
        <v>5867</v>
      </c>
      <c r="H2698" t="s">
        <v>3485</v>
      </c>
      <c r="I2698" t="s">
        <v>6408</v>
      </c>
      <c r="J2698" t="s">
        <v>5286</v>
      </c>
      <c r="K2698" t="s">
        <v>5868</v>
      </c>
      <c r="L2698" t="s">
        <v>83</v>
      </c>
      <c r="M2698" t="s">
        <v>84</v>
      </c>
      <c r="N2698" t="s">
        <v>85</v>
      </c>
      <c r="O2698" t="s">
        <v>244</v>
      </c>
      <c r="P2698" t="s">
        <v>87</v>
      </c>
      <c r="Q2698" t="s">
        <v>8135</v>
      </c>
      <c r="R2698">
        <v>16</v>
      </c>
      <c r="S2698">
        <v>9</v>
      </c>
      <c r="T2698">
        <f t="shared" si="1176"/>
        <v>25</v>
      </c>
      <c r="U2698">
        <v>16</v>
      </c>
      <c r="V2698">
        <v>11</v>
      </c>
      <c r="W2698">
        <v>17</v>
      </c>
      <c r="X2698">
        <v>17</v>
      </c>
      <c r="Y2698">
        <v>10</v>
      </c>
      <c r="Z2698">
        <v>9</v>
      </c>
      <c r="AA2698">
        <v>15</v>
      </c>
      <c r="AB2698">
        <v>14</v>
      </c>
      <c r="AC2698">
        <v>13</v>
      </c>
      <c r="AD2698">
        <v>13</v>
      </c>
      <c r="AE2698">
        <v>7</v>
      </c>
      <c r="AF2698">
        <v>8</v>
      </c>
      <c r="AG2698">
        <v>0</v>
      </c>
      <c r="AH2698">
        <v>0</v>
      </c>
      <c r="AI2698">
        <f t="shared" si="1177"/>
        <v>78</v>
      </c>
      <c r="AJ2698">
        <f t="shared" si="1178"/>
        <v>72</v>
      </c>
      <c r="AK2698">
        <f t="shared" si="1179"/>
        <v>150</v>
      </c>
      <c r="AL2698">
        <f t="shared" si="1180"/>
        <v>94</v>
      </c>
      <c r="AM2698">
        <f t="shared" si="1181"/>
        <v>81</v>
      </c>
      <c r="AN2698">
        <f t="shared" si="1182"/>
        <v>175</v>
      </c>
      <c r="AO2698">
        <v>17</v>
      </c>
      <c r="AP2698">
        <v>25</v>
      </c>
      <c r="AQ2698">
        <v>35</v>
      </c>
      <c r="AR2698">
        <v>26</v>
      </c>
      <c r="AS2698">
        <v>27</v>
      </c>
      <c r="AT2698">
        <v>22</v>
      </c>
      <c r="AU2698">
        <v>34</v>
      </c>
      <c r="AV2698">
        <v>26</v>
      </c>
      <c r="AW2698">
        <v>0</v>
      </c>
      <c r="AX2698">
        <v>0</v>
      </c>
      <c r="AY2698">
        <f t="shared" si="1183"/>
        <v>113</v>
      </c>
      <c r="AZ2698">
        <f t="shared" si="1184"/>
        <v>99</v>
      </c>
      <c r="BA2698">
        <f t="shared" si="1185"/>
        <v>212</v>
      </c>
      <c r="BB2698">
        <v>0</v>
      </c>
      <c r="BC2698">
        <v>0</v>
      </c>
      <c r="BD2698">
        <v>19</v>
      </c>
      <c r="BE2698">
        <v>11</v>
      </c>
      <c r="BF2698">
        <v>0</v>
      </c>
      <c r="BG2698">
        <v>0</v>
      </c>
      <c r="BH2698">
        <v>3</v>
      </c>
      <c r="BI2698">
        <v>0</v>
      </c>
      <c r="BJ2698">
        <v>0</v>
      </c>
      <c r="BK2698">
        <v>0</v>
      </c>
      <c r="BL2698">
        <f t="shared" si="1186"/>
        <v>22</v>
      </c>
      <c r="BM2698">
        <f t="shared" si="1187"/>
        <v>11</v>
      </c>
      <c r="BN2698">
        <f t="shared" si="1188"/>
        <v>33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f t="shared" si="1201"/>
        <v>22</v>
      </c>
      <c r="BV2698">
        <f t="shared" si="1202"/>
        <v>11</v>
      </c>
      <c r="BW2698">
        <f t="shared" si="1203"/>
        <v>33</v>
      </c>
      <c r="BX2698">
        <v>0</v>
      </c>
      <c r="BY2698">
        <v>0</v>
      </c>
      <c r="BZ2698">
        <v>14</v>
      </c>
      <c r="CA2698">
        <v>8</v>
      </c>
      <c r="CB2698">
        <v>0</v>
      </c>
      <c r="CC2698">
        <v>0</v>
      </c>
      <c r="CD2698">
        <v>3</v>
      </c>
      <c r="CE2698">
        <v>3</v>
      </c>
      <c r="CF2698">
        <v>0</v>
      </c>
      <c r="CG2698">
        <v>0</v>
      </c>
      <c r="CH2698">
        <f t="shared" si="1189"/>
        <v>17</v>
      </c>
      <c r="CI2698">
        <f t="shared" si="1190"/>
        <v>11</v>
      </c>
      <c r="CJ2698">
        <f t="shared" si="1191"/>
        <v>28</v>
      </c>
      <c r="CK2698">
        <v>0</v>
      </c>
      <c r="CL2698">
        <v>0</v>
      </c>
      <c r="CM2698">
        <v>0</v>
      </c>
      <c r="CN2698">
        <v>0</v>
      </c>
      <c r="CO2698">
        <v>0</v>
      </c>
      <c r="CP2698">
        <v>0</v>
      </c>
      <c r="CQ2698">
        <f t="shared" si="1192"/>
        <v>17</v>
      </c>
      <c r="CR2698">
        <f t="shared" si="1193"/>
        <v>11</v>
      </c>
      <c r="CS2698">
        <f t="shared" si="1194"/>
        <v>28</v>
      </c>
      <c r="CT2698">
        <f t="shared" si="1195"/>
        <v>39</v>
      </c>
      <c r="CU2698">
        <f t="shared" si="1196"/>
        <v>22</v>
      </c>
      <c r="CV2698">
        <f t="shared" si="1197"/>
        <v>61</v>
      </c>
      <c r="CW2698">
        <f t="shared" si="1198"/>
        <v>246</v>
      </c>
      <c r="CX2698">
        <f t="shared" si="1199"/>
        <v>202</v>
      </c>
      <c r="CY2698">
        <f t="shared" si="1200"/>
        <v>448</v>
      </c>
    </row>
    <row r="2699" spans="1:103">
      <c r="A2699" t="s">
        <v>74</v>
      </c>
      <c r="B2699" t="s">
        <v>5282</v>
      </c>
      <c r="C2699" t="s">
        <v>6106</v>
      </c>
      <c r="D2699">
        <v>501950</v>
      </c>
      <c r="E2699" t="s">
        <v>6494</v>
      </c>
      <c r="F2699" t="s">
        <v>6495</v>
      </c>
      <c r="H2699" t="s">
        <v>3485</v>
      </c>
      <c r="I2699" t="s">
        <v>6408</v>
      </c>
      <c r="J2699" t="s">
        <v>5286</v>
      </c>
      <c r="K2699" t="s">
        <v>6443</v>
      </c>
      <c r="L2699" t="s">
        <v>83</v>
      </c>
      <c r="M2699" t="s">
        <v>84</v>
      </c>
      <c r="N2699" t="s">
        <v>85</v>
      </c>
      <c r="O2699" t="s">
        <v>493</v>
      </c>
      <c r="P2699" t="s">
        <v>87</v>
      </c>
      <c r="Q2699" s="8" t="s">
        <v>8136</v>
      </c>
      <c r="R2699">
        <v>2</v>
      </c>
      <c r="S2699">
        <v>1</v>
      </c>
      <c r="T2699">
        <f t="shared" si="1176"/>
        <v>3</v>
      </c>
      <c r="U2699">
        <v>3</v>
      </c>
      <c r="V2699">
        <v>2</v>
      </c>
      <c r="W2699">
        <v>2</v>
      </c>
      <c r="X2699">
        <v>3</v>
      </c>
      <c r="Y2699">
        <v>4</v>
      </c>
      <c r="Z2699">
        <v>0</v>
      </c>
      <c r="AA2699">
        <v>0</v>
      </c>
      <c r="AB2699">
        <v>0</v>
      </c>
      <c r="AC2699">
        <v>0</v>
      </c>
      <c r="AD2699">
        <v>3</v>
      </c>
      <c r="AE2699">
        <v>2</v>
      </c>
      <c r="AF2699">
        <v>0</v>
      </c>
      <c r="AG2699">
        <v>0</v>
      </c>
      <c r="AH2699">
        <v>0</v>
      </c>
      <c r="AI2699">
        <f t="shared" si="1177"/>
        <v>11</v>
      </c>
      <c r="AJ2699">
        <f t="shared" si="1178"/>
        <v>8</v>
      </c>
      <c r="AK2699">
        <f t="shared" si="1179"/>
        <v>19</v>
      </c>
      <c r="AL2699">
        <f t="shared" si="1180"/>
        <v>13</v>
      </c>
      <c r="AM2699">
        <f t="shared" si="1181"/>
        <v>9</v>
      </c>
      <c r="AN2699">
        <f t="shared" si="1182"/>
        <v>22</v>
      </c>
      <c r="AO2699">
        <v>0</v>
      </c>
      <c r="AP2699">
        <v>4</v>
      </c>
      <c r="AQ2699">
        <v>2</v>
      </c>
      <c r="AR2699">
        <v>2</v>
      </c>
      <c r="AS2699">
        <v>2</v>
      </c>
      <c r="AT2699">
        <v>2</v>
      </c>
      <c r="AU2699">
        <v>4</v>
      </c>
      <c r="AV2699">
        <v>2</v>
      </c>
      <c r="AW2699">
        <v>0</v>
      </c>
      <c r="AX2699">
        <v>0</v>
      </c>
      <c r="AY2699">
        <f t="shared" si="1183"/>
        <v>8</v>
      </c>
      <c r="AZ2699">
        <f t="shared" si="1184"/>
        <v>10</v>
      </c>
      <c r="BA2699">
        <f t="shared" si="1185"/>
        <v>18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</v>
      </c>
      <c r="BK2699">
        <v>0</v>
      </c>
      <c r="BL2699">
        <f t="shared" si="1186"/>
        <v>0</v>
      </c>
      <c r="BM2699">
        <f t="shared" si="1187"/>
        <v>0</v>
      </c>
      <c r="BN2699">
        <f t="shared" si="1188"/>
        <v>0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f t="shared" si="1201"/>
        <v>0</v>
      </c>
      <c r="BV2699">
        <f t="shared" si="1202"/>
        <v>0</v>
      </c>
      <c r="BW2699">
        <f t="shared" si="1203"/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f t="shared" si="1189"/>
        <v>0</v>
      </c>
      <c r="CI2699">
        <f t="shared" si="1190"/>
        <v>0</v>
      </c>
      <c r="CJ2699">
        <f t="shared" si="1191"/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f t="shared" si="1192"/>
        <v>0</v>
      </c>
      <c r="CR2699">
        <f t="shared" si="1193"/>
        <v>0</v>
      </c>
      <c r="CS2699">
        <f t="shared" si="1194"/>
        <v>0</v>
      </c>
      <c r="CT2699">
        <f t="shared" si="1195"/>
        <v>0</v>
      </c>
      <c r="CU2699">
        <f t="shared" si="1196"/>
        <v>0</v>
      </c>
      <c r="CV2699">
        <f t="shared" si="1197"/>
        <v>0</v>
      </c>
      <c r="CW2699">
        <f t="shared" si="1198"/>
        <v>21</v>
      </c>
      <c r="CX2699">
        <f t="shared" si="1199"/>
        <v>19</v>
      </c>
      <c r="CY2699">
        <f t="shared" si="1200"/>
        <v>40</v>
      </c>
    </row>
    <row r="2700" spans="1:103">
      <c r="A2700" t="s">
        <v>74</v>
      </c>
      <c r="B2700" t="s">
        <v>5282</v>
      </c>
      <c r="C2700" t="s">
        <v>2228</v>
      </c>
      <c r="D2700">
        <v>102040</v>
      </c>
      <c r="E2700" t="s">
        <v>6496</v>
      </c>
      <c r="F2700" t="s">
        <v>6497</v>
      </c>
      <c r="H2700" t="s">
        <v>3485</v>
      </c>
      <c r="I2700" t="s">
        <v>860</v>
      </c>
      <c r="J2700" t="s">
        <v>5334</v>
      </c>
      <c r="K2700" t="s">
        <v>6498</v>
      </c>
      <c r="L2700" t="s">
        <v>83</v>
      </c>
      <c r="M2700" t="s">
        <v>84</v>
      </c>
      <c r="N2700" t="s">
        <v>85</v>
      </c>
      <c r="O2700" t="s">
        <v>86</v>
      </c>
      <c r="P2700" t="s">
        <v>87</v>
      </c>
      <c r="Q2700" s="7" t="s">
        <v>8134</v>
      </c>
      <c r="R2700">
        <v>4</v>
      </c>
      <c r="S2700">
        <v>3</v>
      </c>
      <c r="T2700">
        <f t="shared" si="1176"/>
        <v>7</v>
      </c>
      <c r="U2700">
        <v>11</v>
      </c>
      <c r="V2700">
        <v>7</v>
      </c>
      <c r="W2700">
        <v>8</v>
      </c>
      <c r="X2700">
        <v>8</v>
      </c>
      <c r="Y2700">
        <v>3</v>
      </c>
      <c r="Z2700">
        <v>2</v>
      </c>
      <c r="AA2700">
        <v>7</v>
      </c>
      <c r="AB2700">
        <v>9</v>
      </c>
      <c r="AC2700">
        <v>4</v>
      </c>
      <c r="AD2700">
        <v>7</v>
      </c>
      <c r="AE2700">
        <v>7</v>
      </c>
      <c r="AF2700">
        <v>9</v>
      </c>
      <c r="AG2700">
        <v>0</v>
      </c>
      <c r="AH2700">
        <v>0</v>
      </c>
      <c r="AI2700">
        <f t="shared" si="1177"/>
        <v>40</v>
      </c>
      <c r="AJ2700">
        <f t="shared" si="1178"/>
        <v>42</v>
      </c>
      <c r="AK2700">
        <f t="shared" si="1179"/>
        <v>82</v>
      </c>
      <c r="AL2700">
        <f t="shared" si="1180"/>
        <v>44</v>
      </c>
      <c r="AM2700">
        <f t="shared" si="1181"/>
        <v>45</v>
      </c>
      <c r="AN2700">
        <f t="shared" si="1182"/>
        <v>89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f t="shared" si="1183"/>
        <v>0</v>
      </c>
      <c r="AZ2700">
        <f t="shared" si="1184"/>
        <v>0</v>
      </c>
      <c r="BA2700">
        <f t="shared" si="1185"/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0</v>
      </c>
      <c r="BL2700">
        <f t="shared" si="1186"/>
        <v>0</v>
      </c>
      <c r="BM2700">
        <f t="shared" si="1187"/>
        <v>0</v>
      </c>
      <c r="BN2700">
        <f t="shared" si="1188"/>
        <v>0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f t="shared" si="1201"/>
        <v>0</v>
      </c>
      <c r="BV2700">
        <f t="shared" si="1202"/>
        <v>0</v>
      </c>
      <c r="BW2700">
        <f t="shared" si="1203"/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f t="shared" si="1189"/>
        <v>0</v>
      </c>
      <c r="CI2700">
        <f t="shared" si="1190"/>
        <v>0</v>
      </c>
      <c r="CJ2700">
        <f t="shared" si="1191"/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f t="shared" si="1192"/>
        <v>0</v>
      </c>
      <c r="CR2700">
        <f t="shared" si="1193"/>
        <v>0</v>
      </c>
      <c r="CS2700">
        <f t="shared" si="1194"/>
        <v>0</v>
      </c>
      <c r="CT2700">
        <f t="shared" si="1195"/>
        <v>0</v>
      </c>
      <c r="CU2700">
        <f t="shared" si="1196"/>
        <v>0</v>
      </c>
      <c r="CV2700">
        <f t="shared" si="1197"/>
        <v>0</v>
      </c>
      <c r="CW2700">
        <f t="shared" si="1198"/>
        <v>44</v>
      </c>
      <c r="CX2700">
        <f t="shared" si="1199"/>
        <v>45</v>
      </c>
      <c r="CY2700">
        <f t="shared" si="1200"/>
        <v>89</v>
      </c>
    </row>
    <row r="2701" spans="1:103">
      <c r="A2701" t="s">
        <v>74</v>
      </c>
      <c r="B2701" t="s">
        <v>5282</v>
      </c>
      <c r="C2701" t="s">
        <v>2228</v>
      </c>
      <c r="D2701">
        <v>102041</v>
      </c>
      <c r="E2701" t="s">
        <v>6499</v>
      </c>
      <c r="F2701" t="s">
        <v>5406</v>
      </c>
      <c r="H2701" t="s">
        <v>3485</v>
      </c>
      <c r="I2701" t="s">
        <v>860</v>
      </c>
      <c r="J2701" t="s">
        <v>5334</v>
      </c>
      <c r="K2701" t="s">
        <v>5407</v>
      </c>
      <c r="L2701" t="s">
        <v>83</v>
      </c>
      <c r="M2701" t="s">
        <v>84</v>
      </c>
      <c r="N2701" t="s">
        <v>85</v>
      </c>
      <c r="O2701" t="s">
        <v>86</v>
      </c>
      <c r="P2701" t="s">
        <v>87</v>
      </c>
      <c r="Q2701" s="7" t="s">
        <v>8134</v>
      </c>
      <c r="R2701">
        <v>26</v>
      </c>
      <c r="S2701">
        <v>21</v>
      </c>
      <c r="T2701">
        <f t="shared" si="1176"/>
        <v>47</v>
      </c>
      <c r="U2701">
        <v>24</v>
      </c>
      <c r="V2701">
        <v>20</v>
      </c>
      <c r="W2701">
        <v>20</v>
      </c>
      <c r="X2701">
        <v>20</v>
      </c>
      <c r="Y2701">
        <v>24</v>
      </c>
      <c r="Z2701">
        <v>21</v>
      </c>
      <c r="AA2701">
        <v>17</v>
      </c>
      <c r="AB2701">
        <v>17</v>
      </c>
      <c r="AC2701">
        <v>14</v>
      </c>
      <c r="AD2701">
        <v>20</v>
      </c>
      <c r="AE2701">
        <v>15</v>
      </c>
      <c r="AF2701">
        <v>20</v>
      </c>
      <c r="AG2701">
        <v>0</v>
      </c>
      <c r="AH2701">
        <v>0</v>
      </c>
      <c r="AI2701">
        <f t="shared" si="1177"/>
        <v>114</v>
      </c>
      <c r="AJ2701">
        <f t="shared" si="1178"/>
        <v>118</v>
      </c>
      <c r="AK2701">
        <f t="shared" si="1179"/>
        <v>232</v>
      </c>
      <c r="AL2701">
        <f t="shared" si="1180"/>
        <v>140</v>
      </c>
      <c r="AM2701">
        <f t="shared" si="1181"/>
        <v>139</v>
      </c>
      <c r="AN2701">
        <f t="shared" si="1182"/>
        <v>279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f t="shared" si="1183"/>
        <v>0</v>
      </c>
      <c r="AZ2701">
        <f t="shared" si="1184"/>
        <v>0</v>
      </c>
      <c r="BA2701">
        <f t="shared" si="1185"/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0</v>
      </c>
      <c r="BK2701">
        <v>0</v>
      </c>
      <c r="BL2701">
        <f t="shared" si="1186"/>
        <v>0</v>
      </c>
      <c r="BM2701">
        <f t="shared" si="1187"/>
        <v>0</v>
      </c>
      <c r="BN2701">
        <f t="shared" si="1188"/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f t="shared" si="1201"/>
        <v>0</v>
      </c>
      <c r="BV2701">
        <f t="shared" si="1202"/>
        <v>0</v>
      </c>
      <c r="BW2701">
        <f t="shared" si="1203"/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f t="shared" si="1189"/>
        <v>0</v>
      </c>
      <c r="CI2701">
        <f t="shared" si="1190"/>
        <v>0</v>
      </c>
      <c r="CJ2701">
        <f t="shared" si="1191"/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f t="shared" si="1192"/>
        <v>0</v>
      </c>
      <c r="CR2701">
        <f t="shared" si="1193"/>
        <v>0</v>
      </c>
      <c r="CS2701">
        <f t="shared" si="1194"/>
        <v>0</v>
      </c>
      <c r="CT2701">
        <f t="shared" si="1195"/>
        <v>0</v>
      </c>
      <c r="CU2701">
        <f t="shared" si="1196"/>
        <v>0</v>
      </c>
      <c r="CV2701">
        <f t="shared" si="1197"/>
        <v>0</v>
      </c>
      <c r="CW2701">
        <f t="shared" si="1198"/>
        <v>140</v>
      </c>
      <c r="CX2701">
        <f t="shared" si="1199"/>
        <v>139</v>
      </c>
      <c r="CY2701">
        <f t="shared" si="1200"/>
        <v>279</v>
      </c>
    </row>
    <row r="2702" spans="1:103">
      <c r="A2702" t="s">
        <v>74</v>
      </c>
      <c r="B2702" t="s">
        <v>5282</v>
      </c>
      <c r="C2702" t="s">
        <v>2228</v>
      </c>
      <c r="D2702">
        <v>102042</v>
      </c>
      <c r="E2702" t="s">
        <v>6500</v>
      </c>
      <c r="F2702" t="s">
        <v>6501</v>
      </c>
      <c r="H2702" t="s">
        <v>3485</v>
      </c>
      <c r="I2702" t="s">
        <v>860</v>
      </c>
      <c r="J2702" t="s">
        <v>5334</v>
      </c>
      <c r="K2702" t="s">
        <v>6502</v>
      </c>
      <c r="L2702" t="s">
        <v>83</v>
      </c>
      <c r="M2702" t="s">
        <v>84</v>
      </c>
      <c r="N2702" t="s">
        <v>85</v>
      </c>
      <c r="O2702" t="s">
        <v>86</v>
      </c>
      <c r="P2702" t="s">
        <v>87</v>
      </c>
      <c r="Q2702" s="7" t="s">
        <v>8134</v>
      </c>
      <c r="R2702">
        <v>12</v>
      </c>
      <c r="S2702">
        <v>7</v>
      </c>
      <c r="T2702">
        <f t="shared" si="1176"/>
        <v>19</v>
      </c>
      <c r="U2702">
        <v>8</v>
      </c>
      <c r="V2702">
        <v>4</v>
      </c>
      <c r="W2702">
        <v>10</v>
      </c>
      <c r="X2702">
        <v>10</v>
      </c>
      <c r="Y2702">
        <v>10</v>
      </c>
      <c r="Z2702">
        <v>5</v>
      </c>
      <c r="AA2702">
        <v>15</v>
      </c>
      <c r="AB2702">
        <v>13</v>
      </c>
      <c r="AC2702">
        <v>13</v>
      </c>
      <c r="AD2702">
        <v>11</v>
      </c>
      <c r="AE2702">
        <v>9</v>
      </c>
      <c r="AF2702">
        <v>9</v>
      </c>
      <c r="AG2702">
        <v>0</v>
      </c>
      <c r="AH2702">
        <v>0</v>
      </c>
      <c r="AI2702">
        <f t="shared" si="1177"/>
        <v>65</v>
      </c>
      <c r="AJ2702">
        <f t="shared" si="1178"/>
        <v>52</v>
      </c>
      <c r="AK2702">
        <f t="shared" si="1179"/>
        <v>117</v>
      </c>
      <c r="AL2702">
        <f t="shared" si="1180"/>
        <v>77</v>
      </c>
      <c r="AM2702">
        <f t="shared" si="1181"/>
        <v>59</v>
      </c>
      <c r="AN2702">
        <f t="shared" si="1182"/>
        <v>136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f t="shared" si="1183"/>
        <v>0</v>
      </c>
      <c r="AZ2702">
        <f t="shared" si="1184"/>
        <v>0</v>
      </c>
      <c r="BA2702">
        <f t="shared" si="1185"/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0</v>
      </c>
      <c r="BL2702">
        <f t="shared" si="1186"/>
        <v>0</v>
      </c>
      <c r="BM2702">
        <f t="shared" si="1187"/>
        <v>0</v>
      </c>
      <c r="BN2702">
        <f t="shared" si="1188"/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f t="shared" si="1201"/>
        <v>0</v>
      </c>
      <c r="BV2702">
        <f t="shared" si="1202"/>
        <v>0</v>
      </c>
      <c r="BW2702">
        <f t="shared" si="1203"/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f t="shared" si="1189"/>
        <v>0</v>
      </c>
      <c r="CI2702">
        <f t="shared" si="1190"/>
        <v>0</v>
      </c>
      <c r="CJ2702">
        <f t="shared" si="1191"/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f t="shared" si="1192"/>
        <v>0</v>
      </c>
      <c r="CR2702">
        <f t="shared" si="1193"/>
        <v>0</v>
      </c>
      <c r="CS2702">
        <f t="shared" si="1194"/>
        <v>0</v>
      </c>
      <c r="CT2702">
        <f t="shared" si="1195"/>
        <v>0</v>
      </c>
      <c r="CU2702">
        <f t="shared" si="1196"/>
        <v>0</v>
      </c>
      <c r="CV2702">
        <f t="shared" si="1197"/>
        <v>0</v>
      </c>
      <c r="CW2702">
        <f t="shared" si="1198"/>
        <v>77</v>
      </c>
      <c r="CX2702">
        <f t="shared" si="1199"/>
        <v>59</v>
      </c>
      <c r="CY2702">
        <f t="shared" si="1200"/>
        <v>136</v>
      </c>
    </row>
    <row r="2703" spans="1:103">
      <c r="A2703" t="s">
        <v>74</v>
      </c>
      <c r="B2703" t="s">
        <v>5282</v>
      </c>
      <c r="C2703" t="s">
        <v>2228</v>
      </c>
      <c r="D2703">
        <v>102043</v>
      </c>
      <c r="E2703" t="s">
        <v>6503</v>
      </c>
      <c r="F2703" t="s">
        <v>6504</v>
      </c>
      <c r="H2703" t="s">
        <v>3485</v>
      </c>
      <c r="I2703" t="s">
        <v>860</v>
      </c>
      <c r="J2703" t="s">
        <v>5334</v>
      </c>
      <c r="K2703" t="s">
        <v>6505</v>
      </c>
      <c r="L2703" t="s">
        <v>83</v>
      </c>
      <c r="M2703" t="s">
        <v>84</v>
      </c>
      <c r="N2703" t="s">
        <v>85</v>
      </c>
      <c r="O2703" t="s">
        <v>86</v>
      </c>
      <c r="P2703" t="s">
        <v>87</v>
      </c>
      <c r="Q2703" s="7" t="s">
        <v>8134</v>
      </c>
      <c r="R2703">
        <v>26</v>
      </c>
      <c r="S2703">
        <v>29</v>
      </c>
      <c r="T2703">
        <f t="shared" si="1176"/>
        <v>55</v>
      </c>
      <c r="U2703">
        <v>26</v>
      </c>
      <c r="V2703">
        <v>31</v>
      </c>
      <c r="W2703">
        <v>25</v>
      </c>
      <c r="X2703">
        <v>24</v>
      </c>
      <c r="Y2703">
        <v>23</v>
      </c>
      <c r="Z2703">
        <v>26</v>
      </c>
      <c r="AA2703">
        <v>34</v>
      </c>
      <c r="AB2703">
        <v>28</v>
      </c>
      <c r="AC2703">
        <v>44</v>
      </c>
      <c r="AD2703">
        <v>26</v>
      </c>
      <c r="AE2703">
        <v>31</v>
      </c>
      <c r="AF2703">
        <v>30</v>
      </c>
      <c r="AG2703">
        <v>0</v>
      </c>
      <c r="AH2703">
        <v>0</v>
      </c>
      <c r="AI2703">
        <f t="shared" si="1177"/>
        <v>183</v>
      </c>
      <c r="AJ2703">
        <f t="shared" si="1178"/>
        <v>165</v>
      </c>
      <c r="AK2703">
        <f t="shared" si="1179"/>
        <v>348</v>
      </c>
      <c r="AL2703">
        <f t="shared" si="1180"/>
        <v>209</v>
      </c>
      <c r="AM2703">
        <f t="shared" si="1181"/>
        <v>194</v>
      </c>
      <c r="AN2703">
        <f t="shared" si="1182"/>
        <v>403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f t="shared" si="1183"/>
        <v>0</v>
      </c>
      <c r="AZ2703">
        <f t="shared" si="1184"/>
        <v>0</v>
      </c>
      <c r="BA2703">
        <f t="shared" si="1185"/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0</v>
      </c>
      <c r="BK2703">
        <v>0</v>
      </c>
      <c r="BL2703">
        <f t="shared" si="1186"/>
        <v>0</v>
      </c>
      <c r="BM2703">
        <f t="shared" si="1187"/>
        <v>0</v>
      </c>
      <c r="BN2703">
        <f t="shared" si="1188"/>
        <v>0</v>
      </c>
      <c r="BO2703">
        <v>0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f t="shared" si="1201"/>
        <v>0</v>
      </c>
      <c r="BV2703">
        <f t="shared" si="1202"/>
        <v>0</v>
      </c>
      <c r="BW2703">
        <f t="shared" si="1203"/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f t="shared" si="1189"/>
        <v>0</v>
      </c>
      <c r="CI2703">
        <f t="shared" si="1190"/>
        <v>0</v>
      </c>
      <c r="CJ2703">
        <f t="shared" si="1191"/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f t="shared" si="1192"/>
        <v>0</v>
      </c>
      <c r="CR2703">
        <f t="shared" si="1193"/>
        <v>0</v>
      </c>
      <c r="CS2703">
        <f t="shared" si="1194"/>
        <v>0</v>
      </c>
      <c r="CT2703">
        <f t="shared" si="1195"/>
        <v>0</v>
      </c>
      <c r="CU2703">
        <f t="shared" si="1196"/>
        <v>0</v>
      </c>
      <c r="CV2703">
        <f t="shared" si="1197"/>
        <v>0</v>
      </c>
      <c r="CW2703">
        <f t="shared" si="1198"/>
        <v>209</v>
      </c>
      <c r="CX2703">
        <f t="shared" si="1199"/>
        <v>194</v>
      </c>
      <c r="CY2703">
        <f t="shared" si="1200"/>
        <v>403</v>
      </c>
    </row>
    <row r="2704" spans="1:103">
      <c r="A2704" t="s">
        <v>74</v>
      </c>
      <c r="B2704" t="s">
        <v>5282</v>
      </c>
      <c r="C2704" t="s">
        <v>2228</v>
      </c>
      <c r="D2704">
        <v>102044</v>
      </c>
      <c r="E2704" t="s">
        <v>6506</v>
      </c>
      <c r="F2704" t="s">
        <v>6507</v>
      </c>
      <c r="H2704" t="s">
        <v>3485</v>
      </c>
      <c r="I2704" t="s">
        <v>860</v>
      </c>
      <c r="J2704" t="s">
        <v>5334</v>
      </c>
      <c r="K2704" t="s">
        <v>6508</v>
      </c>
      <c r="L2704" t="s">
        <v>83</v>
      </c>
      <c r="M2704" t="s">
        <v>84</v>
      </c>
      <c r="N2704" t="s">
        <v>85</v>
      </c>
      <c r="O2704" t="s">
        <v>86</v>
      </c>
      <c r="P2704" t="s">
        <v>87</v>
      </c>
      <c r="Q2704" s="7" t="s">
        <v>8134</v>
      </c>
      <c r="R2704">
        <v>8</v>
      </c>
      <c r="S2704">
        <v>7</v>
      </c>
      <c r="T2704">
        <f t="shared" si="1176"/>
        <v>15</v>
      </c>
      <c r="U2704">
        <v>13</v>
      </c>
      <c r="V2704">
        <v>9</v>
      </c>
      <c r="W2704">
        <v>17</v>
      </c>
      <c r="X2704">
        <v>3</v>
      </c>
      <c r="Y2704">
        <v>17</v>
      </c>
      <c r="Z2704">
        <v>5</v>
      </c>
      <c r="AA2704">
        <v>22</v>
      </c>
      <c r="AB2704">
        <v>12</v>
      </c>
      <c r="AC2704">
        <v>13</v>
      </c>
      <c r="AD2704">
        <v>13</v>
      </c>
      <c r="AE2704">
        <v>9</v>
      </c>
      <c r="AF2704">
        <v>11</v>
      </c>
      <c r="AG2704">
        <v>0</v>
      </c>
      <c r="AH2704">
        <v>0</v>
      </c>
      <c r="AI2704">
        <f t="shared" si="1177"/>
        <v>91</v>
      </c>
      <c r="AJ2704">
        <f t="shared" si="1178"/>
        <v>53</v>
      </c>
      <c r="AK2704">
        <f t="shared" si="1179"/>
        <v>144</v>
      </c>
      <c r="AL2704">
        <f t="shared" si="1180"/>
        <v>99</v>
      </c>
      <c r="AM2704">
        <f t="shared" si="1181"/>
        <v>60</v>
      </c>
      <c r="AN2704">
        <f t="shared" si="1182"/>
        <v>159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f t="shared" si="1183"/>
        <v>0</v>
      </c>
      <c r="AZ2704">
        <f t="shared" si="1184"/>
        <v>0</v>
      </c>
      <c r="BA2704">
        <f t="shared" si="1185"/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0</v>
      </c>
      <c r="BK2704">
        <v>0</v>
      </c>
      <c r="BL2704">
        <f t="shared" si="1186"/>
        <v>0</v>
      </c>
      <c r="BM2704">
        <f t="shared" si="1187"/>
        <v>0</v>
      </c>
      <c r="BN2704">
        <f t="shared" si="1188"/>
        <v>0</v>
      </c>
      <c r="BO2704">
        <v>0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f t="shared" si="1201"/>
        <v>0</v>
      </c>
      <c r="BV2704">
        <f t="shared" si="1202"/>
        <v>0</v>
      </c>
      <c r="BW2704">
        <f t="shared" si="1203"/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f t="shared" si="1189"/>
        <v>0</v>
      </c>
      <c r="CI2704">
        <f t="shared" si="1190"/>
        <v>0</v>
      </c>
      <c r="CJ2704">
        <f t="shared" si="1191"/>
        <v>0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f t="shared" si="1192"/>
        <v>0</v>
      </c>
      <c r="CR2704">
        <f t="shared" si="1193"/>
        <v>0</v>
      </c>
      <c r="CS2704">
        <f t="shared" si="1194"/>
        <v>0</v>
      </c>
      <c r="CT2704">
        <f t="shared" si="1195"/>
        <v>0</v>
      </c>
      <c r="CU2704">
        <f t="shared" si="1196"/>
        <v>0</v>
      </c>
      <c r="CV2704">
        <f t="shared" si="1197"/>
        <v>0</v>
      </c>
      <c r="CW2704">
        <f t="shared" si="1198"/>
        <v>99</v>
      </c>
      <c r="CX2704">
        <f t="shared" si="1199"/>
        <v>60</v>
      </c>
      <c r="CY2704">
        <f t="shared" si="1200"/>
        <v>159</v>
      </c>
    </row>
    <row r="2705" spans="1:103">
      <c r="A2705" t="s">
        <v>74</v>
      </c>
      <c r="B2705" t="s">
        <v>5282</v>
      </c>
      <c r="C2705" t="s">
        <v>2228</v>
      </c>
      <c r="D2705">
        <v>102045</v>
      </c>
      <c r="E2705" t="s">
        <v>6509</v>
      </c>
      <c r="F2705" t="s">
        <v>3685</v>
      </c>
      <c r="H2705" t="s">
        <v>3485</v>
      </c>
      <c r="I2705" t="s">
        <v>860</v>
      </c>
      <c r="J2705" t="s">
        <v>5334</v>
      </c>
      <c r="K2705" t="s">
        <v>3686</v>
      </c>
      <c r="L2705" t="s">
        <v>83</v>
      </c>
      <c r="M2705" t="s">
        <v>84</v>
      </c>
      <c r="N2705" t="s">
        <v>85</v>
      </c>
      <c r="O2705" t="s">
        <v>86</v>
      </c>
      <c r="P2705" t="s">
        <v>87</v>
      </c>
      <c r="Q2705" s="7" t="s">
        <v>8134</v>
      </c>
      <c r="R2705">
        <v>11</v>
      </c>
      <c r="S2705">
        <v>13</v>
      </c>
      <c r="T2705">
        <f t="shared" si="1176"/>
        <v>24</v>
      </c>
      <c r="U2705">
        <v>12</v>
      </c>
      <c r="V2705">
        <v>11</v>
      </c>
      <c r="W2705">
        <v>18</v>
      </c>
      <c r="X2705">
        <v>12</v>
      </c>
      <c r="Y2705">
        <v>12</v>
      </c>
      <c r="Z2705">
        <v>16</v>
      </c>
      <c r="AA2705">
        <v>15</v>
      </c>
      <c r="AB2705">
        <v>13</v>
      </c>
      <c r="AC2705">
        <v>13</v>
      </c>
      <c r="AD2705">
        <v>14</v>
      </c>
      <c r="AE2705">
        <v>12</v>
      </c>
      <c r="AF2705">
        <v>18</v>
      </c>
      <c r="AG2705">
        <v>0</v>
      </c>
      <c r="AH2705">
        <v>0</v>
      </c>
      <c r="AI2705">
        <f t="shared" si="1177"/>
        <v>82</v>
      </c>
      <c r="AJ2705">
        <f t="shared" si="1178"/>
        <v>84</v>
      </c>
      <c r="AK2705">
        <f t="shared" si="1179"/>
        <v>166</v>
      </c>
      <c r="AL2705">
        <f t="shared" si="1180"/>
        <v>93</v>
      </c>
      <c r="AM2705">
        <f t="shared" si="1181"/>
        <v>97</v>
      </c>
      <c r="AN2705">
        <f t="shared" si="1182"/>
        <v>190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f t="shared" si="1183"/>
        <v>0</v>
      </c>
      <c r="AZ2705">
        <f t="shared" si="1184"/>
        <v>0</v>
      </c>
      <c r="BA2705">
        <f t="shared" si="1185"/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0</v>
      </c>
      <c r="BK2705">
        <v>0</v>
      </c>
      <c r="BL2705">
        <f t="shared" si="1186"/>
        <v>0</v>
      </c>
      <c r="BM2705">
        <f t="shared" si="1187"/>
        <v>0</v>
      </c>
      <c r="BN2705">
        <f t="shared" si="1188"/>
        <v>0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f t="shared" si="1201"/>
        <v>0</v>
      </c>
      <c r="BV2705">
        <f t="shared" si="1202"/>
        <v>0</v>
      </c>
      <c r="BW2705">
        <f t="shared" si="1203"/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f t="shared" si="1189"/>
        <v>0</v>
      </c>
      <c r="CI2705">
        <f t="shared" si="1190"/>
        <v>0</v>
      </c>
      <c r="CJ2705">
        <f t="shared" si="1191"/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f t="shared" si="1192"/>
        <v>0</v>
      </c>
      <c r="CR2705">
        <f t="shared" si="1193"/>
        <v>0</v>
      </c>
      <c r="CS2705">
        <f t="shared" si="1194"/>
        <v>0</v>
      </c>
      <c r="CT2705">
        <f t="shared" si="1195"/>
        <v>0</v>
      </c>
      <c r="CU2705">
        <f t="shared" si="1196"/>
        <v>0</v>
      </c>
      <c r="CV2705">
        <f t="shared" si="1197"/>
        <v>0</v>
      </c>
      <c r="CW2705">
        <f t="shared" si="1198"/>
        <v>93</v>
      </c>
      <c r="CX2705">
        <f t="shared" si="1199"/>
        <v>97</v>
      </c>
      <c r="CY2705">
        <f t="shared" si="1200"/>
        <v>190</v>
      </c>
    </row>
    <row r="2706" spans="1:103">
      <c r="A2706" t="s">
        <v>74</v>
      </c>
      <c r="B2706" t="s">
        <v>5282</v>
      </c>
      <c r="C2706" t="s">
        <v>2228</v>
      </c>
      <c r="D2706">
        <v>102046</v>
      </c>
      <c r="E2706" t="s">
        <v>6510</v>
      </c>
      <c r="F2706" t="s">
        <v>6511</v>
      </c>
      <c r="H2706" t="s">
        <v>3485</v>
      </c>
      <c r="I2706" t="s">
        <v>860</v>
      </c>
      <c r="J2706" t="s">
        <v>5334</v>
      </c>
      <c r="K2706" t="s">
        <v>6512</v>
      </c>
      <c r="L2706" t="s">
        <v>83</v>
      </c>
      <c r="M2706" t="s">
        <v>84</v>
      </c>
      <c r="N2706" t="s">
        <v>85</v>
      </c>
      <c r="O2706" t="s">
        <v>86</v>
      </c>
      <c r="P2706" t="s">
        <v>87</v>
      </c>
      <c r="Q2706" s="7" t="s">
        <v>8134</v>
      </c>
      <c r="R2706">
        <v>4</v>
      </c>
      <c r="S2706">
        <v>8</v>
      </c>
      <c r="T2706">
        <f t="shared" si="1176"/>
        <v>12</v>
      </c>
      <c r="U2706">
        <v>9</v>
      </c>
      <c r="V2706">
        <v>11</v>
      </c>
      <c r="W2706">
        <v>6</v>
      </c>
      <c r="X2706">
        <v>5</v>
      </c>
      <c r="Y2706">
        <v>7</v>
      </c>
      <c r="Z2706">
        <v>7</v>
      </c>
      <c r="AA2706">
        <v>10</v>
      </c>
      <c r="AB2706">
        <v>11</v>
      </c>
      <c r="AC2706">
        <v>13</v>
      </c>
      <c r="AD2706">
        <v>9</v>
      </c>
      <c r="AE2706">
        <v>5</v>
      </c>
      <c r="AF2706">
        <v>8</v>
      </c>
      <c r="AG2706">
        <v>0</v>
      </c>
      <c r="AH2706">
        <v>0</v>
      </c>
      <c r="AI2706">
        <f t="shared" si="1177"/>
        <v>50</v>
      </c>
      <c r="AJ2706">
        <f t="shared" si="1178"/>
        <v>51</v>
      </c>
      <c r="AK2706">
        <f t="shared" si="1179"/>
        <v>101</v>
      </c>
      <c r="AL2706">
        <f t="shared" si="1180"/>
        <v>54</v>
      </c>
      <c r="AM2706">
        <f t="shared" si="1181"/>
        <v>59</v>
      </c>
      <c r="AN2706">
        <f t="shared" si="1182"/>
        <v>113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f t="shared" si="1183"/>
        <v>0</v>
      </c>
      <c r="AZ2706">
        <f t="shared" si="1184"/>
        <v>0</v>
      </c>
      <c r="BA2706">
        <f t="shared" si="1185"/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0</v>
      </c>
      <c r="BK2706">
        <v>0</v>
      </c>
      <c r="BL2706">
        <f t="shared" si="1186"/>
        <v>0</v>
      </c>
      <c r="BM2706">
        <f t="shared" si="1187"/>
        <v>0</v>
      </c>
      <c r="BN2706">
        <f t="shared" si="1188"/>
        <v>0</v>
      </c>
      <c r="BO2706">
        <v>0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f t="shared" si="1201"/>
        <v>0</v>
      </c>
      <c r="BV2706">
        <f t="shared" si="1202"/>
        <v>0</v>
      </c>
      <c r="BW2706">
        <f t="shared" si="1203"/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f t="shared" si="1189"/>
        <v>0</v>
      </c>
      <c r="CI2706">
        <f t="shared" si="1190"/>
        <v>0</v>
      </c>
      <c r="CJ2706">
        <f t="shared" si="1191"/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f t="shared" si="1192"/>
        <v>0</v>
      </c>
      <c r="CR2706">
        <f t="shared" si="1193"/>
        <v>0</v>
      </c>
      <c r="CS2706">
        <f t="shared" si="1194"/>
        <v>0</v>
      </c>
      <c r="CT2706">
        <f t="shared" si="1195"/>
        <v>0</v>
      </c>
      <c r="CU2706">
        <f t="shared" si="1196"/>
        <v>0</v>
      </c>
      <c r="CV2706">
        <f t="shared" si="1197"/>
        <v>0</v>
      </c>
      <c r="CW2706">
        <f t="shared" si="1198"/>
        <v>54</v>
      </c>
      <c r="CX2706">
        <f t="shared" si="1199"/>
        <v>59</v>
      </c>
      <c r="CY2706">
        <f t="shared" si="1200"/>
        <v>113</v>
      </c>
    </row>
    <row r="2707" spans="1:103">
      <c r="A2707" t="s">
        <v>74</v>
      </c>
      <c r="B2707" t="s">
        <v>5282</v>
      </c>
      <c r="C2707" t="s">
        <v>2228</v>
      </c>
      <c r="D2707">
        <v>102047</v>
      </c>
      <c r="E2707" t="s">
        <v>6513</v>
      </c>
      <c r="F2707" t="s">
        <v>6514</v>
      </c>
      <c r="H2707" t="s">
        <v>3485</v>
      </c>
      <c r="I2707" t="s">
        <v>860</v>
      </c>
      <c r="J2707" t="s">
        <v>5334</v>
      </c>
      <c r="K2707" t="s">
        <v>2151</v>
      </c>
      <c r="L2707" t="s">
        <v>83</v>
      </c>
      <c r="M2707" t="s">
        <v>84</v>
      </c>
      <c r="N2707" t="s">
        <v>85</v>
      </c>
      <c r="O2707" t="s">
        <v>86</v>
      </c>
      <c r="P2707" t="s">
        <v>87</v>
      </c>
      <c r="Q2707" s="7" t="s">
        <v>8134</v>
      </c>
      <c r="R2707">
        <v>23</v>
      </c>
      <c r="S2707">
        <v>17</v>
      </c>
      <c r="T2707">
        <f t="shared" si="1176"/>
        <v>40</v>
      </c>
      <c r="U2707">
        <v>21</v>
      </c>
      <c r="V2707">
        <v>17</v>
      </c>
      <c r="W2707">
        <v>23</v>
      </c>
      <c r="X2707">
        <v>16</v>
      </c>
      <c r="Y2707">
        <v>19</v>
      </c>
      <c r="Z2707">
        <v>17</v>
      </c>
      <c r="AA2707">
        <v>17</v>
      </c>
      <c r="AB2707">
        <v>22</v>
      </c>
      <c r="AC2707">
        <v>13</v>
      </c>
      <c r="AD2707">
        <v>20</v>
      </c>
      <c r="AE2707">
        <v>21</v>
      </c>
      <c r="AF2707">
        <v>15</v>
      </c>
      <c r="AG2707">
        <v>0</v>
      </c>
      <c r="AH2707">
        <v>0</v>
      </c>
      <c r="AI2707">
        <f t="shared" si="1177"/>
        <v>114</v>
      </c>
      <c r="AJ2707">
        <f t="shared" si="1178"/>
        <v>107</v>
      </c>
      <c r="AK2707">
        <f t="shared" si="1179"/>
        <v>221</v>
      </c>
      <c r="AL2707">
        <f t="shared" si="1180"/>
        <v>137</v>
      </c>
      <c r="AM2707">
        <f t="shared" si="1181"/>
        <v>124</v>
      </c>
      <c r="AN2707">
        <f t="shared" si="1182"/>
        <v>261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f t="shared" si="1183"/>
        <v>0</v>
      </c>
      <c r="AZ2707">
        <f t="shared" si="1184"/>
        <v>0</v>
      </c>
      <c r="BA2707">
        <f t="shared" si="1185"/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0</v>
      </c>
      <c r="BK2707">
        <v>0</v>
      </c>
      <c r="BL2707">
        <f t="shared" si="1186"/>
        <v>0</v>
      </c>
      <c r="BM2707">
        <f t="shared" si="1187"/>
        <v>0</v>
      </c>
      <c r="BN2707">
        <f t="shared" si="1188"/>
        <v>0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f t="shared" si="1201"/>
        <v>0</v>
      </c>
      <c r="BV2707">
        <f t="shared" si="1202"/>
        <v>0</v>
      </c>
      <c r="BW2707">
        <f t="shared" si="1203"/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f t="shared" si="1189"/>
        <v>0</v>
      </c>
      <c r="CI2707">
        <f t="shared" si="1190"/>
        <v>0</v>
      </c>
      <c r="CJ2707">
        <f t="shared" si="1191"/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f t="shared" si="1192"/>
        <v>0</v>
      </c>
      <c r="CR2707">
        <f t="shared" si="1193"/>
        <v>0</v>
      </c>
      <c r="CS2707">
        <f t="shared" si="1194"/>
        <v>0</v>
      </c>
      <c r="CT2707">
        <f t="shared" si="1195"/>
        <v>0</v>
      </c>
      <c r="CU2707">
        <f t="shared" si="1196"/>
        <v>0</v>
      </c>
      <c r="CV2707">
        <f t="shared" si="1197"/>
        <v>0</v>
      </c>
      <c r="CW2707">
        <f t="shared" si="1198"/>
        <v>137</v>
      </c>
      <c r="CX2707">
        <f t="shared" si="1199"/>
        <v>124</v>
      </c>
      <c r="CY2707">
        <f t="shared" si="1200"/>
        <v>261</v>
      </c>
    </row>
    <row r="2708" spans="1:103">
      <c r="A2708" t="s">
        <v>74</v>
      </c>
      <c r="B2708" t="s">
        <v>5282</v>
      </c>
      <c r="C2708" t="s">
        <v>2228</v>
      </c>
      <c r="D2708">
        <v>102048</v>
      </c>
      <c r="E2708" t="s">
        <v>6515</v>
      </c>
      <c r="F2708" t="s">
        <v>6516</v>
      </c>
      <c r="H2708" t="s">
        <v>3485</v>
      </c>
      <c r="I2708" t="s">
        <v>860</v>
      </c>
      <c r="J2708" t="s">
        <v>5334</v>
      </c>
      <c r="K2708" t="s">
        <v>6517</v>
      </c>
      <c r="L2708" t="s">
        <v>83</v>
      </c>
      <c r="M2708" t="s">
        <v>84</v>
      </c>
      <c r="N2708" t="s">
        <v>85</v>
      </c>
      <c r="O2708" t="s">
        <v>86</v>
      </c>
      <c r="P2708" t="s">
        <v>87</v>
      </c>
      <c r="Q2708" s="7" t="s">
        <v>8134</v>
      </c>
      <c r="R2708">
        <v>4</v>
      </c>
      <c r="S2708">
        <v>2</v>
      </c>
      <c r="T2708">
        <f t="shared" si="1176"/>
        <v>6</v>
      </c>
      <c r="U2708">
        <v>5</v>
      </c>
      <c r="V2708">
        <v>1</v>
      </c>
      <c r="W2708">
        <v>4</v>
      </c>
      <c r="X2708">
        <v>0</v>
      </c>
      <c r="Y2708">
        <v>3</v>
      </c>
      <c r="Z2708">
        <v>3</v>
      </c>
      <c r="AA2708">
        <v>1</v>
      </c>
      <c r="AB2708">
        <v>1</v>
      </c>
      <c r="AC2708">
        <v>3</v>
      </c>
      <c r="AD2708">
        <v>1</v>
      </c>
      <c r="AE2708">
        <v>3</v>
      </c>
      <c r="AF2708">
        <v>3</v>
      </c>
      <c r="AG2708">
        <v>0</v>
      </c>
      <c r="AH2708">
        <v>0</v>
      </c>
      <c r="AI2708">
        <f t="shared" si="1177"/>
        <v>19</v>
      </c>
      <c r="AJ2708">
        <f t="shared" si="1178"/>
        <v>9</v>
      </c>
      <c r="AK2708">
        <f t="shared" si="1179"/>
        <v>28</v>
      </c>
      <c r="AL2708">
        <f t="shared" si="1180"/>
        <v>23</v>
      </c>
      <c r="AM2708">
        <f t="shared" si="1181"/>
        <v>11</v>
      </c>
      <c r="AN2708">
        <f t="shared" si="1182"/>
        <v>34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f t="shared" si="1183"/>
        <v>0</v>
      </c>
      <c r="AZ2708">
        <f t="shared" si="1184"/>
        <v>0</v>
      </c>
      <c r="BA2708">
        <f t="shared" si="1185"/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0</v>
      </c>
      <c r="BL2708">
        <f t="shared" si="1186"/>
        <v>0</v>
      </c>
      <c r="BM2708">
        <f t="shared" si="1187"/>
        <v>0</v>
      </c>
      <c r="BN2708">
        <f t="shared" si="1188"/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f t="shared" si="1201"/>
        <v>0</v>
      </c>
      <c r="BV2708">
        <f t="shared" si="1202"/>
        <v>0</v>
      </c>
      <c r="BW2708">
        <f t="shared" si="1203"/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f t="shared" si="1189"/>
        <v>0</v>
      </c>
      <c r="CI2708">
        <f t="shared" si="1190"/>
        <v>0</v>
      </c>
      <c r="CJ2708">
        <f t="shared" si="1191"/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f t="shared" si="1192"/>
        <v>0</v>
      </c>
      <c r="CR2708">
        <f t="shared" si="1193"/>
        <v>0</v>
      </c>
      <c r="CS2708">
        <f t="shared" si="1194"/>
        <v>0</v>
      </c>
      <c r="CT2708">
        <f t="shared" si="1195"/>
        <v>0</v>
      </c>
      <c r="CU2708">
        <f t="shared" si="1196"/>
        <v>0</v>
      </c>
      <c r="CV2708">
        <f t="shared" si="1197"/>
        <v>0</v>
      </c>
      <c r="CW2708">
        <f t="shared" si="1198"/>
        <v>23</v>
      </c>
      <c r="CX2708">
        <f t="shared" si="1199"/>
        <v>11</v>
      </c>
      <c r="CY2708">
        <f t="shared" si="1200"/>
        <v>34</v>
      </c>
    </row>
    <row r="2709" spans="1:103">
      <c r="A2709" t="s">
        <v>74</v>
      </c>
      <c r="B2709" t="s">
        <v>5282</v>
      </c>
      <c r="C2709" t="s">
        <v>2228</v>
      </c>
      <c r="D2709">
        <v>102049</v>
      </c>
      <c r="E2709" t="s">
        <v>6518</v>
      </c>
      <c r="F2709" t="s">
        <v>6519</v>
      </c>
      <c r="H2709" t="s">
        <v>3485</v>
      </c>
      <c r="I2709" t="s">
        <v>860</v>
      </c>
      <c r="J2709" t="s">
        <v>5334</v>
      </c>
      <c r="K2709" t="s">
        <v>6520</v>
      </c>
      <c r="L2709" t="s">
        <v>83</v>
      </c>
      <c r="M2709" t="s">
        <v>84</v>
      </c>
      <c r="N2709" t="s">
        <v>85</v>
      </c>
      <c r="O2709" t="s">
        <v>86</v>
      </c>
      <c r="P2709" t="s">
        <v>87</v>
      </c>
      <c r="Q2709" s="7" t="s">
        <v>8134</v>
      </c>
      <c r="R2709">
        <v>22</v>
      </c>
      <c r="S2709">
        <v>15</v>
      </c>
      <c r="T2709">
        <f t="shared" si="1176"/>
        <v>37</v>
      </c>
      <c r="U2709">
        <v>23</v>
      </c>
      <c r="V2709">
        <v>21</v>
      </c>
      <c r="W2709">
        <v>32</v>
      </c>
      <c r="X2709">
        <v>19</v>
      </c>
      <c r="Y2709">
        <v>14</v>
      </c>
      <c r="Z2709">
        <v>19</v>
      </c>
      <c r="AA2709">
        <v>24</v>
      </c>
      <c r="AB2709">
        <v>29</v>
      </c>
      <c r="AC2709">
        <v>32</v>
      </c>
      <c r="AD2709">
        <v>19</v>
      </c>
      <c r="AE2709">
        <v>15</v>
      </c>
      <c r="AF2709">
        <v>15</v>
      </c>
      <c r="AG2709">
        <v>0</v>
      </c>
      <c r="AH2709">
        <v>0</v>
      </c>
      <c r="AI2709">
        <f t="shared" si="1177"/>
        <v>140</v>
      </c>
      <c r="AJ2709">
        <f t="shared" si="1178"/>
        <v>122</v>
      </c>
      <c r="AK2709">
        <f t="shared" si="1179"/>
        <v>262</v>
      </c>
      <c r="AL2709">
        <f t="shared" si="1180"/>
        <v>162</v>
      </c>
      <c r="AM2709">
        <f t="shared" si="1181"/>
        <v>137</v>
      </c>
      <c r="AN2709">
        <f t="shared" si="1182"/>
        <v>299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f t="shared" si="1183"/>
        <v>0</v>
      </c>
      <c r="AZ2709">
        <f t="shared" si="1184"/>
        <v>0</v>
      </c>
      <c r="BA2709">
        <f t="shared" si="1185"/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0</v>
      </c>
      <c r="BK2709">
        <v>0</v>
      </c>
      <c r="BL2709">
        <f t="shared" si="1186"/>
        <v>0</v>
      </c>
      <c r="BM2709">
        <f t="shared" si="1187"/>
        <v>0</v>
      </c>
      <c r="BN2709">
        <f t="shared" si="1188"/>
        <v>0</v>
      </c>
      <c r="BO2709">
        <v>0</v>
      </c>
      <c r="BP2709">
        <v>0</v>
      </c>
      <c r="BQ2709">
        <v>0</v>
      </c>
      <c r="BR2709">
        <v>0</v>
      </c>
      <c r="BS2709">
        <v>0</v>
      </c>
      <c r="BT2709">
        <v>0</v>
      </c>
      <c r="BU2709">
        <f t="shared" si="1201"/>
        <v>0</v>
      </c>
      <c r="BV2709">
        <f t="shared" si="1202"/>
        <v>0</v>
      </c>
      <c r="BW2709">
        <f t="shared" si="1203"/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f t="shared" si="1189"/>
        <v>0</v>
      </c>
      <c r="CI2709">
        <f t="shared" si="1190"/>
        <v>0</v>
      </c>
      <c r="CJ2709">
        <f t="shared" si="1191"/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f t="shared" si="1192"/>
        <v>0</v>
      </c>
      <c r="CR2709">
        <f t="shared" si="1193"/>
        <v>0</v>
      </c>
      <c r="CS2709">
        <f t="shared" si="1194"/>
        <v>0</v>
      </c>
      <c r="CT2709">
        <f t="shared" si="1195"/>
        <v>0</v>
      </c>
      <c r="CU2709">
        <f t="shared" si="1196"/>
        <v>0</v>
      </c>
      <c r="CV2709">
        <f t="shared" si="1197"/>
        <v>0</v>
      </c>
      <c r="CW2709">
        <f t="shared" si="1198"/>
        <v>162</v>
      </c>
      <c r="CX2709">
        <f t="shared" si="1199"/>
        <v>137</v>
      </c>
      <c r="CY2709">
        <f t="shared" si="1200"/>
        <v>299</v>
      </c>
    </row>
    <row r="2710" spans="1:103">
      <c r="A2710" t="s">
        <v>74</v>
      </c>
      <c r="B2710" t="s">
        <v>5282</v>
      </c>
      <c r="C2710" t="s">
        <v>2228</v>
      </c>
      <c r="D2710">
        <v>102050</v>
      </c>
      <c r="E2710" t="s">
        <v>3410</v>
      </c>
      <c r="F2710" t="s">
        <v>6521</v>
      </c>
      <c r="H2710" t="s">
        <v>3485</v>
      </c>
      <c r="I2710" t="s">
        <v>860</v>
      </c>
      <c r="J2710" t="s">
        <v>5334</v>
      </c>
      <c r="K2710" t="s">
        <v>6522</v>
      </c>
      <c r="L2710" t="s">
        <v>83</v>
      </c>
      <c r="M2710" t="s">
        <v>84</v>
      </c>
      <c r="N2710" t="s">
        <v>85</v>
      </c>
      <c r="O2710" t="s">
        <v>86</v>
      </c>
      <c r="P2710" t="s">
        <v>87</v>
      </c>
      <c r="Q2710" s="7" t="s">
        <v>8134</v>
      </c>
      <c r="R2710">
        <v>18</v>
      </c>
      <c r="S2710">
        <v>23</v>
      </c>
      <c r="T2710">
        <f t="shared" si="1176"/>
        <v>41</v>
      </c>
      <c r="U2710">
        <v>14</v>
      </c>
      <c r="V2710">
        <v>18</v>
      </c>
      <c r="W2710">
        <v>18</v>
      </c>
      <c r="X2710">
        <v>16</v>
      </c>
      <c r="Y2710">
        <v>12</v>
      </c>
      <c r="Z2710">
        <v>7</v>
      </c>
      <c r="AA2710">
        <v>15</v>
      </c>
      <c r="AB2710">
        <v>16</v>
      </c>
      <c r="AC2710">
        <v>19</v>
      </c>
      <c r="AD2710">
        <v>11</v>
      </c>
      <c r="AE2710">
        <v>14</v>
      </c>
      <c r="AF2710">
        <v>15</v>
      </c>
      <c r="AG2710">
        <v>0</v>
      </c>
      <c r="AH2710">
        <v>0</v>
      </c>
      <c r="AI2710">
        <f t="shared" si="1177"/>
        <v>92</v>
      </c>
      <c r="AJ2710">
        <f t="shared" si="1178"/>
        <v>83</v>
      </c>
      <c r="AK2710">
        <f t="shared" si="1179"/>
        <v>175</v>
      </c>
      <c r="AL2710">
        <f t="shared" si="1180"/>
        <v>110</v>
      </c>
      <c r="AM2710">
        <f t="shared" si="1181"/>
        <v>106</v>
      </c>
      <c r="AN2710">
        <f t="shared" si="1182"/>
        <v>216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f t="shared" si="1183"/>
        <v>0</v>
      </c>
      <c r="AZ2710">
        <f t="shared" si="1184"/>
        <v>0</v>
      </c>
      <c r="BA2710">
        <f t="shared" si="1185"/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0</v>
      </c>
      <c r="BL2710">
        <f t="shared" si="1186"/>
        <v>0</v>
      </c>
      <c r="BM2710">
        <f t="shared" si="1187"/>
        <v>0</v>
      </c>
      <c r="BN2710">
        <f t="shared" si="1188"/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f t="shared" si="1201"/>
        <v>0</v>
      </c>
      <c r="BV2710">
        <f t="shared" si="1202"/>
        <v>0</v>
      </c>
      <c r="BW2710">
        <f t="shared" si="1203"/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f t="shared" si="1189"/>
        <v>0</v>
      </c>
      <c r="CI2710">
        <f t="shared" si="1190"/>
        <v>0</v>
      </c>
      <c r="CJ2710">
        <f t="shared" si="1191"/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f t="shared" si="1192"/>
        <v>0</v>
      </c>
      <c r="CR2710">
        <f t="shared" si="1193"/>
        <v>0</v>
      </c>
      <c r="CS2710">
        <f t="shared" si="1194"/>
        <v>0</v>
      </c>
      <c r="CT2710">
        <f t="shared" si="1195"/>
        <v>0</v>
      </c>
      <c r="CU2710">
        <f t="shared" si="1196"/>
        <v>0</v>
      </c>
      <c r="CV2710">
        <f t="shared" si="1197"/>
        <v>0</v>
      </c>
      <c r="CW2710">
        <f t="shared" si="1198"/>
        <v>110</v>
      </c>
      <c r="CX2710">
        <f t="shared" si="1199"/>
        <v>106</v>
      </c>
      <c r="CY2710">
        <f t="shared" si="1200"/>
        <v>216</v>
      </c>
    </row>
    <row r="2711" spans="1:103">
      <c r="A2711" t="s">
        <v>74</v>
      </c>
      <c r="B2711" t="s">
        <v>5282</v>
      </c>
      <c r="C2711" t="s">
        <v>2228</v>
      </c>
      <c r="D2711">
        <v>102051</v>
      </c>
      <c r="E2711" t="s">
        <v>1771</v>
      </c>
      <c r="F2711" t="s">
        <v>6523</v>
      </c>
      <c r="H2711" t="s">
        <v>3485</v>
      </c>
      <c r="I2711" t="s">
        <v>860</v>
      </c>
      <c r="J2711" t="s">
        <v>5334</v>
      </c>
      <c r="K2711" t="s">
        <v>1773</v>
      </c>
      <c r="L2711" t="s">
        <v>83</v>
      </c>
      <c r="M2711" t="s">
        <v>84</v>
      </c>
      <c r="N2711" t="s">
        <v>85</v>
      </c>
      <c r="O2711" t="s">
        <v>86</v>
      </c>
      <c r="P2711" t="s">
        <v>87</v>
      </c>
      <c r="Q2711" s="7" t="s">
        <v>8134</v>
      </c>
      <c r="R2711">
        <v>6</v>
      </c>
      <c r="S2711">
        <v>12</v>
      </c>
      <c r="T2711">
        <f t="shared" si="1176"/>
        <v>18</v>
      </c>
      <c r="U2711">
        <v>12</v>
      </c>
      <c r="V2711">
        <v>7</v>
      </c>
      <c r="W2711">
        <v>13</v>
      </c>
      <c r="X2711">
        <v>11</v>
      </c>
      <c r="Y2711">
        <v>10</v>
      </c>
      <c r="Z2711">
        <v>8</v>
      </c>
      <c r="AA2711">
        <v>14</v>
      </c>
      <c r="AB2711">
        <v>7</v>
      </c>
      <c r="AC2711">
        <v>10</v>
      </c>
      <c r="AD2711">
        <v>10</v>
      </c>
      <c r="AE2711">
        <v>9</v>
      </c>
      <c r="AF2711">
        <v>6</v>
      </c>
      <c r="AG2711">
        <v>0</v>
      </c>
      <c r="AH2711">
        <v>0</v>
      </c>
      <c r="AI2711">
        <f t="shared" si="1177"/>
        <v>68</v>
      </c>
      <c r="AJ2711">
        <f t="shared" si="1178"/>
        <v>49</v>
      </c>
      <c r="AK2711">
        <f t="shared" si="1179"/>
        <v>117</v>
      </c>
      <c r="AL2711">
        <f t="shared" si="1180"/>
        <v>74</v>
      </c>
      <c r="AM2711">
        <f t="shared" si="1181"/>
        <v>61</v>
      </c>
      <c r="AN2711">
        <f t="shared" si="1182"/>
        <v>135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f t="shared" si="1183"/>
        <v>0</v>
      </c>
      <c r="AZ2711">
        <f t="shared" si="1184"/>
        <v>0</v>
      </c>
      <c r="BA2711">
        <f t="shared" si="1185"/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0</v>
      </c>
      <c r="BK2711">
        <v>0</v>
      </c>
      <c r="BL2711">
        <f t="shared" si="1186"/>
        <v>0</v>
      </c>
      <c r="BM2711">
        <f t="shared" si="1187"/>
        <v>0</v>
      </c>
      <c r="BN2711">
        <f t="shared" si="1188"/>
        <v>0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f t="shared" si="1201"/>
        <v>0</v>
      </c>
      <c r="BV2711">
        <f t="shared" si="1202"/>
        <v>0</v>
      </c>
      <c r="BW2711">
        <f t="shared" si="1203"/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f t="shared" si="1189"/>
        <v>0</v>
      </c>
      <c r="CI2711">
        <f t="shared" si="1190"/>
        <v>0</v>
      </c>
      <c r="CJ2711">
        <f t="shared" si="1191"/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f t="shared" si="1192"/>
        <v>0</v>
      </c>
      <c r="CR2711">
        <f t="shared" si="1193"/>
        <v>0</v>
      </c>
      <c r="CS2711">
        <f t="shared" si="1194"/>
        <v>0</v>
      </c>
      <c r="CT2711">
        <f t="shared" si="1195"/>
        <v>0</v>
      </c>
      <c r="CU2711">
        <f t="shared" si="1196"/>
        <v>0</v>
      </c>
      <c r="CV2711">
        <f t="shared" si="1197"/>
        <v>0</v>
      </c>
      <c r="CW2711">
        <f t="shared" si="1198"/>
        <v>74</v>
      </c>
      <c r="CX2711">
        <f t="shared" si="1199"/>
        <v>61</v>
      </c>
      <c r="CY2711">
        <f t="shared" si="1200"/>
        <v>135</v>
      </c>
    </row>
    <row r="2712" spans="1:103">
      <c r="A2712" t="s">
        <v>74</v>
      </c>
      <c r="B2712" t="s">
        <v>5282</v>
      </c>
      <c r="C2712" t="s">
        <v>2228</v>
      </c>
      <c r="D2712">
        <v>102052</v>
      </c>
      <c r="E2712" t="s">
        <v>3779</v>
      </c>
      <c r="F2712" t="s">
        <v>6524</v>
      </c>
      <c r="H2712" t="s">
        <v>3485</v>
      </c>
      <c r="I2712" t="s">
        <v>860</v>
      </c>
      <c r="J2712" t="s">
        <v>5334</v>
      </c>
      <c r="K2712" t="s">
        <v>1961</v>
      </c>
      <c r="L2712" t="s">
        <v>83</v>
      </c>
      <c r="M2712" t="s">
        <v>84</v>
      </c>
      <c r="N2712" t="s">
        <v>85</v>
      </c>
      <c r="O2712" t="s">
        <v>86</v>
      </c>
      <c r="P2712" t="s">
        <v>87</v>
      </c>
      <c r="Q2712" s="7" t="s">
        <v>8134</v>
      </c>
      <c r="R2712">
        <v>42</v>
      </c>
      <c r="S2712">
        <v>36</v>
      </c>
      <c r="T2712">
        <f t="shared" si="1176"/>
        <v>78</v>
      </c>
      <c r="U2712">
        <v>40</v>
      </c>
      <c r="V2712">
        <v>26</v>
      </c>
      <c r="W2712">
        <v>31</v>
      </c>
      <c r="X2712">
        <v>32</v>
      </c>
      <c r="Y2712">
        <v>33</v>
      </c>
      <c r="Z2712">
        <v>30</v>
      </c>
      <c r="AA2712">
        <v>49</v>
      </c>
      <c r="AB2712">
        <v>34</v>
      </c>
      <c r="AC2712">
        <v>39</v>
      </c>
      <c r="AD2712">
        <v>33</v>
      </c>
      <c r="AE2712">
        <v>30</v>
      </c>
      <c r="AF2712">
        <v>20</v>
      </c>
      <c r="AG2712">
        <v>0</v>
      </c>
      <c r="AH2712">
        <v>0</v>
      </c>
      <c r="AI2712">
        <f t="shared" si="1177"/>
        <v>222</v>
      </c>
      <c r="AJ2712">
        <f t="shared" si="1178"/>
        <v>175</v>
      </c>
      <c r="AK2712">
        <f t="shared" si="1179"/>
        <v>397</v>
      </c>
      <c r="AL2712">
        <f t="shared" si="1180"/>
        <v>264</v>
      </c>
      <c r="AM2712">
        <f t="shared" si="1181"/>
        <v>211</v>
      </c>
      <c r="AN2712">
        <f t="shared" si="1182"/>
        <v>475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f t="shared" si="1183"/>
        <v>0</v>
      </c>
      <c r="AZ2712">
        <f t="shared" si="1184"/>
        <v>0</v>
      </c>
      <c r="BA2712">
        <f t="shared" si="1185"/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0</v>
      </c>
      <c r="BK2712">
        <v>0</v>
      </c>
      <c r="BL2712">
        <f t="shared" si="1186"/>
        <v>0</v>
      </c>
      <c r="BM2712">
        <f t="shared" si="1187"/>
        <v>0</v>
      </c>
      <c r="BN2712">
        <f t="shared" si="1188"/>
        <v>0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f t="shared" si="1201"/>
        <v>0</v>
      </c>
      <c r="BV2712">
        <f t="shared" si="1202"/>
        <v>0</v>
      </c>
      <c r="BW2712">
        <f t="shared" si="1203"/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f t="shared" si="1189"/>
        <v>0</v>
      </c>
      <c r="CI2712">
        <f t="shared" si="1190"/>
        <v>0</v>
      </c>
      <c r="CJ2712">
        <f t="shared" si="1191"/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f t="shared" si="1192"/>
        <v>0</v>
      </c>
      <c r="CR2712">
        <f t="shared" si="1193"/>
        <v>0</v>
      </c>
      <c r="CS2712">
        <f t="shared" si="1194"/>
        <v>0</v>
      </c>
      <c r="CT2712">
        <f t="shared" si="1195"/>
        <v>0</v>
      </c>
      <c r="CU2712">
        <f t="shared" si="1196"/>
        <v>0</v>
      </c>
      <c r="CV2712">
        <f t="shared" si="1197"/>
        <v>0</v>
      </c>
      <c r="CW2712">
        <f t="shared" si="1198"/>
        <v>264</v>
      </c>
      <c r="CX2712">
        <f t="shared" si="1199"/>
        <v>211</v>
      </c>
      <c r="CY2712">
        <f t="shared" si="1200"/>
        <v>475</v>
      </c>
    </row>
    <row r="2713" spans="1:103">
      <c r="A2713" t="s">
        <v>74</v>
      </c>
      <c r="B2713" t="s">
        <v>5282</v>
      </c>
      <c r="C2713" t="s">
        <v>2228</v>
      </c>
      <c r="D2713">
        <v>102055</v>
      </c>
      <c r="E2713" t="s">
        <v>6183</v>
      </c>
      <c r="F2713" t="s">
        <v>1752</v>
      </c>
      <c r="H2713" t="s">
        <v>3485</v>
      </c>
      <c r="I2713" t="s">
        <v>860</v>
      </c>
      <c r="J2713" t="s">
        <v>5334</v>
      </c>
      <c r="K2713" t="s">
        <v>1753</v>
      </c>
      <c r="L2713" t="s">
        <v>83</v>
      </c>
      <c r="M2713" t="s">
        <v>84</v>
      </c>
      <c r="N2713" t="s">
        <v>85</v>
      </c>
      <c r="O2713" t="s">
        <v>86</v>
      </c>
      <c r="P2713" t="s">
        <v>87</v>
      </c>
      <c r="Q2713" s="7" t="s">
        <v>8134</v>
      </c>
      <c r="R2713">
        <v>31</v>
      </c>
      <c r="S2713">
        <v>30</v>
      </c>
      <c r="T2713">
        <f t="shared" si="1176"/>
        <v>61</v>
      </c>
      <c r="U2713">
        <v>30</v>
      </c>
      <c r="V2713">
        <v>27</v>
      </c>
      <c r="W2713">
        <v>30</v>
      </c>
      <c r="X2713">
        <v>32</v>
      </c>
      <c r="Y2713">
        <v>39</v>
      </c>
      <c r="Z2713">
        <v>32</v>
      </c>
      <c r="AA2713">
        <v>41</v>
      </c>
      <c r="AB2713">
        <v>29</v>
      </c>
      <c r="AC2713">
        <v>54</v>
      </c>
      <c r="AD2713">
        <v>38</v>
      </c>
      <c r="AE2713">
        <v>24</v>
      </c>
      <c r="AF2713">
        <v>22</v>
      </c>
      <c r="AG2713">
        <v>0</v>
      </c>
      <c r="AH2713">
        <v>0</v>
      </c>
      <c r="AI2713">
        <f t="shared" si="1177"/>
        <v>218</v>
      </c>
      <c r="AJ2713">
        <f t="shared" si="1178"/>
        <v>180</v>
      </c>
      <c r="AK2713">
        <f t="shared" si="1179"/>
        <v>398</v>
      </c>
      <c r="AL2713">
        <f t="shared" si="1180"/>
        <v>249</v>
      </c>
      <c r="AM2713">
        <f t="shared" si="1181"/>
        <v>210</v>
      </c>
      <c r="AN2713">
        <f t="shared" si="1182"/>
        <v>459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f t="shared" si="1183"/>
        <v>0</v>
      </c>
      <c r="AZ2713">
        <f t="shared" si="1184"/>
        <v>0</v>
      </c>
      <c r="BA2713">
        <f t="shared" si="1185"/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0</v>
      </c>
      <c r="BL2713">
        <f t="shared" si="1186"/>
        <v>0</v>
      </c>
      <c r="BM2713">
        <f t="shared" si="1187"/>
        <v>0</v>
      </c>
      <c r="BN2713">
        <f t="shared" si="1188"/>
        <v>0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f t="shared" si="1201"/>
        <v>0</v>
      </c>
      <c r="BV2713">
        <f t="shared" si="1202"/>
        <v>0</v>
      </c>
      <c r="BW2713">
        <f t="shared" si="1203"/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f t="shared" si="1189"/>
        <v>0</v>
      </c>
      <c r="CI2713">
        <f t="shared" si="1190"/>
        <v>0</v>
      </c>
      <c r="CJ2713">
        <f t="shared" si="1191"/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f t="shared" si="1192"/>
        <v>0</v>
      </c>
      <c r="CR2713">
        <f t="shared" si="1193"/>
        <v>0</v>
      </c>
      <c r="CS2713">
        <f t="shared" si="1194"/>
        <v>0</v>
      </c>
      <c r="CT2713">
        <f t="shared" si="1195"/>
        <v>0</v>
      </c>
      <c r="CU2713">
        <f t="shared" si="1196"/>
        <v>0</v>
      </c>
      <c r="CV2713">
        <f t="shared" si="1197"/>
        <v>0</v>
      </c>
      <c r="CW2713">
        <f t="shared" si="1198"/>
        <v>249</v>
      </c>
      <c r="CX2713">
        <f t="shared" si="1199"/>
        <v>210</v>
      </c>
      <c r="CY2713">
        <f t="shared" si="1200"/>
        <v>459</v>
      </c>
    </row>
    <row r="2714" spans="1:103">
      <c r="A2714" t="s">
        <v>74</v>
      </c>
      <c r="B2714" t="s">
        <v>5282</v>
      </c>
      <c r="C2714" t="s">
        <v>2228</v>
      </c>
      <c r="D2714">
        <v>102056</v>
      </c>
      <c r="E2714" t="s">
        <v>1018</v>
      </c>
      <c r="F2714" t="s">
        <v>6525</v>
      </c>
      <c r="H2714" t="s">
        <v>3485</v>
      </c>
      <c r="I2714" t="s">
        <v>860</v>
      </c>
      <c r="J2714" t="s">
        <v>5334</v>
      </c>
      <c r="K2714" t="s">
        <v>1020</v>
      </c>
      <c r="L2714" t="s">
        <v>83</v>
      </c>
      <c r="M2714" t="s">
        <v>84</v>
      </c>
      <c r="N2714" t="s">
        <v>85</v>
      </c>
      <c r="O2714" t="s">
        <v>86</v>
      </c>
      <c r="P2714" t="s">
        <v>87</v>
      </c>
      <c r="Q2714" s="7" t="s">
        <v>8134</v>
      </c>
      <c r="R2714">
        <v>21</v>
      </c>
      <c r="S2714">
        <v>14</v>
      </c>
      <c r="T2714">
        <f t="shared" si="1176"/>
        <v>35</v>
      </c>
      <c r="U2714">
        <v>14</v>
      </c>
      <c r="V2714">
        <v>17</v>
      </c>
      <c r="W2714">
        <v>18</v>
      </c>
      <c r="X2714">
        <v>13</v>
      </c>
      <c r="Y2714">
        <v>15</v>
      </c>
      <c r="Z2714">
        <v>14</v>
      </c>
      <c r="AA2714">
        <v>23</v>
      </c>
      <c r="AB2714">
        <v>17</v>
      </c>
      <c r="AC2714">
        <v>18</v>
      </c>
      <c r="AD2714">
        <v>18</v>
      </c>
      <c r="AE2714">
        <v>17</v>
      </c>
      <c r="AF2714">
        <v>13</v>
      </c>
      <c r="AG2714">
        <v>0</v>
      </c>
      <c r="AH2714">
        <v>0</v>
      </c>
      <c r="AI2714">
        <f t="shared" si="1177"/>
        <v>105</v>
      </c>
      <c r="AJ2714">
        <f t="shared" si="1178"/>
        <v>92</v>
      </c>
      <c r="AK2714">
        <f t="shared" si="1179"/>
        <v>197</v>
      </c>
      <c r="AL2714">
        <f t="shared" si="1180"/>
        <v>126</v>
      </c>
      <c r="AM2714">
        <f t="shared" si="1181"/>
        <v>106</v>
      </c>
      <c r="AN2714">
        <f t="shared" si="1182"/>
        <v>232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f t="shared" si="1183"/>
        <v>0</v>
      </c>
      <c r="AZ2714">
        <f t="shared" si="1184"/>
        <v>0</v>
      </c>
      <c r="BA2714">
        <f t="shared" si="1185"/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0</v>
      </c>
      <c r="BK2714">
        <v>0</v>
      </c>
      <c r="BL2714">
        <f t="shared" si="1186"/>
        <v>0</v>
      </c>
      <c r="BM2714">
        <f t="shared" si="1187"/>
        <v>0</v>
      </c>
      <c r="BN2714">
        <f t="shared" si="1188"/>
        <v>0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f t="shared" si="1201"/>
        <v>0</v>
      </c>
      <c r="BV2714">
        <f t="shared" si="1202"/>
        <v>0</v>
      </c>
      <c r="BW2714">
        <f t="shared" si="1203"/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f t="shared" si="1189"/>
        <v>0</v>
      </c>
      <c r="CI2714">
        <f t="shared" si="1190"/>
        <v>0</v>
      </c>
      <c r="CJ2714">
        <f t="shared" si="1191"/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f t="shared" si="1192"/>
        <v>0</v>
      </c>
      <c r="CR2714">
        <f t="shared" si="1193"/>
        <v>0</v>
      </c>
      <c r="CS2714">
        <f t="shared" si="1194"/>
        <v>0</v>
      </c>
      <c r="CT2714">
        <f t="shared" si="1195"/>
        <v>0</v>
      </c>
      <c r="CU2714">
        <f t="shared" si="1196"/>
        <v>0</v>
      </c>
      <c r="CV2714">
        <f t="shared" si="1197"/>
        <v>0</v>
      </c>
      <c r="CW2714">
        <f t="shared" si="1198"/>
        <v>126</v>
      </c>
      <c r="CX2714">
        <f t="shared" si="1199"/>
        <v>106</v>
      </c>
      <c r="CY2714">
        <f t="shared" si="1200"/>
        <v>232</v>
      </c>
    </row>
    <row r="2715" spans="1:103">
      <c r="A2715" t="s">
        <v>74</v>
      </c>
      <c r="B2715" t="s">
        <v>5282</v>
      </c>
      <c r="C2715" t="s">
        <v>2228</v>
      </c>
      <c r="D2715">
        <v>300309</v>
      </c>
      <c r="E2715" t="s">
        <v>6526</v>
      </c>
      <c r="F2715" t="s">
        <v>6521</v>
      </c>
      <c r="H2715" t="s">
        <v>3485</v>
      </c>
      <c r="I2715" t="s">
        <v>860</v>
      </c>
      <c r="J2715" t="s">
        <v>5334</v>
      </c>
      <c r="K2715" t="s">
        <v>6522</v>
      </c>
      <c r="L2715" t="s">
        <v>83</v>
      </c>
      <c r="M2715" t="s">
        <v>84</v>
      </c>
      <c r="N2715" t="s">
        <v>85</v>
      </c>
      <c r="O2715" t="s">
        <v>122</v>
      </c>
      <c r="P2715" t="s">
        <v>123</v>
      </c>
      <c r="Q2715" s="7" t="s">
        <v>8132</v>
      </c>
      <c r="R2715">
        <v>0</v>
      </c>
      <c r="S2715">
        <v>0</v>
      </c>
      <c r="T2715">
        <f t="shared" si="1176"/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f t="shared" si="1177"/>
        <v>0</v>
      </c>
      <c r="AJ2715">
        <f t="shared" si="1178"/>
        <v>0</v>
      </c>
      <c r="AK2715">
        <f t="shared" si="1179"/>
        <v>0</v>
      </c>
      <c r="AL2715">
        <f t="shared" si="1180"/>
        <v>0</v>
      </c>
      <c r="AM2715">
        <f t="shared" si="1181"/>
        <v>0</v>
      </c>
      <c r="AN2715">
        <f t="shared" si="1182"/>
        <v>0</v>
      </c>
      <c r="AO2715">
        <v>134</v>
      </c>
      <c r="AP2715">
        <v>117</v>
      </c>
      <c r="AQ2715">
        <v>127</v>
      </c>
      <c r="AR2715">
        <v>114</v>
      </c>
      <c r="AS2715">
        <v>149</v>
      </c>
      <c r="AT2715">
        <v>142</v>
      </c>
      <c r="AU2715">
        <v>166</v>
      </c>
      <c r="AV2715">
        <v>139</v>
      </c>
      <c r="AW2715">
        <v>0</v>
      </c>
      <c r="AX2715">
        <v>0</v>
      </c>
      <c r="AY2715">
        <f t="shared" si="1183"/>
        <v>576</v>
      </c>
      <c r="AZ2715">
        <f t="shared" si="1184"/>
        <v>512</v>
      </c>
      <c r="BA2715">
        <f t="shared" si="1185"/>
        <v>1088</v>
      </c>
      <c r="BB2715">
        <v>4</v>
      </c>
      <c r="BC2715">
        <v>6</v>
      </c>
      <c r="BD2715">
        <v>58</v>
      </c>
      <c r="BE2715">
        <v>59</v>
      </c>
      <c r="BF2715">
        <v>21</v>
      </c>
      <c r="BG2715">
        <v>38</v>
      </c>
      <c r="BH2715">
        <v>33</v>
      </c>
      <c r="BI2715">
        <v>30</v>
      </c>
      <c r="BJ2715">
        <v>0</v>
      </c>
      <c r="BK2715">
        <v>0</v>
      </c>
      <c r="BL2715">
        <f t="shared" si="1186"/>
        <v>116</v>
      </c>
      <c r="BM2715">
        <f t="shared" si="1187"/>
        <v>133</v>
      </c>
      <c r="BN2715">
        <f t="shared" si="1188"/>
        <v>249</v>
      </c>
      <c r="BO2715">
        <v>42</v>
      </c>
      <c r="BP2715">
        <v>21</v>
      </c>
      <c r="BQ2715">
        <v>0</v>
      </c>
      <c r="BR2715">
        <v>0</v>
      </c>
      <c r="BS2715">
        <v>0</v>
      </c>
      <c r="BT2715">
        <v>0</v>
      </c>
      <c r="BU2715">
        <f t="shared" si="1201"/>
        <v>158</v>
      </c>
      <c r="BV2715">
        <f t="shared" si="1202"/>
        <v>154</v>
      </c>
      <c r="BW2715">
        <f t="shared" si="1203"/>
        <v>312</v>
      </c>
      <c r="BX2715">
        <v>7</v>
      </c>
      <c r="BY2715">
        <v>21</v>
      </c>
      <c r="BZ2715">
        <v>48</v>
      </c>
      <c r="CA2715">
        <v>84</v>
      </c>
      <c r="CB2715">
        <v>26</v>
      </c>
      <c r="CC2715">
        <v>30</v>
      </c>
      <c r="CD2715">
        <v>39</v>
      </c>
      <c r="CE2715">
        <v>25</v>
      </c>
      <c r="CF2715">
        <v>0</v>
      </c>
      <c r="CG2715">
        <v>0</v>
      </c>
      <c r="CH2715">
        <f t="shared" si="1189"/>
        <v>120</v>
      </c>
      <c r="CI2715">
        <f t="shared" si="1190"/>
        <v>160</v>
      </c>
      <c r="CJ2715">
        <f t="shared" si="1191"/>
        <v>280</v>
      </c>
      <c r="CK2715">
        <v>35</v>
      </c>
      <c r="CL2715">
        <v>27</v>
      </c>
      <c r="CM2715">
        <v>0</v>
      </c>
      <c r="CN2715">
        <v>0</v>
      </c>
      <c r="CO2715">
        <v>0</v>
      </c>
      <c r="CP2715">
        <v>0</v>
      </c>
      <c r="CQ2715">
        <f t="shared" si="1192"/>
        <v>155</v>
      </c>
      <c r="CR2715">
        <f t="shared" si="1193"/>
        <v>187</v>
      </c>
      <c r="CS2715">
        <f t="shared" si="1194"/>
        <v>342</v>
      </c>
      <c r="CT2715">
        <f t="shared" si="1195"/>
        <v>313</v>
      </c>
      <c r="CU2715">
        <f t="shared" si="1196"/>
        <v>341</v>
      </c>
      <c r="CV2715">
        <f t="shared" si="1197"/>
        <v>654</v>
      </c>
      <c r="CW2715">
        <f t="shared" si="1198"/>
        <v>889</v>
      </c>
      <c r="CX2715">
        <f t="shared" si="1199"/>
        <v>853</v>
      </c>
      <c r="CY2715">
        <f t="shared" si="1200"/>
        <v>1742</v>
      </c>
    </row>
    <row r="2716" spans="1:103">
      <c r="A2716" t="s">
        <v>74</v>
      </c>
      <c r="B2716" t="s">
        <v>5282</v>
      </c>
      <c r="C2716" t="s">
        <v>2228</v>
      </c>
      <c r="D2716">
        <v>400236</v>
      </c>
      <c r="E2716" t="s">
        <v>6527</v>
      </c>
      <c r="F2716" t="s">
        <v>6528</v>
      </c>
      <c r="H2716" t="s">
        <v>3485</v>
      </c>
      <c r="I2716" t="s">
        <v>860</v>
      </c>
      <c r="J2716" t="s">
        <v>5334</v>
      </c>
      <c r="K2716" t="s">
        <v>1753</v>
      </c>
      <c r="L2716" t="s">
        <v>129</v>
      </c>
      <c r="M2716" t="s">
        <v>134</v>
      </c>
      <c r="N2716" t="s">
        <v>85</v>
      </c>
      <c r="O2716" t="s">
        <v>244</v>
      </c>
      <c r="P2716" t="s">
        <v>87</v>
      </c>
      <c r="Q2716" t="s">
        <v>8135</v>
      </c>
      <c r="R2716">
        <v>7</v>
      </c>
      <c r="S2716">
        <v>5</v>
      </c>
      <c r="T2716">
        <f t="shared" si="1176"/>
        <v>12</v>
      </c>
      <c r="U2716">
        <v>6</v>
      </c>
      <c r="V2716">
        <v>3</v>
      </c>
      <c r="W2716">
        <v>3</v>
      </c>
      <c r="X2716">
        <v>6</v>
      </c>
      <c r="Y2716">
        <v>3</v>
      </c>
      <c r="Z2716">
        <v>8</v>
      </c>
      <c r="AA2716">
        <v>7</v>
      </c>
      <c r="AB2716">
        <v>5</v>
      </c>
      <c r="AC2716">
        <v>8</v>
      </c>
      <c r="AD2716">
        <v>4</v>
      </c>
      <c r="AE2716">
        <v>7</v>
      </c>
      <c r="AF2716">
        <v>4</v>
      </c>
      <c r="AG2716">
        <v>0</v>
      </c>
      <c r="AH2716">
        <v>0</v>
      </c>
      <c r="AI2716">
        <f t="shared" si="1177"/>
        <v>34</v>
      </c>
      <c r="AJ2716">
        <f t="shared" si="1178"/>
        <v>30</v>
      </c>
      <c r="AK2716">
        <f t="shared" si="1179"/>
        <v>64</v>
      </c>
      <c r="AL2716">
        <f t="shared" si="1180"/>
        <v>41</v>
      </c>
      <c r="AM2716">
        <f t="shared" si="1181"/>
        <v>35</v>
      </c>
      <c r="AN2716">
        <f t="shared" si="1182"/>
        <v>76</v>
      </c>
      <c r="AO2716">
        <v>12</v>
      </c>
      <c r="AP2716">
        <v>11</v>
      </c>
      <c r="AQ2716">
        <v>11</v>
      </c>
      <c r="AR2716">
        <v>9</v>
      </c>
      <c r="AS2716">
        <v>5</v>
      </c>
      <c r="AT2716">
        <v>14</v>
      </c>
      <c r="AU2716">
        <v>6</v>
      </c>
      <c r="AV2716">
        <v>3</v>
      </c>
      <c r="AW2716">
        <v>0</v>
      </c>
      <c r="AX2716">
        <v>0</v>
      </c>
      <c r="AY2716">
        <f t="shared" si="1183"/>
        <v>34</v>
      </c>
      <c r="AZ2716">
        <f t="shared" si="1184"/>
        <v>37</v>
      </c>
      <c r="BA2716">
        <f t="shared" si="1185"/>
        <v>71</v>
      </c>
      <c r="BB2716">
        <v>1</v>
      </c>
      <c r="BC2716">
        <v>0</v>
      </c>
      <c r="BD2716">
        <v>0</v>
      </c>
      <c r="BE2716">
        <v>0</v>
      </c>
      <c r="BF2716">
        <v>1</v>
      </c>
      <c r="BG2716">
        <v>3</v>
      </c>
      <c r="BH2716">
        <v>0</v>
      </c>
      <c r="BI2716">
        <v>1</v>
      </c>
      <c r="BJ2716">
        <v>0</v>
      </c>
      <c r="BK2716">
        <v>0</v>
      </c>
      <c r="BL2716">
        <f t="shared" si="1186"/>
        <v>2</v>
      </c>
      <c r="BM2716">
        <f t="shared" si="1187"/>
        <v>4</v>
      </c>
      <c r="BN2716">
        <f t="shared" si="1188"/>
        <v>6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f t="shared" si="1201"/>
        <v>2</v>
      </c>
      <c r="BV2716">
        <f t="shared" si="1202"/>
        <v>4</v>
      </c>
      <c r="BW2716">
        <f t="shared" si="1203"/>
        <v>6</v>
      </c>
      <c r="BX2716">
        <v>0</v>
      </c>
      <c r="BY2716">
        <v>0</v>
      </c>
      <c r="BZ2716">
        <v>0</v>
      </c>
      <c r="CA2716">
        <v>0</v>
      </c>
      <c r="CB2716">
        <v>5</v>
      </c>
      <c r="CC2716">
        <v>3</v>
      </c>
      <c r="CD2716">
        <v>3</v>
      </c>
      <c r="CE2716">
        <v>2</v>
      </c>
      <c r="CF2716">
        <v>0</v>
      </c>
      <c r="CG2716">
        <v>0</v>
      </c>
      <c r="CH2716">
        <f t="shared" si="1189"/>
        <v>8</v>
      </c>
      <c r="CI2716">
        <f t="shared" si="1190"/>
        <v>5</v>
      </c>
      <c r="CJ2716">
        <f t="shared" si="1191"/>
        <v>13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f t="shared" si="1192"/>
        <v>8</v>
      </c>
      <c r="CR2716">
        <f t="shared" si="1193"/>
        <v>5</v>
      </c>
      <c r="CS2716">
        <f t="shared" si="1194"/>
        <v>13</v>
      </c>
      <c r="CT2716">
        <f t="shared" si="1195"/>
        <v>10</v>
      </c>
      <c r="CU2716">
        <f t="shared" si="1196"/>
        <v>9</v>
      </c>
      <c r="CV2716">
        <f t="shared" si="1197"/>
        <v>19</v>
      </c>
      <c r="CW2716">
        <f t="shared" si="1198"/>
        <v>85</v>
      </c>
      <c r="CX2716">
        <f t="shared" si="1199"/>
        <v>81</v>
      </c>
      <c r="CY2716">
        <f t="shared" si="1200"/>
        <v>166</v>
      </c>
    </row>
    <row r="2717" spans="1:103">
      <c r="A2717" t="s">
        <v>74</v>
      </c>
      <c r="B2717" t="s">
        <v>5282</v>
      </c>
      <c r="C2717" t="s">
        <v>2228</v>
      </c>
      <c r="D2717">
        <v>400237</v>
      </c>
      <c r="E2717" t="s">
        <v>6529</v>
      </c>
      <c r="F2717" t="s">
        <v>6530</v>
      </c>
      <c r="H2717" t="s">
        <v>3485</v>
      </c>
      <c r="I2717" t="s">
        <v>860</v>
      </c>
      <c r="J2717" t="s">
        <v>5334</v>
      </c>
      <c r="K2717" t="s">
        <v>1784</v>
      </c>
      <c r="L2717" t="s">
        <v>129</v>
      </c>
      <c r="M2717" t="s">
        <v>130</v>
      </c>
      <c r="N2717" t="s">
        <v>85</v>
      </c>
      <c r="O2717" t="s">
        <v>86</v>
      </c>
      <c r="P2717" t="s">
        <v>87</v>
      </c>
      <c r="Q2717" s="7" t="s">
        <v>8134</v>
      </c>
      <c r="R2717">
        <v>5</v>
      </c>
      <c r="S2717">
        <v>4</v>
      </c>
      <c r="T2717">
        <f t="shared" si="1176"/>
        <v>9</v>
      </c>
      <c r="U2717">
        <v>4</v>
      </c>
      <c r="V2717">
        <v>6</v>
      </c>
      <c r="W2717">
        <v>2</v>
      </c>
      <c r="X2717">
        <v>4</v>
      </c>
      <c r="Y2717">
        <v>5</v>
      </c>
      <c r="Z2717">
        <v>4</v>
      </c>
      <c r="AA2717">
        <v>0</v>
      </c>
      <c r="AB2717">
        <v>13</v>
      </c>
      <c r="AC2717">
        <v>2</v>
      </c>
      <c r="AD2717">
        <v>8</v>
      </c>
      <c r="AE2717">
        <v>3</v>
      </c>
      <c r="AF2717">
        <v>1</v>
      </c>
      <c r="AG2717">
        <v>0</v>
      </c>
      <c r="AH2717">
        <v>0</v>
      </c>
      <c r="AI2717">
        <f t="shared" si="1177"/>
        <v>16</v>
      </c>
      <c r="AJ2717">
        <f t="shared" si="1178"/>
        <v>36</v>
      </c>
      <c r="AK2717">
        <f t="shared" si="1179"/>
        <v>52</v>
      </c>
      <c r="AL2717">
        <f t="shared" si="1180"/>
        <v>21</v>
      </c>
      <c r="AM2717">
        <f t="shared" si="1181"/>
        <v>40</v>
      </c>
      <c r="AN2717">
        <f t="shared" si="1182"/>
        <v>61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f t="shared" si="1183"/>
        <v>0</v>
      </c>
      <c r="AZ2717">
        <f t="shared" si="1184"/>
        <v>0</v>
      </c>
      <c r="BA2717">
        <f t="shared" si="1185"/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  <c r="BK2717">
        <v>0</v>
      </c>
      <c r="BL2717">
        <f t="shared" si="1186"/>
        <v>0</v>
      </c>
      <c r="BM2717">
        <f t="shared" si="1187"/>
        <v>0</v>
      </c>
      <c r="BN2717">
        <f t="shared" si="1188"/>
        <v>0</v>
      </c>
      <c r="BO2717">
        <v>0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f t="shared" si="1201"/>
        <v>0</v>
      </c>
      <c r="BV2717">
        <f t="shared" si="1202"/>
        <v>0</v>
      </c>
      <c r="BW2717">
        <f t="shared" si="1203"/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f t="shared" si="1189"/>
        <v>0</v>
      </c>
      <c r="CI2717">
        <f t="shared" si="1190"/>
        <v>0</v>
      </c>
      <c r="CJ2717">
        <f t="shared" si="1191"/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0</v>
      </c>
      <c r="CQ2717">
        <f t="shared" si="1192"/>
        <v>0</v>
      </c>
      <c r="CR2717">
        <f t="shared" si="1193"/>
        <v>0</v>
      </c>
      <c r="CS2717">
        <f t="shared" si="1194"/>
        <v>0</v>
      </c>
      <c r="CT2717">
        <f t="shared" si="1195"/>
        <v>0</v>
      </c>
      <c r="CU2717">
        <f t="shared" si="1196"/>
        <v>0</v>
      </c>
      <c r="CV2717">
        <f t="shared" si="1197"/>
        <v>0</v>
      </c>
      <c r="CW2717">
        <f t="shared" si="1198"/>
        <v>21</v>
      </c>
      <c r="CX2717">
        <f t="shared" si="1199"/>
        <v>40</v>
      </c>
      <c r="CY2717">
        <f t="shared" si="1200"/>
        <v>61</v>
      </c>
    </row>
    <row r="2718" spans="1:103">
      <c r="A2718" t="s">
        <v>74</v>
      </c>
      <c r="B2718" t="s">
        <v>5282</v>
      </c>
      <c r="C2718" t="s">
        <v>2228</v>
      </c>
      <c r="D2718">
        <v>500384</v>
      </c>
      <c r="E2718" t="s">
        <v>6531</v>
      </c>
      <c r="F2718" t="s">
        <v>2115</v>
      </c>
      <c r="H2718" t="s">
        <v>3485</v>
      </c>
      <c r="I2718" t="s">
        <v>860</v>
      </c>
      <c r="J2718" t="s">
        <v>5334</v>
      </c>
      <c r="K2718" t="s">
        <v>2074</v>
      </c>
      <c r="L2718" t="s">
        <v>83</v>
      </c>
      <c r="M2718" t="s">
        <v>84</v>
      </c>
      <c r="N2718" t="s">
        <v>85</v>
      </c>
      <c r="O2718" t="s">
        <v>244</v>
      </c>
      <c r="P2718" t="s">
        <v>87</v>
      </c>
      <c r="Q2718" t="s">
        <v>8135</v>
      </c>
      <c r="R2718">
        <v>18</v>
      </c>
      <c r="S2718">
        <v>14</v>
      </c>
      <c r="T2718">
        <f t="shared" si="1176"/>
        <v>32</v>
      </c>
      <c r="U2718">
        <v>14</v>
      </c>
      <c r="V2718">
        <v>10</v>
      </c>
      <c r="W2718">
        <v>21</v>
      </c>
      <c r="X2718">
        <v>13</v>
      </c>
      <c r="Y2718">
        <v>12</v>
      </c>
      <c r="Z2718">
        <v>14</v>
      </c>
      <c r="AA2718">
        <v>25</v>
      </c>
      <c r="AB2718">
        <v>24</v>
      </c>
      <c r="AC2718">
        <v>14</v>
      </c>
      <c r="AD2718">
        <v>16</v>
      </c>
      <c r="AE2718">
        <v>8</v>
      </c>
      <c r="AF2718">
        <v>15</v>
      </c>
      <c r="AG2718">
        <v>0</v>
      </c>
      <c r="AH2718">
        <v>0</v>
      </c>
      <c r="AI2718">
        <f t="shared" si="1177"/>
        <v>94</v>
      </c>
      <c r="AJ2718">
        <f t="shared" si="1178"/>
        <v>92</v>
      </c>
      <c r="AK2718">
        <f t="shared" si="1179"/>
        <v>186</v>
      </c>
      <c r="AL2718">
        <f t="shared" si="1180"/>
        <v>112</v>
      </c>
      <c r="AM2718">
        <f t="shared" si="1181"/>
        <v>106</v>
      </c>
      <c r="AN2718">
        <f t="shared" si="1182"/>
        <v>218</v>
      </c>
      <c r="AO2718">
        <v>28</v>
      </c>
      <c r="AP2718">
        <v>22</v>
      </c>
      <c r="AQ2718">
        <v>29</v>
      </c>
      <c r="AR2718">
        <v>21</v>
      </c>
      <c r="AS2718">
        <v>24</v>
      </c>
      <c r="AT2718">
        <v>35</v>
      </c>
      <c r="AU2718">
        <v>27</v>
      </c>
      <c r="AV2718">
        <v>31</v>
      </c>
      <c r="AW2718">
        <v>0</v>
      </c>
      <c r="AX2718">
        <v>0</v>
      </c>
      <c r="AY2718">
        <f t="shared" si="1183"/>
        <v>108</v>
      </c>
      <c r="AZ2718">
        <f t="shared" si="1184"/>
        <v>109</v>
      </c>
      <c r="BA2718">
        <f t="shared" si="1185"/>
        <v>217</v>
      </c>
      <c r="BB2718">
        <v>0</v>
      </c>
      <c r="BC2718">
        <v>0</v>
      </c>
      <c r="BD2718">
        <v>27</v>
      </c>
      <c r="BE2718">
        <v>10</v>
      </c>
      <c r="BF2718">
        <v>0</v>
      </c>
      <c r="BG2718">
        <v>0</v>
      </c>
      <c r="BH2718">
        <v>8</v>
      </c>
      <c r="BI2718">
        <v>12</v>
      </c>
      <c r="BJ2718">
        <v>0</v>
      </c>
      <c r="BK2718">
        <v>0</v>
      </c>
      <c r="BL2718">
        <f t="shared" si="1186"/>
        <v>35</v>
      </c>
      <c r="BM2718">
        <f t="shared" si="1187"/>
        <v>22</v>
      </c>
      <c r="BN2718">
        <f t="shared" si="1188"/>
        <v>57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f t="shared" si="1201"/>
        <v>35</v>
      </c>
      <c r="BV2718">
        <f t="shared" si="1202"/>
        <v>22</v>
      </c>
      <c r="BW2718">
        <f t="shared" si="1203"/>
        <v>57</v>
      </c>
      <c r="BX2718">
        <v>0</v>
      </c>
      <c r="BY2718">
        <v>0</v>
      </c>
      <c r="BZ2718">
        <v>14</v>
      </c>
      <c r="CA2718">
        <v>7</v>
      </c>
      <c r="CB2718">
        <v>0</v>
      </c>
      <c r="CC2718">
        <v>0</v>
      </c>
      <c r="CD2718">
        <v>11</v>
      </c>
      <c r="CE2718">
        <v>7</v>
      </c>
      <c r="CF2718">
        <v>0</v>
      </c>
      <c r="CG2718">
        <v>0</v>
      </c>
      <c r="CH2718">
        <f t="shared" si="1189"/>
        <v>25</v>
      </c>
      <c r="CI2718">
        <f t="shared" si="1190"/>
        <v>14</v>
      </c>
      <c r="CJ2718">
        <f t="shared" si="1191"/>
        <v>39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f t="shared" si="1192"/>
        <v>25</v>
      </c>
      <c r="CR2718">
        <f t="shared" si="1193"/>
        <v>14</v>
      </c>
      <c r="CS2718">
        <f t="shared" si="1194"/>
        <v>39</v>
      </c>
      <c r="CT2718">
        <f t="shared" si="1195"/>
        <v>60</v>
      </c>
      <c r="CU2718">
        <f t="shared" si="1196"/>
        <v>36</v>
      </c>
      <c r="CV2718">
        <f t="shared" si="1197"/>
        <v>96</v>
      </c>
      <c r="CW2718">
        <f t="shared" si="1198"/>
        <v>280</v>
      </c>
      <c r="CX2718">
        <f t="shared" si="1199"/>
        <v>251</v>
      </c>
      <c r="CY2718">
        <f t="shared" si="1200"/>
        <v>531</v>
      </c>
    </row>
    <row r="2719" spans="1:103">
      <c r="A2719" t="s">
        <v>74</v>
      </c>
      <c r="B2719" t="s">
        <v>5282</v>
      </c>
      <c r="C2719" t="s">
        <v>2228</v>
      </c>
      <c r="D2719">
        <v>500623</v>
      </c>
      <c r="E2719" t="s">
        <v>6532</v>
      </c>
      <c r="F2719" t="s">
        <v>5552</v>
      </c>
      <c r="H2719" t="s">
        <v>3485</v>
      </c>
      <c r="I2719" t="s">
        <v>860</v>
      </c>
      <c r="J2719" t="s">
        <v>5334</v>
      </c>
      <c r="K2719" t="s">
        <v>1784</v>
      </c>
      <c r="L2719" t="s">
        <v>83</v>
      </c>
      <c r="M2719" t="s">
        <v>84</v>
      </c>
      <c r="N2719" t="s">
        <v>85</v>
      </c>
      <c r="O2719" t="s">
        <v>244</v>
      </c>
      <c r="P2719" t="s">
        <v>87</v>
      </c>
      <c r="Q2719" t="s">
        <v>8135</v>
      </c>
      <c r="R2719">
        <v>37</v>
      </c>
      <c r="S2719">
        <v>33</v>
      </c>
      <c r="T2719">
        <f t="shared" si="1176"/>
        <v>70</v>
      </c>
      <c r="U2719">
        <v>54</v>
      </c>
      <c r="V2719">
        <v>51</v>
      </c>
      <c r="W2719">
        <v>32</v>
      </c>
      <c r="X2719">
        <v>46</v>
      </c>
      <c r="Y2719">
        <v>32</v>
      </c>
      <c r="Z2719">
        <v>30</v>
      </c>
      <c r="AA2719">
        <v>64</v>
      </c>
      <c r="AB2719">
        <v>54</v>
      </c>
      <c r="AC2719">
        <v>60</v>
      </c>
      <c r="AD2719">
        <v>58</v>
      </c>
      <c r="AE2719">
        <v>54</v>
      </c>
      <c r="AF2719">
        <v>49</v>
      </c>
      <c r="AG2719">
        <v>0</v>
      </c>
      <c r="AH2719">
        <v>0</v>
      </c>
      <c r="AI2719">
        <f t="shared" si="1177"/>
        <v>296</v>
      </c>
      <c r="AJ2719">
        <f t="shared" si="1178"/>
        <v>288</v>
      </c>
      <c r="AK2719">
        <f t="shared" si="1179"/>
        <v>584</v>
      </c>
      <c r="AL2719">
        <f t="shared" si="1180"/>
        <v>333</v>
      </c>
      <c r="AM2719">
        <f t="shared" si="1181"/>
        <v>321</v>
      </c>
      <c r="AN2719">
        <f t="shared" si="1182"/>
        <v>654</v>
      </c>
      <c r="AO2719">
        <v>160</v>
      </c>
      <c r="AP2719">
        <v>137</v>
      </c>
      <c r="AQ2719">
        <v>145</v>
      </c>
      <c r="AR2719">
        <v>145</v>
      </c>
      <c r="AS2719">
        <v>153</v>
      </c>
      <c r="AT2719">
        <v>133</v>
      </c>
      <c r="AU2719">
        <v>168</v>
      </c>
      <c r="AV2719">
        <v>134</v>
      </c>
      <c r="AW2719">
        <v>0</v>
      </c>
      <c r="AX2719">
        <v>0</v>
      </c>
      <c r="AY2719">
        <f t="shared" si="1183"/>
        <v>626</v>
      </c>
      <c r="AZ2719">
        <f t="shared" si="1184"/>
        <v>549</v>
      </c>
      <c r="BA2719">
        <f t="shared" si="1185"/>
        <v>1175</v>
      </c>
      <c r="BB2719">
        <v>1</v>
      </c>
      <c r="BC2719">
        <v>13</v>
      </c>
      <c r="BD2719">
        <v>76</v>
      </c>
      <c r="BE2719">
        <v>46</v>
      </c>
      <c r="BF2719">
        <v>25</v>
      </c>
      <c r="BG2719">
        <v>31</v>
      </c>
      <c r="BH2719">
        <v>17</v>
      </c>
      <c r="BI2719">
        <v>24</v>
      </c>
      <c r="BJ2719">
        <v>0</v>
      </c>
      <c r="BK2719">
        <v>0</v>
      </c>
      <c r="BL2719">
        <f t="shared" si="1186"/>
        <v>119</v>
      </c>
      <c r="BM2719">
        <f t="shared" si="1187"/>
        <v>114</v>
      </c>
      <c r="BN2719">
        <f t="shared" si="1188"/>
        <v>233</v>
      </c>
      <c r="BO2719">
        <v>21</v>
      </c>
      <c r="BP2719">
        <v>31</v>
      </c>
      <c r="BQ2719">
        <v>0</v>
      </c>
      <c r="BR2719">
        <v>0</v>
      </c>
      <c r="BS2719">
        <v>0</v>
      </c>
      <c r="BT2719">
        <v>0</v>
      </c>
      <c r="BU2719">
        <f t="shared" si="1201"/>
        <v>140</v>
      </c>
      <c r="BV2719">
        <f t="shared" si="1202"/>
        <v>145</v>
      </c>
      <c r="BW2719">
        <f t="shared" si="1203"/>
        <v>285</v>
      </c>
      <c r="BX2719">
        <v>6</v>
      </c>
      <c r="BY2719">
        <v>20</v>
      </c>
      <c r="BZ2719">
        <v>59</v>
      </c>
      <c r="CA2719">
        <v>46</v>
      </c>
      <c r="CB2719">
        <v>11</v>
      </c>
      <c r="CC2719">
        <v>9</v>
      </c>
      <c r="CD2719">
        <v>28</v>
      </c>
      <c r="CE2719">
        <v>15</v>
      </c>
      <c r="CF2719">
        <v>0</v>
      </c>
      <c r="CG2719">
        <v>0</v>
      </c>
      <c r="CH2719">
        <f t="shared" si="1189"/>
        <v>104</v>
      </c>
      <c r="CI2719">
        <f t="shared" si="1190"/>
        <v>90</v>
      </c>
      <c r="CJ2719">
        <f t="shared" si="1191"/>
        <v>194</v>
      </c>
      <c r="CK2719">
        <v>28</v>
      </c>
      <c r="CL2719">
        <v>9</v>
      </c>
      <c r="CM2719">
        <v>0</v>
      </c>
      <c r="CN2719">
        <v>0</v>
      </c>
      <c r="CO2719">
        <v>0</v>
      </c>
      <c r="CP2719">
        <v>0</v>
      </c>
      <c r="CQ2719">
        <f t="shared" si="1192"/>
        <v>132</v>
      </c>
      <c r="CR2719">
        <f t="shared" si="1193"/>
        <v>99</v>
      </c>
      <c r="CS2719">
        <f t="shared" si="1194"/>
        <v>231</v>
      </c>
      <c r="CT2719">
        <f t="shared" si="1195"/>
        <v>272</v>
      </c>
      <c r="CU2719">
        <f t="shared" si="1196"/>
        <v>244</v>
      </c>
      <c r="CV2719">
        <f t="shared" si="1197"/>
        <v>516</v>
      </c>
      <c r="CW2719">
        <f t="shared" si="1198"/>
        <v>1231</v>
      </c>
      <c r="CX2719">
        <f t="shared" si="1199"/>
        <v>1114</v>
      </c>
      <c r="CY2719">
        <f t="shared" si="1200"/>
        <v>2345</v>
      </c>
    </row>
    <row r="2720" spans="1:103">
      <c r="A2720" t="s">
        <v>74</v>
      </c>
      <c r="B2720" t="s">
        <v>5282</v>
      </c>
      <c r="C2720" t="s">
        <v>3356</v>
      </c>
      <c r="D2720">
        <v>102057</v>
      </c>
      <c r="E2720" t="s">
        <v>6533</v>
      </c>
      <c r="F2720" t="s">
        <v>6047</v>
      </c>
      <c r="H2720" t="s">
        <v>3485</v>
      </c>
      <c r="I2720" t="s">
        <v>931</v>
      </c>
      <c r="J2720" t="s">
        <v>5286</v>
      </c>
      <c r="K2720" t="s">
        <v>857</v>
      </c>
      <c r="L2720" t="s">
        <v>83</v>
      </c>
      <c r="M2720" t="s">
        <v>84</v>
      </c>
      <c r="N2720" t="s">
        <v>85</v>
      </c>
      <c r="O2720" t="s">
        <v>86</v>
      </c>
      <c r="P2720" t="s">
        <v>87</v>
      </c>
      <c r="Q2720" s="7" t="s">
        <v>8134</v>
      </c>
      <c r="R2720">
        <v>36</v>
      </c>
      <c r="S2720">
        <v>18</v>
      </c>
      <c r="T2720">
        <f t="shared" si="1176"/>
        <v>54</v>
      </c>
      <c r="U2720">
        <v>39</v>
      </c>
      <c r="V2720">
        <v>24</v>
      </c>
      <c r="W2720">
        <v>31</v>
      </c>
      <c r="X2720">
        <v>37</v>
      </c>
      <c r="Y2720">
        <v>33</v>
      </c>
      <c r="Z2720">
        <v>33</v>
      </c>
      <c r="AA2720">
        <v>30</v>
      </c>
      <c r="AB2720">
        <v>36</v>
      </c>
      <c r="AC2720">
        <v>42</v>
      </c>
      <c r="AD2720">
        <v>36</v>
      </c>
      <c r="AE2720">
        <v>35</v>
      </c>
      <c r="AF2720">
        <v>21</v>
      </c>
      <c r="AG2720">
        <v>0</v>
      </c>
      <c r="AH2720">
        <v>0</v>
      </c>
      <c r="AI2720">
        <f t="shared" si="1177"/>
        <v>210</v>
      </c>
      <c r="AJ2720">
        <f t="shared" si="1178"/>
        <v>187</v>
      </c>
      <c r="AK2720">
        <f t="shared" si="1179"/>
        <v>397</v>
      </c>
      <c r="AL2720">
        <f t="shared" si="1180"/>
        <v>246</v>
      </c>
      <c r="AM2720">
        <f t="shared" si="1181"/>
        <v>205</v>
      </c>
      <c r="AN2720">
        <f t="shared" si="1182"/>
        <v>451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f t="shared" si="1183"/>
        <v>0</v>
      </c>
      <c r="AZ2720">
        <f t="shared" si="1184"/>
        <v>0</v>
      </c>
      <c r="BA2720">
        <f t="shared" si="1185"/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>
        <v>0</v>
      </c>
      <c r="BK2720">
        <v>0</v>
      </c>
      <c r="BL2720">
        <f t="shared" si="1186"/>
        <v>0</v>
      </c>
      <c r="BM2720">
        <f t="shared" si="1187"/>
        <v>0</v>
      </c>
      <c r="BN2720">
        <f t="shared" si="1188"/>
        <v>0</v>
      </c>
      <c r="BO2720">
        <v>0</v>
      </c>
      <c r="BP2720">
        <v>0</v>
      </c>
      <c r="BQ2720">
        <v>0</v>
      </c>
      <c r="BR2720">
        <v>0</v>
      </c>
      <c r="BS2720">
        <v>0</v>
      </c>
      <c r="BT2720">
        <v>0</v>
      </c>
      <c r="BU2720">
        <f t="shared" si="1201"/>
        <v>0</v>
      </c>
      <c r="BV2720">
        <f t="shared" si="1202"/>
        <v>0</v>
      </c>
      <c r="BW2720">
        <f t="shared" si="1203"/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f t="shared" si="1189"/>
        <v>0</v>
      </c>
      <c r="CI2720">
        <f t="shared" si="1190"/>
        <v>0</v>
      </c>
      <c r="CJ2720">
        <f t="shared" si="1191"/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f t="shared" si="1192"/>
        <v>0</v>
      </c>
      <c r="CR2720">
        <f t="shared" si="1193"/>
        <v>0</v>
      </c>
      <c r="CS2720">
        <f t="shared" si="1194"/>
        <v>0</v>
      </c>
      <c r="CT2720">
        <f t="shared" si="1195"/>
        <v>0</v>
      </c>
      <c r="CU2720">
        <f t="shared" si="1196"/>
        <v>0</v>
      </c>
      <c r="CV2720">
        <f t="shared" si="1197"/>
        <v>0</v>
      </c>
      <c r="CW2720">
        <f t="shared" si="1198"/>
        <v>246</v>
      </c>
      <c r="CX2720">
        <f t="shared" si="1199"/>
        <v>205</v>
      </c>
      <c r="CY2720">
        <f t="shared" si="1200"/>
        <v>451</v>
      </c>
    </row>
    <row r="2721" spans="1:103">
      <c r="A2721" t="s">
        <v>74</v>
      </c>
      <c r="B2721" t="s">
        <v>5282</v>
      </c>
      <c r="C2721" t="s">
        <v>3356</v>
      </c>
      <c r="D2721">
        <v>102058</v>
      </c>
      <c r="E2721" t="s">
        <v>6534</v>
      </c>
      <c r="F2721" t="s">
        <v>6535</v>
      </c>
      <c r="H2721" t="s">
        <v>3485</v>
      </c>
      <c r="I2721" t="s">
        <v>931</v>
      </c>
      <c r="J2721" t="s">
        <v>5286</v>
      </c>
      <c r="K2721" t="s">
        <v>1784</v>
      </c>
      <c r="L2721" t="s">
        <v>83</v>
      </c>
      <c r="M2721" t="s">
        <v>84</v>
      </c>
      <c r="N2721" t="s">
        <v>85</v>
      </c>
      <c r="O2721" t="s">
        <v>86</v>
      </c>
      <c r="P2721" t="s">
        <v>87</v>
      </c>
      <c r="Q2721" s="7" t="s">
        <v>8134</v>
      </c>
      <c r="R2721">
        <v>35</v>
      </c>
      <c r="S2721">
        <v>42</v>
      </c>
      <c r="T2721">
        <f t="shared" si="1176"/>
        <v>77</v>
      </c>
      <c r="U2721">
        <v>44</v>
      </c>
      <c r="V2721">
        <v>43</v>
      </c>
      <c r="W2721">
        <v>49</v>
      </c>
      <c r="X2721">
        <v>40</v>
      </c>
      <c r="Y2721">
        <v>43</v>
      </c>
      <c r="Z2721">
        <v>34</v>
      </c>
      <c r="AA2721">
        <v>55</v>
      </c>
      <c r="AB2721">
        <v>44</v>
      </c>
      <c r="AC2721">
        <v>66</v>
      </c>
      <c r="AD2721">
        <v>43</v>
      </c>
      <c r="AE2721">
        <v>38</v>
      </c>
      <c r="AF2721">
        <v>42</v>
      </c>
      <c r="AG2721">
        <v>0</v>
      </c>
      <c r="AH2721">
        <v>0</v>
      </c>
      <c r="AI2721">
        <f t="shared" si="1177"/>
        <v>295</v>
      </c>
      <c r="AJ2721">
        <f t="shared" si="1178"/>
        <v>246</v>
      </c>
      <c r="AK2721">
        <f t="shared" si="1179"/>
        <v>541</v>
      </c>
      <c r="AL2721">
        <f t="shared" si="1180"/>
        <v>330</v>
      </c>
      <c r="AM2721">
        <f t="shared" si="1181"/>
        <v>288</v>
      </c>
      <c r="AN2721">
        <f t="shared" si="1182"/>
        <v>618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f t="shared" si="1183"/>
        <v>0</v>
      </c>
      <c r="AZ2721">
        <f t="shared" si="1184"/>
        <v>0</v>
      </c>
      <c r="BA2721">
        <f t="shared" si="1185"/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  <c r="BK2721">
        <v>0</v>
      </c>
      <c r="BL2721">
        <f t="shared" si="1186"/>
        <v>0</v>
      </c>
      <c r="BM2721">
        <f t="shared" si="1187"/>
        <v>0</v>
      </c>
      <c r="BN2721">
        <f t="shared" si="1188"/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f t="shared" si="1201"/>
        <v>0</v>
      </c>
      <c r="BV2721">
        <f t="shared" si="1202"/>
        <v>0</v>
      </c>
      <c r="BW2721">
        <f t="shared" si="1203"/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f t="shared" si="1189"/>
        <v>0</v>
      </c>
      <c r="CI2721">
        <f t="shared" si="1190"/>
        <v>0</v>
      </c>
      <c r="CJ2721">
        <f t="shared" si="1191"/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f t="shared" si="1192"/>
        <v>0</v>
      </c>
      <c r="CR2721">
        <f t="shared" si="1193"/>
        <v>0</v>
      </c>
      <c r="CS2721">
        <f t="shared" si="1194"/>
        <v>0</v>
      </c>
      <c r="CT2721">
        <f t="shared" si="1195"/>
        <v>0</v>
      </c>
      <c r="CU2721">
        <f t="shared" si="1196"/>
        <v>0</v>
      </c>
      <c r="CV2721">
        <f t="shared" si="1197"/>
        <v>0</v>
      </c>
      <c r="CW2721">
        <f t="shared" si="1198"/>
        <v>330</v>
      </c>
      <c r="CX2721">
        <f t="shared" si="1199"/>
        <v>288</v>
      </c>
      <c r="CY2721">
        <f t="shared" si="1200"/>
        <v>618</v>
      </c>
    </row>
    <row r="2722" spans="1:103">
      <c r="A2722" t="s">
        <v>74</v>
      </c>
      <c r="B2722" t="s">
        <v>5282</v>
      </c>
      <c r="C2722" t="s">
        <v>3356</v>
      </c>
      <c r="D2722">
        <v>102059</v>
      </c>
      <c r="E2722" t="s">
        <v>6536</v>
      </c>
      <c r="F2722" t="s">
        <v>6537</v>
      </c>
      <c r="H2722" t="s">
        <v>3485</v>
      </c>
      <c r="I2722" t="s">
        <v>931</v>
      </c>
      <c r="J2722" t="s">
        <v>5286</v>
      </c>
      <c r="K2722" t="s">
        <v>2426</v>
      </c>
      <c r="L2722" t="s">
        <v>83</v>
      </c>
      <c r="M2722" t="s">
        <v>84</v>
      </c>
      <c r="N2722" t="s">
        <v>85</v>
      </c>
      <c r="O2722" t="s">
        <v>86</v>
      </c>
      <c r="P2722" t="s">
        <v>87</v>
      </c>
      <c r="Q2722" s="7" t="s">
        <v>8134</v>
      </c>
      <c r="R2722">
        <v>18</v>
      </c>
      <c r="S2722">
        <v>20</v>
      </c>
      <c r="T2722">
        <f t="shared" si="1176"/>
        <v>38</v>
      </c>
      <c r="U2722">
        <v>8</v>
      </c>
      <c r="V2722">
        <v>18</v>
      </c>
      <c r="W2722">
        <v>18</v>
      </c>
      <c r="X2722">
        <v>18</v>
      </c>
      <c r="Y2722">
        <v>13</v>
      </c>
      <c r="Z2722">
        <v>17</v>
      </c>
      <c r="AA2722">
        <v>21</v>
      </c>
      <c r="AB2722">
        <v>18</v>
      </c>
      <c r="AC2722">
        <v>20</v>
      </c>
      <c r="AD2722">
        <v>15</v>
      </c>
      <c r="AE2722">
        <v>13</v>
      </c>
      <c r="AF2722">
        <v>11</v>
      </c>
      <c r="AG2722">
        <v>0</v>
      </c>
      <c r="AH2722">
        <v>0</v>
      </c>
      <c r="AI2722">
        <f t="shared" si="1177"/>
        <v>93</v>
      </c>
      <c r="AJ2722">
        <f t="shared" si="1178"/>
        <v>97</v>
      </c>
      <c r="AK2722">
        <f t="shared" si="1179"/>
        <v>190</v>
      </c>
      <c r="AL2722">
        <f t="shared" si="1180"/>
        <v>111</v>
      </c>
      <c r="AM2722">
        <f t="shared" si="1181"/>
        <v>117</v>
      </c>
      <c r="AN2722">
        <f t="shared" si="1182"/>
        <v>228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f t="shared" si="1183"/>
        <v>0</v>
      </c>
      <c r="AZ2722">
        <f t="shared" si="1184"/>
        <v>0</v>
      </c>
      <c r="BA2722">
        <f t="shared" si="1185"/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0</v>
      </c>
      <c r="BK2722">
        <v>0</v>
      </c>
      <c r="BL2722">
        <f t="shared" si="1186"/>
        <v>0</v>
      </c>
      <c r="BM2722">
        <f t="shared" si="1187"/>
        <v>0</v>
      </c>
      <c r="BN2722">
        <f t="shared" si="1188"/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f t="shared" si="1201"/>
        <v>0</v>
      </c>
      <c r="BV2722">
        <f t="shared" si="1202"/>
        <v>0</v>
      </c>
      <c r="BW2722">
        <f t="shared" si="1203"/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f t="shared" si="1189"/>
        <v>0</v>
      </c>
      <c r="CI2722">
        <f t="shared" si="1190"/>
        <v>0</v>
      </c>
      <c r="CJ2722">
        <f t="shared" si="1191"/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f t="shared" si="1192"/>
        <v>0</v>
      </c>
      <c r="CR2722">
        <f t="shared" si="1193"/>
        <v>0</v>
      </c>
      <c r="CS2722">
        <f t="shared" si="1194"/>
        <v>0</v>
      </c>
      <c r="CT2722">
        <f t="shared" si="1195"/>
        <v>0</v>
      </c>
      <c r="CU2722">
        <f t="shared" si="1196"/>
        <v>0</v>
      </c>
      <c r="CV2722">
        <f t="shared" si="1197"/>
        <v>0</v>
      </c>
      <c r="CW2722">
        <f t="shared" si="1198"/>
        <v>111</v>
      </c>
      <c r="CX2722">
        <f t="shared" si="1199"/>
        <v>117</v>
      </c>
      <c r="CY2722">
        <f t="shared" si="1200"/>
        <v>228</v>
      </c>
    </row>
    <row r="2723" spans="1:103">
      <c r="A2723" t="s">
        <v>74</v>
      </c>
      <c r="B2723" t="s">
        <v>5282</v>
      </c>
      <c r="C2723" t="s">
        <v>3356</v>
      </c>
      <c r="D2723">
        <v>102060</v>
      </c>
      <c r="E2723" t="s">
        <v>2474</v>
      </c>
      <c r="F2723" t="s">
        <v>6538</v>
      </c>
      <c r="H2723" t="s">
        <v>3485</v>
      </c>
      <c r="I2723" t="s">
        <v>931</v>
      </c>
      <c r="J2723" t="s">
        <v>5286</v>
      </c>
      <c r="K2723" t="s">
        <v>997</v>
      </c>
      <c r="L2723" t="s">
        <v>83</v>
      </c>
      <c r="M2723" t="s">
        <v>84</v>
      </c>
      <c r="N2723" t="s">
        <v>85</v>
      </c>
      <c r="O2723" t="s">
        <v>86</v>
      </c>
      <c r="P2723" t="s">
        <v>87</v>
      </c>
      <c r="Q2723" s="7" t="s">
        <v>8134</v>
      </c>
      <c r="R2723">
        <v>28</v>
      </c>
      <c r="S2723">
        <v>19</v>
      </c>
      <c r="T2723">
        <f t="shared" si="1176"/>
        <v>47</v>
      </c>
      <c r="U2723">
        <v>26</v>
      </c>
      <c r="V2723">
        <v>25</v>
      </c>
      <c r="W2723">
        <v>30</v>
      </c>
      <c r="X2723">
        <v>24</v>
      </c>
      <c r="Y2723">
        <v>17</v>
      </c>
      <c r="Z2723">
        <v>20</v>
      </c>
      <c r="AA2723">
        <v>40</v>
      </c>
      <c r="AB2723">
        <v>34</v>
      </c>
      <c r="AC2723">
        <v>30</v>
      </c>
      <c r="AD2723">
        <v>40</v>
      </c>
      <c r="AE2723">
        <v>29</v>
      </c>
      <c r="AF2723">
        <v>21</v>
      </c>
      <c r="AG2723">
        <v>0</v>
      </c>
      <c r="AH2723">
        <v>0</v>
      </c>
      <c r="AI2723">
        <f t="shared" si="1177"/>
        <v>172</v>
      </c>
      <c r="AJ2723">
        <f t="shared" si="1178"/>
        <v>164</v>
      </c>
      <c r="AK2723">
        <f t="shared" si="1179"/>
        <v>336</v>
      </c>
      <c r="AL2723">
        <f t="shared" si="1180"/>
        <v>200</v>
      </c>
      <c r="AM2723">
        <f t="shared" si="1181"/>
        <v>183</v>
      </c>
      <c r="AN2723">
        <f t="shared" si="1182"/>
        <v>383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f t="shared" si="1183"/>
        <v>0</v>
      </c>
      <c r="AZ2723">
        <f t="shared" si="1184"/>
        <v>0</v>
      </c>
      <c r="BA2723">
        <f t="shared" si="1185"/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0</v>
      </c>
      <c r="BK2723">
        <v>0</v>
      </c>
      <c r="BL2723">
        <f t="shared" si="1186"/>
        <v>0</v>
      </c>
      <c r="BM2723">
        <f t="shared" si="1187"/>
        <v>0</v>
      </c>
      <c r="BN2723">
        <f t="shared" si="1188"/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f t="shared" si="1201"/>
        <v>0</v>
      </c>
      <c r="BV2723">
        <f t="shared" si="1202"/>
        <v>0</v>
      </c>
      <c r="BW2723">
        <f t="shared" si="1203"/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f t="shared" si="1189"/>
        <v>0</v>
      </c>
      <c r="CI2723">
        <f t="shared" si="1190"/>
        <v>0</v>
      </c>
      <c r="CJ2723">
        <f t="shared" si="1191"/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f t="shared" si="1192"/>
        <v>0</v>
      </c>
      <c r="CR2723">
        <f t="shared" si="1193"/>
        <v>0</v>
      </c>
      <c r="CS2723">
        <f t="shared" si="1194"/>
        <v>0</v>
      </c>
      <c r="CT2723">
        <f t="shared" si="1195"/>
        <v>0</v>
      </c>
      <c r="CU2723">
        <f t="shared" si="1196"/>
        <v>0</v>
      </c>
      <c r="CV2723">
        <f t="shared" si="1197"/>
        <v>0</v>
      </c>
      <c r="CW2723">
        <f t="shared" si="1198"/>
        <v>200</v>
      </c>
      <c r="CX2723">
        <f t="shared" si="1199"/>
        <v>183</v>
      </c>
      <c r="CY2723">
        <f t="shared" si="1200"/>
        <v>383</v>
      </c>
    </row>
    <row r="2724" spans="1:103">
      <c r="A2724" t="s">
        <v>74</v>
      </c>
      <c r="B2724" t="s">
        <v>5282</v>
      </c>
      <c r="C2724" t="s">
        <v>3356</v>
      </c>
      <c r="D2724">
        <v>300275</v>
      </c>
      <c r="E2724" t="s">
        <v>6539</v>
      </c>
      <c r="F2724" t="s">
        <v>6540</v>
      </c>
      <c r="H2724" t="s">
        <v>3485</v>
      </c>
      <c r="I2724" t="s">
        <v>931</v>
      </c>
      <c r="J2724" t="s">
        <v>5286</v>
      </c>
      <c r="K2724" t="s">
        <v>1753</v>
      </c>
      <c r="L2724" t="s">
        <v>83</v>
      </c>
      <c r="M2724" t="s">
        <v>84</v>
      </c>
      <c r="N2724" t="s">
        <v>85</v>
      </c>
      <c r="O2724" t="s">
        <v>122</v>
      </c>
      <c r="P2724" t="s">
        <v>87</v>
      </c>
      <c r="Q2724" s="7" t="s">
        <v>8132</v>
      </c>
      <c r="R2724">
        <v>0</v>
      </c>
      <c r="S2724">
        <v>0</v>
      </c>
      <c r="T2724">
        <f t="shared" si="1176"/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f t="shared" si="1177"/>
        <v>0</v>
      </c>
      <c r="AJ2724">
        <f t="shared" si="1178"/>
        <v>0</v>
      </c>
      <c r="AK2724">
        <f t="shared" si="1179"/>
        <v>0</v>
      </c>
      <c r="AL2724">
        <f t="shared" si="1180"/>
        <v>0</v>
      </c>
      <c r="AM2724">
        <f t="shared" si="1181"/>
        <v>0</v>
      </c>
      <c r="AN2724">
        <f t="shared" si="1182"/>
        <v>0</v>
      </c>
      <c r="AO2724">
        <v>90</v>
      </c>
      <c r="AP2724">
        <v>71</v>
      </c>
      <c r="AQ2724">
        <v>72</v>
      </c>
      <c r="AR2724">
        <v>84</v>
      </c>
      <c r="AS2724">
        <v>113</v>
      </c>
      <c r="AT2724">
        <v>81</v>
      </c>
      <c r="AU2724">
        <v>83</v>
      </c>
      <c r="AV2724">
        <v>82</v>
      </c>
      <c r="AW2724">
        <v>0</v>
      </c>
      <c r="AX2724">
        <v>0</v>
      </c>
      <c r="AY2724">
        <f t="shared" si="1183"/>
        <v>358</v>
      </c>
      <c r="AZ2724">
        <f t="shared" si="1184"/>
        <v>318</v>
      </c>
      <c r="BA2724">
        <f t="shared" si="1185"/>
        <v>676</v>
      </c>
      <c r="BB2724">
        <v>8</v>
      </c>
      <c r="BC2724">
        <v>15</v>
      </c>
      <c r="BD2724">
        <v>0</v>
      </c>
      <c r="BE2724">
        <v>0</v>
      </c>
      <c r="BF2724">
        <v>10</v>
      </c>
      <c r="BG2724">
        <v>22</v>
      </c>
      <c r="BH2724">
        <v>34</v>
      </c>
      <c r="BI2724">
        <v>32</v>
      </c>
      <c r="BJ2724">
        <v>0</v>
      </c>
      <c r="BK2724">
        <v>0</v>
      </c>
      <c r="BL2724">
        <f t="shared" si="1186"/>
        <v>52</v>
      </c>
      <c r="BM2724">
        <f t="shared" si="1187"/>
        <v>69</v>
      </c>
      <c r="BN2724">
        <f t="shared" si="1188"/>
        <v>121</v>
      </c>
      <c r="BO2724">
        <v>25</v>
      </c>
      <c r="BP2724">
        <v>11</v>
      </c>
      <c r="BQ2724">
        <v>0</v>
      </c>
      <c r="BR2724">
        <v>0</v>
      </c>
      <c r="BS2724">
        <v>0</v>
      </c>
      <c r="BT2724">
        <v>0</v>
      </c>
      <c r="BU2724">
        <f t="shared" si="1201"/>
        <v>77</v>
      </c>
      <c r="BV2724">
        <f t="shared" si="1202"/>
        <v>80</v>
      </c>
      <c r="BW2724">
        <f t="shared" si="1203"/>
        <v>157</v>
      </c>
      <c r="BX2724">
        <v>6</v>
      </c>
      <c r="BY2724">
        <v>18</v>
      </c>
      <c r="BZ2724">
        <v>0</v>
      </c>
      <c r="CA2724">
        <v>0</v>
      </c>
      <c r="CB2724">
        <v>12</v>
      </c>
      <c r="CC2724">
        <v>15</v>
      </c>
      <c r="CD2724">
        <v>36</v>
      </c>
      <c r="CE2724">
        <v>31</v>
      </c>
      <c r="CF2724">
        <v>0</v>
      </c>
      <c r="CG2724">
        <v>0</v>
      </c>
      <c r="CH2724">
        <f t="shared" si="1189"/>
        <v>54</v>
      </c>
      <c r="CI2724">
        <f t="shared" si="1190"/>
        <v>64</v>
      </c>
      <c r="CJ2724">
        <f t="shared" si="1191"/>
        <v>118</v>
      </c>
      <c r="CK2724">
        <v>21</v>
      </c>
      <c r="CL2724">
        <v>12</v>
      </c>
      <c r="CM2724">
        <v>0</v>
      </c>
      <c r="CN2724">
        <v>0</v>
      </c>
      <c r="CO2724">
        <v>0</v>
      </c>
      <c r="CP2724">
        <v>0</v>
      </c>
      <c r="CQ2724">
        <f t="shared" si="1192"/>
        <v>75</v>
      </c>
      <c r="CR2724">
        <f t="shared" si="1193"/>
        <v>76</v>
      </c>
      <c r="CS2724">
        <f t="shared" si="1194"/>
        <v>151</v>
      </c>
      <c r="CT2724">
        <f t="shared" si="1195"/>
        <v>152</v>
      </c>
      <c r="CU2724">
        <f t="shared" si="1196"/>
        <v>156</v>
      </c>
      <c r="CV2724">
        <f t="shared" si="1197"/>
        <v>308</v>
      </c>
      <c r="CW2724">
        <f t="shared" si="1198"/>
        <v>510</v>
      </c>
      <c r="CX2724">
        <f t="shared" si="1199"/>
        <v>474</v>
      </c>
      <c r="CY2724">
        <f t="shared" si="1200"/>
        <v>984</v>
      </c>
    </row>
    <row r="2725" spans="1:103">
      <c r="A2725" t="s">
        <v>74</v>
      </c>
      <c r="B2725" t="s">
        <v>5282</v>
      </c>
      <c r="C2725" t="s">
        <v>3356</v>
      </c>
      <c r="D2725">
        <v>321203</v>
      </c>
      <c r="E2725" t="s">
        <v>6541</v>
      </c>
      <c r="F2725" t="s">
        <v>856</v>
      </c>
      <c r="H2725" t="s">
        <v>3485</v>
      </c>
      <c r="I2725" t="s">
        <v>931</v>
      </c>
      <c r="J2725" t="s">
        <v>5286</v>
      </c>
      <c r="K2725" t="s">
        <v>857</v>
      </c>
      <c r="L2725" t="s">
        <v>83</v>
      </c>
      <c r="M2725" t="s">
        <v>84</v>
      </c>
      <c r="N2725" t="s">
        <v>85</v>
      </c>
      <c r="O2725" t="s">
        <v>122</v>
      </c>
      <c r="P2725" t="s">
        <v>87</v>
      </c>
      <c r="Q2725" s="7" t="s">
        <v>8132</v>
      </c>
      <c r="R2725">
        <v>0</v>
      </c>
      <c r="S2725">
        <v>0</v>
      </c>
      <c r="T2725">
        <f t="shared" si="1176"/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f t="shared" si="1177"/>
        <v>0</v>
      </c>
      <c r="AJ2725">
        <f t="shared" si="1178"/>
        <v>0</v>
      </c>
      <c r="AK2725">
        <f t="shared" si="1179"/>
        <v>0</v>
      </c>
      <c r="AL2725">
        <f t="shared" si="1180"/>
        <v>0</v>
      </c>
      <c r="AM2725">
        <f t="shared" si="1181"/>
        <v>0</v>
      </c>
      <c r="AN2725">
        <f t="shared" si="1182"/>
        <v>0</v>
      </c>
      <c r="AO2725">
        <v>34</v>
      </c>
      <c r="AP2725">
        <v>48</v>
      </c>
      <c r="AQ2725">
        <v>43</v>
      </c>
      <c r="AR2725">
        <v>58</v>
      </c>
      <c r="AS2725">
        <v>50</v>
      </c>
      <c r="AT2725">
        <v>56</v>
      </c>
      <c r="AU2725">
        <v>45</v>
      </c>
      <c r="AV2725">
        <v>42</v>
      </c>
      <c r="AW2725">
        <v>0</v>
      </c>
      <c r="AX2725">
        <v>0</v>
      </c>
      <c r="AY2725">
        <f t="shared" si="1183"/>
        <v>172</v>
      </c>
      <c r="AZ2725">
        <f t="shared" si="1184"/>
        <v>204</v>
      </c>
      <c r="BA2725">
        <f t="shared" si="1185"/>
        <v>376</v>
      </c>
      <c r="BB2725">
        <v>0</v>
      </c>
      <c r="BC2725">
        <v>0</v>
      </c>
      <c r="BD2725">
        <v>19</v>
      </c>
      <c r="BE2725">
        <v>24</v>
      </c>
      <c r="BF2725">
        <v>0</v>
      </c>
      <c r="BG2725">
        <v>0</v>
      </c>
      <c r="BH2725">
        <v>0</v>
      </c>
      <c r="BI2725">
        <v>0</v>
      </c>
      <c r="BJ2725">
        <v>0</v>
      </c>
      <c r="BK2725">
        <v>0</v>
      </c>
      <c r="BL2725">
        <f t="shared" si="1186"/>
        <v>19</v>
      </c>
      <c r="BM2725">
        <f t="shared" si="1187"/>
        <v>24</v>
      </c>
      <c r="BN2725">
        <f t="shared" si="1188"/>
        <v>43</v>
      </c>
      <c r="BO2725">
        <v>17</v>
      </c>
      <c r="BP2725">
        <v>22</v>
      </c>
      <c r="BQ2725">
        <v>0</v>
      </c>
      <c r="BR2725">
        <v>0</v>
      </c>
      <c r="BS2725">
        <v>0</v>
      </c>
      <c r="BT2725">
        <v>0</v>
      </c>
      <c r="BU2725">
        <f t="shared" si="1201"/>
        <v>36</v>
      </c>
      <c r="BV2725">
        <f t="shared" si="1202"/>
        <v>46</v>
      </c>
      <c r="BW2725">
        <f t="shared" si="1203"/>
        <v>82</v>
      </c>
      <c r="BX2725">
        <v>0</v>
      </c>
      <c r="BY2725">
        <v>0</v>
      </c>
      <c r="BZ2725">
        <v>8</v>
      </c>
      <c r="CA2725">
        <v>21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f t="shared" si="1189"/>
        <v>8</v>
      </c>
      <c r="CI2725">
        <f t="shared" si="1190"/>
        <v>21</v>
      </c>
      <c r="CJ2725">
        <f t="shared" si="1191"/>
        <v>29</v>
      </c>
      <c r="CK2725">
        <v>25</v>
      </c>
      <c r="CL2725">
        <v>12</v>
      </c>
      <c r="CM2725">
        <v>0</v>
      </c>
      <c r="CN2725">
        <v>0</v>
      </c>
      <c r="CO2725">
        <v>0</v>
      </c>
      <c r="CP2725">
        <v>0</v>
      </c>
      <c r="CQ2725">
        <f t="shared" si="1192"/>
        <v>33</v>
      </c>
      <c r="CR2725">
        <f t="shared" si="1193"/>
        <v>33</v>
      </c>
      <c r="CS2725">
        <f t="shared" si="1194"/>
        <v>66</v>
      </c>
      <c r="CT2725">
        <f t="shared" si="1195"/>
        <v>69</v>
      </c>
      <c r="CU2725">
        <f t="shared" si="1196"/>
        <v>79</v>
      </c>
      <c r="CV2725">
        <f t="shared" si="1197"/>
        <v>148</v>
      </c>
      <c r="CW2725">
        <f t="shared" si="1198"/>
        <v>241</v>
      </c>
      <c r="CX2725">
        <f t="shared" si="1199"/>
        <v>283</v>
      </c>
      <c r="CY2725">
        <f t="shared" si="1200"/>
        <v>524</v>
      </c>
    </row>
    <row r="2726" spans="1:103">
      <c r="A2726" t="s">
        <v>74</v>
      </c>
      <c r="B2726" t="s">
        <v>5282</v>
      </c>
      <c r="C2726" t="s">
        <v>6542</v>
      </c>
      <c r="D2726">
        <v>102061</v>
      </c>
      <c r="E2726" t="s">
        <v>6543</v>
      </c>
      <c r="F2726" t="s">
        <v>6544</v>
      </c>
      <c r="H2726" t="s">
        <v>3485</v>
      </c>
      <c r="I2726" t="s">
        <v>5349</v>
      </c>
      <c r="J2726" t="s">
        <v>5334</v>
      </c>
      <c r="K2726" t="s">
        <v>3486</v>
      </c>
      <c r="L2726" t="s">
        <v>83</v>
      </c>
      <c r="M2726" t="s">
        <v>84</v>
      </c>
      <c r="N2726" t="s">
        <v>85</v>
      </c>
      <c r="O2726" t="s">
        <v>86</v>
      </c>
      <c r="P2726" t="s">
        <v>87</v>
      </c>
      <c r="Q2726" s="7" t="s">
        <v>8134</v>
      </c>
      <c r="R2726">
        <v>15</v>
      </c>
      <c r="S2726">
        <v>21</v>
      </c>
      <c r="T2726">
        <f t="shared" si="1176"/>
        <v>36</v>
      </c>
      <c r="U2726">
        <v>15</v>
      </c>
      <c r="V2726">
        <v>14</v>
      </c>
      <c r="W2726">
        <v>14</v>
      </c>
      <c r="X2726">
        <v>18</v>
      </c>
      <c r="Y2726">
        <v>19</v>
      </c>
      <c r="Z2726">
        <v>13</v>
      </c>
      <c r="AA2726">
        <v>20</v>
      </c>
      <c r="AB2726">
        <v>15</v>
      </c>
      <c r="AC2726">
        <v>24</v>
      </c>
      <c r="AD2726">
        <v>21</v>
      </c>
      <c r="AE2726">
        <v>16</v>
      </c>
      <c r="AF2726">
        <v>20</v>
      </c>
      <c r="AG2726">
        <v>0</v>
      </c>
      <c r="AH2726">
        <v>0</v>
      </c>
      <c r="AI2726">
        <f t="shared" si="1177"/>
        <v>108</v>
      </c>
      <c r="AJ2726">
        <f t="shared" si="1178"/>
        <v>101</v>
      </c>
      <c r="AK2726">
        <f t="shared" si="1179"/>
        <v>209</v>
      </c>
      <c r="AL2726">
        <f t="shared" si="1180"/>
        <v>123</v>
      </c>
      <c r="AM2726">
        <f t="shared" si="1181"/>
        <v>122</v>
      </c>
      <c r="AN2726">
        <f t="shared" si="1182"/>
        <v>245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f t="shared" si="1183"/>
        <v>0</v>
      </c>
      <c r="AZ2726">
        <f t="shared" si="1184"/>
        <v>0</v>
      </c>
      <c r="BA2726">
        <f t="shared" si="1185"/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0</v>
      </c>
      <c r="BK2726">
        <v>0</v>
      </c>
      <c r="BL2726">
        <f t="shared" si="1186"/>
        <v>0</v>
      </c>
      <c r="BM2726">
        <f t="shared" si="1187"/>
        <v>0</v>
      </c>
      <c r="BN2726">
        <f t="shared" si="1188"/>
        <v>0</v>
      </c>
      <c r="BO2726">
        <v>0</v>
      </c>
      <c r="BP2726">
        <v>0</v>
      </c>
      <c r="BQ2726">
        <v>0</v>
      </c>
      <c r="BR2726">
        <v>0</v>
      </c>
      <c r="BS2726">
        <v>0</v>
      </c>
      <c r="BT2726">
        <v>0</v>
      </c>
      <c r="BU2726">
        <f t="shared" si="1201"/>
        <v>0</v>
      </c>
      <c r="BV2726">
        <f t="shared" si="1202"/>
        <v>0</v>
      </c>
      <c r="BW2726">
        <f t="shared" si="1203"/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f t="shared" si="1189"/>
        <v>0</v>
      </c>
      <c r="CI2726">
        <f t="shared" si="1190"/>
        <v>0</v>
      </c>
      <c r="CJ2726">
        <f t="shared" si="1191"/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f t="shared" si="1192"/>
        <v>0</v>
      </c>
      <c r="CR2726">
        <f t="shared" si="1193"/>
        <v>0</v>
      </c>
      <c r="CS2726">
        <f t="shared" si="1194"/>
        <v>0</v>
      </c>
      <c r="CT2726">
        <f t="shared" si="1195"/>
        <v>0</v>
      </c>
      <c r="CU2726">
        <f t="shared" si="1196"/>
        <v>0</v>
      </c>
      <c r="CV2726">
        <f t="shared" si="1197"/>
        <v>0</v>
      </c>
      <c r="CW2726">
        <f t="shared" si="1198"/>
        <v>123</v>
      </c>
      <c r="CX2726">
        <f t="shared" si="1199"/>
        <v>122</v>
      </c>
      <c r="CY2726">
        <f t="shared" si="1200"/>
        <v>245</v>
      </c>
    </row>
    <row r="2727" spans="1:103">
      <c r="A2727" t="s">
        <v>74</v>
      </c>
      <c r="B2727" t="s">
        <v>5282</v>
      </c>
      <c r="C2727" t="s">
        <v>6542</v>
      </c>
      <c r="D2727">
        <v>102062</v>
      </c>
      <c r="E2727" t="s">
        <v>5819</v>
      </c>
      <c r="F2727" t="s">
        <v>6545</v>
      </c>
      <c r="H2727" t="s">
        <v>3485</v>
      </c>
      <c r="I2727" t="s">
        <v>5349</v>
      </c>
      <c r="J2727" t="s">
        <v>5334</v>
      </c>
      <c r="K2727" t="s">
        <v>538</v>
      </c>
      <c r="L2727" t="s">
        <v>83</v>
      </c>
      <c r="M2727" t="s">
        <v>84</v>
      </c>
      <c r="N2727" t="s">
        <v>85</v>
      </c>
      <c r="O2727" t="s">
        <v>86</v>
      </c>
      <c r="P2727" t="s">
        <v>87</v>
      </c>
      <c r="Q2727" s="7" t="s">
        <v>8134</v>
      </c>
      <c r="R2727">
        <v>15</v>
      </c>
      <c r="S2727">
        <v>14</v>
      </c>
      <c r="T2727">
        <f t="shared" si="1176"/>
        <v>29</v>
      </c>
      <c r="U2727">
        <v>10</v>
      </c>
      <c r="V2727">
        <v>10</v>
      </c>
      <c r="W2727">
        <v>16</v>
      </c>
      <c r="X2727">
        <v>20</v>
      </c>
      <c r="Y2727">
        <v>16</v>
      </c>
      <c r="Z2727">
        <v>7</v>
      </c>
      <c r="AA2727">
        <v>19</v>
      </c>
      <c r="AB2727">
        <v>19</v>
      </c>
      <c r="AC2727">
        <v>21</v>
      </c>
      <c r="AD2727">
        <v>6</v>
      </c>
      <c r="AE2727">
        <v>9</v>
      </c>
      <c r="AF2727">
        <v>7</v>
      </c>
      <c r="AG2727">
        <v>0</v>
      </c>
      <c r="AH2727">
        <v>0</v>
      </c>
      <c r="AI2727">
        <f t="shared" si="1177"/>
        <v>91</v>
      </c>
      <c r="AJ2727">
        <f t="shared" si="1178"/>
        <v>69</v>
      </c>
      <c r="AK2727">
        <f t="shared" si="1179"/>
        <v>160</v>
      </c>
      <c r="AL2727">
        <f t="shared" si="1180"/>
        <v>106</v>
      </c>
      <c r="AM2727">
        <f t="shared" si="1181"/>
        <v>83</v>
      </c>
      <c r="AN2727">
        <f t="shared" si="1182"/>
        <v>189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f t="shared" si="1183"/>
        <v>0</v>
      </c>
      <c r="AZ2727">
        <f t="shared" si="1184"/>
        <v>0</v>
      </c>
      <c r="BA2727">
        <f t="shared" si="1185"/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0</v>
      </c>
      <c r="BK2727">
        <v>0</v>
      </c>
      <c r="BL2727">
        <f t="shared" si="1186"/>
        <v>0</v>
      </c>
      <c r="BM2727">
        <f t="shared" si="1187"/>
        <v>0</v>
      </c>
      <c r="BN2727">
        <f t="shared" si="1188"/>
        <v>0</v>
      </c>
      <c r="BO2727">
        <v>0</v>
      </c>
      <c r="BP2727">
        <v>0</v>
      </c>
      <c r="BQ2727">
        <v>0</v>
      </c>
      <c r="BR2727">
        <v>0</v>
      </c>
      <c r="BS2727">
        <v>0</v>
      </c>
      <c r="BT2727">
        <v>0</v>
      </c>
      <c r="BU2727">
        <f t="shared" si="1201"/>
        <v>0</v>
      </c>
      <c r="BV2727">
        <f t="shared" si="1202"/>
        <v>0</v>
      </c>
      <c r="BW2727">
        <f t="shared" si="1203"/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f t="shared" si="1189"/>
        <v>0</v>
      </c>
      <c r="CI2727">
        <f t="shared" si="1190"/>
        <v>0</v>
      </c>
      <c r="CJ2727">
        <f t="shared" si="1191"/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0</v>
      </c>
      <c r="CQ2727">
        <f t="shared" si="1192"/>
        <v>0</v>
      </c>
      <c r="CR2727">
        <f t="shared" si="1193"/>
        <v>0</v>
      </c>
      <c r="CS2727">
        <f t="shared" si="1194"/>
        <v>0</v>
      </c>
      <c r="CT2727">
        <f t="shared" si="1195"/>
        <v>0</v>
      </c>
      <c r="CU2727">
        <f t="shared" si="1196"/>
        <v>0</v>
      </c>
      <c r="CV2727">
        <f t="shared" si="1197"/>
        <v>0</v>
      </c>
      <c r="CW2727">
        <f t="shared" si="1198"/>
        <v>106</v>
      </c>
      <c r="CX2727">
        <f t="shared" si="1199"/>
        <v>83</v>
      </c>
      <c r="CY2727">
        <f t="shared" si="1200"/>
        <v>189</v>
      </c>
    </row>
    <row r="2728" spans="1:103">
      <c r="A2728" t="s">
        <v>74</v>
      </c>
      <c r="B2728" t="s">
        <v>5282</v>
      </c>
      <c r="C2728" t="s">
        <v>6542</v>
      </c>
      <c r="D2728">
        <v>102063</v>
      </c>
      <c r="E2728" t="s">
        <v>6546</v>
      </c>
      <c r="F2728" t="s">
        <v>6547</v>
      </c>
      <c r="H2728" t="s">
        <v>3485</v>
      </c>
      <c r="I2728" t="s">
        <v>5349</v>
      </c>
      <c r="J2728" t="s">
        <v>5334</v>
      </c>
      <c r="K2728" t="s">
        <v>6548</v>
      </c>
      <c r="L2728" t="s">
        <v>83</v>
      </c>
      <c r="M2728" t="s">
        <v>84</v>
      </c>
      <c r="N2728" t="s">
        <v>85</v>
      </c>
      <c r="O2728" t="s">
        <v>86</v>
      </c>
      <c r="P2728" t="s">
        <v>87</v>
      </c>
      <c r="Q2728" s="7" t="s">
        <v>8134</v>
      </c>
      <c r="R2728">
        <v>21</v>
      </c>
      <c r="S2728">
        <v>15</v>
      </c>
      <c r="T2728">
        <f t="shared" si="1176"/>
        <v>36</v>
      </c>
      <c r="U2728">
        <v>16</v>
      </c>
      <c r="V2728">
        <v>20</v>
      </c>
      <c r="W2728">
        <v>24</v>
      </c>
      <c r="X2728">
        <v>19</v>
      </c>
      <c r="Y2728">
        <v>19</v>
      </c>
      <c r="Z2728">
        <v>18</v>
      </c>
      <c r="AA2728">
        <v>18</v>
      </c>
      <c r="AB2728">
        <v>18</v>
      </c>
      <c r="AC2728">
        <v>24</v>
      </c>
      <c r="AD2728">
        <v>18</v>
      </c>
      <c r="AE2728">
        <v>23</v>
      </c>
      <c r="AF2728">
        <v>10</v>
      </c>
      <c r="AG2728">
        <v>0</v>
      </c>
      <c r="AH2728">
        <v>0</v>
      </c>
      <c r="AI2728">
        <f t="shared" si="1177"/>
        <v>124</v>
      </c>
      <c r="AJ2728">
        <f t="shared" si="1178"/>
        <v>103</v>
      </c>
      <c r="AK2728">
        <f t="shared" si="1179"/>
        <v>227</v>
      </c>
      <c r="AL2728">
        <f t="shared" si="1180"/>
        <v>145</v>
      </c>
      <c r="AM2728">
        <f t="shared" si="1181"/>
        <v>118</v>
      </c>
      <c r="AN2728">
        <f t="shared" si="1182"/>
        <v>263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f t="shared" si="1183"/>
        <v>0</v>
      </c>
      <c r="AZ2728">
        <f t="shared" si="1184"/>
        <v>0</v>
      </c>
      <c r="BA2728">
        <f t="shared" si="1185"/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0</v>
      </c>
      <c r="BK2728">
        <v>0</v>
      </c>
      <c r="BL2728">
        <f t="shared" si="1186"/>
        <v>0</v>
      </c>
      <c r="BM2728">
        <f t="shared" si="1187"/>
        <v>0</v>
      </c>
      <c r="BN2728">
        <f t="shared" si="1188"/>
        <v>0</v>
      </c>
      <c r="BO2728">
        <v>0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f t="shared" si="1201"/>
        <v>0</v>
      </c>
      <c r="BV2728">
        <f t="shared" si="1202"/>
        <v>0</v>
      </c>
      <c r="BW2728">
        <f t="shared" si="1203"/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f t="shared" si="1189"/>
        <v>0</v>
      </c>
      <c r="CI2728">
        <f t="shared" si="1190"/>
        <v>0</v>
      </c>
      <c r="CJ2728">
        <f t="shared" si="1191"/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f t="shared" si="1192"/>
        <v>0</v>
      </c>
      <c r="CR2728">
        <f t="shared" si="1193"/>
        <v>0</v>
      </c>
      <c r="CS2728">
        <f t="shared" si="1194"/>
        <v>0</v>
      </c>
      <c r="CT2728">
        <f t="shared" si="1195"/>
        <v>0</v>
      </c>
      <c r="CU2728">
        <f t="shared" si="1196"/>
        <v>0</v>
      </c>
      <c r="CV2728">
        <f t="shared" si="1197"/>
        <v>0</v>
      </c>
      <c r="CW2728">
        <f t="shared" si="1198"/>
        <v>145</v>
      </c>
      <c r="CX2728">
        <f t="shared" si="1199"/>
        <v>118</v>
      </c>
      <c r="CY2728">
        <f t="shared" si="1200"/>
        <v>263</v>
      </c>
    </row>
    <row r="2729" spans="1:103">
      <c r="A2729" t="s">
        <v>74</v>
      </c>
      <c r="B2729" t="s">
        <v>5282</v>
      </c>
      <c r="C2729" t="s">
        <v>6542</v>
      </c>
      <c r="D2729">
        <v>102064</v>
      </c>
      <c r="E2729" t="s">
        <v>6549</v>
      </c>
      <c r="F2729" t="s">
        <v>6550</v>
      </c>
      <c r="H2729" t="s">
        <v>3485</v>
      </c>
      <c r="I2729" t="s">
        <v>5349</v>
      </c>
      <c r="J2729" t="s">
        <v>5334</v>
      </c>
      <c r="K2729" t="s">
        <v>6551</v>
      </c>
      <c r="L2729" t="s">
        <v>83</v>
      </c>
      <c r="M2729" t="s">
        <v>84</v>
      </c>
      <c r="N2729" t="s">
        <v>85</v>
      </c>
      <c r="O2729" t="s">
        <v>86</v>
      </c>
      <c r="P2729" t="s">
        <v>87</v>
      </c>
      <c r="Q2729" s="7" t="s">
        <v>8134</v>
      </c>
      <c r="R2729">
        <v>17</v>
      </c>
      <c r="S2729">
        <v>18</v>
      </c>
      <c r="T2729">
        <f t="shared" si="1176"/>
        <v>35</v>
      </c>
      <c r="U2729">
        <v>30</v>
      </c>
      <c r="V2729">
        <v>23</v>
      </c>
      <c r="W2729">
        <v>23</v>
      </c>
      <c r="X2729">
        <v>29</v>
      </c>
      <c r="Y2729">
        <v>18</v>
      </c>
      <c r="Z2729">
        <v>36</v>
      </c>
      <c r="AA2729">
        <v>30</v>
      </c>
      <c r="AB2729">
        <v>34</v>
      </c>
      <c r="AC2729">
        <v>44</v>
      </c>
      <c r="AD2729">
        <v>45</v>
      </c>
      <c r="AE2729">
        <v>26</v>
      </c>
      <c r="AF2729">
        <v>16</v>
      </c>
      <c r="AG2729">
        <v>0</v>
      </c>
      <c r="AH2729">
        <v>0</v>
      </c>
      <c r="AI2729">
        <f t="shared" si="1177"/>
        <v>171</v>
      </c>
      <c r="AJ2729">
        <f t="shared" si="1178"/>
        <v>183</v>
      </c>
      <c r="AK2729">
        <f t="shared" si="1179"/>
        <v>354</v>
      </c>
      <c r="AL2729">
        <f t="shared" si="1180"/>
        <v>188</v>
      </c>
      <c r="AM2729">
        <f t="shared" si="1181"/>
        <v>201</v>
      </c>
      <c r="AN2729">
        <f t="shared" si="1182"/>
        <v>389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f t="shared" si="1183"/>
        <v>0</v>
      </c>
      <c r="AZ2729">
        <f t="shared" si="1184"/>
        <v>0</v>
      </c>
      <c r="BA2729">
        <f t="shared" si="1185"/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0</v>
      </c>
      <c r="BK2729">
        <v>0</v>
      </c>
      <c r="BL2729">
        <f t="shared" si="1186"/>
        <v>0</v>
      </c>
      <c r="BM2729">
        <f t="shared" si="1187"/>
        <v>0</v>
      </c>
      <c r="BN2729">
        <f t="shared" si="1188"/>
        <v>0</v>
      </c>
      <c r="BO2729">
        <v>0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f t="shared" si="1201"/>
        <v>0</v>
      </c>
      <c r="BV2729">
        <f t="shared" si="1202"/>
        <v>0</v>
      </c>
      <c r="BW2729">
        <f t="shared" si="1203"/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f t="shared" si="1189"/>
        <v>0</v>
      </c>
      <c r="CI2729">
        <f t="shared" si="1190"/>
        <v>0</v>
      </c>
      <c r="CJ2729">
        <f t="shared" si="1191"/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f t="shared" si="1192"/>
        <v>0</v>
      </c>
      <c r="CR2729">
        <f t="shared" si="1193"/>
        <v>0</v>
      </c>
      <c r="CS2729">
        <f t="shared" si="1194"/>
        <v>0</v>
      </c>
      <c r="CT2729">
        <f t="shared" si="1195"/>
        <v>0</v>
      </c>
      <c r="CU2729">
        <f t="shared" si="1196"/>
        <v>0</v>
      </c>
      <c r="CV2729">
        <f t="shared" si="1197"/>
        <v>0</v>
      </c>
      <c r="CW2729">
        <f t="shared" si="1198"/>
        <v>188</v>
      </c>
      <c r="CX2729">
        <f t="shared" si="1199"/>
        <v>201</v>
      </c>
      <c r="CY2729">
        <f t="shared" si="1200"/>
        <v>389</v>
      </c>
    </row>
    <row r="2730" spans="1:103">
      <c r="A2730" t="s">
        <v>74</v>
      </c>
      <c r="B2730" t="s">
        <v>5282</v>
      </c>
      <c r="C2730" t="s">
        <v>6542</v>
      </c>
      <c r="D2730">
        <v>102065</v>
      </c>
      <c r="E2730" t="s">
        <v>6552</v>
      </c>
      <c r="F2730" t="s">
        <v>6553</v>
      </c>
      <c r="H2730" t="s">
        <v>3485</v>
      </c>
      <c r="I2730" t="s">
        <v>5349</v>
      </c>
      <c r="J2730" t="s">
        <v>5334</v>
      </c>
      <c r="K2730" t="s">
        <v>6554</v>
      </c>
      <c r="L2730" t="s">
        <v>83</v>
      </c>
      <c r="M2730" t="s">
        <v>84</v>
      </c>
      <c r="N2730" t="s">
        <v>85</v>
      </c>
      <c r="O2730" t="s">
        <v>86</v>
      </c>
      <c r="P2730" t="s">
        <v>87</v>
      </c>
      <c r="Q2730" s="7" t="s">
        <v>8134</v>
      </c>
      <c r="R2730">
        <v>19</v>
      </c>
      <c r="S2730">
        <v>25</v>
      </c>
      <c r="T2730">
        <f t="shared" si="1176"/>
        <v>44</v>
      </c>
      <c r="U2730">
        <v>29</v>
      </c>
      <c r="V2730">
        <v>24</v>
      </c>
      <c r="W2730">
        <v>23</v>
      </c>
      <c r="X2730">
        <v>36</v>
      </c>
      <c r="Y2730">
        <v>21</v>
      </c>
      <c r="Z2730">
        <v>21</v>
      </c>
      <c r="AA2730">
        <v>37</v>
      </c>
      <c r="AB2730">
        <v>34</v>
      </c>
      <c r="AC2730">
        <v>34</v>
      </c>
      <c r="AD2730">
        <v>29</v>
      </c>
      <c r="AE2730">
        <v>28</v>
      </c>
      <c r="AF2730">
        <v>21</v>
      </c>
      <c r="AG2730">
        <v>0</v>
      </c>
      <c r="AH2730">
        <v>0</v>
      </c>
      <c r="AI2730">
        <f t="shared" si="1177"/>
        <v>172</v>
      </c>
      <c r="AJ2730">
        <f t="shared" si="1178"/>
        <v>165</v>
      </c>
      <c r="AK2730">
        <f t="shared" si="1179"/>
        <v>337</v>
      </c>
      <c r="AL2730">
        <f t="shared" si="1180"/>
        <v>191</v>
      </c>
      <c r="AM2730">
        <f t="shared" si="1181"/>
        <v>190</v>
      </c>
      <c r="AN2730">
        <f t="shared" si="1182"/>
        <v>381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f t="shared" si="1183"/>
        <v>0</v>
      </c>
      <c r="AZ2730">
        <f t="shared" si="1184"/>
        <v>0</v>
      </c>
      <c r="BA2730">
        <f t="shared" si="1185"/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0</v>
      </c>
      <c r="BI2730">
        <v>0</v>
      </c>
      <c r="BJ2730">
        <v>0</v>
      </c>
      <c r="BK2730">
        <v>0</v>
      </c>
      <c r="BL2730">
        <f t="shared" si="1186"/>
        <v>0</v>
      </c>
      <c r="BM2730">
        <f t="shared" si="1187"/>
        <v>0</v>
      </c>
      <c r="BN2730">
        <f t="shared" si="1188"/>
        <v>0</v>
      </c>
      <c r="BO2730">
        <v>0</v>
      </c>
      <c r="BP2730">
        <v>0</v>
      </c>
      <c r="BQ2730">
        <v>0</v>
      </c>
      <c r="BR2730">
        <v>0</v>
      </c>
      <c r="BS2730">
        <v>0</v>
      </c>
      <c r="BT2730">
        <v>0</v>
      </c>
      <c r="BU2730">
        <f t="shared" si="1201"/>
        <v>0</v>
      </c>
      <c r="BV2730">
        <f t="shared" si="1202"/>
        <v>0</v>
      </c>
      <c r="BW2730">
        <f t="shared" si="1203"/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f t="shared" si="1189"/>
        <v>0</v>
      </c>
      <c r="CI2730">
        <f t="shared" si="1190"/>
        <v>0</v>
      </c>
      <c r="CJ2730">
        <f t="shared" si="1191"/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f t="shared" si="1192"/>
        <v>0</v>
      </c>
      <c r="CR2730">
        <f t="shared" si="1193"/>
        <v>0</v>
      </c>
      <c r="CS2730">
        <f t="shared" si="1194"/>
        <v>0</v>
      </c>
      <c r="CT2730">
        <f t="shared" si="1195"/>
        <v>0</v>
      </c>
      <c r="CU2730">
        <f t="shared" si="1196"/>
        <v>0</v>
      </c>
      <c r="CV2730">
        <f t="shared" si="1197"/>
        <v>0</v>
      </c>
      <c r="CW2730">
        <f t="shared" si="1198"/>
        <v>191</v>
      </c>
      <c r="CX2730">
        <f t="shared" si="1199"/>
        <v>190</v>
      </c>
      <c r="CY2730">
        <f t="shared" si="1200"/>
        <v>381</v>
      </c>
    </row>
    <row r="2731" spans="1:103">
      <c r="A2731" t="s">
        <v>74</v>
      </c>
      <c r="B2731" t="s">
        <v>5282</v>
      </c>
      <c r="C2731" t="s">
        <v>6542</v>
      </c>
      <c r="D2731">
        <v>102066</v>
      </c>
      <c r="E2731" t="s">
        <v>6555</v>
      </c>
      <c r="F2731" t="s">
        <v>6556</v>
      </c>
      <c r="H2731" t="s">
        <v>3485</v>
      </c>
      <c r="I2731" t="s">
        <v>5349</v>
      </c>
      <c r="J2731" t="s">
        <v>5334</v>
      </c>
      <c r="K2731" t="s">
        <v>5359</v>
      </c>
      <c r="L2731" t="s">
        <v>83</v>
      </c>
      <c r="M2731" t="s">
        <v>84</v>
      </c>
      <c r="N2731" t="s">
        <v>85</v>
      </c>
      <c r="O2731" t="s">
        <v>86</v>
      </c>
      <c r="P2731" t="s">
        <v>87</v>
      </c>
      <c r="Q2731" s="7" t="s">
        <v>8134</v>
      </c>
      <c r="R2731">
        <v>69</v>
      </c>
      <c r="S2731">
        <v>75</v>
      </c>
      <c r="T2731">
        <f t="shared" si="1176"/>
        <v>144</v>
      </c>
      <c r="U2731">
        <v>76</v>
      </c>
      <c r="V2731">
        <v>99</v>
      </c>
      <c r="W2731">
        <v>88</v>
      </c>
      <c r="X2731">
        <v>103</v>
      </c>
      <c r="Y2731">
        <v>80</v>
      </c>
      <c r="Z2731">
        <v>98</v>
      </c>
      <c r="AA2731">
        <v>107</v>
      </c>
      <c r="AB2731">
        <v>115</v>
      </c>
      <c r="AC2731">
        <v>107</v>
      </c>
      <c r="AD2731">
        <v>123</v>
      </c>
      <c r="AE2731">
        <v>84</v>
      </c>
      <c r="AF2731">
        <v>83</v>
      </c>
      <c r="AG2731">
        <v>0</v>
      </c>
      <c r="AH2731">
        <v>0</v>
      </c>
      <c r="AI2731">
        <f t="shared" si="1177"/>
        <v>542</v>
      </c>
      <c r="AJ2731">
        <f t="shared" si="1178"/>
        <v>621</v>
      </c>
      <c r="AK2731">
        <f t="shared" si="1179"/>
        <v>1163</v>
      </c>
      <c r="AL2731">
        <f t="shared" si="1180"/>
        <v>611</v>
      </c>
      <c r="AM2731">
        <f t="shared" si="1181"/>
        <v>696</v>
      </c>
      <c r="AN2731">
        <f t="shared" si="1182"/>
        <v>1307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f t="shared" si="1183"/>
        <v>0</v>
      </c>
      <c r="AZ2731">
        <f t="shared" si="1184"/>
        <v>0</v>
      </c>
      <c r="BA2731">
        <f t="shared" si="1185"/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0</v>
      </c>
      <c r="BI2731">
        <v>0</v>
      </c>
      <c r="BJ2731">
        <v>0</v>
      </c>
      <c r="BK2731">
        <v>0</v>
      </c>
      <c r="BL2731">
        <f t="shared" si="1186"/>
        <v>0</v>
      </c>
      <c r="BM2731">
        <f t="shared" si="1187"/>
        <v>0</v>
      </c>
      <c r="BN2731">
        <f t="shared" si="1188"/>
        <v>0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>
        <v>0</v>
      </c>
      <c r="BU2731">
        <f t="shared" si="1201"/>
        <v>0</v>
      </c>
      <c r="BV2731">
        <f t="shared" si="1202"/>
        <v>0</v>
      </c>
      <c r="BW2731">
        <f t="shared" si="1203"/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f t="shared" si="1189"/>
        <v>0</v>
      </c>
      <c r="CI2731">
        <f t="shared" si="1190"/>
        <v>0</v>
      </c>
      <c r="CJ2731">
        <f t="shared" si="1191"/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f t="shared" si="1192"/>
        <v>0</v>
      </c>
      <c r="CR2731">
        <f t="shared" si="1193"/>
        <v>0</v>
      </c>
      <c r="CS2731">
        <f t="shared" si="1194"/>
        <v>0</v>
      </c>
      <c r="CT2731">
        <f t="shared" si="1195"/>
        <v>0</v>
      </c>
      <c r="CU2731">
        <f t="shared" si="1196"/>
        <v>0</v>
      </c>
      <c r="CV2731">
        <f t="shared" si="1197"/>
        <v>0</v>
      </c>
      <c r="CW2731">
        <f t="shared" si="1198"/>
        <v>611</v>
      </c>
      <c r="CX2731">
        <f t="shared" si="1199"/>
        <v>696</v>
      </c>
      <c r="CY2731">
        <f t="shared" si="1200"/>
        <v>1307</v>
      </c>
    </row>
    <row r="2732" spans="1:103">
      <c r="A2732" t="s">
        <v>74</v>
      </c>
      <c r="B2732" t="s">
        <v>5282</v>
      </c>
      <c r="C2732" t="s">
        <v>6542</v>
      </c>
      <c r="D2732">
        <v>102067</v>
      </c>
      <c r="E2732" t="s">
        <v>6557</v>
      </c>
      <c r="F2732" t="s">
        <v>6558</v>
      </c>
      <c r="H2732" t="s">
        <v>3485</v>
      </c>
      <c r="I2732" t="s">
        <v>5349</v>
      </c>
      <c r="J2732" t="s">
        <v>5334</v>
      </c>
      <c r="K2732" t="s">
        <v>6559</v>
      </c>
      <c r="L2732" t="s">
        <v>83</v>
      </c>
      <c r="M2732" t="s">
        <v>84</v>
      </c>
      <c r="N2732" t="s">
        <v>85</v>
      </c>
      <c r="O2732" t="s">
        <v>86</v>
      </c>
      <c r="P2732" t="s">
        <v>87</v>
      </c>
      <c r="Q2732" s="7" t="s">
        <v>8134</v>
      </c>
      <c r="R2732">
        <v>35</v>
      </c>
      <c r="S2732">
        <v>40</v>
      </c>
      <c r="T2732">
        <f t="shared" si="1176"/>
        <v>75</v>
      </c>
      <c r="U2732">
        <v>25</v>
      </c>
      <c r="V2732">
        <v>31</v>
      </c>
      <c r="W2732">
        <v>24</v>
      </c>
      <c r="X2732">
        <v>33</v>
      </c>
      <c r="Y2732">
        <v>23</v>
      </c>
      <c r="Z2732">
        <v>23</v>
      </c>
      <c r="AA2732">
        <v>24</v>
      </c>
      <c r="AB2732">
        <v>40</v>
      </c>
      <c r="AC2732">
        <v>31</v>
      </c>
      <c r="AD2732">
        <v>18</v>
      </c>
      <c r="AE2732">
        <v>27</v>
      </c>
      <c r="AF2732">
        <v>25</v>
      </c>
      <c r="AG2732">
        <v>0</v>
      </c>
      <c r="AH2732">
        <v>0</v>
      </c>
      <c r="AI2732">
        <f t="shared" si="1177"/>
        <v>154</v>
      </c>
      <c r="AJ2732">
        <f t="shared" si="1178"/>
        <v>170</v>
      </c>
      <c r="AK2732">
        <f t="shared" si="1179"/>
        <v>324</v>
      </c>
      <c r="AL2732">
        <f t="shared" si="1180"/>
        <v>189</v>
      </c>
      <c r="AM2732">
        <f t="shared" si="1181"/>
        <v>210</v>
      </c>
      <c r="AN2732">
        <f t="shared" si="1182"/>
        <v>399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f t="shared" si="1183"/>
        <v>0</v>
      </c>
      <c r="AZ2732">
        <f t="shared" si="1184"/>
        <v>0</v>
      </c>
      <c r="BA2732">
        <f t="shared" si="1185"/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0</v>
      </c>
      <c r="BK2732">
        <v>0</v>
      </c>
      <c r="BL2732">
        <f t="shared" si="1186"/>
        <v>0</v>
      </c>
      <c r="BM2732">
        <f t="shared" si="1187"/>
        <v>0</v>
      </c>
      <c r="BN2732">
        <f t="shared" si="1188"/>
        <v>0</v>
      </c>
      <c r="BO2732">
        <v>0</v>
      </c>
      <c r="BP2732">
        <v>0</v>
      </c>
      <c r="BQ2732">
        <v>0</v>
      </c>
      <c r="BR2732">
        <v>0</v>
      </c>
      <c r="BS2732">
        <v>0</v>
      </c>
      <c r="BT2732">
        <v>0</v>
      </c>
      <c r="BU2732">
        <f t="shared" si="1201"/>
        <v>0</v>
      </c>
      <c r="BV2732">
        <f t="shared" si="1202"/>
        <v>0</v>
      </c>
      <c r="BW2732">
        <f t="shared" si="1203"/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0</v>
      </c>
      <c r="CH2732">
        <f t="shared" si="1189"/>
        <v>0</v>
      </c>
      <c r="CI2732">
        <f t="shared" si="1190"/>
        <v>0</v>
      </c>
      <c r="CJ2732">
        <f t="shared" si="1191"/>
        <v>0</v>
      </c>
      <c r="CK2732">
        <v>0</v>
      </c>
      <c r="CL2732">
        <v>0</v>
      </c>
      <c r="CM2732">
        <v>0</v>
      </c>
      <c r="CN2732">
        <v>0</v>
      </c>
      <c r="CO2732">
        <v>0</v>
      </c>
      <c r="CP2732">
        <v>0</v>
      </c>
      <c r="CQ2732">
        <f t="shared" si="1192"/>
        <v>0</v>
      </c>
      <c r="CR2732">
        <f t="shared" si="1193"/>
        <v>0</v>
      </c>
      <c r="CS2732">
        <f t="shared" si="1194"/>
        <v>0</v>
      </c>
      <c r="CT2732">
        <f t="shared" si="1195"/>
        <v>0</v>
      </c>
      <c r="CU2732">
        <f t="shared" si="1196"/>
        <v>0</v>
      </c>
      <c r="CV2732">
        <f t="shared" si="1197"/>
        <v>0</v>
      </c>
      <c r="CW2732">
        <f t="shared" si="1198"/>
        <v>189</v>
      </c>
      <c r="CX2732">
        <f t="shared" si="1199"/>
        <v>210</v>
      </c>
      <c r="CY2732">
        <f t="shared" si="1200"/>
        <v>399</v>
      </c>
    </row>
    <row r="2733" spans="1:103">
      <c r="A2733" t="s">
        <v>74</v>
      </c>
      <c r="B2733" t="s">
        <v>5282</v>
      </c>
      <c r="C2733" t="s">
        <v>6542</v>
      </c>
      <c r="D2733">
        <v>102068</v>
      </c>
      <c r="E2733" t="s">
        <v>6560</v>
      </c>
      <c r="F2733" t="s">
        <v>6561</v>
      </c>
      <c r="H2733" t="s">
        <v>3485</v>
      </c>
      <c r="I2733" t="s">
        <v>5349</v>
      </c>
      <c r="J2733" t="s">
        <v>5334</v>
      </c>
      <c r="K2733" t="s">
        <v>6562</v>
      </c>
      <c r="L2733" t="s">
        <v>83</v>
      </c>
      <c r="M2733" t="s">
        <v>84</v>
      </c>
      <c r="N2733" t="s">
        <v>85</v>
      </c>
      <c r="O2733" t="s">
        <v>86</v>
      </c>
      <c r="P2733" t="s">
        <v>87</v>
      </c>
      <c r="Q2733" s="7" t="s">
        <v>8134</v>
      </c>
      <c r="R2733">
        <v>17</v>
      </c>
      <c r="S2733">
        <v>14</v>
      </c>
      <c r="T2733">
        <f t="shared" si="1176"/>
        <v>31</v>
      </c>
      <c r="U2733">
        <v>13</v>
      </c>
      <c r="V2733">
        <v>11</v>
      </c>
      <c r="W2733">
        <v>14</v>
      </c>
      <c r="X2733">
        <v>18</v>
      </c>
      <c r="Y2733">
        <v>15</v>
      </c>
      <c r="Z2733">
        <v>11</v>
      </c>
      <c r="AA2733">
        <v>16</v>
      </c>
      <c r="AB2733">
        <v>19</v>
      </c>
      <c r="AC2733">
        <v>10</v>
      </c>
      <c r="AD2733">
        <v>16</v>
      </c>
      <c r="AE2733">
        <v>6</v>
      </c>
      <c r="AF2733">
        <v>6</v>
      </c>
      <c r="AG2733">
        <v>0</v>
      </c>
      <c r="AH2733">
        <v>0</v>
      </c>
      <c r="AI2733">
        <f t="shared" si="1177"/>
        <v>74</v>
      </c>
      <c r="AJ2733">
        <f t="shared" si="1178"/>
        <v>81</v>
      </c>
      <c r="AK2733">
        <f t="shared" si="1179"/>
        <v>155</v>
      </c>
      <c r="AL2733">
        <f t="shared" si="1180"/>
        <v>91</v>
      </c>
      <c r="AM2733">
        <f t="shared" si="1181"/>
        <v>95</v>
      </c>
      <c r="AN2733">
        <f t="shared" si="1182"/>
        <v>186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f t="shared" si="1183"/>
        <v>0</v>
      </c>
      <c r="AZ2733">
        <f t="shared" si="1184"/>
        <v>0</v>
      </c>
      <c r="BA2733">
        <f t="shared" si="1185"/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0</v>
      </c>
      <c r="BL2733">
        <f t="shared" si="1186"/>
        <v>0</v>
      </c>
      <c r="BM2733">
        <f t="shared" si="1187"/>
        <v>0</v>
      </c>
      <c r="BN2733">
        <f t="shared" si="1188"/>
        <v>0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>
        <v>0</v>
      </c>
      <c r="BU2733">
        <f t="shared" si="1201"/>
        <v>0</v>
      </c>
      <c r="BV2733">
        <f t="shared" si="1202"/>
        <v>0</v>
      </c>
      <c r="BW2733">
        <f t="shared" si="1203"/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f t="shared" si="1189"/>
        <v>0</v>
      </c>
      <c r="CI2733">
        <f t="shared" si="1190"/>
        <v>0</v>
      </c>
      <c r="CJ2733">
        <f t="shared" si="1191"/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f t="shared" si="1192"/>
        <v>0</v>
      </c>
      <c r="CR2733">
        <f t="shared" si="1193"/>
        <v>0</v>
      </c>
      <c r="CS2733">
        <f t="shared" si="1194"/>
        <v>0</v>
      </c>
      <c r="CT2733">
        <f t="shared" si="1195"/>
        <v>0</v>
      </c>
      <c r="CU2733">
        <f t="shared" si="1196"/>
        <v>0</v>
      </c>
      <c r="CV2733">
        <f t="shared" si="1197"/>
        <v>0</v>
      </c>
      <c r="CW2733">
        <f t="shared" si="1198"/>
        <v>91</v>
      </c>
      <c r="CX2733">
        <f t="shared" si="1199"/>
        <v>95</v>
      </c>
      <c r="CY2733">
        <f t="shared" si="1200"/>
        <v>186</v>
      </c>
    </row>
    <row r="2734" spans="1:103">
      <c r="A2734" t="s">
        <v>74</v>
      </c>
      <c r="B2734" t="s">
        <v>5282</v>
      </c>
      <c r="C2734" t="s">
        <v>6542</v>
      </c>
      <c r="D2734">
        <v>300363</v>
      </c>
      <c r="E2734" t="s">
        <v>6563</v>
      </c>
      <c r="F2734" t="s">
        <v>6564</v>
      </c>
      <c r="H2734" t="s">
        <v>3485</v>
      </c>
      <c r="I2734" t="s">
        <v>5349</v>
      </c>
      <c r="J2734" t="s">
        <v>5334</v>
      </c>
      <c r="K2734" t="s">
        <v>6565</v>
      </c>
      <c r="L2734" t="s">
        <v>83</v>
      </c>
      <c r="M2734" t="s">
        <v>84</v>
      </c>
      <c r="N2734" t="s">
        <v>85</v>
      </c>
      <c r="O2734" t="s">
        <v>122</v>
      </c>
      <c r="P2734" t="s">
        <v>123</v>
      </c>
      <c r="Q2734" s="7" t="s">
        <v>8132</v>
      </c>
      <c r="R2734">
        <v>0</v>
      </c>
      <c r="S2734">
        <v>0</v>
      </c>
      <c r="T2734">
        <f t="shared" si="1176"/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f t="shared" si="1177"/>
        <v>0</v>
      </c>
      <c r="AJ2734">
        <f t="shared" si="1178"/>
        <v>0</v>
      </c>
      <c r="AK2734">
        <f t="shared" si="1179"/>
        <v>0</v>
      </c>
      <c r="AL2734">
        <f t="shared" si="1180"/>
        <v>0</v>
      </c>
      <c r="AM2734">
        <f t="shared" si="1181"/>
        <v>0</v>
      </c>
      <c r="AN2734">
        <f t="shared" si="1182"/>
        <v>0</v>
      </c>
      <c r="AO2734">
        <v>410</v>
      </c>
      <c r="AP2734">
        <v>394</v>
      </c>
      <c r="AQ2734">
        <v>409</v>
      </c>
      <c r="AR2734">
        <v>426</v>
      </c>
      <c r="AS2734">
        <v>433</v>
      </c>
      <c r="AT2734">
        <v>482</v>
      </c>
      <c r="AU2734">
        <v>451</v>
      </c>
      <c r="AV2734">
        <v>485</v>
      </c>
      <c r="AW2734">
        <v>0</v>
      </c>
      <c r="AX2734">
        <v>0</v>
      </c>
      <c r="AY2734">
        <f t="shared" si="1183"/>
        <v>1703</v>
      </c>
      <c r="AZ2734">
        <f t="shared" si="1184"/>
        <v>1787</v>
      </c>
      <c r="BA2734">
        <f t="shared" si="1185"/>
        <v>3490</v>
      </c>
      <c r="BB2734">
        <v>17</v>
      </c>
      <c r="BC2734">
        <v>56</v>
      </c>
      <c r="BD2734">
        <v>190</v>
      </c>
      <c r="BE2734">
        <v>155</v>
      </c>
      <c r="BF2734">
        <v>51</v>
      </c>
      <c r="BG2734">
        <v>96</v>
      </c>
      <c r="BH2734">
        <v>14</v>
      </c>
      <c r="BI2734">
        <v>12</v>
      </c>
      <c r="BJ2734">
        <v>0</v>
      </c>
      <c r="BK2734">
        <v>0</v>
      </c>
      <c r="BL2734">
        <f t="shared" si="1186"/>
        <v>272</v>
      </c>
      <c r="BM2734">
        <f t="shared" si="1187"/>
        <v>319</v>
      </c>
      <c r="BN2734">
        <f t="shared" si="1188"/>
        <v>591</v>
      </c>
      <c r="BO2734">
        <v>139</v>
      </c>
      <c r="BP2734">
        <v>93</v>
      </c>
      <c r="BQ2734">
        <v>0</v>
      </c>
      <c r="BR2734">
        <v>0</v>
      </c>
      <c r="BS2734">
        <v>0</v>
      </c>
      <c r="BT2734">
        <v>0</v>
      </c>
      <c r="BU2734">
        <f t="shared" si="1201"/>
        <v>411</v>
      </c>
      <c r="BV2734">
        <f t="shared" si="1202"/>
        <v>412</v>
      </c>
      <c r="BW2734">
        <f t="shared" si="1203"/>
        <v>823</v>
      </c>
      <c r="BX2734">
        <v>15</v>
      </c>
      <c r="BY2734">
        <v>69</v>
      </c>
      <c r="BZ2734">
        <v>168</v>
      </c>
      <c r="CA2734">
        <v>156</v>
      </c>
      <c r="CB2734">
        <v>54</v>
      </c>
      <c r="CC2734">
        <v>78</v>
      </c>
      <c r="CD2734">
        <v>23</v>
      </c>
      <c r="CE2734">
        <v>25</v>
      </c>
      <c r="CF2734">
        <v>0</v>
      </c>
      <c r="CG2734">
        <v>0</v>
      </c>
      <c r="CH2734">
        <f t="shared" si="1189"/>
        <v>260</v>
      </c>
      <c r="CI2734">
        <f t="shared" si="1190"/>
        <v>328</v>
      </c>
      <c r="CJ2734">
        <f t="shared" si="1191"/>
        <v>588</v>
      </c>
      <c r="CK2734">
        <v>112</v>
      </c>
      <c r="CL2734">
        <v>59</v>
      </c>
      <c r="CM2734">
        <v>0</v>
      </c>
      <c r="CN2734">
        <v>0</v>
      </c>
      <c r="CO2734">
        <v>0</v>
      </c>
      <c r="CP2734">
        <v>0</v>
      </c>
      <c r="CQ2734">
        <f t="shared" si="1192"/>
        <v>372</v>
      </c>
      <c r="CR2734">
        <f t="shared" si="1193"/>
        <v>387</v>
      </c>
      <c r="CS2734">
        <f t="shared" si="1194"/>
        <v>759</v>
      </c>
      <c r="CT2734">
        <f t="shared" si="1195"/>
        <v>783</v>
      </c>
      <c r="CU2734">
        <f t="shared" si="1196"/>
        <v>799</v>
      </c>
      <c r="CV2734">
        <f t="shared" si="1197"/>
        <v>1582</v>
      </c>
      <c r="CW2734">
        <f t="shared" si="1198"/>
        <v>2486</v>
      </c>
      <c r="CX2734">
        <f t="shared" si="1199"/>
        <v>2586</v>
      </c>
      <c r="CY2734">
        <f t="shared" si="1200"/>
        <v>5072</v>
      </c>
    </row>
    <row r="2735" spans="1:103">
      <c r="A2735" t="s">
        <v>74</v>
      </c>
      <c r="B2735" t="s">
        <v>5282</v>
      </c>
      <c r="C2735" t="s">
        <v>6542</v>
      </c>
      <c r="D2735">
        <v>400243</v>
      </c>
      <c r="E2735" t="s">
        <v>6566</v>
      </c>
      <c r="F2735" t="s">
        <v>6567</v>
      </c>
      <c r="H2735" t="s">
        <v>3485</v>
      </c>
      <c r="I2735" t="s">
        <v>5349</v>
      </c>
      <c r="J2735" t="s">
        <v>5334</v>
      </c>
      <c r="K2735" t="s">
        <v>6568</v>
      </c>
      <c r="L2735" t="s">
        <v>129</v>
      </c>
      <c r="M2735" t="s">
        <v>134</v>
      </c>
      <c r="N2735" t="s">
        <v>85</v>
      </c>
      <c r="O2735" t="s">
        <v>244</v>
      </c>
      <c r="P2735" t="s">
        <v>87</v>
      </c>
      <c r="Q2735" t="s">
        <v>8135</v>
      </c>
      <c r="R2735">
        <v>26</v>
      </c>
      <c r="S2735">
        <v>25</v>
      </c>
      <c r="T2735">
        <f t="shared" si="1176"/>
        <v>51</v>
      </c>
      <c r="U2735">
        <v>23</v>
      </c>
      <c r="V2735">
        <v>22</v>
      </c>
      <c r="W2735">
        <v>20</v>
      </c>
      <c r="X2735">
        <v>21</v>
      </c>
      <c r="Y2735">
        <v>14</v>
      </c>
      <c r="Z2735">
        <v>18</v>
      </c>
      <c r="AA2735">
        <v>21</v>
      </c>
      <c r="AB2735">
        <v>19</v>
      </c>
      <c r="AC2735">
        <v>17</v>
      </c>
      <c r="AD2735">
        <v>26</v>
      </c>
      <c r="AE2735">
        <v>14</v>
      </c>
      <c r="AF2735">
        <v>13</v>
      </c>
      <c r="AG2735">
        <v>0</v>
      </c>
      <c r="AH2735">
        <v>0</v>
      </c>
      <c r="AI2735">
        <f t="shared" si="1177"/>
        <v>109</v>
      </c>
      <c r="AJ2735">
        <f t="shared" si="1178"/>
        <v>119</v>
      </c>
      <c r="AK2735">
        <f t="shared" si="1179"/>
        <v>228</v>
      </c>
      <c r="AL2735">
        <f t="shared" si="1180"/>
        <v>135</v>
      </c>
      <c r="AM2735">
        <f t="shared" si="1181"/>
        <v>144</v>
      </c>
      <c r="AN2735">
        <f t="shared" si="1182"/>
        <v>279</v>
      </c>
      <c r="AO2735">
        <v>10</v>
      </c>
      <c r="AP2735">
        <v>6</v>
      </c>
      <c r="AQ2735">
        <v>19</v>
      </c>
      <c r="AR2735">
        <v>14</v>
      </c>
      <c r="AS2735">
        <v>16</v>
      </c>
      <c r="AT2735">
        <v>11</v>
      </c>
      <c r="AU2735">
        <v>12</v>
      </c>
      <c r="AV2735">
        <v>6</v>
      </c>
      <c r="AW2735">
        <v>0</v>
      </c>
      <c r="AX2735">
        <v>0</v>
      </c>
      <c r="AY2735">
        <f t="shared" si="1183"/>
        <v>57</v>
      </c>
      <c r="AZ2735">
        <f t="shared" si="1184"/>
        <v>37</v>
      </c>
      <c r="BA2735">
        <f t="shared" si="1185"/>
        <v>94</v>
      </c>
      <c r="BB2735">
        <v>0</v>
      </c>
      <c r="BC2735">
        <v>0</v>
      </c>
      <c r="BD2735">
        <v>0</v>
      </c>
      <c r="BE2735">
        <v>0</v>
      </c>
      <c r="BF2735">
        <v>7</v>
      </c>
      <c r="BG2735">
        <v>3</v>
      </c>
      <c r="BH2735">
        <v>0</v>
      </c>
      <c r="BI2735">
        <v>0</v>
      </c>
      <c r="BJ2735">
        <v>0</v>
      </c>
      <c r="BK2735">
        <v>0</v>
      </c>
      <c r="BL2735">
        <f t="shared" si="1186"/>
        <v>7</v>
      </c>
      <c r="BM2735">
        <f t="shared" si="1187"/>
        <v>3</v>
      </c>
      <c r="BN2735">
        <f t="shared" si="1188"/>
        <v>10</v>
      </c>
      <c r="BO2735">
        <v>0</v>
      </c>
      <c r="BP2735">
        <v>0</v>
      </c>
      <c r="BQ2735">
        <v>0</v>
      </c>
      <c r="BR2735">
        <v>0</v>
      </c>
      <c r="BS2735">
        <v>0</v>
      </c>
      <c r="BT2735">
        <v>0</v>
      </c>
      <c r="BU2735">
        <f t="shared" si="1201"/>
        <v>7</v>
      </c>
      <c r="BV2735">
        <f t="shared" si="1202"/>
        <v>3</v>
      </c>
      <c r="BW2735">
        <f t="shared" si="1203"/>
        <v>10</v>
      </c>
      <c r="BX2735">
        <v>0</v>
      </c>
      <c r="BY2735">
        <v>0</v>
      </c>
      <c r="BZ2735">
        <v>0</v>
      </c>
      <c r="CA2735">
        <v>0</v>
      </c>
      <c r="CB2735">
        <v>9</v>
      </c>
      <c r="CC2735">
        <v>4</v>
      </c>
      <c r="CD2735">
        <v>0</v>
      </c>
      <c r="CE2735">
        <v>0</v>
      </c>
      <c r="CF2735">
        <v>0</v>
      </c>
      <c r="CG2735">
        <v>0</v>
      </c>
      <c r="CH2735">
        <f t="shared" si="1189"/>
        <v>9</v>
      </c>
      <c r="CI2735">
        <f t="shared" si="1190"/>
        <v>4</v>
      </c>
      <c r="CJ2735">
        <f t="shared" si="1191"/>
        <v>13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f t="shared" si="1192"/>
        <v>9</v>
      </c>
      <c r="CR2735">
        <f t="shared" si="1193"/>
        <v>4</v>
      </c>
      <c r="CS2735">
        <f t="shared" si="1194"/>
        <v>13</v>
      </c>
      <c r="CT2735">
        <f t="shared" si="1195"/>
        <v>16</v>
      </c>
      <c r="CU2735">
        <f t="shared" si="1196"/>
        <v>7</v>
      </c>
      <c r="CV2735">
        <f t="shared" si="1197"/>
        <v>23</v>
      </c>
      <c r="CW2735">
        <f t="shared" si="1198"/>
        <v>208</v>
      </c>
      <c r="CX2735">
        <f t="shared" si="1199"/>
        <v>188</v>
      </c>
      <c r="CY2735">
        <f t="shared" si="1200"/>
        <v>396</v>
      </c>
    </row>
    <row r="2736" spans="1:103">
      <c r="A2736" t="s">
        <v>74</v>
      </c>
      <c r="B2736" t="s">
        <v>5282</v>
      </c>
      <c r="C2736" t="s">
        <v>6542</v>
      </c>
      <c r="D2736">
        <v>408688</v>
      </c>
      <c r="E2736" t="s">
        <v>6569</v>
      </c>
      <c r="F2736" t="s">
        <v>6570</v>
      </c>
      <c r="H2736" t="s">
        <v>3485</v>
      </c>
      <c r="I2736" t="s">
        <v>5349</v>
      </c>
      <c r="J2736" t="s">
        <v>5334</v>
      </c>
      <c r="K2736" t="s">
        <v>6559</v>
      </c>
      <c r="L2736" t="s">
        <v>129</v>
      </c>
      <c r="M2736" t="s">
        <v>134</v>
      </c>
      <c r="N2736" t="s">
        <v>85</v>
      </c>
      <c r="O2736" t="s">
        <v>1620</v>
      </c>
      <c r="P2736" t="s">
        <v>87</v>
      </c>
      <c r="Q2736" s="7" t="s">
        <v>8133</v>
      </c>
      <c r="R2736">
        <v>0</v>
      </c>
      <c r="S2736">
        <v>0</v>
      </c>
      <c r="T2736">
        <f t="shared" si="1176"/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f t="shared" si="1177"/>
        <v>0</v>
      </c>
      <c r="AJ2736">
        <f t="shared" si="1178"/>
        <v>0</v>
      </c>
      <c r="AK2736">
        <f t="shared" si="1179"/>
        <v>0</v>
      </c>
      <c r="AL2736">
        <f t="shared" si="1180"/>
        <v>0</v>
      </c>
      <c r="AM2736">
        <f t="shared" si="1181"/>
        <v>0</v>
      </c>
      <c r="AN2736">
        <f t="shared" si="1182"/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f t="shared" si="1183"/>
        <v>0</v>
      </c>
      <c r="AZ2736">
        <f t="shared" si="1184"/>
        <v>0</v>
      </c>
      <c r="BA2736">
        <f t="shared" si="1185"/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0</v>
      </c>
      <c r="BL2736">
        <f t="shared" si="1186"/>
        <v>0</v>
      </c>
      <c r="BM2736">
        <f t="shared" si="1187"/>
        <v>0</v>
      </c>
      <c r="BN2736">
        <f t="shared" si="1188"/>
        <v>0</v>
      </c>
      <c r="BO2736">
        <v>19</v>
      </c>
      <c r="BP2736">
        <v>10</v>
      </c>
      <c r="BQ2736">
        <v>0</v>
      </c>
      <c r="BR2736">
        <v>0</v>
      </c>
      <c r="BS2736">
        <v>0</v>
      </c>
      <c r="BT2736">
        <v>0</v>
      </c>
      <c r="BU2736">
        <f t="shared" si="1201"/>
        <v>19</v>
      </c>
      <c r="BV2736">
        <f t="shared" si="1202"/>
        <v>10</v>
      </c>
      <c r="BW2736">
        <f t="shared" si="1203"/>
        <v>29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f t="shared" si="1189"/>
        <v>0</v>
      </c>
      <c r="CI2736">
        <f t="shared" si="1190"/>
        <v>0</v>
      </c>
      <c r="CJ2736">
        <f t="shared" si="1191"/>
        <v>0</v>
      </c>
      <c r="CK2736">
        <v>13</v>
      </c>
      <c r="CL2736">
        <v>19</v>
      </c>
      <c r="CM2736">
        <v>0</v>
      </c>
      <c r="CN2736">
        <v>0</v>
      </c>
      <c r="CO2736">
        <v>0</v>
      </c>
      <c r="CP2736">
        <v>0</v>
      </c>
      <c r="CQ2736">
        <f t="shared" si="1192"/>
        <v>13</v>
      </c>
      <c r="CR2736">
        <f t="shared" si="1193"/>
        <v>19</v>
      </c>
      <c r="CS2736">
        <f t="shared" si="1194"/>
        <v>32</v>
      </c>
      <c r="CT2736">
        <f t="shared" si="1195"/>
        <v>32</v>
      </c>
      <c r="CU2736">
        <f t="shared" si="1196"/>
        <v>29</v>
      </c>
      <c r="CV2736">
        <f t="shared" si="1197"/>
        <v>61</v>
      </c>
      <c r="CW2736">
        <f t="shared" si="1198"/>
        <v>32</v>
      </c>
      <c r="CX2736">
        <f t="shared" si="1199"/>
        <v>29</v>
      </c>
      <c r="CY2736">
        <f t="shared" si="1200"/>
        <v>61</v>
      </c>
    </row>
    <row r="2737" spans="1:103">
      <c r="A2737" t="s">
        <v>74</v>
      </c>
      <c r="B2737" t="s">
        <v>5282</v>
      </c>
      <c r="C2737" t="s">
        <v>6542</v>
      </c>
      <c r="D2737">
        <v>410763</v>
      </c>
      <c r="E2737" t="s">
        <v>6571</v>
      </c>
      <c r="F2737" t="s">
        <v>6572</v>
      </c>
      <c r="H2737" t="s">
        <v>3485</v>
      </c>
      <c r="I2737" t="s">
        <v>5349</v>
      </c>
      <c r="J2737" t="s">
        <v>5334</v>
      </c>
      <c r="K2737" t="s">
        <v>538</v>
      </c>
      <c r="L2737" t="s">
        <v>129</v>
      </c>
      <c r="M2737" t="s">
        <v>134</v>
      </c>
      <c r="N2737" t="s">
        <v>85</v>
      </c>
      <c r="O2737" t="s">
        <v>86</v>
      </c>
      <c r="P2737" t="s">
        <v>87</v>
      </c>
      <c r="Q2737" s="7" t="s">
        <v>8134</v>
      </c>
      <c r="R2737">
        <v>2</v>
      </c>
      <c r="S2737">
        <v>2</v>
      </c>
      <c r="T2737">
        <f t="shared" si="1176"/>
        <v>4</v>
      </c>
      <c r="U2737">
        <v>1</v>
      </c>
      <c r="V2737">
        <v>2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f t="shared" si="1177"/>
        <v>1</v>
      </c>
      <c r="AJ2737">
        <f t="shared" si="1178"/>
        <v>2</v>
      </c>
      <c r="AK2737">
        <f t="shared" si="1179"/>
        <v>3</v>
      </c>
      <c r="AL2737">
        <f t="shared" si="1180"/>
        <v>3</v>
      </c>
      <c r="AM2737">
        <f t="shared" si="1181"/>
        <v>4</v>
      </c>
      <c r="AN2737">
        <f t="shared" si="1182"/>
        <v>7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f t="shared" si="1183"/>
        <v>0</v>
      </c>
      <c r="AZ2737">
        <f t="shared" si="1184"/>
        <v>0</v>
      </c>
      <c r="BA2737">
        <f t="shared" si="1185"/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0</v>
      </c>
      <c r="BK2737">
        <v>0</v>
      </c>
      <c r="BL2737">
        <f t="shared" si="1186"/>
        <v>0</v>
      </c>
      <c r="BM2737">
        <f t="shared" si="1187"/>
        <v>0</v>
      </c>
      <c r="BN2737">
        <f t="shared" si="1188"/>
        <v>0</v>
      </c>
      <c r="BO2737">
        <v>0</v>
      </c>
      <c r="BP2737">
        <v>0</v>
      </c>
      <c r="BQ2737">
        <v>0</v>
      </c>
      <c r="BR2737">
        <v>0</v>
      </c>
      <c r="BS2737">
        <v>0</v>
      </c>
      <c r="BT2737">
        <v>0</v>
      </c>
      <c r="BU2737">
        <f t="shared" si="1201"/>
        <v>0</v>
      </c>
      <c r="BV2737">
        <f t="shared" si="1202"/>
        <v>0</v>
      </c>
      <c r="BW2737">
        <f t="shared" si="1203"/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f t="shared" si="1189"/>
        <v>0</v>
      </c>
      <c r="CI2737">
        <f t="shared" si="1190"/>
        <v>0</v>
      </c>
      <c r="CJ2737">
        <f t="shared" si="1191"/>
        <v>0</v>
      </c>
      <c r="CK2737">
        <v>0</v>
      </c>
      <c r="CL2737">
        <v>0</v>
      </c>
      <c r="CM2737">
        <v>0</v>
      </c>
      <c r="CN2737">
        <v>0</v>
      </c>
      <c r="CO2737">
        <v>0</v>
      </c>
      <c r="CP2737">
        <v>0</v>
      </c>
      <c r="CQ2737">
        <f t="shared" si="1192"/>
        <v>0</v>
      </c>
      <c r="CR2737">
        <f t="shared" si="1193"/>
        <v>0</v>
      </c>
      <c r="CS2737">
        <f t="shared" si="1194"/>
        <v>0</v>
      </c>
      <c r="CT2737">
        <f t="shared" si="1195"/>
        <v>0</v>
      </c>
      <c r="CU2737">
        <f t="shared" si="1196"/>
        <v>0</v>
      </c>
      <c r="CV2737">
        <f t="shared" si="1197"/>
        <v>0</v>
      </c>
      <c r="CW2737">
        <f t="shared" si="1198"/>
        <v>3</v>
      </c>
      <c r="CX2737">
        <f t="shared" si="1199"/>
        <v>4</v>
      </c>
      <c r="CY2737">
        <f t="shared" si="1200"/>
        <v>7</v>
      </c>
    </row>
    <row r="2738" spans="1:103">
      <c r="A2738" t="s">
        <v>74</v>
      </c>
      <c r="B2738" t="s">
        <v>5282</v>
      </c>
      <c r="C2738" t="s">
        <v>6542</v>
      </c>
      <c r="D2738">
        <v>412016</v>
      </c>
      <c r="E2738" t="s">
        <v>6573</v>
      </c>
      <c r="F2738" t="s">
        <v>6574</v>
      </c>
      <c r="H2738" t="s">
        <v>3485</v>
      </c>
      <c r="I2738" t="s">
        <v>5349</v>
      </c>
      <c r="J2738" t="s">
        <v>5334</v>
      </c>
      <c r="L2738" t="s">
        <v>129</v>
      </c>
      <c r="M2738" t="s">
        <v>130</v>
      </c>
      <c r="N2738" t="s">
        <v>85</v>
      </c>
      <c r="O2738" t="s">
        <v>244</v>
      </c>
      <c r="P2738" t="s">
        <v>87</v>
      </c>
      <c r="Q2738" t="s">
        <v>8135</v>
      </c>
      <c r="R2738">
        <v>0</v>
      </c>
      <c r="S2738">
        <v>0</v>
      </c>
      <c r="T2738">
        <f t="shared" si="1176"/>
        <v>0</v>
      </c>
      <c r="U2738">
        <v>6</v>
      </c>
      <c r="V2738">
        <v>2</v>
      </c>
      <c r="W2738">
        <v>3</v>
      </c>
      <c r="X2738">
        <v>6</v>
      </c>
      <c r="Y2738">
        <v>3</v>
      </c>
      <c r="Z2738">
        <v>2</v>
      </c>
      <c r="AA2738">
        <v>3</v>
      </c>
      <c r="AB2738">
        <v>2</v>
      </c>
      <c r="AC2738">
        <v>4</v>
      </c>
      <c r="AD2738">
        <v>2</v>
      </c>
      <c r="AE2738">
        <v>5</v>
      </c>
      <c r="AF2738">
        <v>4</v>
      </c>
      <c r="AG2738">
        <v>0</v>
      </c>
      <c r="AH2738">
        <v>0</v>
      </c>
      <c r="AI2738">
        <f t="shared" si="1177"/>
        <v>24</v>
      </c>
      <c r="AJ2738">
        <f t="shared" si="1178"/>
        <v>18</v>
      </c>
      <c r="AK2738">
        <f t="shared" si="1179"/>
        <v>42</v>
      </c>
      <c r="AL2738">
        <f t="shared" si="1180"/>
        <v>24</v>
      </c>
      <c r="AM2738">
        <f t="shared" si="1181"/>
        <v>18</v>
      </c>
      <c r="AN2738">
        <f t="shared" si="1182"/>
        <v>42</v>
      </c>
      <c r="AO2738">
        <v>8</v>
      </c>
      <c r="AP2738">
        <v>7</v>
      </c>
      <c r="AQ2738">
        <v>3</v>
      </c>
      <c r="AR2738">
        <v>10</v>
      </c>
      <c r="AS2738">
        <v>8</v>
      </c>
      <c r="AT2738">
        <v>7</v>
      </c>
      <c r="AU2738">
        <v>6</v>
      </c>
      <c r="AV2738">
        <v>11</v>
      </c>
      <c r="AW2738">
        <v>0</v>
      </c>
      <c r="AX2738">
        <v>0</v>
      </c>
      <c r="AY2738">
        <f t="shared" si="1183"/>
        <v>25</v>
      </c>
      <c r="AZ2738">
        <f t="shared" si="1184"/>
        <v>35</v>
      </c>
      <c r="BA2738">
        <f t="shared" si="1185"/>
        <v>60</v>
      </c>
      <c r="BB2738">
        <v>0</v>
      </c>
      <c r="BC2738">
        <v>0</v>
      </c>
      <c r="BD2738">
        <v>0</v>
      </c>
      <c r="BE2738">
        <v>0</v>
      </c>
      <c r="BF2738">
        <v>4</v>
      </c>
      <c r="BG2738">
        <v>2</v>
      </c>
      <c r="BH2738">
        <v>15</v>
      </c>
      <c r="BI2738">
        <v>27</v>
      </c>
      <c r="BJ2738">
        <v>0</v>
      </c>
      <c r="BK2738">
        <v>0</v>
      </c>
      <c r="BL2738">
        <f t="shared" si="1186"/>
        <v>19</v>
      </c>
      <c r="BM2738">
        <f t="shared" si="1187"/>
        <v>29</v>
      </c>
      <c r="BN2738">
        <f t="shared" si="1188"/>
        <v>48</v>
      </c>
      <c r="BO2738">
        <v>0</v>
      </c>
      <c r="BP2738">
        <v>0</v>
      </c>
      <c r="BQ2738">
        <v>0</v>
      </c>
      <c r="BR2738">
        <v>0</v>
      </c>
      <c r="BS2738">
        <v>0</v>
      </c>
      <c r="BT2738">
        <v>0</v>
      </c>
      <c r="BU2738">
        <f t="shared" si="1201"/>
        <v>19</v>
      </c>
      <c r="BV2738">
        <f t="shared" si="1202"/>
        <v>29</v>
      </c>
      <c r="BW2738">
        <f t="shared" si="1203"/>
        <v>48</v>
      </c>
      <c r="BX2738">
        <v>3</v>
      </c>
      <c r="BY2738">
        <v>14</v>
      </c>
      <c r="BZ2738">
        <v>0</v>
      </c>
      <c r="CA2738">
        <v>0</v>
      </c>
      <c r="CB2738">
        <v>23</v>
      </c>
      <c r="CC2738">
        <v>19</v>
      </c>
      <c r="CD2738">
        <v>32</v>
      </c>
      <c r="CE2738">
        <v>36</v>
      </c>
      <c r="CF2738">
        <v>0</v>
      </c>
      <c r="CG2738">
        <v>0</v>
      </c>
      <c r="CH2738">
        <f t="shared" si="1189"/>
        <v>58</v>
      </c>
      <c r="CI2738">
        <f t="shared" si="1190"/>
        <v>69</v>
      </c>
      <c r="CJ2738">
        <f t="shared" si="1191"/>
        <v>127</v>
      </c>
      <c r="CK2738">
        <v>0</v>
      </c>
      <c r="CL2738">
        <v>0</v>
      </c>
      <c r="CM2738">
        <v>0</v>
      </c>
      <c r="CN2738">
        <v>0</v>
      </c>
      <c r="CO2738">
        <v>0</v>
      </c>
      <c r="CP2738">
        <v>0</v>
      </c>
      <c r="CQ2738">
        <f t="shared" si="1192"/>
        <v>58</v>
      </c>
      <c r="CR2738">
        <f t="shared" si="1193"/>
        <v>69</v>
      </c>
      <c r="CS2738">
        <f t="shared" si="1194"/>
        <v>127</v>
      </c>
      <c r="CT2738">
        <f t="shared" si="1195"/>
        <v>77</v>
      </c>
      <c r="CU2738">
        <f t="shared" si="1196"/>
        <v>98</v>
      </c>
      <c r="CV2738">
        <f t="shared" si="1197"/>
        <v>175</v>
      </c>
      <c r="CW2738">
        <f t="shared" si="1198"/>
        <v>126</v>
      </c>
      <c r="CX2738">
        <f t="shared" si="1199"/>
        <v>151</v>
      </c>
      <c r="CY2738">
        <f t="shared" si="1200"/>
        <v>277</v>
      </c>
    </row>
    <row r="2739" spans="1:103">
      <c r="A2739" t="s">
        <v>74</v>
      </c>
      <c r="B2739" t="s">
        <v>5282</v>
      </c>
      <c r="C2739" t="s">
        <v>6542</v>
      </c>
      <c r="D2739">
        <v>412033</v>
      </c>
      <c r="E2739" t="s">
        <v>6575</v>
      </c>
      <c r="F2739" t="s">
        <v>6576</v>
      </c>
      <c r="H2739" t="s">
        <v>3485</v>
      </c>
      <c r="I2739" t="s">
        <v>5349</v>
      </c>
      <c r="J2739" t="s">
        <v>5334</v>
      </c>
      <c r="K2739" t="s">
        <v>5350</v>
      </c>
      <c r="L2739" t="s">
        <v>129</v>
      </c>
      <c r="M2739" t="s">
        <v>134</v>
      </c>
      <c r="N2739" t="s">
        <v>85</v>
      </c>
      <c r="O2739" t="s">
        <v>86</v>
      </c>
      <c r="P2739" t="s">
        <v>87</v>
      </c>
      <c r="Q2739" s="7" t="s">
        <v>8134</v>
      </c>
      <c r="R2739">
        <v>3</v>
      </c>
      <c r="S2739">
        <v>3</v>
      </c>
      <c r="T2739">
        <f t="shared" si="1176"/>
        <v>6</v>
      </c>
      <c r="U2739">
        <v>9</v>
      </c>
      <c r="V2739">
        <v>11</v>
      </c>
      <c r="W2739">
        <v>8</v>
      </c>
      <c r="X2739">
        <v>7</v>
      </c>
      <c r="Y2739">
        <v>9</v>
      </c>
      <c r="Z2739">
        <v>3</v>
      </c>
      <c r="AA2739">
        <v>8</v>
      </c>
      <c r="AB2739">
        <v>6</v>
      </c>
      <c r="AC2739">
        <v>7</v>
      </c>
      <c r="AD2739">
        <v>6</v>
      </c>
      <c r="AE2739">
        <v>8</v>
      </c>
      <c r="AF2739">
        <v>6</v>
      </c>
      <c r="AG2739">
        <v>0</v>
      </c>
      <c r="AH2739">
        <v>0</v>
      </c>
      <c r="AI2739">
        <f t="shared" si="1177"/>
        <v>49</v>
      </c>
      <c r="AJ2739">
        <f t="shared" si="1178"/>
        <v>39</v>
      </c>
      <c r="AK2739">
        <f t="shared" si="1179"/>
        <v>88</v>
      </c>
      <c r="AL2739">
        <f t="shared" si="1180"/>
        <v>52</v>
      </c>
      <c r="AM2739">
        <f t="shared" si="1181"/>
        <v>42</v>
      </c>
      <c r="AN2739">
        <f t="shared" si="1182"/>
        <v>94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f t="shared" si="1183"/>
        <v>0</v>
      </c>
      <c r="AZ2739">
        <f t="shared" si="1184"/>
        <v>0</v>
      </c>
      <c r="BA2739">
        <f t="shared" si="1185"/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0</v>
      </c>
      <c r="BL2739">
        <f t="shared" si="1186"/>
        <v>0</v>
      </c>
      <c r="BM2739">
        <f t="shared" si="1187"/>
        <v>0</v>
      </c>
      <c r="BN2739">
        <f t="shared" si="1188"/>
        <v>0</v>
      </c>
      <c r="BO2739">
        <v>0</v>
      </c>
      <c r="BP2739">
        <v>0</v>
      </c>
      <c r="BQ2739">
        <v>0</v>
      </c>
      <c r="BR2739">
        <v>0</v>
      </c>
      <c r="BS2739">
        <v>0</v>
      </c>
      <c r="BT2739">
        <v>0</v>
      </c>
      <c r="BU2739">
        <f t="shared" si="1201"/>
        <v>0</v>
      </c>
      <c r="BV2739">
        <f t="shared" si="1202"/>
        <v>0</v>
      </c>
      <c r="BW2739">
        <f t="shared" si="1203"/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f t="shared" si="1189"/>
        <v>0</v>
      </c>
      <c r="CI2739">
        <f t="shared" si="1190"/>
        <v>0</v>
      </c>
      <c r="CJ2739">
        <f t="shared" si="1191"/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f t="shared" si="1192"/>
        <v>0</v>
      </c>
      <c r="CR2739">
        <f t="shared" si="1193"/>
        <v>0</v>
      </c>
      <c r="CS2739">
        <f t="shared" si="1194"/>
        <v>0</v>
      </c>
      <c r="CT2739">
        <f t="shared" si="1195"/>
        <v>0</v>
      </c>
      <c r="CU2739">
        <f t="shared" si="1196"/>
        <v>0</v>
      </c>
      <c r="CV2739">
        <f t="shared" si="1197"/>
        <v>0</v>
      </c>
      <c r="CW2739">
        <f t="shared" si="1198"/>
        <v>52</v>
      </c>
      <c r="CX2739">
        <f t="shared" si="1199"/>
        <v>42</v>
      </c>
      <c r="CY2739">
        <f t="shared" si="1200"/>
        <v>94</v>
      </c>
    </row>
    <row r="2740" spans="1:103">
      <c r="A2740" t="s">
        <v>74</v>
      </c>
      <c r="B2740" t="s">
        <v>5282</v>
      </c>
      <c r="C2740" t="s">
        <v>6542</v>
      </c>
      <c r="D2740">
        <v>412067</v>
      </c>
      <c r="E2740" t="s">
        <v>6577</v>
      </c>
      <c r="F2740" t="s">
        <v>6578</v>
      </c>
      <c r="H2740" t="s">
        <v>3485</v>
      </c>
      <c r="I2740" t="s">
        <v>5349</v>
      </c>
      <c r="J2740" t="s">
        <v>5334</v>
      </c>
      <c r="K2740" t="s">
        <v>5350</v>
      </c>
      <c r="L2740" t="s">
        <v>129</v>
      </c>
      <c r="M2740" t="s">
        <v>130</v>
      </c>
      <c r="N2740" t="s">
        <v>85</v>
      </c>
      <c r="O2740" t="s">
        <v>86</v>
      </c>
      <c r="P2740" t="s">
        <v>87</v>
      </c>
      <c r="Q2740" s="7" t="s">
        <v>8134</v>
      </c>
      <c r="R2740">
        <v>10</v>
      </c>
      <c r="S2740">
        <v>8</v>
      </c>
      <c r="T2740">
        <f t="shared" si="1176"/>
        <v>18</v>
      </c>
      <c r="U2740">
        <v>6</v>
      </c>
      <c r="V2740">
        <v>5</v>
      </c>
      <c r="W2740">
        <v>9</v>
      </c>
      <c r="X2740">
        <v>13</v>
      </c>
      <c r="Y2740">
        <v>5</v>
      </c>
      <c r="Z2740">
        <v>4</v>
      </c>
      <c r="AA2740">
        <v>3</v>
      </c>
      <c r="AB2740">
        <v>4</v>
      </c>
      <c r="AC2740">
        <v>3</v>
      </c>
      <c r="AD2740">
        <v>2</v>
      </c>
      <c r="AE2740">
        <v>4</v>
      </c>
      <c r="AF2740">
        <v>5</v>
      </c>
      <c r="AG2740">
        <v>0</v>
      </c>
      <c r="AH2740">
        <v>0</v>
      </c>
      <c r="AI2740">
        <f t="shared" si="1177"/>
        <v>30</v>
      </c>
      <c r="AJ2740">
        <f t="shared" si="1178"/>
        <v>33</v>
      </c>
      <c r="AK2740">
        <f t="shared" si="1179"/>
        <v>63</v>
      </c>
      <c r="AL2740">
        <f t="shared" si="1180"/>
        <v>40</v>
      </c>
      <c r="AM2740">
        <f t="shared" si="1181"/>
        <v>41</v>
      </c>
      <c r="AN2740">
        <f t="shared" si="1182"/>
        <v>81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f t="shared" si="1183"/>
        <v>0</v>
      </c>
      <c r="AZ2740">
        <f t="shared" si="1184"/>
        <v>0</v>
      </c>
      <c r="BA2740">
        <f t="shared" si="1185"/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0</v>
      </c>
      <c r="BL2740">
        <f t="shared" si="1186"/>
        <v>0</v>
      </c>
      <c r="BM2740">
        <f t="shared" si="1187"/>
        <v>0</v>
      </c>
      <c r="BN2740">
        <f t="shared" si="1188"/>
        <v>0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f t="shared" si="1201"/>
        <v>0</v>
      </c>
      <c r="BV2740">
        <f t="shared" si="1202"/>
        <v>0</v>
      </c>
      <c r="BW2740">
        <f t="shared" si="1203"/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f t="shared" si="1189"/>
        <v>0</v>
      </c>
      <c r="CI2740">
        <f t="shared" si="1190"/>
        <v>0</v>
      </c>
      <c r="CJ2740">
        <f t="shared" si="1191"/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f t="shared" si="1192"/>
        <v>0</v>
      </c>
      <c r="CR2740">
        <f t="shared" si="1193"/>
        <v>0</v>
      </c>
      <c r="CS2740">
        <f t="shared" si="1194"/>
        <v>0</v>
      </c>
      <c r="CT2740">
        <f t="shared" si="1195"/>
        <v>0</v>
      </c>
      <c r="CU2740">
        <f t="shared" si="1196"/>
        <v>0</v>
      </c>
      <c r="CV2740">
        <f t="shared" si="1197"/>
        <v>0</v>
      </c>
      <c r="CW2740">
        <f t="shared" si="1198"/>
        <v>40</v>
      </c>
      <c r="CX2740">
        <f t="shared" si="1199"/>
        <v>41</v>
      </c>
      <c r="CY2740">
        <f t="shared" si="1200"/>
        <v>81</v>
      </c>
    </row>
    <row r="2741" spans="1:103">
      <c r="A2741" t="s">
        <v>74</v>
      </c>
      <c r="B2741" t="s">
        <v>5282</v>
      </c>
      <c r="C2741" t="s">
        <v>6542</v>
      </c>
      <c r="D2741">
        <v>412074</v>
      </c>
      <c r="E2741" t="s">
        <v>6579</v>
      </c>
      <c r="F2741" t="s">
        <v>6580</v>
      </c>
      <c r="H2741" t="s">
        <v>3485</v>
      </c>
      <c r="I2741" t="s">
        <v>5349</v>
      </c>
      <c r="J2741" t="s">
        <v>5334</v>
      </c>
      <c r="K2741" t="s">
        <v>6559</v>
      </c>
      <c r="L2741" t="s">
        <v>129</v>
      </c>
      <c r="M2741" t="s">
        <v>134</v>
      </c>
      <c r="N2741" t="s">
        <v>85</v>
      </c>
      <c r="O2741" t="s">
        <v>244</v>
      </c>
      <c r="P2741" t="s">
        <v>87</v>
      </c>
      <c r="Q2741" t="s">
        <v>8135</v>
      </c>
      <c r="R2741">
        <v>7</v>
      </c>
      <c r="S2741">
        <v>6</v>
      </c>
      <c r="T2741">
        <f t="shared" si="1176"/>
        <v>13</v>
      </c>
      <c r="U2741">
        <v>10</v>
      </c>
      <c r="V2741">
        <v>13</v>
      </c>
      <c r="W2741">
        <v>10</v>
      </c>
      <c r="X2741">
        <v>11</v>
      </c>
      <c r="Y2741">
        <v>18</v>
      </c>
      <c r="Z2741">
        <v>8</v>
      </c>
      <c r="AA2741">
        <v>9</v>
      </c>
      <c r="AB2741">
        <v>8</v>
      </c>
      <c r="AC2741">
        <v>15</v>
      </c>
      <c r="AD2741">
        <v>10</v>
      </c>
      <c r="AE2741">
        <v>3</v>
      </c>
      <c r="AF2741">
        <v>10</v>
      </c>
      <c r="AG2741">
        <v>0</v>
      </c>
      <c r="AH2741">
        <v>0</v>
      </c>
      <c r="AI2741">
        <f t="shared" si="1177"/>
        <v>65</v>
      </c>
      <c r="AJ2741">
        <f t="shared" si="1178"/>
        <v>60</v>
      </c>
      <c r="AK2741">
        <f t="shared" si="1179"/>
        <v>125</v>
      </c>
      <c r="AL2741">
        <f t="shared" si="1180"/>
        <v>72</v>
      </c>
      <c r="AM2741">
        <f t="shared" si="1181"/>
        <v>66</v>
      </c>
      <c r="AN2741">
        <f t="shared" si="1182"/>
        <v>138</v>
      </c>
      <c r="AO2741">
        <v>19</v>
      </c>
      <c r="AP2741">
        <v>12</v>
      </c>
      <c r="AQ2741">
        <v>12</v>
      </c>
      <c r="AR2741">
        <v>14</v>
      </c>
      <c r="AS2741">
        <v>11</v>
      </c>
      <c r="AT2741">
        <v>18</v>
      </c>
      <c r="AU2741">
        <v>5</v>
      </c>
      <c r="AV2741">
        <v>16</v>
      </c>
      <c r="AW2741">
        <v>0</v>
      </c>
      <c r="AX2741">
        <v>0</v>
      </c>
      <c r="AY2741">
        <f t="shared" si="1183"/>
        <v>47</v>
      </c>
      <c r="AZ2741">
        <f t="shared" si="1184"/>
        <v>60</v>
      </c>
      <c r="BA2741">
        <f t="shared" si="1185"/>
        <v>107</v>
      </c>
      <c r="BB2741">
        <v>0</v>
      </c>
      <c r="BC2741">
        <v>3</v>
      </c>
      <c r="BD2741">
        <v>4</v>
      </c>
      <c r="BE2741">
        <v>5</v>
      </c>
      <c r="BF2741">
        <v>5</v>
      </c>
      <c r="BG2741">
        <v>9</v>
      </c>
      <c r="BH2741">
        <v>266</v>
      </c>
      <c r="BI2741">
        <v>278</v>
      </c>
      <c r="BJ2741">
        <v>0</v>
      </c>
      <c r="BK2741">
        <v>0</v>
      </c>
      <c r="BL2741">
        <f t="shared" si="1186"/>
        <v>275</v>
      </c>
      <c r="BM2741">
        <f t="shared" si="1187"/>
        <v>295</v>
      </c>
      <c r="BN2741">
        <f t="shared" si="1188"/>
        <v>570</v>
      </c>
      <c r="BO2741">
        <v>0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f t="shared" si="1201"/>
        <v>275</v>
      </c>
      <c r="BV2741">
        <f t="shared" si="1202"/>
        <v>295</v>
      </c>
      <c r="BW2741">
        <f t="shared" si="1203"/>
        <v>570</v>
      </c>
      <c r="BX2741">
        <v>3</v>
      </c>
      <c r="BY2741">
        <v>6</v>
      </c>
      <c r="BZ2741">
        <v>1</v>
      </c>
      <c r="CA2741">
        <v>4</v>
      </c>
      <c r="CB2741">
        <v>9</v>
      </c>
      <c r="CC2741">
        <v>11</v>
      </c>
      <c r="CD2741">
        <v>298</v>
      </c>
      <c r="CE2741">
        <v>280</v>
      </c>
      <c r="CF2741">
        <v>0</v>
      </c>
      <c r="CG2741">
        <v>0</v>
      </c>
      <c r="CH2741">
        <f t="shared" si="1189"/>
        <v>311</v>
      </c>
      <c r="CI2741">
        <f t="shared" si="1190"/>
        <v>301</v>
      </c>
      <c r="CJ2741">
        <f t="shared" si="1191"/>
        <v>612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f t="shared" si="1192"/>
        <v>311</v>
      </c>
      <c r="CR2741">
        <f t="shared" si="1193"/>
        <v>301</v>
      </c>
      <c r="CS2741">
        <f t="shared" si="1194"/>
        <v>612</v>
      </c>
      <c r="CT2741">
        <f t="shared" si="1195"/>
        <v>586</v>
      </c>
      <c r="CU2741">
        <f t="shared" si="1196"/>
        <v>596</v>
      </c>
      <c r="CV2741">
        <f t="shared" si="1197"/>
        <v>1182</v>
      </c>
      <c r="CW2741">
        <f t="shared" si="1198"/>
        <v>705</v>
      </c>
      <c r="CX2741">
        <f t="shared" si="1199"/>
        <v>722</v>
      </c>
      <c r="CY2741">
        <f t="shared" si="1200"/>
        <v>1427</v>
      </c>
    </row>
    <row r="2742" spans="1:103">
      <c r="A2742" t="s">
        <v>74</v>
      </c>
      <c r="B2742" t="s">
        <v>5282</v>
      </c>
      <c r="C2742" t="s">
        <v>6581</v>
      </c>
      <c r="D2742">
        <v>102069</v>
      </c>
      <c r="E2742" t="s">
        <v>6582</v>
      </c>
      <c r="F2742" t="s">
        <v>6583</v>
      </c>
      <c r="H2742" t="s">
        <v>3485</v>
      </c>
      <c r="I2742" t="s">
        <v>5349</v>
      </c>
      <c r="J2742" t="s">
        <v>5334</v>
      </c>
      <c r="K2742" t="s">
        <v>6584</v>
      </c>
      <c r="L2742" t="s">
        <v>83</v>
      </c>
      <c r="M2742" t="s">
        <v>84</v>
      </c>
      <c r="N2742" t="s">
        <v>85</v>
      </c>
      <c r="O2742" t="s">
        <v>86</v>
      </c>
      <c r="P2742" t="s">
        <v>87</v>
      </c>
      <c r="Q2742" s="7" t="s">
        <v>8134</v>
      </c>
      <c r="R2742">
        <v>10</v>
      </c>
      <c r="S2742">
        <v>7</v>
      </c>
      <c r="T2742">
        <f t="shared" si="1176"/>
        <v>17</v>
      </c>
      <c r="U2742">
        <v>12</v>
      </c>
      <c r="V2742">
        <v>13</v>
      </c>
      <c r="W2742">
        <v>8</v>
      </c>
      <c r="X2742">
        <v>10</v>
      </c>
      <c r="Y2742">
        <v>8</v>
      </c>
      <c r="Z2742">
        <v>5</v>
      </c>
      <c r="AA2742">
        <v>13</v>
      </c>
      <c r="AB2742">
        <v>7</v>
      </c>
      <c r="AC2742">
        <v>9</v>
      </c>
      <c r="AD2742">
        <v>10</v>
      </c>
      <c r="AE2742">
        <v>13</v>
      </c>
      <c r="AF2742">
        <v>8</v>
      </c>
      <c r="AG2742">
        <v>0</v>
      </c>
      <c r="AH2742">
        <v>0</v>
      </c>
      <c r="AI2742">
        <f t="shared" si="1177"/>
        <v>63</v>
      </c>
      <c r="AJ2742">
        <f t="shared" si="1178"/>
        <v>53</v>
      </c>
      <c r="AK2742">
        <f t="shared" si="1179"/>
        <v>116</v>
      </c>
      <c r="AL2742">
        <f t="shared" si="1180"/>
        <v>73</v>
      </c>
      <c r="AM2742">
        <f t="shared" si="1181"/>
        <v>60</v>
      </c>
      <c r="AN2742">
        <f t="shared" si="1182"/>
        <v>133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f t="shared" si="1183"/>
        <v>0</v>
      </c>
      <c r="AZ2742">
        <f t="shared" si="1184"/>
        <v>0</v>
      </c>
      <c r="BA2742">
        <f t="shared" si="1185"/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0</v>
      </c>
      <c r="BL2742">
        <f t="shared" si="1186"/>
        <v>0</v>
      </c>
      <c r="BM2742">
        <f t="shared" si="1187"/>
        <v>0</v>
      </c>
      <c r="BN2742">
        <f t="shared" si="1188"/>
        <v>0</v>
      </c>
      <c r="BO2742">
        <v>0</v>
      </c>
      <c r="BP2742">
        <v>0</v>
      </c>
      <c r="BQ2742">
        <v>0</v>
      </c>
      <c r="BR2742">
        <v>0</v>
      </c>
      <c r="BS2742">
        <v>0</v>
      </c>
      <c r="BT2742">
        <v>0</v>
      </c>
      <c r="BU2742">
        <f t="shared" si="1201"/>
        <v>0</v>
      </c>
      <c r="BV2742">
        <f t="shared" si="1202"/>
        <v>0</v>
      </c>
      <c r="BW2742">
        <f t="shared" si="1203"/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f t="shared" si="1189"/>
        <v>0</v>
      </c>
      <c r="CI2742">
        <f t="shared" si="1190"/>
        <v>0</v>
      </c>
      <c r="CJ2742">
        <f t="shared" si="1191"/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f t="shared" si="1192"/>
        <v>0</v>
      </c>
      <c r="CR2742">
        <f t="shared" si="1193"/>
        <v>0</v>
      </c>
      <c r="CS2742">
        <f t="shared" si="1194"/>
        <v>0</v>
      </c>
      <c r="CT2742">
        <f t="shared" si="1195"/>
        <v>0</v>
      </c>
      <c r="CU2742">
        <f t="shared" si="1196"/>
        <v>0</v>
      </c>
      <c r="CV2742">
        <f t="shared" si="1197"/>
        <v>0</v>
      </c>
      <c r="CW2742">
        <f t="shared" si="1198"/>
        <v>73</v>
      </c>
      <c r="CX2742">
        <f t="shared" si="1199"/>
        <v>60</v>
      </c>
      <c r="CY2742">
        <f t="shared" si="1200"/>
        <v>133</v>
      </c>
    </row>
    <row r="2743" spans="1:103">
      <c r="A2743" t="s">
        <v>74</v>
      </c>
      <c r="B2743" t="s">
        <v>5282</v>
      </c>
      <c r="C2743" t="s">
        <v>6581</v>
      </c>
      <c r="D2743">
        <v>102070</v>
      </c>
      <c r="E2743" t="s">
        <v>685</v>
      </c>
      <c r="F2743" t="s">
        <v>6585</v>
      </c>
      <c r="H2743" t="s">
        <v>3485</v>
      </c>
      <c r="I2743" t="s">
        <v>5349</v>
      </c>
      <c r="J2743" t="s">
        <v>5334</v>
      </c>
      <c r="K2743" t="s">
        <v>6586</v>
      </c>
      <c r="L2743" t="s">
        <v>83</v>
      </c>
      <c r="M2743" t="s">
        <v>84</v>
      </c>
      <c r="N2743" t="s">
        <v>85</v>
      </c>
      <c r="O2743" t="s">
        <v>86</v>
      </c>
      <c r="P2743" t="s">
        <v>87</v>
      </c>
      <c r="Q2743" s="7" t="s">
        <v>8134</v>
      </c>
      <c r="R2743">
        <v>16</v>
      </c>
      <c r="S2743">
        <v>13</v>
      </c>
      <c r="T2743">
        <f t="shared" si="1176"/>
        <v>29</v>
      </c>
      <c r="U2743">
        <v>17</v>
      </c>
      <c r="V2743">
        <v>11</v>
      </c>
      <c r="W2743">
        <v>15</v>
      </c>
      <c r="X2743">
        <v>13</v>
      </c>
      <c r="Y2743">
        <v>18</v>
      </c>
      <c r="Z2743">
        <v>8</v>
      </c>
      <c r="AA2743">
        <v>20</v>
      </c>
      <c r="AB2743">
        <v>17</v>
      </c>
      <c r="AC2743">
        <v>24</v>
      </c>
      <c r="AD2743">
        <v>15</v>
      </c>
      <c r="AE2743">
        <v>4</v>
      </c>
      <c r="AF2743">
        <v>16</v>
      </c>
      <c r="AG2743">
        <v>0</v>
      </c>
      <c r="AH2743">
        <v>0</v>
      </c>
      <c r="AI2743">
        <f t="shared" si="1177"/>
        <v>98</v>
      </c>
      <c r="AJ2743">
        <f t="shared" si="1178"/>
        <v>80</v>
      </c>
      <c r="AK2743">
        <f t="shared" si="1179"/>
        <v>178</v>
      </c>
      <c r="AL2743">
        <f t="shared" si="1180"/>
        <v>114</v>
      </c>
      <c r="AM2743">
        <f t="shared" si="1181"/>
        <v>93</v>
      </c>
      <c r="AN2743">
        <f t="shared" si="1182"/>
        <v>207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f t="shared" si="1183"/>
        <v>0</v>
      </c>
      <c r="AZ2743">
        <f t="shared" si="1184"/>
        <v>0</v>
      </c>
      <c r="BA2743">
        <f t="shared" si="1185"/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0</v>
      </c>
      <c r="BK2743">
        <v>0</v>
      </c>
      <c r="BL2743">
        <f t="shared" si="1186"/>
        <v>0</v>
      </c>
      <c r="BM2743">
        <f t="shared" si="1187"/>
        <v>0</v>
      </c>
      <c r="BN2743">
        <f t="shared" si="1188"/>
        <v>0</v>
      </c>
      <c r="BO2743">
        <v>0</v>
      </c>
      <c r="BP2743">
        <v>0</v>
      </c>
      <c r="BQ2743">
        <v>0</v>
      </c>
      <c r="BR2743">
        <v>0</v>
      </c>
      <c r="BS2743">
        <v>0</v>
      </c>
      <c r="BT2743">
        <v>0</v>
      </c>
      <c r="BU2743">
        <f t="shared" si="1201"/>
        <v>0</v>
      </c>
      <c r="BV2743">
        <f t="shared" si="1202"/>
        <v>0</v>
      </c>
      <c r="BW2743">
        <f t="shared" si="1203"/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f t="shared" si="1189"/>
        <v>0</v>
      </c>
      <c r="CI2743">
        <f t="shared" si="1190"/>
        <v>0</v>
      </c>
      <c r="CJ2743">
        <f t="shared" si="1191"/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f t="shared" si="1192"/>
        <v>0</v>
      </c>
      <c r="CR2743">
        <f t="shared" si="1193"/>
        <v>0</v>
      </c>
      <c r="CS2743">
        <f t="shared" si="1194"/>
        <v>0</v>
      </c>
      <c r="CT2743">
        <f t="shared" si="1195"/>
        <v>0</v>
      </c>
      <c r="CU2743">
        <f t="shared" si="1196"/>
        <v>0</v>
      </c>
      <c r="CV2743">
        <f t="shared" si="1197"/>
        <v>0</v>
      </c>
      <c r="CW2743">
        <f t="shared" si="1198"/>
        <v>114</v>
      </c>
      <c r="CX2743">
        <f t="shared" si="1199"/>
        <v>93</v>
      </c>
      <c r="CY2743">
        <f t="shared" si="1200"/>
        <v>207</v>
      </c>
    </row>
    <row r="2744" spans="1:103">
      <c r="A2744" t="s">
        <v>74</v>
      </c>
      <c r="B2744" t="s">
        <v>5282</v>
      </c>
      <c r="C2744" t="s">
        <v>6581</v>
      </c>
      <c r="D2744">
        <v>102071</v>
      </c>
      <c r="E2744" t="s">
        <v>6587</v>
      </c>
      <c r="F2744" t="s">
        <v>6588</v>
      </c>
      <c r="H2744" t="s">
        <v>3485</v>
      </c>
      <c r="I2744" t="s">
        <v>5349</v>
      </c>
      <c r="J2744" t="s">
        <v>5334</v>
      </c>
      <c r="K2744" t="s">
        <v>6589</v>
      </c>
      <c r="L2744" t="s">
        <v>83</v>
      </c>
      <c r="M2744" t="s">
        <v>84</v>
      </c>
      <c r="N2744" t="s">
        <v>85</v>
      </c>
      <c r="O2744" t="s">
        <v>86</v>
      </c>
      <c r="P2744" t="s">
        <v>87</v>
      </c>
      <c r="Q2744" s="7" t="s">
        <v>8134</v>
      </c>
      <c r="R2744">
        <v>14</v>
      </c>
      <c r="S2744">
        <v>9</v>
      </c>
      <c r="T2744">
        <f t="shared" si="1176"/>
        <v>23</v>
      </c>
      <c r="U2744">
        <v>11</v>
      </c>
      <c r="V2744">
        <v>14</v>
      </c>
      <c r="W2744">
        <v>21</v>
      </c>
      <c r="X2744">
        <v>18</v>
      </c>
      <c r="Y2744">
        <v>16</v>
      </c>
      <c r="Z2744">
        <v>14</v>
      </c>
      <c r="AA2744">
        <v>22</v>
      </c>
      <c r="AB2744">
        <v>21</v>
      </c>
      <c r="AC2744">
        <v>12</v>
      </c>
      <c r="AD2744">
        <v>11</v>
      </c>
      <c r="AE2744">
        <v>14</v>
      </c>
      <c r="AF2744">
        <v>14</v>
      </c>
      <c r="AG2744">
        <v>0</v>
      </c>
      <c r="AH2744">
        <v>0</v>
      </c>
      <c r="AI2744">
        <f t="shared" si="1177"/>
        <v>96</v>
      </c>
      <c r="AJ2744">
        <f t="shared" si="1178"/>
        <v>92</v>
      </c>
      <c r="AK2744">
        <f t="shared" si="1179"/>
        <v>188</v>
      </c>
      <c r="AL2744">
        <f t="shared" si="1180"/>
        <v>110</v>
      </c>
      <c r="AM2744">
        <f t="shared" si="1181"/>
        <v>101</v>
      </c>
      <c r="AN2744">
        <f t="shared" si="1182"/>
        <v>211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f t="shared" si="1183"/>
        <v>0</v>
      </c>
      <c r="AZ2744">
        <f t="shared" si="1184"/>
        <v>0</v>
      </c>
      <c r="BA2744">
        <f t="shared" si="1185"/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0</v>
      </c>
      <c r="BL2744">
        <f t="shared" si="1186"/>
        <v>0</v>
      </c>
      <c r="BM2744">
        <f t="shared" si="1187"/>
        <v>0</v>
      </c>
      <c r="BN2744">
        <f t="shared" si="1188"/>
        <v>0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f t="shared" si="1201"/>
        <v>0</v>
      </c>
      <c r="BV2744">
        <f t="shared" si="1202"/>
        <v>0</v>
      </c>
      <c r="BW2744">
        <f t="shared" si="1203"/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f t="shared" si="1189"/>
        <v>0</v>
      </c>
      <c r="CI2744">
        <f t="shared" si="1190"/>
        <v>0</v>
      </c>
      <c r="CJ2744">
        <f t="shared" si="1191"/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f t="shared" si="1192"/>
        <v>0</v>
      </c>
      <c r="CR2744">
        <f t="shared" si="1193"/>
        <v>0</v>
      </c>
      <c r="CS2744">
        <f t="shared" si="1194"/>
        <v>0</v>
      </c>
      <c r="CT2744">
        <f t="shared" si="1195"/>
        <v>0</v>
      </c>
      <c r="CU2744">
        <f t="shared" si="1196"/>
        <v>0</v>
      </c>
      <c r="CV2744">
        <f t="shared" si="1197"/>
        <v>0</v>
      </c>
      <c r="CW2744">
        <f t="shared" si="1198"/>
        <v>110</v>
      </c>
      <c r="CX2744">
        <f t="shared" si="1199"/>
        <v>101</v>
      </c>
      <c r="CY2744">
        <f t="shared" si="1200"/>
        <v>211</v>
      </c>
    </row>
    <row r="2745" spans="1:103">
      <c r="A2745" t="s">
        <v>74</v>
      </c>
      <c r="B2745" t="s">
        <v>5282</v>
      </c>
      <c r="C2745" t="s">
        <v>6581</v>
      </c>
      <c r="D2745">
        <v>102072</v>
      </c>
      <c r="E2745" t="s">
        <v>6590</v>
      </c>
      <c r="F2745" t="s">
        <v>6591</v>
      </c>
      <c r="H2745" t="s">
        <v>3485</v>
      </c>
      <c r="I2745" t="s">
        <v>5349</v>
      </c>
      <c r="J2745" t="s">
        <v>5334</v>
      </c>
      <c r="K2745" t="s">
        <v>6592</v>
      </c>
      <c r="L2745" t="s">
        <v>83</v>
      </c>
      <c r="M2745" t="s">
        <v>84</v>
      </c>
      <c r="N2745" t="s">
        <v>85</v>
      </c>
      <c r="O2745" t="s">
        <v>86</v>
      </c>
      <c r="P2745" t="s">
        <v>87</v>
      </c>
      <c r="Q2745" s="7" t="s">
        <v>8134</v>
      </c>
      <c r="R2745">
        <v>21</v>
      </c>
      <c r="S2745">
        <v>13</v>
      </c>
      <c r="T2745">
        <f t="shared" si="1176"/>
        <v>34</v>
      </c>
      <c r="U2745">
        <v>22</v>
      </c>
      <c r="V2745">
        <v>15</v>
      </c>
      <c r="W2745">
        <v>16</v>
      </c>
      <c r="X2745">
        <v>19</v>
      </c>
      <c r="Y2745">
        <v>20</v>
      </c>
      <c r="Z2745">
        <v>19</v>
      </c>
      <c r="AA2745">
        <v>23</v>
      </c>
      <c r="AB2745">
        <v>16</v>
      </c>
      <c r="AC2745">
        <v>12</v>
      </c>
      <c r="AD2745">
        <v>19</v>
      </c>
      <c r="AE2745">
        <v>22</v>
      </c>
      <c r="AF2745">
        <v>14</v>
      </c>
      <c r="AG2745">
        <v>0</v>
      </c>
      <c r="AH2745">
        <v>0</v>
      </c>
      <c r="AI2745">
        <f t="shared" si="1177"/>
        <v>115</v>
      </c>
      <c r="AJ2745">
        <f t="shared" si="1178"/>
        <v>102</v>
      </c>
      <c r="AK2745">
        <f t="shared" si="1179"/>
        <v>217</v>
      </c>
      <c r="AL2745">
        <f t="shared" si="1180"/>
        <v>136</v>
      </c>
      <c r="AM2745">
        <f t="shared" si="1181"/>
        <v>115</v>
      </c>
      <c r="AN2745">
        <f t="shared" si="1182"/>
        <v>251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f t="shared" si="1183"/>
        <v>0</v>
      </c>
      <c r="AZ2745">
        <f t="shared" si="1184"/>
        <v>0</v>
      </c>
      <c r="BA2745">
        <f t="shared" si="1185"/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0</v>
      </c>
      <c r="BL2745">
        <f t="shared" si="1186"/>
        <v>0</v>
      </c>
      <c r="BM2745">
        <f t="shared" si="1187"/>
        <v>0</v>
      </c>
      <c r="BN2745">
        <f t="shared" si="1188"/>
        <v>0</v>
      </c>
      <c r="BO2745">
        <v>0</v>
      </c>
      <c r="BP2745">
        <v>0</v>
      </c>
      <c r="BQ2745">
        <v>0</v>
      </c>
      <c r="BR2745">
        <v>0</v>
      </c>
      <c r="BS2745">
        <v>0</v>
      </c>
      <c r="BT2745">
        <v>0</v>
      </c>
      <c r="BU2745">
        <f t="shared" si="1201"/>
        <v>0</v>
      </c>
      <c r="BV2745">
        <f t="shared" si="1202"/>
        <v>0</v>
      </c>
      <c r="BW2745">
        <f t="shared" si="1203"/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f t="shared" si="1189"/>
        <v>0</v>
      </c>
      <c r="CI2745">
        <f t="shared" si="1190"/>
        <v>0</v>
      </c>
      <c r="CJ2745">
        <f t="shared" si="1191"/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f t="shared" si="1192"/>
        <v>0</v>
      </c>
      <c r="CR2745">
        <f t="shared" si="1193"/>
        <v>0</v>
      </c>
      <c r="CS2745">
        <f t="shared" si="1194"/>
        <v>0</v>
      </c>
      <c r="CT2745">
        <f t="shared" si="1195"/>
        <v>0</v>
      </c>
      <c r="CU2745">
        <f t="shared" si="1196"/>
        <v>0</v>
      </c>
      <c r="CV2745">
        <f t="shared" si="1197"/>
        <v>0</v>
      </c>
      <c r="CW2745">
        <f t="shared" si="1198"/>
        <v>136</v>
      </c>
      <c r="CX2745">
        <f t="shared" si="1199"/>
        <v>115</v>
      </c>
      <c r="CY2745">
        <f t="shared" si="1200"/>
        <v>251</v>
      </c>
    </row>
    <row r="2746" spans="1:103">
      <c r="A2746" t="s">
        <v>74</v>
      </c>
      <c r="B2746" t="s">
        <v>5282</v>
      </c>
      <c r="C2746" t="s">
        <v>6581</v>
      </c>
      <c r="D2746">
        <v>102073</v>
      </c>
      <c r="E2746" t="s">
        <v>6593</v>
      </c>
      <c r="F2746" t="s">
        <v>6091</v>
      </c>
      <c r="H2746" t="s">
        <v>3485</v>
      </c>
      <c r="I2746" t="s">
        <v>5349</v>
      </c>
      <c r="J2746" t="s">
        <v>5334</v>
      </c>
      <c r="K2746" t="s">
        <v>6594</v>
      </c>
      <c r="L2746" t="s">
        <v>83</v>
      </c>
      <c r="M2746" t="s">
        <v>84</v>
      </c>
      <c r="N2746" t="s">
        <v>85</v>
      </c>
      <c r="O2746" t="s">
        <v>86</v>
      </c>
      <c r="P2746" t="s">
        <v>87</v>
      </c>
      <c r="Q2746" s="7" t="s">
        <v>8134</v>
      </c>
      <c r="R2746">
        <v>32</v>
      </c>
      <c r="S2746">
        <v>20</v>
      </c>
      <c r="T2746">
        <f t="shared" si="1176"/>
        <v>52</v>
      </c>
      <c r="U2746">
        <v>22</v>
      </c>
      <c r="V2746">
        <v>42</v>
      </c>
      <c r="W2746">
        <v>32</v>
      </c>
      <c r="X2746">
        <v>24</v>
      </c>
      <c r="Y2746">
        <v>22</v>
      </c>
      <c r="Z2746">
        <v>21</v>
      </c>
      <c r="AA2746">
        <v>27</v>
      </c>
      <c r="AB2746">
        <v>31</v>
      </c>
      <c r="AC2746">
        <v>29</v>
      </c>
      <c r="AD2746">
        <v>32</v>
      </c>
      <c r="AE2746">
        <v>26</v>
      </c>
      <c r="AF2746">
        <v>20</v>
      </c>
      <c r="AG2746">
        <v>0</v>
      </c>
      <c r="AH2746">
        <v>0</v>
      </c>
      <c r="AI2746">
        <f t="shared" si="1177"/>
        <v>158</v>
      </c>
      <c r="AJ2746">
        <f t="shared" si="1178"/>
        <v>170</v>
      </c>
      <c r="AK2746">
        <f t="shared" si="1179"/>
        <v>328</v>
      </c>
      <c r="AL2746">
        <f t="shared" si="1180"/>
        <v>190</v>
      </c>
      <c r="AM2746">
        <f t="shared" si="1181"/>
        <v>190</v>
      </c>
      <c r="AN2746">
        <f t="shared" si="1182"/>
        <v>380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f t="shared" si="1183"/>
        <v>0</v>
      </c>
      <c r="AZ2746">
        <f t="shared" si="1184"/>
        <v>0</v>
      </c>
      <c r="BA2746">
        <f t="shared" si="1185"/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</v>
      </c>
      <c r="BK2746">
        <v>0</v>
      </c>
      <c r="BL2746">
        <f t="shared" si="1186"/>
        <v>0</v>
      </c>
      <c r="BM2746">
        <f t="shared" si="1187"/>
        <v>0</v>
      </c>
      <c r="BN2746">
        <f t="shared" si="1188"/>
        <v>0</v>
      </c>
      <c r="BO2746">
        <v>0</v>
      </c>
      <c r="BP2746">
        <v>0</v>
      </c>
      <c r="BQ2746">
        <v>0</v>
      </c>
      <c r="BR2746">
        <v>0</v>
      </c>
      <c r="BS2746">
        <v>0</v>
      </c>
      <c r="BT2746">
        <v>0</v>
      </c>
      <c r="BU2746">
        <f t="shared" si="1201"/>
        <v>0</v>
      </c>
      <c r="BV2746">
        <f t="shared" si="1202"/>
        <v>0</v>
      </c>
      <c r="BW2746">
        <f t="shared" si="1203"/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f t="shared" si="1189"/>
        <v>0</v>
      </c>
      <c r="CI2746">
        <f t="shared" si="1190"/>
        <v>0</v>
      </c>
      <c r="CJ2746">
        <f t="shared" si="1191"/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f t="shared" si="1192"/>
        <v>0</v>
      </c>
      <c r="CR2746">
        <f t="shared" si="1193"/>
        <v>0</v>
      </c>
      <c r="CS2746">
        <f t="shared" si="1194"/>
        <v>0</v>
      </c>
      <c r="CT2746">
        <f t="shared" si="1195"/>
        <v>0</v>
      </c>
      <c r="CU2746">
        <f t="shared" si="1196"/>
        <v>0</v>
      </c>
      <c r="CV2746">
        <f t="shared" si="1197"/>
        <v>0</v>
      </c>
      <c r="CW2746">
        <f t="shared" si="1198"/>
        <v>190</v>
      </c>
      <c r="CX2746">
        <f t="shared" si="1199"/>
        <v>190</v>
      </c>
      <c r="CY2746">
        <f t="shared" si="1200"/>
        <v>380</v>
      </c>
    </row>
    <row r="2747" spans="1:103">
      <c r="A2747" t="s">
        <v>74</v>
      </c>
      <c r="B2747" t="s">
        <v>5282</v>
      </c>
      <c r="C2747" t="s">
        <v>6581</v>
      </c>
      <c r="D2747">
        <v>102074</v>
      </c>
      <c r="E2747" t="s">
        <v>6595</v>
      </c>
      <c r="F2747" t="s">
        <v>6596</v>
      </c>
      <c r="H2747" t="s">
        <v>3485</v>
      </c>
      <c r="I2747" t="s">
        <v>5349</v>
      </c>
      <c r="J2747" t="s">
        <v>5334</v>
      </c>
      <c r="K2747" t="s">
        <v>6597</v>
      </c>
      <c r="L2747" t="s">
        <v>83</v>
      </c>
      <c r="M2747" t="s">
        <v>84</v>
      </c>
      <c r="N2747" t="s">
        <v>85</v>
      </c>
      <c r="O2747" t="s">
        <v>86</v>
      </c>
      <c r="P2747" t="s">
        <v>87</v>
      </c>
      <c r="Q2747" s="7" t="s">
        <v>8134</v>
      </c>
      <c r="R2747">
        <v>3</v>
      </c>
      <c r="S2747">
        <v>4</v>
      </c>
      <c r="T2747">
        <f t="shared" si="1176"/>
        <v>7</v>
      </c>
      <c r="U2747">
        <v>9</v>
      </c>
      <c r="V2747">
        <v>7</v>
      </c>
      <c r="W2747">
        <v>7</v>
      </c>
      <c r="X2747">
        <v>5</v>
      </c>
      <c r="Y2747">
        <v>5</v>
      </c>
      <c r="Z2747">
        <v>2</v>
      </c>
      <c r="AA2747">
        <v>7</v>
      </c>
      <c r="AB2747">
        <v>10</v>
      </c>
      <c r="AC2747">
        <v>3</v>
      </c>
      <c r="AD2747">
        <v>4</v>
      </c>
      <c r="AE2747">
        <v>5</v>
      </c>
      <c r="AF2747">
        <v>2</v>
      </c>
      <c r="AG2747">
        <v>0</v>
      </c>
      <c r="AH2747">
        <v>0</v>
      </c>
      <c r="AI2747">
        <f t="shared" si="1177"/>
        <v>36</v>
      </c>
      <c r="AJ2747">
        <f t="shared" si="1178"/>
        <v>30</v>
      </c>
      <c r="AK2747">
        <f t="shared" si="1179"/>
        <v>66</v>
      </c>
      <c r="AL2747">
        <f t="shared" si="1180"/>
        <v>39</v>
      </c>
      <c r="AM2747">
        <f t="shared" si="1181"/>
        <v>34</v>
      </c>
      <c r="AN2747">
        <f t="shared" si="1182"/>
        <v>73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f t="shared" si="1183"/>
        <v>0</v>
      </c>
      <c r="AZ2747">
        <f t="shared" si="1184"/>
        <v>0</v>
      </c>
      <c r="BA2747">
        <f t="shared" si="1185"/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0</v>
      </c>
      <c r="BL2747">
        <f t="shared" si="1186"/>
        <v>0</v>
      </c>
      <c r="BM2747">
        <f t="shared" si="1187"/>
        <v>0</v>
      </c>
      <c r="BN2747">
        <f t="shared" si="1188"/>
        <v>0</v>
      </c>
      <c r="BO2747">
        <v>0</v>
      </c>
      <c r="BP2747">
        <v>0</v>
      </c>
      <c r="BQ2747">
        <v>0</v>
      </c>
      <c r="BR2747">
        <v>0</v>
      </c>
      <c r="BS2747">
        <v>0</v>
      </c>
      <c r="BT2747">
        <v>0</v>
      </c>
      <c r="BU2747">
        <f t="shared" si="1201"/>
        <v>0</v>
      </c>
      <c r="BV2747">
        <f t="shared" si="1202"/>
        <v>0</v>
      </c>
      <c r="BW2747">
        <f t="shared" si="1203"/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f t="shared" si="1189"/>
        <v>0</v>
      </c>
      <c r="CI2747">
        <f t="shared" si="1190"/>
        <v>0</v>
      </c>
      <c r="CJ2747">
        <f t="shared" si="1191"/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f t="shared" si="1192"/>
        <v>0</v>
      </c>
      <c r="CR2747">
        <f t="shared" si="1193"/>
        <v>0</v>
      </c>
      <c r="CS2747">
        <f t="shared" si="1194"/>
        <v>0</v>
      </c>
      <c r="CT2747">
        <f t="shared" si="1195"/>
        <v>0</v>
      </c>
      <c r="CU2747">
        <f t="shared" si="1196"/>
        <v>0</v>
      </c>
      <c r="CV2747">
        <f t="shared" si="1197"/>
        <v>0</v>
      </c>
      <c r="CW2747">
        <f t="shared" si="1198"/>
        <v>39</v>
      </c>
      <c r="CX2747">
        <f t="shared" si="1199"/>
        <v>34</v>
      </c>
      <c r="CY2747">
        <f t="shared" si="1200"/>
        <v>73</v>
      </c>
    </row>
    <row r="2748" spans="1:103">
      <c r="A2748" t="s">
        <v>74</v>
      </c>
      <c r="B2748" t="s">
        <v>5282</v>
      </c>
      <c r="C2748" t="s">
        <v>6581</v>
      </c>
      <c r="D2748">
        <v>102075</v>
      </c>
      <c r="E2748" t="s">
        <v>2991</v>
      </c>
      <c r="F2748" t="s">
        <v>6238</v>
      </c>
      <c r="H2748" t="s">
        <v>3485</v>
      </c>
      <c r="I2748" t="s">
        <v>5349</v>
      </c>
      <c r="J2748" t="s">
        <v>5334</v>
      </c>
      <c r="K2748" t="s">
        <v>2292</v>
      </c>
      <c r="L2748" t="s">
        <v>83</v>
      </c>
      <c r="M2748" t="s">
        <v>84</v>
      </c>
      <c r="N2748" t="s">
        <v>85</v>
      </c>
      <c r="O2748" t="s">
        <v>86</v>
      </c>
      <c r="P2748" t="s">
        <v>87</v>
      </c>
      <c r="Q2748" s="7" t="s">
        <v>8134</v>
      </c>
      <c r="R2748">
        <v>16</v>
      </c>
      <c r="S2748">
        <v>18</v>
      </c>
      <c r="T2748">
        <f t="shared" si="1176"/>
        <v>34</v>
      </c>
      <c r="U2748">
        <v>14</v>
      </c>
      <c r="V2748">
        <v>14</v>
      </c>
      <c r="W2748">
        <v>18</v>
      </c>
      <c r="X2748">
        <v>22</v>
      </c>
      <c r="Y2748">
        <v>22</v>
      </c>
      <c r="Z2748">
        <v>11</v>
      </c>
      <c r="AA2748">
        <v>23</v>
      </c>
      <c r="AB2748">
        <v>18</v>
      </c>
      <c r="AC2748">
        <v>21</v>
      </c>
      <c r="AD2748">
        <v>20</v>
      </c>
      <c r="AE2748">
        <v>19</v>
      </c>
      <c r="AF2748">
        <v>13</v>
      </c>
      <c r="AG2748">
        <v>0</v>
      </c>
      <c r="AH2748">
        <v>0</v>
      </c>
      <c r="AI2748">
        <f t="shared" si="1177"/>
        <v>117</v>
      </c>
      <c r="AJ2748">
        <f t="shared" si="1178"/>
        <v>98</v>
      </c>
      <c r="AK2748">
        <f t="shared" si="1179"/>
        <v>215</v>
      </c>
      <c r="AL2748">
        <f t="shared" si="1180"/>
        <v>133</v>
      </c>
      <c r="AM2748">
        <f t="shared" si="1181"/>
        <v>116</v>
      </c>
      <c r="AN2748">
        <f t="shared" si="1182"/>
        <v>249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f t="shared" si="1183"/>
        <v>0</v>
      </c>
      <c r="AZ2748">
        <f t="shared" si="1184"/>
        <v>0</v>
      </c>
      <c r="BA2748">
        <f t="shared" si="1185"/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0</v>
      </c>
      <c r="BL2748">
        <f t="shared" si="1186"/>
        <v>0</v>
      </c>
      <c r="BM2748">
        <f t="shared" si="1187"/>
        <v>0</v>
      </c>
      <c r="BN2748">
        <f t="shared" si="1188"/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f t="shared" si="1201"/>
        <v>0</v>
      </c>
      <c r="BV2748">
        <f t="shared" si="1202"/>
        <v>0</v>
      </c>
      <c r="BW2748">
        <f t="shared" si="1203"/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f t="shared" si="1189"/>
        <v>0</v>
      </c>
      <c r="CI2748">
        <f t="shared" si="1190"/>
        <v>0</v>
      </c>
      <c r="CJ2748">
        <f t="shared" si="1191"/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f t="shared" si="1192"/>
        <v>0</v>
      </c>
      <c r="CR2748">
        <f t="shared" si="1193"/>
        <v>0</v>
      </c>
      <c r="CS2748">
        <f t="shared" si="1194"/>
        <v>0</v>
      </c>
      <c r="CT2748">
        <f t="shared" si="1195"/>
        <v>0</v>
      </c>
      <c r="CU2748">
        <f t="shared" si="1196"/>
        <v>0</v>
      </c>
      <c r="CV2748">
        <f t="shared" si="1197"/>
        <v>0</v>
      </c>
      <c r="CW2748">
        <f t="shared" si="1198"/>
        <v>133</v>
      </c>
      <c r="CX2748">
        <f t="shared" si="1199"/>
        <v>116</v>
      </c>
      <c r="CY2748">
        <f t="shared" si="1200"/>
        <v>249</v>
      </c>
    </row>
    <row r="2749" spans="1:103">
      <c r="A2749" t="s">
        <v>74</v>
      </c>
      <c r="B2749" t="s">
        <v>5282</v>
      </c>
      <c r="C2749" t="s">
        <v>6581</v>
      </c>
      <c r="D2749">
        <v>102076</v>
      </c>
      <c r="E2749" t="s">
        <v>6598</v>
      </c>
      <c r="F2749" t="s">
        <v>5720</v>
      </c>
      <c r="H2749" t="s">
        <v>3485</v>
      </c>
      <c r="I2749" t="s">
        <v>5349</v>
      </c>
      <c r="J2749" t="s">
        <v>5334</v>
      </c>
      <c r="K2749" t="s">
        <v>6599</v>
      </c>
      <c r="L2749" t="s">
        <v>83</v>
      </c>
      <c r="M2749" t="s">
        <v>84</v>
      </c>
      <c r="N2749" t="s">
        <v>85</v>
      </c>
      <c r="O2749" t="s">
        <v>86</v>
      </c>
      <c r="P2749" t="s">
        <v>87</v>
      </c>
      <c r="Q2749" s="7" t="s">
        <v>8134</v>
      </c>
      <c r="R2749">
        <v>13</v>
      </c>
      <c r="S2749">
        <v>13</v>
      </c>
      <c r="T2749">
        <f t="shared" si="1176"/>
        <v>26</v>
      </c>
      <c r="U2749">
        <v>15</v>
      </c>
      <c r="V2749">
        <v>11</v>
      </c>
      <c r="W2749">
        <v>18</v>
      </c>
      <c r="X2749">
        <v>20</v>
      </c>
      <c r="Y2749">
        <v>15</v>
      </c>
      <c r="Z2749">
        <v>8</v>
      </c>
      <c r="AA2749">
        <v>20</v>
      </c>
      <c r="AB2749">
        <v>20</v>
      </c>
      <c r="AC2749">
        <v>12</v>
      </c>
      <c r="AD2749">
        <v>14</v>
      </c>
      <c r="AE2749">
        <v>19</v>
      </c>
      <c r="AF2749">
        <v>14</v>
      </c>
      <c r="AG2749">
        <v>0</v>
      </c>
      <c r="AH2749">
        <v>0</v>
      </c>
      <c r="AI2749">
        <f t="shared" si="1177"/>
        <v>99</v>
      </c>
      <c r="AJ2749">
        <f t="shared" si="1178"/>
        <v>87</v>
      </c>
      <c r="AK2749">
        <f t="shared" si="1179"/>
        <v>186</v>
      </c>
      <c r="AL2749">
        <f t="shared" si="1180"/>
        <v>112</v>
      </c>
      <c r="AM2749">
        <f t="shared" si="1181"/>
        <v>100</v>
      </c>
      <c r="AN2749">
        <f t="shared" si="1182"/>
        <v>212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f t="shared" si="1183"/>
        <v>0</v>
      </c>
      <c r="AZ2749">
        <f t="shared" si="1184"/>
        <v>0</v>
      </c>
      <c r="BA2749">
        <f t="shared" si="1185"/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0</v>
      </c>
      <c r="BK2749">
        <v>0</v>
      </c>
      <c r="BL2749">
        <f t="shared" si="1186"/>
        <v>0</v>
      </c>
      <c r="BM2749">
        <f t="shared" si="1187"/>
        <v>0</v>
      </c>
      <c r="BN2749">
        <f t="shared" si="1188"/>
        <v>0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f t="shared" si="1201"/>
        <v>0</v>
      </c>
      <c r="BV2749">
        <f t="shared" si="1202"/>
        <v>0</v>
      </c>
      <c r="BW2749">
        <f t="shared" si="1203"/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f t="shared" si="1189"/>
        <v>0</v>
      </c>
      <c r="CI2749">
        <f t="shared" si="1190"/>
        <v>0</v>
      </c>
      <c r="CJ2749">
        <f t="shared" si="1191"/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f t="shared" si="1192"/>
        <v>0</v>
      </c>
      <c r="CR2749">
        <f t="shared" si="1193"/>
        <v>0</v>
      </c>
      <c r="CS2749">
        <f t="shared" si="1194"/>
        <v>0</v>
      </c>
      <c r="CT2749">
        <f t="shared" si="1195"/>
        <v>0</v>
      </c>
      <c r="CU2749">
        <f t="shared" si="1196"/>
        <v>0</v>
      </c>
      <c r="CV2749">
        <f t="shared" si="1197"/>
        <v>0</v>
      </c>
      <c r="CW2749">
        <f t="shared" si="1198"/>
        <v>112</v>
      </c>
      <c r="CX2749">
        <f t="shared" si="1199"/>
        <v>100</v>
      </c>
      <c r="CY2749">
        <f t="shared" si="1200"/>
        <v>212</v>
      </c>
    </row>
    <row r="2750" spans="1:103">
      <c r="A2750" t="s">
        <v>74</v>
      </c>
      <c r="B2750" t="s">
        <v>5282</v>
      </c>
      <c r="C2750" t="s">
        <v>6581</v>
      </c>
      <c r="D2750">
        <v>102077</v>
      </c>
      <c r="E2750" t="s">
        <v>6600</v>
      </c>
      <c r="F2750" t="s">
        <v>6601</v>
      </c>
      <c r="H2750" t="s">
        <v>3485</v>
      </c>
      <c r="I2750" t="s">
        <v>5349</v>
      </c>
      <c r="J2750" t="s">
        <v>5334</v>
      </c>
      <c r="K2750" t="s">
        <v>6602</v>
      </c>
      <c r="L2750" t="s">
        <v>83</v>
      </c>
      <c r="M2750" t="s">
        <v>84</v>
      </c>
      <c r="N2750" t="s">
        <v>85</v>
      </c>
      <c r="O2750" t="s">
        <v>86</v>
      </c>
      <c r="P2750" t="s">
        <v>87</v>
      </c>
      <c r="Q2750" s="7" t="s">
        <v>8134</v>
      </c>
      <c r="R2750">
        <v>11</v>
      </c>
      <c r="S2750">
        <v>9</v>
      </c>
      <c r="T2750">
        <f t="shared" si="1176"/>
        <v>20</v>
      </c>
      <c r="U2750">
        <v>10</v>
      </c>
      <c r="V2750">
        <v>9</v>
      </c>
      <c r="W2750">
        <v>14</v>
      </c>
      <c r="X2750">
        <v>12</v>
      </c>
      <c r="Y2750">
        <v>14</v>
      </c>
      <c r="Z2750">
        <v>12</v>
      </c>
      <c r="AA2750">
        <v>17</v>
      </c>
      <c r="AB2750">
        <v>11</v>
      </c>
      <c r="AC2750">
        <v>12</v>
      </c>
      <c r="AD2750">
        <v>11</v>
      </c>
      <c r="AE2750">
        <v>13</v>
      </c>
      <c r="AF2750">
        <v>8</v>
      </c>
      <c r="AG2750">
        <v>0</v>
      </c>
      <c r="AH2750">
        <v>0</v>
      </c>
      <c r="AI2750">
        <f t="shared" si="1177"/>
        <v>80</v>
      </c>
      <c r="AJ2750">
        <f t="shared" si="1178"/>
        <v>63</v>
      </c>
      <c r="AK2750">
        <f t="shared" si="1179"/>
        <v>143</v>
      </c>
      <c r="AL2750">
        <f t="shared" si="1180"/>
        <v>91</v>
      </c>
      <c r="AM2750">
        <f t="shared" si="1181"/>
        <v>72</v>
      </c>
      <c r="AN2750">
        <f t="shared" si="1182"/>
        <v>163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f t="shared" si="1183"/>
        <v>0</v>
      </c>
      <c r="AZ2750">
        <f t="shared" si="1184"/>
        <v>0</v>
      </c>
      <c r="BA2750">
        <f t="shared" si="1185"/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0</v>
      </c>
      <c r="BK2750">
        <v>0</v>
      </c>
      <c r="BL2750">
        <f t="shared" si="1186"/>
        <v>0</v>
      </c>
      <c r="BM2750">
        <f t="shared" si="1187"/>
        <v>0</v>
      </c>
      <c r="BN2750">
        <f t="shared" si="1188"/>
        <v>0</v>
      </c>
      <c r="BO2750">
        <v>0</v>
      </c>
      <c r="BP2750">
        <v>0</v>
      </c>
      <c r="BQ2750">
        <v>0</v>
      </c>
      <c r="BR2750">
        <v>0</v>
      </c>
      <c r="BS2750">
        <v>0</v>
      </c>
      <c r="BT2750">
        <v>0</v>
      </c>
      <c r="BU2750">
        <f t="shared" si="1201"/>
        <v>0</v>
      </c>
      <c r="BV2750">
        <f t="shared" si="1202"/>
        <v>0</v>
      </c>
      <c r="BW2750">
        <f t="shared" si="1203"/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f t="shared" si="1189"/>
        <v>0</v>
      </c>
      <c r="CI2750">
        <f t="shared" si="1190"/>
        <v>0</v>
      </c>
      <c r="CJ2750">
        <f t="shared" si="1191"/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f t="shared" si="1192"/>
        <v>0</v>
      </c>
      <c r="CR2750">
        <f t="shared" si="1193"/>
        <v>0</v>
      </c>
      <c r="CS2750">
        <f t="shared" si="1194"/>
        <v>0</v>
      </c>
      <c r="CT2750">
        <f t="shared" si="1195"/>
        <v>0</v>
      </c>
      <c r="CU2750">
        <f t="shared" si="1196"/>
        <v>0</v>
      </c>
      <c r="CV2750">
        <f t="shared" si="1197"/>
        <v>0</v>
      </c>
      <c r="CW2750">
        <f t="shared" si="1198"/>
        <v>91</v>
      </c>
      <c r="CX2750">
        <f t="shared" si="1199"/>
        <v>72</v>
      </c>
      <c r="CY2750">
        <f t="shared" si="1200"/>
        <v>163</v>
      </c>
    </row>
    <row r="2751" spans="1:103">
      <c r="A2751" t="s">
        <v>74</v>
      </c>
      <c r="B2751" t="s">
        <v>5282</v>
      </c>
      <c r="C2751" t="s">
        <v>6581</v>
      </c>
      <c r="D2751">
        <v>300333</v>
      </c>
      <c r="E2751" t="s">
        <v>6603</v>
      </c>
      <c r="F2751" t="s">
        <v>6604</v>
      </c>
      <c r="H2751" t="s">
        <v>3485</v>
      </c>
      <c r="I2751" t="s">
        <v>5349</v>
      </c>
      <c r="J2751" t="s">
        <v>5334</v>
      </c>
      <c r="K2751" t="s">
        <v>6594</v>
      </c>
      <c r="L2751" t="s">
        <v>83</v>
      </c>
      <c r="M2751" t="s">
        <v>84</v>
      </c>
      <c r="N2751" t="s">
        <v>85</v>
      </c>
      <c r="O2751" t="s">
        <v>122</v>
      </c>
      <c r="P2751" t="s">
        <v>87</v>
      </c>
      <c r="Q2751" s="7" t="s">
        <v>8132</v>
      </c>
      <c r="R2751">
        <v>0</v>
      </c>
      <c r="S2751">
        <v>0</v>
      </c>
      <c r="T2751">
        <f t="shared" si="1176"/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f t="shared" si="1177"/>
        <v>0</v>
      </c>
      <c r="AJ2751">
        <f t="shared" si="1178"/>
        <v>0</v>
      </c>
      <c r="AK2751">
        <f t="shared" si="1179"/>
        <v>0</v>
      </c>
      <c r="AL2751">
        <f t="shared" si="1180"/>
        <v>0</v>
      </c>
      <c r="AM2751">
        <f t="shared" si="1181"/>
        <v>0</v>
      </c>
      <c r="AN2751">
        <f t="shared" si="1182"/>
        <v>0</v>
      </c>
      <c r="AO2751">
        <v>31</v>
      </c>
      <c r="AP2751">
        <v>23</v>
      </c>
      <c r="AQ2751">
        <v>32</v>
      </c>
      <c r="AR2751">
        <v>27</v>
      </c>
      <c r="AS2751">
        <v>40</v>
      </c>
      <c r="AT2751">
        <v>37</v>
      </c>
      <c r="AU2751">
        <v>36</v>
      </c>
      <c r="AV2751">
        <v>33</v>
      </c>
      <c r="AW2751">
        <v>0</v>
      </c>
      <c r="AX2751">
        <v>0</v>
      </c>
      <c r="AY2751">
        <f t="shared" si="1183"/>
        <v>139</v>
      </c>
      <c r="AZ2751">
        <f t="shared" si="1184"/>
        <v>120</v>
      </c>
      <c r="BA2751">
        <f t="shared" si="1185"/>
        <v>259</v>
      </c>
      <c r="BB2751">
        <v>0</v>
      </c>
      <c r="BC2751">
        <v>0</v>
      </c>
      <c r="BD2751">
        <v>19</v>
      </c>
      <c r="BE2751">
        <v>13</v>
      </c>
      <c r="BF2751">
        <v>0</v>
      </c>
      <c r="BG2751">
        <v>0</v>
      </c>
      <c r="BH2751">
        <v>0</v>
      </c>
      <c r="BI2751">
        <v>0</v>
      </c>
      <c r="BJ2751">
        <v>0</v>
      </c>
      <c r="BK2751">
        <v>0</v>
      </c>
      <c r="BL2751">
        <f t="shared" si="1186"/>
        <v>19</v>
      </c>
      <c r="BM2751">
        <f t="shared" si="1187"/>
        <v>13</v>
      </c>
      <c r="BN2751">
        <f t="shared" si="1188"/>
        <v>32</v>
      </c>
      <c r="BO2751">
        <v>8</v>
      </c>
      <c r="BP2751">
        <v>1</v>
      </c>
      <c r="BQ2751">
        <v>0</v>
      </c>
      <c r="BR2751">
        <v>0</v>
      </c>
      <c r="BS2751">
        <v>0</v>
      </c>
      <c r="BT2751">
        <v>0</v>
      </c>
      <c r="BU2751">
        <f t="shared" si="1201"/>
        <v>27</v>
      </c>
      <c r="BV2751">
        <f t="shared" si="1202"/>
        <v>14</v>
      </c>
      <c r="BW2751">
        <f t="shared" si="1203"/>
        <v>41</v>
      </c>
      <c r="BX2751">
        <v>0</v>
      </c>
      <c r="BY2751">
        <v>0</v>
      </c>
      <c r="BZ2751">
        <v>15</v>
      </c>
      <c r="CA2751">
        <v>6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f t="shared" si="1189"/>
        <v>15</v>
      </c>
      <c r="CI2751">
        <f t="shared" si="1190"/>
        <v>6</v>
      </c>
      <c r="CJ2751">
        <f t="shared" si="1191"/>
        <v>21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f t="shared" si="1192"/>
        <v>15</v>
      </c>
      <c r="CR2751">
        <f t="shared" si="1193"/>
        <v>6</v>
      </c>
      <c r="CS2751">
        <f t="shared" si="1194"/>
        <v>21</v>
      </c>
      <c r="CT2751">
        <f t="shared" si="1195"/>
        <v>42</v>
      </c>
      <c r="CU2751">
        <f t="shared" si="1196"/>
        <v>20</v>
      </c>
      <c r="CV2751">
        <f t="shared" si="1197"/>
        <v>62</v>
      </c>
      <c r="CW2751">
        <f t="shared" si="1198"/>
        <v>181</v>
      </c>
      <c r="CX2751">
        <f t="shared" si="1199"/>
        <v>140</v>
      </c>
      <c r="CY2751">
        <f t="shared" si="1200"/>
        <v>321</v>
      </c>
    </row>
    <row r="2752" spans="1:103">
      <c r="A2752" t="s">
        <v>74</v>
      </c>
      <c r="B2752" t="s">
        <v>5282</v>
      </c>
      <c r="C2752" t="s">
        <v>6581</v>
      </c>
      <c r="D2752">
        <v>400240</v>
      </c>
      <c r="E2752" t="s">
        <v>6605</v>
      </c>
      <c r="F2752" t="s">
        <v>6576</v>
      </c>
      <c r="H2752" t="s">
        <v>3485</v>
      </c>
      <c r="I2752" t="s">
        <v>5349</v>
      </c>
      <c r="J2752" t="s">
        <v>5334</v>
      </c>
      <c r="K2752" t="s">
        <v>6568</v>
      </c>
      <c r="L2752" t="s">
        <v>129</v>
      </c>
      <c r="M2752" t="s">
        <v>134</v>
      </c>
      <c r="N2752" t="s">
        <v>85</v>
      </c>
      <c r="O2752" t="s">
        <v>244</v>
      </c>
      <c r="P2752" t="s">
        <v>87</v>
      </c>
      <c r="Q2752" t="s">
        <v>8135</v>
      </c>
      <c r="R2752">
        <v>7</v>
      </c>
      <c r="S2752">
        <v>8</v>
      </c>
      <c r="T2752">
        <f t="shared" si="1176"/>
        <v>15</v>
      </c>
      <c r="U2752">
        <v>4</v>
      </c>
      <c r="V2752">
        <v>3</v>
      </c>
      <c r="W2752">
        <v>6</v>
      </c>
      <c r="X2752">
        <v>2</v>
      </c>
      <c r="Y2752">
        <v>4</v>
      </c>
      <c r="Z2752">
        <v>7</v>
      </c>
      <c r="AA2752">
        <v>14</v>
      </c>
      <c r="AB2752">
        <v>5</v>
      </c>
      <c r="AC2752">
        <v>5</v>
      </c>
      <c r="AD2752">
        <v>8</v>
      </c>
      <c r="AE2752">
        <v>9</v>
      </c>
      <c r="AF2752">
        <v>7</v>
      </c>
      <c r="AG2752">
        <v>0</v>
      </c>
      <c r="AH2752">
        <v>0</v>
      </c>
      <c r="AI2752">
        <f t="shared" si="1177"/>
        <v>42</v>
      </c>
      <c r="AJ2752">
        <f t="shared" si="1178"/>
        <v>32</v>
      </c>
      <c r="AK2752">
        <f t="shared" si="1179"/>
        <v>74</v>
      </c>
      <c r="AL2752">
        <f t="shared" si="1180"/>
        <v>49</v>
      </c>
      <c r="AM2752">
        <f t="shared" si="1181"/>
        <v>40</v>
      </c>
      <c r="AN2752">
        <f t="shared" si="1182"/>
        <v>89</v>
      </c>
      <c r="AO2752">
        <v>35</v>
      </c>
      <c r="AP2752">
        <v>34</v>
      </c>
      <c r="AQ2752">
        <v>40</v>
      </c>
      <c r="AR2752">
        <v>26</v>
      </c>
      <c r="AS2752">
        <v>46</v>
      </c>
      <c r="AT2752">
        <v>31</v>
      </c>
      <c r="AU2752">
        <v>67</v>
      </c>
      <c r="AV2752">
        <v>32</v>
      </c>
      <c r="AW2752">
        <v>0</v>
      </c>
      <c r="AX2752">
        <v>0</v>
      </c>
      <c r="AY2752">
        <f t="shared" si="1183"/>
        <v>188</v>
      </c>
      <c r="AZ2752">
        <f t="shared" si="1184"/>
        <v>123</v>
      </c>
      <c r="BA2752">
        <f t="shared" si="1185"/>
        <v>311</v>
      </c>
      <c r="BB2752">
        <v>0</v>
      </c>
      <c r="BC2752">
        <v>0</v>
      </c>
      <c r="BD2752">
        <v>16</v>
      </c>
      <c r="BE2752">
        <v>1</v>
      </c>
      <c r="BF2752">
        <v>0</v>
      </c>
      <c r="BG2752">
        <v>0</v>
      </c>
      <c r="BH2752">
        <v>18</v>
      </c>
      <c r="BI2752">
        <v>21</v>
      </c>
      <c r="BJ2752">
        <v>0</v>
      </c>
      <c r="BK2752">
        <v>0</v>
      </c>
      <c r="BL2752">
        <f t="shared" si="1186"/>
        <v>34</v>
      </c>
      <c r="BM2752">
        <f t="shared" si="1187"/>
        <v>22</v>
      </c>
      <c r="BN2752">
        <f t="shared" si="1188"/>
        <v>56</v>
      </c>
      <c r="BO2752">
        <v>9</v>
      </c>
      <c r="BP2752">
        <v>5</v>
      </c>
      <c r="BQ2752">
        <v>0</v>
      </c>
      <c r="BR2752">
        <v>0</v>
      </c>
      <c r="BS2752">
        <v>0</v>
      </c>
      <c r="BT2752">
        <v>0</v>
      </c>
      <c r="BU2752">
        <f t="shared" si="1201"/>
        <v>43</v>
      </c>
      <c r="BV2752">
        <f t="shared" si="1202"/>
        <v>27</v>
      </c>
      <c r="BW2752">
        <f t="shared" si="1203"/>
        <v>70</v>
      </c>
      <c r="BX2752">
        <v>0</v>
      </c>
      <c r="BY2752">
        <v>0</v>
      </c>
      <c r="BZ2752">
        <v>15</v>
      </c>
      <c r="CA2752">
        <v>9</v>
      </c>
      <c r="CB2752">
        <v>0</v>
      </c>
      <c r="CC2752">
        <v>0</v>
      </c>
      <c r="CD2752">
        <v>14</v>
      </c>
      <c r="CE2752">
        <v>23</v>
      </c>
      <c r="CF2752">
        <v>0</v>
      </c>
      <c r="CG2752">
        <v>0</v>
      </c>
      <c r="CH2752">
        <f t="shared" si="1189"/>
        <v>29</v>
      </c>
      <c r="CI2752">
        <f t="shared" si="1190"/>
        <v>32</v>
      </c>
      <c r="CJ2752">
        <f t="shared" si="1191"/>
        <v>61</v>
      </c>
      <c r="CK2752">
        <v>10</v>
      </c>
      <c r="CL2752">
        <v>7</v>
      </c>
      <c r="CM2752">
        <v>0</v>
      </c>
      <c r="CN2752">
        <v>0</v>
      </c>
      <c r="CO2752">
        <v>0</v>
      </c>
      <c r="CP2752">
        <v>0</v>
      </c>
      <c r="CQ2752">
        <f t="shared" si="1192"/>
        <v>39</v>
      </c>
      <c r="CR2752">
        <f t="shared" si="1193"/>
        <v>39</v>
      </c>
      <c r="CS2752">
        <f t="shared" si="1194"/>
        <v>78</v>
      </c>
      <c r="CT2752">
        <f t="shared" si="1195"/>
        <v>82</v>
      </c>
      <c r="CU2752">
        <f t="shared" si="1196"/>
        <v>66</v>
      </c>
      <c r="CV2752">
        <f t="shared" si="1197"/>
        <v>148</v>
      </c>
      <c r="CW2752">
        <f t="shared" si="1198"/>
        <v>319</v>
      </c>
      <c r="CX2752">
        <f t="shared" si="1199"/>
        <v>229</v>
      </c>
      <c r="CY2752">
        <f t="shared" si="1200"/>
        <v>548</v>
      </c>
    </row>
    <row r="2753" spans="1:103">
      <c r="A2753" t="s">
        <v>74</v>
      </c>
      <c r="B2753" t="s">
        <v>5282</v>
      </c>
      <c r="C2753" t="s">
        <v>6581</v>
      </c>
      <c r="D2753">
        <v>400242</v>
      </c>
      <c r="E2753" t="s">
        <v>6606</v>
      </c>
      <c r="F2753" t="s">
        <v>6607</v>
      </c>
      <c r="H2753" t="s">
        <v>3485</v>
      </c>
      <c r="I2753" t="s">
        <v>5349</v>
      </c>
      <c r="J2753" t="s">
        <v>5334</v>
      </c>
      <c r="K2753" t="s">
        <v>5350</v>
      </c>
      <c r="L2753" t="s">
        <v>129</v>
      </c>
      <c r="M2753" t="s">
        <v>130</v>
      </c>
      <c r="N2753" t="s">
        <v>85</v>
      </c>
      <c r="O2753" t="s">
        <v>86</v>
      </c>
      <c r="P2753" t="s">
        <v>87</v>
      </c>
      <c r="Q2753" s="7" t="s">
        <v>8134</v>
      </c>
      <c r="R2753">
        <v>7</v>
      </c>
      <c r="S2753">
        <v>6</v>
      </c>
      <c r="T2753">
        <f t="shared" si="1176"/>
        <v>13</v>
      </c>
      <c r="U2753">
        <v>4</v>
      </c>
      <c r="V2753">
        <v>6</v>
      </c>
      <c r="W2753">
        <v>8</v>
      </c>
      <c r="X2753">
        <v>4</v>
      </c>
      <c r="Y2753">
        <v>8</v>
      </c>
      <c r="Z2753">
        <v>8</v>
      </c>
      <c r="AA2753">
        <v>5</v>
      </c>
      <c r="AB2753">
        <v>8</v>
      </c>
      <c r="AC2753">
        <v>11</v>
      </c>
      <c r="AD2753">
        <v>5</v>
      </c>
      <c r="AE2753">
        <v>4</v>
      </c>
      <c r="AF2753">
        <v>8</v>
      </c>
      <c r="AG2753">
        <v>0</v>
      </c>
      <c r="AH2753">
        <v>0</v>
      </c>
      <c r="AI2753">
        <f t="shared" si="1177"/>
        <v>40</v>
      </c>
      <c r="AJ2753">
        <f t="shared" si="1178"/>
        <v>39</v>
      </c>
      <c r="AK2753">
        <f t="shared" si="1179"/>
        <v>79</v>
      </c>
      <c r="AL2753">
        <f t="shared" si="1180"/>
        <v>47</v>
      </c>
      <c r="AM2753">
        <f t="shared" si="1181"/>
        <v>45</v>
      </c>
      <c r="AN2753">
        <f t="shared" si="1182"/>
        <v>92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f t="shared" si="1183"/>
        <v>0</v>
      </c>
      <c r="AZ2753">
        <f t="shared" si="1184"/>
        <v>0</v>
      </c>
      <c r="BA2753">
        <f t="shared" si="1185"/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0</v>
      </c>
      <c r="BK2753">
        <v>0</v>
      </c>
      <c r="BL2753">
        <f t="shared" si="1186"/>
        <v>0</v>
      </c>
      <c r="BM2753">
        <f t="shared" si="1187"/>
        <v>0</v>
      </c>
      <c r="BN2753">
        <f t="shared" si="1188"/>
        <v>0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f t="shared" si="1201"/>
        <v>0</v>
      </c>
      <c r="BV2753">
        <f t="shared" si="1202"/>
        <v>0</v>
      </c>
      <c r="BW2753">
        <f t="shared" si="1203"/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f t="shared" si="1189"/>
        <v>0</v>
      </c>
      <c r="CI2753">
        <f t="shared" si="1190"/>
        <v>0</v>
      </c>
      <c r="CJ2753">
        <f t="shared" si="1191"/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f t="shared" si="1192"/>
        <v>0</v>
      </c>
      <c r="CR2753">
        <f t="shared" si="1193"/>
        <v>0</v>
      </c>
      <c r="CS2753">
        <f t="shared" si="1194"/>
        <v>0</v>
      </c>
      <c r="CT2753">
        <f t="shared" si="1195"/>
        <v>0</v>
      </c>
      <c r="CU2753">
        <f t="shared" si="1196"/>
        <v>0</v>
      </c>
      <c r="CV2753">
        <f t="shared" si="1197"/>
        <v>0</v>
      </c>
      <c r="CW2753">
        <f t="shared" si="1198"/>
        <v>47</v>
      </c>
      <c r="CX2753">
        <f t="shared" si="1199"/>
        <v>45</v>
      </c>
      <c r="CY2753">
        <f t="shared" si="1200"/>
        <v>92</v>
      </c>
    </row>
    <row r="2754" spans="1:103">
      <c r="A2754" t="s">
        <v>74</v>
      </c>
      <c r="B2754" t="s">
        <v>5282</v>
      </c>
      <c r="C2754" t="s">
        <v>6608</v>
      </c>
      <c r="D2754">
        <v>102078</v>
      </c>
      <c r="E2754" t="s">
        <v>6609</v>
      </c>
      <c r="F2754" t="s">
        <v>6610</v>
      </c>
      <c r="H2754" t="s">
        <v>3485</v>
      </c>
      <c r="I2754" t="s">
        <v>6611</v>
      </c>
      <c r="J2754" t="s">
        <v>5334</v>
      </c>
      <c r="K2754" t="s">
        <v>6612</v>
      </c>
      <c r="L2754" t="s">
        <v>83</v>
      </c>
      <c r="M2754" t="s">
        <v>84</v>
      </c>
      <c r="N2754" t="s">
        <v>85</v>
      </c>
      <c r="O2754" t="s">
        <v>86</v>
      </c>
      <c r="P2754" t="s">
        <v>87</v>
      </c>
      <c r="Q2754" s="7" t="s">
        <v>8134</v>
      </c>
      <c r="R2754">
        <v>9</v>
      </c>
      <c r="S2754">
        <v>10</v>
      </c>
      <c r="T2754">
        <f t="shared" si="1176"/>
        <v>19</v>
      </c>
      <c r="U2754">
        <v>7</v>
      </c>
      <c r="V2754">
        <v>10</v>
      </c>
      <c r="W2754">
        <v>8</v>
      </c>
      <c r="X2754">
        <v>9</v>
      </c>
      <c r="Y2754">
        <v>14</v>
      </c>
      <c r="Z2754">
        <v>9</v>
      </c>
      <c r="AA2754">
        <v>8</v>
      </c>
      <c r="AB2754">
        <v>10</v>
      </c>
      <c r="AC2754">
        <v>9</v>
      </c>
      <c r="AD2754">
        <v>5</v>
      </c>
      <c r="AE2754">
        <v>10</v>
      </c>
      <c r="AF2754">
        <v>6</v>
      </c>
      <c r="AG2754">
        <v>0</v>
      </c>
      <c r="AH2754">
        <v>0</v>
      </c>
      <c r="AI2754">
        <f t="shared" si="1177"/>
        <v>56</v>
      </c>
      <c r="AJ2754">
        <f t="shared" si="1178"/>
        <v>49</v>
      </c>
      <c r="AK2754">
        <f t="shared" si="1179"/>
        <v>105</v>
      </c>
      <c r="AL2754">
        <f t="shared" si="1180"/>
        <v>65</v>
      </c>
      <c r="AM2754">
        <f t="shared" si="1181"/>
        <v>59</v>
      </c>
      <c r="AN2754">
        <f t="shared" si="1182"/>
        <v>124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f t="shared" si="1183"/>
        <v>0</v>
      </c>
      <c r="AZ2754">
        <f t="shared" si="1184"/>
        <v>0</v>
      </c>
      <c r="BA2754">
        <f t="shared" si="1185"/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0</v>
      </c>
      <c r="BL2754">
        <f t="shared" si="1186"/>
        <v>0</v>
      </c>
      <c r="BM2754">
        <f t="shared" si="1187"/>
        <v>0</v>
      </c>
      <c r="BN2754">
        <f t="shared" si="1188"/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f t="shared" si="1201"/>
        <v>0</v>
      </c>
      <c r="BV2754">
        <f t="shared" si="1202"/>
        <v>0</v>
      </c>
      <c r="BW2754">
        <f t="shared" si="1203"/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f t="shared" si="1189"/>
        <v>0</v>
      </c>
      <c r="CI2754">
        <f t="shared" si="1190"/>
        <v>0</v>
      </c>
      <c r="CJ2754">
        <f t="shared" si="1191"/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f t="shared" si="1192"/>
        <v>0</v>
      </c>
      <c r="CR2754">
        <f t="shared" si="1193"/>
        <v>0</v>
      </c>
      <c r="CS2754">
        <f t="shared" si="1194"/>
        <v>0</v>
      </c>
      <c r="CT2754">
        <f t="shared" si="1195"/>
        <v>0</v>
      </c>
      <c r="CU2754">
        <f t="shared" si="1196"/>
        <v>0</v>
      </c>
      <c r="CV2754">
        <f t="shared" si="1197"/>
        <v>0</v>
      </c>
      <c r="CW2754">
        <f t="shared" si="1198"/>
        <v>65</v>
      </c>
      <c r="CX2754">
        <f t="shared" si="1199"/>
        <v>59</v>
      </c>
      <c r="CY2754">
        <f t="shared" si="1200"/>
        <v>124</v>
      </c>
    </row>
    <row r="2755" spans="1:103">
      <c r="A2755" t="s">
        <v>74</v>
      </c>
      <c r="B2755" t="s">
        <v>5282</v>
      </c>
      <c r="C2755" t="s">
        <v>6608</v>
      </c>
      <c r="D2755">
        <v>102079</v>
      </c>
      <c r="E2755" t="s">
        <v>6613</v>
      </c>
      <c r="F2755" t="s">
        <v>6614</v>
      </c>
      <c r="H2755" t="s">
        <v>3485</v>
      </c>
      <c r="I2755" t="s">
        <v>6611</v>
      </c>
      <c r="J2755" t="s">
        <v>5334</v>
      </c>
      <c r="K2755" t="s">
        <v>6615</v>
      </c>
      <c r="L2755" t="s">
        <v>83</v>
      </c>
      <c r="M2755" t="s">
        <v>84</v>
      </c>
      <c r="N2755" t="s">
        <v>85</v>
      </c>
      <c r="O2755" t="s">
        <v>86</v>
      </c>
      <c r="P2755" t="s">
        <v>87</v>
      </c>
      <c r="Q2755" s="7" t="s">
        <v>8134</v>
      </c>
      <c r="R2755">
        <v>19</v>
      </c>
      <c r="S2755">
        <v>13</v>
      </c>
      <c r="T2755">
        <f t="shared" si="1176"/>
        <v>32</v>
      </c>
      <c r="U2755">
        <v>17</v>
      </c>
      <c r="V2755">
        <v>19</v>
      </c>
      <c r="W2755">
        <v>18</v>
      </c>
      <c r="X2755">
        <v>23</v>
      </c>
      <c r="Y2755">
        <v>16</v>
      </c>
      <c r="Z2755">
        <v>13</v>
      </c>
      <c r="AA2755">
        <v>26</v>
      </c>
      <c r="AB2755">
        <v>28</v>
      </c>
      <c r="AC2755">
        <v>21</v>
      </c>
      <c r="AD2755">
        <v>23</v>
      </c>
      <c r="AE2755">
        <v>16</v>
      </c>
      <c r="AF2755">
        <v>13</v>
      </c>
      <c r="AG2755">
        <v>0</v>
      </c>
      <c r="AH2755">
        <v>0</v>
      </c>
      <c r="AI2755">
        <f t="shared" si="1177"/>
        <v>114</v>
      </c>
      <c r="AJ2755">
        <f t="shared" si="1178"/>
        <v>119</v>
      </c>
      <c r="AK2755">
        <f t="shared" si="1179"/>
        <v>233</v>
      </c>
      <c r="AL2755">
        <f t="shared" si="1180"/>
        <v>133</v>
      </c>
      <c r="AM2755">
        <f t="shared" si="1181"/>
        <v>132</v>
      </c>
      <c r="AN2755">
        <f t="shared" si="1182"/>
        <v>265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f t="shared" si="1183"/>
        <v>0</v>
      </c>
      <c r="AZ2755">
        <f t="shared" si="1184"/>
        <v>0</v>
      </c>
      <c r="BA2755">
        <f t="shared" si="1185"/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0</v>
      </c>
      <c r="BL2755">
        <f t="shared" si="1186"/>
        <v>0</v>
      </c>
      <c r="BM2755">
        <f t="shared" si="1187"/>
        <v>0</v>
      </c>
      <c r="BN2755">
        <f t="shared" si="1188"/>
        <v>0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f t="shared" si="1201"/>
        <v>0</v>
      </c>
      <c r="BV2755">
        <f t="shared" si="1202"/>
        <v>0</v>
      </c>
      <c r="BW2755">
        <f t="shared" si="1203"/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f t="shared" si="1189"/>
        <v>0</v>
      </c>
      <c r="CI2755">
        <f t="shared" si="1190"/>
        <v>0</v>
      </c>
      <c r="CJ2755">
        <f t="shared" si="1191"/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f t="shared" si="1192"/>
        <v>0</v>
      </c>
      <c r="CR2755">
        <f t="shared" si="1193"/>
        <v>0</v>
      </c>
      <c r="CS2755">
        <f t="shared" si="1194"/>
        <v>0</v>
      </c>
      <c r="CT2755">
        <f t="shared" si="1195"/>
        <v>0</v>
      </c>
      <c r="CU2755">
        <f t="shared" si="1196"/>
        <v>0</v>
      </c>
      <c r="CV2755">
        <f t="shared" si="1197"/>
        <v>0</v>
      </c>
      <c r="CW2755">
        <f t="shared" si="1198"/>
        <v>133</v>
      </c>
      <c r="CX2755">
        <f t="shared" si="1199"/>
        <v>132</v>
      </c>
      <c r="CY2755">
        <f t="shared" si="1200"/>
        <v>265</v>
      </c>
    </row>
    <row r="2756" spans="1:103">
      <c r="A2756" t="s">
        <v>74</v>
      </c>
      <c r="B2756" t="s">
        <v>5282</v>
      </c>
      <c r="C2756" t="s">
        <v>6608</v>
      </c>
      <c r="D2756">
        <v>102080</v>
      </c>
      <c r="E2756" t="s">
        <v>6616</v>
      </c>
      <c r="F2756" t="s">
        <v>6617</v>
      </c>
      <c r="H2756" t="s">
        <v>3485</v>
      </c>
      <c r="I2756" t="s">
        <v>6611</v>
      </c>
      <c r="J2756" t="s">
        <v>5334</v>
      </c>
      <c r="K2756" t="s">
        <v>5174</v>
      </c>
      <c r="L2756" t="s">
        <v>83</v>
      </c>
      <c r="M2756" t="s">
        <v>84</v>
      </c>
      <c r="N2756" t="s">
        <v>85</v>
      </c>
      <c r="O2756" t="s">
        <v>86</v>
      </c>
      <c r="P2756" t="s">
        <v>87</v>
      </c>
      <c r="Q2756" s="7" t="s">
        <v>8134</v>
      </c>
      <c r="R2756">
        <v>12</v>
      </c>
      <c r="S2756">
        <v>7</v>
      </c>
      <c r="T2756">
        <f t="shared" si="1176"/>
        <v>19</v>
      </c>
      <c r="U2756">
        <v>9</v>
      </c>
      <c r="V2756">
        <v>12</v>
      </c>
      <c r="W2756">
        <v>12</v>
      </c>
      <c r="X2756">
        <v>10</v>
      </c>
      <c r="Y2756">
        <v>10</v>
      </c>
      <c r="Z2756">
        <v>5</v>
      </c>
      <c r="AA2756">
        <v>16</v>
      </c>
      <c r="AB2756">
        <v>12</v>
      </c>
      <c r="AC2756">
        <v>15</v>
      </c>
      <c r="AD2756">
        <v>15</v>
      </c>
      <c r="AE2756">
        <v>9</v>
      </c>
      <c r="AF2756">
        <v>12</v>
      </c>
      <c r="AG2756">
        <v>0</v>
      </c>
      <c r="AH2756">
        <v>0</v>
      </c>
      <c r="AI2756">
        <f t="shared" si="1177"/>
        <v>71</v>
      </c>
      <c r="AJ2756">
        <f t="shared" si="1178"/>
        <v>66</v>
      </c>
      <c r="AK2756">
        <f t="shared" si="1179"/>
        <v>137</v>
      </c>
      <c r="AL2756">
        <f t="shared" si="1180"/>
        <v>83</v>
      </c>
      <c r="AM2756">
        <f t="shared" si="1181"/>
        <v>73</v>
      </c>
      <c r="AN2756">
        <f t="shared" si="1182"/>
        <v>156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f t="shared" si="1183"/>
        <v>0</v>
      </c>
      <c r="AZ2756">
        <f t="shared" si="1184"/>
        <v>0</v>
      </c>
      <c r="BA2756">
        <f t="shared" si="1185"/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0</v>
      </c>
      <c r="BL2756">
        <f t="shared" si="1186"/>
        <v>0</v>
      </c>
      <c r="BM2756">
        <f t="shared" si="1187"/>
        <v>0</v>
      </c>
      <c r="BN2756">
        <f t="shared" si="1188"/>
        <v>0</v>
      </c>
      <c r="BO2756">
        <v>0</v>
      </c>
      <c r="BP2756">
        <v>0</v>
      </c>
      <c r="BQ2756">
        <v>0</v>
      </c>
      <c r="BR2756">
        <v>0</v>
      </c>
      <c r="BS2756">
        <v>0</v>
      </c>
      <c r="BT2756">
        <v>0</v>
      </c>
      <c r="BU2756">
        <f t="shared" si="1201"/>
        <v>0</v>
      </c>
      <c r="BV2756">
        <f t="shared" si="1202"/>
        <v>0</v>
      </c>
      <c r="BW2756">
        <f t="shared" si="1203"/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f t="shared" si="1189"/>
        <v>0</v>
      </c>
      <c r="CI2756">
        <f t="shared" si="1190"/>
        <v>0</v>
      </c>
      <c r="CJ2756">
        <f t="shared" si="1191"/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f t="shared" si="1192"/>
        <v>0</v>
      </c>
      <c r="CR2756">
        <f t="shared" si="1193"/>
        <v>0</v>
      </c>
      <c r="CS2756">
        <f t="shared" si="1194"/>
        <v>0</v>
      </c>
      <c r="CT2756">
        <f t="shared" si="1195"/>
        <v>0</v>
      </c>
      <c r="CU2756">
        <f t="shared" si="1196"/>
        <v>0</v>
      </c>
      <c r="CV2756">
        <f t="shared" si="1197"/>
        <v>0</v>
      </c>
      <c r="CW2756">
        <f t="shared" si="1198"/>
        <v>83</v>
      </c>
      <c r="CX2756">
        <f t="shared" si="1199"/>
        <v>73</v>
      </c>
      <c r="CY2756">
        <f t="shared" si="1200"/>
        <v>156</v>
      </c>
    </row>
    <row r="2757" spans="1:103">
      <c r="A2757" t="s">
        <v>74</v>
      </c>
      <c r="B2757" t="s">
        <v>5282</v>
      </c>
      <c r="C2757" t="s">
        <v>6608</v>
      </c>
      <c r="D2757">
        <v>102081</v>
      </c>
      <c r="E2757" t="s">
        <v>6618</v>
      </c>
      <c r="F2757" t="s">
        <v>6619</v>
      </c>
      <c r="H2757" t="s">
        <v>3485</v>
      </c>
      <c r="I2757" t="s">
        <v>6611</v>
      </c>
      <c r="J2757" t="s">
        <v>5334</v>
      </c>
      <c r="K2757" t="s">
        <v>6620</v>
      </c>
      <c r="L2757" t="s">
        <v>83</v>
      </c>
      <c r="M2757" t="s">
        <v>84</v>
      </c>
      <c r="N2757" t="s">
        <v>85</v>
      </c>
      <c r="O2757" t="s">
        <v>86</v>
      </c>
      <c r="P2757" t="s">
        <v>87</v>
      </c>
      <c r="Q2757" s="7" t="s">
        <v>8134</v>
      </c>
      <c r="R2757">
        <v>8</v>
      </c>
      <c r="S2757">
        <v>9</v>
      </c>
      <c r="T2757">
        <f t="shared" si="1176"/>
        <v>17</v>
      </c>
      <c r="U2757">
        <v>15</v>
      </c>
      <c r="V2757">
        <v>17</v>
      </c>
      <c r="W2757">
        <v>12</v>
      </c>
      <c r="X2757">
        <v>8</v>
      </c>
      <c r="Y2757">
        <v>16</v>
      </c>
      <c r="Z2757">
        <v>9</v>
      </c>
      <c r="AA2757">
        <v>11</v>
      </c>
      <c r="AB2757">
        <v>13</v>
      </c>
      <c r="AC2757">
        <v>16</v>
      </c>
      <c r="AD2757">
        <v>16</v>
      </c>
      <c r="AE2757">
        <v>11</v>
      </c>
      <c r="AF2757">
        <v>12</v>
      </c>
      <c r="AG2757">
        <v>0</v>
      </c>
      <c r="AH2757">
        <v>0</v>
      </c>
      <c r="AI2757">
        <f t="shared" si="1177"/>
        <v>81</v>
      </c>
      <c r="AJ2757">
        <f t="shared" si="1178"/>
        <v>75</v>
      </c>
      <c r="AK2757">
        <f t="shared" si="1179"/>
        <v>156</v>
      </c>
      <c r="AL2757">
        <f t="shared" si="1180"/>
        <v>89</v>
      </c>
      <c r="AM2757">
        <f t="shared" si="1181"/>
        <v>84</v>
      </c>
      <c r="AN2757">
        <f t="shared" si="1182"/>
        <v>173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f t="shared" si="1183"/>
        <v>0</v>
      </c>
      <c r="AZ2757">
        <f t="shared" si="1184"/>
        <v>0</v>
      </c>
      <c r="BA2757">
        <f t="shared" si="1185"/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0</v>
      </c>
      <c r="BL2757">
        <f t="shared" si="1186"/>
        <v>0</v>
      </c>
      <c r="BM2757">
        <f t="shared" si="1187"/>
        <v>0</v>
      </c>
      <c r="BN2757">
        <f t="shared" si="1188"/>
        <v>0</v>
      </c>
      <c r="BO2757">
        <v>0</v>
      </c>
      <c r="BP2757">
        <v>0</v>
      </c>
      <c r="BQ2757">
        <v>0</v>
      </c>
      <c r="BR2757">
        <v>0</v>
      </c>
      <c r="BS2757">
        <v>0</v>
      </c>
      <c r="BT2757">
        <v>0</v>
      </c>
      <c r="BU2757">
        <f t="shared" si="1201"/>
        <v>0</v>
      </c>
      <c r="BV2757">
        <f t="shared" si="1202"/>
        <v>0</v>
      </c>
      <c r="BW2757">
        <f t="shared" si="1203"/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f t="shared" si="1189"/>
        <v>0</v>
      </c>
      <c r="CI2757">
        <f t="shared" si="1190"/>
        <v>0</v>
      </c>
      <c r="CJ2757">
        <f t="shared" si="1191"/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f t="shared" si="1192"/>
        <v>0</v>
      </c>
      <c r="CR2757">
        <f t="shared" si="1193"/>
        <v>0</v>
      </c>
      <c r="CS2757">
        <f t="shared" si="1194"/>
        <v>0</v>
      </c>
      <c r="CT2757">
        <f t="shared" si="1195"/>
        <v>0</v>
      </c>
      <c r="CU2757">
        <f t="shared" si="1196"/>
        <v>0</v>
      </c>
      <c r="CV2757">
        <f t="shared" si="1197"/>
        <v>0</v>
      </c>
      <c r="CW2757">
        <f t="shared" si="1198"/>
        <v>89</v>
      </c>
      <c r="CX2757">
        <f t="shared" si="1199"/>
        <v>84</v>
      </c>
      <c r="CY2757">
        <f t="shared" si="1200"/>
        <v>173</v>
      </c>
    </row>
    <row r="2758" spans="1:103">
      <c r="A2758" t="s">
        <v>74</v>
      </c>
      <c r="B2758" t="s">
        <v>5282</v>
      </c>
      <c r="C2758" t="s">
        <v>6608</v>
      </c>
      <c r="D2758">
        <v>102082</v>
      </c>
      <c r="E2758" t="s">
        <v>6621</v>
      </c>
      <c r="F2758" t="s">
        <v>6622</v>
      </c>
      <c r="H2758" t="s">
        <v>3485</v>
      </c>
      <c r="I2758" t="s">
        <v>6611</v>
      </c>
      <c r="J2758" t="s">
        <v>5334</v>
      </c>
      <c r="K2758" t="s">
        <v>6623</v>
      </c>
      <c r="L2758" t="s">
        <v>83</v>
      </c>
      <c r="M2758" t="s">
        <v>84</v>
      </c>
      <c r="N2758" t="s">
        <v>85</v>
      </c>
      <c r="O2758" t="s">
        <v>86</v>
      </c>
      <c r="P2758" t="s">
        <v>87</v>
      </c>
      <c r="Q2758" s="7" t="s">
        <v>8134</v>
      </c>
      <c r="R2758">
        <v>26</v>
      </c>
      <c r="S2758">
        <v>21</v>
      </c>
      <c r="T2758">
        <f t="shared" si="1176"/>
        <v>47</v>
      </c>
      <c r="U2758">
        <v>26</v>
      </c>
      <c r="V2758">
        <v>14</v>
      </c>
      <c r="W2758">
        <v>29</v>
      </c>
      <c r="X2758">
        <v>18</v>
      </c>
      <c r="Y2758">
        <v>19</v>
      </c>
      <c r="Z2758">
        <v>21</v>
      </c>
      <c r="AA2758">
        <v>25</v>
      </c>
      <c r="AB2758">
        <v>29</v>
      </c>
      <c r="AC2758">
        <v>23</v>
      </c>
      <c r="AD2758">
        <v>24</v>
      </c>
      <c r="AE2758">
        <v>17</v>
      </c>
      <c r="AF2758">
        <v>12</v>
      </c>
      <c r="AG2758">
        <v>0</v>
      </c>
      <c r="AH2758">
        <v>0</v>
      </c>
      <c r="AI2758">
        <f t="shared" si="1177"/>
        <v>139</v>
      </c>
      <c r="AJ2758">
        <f t="shared" si="1178"/>
        <v>118</v>
      </c>
      <c r="AK2758">
        <f t="shared" si="1179"/>
        <v>257</v>
      </c>
      <c r="AL2758">
        <f t="shared" si="1180"/>
        <v>165</v>
      </c>
      <c r="AM2758">
        <f t="shared" si="1181"/>
        <v>139</v>
      </c>
      <c r="AN2758">
        <f t="shared" si="1182"/>
        <v>304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f t="shared" si="1183"/>
        <v>0</v>
      </c>
      <c r="AZ2758">
        <f t="shared" si="1184"/>
        <v>0</v>
      </c>
      <c r="BA2758">
        <f t="shared" si="1185"/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0</v>
      </c>
      <c r="BL2758">
        <f t="shared" si="1186"/>
        <v>0</v>
      </c>
      <c r="BM2758">
        <f t="shared" si="1187"/>
        <v>0</v>
      </c>
      <c r="BN2758">
        <f t="shared" si="1188"/>
        <v>0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f t="shared" si="1201"/>
        <v>0</v>
      </c>
      <c r="BV2758">
        <f t="shared" si="1202"/>
        <v>0</v>
      </c>
      <c r="BW2758">
        <f t="shared" si="1203"/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f t="shared" si="1189"/>
        <v>0</v>
      </c>
      <c r="CI2758">
        <f t="shared" si="1190"/>
        <v>0</v>
      </c>
      <c r="CJ2758">
        <f t="shared" si="1191"/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f t="shared" si="1192"/>
        <v>0</v>
      </c>
      <c r="CR2758">
        <f t="shared" si="1193"/>
        <v>0</v>
      </c>
      <c r="CS2758">
        <f t="shared" si="1194"/>
        <v>0</v>
      </c>
      <c r="CT2758">
        <f t="shared" si="1195"/>
        <v>0</v>
      </c>
      <c r="CU2758">
        <f t="shared" si="1196"/>
        <v>0</v>
      </c>
      <c r="CV2758">
        <f t="shared" si="1197"/>
        <v>0</v>
      </c>
      <c r="CW2758">
        <f t="shared" si="1198"/>
        <v>165</v>
      </c>
      <c r="CX2758">
        <f t="shared" si="1199"/>
        <v>139</v>
      </c>
      <c r="CY2758">
        <f t="shared" si="1200"/>
        <v>304</v>
      </c>
    </row>
    <row r="2759" spans="1:103">
      <c r="A2759" t="s">
        <v>74</v>
      </c>
      <c r="B2759" t="s">
        <v>5282</v>
      </c>
      <c r="C2759" t="s">
        <v>6608</v>
      </c>
      <c r="D2759">
        <v>102083</v>
      </c>
      <c r="E2759" t="s">
        <v>6624</v>
      </c>
      <c r="F2759" t="s">
        <v>6625</v>
      </c>
      <c r="H2759" t="s">
        <v>3485</v>
      </c>
      <c r="I2759" t="s">
        <v>6611</v>
      </c>
      <c r="J2759" t="s">
        <v>5334</v>
      </c>
      <c r="K2759" t="s">
        <v>1111</v>
      </c>
      <c r="L2759" t="s">
        <v>83</v>
      </c>
      <c r="M2759" t="s">
        <v>84</v>
      </c>
      <c r="N2759" t="s">
        <v>85</v>
      </c>
      <c r="O2759" t="s">
        <v>86</v>
      </c>
      <c r="P2759" t="s">
        <v>87</v>
      </c>
      <c r="Q2759" s="7" t="s">
        <v>8134</v>
      </c>
      <c r="R2759">
        <v>8</v>
      </c>
      <c r="S2759">
        <v>7</v>
      </c>
      <c r="T2759">
        <f t="shared" si="1176"/>
        <v>15</v>
      </c>
      <c r="U2759">
        <v>6</v>
      </c>
      <c r="V2759">
        <v>8</v>
      </c>
      <c r="W2759">
        <v>6</v>
      </c>
      <c r="X2759">
        <v>7</v>
      </c>
      <c r="Y2759">
        <v>3</v>
      </c>
      <c r="Z2759">
        <v>2</v>
      </c>
      <c r="AA2759">
        <v>7</v>
      </c>
      <c r="AB2759">
        <v>7</v>
      </c>
      <c r="AC2759">
        <v>7</v>
      </c>
      <c r="AD2759">
        <v>4</v>
      </c>
      <c r="AE2759">
        <v>4</v>
      </c>
      <c r="AF2759">
        <v>7</v>
      </c>
      <c r="AG2759">
        <v>0</v>
      </c>
      <c r="AH2759">
        <v>0</v>
      </c>
      <c r="AI2759">
        <f t="shared" si="1177"/>
        <v>33</v>
      </c>
      <c r="AJ2759">
        <f t="shared" si="1178"/>
        <v>35</v>
      </c>
      <c r="AK2759">
        <f t="shared" si="1179"/>
        <v>68</v>
      </c>
      <c r="AL2759">
        <f t="shared" si="1180"/>
        <v>41</v>
      </c>
      <c r="AM2759">
        <f t="shared" si="1181"/>
        <v>42</v>
      </c>
      <c r="AN2759">
        <f t="shared" si="1182"/>
        <v>83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f t="shared" si="1183"/>
        <v>0</v>
      </c>
      <c r="AZ2759">
        <f t="shared" si="1184"/>
        <v>0</v>
      </c>
      <c r="BA2759">
        <f t="shared" si="1185"/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0</v>
      </c>
      <c r="BK2759">
        <v>0</v>
      </c>
      <c r="BL2759">
        <f t="shared" si="1186"/>
        <v>0</v>
      </c>
      <c r="BM2759">
        <f t="shared" si="1187"/>
        <v>0</v>
      </c>
      <c r="BN2759">
        <f t="shared" si="1188"/>
        <v>0</v>
      </c>
      <c r="BO2759">
        <v>0</v>
      </c>
      <c r="BP2759">
        <v>0</v>
      </c>
      <c r="BQ2759">
        <v>0</v>
      </c>
      <c r="BR2759">
        <v>0</v>
      </c>
      <c r="BS2759">
        <v>0</v>
      </c>
      <c r="BT2759">
        <v>0</v>
      </c>
      <c r="BU2759">
        <f t="shared" si="1201"/>
        <v>0</v>
      </c>
      <c r="BV2759">
        <f t="shared" si="1202"/>
        <v>0</v>
      </c>
      <c r="BW2759">
        <f t="shared" si="1203"/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f t="shared" si="1189"/>
        <v>0</v>
      </c>
      <c r="CI2759">
        <f t="shared" si="1190"/>
        <v>0</v>
      </c>
      <c r="CJ2759">
        <f t="shared" si="1191"/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f t="shared" si="1192"/>
        <v>0</v>
      </c>
      <c r="CR2759">
        <f t="shared" si="1193"/>
        <v>0</v>
      </c>
      <c r="CS2759">
        <f t="shared" si="1194"/>
        <v>0</v>
      </c>
      <c r="CT2759">
        <f t="shared" si="1195"/>
        <v>0</v>
      </c>
      <c r="CU2759">
        <f t="shared" si="1196"/>
        <v>0</v>
      </c>
      <c r="CV2759">
        <f t="shared" si="1197"/>
        <v>0</v>
      </c>
      <c r="CW2759">
        <f t="shared" si="1198"/>
        <v>41</v>
      </c>
      <c r="CX2759">
        <f t="shared" si="1199"/>
        <v>42</v>
      </c>
      <c r="CY2759">
        <f t="shared" si="1200"/>
        <v>83</v>
      </c>
    </row>
    <row r="2760" spans="1:103">
      <c r="A2760" t="s">
        <v>74</v>
      </c>
      <c r="B2760" t="s">
        <v>5282</v>
      </c>
      <c r="C2760" t="s">
        <v>6608</v>
      </c>
      <c r="D2760">
        <v>102084</v>
      </c>
      <c r="E2760" t="s">
        <v>685</v>
      </c>
      <c r="F2760" t="s">
        <v>6626</v>
      </c>
      <c r="H2760" t="s">
        <v>3485</v>
      </c>
      <c r="I2760" t="s">
        <v>6611</v>
      </c>
      <c r="J2760" t="s">
        <v>5334</v>
      </c>
      <c r="K2760" t="s">
        <v>6627</v>
      </c>
      <c r="L2760" t="s">
        <v>83</v>
      </c>
      <c r="M2760" t="s">
        <v>84</v>
      </c>
      <c r="N2760" t="s">
        <v>85</v>
      </c>
      <c r="O2760" t="s">
        <v>86</v>
      </c>
      <c r="P2760" t="s">
        <v>87</v>
      </c>
      <c r="Q2760" s="7" t="s">
        <v>8134</v>
      </c>
      <c r="R2760">
        <v>12</v>
      </c>
      <c r="S2760">
        <v>10</v>
      </c>
      <c r="T2760">
        <f t="shared" ref="T2760:T2823" si="1204">SUM(R2760:S2760)</f>
        <v>22</v>
      </c>
      <c r="U2760">
        <v>15</v>
      </c>
      <c r="V2760">
        <v>14</v>
      </c>
      <c r="W2760">
        <v>11</v>
      </c>
      <c r="X2760">
        <v>21</v>
      </c>
      <c r="Y2760">
        <v>15</v>
      </c>
      <c r="Z2760">
        <v>7</v>
      </c>
      <c r="AA2760">
        <v>19</v>
      </c>
      <c r="AB2760">
        <v>15</v>
      </c>
      <c r="AC2760">
        <v>14</v>
      </c>
      <c r="AD2760">
        <v>20</v>
      </c>
      <c r="AE2760">
        <v>9</v>
      </c>
      <c r="AF2760">
        <v>11</v>
      </c>
      <c r="AG2760">
        <v>0</v>
      </c>
      <c r="AH2760">
        <v>0</v>
      </c>
      <c r="AI2760">
        <f t="shared" ref="AI2760:AI2823" si="1205">U2760+W2760+Y2760+AA2760+AC2760+AE2760+AG2760</f>
        <v>83</v>
      </c>
      <c r="AJ2760">
        <f t="shared" ref="AJ2760:AJ2823" si="1206">V2760+X2760+Z2760+AB2760+AD2760+AF2760+AH2760</f>
        <v>88</v>
      </c>
      <c r="AK2760">
        <f t="shared" ref="AK2760:AK2823" si="1207">SUM(AI2760:AJ2760)</f>
        <v>171</v>
      </c>
      <c r="AL2760">
        <f t="shared" ref="AL2760:AL2823" si="1208">R2760+AI2760</f>
        <v>95</v>
      </c>
      <c r="AM2760">
        <f t="shared" ref="AM2760:AM2823" si="1209">S2760+AJ2760</f>
        <v>98</v>
      </c>
      <c r="AN2760">
        <f t="shared" ref="AN2760:AN2823" si="1210">T2760+AK2760</f>
        <v>193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f t="shared" ref="AY2760:AY2823" si="1211">AO2760+AQ2760+AS2760+AU2760+AW2760</f>
        <v>0</v>
      </c>
      <c r="AZ2760">
        <f t="shared" ref="AZ2760:AZ2823" si="1212">AP2760+AR2760+AT2760+AV2760+AX2760</f>
        <v>0</v>
      </c>
      <c r="BA2760">
        <f t="shared" ref="BA2760:BA2823" si="1213">SUM(AY2760:AZ2760)</f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0</v>
      </c>
      <c r="BL2760">
        <f t="shared" ref="BL2760:BL2823" si="1214">BB2760+BD2760+BF2760+BH2760+BJ2760</f>
        <v>0</v>
      </c>
      <c r="BM2760">
        <f t="shared" ref="BM2760:BM2823" si="1215">BC2760+BE2760+BG2760+BI2760+BK2760</f>
        <v>0</v>
      </c>
      <c r="BN2760">
        <f t="shared" ref="BN2760:BN2823" si="1216">SUM(BL2760:BM2760)</f>
        <v>0</v>
      </c>
      <c r="BO2760">
        <v>0</v>
      </c>
      <c r="BP2760">
        <v>0</v>
      </c>
      <c r="BQ2760">
        <v>0</v>
      </c>
      <c r="BR2760">
        <v>0</v>
      </c>
      <c r="BS2760">
        <v>0</v>
      </c>
      <c r="BT2760">
        <v>0</v>
      </c>
      <c r="BU2760">
        <f t="shared" si="1201"/>
        <v>0</v>
      </c>
      <c r="BV2760">
        <f t="shared" si="1202"/>
        <v>0</v>
      </c>
      <c r="BW2760">
        <f t="shared" si="1203"/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f t="shared" ref="CH2760:CH2823" si="1217">BX2760+BZ2760+CB2760+CD2760+CF2760</f>
        <v>0</v>
      </c>
      <c r="CI2760">
        <f t="shared" ref="CI2760:CI2823" si="1218">BY2760+CA2760+CC2760+CE2760+CG2760</f>
        <v>0</v>
      </c>
      <c r="CJ2760">
        <f t="shared" ref="CJ2760:CJ2823" si="1219">SUM(CH2760:CI2760)</f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f t="shared" ref="CQ2760:CQ2823" si="1220">CH2760+CK2760+CM2760+CO2760</f>
        <v>0</v>
      </c>
      <c r="CR2760">
        <f t="shared" ref="CR2760:CR2823" si="1221">CI2760+CL2760+CN2760+CP2760</f>
        <v>0</v>
      </c>
      <c r="CS2760">
        <f t="shared" ref="CS2760:CS2823" si="1222">SUM(CQ2760:CR2760)</f>
        <v>0</v>
      </c>
      <c r="CT2760">
        <f t="shared" ref="CT2760:CT2823" si="1223">BU2760+CQ2760</f>
        <v>0</v>
      </c>
      <c r="CU2760">
        <f t="shared" ref="CU2760:CU2823" si="1224">BV2760+CR2760</f>
        <v>0</v>
      </c>
      <c r="CV2760">
        <f t="shared" ref="CV2760:CV2823" si="1225">BW2760+CS2760</f>
        <v>0</v>
      </c>
      <c r="CW2760">
        <f t="shared" ref="CW2760:CW2823" si="1226">AL2760+AY2760+CT2760</f>
        <v>95</v>
      </c>
      <c r="CX2760">
        <f t="shared" ref="CX2760:CX2823" si="1227">AM2760+AZ2760+CU2760</f>
        <v>98</v>
      </c>
      <c r="CY2760">
        <f t="shared" ref="CY2760:CY2823" si="1228">AN2760+BA2760+CV2760</f>
        <v>193</v>
      </c>
    </row>
    <row r="2761" spans="1:103">
      <c r="A2761" t="s">
        <v>74</v>
      </c>
      <c r="B2761" t="s">
        <v>5282</v>
      </c>
      <c r="C2761" t="s">
        <v>6608</v>
      </c>
      <c r="D2761">
        <v>102085</v>
      </c>
      <c r="E2761" t="s">
        <v>6628</v>
      </c>
      <c r="F2761" t="s">
        <v>6629</v>
      </c>
      <c r="H2761" t="s">
        <v>3485</v>
      </c>
      <c r="I2761" t="s">
        <v>6611</v>
      </c>
      <c r="J2761" t="s">
        <v>5334</v>
      </c>
      <c r="K2761" t="s">
        <v>6256</v>
      </c>
      <c r="L2761" t="s">
        <v>83</v>
      </c>
      <c r="M2761" t="s">
        <v>84</v>
      </c>
      <c r="N2761" t="s">
        <v>85</v>
      </c>
      <c r="O2761" t="s">
        <v>86</v>
      </c>
      <c r="P2761" t="s">
        <v>87</v>
      </c>
      <c r="Q2761" s="7" t="s">
        <v>8134</v>
      </c>
      <c r="R2761">
        <v>20</v>
      </c>
      <c r="S2761">
        <v>20</v>
      </c>
      <c r="T2761">
        <f t="shared" si="1204"/>
        <v>40</v>
      </c>
      <c r="U2761">
        <v>21</v>
      </c>
      <c r="V2761">
        <v>23</v>
      </c>
      <c r="W2761">
        <v>30</v>
      </c>
      <c r="X2761">
        <v>26</v>
      </c>
      <c r="Y2761">
        <v>24</v>
      </c>
      <c r="Z2761">
        <v>16</v>
      </c>
      <c r="AA2761">
        <v>34</v>
      </c>
      <c r="AB2761">
        <v>25</v>
      </c>
      <c r="AC2761">
        <v>31</v>
      </c>
      <c r="AD2761">
        <v>37</v>
      </c>
      <c r="AE2761">
        <v>13</v>
      </c>
      <c r="AF2761">
        <v>22</v>
      </c>
      <c r="AG2761">
        <v>0</v>
      </c>
      <c r="AH2761">
        <v>0</v>
      </c>
      <c r="AI2761">
        <f t="shared" si="1205"/>
        <v>153</v>
      </c>
      <c r="AJ2761">
        <f t="shared" si="1206"/>
        <v>149</v>
      </c>
      <c r="AK2761">
        <f t="shared" si="1207"/>
        <v>302</v>
      </c>
      <c r="AL2761">
        <f t="shared" si="1208"/>
        <v>173</v>
      </c>
      <c r="AM2761">
        <f t="shared" si="1209"/>
        <v>169</v>
      </c>
      <c r="AN2761">
        <f t="shared" si="1210"/>
        <v>342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f t="shared" si="1211"/>
        <v>0</v>
      </c>
      <c r="AZ2761">
        <f t="shared" si="1212"/>
        <v>0</v>
      </c>
      <c r="BA2761">
        <f t="shared" si="1213"/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0</v>
      </c>
      <c r="BK2761">
        <v>0</v>
      </c>
      <c r="BL2761">
        <f t="shared" si="1214"/>
        <v>0</v>
      </c>
      <c r="BM2761">
        <f t="shared" si="1215"/>
        <v>0</v>
      </c>
      <c r="BN2761">
        <f t="shared" si="1216"/>
        <v>0</v>
      </c>
      <c r="BO2761">
        <v>0</v>
      </c>
      <c r="BP2761">
        <v>0</v>
      </c>
      <c r="BQ2761">
        <v>0</v>
      </c>
      <c r="BR2761">
        <v>0</v>
      </c>
      <c r="BS2761">
        <v>0</v>
      </c>
      <c r="BT2761">
        <v>0</v>
      </c>
      <c r="BU2761">
        <f t="shared" ref="BU2761:BU2824" si="1229">BL2761+BO2761+BQ2761+BS2761</f>
        <v>0</v>
      </c>
      <c r="BV2761">
        <f t="shared" ref="BV2761:BV2824" si="1230">BM2761+BP2761+BR2761+BT2761</f>
        <v>0</v>
      </c>
      <c r="BW2761">
        <f t="shared" ref="BW2761:BW2824" si="1231">SUM(BU2761:BV2761)</f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f t="shared" si="1217"/>
        <v>0</v>
      </c>
      <c r="CI2761">
        <f t="shared" si="1218"/>
        <v>0</v>
      </c>
      <c r="CJ2761">
        <f t="shared" si="1219"/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0</v>
      </c>
      <c r="CQ2761">
        <f t="shared" si="1220"/>
        <v>0</v>
      </c>
      <c r="CR2761">
        <f t="shared" si="1221"/>
        <v>0</v>
      </c>
      <c r="CS2761">
        <f t="shared" si="1222"/>
        <v>0</v>
      </c>
      <c r="CT2761">
        <f t="shared" si="1223"/>
        <v>0</v>
      </c>
      <c r="CU2761">
        <f t="shared" si="1224"/>
        <v>0</v>
      </c>
      <c r="CV2761">
        <f t="shared" si="1225"/>
        <v>0</v>
      </c>
      <c r="CW2761">
        <f t="shared" si="1226"/>
        <v>173</v>
      </c>
      <c r="CX2761">
        <f t="shared" si="1227"/>
        <v>169</v>
      </c>
      <c r="CY2761">
        <f t="shared" si="1228"/>
        <v>342</v>
      </c>
    </row>
    <row r="2762" spans="1:103">
      <c r="A2762" t="s">
        <v>74</v>
      </c>
      <c r="B2762" t="s">
        <v>5282</v>
      </c>
      <c r="C2762" t="s">
        <v>6608</v>
      </c>
      <c r="D2762">
        <v>102086</v>
      </c>
      <c r="E2762" t="s">
        <v>6630</v>
      </c>
      <c r="F2762" t="s">
        <v>6631</v>
      </c>
      <c r="H2762" t="s">
        <v>3485</v>
      </c>
      <c r="I2762" t="s">
        <v>6611</v>
      </c>
      <c r="J2762" t="s">
        <v>5334</v>
      </c>
      <c r="K2762" t="s">
        <v>6632</v>
      </c>
      <c r="L2762" t="s">
        <v>83</v>
      </c>
      <c r="M2762" t="s">
        <v>84</v>
      </c>
      <c r="N2762" t="s">
        <v>85</v>
      </c>
      <c r="O2762" t="s">
        <v>86</v>
      </c>
      <c r="P2762" t="s">
        <v>87</v>
      </c>
      <c r="Q2762" s="7" t="s">
        <v>8134</v>
      </c>
      <c r="R2762">
        <v>23</v>
      </c>
      <c r="S2762">
        <v>27</v>
      </c>
      <c r="T2762">
        <f t="shared" si="1204"/>
        <v>50</v>
      </c>
      <c r="U2762">
        <v>19</v>
      </c>
      <c r="V2762">
        <v>21</v>
      </c>
      <c r="W2762">
        <v>27</v>
      </c>
      <c r="X2762">
        <v>27</v>
      </c>
      <c r="Y2762">
        <v>21</v>
      </c>
      <c r="Z2762">
        <v>27</v>
      </c>
      <c r="AA2762">
        <v>36</v>
      </c>
      <c r="AB2762">
        <v>29</v>
      </c>
      <c r="AC2762">
        <v>32</v>
      </c>
      <c r="AD2762">
        <v>30</v>
      </c>
      <c r="AE2762">
        <v>21</v>
      </c>
      <c r="AF2762">
        <v>31</v>
      </c>
      <c r="AG2762">
        <v>0</v>
      </c>
      <c r="AH2762">
        <v>0</v>
      </c>
      <c r="AI2762">
        <f t="shared" si="1205"/>
        <v>156</v>
      </c>
      <c r="AJ2762">
        <f t="shared" si="1206"/>
        <v>165</v>
      </c>
      <c r="AK2762">
        <f t="shared" si="1207"/>
        <v>321</v>
      </c>
      <c r="AL2762">
        <f t="shared" si="1208"/>
        <v>179</v>
      </c>
      <c r="AM2762">
        <f t="shared" si="1209"/>
        <v>192</v>
      </c>
      <c r="AN2762">
        <f t="shared" si="1210"/>
        <v>371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f t="shared" si="1211"/>
        <v>0</v>
      </c>
      <c r="AZ2762">
        <f t="shared" si="1212"/>
        <v>0</v>
      </c>
      <c r="BA2762">
        <f t="shared" si="1213"/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0</v>
      </c>
      <c r="BL2762">
        <f t="shared" si="1214"/>
        <v>0</v>
      </c>
      <c r="BM2762">
        <f t="shared" si="1215"/>
        <v>0</v>
      </c>
      <c r="BN2762">
        <f t="shared" si="1216"/>
        <v>0</v>
      </c>
      <c r="BO2762">
        <v>0</v>
      </c>
      <c r="BP2762">
        <v>0</v>
      </c>
      <c r="BQ2762">
        <v>0</v>
      </c>
      <c r="BR2762">
        <v>0</v>
      </c>
      <c r="BS2762">
        <v>0</v>
      </c>
      <c r="BT2762">
        <v>0</v>
      </c>
      <c r="BU2762">
        <f t="shared" si="1229"/>
        <v>0</v>
      </c>
      <c r="BV2762">
        <f t="shared" si="1230"/>
        <v>0</v>
      </c>
      <c r="BW2762">
        <f t="shared" si="1231"/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f t="shared" si="1217"/>
        <v>0</v>
      </c>
      <c r="CI2762">
        <f t="shared" si="1218"/>
        <v>0</v>
      </c>
      <c r="CJ2762">
        <f t="shared" si="1219"/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f t="shared" si="1220"/>
        <v>0</v>
      </c>
      <c r="CR2762">
        <f t="shared" si="1221"/>
        <v>0</v>
      </c>
      <c r="CS2762">
        <f t="shared" si="1222"/>
        <v>0</v>
      </c>
      <c r="CT2762">
        <f t="shared" si="1223"/>
        <v>0</v>
      </c>
      <c r="CU2762">
        <f t="shared" si="1224"/>
        <v>0</v>
      </c>
      <c r="CV2762">
        <f t="shared" si="1225"/>
        <v>0</v>
      </c>
      <c r="CW2762">
        <f t="shared" si="1226"/>
        <v>179</v>
      </c>
      <c r="CX2762">
        <f t="shared" si="1227"/>
        <v>192</v>
      </c>
      <c r="CY2762">
        <f t="shared" si="1228"/>
        <v>371</v>
      </c>
    </row>
    <row r="2763" spans="1:103">
      <c r="A2763" t="s">
        <v>74</v>
      </c>
      <c r="B2763" t="s">
        <v>5282</v>
      </c>
      <c r="C2763" t="s">
        <v>6608</v>
      </c>
      <c r="D2763">
        <v>102087</v>
      </c>
      <c r="E2763" t="s">
        <v>6633</v>
      </c>
      <c r="F2763" t="s">
        <v>6634</v>
      </c>
      <c r="H2763" t="s">
        <v>3485</v>
      </c>
      <c r="I2763" t="s">
        <v>6611</v>
      </c>
      <c r="J2763" t="s">
        <v>5334</v>
      </c>
      <c r="K2763" t="s">
        <v>6635</v>
      </c>
      <c r="L2763" t="s">
        <v>83</v>
      </c>
      <c r="M2763" t="s">
        <v>84</v>
      </c>
      <c r="N2763" t="s">
        <v>85</v>
      </c>
      <c r="O2763" t="s">
        <v>86</v>
      </c>
      <c r="P2763" t="s">
        <v>87</v>
      </c>
      <c r="Q2763" s="7" t="s">
        <v>8134</v>
      </c>
      <c r="R2763">
        <v>8</v>
      </c>
      <c r="S2763">
        <v>6</v>
      </c>
      <c r="T2763">
        <f t="shared" si="1204"/>
        <v>14</v>
      </c>
      <c r="U2763">
        <v>6</v>
      </c>
      <c r="V2763">
        <v>13</v>
      </c>
      <c r="W2763">
        <v>7</v>
      </c>
      <c r="X2763">
        <v>11</v>
      </c>
      <c r="Y2763">
        <v>8</v>
      </c>
      <c r="Z2763">
        <v>9</v>
      </c>
      <c r="AA2763">
        <v>7</v>
      </c>
      <c r="AB2763">
        <v>9</v>
      </c>
      <c r="AC2763">
        <v>11</v>
      </c>
      <c r="AD2763">
        <v>9</v>
      </c>
      <c r="AE2763">
        <v>10</v>
      </c>
      <c r="AF2763">
        <v>9</v>
      </c>
      <c r="AG2763">
        <v>0</v>
      </c>
      <c r="AH2763">
        <v>0</v>
      </c>
      <c r="AI2763">
        <f t="shared" si="1205"/>
        <v>49</v>
      </c>
      <c r="AJ2763">
        <f t="shared" si="1206"/>
        <v>60</v>
      </c>
      <c r="AK2763">
        <f t="shared" si="1207"/>
        <v>109</v>
      </c>
      <c r="AL2763">
        <f t="shared" si="1208"/>
        <v>57</v>
      </c>
      <c r="AM2763">
        <f t="shared" si="1209"/>
        <v>66</v>
      </c>
      <c r="AN2763">
        <f t="shared" si="1210"/>
        <v>123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f t="shared" si="1211"/>
        <v>0</v>
      </c>
      <c r="AZ2763">
        <f t="shared" si="1212"/>
        <v>0</v>
      </c>
      <c r="BA2763">
        <f t="shared" si="1213"/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0</v>
      </c>
      <c r="BL2763">
        <f t="shared" si="1214"/>
        <v>0</v>
      </c>
      <c r="BM2763">
        <f t="shared" si="1215"/>
        <v>0</v>
      </c>
      <c r="BN2763">
        <f t="shared" si="1216"/>
        <v>0</v>
      </c>
      <c r="BO2763">
        <v>0</v>
      </c>
      <c r="BP2763">
        <v>0</v>
      </c>
      <c r="BQ2763">
        <v>0</v>
      </c>
      <c r="BR2763">
        <v>0</v>
      </c>
      <c r="BS2763">
        <v>0</v>
      </c>
      <c r="BT2763">
        <v>0</v>
      </c>
      <c r="BU2763">
        <f t="shared" si="1229"/>
        <v>0</v>
      </c>
      <c r="BV2763">
        <f t="shared" si="1230"/>
        <v>0</v>
      </c>
      <c r="BW2763">
        <f t="shared" si="1231"/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f t="shared" si="1217"/>
        <v>0</v>
      </c>
      <c r="CI2763">
        <f t="shared" si="1218"/>
        <v>0</v>
      </c>
      <c r="CJ2763">
        <f t="shared" si="1219"/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f t="shared" si="1220"/>
        <v>0</v>
      </c>
      <c r="CR2763">
        <f t="shared" si="1221"/>
        <v>0</v>
      </c>
      <c r="CS2763">
        <f t="shared" si="1222"/>
        <v>0</v>
      </c>
      <c r="CT2763">
        <f t="shared" si="1223"/>
        <v>0</v>
      </c>
      <c r="CU2763">
        <f t="shared" si="1224"/>
        <v>0</v>
      </c>
      <c r="CV2763">
        <f t="shared" si="1225"/>
        <v>0</v>
      </c>
      <c r="CW2763">
        <f t="shared" si="1226"/>
        <v>57</v>
      </c>
      <c r="CX2763">
        <f t="shared" si="1227"/>
        <v>66</v>
      </c>
      <c r="CY2763">
        <f t="shared" si="1228"/>
        <v>123</v>
      </c>
    </row>
    <row r="2764" spans="1:103">
      <c r="A2764" t="s">
        <v>74</v>
      </c>
      <c r="B2764" t="s">
        <v>5282</v>
      </c>
      <c r="C2764" t="s">
        <v>6608</v>
      </c>
      <c r="D2764">
        <v>102088</v>
      </c>
      <c r="E2764" t="s">
        <v>6636</v>
      </c>
      <c r="F2764" t="s">
        <v>6637</v>
      </c>
      <c r="H2764" t="s">
        <v>3485</v>
      </c>
      <c r="I2764" t="s">
        <v>6611</v>
      </c>
      <c r="J2764" t="s">
        <v>5334</v>
      </c>
      <c r="K2764" t="s">
        <v>6638</v>
      </c>
      <c r="L2764" t="s">
        <v>83</v>
      </c>
      <c r="M2764" t="s">
        <v>84</v>
      </c>
      <c r="N2764" t="s">
        <v>85</v>
      </c>
      <c r="O2764" t="s">
        <v>86</v>
      </c>
      <c r="P2764" t="s">
        <v>87</v>
      </c>
      <c r="Q2764" s="7" t="s">
        <v>8134</v>
      </c>
      <c r="R2764">
        <v>18</v>
      </c>
      <c r="S2764">
        <v>6</v>
      </c>
      <c r="T2764">
        <f t="shared" si="1204"/>
        <v>24</v>
      </c>
      <c r="U2764">
        <v>14</v>
      </c>
      <c r="V2764">
        <v>15</v>
      </c>
      <c r="W2764">
        <v>14</v>
      </c>
      <c r="X2764">
        <v>13</v>
      </c>
      <c r="Y2764">
        <v>7</v>
      </c>
      <c r="Z2764">
        <v>6</v>
      </c>
      <c r="AA2764">
        <v>12</v>
      </c>
      <c r="AB2764">
        <v>12</v>
      </c>
      <c r="AC2764">
        <v>18</v>
      </c>
      <c r="AD2764">
        <v>13</v>
      </c>
      <c r="AE2764">
        <v>10</v>
      </c>
      <c r="AF2764">
        <v>7</v>
      </c>
      <c r="AG2764">
        <v>0</v>
      </c>
      <c r="AH2764">
        <v>0</v>
      </c>
      <c r="AI2764">
        <f t="shared" si="1205"/>
        <v>75</v>
      </c>
      <c r="AJ2764">
        <f t="shared" si="1206"/>
        <v>66</v>
      </c>
      <c r="AK2764">
        <f t="shared" si="1207"/>
        <v>141</v>
      </c>
      <c r="AL2764">
        <f t="shared" si="1208"/>
        <v>93</v>
      </c>
      <c r="AM2764">
        <f t="shared" si="1209"/>
        <v>72</v>
      </c>
      <c r="AN2764">
        <f t="shared" si="1210"/>
        <v>165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f t="shared" si="1211"/>
        <v>0</v>
      </c>
      <c r="AZ2764">
        <f t="shared" si="1212"/>
        <v>0</v>
      </c>
      <c r="BA2764">
        <f t="shared" si="1213"/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0</v>
      </c>
      <c r="BK2764">
        <v>0</v>
      </c>
      <c r="BL2764">
        <f t="shared" si="1214"/>
        <v>0</v>
      </c>
      <c r="BM2764">
        <f t="shared" si="1215"/>
        <v>0</v>
      </c>
      <c r="BN2764">
        <f t="shared" si="1216"/>
        <v>0</v>
      </c>
      <c r="BO2764">
        <v>0</v>
      </c>
      <c r="BP2764">
        <v>0</v>
      </c>
      <c r="BQ2764">
        <v>0</v>
      </c>
      <c r="BR2764">
        <v>0</v>
      </c>
      <c r="BS2764">
        <v>0</v>
      </c>
      <c r="BT2764">
        <v>0</v>
      </c>
      <c r="BU2764">
        <f t="shared" si="1229"/>
        <v>0</v>
      </c>
      <c r="BV2764">
        <f t="shared" si="1230"/>
        <v>0</v>
      </c>
      <c r="BW2764">
        <f t="shared" si="1231"/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f t="shared" si="1217"/>
        <v>0</v>
      </c>
      <c r="CI2764">
        <f t="shared" si="1218"/>
        <v>0</v>
      </c>
      <c r="CJ2764">
        <f t="shared" si="1219"/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0</v>
      </c>
      <c r="CQ2764">
        <f t="shared" si="1220"/>
        <v>0</v>
      </c>
      <c r="CR2764">
        <f t="shared" si="1221"/>
        <v>0</v>
      </c>
      <c r="CS2764">
        <f t="shared" si="1222"/>
        <v>0</v>
      </c>
      <c r="CT2764">
        <f t="shared" si="1223"/>
        <v>0</v>
      </c>
      <c r="CU2764">
        <f t="shared" si="1224"/>
        <v>0</v>
      </c>
      <c r="CV2764">
        <f t="shared" si="1225"/>
        <v>0</v>
      </c>
      <c r="CW2764">
        <f t="shared" si="1226"/>
        <v>93</v>
      </c>
      <c r="CX2764">
        <f t="shared" si="1227"/>
        <v>72</v>
      </c>
      <c r="CY2764">
        <f t="shared" si="1228"/>
        <v>165</v>
      </c>
    </row>
    <row r="2765" spans="1:103">
      <c r="A2765" t="s">
        <v>74</v>
      </c>
      <c r="B2765" t="s">
        <v>5282</v>
      </c>
      <c r="C2765" t="s">
        <v>6608</v>
      </c>
      <c r="D2765">
        <v>102089</v>
      </c>
      <c r="E2765" t="s">
        <v>6639</v>
      </c>
      <c r="F2765" t="s">
        <v>6640</v>
      </c>
      <c r="H2765" t="s">
        <v>3485</v>
      </c>
      <c r="I2765" t="s">
        <v>6611</v>
      </c>
      <c r="J2765" t="s">
        <v>5334</v>
      </c>
      <c r="K2765" t="s">
        <v>6377</v>
      </c>
      <c r="L2765" t="s">
        <v>83</v>
      </c>
      <c r="M2765" t="s">
        <v>84</v>
      </c>
      <c r="N2765" t="s">
        <v>85</v>
      </c>
      <c r="O2765" t="s">
        <v>86</v>
      </c>
      <c r="P2765" t="s">
        <v>87</v>
      </c>
      <c r="Q2765" s="7" t="s">
        <v>8134</v>
      </c>
      <c r="R2765">
        <v>6</v>
      </c>
      <c r="S2765">
        <v>3</v>
      </c>
      <c r="T2765">
        <f t="shared" si="1204"/>
        <v>9</v>
      </c>
      <c r="U2765">
        <v>7</v>
      </c>
      <c r="V2765">
        <v>7</v>
      </c>
      <c r="W2765">
        <v>5</v>
      </c>
      <c r="X2765">
        <v>10</v>
      </c>
      <c r="Y2765">
        <v>4</v>
      </c>
      <c r="Z2765">
        <v>4</v>
      </c>
      <c r="AA2765">
        <v>8</v>
      </c>
      <c r="AB2765">
        <v>11</v>
      </c>
      <c r="AC2765">
        <v>5</v>
      </c>
      <c r="AD2765">
        <v>3</v>
      </c>
      <c r="AE2765">
        <v>2</v>
      </c>
      <c r="AF2765">
        <v>7</v>
      </c>
      <c r="AG2765">
        <v>0</v>
      </c>
      <c r="AH2765">
        <v>0</v>
      </c>
      <c r="AI2765">
        <f t="shared" si="1205"/>
        <v>31</v>
      </c>
      <c r="AJ2765">
        <f t="shared" si="1206"/>
        <v>42</v>
      </c>
      <c r="AK2765">
        <f t="shared" si="1207"/>
        <v>73</v>
      </c>
      <c r="AL2765">
        <f t="shared" si="1208"/>
        <v>37</v>
      </c>
      <c r="AM2765">
        <f t="shared" si="1209"/>
        <v>45</v>
      </c>
      <c r="AN2765">
        <f t="shared" si="1210"/>
        <v>82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f t="shared" si="1211"/>
        <v>0</v>
      </c>
      <c r="AZ2765">
        <f t="shared" si="1212"/>
        <v>0</v>
      </c>
      <c r="BA2765">
        <f t="shared" si="1213"/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  <c r="BK2765">
        <v>0</v>
      </c>
      <c r="BL2765">
        <f t="shared" si="1214"/>
        <v>0</v>
      </c>
      <c r="BM2765">
        <f t="shared" si="1215"/>
        <v>0</v>
      </c>
      <c r="BN2765">
        <f t="shared" si="1216"/>
        <v>0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>
        <v>0</v>
      </c>
      <c r="BU2765">
        <f t="shared" si="1229"/>
        <v>0</v>
      </c>
      <c r="BV2765">
        <f t="shared" si="1230"/>
        <v>0</v>
      </c>
      <c r="BW2765">
        <f t="shared" si="1231"/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f t="shared" si="1217"/>
        <v>0</v>
      </c>
      <c r="CI2765">
        <f t="shared" si="1218"/>
        <v>0</v>
      </c>
      <c r="CJ2765">
        <f t="shared" si="1219"/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f t="shared" si="1220"/>
        <v>0</v>
      </c>
      <c r="CR2765">
        <f t="shared" si="1221"/>
        <v>0</v>
      </c>
      <c r="CS2765">
        <f t="shared" si="1222"/>
        <v>0</v>
      </c>
      <c r="CT2765">
        <f t="shared" si="1223"/>
        <v>0</v>
      </c>
      <c r="CU2765">
        <f t="shared" si="1224"/>
        <v>0</v>
      </c>
      <c r="CV2765">
        <f t="shared" si="1225"/>
        <v>0</v>
      </c>
      <c r="CW2765">
        <f t="shared" si="1226"/>
        <v>37</v>
      </c>
      <c r="CX2765">
        <f t="shared" si="1227"/>
        <v>45</v>
      </c>
      <c r="CY2765">
        <f t="shared" si="1228"/>
        <v>82</v>
      </c>
    </row>
    <row r="2766" spans="1:103">
      <c r="A2766" t="s">
        <v>74</v>
      </c>
      <c r="B2766" t="s">
        <v>5282</v>
      </c>
      <c r="C2766" t="s">
        <v>6608</v>
      </c>
      <c r="D2766">
        <v>102090</v>
      </c>
      <c r="E2766" t="s">
        <v>4311</v>
      </c>
      <c r="F2766" t="s">
        <v>6641</v>
      </c>
      <c r="H2766" t="s">
        <v>3485</v>
      </c>
      <c r="I2766" t="s">
        <v>6611</v>
      </c>
      <c r="J2766" t="s">
        <v>5334</v>
      </c>
      <c r="K2766" t="s">
        <v>4312</v>
      </c>
      <c r="L2766" t="s">
        <v>83</v>
      </c>
      <c r="M2766" t="s">
        <v>84</v>
      </c>
      <c r="N2766" t="s">
        <v>85</v>
      </c>
      <c r="O2766" t="s">
        <v>86</v>
      </c>
      <c r="P2766" t="s">
        <v>87</v>
      </c>
      <c r="Q2766" s="7" t="s">
        <v>8134</v>
      </c>
      <c r="R2766">
        <v>11</v>
      </c>
      <c r="S2766">
        <v>12</v>
      </c>
      <c r="T2766">
        <f t="shared" si="1204"/>
        <v>23</v>
      </c>
      <c r="U2766">
        <v>12</v>
      </c>
      <c r="V2766">
        <v>6</v>
      </c>
      <c r="W2766">
        <v>15</v>
      </c>
      <c r="X2766">
        <v>20</v>
      </c>
      <c r="Y2766">
        <v>8</v>
      </c>
      <c r="Z2766">
        <v>10</v>
      </c>
      <c r="AA2766">
        <v>25</v>
      </c>
      <c r="AB2766">
        <v>16</v>
      </c>
      <c r="AC2766">
        <v>8</v>
      </c>
      <c r="AD2766">
        <v>7</v>
      </c>
      <c r="AE2766">
        <v>7</v>
      </c>
      <c r="AF2766">
        <v>5</v>
      </c>
      <c r="AG2766">
        <v>0</v>
      </c>
      <c r="AH2766">
        <v>0</v>
      </c>
      <c r="AI2766">
        <f t="shared" si="1205"/>
        <v>75</v>
      </c>
      <c r="AJ2766">
        <f t="shared" si="1206"/>
        <v>64</v>
      </c>
      <c r="AK2766">
        <f t="shared" si="1207"/>
        <v>139</v>
      </c>
      <c r="AL2766">
        <f t="shared" si="1208"/>
        <v>86</v>
      </c>
      <c r="AM2766">
        <f t="shared" si="1209"/>
        <v>76</v>
      </c>
      <c r="AN2766">
        <f t="shared" si="1210"/>
        <v>162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f t="shared" si="1211"/>
        <v>0</v>
      </c>
      <c r="AZ2766">
        <f t="shared" si="1212"/>
        <v>0</v>
      </c>
      <c r="BA2766">
        <f t="shared" si="1213"/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0</v>
      </c>
      <c r="BK2766">
        <v>0</v>
      </c>
      <c r="BL2766">
        <f t="shared" si="1214"/>
        <v>0</v>
      </c>
      <c r="BM2766">
        <f t="shared" si="1215"/>
        <v>0</v>
      </c>
      <c r="BN2766">
        <f t="shared" si="1216"/>
        <v>0</v>
      </c>
      <c r="BO2766">
        <v>0</v>
      </c>
      <c r="BP2766">
        <v>0</v>
      </c>
      <c r="BQ2766">
        <v>0</v>
      </c>
      <c r="BR2766">
        <v>0</v>
      </c>
      <c r="BS2766">
        <v>0</v>
      </c>
      <c r="BT2766">
        <v>0</v>
      </c>
      <c r="BU2766">
        <f t="shared" si="1229"/>
        <v>0</v>
      </c>
      <c r="BV2766">
        <f t="shared" si="1230"/>
        <v>0</v>
      </c>
      <c r="BW2766">
        <f t="shared" si="1231"/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f t="shared" si="1217"/>
        <v>0</v>
      </c>
      <c r="CI2766">
        <f t="shared" si="1218"/>
        <v>0</v>
      </c>
      <c r="CJ2766">
        <f t="shared" si="1219"/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0</v>
      </c>
      <c r="CQ2766">
        <f t="shared" si="1220"/>
        <v>0</v>
      </c>
      <c r="CR2766">
        <f t="shared" si="1221"/>
        <v>0</v>
      </c>
      <c r="CS2766">
        <f t="shared" si="1222"/>
        <v>0</v>
      </c>
      <c r="CT2766">
        <f t="shared" si="1223"/>
        <v>0</v>
      </c>
      <c r="CU2766">
        <f t="shared" si="1224"/>
        <v>0</v>
      </c>
      <c r="CV2766">
        <f t="shared" si="1225"/>
        <v>0</v>
      </c>
      <c r="CW2766">
        <f t="shared" si="1226"/>
        <v>86</v>
      </c>
      <c r="CX2766">
        <f t="shared" si="1227"/>
        <v>76</v>
      </c>
      <c r="CY2766">
        <f t="shared" si="1228"/>
        <v>162</v>
      </c>
    </row>
    <row r="2767" spans="1:103">
      <c r="A2767" t="s">
        <v>74</v>
      </c>
      <c r="B2767" t="s">
        <v>5282</v>
      </c>
      <c r="C2767" t="s">
        <v>6608</v>
      </c>
      <c r="D2767">
        <v>102091</v>
      </c>
      <c r="E2767" t="s">
        <v>5494</v>
      </c>
      <c r="F2767" t="s">
        <v>6642</v>
      </c>
      <c r="H2767" t="s">
        <v>3485</v>
      </c>
      <c r="I2767" t="s">
        <v>6611</v>
      </c>
      <c r="J2767" t="s">
        <v>5334</v>
      </c>
      <c r="K2767" t="s">
        <v>5496</v>
      </c>
      <c r="L2767" t="s">
        <v>83</v>
      </c>
      <c r="M2767" t="s">
        <v>84</v>
      </c>
      <c r="N2767" t="s">
        <v>85</v>
      </c>
      <c r="O2767" t="s">
        <v>86</v>
      </c>
      <c r="P2767" t="s">
        <v>87</v>
      </c>
      <c r="Q2767" s="7" t="s">
        <v>8134</v>
      </c>
      <c r="R2767">
        <v>11</v>
      </c>
      <c r="S2767">
        <v>24</v>
      </c>
      <c r="T2767">
        <f t="shared" si="1204"/>
        <v>35</v>
      </c>
      <c r="U2767">
        <v>17</v>
      </c>
      <c r="V2767">
        <v>7</v>
      </c>
      <c r="W2767">
        <v>23</v>
      </c>
      <c r="X2767">
        <v>13</v>
      </c>
      <c r="Y2767">
        <v>10</v>
      </c>
      <c r="Z2767">
        <v>9</v>
      </c>
      <c r="AA2767">
        <v>20</v>
      </c>
      <c r="AB2767">
        <v>24</v>
      </c>
      <c r="AC2767">
        <v>19</v>
      </c>
      <c r="AD2767">
        <v>16</v>
      </c>
      <c r="AE2767">
        <v>13</v>
      </c>
      <c r="AF2767">
        <v>6</v>
      </c>
      <c r="AG2767">
        <v>0</v>
      </c>
      <c r="AH2767">
        <v>0</v>
      </c>
      <c r="AI2767">
        <f t="shared" si="1205"/>
        <v>102</v>
      </c>
      <c r="AJ2767">
        <f t="shared" si="1206"/>
        <v>75</v>
      </c>
      <c r="AK2767">
        <f t="shared" si="1207"/>
        <v>177</v>
      </c>
      <c r="AL2767">
        <f t="shared" si="1208"/>
        <v>113</v>
      </c>
      <c r="AM2767">
        <f t="shared" si="1209"/>
        <v>99</v>
      </c>
      <c r="AN2767">
        <f t="shared" si="1210"/>
        <v>212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f t="shared" si="1211"/>
        <v>0</v>
      </c>
      <c r="AZ2767">
        <f t="shared" si="1212"/>
        <v>0</v>
      </c>
      <c r="BA2767">
        <f t="shared" si="1213"/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0</v>
      </c>
      <c r="BL2767">
        <f t="shared" si="1214"/>
        <v>0</v>
      </c>
      <c r="BM2767">
        <f t="shared" si="1215"/>
        <v>0</v>
      </c>
      <c r="BN2767">
        <f t="shared" si="1216"/>
        <v>0</v>
      </c>
      <c r="BO2767">
        <v>0</v>
      </c>
      <c r="BP2767">
        <v>0</v>
      </c>
      <c r="BQ2767">
        <v>0</v>
      </c>
      <c r="BR2767">
        <v>0</v>
      </c>
      <c r="BS2767">
        <v>0</v>
      </c>
      <c r="BT2767">
        <v>0</v>
      </c>
      <c r="BU2767">
        <f t="shared" si="1229"/>
        <v>0</v>
      </c>
      <c r="BV2767">
        <f t="shared" si="1230"/>
        <v>0</v>
      </c>
      <c r="BW2767">
        <f t="shared" si="1231"/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f t="shared" si="1217"/>
        <v>0</v>
      </c>
      <c r="CI2767">
        <f t="shared" si="1218"/>
        <v>0</v>
      </c>
      <c r="CJ2767">
        <f t="shared" si="1219"/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f t="shared" si="1220"/>
        <v>0</v>
      </c>
      <c r="CR2767">
        <f t="shared" si="1221"/>
        <v>0</v>
      </c>
      <c r="CS2767">
        <f t="shared" si="1222"/>
        <v>0</v>
      </c>
      <c r="CT2767">
        <f t="shared" si="1223"/>
        <v>0</v>
      </c>
      <c r="CU2767">
        <f t="shared" si="1224"/>
        <v>0</v>
      </c>
      <c r="CV2767">
        <f t="shared" si="1225"/>
        <v>0</v>
      </c>
      <c r="CW2767">
        <f t="shared" si="1226"/>
        <v>113</v>
      </c>
      <c r="CX2767">
        <f t="shared" si="1227"/>
        <v>99</v>
      </c>
      <c r="CY2767">
        <f t="shared" si="1228"/>
        <v>212</v>
      </c>
    </row>
    <row r="2768" spans="1:103">
      <c r="A2768" t="s">
        <v>74</v>
      </c>
      <c r="B2768" t="s">
        <v>5282</v>
      </c>
      <c r="C2768" t="s">
        <v>6608</v>
      </c>
      <c r="D2768">
        <v>102092</v>
      </c>
      <c r="E2768" t="s">
        <v>5047</v>
      </c>
      <c r="F2768" t="s">
        <v>6643</v>
      </c>
      <c r="H2768" t="s">
        <v>3485</v>
      </c>
      <c r="I2768" t="s">
        <v>6611</v>
      </c>
      <c r="J2768" t="s">
        <v>5334</v>
      </c>
      <c r="K2768" t="s">
        <v>860</v>
      </c>
      <c r="L2768" t="s">
        <v>83</v>
      </c>
      <c r="M2768" t="s">
        <v>84</v>
      </c>
      <c r="N2768" t="s">
        <v>85</v>
      </c>
      <c r="O2768" t="s">
        <v>86</v>
      </c>
      <c r="P2768" t="s">
        <v>87</v>
      </c>
      <c r="Q2768" s="7" t="s">
        <v>8134</v>
      </c>
      <c r="R2768">
        <v>22</v>
      </c>
      <c r="S2768">
        <v>9</v>
      </c>
      <c r="T2768">
        <f t="shared" si="1204"/>
        <v>31</v>
      </c>
      <c r="U2768">
        <v>12</v>
      </c>
      <c r="V2768">
        <v>11</v>
      </c>
      <c r="W2768">
        <v>14</v>
      </c>
      <c r="X2768">
        <v>11</v>
      </c>
      <c r="Y2768">
        <v>12</v>
      </c>
      <c r="Z2768">
        <v>11</v>
      </c>
      <c r="AA2768">
        <v>15</v>
      </c>
      <c r="AB2768">
        <v>13</v>
      </c>
      <c r="AC2768">
        <v>13</v>
      </c>
      <c r="AD2768">
        <v>16</v>
      </c>
      <c r="AE2768">
        <v>13</v>
      </c>
      <c r="AF2768">
        <v>8</v>
      </c>
      <c r="AG2768">
        <v>0</v>
      </c>
      <c r="AH2768">
        <v>0</v>
      </c>
      <c r="AI2768">
        <f t="shared" si="1205"/>
        <v>79</v>
      </c>
      <c r="AJ2768">
        <f t="shared" si="1206"/>
        <v>70</v>
      </c>
      <c r="AK2768">
        <f t="shared" si="1207"/>
        <v>149</v>
      </c>
      <c r="AL2768">
        <f t="shared" si="1208"/>
        <v>101</v>
      </c>
      <c r="AM2768">
        <f t="shared" si="1209"/>
        <v>79</v>
      </c>
      <c r="AN2768">
        <f t="shared" si="1210"/>
        <v>180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f t="shared" si="1211"/>
        <v>0</v>
      </c>
      <c r="AZ2768">
        <f t="shared" si="1212"/>
        <v>0</v>
      </c>
      <c r="BA2768">
        <f t="shared" si="1213"/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0</v>
      </c>
      <c r="BL2768">
        <f t="shared" si="1214"/>
        <v>0</v>
      </c>
      <c r="BM2768">
        <f t="shared" si="1215"/>
        <v>0</v>
      </c>
      <c r="BN2768">
        <f t="shared" si="1216"/>
        <v>0</v>
      </c>
      <c r="BO2768">
        <v>0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f t="shared" si="1229"/>
        <v>0</v>
      </c>
      <c r="BV2768">
        <f t="shared" si="1230"/>
        <v>0</v>
      </c>
      <c r="BW2768">
        <f t="shared" si="1231"/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f t="shared" si="1217"/>
        <v>0</v>
      </c>
      <c r="CI2768">
        <f t="shared" si="1218"/>
        <v>0</v>
      </c>
      <c r="CJ2768">
        <f t="shared" si="1219"/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f t="shared" si="1220"/>
        <v>0</v>
      </c>
      <c r="CR2768">
        <f t="shared" si="1221"/>
        <v>0</v>
      </c>
      <c r="CS2768">
        <f t="shared" si="1222"/>
        <v>0</v>
      </c>
      <c r="CT2768">
        <f t="shared" si="1223"/>
        <v>0</v>
      </c>
      <c r="CU2768">
        <f t="shared" si="1224"/>
        <v>0</v>
      </c>
      <c r="CV2768">
        <f t="shared" si="1225"/>
        <v>0</v>
      </c>
      <c r="CW2768">
        <f t="shared" si="1226"/>
        <v>101</v>
      </c>
      <c r="CX2768">
        <f t="shared" si="1227"/>
        <v>79</v>
      </c>
      <c r="CY2768">
        <f t="shared" si="1228"/>
        <v>180</v>
      </c>
    </row>
    <row r="2769" spans="1:103">
      <c r="A2769" t="s">
        <v>74</v>
      </c>
      <c r="B2769" t="s">
        <v>5282</v>
      </c>
      <c r="C2769" t="s">
        <v>6608</v>
      </c>
      <c r="D2769">
        <v>102093</v>
      </c>
      <c r="E2769" t="s">
        <v>6644</v>
      </c>
      <c r="F2769" t="s">
        <v>6645</v>
      </c>
      <c r="H2769" t="s">
        <v>3485</v>
      </c>
      <c r="I2769" t="s">
        <v>6611</v>
      </c>
      <c r="J2769" t="s">
        <v>5334</v>
      </c>
      <c r="K2769" t="s">
        <v>1784</v>
      </c>
      <c r="L2769" t="s">
        <v>83</v>
      </c>
      <c r="M2769" t="s">
        <v>84</v>
      </c>
      <c r="N2769" t="s">
        <v>85</v>
      </c>
      <c r="O2769" t="s">
        <v>86</v>
      </c>
      <c r="P2769" t="s">
        <v>87</v>
      </c>
      <c r="Q2769" s="7" t="s">
        <v>8134</v>
      </c>
      <c r="R2769">
        <v>74</v>
      </c>
      <c r="S2769">
        <v>83</v>
      </c>
      <c r="T2769">
        <f t="shared" si="1204"/>
        <v>157</v>
      </c>
      <c r="U2769">
        <v>89</v>
      </c>
      <c r="V2769">
        <v>72</v>
      </c>
      <c r="W2769">
        <v>82</v>
      </c>
      <c r="X2769">
        <v>120</v>
      </c>
      <c r="Y2769">
        <v>85</v>
      </c>
      <c r="Z2769">
        <v>83</v>
      </c>
      <c r="AA2769">
        <v>87</v>
      </c>
      <c r="AB2769">
        <v>109</v>
      </c>
      <c r="AC2769">
        <v>106</v>
      </c>
      <c r="AD2769">
        <v>119</v>
      </c>
      <c r="AE2769">
        <v>96</v>
      </c>
      <c r="AF2769">
        <v>91</v>
      </c>
      <c r="AG2769">
        <v>28</v>
      </c>
      <c r="AH2769">
        <v>12</v>
      </c>
      <c r="AI2769">
        <f t="shared" si="1205"/>
        <v>573</v>
      </c>
      <c r="AJ2769">
        <f t="shared" si="1206"/>
        <v>606</v>
      </c>
      <c r="AK2769">
        <f t="shared" si="1207"/>
        <v>1179</v>
      </c>
      <c r="AL2769">
        <f t="shared" si="1208"/>
        <v>647</v>
      </c>
      <c r="AM2769">
        <f t="shared" si="1209"/>
        <v>689</v>
      </c>
      <c r="AN2769">
        <f t="shared" si="1210"/>
        <v>1336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f t="shared" si="1211"/>
        <v>0</v>
      </c>
      <c r="AZ2769">
        <f t="shared" si="1212"/>
        <v>0</v>
      </c>
      <c r="BA2769">
        <f t="shared" si="1213"/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0</v>
      </c>
      <c r="BL2769">
        <f t="shared" si="1214"/>
        <v>0</v>
      </c>
      <c r="BM2769">
        <f t="shared" si="1215"/>
        <v>0</v>
      </c>
      <c r="BN2769">
        <f t="shared" si="1216"/>
        <v>0</v>
      </c>
      <c r="BO2769">
        <v>0</v>
      </c>
      <c r="BP2769">
        <v>0</v>
      </c>
      <c r="BQ2769">
        <v>0</v>
      </c>
      <c r="BR2769">
        <v>0</v>
      </c>
      <c r="BS2769">
        <v>0</v>
      </c>
      <c r="BT2769">
        <v>0</v>
      </c>
      <c r="BU2769">
        <f t="shared" si="1229"/>
        <v>0</v>
      </c>
      <c r="BV2769">
        <f t="shared" si="1230"/>
        <v>0</v>
      </c>
      <c r="BW2769">
        <f t="shared" si="1231"/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f t="shared" si="1217"/>
        <v>0</v>
      </c>
      <c r="CI2769">
        <f t="shared" si="1218"/>
        <v>0</v>
      </c>
      <c r="CJ2769">
        <f t="shared" si="1219"/>
        <v>0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0</v>
      </c>
      <c r="CQ2769">
        <f t="shared" si="1220"/>
        <v>0</v>
      </c>
      <c r="CR2769">
        <f t="shared" si="1221"/>
        <v>0</v>
      </c>
      <c r="CS2769">
        <f t="shared" si="1222"/>
        <v>0</v>
      </c>
      <c r="CT2769">
        <f t="shared" si="1223"/>
        <v>0</v>
      </c>
      <c r="CU2769">
        <f t="shared" si="1224"/>
        <v>0</v>
      </c>
      <c r="CV2769">
        <f t="shared" si="1225"/>
        <v>0</v>
      </c>
      <c r="CW2769">
        <f t="shared" si="1226"/>
        <v>647</v>
      </c>
      <c r="CX2769">
        <f t="shared" si="1227"/>
        <v>689</v>
      </c>
      <c r="CY2769">
        <f t="shared" si="1228"/>
        <v>1336</v>
      </c>
    </row>
    <row r="2770" spans="1:103">
      <c r="A2770" t="s">
        <v>74</v>
      </c>
      <c r="B2770" t="s">
        <v>5282</v>
      </c>
      <c r="C2770" t="s">
        <v>6608</v>
      </c>
      <c r="D2770">
        <v>152007</v>
      </c>
      <c r="E2770" t="s">
        <v>6646</v>
      </c>
      <c r="F2770" t="s">
        <v>6647</v>
      </c>
      <c r="H2770" t="s">
        <v>3485</v>
      </c>
      <c r="I2770" t="s">
        <v>6611</v>
      </c>
      <c r="J2770" t="s">
        <v>5334</v>
      </c>
      <c r="K2770" t="s">
        <v>6648</v>
      </c>
      <c r="L2770" t="s">
        <v>83</v>
      </c>
      <c r="M2770" t="s">
        <v>84</v>
      </c>
      <c r="N2770" t="s">
        <v>85</v>
      </c>
      <c r="O2770" t="s">
        <v>86</v>
      </c>
      <c r="P2770" t="s">
        <v>87</v>
      </c>
      <c r="Q2770" s="7" t="s">
        <v>8134</v>
      </c>
      <c r="R2770">
        <v>8</v>
      </c>
      <c r="S2770">
        <v>7</v>
      </c>
      <c r="T2770">
        <f t="shared" si="1204"/>
        <v>15</v>
      </c>
      <c r="U2770">
        <v>6</v>
      </c>
      <c r="V2770">
        <v>5</v>
      </c>
      <c r="W2770">
        <v>7</v>
      </c>
      <c r="X2770">
        <v>8</v>
      </c>
      <c r="Y2770">
        <v>8</v>
      </c>
      <c r="Z2770">
        <v>8</v>
      </c>
      <c r="AA2770">
        <v>9</v>
      </c>
      <c r="AB2770">
        <v>7</v>
      </c>
      <c r="AC2770">
        <v>11</v>
      </c>
      <c r="AD2770">
        <v>7</v>
      </c>
      <c r="AE2770">
        <v>8</v>
      </c>
      <c r="AF2770">
        <v>7</v>
      </c>
      <c r="AG2770">
        <v>0</v>
      </c>
      <c r="AH2770">
        <v>0</v>
      </c>
      <c r="AI2770">
        <f t="shared" si="1205"/>
        <v>49</v>
      </c>
      <c r="AJ2770">
        <f t="shared" si="1206"/>
        <v>42</v>
      </c>
      <c r="AK2770">
        <f t="shared" si="1207"/>
        <v>91</v>
      </c>
      <c r="AL2770">
        <f t="shared" si="1208"/>
        <v>57</v>
      </c>
      <c r="AM2770">
        <f t="shared" si="1209"/>
        <v>49</v>
      </c>
      <c r="AN2770">
        <f t="shared" si="1210"/>
        <v>106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f t="shared" si="1211"/>
        <v>0</v>
      </c>
      <c r="AZ2770">
        <f t="shared" si="1212"/>
        <v>0</v>
      </c>
      <c r="BA2770">
        <f t="shared" si="1213"/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0</v>
      </c>
      <c r="BL2770">
        <f t="shared" si="1214"/>
        <v>0</v>
      </c>
      <c r="BM2770">
        <f t="shared" si="1215"/>
        <v>0</v>
      </c>
      <c r="BN2770">
        <f t="shared" si="1216"/>
        <v>0</v>
      </c>
      <c r="BO2770">
        <v>0</v>
      </c>
      <c r="BP2770">
        <v>0</v>
      </c>
      <c r="BQ2770">
        <v>0</v>
      </c>
      <c r="BR2770">
        <v>0</v>
      </c>
      <c r="BS2770">
        <v>0</v>
      </c>
      <c r="BT2770">
        <v>0</v>
      </c>
      <c r="BU2770">
        <f t="shared" si="1229"/>
        <v>0</v>
      </c>
      <c r="BV2770">
        <f t="shared" si="1230"/>
        <v>0</v>
      </c>
      <c r="BW2770">
        <f t="shared" si="1231"/>
        <v>0</v>
      </c>
      <c r="BX2770">
        <v>0</v>
      </c>
      <c r="BY2770">
        <v>0</v>
      </c>
      <c r="BZ2770">
        <v>0</v>
      </c>
      <c r="CA2770">
        <v>0</v>
      </c>
      <c r="CB2770">
        <v>0</v>
      </c>
      <c r="CC2770">
        <v>0</v>
      </c>
      <c r="CD2770">
        <v>0</v>
      </c>
      <c r="CE2770">
        <v>0</v>
      </c>
      <c r="CF2770">
        <v>0</v>
      </c>
      <c r="CG2770">
        <v>0</v>
      </c>
      <c r="CH2770">
        <f t="shared" si="1217"/>
        <v>0</v>
      </c>
      <c r="CI2770">
        <f t="shared" si="1218"/>
        <v>0</v>
      </c>
      <c r="CJ2770">
        <f t="shared" si="1219"/>
        <v>0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0</v>
      </c>
      <c r="CQ2770">
        <f t="shared" si="1220"/>
        <v>0</v>
      </c>
      <c r="CR2770">
        <f t="shared" si="1221"/>
        <v>0</v>
      </c>
      <c r="CS2770">
        <f t="shared" si="1222"/>
        <v>0</v>
      </c>
      <c r="CT2770">
        <f t="shared" si="1223"/>
        <v>0</v>
      </c>
      <c r="CU2770">
        <f t="shared" si="1224"/>
        <v>0</v>
      </c>
      <c r="CV2770">
        <f t="shared" si="1225"/>
        <v>0</v>
      </c>
      <c r="CW2770">
        <f t="shared" si="1226"/>
        <v>57</v>
      </c>
      <c r="CX2770">
        <f t="shared" si="1227"/>
        <v>49</v>
      </c>
      <c r="CY2770">
        <f t="shared" si="1228"/>
        <v>106</v>
      </c>
    </row>
    <row r="2771" spans="1:103">
      <c r="A2771" t="s">
        <v>74</v>
      </c>
      <c r="B2771" t="s">
        <v>5282</v>
      </c>
      <c r="C2771" t="s">
        <v>6608</v>
      </c>
      <c r="D2771">
        <v>152009</v>
      </c>
      <c r="E2771" t="s">
        <v>6649</v>
      </c>
      <c r="F2771" t="s">
        <v>6650</v>
      </c>
      <c r="H2771" t="s">
        <v>3485</v>
      </c>
      <c r="I2771" t="s">
        <v>6611</v>
      </c>
      <c r="J2771" t="s">
        <v>5334</v>
      </c>
      <c r="K2771" t="s">
        <v>6651</v>
      </c>
      <c r="L2771" t="s">
        <v>83</v>
      </c>
      <c r="M2771" t="s">
        <v>84</v>
      </c>
      <c r="N2771" t="s">
        <v>153</v>
      </c>
      <c r="O2771" t="s">
        <v>86</v>
      </c>
      <c r="P2771" t="s">
        <v>87</v>
      </c>
      <c r="Q2771" s="7" t="s">
        <v>8134</v>
      </c>
      <c r="R2771">
        <v>10</v>
      </c>
      <c r="S2771">
        <v>8</v>
      </c>
      <c r="T2771">
        <f t="shared" si="1204"/>
        <v>18</v>
      </c>
      <c r="U2771">
        <v>6</v>
      </c>
      <c r="V2771">
        <v>13</v>
      </c>
      <c r="W2771">
        <v>13</v>
      </c>
      <c r="X2771">
        <v>9</v>
      </c>
      <c r="Y2771">
        <v>10</v>
      </c>
      <c r="Z2771">
        <v>6</v>
      </c>
      <c r="AA2771">
        <v>17</v>
      </c>
      <c r="AB2771">
        <v>17</v>
      </c>
      <c r="AC2771">
        <v>15</v>
      </c>
      <c r="AD2771">
        <v>9</v>
      </c>
      <c r="AE2771">
        <v>12</v>
      </c>
      <c r="AF2771">
        <v>10</v>
      </c>
      <c r="AG2771">
        <v>0</v>
      </c>
      <c r="AH2771">
        <v>0</v>
      </c>
      <c r="AI2771">
        <f t="shared" si="1205"/>
        <v>73</v>
      </c>
      <c r="AJ2771">
        <f t="shared" si="1206"/>
        <v>64</v>
      </c>
      <c r="AK2771">
        <f t="shared" si="1207"/>
        <v>137</v>
      </c>
      <c r="AL2771">
        <f t="shared" si="1208"/>
        <v>83</v>
      </c>
      <c r="AM2771">
        <f t="shared" si="1209"/>
        <v>72</v>
      </c>
      <c r="AN2771">
        <f t="shared" si="1210"/>
        <v>155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f t="shared" si="1211"/>
        <v>0</v>
      </c>
      <c r="AZ2771">
        <f t="shared" si="1212"/>
        <v>0</v>
      </c>
      <c r="BA2771">
        <f t="shared" si="1213"/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0</v>
      </c>
      <c r="BL2771">
        <f t="shared" si="1214"/>
        <v>0</v>
      </c>
      <c r="BM2771">
        <f t="shared" si="1215"/>
        <v>0</v>
      </c>
      <c r="BN2771">
        <f t="shared" si="1216"/>
        <v>0</v>
      </c>
      <c r="BO2771">
        <v>0</v>
      </c>
      <c r="BP2771">
        <v>0</v>
      </c>
      <c r="BQ2771">
        <v>0</v>
      </c>
      <c r="BR2771">
        <v>0</v>
      </c>
      <c r="BS2771">
        <v>0</v>
      </c>
      <c r="BT2771">
        <v>0</v>
      </c>
      <c r="BU2771">
        <f t="shared" si="1229"/>
        <v>0</v>
      </c>
      <c r="BV2771">
        <f t="shared" si="1230"/>
        <v>0</v>
      </c>
      <c r="BW2771">
        <f t="shared" si="1231"/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f t="shared" si="1217"/>
        <v>0</v>
      </c>
      <c r="CI2771">
        <f t="shared" si="1218"/>
        <v>0</v>
      </c>
      <c r="CJ2771">
        <f t="shared" si="1219"/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f t="shared" si="1220"/>
        <v>0</v>
      </c>
      <c r="CR2771">
        <f t="shared" si="1221"/>
        <v>0</v>
      </c>
      <c r="CS2771">
        <f t="shared" si="1222"/>
        <v>0</v>
      </c>
      <c r="CT2771">
        <f t="shared" si="1223"/>
        <v>0</v>
      </c>
      <c r="CU2771">
        <f t="shared" si="1224"/>
        <v>0</v>
      </c>
      <c r="CV2771">
        <f t="shared" si="1225"/>
        <v>0</v>
      </c>
      <c r="CW2771">
        <f t="shared" si="1226"/>
        <v>83</v>
      </c>
      <c r="CX2771">
        <f t="shared" si="1227"/>
        <v>72</v>
      </c>
      <c r="CY2771">
        <f t="shared" si="1228"/>
        <v>155</v>
      </c>
    </row>
    <row r="2772" spans="1:103">
      <c r="A2772" t="s">
        <v>74</v>
      </c>
      <c r="B2772" t="s">
        <v>5282</v>
      </c>
      <c r="C2772" t="s">
        <v>6608</v>
      </c>
      <c r="D2772">
        <v>300283</v>
      </c>
      <c r="E2772" t="s">
        <v>6652</v>
      </c>
      <c r="F2772" t="s">
        <v>2401</v>
      </c>
      <c r="H2772" t="s">
        <v>3485</v>
      </c>
      <c r="I2772" t="s">
        <v>6611</v>
      </c>
      <c r="J2772" t="s">
        <v>5334</v>
      </c>
      <c r="K2772" t="s">
        <v>1813</v>
      </c>
      <c r="L2772" t="s">
        <v>83</v>
      </c>
      <c r="M2772" t="s">
        <v>84</v>
      </c>
      <c r="N2772" t="s">
        <v>85</v>
      </c>
      <c r="O2772" t="s">
        <v>122</v>
      </c>
      <c r="P2772" t="s">
        <v>87</v>
      </c>
      <c r="Q2772" s="7" t="s">
        <v>8132</v>
      </c>
      <c r="R2772">
        <v>0</v>
      </c>
      <c r="S2772">
        <v>0</v>
      </c>
      <c r="T2772">
        <f t="shared" si="1204"/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f t="shared" si="1205"/>
        <v>0</v>
      </c>
      <c r="AJ2772">
        <f t="shared" si="1206"/>
        <v>0</v>
      </c>
      <c r="AK2772">
        <f t="shared" si="1207"/>
        <v>0</v>
      </c>
      <c r="AL2772">
        <f t="shared" si="1208"/>
        <v>0</v>
      </c>
      <c r="AM2772">
        <f t="shared" si="1209"/>
        <v>0</v>
      </c>
      <c r="AN2772">
        <f t="shared" si="1210"/>
        <v>0</v>
      </c>
      <c r="AO2772">
        <v>14</v>
      </c>
      <c r="AP2772">
        <v>23</v>
      </c>
      <c r="AQ2772">
        <v>36</v>
      </c>
      <c r="AR2772">
        <v>44</v>
      </c>
      <c r="AS2772">
        <v>28</v>
      </c>
      <c r="AT2772">
        <v>33</v>
      </c>
      <c r="AU2772">
        <v>34</v>
      </c>
      <c r="AV2772">
        <v>43</v>
      </c>
      <c r="AW2772">
        <v>0</v>
      </c>
      <c r="AX2772">
        <v>0</v>
      </c>
      <c r="AY2772">
        <f t="shared" si="1211"/>
        <v>112</v>
      </c>
      <c r="AZ2772">
        <f t="shared" si="1212"/>
        <v>143</v>
      </c>
      <c r="BA2772">
        <f t="shared" si="1213"/>
        <v>255</v>
      </c>
      <c r="BB2772">
        <v>0</v>
      </c>
      <c r="BC2772">
        <v>0</v>
      </c>
      <c r="BD2772">
        <v>8</v>
      </c>
      <c r="BE2772">
        <v>9</v>
      </c>
      <c r="BF2772">
        <v>0</v>
      </c>
      <c r="BG2772">
        <v>0</v>
      </c>
      <c r="BH2772">
        <v>16</v>
      </c>
      <c r="BI2772">
        <v>16</v>
      </c>
      <c r="BJ2772">
        <v>0</v>
      </c>
      <c r="BK2772">
        <v>0</v>
      </c>
      <c r="BL2772">
        <f t="shared" si="1214"/>
        <v>24</v>
      </c>
      <c r="BM2772">
        <f t="shared" si="1215"/>
        <v>25</v>
      </c>
      <c r="BN2772">
        <f t="shared" si="1216"/>
        <v>49</v>
      </c>
      <c r="BO2772">
        <v>0</v>
      </c>
      <c r="BP2772">
        <v>0</v>
      </c>
      <c r="BQ2772">
        <v>0</v>
      </c>
      <c r="BR2772">
        <v>0</v>
      </c>
      <c r="BS2772">
        <v>0</v>
      </c>
      <c r="BT2772">
        <v>0</v>
      </c>
      <c r="BU2772">
        <f t="shared" si="1229"/>
        <v>24</v>
      </c>
      <c r="BV2772">
        <f t="shared" si="1230"/>
        <v>25</v>
      </c>
      <c r="BW2772">
        <f t="shared" si="1231"/>
        <v>49</v>
      </c>
      <c r="BX2772">
        <v>0</v>
      </c>
      <c r="BY2772">
        <v>0</v>
      </c>
      <c r="BZ2772">
        <v>0</v>
      </c>
      <c r="CA2772">
        <v>0</v>
      </c>
      <c r="CB2772">
        <v>0</v>
      </c>
      <c r="CC2772">
        <v>0</v>
      </c>
      <c r="CD2772">
        <v>19</v>
      </c>
      <c r="CE2772">
        <v>18</v>
      </c>
      <c r="CF2772">
        <v>0</v>
      </c>
      <c r="CG2772">
        <v>0</v>
      </c>
      <c r="CH2772">
        <f t="shared" si="1217"/>
        <v>19</v>
      </c>
      <c r="CI2772">
        <f t="shared" si="1218"/>
        <v>18</v>
      </c>
      <c r="CJ2772">
        <f t="shared" si="1219"/>
        <v>37</v>
      </c>
      <c r="CK2772">
        <v>0</v>
      </c>
      <c r="CL2772">
        <v>0</v>
      </c>
      <c r="CM2772">
        <v>0</v>
      </c>
      <c r="CN2772">
        <v>0</v>
      </c>
      <c r="CO2772">
        <v>0</v>
      </c>
      <c r="CP2772">
        <v>0</v>
      </c>
      <c r="CQ2772">
        <f t="shared" si="1220"/>
        <v>19</v>
      </c>
      <c r="CR2772">
        <f t="shared" si="1221"/>
        <v>18</v>
      </c>
      <c r="CS2772">
        <f t="shared" si="1222"/>
        <v>37</v>
      </c>
      <c r="CT2772">
        <f t="shared" si="1223"/>
        <v>43</v>
      </c>
      <c r="CU2772">
        <f t="shared" si="1224"/>
        <v>43</v>
      </c>
      <c r="CV2772">
        <f t="shared" si="1225"/>
        <v>86</v>
      </c>
      <c r="CW2772">
        <f t="shared" si="1226"/>
        <v>155</v>
      </c>
      <c r="CX2772">
        <f t="shared" si="1227"/>
        <v>186</v>
      </c>
      <c r="CY2772">
        <f t="shared" si="1228"/>
        <v>341</v>
      </c>
    </row>
    <row r="2773" spans="1:103">
      <c r="A2773" t="s">
        <v>74</v>
      </c>
      <c r="B2773" t="s">
        <v>5282</v>
      </c>
      <c r="C2773" t="s">
        <v>6608</v>
      </c>
      <c r="D2773">
        <v>300316</v>
      </c>
      <c r="E2773" t="s">
        <v>6653</v>
      </c>
      <c r="F2773" t="s">
        <v>6654</v>
      </c>
      <c r="H2773" t="s">
        <v>3485</v>
      </c>
      <c r="I2773" t="s">
        <v>6611</v>
      </c>
      <c r="J2773" t="s">
        <v>5334</v>
      </c>
      <c r="K2773" t="s">
        <v>6632</v>
      </c>
      <c r="L2773" t="s">
        <v>83</v>
      </c>
      <c r="M2773" t="s">
        <v>84</v>
      </c>
      <c r="N2773" t="s">
        <v>85</v>
      </c>
      <c r="O2773" t="s">
        <v>122</v>
      </c>
      <c r="P2773" t="s">
        <v>87</v>
      </c>
      <c r="Q2773" s="7" t="s">
        <v>8132</v>
      </c>
      <c r="R2773">
        <v>0</v>
      </c>
      <c r="S2773">
        <v>0</v>
      </c>
      <c r="T2773">
        <f t="shared" si="1204"/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f t="shared" si="1205"/>
        <v>0</v>
      </c>
      <c r="AJ2773">
        <f t="shared" si="1206"/>
        <v>0</v>
      </c>
      <c r="AK2773">
        <f t="shared" si="1207"/>
        <v>0</v>
      </c>
      <c r="AL2773">
        <f t="shared" si="1208"/>
        <v>0</v>
      </c>
      <c r="AM2773">
        <f t="shared" si="1209"/>
        <v>0</v>
      </c>
      <c r="AN2773">
        <f t="shared" si="1210"/>
        <v>0</v>
      </c>
      <c r="AO2773">
        <v>68</v>
      </c>
      <c r="AP2773">
        <v>63</v>
      </c>
      <c r="AQ2773">
        <v>66</v>
      </c>
      <c r="AR2773">
        <v>59</v>
      </c>
      <c r="AS2773">
        <v>79</v>
      </c>
      <c r="AT2773">
        <v>63</v>
      </c>
      <c r="AU2773">
        <v>79</v>
      </c>
      <c r="AV2773">
        <v>58</v>
      </c>
      <c r="AW2773">
        <v>0</v>
      </c>
      <c r="AX2773">
        <v>0</v>
      </c>
      <c r="AY2773">
        <f t="shared" si="1211"/>
        <v>292</v>
      </c>
      <c r="AZ2773">
        <f t="shared" si="1212"/>
        <v>243</v>
      </c>
      <c r="BA2773">
        <f t="shared" si="1213"/>
        <v>535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65</v>
      </c>
      <c r="BI2773">
        <v>56</v>
      </c>
      <c r="BJ2773">
        <v>0</v>
      </c>
      <c r="BK2773">
        <v>0</v>
      </c>
      <c r="BL2773">
        <f t="shared" si="1214"/>
        <v>65</v>
      </c>
      <c r="BM2773">
        <f t="shared" si="1215"/>
        <v>56</v>
      </c>
      <c r="BN2773">
        <f t="shared" si="1216"/>
        <v>121</v>
      </c>
      <c r="BO2773">
        <v>13</v>
      </c>
      <c r="BP2773">
        <v>14</v>
      </c>
      <c r="BQ2773">
        <v>0</v>
      </c>
      <c r="BR2773">
        <v>0</v>
      </c>
      <c r="BS2773">
        <v>0</v>
      </c>
      <c r="BT2773">
        <v>0</v>
      </c>
      <c r="BU2773">
        <f t="shared" si="1229"/>
        <v>78</v>
      </c>
      <c r="BV2773">
        <f t="shared" si="1230"/>
        <v>70</v>
      </c>
      <c r="BW2773">
        <f t="shared" si="1231"/>
        <v>148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53</v>
      </c>
      <c r="CE2773">
        <v>44</v>
      </c>
      <c r="CF2773">
        <v>0</v>
      </c>
      <c r="CG2773">
        <v>0</v>
      </c>
      <c r="CH2773">
        <f t="shared" si="1217"/>
        <v>53</v>
      </c>
      <c r="CI2773">
        <f t="shared" si="1218"/>
        <v>44</v>
      </c>
      <c r="CJ2773">
        <f t="shared" si="1219"/>
        <v>97</v>
      </c>
      <c r="CK2773">
        <v>14</v>
      </c>
      <c r="CL2773">
        <v>12</v>
      </c>
      <c r="CM2773">
        <v>0</v>
      </c>
      <c r="CN2773">
        <v>0</v>
      </c>
      <c r="CO2773">
        <v>0</v>
      </c>
      <c r="CP2773">
        <v>0</v>
      </c>
      <c r="CQ2773">
        <f t="shared" si="1220"/>
        <v>67</v>
      </c>
      <c r="CR2773">
        <f t="shared" si="1221"/>
        <v>56</v>
      </c>
      <c r="CS2773">
        <f t="shared" si="1222"/>
        <v>123</v>
      </c>
      <c r="CT2773">
        <f t="shared" si="1223"/>
        <v>145</v>
      </c>
      <c r="CU2773">
        <f t="shared" si="1224"/>
        <v>126</v>
      </c>
      <c r="CV2773">
        <f t="shared" si="1225"/>
        <v>271</v>
      </c>
      <c r="CW2773">
        <f t="shared" si="1226"/>
        <v>437</v>
      </c>
      <c r="CX2773">
        <f t="shared" si="1227"/>
        <v>369</v>
      </c>
      <c r="CY2773">
        <f t="shared" si="1228"/>
        <v>806</v>
      </c>
    </row>
    <row r="2774" spans="1:103">
      <c r="A2774" t="s">
        <v>74</v>
      </c>
      <c r="B2774" t="s">
        <v>5282</v>
      </c>
      <c r="C2774" t="s">
        <v>6608</v>
      </c>
      <c r="D2774">
        <v>300327</v>
      </c>
      <c r="E2774" t="s">
        <v>6655</v>
      </c>
      <c r="F2774" t="s">
        <v>6656</v>
      </c>
      <c r="H2774" t="s">
        <v>3485</v>
      </c>
      <c r="I2774" t="s">
        <v>6611</v>
      </c>
      <c r="J2774" t="s">
        <v>5334</v>
      </c>
      <c r="K2774" t="s">
        <v>6657</v>
      </c>
      <c r="L2774" t="s">
        <v>83</v>
      </c>
      <c r="M2774" t="s">
        <v>84</v>
      </c>
      <c r="N2774" t="s">
        <v>85</v>
      </c>
      <c r="O2774" t="s">
        <v>122</v>
      </c>
      <c r="P2774" t="s">
        <v>87</v>
      </c>
      <c r="Q2774" s="7" t="s">
        <v>8132</v>
      </c>
      <c r="R2774">
        <v>0</v>
      </c>
      <c r="S2774">
        <v>0</v>
      </c>
      <c r="T2774">
        <f t="shared" si="1204"/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f t="shared" si="1205"/>
        <v>0</v>
      </c>
      <c r="AJ2774">
        <f t="shared" si="1206"/>
        <v>0</v>
      </c>
      <c r="AK2774">
        <f t="shared" si="1207"/>
        <v>0</v>
      </c>
      <c r="AL2774">
        <f t="shared" si="1208"/>
        <v>0</v>
      </c>
      <c r="AM2774">
        <f t="shared" si="1209"/>
        <v>0</v>
      </c>
      <c r="AN2774">
        <f t="shared" si="1210"/>
        <v>0</v>
      </c>
      <c r="AO2774">
        <v>25</v>
      </c>
      <c r="AP2774">
        <v>32</v>
      </c>
      <c r="AQ2774">
        <v>31</v>
      </c>
      <c r="AR2774">
        <v>26</v>
      </c>
      <c r="AS2774">
        <v>33</v>
      </c>
      <c r="AT2774">
        <v>29</v>
      </c>
      <c r="AU2774">
        <v>35</v>
      </c>
      <c r="AV2774">
        <v>21</v>
      </c>
      <c r="AW2774">
        <v>0</v>
      </c>
      <c r="AX2774">
        <v>0</v>
      </c>
      <c r="AY2774">
        <f t="shared" si="1211"/>
        <v>124</v>
      </c>
      <c r="AZ2774">
        <f t="shared" si="1212"/>
        <v>108</v>
      </c>
      <c r="BA2774">
        <f t="shared" si="1213"/>
        <v>232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8</v>
      </c>
      <c r="BI2774">
        <v>13</v>
      </c>
      <c r="BJ2774">
        <v>0</v>
      </c>
      <c r="BK2774">
        <v>0</v>
      </c>
      <c r="BL2774">
        <f t="shared" si="1214"/>
        <v>8</v>
      </c>
      <c r="BM2774">
        <f t="shared" si="1215"/>
        <v>13</v>
      </c>
      <c r="BN2774">
        <f t="shared" si="1216"/>
        <v>21</v>
      </c>
      <c r="BO2774">
        <v>18</v>
      </c>
      <c r="BP2774">
        <v>10</v>
      </c>
      <c r="BQ2774">
        <v>0</v>
      </c>
      <c r="BR2774">
        <v>0</v>
      </c>
      <c r="BS2774">
        <v>0</v>
      </c>
      <c r="BT2774">
        <v>0</v>
      </c>
      <c r="BU2774">
        <f t="shared" si="1229"/>
        <v>26</v>
      </c>
      <c r="BV2774">
        <f t="shared" si="1230"/>
        <v>23</v>
      </c>
      <c r="BW2774">
        <f t="shared" si="1231"/>
        <v>49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9</v>
      </c>
      <c r="CE2774">
        <v>11</v>
      </c>
      <c r="CF2774">
        <v>0</v>
      </c>
      <c r="CG2774">
        <v>0</v>
      </c>
      <c r="CH2774">
        <f t="shared" si="1217"/>
        <v>9</v>
      </c>
      <c r="CI2774">
        <f t="shared" si="1218"/>
        <v>11</v>
      </c>
      <c r="CJ2774">
        <f t="shared" si="1219"/>
        <v>20</v>
      </c>
      <c r="CK2774">
        <v>21</v>
      </c>
      <c r="CL2774">
        <v>6</v>
      </c>
      <c r="CM2774">
        <v>0</v>
      </c>
      <c r="CN2774">
        <v>0</v>
      </c>
      <c r="CO2774">
        <v>0</v>
      </c>
      <c r="CP2774">
        <v>0</v>
      </c>
      <c r="CQ2774">
        <f t="shared" si="1220"/>
        <v>30</v>
      </c>
      <c r="CR2774">
        <f t="shared" si="1221"/>
        <v>17</v>
      </c>
      <c r="CS2774">
        <f t="shared" si="1222"/>
        <v>47</v>
      </c>
      <c r="CT2774">
        <f t="shared" si="1223"/>
        <v>56</v>
      </c>
      <c r="CU2774">
        <f t="shared" si="1224"/>
        <v>40</v>
      </c>
      <c r="CV2774">
        <f t="shared" si="1225"/>
        <v>96</v>
      </c>
      <c r="CW2774">
        <f t="shared" si="1226"/>
        <v>180</v>
      </c>
      <c r="CX2774">
        <f t="shared" si="1227"/>
        <v>148</v>
      </c>
      <c r="CY2774">
        <f t="shared" si="1228"/>
        <v>328</v>
      </c>
    </row>
    <row r="2775" spans="1:103">
      <c r="A2775" t="s">
        <v>74</v>
      </c>
      <c r="B2775" t="s">
        <v>5282</v>
      </c>
      <c r="C2775" t="s">
        <v>6608</v>
      </c>
      <c r="D2775">
        <v>300365</v>
      </c>
      <c r="E2775" t="s">
        <v>6658</v>
      </c>
      <c r="F2775" t="s">
        <v>2111</v>
      </c>
      <c r="H2775" t="s">
        <v>3485</v>
      </c>
      <c r="I2775" t="s">
        <v>6611</v>
      </c>
      <c r="J2775" t="s">
        <v>5334</v>
      </c>
      <c r="K2775" t="s">
        <v>1753</v>
      </c>
      <c r="L2775" t="s">
        <v>83</v>
      </c>
      <c r="M2775" t="s">
        <v>84</v>
      </c>
      <c r="N2775" t="s">
        <v>85</v>
      </c>
      <c r="O2775" t="s">
        <v>122</v>
      </c>
      <c r="P2775" t="s">
        <v>123</v>
      </c>
      <c r="Q2775" s="7" t="s">
        <v>8132</v>
      </c>
      <c r="R2775">
        <v>0</v>
      </c>
      <c r="S2775">
        <v>0</v>
      </c>
      <c r="T2775">
        <f t="shared" si="1204"/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f t="shared" si="1205"/>
        <v>0</v>
      </c>
      <c r="AJ2775">
        <f t="shared" si="1206"/>
        <v>0</v>
      </c>
      <c r="AK2775">
        <f t="shared" si="1207"/>
        <v>0</v>
      </c>
      <c r="AL2775">
        <f t="shared" si="1208"/>
        <v>0</v>
      </c>
      <c r="AM2775">
        <f t="shared" si="1209"/>
        <v>0</v>
      </c>
      <c r="AN2775">
        <f t="shared" si="1210"/>
        <v>0</v>
      </c>
      <c r="AO2775">
        <v>357</v>
      </c>
      <c r="AP2775">
        <v>352</v>
      </c>
      <c r="AQ2775">
        <v>413</v>
      </c>
      <c r="AR2775">
        <v>367</v>
      </c>
      <c r="AS2775">
        <v>364</v>
      </c>
      <c r="AT2775">
        <v>413</v>
      </c>
      <c r="AU2775">
        <v>439</v>
      </c>
      <c r="AV2775">
        <v>334</v>
      </c>
      <c r="AW2775">
        <v>0</v>
      </c>
      <c r="AX2775">
        <v>0</v>
      </c>
      <c r="AY2775">
        <f t="shared" si="1211"/>
        <v>1573</v>
      </c>
      <c r="AZ2775">
        <f t="shared" si="1212"/>
        <v>1466</v>
      </c>
      <c r="BA2775">
        <f t="shared" si="1213"/>
        <v>3039</v>
      </c>
      <c r="BB2775">
        <v>13</v>
      </c>
      <c r="BC2775">
        <v>32</v>
      </c>
      <c r="BD2775">
        <v>255</v>
      </c>
      <c r="BE2775">
        <v>162</v>
      </c>
      <c r="BF2775">
        <v>32</v>
      </c>
      <c r="BG2775">
        <v>47</v>
      </c>
      <c r="BH2775">
        <v>30</v>
      </c>
      <c r="BI2775">
        <v>71</v>
      </c>
      <c r="BJ2775">
        <v>0</v>
      </c>
      <c r="BK2775">
        <v>0</v>
      </c>
      <c r="BL2775">
        <f t="shared" si="1214"/>
        <v>330</v>
      </c>
      <c r="BM2775">
        <f t="shared" si="1215"/>
        <v>312</v>
      </c>
      <c r="BN2775">
        <f t="shared" si="1216"/>
        <v>642</v>
      </c>
      <c r="BO2775">
        <v>105</v>
      </c>
      <c r="BP2775">
        <v>70</v>
      </c>
      <c r="BQ2775">
        <v>0</v>
      </c>
      <c r="BR2775">
        <v>0</v>
      </c>
      <c r="BS2775">
        <v>0</v>
      </c>
      <c r="BT2775">
        <v>0</v>
      </c>
      <c r="BU2775">
        <f t="shared" si="1229"/>
        <v>435</v>
      </c>
      <c r="BV2775">
        <f t="shared" si="1230"/>
        <v>382</v>
      </c>
      <c r="BW2775">
        <f t="shared" si="1231"/>
        <v>817</v>
      </c>
      <c r="BX2775">
        <v>15</v>
      </c>
      <c r="BY2775">
        <v>36</v>
      </c>
      <c r="BZ2775">
        <v>172</v>
      </c>
      <c r="CA2775">
        <v>154</v>
      </c>
      <c r="CB2775">
        <v>37</v>
      </c>
      <c r="CC2775">
        <v>55</v>
      </c>
      <c r="CD2775">
        <v>44</v>
      </c>
      <c r="CE2775">
        <v>77</v>
      </c>
      <c r="CF2775">
        <v>0</v>
      </c>
      <c r="CG2775">
        <v>0</v>
      </c>
      <c r="CH2775">
        <f t="shared" si="1217"/>
        <v>268</v>
      </c>
      <c r="CI2775">
        <f t="shared" si="1218"/>
        <v>322</v>
      </c>
      <c r="CJ2775">
        <f t="shared" si="1219"/>
        <v>590</v>
      </c>
      <c r="CK2775">
        <v>123</v>
      </c>
      <c r="CL2775">
        <v>94</v>
      </c>
      <c r="CM2775">
        <v>0</v>
      </c>
      <c r="CN2775">
        <v>0</v>
      </c>
      <c r="CO2775">
        <v>0</v>
      </c>
      <c r="CP2775">
        <v>0</v>
      </c>
      <c r="CQ2775">
        <f t="shared" si="1220"/>
        <v>391</v>
      </c>
      <c r="CR2775">
        <f t="shared" si="1221"/>
        <v>416</v>
      </c>
      <c r="CS2775">
        <f t="shared" si="1222"/>
        <v>807</v>
      </c>
      <c r="CT2775">
        <f t="shared" si="1223"/>
        <v>826</v>
      </c>
      <c r="CU2775">
        <f t="shared" si="1224"/>
        <v>798</v>
      </c>
      <c r="CV2775">
        <f t="shared" si="1225"/>
        <v>1624</v>
      </c>
      <c r="CW2775">
        <f t="shared" si="1226"/>
        <v>2399</v>
      </c>
      <c r="CX2775">
        <f t="shared" si="1227"/>
        <v>2264</v>
      </c>
      <c r="CY2775">
        <f t="shared" si="1228"/>
        <v>4663</v>
      </c>
    </row>
    <row r="2776" spans="1:103">
      <c r="A2776" t="s">
        <v>74</v>
      </c>
      <c r="B2776" t="s">
        <v>5282</v>
      </c>
      <c r="C2776" t="s">
        <v>6608</v>
      </c>
      <c r="D2776">
        <v>400246</v>
      </c>
      <c r="E2776" t="s">
        <v>6659</v>
      </c>
      <c r="F2776" t="s">
        <v>6660</v>
      </c>
      <c r="H2776" t="s">
        <v>3485</v>
      </c>
      <c r="I2776" t="s">
        <v>6611</v>
      </c>
      <c r="J2776" t="s">
        <v>5334</v>
      </c>
      <c r="K2776" t="s">
        <v>1753</v>
      </c>
      <c r="L2776" t="s">
        <v>129</v>
      </c>
      <c r="M2776" t="s">
        <v>134</v>
      </c>
      <c r="N2776" t="s">
        <v>85</v>
      </c>
      <c r="O2776" t="s">
        <v>244</v>
      </c>
      <c r="P2776" t="s">
        <v>87</v>
      </c>
      <c r="Q2776" t="s">
        <v>8135</v>
      </c>
      <c r="R2776">
        <v>6</v>
      </c>
      <c r="S2776">
        <v>9</v>
      </c>
      <c r="T2776">
        <f t="shared" si="1204"/>
        <v>15</v>
      </c>
      <c r="U2776">
        <v>6</v>
      </c>
      <c r="V2776">
        <v>7</v>
      </c>
      <c r="W2776">
        <v>9</v>
      </c>
      <c r="X2776">
        <v>12</v>
      </c>
      <c r="Y2776">
        <v>7</v>
      </c>
      <c r="Z2776">
        <v>8</v>
      </c>
      <c r="AA2776">
        <v>11</v>
      </c>
      <c r="AB2776">
        <v>8</v>
      </c>
      <c r="AC2776">
        <v>9</v>
      </c>
      <c r="AD2776">
        <v>12</v>
      </c>
      <c r="AE2776">
        <v>10</v>
      </c>
      <c r="AF2776">
        <v>6</v>
      </c>
      <c r="AG2776">
        <v>0</v>
      </c>
      <c r="AH2776">
        <v>0</v>
      </c>
      <c r="AI2776">
        <f t="shared" si="1205"/>
        <v>52</v>
      </c>
      <c r="AJ2776">
        <f t="shared" si="1206"/>
        <v>53</v>
      </c>
      <c r="AK2776">
        <f t="shared" si="1207"/>
        <v>105</v>
      </c>
      <c r="AL2776">
        <f t="shared" si="1208"/>
        <v>58</v>
      </c>
      <c r="AM2776">
        <f t="shared" si="1209"/>
        <v>62</v>
      </c>
      <c r="AN2776">
        <f t="shared" si="1210"/>
        <v>120</v>
      </c>
      <c r="AO2776">
        <v>64</v>
      </c>
      <c r="AP2776">
        <v>71</v>
      </c>
      <c r="AQ2776">
        <v>57</v>
      </c>
      <c r="AR2776">
        <v>55</v>
      </c>
      <c r="AS2776">
        <v>65</v>
      </c>
      <c r="AT2776">
        <v>67</v>
      </c>
      <c r="AU2776">
        <v>95</v>
      </c>
      <c r="AV2776">
        <v>102</v>
      </c>
      <c r="AW2776">
        <v>0</v>
      </c>
      <c r="AX2776">
        <v>0</v>
      </c>
      <c r="AY2776">
        <f t="shared" si="1211"/>
        <v>281</v>
      </c>
      <c r="AZ2776">
        <f t="shared" si="1212"/>
        <v>295</v>
      </c>
      <c r="BA2776">
        <f t="shared" si="1213"/>
        <v>576</v>
      </c>
      <c r="BB2776">
        <v>6</v>
      </c>
      <c r="BC2776">
        <v>22</v>
      </c>
      <c r="BD2776">
        <v>23</v>
      </c>
      <c r="BE2776">
        <v>27</v>
      </c>
      <c r="BF2776">
        <v>29</v>
      </c>
      <c r="BG2776">
        <v>38</v>
      </c>
      <c r="BH2776">
        <v>0</v>
      </c>
      <c r="BI2776">
        <v>0</v>
      </c>
      <c r="BJ2776">
        <v>0</v>
      </c>
      <c r="BK2776">
        <v>0</v>
      </c>
      <c r="BL2776">
        <f t="shared" si="1214"/>
        <v>58</v>
      </c>
      <c r="BM2776">
        <f t="shared" si="1215"/>
        <v>87</v>
      </c>
      <c r="BN2776">
        <f t="shared" si="1216"/>
        <v>145</v>
      </c>
      <c r="BO2776">
        <v>0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f t="shared" si="1229"/>
        <v>58</v>
      </c>
      <c r="BV2776">
        <f t="shared" si="1230"/>
        <v>87</v>
      </c>
      <c r="BW2776">
        <f t="shared" si="1231"/>
        <v>145</v>
      </c>
      <c r="BX2776">
        <v>5</v>
      </c>
      <c r="BY2776">
        <v>18</v>
      </c>
      <c r="BZ2776">
        <v>24</v>
      </c>
      <c r="CA2776">
        <v>14</v>
      </c>
      <c r="CB2776">
        <v>22</v>
      </c>
      <c r="CC2776">
        <v>16</v>
      </c>
      <c r="CD2776">
        <v>0</v>
      </c>
      <c r="CE2776">
        <v>0</v>
      </c>
      <c r="CF2776">
        <v>0</v>
      </c>
      <c r="CG2776">
        <v>0</v>
      </c>
      <c r="CH2776">
        <f t="shared" si="1217"/>
        <v>51</v>
      </c>
      <c r="CI2776">
        <f t="shared" si="1218"/>
        <v>48</v>
      </c>
      <c r="CJ2776">
        <f t="shared" si="1219"/>
        <v>99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f t="shared" si="1220"/>
        <v>51</v>
      </c>
      <c r="CR2776">
        <f t="shared" si="1221"/>
        <v>48</v>
      </c>
      <c r="CS2776">
        <f t="shared" si="1222"/>
        <v>99</v>
      </c>
      <c r="CT2776">
        <f t="shared" si="1223"/>
        <v>109</v>
      </c>
      <c r="CU2776">
        <f t="shared" si="1224"/>
        <v>135</v>
      </c>
      <c r="CV2776">
        <f t="shared" si="1225"/>
        <v>244</v>
      </c>
      <c r="CW2776">
        <f t="shared" si="1226"/>
        <v>448</v>
      </c>
      <c r="CX2776">
        <f t="shared" si="1227"/>
        <v>492</v>
      </c>
      <c r="CY2776">
        <f t="shared" si="1228"/>
        <v>940</v>
      </c>
    </row>
    <row r="2777" spans="1:103">
      <c r="A2777" t="s">
        <v>74</v>
      </c>
      <c r="B2777" t="s">
        <v>5282</v>
      </c>
      <c r="C2777" t="s">
        <v>6608</v>
      </c>
      <c r="D2777">
        <v>408691</v>
      </c>
      <c r="E2777" t="s">
        <v>6661</v>
      </c>
      <c r="F2777" t="s">
        <v>6662</v>
      </c>
      <c r="H2777" t="s">
        <v>3485</v>
      </c>
      <c r="I2777" t="s">
        <v>6611</v>
      </c>
      <c r="J2777" t="s">
        <v>5334</v>
      </c>
      <c r="K2777" t="s">
        <v>6663</v>
      </c>
      <c r="L2777" t="s">
        <v>129</v>
      </c>
      <c r="M2777" t="s">
        <v>134</v>
      </c>
      <c r="N2777" t="s">
        <v>85</v>
      </c>
      <c r="O2777" t="s">
        <v>1620</v>
      </c>
      <c r="P2777" t="s">
        <v>87</v>
      </c>
      <c r="Q2777" s="7" t="s">
        <v>8133</v>
      </c>
      <c r="R2777">
        <v>0</v>
      </c>
      <c r="S2777">
        <v>0</v>
      </c>
      <c r="T2777">
        <f t="shared" si="1204"/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f t="shared" si="1205"/>
        <v>0</v>
      </c>
      <c r="AJ2777">
        <f t="shared" si="1206"/>
        <v>0</v>
      </c>
      <c r="AK2777">
        <f t="shared" si="1207"/>
        <v>0</v>
      </c>
      <c r="AL2777">
        <f t="shared" si="1208"/>
        <v>0</v>
      </c>
      <c r="AM2777">
        <f t="shared" si="1209"/>
        <v>0</v>
      </c>
      <c r="AN2777">
        <f t="shared" si="1210"/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f t="shared" si="1211"/>
        <v>0</v>
      </c>
      <c r="AZ2777">
        <f t="shared" si="1212"/>
        <v>0</v>
      </c>
      <c r="BA2777">
        <f t="shared" si="1213"/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0</v>
      </c>
      <c r="BK2777">
        <v>0</v>
      </c>
      <c r="BL2777">
        <f t="shared" si="1214"/>
        <v>0</v>
      </c>
      <c r="BM2777">
        <f t="shared" si="1215"/>
        <v>0</v>
      </c>
      <c r="BN2777">
        <f t="shared" si="1216"/>
        <v>0</v>
      </c>
      <c r="BO2777">
        <v>37</v>
      </c>
      <c r="BP2777">
        <v>6</v>
      </c>
      <c r="BQ2777">
        <v>0</v>
      </c>
      <c r="BR2777">
        <v>0</v>
      </c>
      <c r="BS2777">
        <v>0</v>
      </c>
      <c r="BT2777">
        <v>0</v>
      </c>
      <c r="BU2777">
        <f t="shared" si="1229"/>
        <v>37</v>
      </c>
      <c r="BV2777">
        <f t="shared" si="1230"/>
        <v>6</v>
      </c>
      <c r="BW2777">
        <f t="shared" si="1231"/>
        <v>43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f t="shared" si="1217"/>
        <v>0</v>
      </c>
      <c r="CI2777">
        <f t="shared" si="1218"/>
        <v>0</v>
      </c>
      <c r="CJ2777">
        <f t="shared" si="1219"/>
        <v>0</v>
      </c>
      <c r="CK2777">
        <v>17</v>
      </c>
      <c r="CL2777">
        <v>10</v>
      </c>
      <c r="CM2777">
        <v>0</v>
      </c>
      <c r="CN2777">
        <v>0</v>
      </c>
      <c r="CO2777">
        <v>0</v>
      </c>
      <c r="CP2777">
        <v>0</v>
      </c>
      <c r="CQ2777">
        <f t="shared" si="1220"/>
        <v>17</v>
      </c>
      <c r="CR2777">
        <f t="shared" si="1221"/>
        <v>10</v>
      </c>
      <c r="CS2777">
        <f t="shared" si="1222"/>
        <v>27</v>
      </c>
      <c r="CT2777">
        <f t="shared" si="1223"/>
        <v>54</v>
      </c>
      <c r="CU2777">
        <f t="shared" si="1224"/>
        <v>16</v>
      </c>
      <c r="CV2777">
        <f t="shared" si="1225"/>
        <v>70</v>
      </c>
      <c r="CW2777">
        <f t="shared" si="1226"/>
        <v>54</v>
      </c>
      <c r="CX2777">
        <f t="shared" si="1227"/>
        <v>16</v>
      </c>
      <c r="CY2777">
        <f t="shared" si="1228"/>
        <v>70</v>
      </c>
    </row>
    <row r="2778" spans="1:103">
      <c r="A2778" t="s">
        <v>74</v>
      </c>
      <c r="B2778" t="s">
        <v>5282</v>
      </c>
      <c r="C2778" t="s">
        <v>6608</v>
      </c>
      <c r="D2778">
        <v>412044</v>
      </c>
      <c r="E2778" t="s">
        <v>6664</v>
      </c>
      <c r="F2778" t="s">
        <v>6665</v>
      </c>
      <c r="H2778" t="s">
        <v>3485</v>
      </c>
      <c r="I2778" t="s">
        <v>6611</v>
      </c>
      <c r="J2778" t="s">
        <v>5334</v>
      </c>
      <c r="K2778" t="s">
        <v>6663</v>
      </c>
      <c r="L2778" t="s">
        <v>129</v>
      </c>
      <c r="M2778" t="s">
        <v>134</v>
      </c>
      <c r="N2778" t="s">
        <v>85</v>
      </c>
      <c r="O2778" t="s">
        <v>244</v>
      </c>
      <c r="P2778" t="s">
        <v>87</v>
      </c>
      <c r="Q2778" t="s">
        <v>8135</v>
      </c>
      <c r="R2778">
        <v>19</v>
      </c>
      <c r="S2778">
        <v>12</v>
      </c>
      <c r="T2778">
        <f t="shared" si="1204"/>
        <v>31</v>
      </c>
      <c r="U2778">
        <v>15</v>
      </c>
      <c r="V2778">
        <v>12</v>
      </c>
      <c r="W2778">
        <v>13</v>
      </c>
      <c r="X2778">
        <v>9</v>
      </c>
      <c r="Y2778">
        <v>6</v>
      </c>
      <c r="Z2778">
        <v>6</v>
      </c>
      <c r="AA2778">
        <v>10</v>
      </c>
      <c r="AB2778">
        <v>10</v>
      </c>
      <c r="AC2778">
        <v>10</v>
      </c>
      <c r="AD2778">
        <v>7</v>
      </c>
      <c r="AE2778">
        <v>5</v>
      </c>
      <c r="AF2778">
        <v>6</v>
      </c>
      <c r="AG2778">
        <v>0</v>
      </c>
      <c r="AH2778">
        <v>0</v>
      </c>
      <c r="AI2778">
        <f t="shared" si="1205"/>
        <v>59</v>
      </c>
      <c r="AJ2778">
        <f t="shared" si="1206"/>
        <v>50</v>
      </c>
      <c r="AK2778">
        <f t="shared" si="1207"/>
        <v>109</v>
      </c>
      <c r="AL2778">
        <f t="shared" si="1208"/>
        <v>78</v>
      </c>
      <c r="AM2778">
        <f t="shared" si="1209"/>
        <v>62</v>
      </c>
      <c r="AN2778">
        <f t="shared" si="1210"/>
        <v>140</v>
      </c>
      <c r="AO2778">
        <v>8</v>
      </c>
      <c r="AP2778">
        <v>7</v>
      </c>
      <c r="AQ2778">
        <v>4</v>
      </c>
      <c r="AR2778">
        <v>3</v>
      </c>
      <c r="AS2778">
        <v>6</v>
      </c>
      <c r="AT2778">
        <v>3</v>
      </c>
      <c r="AU2778">
        <v>9</v>
      </c>
      <c r="AV2778">
        <v>5</v>
      </c>
      <c r="AW2778">
        <v>0</v>
      </c>
      <c r="AX2778">
        <v>0</v>
      </c>
      <c r="AY2778">
        <f t="shared" si="1211"/>
        <v>27</v>
      </c>
      <c r="AZ2778">
        <f t="shared" si="1212"/>
        <v>18</v>
      </c>
      <c r="BA2778">
        <f t="shared" si="1213"/>
        <v>45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0</v>
      </c>
      <c r="BK2778">
        <v>0</v>
      </c>
      <c r="BL2778">
        <f t="shared" si="1214"/>
        <v>0</v>
      </c>
      <c r="BM2778">
        <f t="shared" si="1215"/>
        <v>0</v>
      </c>
      <c r="BN2778">
        <f t="shared" si="1216"/>
        <v>0</v>
      </c>
      <c r="BO2778">
        <v>4</v>
      </c>
      <c r="BP2778">
        <v>15</v>
      </c>
      <c r="BQ2778">
        <v>0</v>
      </c>
      <c r="BR2778">
        <v>0</v>
      </c>
      <c r="BS2778">
        <v>0</v>
      </c>
      <c r="BT2778">
        <v>0</v>
      </c>
      <c r="BU2778">
        <f t="shared" si="1229"/>
        <v>4</v>
      </c>
      <c r="BV2778">
        <f t="shared" si="1230"/>
        <v>15</v>
      </c>
      <c r="BW2778">
        <f t="shared" si="1231"/>
        <v>19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f t="shared" si="1217"/>
        <v>0</v>
      </c>
      <c r="CI2778">
        <f t="shared" si="1218"/>
        <v>0</v>
      </c>
      <c r="CJ2778">
        <f t="shared" si="1219"/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f t="shared" si="1220"/>
        <v>0</v>
      </c>
      <c r="CR2778">
        <f t="shared" si="1221"/>
        <v>0</v>
      </c>
      <c r="CS2778">
        <f t="shared" si="1222"/>
        <v>0</v>
      </c>
      <c r="CT2778">
        <f t="shared" si="1223"/>
        <v>4</v>
      </c>
      <c r="CU2778">
        <f t="shared" si="1224"/>
        <v>15</v>
      </c>
      <c r="CV2778">
        <f t="shared" si="1225"/>
        <v>19</v>
      </c>
      <c r="CW2778">
        <f t="shared" si="1226"/>
        <v>109</v>
      </c>
      <c r="CX2778">
        <f t="shared" si="1227"/>
        <v>95</v>
      </c>
      <c r="CY2778">
        <f t="shared" si="1228"/>
        <v>204</v>
      </c>
    </row>
    <row r="2779" spans="1:103">
      <c r="A2779" t="s">
        <v>74</v>
      </c>
      <c r="B2779" t="s">
        <v>5282</v>
      </c>
      <c r="C2779" t="s">
        <v>6666</v>
      </c>
      <c r="D2779">
        <v>102094</v>
      </c>
      <c r="E2779" t="s">
        <v>6667</v>
      </c>
      <c r="F2779" t="s">
        <v>6668</v>
      </c>
      <c r="H2779" t="s">
        <v>3485</v>
      </c>
      <c r="I2779" t="s">
        <v>6611</v>
      </c>
      <c r="J2779" t="s">
        <v>5334</v>
      </c>
      <c r="K2779" t="s">
        <v>6669</v>
      </c>
      <c r="L2779" t="s">
        <v>83</v>
      </c>
      <c r="M2779" t="s">
        <v>84</v>
      </c>
      <c r="N2779" t="s">
        <v>85</v>
      </c>
      <c r="O2779" t="s">
        <v>86</v>
      </c>
      <c r="P2779" t="s">
        <v>87</v>
      </c>
      <c r="Q2779" s="7" t="s">
        <v>8134</v>
      </c>
      <c r="R2779">
        <v>11</v>
      </c>
      <c r="S2779">
        <v>10</v>
      </c>
      <c r="T2779">
        <f t="shared" si="1204"/>
        <v>21</v>
      </c>
      <c r="U2779">
        <v>17</v>
      </c>
      <c r="V2779">
        <v>13</v>
      </c>
      <c r="W2779">
        <v>18</v>
      </c>
      <c r="X2779">
        <v>13</v>
      </c>
      <c r="Y2779">
        <v>21</v>
      </c>
      <c r="Z2779">
        <v>18</v>
      </c>
      <c r="AA2779">
        <v>11</v>
      </c>
      <c r="AB2779">
        <v>13</v>
      </c>
      <c r="AC2779">
        <v>19</v>
      </c>
      <c r="AD2779">
        <v>16</v>
      </c>
      <c r="AE2779">
        <v>11</v>
      </c>
      <c r="AF2779">
        <v>12</v>
      </c>
      <c r="AG2779">
        <v>0</v>
      </c>
      <c r="AH2779">
        <v>0</v>
      </c>
      <c r="AI2779">
        <f t="shared" si="1205"/>
        <v>97</v>
      </c>
      <c r="AJ2779">
        <f t="shared" si="1206"/>
        <v>85</v>
      </c>
      <c r="AK2779">
        <f t="shared" si="1207"/>
        <v>182</v>
      </c>
      <c r="AL2779">
        <f t="shared" si="1208"/>
        <v>108</v>
      </c>
      <c r="AM2779">
        <f t="shared" si="1209"/>
        <v>95</v>
      </c>
      <c r="AN2779">
        <f t="shared" si="1210"/>
        <v>203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f t="shared" si="1211"/>
        <v>0</v>
      </c>
      <c r="AZ2779">
        <f t="shared" si="1212"/>
        <v>0</v>
      </c>
      <c r="BA2779">
        <f t="shared" si="1213"/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0</v>
      </c>
      <c r="BL2779">
        <f t="shared" si="1214"/>
        <v>0</v>
      </c>
      <c r="BM2779">
        <f t="shared" si="1215"/>
        <v>0</v>
      </c>
      <c r="BN2779">
        <f t="shared" si="1216"/>
        <v>0</v>
      </c>
      <c r="BO2779">
        <v>0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f t="shared" si="1229"/>
        <v>0</v>
      </c>
      <c r="BV2779">
        <f t="shared" si="1230"/>
        <v>0</v>
      </c>
      <c r="BW2779">
        <f t="shared" si="1231"/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f t="shared" si="1217"/>
        <v>0</v>
      </c>
      <c r="CI2779">
        <f t="shared" si="1218"/>
        <v>0</v>
      </c>
      <c r="CJ2779">
        <f t="shared" si="1219"/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f t="shared" si="1220"/>
        <v>0</v>
      </c>
      <c r="CR2779">
        <f t="shared" si="1221"/>
        <v>0</v>
      </c>
      <c r="CS2779">
        <f t="shared" si="1222"/>
        <v>0</v>
      </c>
      <c r="CT2779">
        <f t="shared" si="1223"/>
        <v>0</v>
      </c>
      <c r="CU2779">
        <f t="shared" si="1224"/>
        <v>0</v>
      </c>
      <c r="CV2779">
        <f t="shared" si="1225"/>
        <v>0</v>
      </c>
      <c r="CW2779">
        <f t="shared" si="1226"/>
        <v>108</v>
      </c>
      <c r="CX2779">
        <f t="shared" si="1227"/>
        <v>95</v>
      </c>
      <c r="CY2779">
        <f t="shared" si="1228"/>
        <v>203</v>
      </c>
    </row>
    <row r="2780" spans="1:103">
      <c r="A2780" t="s">
        <v>74</v>
      </c>
      <c r="B2780" t="s">
        <v>5282</v>
      </c>
      <c r="C2780" t="s">
        <v>6666</v>
      </c>
      <c r="D2780">
        <v>102095</v>
      </c>
      <c r="E2780" t="s">
        <v>1811</v>
      </c>
      <c r="F2780" t="s">
        <v>6670</v>
      </c>
      <c r="H2780" t="s">
        <v>3485</v>
      </c>
      <c r="I2780" t="s">
        <v>6611</v>
      </c>
      <c r="J2780" t="s">
        <v>5334</v>
      </c>
      <c r="K2780" t="s">
        <v>1813</v>
      </c>
      <c r="L2780" t="s">
        <v>83</v>
      </c>
      <c r="M2780" t="s">
        <v>84</v>
      </c>
      <c r="N2780" t="s">
        <v>85</v>
      </c>
      <c r="O2780" t="s">
        <v>86</v>
      </c>
      <c r="P2780" t="s">
        <v>87</v>
      </c>
      <c r="Q2780" s="7" t="s">
        <v>8134</v>
      </c>
      <c r="R2780">
        <v>10</v>
      </c>
      <c r="S2780">
        <v>8</v>
      </c>
      <c r="T2780">
        <f t="shared" si="1204"/>
        <v>18</v>
      </c>
      <c r="U2780">
        <v>12</v>
      </c>
      <c r="V2780">
        <v>14</v>
      </c>
      <c r="W2780">
        <v>17</v>
      </c>
      <c r="X2780">
        <v>10</v>
      </c>
      <c r="Y2780">
        <v>10</v>
      </c>
      <c r="Z2780">
        <v>6</v>
      </c>
      <c r="AA2780">
        <v>17</v>
      </c>
      <c r="AB2780">
        <v>9</v>
      </c>
      <c r="AC2780">
        <v>6</v>
      </c>
      <c r="AD2780">
        <v>12</v>
      </c>
      <c r="AE2780">
        <v>7</v>
      </c>
      <c r="AF2780">
        <v>15</v>
      </c>
      <c r="AG2780">
        <v>0</v>
      </c>
      <c r="AH2780">
        <v>0</v>
      </c>
      <c r="AI2780">
        <f t="shared" si="1205"/>
        <v>69</v>
      </c>
      <c r="AJ2780">
        <f t="shared" si="1206"/>
        <v>66</v>
      </c>
      <c r="AK2780">
        <f t="shared" si="1207"/>
        <v>135</v>
      </c>
      <c r="AL2780">
        <f t="shared" si="1208"/>
        <v>79</v>
      </c>
      <c r="AM2780">
        <f t="shared" si="1209"/>
        <v>74</v>
      </c>
      <c r="AN2780">
        <f t="shared" si="1210"/>
        <v>153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f t="shared" si="1211"/>
        <v>0</v>
      </c>
      <c r="AZ2780">
        <f t="shared" si="1212"/>
        <v>0</v>
      </c>
      <c r="BA2780">
        <f t="shared" si="1213"/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0</v>
      </c>
      <c r="BL2780">
        <f t="shared" si="1214"/>
        <v>0</v>
      </c>
      <c r="BM2780">
        <f t="shared" si="1215"/>
        <v>0</v>
      </c>
      <c r="BN2780">
        <f t="shared" si="1216"/>
        <v>0</v>
      </c>
      <c r="BO2780">
        <v>0</v>
      </c>
      <c r="BP2780">
        <v>0</v>
      </c>
      <c r="BQ2780">
        <v>0</v>
      </c>
      <c r="BR2780">
        <v>0</v>
      </c>
      <c r="BS2780">
        <v>0</v>
      </c>
      <c r="BT2780">
        <v>0</v>
      </c>
      <c r="BU2780">
        <f t="shared" si="1229"/>
        <v>0</v>
      </c>
      <c r="BV2780">
        <f t="shared" si="1230"/>
        <v>0</v>
      </c>
      <c r="BW2780">
        <f t="shared" si="1231"/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f t="shared" si="1217"/>
        <v>0</v>
      </c>
      <c r="CI2780">
        <f t="shared" si="1218"/>
        <v>0</v>
      </c>
      <c r="CJ2780">
        <f t="shared" si="1219"/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f t="shared" si="1220"/>
        <v>0</v>
      </c>
      <c r="CR2780">
        <f t="shared" si="1221"/>
        <v>0</v>
      </c>
      <c r="CS2780">
        <f t="shared" si="1222"/>
        <v>0</v>
      </c>
      <c r="CT2780">
        <f t="shared" si="1223"/>
        <v>0</v>
      </c>
      <c r="CU2780">
        <f t="shared" si="1224"/>
        <v>0</v>
      </c>
      <c r="CV2780">
        <f t="shared" si="1225"/>
        <v>0</v>
      </c>
      <c r="CW2780">
        <f t="shared" si="1226"/>
        <v>79</v>
      </c>
      <c r="CX2780">
        <f t="shared" si="1227"/>
        <v>74</v>
      </c>
      <c r="CY2780">
        <f t="shared" si="1228"/>
        <v>153</v>
      </c>
    </row>
    <row r="2781" spans="1:103">
      <c r="A2781" t="s">
        <v>74</v>
      </c>
      <c r="B2781" t="s">
        <v>5282</v>
      </c>
      <c r="C2781" t="s">
        <v>6666</v>
      </c>
      <c r="D2781">
        <v>102096</v>
      </c>
      <c r="E2781" t="s">
        <v>1095</v>
      </c>
      <c r="F2781" t="s">
        <v>6671</v>
      </c>
      <c r="H2781" t="s">
        <v>3485</v>
      </c>
      <c r="I2781" t="s">
        <v>6611</v>
      </c>
      <c r="J2781" t="s">
        <v>5334</v>
      </c>
      <c r="K2781" t="s">
        <v>728</v>
      </c>
      <c r="L2781" t="s">
        <v>83</v>
      </c>
      <c r="M2781" t="s">
        <v>84</v>
      </c>
      <c r="N2781" t="s">
        <v>85</v>
      </c>
      <c r="O2781" t="s">
        <v>86</v>
      </c>
      <c r="P2781" t="s">
        <v>87</v>
      </c>
      <c r="Q2781" s="7" t="s">
        <v>8134</v>
      </c>
      <c r="R2781">
        <v>15</v>
      </c>
      <c r="S2781">
        <v>12</v>
      </c>
      <c r="T2781">
        <f t="shared" si="1204"/>
        <v>27</v>
      </c>
      <c r="U2781">
        <v>18</v>
      </c>
      <c r="V2781">
        <v>15</v>
      </c>
      <c r="W2781">
        <v>17</v>
      </c>
      <c r="X2781">
        <v>17</v>
      </c>
      <c r="Y2781">
        <v>15</v>
      </c>
      <c r="Z2781">
        <v>15</v>
      </c>
      <c r="AA2781">
        <v>19</v>
      </c>
      <c r="AB2781">
        <v>21</v>
      </c>
      <c r="AC2781">
        <v>12</v>
      </c>
      <c r="AD2781">
        <v>17</v>
      </c>
      <c r="AE2781">
        <v>14</v>
      </c>
      <c r="AF2781">
        <v>14</v>
      </c>
      <c r="AG2781">
        <v>0</v>
      </c>
      <c r="AH2781">
        <v>0</v>
      </c>
      <c r="AI2781">
        <f t="shared" si="1205"/>
        <v>95</v>
      </c>
      <c r="AJ2781">
        <f t="shared" si="1206"/>
        <v>99</v>
      </c>
      <c r="AK2781">
        <f t="shared" si="1207"/>
        <v>194</v>
      </c>
      <c r="AL2781">
        <f t="shared" si="1208"/>
        <v>110</v>
      </c>
      <c r="AM2781">
        <f t="shared" si="1209"/>
        <v>111</v>
      </c>
      <c r="AN2781">
        <f t="shared" si="1210"/>
        <v>221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f t="shared" si="1211"/>
        <v>0</v>
      </c>
      <c r="AZ2781">
        <f t="shared" si="1212"/>
        <v>0</v>
      </c>
      <c r="BA2781">
        <f t="shared" si="1213"/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0</v>
      </c>
      <c r="BK2781">
        <v>0</v>
      </c>
      <c r="BL2781">
        <f t="shared" si="1214"/>
        <v>0</v>
      </c>
      <c r="BM2781">
        <f t="shared" si="1215"/>
        <v>0</v>
      </c>
      <c r="BN2781">
        <f t="shared" si="1216"/>
        <v>0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f t="shared" si="1229"/>
        <v>0</v>
      </c>
      <c r="BV2781">
        <f t="shared" si="1230"/>
        <v>0</v>
      </c>
      <c r="BW2781">
        <f t="shared" si="1231"/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f t="shared" si="1217"/>
        <v>0</v>
      </c>
      <c r="CI2781">
        <f t="shared" si="1218"/>
        <v>0</v>
      </c>
      <c r="CJ2781">
        <f t="shared" si="1219"/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f t="shared" si="1220"/>
        <v>0</v>
      </c>
      <c r="CR2781">
        <f t="shared" si="1221"/>
        <v>0</v>
      </c>
      <c r="CS2781">
        <f t="shared" si="1222"/>
        <v>0</v>
      </c>
      <c r="CT2781">
        <f t="shared" si="1223"/>
        <v>0</v>
      </c>
      <c r="CU2781">
        <f t="shared" si="1224"/>
        <v>0</v>
      </c>
      <c r="CV2781">
        <f t="shared" si="1225"/>
        <v>0</v>
      </c>
      <c r="CW2781">
        <f t="shared" si="1226"/>
        <v>110</v>
      </c>
      <c r="CX2781">
        <f t="shared" si="1227"/>
        <v>111</v>
      </c>
      <c r="CY2781">
        <f t="shared" si="1228"/>
        <v>221</v>
      </c>
    </row>
    <row r="2782" spans="1:103">
      <c r="A2782" t="s">
        <v>74</v>
      </c>
      <c r="B2782" t="s">
        <v>5282</v>
      </c>
      <c r="C2782" t="s">
        <v>6666</v>
      </c>
      <c r="D2782">
        <v>102097</v>
      </c>
      <c r="E2782" t="s">
        <v>6672</v>
      </c>
      <c r="F2782" t="s">
        <v>6673</v>
      </c>
      <c r="H2782" t="s">
        <v>3485</v>
      </c>
      <c r="I2782" t="s">
        <v>6611</v>
      </c>
      <c r="J2782" t="s">
        <v>5334</v>
      </c>
      <c r="K2782" t="s">
        <v>6674</v>
      </c>
      <c r="L2782" t="s">
        <v>83</v>
      </c>
      <c r="M2782" t="s">
        <v>84</v>
      </c>
      <c r="N2782" t="s">
        <v>85</v>
      </c>
      <c r="O2782" t="s">
        <v>86</v>
      </c>
      <c r="P2782" t="s">
        <v>87</v>
      </c>
      <c r="Q2782" s="7" t="s">
        <v>8134</v>
      </c>
      <c r="R2782">
        <v>6</v>
      </c>
      <c r="S2782">
        <v>4</v>
      </c>
      <c r="T2782">
        <f t="shared" si="1204"/>
        <v>10</v>
      </c>
      <c r="U2782">
        <v>5</v>
      </c>
      <c r="V2782">
        <v>6</v>
      </c>
      <c r="W2782">
        <v>10</v>
      </c>
      <c r="X2782">
        <v>7</v>
      </c>
      <c r="Y2782">
        <v>6</v>
      </c>
      <c r="Z2782">
        <v>5</v>
      </c>
      <c r="AA2782">
        <v>5</v>
      </c>
      <c r="AB2782">
        <v>10</v>
      </c>
      <c r="AC2782">
        <v>7</v>
      </c>
      <c r="AD2782">
        <v>9</v>
      </c>
      <c r="AE2782">
        <v>8</v>
      </c>
      <c r="AF2782">
        <v>5</v>
      </c>
      <c r="AG2782">
        <v>0</v>
      </c>
      <c r="AH2782">
        <v>0</v>
      </c>
      <c r="AI2782">
        <f t="shared" si="1205"/>
        <v>41</v>
      </c>
      <c r="AJ2782">
        <f t="shared" si="1206"/>
        <v>42</v>
      </c>
      <c r="AK2782">
        <f t="shared" si="1207"/>
        <v>83</v>
      </c>
      <c r="AL2782">
        <f t="shared" si="1208"/>
        <v>47</v>
      </c>
      <c r="AM2782">
        <f t="shared" si="1209"/>
        <v>46</v>
      </c>
      <c r="AN2782">
        <f t="shared" si="1210"/>
        <v>93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f t="shared" si="1211"/>
        <v>0</v>
      </c>
      <c r="AZ2782">
        <f t="shared" si="1212"/>
        <v>0</v>
      </c>
      <c r="BA2782">
        <f t="shared" si="1213"/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0</v>
      </c>
      <c r="BK2782">
        <v>0</v>
      </c>
      <c r="BL2782">
        <f t="shared" si="1214"/>
        <v>0</v>
      </c>
      <c r="BM2782">
        <f t="shared" si="1215"/>
        <v>0</v>
      </c>
      <c r="BN2782">
        <f t="shared" si="1216"/>
        <v>0</v>
      </c>
      <c r="BO2782">
        <v>0</v>
      </c>
      <c r="BP2782">
        <v>0</v>
      </c>
      <c r="BQ2782">
        <v>0</v>
      </c>
      <c r="BR2782">
        <v>0</v>
      </c>
      <c r="BS2782">
        <v>0</v>
      </c>
      <c r="BT2782">
        <v>0</v>
      </c>
      <c r="BU2782">
        <f t="shared" si="1229"/>
        <v>0</v>
      </c>
      <c r="BV2782">
        <f t="shared" si="1230"/>
        <v>0</v>
      </c>
      <c r="BW2782">
        <f t="shared" si="1231"/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f t="shared" si="1217"/>
        <v>0</v>
      </c>
      <c r="CI2782">
        <f t="shared" si="1218"/>
        <v>0</v>
      </c>
      <c r="CJ2782">
        <f t="shared" si="1219"/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f t="shared" si="1220"/>
        <v>0</v>
      </c>
      <c r="CR2782">
        <f t="shared" si="1221"/>
        <v>0</v>
      </c>
      <c r="CS2782">
        <f t="shared" si="1222"/>
        <v>0</v>
      </c>
      <c r="CT2782">
        <f t="shared" si="1223"/>
        <v>0</v>
      </c>
      <c r="CU2782">
        <f t="shared" si="1224"/>
        <v>0</v>
      </c>
      <c r="CV2782">
        <f t="shared" si="1225"/>
        <v>0</v>
      </c>
      <c r="CW2782">
        <f t="shared" si="1226"/>
        <v>47</v>
      </c>
      <c r="CX2782">
        <f t="shared" si="1227"/>
        <v>46</v>
      </c>
      <c r="CY2782">
        <f t="shared" si="1228"/>
        <v>93</v>
      </c>
    </row>
    <row r="2783" spans="1:103">
      <c r="A2783" t="s">
        <v>74</v>
      </c>
      <c r="B2783" t="s">
        <v>5282</v>
      </c>
      <c r="C2783" t="s">
        <v>6666</v>
      </c>
      <c r="D2783">
        <v>102098</v>
      </c>
      <c r="E2783" t="s">
        <v>6675</v>
      </c>
      <c r="F2783" t="s">
        <v>6676</v>
      </c>
      <c r="H2783" t="s">
        <v>3485</v>
      </c>
      <c r="I2783" t="s">
        <v>6611</v>
      </c>
      <c r="J2783" t="s">
        <v>5334</v>
      </c>
      <c r="K2783" t="s">
        <v>6677</v>
      </c>
      <c r="L2783" t="s">
        <v>83</v>
      </c>
      <c r="M2783" t="s">
        <v>84</v>
      </c>
      <c r="N2783" t="s">
        <v>85</v>
      </c>
      <c r="O2783" t="s">
        <v>86</v>
      </c>
      <c r="P2783" t="s">
        <v>87</v>
      </c>
      <c r="Q2783" s="7" t="s">
        <v>8134</v>
      </c>
      <c r="R2783">
        <v>11</v>
      </c>
      <c r="S2783">
        <v>6</v>
      </c>
      <c r="T2783">
        <f t="shared" si="1204"/>
        <v>17</v>
      </c>
      <c r="U2783">
        <v>6</v>
      </c>
      <c r="V2783">
        <v>5</v>
      </c>
      <c r="W2783">
        <v>14</v>
      </c>
      <c r="X2783">
        <v>6</v>
      </c>
      <c r="Y2783">
        <v>4</v>
      </c>
      <c r="Z2783">
        <v>3</v>
      </c>
      <c r="AA2783">
        <v>23</v>
      </c>
      <c r="AB2783">
        <v>18</v>
      </c>
      <c r="AC2783">
        <v>17</v>
      </c>
      <c r="AD2783">
        <v>15</v>
      </c>
      <c r="AE2783">
        <v>5</v>
      </c>
      <c r="AF2783">
        <v>7</v>
      </c>
      <c r="AG2783">
        <v>0</v>
      </c>
      <c r="AH2783">
        <v>0</v>
      </c>
      <c r="AI2783">
        <f t="shared" si="1205"/>
        <v>69</v>
      </c>
      <c r="AJ2783">
        <f t="shared" si="1206"/>
        <v>54</v>
      </c>
      <c r="AK2783">
        <f t="shared" si="1207"/>
        <v>123</v>
      </c>
      <c r="AL2783">
        <f t="shared" si="1208"/>
        <v>80</v>
      </c>
      <c r="AM2783">
        <f t="shared" si="1209"/>
        <v>60</v>
      </c>
      <c r="AN2783">
        <f t="shared" si="1210"/>
        <v>140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f t="shared" si="1211"/>
        <v>0</v>
      </c>
      <c r="AZ2783">
        <f t="shared" si="1212"/>
        <v>0</v>
      </c>
      <c r="BA2783">
        <f t="shared" si="1213"/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0</v>
      </c>
      <c r="BL2783">
        <f t="shared" si="1214"/>
        <v>0</v>
      </c>
      <c r="BM2783">
        <f t="shared" si="1215"/>
        <v>0</v>
      </c>
      <c r="BN2783">
        <f t="shared" si="1216"/>
        <v>0</v>
      </c>
      <c r="BO2783">
        <v>0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f t="shared" si="1229"/>
        <v>0</v>
      </c>
      <c r="BV2783">
        <f t="shared" si="1230"/>
        <v>0</v>
      </c>
      <c r="BW2783">
        <f t="shared" si="1231"/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f t="shared" si="1217"/>
        <v>0</v>
      </c>
      <c r="CI2783">
        <f t="shared" si="1218"/>
        <v>0</v>
      </c>
      <c r="CJ2783">
        <f t="shared" si="1219"/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f t="shared" si="1220"/>
        <v>0</v>
      </c>
      <c r="CR2783">
        <f t="shared" si="1221"/>
        <v>0</v>
      </c>
      <c r="CS2783">
        <f t="shared" si="1222"/>
        <v>0</v>
      </c>
      <c r="CT2783">
        <f t="shared" si="1223"/>
        <v>0</v>
      </c>
      <c r="CU2783">
        <f t="shared" si="1224"/>
        <v>0</v>
      </c>
      <c r="CV2783">
        <f t="shared" si="1225"/>
        <v>0</v>
      </c>
      <c r="CW2783">
        <f t="shared" si="1226"/>
        <v>80</v>
      </c>
      <c r="CX2783">
        <f t="shared" si="1227"/>
        <v>60</v>
      </c>
      <c r="CY2783">
        <f t="shared" si="1228"/>
        <v>140</v>
      </c>
    </row>
    <row r="2784" spans="1:103">
      <c r="A2784" t="s">
        <v>74</v>
      </c>
      <c r="B2784" t="s">
        <v>5282</v>
      </c>
      <c r="C2784" t="s">
        <v>6666</v>
      </c>
      <c r="D2784">
        <v>102099</v>
      </c>
      <c r="E2784" t="s">
        <v>6678</v>
      </c>
      <c r="F2784" t="s">
        <v>6679</v>
      </c>
      <c r="H2784" t="s">
        <v>3485</v>
      </c>
      <c r="I2784" t="s">
        <v>6611</v>
      </c>
      <c r="J2784" t="s">
        <v>5334</v>
      </c>
      <c r="K2784" t="s">
        <v>6680</v>
      </c>
      <c r="L2784" t="s">
        <v>83</v>
      </c>
      <c r="M2784" t="s">
        <v>84</v>
      </c>
      <c r="N2784" t="s">
        <v>85</v>
      </c>
      <c r="O2784" t="s">
        <v>86</v>
      </c>
      <c r="P2784" t="s">
        <v>87</v>
      </c>
      <c r="Q2784" s="7" t="s">
        <v>8134</v>
      </c>
      <c r="R2784">
        <v>3</v>
      </c>
      <c r="S2784">
        <v>10</v>
      </c>
      <c r="T2784">
        <f t="shared" si="1204"/>
        <v>13</v>
      </c>
      <c r="U2784">
        <v>5</v>
      </c>
      <c r="V2784">
        <v>6</v>
      </c>
      <c r="W2784">
        <v>9</v>
      </c>
      <c r="X2784">
        <v>10</v>
      </c>
      <c r="Y2784">
        <v>7</v>
      </c>
      <c r="Z2784">
        <v>5</v>
      </c>
      <c r="AA2784">
        <v>6</v>
      </c>
      <c r="AB2784">
        <v>4</v>
      </c>
      <c r="AC2784">
        <v>10</v>
      </c>
      <c r="AD2784">
        <v>4</v>
      </c>
      <c r="AE2784">
        <v>3</v>
      </c>
      <c r="AF2784">
        <v>1</v>
      </c>
      <c r="AG2784">
        <v>0</v>
      </c>
      <c r="AH2784">
        <v>0</v>
      </c>
      <c r="AI2784">
        <f t="shared" si="1205"/>
        <v>40</v>
      </c>
      <c r="AJ2784">
        <f t="shared" si="1206"/>
        <v>30</v>
      </c>
      <c r="AK2784">
        <f t="shared" si="1207"/>
        <v>70</v>
      </c>
      <c r="AL2784">
        <f t="shared" si="1208"/>
        <v>43</v>
      </c>
      <c r="AM2784">
        <f t="shared" si="1209"/>
        <v>40</v>
      </c>
      <c r="AN2784">
        <f t="shared" si="1210"/>
        <v>83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f t="shared" si="1211"/>
        <v>0</v>
      </c>
      <c r="AZ2784">
        <f t="shared" si="1212"/>
        <v>0</v>
      </c>
      <c r="BA2784">
        <f t="shared" si="1213"/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0</v>
      </c>
      <c r="BK2784">
        <v>0</v>
      </c>
      <c r="BL2784">
        <f t="shared" si="1214"/>
        <v>0</v>
      </c>
      <c r="BM2784">
        <f t="shared" si="1215"/>
        <v>0</v>
      </c>
      <c r="BN2784">
        <f t="shared" si="1216"/>
        <v>0</v>
      </c>
      <c r="BO2784">
        <v>0</v>
      </c>
      <c r="BP2784">
        <v>0</v>
      </c>
      <c r="BQ2784">
        <v>0</v>
      </c>
      <c r="BR2784">
        <v>0</v>
      </c>
      <c r="BS2784">
        <v>0</v>
      </c>
      <c r="BT2784">
        <v>0</v>
      </c>
      <c r="BU2784">
        <f t="shared" si="1229"/>
        <v>0</v>
      </c>
      <c r="BV2784">
        <f t="shared" si="1230"/>
        <v>0</v>
      </c>
      <c r="BW2784">
        <f t="shared" si="1231"/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f t="shared" si="1217"/>
        <v>0</v>
      </c>
      <c r="CI2784">
        <f t="shared" si="1218"/>
        <v>0</v>
      </c>
      <c r="CJ2784">
        <f t="shared" si="1219"/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f t="shared" si="1220"/>
        <v>0</v>
      </c>
      <c r="CR2784">
        <f t="shared" si="1221"/>
        <v>0</v>
      </c>
      <c r="CS2784">
        <f t="shared" si="1222"/>
        <v>0</v>
      </c>
      <c r="CT2784">
        <f t="shared" si="1223"/>
        <v>0</v>
      </c>
      <c r="CU2784">
        <f t="shared" si="1224"/>
        <v>0</v>
      </c>
      <c r="CV2784">
        <f t="shared" si="1225"/>
        <v>0</v>
      </c>
      <c r="CW2784">
        <f t="shared" si="1226"/>
        <v>43</v>
      </c>
      <c r="CX2784">
        <f t="shared" si="1227"/>
        <v>40</v>
      </c>
      <c r="CY2784">
        <f t="shared" si="1228"/>
        <v>83</v>
      </c>
    </row>
    <row r="2785" spans="1:103">
      <c r="A2785" t="s">
        <v>74</v>
      </c>
      <c r="B2785" t="s">
        <v>5282</v>
      </c>
      <c r="C2785" t="s">
        <v>6666</v>
      </c>
      <c r="D2785">
        <v>102100</v>
      </c>
      <c r="E2785" t="s">
        <v>6681</v>
      </c>
      <c r="F2785" t="s">
        <v>6682</v>
      </c>
      <c r="H2785" t="s">
        <v>3485</v>
      </c>
      <c r="I2785" t="s">
        <v>6611</v>
      </c>
      <c r="J2785" t="s">
        <v>5334</v>
      </c>
      <c r="K2785" t="s">
        <v>1830</v>
      </c>
      <c r="L2785" t="s">
        <v>83</v>
      </c>
      <c r="M2785" t="s">
        <v>84</v>
      </c>
      <c r="N2785" t="s">
        <v>85</v>
      </c>
      <c r="O2785" t="s">
        <v>86</v>
      </c>
      <c r="P2785" t="s">
        <v>87</v>
      </c>
      <c r="Q2785" s="7" t="s">
        <v>8134</v>
      </c>
      <c r="R2785">
        <v>8</v>
      </c>
      <c r="S2785">
        <v>8</v>
      </c>
      <c r="T2785">
        <f t="shared" si="1204"/>
        <v>16</v>
      </c>
      <c r="U2785">
        <v>12</v>
      </c>
      <c r="V2785">
        <v>8</v>
      </c>
      <c r="W2785">
        <v>8</v>
      </c>
      <c r="X2785">
        <v>7</v>
      </c>
      <c r="Y2785">
        <v>14</v>
      </c>
      <c r="Z2785">
        <v>6</v>
      </c>
      <c r="AA2785">
        <v>12</v>
      </c>
      <c r="AB2785">
        <v>8</v>
      </c>
      <c r="AC2785">
        <v>8</v>
      </c>
      <c r="AD2785">
        <v>7</v>
      </c>
      <c r="AE2785">
        <v>8</v>
      </c>
      <c r="AF2785">
        <v>5</v>
      </c>
      <c r="AG2785">
        <v>0</v>
      </c>
      <c r="AH2785">
        <v>0</v>
      </c>
      <c r="AI2785">
        <f t="shared" si="1205"/>
        <v>62</v>
      </c>
      <c r="AJ2785">
        <f t="shared" si="1206"/>
        <v>41</v>
      </c>
      <c r="AK2785">
        <f t="shared" si="1207"/>
        <v>103</v>
      </c>
      <c r="AL2785">
        <f t="shared" si="1208"/>
        <v>70</v>
      </c>
      <c r="AM2785">
        <f t="shared" si="1209"/>
        <v>49</v>
      </c>
      <c r="AN2785">
        <f t="shared" si="1210"/>
        <v>119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f t="shared" si="1211"/>
        <v>0</v>
      </c>
      <c r="AZ2785">
        <f t="shared" si="1212"/>
        <v>0</v>
      </c>
      <c r="BA2785">
        <f t="shared" si="1213"/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0</v>
      </c>
      <c r="BK2785">
        <v>0</v>
      </c>
      <c r="BL2785">
        <f t="shared" si="1214"/>
        <v>0</v>
      </c>
      <c r="BM2785">
        <f t="shared" si="1215"/>
        <v>0</v>
      </c>
      <c r="BN2785">
        <f t="shared" si="1216"/>
        <v>0</v>
      </c>
      <c r="BO2785">
        <v>0</v>
      </c>
      <c r="BP2785">
        <v>0</v>
      </c>
      <c r="BQ2785">
        <v>0</v>
      </c>
      <c r="BR2785">
        <v>0</v>
      </c>
      <c r="BS2785">
        <v>0</v>
      </c>
      <c r="BT2785">
        <v>0</v>
      </c>
      <c r="BU2785">
        <f t="shared" si="1229"/>
        <v>0</v>
      </c>
      <c r="BV2785">
        <f t="shared" si="1230"/>
        <v>0</v>
      </c>
      <c r="BW2785">
        <f t="shared" si="1231"/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f t="shared" si="1217"/>
        <v>0</v>
      </c>
      <c r="CI2785">
        <f t="shared" si="1218"/>
        <v>0</v>
      </c>
      <c r="CJ2785">
        <f t="shared" si="1219"/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f t="shared" si="1220"/>
        <v>0</v>
      </c>
      <c r="CR2785">
        <f t="shared" si="1221"/>
        <v>0</v>
      </c>
      <c r="CS2785">
        <f t="shared" si="1222"/>
        <v>0</v>
      </c>
      <c r="CT2785">
        <f t="shared" si="1223"/>
        <v>0</v>
      </c>
      <c r="CU2785">
        <f t="shared" si="1224"/>
        <v>0</v>
      </c>
      <c r="CV2785">
        <f t="shared" si="1225"/>
        <v>0</v>
      </c>
      <c r="CW2785">
        <f t="shared" si="1226"/>
        <v>70</v>
      </c>
      <c r="CX2785">
        <f t="shared" si="1227"/>
        <v>49</v>
      </c>
      <c r="CY2785">
        <f t="shared" si="1228"/>
        <v>119</v>
      </c>
    </row>
    <row r="2786" spans="1:103">
      <c r="A2786" t="s">
        <v>74</v>
      </c>
      <c r="B2786" t="s">
        <v>5282</v>
      </c>
      <c r="C2786" t="s">
        <v>6666</v>
      </c>
      <c r="D2786">
        <v>102101</v>
      </c>
      <c r="E2786" t="s">
        <v>6683</v>
      </c>
      <c r="F2786" t="s">
        <v>6684</v>
      </c>
      <c r="H2786" t="s">
        <v>3485</v>
      </c>
      <c r="I2786" t="s">
        <v>6611</v>
      </c>
      <c r="J2786" t="s">
        <v>5334</v>
      </c>
      <c r="K2786" t="s">
        <v>5521</v>
      </c>
      <c r="L2786" t="s">
        <v>83</v>
      </c>
      <c r="M2786" t="s">
        <v>84</v>
      </c>
      <c r="N2786" t="s">
        <v>85</v>
      </c>
      <c r="O2786" t="s">
        <v>86</v>
      </c>
      <c r="P2786" t="s">
        <v>87</v>
      </c>
      <c r="Q2786" s="7" t="s">
        <v>8134</v>
      </c>
      <c r="R2786">
        <v>16</v>
      </c>
      <c r="S2786">
        <v>17</v>
      </c>
      <c r="T2786">
        <f t="shared" si="1204"/>
        <v>33</v>
      </c>
      <c r="U2786">
        <v>20</v>
      </c>
      <c r="V2786">
        <v>12</v>
      </c>
      <c r="W2786">
        <v>27</v>
      </c>
      <c r="X2786">
        <v>20</v>
      </c>
      <c r="Y2786">
        <v>21</v>
      </c>
      <c r="Z2786">
        <v>10</v>
      </c>
      <c r="AA2786">
        <v>16</v>
      </c>
      <c r="AB2786">
        <v>18</v>
      </c>
      <c r="AC2786">
        <v>20</v>
      </c>
      <c r="AD2786">
        <v>24</v>
      </c>
      <c r="AE2786">
        <v>17</v>
      </c>
      <c r="AF2786">
        <v>13</v>
      </c>
      <c r="AG2786">
        <v>0</v>
      </c>
      <c r="AH2786">
        <v>0</v>
      </c>
      <c r="AI2786">
        <f t="shared" si="1205"/>
        <v>121</v>
      </c>
      <c r="AJ2786">
        <f t="shared" si="1206"/>
        <v>97</v>
      </c>
      <c r="AK2786">
        <f t="shared" si="1207"/>
        <v>218</v>
      </c>
      <c r="AL2786">
        <f t="shared" si="1208"/>
        <v>137</v>
      </c>
      <c r="AM2786">
        <f t="shared" si="1209"/>
        <v>114</v>
      </c>
      <c r="AN2786">
        <f t="shared" si="1210"/>
        <v>251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f t="shared" si="1211"/>
        <v>0</v>
      </c>
      <c r="AZ2786">
        <f t="shared" si="1212"/>
        <v>0</v>
      </c>
      <c r="BA2786">
        <f t="shared" si="1213"/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0</v>
      </c>
      <c r="BK2786">
        <v>0</v>
      </c>
      <c r="BL2786">
        <f t="shared" si="1214"/>
        <v>0</v>
      </c>
      <c r="BM2786">
        <f t="shared" si="1215"/>
        <v>0</v>
      </c>
      <c r="BN2786">
        <f t="shared" si="1216"/>
        <v>0</v>
      </c>
      <c r="BO2786">
        <v>0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f t="shared" si="1229"/>
        <v>0</v>
      </c>
      <c r="BV2786">
        <f t="shared" si="1230"/>
        <v>0</v>
      </c>
      <c r="BW2786">
        <f t="shared" si="1231"/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f t="shared" si="1217"/>
        <v>0</v>
      </c>
      <c r="CI2786">
        <f t="shared" si="1218"/>
        <v>0</v>
      </c>
      <c r="CJ2786">
        <f t="shared" si="1219"/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f t="shared" si="1220"/>
        <v>0</v>
      </c>
      <c r="CR2786">
        <f t="shared" si="1221"/>
        <v>0</v>
      </c>
      <c r="CS2786">
        <f t="shared" si="1222"/>
        <v>0</v>
      </c>
      <c r="CT2786">
        <f t="shared" si="1223"/>
        <v>0</v>
      </c>
      <c r="CU2786">
        <f t="shared" si="1224"/>
        <v>0</v>
      </c>
      <c r="CV2786">
        <f t="shared" si="1225"/>
        <v>0</v>
      </c>
      <c r="CW2786">
        <f t="shared" si="1226"/>
        <v>137</v>
      </c>
      <c r="CX2786">
        <f t="shared" si="1227"/>
        <v>114</v>
      </c>
      <c r="CY2786">
        <f t="shared" si="1228"/>
        <v>251</v>
      </c>
    </row>
    <row r="2787" spans="1:103">
      <c r="A2787" t="s">
        <v>74</v>
      </c>
      <c r="B2787" t="s">
        <v>5282</v>
      </c>
      <c r="C2787" t="s">
        <v>6666</v>
      </c>
      <c r="D2787">
        <v>102102</v>
      </c>
      <c r="E2787" t="s">
        <v>6685</v>
      </c>
      <c r="F2787" t="s">
        <v>6686</v>
      </c>
      <c r="H2787" t="s">
        <v>3485</v>
      </c>
      <c r="I2787" t="s">
        <v>6611</v>
      </c>
      <c r="J2787" t="s">
        <v>5334</v>
      </c>
      <c r="K2787" t="s">
        <v>6687</v>
      </c>
      <c r="L2787" t="s">
        <v>83</v>
      </c>
      <c r="M2787" t="s">
        <v>84</v>
      </c>
      <c r="N2787" t="s">
        <v>85</v>
      </c>
      <c r="O2787" t="s">
        <v>86</v>
      </c>
      <c r="P2787" t="s">
        <v>87</v>
      </c>
      <c r="Q2787" s="7" t="s">
        <v>8134</v>
      </c>
      <c r="R2787">
        <v>4</v>
      </c>
      <c r="S2787">
        <v>6</v>
      </c>
      <c r="T2787">
        <f t="shared" si="1204"/>
        <v>10</v>
      </c>
      <c r="U2787">
        <v>5</v>
      </c>
      <c r="V2787">
        <v>5</v>
      </c>
      <c r="W2787">
        <v>3</v>
      </c>
      <c r="X2787">
        <v>6</v>
      </c>
      <c r="Y2787">
        <v>3</v>
      </c>
      <c r="Z2787">
        <v>3</v>
      </c>
      <c r="AA2787">
        <v>8</v>
      </c>
      <c r="AB2787">
        <v>5</v>
      </c>
      <c r="AC2787">
        <v>1</v>
      </c>
      <c r="AD2787">
        <v>4</v>
      </c>
      <c r="AE2787">
        <v>4</v>
      </c>
      <c r="AF2787">
        <v>3</v>
      </c>
      <c r="AG2787">
        <v>0</v>
      </c>
      <c r="AH2787">
        <v>0</v>
      </c>
      <c r="AI2787">
        <f t="shared" si="1205"/>
        <v>24</v>
      </c>
      <c r="AJ2787">
        <f t="shared" si="1206"/>
        <v>26</v>
      </c>
      <c r="AK2787">
        <f t="shared" si="1207"/>
        <v>50</v>
      </c>
      <c r="AL2787">
        <f t="shared" si="1208"/>
        <v>28</v>
      </c>
      <c r="AM2787">
        <f t="shared" si="1209"/>
        <v>32</v>
      </c>
      <c r="AN2787">
        <f t="shared" si="1210"/>
        <v>60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f t="shared" si="1211"/>
        <v>0</v>
      </c>
      <c r="AZ2787">
        <f t="shared" si="1212"/>
        <v>0</v>
      </c>
      <c r="BA2787">
        <f t="shared" si="1213"/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0</v>
      </c>
      <c r="BL2787">
        <f t="shared" si="1214"/>
        <v>0</v>
      </c>
      <c r="BM2787">
        <f t="shared" si="1215"/>
        <v>0</v>
      </c>
      <c r="BN2787">
        <f t="shared" si="1216"/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f t="shared" si="1229"/>
        <v>0</v>
      </c>
      <c r="BV2787">
        <f t="shared" si="1230"/>
        <v>0</v>
      </c>
      <c r="BW2787">
        <f t="shared" si="1231"/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f t="shared" si="1217"/>
        <v>0</v>
      </c>
      <c r="CI2787">
        <f t="shared" si="1218"/>
        <v>0</v>
      </c>
      <c r="CJ2787">
        <f t="shared" si="1219"/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f t="shared" si="1220"/>
        <v>0</v>
      </c>
      <c r="CR2787">
        <f t="shared" si="1221"/>
        <v>0</v>
      </c>
      <c r="CS2787">
        <f t="shared" si="1222"/>
        <v>0</v>
      </c>
      <c r="CT2787">
        <f t="shared" si="1223"/>
        <v>0</v>
      </c>
      <c r="CU2787">
        <f t="shared" si="1224"/>
        <v>0</v>
      </c>
      <c r="CV2787">
        <f t="shared" si="1225"/>
        <v>0</v>
      </c>
      <c r="CW2787">
        <f t="shared" si="1226"/>
        <v>28</v>
      </c>
      <c r="CX2787">
        <f t="shared" si="1227"/>
        <v>32</v>
      </c>
      <c r="CY2787">
        <f t="shared" si="1228"/>
        <v>60</v>
      </c>
    </row>
    <row r="2788" spans="1:103">
      <c r="A2788" t="s">
        <v>74</v>
      </c>
      <c r="B2788" t="s">
        <v>5282</v>
      </c>
      <c r="C2788" t="s">
        <v>6666</v>
      </c>
      <c r="D2788">
        <v>102103</v>
      </c>
      <c r="E2788" t="s">
        <v>6688</v>
      </c>
      <c r="F2788" t="s">
        <v>6689</v>
      </c>
      <c r="H2788" t="s">
        <v>3485</v>
      </c>
      <c r="I2788" t="s">
        <v>6611</v>
      </c>
      <c r="J2788" t="s">
        <v>5334</v>
      </c>
      <c r="K2788" t="s">
        <v>6690</v>
      </c>
      <c r="L2788" t="s">
        <v>83</v>
      </c>
      <c r="M2788" t="s">
        <v>84</v>
      </c>
      <c r="N2788" t="s">
        <v>85</v>
      </c>
      <c r="O2788" t="s">
        <v>86</v>
      </c>
      <c r="P2788" t="s">
        <v>87</v>
      </c>
      <c r="Q2788" s="7" t="s">
        <v>8134</v>
      </c>
      <c r="R2788">
        <v>15</v>
      </c>
      <c r="S2788">
        <v>7</v>
      </c>
      <c r="T2788">
        <f t="shared" si="1204"/>
        <v>22</v>
      </c>
      <c r="U2788">
        <v>11</v>
      </c>
      <c r="V2788">
        <v>4</v>
      </c>
      <c r="W2788">
        <v>12</v>
      </c>
      <c r="X2788">
        <v>13</v>
      </c>
      <c r="Y2788">
        <v>9</v>
      </c>
      <c r="Z2788">
        <v>6</v>
      </c>
      <c r="AA2788">
        <v>11</v>
      </c>
      <c r="AB2788">
        <v>14</v>
      </c>
      <c r="AC2788">
        <v>6</v>
      </c>
      <c r="AD2788">
        <v>8</v>
      </c>
      <c r="AE2788">
        <v>4</v>
      </c>
      <c r="AF2788">
        <v>6</v>
      </c>
      <c r="AG2788">
        <v>0</v>
      </c>
      <c r="AH2788">
        <v>0</v>
      </c>
      <c r="AI2788">
        <f t="shared" si="1205"/>
        <v>53</v>
      </c>
      <c r="AJ2788">
        <f t="shared" si="1206"/>
        <v>51</v>
      </c>
      <c r="AK2788">
        <f t="shared" si="1207"/>
        <v>104</v>
      </c>
      <c r="AL2788">
        <f t="shared" si="1208"/>
        <v>68</v>
      </c>
      <c r="AM2788">
        <f t="shared" si="1209"/>
        <v>58</v>
      </c>
      <c r="AN2788">
        <f t="shared" si="1210"/>
        <v>126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f t="shared" si="1211"/>
        <v>0</v>
      </c>
      <c r="AZ2788">
        <f t="shared" si="1212"/>
        <v>0</v>
      </c>
      <c r="BA2788">
        <f t="shared" si="1213"/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0</v>
      </c>
      <c r="BK2788">
        <v>0</v>
      </c>
      <c r="BL2788">
        <f t="shared" si="1214"/>
        <v>0</v>
      </c>
      <c r="BM2788">
        <f t="shared" si="1215"/>
        <v>0</v>
      </c>
      <c r="BN2788">
        <f t="shared" si="1216"/>
        <v>0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f t="shared" si="1229"/>
        <v>0</v>
      </c>
      <c r="BV2788">
        <f t="shared" si="1230"/>
        <v>0</v>
      </c>
      <c r="BW2788">
        <f t="shared" si="1231"/>
        <v>0</v>
      </c>
      <c r="BX2788">
        <v>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f t="shared" si="1217"/>
        <v>0</v>
      </c>
      <c r="CI2788">
        <f t="shared" si="1218"/>
        <v>0</v>
      </c>
      <c r="CJ2788">
        <f t="shared" si="1219"/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f t="shared" si="1220"/>
        <v>0</v>
      </c>
      <c r="CR2788">
        <f t="shared" si="1221"/>
        <v>0</v>
      </c>
      <c r="CS2788">
        <f t="shared" si="1222"/>
        <v>0</v>
      </c>
      <c r="CT2788">
        <f t="shared" si="1223"/>
        <v>0</v>
      </c>
      <c r="CU2788">
        <f t="shared" si="1224"/>
        <v>0</v>
      </c>
      <c r="CV2788">
        <f t="shared" si="1225"/>
        <v>0</v>
      </c>
      <c r="CW2788">
        <f t="shared" si="1226"/>
        <v>68</v>
      </c>
      <c r="CX2788">
        <f t="shared" si="1227"/>
        <v>58</v>
      </c>
      <c r="CY2788">
        <f t="shared" si="1228"/>
        <v>126</v>
      </c>
    </row>
    <row r="2789" spans="1:103">
      <c r="A2789" t="s">
        <v>74</v>
      </c>
      <c r="B2789" t="s">
        <v>5282</v>
      </c>
      <c r="C2789" t="s">
        <v>6666</v>
      </c>
      <c r="D2789">
        <v>102104</v>
      </c>
      <c r="E2789" t="s">
        <v>6691</v>
      </c>
      <c r="F2789" t="s">
        <v>6692</v>
      </c>
      <c r="H2789" t="s">
        <v>3485</v>
      </c>
      <c r="I2789" t="s">
        <v>6611</v>
      </c>
      <c r="J2789" t="s">
        <v>5334</v>
      </c>
      <c r="K2789" t="s">
        <v>6693</v>
      </c>
      <c r="L2789" t="s">
        <v>83</v>
      </c>
      <c r="M2789" t="s">
        <v>84</v>
      </c>
      <c r="N2789" t="s">
        <v>85</v>
      </c>
      <c r="O2789" t="s">
        <v>86</v>
      </c>
      <c r="P2789" t="s">
        <v>87</v>
      </c>
      <c r="Q2789" s="7" t="s">
        <v>8134</v>
      </c>
      <c r="R2789">
        <v>14</v>
      </c>
      <c r="S2789">
        <v>19</v>
      </c>
      <c r="T2789">
        <f t="shared" si="1204"/>
        <v>33</v>
      </c>
      <c r="U2789">
        <v>20</v>
      </c>
      <c r="V2789">
        <v>19</v>
      </c>
      <c r="W2789">
        <v>19</v>
      </c>
      <c r="X2789">
        <v>26</v>
      </c>
      <c r="Y2789">
        <v>18</v>
      </c>
      <c r="Z2789">
        <v>14</v>
      </c>
      <c r="AA2789">
        <v>19</v>
      </c>
      <c r="AB2789">
        <v>19</v>
      </c>
      <c r="AC2789">
        <v>19</v>
      </c>
      <c r="AD2789">
        <v>19</v>
      </c>
      <c r="AE2789">
        <v>11</v>
      </c>
      <c r="AF2789">
        <v>11</v>
      </c>
      <c r="AG2789">
        <v>0</v>
      </c>
      <c r="AH2789">
        <v>0</v>
      </c>
      <c r="AI2789">
        <f t="shared" si="1205"/>
        <v>106</v>
      </c>
      <c r="AJ2789">
        <f t="shared" si="1206"/>
        <v>108</v>
      </c>
      <c r="AK2789">
        <f t="shared" si="1207"/>
        <v>214</v>
      </c>
      <c r="AL2789">
        <f t="shared" si="1208"/>
        <v>120</v>
      </c>
      <c r="AM2789">
        <f t="shared" si="1209"/>
        <v>127</v>
      </c>
      <c r="AN2789">
        <f t="shared" si="1210"/>
        <v>247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f t="shared" si="1211"/>
        <v>0</v>
      </c>
      <c r="AZ2789">
        <f t="shared" si="1212"/>
        <v>0</v>
      </c>
      <c r="BA2789">
        <f t="shared" si="1213"/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0</v>
      </c>
      <c r="BK2789">
        <v>0</v>
      </c>
      <c r="BL2789">
        <f t="shared" si="1214"/>
        <v>0</v>
      </c>
      <c r="BM2789">
        <f t="shared" si="1215"/>
        <v>0</v>
      </c>
      <c r="BN2789">
        <f t="shared" si="1216"/>
        <v>0</v>
      </c>
      <c r="BO2789">
        <v>0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f t="shared" si="1229"/>
        <v>0</v>
      </c>
      <c r="BV2789">
        <f t="shared" si="1230"/>
        <v>0</v>
      </c>
      <c r="BW2789">
        <f t="shared" si="1231"/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f t="shared" si="1217"/>
        <v>0</v>
      </c>
      <c r="CI2789">
        <f t="shared" si="1218"/>
        <v>0</v>
      </c>
      <c r="CJ2789">
        <f t="shared" si="1219"/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f t="shared" si="1220"/>
        <v>0</v>
      </c>
      <c r="CR2789">
        <f t="shared" si="1221"/>
        <v>0</v>
      </c>
      <c r="CS2789">
        <f t="shared" si="1222"/>
        <v>0</v>
      </c>
      <c r="CT2789">
        <f t="shared" si="1223"/>
        <v>0</v>
      </c>
      <c r="CU2789">
        <f t="shared" si="1224"/>
        <v>0</v>
      </c>
      <c r="CV2789">
        <f t="shared" si="1225"/>
        <v>0</v>
      </c>
      <c r="CW2789">
        <f t="shared" si="1226"/>
        <v>120</v>
      </c>
      <c r="CX2789">
        <f t="shared" si="1227"/>
        <v>127</v>
      </c>
      <c r="CY2789">
        <f t="shared" si="1228"/>
        <v>247</v>
      </c>
    </row>
    <row r="2790" spans="1:103">
      <c r="A2790" t="s">
        <v>74</v>
      </c>
      <c r="B2790" t="s">
        <v>5282</v>
      </c>
      <c r="C2790" t="s">
        <v>6666</v>
      </c>
      <c r="D2790">
        <v>102105</v>
      </c>
      <c r="E2790" t="s">
        <v>6694</v>
      </c>
      <c r="F2790" t="s">
        <v>6695</v>
      </c>
      <c r="H2790" t="s">
        <v>3485</v>
      </c>
      <c r="I2790" t="s">
        <v>6611</v>
      </c>
      <c r="J2790" t="s">
        <v>5334</v>
      </c>
      <c r="K2790" t="s">
        <v>6663</v>
      </c>
      <c r="L2790" t="s">
        <v>83</v>
      </c>
      <c r="M2790" t="s">
        <v>84</v>
      </c>
      <c r="N2790" t="s">
        <v>85</v>
      </c>
      <c r="O2790" t="s">
        <v>86</v>
      </c>
      <c r="P2790" t="s">
        <v>87</v>
      </c>
      <c r="Q2790" s="7" t="s">
        <v>8134</v>
      </c>
      <c r="R2790">
        <v>42</v>
      </c>
      <c r="S2790">
        <v>32</v>
      </c>
      <c r="T2790">
        <f t="shared" si="1204"/>
        <v>74</v>
      </c>
      <c r="U2790">
        <v>36</v>
      </c>
      <c r="V2790">
        <v>26</v>
      </c>
      <c r="W2790">
        <v>40</v>
      </c>
      <c r="X2790">
        <v>47</v>
      </c>
      <c r="Y2790">
        <v>37</v>
      </c>
      <c r="Z2790">
        <v>34</v>
      </c>
      <c r="AA2790">
        <v>46</v>
      </c>
      <c r="AB2790">
        <v>28</v>
      </c>
      <c r="AC2790">
        <v>36</v>
      </c>
      <c r="AD2790">
        <v>33</v>
      </c>
      <c r="AE2790">
        <v>36</v>
      </c>
      <c r="AF2790">
        <v>28</v>
      </c>
      <c r="AG2790">
        <v>0</v>
      </c>
      <c r="AH2790">
        <v>0</v>
      </c>
      <c r="AI2790">
        <f t="shared" si="1205"/>
        <v>231</v>
      </c>
      <c r="AJ2790">
        <f t="shared" si="1206"/>
        <v>196</v>
      </c>
      <c r="AK2790">
        <f t="shared" si="1207"/>
        <v>427</v>
      </c>
      <c r="AL2790">
        <f t="shared" si="1208"/>
        <v>273</v>
      </c>
      <c r="AM2790">
        <f t="shared" si="1209"/>
        <v>228</v>
      </c>
      <c r="AN2790">
        <f t="shared" si="1210"/>
        <v>501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f t="shared" si="1211"/>
        <v>0</v>
      </c>
      <c r="AZ2790">
        <f t="shared" si="1212"/>
        <v>0</v>
      </c>
      <c r="BA2790">
        <f t="shared" si="1213"/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0</v>
      </c>
      <c r="BL2790">
        <f t="shared" si="1214"/>
        <v>0</v>
      </c>
      <c r="BM2790">
        <f t="shared" si="1215"/>
        <v>0</v>
      </c>
      <c r="BN2790">
        <f t="shared" si="1216"/>
        <v>0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f t="shared" si="1229"/>
        <v>0</v>
      </c>
      <c r="BV2790">
        <f t="shared" si="1230"/>
        <v>0</v>
      </c>
      <c r="BW2790">
        <f t="shared" si="1231"/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f t="shared" si="1217"/>
        <v>0</v>
      </c>
      <c r="CI2790">
        <f t="shared" si="1218"/>
        <v>0</v>
      </c>
      <c r="CJ2790">
        <f t="shared" si="1219"/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f t="shared" si="1220"/>
        <v>0</v>
      </c>
      <c r="CR2790">
        <f t="shared" si="1221"/>
        <v>0</v>
      </c>
      <c r="CS2790">
        <f t="shared" si="1222"/>
        <v>0</v>
      </c>
      <c r="CT2790">
        <f t="shared" si="1223"/>
        <v>0</v>
      </c>
      <c r="CU2790">
        <f t="shared" si="1224"/>
        <v>0</v>
      </c>
      <c r="CV2790">
        <f t="shared" si="1225"/>
        <v>0</v>
      </c>
      <c r="CW2790">
        <f t="shared" si="1226"/>
        <v>273</v>
      </c>
      <c r="CX2790">
        <f t="shared" si="1227"/>
        <v>228</v>
      </c>
      <c r="CY2790">
        <f t="shared" si="1228"/>
        <v>501</v>
      </c>
    </row>
    <row r="2791" spans="1:103">
      <c r="A2791" t="s">
        <v>74</v>
      </c>
      <c r="B2791" t="s">
        <v>5282</v>
      </c>
      <c r="C2791" t="s">
        <v>6666</v>
      </c>
      <c r="D2791">
        <v>102106</v>
      </c>
      <c r="E2791" t="s">
        <v>6696</v>
      </c>
      <c r="F2791" t="s">
        <v>6697</v>
      </c>
      <c r="H2791" t="s">
        <v>3485</v>
      </c>
      <c r="I2791" t="s">
        <v>6611</v>
      </c>
      <c r="J2791" t="s">
        <v>5334</v>
      </c>
      <c r="K2791" t="s">
        <v>3443</v>
      </c>
      <c r="L2791" t="s">
        <v>83</v>
      </c>
      <c r="M2791" t="s">
        <v>84</v>
      </c>
      <c r="N2791" t="s">
        <v>85</v>
      </c>
      <c r="O2791" t="s">
        <v>86</v>
      </c>
      <c r="P2791" t="s">
        <v>87</v>
      </c>
      <c r="Q2791" s="7" t="s">
        <v>8134</v>
      </c>
      <c r="R2791">
        <v>17</v>
      </c>
      <c r="S2791">
        <v>14</v>
      </c>
      <c r="T2791">
        <f t="shared" si="1204"/>
        <v>31</v>
      </c>
      <c r="U2791">
        <v>19</v>
      </c>
      <c r="V2791">
        <v>15</v>
      </c>
      <c r="W2791">
        <v>22</v>
      </c>
      <c r="X2791">
        <v>17</v>
      </c>
      <c r="Y2791">
        <v>15</v>
      </c>
      <c r="Z2791">
        <v>23</v>
      </c>
      <c r="AA2791">
        <v>16</v>
      </c>
      <c r="AB2791">
        <v>19</v>
      </c>
      <c r="AC2791">
        <v>32</v>
      </c>
      <c r="AD2791">
        <v>21</v>
      </c>
      <c r="AE2791">
        <v>18</v>
      </c>
      <c r="AF2791">
        <v>18</v>
      </c>
      <c r="AG2791">
        <v>0</v>
      </c>
      <c r="AH2791">
        <v>0</v>
      </c>
      <c r="AI2791">
        <f t="shared" si="1205"/>
        <v>122</v>
      </c>
      <c r="AJ2791">
        <f t="shared" si="1206"/>
        <v>113</v>
      </c>
      <c r="AK2791">
        <f t="shared" si="1207"/>
        <v>235</v>
      </c>
      <c r="AL2791">
        <f t="shared" si="1208"/>
        <v>139</v>
      </c>
      <c r="AM2791">
        <f t="shared" si="1209"/>
        <v>127</v>
      </c>
      <c r="AN2791">
        <f t="shared" si="1210"/>
        <v>266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f t="shared" si="1211"/>
        <v>0</v>
      </c>
      <c r="AZ2791">
        <f t="shared" si="1212"/>
        <v>0</v>
      </c>
      <c r="BA2791">
        <f t="shared" si="1213"/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0</v>
      </c>
      <c r="BL2791">
        <f t="shared" si="1214"/>
        <v>0</v>
      </c>
      <c r="BM2791">
        <f t="shared" si="1215"/>
        <v>0</v>
      </c>
      <c r="BN2791">
        <f t="shared" si="1216"/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f t="shared" si="1229"/>
        <v>0</v>
      </c>
      <c r="BV2791">
        <f t="shared" si="1230"/>
        <v>0</v>
      </c>
      <c r="BW2791">
        <f t="shared" si="1231"/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f t="shared" si="1217"/>
        <v>0</v>
      </c>
      <c r="CI2791">
        <f t="shared" si="1218"/>
        <v>0</v>
      </c>
      <c r="CJ2791">
        <f t="shared" si="1219"/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f t="shared" si="1220"/>
        <v>0</v>
      </c>
      <c r="CR2791">
        <f t="shared" si="1221"/>
        <v>0</v>
      </c>
      <c r="CS2791">
        <f t="shared" si="1222"/>
        <v>0</v>
      </c>
      <c r="CT2791">
        <f t="shared" si="1223"/>
        <v>0</v>
      </c>
      <c r="CU2791">
        <f t="shared" si="1224"/>
        <v>0</v>
      </c>
      <c r="CV2791">
        <f t="shared" si="1225"/>
        <v>0</v>
      </c>
      <c r="CW2791">
        <f t="shared" si="1226"/>
        <v>139</v>
      </c>
      <c r="CX2791">
        <f t="shared" si="1227"/>
        <v>127</v>
      </c>
      <c r="CY2791">
        <f t="shared" si="1228"/>
        <v>266</v>
      </c>
    </row>
    <row r="2792" spans="1:103">
      <c r="A2792" t="s">
        <v>74</v>
      </c>
      <c r="B2792" t="s">
        <v>5282</v>
      </c>
      <c r="C2792" t="s">
        <v>6666</v>
      </c>
      <c r="D2792">
        <v>102107</v>
      </c>
      <c r="E2792" t="s">
        <v>6698</v>
      </c>
      <c r="F2792" t="s">
        <v>6699</v>
      </c>
      <c r="H2792" t="s">
        <v>3485</v>
      </c>
      <c r="I2792" t="s">
        <v>6611</v>
      </c>
      <c r="J2792" t="s">
        <v>5334</v>
      </c>
      <c r="K2792" t="s">
        <v>6700</v>
      </c>
      <c r="L2792" t="s">
        <v>83</v>
      </c>
      <c r="M2792" t="s">
        <v>84</v>
      </c>
      <c r="N2792" t="s">
        <v>85</v>
      </c>
      <c r="O2792" t="s">
        <v>86</v>
      </c>
      <c r="P2792" t="s">
        <v>87</v>
      </c>
      <c r="Q2792" s="7" t="s">
        <v>8134</v>
      </c>
      <c r="R2792">
        <v>5</v>
      </c>
      <c r="S2792">
        <v>7</v>
      </c>
      <c r="T2792">
        <f t="shared" si="1204"/>
        <v>12</v>
      </c>
      <c r="U2792">
        <v>11</v>
      </c>
      <c r="V2792">
        <v>2</v>
      </c>
      <c r="W2792">
        <v>14</v>
      </c>
      <c r="X2792">
        <v>12</v>
      </c>
      <c r="Y2792">
        <v>9</v>
      </c>
      <c r="Z2792">
        <v>11</v>
      </c>
      <c r="AA2792">
        <v>20</v>
      </c>
      <c r="AB2792">
        <v>17</v>
      </c>
      <c r="AC2792">
        <v>11</v>
      </c>
      <c r="AD2792">
        <v>13</v>
      </c>
      <c r="AE2792">
        <v>2</v>
      </c>
      <c r="AF2792">
        <v>11</v>
      </c>
      <c r="AG2792">
        <v>0</v>
      </c>
      <c r="AH2792">
        <v>0</v>
      </c>
      <c r="AI2792">
        <f t="shared" si="1205"/>
        <v>67</v>
      </c>
      <c r="AJ2792">
        <f t="shared" si="1206"/>
        <v>66</v>
      </c>
      <c r="AK2792">
        <f t="shared" si="1207"/>
        <v>133</v>
      </c>
      <c r="AL2792">
        <f t="shared" si="1208"/>
        <v>72</v>
      </c>
      <c r="AM2792">
        <f t="shared" si="1209"/>
        <v>73</v>
      </c>
      <c r="AN2792">
        <f t="shared" si="1210"/>
        <v>145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f t="shared" si="1211"/>
        <v>0</v>
      </c>
      <c r="AZ2792">
        <f t="shared" si="1212"/>
        <v>0</v>
      </c>
      <c r="BA2792">
        <f t="shared" si="1213"/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0</v>
      </c>
      <c r="BL2792">
        <f t="shared" si="1214"/>
        <v>0</v>
      </c>
      <c r="BM2792">
        <f t="shared" si="1215"/>
        <v>0</v>
      </c>
      <c r="BN2792">
        <f t="shared" si="1216"/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f t="shared" si="1229"/>
        <v>0</v>
      </c>
      <c r="BV2792">
        <f t="shared" si="1230"/>
        <v>0</v>
      </c>
      <c r="BW2792">
        <f t="shared" si="1231"/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f t="shared" si="1217"/>
        <v>0</v>
      </c>
      <c r="CI2792">
        <f t="shared" si="1218"/>
        <v>0</v>
      </c>
      <c r="CJ2792">
        <f t="shared" si="1219"/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f t="shared" si="1220"/>
        <v>0</v>
      </c>
      <c r="CR2792">
        <f t="shared" si="1221"/>
        <v>0</v>
      </c>
      <c r="CS2792">
        <f t="shared" si="1222"/>
        <v>0</v>
      </c>
      <c r="CT2792">
        <f t="shared" si="1223"/>
        <v>0</v>
      </c>
      <c r="CU2792">
        <f t="shared" si="1224"/>
        <v>0</v>
      </c>
      <c r="CV2792">
        <f t="shared" si="1225"/>
        <v>0</v>
      </c>
      <c r="CW2792">
        <f t="shared" si="1226"/>
        <v>72</v>
      </c>
      <c r="CX2792">
        <f t="shared" si="1227"/>
        <v>73</v>
      </c>
      <c r="CY2792">
        <f t="shared" si="1228"/>
        <v>145</v>
      </c>
    </row>
    <row r="2793" spans="1:103">
      <c r="A2793" t="s">
        <v>74</v>
      </c>
      <c r="B2793" t="s">
        <v>5282</v>
      </c>
      <c r="C2793" t="s">
        <v>6666</v>
      </c>
      <c r="D2793">
        <v>102108</v>
      </c>
      <c r="E2793" t="s">
        <v>6701</v>
      </c>
      <c r="F2793" t="s">
        <v>6702</v>
      </c>
      <c r="H2793" t="s">
        <v>3485</v>
      </c>
      <c r="I2793" t="s">
        <v>6611</v>
      </c>
      <c r="J2793" t="s">
        <v>5334</v>
      </c>
      <c r="K2793" t="s">
        <v>6703</v>
      </c>
      <c r="L2793" t="s">
        <v>83</v>
      </c>
      <c r="M2793" t="s">
        <v>84</v>
      </c>
      <c r="N2793" t="s">
        <v>85</v>
      </c>
      <c r="O2793" t="s">
        <v>86</v>
      </c>
      <c r="P2793" t="s">
        <v>87</v>
      </c>
      <c r="Q2793" s="7" t="s">
        <v>8134</v>
      </c>
      <c r="R2793">
        <v>7</v>
      </c>
      <c r="S2793">
        <v>3</v>
      </c>
      <c r="T2793">
        <f t="shared" si="1204"/>
        <v>10</v>
      </c>
      <c r="U2793">
        <v>6</v>
      </c>
      <c r="V2793">
        <v>4</v>
      </c>
      <c r="W2793">
        <v>13</v>
      </c>
      <c r="X2793">
        <v>10</v>
      </c>
      <c r="Y2793">
        <v>6</v>
      </c>
      <c r="Z2793">
        <v>2</v>
      </c>
      <c r="AA2793">
        <v>13</v>
      </c>
      <c r="AB2793">
        <v>12</v>
      </c>
      <c r="AC2793">
        <v>13</v>
      </c>
      <c r="AD2793">
        <v>9</v>
      </c>
      <c r="AE2793">
        <v>7</v>
      </c>
      <c r="AF2793">
        <v>3</v>
      </c>
      <c r="AG2793">
        <v>0</v>
      </c>
      <c r="AH2793">
        <v>0</v>
      </c>
      <c r="AI2793">
        <f t="shared" si="1205"/>
        <v>58</v>
      </c>
      <c r="AJ2793">
        <f t="shared" si="1206"/>
        <v>40</v>
      </c>
      <c r="AK2793">
        <f t="shared" si="1207"/>
        <v>98</v>
      </c>
      <c r="AL2793">
        <f t="shared" si="1208"/>
        <v>65</v>
      </c>
      <c r="AM2793">
        <f t="shared" si="1209"/>
        <v>43</v>
      </c>
      <c r="AN2793">
        <f t="shared" si="1210"/>
        <v>108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f t="shared" si="1211"/>
        <v>0</v>
      </c>
      <c r="AZ2793">
        <f t="shared" si="1212"/>
        <v>0</v>
      </c>
      <c r="BA2793">
        <f t="shared" si="1213"/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0</v>
      </c>
      <c r="BK2793">
        <v>0</v>
      </c>
      <c r="BL2793">
        <f t="shared" si="1214"/>
        <v>0</v>
      </c>
      <c r="BM2793">
        <f t="shared" si="1215"/>
        <v>0</v>
      </c>
      <c r="BN2793">
        <f t="shared" si="1216"/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f t="shared" si="1229"/>
        <v>0</v>
      </c>
      <c r="BV2793">
        <f t="shared" si="1230"/>
        <v>0</v>
      </c>
      <c r="BW2793">
        <f t="shared" si="1231"/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f t="shared" si="1217"/>
        <v>0</v>
      </c>
      <c r="CI2793">
        <f t="shared" si="1218"/>
        <v>0</v>
      </c>
      <c r="CJ2793">
        <f t="shared" si="1219"/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f t="shared" si="1220"/>
        <v>0</v>
      </c>
      <c r="CR2793">
        <f t="shared" si="1221"/>
        <v>0</v>
      </c>
      <c r="CS2793">
        <f t="shared" si="1222"/>
        <v>0</v>
      </c>
      <c r="CT2793">
        <f t="shared" si="1223"/>
        <v>0</v>
      </c>
      <c r="CU2793">
        <f t="shared" si="1224"/>
        <v>0</v>
      </c>
      <c r="CV2793">
        <f t="shared" si="1225"/>
        <v>0</v>
      </c>
      <c r="CW2793">
        <f t="shared" si="1226"/>
        <v>65</v>
      </c>
      <c r="CX2793">
        <f t="shared" si="1227"/>
        <v>43</v>
      </c>
      <c r="CY2793">
        <f t="shared" si="1228"/>
        <v>108</v>
      </c>
    </row>
    <row r="2794" spans="1:103">
      <c r="A2794" t="s">
        <v>74</v>
      </c>
      <c r="B2794" t="s">
        <v>5282</v>
      </c>
      <c r="C2794" t="s">
        <v>6666</v>
      </c>
      <c r="D2794">
        <v>102109</v>
      </c>
      <c r="E2794" t="s">
        <v>6704</v>
      </c>
      <c r="F2794" t="s">
        <v>6705</v>
      </c>
      <c r="H2794" t="s">
        <v>3485</v>
      </c>
      <c r="I2794" t="s">
        <v>6611</v>
      </c>
      <c r="J2794" t="s">
        <v>5334</v>
      </c>
      <c r="K2794" t="s">
        <v>6657</v>
      </c>
      <c r="L2794" t="s">
        <v>83</v>
      </c>
      <c r="M2794" t="s">
        <v>84</v>
      </c>
      <c r="N2794" t="s">
        <v>85</v>
      </c>
      <c r="O2794" t="s">
        <v>86</v>
      </c>
      <c r="P2794" t="s">
        <v>87</v>
      </c>
      <c r="Q2794" s="7" t="s">
        <v>8134</v>
      </c>
      <c r="R2794">
        <v>35</v>
      </c>
      <c r="S2794">
        <v>36</v>
      </c>
      <c r="T2794">
        <f t="shared" si="1204"/>
        <v>71</v>
      </c>
      <c r="U2794">
        <v>25</v>
      </c>
      <c r="V2794">
        <v>30</v>
      </c>
      <c r="W2794">
        <v>32</v>
      </c>
      <c r="X2794">
        <v>28</v>
      </c>
      <c r="Y2794">
        <v>26</v>
      </c>
      <c r="Z2794">
        <v>23</v>
      </c>
      <c r="AA2794">
        <v>48</v>
      </c>
      <c r="AB2794">
        <v>46</v>
      </c>
      <c r="AC2794">
        <v>39</v>
      </c>
      <c r="AD2794">
        <v>27</v>
      </c>
      <c r="AE2794">
        <v>19</v>
      </c>
      <c r="AF2794">
        <v>43</v>
      </c>
      <c r="AG2794">
        <v>0</v>
      </c>
      <c r="AH2794">
        <v>0</v>
      </c>
      <c r="AI2794">
        <f t="shared" si="1205"/>
        <v>189</v>
      </c>
      <c r="AJ2794">
        <f t="shared" si="1206"/>
        <v>197</v>
      </c>
      <c r="AK2794">
        <f t="shared" si="1207"/>
        <v>386</v>
      </c>
      <c r="AL2794">
        <f t="shared" si="1208"/>
        <v>224</v>
      </c>
      <c r="AM2794">
        <f t="shared" si="1209"/>
        <v>233</v>
      </c>
      <c r="AN2794">
        <f t="shared" si="1210"/>
        <v>457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f t="shared" si="1211"/>
        <v>0</v>
      </c>
      <c r="AZ2794">
        <f t="shared" si="1212"/>
        <v>0</v>
      </c>
      <c r="BA2794">
        <f t="shared" si="1213"/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0</v>
      </c>
      <c r="BK2794">
        <v>0</v>
      </c>
      <c r="BL2794">
        <f t="shared" si="1214"/>
        <v>0</v>
      </c>
      <c r="BM2794">
        <f t="shared" si="1215"/>
        <v>0</v>
      </c>
      <c r="BN2794">
        <f t="shared" si="1216"/>
        <v>0</v>
      </c>
      <c r="BO2794">
        <v>0</v>
      </c>
      <c r="BP2794">
        <v>0</v>
      </c>
      <c r="BQ2794">
        <v>0</v>
      </c>
      <c r="BR2794">
        <v>0</v>
      </c>
      <c r="BS2794">
        <v>0</v>
      </c>
      <c r="BT2794">
        <v>0</v>
      </c>
      <c r="BU2794">
        <f t="shared" si="1229"/>
        <v>0</v>
      </c>
      <c r="BV2794">
        <f t="shared" si="1230"/>
        <v>0</v>
      </c>
      <c r="BW2794">
        <f t="shared" si="1231"/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f t="shared" si="1217"/>
        <v>0</v>
      </c>
      <c r="CI2794">
        <f t="shared" si="1218"/>
        <v>0</v>
      </c>
      <c r="CJ2794">
        <f t="shared" si="1219"/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f t="shared" si="1220"/>
        <v>0</v>
      </c>
      <c r="CR2794">
        <f t="shared" si="1221"/>
        <v>0</v>
      </c>
      <c r="CS2794">
        <f t="shared" si="1222"/>
        <v>0</v>
      </c>
      <c r="CT2794">
        <f t="shared" si="1223"/>
        <v>0</v>
      </c>
      <c r="CU2794">
        <f t="shared" si="1224"/>
        <v>0</v>
      </c>
      <c r="CV2794">
        <f t="shared" si="1225"/>
        <v>0</v>
      </c>
      <c r="CW2794">
        <f t="shared" si="1226"/>
        <v>224</v>
      </c>
      <c r="CX2794">
        <f t="shared" si="1227"/>
        <v>233</v>
      </c>
      <c r="CY2794">
        <f t="shared" si="1228"/>
        <v>457</v>
      </c>
    </row>
    <row r="2795" spans="1:103">
      <c r="A2795" t="s">
        <v>74</v>
      </c>
      <c r="B2795" t="s">
        <v>5282</v>
      </c>
      <c r="C2795" t="s">
        <v>6666</v>
      </c>
      <c r="D2795">
        <v>102110</v>
      </c>
      <c r="E2795" t="s">
        <v>6706</v>
      </c>
      <c r="F2795" t="s">
        <v>6707</v>
      </c>
      <c r="H2795" t="s">
        <v>3485</v>
      </c>
      <c r="I2795" t="s">
        <v>6611</v>
      </c>
      <c r="J2795" t="s">
        <v>5334</v>
      </c>
      <c r="K2795" t="s">
        <v>6708</v>
      </c>
      <c r="L2795" t="s">
        <v>83</v>
      </c>
      <c r="M2795" t="s">
        <v>84</v>
      </c>
      <c r="N2795" t="s">
        <v>85</v>
      </c>
      <c r="O2795" t="s">
        <v>86</v>
      </c>
      <c r="P2795" t="s">
        <v>87</v>
      </c>
      <c r="Q2795" s="7" t="s">
        <v>8134</v>
      </c>
      <c r="R2795">
        <v>23</v>
      </c>
      <c r="S2795">
        <v>15</v>
      </c>
      <c r="T2795">
        <f t="shared" si="1204"/>
        <v>38</v>
      </c>
      <c r="U2795">
        <v>30</v>
      </c>
      <c r="V2795">
        <v>20</v>
      </c>
      <c r="W2795">
        <v>27</v>
      </c>
      <c r="X2795">
        <v>19</v>
      </c>
      <c r="Y2795">
        <v>24</v>
      </c>
      <c r="Z2795">
        <v>13</v>
      </c>
      <c r="AA2795">
        <v>28</v>
      </c>
      <c r="AB2795">
        <v>22</v>
      </c>
      <c r="AC2795">
        <v>21</v>
      </c>
      <c r="AD2795">
        <v>28</v>
      </c>
      <c r="AE2795">
        <v>17</v>
      </c>
      <c r="AF2795">
        <v>24</v>
      </c>
      <c r="AG2795">
        <v>0</v>
      </c>
      <c r="AH2795">
        <v>0</v>
      </c>
      <c r="AI2795">
        <f t="shared" si="1205"/>
        <v>147</v>
      </c>
      <c r="AJ2795">
        <f t="shared" si="1206"/>
        <v>126</v>
      </c>
      <c r="AK2795">
        <f t="shared" si="1207"/>
        <v>273</v>
      </c>
      <c r="AL2795">
        <f t="shared" si="1208"/>
        <v>170</v>
      </c>
      <c r="AM2795">
        <f t="shared" si="1209"/>
        <v>141</v>
      </c>
      <c r="AN2795">
        <f t="shared" si="1210"/>
        <v>311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f t="shared" si="1211"/>
        <v>0</v>
      </c>
      <c r="AZ2795">
        <f t="shared" si="1212"/>
        <v>0</v>
      </c>
      <c r="BA2795">
        <f t="shared" si="1213"/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0</v>
      </c>
      <c r="BK2795">
        <v>0</v>
      </c>
      <c r="BL2795">
        <f t="shared" si="1214"/>
        <v>0</v>
      </c>
      <c r="BM2795">
        <f t="shared" si="1215"/>
        <v>0</v>
      </c>
      <c r="BN2795">
        <f t="shared" si="1216"/>
        <v>0</v>
      </c>
      <c r="BO2795">
        <v>0</v>
      </c>
      <c r="BP2795">
        <v>0</v>
      </c>
      <c r="BQ2795">
        <v>0</v>
      </c>
      <c r="BR2795">
        <v>0</v>
      </c>
      <c r="BS2795">
        <v>0</v>
      </c>
      <c r="BT2795">
        <v>0</v>
      </c>
      <c r="BU2795">
        <f t="shared" si="1229"/>
        <v>0</v>
      </c>
      <c r="BV2795">
        <f t="shared" si="1230"/>
        <v>0</v>
      </c>
      <c r="BW2795">
        <f t="shared" si="1231"/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f t="shared" si="1217"/>
        <v>0</v>
      </c>
      <c r="CI2795">
        <f t="shared" si="1218"/>
        <v>0</v>
      </c>
      <c r="CJ2795">
        <f t="shared" si="1219"/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0</v>
      </c>
      <c r="CQ2795">
        <f t="shared" si="1220"/>
        <v>0</v>
      </c>
      <c r="CR2795">
        <f t="shared" si="1221"/>
        <v>0</v>
      </c>
      <c r="CS2795">
        <f t="shared" si="1222"/>
        <v>0</v>
      </c>
      <c r="CT2795">
        <f t="shared" si="1223"/>
        <v>0</v>
      </c>
      <c r="CU2795">
        <f t="shared" si="1224"/>
        <v>0</v>
      </c>
      <c r="CV2795">
        <f t="shared" si="1225"/>
        <v>0</v>
      </c>
      <c r="CW2795">
        <f t="shared" si="1226"/>
        <v>170</v>
      </c>
      <c r="CX2795">
        <f t="shared" si="1227"/>
        <v>141</v>
      </c>
      <c r="CY2795">
        <f t="shared" si="1228"/>
        <v>311</v>
      </c>
    </row>
    <row r="2796" spans="1:103">
      <c r="A2796" t="s">
        <v>74</v>
      </c>
      <c r="B2796" t="s">
        <v>5282</v>
      </c>
      <c r="C2796" t="s">
        <v>6666</v>
      </c>
      <c r="D2796">
        <v>102111</v>
      </c>
      <c r="E2796" t="s">
        <v>6709</v>
      </c>
      <c r="F2796" t="s">
        <v>6710</v>
      </c>
      <c r="H2796" t="s">
        <v>3485</v>
      </c>
      <c r="I2796" t="s">
        <v>6611</v>
      </c>
      <c r="J2796" t="s">
        <v>5334</v>
      </c>
      <c r="K2796" t="s">
        <v>6711</v>
      </c>
      <c r="L2796" t="s">
        <v>83</v>
      </c>
      <c r="M2796" t="s">
        <v>84</v>
      </c>
      <c r="N2796" t="s">
        <v>85</v>
      </c>
      <c r="O2796" t="s">
        <v>86</v>
      </c>
      <c r="P2796" t="s">
        <v>87</v>
      </c>
      <c r="Q2796" s="7" t="s">
        <v>8134</v>
      </c>
      <c r="R2796">
        <v>5</v>
      </c>
      <c r="S2796">
        <v>7</v>
      </c>
      <c r="T2796">
        <f t="shared" si="1204"/>
        <v>12</v>
      </c>
      <c r="U2796">
        <v>10</v>
      </c>
      <c r="V2796">
        <v>7</v>
      </c>
      <c r="W2796">
        <v>8</v>
      </c>
      <c r="X2796">
        <v>5</v>
      </c>
      <c r="Y2796">
        <v>7</v>
      </c>
      <c r="Z2796">
        <v>5</v>
      </c>
      <c r="AA2796">
        <v>6</v>
      </c>
      <c r="AB2796">
        <v>7</v>
      </c>
      <c r="AC2796">
        <v>7</v>
      </c>
      <c r="AD2796">
        <v>5</v>
      </c>
      <c r="AE2796">
        <v>12</v>
      </c>
      <c r="AF2796">
        <v>1</v>
      </c>
      <c r="AG2796">
        <v>0</v>
      </c>
      <c r="AH2796">
        <v>0</v>
      </c>
      <c r="AI2796">
        <f t="shared" si="1205"/>
        <v>50</v>
      </c>
      <c r="AJ2796">
        <f t="shared" si="1206"/>
        <v>30</v>
      </c>
      <c r="AK2796">
        <f t="shared" si="1207"/>
        <v>80</v>
      </c>
      <c r="AL2796">
        <f t="shared" si="1208"/>
        <v>55</v>
      </c>
      <c r="AM2796">
        <f t="shared" si="1209"/>
        <v>37</v>
      </c>
      <c r="AN2796">
        <f t="shared" si="1210"/>
        <v>92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f t="shared" si="1211"/>
        <v>0</v>
      </c>
      <c r="AZ2796">
        <f t="shared" si="1212"/>
        <v>0</v>
      </c>
      <c r="BA2796">
        <f t="shared" si="1213"/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0</v>
      </c>
      <c r="BK2796">
        <v>0</v>
      </c>
      <c r="BL2796">
        <f t="shared" si="1214"/>
        <v>0</v>
      </c>
      <c r="BM2796">
        <f t="shared" si="1215"/>
        <v>0</v>
      </c>
      <c r="BN2796">
        <f t="shared" si="1216"/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f t="shared" si="1229"/>
        <v>0</v>
      </c>
      <c r="BV2796">
        <f t="shared" si="1230"/>
        <v>0</v>
      </c>
      <c r="BW2796">
        <f t="shared" si="1231"/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f t="shared" si="1217"/>
        <v>0</v>
      </c>
      <c r="CI2796">
        <f t="shared" si="1218"/>
        <v>0</v>
      </c>
      <c r="CJ2796">
        <f t="shared" si="1219"/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f t="shared" si="1220"/>
        <v>0</v>
      </c>
      <c r="CR2796">
        <f t="shared" si="1221"/>
        <v>0</v>
      </c>
      <c r="CS2796">
        <f t="shared" si="1222"/>
        <v>0</v>
      </c>
      <c r="CT2796">
        <f t="shared" si="1223"/>
        <v>0</v>
      </c>
      <c r="CU2796">
        <f t="shared" si="1224"/>
        <v>0</v>
      </c>
      <c r="CV2796">
        <f t="shared" si="1225"/>
        <v>0</v>
      </c>
      <c r="CW2796">
        <f t="shared" si="1226"/>
        <v>55</v>
      </c>
      <c r="CX2796">
        <f t="shared" si="1227"/>
        <v>37</v>
      </c>
      <c r="CY2796">
        <f t="shared" si="1228"/>
        <v>92</v>
      </c>
    </row>
    <row r="2797" spans="1:103">
      <c r="A2797" t="s">
        <v>74</v>
      </c>
      <c r="B2797" t="s">
        <v>5282</v>
      </c>
      <c r="C2797" t="s">
        <v>6666</v>
      </c>
      <c r="D2797">
        <v>102112</v>
      </c>
      <c r="E2797" t="s">
        <v>6712</v>
      </c>
      <c r="F2797" t="s">
        <v>6713</v>
      </c>
      <c r="H2797" t="s">
        <v>3485</v>
      </c>
      <c r="I2797" t="s">
        <v>6611</v>
      </c>
      <c r="J2797" t="s">
        <v>5334</v>
      </c>
      <c r="K2797" t="s">
        <v>6714</v>
      </c>
      <c r="L2797" t="s">
        <v>83</v>
      </c>
      <c r="M2797" t="s">
        <v>84</v>
      </c>
      <c r="N2797" t="s">
        <v>85</v>
      </c>
      <c r="O2797" t="s">
        <v>86</v>
      </c>
      <c r="P2797" t="s">
        <v>87</v>
      </c>
      <c r="Q2797" s="7" t="s">
        <v>8134</v>
      </c>
      <c r="R2797">
        <v>29</v>
      </c>
      <c r="S2797">
        <v>26</v>
      </c>
      <c r="T2797">
        <f t="shared" si="1204"/>
        <v>55</v>
      </c>
      <c r="U2797">
        <v>22</v>
      </c>
      <c r="V2797">
        <v>23</v>
      </c>
      <c r="W2797">
        <v>29</v>
      </c>
      <c r="X2797">
        <v>35</v>
      </c>
      <c r="Y2797">
        <v>28</v>
      </c>
      <c r="Z2797">
        <v>18</v>
      </c>
      <c r="AA2797">
        <v>32</v>
      </c>
      <c r="AB2797">
        <v>35</v>
      </c>
      <c r="AC2797">
        <v>29</v>
      </c>
      <c r="AD2797">
        <v>22</v>
      </c>
      <c r="AE2797">
        <v>19</v>
      </c>
      <c r="AF2797">
        <v>15</v>
      </c>
      <c r="AG2797">
        <v>0</v>
      </c>
      <c r="AH2797">
        <v>0</v>
      </c>
      <c r="AI2797">
        <f t="shared" si="1205"/>
        <v>159</v>
      </c>
      <c r="AJ2797">
        <f t="shared" si="1206"/>
        <v>148</v>
      </c>
      <c r="AK2797">
        <f t="shared" si="1207"/>
        <v>307</v>
      </c>
      <c r="AL2797">
        <f t="shared" si="1208"/>
        <v>188</v>
      </c>
      <c r="AM2797">
        <f t="shared" si="1209"/>
        <v>174</v>
      </c>
      <c r="AN2797">
        <f t="shared" si="1210"/>
        <v>362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f t="shared" si="1211"/>
        <v>0</v>
      </c>
      <c r="AZ2797">
        <f t="shared" si="1212"/>
        <v>0</v>
      </c>
      <c r="BA2797">
        <f t="shared" si="1213"/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0</v>
      </c>
      <c r="BK2797">
        <v>0</v>
      </c>
      <c r="BL2797">
        <f t="shared" si="1214"/>
        <v>0</v>
      </c>
      <c r="BM2797">
        <f t="shared" si="1215"/>
        <v>0</v>
      </c>
      <c r="BN2797">
        <f t="shared" si="1216"/>
        <v>0</v>
      </c>
      <c r="BO2797">
        <v>0</v>
      </c>
      <c r="BP2797">
        <v>0</v>
      </c>
      <c r="BQ2797">
        <v>0</v>
      </c>
      <c r="BR2797">
        <v>0</v>
      </c>
      <c r="BS2797">
        <v>0</v>
      </c>
      <c r="BT2797">
        <v>0</v>
      </c>
      <c r="BU2797">
        <f t="shared" si="1229"/>
        <v>0</v>
      </c>
      <c r="BV2797">
        <f t="shared" si="1230"/>
        <v>0</v>
      </c>
      <c r="BW2797">
        <f t="shared" si="1231"/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f t="shared" si="1217"/>
        <v>0</v>
      </c>
      <c r="CI2797">
        <f t="shared" si="1218"/>
        <v>0</v>
      </c>
      <c r="CJ2797">
        <f t="shared" si="1219"/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f t="shared" si="1220"/>
        <v>0</v>
      </c>
      <c r="CR2797">
        <f t="shared" si="1221"/>
        <v>0</v>
      </c>
      <c r="CS2797">
        <f t="shared" si="1222"/>
        <v>0</v>
      </c>
      <c r="CT2797">
        <f t="shared" si="1223"/>
        <v>0</v>
      </c>
      <c r="CU2797">
        <f t="shared" si="1224"/>
        <v>0</v>
      </c>
      <c r="CV2797">
        <f t="shared" si="1225"/>
        <v>0</v>
      </c>
      <c r="CW2797">
        <f t="shared" si="1226"/>
        <v>188</v>
      </c>
      <c r="CX2797">
        <f t="shared" si="1227"/>
        <v>174</v>
      </c>
      <c r="CY2797">
        <f t="shared" si="1228"/>
        <v>362</v>
      </c>
    </row>
    <row r="2798" spans="1:103">
      <c r="A2798" t="s">
        <v>74</v>
      </c>
      <c r="B2798" t="s">
        <v>5282</v>
      </c>
      <c r="C2798" t="s">
        <v>6666</v>
      </c>
      <c r="D2798">
        <v>102113</v>
      </c>
      <c r="E2798" t="s">
        <v>6715</v>
      </c>
      <c r="F2798" t="s">
        <v>6716</v>
      </c>
      <c r="H2798" t="s">
        <v>3485</v>
      </c>
      <c r="I2798" t="s">
        <v>6611</v>
      </c>
      <c r="J2798" t="s">
        <v>5334</v>
      </c>
      <c r="K2798" t="s">
        <v>6717</v>
      </c>
      <c r="L2798" t="s">
        <v>83</v>
      </c>
      <c r="M2798" t="s">
        <v>84</v>
      </c>
      <c r="N2798" t="s">
        <v>85</v>
      </c>
      <c r="O2798" t="s">
        <v>86</v>
      </c>
      <c r="P2798" t="s">
        <v>87</v>
      </c>
      <c r="Q2798" s="7" t="s">
        <v>8134</v>
      </c>
      <c r="R2798">
        <v>13</v>
      </c>
      <c r="S2798">
        <v>10</v>
      </c>
      <c r="T2798">
        <f t="shared" si="1204"/>
        <v>23</v>
      </c>
      <c r="U2798">
        <v>15</v>
      </c>
      <c r="V2798">
        <v>14</v>
      </c>
      <c r="W2798">
        <v>21</v>
      </c>
      <c r="X2798">
        <v>14</v>
      </c>
      <c r="Y2798">
        <v>21</v>
      </c>
      <c r="Z2798">
        <v>17</v>
      </c>
      <c r="AA2798">
        <v>7</v>
      </c>
      <c r="AB2798">
        <v>8</v>
      </c>
      <c r="AC2798">
        <v>17</v>
      </c>
      <c r="AD2798">
        <v>21</v>
      </c>
      <c r="AE2798">
        <v>15</v>
      </c>
      <c r="AF2798">
        <v>10</v>
      </c>
      <c r="AG2798">
        <v>0</v>
      </c>
      <c r="AH2798">
        <v>0</v>
      </c>
      <c r="AI2798">
        <f t="shared" si="1205"/>
        <v>96</v>
      </c>
      <c r="AJ2798">
        <f t="shared" si="1206"/>
        <v>84</v>
      </c>
      <c r="AK2798">
        <f t="shared" si="1207"/>
        <v>180</v>
      </c>
      <c r="AL2798">
        <f t="shared" si="1208"/>
        <v>109</v>
      </c>
      <c r="AM2798">
        <f t="shared" si="1209"/>
        <v>94</v>
      </c>
      <c r="AN2798">
        <f t="shared" si="1210"/>
        <v>203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f t="shared" si="1211"/>
        <v>0</v>
      </c>
      <c r="AZ2798">
        <f t="shared" si="1212"/>
        <v>0</v>
      </c>
      <c r="BA2798">
        <f t="shared" si="1213"/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0</v>
      </c>
      <c r="BI2798">
        <v>0</v>
      </c>
      <c r="BJ2798">
        <v>0</v>
      </c>
      <c r="BK2798">
        <v>0</v>
      </c>
      <c r="BL2798">
        <f t="shared" si="1214"/>
        <v>0</v>
      </c>
      <c r="BM2798">
        <f t="shared" si="1215"/>
        <v>0</v>
      </c>
      <c r="BN2798">
        <f t="shared" si="1216"/>
        <v>0</v>
      </c>
      <c r="BO2798">
        <v>0</v>
      </c>
      <c r="BP2798">
        <v>0</v>
      </c>
      <c r="BQ2798">
        <v>0</v>
      </c>
      <c r="BR2798">
        <v>0</v>
      </c>
      <c r="BS2798">
        <v>0</v>
      </c>
      <c r="BT2798">
        <v>0</v>
      </c>
      <c r="BU2798">
        <f t="shared" si="1229"/>
        <v>0</v>
      </c>
      <c r="BV2798">
        <f t="shared" si="1230"/>
        <v>0</v>
      </c>
      <c r="BW2798">
        <f t="shared" si="1231"/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f t="shared" si="1217"/>
        <v>0</v>
      </c>
      <c r="CI2798">
        <f t="shared" si="1218"/>
        <v>0</v>
      </c>
      <c r="CJ2798">
        <f t="shared" si="1219"/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0</v>
      </c>
      <c r="CQ2798">
        <f t="shared" si="1220"/>
        <v>0</v>
      </c>
      <c r="CR2798">
        <f t="shared" si="1221"/>
        <v>0</v>
      </c>
      <c r="CS2798">
        <f t="shared" si="1222"/>
        <v>0</v>
      </c>
      <c r="CT2798">
        <f t="shared" si="1223"/>
        <v>0</v>
      </c>
      <c r="CU2798">
        <f t="shared" si="1224"/>
        <v>0</v>
      </c>
      <c r="CV2798">
        <f t="shared" si="1225"/>
        <v>0</v>
      </c>
      <c r="CW2798">
        <f t="shared" si="1226"/>
        <v>109</v>
      </c>
      <c r="CX2798">
        <f t="shared" si="1227"/>
        <v>94</v>
      </c>
      <c r="CY2798">
        <f t="shared" si="1228"/>
        <v>203</v>
      </c>
    </row>
    <row r="2799" spans="1:103">
      <c r="A2799" t="s">
        <v>74</v>
      </c>
      <c r="B2799" t="s">
        <v>5282</v>
      </c>
      <c r="C2799" t="s">
        <v>6666</v>
      </c>
      <c r="D2799">
        <v>102114</v>
      </c>
      <c r="E2799" t="s">
        <v>6718</v>
      </c>
      <c r="F2799" t="s">
        <v>6719</v>
      </c>
      <c r="H2799" t="s">
        <v>3485</v>
      </c>
      <c r="I2799" t="s">
        <v>6611</v>
      </c>
      <c r="J2799" t="s">
        <v>5334</v>
      </c>
      <c r="K2799" t="s">
        <v>6720</v>
      </c>
      <c r="L2799" t="s">
        <v>83</v>
      </c>
      <c r="M2799" t="s">
        <v>84</v>
      </c>
      <c r="N2799" t="s">
        <v>85</v>
      </c>
      <c r="O2799" t="s">
        <v>86</v>
      </c>
      <c r="P2799" t="s">
        <v>87</v>
      </c>
      <c r="Q2799" s="7" t="s">
        <v>8134</v>
      </c>
      <c r="R2799">
        <v>4</v>
      </c>
      <c r="S2799">
        <v>5</v>
      </c>
      <c r="T2799">
        <f t="shared" si="1204"/>
        <v>9</v>
      </c>
      <c r="U2799">
        <v>4</v>
      </c>
      <c r="V2799">
        <v>6</v>
      </c>
      <c r="W2799">
        <v>13</v>
      </c>
      <c r="X2799">
        <v>8</v>
      </c>
      <c r="Y2799">
        <v>5</v>
      </c>
      <c r="Z2799">
        <v>2</v>
      </c>
      <c r="AA2799">
        <v>6</v>
      </c>
      <c r="AB2799">
        <v>5</v>
      </c>
      <c r="AC2799">
        <v>4</v>
      </c>
      <c r="AD2799">
        <v>4</v>
      </c>
      <c r="AE2799">
        <v>4</v>
      </c>
      <c r="AF2799">
        <v>5</v>
      </c>
      <c r="AG2799">
        <v>0</v>
      </c>
      <c r="AH2799">
        <v>0</v>
      </c>
      <c r="AI2799">
        <f t="shared" si="1205"/>
        <v>36</v>
      </c>
      <c r="AJ2799">
        <f t="shared" si="1206"/>
        <v>30</v>
      </c>
      <c r="AK2799">
        <f t="shared" si="1207"/>
        <v>66</v>
      </c>
      <c r="AL2799">
        <f t="shared" si="1208"/>
        <v>40</v>
      </c>
      <c r="AM2799">
        <f t="shared" si="1209"/>
        <v>35</v>
      </c>
      <c r="AN2799">
        <f t="shared" si="1210"/>
        <v>75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f t="shared" si="1211"/>
        <v>0</v>
      </c>
      <c r="AZ2799">
        <f t="shared" si="1212"/>
        <v>0</v>
      </c>
      <c r="BA2799">
        <f t="shared" si="1213"/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0</v>
      </c>
      <c r="BI2799">
        <v>0</v>
      </c>
      <c r="BJ2799">
        <v>0</v>
      </c>
      <c r="BK2799">
        <v>0</v>
      </c>
      <c r="BL2799">
        <f t="shared" si="1214"/>
        <v>0</v>
      </c>
      <c r="BM2799">
        <f t="shared" si="1215"/>
        <v>0</v>
      </c>
      <c r="BN2799">
        <f t="shared" si="1216"/>
        <v>0</v>
      </c>
      <c r="BO2799">
        <v>0</v>
      </c>
      <c r="BP2799">
        <v>0</v>
      </c>
      <c r="BQ2799">
        <v>0</v>
      </c>
      <c r="BR2799">
        <v>0</v>
      </c>
      <c r="BS2799">
        <v>0</v>
      </c>
      <c r="BT2799">
        <v>0</v>
      </c>
      <c r="BU2799">
        <f t="shared" si="1229"/>
        <v>0</v>
      </c>
      <c r="BV2799">
        <f t="shared" si="1230"/>
        <v>0</v>
      </c>
      <c r="BW2799">
        <f t="shared" si="1231"/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f t="shared" si="1217"/>
        <v>0</v>
      </c>
      <c r="CI2799">
        <f t="shared" si="1218"/>
        <v>0</v>
      </c>
      <c r="CJ2799">
        <f t="shared" si="1219"/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f t="shared" si="1220"/>
        <v>0</v>
      </c>
      <c r="CR2799">
        <f t="shared" si="1221"/>
        <v>0</v>
      </c>
      <c r="CS2799">
        <f t="shared" si="1222"/>
        <v>0</v>
      </c>
      <c r="CT2799">
        <f t="shared" si="1223"/>
        <v>0</v>
      </c>
      <c r="CU2799">
        <f t="shared" si="1224"/>
        <v>0</v>
      </c>
      <c r="CV2799">
        <f t="shared" si="1225"/>
        <v>0</v>
      </c>
      <c r="CW2799">
        <f t="shared" si="1226"/>
        <v>40</v>
      </c>
      <c r="CX2799">
        <f t="shared" si="1227"/>
        <v>35</v>
      </c>
      <c r="CY2799">
        <f t="shared" si="1228"/>
        <v>75</v>
      </c>
    </row>
    <row r="2800" spans="1:103">
      <c r="A2800" t="s">
        <v>74</v>
      </c>
      <c r="B2800" t="s">
        <v>5282</v>
      </c>
      <c r="C2800" t="s">
        <v>6666</v>
      </c>
      <c r="D2800">
        <v>102115</v>
      </c>
      <c r="E2800" t="s">
        <v>6721</v>
      </c>
      <c r="F2800" t="s">
        <v>6722</v>
      </c>
      <c r="H2800" t="s">
        <v>3485</v>
      </c>
      <c r="I2800" t="s">
        <v>6611</v>
      </c>
      <c r="J2800" t="s">
        <v>5334</v>
      </c>
      <c r="K2800" t="s">
        <v>6723</v>
      </c>
      <c r="L2800" t="s">
        <v>83</v>
      </c>
      <c r="M2800" t="s">
        <v>84</v>
      </c>
      <c r="N2800" t="s">
        <v>85</v>
      </c>
      <c r="O2800" t="s">
        <v>86</v>
      </c>
      <c r="P2800" t="s">
        <v>87</v>
      </c>
      <c r="Q2800" s="7" t="s">
        <v>8134</v>
      </c>
      <c r="R2800">
        <v>14</v>
      </c>
      <c r="S2800">
        <v>9</v>
      </c>
      <c r="T2800">
        <f t="shared" si="1204"/>
        <v>23</v>
      </c>
      <c r="U2800">
        <v>13</v>
      </c>
      <c r="V2800">
        <v>8</v>
      </c>
      <c r="W2800">
        <v>15</v>
      </c>
      <c r="X2800">
        <v>7</v>
      </c>
      <c r="Y2800">
        <v>15</v>
      </c>
      <c r="Z2800">
        <v>5</v>
      </c>
      <c r="AA2800">
        <v>8</v>
      </c>
      <c r="AB2800">
        <v>9</v>
      </c>
      <c r="AC2800">
        <v>19</v>
      </c>
      <c r="AD2800">
        <v>12</v>
      </c>
      <c r="AE2800">
        <v>5</v>
      </c>
      <c r="AF2800">
        <v>5</v>
      </c>
      <c r="AG2800">
        <v>0</v>
      </c>
      <c r="AH2800">
        <v>0</v>
      </c>
      <c r="AI2800">
        <f t="shared" si="1205"/>
        <v>75</v>
      </c>
      <c r="AJ2800">
        <f t="shared" si="1206"/>
        <v>46</v>
      </c>
      <c r="AK2800">
        <f t="shared" si="1207"/>
        <v>121</v>
      </c>
      <c r="AL2800">
        <f t="shared" si="1208"/>
        <v>89</v>
      </c>
      <c r="AM2800">
        <f t="shared" si="1209"/>
        <v>55</v>
      </c>
      <c r="AN2800">
        <f t="shared" si="1210"/>
        <v>144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f t="shared" si="1211"/>
        <v>0</v>
      </c>
      <c r="AZ2800">
        <f t="shared" si="1212"/>
        <v>0</v>
      </c>
      <c r="BA2800">
        <f t="shared" si="1213"/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0</v>
      </c>
      <c r="BI2800">
        <v>0</v>
      </c>
      <c r="BJ2800">
        <v>0</v>
      </c>
      <c r="BK2800">
        <v>0</v>
      </c>
      <c r="BL2800">
        <f t="shared" si="1214"/>
        <v>0</v>
      </c>
      <c r="BM2800">
        <f t="shared" si="1215"/>
        <v>0</v>
      </c>
      <c r="BN2800">
        <f t="shared" si="1216"/>
        <v>0</v>
      </c>
      <c r="BO2800">
        <v>0</v>
      </c>
      <c r="BP2800">
        <v>0</v>
      </c>
      <c r="BQ2800">
        <v>0</v>
      </c>
      <c r="BR2800">
        <v>0</v>
      </c>
      <c r="BS2800">
        <v>0</v>
      </c>
      <c r="BT2800">
        <v>0</v>
      </c>
      <c r="BU2800">
        <f t="shared" si="1229"/>
        <v>0</v>
      </c>
      <c r="BV2800">
        <f t="shared" si="1230"/>
        <v>0</v>
      </c>
      <c r="BW2800">
        <f t="shared" si="1231"/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f t="shared" si="1217"/>
        <v>0</v>
      </c>
      <c r="CI2800">
        <f t="shared" si="1218"/>
        <v>0</v>
      </c>
      <c r="CJ2800">
        <f t="shared" si="1219"/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f t="shared" si="1220"/>
        <v>0</v>
      </c>
      <c r="CR2800">
        <f t="shared" si="1221"/>
        <v>0</v>
      </c>
      <c r="CS2800">
        <f t="shared" si="1222"/>
        <v>0</v>
      </c>
      <c r="CT2800">
        <f t="shared" si="1223"/>
        <v>0</v>
      </c>
      <c r="CU2800">
        <f t="shared" si="1224"/>
        <v>0</v>
      </c>
      <c r="CV2800">
        <f t="shared" si="1225"/>
        <v>0</v>
      </c>
      <c r="CW2800">
        <f t="shared" si="1226"/>
        <v>89</v>
      </c>
      <c r="CX2800">
        <f t="shared" si="1227"/>
        <v>55</v>
      </c>
      <c r="CY2800">
        <f t="shared" si="1228"/>
        <v>144</v>
      </c>
    </row>
    <row r="2801" spans="1:103">
      <c r="A2801" t="s">
        <v>74</v>
      </c>
      <c r="B2801" t="s">
        <v>5282</v>
      </c>
      <c r="C2801" t="s">
        <v>6666</v>
      </c>
      <c r="D2801">
        <v>102116</v>
      </c>
      <c r="E2801" t="s">
        <v>3520</v>
      </c>
      <c r="F2801" t="s">
        <v>6724</v>
      </c>
      <c r="H2801" t="s">
        <v>3485</v>
      </c>
      <c r="I2801" t="s">
        <v>6611</v>
      </c>
      <c r="J2801" t="s">
        <v>5334</v>
      </c>
      <c r="K2801" t="s">
        <v>781</v>
      </c>
      <c r="L2801" t="s">
        <v>83</v>
      </c>
      <c r="M2801" t="s">
        <v>84</v>
      </c>
      <c r="N2801" t="s">
        <v>85</v>
      </c>
      <c r="O2801" t="s">
        <v>86</v>
      </c>
      <c r="P2801" t="s">
        <v>87</v>
      </c>
      <c r="Q2801" s="7" t="s">
        <v>8134</v>
      </c>
      <c r="R2801">
        <v>9</v>
      </c>
      <c r="S2801">
        <v>10</v>
      </c>
      <c r="T2801">
        <f t="shared" si="1204"/>
        <v>19</v>
      </c>
      <c r="U2801">
        <v>3</v>
      </c>
      <c r="V2801">
        <v>11</v>
      </c>
      <c r="W2801">
        <v>11</v>
      </c>
      <c r="X2801">
        <v>7</v>
      </c>
      <c r="Y2801">
        <v>9</v>
      </c>
      <c r="Z2801">
        <v>8</v>
      </c>
      <c r="AA2801">
        <v>16</v>
      </c>
      <c r="AB2801">
        <v>13</v>
      </c>
      <c r="AC2801">
        <v>7</v>
      </c>
      <c r="AD2801">
        <v>9</v>
      </c>
      <c r="AE2801">
        <v>8</v>
      </c>
      <c r="AF2801">
        <v>7</v>
      </c>
      <c r="AG2801">
        <v>0</v>
      </c>
      <c r="AH2801">
        <v>0</v>
      </c>
      <c r="AI2801">
        <f t="shared" si="1205"/>
        <v>54</v>
      </c>
      <c r="AJ2801">
        <f t="shared" si="1206"/>
        <v>55</v>
      </c>
      <c r="AK2801">
        <f t="shared" si="1207"/>
        <v>109</v>
      </c>
      <c r="AL2801">
        <f t="shared" si="1208"/>
        <v>63</v>
      </c>
      <c r="AM2801">
        <f t="shared" si="1209"/>
        <v>65</v>
      </c>
      <c r="AN2801">
        <f t="shared" si="1210"/>
        <v>128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f t="shared" si="1211"/>
        <v>0</v>
      </c>
      <c r="AZ2801">
        <f t="shared" si="1212"/>
        <v>0</v>
      </c>
      <c r="BA2801">
        <f t="shared" si="1213"/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0</v>
      </c>
      <c r="BK2801">
        <v>0</v>
      </c>
      <c r="BL2801">
        <f t="shared" si="1214"/>
        <v>0</v>
      </c>
      <c r="BM2801">
        <f t="shared" si="1215"/>
        <v>0</v>
      </c>
      <c r="BN2801">
        <f t="shared" si="1216"/>
        <v>0</v>
      </c>
      <c r="BO2801">
        <v>0</v>
      </c>
      <c r="BP2801">
        <v>0</v>
      </c>
      <c r="BQ2801">
        <v>0</v>
      </c>
      <c r="BR2801">
        <v>0</v>
      </c>
      <c r="BS2801">
        <v>0</v>
      </c>
      <c r="BT2801">
        <v>0</v>
      </c>
      <c r="BU2801">
        <f t="shared" si="1229"/>
        <v>0</v>
      </c>
      <c r="BV2801">
        <f t="shared" si="1230"/>
        <v>0</v>
      </c>
      <c r="BW2801">
        <f t="shared" si="1231"/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f t="shared" si="1217"/>
        <v>0</v>
      </c>
      <c r="CI2801">
        <f t="shared" si="1218"/>
        <v>0</v>
      </c>
      <c r="CJ2801">
        <f t="shared" si="1219"/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f t="shared" si="1220"/>
        <v>0</v>
      </c>
      <c r="CR2801">
        <f t="shared" si="1221"/>
        <v>0</v>
      </c>
      <c r="CS2801">
        <f t="shared" si="1222"/>
        <v>0</v>
      </c>
      <c r="CT2801">
        <f t="shared" si="1223"/>
        <v>0</v>
      </c>
      <c r="CU2801">
        <f t="shared" si="1224"/>
        <v>0</v>
      </c>
      <c r="CV2801">
        <f t="shared" si="1225"/>
        <v>0</v>
      </c>
      <c r="CW2801">
        <f t="shared" si="1226"/>
        <v>63</v>
      </c>
      <c r="CX2801">
        <f t="shared" si="1227"/>
        <v>65</v>
      </c>
      <c r="CY2801">
        <f t="shared" si="1228"/>
        <v>128</v>
      </c>
    </row>
    <row r="2802" spans="1:103">
      <c r="A2802" t="s">
        <v>74</v>
      </c>
      <c r="B2802" t="s">
        <v>5282</v>
      </c>
      <c r="C2802" t="s">
        <v>6666</v>
      </c>
      <c r="D2802">
        <v>102117</v>
      </c>
      <c r="E2802" t="s">
        <v>1771</v>
      </c>
      <c r="F2802" t="s">
        <v>6725</v>
      </c>
      <c r="H2802" t="s">
        <v>3485</v>
      </c>
      <c r="I2802" t="s">
        <v>6611</v>
      </c>
      <c r="J2802" t="s">
        <v>5334</v>
      </c>
      <c r="K2802" t="s">
        <v>1773</v>
      </c>
      <c r="L2802" t="s">
        <v>83</v>
      </c>
      <c r="M2802" t="s">
        <v>84</v>
      </c>
      <c r="N2802" t="s">
        <v>85</v>
      </c>
      <c r="O2802" t="s">
        <v>86</v>
      </c>
      <c r="P2802" t="s">
        <v>87</v>
      </c>
      <c r="Q2802" s="7" t="s">
        <v>8134</v>
      </c>
      <c r="R2802">
        <v>3</v>
      </c>
      <c r="S2802">
        <v>4</v>
      </c>
      <c r="T2802">
        <f t="shared" si="1204"/>
        <v>7</v>
      </c>
      <c r="U2802">
        <v>0</v>
      </c>
      <c r="V2802">
        <v>6</v>
      </c>
      <c r="W2802">
        <v>4</v>
      </c>
      <c r="X2802">
        <v>3</v>
      </c>
      <c r="Y2802">
        <v>3</v>
      </c>
      <c r="Z2802">
        <v>6</v>
      </c>
      <c r="AA2802">
        <v>7</v>
      </c>
      <c r="AB2802">
        <v>6</v>
      </c>
      <c r="AC2802">
        <v>2</v>
      </c>
      <c r="AD2802">
        <v>5</v>
      </c>
      <c r="AE2802">
        <v>4</v>
      </c>
      <c r="AF2802">
        <v>2</v>
      </c>
      <c r="AG2802">
        <v>0</v>
      </c>
      <c r="AH2802">
        <v>0</v>
      </c>
      <c r="AI2802">
        <f t="shared" si="1205"/>
        <v>20</v>
      </c>
      <c r="AJ2802">
        <f t="shared" si="1206"/>
        <v>28</v>
      </c>
      <c r="AK2802">
        <f t="shared" si="1207"/>
        <v>48</v>
      </c>
      <c r="AL2802">
        <f t="shared" si="1208"/>
        <v>23</v>
      </c>
      <c r="AM2802">
        <f t="shared" si="1209"/>
        <v>32</v>
      </c>
      <c r="AN2802">
        <f t="shared" si="1210"/>
        <v>55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f t="shared" si="1211"/>
        <v>0</v>
      </c>
      <c r="AZ2802">
        <f t="shared" si="1212"/>
        <v>0</v>
      </c>
      <c r="BA2802">
        <f t="shared" si="1213"/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0</v>
      </c>
      <c r="BK2802">
        <v>0</v>
      </c>
      <c r="BL2802">
        <f t="shared" si="1214"/>
        <v>0</v>
      </c>
      <c r="BM2802">
        <f t="shared" si="1215"/>
        <v>0</v>
      </c>
      <c r="BN2802">
        <f t="shared" si="1216"/>
        <v>0</v>
      </c>
      <c r="BO2802">
        <v>0</v>
      </c>
      <c r="BP2802">
        <v>0</v>
      </c>
      <c r="BQ2802">
        <v>0</v>
      </c>
      <c r="BR2802">
        <v>0</v>
      </c>
      <c r="BS2802">
        <v>0</v>
      </c>
      <c r="BT2802">
        <v>0</v>
      </c>
      <c r="BU2802">
        <f t="shared" si="1229"/>
        <v>0</v>
      </c>
      <c r="BV2802">
        <f t="shared" si="1230"/>
        <v>0</v>
      </c>
      <c r="BW2802">
        <f t="shared" si="1231"/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f t="shared" si="1217"/>
        <v>0</v>
      </c>
      <c r="CI2802">
        <f t="shared" si="1218"/>
        <v>0</v>
      </c>
      <c r="CJ2802">
        <f t="shared" si="1219"/>
        <v>0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f t="shared" si="1220"/>
        <v>0</v>
      </c>
      <c r="CR2802">
        <f t="shared" si="1221"/>
        <v>0</v>
      </c>
      <c r="CS2802">
        <f t="shared" si="1222"/>
        <v>0</v>
      </c>
      <c r="CT2802">
        <f t="shared" si="1223"/>
        <v>0</v>
      </c>
      <c r="CU2802">
        <f t="shared" si="1224"/>
        <v>0</v>
      </c>
      <c r="CV2802">
        <f t="shared" si="1225"/>
        <v>0</v>
      </c>
      <c r="CW2802">
        <f t="shared" si="1226"/>
        <v>23</v>
      </c>
      <c r="CX2802">
        <f t="shared" si="1227"/>
        <v>32</v>
      </c>
      <c r="CY2802">
        <f t="shared" si="1228"/>
        <v>55</v>
      </c>
    </row>
    <row r="2803" spans="1:103">
      <c r="A2803" t="s">
        <v>74</v>
      </c>
      <c r="B2803" t="s">
        <v>5282</v>
      </c>
      <c r="C2803" t="s">
        <v>6666</v>
      </c>
      <c r="D2803">
        <v>152008</v>
      </c>
      <c r="E2803" t="s">
        <v>3290</v>
      </c>
      <c r="F2803" t="s">
        <v>6726</v>
      </c>
      <c r="H2803" t="s">
        <v>3485</v>
      </c>
      <c r="I2803" t="s">
        <v>6611</v>
      </c>
      <c r="J2803" t="s">
        <v>5334</v>
      </c>
      <c r="K2803" t="s">
        <v>1020</v>
      </c>
      <c r="L2803" t="s">
        <v>83</v>
      </c>
      <c r="M2803" t="s">
        <v>84</v>
      </c>
      <c r="N2803" t="s">
        <v>85</v>
      </c>
      <c r="O2803" t="s">
        <v>86</v>
      </c>
      <c r="P2803" t="s">
        <v>87</v>
      </c>
      <c r="Q2803" s="7" t="s">
        <v>8134</v>
      </c>
      <c r="R2803">
        <v>5</v>
      </c>
      <c r="S2803">
        <v>4</v>
      </c>
      <c r="T2803">
        <f t="shared" si="1204"/>
        <v>9</v>
      </c>
      <c r="U2803">
        <v>5</v>
      </c>
      <c r="V2803">
        <v>2</v>
      </c>
      <c r="W2803">
        <v>9</v>
      </c>
      <c r="X2803">
        <v>0</v>
      </c>
      <c r="Y2803">
        <v>3</v>
      </c>
      <c r="Z2803">
        <v>4</v>
      </c>
      <c r="AA2803">
        <v>6</v>
      </c>
      <c r="AB2803">
        <v>7</v>
      </c>
      <c r="AC2803">
        <v>5</v>
      </c>
      <c r="AD2803">
        <v>4</v>
      </c>
      <c r="AE2803">
        <v>7</v>
      </c>
      <c r="AF2803">
        <v>4</v>
      </c>
      <c r="AG2803">
        <v>0</v>
      </c>
      <c r="AH2803">
        <v>0</v>
      </c>
      <c r="AI2803">
        <f t="shared" si="1205"/>
        <v>35</v>
      </c>
      <c r="AJ2803">
        <f t="shared" si="1206"/>
        <v>21</v>
      </c>
      <c r="AK2803">
        <f t="shared" si="1207"/>
        <v>56</v>
      </c>
      <c r="AL2803">
        <f t="shared" si="1208"/>
        <v>40</v>
      </c>
      <c r="AM2803">
        <f t="shared" si="1209"/>
        <v>25</v>
      </c>
      <c r="AN2803">
        <f t="shared" si="1210"/>
        <v>65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f t="shared" si="1211"/>
        <v>0</v>
      </c>
      <c r="AZ2803">
        <f t="shared" si="1212"/>
        <v>0</v>
      </c>
      <c r="BA2803">
        <f t="shared" si="1213"/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</v>
      </c>
      <c r="BK2803">
        <v>0</v>
      </c>
      <c r="BL2803">
        <f t="shared" si="1214"/>
        <v>0</v>
      </c>
      <c r="BM2803">
        <f t="shared" si="1215"/>
        <v>0</v>
      </c>
      <c r="BN2803">
        <f t="shared" si="1216"/>
        <v>0</v>
      </c>
      <c r="BO2803">
        <v>0</v>
      </c>
      <c r="BP2803">
        <v>0</v>
      </c>
      <c r="BQ2803">
        <v>0</v>
      </c>
      <c r="BR2803">
        <v>0</v>
      </c>
      <c r="BS2803">
        <v>0</v>
      </c>
      <c r="BT2803">
        <v>0</v>
      </c>
      <c r="BU2803">
        <f t="shared" si="1229"/>
        <v>0</v>
      </c>
      <c r="BV2803">
        <f t="shared" si="1230"/>
        <v>0</v>
      </c>
      <c r="BW2803">
        <f t="shared" si="1231"/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f t="shared" si="1217"/>
        <v>0</v>
      </c>
      <c r="CI2803">
        <f t="shared" si="1218"/>
        <v>0</v>
      </c>
      <c r="CJ2803">
        <f t="shared" si="1219"/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f t="shared" si="1220"/>
        <v>0</v>
      </c>
      <c r="CR2803">
        <f t="shared" si="1221"/>
        <v>0</v>
      </c>
      <c r="CS2803">
        <f t="shared" si="1222"/>
        <v>0</v>
      </c>
      <c r="CT2803">
        <f t="shared" si="1223"/>
        <v>0</v>
      </c>
      <c r="CU2803">
        <f t="shared" si="1224"/>
        <v>0</v>
      </c>
      <c r="CV2803">
        <f t="shared" si="1225"/>
        <v>0</v>
      </c>
      <c r="CW2803">
        <f t="shared" si="1226"/>
        <v>40</v>
      </c>
      <c r="CX2803">
        <f t="shared" si="1227"/>
        <v>25</v>
      </c>
      <c r="CY2803">
        <f t="shared" si="1228"/>
        <v>65</v>
      </c>
    </row>
    <row r="2804" spans="1:103">
      <c r="A2804" t="s">
        <v>74</v>
      </c>
      <c r="B2804" t="s">
        <v>5282</v>
      </c>
      <c r="C2804" t="s">
        <v>6666</v>
      </c>
      <c r="D2804">
        <v>300293</v>
      </c>
      <c r="E2804" t="s">
        <v>6727</v>
      </c>
      <c r="F2804" t="s">
        <v>6728</v>
      </c>
      <c r="H2804" t="s">
        <v>3485</v>
      </c>
      <c r="I2804" t="s">
        <v>6611</v>
      </c>
      <c r="J2804" t="s">
        <v>5334</v>
      </c>
      <c r="K2804" t="s">
        <v>5174</v>
      </c>
      <c r="L2804" t="s">
        <v>83</v>
      </c>
      <c r="M2804" t="s">
        <v>84</v>
      </c>
      <c r="N2804" t="s">
        <v>85</v>
      </c>
      <c r="O2804" t="s">
        <v>122</v>
      </c>
      <c r="P2804" t="s">
        <v>87</v>
      </c>
      <c r="Q2804" s="7" t="s">
        <v>8132</v>
      </c>
      <c r="R2804">
        <v>0</v>
      </c>
      <c r="S2804">
        <v>0</v>
      </c>
      <c r="T2804">
        <f t="shared" si="1204"/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f t="shared" si="1205"/>
        <v>0</v>
      </c>
      <c r="AJ2804">
        <f t="shared" si="1206"/>
        <v>0</v>
      </c>
      <c r="AK2804">
        <f t="shared" si="1207"/>
        <v>0</v>
      </c>
      <c r="AL2804">
        <f t="shared" si="1208"/>
        <v>0</v>
      </c>
      <c r="AM2804">
        <f t="shared" si="1209"/>
        <v>0</v>
      </c>
      <c r="AN2804">
        <f t="shared" si="1210"/>
        <v>0</v>
      </c>
      <c r="AO2804">
        <v>17</v>
      </c>
      <c r="AP2804">
        <v>12</v>
      </c>
      <c r="AQ2804">
        <v>23</v>
      </c>
      <c r="AR2804">
        <v>17</v>
      </c>
      <c r="AS2804">
        <v>19</v>
      </c>
      <c r="AT2804">
        <v>21</v>
      </c>
      <c r="AU2804">
        <v>22</v>
      </c>
      <c r="AV2804">
        <v>16</v>
      </c>
      <c r="AW2804">
        <v>0</v>
      </c>
      <c r="AX2804">
        <v>0</v>
      </c>
      <c r="AY2804">
        <f t="shared" si="1211"/>
        <v>81</v>
      </c>
      <c r="AZ2804">
        <f t="shared" si="1212"/>
        <v>66</v>
      </c>
      <c r="BA2804">
        <f t="shared" si="1213"/>
        <v>147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15</v>
      </c>
      <c r="BI2804">
        <v>15</v>
      </c>
      <c r="BJ2804">
        <v>0</v>
      </c>
      <c r="BK2804">
        <v>0</v>
      </c>
      <c r="BL2804">
        <f t="shared" si="1214"/>
        <v>15</v>
      </c>
      <c r="BM2804">
        <f t="shared" si="1215"/>
        <v>15</v>
      </c>
      <c r="BN2804">
        <f t="shared" si="1216"/>
        <v>30</v>
      </c>
      <c r="BO2804">
        <v>0</v>
      </c>
      <c r="BP2804">
        <v>0</v>
      </c>
      <c r="BQ2804">
        <v>0</v>
      </c>
      <c r="BR2804">
        <v>0</v>
      </c>
      <c r="BS2804">
        <v>0</v>
      </c>
      <c r="BT2804">
        <v>0</v>
      </c>
      <c r="BU2804">
        <f t="shared" si="1229"/>
        <v>15</v>
      </c>
      <c r="BV2804">
        <f t="shared" si="1230"/>
        <v>15</v>
      </c>
      <c r="BW2804">
        <f t="shared" si="1231"/>
        <v>30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20</v>
      </c>
      <c r="CE2804">
        <v>16</v>
      </c>
      <c r="CF2804">
        <v>0</v>
      </c>
      <c r="CG2804">
        <v>0</v>
      </c>
      <c r="CH2804">
        <f t="shared" si="1217"/>
        <v>20</v>
      </c>
      <c r="CI2804">
        <f t="shared" si="1218"/>
        <v>16</v>
      </c>
      <c r="CJ2804">
        <f t="shared" si="1219"/>
        <v>36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0</v>
      </c>
      <c r="CQ2804">
        <f t="shared" si="1220"/>
        <v>20</v>
      </c>
      <c r="CR2804">
        <f t="shared" si="1221"/>
        <v>16</v>
      </c>
      <c r="CS2804">
        <f t="shared" si="1222"/>
        <v>36</v>
      </c>
      <c r="CT2804">
        <f t="shared" si="1223"/>
        <v>35</v>
      </c>
      <c r="CU2804">
        <f t="shared" si="1224"/>
        <v>31</v>
      </c>
      <c r="CV2804">
        <f t="shared" si="1225"/>
        <v>66</v>
      </c>
      <c r="CW2804">
        <f t="shared" si="1226"/>
        <v>116</v>
      </c>
      <c r="CX2804">
        <f t="shared" si="1227"/>
        <v>97</v>
      </c>
      <c r="CY2804">
        <f t="shared" si="1228"/>
        <v>213</v>
      </c>
    </row>
    <row r="2805" spans="1:103">
      <c r="A2805" t="s">
        <v>74</v>
      </c>
      <c r="B2805" t="s">
        <v>5282</v>
      </c>
      <c r="C2805" t="s">
        <v>6666</v>
      </c>
      <c r="D2805">
        <v>300313</v>
      </c>
      <c r="E2805" t="s">
        <v>6729</v>
      </c>
      <c r="F2805" t="s">
        <v>6730</v>
      </c>
      <c r="H2805" t="s">
        <v>3485</v>
      </c>
      <c r="I2805" t="s">
        <v>6611</v>
      </c>
      <c r="J2805" t="s">
        <v>5334</v>
      </c>
      <c r="K2805" t="s">
        <v>6256</v>
      </c>
      <c r="L2805" t="s">
        <v>83</v>
      </c>
      <c r="M2805" t="s">
        <v>84</v>
      </c>
      <c r="N2805" t="s">
        <v>85</v>
      </c>
      <c r="O2805" t="s">
        <v>122</v>
      </c>
      <c r="P2805" t="s">
        <v>87</v>
      </c>
      <c r="Q2805" s="7" t="s">
        <v>8132</v>
      </c>
      <c r="R2805">
        <v>0</v>
      </c>
      <c r="S2805">
        <v>0</v>
      </c>
      <c r="T2805">
        <f t="shared" si="1204"/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f t="shared" si="1205"/>
        <v>0</v>
      </c>
      <c r="AJ2805">
        <f t="shared" si="1206"/>
        <v>0</v>
      </c>
      <c r="AK2805">
        <f t="shared" si="1207"/>
        <v>0</v>
      </c>
      <c r="AL2805">
        <f t="shared" si="1208"/>
        <v>0</v>
      </c>
      <c r="AM2805">
        <f t="shared" si="1209"/>
        <v>0</v>
      </c>
      <c r="AN2805">
        <f t="shared" si="1210"/>
        <v>0</v>
      </c>
      <c r="AO2805">
        <v>26</v>
      </c>
      <c r="AP2805">
        <v>26</v>
      </c>
      <c r="AQ2805">
        <v>33</v>
      </c>
      <c r="AR2805">
        <v>39</v>
      </c>
      <c r="AS2805">
        <v>31</v>
      </c>
      <c r="AT2805">
        <v>22</v>
      </c>
      <c r="AU2805">
        <v>37</v>
      </c>
      <c r="AV2805">
        <v>20</v>
      </c>
      <c r="AW2805">
        <v>0</v>
      </c>
      <c r="AX2805">
        <v>0</v>
      </c>
      <c r="AY2805">
        <f t="shared" si="1211"/>
        <v>127</v>
      </c>
      <c r="AZ2805">
        <f t="shared" si="1212"/>
        <v>107</v>
      </c>
      <c r="BA2805">
        <f t="shared" si="1213"/>
        <v>234</v>
      </c>
      <c r="BB2805">
        <v>0</v>
      </c>
      <c r="BC2805">
        <v>0</v>
      </c>
      <c r="BD2805">
        <v>21</v>
      </c>
      <c r="BE2805">
        <v>17</v>
      </c>
      <c r="BF2805">
        <v>0</v>
      </c>
      <c r="BG2805">
        <v>0</v>
      </c>
      <c r="BH2805">
        <v>0</v>
      </c>
      <c r="BI2805">
        <v>0</v>
      </c>
      <c r="BJ2805">
        <v>0</v>
      </c>
      <c r="BK2805">
        <v>0</v>
      </c>
      <c r="BL2805">
        <f t="shared" si="1214"/>
        <v>21</v>
      </c>
      <c r="BM2805">
        <f t="shared" si="1215"/>
        <v>17</v>
      </c>
      <c r="BN2805">
        <f t="shared" si="1216"/>
        <v>38</v>
      </c>
      <c r="BO2805">
        <v>0</v>
      </c>
      <c r="BP2805">
        <v>0</v>
      </c>
      <c r="BQ2805">
        <v>0</v>
      </c>
      <c r="BR2805">
        <v>0</v>
      </c>
      <c r="BS2805">
        <v>0</v>
      </c>
      <c r="BT2805">
        <v>0</v>
      </c>
      <c r="BU2805">
        <f t="shared" si="1229"/>
        <v>21</v>
      </c>
      <c r="BV2805">
        <f t="shared" si="1230"/>
        <v>17</v>
      </c>
      <c r="BW2805">
        <f t="shared" si="1231"/>
        <v>38</v>
      </c>
      <c r="BX2805">
        <v>0</v>
      </c>
      <c r="BY2805">
        <v>0</v>
      </c>
      <c r="BZ2805">
        <v>18</v>
      </c>
      <c r="CA2805">
        <v>13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0</v>
      </c>
      <c r="CH2805">
        <f t="shared" si="1217"/>
        <v>18</v>
      </c>
      <c r="CI2805">
        <f t="shared" si="1218"/>
        <v>13</v>
      </c>
      <c r="CJ2805">
        <f t="shared" si="1219"/>
        <v>31</v>
      </c>
      <c r="CK2805">
        <v>0</v>
      </c>
      <c r="CL2805">
        <v>0</v>
      </c>
      <c r="CM2805">
        <v>0</v>
      </c>
      <c r="CN2805">
        <v>0</v>
      </c>
      <c r="CO2805">
        <v>0</v>
      </c>
      <c r="CP2805">
        <v>0</v>
      </c>
      <c r="CQ2805">
        <f t="shared" si="1220"/>
        <v>18</v>
      </c>
      <c r="CR2805">
        <f t="shared" si="1221"/>
        <v>13</v>
      </c>
      <c r="CS2805">
        <f t="shared" si="1222"/>
        <v>31</v>
      </c>
      <c r="CT2805">
        <f t="shared" si="1223"/>
        <v>39</v>
      </c>
      <c r="CU2805">
        <f t="shared" si="1224"/>
        <v>30</v>
      </c>
      <c r="CV2805">
        <f t="shared" si="1225"/>
        <v>69</v>
      </c>
      <c r="CW2805">
        <f t="shared" si="1226"/>
        <v>166</v>
      </c>
      <c r="CX2805">
        <f t="shared" si="1227"/>
        <v>137</v>
      </c>
      <c r="CY2805">
        <f t="shared" si="1228"/>
        <v>303</v>
      </c>
    </row>
    <row r="2806" spans="1:103">
      <c r="A2806" t="s">
        <v>74</v>
      </c>
      <c r="B2806" t="s">
        <v>5282</v>
      </c>
      <c r="C2806" t="s">
        <v>6666</v>
      </c>
      <c r="D2806">
        <v>300338</v>
      </c>
      <c r="E2806" t="s">
        <v>6731</v>
      </c>
      <c r="F2806" t="s">
        <v>6732</v>
      </c>
      <c r="H2806" t="s">
        <v>3485</v>
      </c>
      <c r="I2806" t="s">
        <v>6611</v>
      </c>
      <c r="J2806" t="s">
        <v>5334</v>
      </c>
      <c r="K2806" t="s">
        <v>6717</v>
      </c>
      <c r="L2806" t="s">
        <v>83</v>
      </c>
      <c r="M2806" t="s">
        <v>84</v>
      </c>
      <c r="N2806" t="s">
        <v>85</v>
      </c>
      <c r="O2806" t="s">
        <v>122</v>
      </c>
      <c r="P2806" t="s">
        <v>87</v>
      </c>
      <c r="Q2806" s="7" t="s">
        <v>8132</v>
      </c>
      <c r="R2806">
        <v>0</v>
      </c>
      <c r="S2806">
        <v>0</v>
      </c>
      <c r="T2806">
        <f t="shared" si="1204"/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f t="shared" si="1205"/>
        <v>0</v>
      </c>
      <c r="AJ2806">
        <f t="shared" si="1206"/>
        <v>0</v>
      </c>
      <c r="AK2806">
        <f t="shared" si="1207"/>
        <v>0</v>
      </c>
      <c r="AL2806">
        <f t="shared" si="1208"/>
        <v>0</v>
      </c>
      <c r="AM2806">
        <f t="shared" si="1209"/>
        <v>0</v>
      </c>
      <c r="AN2806">
        <f t="shared" si="1210"/>
        <v>0</v>
      </c>
      <c r="AO2806">
        <v>49</v>
      </c>
      <c r="AP2806">
        <v>50</v>
      </c>
      <c r="AQ2806">
        <v>42</v>
      </c>
      <c r="AR2806">
        <v>37</v>
      </c>
      <c r="AS2806">
        <v>43</v>
      </c>
      <c r="AT2806">
        <v>46</v>
      </c>
      <c r="AU2806">
        <v>40</v>
      </c>
      <c r="AV2806">
        <v>28</v>
      </c>
      <c r="AW2806">
        <v>0</v>
      </c>
      <c r="AX2806">
        <v>0</v>
      </c>
      <c r="AY2806">
        <f t="shared" si="1211"/>
        <v>174</v>
      </c>
      <c r="AZ2806">
        <f t="shared" si="1212"/>
        <v>161</v>
      </c>
      <c r="BA2806">
        <f t="shared" si="1213"/>
        <v>335</v>
      </c>
      <c r="BB2806">
        <v>0</v>
      </c>
      <c r="BC2806">
        <v>0</v>
      </c>
      <c r="BD2806">
        <v>16</v>
      </c>
      <c r="BE2806">
        <v>12</v>
      </c>
      <c r="BF2806">
        <v>0</v>
      </c>
      <c r="BG2806">
        <v>0</v>
      </c>
      <c r="BH2806">
        <v>22</v>
      </c>
      <c r="BI2806">
        <v>19</v>
      </c>
      <c r="BJ2806">
        <v>0</v>
      </c>
      <c r="BK2806">
        <v>0</v>
      </c>
      <c r="BL2806">
        <f t="shared" si="1214"/>
        <v>38</v>
      </c>
      <c r="BM2806">
        <f t="shared" si="1215"/>
        <v>31</v>
      </c>
      <c r="BN2806">
        <f t="shared" si="1216"/>
        <v>69</v>
      </c>
      <c r="BO2806">
        <v>0</v>
      </c>
      <c r="BP2806">
        <v>0</v>
      </c>
      <c r="BQ2806">
        <v>0</v>
      </c>
      <c r="BR2806">
        <v>0</v>
      </c>
      <c r="BS2806">
        <v>0</v>
      </c>
      <c r="BT2806">
        <v>0</v>
      </c>
      <c r="BU2806">
        <f t="shared" si="1229"/>
        <v>38</v>
      </c>
      <c r="BV2806">
        <f t="shared" si="1230"/>
        <v>31</v>
      </c>
      <c r="BW2806">
        <f t="shared" si="1231"/>
        <v>69</v>
      </c>
      <c r="BX2806">
        <v>0</v>
      </c>
      <c r="BY2806">
        <v>0</v>
      </c>
      <c r="BZ2806">
        <v>23</v>
      </c>
      <c r="CA2806">
        <v>27</v>
      </c>
      <c r="CB2806">
        <v>0</v>
      </c>
      <c r="CC2806">
        <v>0</v>
      </c>
      <c r="CD2806">
        <v>17</v>
      </c>
      <c r="CE2806">
        <v>5</v>
      </c>
      <c r="CF2806">
        <v>0</v>
      </c>
      <c r="CG2806">
        <v>0</v>
      </c>
      <c r="CH2806">
        <f t="shared" si="1217"/>
        <v>40</v>
      </c>
      <c r="CI2806">
        <f t="shared" si="1218"/>
        <v>32</v>
      </c>
      <c r="CJ2806">
        <f t="shared" si="1219"/>
        <v>72</v>
      </c>
      <c r="CK2806">
        <v>0</v>
      </c>
      <c r="CL2806">
        <v>0</v>
      </c>
      <c r="CM2806">
        <v>0</v>
      </c>
      <c r="CN2806">
        <v>0</v>
      </c>
      <c r="CO2806">
        <v>0</v>
      </c>
      <c r="CP2806">
        <v>0</v>
      </c>
      <c r="CQ2806">
        <f t="shared" si="1220"/>
        <v>40</v>
      </c>
      <c r="CR2806">
        <f t="shared" si="1221"/>
        <v>32</v>
      </c>
      <c r="CS2806">
        <f t="shared" si="1222"/>
        <v>72</v>
      </c>
      <c r="CT2806">
        <f t="shared" si="1223"/>
        <v>78</v>
      </c>
      <c r="CU2806">
        <f t="shared" si="1224"/>
        <v>63</v>
      </c>
      <c r="CV2806">
        <f t="shared" si="1225"/>
        <v>141</v>
      </c>
      <c r="CW2806">
        <f t="shared" si="1226"/>
        <v>252</v>
      </c>
      <c r="CX2806">
        <f t="shared" si="1227"/>
        <v>224</v>
      </c>
      <c r="CY2806">
        <f t="shared" si="1228"/>
        <v>476</v>
      </c>
    </row>
    <row r="2807" spans="1:103">
      <c r="A2807" t="s">
        <v>74</v>
      </c>
      <c r="B2807" t="s">
        <v>5282</v>
      </c>
      <c r="C2807" t="s">
        <v>6666</v>
      </c>
      <c r="D2807">
        <v>400245</v>
      </c>
      <c r="E2807" t="s">
        <v>6733</v>
      </c>
      <c r="F2807" t="s">
        <v>5285</v>
      </c>
      <c r="H2807" t="s">
        <v>3485</v>
      </c>
      <c r="I2807" t="s">
        <v>6611</v>
      </c>
      <c r="J2807" t="s">
        <v>5334</v>
      </c>
      <c r="K2807" t="s">
        <v>1753</v>
      </c>
      <c r="L2807" t="s">
        <v>129</v>
      </c>
      <c r="M2807" t="s">
        <v>134</v>
      </c>
      <c r="N2807" t="s">
        <v>85</v>
      </c>
      <c r="O2807" t="s">
        <v>244</v>
      </c>
      <c r="P2807" t="s">
        <v>87</v>
      </c>
      <c r="Q2807" t="s">
        <v>8135</v>
      </c>
      <c r="R2807">
        <v>5</v>
      </c>
      <c r="S2807">
        <v>7</v>
      </c>
      <c r="T2807">
        <f t="shared" si="1204"/>
        <v>12</v>
      </c>
      <c r="U2807">
        <v>8</v>
      </c>
      <c r="V2807">
        <v>5</v>
      </c>
      <c r="W2807">
        <v>3</v>
      </c>
      <c r="X2807">
        <v>4</v>
      </c>
      <c r="Y2807">
        <v>6</v>
      </c>
      <c r="Z2807">
        <v>2</v>
      </c>
      <c r="AA2807">
        <v>4</v>
      </c>
      <c r="AB2807">
        <v>5</v>
      </c>
      <c r="AC2807">
        <v>7</v>
      </c>
      <c r="AD2807">
        <v>8</v>
      </c>
      <c r="AE2807">
        <v>8</v>
      </c>
      <c r="AF2807">
        <v>8</v>
      </c>
      <c r="AG2807">
        <v>0</v>
      </c>
      <c r="AH2807">
        <v>0</v>
      </c>
      <c r="AI2807">
        <f t="shared" si="1205"/>
        <v>36</v>
      </c>
      <c r="AJ2807">
        <f t="shared" si="1206"/>
        <v>32</v>
      </c>
      <c r="AK2807">
        <f t="shared" si="1207"/>
        <v>68</v>
      </c>
      <c r="AL2807">
        <f t="shared" si="1208"/>
        <v>41</v>
      </c>
      <c r="AM2807">
        <f t="shared" si="1209"/>
        <v>39</v>
      </c>
      <c r="AN2807">
        <f t="shared" si="1210"/>
        <v>80</v>
      </c>
      <c r="AO2807">
        <v>6</v>
      </c>
      <c r="AP2807">
        <v>12</v>
      </c>
      <c r="AQ2807">
        <v>11</v>
      </c>
      <c r="AR2807">
        <v>15</v>
      </c>
      <c r="AS2807">
        <v>16</v>
      </c>
      <c r="AT2807">
        <v>16</v>
      </c>
      <c r="AU2807">
        <v>16</v>
      </c>
      <c r="AV2807">
        <v>9</v>
      </c>
      <c r="AW2807">
        <v>0</v>
      </c>
      <c r="AX2807">
        <v>0</v>
      </c>
      <c r="AY2807">
        <f t="shared" si="1211"/>
        <v>49</v>
      </c>
      <c r="AZ2807">
        <f t="shared" si="1212"/>
        <v>52</v>
      </c>
      <c r="BA2807">
        <f t="shared" si="1213"/>
        <v>101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16</v>
      </c>
      <c r="BI2807">
        <v>10</v>
      </c>
      <c r="BJ2807">
        <v>0</v>
      </c>
      <c r="BK2807">
        <v>0</v>
      </c>
      <c r="BL2807">
        <f t="shared" si="1214"/>
        <v>16</v>
      </c>
      <c r="BM2807">
        <f t="shared" si="1215"/>
        <v>10</v>
      </c>
      <c r="BN2807">
        <f t="shared" si="1216"/>
        <v>26</v>
      </c>
      <c r="BO2807">
        <v>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f t="shared" si="1229"/>
        <v>16</v>
      </c>
      <c r="BV2807">
        <f t="shared" si="1230"/>
        <v>10</v>
      </c>
      <c r="BW2807">
        <f t="shared" si="1231"/>
        <v>26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8</v>
      </c>
      <c r="CE2807">
        <v>10</v>
      </c>
      <c r="CF2807">
        <v>0</v>
      </c>
      <c r="CG2807">
        <v>0</v>
      </c>
      <c r="CH2807">
        <f t="shared" si="1217"/>
        <v>8</v>
      </c>
      <c r="CI2807">
        <f t="shared" si="1218"/>
        <v>10</v>
      </c>
      <c r="CJ2807">
        <f t="shared" si="1219"/>
        <v>18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f t="shared" si="1220"/>
        <v>8</v>
      </c>
      <c r="CR2807">
        <f t="shared" si="1221"/>
        <v>10</v>
      </c>
      <c r="CS2807">
        <f t="shared" si="1222"/>
        <v>18</v>
      </c>
      <c r="CT2807">
        <f t="shared" si="1223"/>
        <v>24</v>
      </c>
      <c r="CU2807">
        <f t="shared" si="1224"/>
        <v>20</v>
      </c>
      <c r="CV2807">
        <f t="shared" si="1225"/>
        <v>44</v>
      </c>
      <c r="CW2807">
        <f t="shared" si="1226"/>
        <v>114</v>
      </c>
      <c r="CX2807">
        <f t="shared" si="1227"/>
        <v>111</v>
      </c>
      <c r="CY2807">
        <f t="shared" si="1228"/>
        <v>225</v>
      </c>
    </row>
    <row r="2808" spans="1:103">
      <c r="A2808" t="s">
        <v>74</v>
      </c>
      <c r="B2808" t="s">
        <v>5282</v>
      </c>
      <c r="C2808" t="s">
        <v>6666</v>
      </c>
      <c r="D2808">
        <v>404143</v>
      </c>
      <c r="E2808" t="s">
        <v>6734</v>
      </c>
      <c r="F2808" t="s">
        <v>6735</v>
      </c>
      <c r="H2808" t="s">
        <v>3485</v>
      </c>
      <c r="I2808" t="s">
        <v>6611</v>
      </c>
      <c r="J2808" t="s">
        <v>5334</v>
      </c>
      <c r="K2808" t="s">
        <v>1753</v>
      </c>
      <c r="L2808" t="s">
        <v>129</v>
      </c>
      <c r="M2808" t="s">
        <v>130</v>
      </c>
      <c r="N2808" t="s">
        <v>85</v>
      </c>
      <c r="O2808" t="s">
        <v>1620</v>
      </c>
      <c r="P2808" t="s">
        <v>87</v>
      </c>
      <c r="Q2808" s="7" t="s">
        <v>8133</v>
      </c>
      <c r="R2808">
        <v>0</v>
      </c>
      <c r="S2808">
        <v>0</v>
      </c>
      <c r="T2808">
        <f t="shared" si="1204"/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f t="shared" si="1205"/>
        <v>0</v>
      </c>
      <c r="AJ2808">
        <f t="shared" si="1206"/>
        <v>0</v>
      </c>
      <c r="AK2808">
        <f t="shared" si="1207"/>
        <v>0</v>
      </c>
      <c r="AL2808">
        <f t="shared" si="1208"/>
        <v>0</v>
      </c>
      <c r="AM2808">
        <f t="shared" si="1209"/>
        <v>0</v>
      </c>
      <c r="AN2808">
        <f t="shared" si="1210"/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f t="shared" si="1211"/>
        <v>0</v>
      </c>
      <c r="AZ2808">
        <f t="shared" si="1212"/>
        <v>0</v>
      </c>
      <c r="BA2808">
        <f t="shared" si="1213"/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0</v>
      </c>
      <c r="BL2808">
        <f t="shared" si="1214"/>
        <v>0</v>
      </c>
      <c r="BM2808">
        <f t="shared" si="1215"/>
        <v>0</v>
      </c>
      <c r="BN2808">
        <f t="shared" si="1216"/>
        <v>0</v>
      </c>
      <c r="BO2808">
        <v>10</v>
      </c>
      <c r="BP2808">
        <v>22</v>
      </c>
      <c r="BQ2808">
        <v>0</v>
      </c>
      <c r="BR2808">
        <v>0</v>
      </c>
      <c r="BS2808">
        <v>0</v>
      </c>
      <c r="BT2808">
        <v>0</v>
      </c>
      <c r="BU2808">
        <f t="shared" si="1229"/>
        <v>10</v>
      </c>
      <c r="BV2808">
        <f t="shared" si="1230"/>
        <v>22</v>
      </c>
      <c r="BW2808">
        <f t="shared" si="1231"/>
        <v>32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f t="shared" si="1217"/>
        <v>0</v>
      </c>
      <c r="CI2808">
        <f t="shared" si="1218"/>
        <v>0</v>
      </c>
      <c r="CJ2808">
        <f t="shared" si="1219"/>
        <v>0</v>
      </c>
      <c r="CK2808">
        <v>15</v>
      </c>
      <c r="CL2808">
        <v>27</v>
      </c>
      <c r="CM2808">
        <v>0</v>
      </c>
      <c r="CN2808">
        <v>0</v>
      </c>
      <c r="CO2808">
        <v>0</v>
      </c>
      <c r="CP2808">
        <v>0</v>
      </c>
      <c r="CQ2808">
        <f t="shared" si="1220"/>
        <v>15</v>
      </c>
      <c r="CR2808">
        <f t="shared" si="1221"/>
        <v>27</v>
      </c>
      <c r="CS2808">
        <f t="shared" si="1222"/>
        <v>42</v>
      </c>
      <c r="CT2808">
        <f t="shared" si="1223"/>
        <v>25</v>
      </c>
      <c r="CU2808">
        <f t="shared" si="1224"/>
        <v>49</v>
      </c>
      <c r="CV2808">
        <f t="shared" si="1225"/>
        <v>74</v>
      </c>
      <c r="CW2808">
        <f t="shared" si="1226"/>
        <v>25</v>
      </c>
      <c r="CX2808">
        <f t="shared" si="1227"/>
        <v>49</v>
      </c>
      <c r="CY2808">
        <f t="shared" si="1228"/>
        <v>74</v>
      </c>
    </row>
    <row r="2809" spans="1:103">
      <c r="A2809" t="s">
        <v>74</v>
      </c>
      <c r="B2809" t="s">
        <v>5282</v>
      </c>
      <c r="C2809" t="s">
        <v>6666</v>
      </c>
      <c r="D2809">
        <v>412063</v>
      </c>
      <c r="E2809" t="s">
        <v>6736</v>
      </c>
      <c r="F2809" t="s">
        <v>6737</v>
      </c>
      <c r="H2809" t="s">
        <v>3485</v>
      </c>
      <c r="I2809" t="s">
        <v>6611</v>
      </c>
      <c r="J2809" t="s">
        <v>5334</v>
      </c>
      <c r="K2809" t="s">
        <v>6714</v>
      </c>
      <c r="L2809" t="s">
        <v>129</v>
      </c>
      <c r="M2809" t="s">
        <v>130</v>
      </c>
      <c r="N2809" t="s">
        <v>85</v>
      </c>
      <c r="O2809" t="s">
        <v>244</v>
      </c>
      <c r="P2809" t="s">
        <v>87</v>
      </c>
      <c r="Q2809" t="s">
        <v>8135</v>
      </c>
      <c r="R2809">
        <v>7</v>
      </c>
      <c r="S2809">
        <v>5</v>
      </c>
      <c r="T2809">
        <f t="shared" si="1204"/>
        <v>12</v>
      </c>
      <c r="U2809">
        <v>10</v>
      </c>
      <c r="V2809">
        <v>10</v>
      </c>
      <c r="W2809">
        <v>8</v>
      </c>
      <c r="X2809">
        <v>10</v>
      </c>
      <c r="Y2809">
        <v>0</v>
      </c>
      <c r="Z2809">
        <v>5</v>
      </c>
      <c r="AA2809">
        <v>5</v>
      </c>
      <c r="AB2809">
        <v>7</v>
      </c>
      <c r="AC2809">
        <v>2</v>
      </c>
      <c r="AD2809">
        <v>2</v>
      </c>
      <c r="AE2809">
        <v>2</v>
      </c>
      <c r="AF2809">
        <v>8</v>
      </c>
      <c r="AG2809">
        <v>0</v>
      </c>
      <c r="AH2809">
        <v>0</v>
      </c>
      <c r="AI2809">
        <f t="shared" si="1205"/>
        <v>27</v>
      </c>
      <c r="AJ2809">
        <f t="shared" si="1206"/>
        <v>42</v>
      </c>
      <c r="AK2809">
        <f t="shared" si="1207"/>
        <v>69</v>
      </c>
      <c r="AL2809">
        <f t="shared" si="1208"/>
        <v>34</v>
      </c>
      <c r="AM2809">
        <f t="shared" si="1209"/>
        <v>47</v>
      </c>
      <c r="AN2809">
        <f t="shared" si="1210"/>
        <v>81</v>
      </c>
      <c r="AO2809">
        <v>4</v>
      </c>
      <c r="AP2809">
        <v>5</v>
      </c>
      <c r="AQ2809">
        <v>7</v>
      </c>
      <c r="AR2809">
        <v>6</v>
      </c>
      <c r="AS2809">
        <v>3</v>
      </c>
      <c r="AT2809">
        <v>4</v>
      </c>
      <c r="AU2809">
        <v>1</v>
      </c>
      <c r="AV2809">
        <v>3</v>
      </c>
      <c r="AW2809">
        <v>0</v>
      </c>
      <c r="AX2809">
        <v>0</v>
      </c>
      <c r="AY2809">
        <f t="shared" si="1211"/>
        <v>15</v>
      </c>
      <c r="AZ2809">
        <f t="shared" si="1212"/>
        <v>18</v>
      </c>
      <c r="BA2809">
        <f t="shared" si="1213"/>
        <v>33</v>
      </c>
      <c r="BB2809">
        <v>0</v>
      </c>
      <c r="BC2809">
        <v>1</v>
      </c>
      <c r="BD2809">
        <v>1</v>
      </c>
      <c r="BE2809">
        <v>0</v>
      </c>
      <c r="BF2809">
        <v>2</v>
      </c>
      <c r="BG2809">
        <v>0</v>
      </c>
      <c r="BH2809">
        <v>575</v>
      </c>
      <c r="BI2809">
        <v>589</v>
      </c>
      <c r="BJ2809">
        <v>0</v>
      </c>
      <c r="BK2809">
        <v>0</v>
      </c>
      <c r="BL2809">
        <f t="shared" si="1214"/>
        <v>578</v>
      </c>
      <c r="BM2809">
        <f t="shared" si="1215"/>
        <v>590</v>
      </c>
      <c r="BN2809">
        <f t="shared" si="1216"/>
        <v>1168</v>
      </c>
      <c r="BO2809">
        <v>0</v>
      </c>
      <c r="BP2809">
        <v>0</v>
      </c>
      <c r="BQ2809">
        <v>0</v>
      </c>
      <c r="BR2809">
        <v>0</v>
      </c>
      <c r="BS2809">
        <v>0</v>
      </c>
      <c r="BT2809">
        <v>0</v>
      </c>
      <c r="BU2809">
        <f t="shared" si="1229"/>
        <v>578</v>
      </c>
      <c r="BV2809">
        <f t="shared" si="1230"/>
        <v>590</v>
      </c>
      <c r="BW2809">
        <f t="shared" si="1231"/>
        <v>1168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156</v>
      </c>
      <c r="CE2809">
        <v>117</v>
      </c>
      <c r="CF2809">
        <v>0</v>
      </c>
      <c r="CG2809">
        <v>0</v>
      </c>
      <c r="CH2809">
        <f t="shared" si="1217"/>
        <v>156</v>
      </c>
      <c r="CI2809">
        <f t="shared" si="1218"/>
        <v>117</v>
      </c>
      <c r="CJ2809">
        <f t="shared" si="1219"/>
        <v>273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f t="shared" si="1220"/>
        <v>156</v>
      </c>
      <c r="CR2809">
        <f t="shared" si="1221"/>
        <v>117</v>
      </c>
      <c r="CS2809">
        <f t="shared" si="1222"/>
        <v>273</v>
      </c>
      <c r="CT2809">
        <f t="shared" si="1223"/>
        <v>734</v>
      </c>
      <c r="CU2809">
        <f t="shared" si="1224"/>
        <v>707</v>
      </c>
      <c r="CV2809">
        <f t="shared" si="1225"/>
        <v>1441</v>
      </c>
      <c r="CW2809">
        <f t="shared" si="1226"/>
        <v>783</v>
      </c>
      <c r="CX2809">
        <f t="shared" si="1227"/>
        <v>772</v>
      </c>
      <c r="CY2809">
        <f t="shared" si="1228"/>
        <v>1555</v>
      </c>
    </row>
    <row r="2810" spans="1:103">
      <c r="A2810" t="s">
        <v>74</v>
      </c>
      <c r="B2810" t="s">
        <v>5282</v>
      </c>
      <c r="C2810" t="s">
        <v>6666</v>
      </c>
      <c r="D2810">
        <v>501898</v>
      </c>
      <c r="E2810" t="s">
        <v>1977</v>
      </c>
      <c r="F2810" t="s">
        <v>6055</v>
      </c>
      <c r="H2810" t="s">
        <v>3485</v>
      </c>
      <c r="I2810" t="s">
        <v>6611</v>
      </c>
      <c r="J2810" t="s">
        <v>5334</v>
      </c>
      <c r="K2810" t="s">
        <v>1961</v>
      </c>
      <c r="L2810" t="s">
        <v>83</v>
      </c>
      <c r="M2810" t="s">
        <v>84</v>
      </c>
      <c r="N2810" t="s">
        <v>85</v>
      </c>
      <c r="O2810" t="s">
        <v>493</v>
      </c>
      <c r="P2810" t="s">
        <v>87</v>
      </c>
      <c r="Q2810" s="8" t="s">
        <v>8136</v>
      </c>
      <c r="R2810">
        <v>11</v>
      </c>
      <c r="S2810">
        <v>7</v>
      </c>
      <c r="T2810">
        <f t="shared" si="1204"/>
        <v>18</v>
      </c>
      <c r="U2810">
        <v>11</v>
      </c>
      <c r="V2810">
        <v>9</v>
      </c>
      <c r="W2810">
        <v>7</v>
      </c>
      <c r="X2810">
        <v>10</v>
      </c>
      <c r="Y2810">
        <v>9</v>
      </c>
      <c r="Z2810">
        <v>8</v>
      </c>
      <c r="AA2810">
        <v>13</v>
      </c>
      <c r="AB2810">
        <v>8</v>
      </c>
      <c r="AC2810">
        <v>12</v>
      </c>
      <c r="AD2810">
        <v>9</v>
      </c>
      <c r="AE2810">
        <v>9</v>
      </c>
      <c r="AF2810">
        <v>10</v>
      </c>
      <c r="AG2810">
        <v>0</v>
      </c>
      <c r="AH2810">
        <v>0</v>
      </c>
      <c r="AI2810">
        <f t="shared" si="1205"/>
        <v>61</v>
      </c>
      <c r="AJ2810">
        <f t="shared" si="1206"/>
        <v>54</v>
      </c>
      <c r="AK2810">
        <f t="shared" si="1207"/>
        <v>115</v>
      </c>
      <c r="AL2810">
        <f t="shared" si="1208"/>
        <v>72</v>
      </c>
      <c r="AM2810">
        <f t="shared" si="1209"/>
        <v>61</v>
      </c>
      <c r="AN2810">
        <f t="shared" si="1210"/>
        <v>133</v>
      </c>
      <c r="AO2810">
        <v>28</v>
      </c>
      <c r="AP2810">
        <v>28</v>
      </c>
      <c r="AQ2810">
        <v>25</v>
      </c>
      <c r="AR2810">
        <v>19</v>
      </c>
      <c r="AS2810">
        <v>26</v>
      </c>
      <c r="AT2810">
        <v>26</v>
      </c>
      <c r="AU2810">
        <v>0</v>
      </c>
      <c r="AV2810">
        <v>0</v>
      </c>
      <c r="AW2810">
        <v>0</v>
      </c>
      <c r="AX2810">
        <v>0</v>
      </c>
      <c r="AY2810">
        <f t="shared" si="1211"/>
        <v>79</v>
      </c>
      <c r="AZ2810">
        <f t="shared" si="1212"/>
        <v>73</v>
      </c>
      <c r="BA2810">
        <f t="shared" si="1213"/>
        <v>152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</v>
      </c>
      <c r="BK2810">
        <v>0</v>
      </c>
      <c r="BL2810">
        <f t="shared" si="1214"/>
        <v>0</v>
      </c>
      <c r="BM2810">
        <f t="shared" si="1215"/>
        <v>0</v>
      </c>
      <c r="BN2810">
        <f t="shared" si="1216"/>
        <v>0</v>
      </c>
      <c r="BO2810">
        <v>0</v>
      </c>
      <c r="BP2810">
        <v>0</v>
      </c>
      <c r="BQ2810">
        <v>0</v>
      </c>
      <c r="BR2810">
        <v>0</v>
      </c>
      <c r="BS2810">
        <v>0</v>
      </c>
      <c r="BT2810">
        <v>0</v>
      </c>
      <c r="BU2810">
        <f t="shared" si="1229"/>
        <v>0</v>
      </c>
      <c r="BV2810">
        <f t="shared" si="1230"/>
        <v>0</v>
      </c>
      <c r="BW2810">
        <f t="shared" si="1231"/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f t="shared" si="1217"/>
        <v>0</v>
      </c>
      <c r="CI2810">
        <f t="shared" si="1218"/>
        <v>0</v>
      </c>
      <c r="CJ2810">
        <f t="shared" si="1219"/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f t="shared" si="1220"/>
        <v>0</v>
      </c>
      <c r="CR2810">
        <f t="shared" si="1221"/>
        <v>0</v>
      </c>
      <c r="CS2810">
        <f t="shared" si="1222"/>
        <v>0</v>
      </c>
      <c r="CT2810">
        <f t="shared" si="1223"/>
        <v>0</v>
      </c>
      <c r="CU2810">
        <f t="shared" si="1224"/>
        <v>0</v>
      </c>
      <c r="CV2810">
        <f t="shared" si="1225"/>
        <v>0</v>
      </c>
      <c r="CW2810">
        <f t="shared" si="1226"/>
        <v>151</v>
      </c>
      <c r="CX2810">
        <f t="shared" si="1227"/>
        <v>134</v>
      </c>
      <c r="CY2810">
        <f t="shared" si="1228"/>
        <v>285</v>
      </c>
    </row>
    <row r="2811" spans="1:103">
      <c r="A2811" t="s">
        <v>74</v>
      </c>
      <c r="B2811" t="s">
        <v>5282</v>
      </c>
      <c r="C2811" t="s">
        <v>6738</v>
      </c>
      <c r="D2811">
        <v>102119</v>
      </c>
      <c r="E2811" t="s">
        <v>6739</v>
      </c>
      <c r="F2811" t="s">
        <v>6740</v>
      </c>
      <c r="H2811" t="s">
        <v>3485</v>
      </c>
      <c r="I2811" t="s">
        <v>5364</v>
      </c>
      <c r="J2811" t="s">
        <v>5286</v>
      </c>
      <c r="K2811" t="s">
        <v>3859</v>
      </c>
      <c r="L2811" t="s">
        <v>83</v>
      </c>
      <c r="M2811" t="s">
        <v>84</v>
      </c>
      <c r="N2811" t="s">
        <v>85</v>
      </c>
      <c r="O2811" t="s">
        <v>86</v>
      </c>
      <c r="P2811" t="s">
        <v>87</v>
      </c>
      <c r="Q2811" s="7" t="s">
        <v>8134</v>
      </c>
      <c r="R2811">
        <v>33</v>
      </c>
      <c r="S2811">
        <v>36</v>
      </c>
      <c r="T2811">
        <f t="shared" si="1204"/>
        <v>69</v>
      </c>
      <c r="U2811">
        <v>48</v>
      </c>
      <c r="V2811">
        <v>42</v>
      </c>
      <c r="W2811">
        <v>56</v>
      </c>
      <c r="X2811">
        <v>35</v>
      </c>
      <c r="Y2811">
        <v>41</v>
      </c>
      <c r="Z2811">
        <v>40</v>
      </c>
      <c r="AA2811">
        <v>50</v>
      </c>
      <c r="AB2811">
        <v>40</v>
      </c>
      <c r="AC2811">
        <v>52</v>
      </c>
      <c r="AD2811">
        <v>50</v>
      </c>
      <c r="AE2811">
        <v>49</v>
      </c>
      <c r="AF2811">
        <v>34</v>
      </c>
      <c r="AG2811">
        <v>0</v>
      </c>
      <c r="AH2811">
        <v>0</v>
      </c>
      <c r="AI2811">
        <f t="shared" si="1205"/>
        <v>296</v>
      </c>
      <c r="AJ2811">
        <f t="shared" si="1206"/>
        <v>241</v>
      </c>
      <c r="AK2811">
        <f t="shared" si="1207"/>
        <v>537</v>
      </c>
      <c r="AL2811">
        <f t="shared" si="1208"/>
        <v>329</v>
      </c>
      <c r="AM2811">
        <f t="shared" si="1209"/>
        <v>277</v>
      </c>
      <c r="AN2811">
        <f t="shared" si="1210"/>
        <v>606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f t="shared" si="1211"/>
        <v>0</v>
      </c>
      <c r="AZ2811">
        <f t="shared" si="1212"/>
        <v>0</v>
      </c>
      <c r="BA2811">
        <f t="shared" si="1213"/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0</v>
      </c>
      <c r="BK2811">
        <v>0</v>
      </c>
      <c r="BL2811">
        <f t="shared" si="1214"/>
        <v>0</v>
      </c>
      <c r="BM2811">
        <f t="shared" si="1215"/>
        <v>0</v>
      </c>
      <c r="BN2811">
        <f t="shared" si="1216"/>
        <v>0</v>
      </c>
      <c r="BO2811">
        <v>0</v>
      </c>
      <c r="BP2811">
        <v>0</v>
      </c>
      <c r="BQ2811">
        <v>0</v>
      </c>
      <c r="BR2811">
        <v>0</v>
      </c>
      <c r="BS2811">
        <v>0</v>
      </c>
      <c r="BT2811">
        <v>0</v>
      </c>
      <c r="BU2811">
        <f t="shared" si="1229"/>
        <v>0</v>
      </c>
      <c r="BV2811">
        <f t="shared" si="1230"/>
        <v>0</v>
      </c>
      <c r="BW2811">
        <f t="shared" si="1231"/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f t="shared" si="1217"/>
        <v>0</v>
      </c>
      <c r="CI2811">
        <f t="shared" si="1218"/>
        <v>0</v>
      </c>
      <c r="CJ2811">
        <f t="shared" si="1219"/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f t="shared" si="1220"/>
        <v>0</v>
      </c>
      <c r="CR2811">
        <f t="shared" si="1221"/>
        <v>0</v>
      </c>
      <c r="CS2811">
        <f t="shared" si="1222"/>
        <v>0</v>
      </c>
      <c r="CT2811">
        <f t="shared" si="1223"/>
        <v>0</v>
      </c>
      <c r="CU2811">
        <f t="shared" si="1224"/>
        <v>0</v>
      </c>
      <c r="CV2811">
        <f t="shared" si="1225"/>
        <v>0</v>
      </c>
      <c r="CW2811">
        <f t="shared" si="1226"/>
        <v>329</v>
      </c>
      <c r="CX2811">
        <f t="shared" si="1227"/>
        <v>277</v>
      </c>
      <c r="CY2811">
        <f t="shared" si="1228"/>
        <v>606</v>
      </c>
    </row>
    <row r="2812" spans="1:103">
      <c r="A2812" t="s">
        <v>74</v>
      </c>
      <c r="B2812" t="s">
        <v>5282</v>
      </c>
      <c r="C2812" t="s">
        <v>6738</v>
      </c>
      <c r="D2812">
        <v>102120</v>
      </c>
      <c r="E2812" t="s">
        <v>5819</v>
      </c>
      <c r="F2812" t="s">
        <v>6545</v>
      </c>
      <c r="H2812" t="s">
        <v>3485</v>
      </c>
      <c r="I2812" t="s">
        <v>5364</v>
      </c>
      <c r="J2812" t="s">
        <v>5286</v>
      </c>
      <c r="K2812" t="s">
        <v>538</v>
      </c>
      <c r="L2812" t="s">
        <v>83</v>
      </c>
      <c r="M2812" t="s">
        <v>84</v>
      </c>
      <c r="N2812" t="s">
        <v>85</v>
      </c>
      <c r="O2812" t="s">
        <v>86</v>
      </c>
      <c r="P2812" t="s">
        <v>87</v>
      </c>
      <c r="Q2812" s="7" t="s">
        <v>8134</v>
      </c>
      <c r="R2812">
        <v>24</v>
      </c>
      <c r="S2812">
        <v>28</v>
      </c>
      <c r="T2812">
        <f t="shared" si="1204"/>
        <v>52</v>
      </c>
      <c r="U2812">
        <v>23</v>
      </c>
      <c r="V2812">
        <v>17</v>
      </c>
      <c r="W2812">
        <v>31</v>
      </c>
      <c r="X2812">
        <v>27</v>
      </c>
      <c r="Y2812">
        <v>31</v>
      </c>
      <c r="Z2812">
        <v>26</v>
      </c>
      <c r="AA2812">
        <v>29</v>
      </c>
      <c r="AB2812">
        <v>36</v>
      </c>
      <c r="AC2812">
        <v>28</v>
      </c>
      <c r="AD2812">
        <v>23</v>
      </c>
      <c r="AE2812">
        <v>22</v>
      </c>
      <c r="AF2812">
        <v>26</v>
      </c>
      <c r="AG2812">
        <v>0</v>
      </c>
      <c r="AH2812">
        <v>0</v>
      </c>
      <c r="AI2812">
        <f t="shared" si="1205"/>
        <v>164</v>
      </c>
      <c r="AJ2812">
        <f t="shared" si="1206"/>
        <v>155</v>
      </c>
      <c r="AK2812">
        <f t="shared" si="1207"/>
        <v>319</v>
      </c>
      <c r="AL2812">
        <f t="shared" si="1208"/>
        <v>188</v>
      </c>
      <c r="AM2812">
        <f t="shared" si="1209"/>
        <v>183</v>
      </c>
      <c r="AN2812">
        <f t="shared" si="1210"/>
        <v>371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f t="shared" si="1211"/>
        <v>0</v>
      </c>
      <c r="AZ2812">
        <f t="shared" si="1212"/>
        <v>0</v>
      </c>
      <c r="BA2812">
        <f t="shared" si="1213"/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0</v>
      </c>
      <c r="BL2812">
        <f t="shared" si="1214"/>
        <v>0</v>
      </c>
      <c r="BM2812">
        <f t="shared" si="1215"/>
        <v>0</v>
      </c>
      <c r="BN2812">
        <f t="shared" si="1216"/>
        <v>0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f t="shared" si="1229"/>
        <v>0</v>
      </c>
      <c r="BV2812">
        <f t="shared" si="1230"/>
        <v>0</v>
      </c>
      <c r="BW2812">
        <f t="shared" si="1231"/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f t="shared" si="1217"/>
        <v>0</v>
      </c>
      <c r="CI2812">
        <f t="shared" si="1218"/>
        <v>0</v>
      </c>
      <c r="CJ2812">
        <f t="shared" si="1219"/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f t="shared" si="1220"/>
        <v>0</v>
      </c>
      <c r="CR2812">
        <f t="shared" si="1221"/>
        <v>0</v>
      </c>
      <c r="CS2812">
        <f t="shared" si="1222"/>
        <v>0</v>
      </c>
      <c r="CT2812">
        <f t="shared" si="1223"/>
        <v>0</v>
      </c>
      <c r="CU2812">
        <f t="shared" si="1224"/>
        <v>0</v>
      </c>
      <c r="CV2812">
        <f t="shared" si="1225"/>
        <v>0</v>
      </c>
      <c r="CW2812">
        <f t="shared" si="1226"/>
        <v>188</v>
      </c>
      <c r="CX2812">
        <f t="shared" si="1227"/>
        <v>183</v>
      </c>
      <c r="CY2812">
        <f t="shared" si="1228"/>
        <v>371</v>
      </c>
    </row>
    <row r="2813" spans="1:103">
      <c r="A2813" t="s">
        <v>74</v>
      </c>
      <c r="B2813" t="s">
        <v>5282</v>
      </c>
      <c r="C2813" t="s">
        <v>6738</v>
      </c>
      <c r="D2813">
        <v>102121</v>
      </c>
      <c r="E2813" t="s">
        <v>1050</v>
      </c>
      <c r="F2813" t="s">
        <v>6741</v>
      </c>
      <c r="H2813" t="s">
        <v>3485</v>
      </c>
      <c r="I2813" t="s">
        <v>5364</v>
      </c>
      <c r="J2813" t="s">
        <v>5286</v>
      </c>
      <c r="K2813" t="s">
        <v>1052</v>
      </c>
      <c r="L2813" t="s">
        <v>83</v>
      </c>
      <c r="M2813" t="s">
        <v>84</v>
      </c>
      <c r="N2813" t="s">
        <v>85</v>
      </c>
      <c r="O2813" t="s">
        <v>86</v>
      </c>
      <c r="P2813" t="s">
        <v>87</v>
      </c>
      <c r="Q2813" s="7" t="s">
        <v>8134</v>
      </c>
      <c r="R2813">
        <v>22</v>
      </c>
      <c r="S2813">
        <v>15</v>
      </c>
      <c r="T2813">
        <f t="shared" si="1204"/>
        <v>37</v>
      </c>
      <c r="U2813">
        <v>17</v>
      </c>
      <c r="V2813">
        <v>26</v>
      </c>
      <c r="W2813">
        <v>20</v>
      </c>
      <c r="X2813">
        <v>25</v>
      </c>
      <c r="Y2813">
        <v>14</v>
      </c>
      <c r="Z2813">
        <v>12</v>
      </c>
      <c r="AA2813">
        <v>20</v>
      </c>
      <c r="AB2813">
        <v>22</v>
      </c>
      <c r="AC2813">
        <v>17</v>
      </c>
      <c r="AD2813">
        <v>19</v>
      </c>
      <c r="AE2813">
        <v>12</v>
      </c>
      <c r="AF2813">
        <v>12</v>
      </c>
      <c r="AG2813">
        <v>0</v>
      </c>
      <c r="AH2813">
        <v>0</v>
      </c>
      <c r="AI2813">
        <f t="shared" si="1205"/>
        <v>100</v>
      </c>
      <c r="AJ2813">
        <f t="shared" si="1206"/>
        <v>116</v>
      </c>
      <c r="AK2813">
        <f t="shared" si="1207"/>
        <v>216</v>
      </c>
      <c r="AL2813">
        <f t="shared" si="1208"/>
        <v>122</v>
      </c>
      <c r="AM2813">
        <f t="shared" si="1209"/>
        <v>131</v>
      </c>
      <c r="AN2813">
        <f t="shared" si="1210"/>
        <v>253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f t="shared" si="1211"/>
        <v>0</v>
      </c>
      <c r="AZ2813">
        <f t="shared" si="1212"/>
        <v>0</v>
      </c>
      <c r="BA2813">
        <f t="shared" si="1213"/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0</v>
      </c>
      <c r="BL2813">
        <f t="shared" si="1214"/>
        <v>0</v>
      </c>
      <c r="BM2813">
        <f t="shared" si="1215"/>
        <v>0</v>
      </c>
      <c r="BN2813">
        <f t="shared" si="1216"/>
        <v>0</v>
      </c>
      <c r="BO2813">
        <v>0</v>
      </c>
      <c r="BP2813">
        <v>0</v>
      </c>
      <c r="BQ2813">
        <v>0</v>
      </c>
      <c r="BR2813">
        <v>0</v>
      </c>
      <c r="BS2813">
        <v>0</v>
      </c>
      <c r="BT2813">
        <v>0</v>
      </c>
      <c r="BU2813">
        <f t="shared" si="1229"/>
        <v>0</v>
      </c>
      <c r="BV2813">
        <f t="shared" si="1230"/>
        <v>0</v>
      </c>
      <c r="BW2813">
        <f t="shared" si="1231"/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f t="shared" si="1217"/>
        <v>0</v>
      </c>
      <c r="CI2813">
        <f t="shared" si="1218"/>
        <v>0</v>
      </c>
      <c r="CJ2813">
        <f t="shared" si="1219"/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f t="shared" si="1220"/>
        <v>0</v>
      </c>
      <c r="CR2813">
        <f t="shared" si="1221"/>
        <v>0</v>
      </c>
      <c r="CS2813">
        <f t="shared" si="1222"/>
        <v>0</v>
      </c>
      <c r="CT2813">
        <f t="shared" si="1223"/>
        <v>0</v>
      </c>
      <c r="CU2813">
        <f t="shared" si="1224"/>
        <v>0</v>
      </c>
      <c r="CV2813">
        <f t="shared" si="1225"/>
        <v>0</v>
      </c>
      <c r="CW2813">
        <f t="shared" si="1226"/>
        <v>122</v>
      </c>
      <c r="CX2813">
        <f t="shared" si="1227"/>
        <v>131</v>
      </c>
      <c r="CY2813">
        <f t="shared" si="1228"/>
        <v>253</v>
      </c>
    </row>
    <row r="2814" spans="1:103">
      <c r="A2814" t="s">
        <v>74</v>
      </c>
      <c r="B2814" t="s">
        <v>5282</v>
      </c>
      <c r="C2814" t="s">
        <v>6738</v>
      </c>
      <c r="D2814">
        <v>102122</v>
      </c>
      <c r="E2814" t="s">
        <v>6742</v>
      </c>
      <c r="F2814" t="s">
        <v>6743</v>
      </c>
      <c r="H2814" t="s">
        <v>3485</v>
      </c>
      <c r="I2814" t="s">
        <v>5364</v>
      </c>
      <c r="J2814" t="s">
        <v>5286</v>
      </c>
      <c r="K2814" t="s">
        <v>5464</v>
      </c>
      <c r="L2814" t="s">
        <v>83</v>
      </c>
      <c r="M2814" t="s">
        <v>84</v>
      </c>
      <c r="N2814" t="s">
        <v>85</v>
      </c>
      <c r="O2814" t="s">
        <v>86</v>
      </c>
      <c r="P2814" t="s">
        <v>87</v>
      </c>
      <c r="Q2814" s="7" t="s">
        <v>8134</v>
      </c>
      <c r="R2814">
        <v>8</v>
      </c>
      <c r="S2814">
        <v>8</v>
      </c>
      <c r="T2814">
        <f t="shared" si="1204"/>
        <v>16</v>
      </c>
      <c r="U2814">
        <v>14</v>
      </c>
      <c r="V2814">
        <v>7</v>
      </c>
      <c r="W2814">
        <v>11</v>
      </c>
      <c r="X2814">
        <v>9</v>
      </c>
      <c r="Y2814">
        <v>10</v>
      </c>
      <c r="Z2814">
        <v>6</v>
      </c>
      <c r="AA2814">
        <v>12</v>
      </c>
      <c r="AB2814">
        <v>11</v>
      </c>
      <c r="AC2814">
        <v>20</v>
      </c>
      <c r="AD2814">
        <v>10</v>
      </c>
      <c r="AE2814">
        <v>9</v>
      </c>
      <c r="AF2814">
        <v>6</v>
      </c>
      <c r="AG2814">
        <v>0</v>
      </c>
      <c r="AH2814">
        <v>0</v>
      </c>
      <c r="AI2814">
        <f t="shared" si="1205"/>
        <v>76</v>
      </c>
      <c r="AJ2814">
        <f t="shared" si="1206"/>
        <v>49</v>
      </c>
      <c r="AK2814">
        <f t="shared" si="1207"/>
        <v>125</v>
      </c>
      <c r="AL2814">
        <f t="shared" si="1208"/>
        <v>84</v>
      </c>
      <c r="AM2814">
        <f t="shared" si="1209"/>
        <v>57</v>
      </c>
      <c r="AN2814">
        <f t="shared" si="1210"/>
        <v>141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f t="shared" si="1211"/>
        <v>0</v>
      </c>
      <c r="AZ2814">
        <f t="shared" si="1212"/>
        <v>0</v>
      </c>
      <c r="BA2814">
        <f t="shared" si="1213"/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0</v>
      </c>
      <c r="BK2814">
        <v>0</v>
      </c>
      <c r="BL2814">
        <f t="shared" si="1214"/>
        <v>0</v>
      </c>
      <c r="BM2814">
        <f t="shared" si="1215"/>
        <v>0</v>
      </c>
      <c r="BN2814">
        <f t="shared" si="1216"/>
        <v>0</v>
      </c>
      <c r="BO2814">
        <v>0</v>
      </c>
      <c r="BP2814">
        <v>0</v>
      </c>
      <c r="BQ2814">
        <v>0</v>
      </c>
      <c r="BR2814">
        <v>0</v>
      </c>
      <c r="BS2814">
        <v>0</v>
      </c>
      <c r="BT2814">
        <v>0</v>
      </c>
      <c r="BU2814">
        <f t="shared" si="1229"/>
        <v>0</v>
      </c>
      <c r="BV2814">
        <f t="shared" si="1230"/>
        <v>0</v>
      </c>
      <c r="BW2814">
        <f t="shared" si="1231"/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f t="shared" si="1217"/>
        <v>0</v>
      </c>
      <c r="CI2814">
        <f t="shared" si="1218"/>
        <v>0</v>
      </c>
      <c r="CJ2814">
        <f t="shared" si="1219"/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f t="shared" si="1220"/>
        <v>0</v>
      </c>
      <c r="CR2814">
        <f t="shared" si="1221"/>
        <v>0</v>
      </c>
      <c r="CS2814">
        <f t="shared" si="1222"/>
        <v>0</v>
      </c>
      <c r="CT2814">
        <f t="shared" si="1223"/>
        <v>0</v>
      </c>
      <c r="CU2814">
        <f t="shared" si="1224"/>
        <v>0</v>
      </c>
      <c r="CV2814">
        <f t="shared" si="1225"/>
        <v>0</v>
      </c>
      <c r="CW2814">
        <f t="shared" si="1226"/>
        <v>84</v>
      </c>
      <c r="CX2814">
        <f t="shared" si="1227"/>
        <v>57</v>
      </c>
      <c r="CY2814">
        <f t="shared" si="1228"/>
        <v>141</v>
      </c>
    </row>
    <row r="2815" spans="1:103">
      <c r="A2815" t="s">
        <v>74</v>
      </c>
      <c r="B2815" t="s">
        <v>5282</v>
      </c>
      <c r="C2815" t="s">
        <v>6738</v>
      </c>
      <c r="D2815">
        <v>102123</v>
      </c>
      <c r="E2815" t="s">
        <v>6744</v>
      </c>
      <c r="F2815" t="s">
        <v>6745</v>
      </c>
      <c r="H2815" t="s">
        <v>3485</v>
      </c>
      <c r="I2815" t="s">
        <v>5364</v>
      </c>
      <c r="J2815" t="s">
        <v>5286</v>
      </c>
      <c r="K2815" t="s">
        <v>6746</v>
      </c>
      <c r="L2815" t="s">
        <v>83</v>
      </c>
      <c r="M2815" t="s">
        <v>84</v>
      </c>
      <c r="N2815" t="s">
        <v>85</v>
      </c>
      <c r="O2815" t="s">
        <v>86</v>
      </c>
      <c r="P2815" t="s">
        <v>87</v>
      </c>
      <c r="Q2815" s="7" t="s">
        <v>8134</v>
      </c>
      <c r="R2815">
        <v>47</v>
      </c>
      <c r="S2815">
        <v>46</v>
      </c>
      <c r="T2815">
        <f t="shared" si="1204"/>
        <v>93</v>
      </c>
      <c r="U2815">
        <v>43</v>
      </c>
      <c r="V2815">
        <v>49</v>
      </c>
      <c r="W2815">
        <v>51</v>
      </c>
      <c r="X2815">
        <v>55</v>
      </c>
      <c r="Y2815">
        <v>54</v>
      </c>
      <c r="Z2815">
        <v>56</v>
      </c>
      <c r="AA2815">
        <v>57</v>
      </c>
      <c r="AB2815">
        <v>52</v>
      </c>
      <c r="AC2815">
        <v>46</v>
      </c>
      <c r="AD2815">
        <v>47</v>
      </c>
      <c r="AE2815">
        <v>54</v>
      </c>
      <c r="AF2815">
        <v>48</v>
      </c>
      <c r="AG2815">
        <v>0</v>
      </c>
      <c r="AH2815">
        <v>0</v>
      </c>
      <c r="AI2815">
        <f t="shared" si="1205"/>
        <v>305</v>
      </c>
      <c r="AJ2815">
        <f t="shared" si="1206"/>
        <v>307</v>
      </c>
      <c r="AK2815">
        <f t="shared" si="1207"/>
        <v>612</v>
      </c>
      <c r="AL2815">
        <f t="shared" si="1208"/>
        <v>352</v>
      </c>
      <c r="AM2815">
        <f t="shared" si="1209"/>
        <v>353</v>
      </c>
      <c r="AN2815">
        <f t="shared" si="1210"/>
        <v>705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f t="shared" si="1211"/>
        <v>0</v>
      </c>
      <c r="AZ2815">
        <f t="shared" si="1212"/>
        <v>0</v>
      </c>
      <c r="BA2815">
        <f t="shared" si="1213"/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0</v>
      </c>
      <c r="BL2815">
        <f t="shared" si="1214"/>
        <v>0</v>
      </c>
      <c r="BM2815">
        <f t="shared" si="1215"/>
        <v>0</v>
      </c>
      <c r="BN2815">
        <f t="shared" si="1216"/>
        <v>0</v>
      </c>
      <c r="BO2815">
        <v>0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f t="shared" si="1229"/>
        <v>0</v>
      </c>
      <c r="BV2815">
        <f t="shared" si="1230"/>
        <v>0</v>
      </c>
      <c r="BW2815">
        <f t="shared" si="1231"/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f t="shared" si="1217"/>
        <v>0</v>
      </c>
      <c r="CI2815">
        <f t="shared" si="1218"/>
        <v>0</v>
      </c>
      <c r="CJ2815">
        <f t="shared" si="1219"/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f t="shared" si="1220"/>
        <v>0</v>
      </c>
      <c r="CR2815">
        <f t="shared" si="1221"/>
        <v>0</v>
      </c>
      <c r="CS2815">
        <f t="shared" si="1222"/>
        <v>0</v>
      </c>
      <c r="CT2815">
        <f t="shared" si="1223"/>
        <v>0</v>
      </c>
      <c r="CU2815">
        <f t="shared" si="1224"/>
        <v>0</v>
      </c>
      <c r="CV2815">
        <f t="shared" si="1225"/>
        <v>0</v>
      </c>
      <c r="CW2815">
        <f t="shared" si="1226"/>
        <v>352</v>
      </c>
      <c r="CX2815">
        <f t="shared" si="1227"/>
        <v>353</v>
      </c>
      <c r="CY2815">
        <f t="shared" si="1228"/>
        <v>705</v>
      </c>
    </row>
    <row r="2816" spans="1:103">
      <c r="A2816" t="s">
        <v>74</v>
      </c>
      <c r="B2816" t="s">
        <v>5282</v>
      </c>
      <c r="C2816" t="s">
        <v>6738</v>
      </c>
      <c r="D2816">
        <v>102124</v>
      </c>
      <c r="E2816" t="s">
        <v>6747</v>
      </c>
      <c r="F2816" t="s">
        <v>6748</v>
      </c>
      <c r="H2816" t="s">
        <v>3485</v>
      </c>
      <c r="I2816" t="s">
        <v>5364</v>
      </c>
      <c r="J2816" t="s">
        <v>5286</v>
      </c>
      <c r="K2816" t="s">
        <v>6041</v>
      </c>
      <c r="L2816" t="s">
        <v>83</v>
      </c>
      <c r="M2816" t="s">
        <v>84</v>
      </c>
      <c r="N2816" t="s">
        <v>85</v>
      </c>
      <c r="O2816" t="s">
        <v>86</v>
      </c>
      <c r="P2816" t="s">
        <v>87</v>
      </c>
      <c r="Q2816" s="7" t="s">
        <v>8134</v>
      </c>
      <c r="R2816">
        <v>16</v>
      </c>
      <c r="S2816">
        <v>15</v>
      </c>
      <c r="T2816">
        <f t="shared" si="1204"/>
        <v>31</v>
      </c>
      <c r="U2816">
        <v>20</v>
      </c>
      <c r="V2816">
        <v>17</v>
      </c>
      <c r="W2816">
        <v>20</v>
      </c>
      <c r="X2816">
        <v>17</v>
      </c>
      <c r="Y2816">
        <v>16</v>
      </c>
      <c r="Z2816">
        <v>16</v>
      </c>
      <c r="AA2816">
        <v>25</v>
      </c>
      <c r="AB2816">
        <v>17</v>
      </c>
      <c r="AC2816">
        <v>21</v>
      </c>
      <c r="AD2816">
        <v>18</v>
      </c>
      <c r="AE2816">
        <v>20</v>
      </c>
      <c r="AF2816">
        <v>16</v>
      </c>
      <c r="AG2816">
        <v>0</v>
      </c>
      <c r="AH2816">
        <v>0</v>
      </c>
      <c r="AI2816">
        <f t="shared" si="1205"/>
        <v>122</v>
      </c>
      <c r="AJ2816">
        <f t="shared" si="1206"/>
        <v>101</v>
      </c>
      <c r="AK2816">
        <f t="shared" si="1207"/>
        <v>223</v>
      </c>
      <c r="AL2816">
        <f t="shared" si="1208"/>
        <v>138</v>
      </c>
      <c r="AM2816">
        <f t="shared" si="1209"/>
        <v>116</v>
      </c>
      <c r="AN2816">
        <f t="shared" si="1210"/>
        <v>254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f t="shared" si="1211"/>
        <v>0</v>
      </c>
      <c r="AZ2816">
        <f t="shared" si="1212"/>
        <v>0</v>
      </c>
      <c r="BA2816">
        <f t="shared" si="1213"/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0</v>
      </c>
      <c r="BK2816">
        <v>0</v>
      </c>
      <c r="BL2816">
        <f t="shared" si="1214"/>
        <v>0</v>
      </c>
      <c r="BM2816">
        <f t="shared" si="1215"/>
        <v>0</v>
      </c>
      <c r="BN2816">
        <f t="shared" si="1216"/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f t="shared" si="1229"/>
        <v>0</v>
      </c>
      <c r="BV2816">
        <f t="shared" si="1230"/>
        <v>0</v>
      </c>
      <c r="BW2816">
        <f t="shared" si="1231"/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f t="shared" si="1217"/>
        <v>0</v>
      </c>
      <c r="CI2816">
        <f t="shared" si="1218"/>
        <v>0</v>
      </c>
      <c r="CJ2816">
        <f t="shared" si="1219"/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f t="shared" si="1220"/>
        <v>0</v>
      </c>
      <c r="CR2816">
        <f t="shared" si="1221"/>
        <v>0</v>
      </c>
      <c r="CS2816">
        <f t="shared" si="1222"/>
        <v>0</v>
      </c>
      <c r="CT2816">
        <f t="shared" si="1223"/>
        <v>0</v>
      </c>
      <c r="CU2816">
        <f t="shared" si="1224"/>
        <v>0</v>
      </c>
      <c r="CV2816">
        <f t="shared" si="1225"/>
        <v>0</v>
      </c>
      <c r="CW2816">
        <f t="shared" si="1226"/>
        <v>138</v>
      </c>
      <c r="CX2816">
        <f t="shared" si="1227"/>
        <v>116</v>
      </c>
      <c r="CY2816">
        <f t="shared" si="1228"/>
        <v>254</v>
      </c>
    </row>
    <row r="2817" spans="1:103">
      <c r="A2817" t="s">
        <v>74</v>
      </c>
      <c r="B2817" t="s">
        <v>5282</v>
      </c>
      <c r="C2817" t="s">
        <v>6738</v>
      </c>
      <c r="D2817">
        <v>102125</v>
      </c>
      <c r="E2817" t="s">
        <v>6749</v>
      </c>
      <c r="F2817" t="s">
        <v>6750</v>
      </c>
      <c r="H2817" t="s">
        <v>3485</v>
      </c>
      <c r="I2817" t="s">
        <v>5364</v>
      </c>
      <c r="J2817" t="s">
        <v>5286</v>
      </c>
      <c r="K2817" t="s">
        <v>6751</v>
      </c>
      <c r="L2817" t="s">
        <v>83</v>
      </c>
      <c r="M2817" t="s">
        <v>84</v>
      </c>
      <c r="N2817" t="s">
        <v>85</v>
      </c>
      <c r="O2817" t="s">
        <v>86</v>
      </c>
      <c r="P2817" t="s">
        <v>87</v>
      </c>
      <c r="Q2817" s="7" t="s">
        <v>8134</v>
      </c>
      <c r="R2817">
        <v>64</v>
      </c>
      <c r="S2817">
        <v>50</v>
      </c>
      <c r="T2817">
        <f t="shared" si="1204"/>
        <v>114</v>
      </c>
      <c r="U2817">
        <v>62</v>
      </c>
      <c r="V2817">
        <v>71</v>
      </c>
      <c r="W2817">
        <v>72</v>
      </c>
      <c r="X2817">
        <v>74</v>
      </c>
      <c r="Y2817">
        <v>80</v>
      </c>
      <c r="Z2817">
        <v>66</v>
      </c>
      <c r="AA2817">
        <v>95</v>
      </c>
      <c r="AB2817">
        <v>85</v>
      </c>
      <c r="AC2817">
        <v>78</v>
      </c>
      <c r="AD2817">
        <v>78</v>
      </c>
      <c r="AE2817">
        <v>60</v>
      </c>
      <c r="AF2817">
        <v>76</v>
      </c>
      <c r="AG2817">
        <v>0</v>
      </c>
      <c r="AH2817">
        <v>0</v>
      </c>
      <c r="AI2817">
        <f t="shared" si="1205"/>
        <v>447</v>
      </c>
      <c r="AJ2817">
        <f t="shared" si="1206"/>
        <v>450</v>
      </c>
      <c r="AK2817">
        <f t="shared" si="1207"/>
        <v>897</v>
      </c>
      <c r="AL2817">
        <f t="shared" si="1208"/>
        <v>511</v>
      </c>
      <c r="AM2817">
        <f t="shared" si="1209"/>
        <v>500</v>
      </c>
      <c r="AN2817">
        <f t="shared" si="1210"/>
        <v>1011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f t="shared" si="1211"/>
        <v>0</v>
      </c>
      <c r="AZ2817">
        <f t="shared" si="1212"/>
        <v>0</v>
      </c>
      <c r="BA2817">
        <f t="shared" si="1213"/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0</v>
      </c>
      <c r="BL2817">
        <f t="shared" si="1214"/>
        <v>0</v>
      </c>
      <c r="BM2817">
        <f t="shared" si="1215"/>
        <v>0</v>
      </c>
      <c r="BN2817">
        <f t="shared" si="1216"/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f t="shared" si="1229"/>
        <v>0</v>
      </c>
      <c r="BV2817">
        <f t="shared" si="1230"/>
        <v>0</v>
      </c>
      <c r="BW2817">
        <f t="shared" si="1231"/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f t="shared" si="1217"/>
        <v>0</v>
      </c>
      <c r="CI2817">
        <f t="shared" si="1218"/>
        <v>0</v>
      </c>
      <c r="CJ2817">
        <f t="shared" si="1219"/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f t="shared" si="1220"/>
        <v>0</v>
      </c>
      <c r="CR2817">
        <f t="shared" si="1221"/>
        <v>0</v>
      </c>
      <c r="CS2817">
        <f t="shared" si="1222"/>
        <v>0</v>
      </c>
      <c r="CT2817">
        <f t="shared" si="1223"/>
        <v>0</v>
      </c>
      <c r="CU2817">
        <f t="shared" si="1224"/>
        <v>0</v>
      </c>
      <c r="CV2817">
        <f t="shared" si="1225"/>
        <v>0</v>
      </c>
      <c r="CW2817">
        <f t="shared" si="1226"/>
        <v>511</v>
      </c>
      <c r="CX2817">
        <f t="shared" si="1227"/>
        <v>500</v>
      </c>
      <c r="CY2817">
        <f t="shared" si="1228"/>
        <v>1011</v>
      </c>
    </row>
    <row r="2818" spans="1:103">
      <c r="A2818" t="s">
        <v>74</v>
      </c>
      <c r="B2818" t="s">
        <v>5282</v>
      </c>
      <c r="C2818" t="s">
        <v>6738</v>
      </c>
      <c r="D2818">
        <v>102126</v>
      </c>
      <c r="E2818" t="s">
        <v>6752</v>
      </c>
      <c r="F2818" t="s">
        <v>6753</v>
      </c>
      <c r="H2818" t="s">
        <v>3485</v>
      </c>
      <c r="I2818" t="s">
        <v>5364</v>
      </c>
      <c r="J2818" t="s">
        <v>5286</v>
      </c>
      <c r="K2818" t="s">
        <v>3869</v>
      </c>
      <c r="L2818" t="s">
        <v>83</v>
      </c>
      <c r="M2818" t="s">
        <v>84</v>
      </c>
      <c r="N2818" t="s">
        <v>85</v>
      </c>
      <c r="O2818" t="s">
        <v>86</v>
      </c>
      <c r="P2818" t="s">
        <v>87</v>
      </c>
      <c r="Q2818" s="7" t="s">
        <v>8134</v>
      </c>
      <c r="R2818">
        <v>67</v>
      </c>
      <c r="S2818">
        <v>51</v>
      </c>
      <c r="T2818">
        <f t="shared" si="1204"/>
        <v>118</v>
      </c>
      <c r="U2818">
        <v>68</v>
      </c>
      <c r="V2818">
        <v>49</v>
      </c>
      <c r="W2818">
        <v>59</v>
      </c>
      <c r="X2818">
        <v>74</v>
      </c>
      <c r="Y2818">
        <v>56</v>
      </c>
      <c r="Z2818">
        <v>57</v>
      </c>
      <c r="AA2818">
        <v>73</v>
      </c>
      <c r="AB2818">
        <v>68</v>
      </c>
      <c r="AC2818">
        <v>90</v>
      </c>
      <c r="AD2818">
        <v>82</v>
      </c>
      <c r="AE2818">
        <v>63</v>
      </c>
      <c r="AF2818">
        <v>64</v>
      </c>
      <c r="AG2818">
        <v>33</v>
      </c>
      <c r="AH2818">
        <v>14</v>
      </c>
      <c r="AI2818">
        <f t="shared" si="1205"/>
        <v>442</v>
      </c>
      <c r="AJ2818">
        <f t="shared" si="1206"/>
        <v>408</v>
      </c>
      <c r="AK2818">
        <f t="shared" si="1207"/>
        <v>850</v>
      </c>
      <c r="AL2818">
        <f t="shared" si="1208"/>
        <v>509</v>
      </c>
      <c r="AM2818">
        <f t="shared" si="1209"/>
        <v>459</v>
      </c>
      <c r="AN2818">
        <f t="shared" si="1210"/>
        <v>968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f t="shared" si="1211"/>
        <v>0</v>
      </c>
      <c r="AZ2818">
        <f t="shared" si="1212"/>
        <v>0</v>
      </c>
      <c r="BA2818">
        <f t="shared" si="1213"/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0</v>
      </c>
      <c r="BL2818">
        <f t="shared" si="1214"/>
        <v>0</v>
      </c>
      <c r="BM2818">
        <f t="shared" si="1215"/>
        <v>0</v>
      </c>
      <c r="BN2818">
        <f t="shared" si="1216"/>
        <v>0</v>
      </c>
      <c r="BO2818">
        <v>0</v>
      </c>
      <c r="BP2818">
        <v>0</v>
      </c>
      <c r="BQ2818">
        <v>0</v>
      </c>
      <c r="BR2818">
        <v>0</v>
      </c>
      <c r="BS2818">
        <v>0</v>
      </c>
      <c r="BT2818">
        <v>0</v>
      </c>
      <c r="BU2818">
        <f t="shared" si="1229"/>
        <v>0</v>
      </c>
      <c r="BV2818">
        <f t="shared" si="1230"/>
        <v>0</v>
      </c>
      <c r="BW2818">
        <f t="shared" si="1231"/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f t="shared" si="1217"/>
        <v>0</v>
      </c>
      <c r="CI2818">
        <f t="shared" si="1218"/>
        <v>0</v>
      </c>
      <c r="CJ2818">
        <f t="shared" si="1219"/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f t="shared" si="1220"/>
        <v>0</v>
      </c>
      <c r="CR2818">
        <f t="shared" si="1221"/>
        <v>0</v>
      </c>
      <c r="CS2818">
        <f t="shared" si="1222"/>
        <v>0</v>
      </c>
      <c r="CT2818">
        <f t="shared" si="1223"/>
        <v>0</v>
      </c>
      <c r="CU2818">
        <f t="shared" si="1224"/>
        <v>0</v>
      </c>
      <c r="CV2818">
        <f t="shared" si="1225"/>
        <v>0</v>
      </c>
      <c r="CW2818">
        <f t="shared" si="1226"/>
        <v>509</v>
      </c>
      <c r="CX2818">
        <f t="shared" si="1227"/>
        <v>459</v>
      </c>
      <c r="CY2818">
        <f t="shared" si="1228"/>
        <v>968</v>
      </c>
    </row>
    <row r="2819" spans="1:103">
      <c r="A2819" t="s">
        <v>74</v>
      </c>
      <c r="B2819" t="s">
        <v>5282</v>
      </c>
      <c r="C2819" t="s">
        <v>6738</v>
      </c>
      <c r="D2819">
        <v>300271</v>
      </c>
      <c r="E2819" t="s">
        <v>6754</v>
      </c>
      <c r="F2819" t="s">
        <v>6755</v>
      </c>
      <c r="H2819" t="s">
        <v>3485</v>
      </c>
      <c r="I2819" t="s">
        <v>5364</v>
      </c>
      <c r="J2819" t="s">
        <v>5286</v>
      </c>
      <c r="K2819" t="s">
        <v>3859</v>
      </c>
      <c r="L2819" t="s">
        <v>83</v>
      </c>
      <c r="M2819" t="s">
        <v>84</v>
      </c>
      <c r="N2819" t="s">
        <v>85</v>
      </c>
      <c r="O2819" t="s">
        <v>122</v>
      </c>
      <c r="P2819" t="s">
        <v>87</v>
      </c>
      <c r="Q2819" s="7" t="s">
        <v>8132</v>
      </c>
      <c r="R2819">
        <v>0</v>
      </c>
      <c r="S2819">
        <v>0</v>
      </c>
      <c r="T2819">
        <f t="shared" si="1204"/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f t="shared" si="1205"/>
        <v>0</v>
      </c>
      <c r="AJ2819">
        <f t="shared" si="1206"/>
        <v>0</v>
      </c>
      <c r="AK2819">
        <f t="shared" si="1207"/>
        <v>0</v>
      </c>
      <c r="AL2819">
        <f t="shared" si="1208"/>
        <v>0</v>
      </c>
      <c r="AM2819">
        <f t="shared" si="1209"/>
        <v>0</v>
      </c>
      <c r="AN2819">
        <f t="shared" si="1210"/>
        <v>0</v>
      </c>
      <c r="AO2819">
        <v>46</v>
      </c>
      <c r="AP2819">
        <v>44</v>
      </c>
      <c r="AQ2819">
        <v>59</v>
      </c>
      <c r="AR2819">
        <v>42</v>
      </c>
      <c r="AS2819">
        <v>56</v>
      </c>
      <c r="AT2819">
        <v>50</v>
      </c>
      <c r="AU2819">
        <v>56</v>
      </c>
      <c r="AV2819">
        <v>49</v>
      </c>
      <c r="AW2819">
        <v>0</v>
      </c>
      <c r="AX2819">
        <v>0</v>
      </c>
      <c r="AY2819">
        <f t="shared" si="1211"/>
        <v>217</v>
      </c>
      <c r="AZ2819">
        <f t="shared" si="1212"/>
        <v>185</v>
      </c>
      <c r="BA2819">
        <f t="shared" si="1213"/>
        <v>402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</v>
      </c>
      <c r="BK2819">
        <v>0</v>
      </c>
      <c r="BL2819">
        <f t="shared" si="1214"/>
        <v>0</v>
      </c>
      <c r="BM2819">
        <f t="shared" si="1215"/>
        <v>0</v>
      </c>
      <c r="BN2819">
        <f t="shared" si="1216"/>
        <v>0</v>
      </c>
      <c r="BO2819">
        <v>48</v>
      </c>
      <c r="BP2819">
        <v>46</v>
      </c>
      <c r="BQ2819">
        <v>0</v>
      </c>
      <c r="BR2819">
        <v>0</v>
      </c>
      <c r="BS2819">
        <v>0</v>
      </c>
      <c r="BT2819">
        <v>0</v>
      </c>
      <c r="BU2819">
        <f t="shared" si="1229"/>
        <v>48</v>
      </c>
      <c r="BV2819">
        <f t="shared" si="1230"/>
        <v>46</v>
      </c>
      <c r="BW2819">
        <f t="shared" si="1231"/>
        <v>94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f t="shared" si="1217"/>
        <v>0</v>
      </c>
      <c r="CI2819">
        <f t="shared" si="1218"/>
        <v>0</v>
      </c>
      <c r="CJ2819">
        <f t="shared" si="1219"/>
        <v>0</v>
      </c>
      <c r="CK2819">
        <v>47</v>
      </c>
      <c r="CL2819">
        <v>31</v>
      </c>
      <c r="CM2819">
        <v>0</v>
      </c>
      <c r="CN2819">
        <v>0</v>
      </c>
      <c r="CO2819">
        <v>0</v>
      </c>
      <c r="CP2819">
        <v>0</v>
      </c>
      <c r="CQ2819">
        <f t="shared" si="1220"/>
        <v>47</v>
      </c>
      <c r="CR2819">
        <f t="shared" si="1221"/>
        <v>31</v>
      </c>
      <c r="CS2819">
        <f t="shared" si="1222"/>
        <v>78</v>
      </c>
      <c r="CT2819">
        <f t="shared" si="1223"/>
        <v>95</v>
      </c>
      <c r="CU2819">
        <f t="shared" si="1224"/>
        <v>77</v>
      </c>
      <c r="CV2819">
        <f t="shared" si="1225"/>
        <v>172</v>
      </c>
      <c r="CW2819">
        <f t="shared" si="1226"/>
        <v>312</v>
      </c>
      <c r="CX2819">
        <f t="shared" si="1227"/>
        <v>262</v>
      </c>
      <c r="CY2819">
        <f t="shared" si="1228"/>
        <v>574</v>
      </c>
    </row>
    <row r="2820" spans="1:103">
      <c r="A2820" t="s">
        <v>74</v>
      </c>
      <c r="B2820" t="s">
        <v>5282</v>
      </c>
      <c r="C2820" t="s">
        <v>6738</v>
      </c>
      <c r="D2820">
        <v>300284</v>
      </c>
      <c r="E2820" t="s">
        <v>6756</v>
      </c>
      <c r="F2820" t="s">
        <v>6757</v>
      </c>
      <c r="H2820" t="s">
        <v>3485</v>
      </c>
      <c r="I2820" t="s">
        <v>5364</v>
      </c>
      <c r="J2820" t="s">
        <v>5286</v>
      </c>
      <c r="K2820" t="s">
        <v>538</v>
      </c>
      <c r="L2820" t="s">
        <v>83</v>
      </c>
      <c r="M2820" t="s">
        <v>84</v>
      </c>
      <c r="N2820" t="s">
        <v>85</v>
      </c>
      <c r="O2820" t="s">
        <v>122</v>
      </c>
      <c r="P2820" t="s">
        <v>87</v>
      </c>
      <c r="Q2820" s="7" t="s">
        <v>8132</v>
      </c>
      <c r="R2820">
        <v>0</v>
      </c>
      <c r="S2820">
        <v>0</v>
      </c>
      <c r="T2820">
        <f t="shared" si="1204"/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f t="shared" si="1205"/>
        <v>0</v>
      </c>
      <c r="AJ2820">
        <f t="shared" si="1206"/>
        <v>0</v>
      </c>
      <c r="AK2820">
        <f t="shared" si="1207"/>
        <v>0</v>
      </c>
      <c r="AL2820">
        <f t="shared" si="1208"/>
        <v>0</v>
      </c>
      <c r="AM2820">
        <f t="shared" si="1209"/>
        <v>0</v>
      </c>
      <c r="AN2820">
        <f t="shared" si="1210"/>
        <v>0</v>
      </c>
      <c r="AO2820">
        <v>20</v>
      </c>
      <c r="AP2820">
        <v>19</v>
      </c>
      <c r="AQ2820">
        <v>25</v>
      </c>
      <c r="AR2820">
        <v>24</v>
      </c>
      <c r="AS2820">
        <v>22</v>
      </c>
      <c r="AT2820">
        <v>15</v>
      </c>
      <c r="AU2820">
        <v>17</v>
      </c>
      <c r="AV2820">
        <v>18</v>
      </c>
      <c r="AW2820">
        <v>0</v>
      </c>
      <c r="AX2820">
        <v>0</v>
      </c>
      <c r="AY2820">
        <f t="shared" si="1211"/>
        <v>84</v>
      </c>
      <c r="AZ2820">
        <f t="shared" si="1212"/>
        <v>76</v>
      </c>
      <c r="BA2820">
        <f t="shared" si="1213"/>
        <v>160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25</v>
      </c>
      <c r="BI2820">
        <v>14</v>
      </c>
      <c r="BJ2820">
        <v>0</v>
      </c>
      <c r="BK2820">
        <v>0</v>
      </c>
      <c r="BL2820">
        <f t="shared" si="1214"/>
        <v>25</v>
      </c>
      <c r="BM2820">
        <f t="shared" si="1215"/>
        <v>14</v>
      </c>
      <c r="BN2820">
        <f t="shared" si="1216"/>
        <v>39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f t="shared" si="1229"/>
        <v>25</v>
      </c>
      <c r="BV2820">
        <f t="shared" si="1230"/>
        <v>14</v>
      </c>
      <c r="BW2820">
        <f t="shared" si="1231"/>
        <v>39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20</v>
      </c>
      <c r="CE2820">
        <v>6</v>
      </c>
      <c r="CF2820">
        <v>0</v>
      </c>
      <c r="CG2820">
        <v>0</v>
      </c>
      <c r="CH2820">
        <f t="shared" si="1217"/>
        <v>20</v>
      </c>
      <c r="CI2820">
        <f t="shared" si="1218"/>
        <v>6</v>
      </c>
      <c r="CJ2820">
        <f t="shared" si="1219"/>
        <v>26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f t="shared" si="1220"/>
        <v>20</v>
      </c>
      <c r="CR2820">
        <f t="shared" si="1221"/>
        <v>6</v>
      </c>
      <c r="CS2820">
        <f t="shared" si="1222"/>
        <v>26</v>
      </c>
      <c r="CT2820">
        <f t="shared" si="1223"/>
        <v>45</v>
      </c>
      <c r="CU2820">
        <f t="shared" si="1224"/>
        <v>20</v>
      </c>
      <c r="CV2820">
        <f t="shared" si="1225"/>
        <v>65</v>
      </c>
      <c r="CW2820">
        <f t="shared" si="1226"/>
        <v>129</v>
      </c>
      <c r="CX2820">
        <f t="shared" si="1227"/>
        <v>96</v>
      </c>
      <c r="CY2820">
        <f t="shared" si="1228"/>
        <v>225</v>
      </c>
    </row>
    <row r="2821" spans="1:103">
      <c r="A2821" t="s">
        <v>74</v>
      </c>
      <c r="B2821" t="s">
        <v>5282</v>
      </c>
      <c r="C2821" t="s">
        <v>6738</v>
      </c>
      <c r="D2821">
        <v>300298</v>
      </c>
      <c r="E2821" t="s">
        <v>6758</v>
      </c>
      <c r="F2821" t="s">
        <v>6759</v>
      </c>
      <c r="H2821" t="s">
        <v>3485</v>
      </c>
      <c r="I2821" t="s">
        <v>5364</v>
      </c>
      <c r="J2821" t="s">
        <v>5286</v>
      </c>
      <c r="K2821" t="s">
        <v>5464</v>
      </c>
      <c r="L2821" t="s">
        <v>83</v>
      </c>
      <c r="M2821" t="s">
        <v>84</v>
      </c>
      <c r="N2821" t="s">
        <v>85</v>
      </c>
      <c r="O2821" t="s">
        <v>122</v>
      </c>
      <c r="P2821" t="s">
        <v>87</v>
      </c>
      <c r="Q2821" s="7" t="s">
        <v>8132</v>
      </c>
      <c r="R2821">
        <v>0</v>
      </c>
      <c r="S2821">
        <v>0</v>
      </c>
      <c r="T2821">
        <f t="shared" si="1204"/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f t="shared" si="1205"/>
        <v>0</v>
      </c>
      <c r="AJ2821">
        <f t="shared" si="1206"/>
        <v>0</v>
      </c>
      <c r="AK2821">
        <f t="shared" si="1207"/>
        <v>0</v>
      </c>
      <c r="AL2821">
        <f t="shared" si="1208"/>
        <v>0</v>
      </c>
      <c r="AM2821">
        <f t="shared" si="1209"/>
        <v>0</v>
      </c>
      <c r="AN2821">
        <f t="shared" si="1210"/>
        <v>0</v>
      </c>
      <c r="AO2821">
        <v>26</v>
      </c>
      <c r="AP2821">
        <v>21</v>
      </c>
      <c r="AQ2821">
        <v>30</v>
      </c>
      <c r="AR2821">
        <v>36</v>
      </c>
      <c r="AS2821">
        <v>47</v>
      </c>
      <c r="AT2821">
        <v>32</v>
      </c>
      <c r="AU2821">
        <v>36</v>
      </c>
      <c r="AV2821">
        <v>39</v>
      </c>
      <c r="AW2821">
        <v>0</v>
      </c>
      <c r="AX2821">
        <v>0</v>
      </c>
      <c r="AY2821">
        <f t="shared" si="1211"/>
        <v>139</v>
      </c>
      <c r="AZ2821">
        <f t="shared" si="1212"/>
        <v>128</v>
      </c>
      <c r="BA2821">
        <f t="shared" si="1213"/>
        <v>267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32</v>
      </c>
      <c r="BI2821">
        <v>22</v>
      </c>
      <c r="BJ2821">
        <v>0</v>
      </c>
      <c r="BK2821">
        <v>0</v>
      </c>
      <c r="BL2821">
        <f t="shared" si="1214"/>
        <v>32</v>
      </c>
      <c r="BM2821">
        <f t="shared" si="1215"/>
        <v>22</v>
      </c>
      <c r="BN2821">
        <f t="shared" si="1216"/>
        <v>54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f t="shared" si="1229"/>
        <v>32</v>
      </c>
      <c r="BV2821">
        <f t="shared" si="1230"/>
        <v>22</v>
      </c>
      <c r="BW2821">
        <f t="shared" si="1231"/>
        <v>54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31</v>
      </c>
      <c r="CE2821">
        <v>26</v>
      </c>
      <c r="CF2821">
        <v>0</v>
      </c>
      <c r="CG2821">
        <v>0</v>
      </c>
      <c r="CH2821">
        <f t="shared" si="1217"/>
        <v>31</v>
      </c>
      <c r="CI2821">
        <f t="shared" si="1218"/>
        <v>26</v>
      </c>
      <c r="CJ2821">
        <f t="shared" si="1219"/>
        <v>57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f t="shared" si="1220"/>
        <v>31</v>
      </c>
      <c r="CR2821">
        <f t="shared" si="1221"/>
        <v>26</v>
      </c>
      <c r="CS2821">
        <f t="shared" si="1222"/>
        <v>57</v>
      </c>
      <c r="CT2821">
        <f t="shared" si="1223"/>
        <v>63</v>
      </c>
      <c r="CU2821">
        <f t="shared" si="1224"/>
        <v>48</v>
      </c>
      <c r="CV2821">
        <f t="shared" si="1225"/>
        <v>111</v>
      </c>
      <c r="CW2821">
        <f t="shared" si="1226"/>
        <v>202</v>
      </c>
      <c r="CX2821">
        <f t="shared" si="1227"/>
        <v>176</v>
      </c>
      <c r="CY2821">
        <f t="shared" si="1228"/>
        <v>378</v>
      </c>
    </row>
    <row r="2822" spans="1:103">
      <c r="A2822" t="s">
        <v>74</v>
      </c>
      <c r="B2822" t="s">
        <v>5282</v>
      </c>
      <c r="C2822" t="s">
        <v>6738</v>
      </c>
      <c r="D2822">
        <v>300308</v>
      </c>
      <c r="E2822" t="s">
        <v>6760</v>
      </c>
      <c r="F2822" t="s">
        <v>6748</v>
      </c>
      <c r="H2822" t="s">
        <v>3485</v>
      </c>
      <c r="I2822" t="s">
        <v>5364</v>
      </c>
      <c r="J2822" t="s">
        <v>5286</v>
      </c>
      <c r="K2822" t="s">
        <v>6041</v>
      </c>
      <c r="L2822" t="s">
        <v>83</v>
      </c>
      <c r="M2822" t="s">
        <v>84</v>
      </c>
      <c r="N2822" t="s">
        <v>153</v>
      </c>
      <c r="O2822" t="s">
        <v>122</v>
      </c>
      <c r="P2822" t="s">
        <v>123</v>
      </c>
      <c r="Q2822" s="7" t="s">
        <v>8132</v>
      </c>
      <c r="R2822">
        <v>0</v>
      </c>
      <c r="S2822">
        <v>0</v>
      </c>
      <c r="T2822">
        <f t="shared" si="1204"/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f t="shared" si="1205"/>
        <v>0</v>
      </c>
      <c r="AJ2822">
        <f t="shared" si="1206"/>
        <v>0</v>
      </c>
      <c r="AK2822">
        <f t="shared" si="1207"/>
        <v>0</v>
      </c>
      <c r="AL2822">
        <f t="shared" si="1208"/>
        <v>0</v>
      </c>
      <c r="AM2822">
        <f t="shared" si="1209"/>
        <v>0</v>
      </c>
      <c r="AN2822">
        <f t="shared" si="1210"/>
        <v>0</v>
      </c>
      <c r="AO2822">
        <v>337</v>
      </c>
      <c r="AP2822">
        <v>325</v>
      </c>
      <c r="AQ2822">
        <v>394</v>
      </c>
      <c r="AR2822">
        <v>366</v>
      </c>
      <c r="AS2822">
        <v>373</v>
      </c>
      <c r="AT2822">
        <v>400</v>
      </c>
      <c r="AU2822">
        <v>419</v>
      </c>
      <c r="AV2822">
        <v>370</v>
      </c>
      <c r="AW2822">
        <v>0</v>
      </c>
      <c r="AX2822">
        <v>0</v>
      </c>
      <c r="AY2822">
        <f t="shared" si="1211"/>
        <v>1523</v>
      </c>
      <c r="AZ2822">
        <f t="shared" si="1212"/>
        <v>1461</v>
      </c>
      <c r="BA2822">
        <f t="shared" si="1213"/>
        <v>2984</v>
      </c>
      <c r="BB2822">
        <v>22</v>
      </c>
      <c r="BC2822">
        <v>81</v>
      </c>
      <c r="BD2822">
        <v>212</v>
      </c>
      <c r="BE2822">
        <v>157</v>
      </c>
      <c r="BF2822">
        <v>62</v>
      </c>
      <c r="BG2822">
        <v>114</v>
      </c>
      <c r="BH2822">
        <v>0</v>
      </c>
      <c r="BI2822">
        <v>0</v>
      </c>
      <c r="BJ2822">
        <v>0</v>
      </c>
      <c r="BK2822">
        <v>0</v>
      </c>
      <c r="BL2822">
        <f t="shared" si="1214"/>
        <v>296</v>
      </c>
      <c r="BM2822">
        <f t="shared" si="1215"/>
        <v>352</v>
      </c>
      <c r="BN2822">
        <f t="shared" si="1216"/>
        <v>648</v>
      </c>
      <c r="BO2822">
        <v>70</v>
      </c>
      <c r="BP2822">
        <v>32</v>
      </c>
      <c r="BQ2822">
        <v>0</v>
      </c>
      <c r="BR2822">
        <v>0</v>
      </c>
      <c r="BS2822">
        <v>0</v>
      </c>
      <c r="BT2822">
        <v>0</v>
      </c>
      <c r="BU2822">
        <f t="shared" si="1229"/>
        <v>366</v>
      </c>
      <c r="BV2822">
        <f t="shared" si="1230"/>
        <v>384</v>
      </c>
      <c r="BW2822">
        <f t="shared" si="1231"/>
        <v>750</v>
      </c>
      <c r="BX2822">
        <v>32</v>
      </c>
      <c r="BY2822">
        <v>65</v>
      </c>
      <c r="BZ2822">
        <v>185</v>
      </c>
      <c r="CA2822">
        <v>136</v>
      </c>
      <c r="CB2822">
        <v>70</v>
      </c>
      <c r="CC2822">
        <v>85</v>
      </c>
      <c r="CD2822">
        <v>0</v>
      </c>
      <c r="CE2822">
        <v>0</v>
      </c>
      <c r="CF2822">
        <v>0</v>
      </c>
      <c r="CG2822">
        <v>0</v>
      </c>
      <c r="CH2822">
        <f t="shared" si="1217"/>
        <v>287</v>
      </c>
      <c r="CI2822">
        <f t="shared" si="1218"/>
        <v>286</v>
      </c>
      <c r="CJ2822">
        <f t="shared" si="1219"/>
        <v>573</v>
      </c>
      <c r="CK2822">
        <v>69</v>
      </c>
      <c r="CL2822">
        <v>36</v>
      </c>
      <c r="CM2822">
        <v>0</v>
      </c>
      <c r="CN2822">
        <v>0</v>
      </c>
      <c r="CO2822">
        <v>0</v>
      </c>
      <c r="CP2822">
        <v>0</v>
      </c>
      <c r="CQ2822">
        <f t="shared" si="1220"/>
        <v>356</v>
      </c>
      <c r="CR2822">
        <f t="shared" si="1221"/>
        <v>322</v>
      </c>
      <c r="CS2822">
        <f t="shared" si="1222"/>
        <v>678</v>
      </c>
      <c r="CT2822">
        <f t="shared" si="1223"/>
        <v>722</v>
      </c>
      <c r="CU2822">
        <f t="shared" si="1224"/>
        <v>706</v>
      </c>
      <c r="CV2822">
        <f t="shared" si="1225"/>
        <v>1428</v>
      </c>
      <c r="CW2822">
        <f t="shared" si="1226"/>
        <v>2245</v>
      </c>
      <c r="CX2822">
        <f t="shared" si="1227"/>
        <v>2167</v>
      </c>
      <c r="CY2822">
        <f t="shared" si="1228"/>
        <v>4412</v>
      </c>
    </row>
    <row r="2823" spans="1:103">
      <c r="A2823" t="s">
        <v>74</v>
      </c>
      <c r="B2823" t="s">
        <v>5282</v>
      </c>
      <c r="C2823" t="s">
        <v>6738</v>
      </c>
      <c r="D2823">
        <v>300334</v>
      </c>
      <c r="E2823" t="s">
        <v>6761</v>
      </c>
      <c r="F2823" t="s">
        <v>6762</v>
      </c>
      <c r="H2823" t="s">
        <v>3485</v>
      </c>
      <c r="I2823" t="s">
        <v>5364</v>
      </c>
      <c r="J2823" t="s">
        <v>5286</v>
      </c>
      <c r="K2823" t="s">
        <v>6746</v>
      </c>
      <c r="L2823" t="s">
        <v>83</v>
      </c>
      <c r="M2823" t="s">
        <v>84</v>
      </c>
      <c r="N2823" t="s">
        <v>85</v>
      </c>
      <c r="O2823" t="s">
        <v>122</v>
      </c>
      <c r="P2823" t="s">
        <v>87</v>
      </c>
      <c r="Q2823" s="7" t="s">
        <v>8132</v>
      </c>
      <c r="R2823">
        <v>0</v>
      </c>
      <c r="S2823">
        <v>0</v>
      </c>
      <c r="T2823">
        <f t="shared" si="1204"/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f t="shared" si="1205"/>
        <v>0</v>
      </c>
      <c r="AJ2823">
        <f t="shared" si="1206"/>
        <v>0</v>
      </c>
      <c r="AK2823">
        <f t="shared" si="1207"/>
        <v>0</v>
      </c>
      <c r="AL2823">
        <f t="shared" si="1208"/>
        <v>0</v>
      </c>
      <c r="AM2823">
        <f t="shared" si="1209"/>
        <v>0</v>
      </c>
      <c r="AN2823">
        <f t="shared" si="1210"/>
        <v>0</v>
      </c>
      <c r="AO2823">
        <v>58</v>
      </c>
      <c r="AP2823">
        <v>36</v>
      </c>
      <c r="AQ2823">
        <v>57</v>
      </c>
      <c r="AR2823">
        <v>35</v>
      </c>
      <c r="AS2823">
        <v>57</v>
      </c>
      <c r="AT2823">
        <v>34</v>
      </c>
      <c r="AU2823">
        <v>43</v>
      </c>
      <c r="AV2823">
        <v>51</v>
      </c>
      <c r="AW2823">
        <v>0</v>
      </c>
      <c r="AX2823">
        <v>0</v>
      </c>
      <c r="AY2823">
        <f t="shared" si="1211"/>
        <v>215</v>
      </c>
      <c r="AZ2823">
        <f t="shared" si="1212"/>
        <v>156</v>
      </c>
      <c r="BA2823">
        <f t="shared" si="1213"/>
        <v>371</v>
      </c>
      <c r="BB2823">
        <v>0</v>
      </c>
      <c r="BC2823">
        <v>0</v>
      </c>
      <c r="BD2823">
        <v>63</v>
      </c>
      <c r="BE2823">
        <v>29</v>
      </c>
      <c r="BF2823">
        <v>0</v>
      </c>
      <c r="BG2823">
        <v>0</v>
      </c>
      <c r="BH2823">
        <v>0</v>
      </c>
      <c r="BI2823">
        <v>0</v>
      </c>
      <c r="BJ2823">
        <v>0</v>
      </c>
      <c r="BK2823">
        <v>0</v>
      </c>
      <c r="BL2823">
        <f t="shared" si="1214"/>
        <v>63</v>
      </c>
      <c r="BM2823">
        <f t="shared" si="1215"/>
        <v>29</v>
      </c>
      <c r="BN2823">
        <f t="shared" si="1216"/>
        <v>92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f t="shared" si="1229"/>
        <v>63</v>
      </c>
      <c r="BV2823">
        <f t="shared" si="1230"/>
        <v>29</v>
      </c>
      <c r="BW2823">
        <f t="shared" si="1231"/>
        <v>92</v>
      </c>
      <c r="BX2823">
        <v>0</v>
      </c>
      <c r="BY2823">
        <v>0</v>
      </c>
      <c r="BZ2823">
        <v>26</v>
      </c>
      <c r="CA2823">
        <v>32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f t="shared" si="1217"/>
        <v>26</v>
      </c>
      <c r="CI2823">
        <f t="shared" si="1218"/>
        <v>32</v>
      </c>
      <c r="CJ2823">
        <f t="shared" si="1219"/>
        <v>58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f t="shared" si="1220"/>
        <v>26</v>
      </c>
      <c r="CR2823">
        <f t="shared" si="1221"/>
        <v>32</v>
      </c>
      <c r="CS2823">
        <f t="shared" si="1222"/>
        <v>58</v>
      </c>
      <c r="CT2823">
        <f t="shared" si="1223"/>
        <v>89</v>
      </c>
      <c r="CU2823">
        <f t="shared" si="1224"/>
        <v>61</v>
      </c>
      <c r="CV2823">
        <f t="shared" si="1225"/>
        <v>150</v>
      </c>
      <c r="CW2823">
        <f t="shared" si="1226"/>
        <v>304</v>
      </c>
      <c r="CX2823">
        <f t="shared" si="1227"/>
        <v>217</v>
      </c>
      <c r="CY2823">
        <f t="shared" si="1228"/>
        <v>521</v>
      </c>
    </row>
    <row r="2824" spans="1:103">
      <c r="A2824" t="s">
        <v>74</v>
      </c>
      <c r="B2824" t="s">
        <v>5282</v>
      </c>
      <c r="C2824" t="s">
        <v>6738</v>
      </c>
      <c r="D2824">
        <v>400247</v>
      </c>
      <c r="E2824" t="s">
        <v>6763</v>
      </c>
      <c r="F2824" t="s">
        <v>6764</v>
      </c>
      <c r="H2824" t="s">
        <v>3485</v>
      </c>
      <c r="I2824" t="s">
        <v>5364</v>
      </c>
      <c r="J2824" t="s">
        <v>5286</v>
      </c>
      <c r="K2824" t="s">
        <v>6751</v>
      </c>
      <c r="L2824" t="s">
        <v>129</v>
      </c>
      <c r="M2824" t="s">
        <v>134</v>
      </c>
      <c r="N2824" t="s">
        <v>85</v>
      </c>
      <c r="O2824" t="s">
        <v>86</v>
      </c>
      <c r="P2824" t="s">
        <v>87</v>
      </c>
      <c r="Q2824" s="7" t="s">
        <v>8134</v>
      </c>
      <c r="R2824">
        <v>5</v>
      </c>
      <c r="S2824">
        <v>1</v>
      </c>
      <c r="T2824">
        <f t="shared" ref="T2824:T2887" si="1232">SUM(R2824:S2824)</f>
        <v>6</v>
      </c>
      <c r="U2824">
        <v>1</v>
      </c>
      <c r="V2824">
        <v>1</v>
      </c>
      <c r="W2824">
        <v>1</v>
      </c>
      <c r="X2824">
        <v>0</v>
      </c>
      <c r="Y2824">
        <v>0</v>
      </c>
      <c r="Z2824">
        <v>2</v>
      </c>
      <c r="AA2824">
        <v>6</v>
      </c>
      <c r="AB2824">
        <v>1</v>
      </c>
      <c r="AC2824">
        <v>0</v>
      </c>
      <c r="AD2824">
        <v>3</v>
      </c>
      <c r="AE2824">
        <v>3</v>
      </c>
      <c r="AF2824">
        <v>1</v>
      </c>
      <c r="AG2824">
        <v>0</v>
      </c>
      <c r="AH2824">
        <v>0</v>
      </c>
      <c r="AI2824">
        <f t="shared" ref="AI2824:AI2887" si="1233">U2824+W2824+Y2824+AA2824+AC2824+AE2824+AG2824</f>
        <v>11</v>
      </c>
      <c r="AJ2824">
        <f t="shared" ref="AJ2824:AJ2887" si="1234">V2824+X2824+Z2824+AB2824+AD2824+AF2824+AH2824</f>
        <v>8</v>
      </c>
      <c r="AK2824">
        <f t="shared" ref="AK2824:AK2887" si="1235">SUM(AI2824:AJ2824)</f>
        <v>19</v>
      </c>
      <c r="AL2824">
        <f t="shared" ref="AL2824:AL2887" si="1236">R2824+AI2824</f>
        <v>16</v>
      </c>
      <c r="AM2824">
        <f t="shared" ref="AM2824:AM2887" si="1237">S2824+AJ2824</f>
        <v>9</v>
      </c>
      <c r="AN2824">
        <f t="shared" ref="AN2824:AN2887" si="1238">T2824+AK2824</f>
        <v>25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f t="shared" ref="AY2824:AY2887" si="1239">AO2824+AQ2824+AS2824+AU2824+AW2824</f>
        <v>0</v>
      </c>
      <c r="AZ2824">
        <f t="shared" ref="AZ2824:AZ2887" si="1240">AP2824+AR2824+AT2824+AV2824+AX2824</f>
        <v>0</v>
      </c>
      <c r="BA2824">
        <f t="shared" ref="BA2824:BA2887" si="1241">SUM(AY2824:AZ2824)</f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0</v>
      </c>
      <c r="BK2824">
        <v>0</v>
      </c>
      <c r="BL2824">
        <f t="shared" ref="BL2824:BL2887" si="1242">BB2824+BD2824+BF2824+BH2824+BJ2824</f>
        <v>0</v>
      </c>
      <c r="BM2824">
        <f t="shared" ref="BM2824:BM2887" si="1243">BC2824+BE2824+BG2824+BI2824+BK2824</f>
        <v>0</v>
      </c>
      <c r="BN2824">
        <f t="shared" ref="BN2824:BN2887" si="1244">SUM(BL2824:BM2824)</f>
        <v>0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f t="shared" si="1229"/>
        <v>0</v>
      </c>
      <c r="BV2824">
        <f t="shared" si="1230"/>
        <v>0</v>
      </c>
      <c r="BW2824">
        <f t="shared" si="1231"/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f t="shared" ref="CH2824:CH2887" si="1245">BX2824+BZ2824+CB2824+CD2824+CF2824</f>
        <v>0</v>
      </c>
      <c r="CI2824">
        <f t="shared" ref="CI2824:CI2887" si="1246">BY2824+CA2824+CC2824+CE2824+CG2824</f>
        <v>0</v>
      </c>
      <c r="CJ2824">
        <f t="shared" ref="CJ2824:CJ2887" si="1247">SUM(CH2824:CI2824)</f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f t="shared" ref="CQ2824:CQ2887" si="1248">CH2824+CK2824+CM2824+CO2824</f>
        <v>0</v>
      </c>
      <c r="CR2824">
        <f t="shared" ref="CR2824:CR2887" si="1249">CI2824+CL2824+CN2824+CP2824</f>
        <v>0</v>
      </c>
      <c r="CS2824">
        <f t="shared" ref="CS2824:CS2887" si="1250">SUM(CQ2824:CR2824)</f>
        <v>0</v>
      </c>
      <c r="CT2824">
        <f t="shared" ref="CT2824:CT2887" si="1251">BU2824+CQ2824</f>
        <v>0</v>
      </c>
      <c r="CU2824">
        <f t="shared" ref="CU2824:CU2887" si="1252">BV2824+CR2824</f>
        <v>0</v>
      </c>
      <c r="CV2824">
        <f t="shared" ref="CV2824:CV2887" si="1253">BW2824+CS2824</f>
        <v>0</v>
      </c>
      <c r="CW2824">
        <f t="shared" ref="CW2824:CW2887" si="1254">AL2824+AY2824+CT2824</f>
        <v>16</v>
      </c>
      <c r="CX2824">
        <f t="shared" ref="CX2824:CX2887" si="1255">AM2824+AZ2824+CU2824</f>
        <v>9</v>
      </c>
      <c r="CY2824">
        <f t="shared" ref="CY2824:CY2887" si="1256">AN2824+BA2824+CV2824</f>
        <v>25</v>
      </c>
    </row>
    <row r="2825" spans="1:103">
      <c r="A2825" t="s">
        <v>74</v>
      </c>
      <c r="B2825" t="s">
        <v>5282</v>
      </c>
      <c r="C2825" t="s">
        <v>6738</v>
      </c>
      <c r="D2825">
        <v>400249</v>
      </c>
      <c r="E2825" t="s">
        <v>6765</v>
      </c>
      <c r="F2825" t="s">
        <v>6766</v>
      </c>
      <c r="H2825" t="s">
        <v>3485</v>
      </c>
      <c r="I2825" t="s">
        <v>5364</v>
      </c>
      <c r="J2825" t="s">
        <v>5286</v>
      </c>
      <c r="K2825" t="s">
        <v>3869</v>
      </c>
      <c r="L2825" t="s">
        <v>129</v>
      </c>
      <c r="M2825" t="s">
        <v>130</v>
      </c>
      <c r="N2825" t="s">
        <v>85</v>
      </c>
      <c r="O2825" t="s">
        <v>244</v>
      </c>
      <c r="P2825" t="s">
        <v>87</v>
      </c>
      <c r="Q2825" t="s">
        <v>8135</v>
      </c>
      <c r="R2825">
        <v>13</v>
      </c>
      <c r="S2825">
        <v>9</v>
      </c>
      <c r="T2825">
        <f t="shared" si="1232"/>
        <v>22</v>
      </c>
      <c r="U2825">
        <v>19</v>
      </c>
      <c r="V2825">
        <v>20</v>
      </c>
      <c r="W2825">
        <v>13</v>
      </c>
      <c r="X2825">
        <v>11</v>
      </c>
      <c r="Y2825">
        <v>9</v>
      </c>
      <c r="Z2825">
        <v>12</v>
      </c>
      <c r="AA2825">
        <v>18</v>
      </c>
      <c r="AB2825">
        <v>20</v>
      </c>
      <c r="AC2825">
        <v>13</v>
      </c>
      <c r="AD2825">
        <v>18</v>
      </c>
      <c r="AE2825">
        <v>14</v>
      </c>
      <c r="AF2825">
        <v>14</v>
      </c>
      <c r="AG2825">
        <v>0</v>
      </c>
      <c r="AH2825">
        <v>0</v>
      </c>
      <c r="AI2825">
        <f t="shared" si="1233"/>
        <v>86</v>
      </c>
      <c r="AJ2825">
        <f t="shared" si="1234"/>
        <v>95</v>
      </c>
      <c r="AK2825">
        <f t="shared" si="1235"/>
        <v>181</v>
      </c>
      <c r="AL2825">
        <f t="shared" si="1236"/>
        <v>99</v>
      </c>
      <c r="AM2825">
        <f t="shared" si="1237"/>
        <v>104</v>
      </c>
      <c r="AN2825">
        <f t="shared" si="1238"/>
        <v>203</v>
      </c>
      <c r="AO2825">
        <v>53</v>
      </c>
      <c r="AP2825">
        <v>46</v>
      </c>
      <c r="AQ2825">
        <v>55</v>
      </c>
      <c r="AR2825">
        <v>44</v>
      </c>
      <c r="AS2825">
        <v>67</v>
      </c>
      <c r="AT2825">
        <v>53</v>
      </c>
      <c r="AU2825">
        <v>74</v>
      </c>
      <c r="AV2825">
        <v>74</v>
      </c>
      <c r="AW2825">
        <v>0</v>
      </c>
      <c r="AX2825">
        <v>0</v>
      </c>
      <c r="AY2825">
        <f t="shared" si="1239"/>
        <v>249</v>
      </c>
      <c r="AZ2825">
        <f t="shared" si="1240"/>
        <v>217</v>
      </c>
      <c r="BA2825">
        <f t="shared" si="1241"/>
        <v>466</v>
      </c>
      <c r="BB2825">
        <v>0</v>
      </c>
      <c r="BC2825">
        <v>3</v>
      </c>
      <c r="BD2825">
        <v>23</v>
      </c>
      <c r="BE2825">
        <v>8</v>
      </c>
      <c r="BF2825">
        <v>31</v>
      </c>
      <c r="BG2825">
        <v>24</v>
      </c>
      <c r="BH2825">
        <v>0</v>
      </c>
      <c r="BI2825">
        <v>0</v>
      </c>
      <c r="BJ2825">
        <v>0</v>
      </c>
      <c r="BK2825">
        <v>0</v>
      </c>
      <c r="BL2825">
        <f t="shared" si="1242"/>
        <v>54</v>
      </c>
      <c r="BM2825">
        <f t="shared" si="1243"/>
        <v>35</v>
      </c>
      <c r="BN2825">
        <f t="shared" si="1244"/>
        <v>89</v>
      </c>
      <c r="BO2825">
        <v>2</v>
      </c>
      <c r="BP2825">
        <v>2</v>
      </c>
      <c r="BQ2825">
        <v>0</v>
      </c>
      <c r="BR2825">
        <v>0</v>
      </c>
      <c r="BS2825">
        <v>0</v>
      </c>
      <c r="BT2825">
        <v>0</v>
      </c>
      <c r="BU2825">
        <f t="shared" ref="BU2825:BU2888" si="1257">BL2825+BO2825+BQ2825+BS2825</f>
        <v>56</v>
      </c>
      <c r="BV2825">
        <f t="shared" ref="BV2825:BV2888" si="1258">BM2825+BP2825+BR2825+BT2825</f>
        <v>37</v>
      </c>
      <c r="BW2825">
        <f t="shared" ref="BW2825:BW2888" si="1259">SUM(BU2825:BV2825)</f>
        <v>93</v>
      </c>
      <c r="BX2825">
        <v>7</v>
      </c>
      <c r="BY2825">
        <v>10</v>
      </c>
      <c r="BZ2825">
        <v>20</v>
      </c>
      <c r="CA2825">
        <v>6</v>
      </c>
      <c r="CB2825">
        <v>16</v>
      </c>
      <c r="CC2825">
        <v>9</v>
      </c>
      <c r="CD2825">
        <v>0</v>
      </c>
      <c r="CE2825">
        <v>0</v>
      </c>
      <c r="CF2825">
        <v>0</v>
      </c>
      <c r="CG2825">
        <v>0</v>
      </c>
      <c r="CH2825">
        <f t="shared" si="1245"/>
        <v>43</v>
      </c>
      <c r="CI2825">
        <f t="shared" si="1246"/>
        <v>25</v>
      </c>
      <c r="CJ2825">
        <f t="shared" si="1247"/>
        <v>68</v>
      </c>
      <c r="CK2825">
        <v>8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f t="shared" si="1248"/>
        <v>51</v>
      </c>
      <c r="CR2825">
        <f t="shared" si="1249"/>
        <v>25</v>
      </c>
      <c r="CS2825">
        <f t="shared" si="1250"/>
        <v>76</v>
      </c>
      <c r="CT2825">
        <f t="shared" si="1251"/>
        <v>107</v>
      </c>
      <c r="CU2825">
        <f t="shared" si="1252"/>
        <v>62</v>
      </c>
      <c r="CV2825">
        <f t="shared" si="1253"/>
        <v>169</v>
      </c>
      <c r="CW2825">
        <f t="shared" si="1254"/>
        <v>455</v>
      </c>
      <c r="CX2825">
        <f t="shared" si="1255"/>
        <v>383</v>
      </c>
      <c r="CY2825">
        <f t="shared" si="1256"/>
        <v>838</v>
      </c>
    </row>
    <row r="2826" spans="1:103">
      <c r="A2826" t="s">
        <v>74</v>
      </c>
      <c r="B2826" t="s">
        <v>5282</v>
      </c>
      <c r="C2826" t="s">
        <v>6738</v>
      </c>
      <c r="D2826">
        <v>400250</v>
      </c>
      <c r="E2826" t="s">
        <v>6767</v>
      </c>
      <c r="F2826" t="s">
        <v>6768</v>
      </c>
      <c r="H2826" t="s">
        <v>3485</v>
      </c>
      <c r="I2826" t="s">
        <v>5364</v>
      </c>
      <c r="J2826" t="s">
        <v>5286</v>
      </c>
      <c r="K2826" t="s">
        <v>6751</v>
      </c>
      <c r="L2826" t="s">
        <v>129</v>
      </c>
      <c r="M2826" t="s">
        <v>134</v>
      </c>
      <c r="N2826" t="s">
        <v>85</v>
      </c>
      <c r="O2826" t="s">
        <v>86</v>
      </c>
      <c r="P2826" t="s">
        <v>87</v>
      </c>
      <c r="Q2826" s="7" t="s">
        <v>8134</v>
      </c>
      <c r="R2826">
        <v>5</v>
      </c>
      <c r="S2826">
        <v>9</v>
      </c>
      <c r="T2826">
        <f t="shared" si="1232"/>
        <v>14</v>
      </c>
      <c r="U2826">
        <v>3</v>
      </c>
      <c r="V2826">
        <v>7</v>
      </c>
      <c r="W2826">
        <v>4</v>
      </c>
      <c r="X2826">
        <v>3</v>
      </c>
      <c r="Y2826">
        <v>4</v>
      </c>
      <c r="Z2826">
        <v>5</v>
      </c>
      <c r="AA2826">
        <v>5</v>
      </c>
      <c r="AB2826">
        <v>1</v>
      </c>
      <c r="AC2826">
        <v>1</v>
      </c>
      <c r="AD2826">
        <v>4</v>
      </c>
      <c r="AE2826">
        <v>5</v>
      </c>
      <c r="AF2826">
        <v>3</v>
      </c>
      <c r="AG2826">
        <v>0</v>
      </c>
      <c r="AH2826">
        <v>0</v>
      </c>
      <c r="AI2826">
        <f t="shared" si="1233"/>
        <v>22</v>
      </c>
      <c r="AJ2826">
        <f t="shared" si="1234"/>
        <v>23</v>
      </c>
      <c r="AK2826">
        <f t="shared" si="1235"/>
        <v>45</v>
      </c>
      <c r="AL2826">
        <f t="shared" si="1236"/>
        <v>27</v>
      </c>
      <c r="AM2826">
        <f t="shared" si="1237"/>
        <v>32</v>
      </c>
      <c r="AN2826">
        <f t="shared" si="1238"/>
        <v>59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f t="shared" si="1239"/>
        <v>0</v>
      </c>
      <c r="AZ2826">
        <f t="shared" si="1240"/>
        <v>0</v>
      </c>
      <c r="BA2826">
        <f t="shared" si="1241"/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0</v>
      </c>
      <c r="BK2826">
        <v>0</v>
      </c>
      <c r="BL2826">
        <f t="shared" si="1242"/>
        <v>0</v>
      </c>
      <c r="BM2826">
        <f t="shared" si="1243"/>
        <v>0</v>
      </c>
      <c r="BN2826">
        <f t="shared" si="1244"/>
        <v>0</v>
      </c>
      <c r="BO2826">
        <v>0</v>
      </c>
      <c r="BP2826">
        <v>0</v>
      </c>
      <c r="BQ2826">
        <v>0</v>
      </c>
      <c r="BR2826">
        <v>0</v>
      </c>
      <c r="BS2826">
        <v>0</v>
      </c>
      <c r="BT2826">
        <v>0</v>
      </c>
      <c r="BU2826">
        <f t="shared" si="1257"/>
        <v>0</v>
      </c>
      <c r="BV2826">
        <f t="shared" si="1258"/>
        <v>0</v>
      </c>
      <c r="BW2826">
        <f t="shared" si="1259"/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f t="shared" si="1245"/>
        <v>0</v>
      </c>
      <c r="CI2826">
        <f t="shared" si="1246"/>
        <v>0</v>
      </c>
      <c r="CJ2826">
        <f t="shared" si="1247"/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f t="shared" si="1248"/>
        <v>0</v>
      </c>
      <c r="CR2826">
        <f t="shared" si="1249"/>
        <v>0</v>
      </c>
      <c r="CS2826">
        <f t="shared" si="1250"/>
        <v>0</v>
      </c>
      <c r="CT2826">
        <f t="shared" si="1251"/>
        <v>0</v>
      </c>
      <c r="CU2826">
        <f t="shared" si="1252"/>
        <v>0</v>
      </c>
      <c r="CV2826">
        <f t="shared" si="1253"/>
        <v>0</v>
      </c>
      <c r="CW2826">
        <f t="shared" si="1254"/>
        <v>27</v>
      </c>
      <c r="CX2826">
        <f t="shared" si="1255"/>
        <v>32</v>
      </c>
      <c r="CY2826">
        <f t="shared" si="1256"/>
        <v>59</v>
      </c>
    </row>
    <row r="2827" spans="1:103">
      <c r="A2827" t="s">
        <v>74</v>
      </c>
      <c r="B2827" t="s">
        <v>5282</v>
      </c>
      <c r="C2827" t="s">
        <v>6738</v>
      </c>
      <c r="D2827">
        <v>412006</v>
      </c>
      <c r="E2827" t="s">
        <v>6769</v>
      </c>
      <c r="F2827" t="s">
        <v>6770</v>
      </c>
      <c r="H2827" t="s">
        <v>3485</v>
      </c>
      <c r="I2827" t="s">
        <v>5364</v>
      </c>
      <c r="J2827" t="s">
        <v>5286</v>
      </c>
      <c r="K2827" t="s">
        <v>2804</v>
      </c>
      <c r="L2827" t="s">
        <v>129</v>
      </c>
      <c r="M2827" t="s">
        <v>134</v>
      </c>
      <c r="N2827" t="s">
        <v>85</v>
      </c>
      <c r="O2827" t="s">
        <v>244</v>
      </c>
      <c r="P2827" t="s">
        <v>87</v>
      </c>
      <c r="Q2827" t="s">
        <v>8135</v>
      </c>
      <c r="R2827">
        <v>15</v>
      </c>
      <c r="S2827">
        <v>10</v>
      </c>
      <c r="T2827">
        <f t="shared" si="1232"/>
        <v>25</v>
      </c>
      <c r="U2827">
        <v>7</v>
      </c>
      <c r="V2827">
        <v>12</v>
      </c>
      <c r="W2827">
        <v>19</v>
      </c>
      <c r="X2827">
        <v>11</v>
      </c>
      <c r="Y2827">
        <v>14</v>
      </c>
      <c r="Z2827">
        <v>20</v>
      </c>
      <c r="AA2827">
        <v>18</v>
      </c>
      <c r="AB2827">
        <v>17</v>
      </c>
      <c r="AC2827">
        <v>14</v>
      </c>
      <c r="AD2827">
        <v>10</v>
      </c>
      <c r="AE2827">
        <v>26</v>
      </c>
      <c r="AF2827">
        <v>9</v>
      </c>
      <c r="AG2827">
        <v>0</v>
      </c>
      <c r="AH2827">
        <v>0</v>
      </c>
      <c r="AI2827">
        <f t="shared" si="1233"/>
        <v>98</v>
      </c>
      <c r="AJ2827">
        <f t="shared" si="1234"/>
        <v>79</v>
      </c>
      <c r="AK2827">
        <f t="shared" si="1235"/>
        <v>177</v>
      </c>
      <c r="AL2827">
        <f t="shared" si="1236"/>
        <v>113</v>
      </c>
      <c r="AM2827">
        <f t="shared" si="1237"/>
        <v>89</v>
      </c>
      <c r="AN2827">
        <f t="shared" si="1238"/>
        <v>202</v>
      </c>
      <c r="AO2827">
        <v>16</v>
      </c>
      <c r="AP2827">
        <v>15</v>
      </c>
      <c r="AQ2827">
        <v>19</v>
      </c>
      <c r="AR2827">
        <v>13</v>
      </c>
      <c r="AS2827">
        <v>27</v>
      </c>
      <c r="AT2827">
        <v>27</v>
      </c>
      <c r="AU2827">
        <v>29</v>
      </c>
      <c r="AV2827">
        <v>27</v>
      </c>
      <c r="AW2827">
        <v>0</v>
      </c>
      <c r="AX2827">
        <v>0</v>
      </c>
      <c r="AY2827">
        <f t="shared" si="1239"/>
        <v>91</v>
      </c>
      <c r="AZ2827">
        <f t="shared" si="1240"/>
        <v>82</v>
      </c>
      <c r="BA2827">
        <f t="shared" si="1241"/>
        <v>173</v>
      </c>
      <c r="BB2827">
        <v>0</v>
      </c>
      <c r="BC2827">
        <v>0</v>
      </c>
      <c r="BD2827">
        <v>0</v>
      </c>
      <c r="BE2827">
        <v>0</v>
      </c>
      <c r="BF2827">
        <v>27</v>
      </c>
      <c r="BG2827">
        <v>16</v>
      </c>
      <c r="BH2827">
        <v>0</v>
      </c>
      <c r="BI2827">
        <v>0</v>
      </c>
      <c r="BJ2827">
        <v>0</v>
      </c>
      <c r="BK2827">
        <v>0</v>
      </c>
      <c r="BL2827">
        <f t="shared" si="1242"/>
        <v>27</v>
      </c>
      <c r="BM2827">
        <f t="shared" si="1243"/>
        <v>16</v>
      </c>
      <c r="BN2827">
        <f t="shared" si="1244"/>
        <v>43</v>
      </c>
      <c r="BO2827">
        <v>0</v>
      </c>
      <c r="BP2827">
        <v>0</v>
      </c>
      <c r="BQ2827">
        <v>0</v>
      </c>
      <c r="BR2827">
        <v>0</v>
      </c>
      <c r="BS2827">
        <v>0</v>
      </c>
      <c r="BT2827">
        <v>0</v>
      </c>
      <c r="BU2827">
        <f t="shared" si="1257"/>
        <v>27</v>
      </c>
      <c r="BV2827">
        <f t="shared" si="1258"/>
        <v>16</v>
      </c>
      <c r="BW2827">
        <f t="shared" si="1259"/>
        <v>43</v>
      </c>
      <c r="BX2827">
        <v>0</v>
      </c>
      <c r="BY2827">
        <v>0</v>
      </c>
      <c r="BZ2827">
        <v>0</v>
      </c>
      <c r="CA2827">
        <v>0</v>
      </c>
      <c r="CB2827">
        <v>28</v>
      </c>
      <c r="CC2827">
        <v>23</v>
      </c>
      <c r="CD2827">
        <v>0</v>
      </c>
      <c r="CE2827">
        <v>0</v>
      </c>
      <c r="CF2827">
        <v>0</v>
      </c>
      <c r="CG2827">
        <v>0</v>
      </c>
      <c r="CH2827">
        <f t="shared" si="1245"/>
        <v>28</v>
      </c>
      <c r="CI2827">
        <f t="shared" si="1246"/>
        <v>23</v>
      </c>
      <c r="CJ2827">
        <f t="shared" si="1247"/>
        <v>51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f t="shared" si="1248"/>
        <v>28</v>
      </c>
      <c r="CR2827">
        <f t="shared" si="1249"/>
        <v>23</v>
      </c>
      <c r="CS2827">
        <f t="shared" si="1250"/>
        <v>51</v>
      </c>
      <c r="CT2827">
        <f t="shared" si="1251"/>
        <v>55</v>
      </c>
      <c r="CU2827">
        <f t="shared" si="1252"/>
        <v>39</v>
      </c>
      <c r="CV2827">
        <f t="shared" si="1253"/>
        <v>94</v>
      </c>
      <c r="CW2827">
        <f t="shared" si="1254"/>
        <v>259</v>
      </c>
      <c r="CX2827">
        <f t="shared" si="1255"/>
        <v>210</v>
      </c>
      <c r="CY2827">
        <f t="shared" si="1256"/>
        <v>469</v>
      </c>
    </row>
    <row r="2828" spans="1:103">
      <c r="A2828" t="s">
        <v>74</v>
      </c>
      <c r="B2828" t="s">
        <v>5282</v>
      </c>
      <c r="C2828" t="s">
        <v>6738</v>
      </c>
      <c r="D2828">
        <v>412009</v>
      </c>
      <c r="E2828" t="s">
        <v>6771</v>
      </c>
      <c r="F2828" t="s">
        <v>6772</v>
      </c>
      <c r="H2828" t="s">
        <v>3485</v>
      </c>
      <c r="I2828" t="s">
        <v>5364</v>
      </c>
      <c r="J2828" t="s">
        <v>5286</v>
      </c>
      <c r="K2828" t="s">
        <v>2778</v>
      </c>
      <c r="L2828" t="s">
        <v>129</v>
      </c>
      <c r="M2828" t="s">
        <v>134</v>
      </c>
      <c r="N2828" t="s">
        <v>85</v>
      </c>
      <c r="O2828" t="s">
        <v>244</v>
      </c>
      <c r="P2828" t="s">
        <v>87</v>
      </c>
      <c r="Q2828" t="s">
        <v>8135</v>
      </c>
      <c r="R2828">
        <v>8</v>
      </c>
      <c r="S2828">
        <v>14</v>
      </c>
      <c r="T2828">
        <f t="shared" si="1232"/>
        <v>22</v>
      </c>
      <c r="U2828">
        <v>12</v>
      </c>
      <c r="V2828">
        <v>18</v>
      </c>
      <c r="W2828">
        <v>13</v>
      </c>
      <c r="X2828">
        <v>10</v>
      </c>
      <c r="Y2828">
        <v>5</v>
      </c>
      <c r="Z2828">
        <v>7</v>
      </c>
      <c r="AA2828">
        <v>18</v>
      </c>
      <c r="AB2828">
        <v>15</v>
      </c>
      <c r="AC2828">
        <v>12</v>
      </c>
      <c r="AD2828">
        <v>10</v>
      </c>
      <c r="AE2828">
        <v>6</v>
      </c>
      <c r="AF2828">
        <v>8</v>
      </c>
      <c r="AG2828">
        <v>0</v>
      </c>
      <c r="AH2828">
        <v>0</v>
      </c>
      <c r="AI2828">
        <f t="shared" si="1233"/>
        <v>66</v>
      </c>
      <c r="AJ2828">
        <f t="shared" si="1234"/>
        <v>68</v>
      </c>
      <c r="AK2828">
        <f t="shared" si="1235"/>
        <v>134</v>
      </c>
      <c r="AL2828">
        <f t="shared" si="1236"/>
        <v>74</v>
      </c>
      <c r="AM2828">
        <f t="shared" si="1237"/>
        <v>82</v>
      </c>
      <c r="AN2828">
        <f t="shared" si="1238"/>
        <v>156</v>
      </c>
      <c r="AO2828">
        <v>14</v>
      </c>
      <c r="AP2828">
        <v>14</v>
      </c>
      <c r="AQ2828">
        <v>17</v>
      </c>
      <c r="AR2828">
        <v>8</v>
      </c>
      <c r="AS2828">
        <v>11</v>
      </c>
      <c r="AT2828">
        <v>13</v>
      </c>
      <c r="AU2828">
        <v>12</v>
      </c>
      <c r="AV2828">
        <v>3</v>
      </c>
      <c r="AW2828">
        <v>0</v>
      </c>
      <c r="AX2828">
        <v>0</v>
      </c>
      <c r="AY2828">
        <f t="shared" si="1239"/>
        <v>54</v>
      </c>
      <c r="AZ2828">
        <f t="shared" si="1240"/>
        <v>38</v>
      </c>
      <c r="BA2828">
        <f t="shared" si="1241"/>
        <v>92</v>
      </c>
      <c r="BB2828">
        <v>1</v>
      </c>
      <c r="BC2828">
        <v>1</v>
      </c>
      <c r="BD2828">
        <v>1</v>
      </c>
      <c r="BE2828">
        <v>1</v>
      </c>
      <c r="BF2828">
        <v>6</v>
      </c>
      <c r="BG2828">
        <v>5</v>
      </c>
      <c r="BH2828">
        <v>0</v>
      </c>
      <c r="BI2828">
        <v>0</v>
      </c>
      <c r="BJ2828">
        <v>0</v>
      </c>
      <c r="BK2828">
        <v>0</v>
      </c>
      <c r="BL2828">
        <f t="shared" si="1242"/>
        <v>8</v>
      </c>
      <c r="BM2828">
        <f t="shared" si="1243"/>
        <v>7</v>
      </c>
      <c r="BN2828">
        <f t="shared" si="1244"/>
        <v>15</v>
      </c>
      <c r="BO2828">
        <v>0</v>
      </c>
      <c r="BP2828">
        <v>0</v>
      </c>
      <c r="BQ2828">
        <v>0</v>
      </c>
      <c r="BR2828">
        <v>0</v>
      </c>
      <c r="BS2828">
        <v>0</v>
      </c>
      <c r="BT2828">
        <v>0</v>
      </c>
      <c r="BU2828">
        <f t="shared" si="1257"/>
        <v>8</v>
      </c>
      <c r="BV2828">
        <f t="shared" si="1258"/>
        <v>7</v>
      </c>
      <c r="BW2828">
        <f t="shared" si="1259"/>
        <v>15</v>
      </c>
      <c r="BX2828">
        <v>2</v>
      </c>
      <c r="BY2828">
        <v>0</v>
      </c>
      <c r="BZ2828">
        <v>2</v>
      </c>
      <c r="CA2828">
        <v>2</v>
      </c>
      <c r="CB2828">
        <v>7</v>
      </c>
      <c r="CC2828">
        <v>2</v>
      </c>
      <c r="CD2828">
        <v>0</v>
      </c>
      <c r="CE2828">
        <v>0</v>
      </c>
      <c r="CF2828">
        <v>0</v>
      </c>
      <c r="CG2828">
        <v>0</v>
      </c>
      <c r="CH2828">
        <f t="shared" si="1245"/>
        <v>11</v>
      </c>
      <c r="CI2828">
        <f t="shared" si="1246"/>
        <v>4</v>
      </c>
      <c r="CJ2828">
        <f t="shared" si="1247"/>
        <v>15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f t="shared" si="1248"/>
        <v>11</v>
      </c>
      <c r="CR2828">
        <f t="shared" si="1249"/>
        <v>4</v>
      </c>
      <c r="CS2828">
        <f t="shared" si="1250"/>
        <v>15</v>
      </c>
      <c r="CT2828">
        <f t="shared" si="1251"/>
        <v>19</v>
      </c>
      <c r="CU2828">
        <f t="shared" si="1252"/>
        <v>11</v>
      </c>
      <c r="CV2828">
        <f t="shared" si="1253"/>
        <v>30</v>
      </c>
      <c r="CW2828">
        <f t="shared" si="1254"/>
        <v>147</v>
      </c>
      <c r="CX2828">
        <f t="shared" si="1255"/>
        <v>131</v>
      </c>
      <c r="CY2828">
        <f t="shared" si="1256"/>
        <v>278</v>
      </c>
    </row>
    <row r="2829" spans="1:103">
      <c r="A2829" t="s">
        <v>74</v>
      </c>
      <c r="B2829" t="s">
        <v>5282</v>
      </c>
      <c r="C2829" t="s">
        <v>6773</v>
      </c>
      <c r="D2829">
        <v>102128</v>
      </c>
      <c r="E2829" t="s">
        <v>6774</v>
      </c>
      <c r="F2829" t="s">
        <v>6775</v>
      </c>
      <c r="H2829" t="s">
        <v>3485</v>
      </c>
      <c r="I2829" t="s">
        <v>5364</v>
      </c>
      <c r="J2829" t="s">
        <v>5286</v>
      </c>
      <c r="K2829" t="s">
        <v>6776</v>
      </c>
      <c r="L2829" t="s">
        <v>83</v>
      </c>
      <c r="M2829" t="s">
        <v>84</v>
      </c>
      <c r="N2829" t="s">
        <v>85</v>
      </c>
      <c r="O2829" t="s">
        <v>86</v>
      </c>
      <c r="P2829" t="s">
        <v>87</v>
      </c>
      <c r="Q2829" s="7" t="s">
        <v>8134</v>
      </c>
      <c r="R2829">
        <v>38</v>
      </c>
      <c r="S2829">
        <v>35</v>
      </c>
      <c r="T2829">
        <f t="shared" si="1232"/>
        <v>73</v>
      </c>
      <c r="U2829">
        <v>29</v>
      </c>
      <c r="V2829">
        <v>26</v>
      </c>
      <c r="W2829">
        <v>42</v>
      </c>
      <c r="X2829">
        <v>36</v>
      </c>
      <c r="Y2829">
        <v>33</v>
      </c>
      <c r="Z2829">
        <v>34</v>
      </c>
      <c r="AA2829">
        <v>44</v>
      </c>
      <c r="AB2829">
        <v>40</v>
      </c>
      <c r="AC2829">
        <v>37</v>
      </c>
      <c r="AD2829">
        <v>38</v>
      </c>
      <c r="AE2829">
        <v>40</v>
      </c>
      <c r="AF2829">
        <v>33</v>
      </c>
      <c r="AG2829">
        <v>0</v>
      </c>
      <c r="AH2829">
        <v>0</v>
      </c>
      <c r="AI2829">
        <f t="shared" si="1233"/>
        <v>225</v>
      </c>
      <c r="AJ2829">
        <f t="shared" si="1234"/>
        <v>207</v>
      </c>
      <c r="AK2829">
        <f t="shared" si="1235"/>
        <v>432</v>
      </c>
      <c r="AL2829">
        <f t="shared" si="1236"/>
        <v>263</v>
      </c>
      <c r="AM2829">
        <f t="shared" si="1237"/>
        <v>242</v>
      </c>
      <c r="AN2829">
        <f t="shared" si="1238"/>
        <v>505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f t="shared" si="1239"/>
        <v>0</v>
      </c>
      <c r="AZ2829">
        <f t="shared" si="1240"/>
        <v>0</v>
      </c>
      <c r="BA2829">
        <f t="shared" si="1241"/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0</v>
      </c>
      <c r="BK2829">
        <v>0</v>
      </c>
      <c r="BL2829">
        <f t="shared" si="1242"/>
        <v>0</v>
      </c>
      <c r="BM2829">
        <f t="shared" si="1243"/>
        <v>0</v>
      </c>
      <c r="BN2829">
        <f t="shared" si="1244"/>
        <v>0</v>
      </c>
      <c r="BO2829">
        <v>0</v>
      </c>
      <c r="BP2829">
        <v>0</v>
      </c>
      <c r="BQ2829">
        <v>0</v>
      </c>
      <c r="BR2829">
        <v>0</v>
      </c>
      <c r="BS2829">
        <v>0</v>
      </c>
      <c r="BT2829">
        <v>0</v>
      </c>
      <c r="BU2829">
        <f t="shared" si="1257"/>
        <v>0</v>
      </c>
      <c r="BV2829">
        <f t="shared" si="1258"/>
        <v>0</v>
      </c>
      <c r="BW2829">
        <f t="shared" si="1259"/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f t="shared" si="1245"/>
        <v>0</v>
      </c>
      <c r="CI2829">
        <f t="shared" si="1246"/>
        <v>0</v>
      </c>
      <c r="CJ2829">
        <f t="shared" si="1247"/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0</v>
      </c>
      <c r="CQ2829">
        <f t="shared" si="1248"/>
        <v>0</v>
      </c>
      <c r="CR2829">
        <f t="shared" si="1249"/>
        <v>0</v>
      </c>
      <c r="CS2829">
        <f t="shared" si="1250"/>
        <v>0</v>
      </c>
      <c r="CT2829">
        <f t="shared" si="1251"/>
        <v>0</v>
      </c>
      <c r="CU2829">
        <f t="shared" si="1252"/>
        <v>0</v>
      </c>
      <c r="CV2829">
        <f t="shared" si="1253"/>
        <v>0</v>
      </c>
      <c r="CW2829">
        <f t="shared" si="1254"/>
        <v>263</v>
      </c>
      <c r="CX2829">
        <f t="shared" si="1255"/>
        <v>242</v>
      </c>
      <c r="CY2829">
        <f t="shared" si="1256"/>
        <v>505</v>
      </c>
    </row>
    <row r="2830" spans="1:103">
      <c r="A2830" t="s">
        <v>74</v>
      </c>
      <c r="B2830" t="s">
        <v>5282</v>
      </c>
      <c r="C2830" t="s">
        <v>6773</v>
      </c>
      <c r="D2830">
        <v>102129</v>
      </c>
      <c r="E2830" t="s">
        <v>6777</v>
      </c>
      <c r="F2830" t="s">
        <v>6778</v>
      </c>
      <c r="H2830" t="s">
        <v>3485</v>
      </c>
      <c r="I2830" t="s">
        <v>5364</v>
      </c>
      <c r="J2830" t="s">
        <v>5286</v>
      </c>
      <c r="K2830" t="s">
        <v>6776</v>
      </c>
      <c r="L2830" t="s">
        <v>83</v>
      </c>
      <c r="M2830" t="s">
        <v>84</v>
      </c>
      <c r="N2830" t="s">
        <v>85</v>
      </c>
      <c r="O2830" t="s">
        <v>86</v>
      </c>
      <c r="P2830" t="s">
        <v>87</v>
      </c>
      <c r="Q2830" s="7" t="s">
        <v>8134</v>
      </c>
      <c r="R2830">
        <v>10</v>
      </c>
      <c r="S2830">
        <v>7</v>
      </c>
      <c r="T2830">
        <f t="shared" si="1232"/>
        <v>17</v>
      </c>
      <c r="U2830">
        <v>8</v>
      </c>
      <c r="V2830">
        <v>20</v>
      </c>
      <c r="W2830">
        <v>13</v>
      </c>
      <c r="X2830">
        <v>11</v>
      </c>
      <c r="Y2830">
        <v>9</v>
      </c>
      <c r="Z2830">
        <v>8</v>
      </c>
      <c r="AA2830">
        <v>9</v>
      </c>
      <c r="AB2830">
        <v>8</v>
      </c>
      <c r="AC2830">
        <v>8</v>
      </c>
      <c r="AD2830">
        <v>6</v>
      </c>
      <c r="AE2830">
        <v>6</v>
      </c>
      <c r="AF2830">
        <v>7</v>
      </c>
      <c r="AG2830">
        <v>0</v>
      </c>
      <c r="AH2830">
        <v>0</v>
      </c>
      <c r="AI2830">
        <f t="shared" si="1233"/>
        <v>53</v>
      </c>
      <c r="AJ2830">
        <f t="shared" si="1234"/>
        <v>60</v>
      </c>
      <c r="AK2830">
        <f t="shared" si="1235"/>
        <v>113</v>
      </c>
      <c r="AL2830">
        <f t="shared" si="1236"/>
        <v>63</v>
      </c>
      <c r="AM2830">
        <f t="shared" si="1237"/>
        <v>67</v>
      </c>
      <c r="AN2830">
        <f t="shared" si="1238"/>
        <v>130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f t="shared" si="1239"/>
        <v>0</v>
      </c>
      <c r="AZ2830">
        <f t="shared" si="1240"/>
        <v>0</v>
      </c>
      <c r="BA2830">
        <f t="shared" si="1241"/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</v>
      </c>
      <c r="BK2830">
        <v>0</v>
      </c>
      <c r="BL2830">
        <f t="shared" si="1242"/>
        <v>0</v>
      </c>
      <c r="BM2830">
        <f t="shared" si="1243"/>
        <v>0</v>
      </c>
      <c r="BN2830">
        <f t="shared" si="1244"/>
        <v>0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f t="shared" si="1257"/>
        <v>0</v>
      </c>
      <c r="BV2830">
        <f t="shared" si="1258"/>
        <v>0</v>
      </c>
      <c r="BW2830">
        <f t="shared" si="1259"/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f t="shared" si="1245"/>
        <v>0</v>
      </c>
      <c r="CI2830">
        <f t="shared" si="1246"/>
        <v>0</v>
      </c>
      <c r="CJ2830">
        <f t="shared" si="1247"/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f t="shared" si="1248"/>
        <v>0</v>
      </c>
      <c r="CR2830">
        <f t="shared" si="1249"/>
        <v>0</v>
      </c>
      <c r="CS2830">
        <f t="shared" si="1250"/>
        <v>0</v>
      </c>
      <c r="CT2830">
        <f t="shared" si="1251"/>
        <v>0</v>
      </c>
      <c r="CU2830">
        <f t="shared" si="1252"/>
        <v>0</v>
      </c>
      <c r="CV2830">
        <f t="shared" si="1253"/>
        <v>0</v>
      </c>
      <c r="CW2830">
        <f t="shared" si="1254"/>
        <v>63</v>
      </c>
      <c r="CX2830">
        <f t="shared" si="1255"/>
        <v>67</v>
      </c>
      <c r="CY2830">
        <f t="shared" si="1256"/>
        <v>130</v>
      </c>
    </row>
    <row r="2831" spans="1:103">
      <c r="A2831" t="s">
        <v>74</v>
      </c>
      <c r="B2831" t="s">
        <v>5282</v>
      </c>
      <c r="C2831" t="s">
        <v>6773</v>
      </c>
      <c r="D2831">
        <v>102130</v>
      </c>
      <c r="E2831" t="s">
        <v>6779</v>
      </c>
      <c r="F2831" t="s">
        <v>6780</v>
      </c>
      <c r="H2831" t="s">
        <v>3485</v>
      </c>
      <c r="I2831" t="s">
        <v>5364</v>
      </c>
      <c r="J2831" t="s">
        <v>5286</v>
      </c>
      <c r="K2831" t="s">
        <v>6776</v>
      </c>
      <c r="L2831" t="s">
        <v>83</v>
      </c>
      <c r="M2831" t="s">
        <v>84</v>
      </c>
      <c r="N2831" t="s">
        <v>85</v>
      </c>
      <c r="O2831" t="s">
        <v>86</v>
      </c>
      <c r="P2831" t="s">
        <v>87</v>
      </c>
      <c r="Q2831" s="7" t="s">
        <v>8134</v>
      </c>
      <c r="R2831">
        <v>10</v>
      </c>
      <c r="S2831">
        <v>12</v>
      </c>
      <c r="T2831">
        <f t="shared" si="1232"/>
        <v>22</v>
      </c>
      <c r="U2831">
        <v>12</v>
      </c>
      <c r="V2831">
        <v>13</v>
      </c>
      <c r="W2831">
        <v>17</v>
      </c>
      <c r="X2831">
        <v>17</v>
      </c>
      <c r="Y2831">
        <v>12</v>
      </c>
      <c r="Z2831">
        <v>7</v>
      </c>
      <c r="AA2831">
        <v>19</v>
      </c>
      <c r="AB2831">
        <v>19</v>
      </c>
      <c r="AC2831">
        <v>16</v>
      </c>
      <c r="AD2831">
        <v>16</v>
      </c>
      <c r="AE2831">
        <v>9</v>
      </c>
      <c r="AF2831">
        <v>17</v>
      </c>
      <c r="AG2831">
        <v>0</v>
      </c>
      <c r="AH2831">
        <v>0</v>
      </c>
      <c r="AI2831">
        <f t="shared" si="1233"/>
        <v>85</v>
      </c>
      <c r="AJ2831">
        <f t="shared" si="1234"/>
        <v>89</v>
      </c>
      <c r="AK2831">
        <f t="shared" si="1235"/>
        <v>174</v>
      </c>
      <c r="AL2831">
        <f t="shared" si="1236"/>
        <v>95</v>
      </c>
      <c r="AM2831">
        <f t="shared" si="1237"/>
        <v>101</v>
      </c>
      <c r="AN2831">
        <f t="shared" si="1238"/>
        <v>196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f t="shared" si="1239"/>
        <v>0</v>
      </c>
      <c r="AZ2831">
        <f t="shared" si="1240"/>
        <v>0</v>
      </c>
      <c r="BA2831">
        <f t="shared" si="1241"/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</v>
      </c>
      <c r="BK2831">
        <v>0</v>
      </c>
      <c r="BL2831">
        <f t="shared" si="1242"/>
        <v>0</v>
      </c>
      <c r="BM2831">
        <f t="shared" si="1243"/>
        <v>0</v>
      </c>
      <c r="BN2831">
        <f t="shared" si="1244"/>
        <v>0</v>
      </c>
      <c r="BO2831">
        <v>0</v>
      </c>
      <c r="BP2831">
        <v>0</v>
      </c>
      <c r="BQ2831">
        <v>0</v>
      </c>
      <c r="BR2831">
        <v>0</v>
      </c>
      <c r="BS2831">
        <v>0</v>
      </c>
      <c r="BT2831">
        <v>0</v>
      </c>
      <c r="BU2831">
        <f t="shared" si="1257"/>
        <v>0</v>
      </c>
      <c r="BV2831">
        <f t="shared" si="1258"/>
        <v>0</v>
      </c>
      <c r="BW2831">
        <f t="shared" si="1259"/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f t="shared" si="1245"/>
        <v>0</v>
      </c>
      <c r="CI2831">
        <f t="shared" si="1246"/>
        <v>0</v>
      </c>
      <c r="CJ2831">
        <f t="shared" si="1247"/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f t="shared" si="1248"/>
        <v>0</v>
      </c>
      <c r="CR2831">
        <f t="shared" si="1249"/>
        <v>0</v>
      </c>
      <c r="CS2831">
        <f t="shared" si="1250"/>
        <v>0</v>
      </c>
      <c r="CT2831">
        <f t="shared" si="1251"/>
        <v>0</v>
      </c>
      <c r="CU2831">
        <f t="shared" si="1252"/>
        <v>0</v>
      </c>
      <c r="CV2831">
        <f t="shared" si="1253"/>
        <v>0</v>
      </c>
      <c r="CW2831">
        <f t="shared" si="1254"/>
        <v>95</v>
      </c>
      <c r="CX2831">
        <f t="shared" si="1255"/>
        <v>101</v>
      </c>
      <c r="CY2831">
        <f t="shared" si="1256"/>
        <v>196</v>
      </c>
    </row>
    <row r="2832" spans="1:103">
      <c r="A2832" t="s">
        <v>74</v>
      </c>
      <c r="B2832" t="s">
        <v>5282</v>
      </c>
      <c r="C2832" t="s">
        <v>6773</v>
      </c>
      <c r="D2832">
        <v>102131</v>
      </c>
      <c r="E2832" t="s">
        <v>6781</v>
      </c>
      <c r="F2832" t="s">
        <v>2111</v>
      </c>
      <c r="H2832" t="s">
        <v>3485</v>
      </c>
      <c r="I2832" t="s">
        <v>5364</v>
      </c>
      <c r="J2832" t="s">
        <v>5286</v>
      </c>
      <c r="K2832" t="s">
        <v>2778</v>
      </c>
      <c r="L2832" t="s">
        <v>83</v>
      </c>
      <c r="M2832" t="s">
        <v>84</v>
      </c>
      <c r="N2832" t="s">
        <v>85</v>
      </c>
      <c r="O2832" t="s">
        <v>86</v>
      </c>
      <c r="P2832" t="s">
        <v>87</v>
      </c>
      <c r="Q2832" s="7" t="s">
        <v>8134</v>
      </c>
      <c r="R2832">
        <v>16</v>
      </c>
      <c r="S2832">
        <v>9</v>
      </c>
      <c r="T2832">
        <f t="shared" si="1232"/>
        <v>25</v>
      </c>
      <c r="U2832">
        <v>15</v>
      </c>
      <c r="V2832">
        <v>11</v>
      </c>
      <c r="W2832">
        <v>21</v>
      </c>
      <c r="X2832">
        <v>16</v>
      </c>
      <c r="Y2832">
        <v>15</v>
      </c>
      <c r="Z2832">
        <v>6</v>
      </c>
      <c r="AA2832">
        <v>25</v>
      </c>
      <c r="AB2832">
        <v>20</v>
      </c>
      <c r="AC2832">
        <v>19</v>
      </c>
      <c r="AD2832">
        <v>11</v>
      </c>
      <c r="AE2832">
        <v>11</v>
      </c>
      <c r="AF2832">
        <v>17</v>
      </c>
      <c r="AG2832">
        <v>0</v>
      </c>
      <c r="AH2832">
        <v>0</v>
      </c>
      <c r="AI2832">
        <f t="shared" si="1233"/>
        <v>106</v>
      </c>
      <c r="AJ2832">
        <f t="shared" si="1234"/>
        <v>81</v>
      </c>
      <c r="AK2832">
        <f t="shared" si="1235"/>
        <v>187</v>
      </c>
      <c r="AL2832">
        <f t="shared" si="1236"/>
        <v>122</v>
      </c>
      <c r="AM2832">
        <f t="shared" si="1237"/>
        <v>90</v>
      </c>
      <c r="AN2832">
        <f t="shared" si="1238"/>
        <v>212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f t="shared" si="1239"/>
        <v>0</v>
      </c>
      <c r="AZ2832">
        <f t="shared" si="1240"/>
        <v>0</v>
      </c>
      <c r="BA2832">
        <f t="shared" si="1241"/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0</v>
      </c>
      <c r="BK2832">
        <v>0</v>
      </c>
      <c r="BL2832">
        <f t="shared" si="1242"/>
        <v>0</v>
      </c>
      <c r="BM2832">
        <f t="shared" si="1243"/>
        <v>0</v>
      </c>
      <c r="BN2832">
        <f t="shared" si="1244"/>
        <v>0</v>
      </c>
      <c r="BO2832">
        <v>0</v>
      </c>
      <c r="BP2832">
        <v>0</v>
      </c>
      <c r="BQ2832">
        <v>0</v>
      </c>
      <c r="BR2832">
        <v>0</v>
      </c>
      <c r="BS2832">
        <v>0</v>
      </c>
      <c r="BT2832">
        <v>0</v>
      </c>
      <c r="BU2832">
        <f t="shared" si="1257"/>
        <v>0</v>
      </c>
      <c r="BV2832">
        <f t="shared" si="1258"/>
        <v>0</v>
      </c>
      <c r="BW2832">
        <f t="shared" si="1259"/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f t="shared" si="1245"/>
        <v>0</v>
      </c>
      <c r="CI2832">
        <f t="shared" si="1246"/>
        <v>0</v>
      </c>
      <c r="CJ2832">
        <f t="shared" si="1247"/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0</v>
      </c>
      <c r="CQ2832">
        <f t="shared" si="1248"/>
        <v>0</v>
      </c>
      <c r="CR2832">
        <f t="shared" si="1249"/>
        <v>0</v>
      </c>
      <c r="CS2832">
        <f t="shared" si="1250"/>
        <v>0</v>
      </c>
      <c r="CT2832">
        <f t="shared" si="1251"/>
        <v>0</v>
      </c>
      <c r="CU2832">
        <f t="shared" si="1252"/>
        <v>0</v>
      </c>
      <c r="CV2832">
        <f t="shared" si="1253"/>
        <v>0</v>
      </c>
      <c r="CW2832">
        <f t="shared" si="1254"/>
        <v>122</v>
      </c>
      <c r="CX2832">
        <f t="shared" si="1255"/>
        <v>90</v>
      </c>
      <c r="CY2832">
        <f t="shared" si="1256"/>
        <v>212</v>
      </c>
    </row>
    <row r="2833" spans="1:103">
      <c r="A2833" t="s">
        <v>74</v>
      </c>
      <c r="B2833" t="s">
        <v>5282</v>
      </c>
      <c r="C2833" t="s">
        <v>6773</v>
      </c>
      <c r="D2833">
        <v>102134</v>
      </c>
      <c r="E2833" t="s">
        <v>5462</v>
      </c>
      <c r="F2833" t="s">
        <v>6782</v>
      </c>
      <c r="H2833" t="s">
        <v>3485</v>
      </c>
      <c r="I2833" t="s">
        <v>5364</v>
      </c>
      <c r="J2833" t="s">
        <v>5286</v>
      </c>
      <c r="K2833" t="s">
        <v>5464</v>
      </c>
      <c r="L2833" t="s">
        <v>83</v>
      </c>
      <c r="M2833" t="s">
        <v>84</v>
      </c>
      <c r="N2833" t="s">
        <v>85</v>
      </c>
      <c r="O2833" t="s">
        <v>86</v>
      </c>
      <c r="P2833" t="s">
        <v>87</v>
      </c>
      <c r="Q2833" s="7" t="s">
        <v>8134</v>
      </c>
      <c r="R2833">
        <v>15</v>
      </c>
      <c r="S2833">
        <v>22</v>
      </c>
      <c r="T2833">
        <f t="shared" si="1232"/>
        <v>37</v>
      </c>
      <c r="U2833">
        <v>11</v>
      </c>
      <c r="V2833">
        <v>20</v>
      </c>
      <c r="W2833">
        <v>18</v>
      </c>
      <c r="X2833">
        <v>16</v>
      </c>
      <c r="Y2833">
        <v>19</v>
      </c>
      <c r="Z2833">
        <v>18</v>
      </c>
      <c r="AA2833">
        <v>32</v>
      </c>
      <c r="AB2833">
        <v>24</v>
      </c>
      <c r="AC2833">
        <v>34</v>
      </c>
      <c r="AD2833">
        <v>24</v>
      </c>
      <c r="AE2833">
        <v>17</v>
      </c>
      <c r="AF2833">
        <v>24</v>
      </c>
      <c r="AG2833">
        <v>0</v>
      </c>
      <c r="AH2833">
        <v>0</v>
      </c>
      <c r="AI2833">
        <f t="shared" si="1233"/>
        <v>131</v>
      </c>
      <c r="AJ2833">
        <f t="shared" si="1234"/>
        <v>126</v>
      </c>
      <c r="AK2833">
        <f t="shared" si="1235"/>
        <v>257</v>
      </c>
      <c r="AL2833">
        <f t="shared" si="1236"/>
        <v>146</v>
      </c>
      <c r="AM2833">
        <f t="shared" si="1237"/>
        <v>148</v>
      </c>
      <c r="AN2833">
        <f t="shared" si="1238"/>
        <v>294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f t="shared" si="1239"/>
        <v>0</v>
      </c>
      <c r="AZ2833">
        <f t="shared" si="1240"/>
        <v>0</v>
      </c>
      <c r="BA2833">
        <f t="shared" si="1241"/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0</v>
      </c>
      <c r="BI2833">
        <v>0</v>
      </c>
      <c r="BJ2833">
        <v>0</v>
      </c>
      <c r="BK2833">
        <v>0</v>
      </c>
      <c r="BL2833">
        <f t="shared" si="1242"/>
        <v>0</v>
      </c>
      <c r="BM2833">
        <f t="shared" si="1243"/>
        <v>0</v>
      </c>
      <c r="BN2833">
        <f t="shared" si="1244"/>
        <v>0</v>
      </c>
      <c r="BO2833">
        <v>0</v>
      </c>
      <c r="BP2833">
        <v>0</v>
      </c>
      <c r="BQ2833">
        <v>0</v>
      </c>
      <c r="BR2833">
        <v>0</v>
      </c>
      <c r="BS2833">
        <v>0</v>
      </c>
      <c r="BT2833">
        <v>0</v>
      </c>
      <c r="BU2833">
        <f t="shared" si="1257"/>
        <v>0</v>
      </c>
      <c r="BV2833">
        <f t="shared" si="1258"/>
        <v>0</v>
      </c>
      <c r="BW2833">
        <f t="shared" si="1259"/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f t="shared" si="1245"/>
        <v>0</v>
      </c>
      <c r="CI2833">
        <f t="shared" si="1246"/>
        <v>0</v>
      </c>
      <c r="CJ2833">
        <f t="shared" si="1247"/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f t="shared" si="1248"/>
        <v>0</v>
      </c>
      <c r="CR2833">
        <f t="shared" si="1249"/>
        <v>0</v>
      </c>
      <c r="CS2833">
        <f t="shared" si="1250"/>
        <v>0</v>
      </c>
      <c r="CT2833">
        <f t="shared" si="1251"/>
        <v>0</v>
      </c>
      <c r="CU2833">
        <f t="shared" si="1252"/>
        <v>0</v>
      </c>
      <c r="CV2833">
        <f t="shared" si="1253"/>
        <v>0</v>
      </c>
      <c r="CW2833">
        <f t="shared" si="1254"/>
        <v>146</v>
      </c>
      <c r="CX2833">
        <f t="shared" si="1255"/>
        <v>148</v>
      </c>
      <c r="CY2833">
        <f t="shared" si="1256"/>
        <v>294</v>
      </c>
    </row>
    <row r="2834" spans="1:103">
      <c r="A2834" t="s">
        <v>74</v>
      </c>
      <c r="B2834" t="s">
        <v>5282</v>
      </c>
      <c r="C2834" t="s">
        <v>6773</v>
      </c>
      <c r="D2834">
        <v>102135</v>
      </c>
      <c r="E2834" t="s">
        <v>6783</v>
      </c>
      <c r="F2834" t="s">
        <v>143</v>
      </c>
      <c r="H2834" t="s">
        <v>3485</v>
      </c>
      <c r="I2834" t="s">
        <v>5364</v>
      </c>
      <c r="J2834" t="s">
        <v>5286</v>
      </c>
      <c r="K2834" t="s">
        <v>6784</v>
      </c>
      <c r="L2834" t="s">
        <v>83</v>
      </c>
      <c r="M2834" t="s">
        <v>84</v>
      </c>
      <c r="N2834" t="s">
        <v>85</v>
      </c>
      <c r="O2834" t="s">
        <v>86</v>
      </c>
      <c r="P2834" t="s">
        <v>87</v>
      </c>
      <c r="Q2834" s="7" t="s">
        <v>8134</v>
      </c>
      <c r="R2834">
        <v>25</v>
      </c>
      <c r="S2834">
        <v>17</v>
      </c>
      <c r="T2834">
        <f t="shared" si="1232"/>
        <v>42</v>
      </c>
      <c r="U2834">
        <v>29</v>
      </c>
      <c r="V2834">
        <v>18</v>
      </c>
      <c r="W2834">
        <v>30</v>
      </c>
      <c r="X2834">
        <v>31</v>
      </c>
      <c r="Y2834">
        <v>52</v>
      </c>
      <c r="Z2834">
        <v>21</v>
      </c>
      <c r="AA2834">
        <v>36</v>
      </c>
      <c r="AB2834">
        <v>29</v>
      </c>
      <c r="AC2834">
        <v>35</v>
      </c>
      <c r="AD2834">
        <v>41</v>
      </c>
      <c r="AE2834">
        <v>32</v>
      </c>
      <c r="AF2834">
        <v>24</v>
      </c>
      <c r="AG2834">
        <v>0</v>
      </c>
      <c r="AH2834">
        <v>0</v>
      </c>
      <c r="AI2834">
        <f t="shared" si="1233"/>
        <v>214</v>
      </c>
      <c r="AJ2834">
        <f t="shared" si="1234"/>
        <v>164</v>
      </c>
      <c r="AK2834">
        <f t="shared" si="1235"/>
        <v>378</v>
      </c>
      <c r="AL2834">
        <f t="shared" si="1236"/>
        <v>239</v>
      </c>
      <c r="AM2834">
        <f t="shared" si="1237"/>
        <v>181</v>
      </c>
      <c r="AN2834">
        <f t="shared" si="1238"/>
        <v>420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f t="shared" si="1239"/>
        <v>0</v>
      </c>
      <c r="AZ2834">
        <f t="shared" si="1240"/>
        <v>0</v>
      </c>
      <c r="BA2834">
        <f t="shared" si="1241"/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0</v>
      </c>
      <c r="BI2834">
        <v>0</v>
      </c>
      <c r="BJ2834">
        <v>0</v>
      </c>
      <c r="BK2834">
        <v>0</v>
      </c>
      <c r="BL2834">
        <f t="shared" si="1242"/>
        <v>0</v>
      </c>
      <c r="BM2834">
        <f t="shared" si="1243"/>
        <v>0</v>
      </c>
      <c r="BN2834">
        <f t="shared" si="1244"/>
        <v>0</v>
      </c>
      <c r="BO2834">
        <v>0</v>
      </c>
      <c r="BP2834">
        <v>0</v>
      </c>
      <c r="BQ2834">
        <v>0</v>
      </c>
      <c r="BR2834">
        <v>0</v>
      </c>
      <c r="BS2834">
        <v>0</v>
      </c>
      <c r="BT2834">
        <v>0</v>
      </c>
      <c r="BU2834">
        <f t="shared" si="1257"/>
        <v>0</v>
      </c>
      <c r="BV2834">
        <f t="shared" si="1258"/>
        <v>0</v>
      </c>
      <c r="BW2834">
        <f t="shared" si="1259"/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f t="shared" si="1245"/>
        <v>0</v>
      </c>
      <c r="CI2834">
        <f t="shared" si="1246"/>
        <v>0</v>
      </c>
      <c r="CJ2834">
        <f t="shared" si="1247"/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0</v>
      </c>
      <c r="CQ2834">
        <f t="shared" si="1248"/>
        <v>0</v>
      </c>
      <c r="CR2834">
        <f t="shared" si="1249"/>
        <v>0</v>
      </c>
      <c r="CS2834">
        <f t="shared" si="1250"/>
        <v>0</v>
      </c>
      <c r="CT2834">
        <f t="shared" si="1251"/>
        <v>0</v>
      </c>
      <c r="CU2834">
        <f t="shared" si="1252"/>
        <v>0</v>
      </c>
      <c r="CV2834">
        <f t="shared" si="1253"/>
        <v>0</v>
      </c>
      <c r="CW2834">
        <f t="shared" si="1254"/>
        <v>239</v>
      </c>
      <c r="CX2834">
        <f t="shared" si="1255"/>
        <v>181</v>
      </c>
      <c r="CY2834">
        <f t="shared" si="1256"/>
        <v>420</v>
      </c>
    </row>
    <row r="2835" spans="1:103">
      <c r="A2835" t="s">
        <v>74</v>
      </c>
      <c r="B2835" t="s">
        <v>5282</v>
      </c>
      <c r="C2835" t="s">
        <v>6773</v>
      </c>
      <c r="D2835">
        <v>102136</v>
      </c>
      <c r="E2835" t="s">
        <v>6785</v>
      </c>
      <c r="F2835" t="s">
        <v>6654</v>
      </c>
      <c r="H2835" t="s">
        <v>3485</v>
      </c>
      <c r="I2835" t="s">
        <v>5364</v>
      </c>
      <c r="J2835" t="s">
        <v>5286</v>
      </c>
      <c r="K2835" t="s">
        <v>6632</v>
      </c>
      <c r="L2835" t="s">
        <v>83</v>
      </c>
      <c r="M2835" t="s">
        <v>84</v>
      </c>
      <c r="N2835" t="s">
        <v>85</v>
      </c>
      <c r="O2835" t="s">
        <v>86</v>
      </c>
      <c r="P2835" t="s">
        <v>87</v>
      </c>
      <c r="Q2835" s="7" t="s">
        <v>8134</v>
      </c>
      <c r="R2835">
        <v>4</v>
      </c>
      <c r="S2835">
        <v>4</v>
      </c>
      <c r="T2835">
        <f t="shared" si="1232"/>
        <v>8</v>
      </c>
      <c r="U2835">
        <v>9</v>
      </c>
      <c r="V2835">
        <v>3</v>
      </c>
      <c r="W2835">
        <v>8</v>
      </c>
      <c r="X2835">
        <v>8</v>
      </c>
      <c r="Y2835">
        <v>3</v>
      </c>
      <c r="Z2835">
        <v>6</v>
      </c>
      <c r="AA2835">
        <v>5</v>
      </c>
      <c r="AB2835">
        <v>8</v>
      </c>
      <c r="AC2835">
        <v>9</v>
      </c>
      <c r="AD2835">
        <v>5</v>
      </c>
      <c r="AE2835">
        <v>4</v>
      </c>
      <c r="AF2835">
        <v>7</v>
      </c>
      <c r="AG2835">
        <v>0</v>
      </c>
      <c r="AH2835">
        <v>0</v>
      </c>
      <c r="AI2835">
        <f t="shared" si="1233"/>
        <v>38</v>
      </c>
      <c r="AJ2835">
        <f t="shared" si="1234"/>
        <v>37</v>
      </c>
      <c r="AK2835">
        <f t="shared" si="1235"/>
        <v>75</v>
      </c>
      <c r="AL2835">
        <f t="shared" si="1236"/>
        <v>42</v>
      </c>
      <c r="AM2835">
        <f t="shared" si="1237"/>
        <v>41</v>
      </c>
      <c r="AN2835">
        <f t="shared" si="1238"/>
        <v>83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f t="shared" si="1239"/>
        <v>0</v>
      </c>
      <c r="AZ2835">
        <f t="shared" si="1240"/>
        <v>0</v>
      </c>
      <c r="BA2835">
        <f t="shared" si="1241"/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0</v>
      </c>
      <c r="BK2835">
        <v>0</v>
      </c>
      <c r="BL2835">
        <f t="shared" si="1242"/>
        <v>0</v>
      </c>
      <c r="BM2835">
        <f t="shared" si="1243"/>
        <v>0</v>
      </c>
      <c r="BN2835">
        <f t="shared" si="1244"/>
        <v>0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f t="shared" si="1257"/>
        <v>0</v>
      </c>
      <c r="BV2835">
        <f t="shared" si="1258"/>
        <v>0</v>
      </c>
      <c r="BW2835">
        <f t="shared" si="1259"/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f t="shared" si="1245"/>
        <v>0</v>
      </c>
      <c r="CI2835">
        <f t="shared" si="1246"/>
        <v>0</v>
      </c>
      <c r="CJ2835">
        <f t="shared" si="1247"/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f t="shared" si="1248"/>
        <v>0</v>
      </c>
      <c r="CR2835">
        <f t="shared" si="1249"/>
        <v>0</v>
      </c>
      <c r="CS2835">
        <f t="shared" si="1250"/>
        <v>0</v>
      </c>
      <c r="CT2835">
        <f t="shared" si="1251"/>
        <v>0</v>
      </c>
      <c r="CU2835">
        <f t="shared" si="1252"/>
        <v>0</v>
      </c>
      <c r="CV2835">
        <f t="shared" si="1253"/>
        <v>0</v>
      </c>
      <c r="CW2835">
        <f t="shared" si="1254"/>
        <v>42</v>
      </c>
      <c r="CX2835">
        <f t="shared" si="1255"/>
        <v>41</v>
      </c>
      <c r="CY2835">
        <f t="shared" si="1256"/>
        <v>83</v>
      </c>
    </row>
    <row r="2836" spans="1:103">
      <c r="A2836" t="s">
        <v>74</v>
      </c>
      <c r="B2836" t="s">
        <v>5282</v>
      </c>
      <c r="C2836" t="s">
        <v>6773</v>
      </c>
      <c r="D2836">
        <v>102137</v>
      </c>
      <c r="E2836" t="s">
        <v>6786</v>
      </c>
      <c r="F2836" t="s">
        <v>6787</v>
      </c>
      <c r="H2836" t="s">
        <v>3485</v>
      </c>
      <c r="I2836" t="s">
        <v>5364</v>
      </c>
      <c r="J2836" t="s">
        <v>5286</v>
      </c>
      <c r="K2836" t="s">
        <v>6788</v>
      </c>
      <c r="L2836" t="s">
        <v>83</v>
      </c>
      <c r="M2836" t="s">
        <v>84</v>
      </c>
      <c r="N2836" t="s">
        <v>85</v>
      </c>
      <c r="O2836" t="s">
        <v>86</v>
      </c>
      <c r="P2836" t="s">
        <v>87</v>
      </c>
      <c r="Q2836" s="7" t="s">
        <v>8134</v>
      </c>
      <c r="R2836">
        <v>17</v>
      </c>
      <c r="S2836">
        <v>12</v>
      </c>
      <c r="T2836">
        <f t="shared" si="1232"/>
        <v>29</v>
      </c>
      <c r="U2836">
        <v>12</v>
      </c>
      <c r="V2836">
        <v>10</v>
      </c>
      <c r="W2836">
        <v>18</v>
      </c>
      <c r="X2836">
        <v>18</v>
      </c>
      <c r="Y2836">
        <v>21</v>
      </c>
      <c r="Z2836">
        <v>15</v>
      </c>
      <c r="AA2836">
        <v>26</v>
      </c>
      <c r="AB2836">
        <v>19</v>
      </c>
      <c r="AC2836">
        <v>14</v>
      </c>
      <c r="AD2836">
        <v>22</v>
      </c>
      <c r="AE2836">
        <v>11</v>
      </c>
      <c r="AF2836">
        <v>16</v>
      </c>
      <c r="AG2836">
        <v>0</v>
      </c>
      <c r="AH2836">
        <v>0</v>
      </c>
      <c r="AI2836">
        <f t="shared" si="1233"/>
        <v>102</v>
      </c>
      <c r="AJ2836">
        <f t="shared" si="1234"/>
        <v>100</v>
      </c>
      <c r="AK2836">
        <f t="shared" si="1235"/>
        <v>202</v>
      </c>
      <c r="AL2836">
        <f t="shared" si="1236"/>
        <v>119</v>
      </c>
      <c r="AM2836">
        <f t="shared" si="1237"/>
        <v>112</v>
      </c>
      <c r="AN2836">
        <f t="shared" si="1238"/>
        <v>231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f t="shared" si="1239"/>
        <v>0</v>
      </c>
      <c r="AZ2836">
        <f t="shared" si="1240"/>
        <v>0</v>
      </c>
      <c r="BA2836">
        <f t="shared" si="1241"/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0</v>
      </c>
      <c r="BK2836">
        <v>0</v>
      </c>
      <c r="BL2836">
        <f t="shared" si="1242"/>
        <v>0</v>
      </c>
      <c r="BM2836">
        <f t="shared" si="1243"/>
        <v>0</v>
      </c>
      <c r="BN2836">
        <f t="shared" si="1244"/>
        <v>0</v>
      </c>
      <c r="BO2836">
        <v>0</v>
      </c>
      <c r="BP2836">
        <v>0</v>
      </c>
      <c r="BQ2836">
        <v>0</v>
      </c>
      <c r="BR2836">
        <v>0</v>
      </c>
      <c r="BS2836">
        <v>0</v>
      </c>
      <c r="BT2836">
        <v>0</v>
      </c>
      <c r="BU2836">
        <f t="shared" si="1257"/>
        <v>0</v>
      </c>
      <c r="BV2836">
        <f t="shared" si="1258"/>
        <v>0</v>
      </c>
      <c r="BW2836">
        <f t="shared" si="1259"/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f t="shared" si="1245"/>
        <v>0</v>
      </c>
      <c r="CI2836">
        <f t="shared" si="1246"/>
        <v>0</v>
      </c>
      <c r="CJ2836">
        <f t="shared" si="1247"/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f t="shared" si="1248"/>
        <v>0</v>
      </c>
      <c r="CR2836">
        <f t="shared" si="1249"/>
        <v>0</v>
      </c>
      <c r="CS2836">
        <f t="shared" si="1250"/>
        <v>0</v>
      </c>
      <c r="CT2836">
        <f t="shared" si="1251"/>
        <v>0</v>
      </c>
      <c r="CU2836">
        <f t="shared" si="1252"/>
        <v>0</v>
      </c>
      <c r="CV2836">
        <f t="shared" si="1253"/>
        <v>0</v>
      </c>
      <c r="CW2836">
        <f t="shared" si="1254"/>
        <v>119</v>
      </c>
      <c r="CX2836">
        <f t="shared" si="1255"/>
        <v>112</v>
      </c>
      <c r="CY2836">
        <f t="shared" si="1256"/>
        <v>231</v>
      </c>
    </row>
    <row r="2837" spans="1:103">
      <c r="A2837" t="s">
        <v>74</v>
      </c>
      <c r="B2837" t="s">
        <v>5282</v>
      </c>
      <c r="C2837" t="s">
        <v>6773</v>
      </c>
      <c r="D2837">
        <v>102138</v>
      </c>
      <c r="E2837" t="s">
        <v>6789</v>
      </c>
      <c r="F2837" t="s">
        <v>6790</v>
      </c>
      <c r="H2837" t="s">
        <v>3485</v>
      </c>
      <c r="I2837" t="s">
        <v>5364</v>
      </c>
      <c r="J2837" t="s">
        <v>5286</v>
      </c>
      <c r="K2837" t="s">
        <v>5464</v>
      </c>
      <c r="L2837" t="s">
        <v>83</v>
      </c>
      <c r="M2837" t="s">
        <v>84</v>
      </c>
      <c r="N2837" t="s">
        <v>85</v>
      </c>
      <c r="O2837" t="s">
        <v>86</v>
      </c>
      <c r="P2837" t="s">
        <v>87</v>
      </c>
      <c r="Q2837" s="7" t="s">
        <v>8134</v>
      </c>
      <c r="R2837">
        <v>5</v>
      </c>
      <c r="S2837">
        <v>5</v>
      </c>
      <c r="T2837">
        <f t="shared" si="1232"/>
        <v>10</v>
      </c>
      <c r="U2837">
        <v>3</v>
      </c>
      <c r="V2837">
        <v>2</v>
      </c>
      <c r="W2837">
        <v>10</v>
      </c>
      <c r="X2837">
        <v>1</v>
      </c>
      <c r="Y2837">
        <v>3</v>
      </c>
      <c r="Z2837">
        <v>3</v>
      </c>
      <c r="AA2837">
        <v>5</v>
      </c>
      <c r="AB2837">
        <v>4</v>
      </c>
      <c r="AC2837">
        <v>6</v>
      </c>
      <c r="AD2837">
        <v>3</v>
      </c>
      <c r="AE2837">
        <v>1</v>
      </c>
      <c r="AF2837">
        <v>2</v>
      </c>
      <c r="AG2837">
        <v>0</v>
      </c>
      <c r="AH2837">
        <v>0</v>
      </c>
      <c r="AI2837">
        <f t="shared" si="1233"/>
        <v>28</v>
      </c>
      <c r="AJ2837">
        <f t="shared" si="1234"/>
        <v>15</v>
      </c>
      <c r="AK2837">
        <f t="shared" si="1235"/>
        <v>43</v>
      </c>
      <c r="AL2837">
        <f t="shared" si="1236"/>
        <v>33</v>
      </c>
      <c r="AM2837">
        <f t="shared" si="1237"/>
        <v>20</v>
      </c>
      <c r="AN2837">
        <f t="shared" si="1238"/>
        <v>53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f t="shared" si="1239"/>
        <v>0</v>
      </c>
      <c r="AZ2837">
        <f t="shared" si="1240"/>
        <v>0</v>
      </c>
      <c r="BA2837">
        <f t="shared" si="1241"/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0</v>
      </c>
      <c r="BL2837">
        <f t="shared" si="1242"/>
        <v>0</v>
      </c>
      <c r="BM2837">
        <f t="shared" si="1243"/>
        <v>0</v>
      </c>
      <c r="BN2837">
        <f t="shared" si="1244"/>
        <v>0</v>
      </c>
      <c r="BO2837">
        <v>0</v>
      </c>
      <c r="BP2837">
        <v>0</v>
      </c>
      <c r="BQ2837">
        <v>0</v>
      </c>
      <c r="BR2837">
        <v>0</v>
      </c>
      <c r="BS2837">
        <v>0</v>
      </c>
      <c r="BT2837">
        <v>0</v>
      </c>
      <c r="BU2837">
        <f t="shared" si="1257"/>
        <v>0</v>
      </c>
      <c r="BV2837">
        <f t="shared" si="1258"/>
        <v>0</v>
      </c>
      <c r="BW2837">
        <f t="shared" si="1259"/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f t="shared" si="1245"/>
        <v>0</v>
      </c>
      <c r="CI2837">
        <f t="shared" si="1246"/>
        <v>0</v>
      </c>
      <c r="CJ2837">
        <f t="shared" si="1247"/>
        <v>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0</v>
      </c>
      <c r="CQ2837">
        <f t="shared" si="1248"/>
        <v>0</v>
      </c>
      <c r="CR2837">
        <f t="shared" si="1249"/>
        <v>0</v>
      </c>
      <c r="CS2837">
        <f t="shared" si="1250"/>
        <v>0</v>
      </c>
      <c r="CT2837">
        <f t="shared" si="1251"/>
        <v>0</v>
      </c>
      <c r="CU2837">
        <f t="shared" si="1252"/>
        <v>0</v>
      </c>
      <c r="CV2837">
        <f t="shared" si="1253"/>
        <v>0</v>
      </c>
      <c r="CW2837">
        <f t="shared" si="1254"/>
        <v>33</v>
      </c>
      <c r="CX2837">
        <f t="shared" si="1255"/>
        <v>20</v>
      </c>
      <c r="CY2837">
        <f t="shared" si="1256"/>
        <v>53</v>
      </c>
    </row>
    <row r="2838" spans="1:103">
      <c r="A2838" t="s">
        <v>74</v>
      </c>
      <c r="B2838" t="s">
        <v>5282</v>
      </c>
      <c r="C2838" t="s">
        <v>6773</v>
      </c>
      <c r="D2838">
        <v>102140</v>
      </c>
      <c r="E2838" t="s">
        <v>4034</v>
      </c>
      <c r="F2838" t="s">
        <v>6791</v>
      </c>
      <c r="H2838" t="s">
        <v>3485</v>
      </c>
      <c r="I2838" t="s">
        <v>5364</v>
      </c>
      <c r="J2838" t="s">
        <v>5286</v>
      </c>
      <c r="K2838" t="s">
        <v>4036</v>
      </c>
      <c r="L2838" t="s">
        <v>83</v>
      </c>
      <c r="M2838" t="s">
        <v>84</v>
      </c>
      <c r="N2838" t="s">
        <v>85</v>
      </c>
      <c r="O2838" t="s">
        <v>86</v>
      </c>
      <c r="P2838" t="s">
        <v>87</v>
      </c>
      <c r="Q2838" s="7" t="s">
        <v>8134</v>
      </c>
      <c r="R2838">
        <v>14</v>
      </c>
      <c r="S2838">
        <v>12</v>
      </c>
      <c r="T2838">
        <f t="shared" si="1232"/>
        <v>26</v>
      </c>
      <c r="U2838">
        <v>11</v>
      </c>
      <c r="V2838">
        <v>4</v>
      </c>
      <c r="W2838">
        <v>9</v>
      </c>
      <c r="X2838">
        <v>7</v>
      </c>
      <c r="Y2838">
        <v>9</v>
      </c>
      <c r="Z2838">
        <v>6</v>
      </c>
      <c r="AA2838">
        <v>11</v>
      </c>
      <c r="AB2838">
        <v>17</v>
      </c>
      <c r="AC2838">
        <v>12</v>
      </c>
      <c r="AD2838">
        <v>9</v>
      </c>
      <c r="AE2838">
        <v>8</v>
      </c>
      <c r="AF2838">
        <v>9</v>
      </c>
      <c r="AG2838">
        <v>0</v>
      </c>
      <c r="AH2838">
        <v>0</v>
      </c>
      <c r="AI2838">
        <f t="shared" si="1233"/>
        <v>60</v>
      </c>
      <c r="AJ2838">
        <f t="shared" si="1234"/>
        <v>52</v>
      </c>
      <c r="AK2838">
        <f t="shared" si="1235"/>
        <v>112</v>
      </c>
      <c r="AL2838">
        <f t="shared" si="1236"/>
        <v>74</v>
      </c>
      <c r="AM2838">
        <f t="shared" si="1237"/>
        <v>64</v>
      </c>
      <c r="AN2838">
        <f t="shared" si="1238"/>
        <v>138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f t="shared" si="1239"/>
        <v>0</v>
      </c>
      <c r="AZ2838">
        <f t="shared" si="1240"/>
        <v>0</v>
      </c>
      <c r="BA2838">
        <f t="shared" si="1241"/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0</v>
      </c>
      <c r="BL2838">
        <f t="shared" si="1242"/>
        <v>0</v>
      </c>
      <c r="BM2838">
        <f t="shared" si="1243"/>
        <v>0</v>
      </c>
      <c r="BN2838">
        <f t="shared" si="1244"/>
        <v>0</v>
      </c>
      <c r="BO2838">
        <v>0</v>
      </c>
      <c r="BP2838">
        <v>0</v>
      </c>
      <c r="BQ2838">
        <v>0</v>
      </c>
      <c r="BR2838">
        <v>0</v>
      </c>
      <c r="BS2838">
        <v>0</v>
      </c>
      <c r="BT2838">
        <v>0</v>
      </c>
      <c r="BU2838">
        <f t="shared" si="1257"/>
        <v>0</v>
      </c>
      <c r="BV2838">
        <f t="shared" si="1258"/>
        <v>0</v>
      </c>
      <c r="BW2838">
        <f t="shared" si="1259"/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f t="shared" si="1245"/>
        <v>0</v>
      </c>
      <c r="CI2838">
        <f t="shared" si="1246"/>
        <v>0</v>
      </c>
      <c r="CJ2838">
        <f t="shared" si="1247"/>
        <v>0</v>
      </c>
      <c r="CK2838">
        <v>0</v>
      </c>
      <c r="CL2838">
        <v>0</v>
      </c>
      <c r="CM2838">
        <v>0</v>
      </c>
      <c r="CN2838">
        <v>0</v>
      </c>
      <c r="CO2838">
        <v>0</v>
      </c>
      <c r="CP2838">
        <v>0</v>
      </c>
      <c r="CQ2838">
        <f t="shared" si="1248"/>
        <v>0</v>
      </c>
      <c r="CR2838">
        <f t="shared" si="1249"/>
        <v>0</v>
      </c>
      <c r="CS2838">
        <f t="shared" si="1250"/>
        <v>0</v>
      </c>
      <c r="CT2838">
        <f t="shared" si="1251"/>
        <v>0</v>
      </c>
      <c r="CU2838">
        <f t="shared" si="1252"/>
        <v>0</v>
      </c>
      <c r="CV2838">
        <f t="shared" si="1253"/>
        <v>0</v>
      </c>
      <c r="CW2838">
        <f t="shared" si="1254"/>
        <v>74</v>
      </c>
      <c r="CX2838">
        <f t="shared" si="1255"/>
        <v>64</v>
      </c>
      <c r="CY2838">
        <f t="shared" si="1256"/>
        <v>138</v>
      </c>
    </row>
    <row r="2839" spans="1:103">
      <c r="A2839" t="s">
        <v>74</v>
      </c>
      <c r="B2839" t="s">
        <v>5282</v>
      </c>
      <c r="C2839" t="s">
        <v>6773</v>
      </c>
      <c r="D2839">
        <v>102145</v>
      </c>
      <c r="E2839" t="s">
        <v>6792</v>
      </c>
      <c r="F2839" t="s">
        <v>6793</v>
      </c>
      <c r="H2839" t="s">
        <v>3485</v>
      </c>
      <c r="I2839" t="s">
        <v>5364</v>
      </c>
      <c r="J2839" t="s">
        <v>5286</v>
      </c>
      <c r="K2839" t="s">
        <v>2804</v>
      </c>
      <c r="L2839" t="s">
        <v>83</v>
      </c>
      <c r="M2839" t="s">
        <v>84</v>
      </c>
      <c r="N2839" t="s">
        <v>85</v>
      </c>
      <c r="O2839" t="s">
        <v>86</v>
      </c>
      <c r="P2839" t="s">
        <v>87</v>
      </c>
      <c r="Q2839" s="7" t="s">
        <v>8134</v>
      </c>
      <c r="R2839">
        <v>14</v>
      </c>
      <c r="S2839">
        <v>18</v>
      </c>
      <c r="T2839">
        <f t="shared" si="1232"/>
        <v>32</v>
      </c>
      <c r="U2839">
        <v>14</v>
      </c>
      <c r="V2839">
        <v>12</v>
      </c>
      <c r="W2839">
        <v>31</v>
      </c>
      <c r="X2839">
        <v>17</v>
      </c>
      <c r="Y2839">
        <v>11</v>
      </c>
      <c r="Z2839">
        <v>14</v>
      </c>
      <c r="AA2839">
        <v>22</v>
      </c>
      <c r="AB2839">
        <v>30</v>
      </c>
      <c r="AC2839">
        <v>31</v>
      </c>
      <c r="AD2839">
        <v>25</v>
      </c>
      <c r="AE2839">
        <v>20</v>
      </c>
      <c r="AF2839">
        <v>25</v>
      </c>
      <c r="AG2839">
        <v>0</v>
      </c>
      <c r="AH2839">
        <v>0</v>
      </c>
      <c r="AI2839">
        <f t="shared" si="1233"/>
        <v>129</v>
      </c>
      <c r="AJ2839">
        <f t="shared" si="1234"/>
        <v>123</v>
      </c>
      <c r="AK2839">
        <f t="shared" si="1235"/>
        <v>252</v>
      </c>
      <c r="AL2839">
        <f t="shared" si="1236"/>
        <v>143</v>
      </c>
      <c r="AM2839">
        <f t="shared" si="1237"/>
        <v>141</v>
      </c>
      <c r="AN2839">
        <f t="shared" si="1238"/>
        <v>284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f t="shared" si="1239"/>
        <v>0</v>
      </c>
      <c r="AZ2839">
        <f t="shared" si="1240"/>
        <v>0</v>
      </c>
      <c r="BA2839">
        <f t="shared" si="1241"/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0</v>
      </c>
      <c r="BK2839">
        <v>0</v>
      </c>
      <c r="BL2839">
        <f t="shared" si="1242"/>
        <v>0</v>
      </c>
      <c r="BM2839">
        <f t="shared" si="1243"/>
        <v>0</v>
      </c>
      <c r="BN2839">
        <f t="shared" si="1244"/>
        <v>0</v>
      </c>
      <c r="BO2839">
        <v>0</v>
      </c>
      <c r="BP2839">
        <v>0</v>
      </c>
      <c r="BQ2839">
        <v>0</v>
      </c>
      <c r="BR2839">
        <v>0</v>
      </c>
      <c r="BS2839">
        <v>0</v>
      </c>
      <c r="BT2839">
        <v>0</v>
      </c>
      <c r="BU2839">
        <f t="shared" si="1257"/>
        <v>0</v>
      </c>
      <c r="BV2839">
        <f t="shared" si="1258"/>
        <v>0</v>
      </c>
      <c r="BW2839">
        <f t="shared" si="1259"/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f t="shared" si="1245"/>
        <v>0</v>
      </c>
      <c r="CI2839">
        <f t="shared" si="1246"/>
        <v>0</v>
      </c>
      <c r="CJ2839">
        <f t="shared" si="1247"/>
        <v>0</v>
      </c>
      <c r="CK2839">
        <v>0</v>
      </c>
      <c r="CL2839">
        <v>0</v>
      </c>
      <c r="CM2839">
        <v>0</v>
      </c>
      <c r="CN2839">
        <v>0</v>
      </c>
      <c r="CO2839">
        <v>0</v>
      </c>
      <c r="CP2839">
        <v>0</v>
      </c>
      <c r="CQ2839">
        <f t="shared" si="1248"/>
        <v>0</v>
      </c>
      <c r="CR2839">
        <f t="shared" si="1249"/>
        <v>0</v>
      </c>
      <c r="CS2839">
        <f t="shared" si="1250"/>
        <v>0</v>
      </c>
      <c r="CT2839">
        <f t="shared" si="1251"/>
        <v>0</v>
      </c>
      <c r="CU2839">
        <f t="shared" si="1252"/>
        <v>0</v>
      </c>
      <c r="CV2839">
        <f t="shared" si="1253"/>
        <v>0</v>
      </c>
      <c r="CW2839">
        <f t="shared" si="1254"/>
        <v>143</v>
      </c>
      <c r="CX2839">
        <f t="shared" si="1255"/>
        <v>141</v>
      </c>
      <c r="CY2839">
        <f t="shared" si="1256"/>
        <v>284</v>
      </c>
    </row>
    <row r="2840" spans="1:103">
      <c r="A2840" t="s">
        <v>74</v>
      </c>
      <c r="B2840" t="s">
        <v>5282</v>
      </c>
      <c r="C2840" t="s">
        <v>6773</v>
      </c>
      <c r="D2840">
        <v>102146</v>
      </c>
      <c r="E2840" t="s">
        <v>972</v>
      </c>
      <c r="F2840" t="s">
        <v>6794</v>
      </c>
      <c r="H2840" t="s">
        <v>3485</v>
      </c>
      <c r="I2840" t="s">
        <v>5364</v>
      </c>
      <c r="J2840" t="s">
        <v>5286</v>
      </c>
      <c r="K2840" t="s">
        <v>948</v>
      </c>
      <c r="L2840" t="s">
        <v>83</v>
      </c>
      <c r="M2840" t="s">
        <v>84</v>
      </c>
      <c r="N2840" t="s">
        <v>85</v>
      </c>
      <c r="O2840" t="s">
        <v>86</v>
      </c>
      <c r="P2840" t="s">
        <v>87</v>
      </c>
      <c r="Q2840" s="7" t="s">
        <v>8134</v>
      </c>
      <c r="R2840">
        <v>18</v>
      </c>
      <c r="S2840">
        <v>15</v>
      </c>
      <c r="T2840">
        <f t="shared" si="1232"/>
        <v>33</v>
      </c>
      <c r="U2840">
        <v>26</v>
      </c>
      <c r="V2840">
        <v>22</v>
      </c>
      <c r="W2840">
        <v>28</v>
      </c>
      <c r="X2840">
        <v>22</v>
      </c>
      <c r="Y2840">
        <v>23</v>
      </c>
      <c r="Z2840">
        <v>14</v>
      </c>
      <c r="AA2840">
        <v>16</v>
      </c>
      <c r="AB2840">
        <v>20</v>
      </c>
      <c r="AC2840">
        <v>22</v>
      </c>
      <c r="AD2840">
        <v>16</v>
      </c>
      <c r="AE2840">
        <v>21</v>
      </c>
      <c r="AF2840">
        <v>15</v>
      </c>
      <c r="AG2840">
        <v>0</v>
      </c>
      <c r="AH2840">
        <v>0</v>
      </c>
      <c r="AI2840">
        <f t="shared" si="1233"/>
        <v>136</v>
      </c>
      <c r="AJ2840">
        <f t="shared" si="1234"/>
        <v>109</v>
      </c>
      <c r="AK2840">
        <f t="shared" si="1235"/>
        <v>245</v>
      </c>
      <c r="AL2840">
        <f t="shared" si="1236"/>
        <v>154</v>
      </c>
      <c r="AM2840">
        <f t="shared" si="1237"/>
        <v>124</v>
      </c>
      <c r="AN2840">
        <f t="shared" si="1238"/>
        <v>278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f t="shared" si="1239"/>
        <v>0</v>
      </c>
      <c r="AZ2840">
        <f t="shared" si="1240"/>
        <v>0</v>
      </c>
      <c r="BA2840">
        <f t="shared" si="1241"/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0</v>
      </c>
      <c r="BI2840">
        <v>0</v>
      </c>
      <c r="BJ2840">
        <v>0</v>
      </c>
      <c r="BK2840">
        <v>0</v>
      </c>
      <c r="BL2840">
        <f t="shared" si="1242"/>
        <v>0</v>
      </c>
      <c r="BM2840">
        <f t="shared" si="1243"/>
        <v>0</v>
      </c>
      <c r="BN2840">
        <f t="shared" si="1244"/>
        <v>0</v>
      </c>
      <c r="BO2840">
        <v>0</v>
      </c>
      <c r="BP2840">
        <v>0</v>
      </c>
      <c r="BQ2840">
        <v>0</v>
      </c>
      <c r="BR2840">
        <v>0</v>
      </c>
      <c r="BS2840">
        <v>0</v>
      </c>
      <c r="BT2840">
        <v>0</v>
      </c>
      <c r="BU2840">
        <f t="shared" si="1257"/>
        <v>0</v>
      </c>
      <c r="BV2840">
        <f t="shared" si="1258"/>
        <v>0</v>
      </c>
      <c r="BW2840">
        <f t="shared" si="1259"/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f t="shared" si="1245"/>
        <v>0</v>
      </c>
      <c r="CI2840">
        <f t="shared" si="1246"/>
        <v>0</v>
      </c>
      <c r="CJ2840">
        <f t="shared" si="1247"/>
        <v>0</v>
      </c>
      <c r="CK2840">
        <v>0</v>
      </c>
      <c r="CL2840">
        <v>0</v>
      </c>
      <c r="CM2840">
        <v>0</v>
      </c>
      <c r="CN2840">
        <v>0</v>
      </c>
      <c r="CO2840">
        <v>0</v>
      </c>
      <c r="CP2840">
        <v>0</v>
      </c>
      <c r="CQ2840">
        <f t="shared" si="1248"/>
        <v>0</v>
      </c>
      <c r="CR2840">
        <f t="shared" si="1249"/>
        <v>0</v>
      </c>
      <c r="CS2840">
        <f t="shared" si="1250"/>
        <v>0</v>
      </c>
      <c r="CT2840">
        <f t="shared" si="1251"/>
        <v>0</v>
      </c>
      <c r="CU2840">
        <f t="shared" si="1252"/>
        <v>0</v>
      </c>
      <c r="CV2840">
        <f t="shared" si="1253"/>
        <v>0</v>
      </c>
      <c r="CW2840">
        <f t="shared" si="1254"/>
        <v>154</v>
      </c>
      <c r="CX2840">
        <f t="shared" si="1255"/>
        <v>124</v>
      </c>
      <c r="CY2840">
        <f t="shared" si="1256"/>
        <v>278</v>
      </c>
    </row>
    <row r="2841" spans="1:103">
      <c r="A2841" t="s">
        <v>74</v>
      </c>
      <c r="B2841" t="s">
        <v>5282</v>
      </c>
      <c r="C2841" t="s">
        <v>6773</v>
      </c>
      <c r="D2841">
        <v>102148</v>
      </c>
      <c r="E2841" t="s">
        <v>6795</v>
      </c>
      <c r="F2841" t="s">
        <v>6796</v>
      </c>
      <c r="H2841" t="s">
        <v>3485</v>
      </c>
      <c r="I2841" t="s">
        <v>5364</v>
      </c>
      <c r="J2841" t="s">
        <v>5286</v>
      </c>
      <c r="K2841" t="s">
        <v>6797</v>
      </c>
      <c r="L2841" t="s">
        <v>83</v>
      </c>
      <c r="M2841" t="s">
        <v>84</v>
      </c>
      <c r="N2841" t="s">
        <v>85</v>
      </c>
      <c r="O2841" t="s">
        <v>86</v>
      </c>
      <c r="P2841" t="s">
        <v>87</v>
      </c>
      <c r="Q2841" s="7" t="s">
        <v>8134</v>
      </c>
      <c r="R2841">
        <v>32</v>
      </c>
      <c r="S2841">
        <v>28</v>
      </c>
      <c r="T2841">
        <f t="shared" si="1232"/>
        <v>60</v>
      </c>
      <c r="U2841">
        <v>27</v>
      </c>
      <c r="V2841">
        <v>35</v>
      </c>
      <c r="W2841">
        <v>40</v>
      </c>
      <c r="X2841">
        <v>36</v>
      </c>
      <c r="Y2841">
        <v>31</v>
      </c>
      <c r="Z2841">
        <v>34</v>
      </c>
      <c r="AA2841">
        <v>35</v>
      </c>
      <c r="AB2841">
        <v>42</v>
      </c>
      <c r="AC2841">
        <v>45</v>
      </c>
      <c r="AD2841">
        <v>41</v>
      </c>
      <c r="AE2841">
        <v>22</v>
      </c>
      <c r="AF2841">
        <v>25</v>
      </c>
      <c r="AG2841">
        <v>0</v>
      </c>
      <c r="AH2841">
        <v>0</v>
      </c>
      <c r="AI2841">
        <f t="shared" si="1233"/>
        <v>200</v>
      </c>
      <c r="AJ2841">
        <f t="shared" si="1234"/>
        <v>213</v>
      </c>
      <c r="AK2841">
        <f t="shared" si="1235"/>
        <v>413</v>
      </c>
      <c r="AL2841">
        <f t="shared" si="1236"/>
        <v>232</v>
      </c>
      <c r="AM2841">
        <f t="shared" si="1237"/>
        <v>241</v>
      </c>
      <c r="AN2841">
        <f t="shared" si="1238"/>
        <v>473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f t="shared" si="1239"/>
        <v>0</v>
      </c>
      <c r="AZ2841">
        <f t="shared" si="1240"/>
        <v>0</v>
      </c>
      <c r="BA2841">
        <f t="shared" si="1241"/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0</v>
      </c>
      <c r="BL2841">
        <f t="shared" si="1242"/>
        <v>0</v>
      </c>
      <c r="BM2841">
        <f t="shared" si="1243"/>
        <v>0</v>
      </c>
      <c r="BN2841">
        <f t="shared" si="1244"/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f t="shared" si="1257"/>
        <v>0</v>
      </c>
      <c r="BV2841">
        <f t="shared" si="1258"/>
        <v>0</v>
      </c>
      <c r="BW2841">
        <f t="shared" si="1259"/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f t="shared" si="1245"/>
        <v>0</v>
      </c>
      <c r="CI2841">
        <f t="shared" si="1246"/>
        <v>0</v>
      </c>
      <c r="CJ2841">
        <f t="shared" si="1247"/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f t="shared" si="1248"/>
        <v>0</v>
      </c>
      <c r="CR2841">
        <f t="shared" si="1249"/>
        <v>0</v>
      </c>
      <c r="CS2841">
        <f t="shared" si="1250"/>
        <v>0</v>
      </c>
      <c r="CT2841">
        <f t="shared" si="1251"/>
        <v>0</v>
      </c>
      <c r="CU2841">
        <f t="shared" si="1252"/>
        <v>0</v>
      </c>
      <c r="CV2841">
        <f t="shared" si="1253"/>
        <v>0</v>
      </c>
      <c r="CW2841">
        <f t="shared" si="1254"/>
        <v>232</v>
      </c>
      <c r="CX2841">
        <f t="shared" si="1255"/>
        <v>241</v>
      </c>
      <c r="CY2841">
        <f t="shared" si="1256"/>
        <v>473</v>
      </c>
    </row>
    <row r="2842" spans="1:103">
      <c r="A2842" t="s">
        <v>74</v>
      </c>
      <c r="B2842" t="s">
        <v>5282</v>
      </c>
      <c r="C2842" t="s">
        <v>6773</v>
      </c>
      <c r="D2842">
        <v>300366</v>
      </c>
      <c r="E2842" t="s">
        <v>6798</v>
      </c>
      <c r="F2842" t="s">
        <v>6796</v>
      </c>
      <c r="H2842" t="s">
        <v>3485</v>
      </c>
      <c r="I2842" t="s">
        <v>5364</v>
      </c>
      <c r="J2842" t="s">
        <v>5286</v>
      </c>
      <c r="K2842" t="s">
        <v>6797</v>
      </c>
      <c r="L2842" t="s">
        <v>83</v>
      </c>
      <c r="M2842" t="s">
        <v>84</v>
      </c>
      <c r="N2842" t="s">
        <v>85</v>
      </c>
      <c r="O2842" t="s">
        <v>122</v>
      </c>
      <c r="P2842" t="s">
        <v>87</v>
      </c>
      <c r="Q2842" s="7" t="s">
        <v>8132</v>
      </c>
      <c r="R2842">
        <v>0</v>
      </c>
      <c r="S2842">
        <v>0</v>
      </c>
      <c r="T2842">
        <f t="shared" si="1232"/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f t="shared" si="1233"/>
        <v>0</v>
      </c>
      <c r="AJ2842">
        <f t="shared" si="1234"/>
        <v>0</v>
      </c>
      <c r="AK2842">
        <f t="shared" si="1235"/>
        <v>0</v>
      </c>
      <c r="AL2842">
        <f t="shared" si="1236"/>
        <v>0</v>
      </c>
      <c r="AM2842">
        <f t="shared" si="1237"/>
        <v>0</v>
      </c>
      <c r="AN2842">
        <f t="shared" si="1238"/>
        <v>0</v>
      </c>
      <c r="AO2842">
        <v>41</v>
      </c>
      <c r="AP2842">
        <v>37</v>
      </c>
      <c r="AQ2842">
        <v>49</v>
      </c>
      <c r="AR2842">
        <v>45</v>
      </c>
      <c r="AS2842">
        <v>60</v>
      </c>
      <c r="AT2842">
        <v>45</v>
      </c>
      <c r="AU2842">
        <v>47</v>
      </c>
      <c r="AV2842">
        <v>44</v>
      </c>
      <c r="AW2842">
        <v>0</v>
      </c>
      <c r="AX2842">
        <v>0</v>
      </c>
      <c r="AY2842">
        <f t="shared" si="1239"/>
        <v>197</v>
      </c>
      <c r="AZ2842">
        <f t="shared" si="1240"/>
        <v>171</v>
      </c>
      <c r="BA2842">
        <f t="shared" si="1241"/>
        <v>368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0</v>
      </c>
      <c r="BK2842">
        <v>0</v>
      </c>
      <c r="BL2842">
        <f t="shared" si="1242"/>
        <v>0</v>
      </c>
      <c r="BM2842">
        <f t="shared" si="1243"/>
        <v>0</v>
      </c>
      <c r="BN2842">
        <f t="shared" si="1244"/>
        <v>0</v>
      </c>
      <c r="BO2842">
        <v>24</v>
      </c>
      <c r="BP2842">
        <v>17</v>
      </c>
      <c r="BQ2842">
        <v>0</v>
      </c>
      <c r="BR2842">
        <v>0</v>
      </c>
      <c r="BS2842">
        <v>0</v>
      </c>
      <c r="BT2842">
        <v>0</v>
      </c>
      <c r="BU2842">
        <f t="shared" si="1257"/>
        <v>24</v>
      </c>
      <c r="BV2842">
        <f t="shared" si="1258"/>
        <v>17</v>
      </c>
      <c r="BW2842">
        <f t="shared" si="1259"/>
        <v>41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f t="shared" si="1245"/>
        <v>0</v>
      </c>
      <c r="CI2842">
        <f t="shared" si="1246"/>
        <v>0</v>
      </c>
      <c r="CJ2842">
        <f t="shared" si="1247"/>
        <v>0</v>
      </c>
      <c r="CK2842">
        <v>18</v>
      </c>
      <c r="CL2842">
        <v>10</v>
      </c>
      <c r="CM2842">
        <v>0</v>
      </c>
      <c r="CN2842">
        <v>0</v>
      </c>
      <c r="CO2842">
        <v>0</v>
      </c>
      <c r="CP2842">
        <v>0</v>
      </c>
      <c r="CQ2842">
        <f t="shared" si="1248"/>
        <v>18</v>
      </c>
      <c r="CR2842">
        <f t="shared" si="1249"/>
        <v>10</v>
      </c>
      <c r="CS2842">
        <f t="shared" si="1250"/>
        <v>28</v>
      </c>
      <c r="CT2842">
        <f t="shared" si="1251"/>
        <v>42</v>
      </c>
      <c r="CU2842">
        <f t="shared" si="1252"/>
        <v>27</v>
      </c>
      <c r="CV2842">
        <f t="shared" si="1253"/>
        <v>69</v>
      </c>
      <c r="CW2842">
        <f t="shared" si="1254"/>
        <v>239</v>
      </c>
      <c r="CX2842">
        <f t="shared" si="1255"/>
        <v>198</v>
      </c>
      <c r="CY2842">
        <f t="shared" si="1256"/>
        <v>437</v>
      </c>
    </row>
    <row r="2843" spans="1:103">
      <c r="A2843" t="s">
        <v>74</v>
      </c>
      <c r="B2843" t="s">
        <v>5282</v>
      </c>
      <c r="C2843" t="s">
        <v>6773</v>
      </c>
      <c r="D2843">
        <v>500624</v>
      </c>
      <c r="E2843" t="s">
        <v>6799</v>
      </c>
      <c r="F2843" t="s">
        <v>6800</v>
      </c>
      <c r="H2843" t="s">
        <v>3485</v>
      </c>
      <c r="I2843" t="s">
        <v>5364</v>
      </c>
      <c r="J2843" t="s">
        <v>5286</v>
      </c>
      <c r="K2843" t="s">
        <v>6801</v>
      </c>
      <c r="L2843" t="s">
        <v>83</v>
      </c>
      <c r="M2843" t="s">
        <v>84</v>
      </c>
      <c r="N2843" t="s">
        <v>85</v>
      </c>
      <c r="O2843" t="s">
        <v>244</v>
      </c>
      <c r="P2843" t="s">
        <v>87</v>
      </c>
      <c r="Q2843" t="s">
        <v>8135</v>
      </c>
      <c r="R2843">
        <v>26</v>
      </c>
      <c r="S2843">
        <v>20</v>
      </c>
      <c r="T2843">
        <f t="shared" si="1232"/>
        <v>46</v>
      </c>
      <c r="U2843">
        <v>16</v>
      </c>
      <c r="V2843">
        <v>16</v>
      </c>
      <c r="W2843">
        <v>26</v>
      </c>
      <c r="X2843">
        <v>31</v>
      </c>
      <c r="Y2843">
        <v>24</v>
      </c>
      <c r="Z2843">
        <v>29</v>
      </c>
      <c r="AA2843">
        <v>29</v>
      </c>
      <c r="AB2843">
        <v>30</v>
      </c>
      <c r="AC2843">
        <v>26</v>
      </c>
      <c r="AD2843">
        <v>30</v>
      </c>
      <c r="AE2843">
        <v>20</v>
      </c>
      <c r="AF2843">
        <v>29</v>
      </c>
      <c r="AG2843">
        <v>0</v>
      </c>
      <c r="AH2843">
        <v>0</v>
      </c>
      <c r="AI2843">
        <f t="shared" si="1233"/>
        <v>141</v>
      </c>
      <c r="AJ2843">
        <f t="shared" si="1234"/>
        <v>165</v>
      </c>
      <c r="AK2843">
        <f t="shared" si="1235"/>
        <v>306</v>
      </c>
      <c r="AL2843">
        <f t="shared" si="1236"/>
        <v>167</v>
      </c>
      <c r="AM2843">
        <f t="shared" si="1237"/>
        <v>185</v>
      </c>
      <c r="AN2843">
        <f t="shared" si="1238"/>
        <v>352</v>
      </c>
      <c r="AO2843">
        <v>36</v>
      </c>
      <c r="AP2843">
        <v>28</v>
      </c>
      <c r="AQ2843">
        <v>30</v>
      </c>
      <c r="AR2843">
        <v>19</v>
      </c>
      <c r="AS2843">
        <v>30</v>
      </c>
      <c r="AT2843">
        <v>24</v>
      </c>
      <c r="AU2843">
        <v>34</v>
      </c>
      <c r="AV2843">
        <v>26</v>
      </c>
      <c r="AW2843">
        <v>0</v>
      </c>
      <c r="AX2843">
        <v>0</v>
      </c>
      <c r="AY2843">
        <f t="shared" si="1239"/>
        <v>130</v>
      </c>
      <c r="AZ2843">
        <f t="shared" si="1240"/>
        <v>97</v>
      </c>
      <c r="BA2843">
        <f t="shared" si="1241"/>
        <v>227</v>
      </c>
      <c r="BB2843">
        <v>0</v>
      </c>
      <c r="BC2843">
        <v>0</v>
      </c>
      <c r="BD2843">
        <v>13</v>
      </c>
      <c r="BE2843">
        <v>12</v>
      </c>
      <c r="BF2843">
        <v>0</v>
      </c>
      <c r="BG2843">
        <v>0</v>
      </c>
      <c r="BH2843">
        <v>0</v>
      </c>
      <c r="BI2843">
        <v>0</v>
      </c>
      <c r="BJ2843">
        <v>0</v>
      </c>
      <c r="BK2843">
        <v>0</v>
      </c>
      <c r="BL2843">
        <f t="shared" si="1242"/>
        <v>13</v>
      </c>
      <c r="BM2843">
        <f t="shared" si="1243"/>
        <v>12</v>
      </c>
      <c r="BN2843">
        <f t="shared" si="1244"/>
        <v>25</v>
      </c>
      <c r="BO2843">
        <v>0</v>
      </c>
      <c r="BP2843">
        <v>0</v>
      </c>
      <c r="BQ2843">
        <v>0</v>
      </c>
      <c r="BR2843">
        <v>0</v>
      </c>
      <c r="BS2843">
        <v>0</v>
      </c>
      <c r="BT2843">
        <v>0</v>
      </c>
      <c r="BU2843">
        <f t="shared" si="1257"/>
        <v>13</v>
      </c>
      <c r="BV2843">
        <f t="shared" si="1258"/>
        <v>12</v>
      </c>
      <c r="BW2843">
        <f t="shared" si="1259"/>
        <v>25</v>
      </c>
      <c r="BX2843">
        <v>0</v>
      </c>
      <c r="BY2843">
        <v>0</v>
      </c>
      <c r="BZ2843">
        <v>12</v>
      </c>
      <c r="CA2843">
        <v>20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f t="shared" si="1245"/>
        <v>12</v>
      </c>
      <c r="CI2843">
        <f t="shared" si="1246"/>
        <v>20</v>
      </c>
      <c r="CJ2843">
        <f t="shared" si="1247"/>
        <v>32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f t="shared" si="1248"/>
        <v>12</v>
      </c>
      <c r="CR2843">
        <f t="shared" si="1249"/>
        <v>20</v>
      </c>
      <c r="CS2843">
        <f t="shared" si="1250"/>
        <v>32</v>
      </c>
      <c r="CT2843">
        <f t="shared" si="1251"/>
        <v>25</v>
      </c>
      <c r="CU2843">
        <f t="shared" si="1252"/>
        <v>32</v>
      </c>
      <c r="CV2843">
        <f t="shared" si="1253"/>
        <v>57</v>
      </c>
      <c r="CW2843">
        <f t="shared" si="1254"/>
        <v>322</v>
      </c>
      <c r="CX2843">
        <f t="shared" si="1255"/>
        <v>314</v>
      </c>
      <c r="CY2843">
        <f t="shared" si="1256"/>
        <v>636</v>
      </c>
    </row>
    <row r="2844" spans="1:103">
      <c r="A2844" t="s">
        <v>74</v>
      </c>
      <c r="B2844" t="s">
        <v>6802</v>
      </c>
      <c r="C2844" t="s">
        <v>6803</v>
      </c>
      <c r="D2844">
        <v>102149</v>
      </c>
      <c r="E2844" t="s">
        <v>6804</v>
      </c>
      <c r="F2844" t="s">
        <v>6805</v>
      </c>
      <c r="H2844" t="s">
        <v>3485</v>
      </c>
      <c r="I2844" t="s">
        <v>6806</v>
      </c>
      <c r="J2844" t="s">
        <v>5330</v>
      </c>
      <c r="K2844" t="s">
        <v>6807</v>
      </c>
      <c r="L2844" t="s">
        <v>83</v>
      </c>
      <c r="M2844" t="s">
        <v>84</v>
      </c>
      <c r="N2844" t="s">
        <v>85</v>
      </c>
      <c r="O2844" t="s">
        <v>86</v>
      </c>
      <c r="P2844" t="s">
        <v>87</v>
      </c>
      <c r="Q2844" s="7" t="s">
        <v>8134</v>
      </c>
      <c r="R2844">
        <v>19</v>
      </c>
      <c r="S2844">
        <v>21</v>
      </c>
      <c r="T2844">
        <f t="shared" si="1232"/>
        <v>40</v>
      </c>
      <c r="U2844">
        <v>20</v>
      </c>
      <c r="V2844">
        <v>18</v>
      </c>
      <c r="W2844">
        <v>23</v>
      </c>
      <c r="X2844">
        <v>18</v>
      </c>
      <c r="Y2844">
        <v>12</v>
      </c>
      <c r="Z2844">
        <v>13</v>
      </c>
      <c r="AA2844">
        <v>24</v>
      </c>
      <c r="AB2844">
        <v>19</v>
      </c>
      <c r="AC2844">
        <v>13</v>
      </c>
      <c r="AD2844">
        <v>21</v>
      </c>
      <c r="AE2844">
        <v>14</v>
      </c>
      <c r="AF2844">
        <v>12</v>
      </c>
      <c r="AG2844">
        <v>0</v>
      </c>
      <c r="AH2844">
        <v>0</v>
      </c>
      <c r="AI2844">
        <f t="shared" si="1233"/>
        <v>106</v>
      </c>
      <c r="AJ2844">
        <f t="shared" si="1234"/>
        <v>101</v>
      </c>
      <c r="AK2844">
        <f t="shared" si="1235"/>
        <v>207</v>
      </c>
      <c r="AL2844">
        <f t="shared" si="1236"/>
        <v>125</v>
      </c>
      <c r="AM2844">
        <f t="shared" si="1237"/>
        <v>122</v>
      </c>
      <c r="AN2844">
        <f t="shared" si="1238"/>
        <v>247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f t="shared" si="1239"/>
        <v>0</v>
      </c>
      <c r="AZ2844">
        <f t="shared" si="1240"/>
        <v>0</v>
      </c>
      <c r="BA2844">
        <f t="shared" si="1241"/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0</v>
      </c>
      <c r="BL2844">
        <f t="shared" si="1242"/>
        <v>0</v>
      </c>
      <c r="BM2844">
        <f t="shared" si="1243"/>
        <v>0</v>
      </c>
      <c r="BN2844">
        <f t="shared" si="1244"/>
        <v>0</v>
      </c>
      <c r="BO2844">
        <v>0</v>
      </c>
      <c r="BP2844">
        <v>0</v>
      </c>
      <c r="BQ2844">
        <v>0</v>
      </c>
      <c r="BR2844">
        <v>0</v>
      </c>
      <c r="BS2844">
        <v>0</v>
      </c>
      <c r="BT2844">
        <v>0</v>
      </c>
      <c r="BU2844">
        <f t="shared" si="1257"/>
        <v>0</v>
      </c>
      <c r="BV2844">
        <f t="shared" si="1258"/>
        <v>0</v>
      </c>
      <c r="BW2844">
        <f t="shared" si="1259"/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f t="shared" si="1245"/>
        <v>0</v>
      </c>
      <c r="CI2844">
        <f t="shared" si="1246"/>
        <v>0</v>
      </c>
      <c r="CJ2844">
        <f t="shared" si="1247"/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f t="shared" si="1248"/>
        <v>0</v>
      </c>
      <c r="CR2844">
        <f t="shared" si="1249"/>
        <v>0</v>
      </c>
      <c r="CS2844">
        <f t="shared" si="1250"/>
        <v>0</v>
      </c>
      <c r="CT2844">
        <f t="shared" si="1251"/>
        <v>0</v>
      </c>
      <c r="CU2844">
        <f t="shared" si="1252"/>
        <v>0</v>
      </c>
      <c r="CV2844">
        <f t="shared" si="1253"/>
        <v>0</v>
      </c>
      <c r="CW2844">
        <f t="shared" si="1254"/>
        <v>125</v>
      </c>
      <c r="CX2844">
        <f t="shared" si="1255"/>
        <v>122</v>
      </c>
      <c r="CY2844">
        <f t="shared" si="1256"/>
        <v>247</v>
      </c>
    </row>
    <row r="2845" spans="1:103">
      <c r="A2845" t="s">
        <v>74</v>
      </c>
      <c r="B2845" t="s">
        <v>6802</v>
      </c>
      <c r="C2845" t="s">
        <v>6803</v>
      </c>
      <c r="D2845">
        <v>102150</v>
      </c>
      <c r="E2845" t="s">
        <v>6808</v>
      </c>
      <c r="F2845" t="s">
        <v>6809</v>
      </c>
      <c r="H2845" t="s">
        <v>3485</v>
      </c>
      <c r="I2845" t="s">
        <v>6806</v>
      </c>
      <c r="J2845" t="s">
        <v>5330</v>
      </c>
      <c r="K2845" t="s">
        <v>6810</v>
      </c>
      <c r="L2845" t="s">
        <v>83</v>
      </c>
      <c r="M2845" t="s">
        <v>84</v>
      </c>
      <c r="N2845" t="s">
        <v>85</v>
      </c>
      <c r="O2845" t="s">
        <v>86</v>
      </c>
      <c r="P2845" t="s">
        <v>87</v>
      </c>
      <c r="Q2845" s="7" t="s">
        <v>8134</v>
      </c>
      <c r="R2845">
        <v>97</v>
      </c>
      <c r="S2845">
        <v>63</v>
      </c>
      <c r="T2845">
        <f t="shared" si="1232"/>
        <v>160</v>
      </c>
      <c r="U2845">
        <v>104</v>
      </c>
      <c r="V2845">
        <v>82</v>
      </c>
      <c r="W2845">
        <v>91</v>
      </c>
      <c r="X2845">
        <v>81</v>
      </c>
      <c r="Y2845">
        <v>79</v>
      </c>
      <c r="Z2845">
        <v>71</v>
      </c>
      <c r="AA2845">
        <v>96</v>
      </c>
      <c r="AB2845">
        <v>74</v>
      </c>
      <c r="AC2845">
        <v>84</v>
      </c>
      <c r="AD2845">
        <v>78</v>
      </c>
      <c r="AE2845">
        <v>69</v>
      </c>
      <c r="AF2845">
        <v>66</v>
      </c>
      <c r="AG2845">
        <v>0</v>
      </c>
      <c r="AH2845">
        <v>0</v>
      </c>
      <c r="AI2845">
        <f t="shared" si="1233"/>
        <v>523</v>
      </c>
      <c r="AJ2845">
        <f t="shared" si="1234"/>
        <v>452</v>
      </c>
      <c r="AK2845">
        <f t="shared" si="1235"/>
        <v>975</v>
      </c>
      <c r="AL2845">
        <f t="shared" si="1236"/>
        <v>620</v>
      </c>
      <c r="AM2845">
        <f t="shared" si="1237"/>
        <v>515</v>
      </c>
      <c r="AN2845">
        <f t="shared" si="1238"/>
        <v>1135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f t="shared" si="1239"/>
        <v>0</v>
      </c>
      <c r="AZ2845">
        <f t="shared" si="1240"/>
        <v>0</v>
      </c>
      <c r="BA2845">
        <f t="shared" si="1241"/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0</v>
      </c>
      <c r="BK2845">
        <v>0</v>
      </c>
      <c r="BL2845">
        <f t="shared" si="1242"/>
        <v>0</v>
      </c>
      <c r="BM2845">
        <f t="shared" si="1243"/>
        <v>0</v>
      </c>
      <c r="BN2845">
        <f t="shared" si="1244"/>
        <v>0</v>
      </c>
      <c r="BO2845">
        <v>0</v>
      </c>
      <c r="BP2845">
        <v>0</v>
      </c>
      <c r="BQ2845">
        <v>0</v>
      </c>
      <c r="BR2845">
        <v>0</v>
      </c>
      <c r="BS2845">
        <v>0</v>
      </c>
      <c r="BT2845">
        <v>0</v>
      </c>
      <c r="BU2845">
        <f t="shared" si="1257"/>
        <v>0</v>
      </c>
      <c r="BV2845">
        <f t="shared" si="1258"/>
        <v>0</v>
      </c>
      <c r="BW2845">
        <f t="shared" si="1259"/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f t="shared" si="1245"/>
        <v>0</v>
      </c>
      <c r="CI2845">
        <f t="shared" si="1246"/>
        <v>0</v>
      </c>
      <c r="CJ2845">
        <f t="shared" si="1247"/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f t="shared" si="1248"/>
        <v>0</v>
      </c>
      <c r="CR2845">
        <f t="shared" si="1249"/>
        <v>0</v>
      </c>
      <c r="CS2845">
        <f t="shared" si="1250"/>
        <v>0</v>
      </c>
      <c r="CT2845">
        <f t="shared" si="1251"/>
        <v>0</v>
      </c>
      <c r="CU2845">
        <f t="shared" si="1252"/>
        <v>0</v>
      </c>
      <c r="CV2845">
        <f t="shared" si="1253"/>
        <v>0</v>
      </c>
      <c r="CW2845">
        <f t="shared" si="1254"/>
        <v>620</v>
      </c>
      <c r="CX2845">
        <f t="shared" si="1255"/>
        <v>515</v>
      </c>
      <c r="CY2845">
        <f t="shared" si="1256"/>
        <v>1135</v>
      </c>
    </row>
    <row r="2846" spans="1:103">
      <c r="A2846" t="s">
        <v>74</v>
      </c>
      <c r="B2846" t="s">
        <v>6802</v>
      </c>
      <c r="C2846" t="s">
        <v>6803</v>
      </c>
      <c r="D2846">
        <v>102151</v>
      </c>
      <c r="E2846" t="s">
        <v>6811</v>
      </c>
      <c r="F2846" t="s">
        <v>6812</v>
      </c>
      <c r="H2846" t="s">
        <v>3485</v>
      </c>
      <c r="I2846" t="s">
        <v>6806</v>
      </c>
      <c r="J2846" t="s">
        <v>5330</v>
      </c>
      <c r="K2846" t="s">
        <v>6813</v>
      </c>
      <c r="L2846" t="s">
        <v>83</v>
      </c>
      <c r="M2846" t="s">
        <v>84</v>
      </c>
      <c r="N2846" t="s">
        <v>85</v>
      </c>
      <c r="O2846" t="s">
        <v>86</v>
      </c>
      <c r="P2846" t="s">
        <v>87</v>
      </c>
      <c r="Q2846" s="7" t="s">
        <v>8134</v>
      </c>
      <c r="R2846">
        <v>77</v>
      </c>
      <c r="S2846">
        <v>49</v>
      </c>
      <c r="T2846">
        <f t="shared" si="1232"/>
        <v>126</v>
      </c>
      <c r="U2846">
        <v>52</v>
      </c>
      <c r="V2846">
        <v>54</v>
      </c>
      <c r="W2846">
        <v>59</v>
      </c>
      <c r="X2846">
        <v>61</v>
      </c>
      <c r="Y2846">
        <v>74</v>
      </c>
      <c r="Z2846">
        <v>72</v>
      </c>
      <c r="AA2846">
        <v>71</v>
      </c>
      <c r="AB2846">
        <v>69</v>
      </c>
      <c r="AC2846">
        <v>66</v>
      </c>
      <c r="AD2846">
        <v>63</v>
      </c>
      <c r="AE2846">
        <v>55</v>
      </c>
      <c r="AF2846">
        <v>55</v>
      </c>
      <c r="AG2846">
        <v>0</v>
      </c>
      <c r="AH2846">
        <v>0</v>
      </c>
      <c r="AI2846">
        <f t="shared" si="1233"/>
        <v>377</v>
      </c>
      <c r="AJ2846">
        <f t="shared" si="1234"/>
        <v>374</v>
      </c>
      <c r="AK2846">
        <f t="shared" si="1235"/>
        <v>751</v>
      </c>
      <c r="AL2846">
        <f t="shared" si="1236"/>
        <v>454</v>
      </c>
      <c r="AM2846">
        <f t="shared" si="1237"/>
        <v>423</v>
      </c>
      <c r="AN2846">
        <f t="shared" si="1238"/>
        <v>877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f t="shared" si="1239"/>
        <v>0</v>
      </c>
      <c r="AZ2846">
        <f t="shared" si="1240"/>
        <v>0</v>
      </c>
      <c r="BA2846">
        <f t="shared" si="1241"/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</v>
      </c>
      <c r="BK2846">
        <v>0</v>
      </c>
      <c r="BL2846">
        <f t="shared" si="1242"/>
        <v>0</v>
      </c>
      <c r="BM2846">
        <f t="shared" si="1243"/>
        <v>0</v>
      </c>
      <c r="BN2846">
        <f t="shared" si="1244"/>
        <v>0</v>
      </c>
      <c r="BO2846">
        <v>0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f t="shared" si="1257"/>
        <v>0</v>
      </c>
      <c r="BV2846">
        <f t="shared" si="1258"/>
        <v>0</v>
      </c>
      <c r="BW2846">
        <f t="shared" si="1259"/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f t="shared" si="1245"/>
        <v>0</v>
      </c>
      <c r="CI2846">
        <f t="shared" si="1246"/>
        <v>0</v>
      </c>
      <c r="CJ2846">
        <f t="shared" si="1247"/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f t="shared" si="1248"/>
        <v>0</v>
      </c>
      <c r="CR2846">
        <f t="shared" si="1249"/>
        <v>0</v>
      </c>
      <c r="CS2846">
        <f t="shared" si="1250"/>
        <v>0</v>
      </c>
      <c r="CT2846">
        <f t="shared" si="1251"/>
        <v>0</v>
      </c>
      <c r="CU2846">
        <f t="shared" si="1252"/>
        <v>0</v>
      </c>
      <c r="CV2846">
        <f t="shared" si="1253"/>
        <v>0</v>
      </c>
      <c r="CW2846">
        <f t="shared" si="1254"/>
        <v>454</v>
      </c>
      <c r="CX2846">
        <f t="shared" si="1255"/>
        <v>423</v>
      </c>
      <c r="CY2846">
        <f t="shared" si="1256"/>
        <v>877</v>
      </c>
    </row>
    <row r="2847" spans="1:103">
      <c r="A2847" t="s">
        <v>74</v>
      </c>
      <c r="B2847" t="s">
        <v>6802</v>
      </c>
      <c r="C2847" t="s">
        <v>6803</v>
      </c>
      <c r="D2847">
        <v>102152</v>
      </c>
      <c r="E2847" t="s">
        <v>6814</v>
      </c>
      <c r="F2847" t="s">
        <v>6815</v>
      </c>
      <c r="H2847" t="s">
        <v>3485</v>
      </c>
      <c r="I2847" t="s">
        <v>6806</v>
      </c>
      <c r="J2847" t="s">
        <v>5330</v>
      </c>
      <c r="K2847" t="s">
        <v>6816</v>
      </c>
      <c r="L2847" t="s">
        <v>83</v>
      </c>
      <c r="M2847" t="s">
        <v>84</v>
      </c>
      <c r="N2847" t="s">
        <v>85</v>
      </c>
      <c r="O2847" t="s">
        <v>86</v>
      </c>
      <c r="P2847" t="s">
        <v>87</v>
      </c>
      <c r="Q2847" s="7" t="s">
        <v>8134</v>
      </c>
      <c r="R2847">
        <v>135</v>
      </c>
      <c r="S2847">
        <v>101</v>
      </c>
      <c r="T2847">
        <f t="shared" si="1232"/>
        <v>236</v>
      </c>
      <c r="U2847">
        <v>113</v>
      </c>
      <c r="V2847">
        <v>124</v>
      </c>
      <c r="W2847">
        <v>113</v>
      </c>
      <c r="X2847">
        <v>115</v>
      </c>
      <c r="Y2847">
        <v>125</v>
      </c>
      <c r="Z2847">
        <v>118</v>
      </c>
      <c r="AA2847">
        <v>144</v>
      </c>
      <c r="AB2847">
        <v>159</v>
      </c>
      <c r="AC2847">
        <v>148</v>
      </c>
      <c r="AD2847">
        <v>143</v>
      </c>
      <c r="AE2847">
        <v>130</v>
      </c>
      <c r="AF2847">
        <v>143</v>
      </c>
      <c r="AG2847">
        <v>87</v>
      </c>
      <c r="AH2847">
        <v>48</v>
      </c>
      <c r="AI2847">
        <f t="shared" si="1233"/>
        <v>860</v>
      </c>
      <c r="AJ2847">
        <f t="shared" si="1234"/>
        <v>850</v>
      </c>
      <c r="AK2847">
        <f t="shared" si="1235"/>
        <v>1710</v>
      </c>
      <c r="AL2847">
        <f t="shared" si="1236"/>
        <v>995</v>
      </c>
      <c r="AM2847">
        <f t="shared" si="1237"/>
        <v>951</v>
      </c>
      <c r="AN2847">
        <f t="shared" si="1238"/>
        <v>1946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f t="shared" si="1239"/>
        <v>0</v>
      </c>
      <c r="AZ2847">
        <f t="shared" si="1240"/>
        <v>0</v>
      </c>
      <c r="BA2847">
        <f t="shared" si="1241"/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0</v>
      </c>
      <c r="BK2847">
        <v>0</v>
      </c>
      <c r="BL2847">
        <f t="shared" si="1242"/>
        <v>0</v>
      </c>
      <c r="BM2847">
        <f t="shared" si="1243"/>
        <v>0</v>
      </c>
      <c r="BN2847">
        <f t="shared" si="1244"/>
        <v>0</v>
      </c>
      <c r="BO2847">
        <v>0</v>
      </c>
      <c r="BP2847">
        <v>0</v>
      </c>
      <c r="BQ2847">
        <v>0</v>
      </c>
      <c r="BR2847">
        <v>0</v>
      </c>
      <c r="BS2847">
        <v>0</v>
      </c>
      <c r="BT2847">
        <v>0</v>
      </c>
      <c r="BU2847">
        <f t="shared" si="1257"/>
        <v>0</v>
      </c>
      <c r="BV2847">
        <f t="shared" si="1258"/>
        <v>0</v>
      </c>
      <c r="BW2847">
        <f t="shared" si="1259"/>
        <v>0</v>
      </c>
      <c r="BX2847">
        <v>0</v>
      </c>
      <c r="BY2847">
        <v>0</v>
      </c>
      <c r="BZ2847">
        <v>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f t="shared" si="1245"/>
        <v>0</v>
      </c>
      <c r="CI2847">
        <f t="shared" si="1246"/>
        <v>0</v>
      </c>
      <c r="CJ2847">
        <f t="shared" si="1247"/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f t="shared" si="1248"/>
        <v>0</v>
      </c>
      <c r="CR2847">
        <f t="shared" si="1249"/>
        <v>0</v>
      </c>
      <c r="CS2847">
        <f t="shared" si="1250"/>
        <v>0</v>
      </c>
      <c r="CT2847">
        <f t="shared" si="1251"/>
        <v>0</v>
      </c>
      <c r="CU2847">
        <f t="shared" si="1252"/>
        <v>0</v>
      </c>
      <c r="CV2847">
        <f t="shared" si="1253"/>
        <v>0</v>
      </c>
      <c r="CW2847">
        <f t="shared" si="1254"/>
        <v>995</v>
      </c>
      <c r="CX2847">
        <f t="shared" si="1255"/>
        <v>951</v>
      </c>
      <c r="CY2847">
        <f t="shared" si="1256"/>
        <v>1946</v>
      </c>
    </row>
    <row r="2848" spans="1:103">
      <c r="A2848" t="s">
        <v>74</v>
      </c>
      <c r="B2848" t="s">
        <v>6802</v>
      </c>
      <c r="C2848" t="s">
        <v>6803</v>
      </c>
      <c r="D2848">
        <v>102153</v>
      </c>
      <c r="E2848" t="s">
        <v>6817</v>
      </c>
      <c r="F2848" t="s">
        <v>6818</v>
      </c>
      <c r="H2848" t="s">
        <v>3485</v>
      </c>
      <c r="I2848" t="s">
        <v>6806</v>
      </c>
      <c r="J2848" t="s">
        <v>5330</v>
      </c>
      <c r="K2848" t="s">
        <v>6816</v>
      </c>
      <c r="L2848" t="s">
        <v>83</v>
      </c>
      <c r="M2848" t="s">
        <v>84</v>
      </c>
      <c r="N2848" t="s">
        <v>85</v>
      </c>
      <c r="O2848" t="s">
        <v>86</v>
      </c>
      <c r="P2848" t="s">
        <v>87</v>
      </c>
      <c r="Q2848" s="7" t="s">
        <v>8134</v>
      </c>
      <c r="R2848">
        <v>62</v>
      </c>
      <c r="S2848">
        <v>54</v>
      </c>
      <c r="T2848">
        <f t="shared" si="1232"/>
        <v>116</v>
      </c>
      <c r="U2848">
        <v>53</v>
      </c>
      <c r="V2848">
        <v>44</v>
      </c>
      <c r="W2848">
        <v>40</v>
      </c>
      <c r="X2848">
        <v>40</v>
      </c>
      <c r="Y2848">
        <v>48</v>
      </c>
      <c r="Z2848">
        <v>38</v>
      </c>
      <c r="AA2848">
        <v>59</v>
      </c>
      <c r="AB2848">
        <v>39</v>
      </c>
      <c r="AC2848">
        <v>45</v>
      </c>
      <c r="AD2848">
        <v>41</v>
      </c>
      <c r="AE2848">
        <v>40</v>
      </c>
      <c r="AF2848">
        <v>43</v>
      </c>
      <c r="AG2848">
        <v>0</v>
      </c>
      <c r="AH2848">
        <v>0</v>
      </c>
      <c r="AI2848">
        <f t="shared" si="1233"/>
        <v>285</v>
      </c>
      <c r="AJ2848">
        <f t="shared" si="1234"/>
        <v>245</v>
      </c>
      <c r="AK2848">
        <f t="shared" si="1235"/>
        <v>530</v>
      </c>
      <c r="AL2848">
        <f t="shared" si="1236"/>
        <v>347</v>
      </c>
      <c r="AM2848">
        <f t="shared" si="1237"/>
        <v>299</v>
      </c>
      <c r="AN2848">
        <f t="shared" si="1238"/>
        <v>646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f t="shared" si="1239"/>
        <v>0</v>
      </c>
      <c r="AZ2848">
        <f t="shared" si="1240"/>
        <v>0</v>
      </c>
      <c r="BA2848">
        <f t="shared" si="1241"/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0</v>
      </c>
      <c r="BL2848">
        <f t="shared" si="1242"/>
        <v>0</v>
      </c>
      <c r="BM2848">
        <f t="shared" si="1243"/>
        <v>0</v>
      </c>
      <c r="BN2848">
        <f t="shared" si="1244"/>
        <v>0</v>
      </c>
      <c r="BO2848">
        <v>0</v>
      </c>
      <c r="BP2848">
        <v>0</v>
      </c>
      <c r="BQ2848">
        <v>0</v>
      </c>
      <c r="BR2848">
        <v>0</v>
      </c>
      <c r="BS2848">
        <v>0</v>
      </c>
      <c r="BT2848">
        <v>0</v>
      </c>
      <c r="BU2848">
        <f t="shared" si="1257"/>
        <v>0</v>
      </c>
      <c r="BV2848">
        <f t="shared" si="1258"/>
        <v>0</v>
      </c>
      <c r="BW2848">
        <f t="shared" si="1259"/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f t="shared" si="1245"/>
        <v>0</v>
      </c>
      <c r="CI2848">
        <f t="shared" si="1246"/>
        <v>0</v>
      </c>
      <c r="CJ2848">
        <f t="shared" si="1247"/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f t="shared" si="1248"/>
        <v>0</v>
      </c>
      <c r="CR2848">
        <f t="shared" si="1249"/>
        <v>0</v>
      </c>
      <c r="CS2848">
        <f t="shared" si="1250"/>
        <v>0</v>
      </c>
      <c r="CT2848">
        <f t="shared" si="1251"/>
        <v>0</v>
      </c>
      <c r="CU2848">
        <f t="shared" si="1252"/>
        <v>0</v>
      </c>
      <c r="CV2848">
        <f t="shared" si="1253"/>
        <v>0</v>
      </c>
      <c r="CW2848">
        <f t="shared" si="1254"/>
        <v>347</v>
      </c>
      <c r="CX2848">
        <f t="shared" si="1255"/>
        <v>299</v>
      </c>
      <c r="CY2848">
        <f t="shared" si="1256"/>
        <v>646</v>
      </c>
    </row>
    <row r="2849" spans="1:103">
      <c r="A2849" t="s">
        <v>74</v>
      </c>
      <c r="B2849" t="s">
        <v>6802</v>
      </c>
      <c r="C2849" t="s">
        <v>6803</v>
      </c>
      <c r="D2849">
        <v>300368</v>
      </c>
      <c r="E2849" t="s">
        <v>6819</v>
      </c>
      <c r="F2849" t="s">
        <v>6820</v>
      </c>
      <c r="H2849" t="s">
        <v>3485</v>
      </c>
      <c r="I2849" t="s">
        <v>6806</v>
      </c>
      <c r="J2849" t="s">
        <v>5330</v>
      </c>
      <c r="K2849" t="s">
        <v>6821</v>
      </c>
      <c r="L2849" t="s">
        <v>83</v>
      </c>
      <c r="M2849" t="s">
        <v>84</v>
      </c>
      <c r="N2849" t="s">
        <v>85</v>
      </c>
      <c r="O2849" t="s">
        <v>122</v>
      </c>
      <c r="P2849" t="s">
        <v>123</v>
      </c>
      <c r="Q2849" s="7" t="s">
        <v>8132</v>
      </c>
      <c r="R2849">
        <v>0</v>
      </c>
      <c r="S2849">
        <v>0</v>
      </c>
      <c r="T2849">
        <f t="shared" si="1232"/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f t="shared" si="1233"/>
        <v>0</v>
      </c>
      <c r="AJ2849">
        <f t="shared" si="1234"/>
        <v>0</v>
      </c>
      <c r="AK2849">
        <f t="shared" si="1235"/>
        <v>0</v>
      </c>
      <c r="AL2849">
        <f t="shared" si="1236"/>
        <v>0</v>
      </c>
      <c r="AM2849">
        <f t="shared" si="1237"/>
        <v>0</v>
      </c>
      <c r="AN2849">
        <f t="shared" si="1238"/>
        <v>0</v>
      </c>
      <c r="AO2849">
        <v>551</v>
      </c>
      <c r="AP2849">
        <v>516</v>
      </c>
      <c r="AQ2849">
        <v>595</v>
      </c>
      <c r="AR2849">
        <v>593</v>
      </c>
      <c r="AS2849">
        <v>716</v>
      </c>
      <c r="AT2849">
        <v>649</v>
      </c>
      <c r="AU2849">
        <v>722</v>
      </c>
      <c r="AV2849">
        <v>688</v>
      </c>
      <c r="AW2849">
        <v>0</v>
      </c>
      <c r="AX2849">
        <v>0</v>
      </c>
      <c r="AY2849">
        <f t="shared" si="1239"/>
        <v>2584</v>
      </c>
      <c r="AZ2849">
        <f t="shared" si="1240"/>
        <v>2446</v>
      </c>
      <c r="BA2849">
        <f t="shared" si="1241"/>
        <v>5030</v>
      </c>
      <c r="BB2849">
        <v>20</v>
      </c>
      <c r="BC2849">
        <v>78</v>
      </c>
      <c r="BD2849">
        <v>226</v>
      </c>
      <c r="BE2849">
        <v>210</v>
      </c>
      <c r="BF2849">
        <v>84</v>
      </c>
      <c r="BG2849">
        <v>66</v>
      </c>
      <c r="BH2849">
        <v>0</v>
      </c>
      <c r="BI2849">
        <v>0</v>
      </c>
      <c r="BJ2849">
        <v>0</v>
      </c>
      <c r="BK2849">
        <v>0</v>
      </c>
      <c r="BL2849">
        <f t="shared" si="1242"/>
        <v>330</v>
      </c>
      <c r="BM2849">
        <f t="shared" si="1243"/>
        <v>354</v>
      </c>
      <c r="BN2849">
        <f t="shared" si="1244"/>
        <v>684</v>
      </c>
      <c r="BO2849">
        <v>357</v>
      </c>
      <c r="BP2849">
        <v>235</v>
      </c>
      <c r="BQ2849">
        <v>0</v>
      </c>
      <c r="BR2849">
        <v>0</v>
      </c>
      <c r="BS2849">
        <v>16</v>
      </c>
      <c r="BT2849">
        <v>7</v>
      </c>
      <c r="BU2849">
        <f t="shared" si="1257"/>
        <v>703</v>
      </c>
      <c r="BV2849">
        <f t="shared" si="1258"/>
        <v>596</v>
      </c>
      <c r="BW2849">
        <f t="shared" si="1259"/>
        <v>1299</v>
      </c>
      <c r="BX2849">
        <v>28</v>
      </c>
      <c r="BY2849">
        <v>130</v>
      </c>
      <c r="BZ2849">
        <v>210</v>
      </c>
      <c r="CA2849">
        <v>222</v>
      </c>
      <c r="CB2849">
        <v>55</v>
      </c>
      <c r="CC2849">
        <v>92</v>
      </c>
      <c r="CD2849">
        <v>0</v>
      </c>
      <c r="CE2849">
        <v>0</v>
      </c>
      <c r="CF2849">
        <v>0</v>
      </c>
      <c r="CG2849">
        <v>0</v>
      </c>
      <c r="CH2849">
        <f t="shared" si="1245"/>
        <v>293</v>
      </c>
      <c r="CI2849">
        <f t="shared" si="1246"/>
        <v>444</v>
      </c>
      <c r="CJ2849">
        <f t="shared" si="1247"/>
        <v>737</v>
      </c>
      <c r="CK2849">
        <v>291</v>
      </c>
      <c r="CL2849">
        <v>169</v>
      </c>
      <c r="CM2849">
        <v>0</v>
      </c>
      <c r="CN2849">
        <v>0</v>
      </c>
      <c r="CO2849">
        <v>29</v>
      </c>
      <c r="CP2849">
        <v>14</v>
      </c>
      <c r="CQ2849">
        <f t="shared" si="1248"/>
        <v>613</v>
      </c>
      <c r="CR2849">
        <f t="shared" si="1249"/>
        <v>627</v>
      </c>
      <c r="CS2849">
        <f t="shared" si="1250"/>
        <v>1240</v>
      </c>
      <c r="CT2849">
        <f t="shared" si="1251"/>
        <v>1316</v>
      </c>
      <c r="CU2849">
        <f t="shared" si="1252"/>
        <v>1223</v>
      </c>
      <c r="CV2849">
        <f t="shared" si="1253"/>
        <v>2539</v>
      </c>
      <c r="CW2849">
        <f t="shared" si="1254"/>
        <v>3900</v>
      </c>
      <c r="CX2849">
        <f t="shared" si="1255"/>
        <v>3669</v>
      </c>
      <c r="CY2849">
        <f t="shared" si="1256"/>
        <v>7569</v>
      </c>
    </row>
    <row r="2850" spans="1:103">
      <c r="A2850" t="s">
        <v>74</v>
      </c>
      <c r="B2850" t="s">
        <v>6802</v>
      </c>
      <c r="C2850" t="s">
        <v>6803</v>
      </c>
      <c r="D2850">
        <v>400254</v>
      </c>
      <c r="E2850" t="s">
        <v>6822</v>
      </c>
      <c r="F2850" t="s">
        <v>6823</v>
      </c>
      <c r="H2850" t="s">
        <v>3485</v>
      </c>
      <c r="I2850" t="s">
        <v>6806</v>
      </c>
      <c r="J2850" t="s">
        <v>5330</v>
      </c>
      <c r="K2850" t="s">
        <v>6821</v>
      </c>
      <c r="L2850" t="s">
        <v>129</v>
      </c>
      <c r="M2850" t="s">
        <v>134</v>
      </c>
      <c r="N2850" t="s">
        <v>85</v>
      </c>
      <c r="O2850" t="s">
        <v>4592</v>
      </c>
      <c r="P2850" t="s">
        <v>87</v>
      </c>
      <c r="Q2850" s="7" t="s">
        <v>8135</v>
      </c>
      <c r="R2850">
        <v>11</v>
      </c>
      <c r="S2850">
        <v>9</v>
      </c>
      <c r="T2850">
        <f t="shared" si="1232"/>
        <v>20</v>
      </c>
      <c r="U2850">
        <v>16</v>
      </c>
      <c r="V2850">
        <v>16</v>
      </c>
      <c r="W2850">
        <v>13</v>
      </c>
      <c r="X2850">
        <v>11</v>
      </c>
      <c r="Y2850">
        <v>11</v>
      </c>
      <c r="Z2850">
        <v>15</v>
      </c>
      <c r="AA2850">
        <v>15</v>
      </c>
      <c r="AB2850">
        <v>12</v>
      </c>
      <c r="AC2850">
        <v>20</v>
      </c>
      <c r="AD2850">
        <v>14</v>
      </c>
      <c r="AE2850">
        <v>22</v>
      </c>
      <c r="AF2850">
        <v>16</v>
      </c>
      <c r="AG2850">
        <v>0</v>
      </c>
      <c r="AH2850">
        <v>0</v>
      </c>
      <c r="AI2850">
        <f t="shared" si="1233"/>
        <v>97</v>
      </c>
      <c r="AJ2850">
        <f t="shared" si="1234"/>
        <v>84</v>
      </c>
      <c r="AK2850">
        <f t="shared" si="1235"/>
        <v>181</v>
      </c>
      <c r="AL2850">
        <f t="shared" si="1236"/>
        <v>108</v>
      </c>
      <c r="AM2850">
        <f t="shared" si="1237"/>
        <v>93</v>
      </c>
      <c r="AN2850">
        <f t="shared" si="1238"/>
        <v>201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f t="shared" si="1239"/>
        <v>0</v>
      </c>
      <c r="AZ2850">
        <f t="shared" si="1240"/>
        <v>0</v>
      </c>
      <c r="BA2850">
        <f t="shared" si="1241"/>
        <v>0</v>
      </c>
      <c r="BB2850">
        <v>2</v>
      </c>
      <c r="BC2850">
        <v>12</v>
      </c>
      <c r="BD2850">
        <v>16</v>
      </c>
      <c r="BE2850">
        <v>25</v>
      </c>
      <c r="BF2850">
        <v>70</v>
      </c>
      <c r="BG2850">
        <v>118</v>
      </c>
      <c r="BH2850">
        <v>0</v>
      </c>
      <c r="BI2850">
        <v>0</v>
      </c>
      <c r="BJ2850">
        <v>5</v>
      </c>
      <c r="BK2850">
        <v>1</v>
      </c>
      <c r="BL2850">
        <f t="shared" si="1242"/>
        <v>93</v>
      </c>
      <c r="BM2850">
        <f t="shared" si="1243"/>
        <v>156</v>
      </c>
      <c r="BN2850">
        <f t="shared" si="1244"/>
        <v>249</v>
      </c>
      <c r="BO2850">
        <v>13</v>
      </c>
      <c r="BP2850">
        <v>13</v>
      </c>
      <c r="BQ2850">
        <v>0</v>
      </c>
      <c r="BR2850">
        <v>0</v>
      </c>
      <c r="BS2850">
        <v>0</v>
      </c>
      <c r="BT2850">
        <v>0</v>
      </c>
      <c r="BU2850">
        <f t="shared" si="1257"/>
        <v>106</v>
      </c>
      <c r="BV2850">
        <f t="shared" si="1258"/>
        <v>169</v>
      </c>
      <c r="BW2850">
        <f t="shared" si="1259"/>
        <v>275</v>
      </c>
      <c r="BX2850">
        <v>7</v>
      </c>
      <c r="BY2850">
        <v>14</v>
      </c>
      <c r="BZ2850">
        <v>17</v>
      </c>
      <c r="CA2850">
        <v>20</v>
      </c>
      <c r="CB2850">
        <v>44</v>
      </c>
      <c r="CC2850">
        <v>118</v>
      </c>
      <c r="CD2850">
        <v>0</v>
      </c>
      <c r="CE2850">
        <v>0</v>
      </c>
      <c r="CF2850">
        <v>6</v>
      </c>
      <c r="CG2850">
        <v>1</v>
      </c>
      <c r="CH2850">
        <f t="shared" si="1245"/>
        <v>74</v>
      </c>
      <c r="CI2850">
        <f t="shared" si="1246"/>
        <v>153</v>
      </c>
      <c r="CJ2850">
        <f t="shared" si="1247"/>
        <v>227</v>
      </c>
      <c r="CK2850">
        <v>11</v>
      </c>
      <c r="CL2850">
        <v>13</v>
      </c>
      <c r="CM2850">
        <v>0</v>
      </c>
      <c r="CN2850">
        <v>0</v>
      </c>
      <c r="CO2850">
        <v>0</v>
      </c>
      <c r="CP2850">
        <v>0</v>
      </c>
      <c r="CQ2850">
        <f t="shared" si="1248"/>
        <v>85</v>
      </c>
      <c r="CR2850">
        <f t="shared" si="1249"/>
        <v>166</v>
      </c>
      <c r="CS2850">
        <f t="shared" si="1250"/>
        <v>251</v>
      </c>
      <c r="CT2850">
        <f t="shared" si="1251"/>
        <v>191</v>
      </c>
      <c r="CU2850">
        <f t="shared" si="1252"/>
        <v>335</v>
      </c>
      <c r="CV2850">
        <f t="shared" si="1253"/>
        <v>526</v>
      </c>
      <c r="CW2850">
        <f t="shared" si="1254"/>
        <v>299</v>
      </c>
      <c r="CX2850">
        <f t="shared" si="1255"/>
        <v>428</v>
      </c>
      <c r="CY2850">
        <f t="shared" si="1256"/>
        <v>727</v>
      </c>
    </row>
    <row r="2851" spans="1:103">
      <c r="A2851" t="s">
        <v>74</v>
      </c>
      <c r="B2851" t="s">
        <v>6802</v>
      </c>
      <c r="C2851" t="s">
        <v>6803</v>
      </c>
      <c r="D2851">
        <v>400256</v>
      </c>
      <c r="E2851" t="s">
        <v>6824</v>
      </c>
      <c r="F2851" t="s">
        <v>6823</v>
      </c>
      <c r="H2851" t="s">
        <v>3485</v>
      </c>
      <c r="I2851" t="s">
        <v>6806</v>
      </c>
      <c r="J2851" t="s">
        <v>5330</v>
      </c>
      <c r="K2851" t="s">
        <v>6821</v>
      </c>
      <c r="L2851" t="s">
        <v>129</v>
      </c>
      <c r="M2851" t="s">
        <v>130</v>
      </c>
      <c r="N2851" t="s">
        <v>85</v>
      </c>
      <c r="O2851" t="s">
        <v>244</v>
      </c>
      <c r="P2851" t="s">
        <v>87</v>
      </c>
      <c r="Q2851" t="s">
        <v>8135</v>
      </c>
      <c r="R2851">
        <v>7</v>
      </c>
      <c r="S2851">
        <v>6</v>
      </c>
      <c r="T2851">
        <f t="shared" si="1232"/>
        <v>13</v>
      </c>
      <c r="U2851">
        <v>4</v>
      </c>
      <c r="V2851">
        <v>5</v>
      </c>
      <c r="W2851">
        <v>6</v>
      </c>
      <c r="X2851">
        <v>4</v>
      </c>
      <c r="Y2851">
        <v>4</v>
      </c>
      <c r="Z2851">
        <v>8</v>
      </c>
      <c r="AA2851">
        <v>7</v>
      </c>
      <c r="AB2851">
        <v>6</v>
      </c>
      <c r="AC2851">
        <v>6</v>
      </c>
      <c r="AD2851">
        <v>5</v>
      </c>
      <c r="AE2851">
        <v>9</v>
      </c>
      <c r="AF2851">
        <v>5</v>
      </c>
      <c r="AG2851">
        <v>0</v>
      </c>
      <c r="AH2851">
        <v>0</v>
      </c>
      <c r="AI2851">
        <f t="shared" si="1233"/>
        <v>36</v>
      </c>
      <c r="AJ2851">
        <f t="shared" si="1234"/>
        <v>33</v>
      </c>
      <c r="AK2851">
        <f t="shared" si="1235"/>
        <v>69</v>
      </c>
      <c r="AL2851">
        <f t="shared" si="1236"/>
        <v>43</v>
      </c>
      <c r="AM2851">
        <f t="shared" si="1237"/>
        <v>39</v>
      </c>
      <c r="AN2851">
        <f t="shared" si="1238"/>
        <v>82</v>
      </c>
      <c r="AO2851">
        <v>10</v>
      </c>
      <c r="AP2851">
        <v>12</v>
      </c>
      <c r="AQ2851">
        <v>12</v>
      </c>
      <c r="AR2851">
        <v>18</v>
      </c>
      <c r="AS2851">
        <v>18</v>
      </c>
      <c r="AT2851">
        <v>9</v>
      </c>
      <c r="AU2851">
        <v>9</v>
      </c>
      <c r="AV2851">
        <v>20</v>
      </c>
      <c r="AW2851">
        <v>0</v>
      </c>
      <c r="AX2851">
        <v>0</v>
      </c>
      <c r="AY2851">
        <f t="shared" si="1239"/>
        <v>49</v>
      </c>
      <c r="AZ2851">
        <f t="shared" si="1240"/>
        <v>59</v>
      </c>
      <c r="BA2851">
        <f t="shared" si="1241"/>
        <v>108</v>
      </c>
      <c r="BB2851">
        <v>0</v>
      </c>
      <c r="BC2851">
        <v>1</v>
      </c>
      <c r="BD2851">
        <v>0</v>
      </c>
      <c r="BE2851">
        <v>0</v>
      </c>
      <c r="BF2851">
        <v>8</v>
      </c>
      <c r="BG2851">
        <v>11</v>
      </c>
      <c r="BH2851">
        <v>0</v>
      </c>
      <c r="BI2851">
        <v>0</v>
      </c>
      <c r="BJ2851">
        <v>0</v>
      </c>
      <c r="BK2851">
        <v>0</v>
      </c>
      <c r="BL2851">
        <f t="shared" si="1242"/>
        <v>8</v>
      </c>
      <c r="BM2851">
        <f t="shared" si="1243"/>
        <v>12</v>
      </c>
      <c r="BN2851">
        <f t="shared" si="1244"/>
        <v>20</v>
      </c>
      <c r="BO2851">
        <v>0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f t="shared" si="1257"/>
        <v>8</v>
      </c>
      <c r="BV2851">
        <f t="shared" si="1258"/>
        <v>12</v>
      </c>
      <c r="BW2851">
        <f t="shared" si="1259"/>
        <v>20</v>
      </c>
      <c r="BX2851">
        <v>5</v>
      </c>
      <c r="BY2851">
        <v>2</v>
      </c>
      <c r="BZ2851">
        <v>0</v>
      </c>
      <c r="CA2851">
        <v>0</v>
      </c>
      <c r="CB2851">
        <v>7</v>
      </c>
      <c r="CC2851">
        <v>3</v>
      </c>
      <c r="CD2851">
        <v>0</v>
      </c>
      <c r="CE2851">
        <v>0</v>
      </c>
      <c r="CF2851">
        <v>0</v>
      </c>
      <c r="CG2851">
        <v>0</v>
      </c>
      <c r="CH2851">
        <f t="shared" si="1245"/>
        <v>12</v>
      </c>
      <c r="CI2851">
        <f t="shared" si="1246"/>
        <v>5</v>
      </c>
      <c r="CJ2851">
        <f t="shared" si="1247"/>
        <v>17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f t="shared" si="1248"/>
        <v>12</v>
      </c>
      <c r="CR2851">
        <f t="shared" si="1249"/>
        <v>5</v>
      </c>
      <c r="CS2851">
        <f t="shared" si="1250"/>
        <v>17</v>
      </c>
      <c r="CT2851">
        <f t="shared" si="1251"/>
        <v>20</v>
      </c>
      <c r="CU2851">
        <f t="shared" si="1252"/>
        <v>17</v>
      </c>
      <c r="CV2851">
        <f t="shared" si="1253"/>
        <v>37</v>
      </c>
      <c r="CW2851">
        <f t="shared" si="1254"/>
        <v>112</v>
      </c>
      <c r="CX2851">
        <f t="shared" si="1255"/>
        <v>115</v>
      </c>
      <c r="CY2851">
        <f t="shared" si="1256"/>
        <v>227</v>
      </c>
    </row>
    <row r="2852" spans="1:103">
      <c r="A2852" t="s">
        <v>74</v>
      </c>
      <c r="B2852" t="s">
        <v>6802</v>
      </c>
      <c r="C2852" t="s">
        <v>6803</v>
      </c>
      <c r="D2852">
        <v>400258</v>
      </c>
      <c r="E2852" t="s">
        <v>6825</v>
      </c>
      <c r="F2852" t="s">
        <v>6826</v>
      </c>
      <c r="H2852" t="s">
        <v>3485</v>
      </c>
      <c r="I2852" t="s">
        <v>6806</v>
      </c>
      <c r="J2852" t="s">
        <v>5330</v>
      </c>
      <c r="K2852" t="s">
        <v>6821</v>
      </c>
      <c r="L2852" t="s">
        <v>129</v>
      </c>
      <c r="M2852" t="s">
        <v>134</v>
      </c>
      <c r="N2852" t="s">
        <v>85</v>
      </c>
      <c r="O2852" t="s">
        <v>244</v>
      </c>
      <c r="P2852" t="s">
        <v>87</v>
      </c>
      <c r="Q2852" t="s">
        <v>8135</v>
      </c>
      <c r="R2852">
        <v>16</v>
      </c>
      <c r="S2852">
        <v>10</v>
      </c>
      <c r="T2852">
        <f t="shared" si="1232"/>
        <v>26</v>
      </c>
      <c r="U2852">
        <v>10</v>
      </c>
      <c r="V2852">
        <v>16</v>
      </c>
      <c r="W2852">
        <v>16</v>
      </c>
      <c r="X2852">
        <v>15</v>
      </c>
      <c r="Y2852">
        <v>22</v>
      </c>
      <c r="Z2852">
        <v>18</v>
      </c>
      <c r="AA2852">
        <v>14</v>
      </c>
      <c r="AB2852">
        <v>16</v>
      </c>
      <c r="AC2852">
        <v>19</v>
      </c>
      <c r="AD2852">
        <v>25</v>
      </c>
      <c r="AE2852">
        <v>19</v>
      </c>
      <c r="AF2852">
        <v>18</v>
      </c>
      <c r="AG2852">
        <v>0</v>
      </c>
      <c r="AH2852">
        <v>0</v>
      </c>
      <c r="AI2852">
        <f t="shared" si="1233"/>
        <v>100</v>
      </c>
      <c r="AJ2852">
        <f t="shared" si="1234"/>
        <v>108</v>
      </c>
      <c r="AK2852">
        <f t="shared" si="1235"/>
        <v>208</v>
      </c>
      <c r="AL2852">
        <f t="shared" si="1236"/>
        <v>116</v>
      </c>
      <c r="AM2852">
        <f t="shared" si="1237"/>
        <v>118</v>
      </c>
      <c r="AN2852">
        <f t="shared" si="1238"/>
        <v>234</v>
      </c>
      <c r="AO2852">
        <v>24</v>
      </c>
      <c r="AP2852">
        <v>24</v>
      </c>
      <c r="AQ2852">
        <v>19</v>
      </c>
      <c r="AR2852">
        <v>21</v>
      </c>
      <c r="AS2852">
        <v>19</v>
      </c>
      <c r="AT2852">
        <v>30</v>
      </c>
      <c r="AU2852">
        <v>19</v>
      </c>
      <c r="AV2852">
        <v>25</v>
      </c>
      <c r="AW2852">
        <v>0</v>
      </c>
      <c r="AX2852">
        <v>0</v>
      </c>
      <c r="AY2852">
        <f t="shared" si="1239"/>
        <v>81</v>
      </c>
      <c r="AZ2852">
        <f t="shared" si="1240"/>
        <v>100</v>
      </c>
      <c r="BA2852">
        <f t="shared" si="1241"/>
        <v>181</v>
      </c>
      <c r="BB2852">
        <v>5</v>
      </c>
      <c r="BC2852">
        <v>1</v>
      </c>
      <c r="BD2852">
        <v>1</v>
      </c>
      <c r="BE2852">
        <v>3</v>
      </c>
      <c r="BF2852">
        <v>10</v>
      </c>
      <c r="BG2852">
        <v>9</v>
      </c>
      <c r="BH2852">
        <v>0</v>
      </c>
      <c r="BI2852">
        <v>0</v>
      </c>
      <c r="BJ2852">
        <v>0</v>
      </c>
      <c r="BK2852">
        <v>0</v>
      </c>
      <c r="BL2852">
        <f t="shared" si="1242"/>
        <v>16</v>
      </c>
      <c r="BM2852">
        <f t="shared" si="1243"/>
        <v>13</v>
      </c>
      <c r="BN2852">
        <f t="shared" si="1244"/>
        <v>29</v>
      </c>
      <c r="BO2852">
        <v>0</v>
      </c>
      <c r="BP2852">
        <v>0</v>
      </c>
      <c r="BQ2852">
        <v>0</v>
      </c>
      <c r="BR2852">
        <v>0</v>
      </c>
      <c r="BS2852">
        <v>0</v>
      </c>
      <c r="BT2852">
        <v>0</v>
      </c>
      <c r="BU2852">
        <f t="shared" si="1257"/>
        <v>16</v>
      </c>
      <c r="BV2852">
        <f t="shared" si="1258"/>
        <v>13</v>
      </c>
      <c r="BW2852">
        <f t="shared" si="1259"/>
        <v>29</v>
      </c>
      <c r="BX2852">
        <v>2</v>
      </c>
      <c r="BY2852">
        <v>1</v>
      </c>
      <c r="BZ2852">
        <v>2</v>
      </c>
      <c r="CA2852">
        <v>1</v>
      </c>
      <c r="CB2852">
        <v>10</v>
      </c>
      <c r="CC2852">
        <v>13</v>
      </c>
      <c r="CD2852">
        <v>0</v>
      </c>
      <c r="CE2852">
        <v>0</v>
      </c>
      <c r="CF2852">
        <v>0</v>
      </c>
      <c r="CG2852">
        <v>0</v>
      </c>
      <c r="CH2852">
        <f t="shared" si="1245"/>
        <v>14</v>
      </c>
      <c r="CI2852">
        <f t="shared" si="1246"/>
        <v>15</v>
      </c>
      <c r="CJ2852">
        <f t="shared" si="1247"/>
        <v>29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0</v>
      </c>
      <c r="CQ2852">
        <f t="shared" si="1248"/>
        <v>14</v>
      </c>
      <c r="CR2852">
        <f t="shared" si="1249"/>
        <v>15</v>
      </c>
      <c r="CS2852">
        <f t="shared" si="1250"/>
        <v>29</v>
      </c>
      <c r="CT2852">
        <f t="shared" si="1251"/>
        <v>30</v>
      </c>
      <c r="CU2852">
        <f t="shared" si="1252"/>
        <v>28</v>
      </c>
      <c r="CV2852">
        <f t="shared" si="1253"/>
        <v>58</v>
      </c>
      <c r="CW2852">
        <f t="shared" si="1254"/>
        <v>227</v>
      </c>
      <c r="CX2852">
        <f t="shared" si="1255"/>
        <v>246</v>
      </c>
      <c r="CY2852">
        <f t="shared" si="1256"/>
        <v>473</v>
      </c>
    </row>
    <row r="2853" spans="1:103">
      <c r="A2853" t="s">
        <v>74</v>
      </c>
      <c r="B2853" t="s">
        <v>6802</v>
      </c>
      <c r="C2853" t="s">
        <v>6803</v>
      </c>
      <c r="D2853">
        <v>400259</v>
      </c>
      <c r="E2853" t="s">
        <v>6827</v>
      </c>
      <c r="F2853" t="s">
        <v>6828</v>
      </c>
      <c r="H2853" t="s">
        <v>3485</v>
      </c>
      <c r="I2853" t="s">
        <v>6806</v>
      </c>
      <c r="J2853" t="s">
        <v>5330</v>
      </c>
      <c r="K2853" t="s">
        <v>6821</v>
      </c>
      <c r="L2853" t="s">
        <v>129</v>
      </c>
      <c r="M2853" t="s">
        <v>134</v>
      </c>
      <c r="N2853" t="s">
        <v>85</v>
      </c>
      <c r="O2853" t="s">
        <v>244</v>
      </c>
      <c r="P2853" t="s">
        <v>87</v>
      </c>
      <c r="Q2853" t="s">
        <v>8135</v>
      </c>
      <c r="R2853">
        <v>28</v>
      </c>
      <c r="S2853">
        <v>34</v>
      </c>
      <c r="T2853">
        <f t="shared" si="1232"/>
        <v>62</v>
      </c>
      <c r="U2853">
        <v>31</v>
      </c>
      <c r="V2853">
        <v>31</v>
      </c>
      <c r="W2853">
        <v>21</v>
      </c>
      <c r="X2853">
        <v>22</v>
      </c>
      <c r="Y2853">
        <v>18</v>
      </c>
      <c r="Z2853">
        <v>17</v>
      </c>
      <c r="AA2853">
        <v>19</v>
      </c>
      <c r="AB2853">
        <v>15</v>
      </c>
      <c r="AC2853">
        <v>23</v>
      </c>
      <c r="AD2853">
        <v>16</v>
      </c>
      <c r="AE2853">
        <v>19</v>
      </c>
      <c r="AF2853">
        <v>16</v>
      </c>
      <c r="AG2853">
        <v>20</v>
      </c>
      <c r="AH2853">
        <v>6</v>
      </c>
      <c r="AI2853">
        <f t="shared" si="1233"/>
        <v>151</v>
      </c>
      <c r="AJ2853">
        <f t="shared" si="1234"/>
        <v>123</v>
      </c>
      <c r="AK2853">
        <f t="shared" si="1235"/>
        <v>274</v>
      </c>
      <c r="AL2853">
        <f t="shared" si="1236"/>
        <v>179</v>
      </c>
      <c r="AM2853">
        <f t="shared" si="1237"/>
        <v>157</v>
      </c>
      <c r="AN2853">
        <f t="shared" si="1238"/>
        <v>336</v>
      </c>
      <c r="AO2853">
        <v>37</v>
      </c>
      <c r="AP2853">
        <v>60</v>
      </c>
      <c r="AQ2853">
        <v>24</v>
      </c>
      <c r="AR2853">
        <v>37</v>
      </c>
      <c r="AS2853">
        <v>15</v>
      </c>
      <c r="AT2853">
        <v>19</v>
      </c>
      <c r="AU2853">
        <v>15</v>
      </c>
      <c r="AV2853">
        <v>17</v>
      </c>
      <c r="AW2853">
        <v>1</v>
      </c>
      <c r="AX2853">
        <v>0</v>
      </c>
      <c r="AY2853">
        <f t="shared" si="1239"/>
        <v>92</v>
      </c>
      <c r="AZ2853">
        <f t="shared" si="1240"/>
        <v>133</v>
      </c>
      <c r="BA2853">
        <f t="shared" si="1241"/>
        <v>225</v>
      </c>
      <c r="BB2853">
        <v>0</v>
      </c>
      <c r="BC2853">
        <v>0</v>
      </c>
      <c r="BD2853">
        <v>175</v>
      </c>
      <c r="BE2853">
        <v>277</v>
      </c>
      <c r="BF2853">
        <v>0</v>
      </c>
      <c r="BG2853">
        <v>0</v>
      </c>
      <c r="BH2853">
        <v>0</v>
      </c>
      <c r="BI2853">
        <v>0</v>
      </c>
      <c r="BJ2853">
        <v>0</v>
      </c>
      <c r="BK2853">
        <v>0</v>
      </c>
      <c r="BL2853">
        <f t="shared" si="1242"/>
        <v>175</v>
      </c>
      <c r="BM2853">
        <f t="shared" si="1243"/>
        <v>277</v>
      </c>
      <c r="BN2853">
        <f t="shared" si="1244"/>
        <v>452</v>
      </c>
      <c r="BO2853">
        <v>0</v>
      </c>
      <c r="BP2853">
        <v>0</v>
      </c>
      <c r="BQ2853">
        <v>0</v>
      </c>
      <c r="BR2853">
        <v>0</v>
      </c>
      <c r="BS2853">
        <v>0</v>
      </c>
      <c r="BT2853">
        <v>0</v>
      </c>
      <c r="BU2853">
        <f t="shared" si="1257"/>
        <v>175</v>
      </c>
      <c r="BV2853">
        <f t="shared" si="1258"/>
        <v>277</v>
      </c>
      <c r="BW2853">
        <f t="shared" si="1259"/>
        <v>452</v>
      </c>
      <c r="BX2853">
        <v>5</v>
      </c>
      <c r="BY2853">
        <v>27</v>
      </c>
      <c r="BZ2853">
        <v>82</v>
      </c>
      <c r="CA2853">
        <v>192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f t="shared" si="1245"/>
        <v>87</v>
      </c>
      <c r="CI2853">
        <f t="shared" si="1246"/>
        <v>219</v>
      </c>
      <c r="CJ2853">
        <f t="shared" si="1247"/>
        <v>306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f t="shared" si="1248"/>
        <v>87</v>
      </c>
      <c r="CR2853">
        <f t="shared" si="1249"/>
        <v>219</v>
      </c>
      <c r="CS2853">
        <f t="shared" si="1250"/>
        <v>306</v>
      </c>
      <c r="CT2853">
        <f t="shared" si="1251"/>
        <v>262</v>
      </c>
      <c r="CU2853">
        <f t="shared" si="1252"/>
        <v>496</v>
      </c>
      <c r="CV2853">
        <f t="shared" si="1253"/>
        <v>758</v>
      </c>
      <c r="CW2853">
        <f t="shared" si="1254"/>
        <v>533</v>
      </c>
      <c r="CX2853">
        <f t="shared" si="1255"/>
        <v>786</v>
      </c>
      <c r="CY2853">
        <f t="shared" si="1256"/>
        <v>1319</v>
      </c>
    </row>
    <row r="2854" spans="1:103">
      <c r="A2854" t="s">
        <v>74</v>
      </c>
      <c r="B2854" t="s">
        <v>6802</v>
      </c>
      <c r="C2854" t="s">
        <v>6803</v>
      </c>
      <c r="D2854">
        <v>400260</v>
      </c>
      <c r="E2854" t="s">
        <v>6829</v>
      </c>
      <c r="F2854" t="s">
        <v>6820</v>
      </c>
      <c r="H2854" t="s">
        <v>3485</v>
      </c>
      <c r="I2854" t="s">
        <v>6806</v>
      </c>
      <c r="J2854" t="s">
        <v>5330</v>
      </c>
      <c r="K2854" t="s">
        <v>6821</v>
      </c>
      <c r="L2854" t="s">
        <v>129</v>
      </c>
      <c r="M2854" t="s">
        <v>134</v>
      </c>
      <c r="N2854" t="s">
        <v>85</v>
      </c>
      <c r="O2854" t="s">
        <v>1146</v>
      </c>
      <c r="P2854" t="s">
        <v>87</v>
      </c>
      <c r="Q2854" s="7" t="s">
        <v>8137</v>
      </c>
      <c r="R2854">
        <v>0</v>
      </c>
      <c r="S2854">
        <v>0</v>
      </c>
      <c r="T2854">
        <f t="shared" si="1232"/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f t="shared" si="1233"/>
        <v>0</v>
      </c>
      <c r="AJ2854">
        <f t="shared" si="1234"/>
        <v>0</v>
      </c>
      <c r="AK2854">
        <f t="shared" si="1235"/>
        <v>0</v>
      </c>
      <c r="AL2854">
        <f t="shared" si="1236"/>
        <v>0</v>
      </c>
      <c r="AM2854">
        <f t="shared" si="1237"/>
        <v>0</v>
      </c>
      <c r="AN2854">
        <f t="shared" si="1238"/>
        <v>0</v>
      </c>
      <c r="AO2854">
        <v>13</v>
      </c>
      <c r="AP2854">
        <v>15</v>
      </c>
      <c r="AQ2854">
        <v>9</v>
      </c>
      <c r="AR2854">
        <v>14</v>
      </c>
      <c r="AS2854">
        <v>13</v>
      </c>
      <c r="AT2854">
        <v>15</v>
      </c>
      <c r="AU2854">
        <v>10</v>
      </c>
      <c r="AV2854">
        <v>19</v>
      </c>
      <c r="AW2854">
        <v>0</v>
      </c>
      <c r="AX2854">
        <v>0</v>
      </c>
      <c r="AY2854">
        <f t="shared" si="1239"/>
        <v>45</v>
      </c>
      <c r="AZ2854">
        <f t="shared" si="1240"/>
        <v>63</v>
      </c>
      <c r="BA2854">
        <f t="shared" si="1241"/>
        <v>108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0</v>
      </c>
      <c r="BK2854">
        <v>0</v>
      </c>
      <c r="BL2854">
        <f t="shared" si="1242"/>
        <v>0</v>
      </c>
      <c r="BM2854">
        <f t="shared" si="1243"/>
        <v>0</v>
      </c>
      <c r="BN2854">
        <f t="shared" si="1244"/>
        <v>0</v>
      </c>
      <c r="BO2854">
        <v>0</v>
      </c>
      <c r="BP2854">
        <v>0</v>
      </c>
      <c r="BQ2854">
        <v>0</v>
      </c>
      <c r="BR2854">
        <v>0</v>
      </c>
      <c r="BS2854">
        <v>0</v>
      </c>
      <c r="BT2854">
        <v>0</v>
      </c>
      <c r="BU2854">
        <f t="shared" si="1257"/>
        <v>0</v>
      </c>
      <c r="BV2854">
        <f t="shared" si="1258"/>
        <v>0</v>
      </c>
      <c r="BW2854">
        <f t="shared" si="1259"/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f t="shared" si="1245"/>
        <v>0</v>
      </c>
      <c r="CI2854">
        <f t="shared" si="1246"/>
        <v>0</v>
      </c>
      <c r="CJ2854">
        <f t="shared" si="1247"/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f t="shared" si="1248"/>
        <v>0</v>
      </c>
      <c r="CR2854">
        <f t="shared" si="1249"/>
        <v>0</v>
      </c>
      <c r="CS2854">
        <f t="shared" si="1250"/>
        <v>0</v>
      </c>
      <c r="CT2854">
        <f t="shared" si="1251"/>
        <v>0</v>
      </c>
      <c r="CU2854">
        <f t="shared" si="1252"/>
        <v>0</v>
      </c>
      <c r="CV2854">
        <f t="shared" si="1253"/>
        <v>0</v>
      </c>
      <c r="CW2854">
        <f t="shared" si="1254"/>
        <v>45</v>
      </c>
      <c r="CX2854">
        <f t="shared" si="1255"/>
        <v>63</v>
      </c>
      <c r="CY2854">
        <f t="shared" si="1256"/>
        <v>108</v>
      </c>
    </row>
    <row r="2855" spans="1:103">
      <c r="A2855" t="s">
        <v>74</v>
      </c>
      <c r="B2855" t="s">
        <v>6802</v>
      </c>
      <c r="C2855" t="s">
        <v>6803</v>
      </c>
      <c r="D2855">
        <v>400263</v>
      </c>
      <c r="E2855" t="s">
        <v>6830</v>
      </c>
      <c r="F2855" t="s">
        <v>6831</v>
      </c>
      <c r="H2855" t="s">
        <v>3485</v>
      </c>
      <c r="I2855" t="s">
        <v>6806</v>
      </c>
      <c r="J2855" t="s">
        <v>5330</v>
      </c>
      <c r="K2855" t="s">
        <v>6821</v>
      </c>
      <c r="L2855" t="s">
        <v>129</v>
      </c>
      <c r="M2855" t="s">
        <v>134</v>
      </c>
      <c r="N2855" t="s">
        <v>85</v>
      </c>
      <c r="O2855" t="s">
        <v>244</v>
      </c>
      <c r="P2855" t="s">
        <v>87</v>
      </c>
      <c r="Q2855" t="s">
        <v>8135</v>
      </c>
      <c r="R2855">
        <v>9</v>
      </c>
      <c r="S2855">
        <v>3</v>
      </c>
      <c r="T2855">
        <f t="shared" si="1232"/>
        <v>12</v>
      </c>
      <c r="U2855">
        <v>10</v>
      </c>
      <c r="V2855">
        <v>7</v>
      </c>
      <c r="W2855">
        <v>9</v>
      </c>
      <c r="X2855">
        <v>4</v>
      </c>
      <c r="Y2855">
        <v>11</v>
      </c>
      <c r="Z2855">
        <v>10</v>
      </c>
      <c r="AA2855">
        <v>11</v>
      </c>
      <c r="AB2855">
        <v>10</v>
      </c>
      <c r="AC2855">
        <v>13</v>
      </c>
      <c r="AD2855">
        <v>7</v>
      </c>
      <c r="AE2855">
        <v>6</v>
      </c>
      <c r="AF2855">
        <v>9</v>
      </c>
      <c r="AG2855">
        <v>0</v>
      </c>
      <c r="AH2855">
        <v>0</v>
      </c>
      <c r="AI2855">
        <f t="shared" si="1233"/>
        <v>60</v>
      </c>
      <c r="AJ2855">
        <f t="shared" si="1234"/>
        <v>47</v>
      </c>
      <c r="AK2855">
        <f t="shared" si="1235"/>
        <v>107</v>
      </c>
      <c r="AL2855">
        <f t="shared" si="1236"/>
        <v>69</v>
      </c>
      <c r="AM2855">
        <f t="shared" si="1237"/>
        <v>50</v>
      </c>
      <c r="AN2855">
        <f t="shared" si="1238"/>
        <v>119</v>
      </c>
      <c r="AO2855">
        <v>13</v>
      </c>
      <c r="AP2855">
        <v>6</v>
      </c>
      <c r="AQ2855">
        <v>19</v>
      </c>
      <c r="AR2855">
        <v>7</v>
      </c>
      <c r="AS2855">
        <v>7</v>
      </c>
      <c r="AT2855">
        <v>3</v>
      </c>
      <c r="AU2855">
        <v>14</v>
      </c>
      <c r="AV2855">
        <v>20</v>
      </c>
      <c r="AW2855">
        <v>0</v>
      </c>
      <c r="AX2855">
        <v>0</v>
      </c>
      <c r="AY2855">
        <f t="shared" si="1239"/>
        <v>53</v>
      </c>
      <c r="AZ2855">
        <f t="shared" si="1240"/>
        <v>36</v>
      </c>
      <c r="BA2855">
        <f t="shared" si="1241"/>
        <v>89</v>
      </c>
      <c r="BB2855">
        <v>0</v>
      </c>
      <c r="BC2855">
        <v>0</v>
      </c>
      <c r="BD2855">
        <v>3</v>
      </c>
      <c r="BE2855">
        <v>1</v>
      </c>
      <c r="BF2855">
        <v>9</v>
      </c>
      <c r="BG2855">
        <v>6</v>
      </c>
      <c r="BH2855">
        <v>0</v>
      </c>
      <c r="BI2855">
        <v>0</v>
      </c>
      <c r="BJ2855">
        <v>0</v>
      </c>
      <c r="BK2855">
        <v>0</v>
      </c>
      <c r="BL2855">
        <f t="shared" si="1242"/>
        <v>12</v>
      </c>
      <c r="BM2855">
        <f t="shared" si="1243"/>
        <v>7</v>
      </c>
      <c r="BN2855">
        <f t="shared" si="1244"/>
        <v>19</v>
      </c>
      <c r="BO2855">
        <v>0</v>
      </c>
      <c r="BP2855">
        <v>0</v>
      </c>
      <c r="BQ2855">
        <v>0</v>
      </c>
      <c r="BR2855">
        <v>0</v>
      </c>
      <c r="BS2855">
        <v>0</v>
      </c>
      <c r="BT2855">
        <v>0</v>
      </c>
      <c r="BU2855">
        <f t="shared" si="1257"/>
        <v>12</v>
      </c>
      <c r="BV2855">
        <f t="shared" si="1258"/>
        <v>7</v>
      </c>
      <c r="BW2855">
        <f t="shared" si="1259"/>
        <v>19</v>
      </c>
      <c r="BX2855">
        <v>1</v>
      </c>
      <c r="BY2855">
        <v>0</v>
      </c>
      <c r="BZ2855">
        <v>2</v>
      </c>
      <c r="CA2855">
        <v>1</v>
      </c>
      <c r="CB2855">
        <v>7</v>
      </c>
      <c r="CC2855">
        <v>4</v>
      </c>
      <c r="CD2855">
        <v>0</v>
      </c>
      <c r="CE2855">
        <v>0</v>
      </c>
      <c r="CF2855">
        <v>0</v>
      </c>
      <c r="CG2855">
        <v>0</v>
      </c>
      <c r="CH2855">
        <f t="shared" si="1245"/>
        <v>10</v>
      </c>
      <c r="CI2855">
        <f t="shared" si="1246"/>
        <v>5</v>
      </c>
      <c r="CJ2855">
        <f t="shared" si="1247"/>
        <v>15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f t="shared" si="1248"/>
        <v>10</v>
      </c>
      <c r="CR2855">
        <f t="shared" si="1249"/>
        <v>5</v>
      </c>
      <c r="CS2855">
        <f t="shared" si="1250"/>
        <v>15</v>
      </c>
      <c r="CT2855">
        <f t="shared" si="1251"/>
        <v>22</v>
      </c>
      <c r="CU2855">
        <f t="shared" si="1252"/>
        <v>12</v>
      </c>
      <c r="CV2855">
        <f t="shared" si="1253"/>
        <v>34</v>
      </c>
      <c r="CW2855">
        <f t="shared" si="1254"/>
        <v>144</v>
      </c>
      <c r="CX2855">
        <f t="shared" si="1255"/>
        <v>98</v>
      </c>
      <c r="CY2855">
        <f t="shared" si="1256"/>
        <v>242</v>
      </c>
    </row>
    <row r="2856" spans="1:103">
      <c r="A2856" t="s">
        <v>74</v>
      </c>
      <c r="B2856" t="s">
        <v>6802</v>
      </c>
      <c r="C2856" t="s">
        <v>6803</v>
      </c>
      <c r="D2856">
        <v>400265</v>
      </c>
      <c r="E2856" t="s">
        <v>6832</v>
      </c>
      <c r="F2856" t="s">
        <v>6833</v>
      </c>
      <c r="H2856" t="s">
        <v>3485</v>
      </c>
      <c r="I2856" t="s">
        <v>6806</v>
      </c>
      <c r="J2856" t="s">
        <v>5330</v>
      </c>
      <c r="K2856" t="s">
        <v>6834</v>
      </c>
      <c r="L2856" t="s">
        <v>129</v>
      </c>
      <c r="M2856" t="s">
        <v>134</v>
      </c>
      <c r="N2856" t="s">
        <v>85</v>
      </c>
      <c r="O2856" t="s">
        <v>244</v>
      </c>
      <c r="P2856" t="s">
        <v>87</v>
      </c>
      <c r="Q2856" t="s">
        <v>8135</v>
      </c>
      <c r="R2856">
        <v>7</v>
      </c>
      <c r="S2856">
        <v>10</v>
      </c>
      <c r="T2856">
        <f t="shared" si="1232"/>
        <v>17</v>
      </c>
      <c r="U2856">
        <v>9</v>
      </c>
      <c r="V2856">
        <v>12</v>
      </c>
      <c r="W2856">
        <v>9</v>
      </c>
      <c r="X2856">
        <v>11</v>
      </c>
      <c r="Y2856">
        <v>13</v>
      </c>
      <c r="Z2856">
        <v>6</v>
      </c>
      <c r="AA2856">
        <v>13</v>
      </c>
      <c r="AB2856">
        <v>11</v>
      </c>
      <c r="AC2856">
        <v>19</v>
      </c>
      <c r="AD2856">
        <v>13</v>
      </c>
      <c r="AE2856">
        <v>12</v>
      </c>
      <c r="AF2856">
        <v>13</v>
      </c>
      <c r="AG2856">
        <v>0</v>
      </c>
      <c r="AH2856">
        <v>0</v>
      </c>
      <c r="AI2856">
        <f t="shared" si="1233"/>
        <v>75</v>
      </c>
      <c r="AJ2856">
        <f t="shared" si="1234"/>
        <v>66</v>
      </c>
      <c r="AK2856">
        <f t="shared" si="1235"/>
        <v>141</v>
      </c>
      <c r="AL2856">
        <f t="shared" si="1236"/>
        <v>82</v>
      </c>
      <c r="AM2856">
        <f t="shared" si="1237"/>
        <v>76</v>
      </c>
      <c r="AN2856">
        <f t="shared" si="1238"/>
        <v>158</v>
      </c>
      <c r="AO2856">
        <v>26</v>
      </c>
      <c r="AP2856">
        <v>16</v>
      </c>
      <c r="AQ2856">
        <v>17</v>
      </c>
      <c r="AR2856">
        <v>20</v>
      </c>
      <c r="AS2856">
        <v>32</v>
      </c>
      <c r="AT2856">
        <v>18</v>
      </c>
      <c r="AU2856">
        <v>28</v>
      </c>
      <c r="AV2856">
        <v>28</v>
      </c>
      <c r="AW2856">
        <v>0</v>
      </c>
      <c r="AX2856">
        <v>0</v>
      </c>
      <c r="AY2856">
        <f t="shared" si="1239"/>
        <v>103</v>
      </c>
      <c r="AZ2856">
        <f t="shared" si="1240"/>
        <v>82</v>
      </c>
      <c r="BA2856">
        <f t="shared" si="1241"/>
        <v>185</v>
      </c>
      <c r="BB2856">
        <v>12</v>
      </c>
      <c r="BC2856">
        <v>11</v>
      </c>
      <c r="BD2856">
        <v>22</v>
      </c>
      <c r="BE2856">
        <v>14</v>
      </c>
      <c r="BF2856">
        <v>19</v>
      </c>
      <c r="BG2856">
        <v>35</v>
      </c>
      <c r="BH2856">
        <v>19</v>
      </c>
      <c r="BI2856">
        <v>7</v>
      </c>
      <c r="BJ2856">
        <v>0</v>
      </c>
      <c r="BK2856">
        <v>0</v>
      </c>
      <c r="BL2856">
        <f t="shared" si="1242"/>
        <v>72</v>
      </c>
      <c r="BM2856">
        <f t="shared" si="1243"/>
        <v>67</v>
      </c>
      <c r="BN2856">
        <f t="shared" si="1244"/>
        <v>139</v>
      </c>
      <c r="BO2856">
        <v>10</v>
      </c>
      <c r="BP2856">
        <v>6</v>
      </c>
      <c r="BQ2856">
        <v>1</v>
      </c>
      <c r="BR2856">
        <v>0</v>
      </c>
      <c r="BS2856">
        <v>1</v>
      </c>
      <c r="BT2856">
        <v>1</v>
      </c>
      <c r="BU2856">
        <f t="shared" si="1257"/>
        <v>84</v>
      </c>
      <c r="BV2856">
        <f t="shared" si="1258"/>
        <v>74</v>
      </c>
      <c r="BW2856">
        <f t="shared" si="1259"/>
        <v>158</v>
      </c>
      <c r="BX2856">
        <v>7</v>
      </c>
      <c r="BY2856">
        <v>34</v>
      </c>
      <c r="BZ2856">
        <v>22</v>
      </c>
      <c r="CA2856">
        <v>28</v>
      </c>
      <c r="CB2856">
        <v>38</v>
      </c>
      <c r="CC2856">
        <v>34</v>
      </c>
      <c r="CD2856">
        <v>16</v>
      </c>
      <c r="CE2856">
        <v>15</v>
      </c>
      <c r="CF2856">
        <v>0</v>
      </c>
      <c r="CG2856">
        <v>0</v>
      </c>
      <c r="CH2856">
        <f t="shared" si="1245"/>
        <v>83</v>
      </c>
      <c r="CI2856">
        <f t="shared" si="1246"/>
        <v>111</v>
      </c>
      <c r="CJ2856">
        <f t="shared" si="1247"/>
        <v>194</v>
      </c>
      <c r="CK2856">
        <v>16</v>
      </c>
      <c r="CL2856">
        <v>9</v>
      </c>
      <c r="CM2856">
        <v>0</v>
      </c>
      <c r="CN2856">
        <v>0</v>
      </c>
      <c r="CO2856">
        <v>0</v>
      </c>
      <c r="CP2856">
        <v>2</v>
      </c>
      <c r="CQ2856">
        <f t="shared" si="1248"/>
        <v>99</v>
      </c>
      <c r="CR2856">
        <f t="shared" si="1249"/>
        <v>122</v>
      </c>
      <c r="CS2856">
        <f t="shared" si="1250"/>
        <v>221</v>
      </c>
      <c r="CT2856">
        <f t="shared" si="1251"/>
        <v>183</v>
      </c>
      <c r="CU2856">
        <f t="shared" si="1252"/>
        <v>196</v>
      </c>
      <c r="CV2856">
        <f t="shared" si="1253"/>
        <v>379</v>
      </c>
      <c r="CW2856">
        <f t="shared" si="1254"/>
        <v>368</v>
      </c>
      <c r="CX2856">
        <f t="shared" si="1255"/>
        <v>354</v>
      </c>
      <c r="CY2856">
        <f t="shared" si="1256"/>
        <v>722</v>
      </c>
    </row>
    <row r="2857" spans="1:103">
      <c r="A2857" t="s">
        <v>74</v>
      </c>
      <c r="B2857" t="s">
        <v>6802</v>
      </c>
      <c r="C2857" t="s">
        <v>6803</v>
      </c>
      <c r="D2857">
        <v>400266</v>
      </c>
      <c r="E2857" t="s">
        <v>6835</v>
      </c>
      <c r="F2857" t="s">
        <v>6820</v>
      </c>
      <c r="H2857" t="s">
        <v>3485</v>
      </c>
      <c r="I2857" t="s">
        <v>6806</v>
      </c>
      <c r="J2857" t="s">
        <v>5330</v>
      </c>
      <c r="K2857" t="s">
        <v>6816</v>
      </c>
      <c r="L2857" t="s">
        <v>129</v>
      </c>
      <c r="M2857" t="s">
        <v>134</v>
      </c>
      <c r="N2857" t="s">
        <v>85</v>
      </c>
      <c r="O2857" t="s">
        <v>1146</v>
      </c>
      <c r="P2857" t="s">
        <v>87</v>
      </c>
      <c r="Q2857" s="7" t="s">
        <v>8137</v>
      </c>
      <c r="R2857">
        <v>0</v>
      </c>
      <c r="S2857">
        <v>0</v>
      </c>
      <c r="T2857">
        <f t="shared" si="1232"/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f t="shared" si="1233"/>
        <v>0</v>
      </c>
      <c r="AJ2857">
        <f t="shared" si="1234"/>
        <v>0</v>
      </c>
      <c r="AK2857">
        <f t="shared" si="1235"/>
        <v>0</v>
      </c>
      <c r="AL2857">
        <f t="shared" si="1236"/>
        <v>0</v>
      </c>
      <c r="AM2857">
        <f t="shared" si="1237"/>
        <v>0</v>
      </c>
      <c r="AN2857">
        <f t="shared" si="1238"/>
        <v>0</v>
      </c>
      <c r="AO2857">
        <v>12</v>
      </c>
      <c r="AP2857">
        <v>2</v>
      </c>
      <c r="AQ2857">
        <v>3</v>
      </c>
      <c r="AR2857">
        <v>6</v>
      </c>
      <c r="AS2857">
        <v>14</v>
      </c>
      <c r="AT2857">
        <v>12</v>
      </c>
      <c r="AU2857">
        <v>13</v>
      </c>
      <c r="AV2857">
        <v>11</v>
      </c>
      <c r="AW2857">
        <v>0</v>
      </c>
      <c r="AX2857">
        <v>0</v>
      </c>
      <c r="AY2857">
        <f t="shared" si="1239"/>
        <v>42</v>
      </c>
      <c r="AZ2857">
        <f t="shared" si="1240"/>
        <v>31</v>
      </c>
      <c r="BA2857">
        <f t="shared" si="1241"/>
        <v>73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0</v>
      </c>
      <c r="BK2857">
        <v>0</v>
      </c>
      <c r="BL2857">
        <f t="shared" si="1242"/>
        <v>0</v>
      </c>
      <c r="BM2857">
        <f t="shared" si="1243"/>
        <v>0</v>
      </c>
      <c r="BN2857">
        <f t="shared" si="1244"/>
        <v>0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f t="shared" si="1257"/>
        <v>0</v>
      </c>
      <c r="BV2857">
        <f t="shared" si="1258"/>
        <v>0</v>
      </c>
      <c r="BW2857">
        <f t="shared" si="1259"/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f t="shared" si="1245"/>
        <v>0</v>
      </c>
      <c r="CI2857">
        <f t="shared" si="1246"/>
        <v>0</v>
      </c>
      <c r="CJ2857">
        <f t="shared" si="1247"/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f t="shared" si="1248"/>
        <v>0</v>
      </c>
      <c r="CR2857">
        <f t="shared" si="1249"/>
        <v>0</v>
      </c>
      <c r="CS2857">
        <f t="shared" si="1250"/>
        <v>0</v>
      </c>
      <c r="CT2857">
        <f t="shared" si="1251"/>
        <v>0</v>
      </c>
      <c r="CU2857">
        <f t="shared" si="1252"/>
        <v>0</v>
      </c>
      <c r="CV2857">
        <f t="shared" si="1253"/>
        <v>0</v>
      </c>
      <c r="CW2857">
        <f t="shared" si="1254"/>
        <v>42</v>
      </c>
      <c r="CX2857">
        <f t="shared" si="1255"/>
        <v>31</v>
      </c>
      <c r="CY2857">
        <f t="shared" si="1256"/>
        <v>73</v>
      </c>
    </row>
    <row r="2858" spans="1:103">
      <c r="A2858" t="s">
        <v>74</v>
      </c>
      <c r="B2858" t="s">
        <v>6802</v>
      </c>
      <c r="C2858" t="s">
        <v>6803</v>
      </c>
      <c r="D2858">
        <v>400267</v>
      </c>
      <c r="E2858" t="s">
        <v>3922</v>
      </c>
      <c r="F2858" t="s">
        <v>6836</v>
      </c>
      <c r="H2858" t="s">
        <v>3485</v>
      </c>
      <c r="I2858" t="s">
        <v>6806</v>
      </c>
      <c r="J2858" t="s">
        <v>5330</v>
      </c>
      <c r="K2858" t="s">
        <v>6821</v>
      </c>
      <c r="L2858" t="s">
        <v>129</v>
      </c>
      <c r="M2858" t="s">
        <v>134</v>
      </c>
      <c r="N2858" t="s">
        <v>85</v>
      </c>
      <c r="O2858" t="s">
        <v>244</v>
      </c>
      <c r="P2858" t="s">
        <v>87</v>
      </c>
      <c r="Q2858" t="s">
        <v>8135</v>
      </c>
      <c r="R2858">
        <v>19</v>
      </c>
      <c r="S2858">
        <v>23</v>
      </c>
      <c r="T2858">
        <f t="shared" si="1232"/>
        <v>42</v>
      </c>
      <c r="U2858">
        <v>21</v>
      </c>
      <c r="V2858">
        <v>22</v>
      </c>
      <c r="W2858">
        <v>18</v>
      </c>
      <c r="X2858">
        <v>22</v>
      </c>
      <c r="Y2858">
        <v>12</v>
      </c>
      <c r="Z2858">
        <v>15</v>
      </c>
      <c r="AA2858">
        <v>18</v>
      </c>
      <c r="AB2858">
        <v>17</v>
      </c>
      <c r="AC2858">
        <v>19</v>
      </c>
      <c r="AD2858">
        <v>22</v>
      </c>
      <c r="AE2858">
        <v>15</v>
      </c>
      <c r="AF2858">
        <v>27</v>
      </c>
      <c r="AG2858">
        <v>0</v>
      </c>
      <c r="AH2858">
        <v>0</v>
      </c>
      <c r="AI2858">
        <f t="shared" si="1233"/>
        <v>103</v>
      </c>
      <c r="AJ2858">
        <f t="shared" si="1234"/>
        <v>125</v>
      </c>
      <c r="AK2858">
        <f t="shared" si="1235"/>
        <v>228</v>
      </c>
      <c r="AL2858">
        <f t="shared" si="1236"/>
        <v>122</v>
      </c>
      <c r="AM2858">
        <f t="shared" si="1237"/>
        <v>148</v>
      </c>
      <c r="AN2858">
        <f t="shared" si="1238"/>
        <v>270</v>
      </c>
      <c r="AO2858">
        <v>17</v>
      </c>
      <c r="AP2858">
        <v>28</v>
      </c>
      <c r="AQ2858">
        <v>13</v>
      </c>
      <c r="AR2858">
        <v>21</v>
      </c>
      <c r="AS2858">
        <v>15</v>
      </c>
      <c r="AT2858">
        <v>17</v>
      </c>
      <c r="AU2858">
        <v>28</v>
      </c>
      <c r="AV2858">
        <v>26</v>
      </c>
      <c r="AW2858">
        <v>0</v>
      </c>
      <c r="AX2858">
        <v>0</v>
      </c>
      <c r="AY2858">
        <f t="shared" si="1239"/>
        <v>73</v>
      </c>
      <c r="AZ2858">
        <f t="shared" si="1240"/>
        <v>92</v>
      </c>
      <c r="BA2858">
        <f t="shared" si="1241"/>
        <v>165</v>
      </c>
      <c r="BB2858">
        <v>2</v>
      </c>
      <c r="BC2858">
        <v>0</v>
      </c>
      <c r="BD2858">
        <v>1</v>
      </c>
      <c r="BE2858">
        <v>0</v>
      </c>
      <c r="BF2858">
        <v>17</v>
      </c>
      <c r="BG2858">
        <v>13</v>
      </c>
      <c r="BH2858">
        <v>0</v>
      </c>
      <c r="BI2858">
        <v>0</v>
      </c>
      <c r="BJ2858">
        <v>0</v>
      </c>
      <c r="BK2858">
        <v>0</v>
      </c>
      <c r="BL2858">
        <f t="shared" si="1242"/>
        <v>20</v>
      </c>
      <c r="BM2858">
        <f t="shared" si="1243"/>
        <v>13</v>
      </c>
      <c r="BN2858">
        <f t="shared" si="1244"/>
        <v>33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f t="shared" si="1257"/>
        <v>20</v>
      </c>
      <c r="BV2858">
        <f t="shared" si="1258"/>
        <v>13</v>
      </c>
      <c r="BW2858">
        <f t="shared" si="1259"/>
        <v>33</v>
      </c>
      <c r="BX2858">
        <v>3</v>
      </c>
      <c r="BY2858">
        <v>0</v>
      </c>
      <c r="BZ2858">
        <v>0</v>
      </c>
      <c r="CA2858">
        <v>1</v>
      </c>
      <c r="CB2858">
        <v>6</v>
      </c>
      <c r="CC2858">
        <v>5</v>
      </c>
      <c r="CD2858">
        <v>0</v>
      </c>
      <c r="CE2858">
        <v>0</v>
      </c>
      <c r="CF2858">
        <v>0</v>
      </c>
      <c r="CG2858">
        <v>0</v>
      </c>
      <c r="CH2858">
        <f t="shared" si="1245"/>
        <v>9</v>
      </c>
      <c r="CI2858">
        <f t="shared" si="1246"/>
        <v>6</v>
      </c>
      <c r="CJ2858">
        <f t="shared" si="1247"/>
        <v>15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f t="shared" si="1248"/>
        <v>9</v>
      </c>
      <c r="CR2858">
        <f t="shared" si="1249"/>
        <v>6</v>
      </c>
      <c r="CS2858">
        <f t="shared" si="1250"/>
        <v>15</v>
      </c>
      <c r="CT2858">
        <f t="shared" si="1251"/>
        <v>29</v>
      </c>
      <c r="CU2858">
        <f t="shared" si="1252"/>
        <v>19</v>
      </c>
      <c r="CV2858">
        <f t="shared" si="1253"/>
        <v>48</v>
      </c>
      <c r="CW2858">
        <f t="shared" si="1254"/>
        <v>224</v>
      </c>
      <c r="CX2858">
        <f t="shared" si="1255"/>
        <v>259</v>
      </c>
      <c r="CY2858">
        <f t="shared" si="1256"/>
        <v>483</v>
      </c>
    </row>
    <row r="2859" spans="1:103">
      <c r="A2859" t="s">
        <v>74</v>
      </c>
      <c r="B2859" t="s">
        <v>6802</v>
      </c>
      <c r="C2859" t="s">
        <v>6803</v>
      </c>
      <c r="D2859">
        <v>400269</v>
      </c>
      <c r="E2859" t="s">
        <v>6837</v>
      </c>
      <c r="F2859" t="s">
        <v>6838</v>
      </c>
      <c r="H2859" t="s">
        <v>3485</v>
      </c>
      <c r="I2859" t="s">
        <v>6806</v>
      </c>
      <c r="J2859" t="s">
        <v>5330</v>
      </c>
      <c r="K2859" t="s">
        <v>6839</v>
      </c>
      <c r="L2859" t="s">
        <v>129</v>
      </c>
      <c r="M2859" t="s">
        <v>134</v>
      </c>
      <c r="N2859" t="s">
        <v>85</v>
      </c>
      <c r="O2859" t="s">
        <v>493</v>
      </c>
      <c r="P2859" t="s">
        <v>87</v>
      </c>
      <c r="Q2859" s="8" t="s">
        <v>8136</v>
      </c>
      <c r="R2859">
        <v>12</v>
      </c>
      <c r="S2859">
        <v>11</v>
      </c>
      <c r="T2859">
        <f t="shared" si="1232"/>
        <v>23</v>
      </c>
      <c r="U2859">
        <v>12</v>
      </c>
      <c r="V2859">
        <v>8</v>
      </c>
      <c r="W2859">
        <v>7</v>
      </c>
      <c r="X2859">
        <v>6</v>
      </c>
      <c r="Y2859">
        <v>10</v>
      </c>
      <c r="Z2859">
        <v>9</v>
      </c>
      <c r="AA2859">
        <v>8</v>
      </c>
      <c r="AB2859">
        <v>8</v>
      </c>
      <c r="AC2859">
        <v>20</v>
      </c>
      <c r="AD2859">
        <v>16</v>
      </c>
      <c r="AE2859">
        <v>9</v>
      </c>
      <c r="AF2859">
        <v>8</v>
      </c>
      <c r="AG2859">
        <v>0</v>
      </c>
      <c r="AH2859">
        <v>0</v>
      </c>
      <c r="AI2859">
        <f t="shared" si="1233"/>
        <v>66</v>
      </c>
      <c r="AJ2859">
        <f t="shared" si="1234"/>
        <v>55</v>
      </c>
      <c r="AK2859">
        <f t="shared" si="1235"/>
        <v>121</v>
      </c>
      <c r="AL2859">
        <f t="shared" si="1236"/>
        <v>78</v>
      </c>
      <c r="AM2859">
        <f t="shared" si="1237"/>
        <v>66</v>
      </c>
      <c r="AN2859">
        <f t="shared" si="1238"/>
        <v>144</v>
      </c>
      <c r="AO2859">
        <v>8</v>
      </c>
      <c r="AP2859">
        <v>9</v>
      </c>
      <c r="AQ2859">
        <v>12</v>
      </c>
      <c r="AR2859">
        <v>9</v>
      </c>
      <c r="AS2859">
        <v>14</v>
      </c>
      <c r="AT2859">
        <v>15</v>
      </c>
      <c r="AU2859">
        <v>14</v>
      </c>
      <c r="AV2859">
        <v>16</v>
      </c>
      <c r="AW2859">
        <v>0</v>
      </c>
      <c r="AX2859">
        <v>0</v>
      </c>
      <c r="AY2859">
        <f t="shared" si="1239"/>
        <v>48</v>
      </c>
      <c r="AZ2859">
        <f t="shared" si="1240"/>
        <v>49</v>
      </c>
      <c r="BA2859">
        <f t="shared" si="1241"/>
        <v>97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</v>
      </c>
      <c r="BK2859">
        <v>0</v>
      </c>
      <c r="BL2859">
        <f t="shared" si="1242"/>
        <v>0</v>
      </c>
      <c r="BM2859">
        <f t="shared" si="1243"/>
        <v>0</v>
      </c>
      <c r="BN2859">
        <f t="shared" si="1244"/>
        <v>0</v>
      </c>
      <c r="BO2859">
        <v>0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f t="shared" si="1257"/>
        <v>0</v>
      </c>
      <c r="BV2859">
        <f t="shared" si="1258"/>
        <v>0</v>
      </c>
      <c r="BW2859">
        <f t="shared" si="1259"/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f t="shared" si="1245"/>
        <v>0</v>
      </c>
      <c r="CI2859">
        <f t="shared" si="1246"/>
        <v>0</v>
      </c>
      <c r="CJ2859">
        <f t="shared" si="1247"/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f t="shared" si="1248"/>
        <v>0</v>
      </c>
      <c r="CR2859">
        <f t="shared" si="1249"/>
        <v>0</v>
      </c>
      <c r="CS2859">
        <f t="shared" si="1250"/>
        <v>0</v>
      </c>
      <c r="CT2859">
        <f t="shared" si="1251"/>
        <v>0</v>
      </c>
      <c r="CU2859">
        <f t="shared" si="1252"/>
        <v>0</v>
      </c>
      <c r="CV2859">
        <f t="shared" si="1253"/>
        <v>0</v>
      </c>
      <c r="CW2859">
        <f t="shared" si="1254"/>
        <v>126</v>
      </c>
      <c r="CX2859">
        <f t="shared" si="1255"/>
        <v>115</v>
      </c>
      <c r="CY2859">
        <f t="shared" si="1256"/>
        <v>241</v>
      </c>
    </row>
    <row r="2860" spans="1:103">
      <c r="A2860" t="s">
        <v>74</v>
      </c>
      <c r="B2860" t="s">
        <v>6802</v>
      </c>
      <c r="C2860" t="s">
        <v>6803</v>
      </c>
      <c r="D2860">
        <v>400270</v>
      </c>
      <c r="E2860" t="s">
        <v>6840</v>
      </c>
      <c r="F2860" t="s">
        <v>6841</v>
      </c>
      <c r="H2860" t="s">
        <v>3485</v>
      </c>
      <c r="I2860" t="s">
        <v>6806</v>
      </c>
      <c r="J2860" t="s">
        <v>5330</v>
      </c>
      <c r="K2860" t="s">
        <v>6813</v>
      </c>
      <c r="L2860" t="s">
        <v>129</v>
      </c>
      <c r="M2860" t="s">
        <v>134</v>
      </c>
      <c r="N2860" t="s">
        <v>85</v>
      </c>
      <c r="O2860" t="s">
        <v>244</v>
      </c>
      <c r="P2860" t="s">
        <v>87</v>
      </c>
      <c r="Q2860" t="s">
        <v>8135</v>
      </c>
      <c r="R2860">
        <v>23</v>
      </c>
      <c r="S2860">
        <v>18</v>
      </c>
      <c r="T2860">
        <f t="shared" si="1232"/>
        <v>41</v>
      </c>
      <c r="U2860">
        <v>20</v>
      </c>
      <c r="V2860">
        <v>26</v>
      </c>
      <c r="W2860">
        <v>17</v>
      </c>
      <c r="X2860">
        <v>28</v>
      </c>
      <c r="Y2860">
        <v>24</v>
      </c>
      <c r="Z2860">
        <v>24</v>
      </c>
      <c r="AA2860">
        <v>24</v>
      </c>
      <c r="AB2860">
        <v>24</v>
      </c>
      <c r="AC2860">
        <v>25</v>
      </c>
      <c r="AD2860">
        <v>27</v>
      </c>
      <c r="AE2860">
        <v>28</v>
      </c>
      <c r="AF2860">
        <v>23</v>
      </c>
      <c r="AG2860">
        <v>0</v>
      </c>
      <c r="AH2860">
        <v>0</v>
      </c>
      <c r="AI2860">
        <f t="shared" si="1233"/>
        <v>138</v>
      </c>
      <c r="AJ2860">
        <f t="shared" si="1234"/>
        <v>152</v>
      </c>
      <c r="AK2860">
        <f t="shared" si="1235"/>
        <v>290</v>
      </c>
      <c r="AL2860">
        <f t="shared" si="1236"/>
        <v>161</v>
      </c>
      <c r="AM2860">
        <f t="shared" si="1237"/>
        <v>170</v>
      </c>
      <c r="AN2860">
        <f t="shared" si="1238"/>
        <v>331</v>
      </c>
      <c r="AO2860">
        <v>77</v>
      </c>
      <c r="AP2860">
        <v>100</v>
      </c>
      <c r="AQ2860">
        <v>74</v>
      </c>
      <c r="AR2860">
        <v>85</v>
      </c>
      <c r="AS2860">
        <v>56</v>
      </c>
      <c r="AT2860">
        <v>59</v>
      </c>
      <c r="AU2860">
        <v>54</v>
      </c>
      <c r="AV2860">
        <v>70</v>
      </c>
      <c r="AW2860">
        <v>0</v>
      </c>
      <c r="AX2860">
        <v>0</v>
      </c>
      <c r="AY2860">
        <f t="shared" si="1239"/>
        <v>261</v>
      </c>
      <c r="AZ2860">
        <f t="shared" si="1240"/>
        <v>314</v>
      </c>
      <c r="BA2860">
        <f t="shared" si="1241"/>
        <v>575</v>
      </c>
      <c r="BB2860">
        <v>8</v>
      </c>
      <c r="BC2860">
        <v>22</v>
      </c>
      <c r="BD2860">
        <v>19</v>
      </c>
      <c r="BE2860">
        <v>18</v>
      </c>
      <c r="BF2860">
        <v>54</v>
      </c>
      <c r="BG2860">
        <v>44</v>
      </c>
      <c r="BH2860">
        <v>0</v>
      </c>
      <c r="BI2860">
        <v>0</v>
      </c>
      <c r="BJ2860">
        <v>0</v>
      </c>
      <c r="BK2860">
        <v>0</v>
      </c>
      <c r="BL2860">
        <f t="shared" si="1242"/>
        <v>81</v>
      </c>
      <c r="BM2860">
        <f t="shared" si="1243"/>
        <v>84</v>
      </c>
      <c r="BN2860">
        <f t="shared" si="1244"/>
        <v>165</v>
      </c>
      <c r="BO2860">
        <v>0</v>
      </c>
      <c r="BP2860">
        <v>0</v>
      </c>
      <c r="BQ2860">
        <v>0</v>
      </c>
      <c r="BR2860">
        <v>0</v>
      </c>
      <c r="BS2860">
        <v>0</v>
      </c>
      <c r="BT2860">
        <v>0</v>
      </c>
      <c r="BU2860">
        <f t="shared" si="1257"/>
        <v>81</v>
      </c>
      <c r="BV2860">
        <f t="shared" si="1258"/>
        <v>84</v>
      </c>
      <c r="BW2860">
        <f t="shared" si="1259"/>
        <v>165</v>
      </c>
      <c r="BX2860">
        <v>10</v>
      </c>
      <c r="BY2860">
        <v>21</v>
      </c>
      <c r="BZ2860">
        <v>19</v>
      </c>
      <c r="CA2860">
        <v>20</v>
      </c>
      <c r="CB2860">
        <v>45</v>
      </c>
      <c r="CC2860">
        <v>46</v>
      </c>
      <c r="CD2860">
        <v>0</v>
      </c>
      <c r="CE2860">
        <v>0</v>
      </c>
      <c r="CF2860">
        <v>0</v>
      </c>
      <c r="CG2860">
        <v>0</v>
      </c>
      <c r="CH2860">
        <f t="shared" si="1245"/>
        <v>74</v>
      </c>
      <c r="CI2860">
        <f t="shared" si="1246"/>
        <v>87</v>
      </c>
      <c r="CJ2860">
        <f t="shared" si="1247"/>
        <v>161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f t="shared" si="1248"/>
        <v>74</v>
      </c>
      <c r="CR2860">
        <f t="shared" si="1249"/>
        <v>87</v>
      </c>
      <c r="CS2860">
        <f t="shared" si="1250"/>
        <v>161</v>
      </c>
      <c r="CT2860">
        <f t="shared" si="1251"/>
        <v>155</v>
      </c>
      <c r="CU2860">
        <f t="shared" si="1252"/>
        <v>171</v>
      </c>
      <c r="CV2860">
        <f t="shared" si="1253"/>
        <v>326</v>
      </c>
      <c r="CW2860">
        <f t="shared" si="1254"/>
        <v>577</v>
      </c>
      <c r="CX2860">
        <f t="shared" si="1255"/>
        <v>655</v>
      </c>
      <c r="CY2860">
        <f t="shared" si="1256"/>
        <v>1232</v>
      </c>
    </row>
    <row r="2861" spans="1:103">
      <c r="A2861" t="s">
        <v>74</v>
      </c>
      <c r="B2861" t="s">
        <v>6802</v>
      </c>
      <c r="C2861" t="s">
        <v>6803</v>
      </c>
      <c r="D2861">
        <v>400271</v>
      </c>
      <c r="E2861" t="s">
        <v>6842</v>
      </c>
      <c r="F2861" t="s">
        <v>6843</v>
      </c>
      <c r="H2861" t="s">
        <v>3485</v>
      </c>
      <c r="I2861" t="s">
        <v>6806</v>
      </c>
      <c r="J2861" t="s">
        <v>5330</v>
      </c>
      <c r="K2861" t="s">
        <v>6844</v>
      </c>
      <c r="L2861" t="s">
        <v>129</v>
      </c>
      <c r="M2861" t="s">
        <v>130</v>
      </c>
      <c r="N2861" t="s">
        <v>85</v>
      </c>
      <c r="O2861" t="s">
        <v>244</v>
      </c>
      <c r="P2861" t="s">
        <v>87</v>
      </c>
      <c r="Q2861" t="s">
        <v>8135</v>
      </c>
      <c r="R2861">
        <v>23</v>
      </c>
      <c r="S2861">
        <v>27</v>
      </c>
      <c r="T2861">
        <f t="shared" si="1232"/>
        <v>50</v>
      </c>
      <c r="U2861">
        <v>25</v>
      </c>
      <c r="V2861">
        <v>25</v>
      </c>
      <c r="W2861">
        <v>26</v>
      </c>
      <c r="X2861">
        <v>33</v>
      </c>
      <c r="Y2861">
        <v>30</v>
      </c>
      <c r="Z2861">
        <v>29</v>
      </c>
      <c r="AA2861">
        <v>37</v>
      </c>
      <c r="AB2861">
        <v>41</v>
      </c>
      <c r="AC2861">
        <v>42</v>
      </c>
      <c r="AD2861">
        <v>35</v>
      </c>
      <c r="AE2861">
        <v>39</v>
      </c>
      <c r="AF2861">
        <v>31</v>
      </c>
      <c r="AG2861">
        <v>0</v>
      </c>
      <c r="AH2861">
        <v>0</v>
      </c>
      <c r="AI2861">
        <f t="shared" si="1233"/>
        <v>199</v>
      </c>
      <c r="AJ2861">
        <f t="shared" si="1234"/>
        <v>194</v>
      </c>
      <c r="AK2861">
        <f t="shared" si="1235"/>
        <v>393</v>
      </c>
      <c r="AL2861">
        <f t="shared" si="1236"/>
        <v>222</v>
      </c>
      <c r="AM2861">
        <f t="shared" si="1237"/>
        <v>221</v>
      </c>
      <c r="AN2861">
        <f t="shared" si="1238"/>
        <v>443</v>
      </c>
      <c r="AO2861">
        <v>90</v>
      </c>
      <c r="AP2861">
        <v>69</v>
      </c>
      <c r="AQ2861">
        <v>83</v>
      </c>
      <c r="AR2861">
        <v>91</v>
      </c>
      <c r="AS2861">
        <v>80</v>
      </c>
      <c r="AT2861">
        <v>69</v>
      </c>
      <c r="AU2861">
        <v>98</v>
      </c>
      <c r="AV2861">
        <v>92</v>
      </c>
      <c r="AW2861">
        <v>0</v>
      </c>
      <c r="AX2861">
        <v>0</v>
      </c>
      <c r="AY2861">
        <f t="shared" si="1239"/>
        <v>351</v>
      </c>
      <c r="AZ2861">
        <f t="shared" si="1240"/>
        <v>321</v>
      </c>
      <c r="BA2861">
        <f t="shared" si="1241"/>
        <v>672</v>
      </c>
      <c r="BB2861">
        <v>19</v>
      </c>
      <c r="BC2861">
        <v>46</v>
      </c>
      <c r="BD2861">
        <v>85</v>
      </c>
      <c r="BE2861">
        <v>69</v>
      </c>
      <c r="BF2861">
        <v>77</v>
      </c>
      <c r="BG2861">
        <v>97</v>
      </c>
      <c r="BH2861">
        <v>24</v>
      </c>
      <c r="BI2861">
        <v>38</v>
      </c>
      <c r="BJ2861">
        <v>0</v>
      </c>
      <c r="BK2861">
        <v>0</v>
      </c>
      <c r="BL2861">
        <f t="shared" si="1242"/>
        <v>205</v>
      </c>
      <c r="BM2861">
        <f t="shared" si="1243"/>
        <v>250</v>
      </c>
      <c r="BN2861">
        <f t="shared" si="1244"/>
        <v>455</v>
      </c>
      <c r="BO2861">
        <v>0</v>
      </c>
      <c r="BP2861">
        <v>0</v>
      </c>
      <c r="BQ2861">
        <v>0</v>
      </c>
      <c r="BR2861">
        <v>0</v>
      </c>
      <c r="BS2861">
        <v>0</v>
      </c>
      <c r="BT2861">
        <v>0</v>
      </c>
      <c r="BU2861">
        <f t="shared" si="1257"/>
        <v>205</v>
      </c>
      <c r="BV2861">
        <f t="shared" si="1258"/>
        <v>250</v>
      </c>
      <c r="BW2861">
        <f t="shared" si="1259"/>
        <v>455</v>
      </c>
      <c r="BX2861">
        <v>22</v>
      </c>
      <c r="BY2861">
        <v>42</v>
      </c>
      <c r="BZ2861">
        <v>49</v>
      </c>
      <c r="CA2861">
        <v>43</v>
      </c>
      <c r="CB2861">
        <v>80</v>
      </c>
      <c r="CC2861">
        <v>63</v>
      </c>
      <c r="CD2861">
        <v>21</v>
      </c>
      <c r="CE2861">
        <v>25</v>
      </c>
      <c r="CF2861">
        <v>0</v>
      </c>
      <c r="CG2861">
        <v>0</v>
      </c>
      <c r="CH2861">
        <f t="shared" si="1245"/>
        <v>172</v>
      </c>
      <c r="CI2861">
        <f t="shared" si="1246"/>
        <v>173</v>
      </c>
      <c r="CJ2861">
        <f t="shared" si="1247"/>
        <v>345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f t="shared" si="1248"/>
        <v>172</v>
      </c>
      <c r="CR2861">
        <f t="shared" si="1249"/>
        <v>173</v>
      </c>
      <c r="CS2861">
        <f t="shared" si="1250"/>
        <v>345</v>
      </c>
      <c r="CT2861">
        <f t="shared" si="1251"/>
        <v>377</v>
      </c>
      <c r="CU2861">
        <f t="shared" si="1252"/>
        <v>423</v>
      </c>
      <c r="CV2861">
        <f t="shared" si="1253"/>
        <v>800</v>
      </c>
      <c r="CW2861">
        <f t="shared" si="1254"/>
        <v>950</v>
      </c>
      <c r="CX2861">
        <f t="shared" si="1255"/>
        <v>965</v>
      </c>
      <c r="CY2861">
        <f t="shared" si="1256"/>
        <v>1915</v>
      </c>
    </row>
    <row r="2862" spans="1:103">
      <c r="A2862" t="s">
        <v>74</v>
      </c>
      <c r="B2862" t="s">
        <v>6802</v>
      </c>
      <c r="C2862" t="s">
        <v>6803</v>
      </c>
      <c r="D2862">
        <v>400274</v>
      </c>
      <c r="E2862" t="s">
        <v>6845</v>
      </c>
      <c r="F2862" t="s">
        <v>6846</v>
      </c>
      <c r="H2862" t="s">
        <v>3485</v>
      </c>
      <c r="I2862" t="s">
        <v>6806</v>
      </c>
      <c r="J2862" t="s">
        <v>5330</v>
      </c>
      <c r="K2862" t="s">
        <v>6847</v>
      </c>
      <c r="L2862" t="s">
        <v>129</v>
      </c>
      <c r="M2862" t="s">
        <v>134</v>
      </c>
      <c r="N2862" t="s">
        <v>85</v>
      </c>
      <c r="O2862" t="s">
        <v>493</v>
      </c>
      <c r="P2862" t="s">
        <v>87</v>
      </c>
      <c r="Q2862" s="8" t="s">
        <v>8136</v>
      </c>
      <c r="R2862">
        <v>13</v>
      </c>
      <c r="S2862">
        <v>19</v>
      </c>
      <c r="T2862">
        <f t="shared" si="1232"/>
        <v>32</v>
      </c>
      <c r="U2862">
        <v>11</v>
      </c>
      <c r="V2862">
        <v>10</v>
      </c>
      <c r="W2862">
        <v>16</v>
      </c>
      <c r="X2862">
        <v>12</v>
      </c>
      <c r="Y2862">
        <v>11</v>
      </c>
      <c r="Z2862">
        <v>15</v>
      </c>
      <c r="AA2862">
        <v>14</v>
      </c>
      <c r="AB2862">
        <v>11</v>
      </c>
      <c r="AC2862">
        <v>7</v>
      </c>
      <c r="AD2862">
        <v>13</v>
      </c>
      <c r="AE2862">
        <v>11</v>
      </c>
      <c r="AF2862">
        <v>8</v>
      </c>
      <c r="AG2862">
        <v>0</v>
      </c>
      <c r="AH2862">
        <v>0</v>
      </c>
      <c r="AI2862">
        <f t="shared" si="1233"/>
        <v>70</v>
      </c>
      <c r="AJ2862">
        <f t="shared" si="1234"/>
        <v>69</v>
      </c>
      <c r="AK2862">
        <f t="shared" si="1235"/>
        <v>139</v>
      </c>
      <c r="AL2862">
        <f t="shared" si="1236"/>
        <v>83</v>
      </c>
      <c r="AM2862">
        <f t="shared" si="1237"/>
        <v>88</v>
      </c>
      <c r="AN2862">
        <f t="shared" si="1238"/>
        <v>171</v>
      </c>
      <c r="AO2862">
        <v>10</v>
      </c>
      <c r="AP2862">
        <v>5</v>
      </c>
      <c r="AQ2862">
        <v>9</v>
      </c>
      <c r="AR2862">
        <v>8</v>
      </c>
      <c r="AS2862">
        <v>11</v>
      </c>
      <c r="AT2862">
        <v>15</v>
      </c>
      <c r="AU2862">
        <v>12</v>
      </c>
      <c r="AV2862">
        <v>11</v>
      </c>
      <c r="AW2862">
        <v>0</v>
      </c>
      <c r="AX2862">
        <v>0</v>
      </c>
      <c r="AY2862">
        <f t="shared" si="1239"/>
        <v>42</v>
      </c>
      <c r="AZ2862">
        <f t="shared" si="1240"/>
        <v>39</v>
      </c>
      <c r="BA2862">
        <f t="shared" si="1241"/>
        <v>81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0</v>
      </c>
      <c r="BK2862">
        <v>0</v>
      </c>
      <c r="BL2862">
        <f t="shared" si="1242"/>
        <v>0</v>
      </c>
      <c r="BM2862">
        <f t="shared" si="1243"/>
        <v>0</v>
      </c>
      <c r="BN2862">
        <f t="shared" si="1244"/>
        <v>0</v>
      </c>
      <c r="BO2862">
        <v>0</v>
      </c>
      <c r="BP2862">
        <v>0</v>
      </c>
      <c r="BQ2862">
        <v>0</v>
      </c>
      <c r="BR2862">
        <v>0</v>
      </c>
      <c r="BS2862">
        <v>0</v>
      </c>
      <c r="BT2862">
        <v>0</v>
      </c>
      <c r="BU2862">
        <f t="shared" si="1257"/>
        <v>0</v>
      </c>
      <c r="BV2862">
        <f t="shared" si="1258"/>
        <v>0</v>
      </c>
      <c r="BW2862">
        <f t="shared" si="1259"/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f t="shared" si="1245"/>
        <v>0</v>
      </c>
      <c r="CI2862">
        <f t="shared" si="1246"/>
        <v>0</v>
      </c>
      <c r="CJ2862">
        <f t="shared" si="1247"/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f t="shared" si="1248"/>
        <v>0</v>
      </c>
      <c r="CR2862">
        <f t="shared" si="1249"/>
        <v>0</v>
      </c>
      <c r="CS2862">
        <f t="shared" si="1250"/>
        <v>0</v>
      </c>
      <c r="CT2862">
        <f t="shared" si="1251"/>
        <v>0</v>
      </c>
      <c r="CU2862">
        <f t="shared" si="1252"/>
        <v>0</v>
      </c>
      <c r="CV2862">
        <f t="shared" si="1253"/>
        <v>0</v>
      </c>
      <c r="CW2862">
        <f t="shared" si="1254"/>
        <v>125</v>
      </c>
      <c r="CX2862">
        <f t="shared" si="1255"/>
        <v>127</v>
      </c>
      <c r="CY2862">
        <f t="shared" si="1256"/>
        <v>252</v>
      </c>
    </row>
    <row r="2863" spans="1:103">
      <c r="A2863" t="s">
        <v>74</v>
      </c>
      <c r="B2863" t="s">
        <v>6802</v>
      </c>
      <c r="C2863" t="s">
        <v>6803</v>
      </c>
      <c r="D2863">
        <v>401743</v>
      </c>
      <c r="E2863" t="s">
        <v>6848</v>
      </c>
      <c r="F2863" t="s">
        <v>6849</v>
      </c>
      <c r="H2863" t="s">
        <v>3485</v>
      </c>
      <c r="I2863" t="s">
        <v>6806</v>
      </c>
      <c r="J2863" t="s">
        <v>5330</v>
      </c>
      <c r="K2863" t="s">
        <v>6810</v>
      </c>
      <c r="L2863" t="s">
        <v>129</v>
      </c>
      <c r="M2863" t="s">
        <v>134</v>
      </c>
      <c r="N2863" t="s">
        <v>85</v>
      </c>
      <c r="O2863" t="s">
        <v>1620</v>
      </c>
      <c r="P2863" t="s">
        <v>87</v>
      </c>
      <c r="Q2863" s="7" t="s">
        <v>8133</v>
      </c>
      <c r="R2863">
        <v>0</v>
      </c>
      <c r="S2863">
        <v>0</v>
      </c>
      <c r="T2863">
        <f t="shared" si="1232"/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f t="shared" si="1233"/>
        <v>0</v>
      </c>
      <c r="AJ2863">
        <f t="shared" si="1234"/>
        <v>0</v>
      </c>
      <c r="AK2863">
        <f t="shared" si="1235"/>
        <v>0</v>
      </c>
      <c r="AL2863">
        <f t="shared" si="1236"/>
        <v>0</v>
      </c>
      <c r="AM2863">
        <f t="shared" si="1237"/>
        <v>0</v>
      </c>
      <c r="AN2863">
        <f t="shared" si="1238"/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f t="shared" si="1239"/>
        <v>0</v>
      </c>
      <c r="AZ2863">
        <f t="shared" si="1240"/>
        <v>0</v>
      </c>
      <c r="BA2863">
        <f t="shared" si="1241"/>
        <v>0</v>
      </c>
      <c r="BB2863">
        <v>18</v>
      </c>
      <c r="BC2863">
        <v>33</v>
      </c>
      <c r="BD2863">
        <v>3</v>
      </c>
      <c r="BE2863">
        <v>5</v>
      </c>
      <c r="BF2863">
        <v>13</v>
      </c>
      <c r="BG2863">
        <v>28</v>
      </c>
      <c r="BH2863">
        <v>0</v>
      </c>
      <c r="BI2863">
        <v>0</v>
      </c>
      <c r="BJ2863">
        <v>0</v>
      </c>
      <c r="BK2863">
        <v>0</v>
      </c>
      <c r="BL2863">
        <f t="shared" si="1242"/>
        <v>34</v>
      </c>
      <c r="BM2863">
        <f t="shared" si="1243"/>
        <v>66</v>
      </c>
      <c r="BN2863">
        <f t="shared" si="1244"/>
        <v>100</v>
      </c>
      <c r="BO2863">
        <v>0</v>
      </c>
      <c r="BP2863">
        <v>0</v>
      </c>
      <c r="BQ2863">
        <v>0</v>
      </c>
      <c r="BR2863">
        <v>0</v>
      </c>
      <c r="BS2863">
        <v>0</v>
      </c>
      <c r="BT2863">
        <v>0</v>
      </c>
      <c r="BU2863">
        <f t="shared" si="1257"/>
        <v>34</v>
      </c>
      <c r="BV2863">
        <f t="shared" si="1258"/>
        <v>66</v>
      </c>
      <c r="BW2863">
        <f t="shared" si="1259"/>
        <v>100</v>
      </c>
      <c r="BX2863">
        <v>6</v>
      </c>
      <c r="BY2863">
        <v>30</v>
      </c>
      <c r="BZ2863">
        <v>3</v>
      </c>
      <c r="CA2863">
        <v>4</v>
      </c>
      <c r="CB2863">
        <v>26</v>
      </c>
      <c r="CC2863">
        <v>16</v>
      </c>
      <c r="CD2863">
        <v>0</v>
      </c>
      <c r="CE2863">
        <v>0</v>
      </c>
      <c r="CF2863">
        <v>0</v>
      </c>
      <c r="CG2863">
        <v>0</v>
      </c>
      <c r="CH2863">
        <f t="shared" si="1245"/>
        <v>35</v>
      </c>
      <c r="CI2863">
        <f t="shared" si="1246"/>
        <v>50</v>
      </c>
      <c r="CJ2863">
        <f t="shared" si="1247"/>
        <v>85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f t="shared" si="1248"/>
        <v>35</v>
      </c>
      <c r="CR2863">
        <f t="shared" si="1249"/>
        <v>50</v>
      </c>
      <c r="CS2863">
        <f t="shared" si="1250"/>
        <v>85</v>
      </c>
      <c r="CT2863">
        <f t="shared" si="1251"/>
        <v>69</v>
      </c>
      <c r="CU2863">
        <f t="shared" si="1252"/>
        <v>116</v>
      </c>
      <c r="CV2863">
        <f t="shared" si="1253"/>
        <v>185</v>
      </c>
      <c r="CW2863">
        <f t="shared" si="1254"/>
        <v>69</v>
      </c>
      <c r="CX2863">
        <f t="shared" si="1255"/>
        <v>116</v>
      </c>
      <c r="CY2863">
        <f t="shared" si="1256"/>
        <v>185</v>
      </c>
    </row>
    <row r="2864" spans="1:103">
      <c r="A2864" t="s">
        <v>74</v>
      </c>
      <c r="B2864" t="s">
        <v>6802</v>
      </c>
      <c r="C2864" t="s">
        <v>6803</v>
      </c>
      <c r="D2864">
        <v>401749</v>
      </c>
      <c r="E2864" t="s">
        <v>6850</v>
      </c>
      <c r="F2864" t="s">
        <v>6851</v>
      </c>
      <c r="H2864" t="s">
        <v>3485</v>
      </c>
      <c r="I2864" t="s">
        <v>6806</v>
      </c>
      <c r="J2864" t="s">
        <v>5330</v>
      </c>
      <c r="K2864" t="s">
        <v>6852</v>
      </c>
      <c r="L2864" t="s">
        <v>129</v>
      </c>
      <c r="M2864" t="s">
        <v>134</v>
      </c>
      <c r="N2864" t="s">
        <v>85</v>
      </c>
      <c r="O2864" t="s">
        <v>1620</v>
      </c>
      <c r="P2864" t="s">
        <v>87</v>
      </c>
      <c r="Q2864" s="7" t="s">
        <v>8133</v>
      </c>
      <c r="R2864">
        <v>0</v>
      </c>
      <c r="S2864">
        <v>0</v>
      </c>
      <c r="T2864">
        <f t="shared" si="1232"/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f t="shared" si="1233"/>
        <v>0</v>
      </c>
      <c r="AJ2864">
        <f t="shared" si="1234"/>
        <v>0</v>
      </c>
      <c r="AK2864">
        <f t="shared" si="1235"/>
        <v>0</v>
      </c>
      <c r="AL2864">
        <f t="shared" si="1236"/>
        <v>0</v>
      </c>
      <c r="AM2864">
        <f t="shared" si="1237"/>
        <v>0</v>
      </c>
      <c r="AN2864">
        <f t="shared" si="1238"/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f t="shared" si="1239"/>
        <v>0</v>
      </c>
      <c r="AZ2864">
        <f t="shared" si="1240"/>
        <v>0</v>
      </c>
      <c r="BA2864">
        <f t="shared" si="1241"/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</v>
      </c>
      <c r="BK2864">
        <v>0</v>
      </c>
      <c r="BL2864">
        <f t="shared" si="1242"/>
        <v>0</v>
      </c>
      <c r="BM2864">
        <f t="shared" si="1243"/>
        <v>0</v>
      </c>
      <c r="BN2864">
        <f t="shared" si="1244"/>
        <v>0</v>
      </c>
      <c r="BO2864">
        <v>5</v>
      </c>
      <c r="BP2864">
        <v>2</v>
      </c>
      <c r="BQ2864">
        <v>0</v>
      </c>
      <c r="BR2864">
        <v>0</v>
      </c>
      <c r="BS2864">
        <v>0</v>
      </c>
      <c r="BT2864">
        <v>0</v>
      </c>
      <c r="BU2864">
        <f t="shared" si="1257"/>
        <v>5</v>
      </c>
      <c r="BV2864">
        <f t="shared" si="1258"/>
        <v>2</v>
      </c>
      <c r="BW2864">
        <f t="shared" si="1259"/>
        <v>7</v>
      </c>
      <c r="BX2864">
        <v>1</v>
      </c>
      <c r="BY2864">
        <v>4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f t="shared" si="1245"/>
        <v>1</v>
      </c>
      <c r="CI2864">
        <f t="shared" si="1246"/>
        <v>4</v>
      </c>
      <c r="CJ2864">
        <f t="shared" si="1247"/>
        <v>5</v>
      </c>
      <c r="CK2864">
        <v>6</v>
      </c>
      <c r="CL2864">
        <v>6</v>
      </c>
      <c r="CM2864">
        <v>0</v>
      </c>
      <c r="CN2864">
        <v>0</v>
      </c>
      <c r="CO2864">
        <v>0</v>
      </c>
      <c r="CP2864">
        <v>0</v>
      </c>
      <c r="CQ2864">
        <f t="shared" si="1248"/>
        <v>7</v>
      </c>
      <c r="CR2864">
        <f t="shared" si="1249"/>
        <v>10</v>
      </c>
      <c r="CS2864">
        <f t="shared" si="1250"/>
        <v>17</v>
      </c>
      <c r="CT2864">
        <f t="shared" si="1251"/>
        <v>12</v>
      </c>
      <c r="CU2864">
        <f t="shared" si="1252"/>
        <v>12</v>
      </c>
      <c r="CV2864">
        <f t="shared" si="1253"/>
        <v>24</v>
      </c>
      <c r="CW2864">
        <f t="shared" si="1254"/>
        <v>12</v>
      </c>
      <c r="CX2864">
        <f t="shared" si="1255"/>
        <v>12</v>
      </c>
      <c r="CY2864">
        <f t="shared" si="1256"/>
        <v>24</v>
      </c>
    </row>
    <row r="2865" spans="1:103">
      <c r="A2865" t="s">
        <v>74</v>
      </c>
      <c r="B2865" t="s">
        <v>6802</v>
      </c>
      <c r="C2865" t="s">
        <v>6803</v>
      </c>
      <c r="D2865">
        <v>404138</v>
      </c>
      <c r="E2865" t="s">
        <v>6853</v>
      </c>
      <c r="F2865" t="s">
        <v>6854</v>
      </c>
      <c r="H2865" t="s">
        <v>3485</v>
      </c>
      <c r="I2865" t="s">
        <v>6806</v>
      </c>
      <c r="J2865" t="s">
        <v>5330</v>
      </c>
      <c r="K2865" t="s">
        <v>6810</v>
      </c>
      <c r="L2865" t="s">
        <v>129</v>
      </c>
      <c r="M2865" t="s">
        <v>130</v>
      </c>
      <c r="N2865" t="s">
        <v>85</v>
      </c>
      <c r="O2865" t="s">
        <v>122</v>
      </c>
      <c r="P2865" t="s">
        <v>87</v>
      </c>
      <c r="Q2865" s="7" t="s">
        <v>8132</v>
      </c>
      <c r="R2865">
        <v>0</v>
      </c>
      <c r="S2865">
        <v>0</v>
      </c>
      <c r="T2865">
        <f t="shared" si="1232"/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f t="shared" si="1233"/>
        <v>0</v>
      </c>
      <c r="AJ2865">
        <f t="shared" si="1234"/>
        <v>0</v>
      </c>
      <c r="AK2865">
        <f t="shared" si="1235"/>
        <v>0</v>
      </c>
      <c r="AL2865">
        <f t="shared" si="1236"/>
        <v>0</v>
      </c>
      <c r="AM2865">
        <f t="shared" si="1237"/>
        <v>0</v>
      </c>
      <c r="AN2865">
        <f t="shared" si="1238"/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12</v>
      </c>
      <c r="AV2865">
        <v>8</v>
      </c>
      <c r="AW2865">
        <v>0</v>
      </c>
      <c r="AX2865">
        <v>0</v>
      </c>
      <c r="AY2865">
        <f t="shared" si="1239"/>
        <v>12</v>
      </c>
      <c r="AZ2865">
        <f t="shared" si="1240"/>
        <v>8</v>
      </c>
      <c r="BA2865">
        <f t="shared" si="1241"/>
        <v>20</v>
      </c>
      <c r="BB2865">
        <v>5</v>
      </c>
      <c r="BC2865">
        <v>21</v>
      </c>
      <c r="BD2865">
        <v>55</v>
      </c>
      <c r="BE2865">
        <v>45</v>
      </c>
      <c r="BF2865">
        <v>8</v>
      </c>
      <c r="BG2865">
        <v>23</v>
      </c>
      <c r="BH2865">
        <v>0</v>
      </c>
      <c r="BI2865">
        <v>0</v>
      </c>
      <c r="BJ2865">
        <v>0</v>
      </c>
      <c r="BK2865">
        <v>0</v>
      </c>
      <c r="BL2865">
        <f t="shared" si="1242"/>
        <v>68</v>
      </c>
      <c r="BM2865">
        <f t="shared" si="1243"/>
        <v>89</v>
      </c>
      <c r="BN2865">
        <f t="shared" si="1244"/>
        <v>157</v>
      </c>
      <c r="BO2865">
        <v>50</v>
      </c>
      <c r="BP2865">
        <v>30</v>
      </c>
      <c r="BQ2865">
        <v>0</v>
      </c>
      <c r="BR2865">
        <v>0</v>
      </c>
      <c r="BS2865">
        <v>0</v>
      </c>
      <c r="BT2865">
        <v>0</v>
      </c>
      <c r="BU2865">
        <f t="shared" si="1257"/>
        <v>118</v>
      </c>
      <c r="BV2865">
        <f t="shared" si="1258"/>
        <v>119</v>
      </c>
      <c r="BW2865">
        <f t="shared" si="1259"/>
        <v>237</v>
      </c>
      <c r="BX2865">
        <v>11</v>
      </c>
      <c r="BY2865">
        <v>19</v>
      </c>
      <c r="BZ2865">
        <v>56</v>
      </c>
      <c r="CA2865">
        <v>57</v>
      </c>
      <c r="CB2865">
        <v>15</v>
      </c>
      <c r="CC2865">
        <v>14</v>
      </c>
      <c r="CD2865">
        <v>0</v>
      </c>
      <c r="CE2865">
        <v>0</v>
      </c>
      <c r="CF2865">
        <v>0</v>
      </c>
      <c r="CG2865">
        <v>0</v>
      </c>
      <c r="CH2865">
        <f t="shared" si="1245"/>
        <v>82</v>
      </c>
      <c r="CI2865">
        <f t="shared" si="1246"/>
        <v>90</v>
      </c>
      <c r="CJ2865">
        <f t="shared" si="1247"/>
        <v>172</v>
      </c>
      <c r="CK2865">
        <v>40</v>
      </c>
      <c r="CL2865">
        <v>38</v>
      </c>
      <c r="CM2865">
        <v>0</v>
      </c>
      <c r="CN2865">
        <v>0</v>
      </c>
      <c r="CO2865">
        <v>0</v>
      </c>
      <c r="CP2865">
        <v>0</v>
      </c>
      <c r="CQ2865">
        <f t="shared" si="1248"/>
        <v>122</v>
      </c>
      <c r="CR2865">
        <f t="shared" si="1249"/>
        <v>128</v>
      </c>
      <c r="CS2865">
        <f t="shared" si="1250"/>
        <v>250</v>
      </c>
      <c r="CT2865">
        <f t="shared" si="1251"/>
        <v>240</v>
      </c>
      <c r="CU2865">
        <f t="shared" si="1252"/>
        <v>247</v>
      </c>
      <c r="CV2865">
        <f t="shared" si="1253"/>
        <v>487</v>
      </c>
      <c r="CW2865">
        <f t="shared" si="1254"/>
        <v>252</v>
      </c>
      <c r="CX2865">
        <f t="shared" si="1255"/>
        <v>255</v>
      </c>
      <c r="CY2865">
        <f t="shared" si="1256"/>
        <v>507</v>
      </c>
    </row>
    <row r="2866" spans="1:103">
      <c r="A2866" t="s">
        <v>74</v>
      </c>
      <c r="B2866" t="s">
        <v>6802</v>
      </c>
      <c r="C2866" t="s">
        <v>6803</v>
      </c>
      <c r="D2866">
        <v>407300</v>
      </c>
      <c r="E2866" t="s">
        <v>6855</v>
      </c>
      <c r="F2866" t="s">
        <v>6856</v>
      </c>
      <c r="H2866" t="s">
        <v>3485</v>
      </c>
      <c r="I2866" t="s">
        <v>6806</v>
      </c>
      <c r="J2866" t="s">
        <v>5330</v>
      </c>
      <c r="K2866" t="s">
        <v>6852</v>
      </c>
      <c r="L2866" t="s">
        <v>129</v>
      </c>
      <c r="M2866" t="s">
        <v>134</v>
      </c>
      <c r="N2866" t="s">
        <v>85</v>
      </c>
      <c r="O2866" t="s">
        <v>1620</v>
      </c>
      <c r="P2866" t="s">
        <v>87</v>
      </c>
      <c r="Q2866" s="7" t="s">
        <v>8133</v>
      </c>
      <c r="R2866">
        <v>0</v>
      </c>
      <c r="S2866">
        <v>0</v>
      </c>
      <c r="T2866">
        <f t="shared" si="1232"/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f t="shared" si="1233"/>
        <v>0</v>
      </c>
      <c r="AJ2866">
        <f t="shared" si="1234"/>
        <v>0</v>
      </c>
      <c r="AK2866">
        <f t="shared" si="1235"/>
        <v>0</v>
      </c>
      <c r="AL2866">
        <f t="shared" si="1236"/>
        <v>0</v>
      </c>
      <c r="AM2866">
        <f t="shared" si="1237"/>
        <v>0</v>
      </c>
      <c r="AN2866">
        <f t="shared" si="1238"/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f t="shared" si="1239"/>
        <v>0</v>
      </c>
      <c r="AZ2866">
        <f t="shared" si="1240"/>
        <v>0</v>
      </c>
      <c r="BA2866">
        <f t="shared" si="1241"/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0</v>
      </c>
      <c r="BK2866">
        <v>0</v>
      </c>
      <c r="BL2866">
        <f t="shared" si="1242"/>
        <v>0</v>
      </c>
      <c r="BM2866">
        <f t="shared" si="1243"/>
        <v>0</v>
      </c>
      <c r="BN2866">
        <f t="shared" si="1244"/>
        <v>0</v>
      </c>
      <c r="BO2866">
        <v>10</v>
      </c>
      <c r="BP2866">
        <v>8</v>
      </c>
      <c r="BQ2866">
        <v>0</v>
      </c>
      <c r="BR2866">
        <v>0</v>
      </c>
      <c r="BS2866">
        <v>0</v>
      </c>
      <c r="BT2866">
        <v>0</v>
      </c>
      <c r="BU2866">
        <f t="shared" si="1257"/>
        <v>10</v>
      </c>
      <c r="BV2866">
        <f t="shared" si="1258"/>
        <v>8</v>
      </c>
      <c r="BW2866">
        <f t="shared" si="1259"/>
        <v>18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f t="shared" si="1245"/>
        <v>0</v>
      </c>
      <c r="CI2866">
        <f t="shared" si="1246"/>
        <v>0</v>
      </c>
      <c r="CJ2866">
        <f t="shared" si="1247"/>
        <v>0</v>
      </c>
      <c r="CK2866">
        <v>16</v>
      </c>
      <c r="CL2866">
        <v>15</v>
      </c>
      <c r="CM2866">
        <v>0</v>
      </c>
      <c r="CN2866">
        <v>0</v>
      </c>
      <c r="CO2866">
        <v>0</v>
      </c>
      <c r="CP2866">
        <v>0</v>
      </c>
      <c r="CQ2866">
        <f t="shared" si="1248"/>
        <v>16</v>
      </c>
      <c r="CR2866">
        <f t="shared" si="1249"/>
        <v>15</v>
      </c>
      <c r="CS2866">
        <f t="shared" si="1250"/>
        <v>31</v>
      </c>
      <c r="CT2866">
        <f t="shared" si="1251"/>
        <v>26</v>
      </c>
      <c r="CU2866">
        <f t="shared" si="1252"/>
        <v>23</v>
      </c>
      <c r="CV2866">
        <f t="shared" si="1253"/>
        <v>49</v>
      </c>
      <c r="CW2866">
        <f t="shared" si="1254"/>
        <v>26</v>
      </c>
      <c r="CX2866">
        <f t="shared" si="1255"/>
        <v>23</v>
      </c>
      <c r="CY2866">
        <f t="shared" si="1256"/>
        <v>49</v>
      </c>
    </row>
    <row r="2867" spans="1:103">
      <c r="A2867" t="s">
        <v>74</v>
      </c>
      <c r="B2867" t="s">
        <v>6802</v>
      </c>
      <c r="C2867" t="s">
        <v>6803</v>
      </c>
      <c r="D2867">
        <v>412501</v>
      </c>
      <c r="E2867" t="s">
        <v>6857</v>
      </c>
      <c r="F2867" t="s">
        <v>6858</v>
      </c>
      <c r="H2867" t="s">
        <v>3485</v>
      </c>
      <c r="I2867" t="s">
        <v>6806</v>
      </c>
      <c r="J2867" t="s">
        <v>5330</v>
      </c>
      <c r="K2867" t="s">
        <v>6847</v>
      </c>
      <c r="L2867" t="s">
        <v>129</v>
      </c>
      <c r="M2867" t="s">
        <v>134</v>
      </c>
      <c r="N2867" t="s">
        <v>85</v>
      </c>
      <c r="O2867" t="s">
        <v>244</v>
      </c>
      <c r="P2867" t="s">
        <v>87</v>
      </c>
      <c r="Q2867" t="s">
        <v>8135</v>
      </c>
      <c r="R2867">
        <v>4</v>
      </c>
      <c r="S2867">
        <v>0</v>
      </c>
      <c r="T2867">
        <f t="shared" si="1232"/>
        <v>4</v>
      </c>
      <c r="U2867">
        <v>3</v>
      </c>
      <c r="V2867">
        <v>4</v>
      </c>
      <c r="W2867">
        <v>3</v>
      </c>
      <c r="X2867">
        <v>4</v>
      </c>
      <c r="Y2867">
        <v>1</v>
      </c>
      <c r="Z2867">
        <v>3</v>
      </c>
      <c r="AA2867">
        <v>2</v>
      </c>
      <c r="AB2867">
        <v>3</v>
      </c>
      <c r="AC2867">
        <v>6</v>
      </c>
      <c r="AD2867">
        <v>5</v>
      </c>
      <c r="AE2867">
        <v>4</v>
      </c>
      <c r="AF2867">
        <v>5</v>
      </c>
      <c r="AG2867">
        <v>0</v>
      </c>
      <c r="AH2867">
        <v>0</v>
      </c>
      <c r="AI2867">
        <f t="shared" si="1233"/>
        <v>19</v>
      </c>
      <c r="AJ2867">
        <f t="shared" si="1234"/>
        <v>24</v>
      </c>
      <c r="AK2867">
        <f t="shared" si="1235"/>
        <v>43</v>
      </c>
      <c r="AL2867">
        <f t="shared" si="1236"/>
        <v>23</v>
      </c>
      <c r="AM2867">
        <f t="shared" si="1237"/>
        <v>24</v>
      </c>
      <c r="AN2867">
        <f t="shared" si="1238"/>
        <v>47</v>
      </c>
      <c r="AO2867">
        <v>4</v>
      </c>
      <c r="AP2867">
        <v>3</v>
      </c>
      <c r="AQ2867">
        <v>7</v>
      </c>
      <c r="AR2867">
        <v>7</v>
      </c>
      <c r="AS2867">
        <v>6</v>
      </c>
      <c r="AT2867">
        <v>5</v>
      </c>
      <c r="AU2867">
        <v>13</v>
      </c>
      <c r="AV2867">
        <v>6</v>
      </c>
      <c r="AW2867">
        <v>0</v>
      </c>
      <c r="AX2867">
        <v>0</v>
      </c>
      <c r="AY2867">
        <f t="shared" si="1239"/>
        <v>30</v>
      </c>
      <c r="AZ2867">
        <f t="shared" si="1240"/>
        <v>21</v>
      </c>
      <c r="BA2867">
        <f t="shared" si="1241"/>
        <v>51</v>
      </c>
      <c r="BB2867">
        <v>0</v>
      </c>
      <c r="BC2867">
        <v>0</v>
      </c>
      <c r="BD2867">
        <v>8</v>
      </c>
      <c r="BE2867">
        <v>0</v>
      </c>
      <c r="BF2867">
        <v>2</v>
      </c>
      <c r="BG2867">
        <v>2</v>
      </c>
      <c r="BH2867">
        <v>5</v>
      </c>
      <c r="BI2867">
        <v>1</v>
      </c>
      <c r="BJ2867">
        <v>3</v>
      </c>
      <c r="BK2867">
        <v>0</v>
      </c>
      <c r="BL2867">
        <f t="shared" si="1242"/>
        <v>18</v>
      </c>
      <c r="BM2867">
        <f t="shared" si="1243"/>
        <v>3</v>
      </c>
      <c r="BN2867">
        <f t="shared" si="1244"/>
        <v>21</v>
      </c>
      <c r="BO2867">
        <v>4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f t="shared" si="1257"/>
        <v>22</v>
      </c>
      <c r="BV2867">
        <f t="shared" si="1258"/>
        <v>3</v>
      </c>
      <c r="BW2867">
        <f t="shared" si="1259"/>
        <v>25</v>
      </c>
      <c r="BX2867">
        <v>0</v>
      </c>
      <c r="BY2867">
        <v>0</v>
      </c>
      <c r="BZ2867">
        <v>9</v>
      </c>
      <c r="CA2867">
        <v>0</v>
      </c>
      <c r="CB2867">
        <v>2</v>
      </c>
      <c r="CC2867">
        <v>0</v>
      </c>
      <c r="CD2867">
        <v>6</v>
      </c>
      <c r="CE2867">
        <v>0</v>
      </c>
      <c r="CF2867">
        <v>7</v>
      </c>
      <c r="CG2867">
        <v>1</v>
      </c>
      <c r="CH2867">
        <f t="shared" si="1245"/>
        <v>24</v>
      </c>
      <c r="CI2867">
        <f t="shared" si="1246"/>
        <v>1</v>
      </c>
      <c r="CJ2867">
        <f t="shared" si="1247"/>
        <v>25</v>
      </c>
      <c r="CK2867">
        <v>17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f t="shared" si="1248"/>
        <v>41</v>
      </c>
      <c r="CR2867">
        <f t="shared" si="1249"/>
        <v>1</v>
      </c>
      <c r="CS2867">
        <f t="shared" si="1250"/>
        <v>42</v>
      </c>
      <c r="CT2867">
        <f t="shared" si="1251"/>
        <v>63</v>
      </c>
      <c r="CU2867">
        <f t="shared" si="1252"/>
        <v>4</v>
      </c>
      <c r="CV2867">
        <f t="shared" si="1253"/>
        <v>67</v>
      </c>
      <c r="CW2867">
        <f t="shared" si="1254"/>
        <v>116</v>
      </c>
      <c r="CX2867">
        <f t="shared" si="1255"/>
        <v>49</v>
      </c>
      <c r="CY2867">
        <f t="shared" si="1256"/>
        <v>165</v>
      </c>
    </row>
    <row r="2868" spans="1:103">
      <c r="A2868" t="s">
        <v>74</v>
      </c>
      <c r="B2868" t="s">
        <v>6802</v>
      </c>
      <c r="C2868" t="s">
        <v>6803</v>
      </c>
      <c r="D2868">
        <v>412502</v>
      </c>
      <c r="E2868" t="s">
        <v>6859</v>
      </c>
      <c r="F2868" t="s">
        <v>6860</v>
      </c>
      <c r="H2868" t="s">
        <v>3485</v>
      </c>
      <c r="I2868" t="s">
        <v>6806</v>
      </c>
      <c r="J2868" t="s">
        <v>5330</v>
      </c>
      <c r="K2868" t="s">
        <v>6807</v>
      </c>
      <c r="L2868" t="s">
        <v>129</v>
      </c>
      <c r="M2868" t="s">
        <v>134</v>
      </c>
      <c r="N2868" t="s">
        <v>85</v>
      </c>
      <c r="O2868" t="s">
        <v>244</v>
      </c>
      <c r="P2868" t="s">
        <v>87</v>
      </c>
      <c r="Q2868" t="s">
        <v>8135</v>
      </c>
      <c r="R2868">
        <v>0</v>
      </c>
      <c r="S2868">
        <v>2</v>
      </c>
      <c r="T2868">
        <f t="shared" si="1232"/>
        <v>2</v>
      </c>
      <c r="U2868">
        <v>2</v>
      </c>
      <c r="V2868">
        <v>4</v>
      </c>
      <c r="W2868">
        <v>4</v>
      </c>
      <c r="X2868">
        <v>2</v>
      </c>
      <c r="Y2868">
        <v>3</v>
      </c>
      <c r="Z2868">
        <v>1</v>
      </c>
      <c r="AA2868">
        <v>4</v>
      </c>
      <c r="AB2868">
        <v>4</v>
      </c>
      <c r="AC2868">
        <v>3</v>
      </c>
      <c r="AD2868">
        <v>4</v>
      </c>
      <c r="AE2868">
        <v>2</v>
      </c>
      <c r="AF2868">
        <v>3</v>
      </c>
      <c r="AG2868">
        <v>0</v>
      </c>
      <c r="AH2868">
        <v>0</v>
      </c>
      <c r="AI2868">
        <f t="shared" si="1233"/>
        <v>18</v>
      </c>
      <c r="AJ2868">
        <f t="shared" si="1234"/>
        <v>18</v>
      </c>
      <c r="AK2868">
        <f t="shared" si="1235"/>
        <v>36</v>
      </c>
      <c r="AL2868">
        <f t="shared" si="1236"/>
        <v>18</v>
      </c>
      <c r="AM2868">
        <f t="shared" si="1237"/>
        <v>20</v>
      </c>
      <c r="AN2868">
        <f t="shared" si="1238"/>
        <v>38</v>
      </c>
      <c r="AO2868">
        <v>20</v>
      </c>
      <c r="AP2868">
        <v>20</v>
      </c>
      <c r="AQ2868">
        <v>30</v>
      </c>
      <c r="AR2868">
        <v>16</v>
      </c>
      <c r="AS2868">
        <v>21</v>
      </c>
      <c r="AT2868">
        <v>14</v>
      </c>
      <c r="AU2868">
        <v>28</v>
      </c>
      <c r="AV2868">
        <v>25</v>
      </c>
      <c r="AW2868">
        <v>0</v>
      </c>
      <c r="AX2868">
        <v>0</v>
      </c>
      <c r="AY2868">
        <f t="shared" si="1239"/>
        <v>99</v>
      </c>
      <c r="AZ2868">
        <f t="shared" si="1240"/>
        <v>75</v>
      </c>
      <c r="BA2868">
        <f t="shared" si="1241"/>
        <v>174</v>
      </c>
      <c r="BB2868">
        <v>0</v>
      </c>
      <c r="BC2868">
        <v>9</v>
      </c>
      <c r="BD2868">
        <v>24</v>
      </c>
      <c r="BE2868">
        <v>30</v>
      </c>
      <c r="BF2868">
        <v>15</v>
      </c>
      <c r="BG2868">
        <v>27</v>
      </c>
      <c r="BH2868">
        <v>0</v>
      </c>
      <c r="BI2868">
        <v>0</v>
      </c>
      <c r="BJ2868">
        <v>0</v>
      </c>
      <c r="BK2868">
        <v>0</v>
      </c>
      <c r="BL2868">
        <f t="shared" si="1242"/>
        <v>39</v>
      </c>
      <c r="BM2868">
        <f t="shared" si="1243"/>
        <v>66</v>
      </c>
      <c r="BN2868">
        <f t="shared" si="1244"/>
        <v>105</v>
      </c>
      <c r="BO2868">
        <v>18</v>
      </c>
      <c r="BP2868">
        <v>12</v>
      </c>
      <c r="BQ2868">
        <v>0</v>
      </c>
      <c r="BR2868">
        <v>0</v>
      </c>
      <c r="BS2868">
        <v>0</v>
      </c>
      <c r="BT2868">
        <v>0</v>
      </c>
      <c r="BU2868">
        <f t="shared" si="1257"/>
        <v>57</v>
      </c>
      <c r="BV2868">
        <f t="shared" si="1258"/>
        <v>78</v>
      </c>
      <c r="BW2868">
        <f t="shared" si="1259"/>
        <v>135</v>
      </c>
      <c r="BX2868">
        <v>6</v>
      </c>
      <c r="BY2868">
        <v>22</v>
      </c>
      <c r="BZ2868">
        <v>22</v>
      </c>
      <c r="CA2868">
        <v>48</v>
      </c>
      <c r="CB2868">
        <v>13</v>
      </c>
      <c r="CC2868">
        <v>20</v>
      </c>
      <c r="CD2868">
        <v>28</v>
      </c>
      <c r="CE2868">
        <v>22</v>
      </c>
      <c r="CF2868">
        <v>0</v>
      </c>
      <c r="CG2868">
        <v>0</v>
      </c>
      <c r="CH2868">
        <f t="shared" si="1245"/>
        <v>69</v>
      </c>
      <c r="CI2868">
        <f t="shared" si="1246"/>
        <v>112</v>
      </c>
      <c r="CJ2868">
        <f t="shared" si="1247"/>
        <v>181</v>
      </c>
      <c r="CK2868">
        <v>12</v>
      </c>
      <c r="CL2868">
        <v>14</v>
      </c>
      <c r="CM2868">
        <v>0</v>
      </c>
      <c r="CN2868">
        <v>0</v>
      </c>
      <c r="CO2868">
        <v>0</v>
      </c>
      <c r="CP2868">
        <v>0</v>
      </c>
      <c r="CQ2868">
        <f t="shared" si="1248"/>
        <v>81</v>
      </c>
      <c r="CR2868">
        <f t="shared" si="1249"/>
        <v>126</v>
      </c>
      <c r="CS2868">
        <f t="shared" si="1250"/>
        <v>207</v>
      </c>
      <c r="CT2868">
        <f t="shared" si="1251"/>
        <v>138</v>
      </c>
      <c r="CU2868">
        <f t="shared" si="1252"/>
        <v>204</v>
      </c>
      <c r="CV2868">
        <f t="shared" si="1253"/>
        <v>342</v>
      </c>
      <c r="CW2868">
        <f t="shared" si="1254"/>
        <v>255</v>
      </c>
      <c r="CX2868">
        <f t="shared" si="1255"/>
        <v>299</v>
      </c>
      <c r="CY2868">
        <f t="shared" si="1256"/>
        <v>554</v>
      </c>
    </row>
    <row r="2869" spans="1:103">
      <c r="A2869" t="s">
        <v>74</v>
      </c>
      <c r="B2869" t="s">
        <v>6802</v>
      </c>
      <c r="C2869" t="s">
        <v>6803</v>
      </c>
      <c r="D2869">
        <v>412506</v>
      </c>
      <c r="E2869" t="s">
        <v>6861</v>
      </c>
      <c r="F2869" t="s">
        <v>6809</v>
      </c>
      <c r="H2869" t="s">
        <v>3485</v>
      </c>
      <c r="I2869" t="s">
        <v>6806</v>
      </c>
      <c r="J2869" t="s">
        <v>5330</v>
      </c>
      <c r="K2869" t="s">
        <v>6810</v>
      </c>
      <c r="L2869" t="s">
        <v>129</v>
      </c>
      <c r="M2869" t="s">
        <v>134</v>
      </c>
      <c r="N2869" t="s">
        <v>85</v>
      </c>
      <c r="O2869" t="s">
        <v>252</v>
      </c>
      <c r="P2869" t="s">
        <v>87</v>
      </c>
      <c r="Q2869" s="7" t="s">
        <v>8134</v>
      </c>
      <c r="R2869">
        <v>8</v>
      </c>
      <c r="S2869">
        <v>5</v>
      </c>
      <c r="T2869">
        <f t="shared" si="1232"/>
        <v>13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f t="shared" si="1233"/>
        <v>0</v>
      </c>
      <c r="AJ2869">
        <f t="shared" si="1234"/>
        <v>0</v>
      </c>
      <c r="AK2869">
        <f t="shared" si="1235"/>
        <v>0</v>
      </c>
      <c r="AL2869">
        <f t="shared" si="1236"/>
        <v>8</v>
      </c>
      <c r="AM2869">
        <f t="shared" si="1237"/>
        <v>5</v>
      </c>
      <c r="AN2869">
        <f t="shared" si="1238"/>
        <v>13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f t="shared" si="1239"/>
        <v>0</v>
      </c>
      <c r="AZ2869">
        <f t="shared" si="1240"/>
        <v>0</v>
      </c>
      <c r="BA2869">
        <f t="shared" si="1241"/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>
        <v>0</v>
      </c>
      <c r="BL2869">
        <f t="shared" si="1242"/>
        <v>0</v>
      </c>
      <c r="BM2869">
        <f t="shared" si="1243"/>
        <v>0</v>
      </c>
      <c r="BN2869">
        <f t="shared" si="1244"/>
        <v>0</v>
      </c>
      <c r="BO2869">
        <v>0</v>
      </c>
      <c r="BP2869">
        <v>0</v>
      </c>
      <c r="BQ2869">
        <v>0</v>
      </c>
      <c r="BR2869">
        <v>0</v>
      </c>
      <c r="BS2869">
        <v>0</v>
      </c>
      <c r="BT2869">
        <v>0</v>
      </c>
      <c r="BU2869">
        <f t="shared" si="1257"/>
        <v>0</v>
      </c>
      <c r="BV2869">
        <f t="shared" si="1258"/>
        <v>0</v>
      </c>
      <c r="BW2869">
        <f t="shared" si="1259"/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f t="shared" si="1245"/>
        <v>0</v>
      </c>
      <c r="CI2869">
        <f t="shared" si="1246"/>
        <v>0</v>
      </c>
      <c r="CJ2869">
        <f t="shared" si="1247"/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f t="shared" si="1248"/>
        <v>0</v>
      </c>
      <c r="CR2869">
        <f t="shared" si="1249"/>
        <v>0</v>
      </c>
      <c r="CS2869">
        <f t="shared" si="1250"/>
        <v>0</v>
      </c>
      <c r="CT2869">
        <f t="shared" si="1251"/>
        <v>0</v>
      </c>
      <c r="CU2869">
        <f t="shared" si="1252"/>
        <v>0</v>
      </c>
      <c r="CV2869">
        <f t="shared" si="1253"/>
        <v>0</v>
      </c>
      <c r="CW2869">
        <f t="shared" si="1254"/>
        <v>8</v>
      </c>
      <c r="CX2869">
        <f t="shared" si="1255"/>
        <v>5</v>
      </c>
      <c r="CY2869">
        <f t="shared" si="1256"/>
        <v>13</v>
      </c>
    </row>
    <row r="2870" spans="1:103">
      <c r="A2870" t="s">
        <v>74</v>
      </c>
      <c r="B2870" t="s">
        <v>6802</v>
      </c>
      <c r="C2870" t="s">
        <v>6803</v>
      </c>
      <c r="D2870">
        <v>412511</v>
      </c>
      <c r="E2870" t="s">
        <v>6862</v>
      </c>
      <c r="F2870" t="s">
        <v>6863</v>
      </c>
      <c r="H2870" t="s">
        <v>3485</v>
      </c>
      <c r="I2870" t="s">
        <v>6806</v>
      </c>
      <c r="J2870" t="s">
        <v>5330</v>
      </c>
      <c r="K2870" t="s">
        <v>6810</v>
      </c>
      <c r="L2870" t="s">
        <v>129</v>
      </c>
      <c r="M2870" t="s">
        <v>130</v>
      </c>
      <c r="N2870" t="s">
        <v>85</v>
      </c>
      <c r="O2870" t="s">
        <v>493</v>
      </c>
      <c r="P2870" t="s">
        <v>87</v>
      </c>
      <c r="Q2870" s="8" t="s">
        <v>8136</v>
      </c>
      <c r="R2870">
        <v>0</v>
      </c>
      <c r="S2870">
        <v>2</v>
      </c>
      <c r="T2870">
        <f t="shared" si="1232"/>
        <v>2</v>
      </c>
      <c r="U2870">
        <v>3</v>
      </c>
      <c r="V2870">
        <v>2</v>
      </c>
      <c r="W2870">
        <v>3</v>
      </c>
      <c r="X2870">
        <v>3</v>
      </c>
      <c r="Y2870">
        <v>2</v>
      </c>
      <c r="Z2870">
        <v>3</v>
      </c>
      <c r="AA2870">
        <v>5</v>
      </c>
      <c r="AB2870">
        <v>0</v>
      </c>
      <c r="AC2870">
        <v>3</v>
      </c>
      <c r="AD2870">
        <v>0</v>
      </c>
      <c r="AE2870">
        <v>4</v>
      </c>
      <c r="AF2870">
        <v>2</v>
      </c>
      <c r="AG2870">
        <v>0</v>
      </c>
      <c r="AH2870">
        <v>0</v>
      </c>
      <c r="AI2870">
        <f t="shared" si="1233"/>
        <v>20</v>
      </c>
      <c r="AJ2870">
        <f t="shared" si="1234"/>
        <v>10</v>
      </c>
      <c r="AK2870">
        <f t="shared" si="1235"/>
        <v>30</v>
      </c>
      <c r="AL2870">
        <f t="shared" si="1236"/>
        <v>20</v>
      </c>
      <c r="AM2870">
        <f t="shared" si="1237"/>
        <v>12</v>
      </c>
      <c r="AN2870">
        <f t="shared" si="1238"/>
        <v>32</v>
      </c>
      <c r="AO2870">
        <v>3</v>
      </c>
      <c r="AP2870">
        <v>0</v>
      </c>
      <c r="AQ2870">
        <v>2</v>
      </c>
      <c r="AR2870">
        <v>2</v>
      </c>
      <c r="AS2870">
        <v>1</v>
      </c>
      <c r="AT2870">
        <v>7</v>
      </c>
      <c r="AU2870">
        <v>2</v>
      </c>
      <c r="AV2870">
        <v>1</v>
      </c>
      <c r="AW2870">
        <v>0</v>
      </c>
      <c r="AX2870">
        <v>0</v>
      </c>
      <c r="AY2870">
        <f t="shared" si="1239"/>
        <v>8</v>
      </c>
      <c r="AZ2870">
        <f t="shared" si="1240"/>
        <v>10</v>
      </c>
      <c r="BA2870">
        <f t="shared" si="1241"/>
        <v>18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0</v>
      </c>
      <c r="BK2870">
        <v>0</v>
      </c>
      <c r="BL2870">
        <f t="shared" si="1242"/>
        <v>0</v>
      </c>
      <c r="BM2870">
        <f t="shared" si="1243"/>
        <v>0</v>
      </c>
      <c r="BN2870">
        <f t="shared" si="1244"/>
        <v>0</v>
      </c>
      <c r="BO2870">
        <v>0</v>
      </c>
      <c r="BP2870">
        <v>0</v>
      </c>
      <c r="BQ2870">
        <v>0</v>
      </c>
      <c r="BR2870">
        <v>0</v>
      </c>
      <c r="BS2870">
        <v>0</v>
      </c>
      <c r="BT2870">
        <v>0</v>
      </c>
      <c r="BU2870">
        <f t="shared" si="1257"/>
        <v>0</v>
      </c>
      <c r="BV2870">
        <f t="shared" si="1258"/>
        <v>0</v>
      </c>
      <c r="BW2870">
        <f t="shared" si="1259"/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f t="shared" si="1245"/>
        <v>0</v>
      </c>
      <c r="CI2870">
        <f t="shared" si="1246"/>
        <v>0</v>
      </c>
      <c r="CJ2870">
        <f t="shared" si="1247"/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f t="shared" si="1248"/>
        <v>0</v>
      </c>
      <c r="CR2870">
        <f t="shared" si="1249"/>
        <v>0</v>
      </c>
      <c r="CS2870">
        <f t="shared" si="1250"/>
        <v>0</v>
      </c>
      <c r="CT2870">
        <f t="shared" si="1251"/>
        <v>0</v>
      </c>
      <c r="CU2870">
        <f t="shared" si="1252"/>
        <v>0</v>
      </c>
      <c r="CV2870">
        <f t="shared" si="1253"/>
        <v>0</v>
      </c>
      <c r="CW2870">
        <f t="shared" si="1254"/>
        <v>28</v>
      </c>
      <c r="CX2870">
        <f t="shared" si="1255"/>
        <v>22</v>
      </c>
      <c r="CY2870">
        <f t="shared" si="1256"/>
        <v>50</v>
      </c>
    </row>
    <row r="2871" spans="1:103">
      <c r="A2871" t="s">
        <v>74</v>
      </c>
      <c r="B2871" t="s">
        <v>6802</v>
      </c>
      <c r="C2871" t="s">
        <v>6803</v>
      </c>
      <c r="D2871">
        <v>412513</v>
      </c>
      <c r="E2871" t="s">
        <v>6864</v>
      </c>
      <c r="F2871" t="s">
        <v>6865</v>
      </c>
      <c r="H2871" t="s">
        <v>3485</v>
      </c>
      <c r="I2871" t="s">
        <v>6806</v>
      </c>
      <c r="J2871" t="s">
        <v>5330</v>
      </c>
      <c r="K2871" t="s">
        <v>6821</v>
      </c>
      <c r="L2871" t="s">
        <v>129</v>
      </c>
      <c r="M2871" t="s">
        <v>134</v>
      </c>
      <c r="N2871" t="s">
        <v>85</v>
      </c>
      <c r="O2871" t="s">
        <v>252</v>
      </c>
      <c r="P2871" t="s">
        <v>87</v>
      </c>
      <c r="Q2871" s="7" t="s">
        <v>8134</v>
      </c>
      <c r="R2871">
        <v>24</v>
      </c>
      <c r="S2871">
        <v>19</v>
      </c>
      <c r="T2871">
        <f t="shared" si="1232"/>
        <v>43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f t="shared" si="1233"/>
        <v>0</v>
      </c>
      <c r="AJ2871">
        <f t="shared" si="1234"/>
        <v>0</v>
      </c>
      <c r="AK2871">
        <f t="shared" si="1235"/>
        <v>0</v>
      </c>
      <c r="AL2871">
        <f t="shared" si="1236"/>
        <v>24</v>
      </c>
      <c r="AM2871">
        <f t="shared" si="1237"/>
        <v>19</v>
      </c>
      <c r="AN2871">
        <f t="shared" si="1238"/>
        <v>43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f t="shared" si="1239"/>
        <v>0</v>
      </c>
      <c r="AZ2871">
        <f t="shared" si="1240"/>
        <v>0</v>
      </c>
      <c r="BA2871">
        <f t="shared" si="1241"/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0</v>
      </c>
      <c r="BK2871">
        <v>0</v>
      </c>
      <c r="BL2871">
        <f t="shared" si="1242"/>
        <v>0</v>
      </c>
      <c r="BM2871">
        <f t="shared" si="1243"/>
        <v>0</v>
      </c>
      <c r="BN2871">
        <f t="shared" si="1244"/>
        <v>0</v>
      </c>
      <c r="BO2871">
        <v>0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f t="shared" si="1257"/>
        <v>0</v>
      </c>
      <c r="BV2871">
        <f t="shared" si="1258"/>
        <v>0</v>
      </c>
      <c r="BW2871">
        <f t="shared" si="1259"/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f t="shared" si="1245"/>
        <v>0</v>
      </c>
      <c r="CI2871">
        <f t="shared" si="1246"/>
        <v>0</v>
      </c>
      <c r="CJ2871">
        <f t="shared" si="1247"/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f t="shared" si="1248"/>
        <v>0</v>
      </c>
      <c r="CR2871">
        <f t="shared" si="1249"/>
        <v>0</v>
      </c>
      <c r="CS2871">
        <f t="shared" si="1250"/>
        <v>0</v>
      </c>
      <c r="CT2871">
        <f t="shared" si="1251"/>
        <v>0</v>
      </c>
      <c r="CU2871">
        <f t="shared" si="1252"/>
        <v>0</v>
      </c>
      <c r="CV2871">
        <f t="shared" si="1253"/>
        <v>0</v>
      </c>
      <c r="CW2871">
        <f t="shared" si="1254"/>
        <v>24</v>
      </c>
      <c r="CX2871">
        <f t="shared" si="1255"/>
        <v>19</v>
      </c>
      <c r="CY2871">
        <f t="shared" si="1256"/>
        <v>43</v>
      </c>
    </row>
    <row r="2872" spans="1:103">
      <c r="A2872" t="s">
        <v>74</v>
      </c>
      <c r="B2872" t="s">
        <v>6802</v>
      </c>
      <c r="C2872" t="s">
        <v>6803</v>
      </c>
      <c r="D2872">
        <v>412514</v>
      </c>
      <c r="E2872" t="s">
        <v>6866</v>
      </c>
      <c r="F2872" t="s">
        <v>6867</v>
      </c>
      <c r="H2872" t="s">
        <v>3485</v>
      </c>
      <c r="I2872" t="s">
        <v>6806</v>
      </c>
      <c r="J2872" t="s">
        <v>5330</v>
      </c>
      <c r="K2872" t="s">
        <v>6810</v>
      </c>
      <c r="L2872" t="s">
        <v>129</v>
      </c>
      <c r="M2872" t="s">
        <v>134</v>
      </c>
      <c r="N2872" t="s">
        <v>85</v>
      </c>
      <c r="O2872" t="s">
        <v>493</v>
      </c>
      <c r="P2872" t="s">
        <v>87</v>
      </c>
      <c r="Q2872" s="8" t="s">
        <v>8136</v>
      </c>
      <c r="R2872">
        <v>22</v>
      </c>
      <c r="S2872">
        <v>18</v>
      </c>
      <c r="T2872">
        <f t="shared" si="1232"/>
        <v>40</v>
      </c>
      <c r="U2872">
        <v>15</v>
      </c>
      <c r="V2872">
        <v>19</v>
      </c>
      <c r="W2872">
        <v>23</v>
      </c>
      <c r="X2872">
        <v>16</v>
      </c>
      <c r="Y2872">
        <v>27</v>
      </c>
      <c r="Z2872">
        <v>20</v>
      </c>
      <c r="AA2872">
        <v>21</v>
      </c>
      <c r="AB2872">
        <v>22</v>
      </c>
      <c r="AC2872">
        <v>14</v>
      </c>
      <c r="AD2872">
        <v>14</v>
      </c>
      <c r="AE2872">
        <v>21</v>
      </c>
      <c r="AF2872">
        <v>17</v>
      </c>
      <c r="AG2872">
        <v>0</v>
      </c>
      <c r="AH2872">
        <v>0</v>
      </c>
      <c r="AI2872">
        <f t="shared" si="1233"/>
        <v>121</v>
      </c>
      <c r="AJ2872">
        <f t="shared" si="1234"/>
        <v>108</v>
      </c>
      <c r="AK2872">
        <f t="shared" si="1235"/>
        <v>229</v>
      </c>
      <c r="AL2872">
        <f t="shared" si="1236"/>
        <v>143</v>
      </c>
      <c r="AM2872">
        <f t="shared" si="1237"/>
        <v>126</v>
      </c>
      <c r="AN2872">
        <f t="shared" si="1238"/>
        <v>269</v>
      </c>
      <c r="AO2872">
        <v>17</v>
      </c>
      <c r="AP2872">
        <v>22</v>
      </c>
      <c r="AQ2872">
        <v>24</v>
      </c>
      <c r="AR2872">
        <v>24</v>
      </c>
      <c r="AS2872">
        <v>26</v>
      </c>
      <c r="AT2872">
        <v>14</v>
      </c>
      <c r="AU2872">
        <v>10</v>
      </c>
      <c r="AV2872">
        <v>13</v>
      </c>
      <c r="AW2872">
        <v>0</v>
      </c>
      <c r="AX2872">
        <v>0</v>
      </c>
      <c r="AY2872">
        <f t="shared" si="1239"/>
        <v>77</v>
      </c>
      <c r="AZ2872">
        <f t="shared" si="1240"/>
        <v>73</v>
      </c>
      <c r="BA2872">
        <f t="shared" si="1241"/>
        <v>150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0</v>
      </c>
      <c r="BL2872">
        <f t="shared" si="1242"/>
        <v>0</v>
      </c>
      <c r="BM2872">
        <f t="shared" si="1243"/>
        <v>0</v>
      </c>
      <c r="BN2872">
        <f t="shared" si="1244"/>
        <v>0</v>
      </c>
      <c r="BO2872">
        <v>0</v>
      </c>
      <c r="BP2872">
        <v>0</v>
      </c>
      <c r="BQ2872">
        <v>0</v>
      </c>
      <c r="BR2872">
        <v>0</v>
      </c>
      <c r="BS2872">
        <v>0</v>
      </c>
      <c r="BT2872">
        <v>0</v>
      </c>
      <c r="BU2872">
        <f t="shared" si="1257"/>
        <v>0</v>
      </c>
      <c r="BV2872">
        <f t="shared" si="1258"/>
        <v>0</v>
      </c>
      <c r="BW2872">
        <f t="shared" si="1259"/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f t="shared" si="1245"/>
        <v>0</v>
      </c>
      <c r="CI2872">
        <f t="shared" si="1246"/>
        <v>0</v>
      </c>
      <c r="CJ2872">
        <f t="shared" si="1247"/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f t="shared" si="1248"/>
        <v>0</v>
      </c>
      <c r="CR2872">
        <f t="shared" si="1249"/>
        <v>0</v>
      </c>
      <c r="CS2872">
        <f t="shared" si="1250"/>
        <v>0</v>
      </c>
      <c r="CT2872">
        <f t="shared" si="1251"/>
        <v>0</v>
      </c>
      <c r="CU2872">
        <f t="shared" si="1252"/>
        <v>0</v>
      </c>
      <c r="CV2872">
        <f t="shared" si="1253"/>
        <v>0</v>
      </c>
      <c r="CW2872">
        <f t="shared" si="1254"/>
        <v>220</v>
      </c>
      <c r="CX2872">
        <f t="shared" si="1255"/>
        <v>199</v>
      </c>
      <c r="CY2872">
        <f t="shared" si="1256"/>
        <v>419</v>
      </c>
    </row>
    <row r="2873" spans="1:103">
      <c r="A2873" t="s">
        <v>74</v>
      </c>
      <c r="B2873" t="s">
        <v>6802</v>
      </c>
      <c r="C2873" t="s">
        <v>6868</v>
      </c>
      <c r="D2873">
        <v>102154</v>
      </c>
      <c r="E2873" t="s">
        <v>6869</v>
      </c>
      <c r="F2873" t="s">
        <v>6870</v>
      </c>
      <c r="H2873" t="s">
        <v>3485</v>
      </c>
      <c r="I2873" t="s">
        <v>6806</v>
      </c>
      <c r="J2873" t="s">
        <v>5330</v>
      </c>
      <c r="K2873" t="s">
        <v>6871</v>
      </c>
      <c r="L2873" t="s">
        <v>83</v>
      </c>
      <c r="M2873" t="s">
        <v>84</v>
      </c>
      <c r="N2873" t="s">
        <v>85</v>
      </c>
      <c r="O2873" t="s">
        <v>86</v>
      </c>
      <c r="P2873" t="s">
        <v>87</v>
      </c>
      <c r="Q2873" s="7" t="s">
        <v>8134</v>
      </c>
      <c r="R2873">
        <v>25</v>
      </c>
      <c r="S2873">
        <v>19</v>
      </c>
      <c r="T2873">
        <f t="shared" si="1232"/>
        <v>44</v>
      </c>
      <c r="U2873">
        <v>30</v>
      </c>
      <c r="V2873">
        <v>27</v>
      </c>
      <c r="W2873">
        <v>30</v>
      </c>
      <c r="X2873">
        <v>22</v>
      </c>
      <c r="Y2873">
        <v>19</v>
      </c>
      <c r="Z2873">
        <v>38</v>
      </c>
      <c r="AA2873">
        <v>30</v>
      </c>
      <c r="AB2873">
        <v>28</v>
      </c>
      <c r="AC2873">
        <v>30</v>
      </c>
      <c r="AD2873">
        <v>33</v>
      </c>
      <c r="AE2873">
        <v>14</v>
      </c>
      <c r="AF2873">
        <v>24</v>
      </c>
      <c r="AG2873">
        <v>0</v>
      </c>
      <c r="AH2873">
        <v>0</v>
      </c>
      <c r="AI2873">
        <f t="shared" si="1233"/>
        <v>153</v>
      </c>
      <c r="AJ2873">
        <f t="shared" si="1234"/>
        <v>172</v>
      </c>
      <c r="AK2873">
        <f t="shared" si="1235"/>
        <v>325</v>
      </c>
      <c r="AL2873">
        <f t="shared" si="1236"/>
        <v>178</v>
      </c>
      <c r="AM2873">
        <f t="shared" si="1237"/>
        <v>191</v>
      </c>
      <c r="AN2873">
        <f t="shared" si="1238"/>
        <v>369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f t="shared" si="1239"/>
        <v>0</v>
      </c>
      <c r="AZ2873">
        <f t="shared" si="1240"/>
        <v>0</v>
      </c>
      <c r="BA2873">
        <f t="shared" si="1241"/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>
        <v>0</v>
      </c>
      <c r="BL2873">
        <f t="shared" si="1242"/>
        <v>0</v>
      </c>
      <c r="BM2873">
        <f t="shared" si="1243"/>
        <v>0</v>
      </c>
      <c r="BN2873">
        <f t="shared" si="1244"/>
        <v>0</v>
      </c>
      <c r="BO2873">
        <v>0</v>
      </c>
      <c r="BP2873">
        <v>0</v>
      </c>
      <c r="BQ2873">
        <v>0</v>
      </c>
      <c r="BR2873">
        <v>0</v>
      </c>
      <c r="BS2873">
        <v>0</v>
      </c>
      <c r="BT2873">
        <v>0</v>
      </c>
      <c r="BU2873">
        <f t="shared" si="1257"/>
        <v>0</v>
      </c>
      <c r="BV2873">
        <f t="shared" si="1258"/>
        <v>0</v>
      </c>
      <c r="BW2873">
        <f t="shared" si="1259"/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f t="shared" si="1245"/>
        <v>0</v>
      </c>
      <c r="CI2873">
        <f t="shared" si="1246"/>
        <v>0</v>
      </c>
      <c r="CJ2873">
        <f t="shared" si="1247"/>
        <v>0</v>
      </c>
      <c r="CK2873">
        <v>0</v>
      </c>
      <c r="CL2873">
        <v>0</v>
      </c>
      <c r="CM2873">
        <v>0</v>
      </c>
      <c r="CN2873">
        <v>0</v>
      </c>
      <c r="CO2873">
        <v>0</v>
      </c>
      <c r="CP2873">
        <v>0</v>
      </c>
      <c r="CQ2873">
        <f t="shared" si="1248"/>
        <v>0</v>
      </c>
      <c r="CR2873">
        <f t="shared" si="1249"/>
        <v>0</v>
      </c>
      <c r="CS2873">
        <f t="shared" si="1250"/>
        <v>0</v>
      </c>
      <c r="CT2873">
        <f t="shared" si="1251"/>
        <v>0</v>
      </c>
      <c r="CU2873">
        <f t="shared" si="1252"/>
        <v>0</v>
      </c>
      <c r="CV2873">
        <f t="shared" si="1253"/>
        <v>0</v>
      </c>
      <c r="CW2873">
        <f t="shared" si="1254"/>
        <v>178</v>
      </c>
      <c r="CX2873">
        <f t="shared" si="1255"/>
        <v>191</v>
      </c>
      <c r="CY2873">
        <f t="shared" si="1256"/>
        <v>369</v>
      </c>
    </row>
    <row r="2874" spans="1:103">
      <c r="A2874" t="s">
        <v>74</v>
      </c>
      <c r="B2874" t="s">
        <v>6802</v>
      </c>
      <c r="C2874" t="s">
        <v>6868</v>
      </c>
      <c r="D2874">
        <v>102155</v>
      </c>
      <c r="E2874" t="s">
        <v>4662</v>
      </c>
      <c r="F2874" t="s">
        <v>6872</v>
      </c>
      <c r="H2874" t="s">
        <v>3485</v>
      </c>
      <c r="I2874" t="s">
        <v>6806</v>
      </c>
      <c r="J2874" t="s">
        <v>5330</v>
      </c>
      <c r="K2874" t="s">
        <v>4664</v>
      </c>
      <c r="L2874" t="s">
        <v>83</v>
      </c>
      <c r="M2874" t="s">
        <v>84</v>
      </c>
      <c r="N2874" t="s">
        <v>85</v>
      </c>
      <c r="O2874" t="s">
        <v>86</v>
      </c>
      <c r="P2874" t="s">
        <v>87</v>
      </c>
      <c r="Q2874" s="7" t="s">
        <v>8134</v>
      </c>
      <c r="R2874">
        <v>46</v>
      </c>
      <c r="S2874">
        <v>31</v>
      </c>
      <c r="T2874">
        <f t="shared" si="1232"/>
        <v>77</v>
      </c>
      <c r="U2874">
        <v>42</v>
      </c>
      <c r="V2874">
        <v>44</v>
      </c>
      <c r="W2874">
        <v>32</v>
      </c>
      <c r="X2874">
        <v>36</v>
      </c>
      <c r="Y2874">
        <v>43</v>
      </c>
      <c r="Z2874">
        <v>29</v>
      </c>
      <c r="AA2874">
        <v>35</v>
      </c>
      <c r="AB2874">
        <v>47</v>
      </c>
      <c r="AC2874">
        <v>47</v>
      </c>
      <c r="AD2874">
        <v>39</v>
      </c>
      <c r="AE2874">
        <v>21</v>
      </c>
      <c r="AF2874">
        <v>37</v>
      </c>
      <c r="AG2874">
        <v>0</v>
      </c>
      <c r="AH2874">
        <v>0</v>
      </c>
      <c r="AI2874">
        <f t="shared" si="1233"/>
        <v>220</v>
      </c>
      <c r="AJ2874">
        <f t="shared" si="1234"/>
        <v>232</v>
      </c>
      <c r="AK2874">
        <f t="shared" si="1235"/>
        <v>452</v>
      </c>
      <c r="AL2874">
        <f t="shared" si="1236"/>
        <v>266</v>
      </c>
      <c r="AM2874">
        <f t="shared" si="1237"/>
        <v>263</v>
      </c>
      <c r="AN2874">
        <f t="shared" si="1238"/>
        <v>529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f t="shared" si="1239"/>
        <v>0</v>
      </c>
      <c r="AZ2874">
        <f t="shared" si="1240"/>
        <v>0</v>
      </c>
      <c r="BA2874">
        <f t="shared" si="1241"/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0</v>
      </c>
      <c r="BI2874">
        <v>0</v>
      </c>
      <c r="BJ2874">
        <v>0</v>
      </c>
      <c r="BK2874">
        <v>0</v>
      </c>
      <c r="BL2874">
        <f t="shared" si="1242"/>
        <v>0</v>
      </c>
      <c r="BM2874">
        <f t="shared" si="1243"/>
        <v>0</v>
      </c>
      <c r="BN2874">
        <f t="shared" si="1244"/>
        <v>0</v>
      </c>
      <c r="BO2874">
        <v>0</v>
      </c>
      <c r="BP2874">
        <v>0</v>
      </c>
      <c r="BQ2874">
        <v>0</v>
      </c>
      <c r="BR2874">
        <v>0</v>
      </c>
      <c r="BS2874">
        <v>0</v>
      </c>
      <c r="BT2874">
        <v>0</v>
      </c>
      <c r="BU2874">
        <f t="shared" si="1257"/>
        <v>0</v>
      </c>
      <c r="BV2874">
        <f t="shared" si="1258"/>
        <v>0</v>
      </c>
      <c r="BW2874">
        <f t="shared" si="1259"/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f t="shared" si="1245"/>
        <v>0</v>
      </c>
      <c r="CI2874">
        <f t="shared" si="1246"/>
        <v>0</v>
      </c>
      <c r="CJ2874">
        <f t="shared" si="1247"/>
        <v>0</v>
      </c>
      <c r="CK2874">
        <v>0</v>
      </c>
      <c r="CL2874">
        <v>0</v>
      </c>
      <c r="CM2874">
        <v>0</v>
      </c>
      <c r="CN2874">
        <v>0</v>
      </c>
      <c r="CO2874">
        <v>0</v>
      </c>
      <c r="CP2874">
        <v>0</v>
      </c>
      <c r="CQ2874">
        <f t="shared" si="1248"/>
        <v>0</v>
      </c>
      <c r="CR2874">
        <f t="shared" si="1249"/>
        <v>0</v>
      </c>
      <c r="CS2874">
        <f t="shared" si="1250"/>
        <v>0</v>
      </c>
      <c r="CT2874">
        <f t="shared" si="1251"/>
        <v>0</v>
      </c>
      <c r="CU2874">
        <f t="shared" si="1252"/>
        <v>0</v>
      </c>
      <c r="CV2874">
        <f t="shared" si="1253"/>
        <v>0</v>
      </c>
      <c r="CW2874">
        <f t="shared" si="1254"/>
        <v>266</v>
      </c>
      <c r="CX2874">
        <f t="shared" si="1255"/>
        <v>263</v>
      </c>
      <c r="CY2874">
        <f t="shared" si="1256"/>
        <v>529</v>
      </c>
    </row>
    <row r="2875" spans="1:103">
      <c r="A2875" t="s">
        <v>74</v>
      </c>
      <c r="B2875" t="s">
        <v>6802</v>
      </c>
      <c r="C2875" t="s">
        <v>6868</v>
      </c>
      <c r="D2875">
        <v>102156</v>
      </c>
      <c r="E2875" t="s">
        <v>6873</v>
      </c>
      <c r="F2875" t="s">
        <v>6874</v>
      </c>
      <c r="H2875" t="s">
        <v>3485</v>
      </c>
      <c r="I2875" t="s">
        <v>6806</v>
      </c>
      <c r="J2875" t="s">
        <v>5330</v>
      </c>
      <c r="K2875" t="s">
        <v>6875</v>
      </c>
      <c r="L2875" t="s">
        <v>83</v>
      </c>
      <c r="M2875" t="s">
        <v>84</v>
      </c>
      <c r="N2875" t="s">
        <v>85</v>
      </c>
      <c r="O2875" t="s">
        <v>86</v>
      </c>
      <c r="P2875" t="s">
        <v>87</v>
      </c>
      <c r="Q2875" s="7" t="s">
        <v>8134</v>
      </c>
      <c r="R2875">
        <v>25</v>
      </c>
      <c r="S2875">
        <v>32</v>
      </c>
      <c r="T2875">
        <f t="shared" si="1232"/>
        <v>57</v>
      </c>
      <c r="U2875">
        <v>22</v>
      </c>
      <c r="V2875">
        <v>19</v>
      </c>
      <c r="W2875">
        <v>23</v>
      </c>
      <c r="X2875">
        <v>14</v>
      </c>
      <c r="Y2875">
        <v>16</v>
      </c>
      <c r="Z2875">
        <v>24</v>
      </c>
      <c r="AA2875">
        <v>10</v>
      </c>
      <c r="AB2875">
        <v>24</v>
      </c>
      <c r="AC2875">
        <v>25</v>
      </c>
      <c r="AD2875">
        <v>12</v>
      </c>
      <c r="AE2875">
        <v>11</v>
      </c>
      <c r="AF2875">
        <v>9</v>
      </c>
      <c r="AG2875">
        <v>0</v>
      </c>
      <c r="AH2875">
        <v>0</v>
      </c>
      <c r="AI2875">
        <f t="shared" si="1233"/>
        <v>107</v>
      </c>
      <c r="AJ2875">
        <f t="shared" si="1234"/>
        <v>102</v>
      </c>
      <c r="AK2875">
        <f t="shared" si="1235"/>
        <v>209</v>
      </c>
      <c r="AL2875">
        <f t="shared" si="1236"/>
        <v>132</v>
      </c>
      <c r="AM2875">
        <f t="shared" si="1237"/>
        <v>134</v>
      </c>
      <c r="AN2875">
        <f t="shared" si="1238"/>
        <v>266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f t="shared" si="1239"/>
        <v>0</v>
      </c>
      <c r="AZ2875">
        <f t="shared" si="1240"/>
        <v>0</v>
      </c>
      <c r="BA2875">
        <f t="shared" si="1241"/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0</v>
      </c>
      <c r="BL2875">
        <f t="shared" si="1242"/>
        <v>0</v>
      </c>
      <c r="BM2875">
        <f t="shared" si="1243"/>
        <v>0</v>
      </c>
      <c r="BN2875">
        <f t="shared" si="1244"/>
        <v>0</v>
      </c>
      <c r="BO2875">
        <v>0</v>
      </c>
      <c r="BP2875">
        <v>0</v>
      </c>
      <c r="BQ2875">
        <v>0</v>
      </c>
      <c r="BR2875">
        <v>0</v>
      </c>
      <c r="BS2875">
        <v>0</v>
      </c>
      <c r="BT2875">
        <v>0</v>
      </c>
      <c r="BU2875">
        <f t="shared" si="1257"/>
        <v>0</v>
      </c>
      <c r="BV2875">
        <f t="shared" si="1258"/>
        <v>0</v>
      </c>
      <c r="BW2875">
        <f t="shared" si="1259"/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f t="shared" si="1245"/>
        <v>0</v>
      </c>
      <c r="CI2875">
        <f t="shared" si="1246"/>
        <v>0</v>
      </c>
      <c r="CJ2875">
        <f t="shared" si="1247"/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f t="shared" si="1248"/>
        <v>0</v>
      </c>
      <c r="CR2875">
        <f t="shared" si="1249"/>
        <v>0</v>
      </c>
      <c r="CS2875">
        <f t="shared" si="1250"/>
        <v>0</v>
      </c>
      <c r="CT2875">
        <f t="shared" si="1251"/>
        <v>0</v>
      </c>
      <c r="CU2875">
        <f t="shared" si="1252"/>
        <v>0</v>
      </c>
      <c r="CV2875">
        <f t="shared" si="1253"/>
        <v>0</v>
      </c>
      <c r="CW2875">
        <f t="shared" si="1254"/>
        <v>132</v>
      </c>
      <c r="CX2875">
        <f t="shared" si="1255"/>
        <v>134</v>
      </c>
      <c r="CY2875">
        <f t="shared" si="1256"/>
        <v>266</v>
      </c>
    </row>
    <row r="2876" spans="1:103">
      <c r="A2876" t="s">
        <v>74</v>
      </c>
      <c r="B2876" t="s">
        <v>6802</v>
      </c>
      <c r="C2876" t="s">
        <v>6868</v>
      </c>
      <c r="D2876">
        <v>102158</v>
      </c>
      <c r="E2876" t="s">
        <v>6876</v>
      </c>
      <c r="F2876" t="s">
        <v>6877</v>
      </c>
      <c r="H2876" t="s">
        <v>3485</v>
      </c>
      <c r="I2876" t="s">
        <v>6806</v>
      </c>
      <c r="J2876" t="s">
        <v>5330</v>
      </c>
      <c r="K2876" t="s">
        <v>6878</v>
      </c>
      <c r="L2876" t="s">
        <v>83</v>
      </c>
      <c r="M2876" t="s">
        <v>84</v>
      </c>
      <c r="N2876" t="s">
        <v>85</v>
      </c>
      <c r="O2876" t="s">
        <v>86</v>
      </c>
      <c r="P2876" t="s">
        <v>87</v>
      </c>
      <c r="Q2876" s="7" t="s">
        <v>8134</v>
      </c>
      <c r="R2876">
        <v>5</v>
      </c>
      <c r="S2876">
        <v>11</v>
      </c>
      <c r="T2876">
        <f t="shared" si="1232"/>
        <v>16</v>
      </c>
      <c r="U2876">
        <v>8</v>
      </c>
      <c r="V2876">
        <v>10</v>
      </c>
      <c r="W2876">
        <v>10</v>
      </c>
      <c r="X2876">
        <v>15</v>
      </c>
      <c r="Y2876">
        <v>9</v>
      </c>
      <c r="Z2876">
        <v>11</v>
      </c>
      <c r="AA2876">
        <v>11</v>
      </c>
      <c r="AB2876">
        <v>9</v>
      </c>
      <c r="AC2876">
        <v>8</v>
      </c>
      <c r="AD2876">
        <v>11</v>
      </c>
      <c r="AE2876">
        <v>6</v>
      </c>
      <c r="AF2876">
        <v>7</v>
      </c>
      <c r="AG2876">
        <v>0</v>
      </c>
      <c r="AH2876">
        <v>0</v>
      </c>
      <c r="AI2876">
        <f t="shared" si="1233"/>
        <v>52</v>
      </c>
      <c r="AJ2876">
        <f t="shared" si="1234"/>
        <v>63</v>
      </c>
      <c r="AK2876">
        <f t="shared" si="1235"/>
        <v>115</v>
      </c>
      <c r="AL2876">
        <f t="shared" si="1236"/>
        <v>57</v>
      </c>
      <c r="AM2876">
        <f t="shared" si="1237"/>
        <v>74</v>
      </c>
      <c r="AN2876">
        <f t="shared" si="1238"/>
        <v>131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f t="shared" si="1239"/>
        <v>0</v>
      </c>
      <c r="AZ2876">
        <f t="shared" si="1240"/>
        <v>0</v>
      </c>
      <c r="BA2876">
        <f t="shared" si="1241"/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0</v>
      </c>
      <c r="BK2876">
        <v>0</v>
      </c>
      <c r="BL2876">
        <f t="shared" si="1242"/>
        <v>0</v>
      </c>
      <c r="BM2876">
        <f t="shared" si="1243"/>
        <v>0</v>
      </c>
      <c r="BN2876">
        <f t="shared" si="1244"/>
        <v>0</v>
      </c>
      <c r="BO2876">
        <v>0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f t="shared" si="1257"/>
        <v>0</v>
      </c>
      <c r="BV2876">
        <f t="shared" si="1258"/>
        <v>0</v>
      </c>
      <c r="BW2876">
        <f t="shared" si="1259"/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f t="shared" si="1245"/>
        <v>0</v>
      </c>
      <c r="CI2876">
        <f t="shared" si="1246"/>
        <v>0</v>
      </c>
      <c r="CJ2876">
        <f t="shared" si="1247"/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f t="shared" si="1248"/>
        <v>0</v>
      </c>
      <c r="CR2876">
        <f t="shared" si="1249"/>
        <v>0</v>
      </c>
      <c r="CS2876">
        <f t="shared" si="1250"/>
        <v>0</v>
      </c>
      <c r="CT2876">
        <f t="shared" si="1251"/>
        <v>0</v>
      </c>
      <c r="CU2876">
        <f t="shared" si="1252"/>
        <v>0</v>
      </c>
      <c r="CV2876">
        <f t="shared" si="1253"/>
        <v>0</v>
      </c>
      <c r="CW2876">
        <f t="shared" si="1254"/>
        <v>57</v>
      </c>
      <c r="CX2876">
        <f t="shared" si="1255"/>
        <v>74</v>
      </c>
      <c r="CY2876">
        <f t="shared" si="1256"/>
        <v>131</v>
      </c>
    </row>
    <row r="2877" spans="1:103">
      <c r="A2877" t="s">
        <v>74</v>
      </c>
      <c r="B2877" t="s">
        <v>6802</v>
      </c>
      <c r="C2877" t="s">
        <v>6868</v>
      </c>
      <c r="D2877">
        <v>102159</v>
      </c>
      <c r="E2877" t="s">
        <v>6879</v>
      </c>
      <c r="F2877" t="s">
        <v>6880</v>
      </c>
      <c r="H2877" t="s">
        <v>3485</v>
      </c>
      <c r="I2877" t="s">
        <v>6806</v>
      </c>
      <c r="J2877" t="s">
        <v>5330</v>
      </c>
      <c r="K2877" t="s">
        <v>6881</v>
      </c>
      <c r="L2877" t="s">
        <v>83</v>
      </c>
      <c r="M2877" t="s">
        <v>84</v>
      </c>
      <c r="N2877" t="s">
        <v>85</v>
      </c>
      <c r="O2877" t="s">
        <v>86</v>
      </c>
      <c r="P2877" t="s">
        <v>87</v>
      </c>
      <c r="Q2877" s="7" t="s">
        <v>8134</v>
      </c>
      <c r="R2877">
        <v>25</v>
      </c>
      <c r="S2877">
        <v>27</v>
      </c>
      <c r="T2877">
        <f t="shared" si="1232"/>
        <v>52</v>
      </c>
      <c r="U2877">
        <v>38</v>
      </c>
      <c r="V2877">
        <v>24</v>
      </c>
      <c r="W2877">
        <v>34</v>
      </c>
      <c r="X2877">
        <v>28</v>
      </c>
      <c r="Y2877">
        <v>23</v>
      </c>
      <c r="Z2877">
        <v>18</v>
      </c>
      <c r="AA2877">
        <v>35</v>
      </c>
      <c r="AB2877">
        <v>40</v>
      </c>
      <c r="AC2877">
        <v>21</v>
      </c>
      <c r="AD2877">
        <v>30</v>
      </c>
      <c r="AE2877">
        <v>28</v>
      </c>
      <c r="AF2877">
        <v>26</v>
      </c>
      <c r="AG2877">
        <v>0</v>
      </c>
      <c r="AH2877">
        <v>0</v>
      </c>
      <c r="AI2877">
        <f t="shared" si="1233"/>
        <v>179</v>
      </c>
      <c r="AJ2877">
        <f t="shared" si="1234"/>
        <v>166</v>
      </c>
      <c r="AK2877">
        <f t="shared" si="1235"/>
        <v>345</v>
      </c>
      <c r="AL2877">
        <f t="shared" si="1236"/>
        <v>204</v>
      </c>
      <c r="AM2877">
        <f t="shared" si="1237"/>
        <v>193</v>
      </c>
      <c r="AN2877">
        <f t="shared" si="1238"/>
        <v>397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f t="shared" si="1239"/>
        <v>0</v>
      </c>
      <c r="AZ2877">
        <f t="shared" si="1240"/>
        <v>0</v>
      </c>
      <c r="BA2877">
        <f t="shared" si="1241"/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0</v>
      </c>
      <c r="BL2877">
        <f t="shared" si="1242"/>
        <v>0</v>
      </c>
      <c r="BM2877">
        <f t="shared" si="1243"/>
        <v>0</v>
      </c>
      <c r="BN2877">
        <f t="shared" si="1244"/>
        <v>0</v>
      </c>
      <c r="BO2877">
        <v>0</v>
      </c>
      <c r="BP2877">
        <v>0</v>
      </c>
      <c r="BQ2877">
        <v>0</v>
      </c>
      <c r="BR2877">
        <v>0</v>
      </c>
      <c r="BS2877">
        <v>0</v>
      </c>
      <c r="BT2877">
        <v>0</v>
      </c>
      <c r="BU2877">
        <f t="shared" si="1257"/>
        <v>0</v>
      </c>
      <c r="BV2877">
        <f t="shared" si="1258"/>
        <v>0</v>
      </c>
      <c r="BW2877">
        <f t="shared" si="1259"/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f t="shared" si="1245"/>
        <v>0</v>
      </c>
      <c r="CI2877">
        <f t="shared" si="1246"/>
        <v>0</v>
      </c>
      <c r="CJ2877">
        <f t="shared" si="1247"/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f t="shared" si="1248"/>
        <v>0</v>
      </c>
      <c r="CR2877">
        <f t="shared" si="1249"/>
        <v>0</v>
      </c>
      <c r="CS2877">
        <f t="shared" si="1250"/>
        <v>0</v>
      </c>
      <c r="CT2877">
        <f t="shared" si="1251"/>
        <v>0</v>
      </c>
      <c r="CU2877">
        <f t="shared" si="1252"/>
        <v>0</v>
      </c>
      <c r="CV2877">
        <f t="shared" si="1253"/>
        <v>0</v>
      </c>
      <c r="CW2877">
        <f t="shared" si="1254"/>
        <v>204</v>
      </c>
      <c r="CX2877">
        <f t="shared" si="1255"/>
        <v>193</v>
      </c>
      <c r="CY2877">
        <f t="shared" si="1256"/>
        <v>397</v>
      </c>
    </row>
    <row r="2878" spans="1:103">
      <c r="A2878" t="s">
        <v>74</v>
      </c>
      <c r="B2878" t="s">
        <v>6802</v>
      </c>
      <c r="C2878" t="s">
        <v>6868</v>
      </c>
      <c r="D2878">
        <v>102160</v>
      </c>
      <c r="E2878" t="s">
        <v>6882</v>
      </c>
      <c r="F2878" t="s">
        <v>6883</v>
      </c>
      <c r="H2878" t="s">
        <v>3485</v>
      </c>
      <c r="I2878" t="s">
        <v>6806</v>
      </c>
      <c r="J2878" t="s">
        <v>5330</v>
      </c>
      <c r="K2878" t="s">
        <v>6884</v>
      </c>
      <c r="L2878" t="s">
        <v>83</v>
      </c>
      <c r="M2878" t="s">
        <v>84</v>
      </c>
      <c r="N2878" t="s">
        <v>85</v>
      </c>
      <c r="O2878" t="s">
        <v>86</v>
      </c>
      <c r="P2878" t="s">
        <v>87</v>
      </c>
      <c r="Q2878" s="7" t="s">
        <v>8134</v>
      </c>
      <c r="R2878">
        <v>33</v>
      </c>
      <c r="S2878">
        <v>38</v>
      </c>
      <c r="T2878">
        <f t="shared" si="1232"/>
        <v>71</v>
      </c>
      <c r="U2878">
        <v>40</v>
      </c>
      <c r="V2878">
        <v>38</v>
      </c>
      <c r="W2878">
        <v>32</v>
      </c>
      <c r="X2878">
        <v>30</v>
      </c>
      <c r="Y2878">
        <v>38</v>
      </c>
      <c r="Z2878">
        <v>32</v>
      </c>
      <c r="AA2878">
        <v>41</v>
      </c>
      <c r="AB2878">
        <v>33</v>
      </c>
      <c r="AC2878">
        <v>50</v>
      </c>
      <c r="AD2878">
        <v>35</v>
      </c>
      <c r="AE2878">
        <v>35</v>
      </c>
      <c r="AF2878">
        <v>30</v>
      </c>
      <c r="AG2878">
        <v>0</v>
      </c>
      <c r="AH2878">
        <v>0</v>
      </c>
      <c r="AI2878">
        <f t="shared" si="1233"/>
        <v>236</v>
      </c>
      <c r="AJ2878">
        <f t="shared" si="1234"/>
        <v>198</v>
      </c>
      <c r="AK2878">
        <f t="shared" si="1235"/>
        <v>434</v>
      </c>
      <c r="AL2878">
        <f t="shared" si="1236"/>
        <v>269</v>
      </c>
      <c r="AM2878">
        <f t="shared" si="1237"/>
        <v>236</v>
      </c>
      <c r="AN2878">
        <f t="shared" si="1238"/>
        <v>505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f t="shared" si="1239"/>
        <v>0</v>
      </c>
      <c r="AZ2878">
        <f t="shared" si="1240"/>
        <v>0</v>
      </c>
      <c r="BA2878">
        <f t="shared" si="1241"/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0</v>
      </c>
      <c r="BL2878">
        <f t="shared" si="1242"/>
        <v>0</v>
      </c>
      <c r="BM2878">
        <f t="shared" si="1243"/>
        <v>0</v>
      </c>
      <c r="BN2878">
        <f t="shared" si="1244"/>
        <v>0</v>
      </c>
      <c r="BO2878">
        <v>0</v>
      </c>
      <c r="BP2878">
        <v>0</v>
      </c>
      <c r="BQ2878">
        <v>0</v>
      </c>
      <c r="BR2878">
        <v>0</v>
      </c>
      <c r="BS2878">
        <v>0</v>
      </c>
      <c r="BT2878">
        <v>0</v>
      </c>
      <c r="BU2878">
        <f t="shared" si="1257"/>
        <v>0</v>
      </c>
      <c r="BV2878">
        <f t="shared" si="1258"/>
        <v>0</v>
      </c>
      <c r="BW2878">
        <f t="shared" si="1259"/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f t="shared" si="1245"/>
        <v>0</v>
      </c>
      <c r="CI2878">
        <f t="shared" si="1246"/>
        <v>0</v>
      </c>
      <c r="CJ2878">
        <f t="shared" si="1247"/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f t="shared" si="1248"/>
        <v>0</v>
      </c>
      <c r="CR2878">
        <f t="shared" si="1249"/>
        <v>0</v>
      </c>
      <c r="CS2878">
        <f t="shared" si="1250"/>
        <v>0</v>
      </c>
      <c r="CT2878">
        <f t="shared" si="1251"/>
        <v>0</v>
      </c>
      <c r="CU2878">
        <f t="shared" si="1252"/>
        <v>0</v>
      </c>
      <c r="CV2878">
        <f t="shared" si="1253"/>
        <v>0</v>
      </c>
      <c r="CW2878">
        <f t="shared" si="1254"/>
        <v>269</v>
      </c>
      <c r="CX2878">
        <f t="shared" si="1255"/>
        <v>236</v>
      </c>
      <c r="CY2878">
        <f t="shared" si="1256"/>
        <v>505</v>
      </c>
    </row>
    <row r="2879" spans="1:103">
      <c r="A2879" t="s">
        <v>74</v>
      </c>
      <c r="B2879" t="s">
        <v>6802</v>
      </c>
      <c r="C2879" t="s">
        <v>6868</v>
      </c>
      <c r="D2879">
        <v>102161</v>
      </c>
      <c r="E2879" t="s">
        <v>6885</v>
      </c>
      <c r="F2879" t="s">
        <v>6886</v>
      </c>
      <c r="H2879" t="s">
        <v>3485</v>
      </c>
      <c r="I2879" t="s">
        <v>6806</v>
      </c>
      <c r="J2879" t="s">
        <v>5330</v>
      </c>
      <c r="K2879" t="s">
        <v>4460</v>
      </c>
      <c r="L2879" t="s">
        <v>83</v>
      </c>
      <c r="M2879" t="s">
        <v>84</v>
      </c>
      <c r="N2879" t="s">
        <v>85</v>
      </c>
      <c r="O2879" t="s">
        <v>86</v>
      </c>
      <c r="P2879" t="s">
        <v>87</v>
      </c>
      <c r="Q2879" s="7" t="s">
        <v>8134</v>
      </c>
      <c r="R2879">
        <v>16</v>
      </c>
      <c r="S2879">
        <v>17</v>
      </c>
      <c r="T2879">
        <f t="shared" si="1232"/>
        <v>33</v>
      </c>
      <c r="U2879">
        <v>21</v>
      </c>
      <c r="V2879">
        <v>26</v>
      </c>
      <c r="W2879">
        <v>26</v>
      </c>
      <c r="X2879">
        <v>22</v>
      </c>
      <c r="Y2879">
        <v>21</v>
      </c>
      <c r="Z2879">
        <v>27</v>
      </c>
      <c r="AA2879">
        <v>22</v>
      </c>
      <c r="AB2879">
        <v>14</v>
      </c>
      <c r="AC2879">
        <v>24</v>
      </c>
      <c r="AD2879">
        <v>16</v>
      </c>
      <c r="AE2879">
        <v>11</v>
      </c>
      <c r="AF2879">
        <v>14</v>
      </c>
      <c r="AG2879">
        <v>0</v>
      </c>
      <c r="AH2879">
        <v>0</v>
      </c>
      <c r="AI2879">
        <f t="shared" si="1233"/>
        <v>125</v>
      </c>
      <c r="AJ2879">
        <f t="shared" si="1234"/>
        <v>119</v>
      </c>
      <c r="AK2879">
        <f t="shared" si="1235"/>
        <v>244</v>
      </c>
      <c r="AL2879">
        <f t="shared" si="1236"/>
        <v>141</v>
      </c>
      <c r="AM2879">
        <f t="shared" si="1237"/>
        <v>136</v>
      </c>
      <c r="AN2879">
        <f t="shared" si="1238"/>
        <v>277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f t="shared" si="1239"/>
        <v>0</v>
      </c>
      <c r="AZ2879">
        <f t="shared" si="1240"/>
        <v>0</v>
      </c>
      <c r="BA2879">
        <f t="shared" si="1241"/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0</v>
      </c>
      <c r="BI2879">
        <v>0</v>
      </c>
      <c r="BJ2879">
        <v>0</v>
      </c>
      <c r="BK2879">
        <v>0</v>
      </c>
      <c r="BL2879">
        <f t="shared" si="1242"/>
        <v>0</v>
      </c>
      <c r="BM2879">
        <f t="shared" si="1243"/>
        <v>0</v>
      </c>
      <c r="BN2879">
        <f t="shared" si="1244"/>
        <v>0</v>
      </c>
      <c r="BO2879">
        <v>0</v>
      </c>
      <c r="BP2879">
        <v>0</v>
      </c>
      <c r="BQ2879">
        <v>0</v>
      </c>
      <c r="BR2879">
        <v>0</v>
      </c>
      <c r="BS2879">
        <v>0</v>
      </c>
      <c r="BT2879">
        <v>0</v>
      </c>
      <c r="BU2879">
        <f t="shared" si="1257"/>
        <v>0</v>
      </c>
      <c r="BV2879">
        <f t="shared" si="1258"/>
        <v>0</v>
      </c>
      <c r="BW2879">
        <f t="shared" si="1259"/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f t="shared" si="1245"/>
        <v>0</v>
      </c>
      <c r="CI2879">
        <f t="shared" si="1246"/>
        <v>0</v>
      </c>
      <c r="CJ2879">
        <f t="shared" si="1247"/>
        <v>0</v>
      </c>
      <c r="CK2879">
        <v>0</v>
      </c>
      <c r="CL2879">
        <v>0</v>
      </c>
      <c r="CM2879">
        <v>0</v>
      </c>
      <c r="CN2879">
        <v>0</v>
      </c>
      <c r="CO2879">
        <v>0</v>
      </c>
      <c r="CP2879">
        <v>0</v>
      </c>
      <c r="CQ2879">
        <f t="shared" si="1248"/>
        <v>0</v>
      </c>
      <c r="CR2879">
        <f t="shared" si="1249"/>
        <v>0</v>
      </c>
      <c r="CS2879">
        <f t="shared" si="1250"/>
        <v>0</v>
      </c>
      <c r="CT2879">
        <f t="shared" si="1251"/>
        <v>0</v>
      </c>
      <c r="CU2879">
        <f t="shared" si="1252"/>
        <v>0</v>
      </c>
      <c r="CV2879">
        <f t="shared" si="1253"/>
        <v>0</v>
      </c>
      <c r="CW2879">
        <f t="shared" si="1254"/>
        <v>141</v>
      </c>
      <c r="CX2879">
        <f t="shared" si="1255"/>
        <v>136</v>
      </c>
      <c r="CY2879">
        <f t="shared" si="1256"/>
        <v>277</v>
      </c>
    </row>
    <row r="2880" spans="1:103">
      <c r="A2880" t="s">
        <v>74</v>
      </c>
      <c r="B2880" t="s">
        <v>6802</v>
      </c>
      <c r="C2880" t="s">
        <v>6868</v>
      </c>
      <c r="D2880">
        <v>152501</v>
      </c>
      <c r="E2880" t="s">
        <v>6887</v>
      </c>
      <c r="F2880" t="s">
        <v>6888</v>
      </c>
      <c r="H2880" t="s">
        <v>3485</v>
      </c>
      <c r="I2880" t="s">
        <v>6806</v>
      </c>
      <c r="J2880" t="s">
        <v>5330</v>
      </c>
      <c r="K2880" t="s">
        <v>6889</v>
      </c>
      <c r="L2880" t="s">
        <v>83</v>
      </c>
      <c r="M2880" t="s">
        <v>84</v>
      </c>
      <c r="N2880" t="s">
        <v>85</v>
      </c>
      <c r="O2880" t="s">
        <v>86</v>
      </c>
      <c r="P2880" t="s">
        <v>87</v>
      </c>
      <c r="Q2880" s="7" t="s">
        <v>8134</v>
      </c>
      <c r="R2880">
        <v>22</v>
      </c>
      <c r="S2880">
        <v>11</v>
      </c>
      <c r="T2880">
        <f t="shared" si="1232"/>
        <v>33</v>
      </c>
      <c r="U2880">
        <v>15</v>
      </c>
      <c r="V2880">
        <v>14</v>
      </c>
      <c r="W2880">
        <v>12</v>
      </c>
      <c r="X2880">
        <v>12</v>
      </c>
      <c r="Y2880">
        <v>21</v>
      </c>
      <c r="Z2880">
        <v>13</v>
      </c>
      <c r="AA2880">
        <v>12</v>
      </c>
      <c r="AB2880">
        <v>9</v>
      </c>
      <c r="AC2880">
        <v>11</v>
      </c>
      <c r="AD2880">
        <v>17</v>
      </c>
      <c r="AE2880">
        <v>8</v>
      </c>
      <c r="AF2880">
        <v>10</v>
      </c>
      <c r="AG2880">
        <v>0</v>
      </c>
      <c r="AH2880">
        <v>0</v>
      </c>
      <c r="AI2880">
        <f t="shared" si="1233"/>
        <v>79</v>
      </c>
      <c r="AJ2880">
        <f t="shared" si="1234"/>
        <v>75</v>
      </c>
      <c r="AK2880">
        <f t="shared" si="1235"/>
        <v>154</v>
      </c>
      <c r="AL2880">
        <f t="shared" si="1236"/>
        <v>101</v>
      </c>
      <c r="AM2880">
        <f t="shared" si="1237"/>
        <v>86</v>
      </c>
      <c r="AN2880">
        <f t="shared" si="1238"/>
        <v>187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f t="shared" si="1239"/>
        <v>0</v>
      </c>
      <c r="AZ2880">
        <f t="shared" si="1240"/>
        <v>0</v>
      </c>
      <c r="BA2880">
        <f t="shared" si="1241"/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0</v>
      </c>
      <c r="BL2880">
        <f t="shared" si="1242"/>
        <v>0</v>
      </c>
      <c r="BM2880">
        <f t="shared" si="1243"/>
        <v>0</v>
      </c>
      <c r="BN2880">
        <f t="shared" si="1244"/>
        <v>0</v>
      </c>
      <c r="BO2880">
        <v>0</v>
      </c>
      <c r="BP2880">
        <v>0</v>
      </c>
      <c r="BQ2880">
        <v>0</v>
      </c>
      <c r="BR2880">
        <v>0</v>
      </c>
      <c r="BS2880">
        <v>0</v>
      </c>
      <c r="BT2880">
        <v>0</v>
      </c>
      <c r="BU2880">
        <f t="shared" si="1257"/>
        <v>0</v>
      </c>
      <c r="BV2880">
        <f t="shared" si="1258"/>
        <v>0</v>
      </c>
      <c r="BW2880">
        <f t="shared" si="1259"/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f t="shared" si="1245"/>
        <v>0</v>
      </c>
      <c r="CI2880">
        <f t="shared" si="1246"/>
        <v>0</v>
      </c>
      <c r="CJ2880">
        <f t="shared" si="1247"/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f t="shared" si="1248"/>
        <v>0</v>
      </c>
      <c r="CR2880">
        <f t="shared" si="1249"/>
        <v>0</v>
      </c>
      <c r="CS2880">
        <f t="shared" si="1250"/>
        <v>0</v>
      </c>
      <c r="CT2880">
        <f t="shared" si="1251"/>
        <v>0</v>
      </c>
      <c r="CU2880">
        <f t="shared" si="1252"/>
        <v>0</v>
      </c>
      <c r="CV2880">
        <f t="shared" si="1253"/>
        <v>0</v>
      </c>
      <c r="CW2880">
        <f t="shared" si="1254"/>
        <v>101</v>
      </c>
      <c r="CX2880">
        <f t="shared" si="1255"/>
        <v>86</v>
      </c>
      <c r="CY2880">
        <f t="shared" si="1256"/>
        <v>187</v>
      </c>
    </row>
    <row r="2881" spans="1:103">
      <c r="A2881" t="s">
        <v>74</v>
      </c>
      <c r="B2881" t="s">
        <v>6802</v>
      </c>
      <c r="C2881" t="s">
        <v>6868</v>
      </c>
      <c r="D2881">
        <v>400255</v>
      </c>
      <c r="E2881" t="s">
        <v>6890</v>
      </c>
      <c r="F2881" t="s">
        <v>6891</v>
      </c>
      <c r="H2881" t="s">
        <v>3485</v>
      </c>
      <c r="I2881" t="s">
        <v>6806</v>
      </c>
      <c r="J2881" t="s">
        <v>5330</v>
      </c>
      <c r="K2881" t="s">
        <v>6834</v>
      </c>
      <c r="L2881" t="s">
        <v>129</v>
      </c>
      <c r="M2881" t="s">
        <v>130</v>
      </c>
      <c r="N2881" t="s">
        <v>85</v>
      </c>
      <c r="O2881" t="s">
        <v>244</v>
      </c>
      <c r="P2881" t="s">
        <v>87</v>
      </c>
      <c r="Q2881" t="s">
        <v>8135</v>
      </c>
      <c r="R2881">
        <v>9</v>
      </c>
      <c r="S2881">
        <v>6</v>
      </c>
      <c r="T2881">
        <f t="shared" si="1232"/>
        <v>15</v>
      </c>
      <c r="U2881">
        <v>4</v>
      </c>
      <c r="V2881">
        <v>14</v>
      </c>
      <c r="W2881">
        <v>7</v>
      </c>
      <c r="X2881">
        <v>6</v>
      </c>
      <c r="Y2881">
        <v>11</v>
      </c>
      <c r="Z2881">
        <v>6</v>
      </c>
      <c r="AA2881">
        <v>7</v>
      </c>
      <c r="AB2881">
        <v>8</v>
      </c>
      <c r="AC2881">
        <v>12</v>
      </c>
      <c r="AD2881">
        <v>9</v>
      </c>
      <c r="AE2881">
        <v>8</v>
      </c>
      <c r="AF2881">
        <v>5</v>
      </c>
      <c r="AG2881">
        <v>0</v>
      </c>
      <c r="AH2881">
        <v>0</v>
      </c>
      <c r="AI2881">
        <f t="shared" si="1233"/>
        <v>49</v>
      </c>
      <c r="AJ2881">
        <f t="shared" si="1234"/>
        <v>48</v>
      </c>
      <c r="AK2881">
        <f t="shared" si="1235"/>
        <v>97</v>
      </c>
      <c r="AL2881">
        <f t="shared" si="1236"/>
        <v>58</v>
      </c>
      <c r="AM2881">
        <f t="shared" si="1237"/>
        <v>54</v>
      </c>
      <c r="AN2881">
        <f t="shared" si="1238"/>
        <v>112</v>
      </c>
      <c r="AO2881">
        <v>9</v>
      </c>
      <c r="AP2881">
        <v>15</v>
      </c>
      <c r="AQ2881">
        <v>10</v>
      </c>
      <c r="AR2881">
        <v>10</v>
      </c>
      <c r="AS2881">
        <v>16</v>
      </c>
      <c r="AT2881">
        <v>16</v>
      </c>
      <c r="AU2881">
        <v>14</v>
      </c>
      <c r="AV2881">
        <v>14</v>
      </c>
      <c r="AW2881">
        <v>0</v>
      </c>
      <c r="AX2881">
        <v>0</v>
      </c>
      <c r="AY2881">
        <f t="shared" si="1239"/>
        <v>49</v>
      </c>
      <c r="AZ2881">
        <f t="shared" si="1240"/>
        <v>55</v>
      </c>
      <c r="BA2881">
        <f t="shared" si="1241"/>
        <v>104</v>
      </c>
      <c r="BB2881">
        <v>0</v>
      </c>
      <c r="BC2881">
        <v>0</v>
      </c>
      <c r="BD2881">
        <v>0</v>
      </c>
      <c r="BE2881">
        <v>0</v>
      </c>
      <c r="BF2881">
        <v>11</v>
      </c>
      <c r="BG2881">
        <v>1</v>
      </c>
      <c r="BH2881">
        <v>0</v>
      </c>
      <c r="BI2881">
        <v>0</v>
      </c>
      <c r="BJ2881">
        <v>0</v>
      </c>
      <c r="BK2881">
        <v>0</v>
      </c>
      <c r="BL2881">
        <f t="shared" si="1242"/>
        <v>11</v>
      </c>
      <c r="BM2881">
        <f t="shared" si="1243"/>
        <v>1</v>
      </c>
      <c r="BN2881">
        <f t="shared" si="1244"/>
        <v>12</v>
      </c>
      <c r="BO2881">
        <v>0</v>
      </c>
      <c r="BP2881">
        <v>0</v>
      </c>
      <c r="BQ2881">
        <v>0</v>
      </c>
      <c r="BR2881">
        <v>0</v>
      </c>
      <c r="BS2881">
        <v>0</v>
      </c>
      <c r="BT2881">
        <v>0</v>
      </c>
      <c r="BU2881">
        <f t="shared" si="1257"/>
        <v>11</v>
      </c>
      <c r="BV2881">
        <f t="shared" si="1258"/>
        <v>1</v>
      </c>
      <c r="BW2881">
        <f t="shared" si="1259"/>
        <v>12</v>
      </c>
      <c r="BX2881">
        <v>0</v>
      </c>
      <c r="BY2881">
        <v>0</v>
      </c>
      <c r="BZ2881">
        <v>0</v>
      </c>
      <c r="CA2881">
        <v>0</v>
      </c>
      <c r="CB2881">
        <v>7</v>
      </c>
      <c r="CC2881">
        <v>8</v>
      </c>
      <c r="CD2881">
        <v>0</v>
      </c>
      <c r="CE2881">
        <v>0</v>
      </c>
      <c r="CF2881">
        <v>0</v>
      </c>
      <c r="CG2881">
        <v>0</v>
      </c>
      <c r="CH2881">
        <f t="shared" si="1245"/>
        <v>7</v>
      </c>
      <c r="CI2881">
        <f t="shared" si="1246"/>
        <v>8</v>
      </c>
      <c r="CJ2881">
        <f t="shared" si="1247"/>
        <v>15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f t="shared" si="1248"/>
        <v>7</v>
      </c>
      <c r="CR2881">
        <f t="shared" si="1249"/>
        <v>8</v>
      </c>
      <c r="CS2881">
        <f t="shared" si="1250"/>
        <v>15</v>
      </c>
      <c r="CT2881">
        <f t="shared" si="1251"/>
        <v>18</v>
      </c>
      <c r="CU2881">
        <f t="shared" si="1252"/>
        <v>9</v>
      </c>
      <c r="CV2881">
        <f t="shared" si="1253"/>
        <v>27</v>
      </c>
      <c r="CW2881">
        <f t="shared" si="1254"/>
        <v>125</v>
      </c>
      <c r="CX2881">
        <f t="shared" si="1255"/>
        <v>118</v>
      </c>
      <c r="CY2881">
        <f t="shared" si="1256"/>
        <v>243</v>
      </c>
    </row>
    <row r="2882" spans="1:103">
      <c r="A2882" t="s">
        <v>74</v>
      </c>
      <c r="B2882" t="s">
        <v>6802</v>
      </c>
      <c r="C2882" t="s">
        <v>6868</v>
      </c>
      <c r="D2882">
        <v>400261</v>
      </c>
      <c r="E2882" t="s">
        <v>6892</v>
      </c>
      <c r="F2882" t="s">
        <v>6893</v>
      </c>
      <c r="H2882" t="s">
        <v>3485</v>
      </c>
      <c r="I2882" t="s">
        <v>6806</v>
      </c>
      <c r="J2882" t="s">
        <v>5330</v>
      </c>
      <c r="K2882" t="s">
        <v>6834</v>
      </c>
      <c r="L2882" t="s">
        <v>129</v>
      </c>
      <c r="M2882" t="s">
        <v>134</v>
      </c>
      <c r="N2882" t="s">
        <v>85</v>
      </c>
      <c r="O2882" t="s">
        <v>86</v>
      </c>
      <c r="P2882" t="s">
        <v>87</v>
      </c>
      <c r="Q2882" s="7" t="s">
        <v>8134</v>
      </c>
      <c r="R2882">
        <v>8</v>
      </c>
      <c r="S2882">
        <v>10</v>
      </c>
      <c r="T2882">
        <f t="shared" si="1232"/>
        <v>18</v>
      </c>
      <c r="U2882">
        <v>7</v>
      </c>
      <c r="V2882">
        <v>4</v>
      </c>
      <c r="W2882">
        <v>5</v>
      </c>
      <c r="X2882">
        <v>4</v>
      </c>
      <c r="Y2882">
        <v>9</v>
      </c>
      <c r="Z2882">
        <v>3</v>
      </c>
      <c r="AA2882">
        <v>2</v>
      </c>
      <c r="AB2882">
        <v>3</v>
      </c>
      <c r="AC2882">
        <v>5</v>
      </c>
      <c r="AD2882">
        <v>3</v>
      </c>
      <c r="AE2882">
        <v>4</v>
      </c>
      <c r="AF2882">
        <v>2</v>
      </c>
      <c r="AG2882">
        <v>0</v>
      </c>
      <c r="AH2882">
        <v>0</v>
      </c>
      <c r="AI2882">
        <f t="shared" si="1233"/>
        <v>32</v>
      </c>
      <c r="AJ2882">
        <f t="shared" si="1234"/>
        <v>19</v>
      </c>
      <c r="AK2882">
        <f t="shared" si="1235"/>
        <v>51</v>
      </c>
      <c r="AL2882">
        <f t="shared" si="1236"/>
        <v>40</v>
      </c>
      <c r="AM2882">
        <f t="shared" si="1237"/>
        <v>29</v>
      </c>
      <c r="AN2882">
        <f t="shared" si="1238"/>
        <v>69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f t="shared" si="1239"/>
        <v>0</v>
      </c>
      <c r="AZ2882">
        <f t="shared" si="1240"/>
        <v>0</v>
      </c>
      <c r="BA2882">
        <f t="shared" si="1241"/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0</v>
      </c>
      <c r="BL2882">
        <f t="shared" si="1242"/>
        <v>0</v>
      </c>
      <c r="BM2882">
        <f t="shared" si="1243"/>
        <v>0</v>
      </c>
      <c r="BN2882">
        <f t="shared" si="1244"/>
        <v>0</v>
      </c>
      <c r="BO2882">
        <v>0</v>
      </c>
      <c r="BP2882">
        <v>0</v>
      </c>
      <c r="BQ2882">
        <v>0</v>
      </c>
      <c r="BR2882">
        <v>0</v>
      </c>
      <c r="BS2882">
        <v>0</v>
      </c>
      <c r="BT2882">
        <v>0</v>
      </c>
      <c r="BU2882">
        <f t="shared" si="1257"/>
        <v>0</v>
      </c>
      <c r="BV2882">
        <f t="shared" si="1258"/>
        <v>0</v>
      </c>
      <c r="BW2882">
        <f t="shared" si="1259"/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f t="shared" si="1245"/>
        <v>0</v>
      </c>
      <c r="CI2882">
        <f t="shared" si="1246"/>
        <v>0</v>
      </c>
      <c r="CJ2882">
        <f t="shared" si="1247"/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f t="shared" si="1248"/>
        <v>0</v>
      </c>
      <c r="CR2882">
        <f t="shared" si="1249"/>
        <v>0</v>
      </c>
      <c r="CS2882">
        <f t="shared" si="1250"/>
        <v>0</v>
      </c>
      <c r="CT2882">
        <f t="shared" si="1251"/>
        <v>0</v>
      </c>
      <c r="CU2882">
        <f t="shared" si="1252"/>
        <v>0</v>
      </c>
      <c r="CV2882">
        <f t="shared" si="1253"/>
        <v>0</v>
      </c>
      <c r="CW2882">
        <f t="shared" si="1254"/>
        <v>40</v>
      </c>
      <c r="CX2882">
        <f t="shared" si="1255"/>
        <v>29</v>
      </c>
      <c r="CY2882">
        <f t="shared" si="1256"/>
        <v>69</v>
      </c>
    </row>
    <row r="2883" spans="1:103">
      <c r="A2883" t="s">
        <v>74</v>
      </c>
      <c r="B2883" t="s">
        <v>6802</v>
      </c>
      <c r="C2883" t="s">
        <v>6868</v>
      </c>
      <c r="D2883">
        <v>412509</v>
      </c>
      <c r="E2883" t="s">
        <v>6894</v>
      </c>
      <c r="F2883" t="s">
        <v>6895</v>
      </c>
      <c r="H2883" t="s">
        <v>3485</v>
      </c>
      <c r="I2883" t="s">
        <v>6806</v>
      </c>
      <c r="J2883" t="s">
        <v>5330</v>
      </c>
      <c r="K2883" t="s">
        <v>4222</v>
      </c>
      <c r="L2883" t="s">
        <v>129</v>
      </c>
      <c r="M2883" t="s">
        <v>134</v>
      </c>
      <c r="N2883" t="s">
        <v>85</v>
      </c>
      <c r="O2883" t="s">
        <v>493</v>
      </c>
      <c r="P2883" t="s">
        <v>87</v>
      </c>
      <c r="Q2883" s="8" t="s">
        <v>8136</v>
      </c>
      <c r="R2883">
        <v>9</v>
      </c>
      <c r="S2883">
        <v>15</v>
      </c>
      <c r="T2883">
        <f t="shared" si="1232"/>
        <v>24</v>
      </c>
      <c r="U2883">
        <v>16</v>
      </c>
      <c r="V2883">
        <v>17</v>
      </c>
      <c r="W2883">
        <v>10</v>
      </c>
      <c r="X2883">
        <v>13</v>
      </c>
      <c r="Y2883">
        <v>12</v>
      </c>
      <c r="Z2883">
        <v>14</v>
      </c>
      <c r="AA2883">
        <v>6</v>
      </c>
      <c r="AB2883">
        <v>16</v>
      </c>
      <c r="AC2883">
        <v>17</v>
      </c>
      <c r="AD2883">
        <v>12</v>
      </c>
      <c r="AE2883">
        <v>17</v>
      </c>
      <c r="AF2883">
        <v>4</v>
      </c>
      <c r="AG2883">
        <v>0</v>
      </c>
      <c r="AH2883">
        <v>0</v>
      </c>
      <c r="AI2883">
        <f t="shared" si="1233"/>
        <v>78</v>
      </c>
      <c r="AJ2883">
        <f t="shared" si="1234"/>
        <v>76</v>
      </c>
      <c r="AK2883">
        <f t="shared" si="1235"/>
        <v>154</v>
      </c>
      <c r="AL2883">
        <f t="shared" si="1236"/>
        <v>87</v>
      </c>
      <c r="AM2883">
        <f t="shared" si="1237"/>
        <v>91</v>
      </c>
      <c r="AN2883">
        <f t="shared" si="1238"/>
        <v>178</v>
      </c>
      <c r="AO2883">
        <v>10</v>
      </c>
      <c r="AP2883">
        <v>13</v>
      </c>
      <c r="AQ2883">
        <v>23</v>
      </c>
      <c r="AR2883">
        <v>8</v>
      </c>
      <c r="AS2883">
        <v>5</v>
      </c>
      <c r="AT2883">
        <v>6</v>
      </c>
      <c r="AU2883">
        <v>10</v>
      </c>
      <c r="AV2883">
        <v>15</v>
      </c>
      <c r="AW2883">
        <v>0</v>
      </c>
      <c r="AX2883">
        <v>0</v>
      </c>
      <c r="AY2883">
        <f t="shared" si="1239"/>
        <v>48</v>
      </c>
      <c r="AZ2883">
        <f t="shared" si="1240"/>
        <v>42</v>
      </c>
      <c r="BA2883">
        <f t="shared" si="1241"/>
        <v>90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0</v>
      </c>
      <c r="BL2883">
        <f t="shared" si="1242"/>
        <v>0</v>
      </c>
      <c r="BM2883">
        <f t="shared" si="1243"/>
        <v>0</v>
      </c>
      <c r="BN2883">
        <f t="shared" si="1244"/>
        <v>0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f t="shared" si="1257"/>
        <v>0</v>
      </c>
      <c r="BV2883">
        <f t="shared" si="1258"/>
        <v>0</v>
      </c>
      <c r="BW2883">
        <f t="shared" si="1259"/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f t="shared" si="1245"/>
        <v>0</v>
      </c>
      <c r="CI2883">
        <f t="shared" si="1246"/>
        <v>0</v>
      </c>
      <c r="CJ2883">
        <f t="shared" si="1247"/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f t="shared" si="1248"/>
        <v>0</v>
      </c>
      <c r="CR2883">
        <f t="shared" si="1249"/>
        <v>0</v>
      </c>
      <c r="CS2883">
        <f t="shared" si="1250"/>
        <v>0</v>
      </c>
      <c r="CT2883">
        <f t="shared" si="1251"/>
        <v>0</v>
      </c>
      <c r="CU2883">
        <f t="shared" si="1252"/>
        <v>0</v>
      </c>
      <c r="CV2883">
        <f t="shared" si="1253"/>
        <v>0</v>
      </c>
      <c r="CW2883">
        <f t="shared" si="1254"/>
        <v>135</v>
      </c>
      <c r="CX2883">
        <f t="shared" si="1255"/>
        <v>133</v>
      </c>
      <c r="CY2883">
        <f t="shared" si="1256"/>
        <v>268</v>
      </c>
    </row>
    <row r="2884" spans="1:103">
      <c r="A2884" t="s">
        <v>74</v>
      </c>
      <c r="B2884" t="s">
        <v>6802</v>
      </c>
      <c r="C2884" t="s">
        <v>6868</v>
      </c>
      <c r="D2884">
        <v>500053</v>
      </c>
      <c r="E2884" t="s">
        <v>6896</v>
      </c>
      <c r="F2884" t="s">
        <v>6897</v>
      </c>
      <c r="H2884" t="s">
        <v>3485</v>
      </c>
      <c r="I2884" t="s">
        <v>6806</v>
      </c>
      <c r="J2884" t="s">
        <v>5330</v>
      </c>
      <c r="K2884" t="s">
        <v>6898</v>
      </c>
      <c r="L2884" t="s">
        <v>83</v>
      </c>
      <c r="M2884" t="s">
        <v>84</v>
      </c>
      <c r="N2884" t="s">
        <v>85</v>
      </c>
      <c r="O2884" t="s">
        <v>244</v>
      </c>
      <c r="P2884" t="s">
        <v>87</v>
      </c>
      <c r="Q2884" t="s">
        <v>8135</v>
      </c>
      <c r="R2884">
        <v>104</v>
      </c>
      <c r="S2884">
        <v>96</v>
      </c>
      <c r="T2884">
        <f t="shared" si="1232"/>
        <v>200</v>
      </c>
      <c r="U2884">
        <v>91</v>
      </c>
      <c r="V2884">
        <v>108</v>
      </c>
      <c r="W2884">
        <v>103</v>
      </c>
      <c r="X2884">
        <v>79</v>
      </c>
      <c r="Y2884">
        <v>94</v>
      </c>
      <c r="Z2884">
        <v>93</v>
      </c>
      <c r="AA2884">
        <v>84</v>
      </c>
      <c r="AB2884">
        <v>114</v>
      </c>
      <c r="AC2884">
        <v>95</v>
      </c>
      <c r="AD2884">
        <v>110</v>
      </c>
      <c r="AE2884">
        <v>85</v>
      </c>
      <c r="AF2884">
        <v>86</v>
      </c>
      <c r="AG2884">
        <v>0</v>
      </c>
      <c r="AH2884">
        <v>0</v>
      </c>
      <c r="AI2884">
        <f t="shared" si="1233"/>
        <v>552</v>
      </c>
      <c r="AJ2884">
        <f t="shared" si="1234"/>
        <v>590</v>
      </c>
      <c r="AK2884">
        <f t="shared" si="1235"/>
        <v>1142</v>
      </c>
      <c r="AL2884">
        <f t="shared" si="1236"/>
        <v>656</v>
      </c>
      <c r="AM2884">
        <f t="shared" si="1237"/>
        <v>686</v>
      </c>
      <c r="AN2884">
        <f t="shared" si="1238"/>
        <v>1342</v>
      </c>
      <c r="AO2884">
        <v>190</v>
      </c>
      <c r="AP2884">
        <v>132</v>
      </c>
      <c r="AQ2884">
        <v>184</v>
      </c>
      <c r="AR2884">
        <v>151</v>
      </c>
      <c r="AS2884">
        <v>177</v>
      </c>
      <c r="AT2884">
        <v>144</v>
      </c>
      <c r="AU2884">
        <v>158</v>
      </c>
      <c r="AV2884">
        <v>161</v>
      </c>
      <c r="AW2884">
        <v>0</v>
      </c>
      <c r="AX2884">
        <v>0</v>
      </c>
      <c r="AY2884">
        <f t="shared" si="1239"/>
        <v>709</v>
      </c>
      <c r="AZ2884">
        <f t="shared" si="1240"/>
        <v>588</v>
      </c>
      <c r="BA2884">
        <f t="shared" si="1241"/>
        <v>1297</v>
      </c>
      <c r="BB2884">
        <v>13</v>
      </c>
      <c r="BC2884">
        <v>22</v>
      </c>
      <c r="BD2884">
        <v>29</v>
      </c>
      <c r="BE2884">
        <v>30</v>
      </c>
      <c r="BF2884">
        <v>9</v>
      </c>
      <c r="BG2884">
        <v>11</v>
      </c>
      <c r="BH2884">
        <v>10</v>
      </c>
      <c r="BI2884">
        <v>22</v>
      </c>
      <c r="BJ2884">
        <v>0</v>
      </c>
      <c r="BK2884">
        <v>0</v>
      </c>
      <c r="BL2884">
        <f t="shared" si="1242"/>
        <v>61</v>
      </c>
      <c r="BM2884">
        <f t="shared" si="1243"/>
        <v>85</v>
      </c>
      <c r="BN2884">
        <f t="shared" si="1244"/>
        <v>146</v>
      </c>
      <c r="BO2884">
        <v>73</v>
      </c>
      <c r="BP2884">
        <v>31</v>
      </c>
      <c r="BQ2884">
        <v>0</v>
      </c>
      <c r="BR2884">
        <v>0</v>
      </c>
      <c r="BS2884">
        <v>0</v>
      </c>
      <c r="BT2884">
        <v>0</v>
      </c>
      <c r="BU2884">
        <f t="shared" si="1257"/>
        <v>134</v>
      </c>
      <c r="BV2884">
        <f t="shared" si="1258"/>
        <v>116</v>
      </c>
      <c r="BW2884">
        <f t="shared" si="1259"/>
        <v>250</v>
      </c>
      <c r="BX2884">
        <v>5</v>
      </c>
      <c r="BY2884">
        <v>15</v>
      </c>
      <c r="BZ2884">
        <v>29</v>
      </c>
      <c r="CA2884">
        <v>22</v>
      </c>
      <c r="CB2884">
        <v>7</v>
      </c>
      <c r="CC2884">
        <v>11</v>
      </c>
      <c r="CD2884">
        <v>17</v>
      </c>
      <c r="CE2884">
        <v>37</v>
      </c>
      <c r="CF2884">
        <v>0</v>
      </c>
      <c r="CG2884">
        <v>0</v>
      </c>
      <c r="CH2884">
        <f t="shared" si="1245"/>
        <v>58</v>
      </c>
      <c r="CI2884">
        <f t="shared" si="1246"/>
        <v>85</v>
      </c>
      <c r="CJ2884">
        <f t="shared" si="1247"/>
        <v>143</v>
      </c>
      <c r="CK2884">
        <v>61</v>
      </c>
      <c r="CL2884">
        <v>21</v>
      </c>
      <c r="CM2884">
        <v>0</v>
      </c>
      <c r="CN2884">
        <v>0</v>
      </c>
      <c r="CO2884">
        <v>0</v>
      </c>
      <c r="CP2884">
        <v>0</v>
      </c>
      <c r="CQ2884">
        <f t="shared" si="1248"/>
        <v>119</v>
      </c>
      <c r="CR2884">
        <f t="shared" si="1249"/>
        <v>106</v>
      </c>
      <c r="CS2884">
        <f t="shared" si="1250"/>
        <v>225</v>
      </c>
      <c r="CT2884">
        <f t="shared" si="1251"/>
        <v>253</v>
      </c>
      <c r="CU2884">
        <f t="shared" si="1252"/>
        <v>222</v>
      </c>
      <c r="CV2884">
        <f t="shared" si="1253"/>
        <v>475</v>
      </c>
      <c r="CW2884">
        <f t="shared" si="1254"/>
        <v>1618</v>
      </c>
      <c r="CX2884">
        <f t="shared" si="1255"/>
        <v>1496</v>
      </c>
      <c r="CY2884">
        <f t="shared" si="1256"/>
        <v>3114</v>
      </c>
    </row>
    <row r="2885" spans="1:103">
      <c r="A2885" t="s">
        <v>74</v>
      </c>
      <c r="B2885" t="s">
        <v>6802</v>
      </c>
      <c r="C2885" t="s">
        <v>6899</v>
      </c>
      <c r="D2885">
        <v>102162</v>
      </c>
      <c r="E2885" t="s">
        <v>6900</v>
      </c>
      <c r="F2885" t="s">
        <v>6901</v>
      </c>
      <c r="H2885" t="s">
        <v>3485</v>
      </c>
      <c r="I2885" t="s">
        <v>6806</v>
      </c>
      <c r="J2885" t="s">
        <v>5330</v>
      </c>
      <c r="K2885" t="s">
        <v>6902</v>
      </c>
      <c r="L2885" t="s">
        <v>83</v>
      </c>
      <c r="M2885" t="s">
        <v>84</v>
      </c>
      <c r="N2885" t="s">
        <v>85</v>
      </c>
      <c r="O2885" t="s">
        <v>86</v>
      </c>
      <c r="P2885" t="s">
        <v>87</v>
      </c>
      <c r="Q2885" s="7" t="s">
        <v>8134</v>
      </c>
      <c r="R2885">
        <v>18</v>
      </c>
      <c r="S2885">
        <v>14</v>
      </c>
      <c r="T2885">
        <f t="shared" si="1232"/>
        <v>32</v>
      </c>
      <c r="U2885">
        <v>12</v>
      </c>
      <c r="V2885">
        <v>10</v>
      </c>
      <c r="W2885">
        <v>15</v>
      </c>
      <c r="X2885">
        <v>15</v>
      </c>
      <c r="Y2885">
        <v>20</v>
      </c>
      <c r="Z2885">
        <v>9</v>
      </c>
      <c r="AA2885">
        <v>26</v>
      </c>
      <c r="AB2885">
        <v>22</v>
      </c>
      <c r="AC2885">
        <v>12</v>
      </c>
      <c r="AD2885">
        <v>25</v>
      </c>
      <c r="AE2885">
        <v>16</v>
      </c>
      <c r="AF2885">
        <v>8</v>
      </c>
      <c r="AG2885">
        <v>0</v>
      </c>
      <c r="AH2885">
        <v>0</v>
      </c>
      <c r="AI2885">
        <f t="shared" si="1233"/>
        <v>101</v>
      </c>
      <c r="AJ2885">
        <f t="shared" si="1234"/>
        <v>89</v>
      </c>
      <c r="AK2885">
        <f t="shared" si="1235"/>
        <v>190</v>
      </c>
      <c r="AL2885">
        <f t="shared" si="1236"/>
        <v>119</v>
      </c>
      <c r="AM2885">
        <f t="shared" si="1237"/>
        <v>103</v>
      </c>
      <c r="AN2885">
        <f t="shared" si="1238"/>
        <v>222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f t="shared" si="1239"/>
        <v>0</v>
      </c>
      <c r="AZ2885">
        <f t="shared" si="1240"/>
        <v>0</v>
      </c>
      <c r="BA2885">
        <f t="shared" si="1241"/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0</v>
      </c>
      <c r="BL2885">
        <f t="shared" si="1242"/>
        <v>0</v>
      </c>
      <c r="BM2885">
        <f t="shared" si="1243"/>
        <v>0</v>
      </c>
      <c r="BN2885">
        <f t="shared" si="1244"/>
        <v>0</v>
      </c>
      <c r="BO2885">
        <v>0</v>
      </c>
      <c r="BP2885">
        <v>0</v>
      </c>
      <c r="BQ2885">
        <v>0</v>
      </c>
      <c r="BR2885">
        <v>0</v>
      </c>
      <c r="BS2885">
        <v>0</v>
      </c>
      <c r="BT2885">
        <v>0</v>
      </c>
      <c r="BU2885">
        <f t="shared" si="1257"/>
        <v>0</v>
      </c>
      <c r="BV2885">
        <f t="shared" si="1258"/>
        <v>0</v>
      </c>
      <c r="BW2885">
        <f t="shared" si="1259"/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f t="shared" si="1245"/>
        <v>0</v>
      </c>
      <c r="CI2885">
        <f t="shared" si="1246"/>
        <v>0</v>
      </c>
      <c r="CJ2885">
        <f t="shared" si="1247"/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f t="shared" si="1248"/>
        <v>0</v>
      </c>
      <c r="CR2885">
        <f t="shared" si="1249"/>
        <v>0</v>
      </c>
      <c r="CS2885">
        <f t="shared" si="1250"/>
        <v>0</v>
      </c>
      <c r="CT2885">
        <f t="shared" si="1251"/>
        <v>0</v>
      </c>
      <c r="CU2885">
        <f t="shared" si="1252"/>
        <v>0</v>
      </c>
      <c r="CV2885">
        <f t="shared" si="1253"/>
        <v>0</v>
      </c>
      <c r="CW2885">
        <f t="shared" si="1254"/>
        <v>119</v>
      </c>
      <c r="CX2885">
        <f t="shared" si="1255"/>
        <v>103</v>
      </c>
      <c r="CY2885">
        <f t="shared" si="1256"/>
        <v>222</v>
      </c>
    </row>
    <row r="2886" spans="1:103">
      <c r="A2886" t="s">
        <v>74</v>
      </c>
      <c r="B2886" t="s">
        <v>6802</v>
      </c>
      <c r="C2886" t="s">
        <v>6899</v>
      </c>
      <c r="D2886">
        <v>102163</v>
      </c>
      <c r="E2886" t="s">
        <v>6903</v>
      </c>
      <c r="F2886" t="s">
        <v>6904</v>
      </c>
      <c r="H2886" t="s">
        <v>3485</v>
      </c>
      <c r="I2886" t="s">
        <v>6806</v>
      </c>
      <c r="J2886" t="s">
        <v>5330</v>
      </c>
      <c r="K2886" t="s">
        <v>6905</v>
      </c>
      <c r="L2886" t="s">
        <v>83</v>
      </c>
      <c r="M2886" t="s">
        <v>84</v>
      </c>
      <c r="N2886" t="s">
        <v>85</v>
      </c>
      <c r="O2886" t="s">
        <v>86</v>
      </c>
      <c r="P2886" t="s">
        <v>87</v>
      </c>
      <c r="Q2886" s="7" t="s">
        <v>8134</v>
      </c>
      <c r="R2886">
        <v>47</v>
      </c>
      <c r="S2886">
        <v>66</v>
      </c>
      <c r="T2886">
        <f t="shared" si="1232"/>
        <v>113</v>
      </c>
      <c r="U2886">
        <v>62</v>
      </c>
      <c r="V2886">
        <v>60</v>
      </c>
      <c r="W2886">
        <v>62</v>
      </c>
      <c r="X2886">
        <v>65</v>
      </c>
      <c r="Y2886">
        <v>75</v>
      </c>
      <c r="Z2886">
        <v>70</v>
      </c>
      <c r="AA2886">
        <v>87</v>
      </c>
      <c r="AB2886">
        <v>69</v>
      </c>
      <c r="AC2886">
        <v>76</v>
      </c>
      <c r="AD2886">
        <v>89</v>
      </c>
      <c r="AE2886">
        <v>57</v>
      </c>
      <c r="AF2886">
        <v>50</v>
      </c>
      <c r="AG2886">
        <v>0</v>
      </c>
      <c r="AH2886">
        <v>0</v>
      </c>
      <c r="AI2886">
        <f t="shared" si="1233"/>
        <v>419</v>
      </c>
      <c r="AJ2886">
        <f t="shared" si="1234"/>
        <v>403</v>
      </c>
      <c r="AK2886">
        <f t="shared" si="1235"/>
        <v>822</v>
      </c>
      <c r="AL2886">
        <f t="shared" si="1236"/>
        <v>466</v>
      </c>
      <c r="AM2886">
        <f t="shared" si="1237"/>
        <v>469</v>
      </c>
      <c r="AN2886">
        <f t="shared" si="1238"/>
        <v>935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f t="shared" si="1239"/>
        <v>0</v>
      </c>
      <c r="AZ2886">
        <f t="shared" si="1240"/>
        <v>0</v>
      </c>
      <c r="BA2886">
        <f t="shared" si="1241"/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0</v>
      </c>
      <c r="BK2886">
        <v>0</v>
      </c>
      <c r="BL2886">
        <f t="shared" si="1242"/>
        <v>0</v>
      </c>
      <c r="BM2886">
        <f t="shared" si="1243"/>
        <v>0</v>
      </c>
      <c r="BN2886">
        <f t="shared" si="1244"/>
        <v>0</v>
      </c>
      <c r="BO2886">
        <v>0</v>
      </c>
      <c r="BP2886">
        <v>0</v>
      </c>
      <c r="BQ2886">
        <v>0</v>
      </c>
      <c r="BR2886">
        <v>0</v>
      </c>
      <c r="BS2886">
        <v>0</v>
      </c>
      <c r="BT2886">
        <v>0</v>
      </c>
      <c r="BU2886">
        <f t="shared" si="1257"/>
        <v>0</v>
      </c>
      <c r="BV2886">
        <f t="shared" si="1258"/>
        <v>0</v>
      </c>
      <c r="BW2886">
        <f t="shared" si="1259"/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f t="shared" si="1245"/>
        <v>0</v>
      </c>
      <c r="CI2886">
        <f t="shared" si="1246"/>
        <v>0</v>
      </c>
      <c r="CJ2886">
        <f t="shared" si="1247"/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f t="shared" si="1248"/>
        <v>0</v>
      </c>
      <c r="CR2886">
        <f t="shared" si="1249"/>
        <v>0</v>
      </c>
      <c r="CS2886">
        <f t="shared" si="1250"/>
        <v>0</v>
      </c>
      <c r="CT2886">
        <f t="shared" si="1251"/>
        <v>0</v>
      </c>
      <c r="CU2886">
        <f t="shared" si="1252"/>
        <v>0</v>
      </c>
      <c r="CV2886">
        <f t="shared" si="1253"/>
        <v>0</v>
      </c>
      <c r="CW2886">
        <f t="shared" si="1254"/>
        <v>466</v>
      </c>
      <c r="CX2886">
        <f t="shared" si="1255"/>
        <v>469</v>
      </c>
      <c r="CY2886">
        <f t="shared" si="1256"/>
        <v>935</v>
      </c>
    </row>
    <row r="2887" spans="1:103">
      <c r="A2887" t="s">
        <v>74</v>
      </c>
      <c r="B2887" t="s">
        <v>6802</v>
      </c>
      <c r="C2887" t="s">
        <v>6899</v>
      </c>
      <c r="D2887">
        <v>102165</v>
      </c>
      <c r="E2887" t="s">
        <v>6906</v>
      </c>
      <c r="F2887" t="s">
        <v>6907</v>
      </c>
      <c r="H2887" t="s">
        <v>3485</v>
      </c>
      <c r="I2887" t="s">
        <v>6806</v>
      </c>
      <c r="J2887" t="s">
        <v>5330</v>
      </c>
      <c r="K2887" t="s">
        <v>6908</v>
      </c>
      <c r="L2887" t="s">
        <v>83</v>
      </c>
      <c r="M2887" t="s">
        <v>84</v>
      </c>
      <c r="N2887" t="s">
        <v>85</v>
      </c>
      <c r="O2887" t="s">
        <v>86</v>
      </c>
      <c r="P2887" t="s">
        <v>87</v>
      </c>
      <c r="Q2887" s="7" t="s">
        <v>8134</v>
      </c>
      <c r="R2887">
        <v>93</v>
      </c>
      <c r="S2887">
        <v>93</v>
      </c>
      <c r="T2887">
        <f t="shared" si="1232"/>
        <v>186</v>
      </c>
      <c r="U2887">
        <v>108</v>
      </c>
      <c r="V2887">
        <v>94</v>
      </c>
      <c r="W2887">
        <v>81</v>
      </c>
      <c r="X2887">
        <v>75</v>
      </c>
      <c r="Y2887">
        <v>80</v>
      </c>
      <c r="Z2887">
        <v>66</v>
      </c>
      <c r="AA2887">
        <v>108</v>
      </c>
      <c r="AB2887">
        <v>95</v>
      </c>
      <c r="AC2887">
        <v>101</v>
      </c>
      <c r="AD2887">
        <v>81</v>
      </c>
      <c r="AE2887">
        <v>97</v>
      </c>
      <c r="AF2887">
        <v>72</v>
      </c>
      <c r="AG2887">
        <v>0</v>
      </c>
      <c r="AH2887">
        <v>0</v>
      </c>
      <c r="AI2887">
        <f t="shared" si="1233"/>
        <v>575</v>
      </c>
      <c r="AJ2887">
        <f t="shared" si="1234"/>
        <v>483</v>
      </c>
      <c r="AK2887">
        <f t="shared" si="1235"/>
        <v>1058</v>
      </c>
      <c r="AL2887">
        <f t="shared" si="1236"/>
        <v>668</v>
      </c>
      <c r="AM2887">
        <f t="shared" si="1237"/>
        <v>576</v>
      </c>
      <c r="AN2887">
        <f t="shared" si="1238"/>
        <v>1244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f t="shared" si="1239"/>
        <v>0</v>
      </c>
      <c r="AZ2887">
        <f t="shared" si="1240"/>
        <v>0</v>
      </c>
      <c r="BA2887">
        <f t="shared" si="1241"/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0</v>
      </c>
      <c r="BL2887">
        <f t="shared" si="1242"/>
        <v>0</v>
      </c>
      <c r="BM2887">
        <f t="shared" si="1243"/>
        <v>0</v>
      </c>
      <c r="BN2887">
        <f t="shared" si="1244"/>
        <v>0</v>
      </c>
      <c r="BO2887">
        <v>0</v>
      </c>
      <c r="BP2887">
        <v>0</v>
      </c>
      <c r="BQ2887">
        <v>0</v>
      </c>
      <c r="BR2887">
        <v>0</v>
      </c>
      <c r="BS2887">
        <v>0</v>
      </c>
      <c r="BT2887">
        <v>0</v>
      </c>
      <c r="BU2887">
        <f t="shared" si="1257"/>
        <v>0</v>
      </c>
      <c r="BV2887">
        <f t="shared" si="1258"/>
        <v>0</v>
      </c>
      <c r="BW2887">
        <f t="shared" si="1259"/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f t="shared" si="1245"/>
        <v>0</v>
      </c>
      <c r="CI2887">
        <f t="shared" si="1246"/>
        <v>0</v>
      </c>
      <c r="CJ2887">
        <f t="shared" si="1247"/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f t="shared" si="1248"/>
        <v>0</v>
      </c>
      <c r="CR2887">
        <f t="shared" si="1249"/>
        <v>0</v>
      </c>
      <c r="CS2887">
        <f t="shared" si="1250"/>
        <v>0</v>
      </c>
      <c r="CT2887">
        <f t="shared" si="1251"/>
        <v>0</v>
      </c>
      <c r="CU2887">
        <f t="shared" si="1252"/>
        <v>0</v>
      </c>
      <c r="CV2887">
        <f t="shared" si="1253"/>
        <v>0</v>
      </c>
      <c r="CW2887">
        <f t="shared" si="1254"/>
        <v>668</v>
      </c>
      <c r="CX2887">
        <f t="shared" si="1255"/>
        <v>576</v>
      </c>
      <c r="CY2887">
        <f t="shared" si="1256"/>
        <v>1244</v>
      </c>
    </row>
    <row r="2888" spans="1:103">
      <c r="A2888" t="s">
        <v>74</v>
      </c>
      <c r="B2888" t="s">
        <v>6802</v>
      </c>
      <c r="C2888" t="s">
        <v>6899</v>
      </c>
      <c r="D2888">
        <v>102166</v>
      </c>
      <c r="E2888" t="s">
        <v>6909</v>
      </c>
      <c r="F2888" t="s">
        <v>6910</v>
      </c>
      <c r="H2888" t="s">
        <v>3485</v>
      </c>
      <c r="I2888" t="s">
        <v>6806</v>
      </c>
      <c r="J2888" t="s">
        <v>5330</v>
      </c>
      <c r="K2888" t="s">
        <v>6908</v>
      </c>
      <c r="L2888" t="s">
        <v>83</v>
      </c>
      <c r="M2888" t="s">
        <v>84</v>
      </c>
      <c r="N2888" t="s">
        <v>85</v>
      </c>
      <c r="O2888" t="s">
        <v>86</v>
      </c>
      <c r="P2888" t="s">
        <v>87</v>
      </c>
      <c r="Q2888" s="7" t="s">
        <v>8134</v>
      </c>
      <c r="R2888">
        <v>29</v>
      </c>
      <c r="S2888">
        <v>16</v>
      </c>
      <c r="T2888">
        <f t="shared" ref="T2888:T2951" si="1260">SUM(R2888:S2888)</f>
        <v>45</v>
      </c>
      <c r="U2888">
        <v>30</v>
      </c>
      <c r="V2888">
        <v>22</v>
      </c>
      <c r="W2888">
        <v>38</v>
      </c>
      <c r="X2888">
        <v>19</v>
      </c>
      <c r="Y2888">
        <v>26</v>
      </c>
      <c r="Z2888">
        <v>22</v>
      </c>
      <c r="AA2888">
        <v>27</v>
      </c>
      <c r="AB2888">
        <v>41</v>
      </c>
      <c r="AC2888">
        <v>42</v>
      </c>
      <c r="AD2888">
        <v>19</v>
      </c>
      <c r="AE2888">
        <v>36</v>
      </c>
      <c r="AF2888">
        <v>20</v>
      </c>
      <c r="AG2888">
        <v>0</v>
      </c>
      <c r="AH2888">
        <v>0</v>
      </c>
      <c r="AI2888">
        <f t="shared" ref="AI2888:AI2951" si="1261">U2888+W2888+Y2888+AA2888+AC2888+AE2888+AG2888</f>
        <v>199</v>
      </c>
      <c r="AJ2888">
        <f t="shared" ref="AJ2888:AJ2951" si="1262">V2888+X2888+Z2888+AB2888+AD2888+AF2888+AH2888</f>
        <v>143</v>
      </c>
      <c r="AK2888">
        <f t="shared" ref="AK2888:AK2951" si="1263">SUM(AI2888:AJ2888)</f>
        <v>342</v>
      </c>
      <c r="AL2888">
        <f t="shared" ref="AL2888:AL2951" si="1264">R2888+AI2888</f>
        <v>228</v>
      </c>
      <c r="AM2888">
        <f t="shared" ref="AM2888:AM2951" si="1265">S2888+AJ2888</f>
        <v>159</v>
      </c>
      <c r="AN2888">
        <f t="shared" ref="AN2888:AN2951" si="1266">T2888+AK2888</f>
        <v>387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f t="shared" ref="AY2888:AY2951" si="1267">AO2888+AQ2888+AS2888+AU2888+AW2888</f>
        <v>0</v>
      </c>
      <c r="AZ2888">
        <f t="shared" ref="AZ2888:AZ2951" si="1268">AP2888+AR2888+AT2888+AV2888+AX2888</f>
        <v>0</v>
      </c>
      <c r="BA2888">
        <f t="shared" ref="BA2888:BA2951" si="1269">SUM(AY2888:AZ2888)</f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>
        <v>0</v>
      </c>
      <c r="BL2888">
        <f t="shared" ref="BL2888:BL2951" si="1270">BB2888+BD2888+BF2888+BH2888+BJ2888</f>
        <v>0</v>
      </c>
      <c r="BM2888">
        <f t="shared" ref="BM2888:BM2951" si="1271">BC2888+BE2888+BG2888+BI2888+BK2888</f>
        <v>0</v>
      </c>
      <c r="BN2888">
        <f t="shared" ref="BN2888:BN2951" si="1272">SUM(BL2888:BM2888)</f>
        <v>0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f t="shared" si="1257"/>
        <v>0</v>
      </c>
      <c r="BV2888">
        <f t="shared" si="1258"/>
        <v>0</v>
      </c>
      <c r="BW2888">
        <f t="shared" si="1259"/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f t="shared" ref="CH2888:CH2951" si="1273">BX2888+BZ2888+CB2888+CD2888+CF2888</f>
        <v>0</v>
      </c>
      <c r="CI2888">
        <f t="shared" ref="CI2888:CI2951" si="1274">BY2888+CA2888+CC2888+CE2888+CG2888</f>
        <v>0</v>
      </c>
      <c r="CJ2888">
        <f t="shared" ref="CJ2888:CJ2951" si="1275">SUM(CH2888:CI2888)</f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f t="shared" ref="CQ2888:CQ2951" si="1276">CH2888+CK2888+CM2888+CO2888</f>
        <v>0</v>
      </c>
      <c r="CR2888">
        <f t="shared" ref="CR2888:CR2951" si="1277">CI2888+CL2888+CN2888+CP2888</f>
        <v>0</v>
      </c>
      <c r="CS2888">
        <f t="shared" ref="CS2888:CS2951" si="1278">SUM(CQ2888:CR2888)</f>
        <v>0</v>
      </c>
      <c r="CT2888">
        <f t="shared" ref="CT2888:CT2951" si="1279">BU2888+CQ2888</f>
        <v>0</v>
      </c>
      <c r="CU2888">
        <f t="shared" ref="CU2888:CU2951" si="1280">BV2888+CR2888</f>
        <v>0</v>
      </c>
      <c r="CV2888">
        <f t="shared" ref="CV2888:CV2951" si="1281">BW2888+CS2888</f>
        <v>0</v>
      </c>
      <c r="CW2888">
        <f t="shared" ref="CW2888:CW2951" si="1282">AL2888+AY2888+CT2888</f>
        <v>228</v>
      </c>
      <c r="CX2888">
        <f t="shared" ref="CX2888:CX2951" si="1283">AM2888+AZ2888+CU2888</f>
        <v>159</v>
      </c>
      <c r="CY2888">
        <f t="shared" ref="CY2888:CY2951" si="1284">AN2888+BA2888+CV2888</f>
        <v>387</v>
      </c>
    </row>
    <row r="2889" spans="1:103">
      <c r="A2889" t="s">
        <v>74</v>
      </c>
      <c r="B2889" t="s">
        <v>6802</v>
      </c>
      <c r="C2889" t="s">
        <v>6899</v>
      </c>
      <c r="D2889">
        <v>102167</v>
      </c>
      <c r="E2889" t="s">
        <v>6911</v>
      </c>
      <c r="F2889" t="s">
        <v>6912</v>
      </c>
      <c r="H2889" t="s">
        <v>3485</v>
      </c>
      <c r="I2889" t="s">
        <v>6806</v>
      </c>
      <c r="J2889" t="s">
        <v>5330</v>
      </c>
      <c r="K2889" t="s">
        <v>4222</v>
      </c>
      <c r="L2889" t="s">
        <v>83</v>
      </c>
      <c r="M2889" t="s">
        <v>84</v>
      </c>
      <c r="N2889" t="s">
        <v>85</v>
      </c>
      <c r="O2889" t="s">
        <v>86</v>
      </c>
      <c r="P2889" t="s">
        <v>87</v>
      </c>
      <c r="Q2889" s="7" t="s">
        <v>8134</v>
      </c>
      <c r="R2889">
        <v>58</v>
      </c>
      <c r="S2889">
        <v>57</v>
      </c>
      <c r="T2889">
        <f t="shared" si="1260"/>
        <v>115</v>
      </c>
      <c r="U2889">
        <v>55</v>
      </c>
      <c r="V2889">
        <v>65</v>
      </c>
      <c r="W2889">
        <v>43</v>
      </c>
      <c r="X2889">
        <v>38</v>
      </c>
      <c r="Y2889">
        <v>56</v>
      </c>
      <c r="Z2889">
        <v>31</v>
      </c>
      <c r="AA2889">
        <v>26</v>
      </c>
      <c r="AB2889">
        <v>51</v>
      </c>
      <c r="AC2889">
        <v>33</v>
      </c>
      <c r="AD2889">
        <v>40</v>
      </c>
      <c r="AE2889">
        <v>44</v>
      </c>
      <c r="AF2889">
        <v>33</v>
      </c>
      <c r="AG2889">
        <v>0</v>
      </c>
      <c r="AH2889">
        <v>0</v>
      </c>
      <c r="AI2889">
        <f t="shared" si="1261"/>
        <v>257</v>
      </c>
      <c r="AJ2889">
        <f t="shared" si="1262"/>
        <v>258</v>
      </c>
      <c r="AK2889">
        <f t="shared" si="1263"/>
        <v>515</v>
      </c>
      <c r="AL2889">
        <f t="shared" si="1264"/>
        <v>315</v>
      </c>
      <c r="AM2889">
        <f t="shared" si="1265"/>
        <v>315</v>
      </c>
      <c r="AN2889">
        <f t="shared" si="1266"/>
        <v>630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f t="shared" si="1267"/>
        <v>0</v>
      </c>
      <c r="AZ2889">
        <f t="shared" si="1268"/>
        <v>0</v>
      </c>
      <c r="BA2889">
        <f t="shared" si="1269"/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0</v>
      </c>
      <c r="BL2889">
        <f t="shared" si="1270"/>
        <v>0</v>
      </c>
      <c r="BM2889">
        <f t="shared" si="1271"/>
        <v>0</v>
      </c>
      <c r="BN2889">
        <f t="shared" si="1272"/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f t="shared" ref="BU2889:BU2952" si="1285">BL2889+BO2889+BQ2889+BS2889</f>
        <v>0</v>
      </c>
      <c r="BV2889">
        <f t="shared" ref="BV2889:BV2952" si="1286">BM2889+BP2889+BR2889+BT2889</f>
        <v>0</v>
      </c>
      <c r="BW2889">
        <f t="shared" ref="BW2889:BW2952" si="1287">SUM(BU2889:BV2889)</f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f t="shared" si="1273"/>
        <v>0</v>
      </c>
      <c r="CI2889">
        <f t="shared" si="1274"/>
        <v>0</v>
      </c>
      <c r="CJ2889">
        <f t="shared" si="1275"/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f t="shared" si="1276"/>
        <v>0</v>
      </c>
      <c r="CR2889">
        <f t="shared" si="1277"/>
        <v>0</v>
      </c>
      <c r="CS2889">
        <f t="shared" si="1278"/>
        <v>0</v>
      </c>
      <c r="CT2889">
        <f t="shared" si="1279"/>
        <v>0</v>
      </c>
      <c r="CU2889">
        <f t="shared" si="1280"/>
        <v>0</v>
      </c>
      <c r="CV2889">
        <f t="shared" si="1281"/>
        <v>0</v>
      </c>
      <c r="CW2889">
        <f t="shared" si="1282"/>
        <v>315</v>
      </c>
      <c r="CX2889">
        <f t="shared" si="1283"/>
        <v>315</v>
      </c>
      <c r="CY2889">
        <f t="shared" si="1284"/>
        <v>630</v>
      </c>
    </row>
    <row r="2890" spans="1:103">
      <c r="A2890" t="s">
        <v>74</v>
      </c>
      <c r="B2890" t="s">
        <v>6802</v>
      </c>
      <c r="C2890" t="s">
        <v>6899</v>
      </c>
      <c r="D2890">
        <v>102168</v>
      </c>
      <c r="E2890" t="s">
        <v>6913</v>
      </c>
      <c r="F2890" t="s">
        <v>6914</v>
      </c>
      <c r="H2890" t="s">
        <v>3485</v>
      </c>
      <c r="I2890" t="s">
        <v>6806</v>
      </c>
      <c r="J2890" t="s">
        <v>5330</v>
      </c>
      <c r="K2890" t="s">
        <v>6915</v>
      </c>
      <c r="L2890" t="s">
        <v>83</v>
      </c>
      <c r="M2890" t="s">
        <v>84</v>
      </c>
      <c r="N2890" t="s">
        <v>85</v>
      </c>
      <c r="O2890" t="s">
        <v>86</v>
      </c>
      <c r="P2890" t="s">
        <v>87</v>
      </c>
      <c r="Q2890" s="7" t="s">
        <v>8134</v>
      </c>
      <c r="R2890">
        <v>64</v>
      </c>
      <c r="S2890">
        <v>49</v>
      </c>
      <c r="T2890">
        <f t="shared" si="1260"/>
        <v>113</v>
      </c>
      <c r="U2890">
        <v>52</v>
      </c>
      <c r="V2890">
        <v>63</v>
      </c>
      <c r="W2890">
        <v>65</v>
      </c>
      <c r="X2890">
        <v>37</v>
      </c>
      <c r="Y2890">
        <v>68</v>
      </c>
      <c r="Z2890">
        <v>55</v>
      </c>
      <c r="AA2890">
        <v>70</v>
      </c>
      <c r="AB2890">
        <v>59</v>
      </c>
      <c r="AC2890">
        <v>57</v>
      </c>
      <c r="AD2890">
        <v>55</v>
      </c>
      <c r="AE2890">
        <v>56</v>
      </c>
      <c r="AF2890">
        <v>39</v>
      </c>
      <c r="AG2890">
        <v>0</v>
      </c>
      <c r="AH2890">
        <v>0</v>
      </c>
      <c r="AI2890">
        <f t="shared" si="1261"/>
        <v>368</v>
      </c>
      <c r="AJ2890">
        <f t="shared" si="1262"/>
        <v>308</v>
      </c>
      <c r="AK2890">
        <f t="shared" si="1263"/>
        <v>676</v>
      </c>
      <c r="AL2890">
        <f t="shared" si="1264"/>
        <v>432</v>
      </c>
      <c r="AM2890">
        <f t="shared" si="1265"/>
        <v>357</v>
      </c>
      <c r="AN2890">
        <f t="shared" si="1266"/>
        <v>789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f t="shared" si="1267"/>
        <v>0</v>
      </c>
      <c r="AZ2890">
        <f t="shared" si="1268"/>
        <v>0</v>
      </c>
      <c r="BA2890">
        <f t="shared" si="1269"/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>
        <v>0</v>
      </c>
      <c r="BL2890">
        <f t="shared" si="1270"/>
        <v>0</v>
      </c>
      <c r="BM2890">
        <f t="shared" si="1271"/>
        <v>0</v>
      </c>
      <c r="BN2890">
        <f t="shared" si="1272"/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f t="shared" si="1285"/>
        <v>0</v>
      </c>
      <c r="BV2890">
        <f t="shared" si="1286"/>
        <v>0</v>
      </c>
      <c r="BW2890">
        <f t="shared" si="1287"/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f t="shared" si="1273"/>
        <v>0</v>
      </c>
      <c r="CI2890">
        <f t="shared" si="1274"/>
        <v>0</v>
      </c>
      <c r="CJ2890">
        <f t="shared" si="1275"/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f t="shared" si="1276"/>
        <v>0</v>
      </c>
      <c r="CR2890">
        <f t="shared" si="1277"/>
        <v>0</v>
      </c>
      <c r="CS2890">
        <f t="shared" si="1278"/>
        <v>0</v>
      </c>
      <c r="CT2890">
        <f t="shared" si="1279"/>
        <v>0</v>
      </c>
      <c r="CU2890">
        <f t="shared" si="1280"/>
        <v>0</v>
      </c>
      <c r="CV2890">
        <f t="shared" si="1281"/>
        <v>0</v>
      </c>
      <c r="CW2890">
        <f t="shared" si="1282"/>
        <v>432</v>
      </c>
      <c r="CX2890">
        <f t="shared" si="1283"/>
        <v>357</v>
      </c>
      <c r="CY2890">
        <f t="shared" si="1284"/>
        <v>789</v>
      </c>
    </row>
    <row r="2891" spans="1:103">
      <c r="A2891" t="s">
        <v>74</v>
      </c>
      <c r="B2891" t="s">
        <v>6802</v>
      </c>
      <c r="C2891" t="s">
        <v>6899</v>
      </c>
      <c r="D2891">
        <v>102169</v>
      </c>
      <c r="E2891" t="s">
        <v>6916</v>
      </c>
      <c r="F2891" t="s">
        <v>6917</v>
      </c>
      <c r="H2891" t="s">
        <v>3485</v>
      </c>
      <c r="I2891" t="s">
        <v>6806</v>
      </c>
      <c r="J2891" t="s">
        <v>5330</v>
      </c>
      <c r="K2891" t="s">
        <v>6918</v>
      </c>
      <c r="L2891" t="s">
        <v>83</v>
      </c>
      <c r="M2891" t="s">
        <v>84</v>
      </c>
      <c r="N2891" t="s">
        <v>85</v>
      </c>
      <c r="O2891" t="s">
        <v>86</v>
      </c>
      <c r="P2891" t="s">
        <v>87</v>
      </c>
      <c r="Q2891" s="7" t="s">
        <v>8134</v>
      </c>
      <c r="R2891">
        <v>28</v>
      </c>
      <c r="S2891">
        <v>15</v>
      </c>
      <c r="T2891">
        <f t="shared" si="1260"/>
        <v>43</v>
      </c>
      <c r="U2891">
        <v>25</v>
      </c>
      <c r="V2891">
        <v>17</v>
      </c>
      <c r="W2891">
        <v>23</v>
      </c>
      <c r="X2891">
        <v>12</v>
      </c>
      <c r="Y2891">
        <v>13</v>
      </c>
      <c r="Z2891">
        <v>23</v>
      </c>
      <c r="AA2891">
        <v>25</v>
      </c>
      <c r="AB2891">
        <v>27</v>
      </c>
      <c r="AC2891">
        <v>25</v>
      </c>
      <c r="AD2891">
        <v>19</v>
      </c>
      <c r="AE2891">
        <v>13</v>
      </c>
      <c r="AF2891">
        <v>13</v>
      </c>
      <c r="AG2891">
        <v>0</v>
      </c>
      <c r="AH2891">
        <v>0</v>
      </c>
      <c r="AI2891">
        <f t="shared" si="1261"/>
        <v>124</v>
      </c>
      <c r="AJ2891">
        <f t="shared" si="1262"/>
        <v>111</v>
      </c>
      <c r="AK2891">
        <f t="shared" si="1263"/>
        <v>235</v>
      </c>
      <c r="AL2891">
        <f t="shared" si="1264"/>
        <v>152</v>
      </c>
      <c r="AM2891">
        <f t="shared" si="1265"/>
        <v>126</v>
      </c>
      <c r="AN2891">
        <f t="shared" si="1266"/>
        <v>278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f t="shared" si="1267"/>
        <v>0</v>
      </c>
      <c r="AZ2891">
        <f t="shared" si="1268"/>
        <v>0</v>
      </c>
      <c r="BA2891">
        <f t="shared" si="1269"/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0</v>
      </c>
      <c r="BL2891">
        <f t="shared" si="1270"/>
        <v>0</v>
      </c>
      <c r="BM2891">
        <f t="shared" si="1271"/>
        <v>0</v>
      </c>
      <c r="BN2891">
        <f t="shared" si="1272"/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f t="shared" si="1285"/>
        <v>0</v>
      </c>
      <c r="BV2891">
        <f t="shared" si="1286"/>
        <v>0</v>
      </c>
      <c r="BW2891">
        <f t="shared" si="1287"/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f t="shared" si="1273"/>
        <v>0</v>
      </c>
      <c r="CI2891">
        <f t="shared" si="1274"/>
        <v>0</v>
      </c>
      <c r="CJ2891">
        <f t="shared" si="1275"/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f t="shared" si="1276"/>
        <v>0</v>
      </c>
      <c r="CR2891">
        <f t="shared" si="1277"/>
        <v>0</v>
      </c>
      <c r="CS2891">
        <f t="shared" si="1278"/>
        <v>0</v>
      </c>
      <c r="CT2891">
        <f t="shared" si="1279"/>
        <v>0</v>
      </c>
      <c r="CU2891">
        <f t="shared" si="1280"/>
        <v>0</v>
      </c>
      <c r="CV2891">
        <f t="shared" si="1281"/>
        <v>0</v>
      </c>
      <c r="CW2891">
        <f t="shared" si="1282"/>
        <v>152</v>
      </c>
      <c r="CX2891">
        <f t="shared" si="1283"/>
        <v>126</v>
      </c>
      <c r="CY2891">
        <f t="shared" si="1284"/>
        <v>278</v>
      </c>
    </row>
    <row r="2892" spans="1:103">
      <c r="A2892" t="s">
        <v>74</v>
      </c>
      <c r="B2892" t="s">
        <v>6802</v>
      </c>
      <c r="C2892" t="s">
        <v>6899</v>
      </c>
      <c r="D2892">
        <v>102170</v>
      </c>
      <c r="E2892" t="s">
        <v>6919</v>
      </c>
      <c r="F2892" t="s">
        <v>6914</v>
      </c>
      <c r="H2892" t="s">
        <v>3485</v>
      </c>
      <c r="I2892" t="s">
        <v>6806</v>
      </c>
      <c r="J2892" t="s">
        <v>5330</v>
      </c>
      <c r="K2892" t="s">
        <v>6915</v>
      </c>
      <c r="L2892" t="s">
        <v>83</v>
      </c>
      <c r="M2892" t="s">
        <v>84</v>
      </c>
      <c r="N2892" t="s">
        <v>85</v>
      </c>
      <c r="O2892" t="s">
        <v>86</v>
      </c>
      <c r="P2892" t="s">
        <v>87</v>
      </c>
      <c r="Q2892" s="7" t="s">
        <v>8134</v>
      </c>
      <c r="R2892">
        <v>108</v>
      </c>
      <c r="S2892">
        <v>89</v>
      </c>
      <c r="T2892">
        <f t="shared" si="1260"/>
        <v>197</v>
      </c>
      <c r="U2892">
        <v>106</v>
      </c>
      <c r="V2892">
        <v>77</v>
      </c>
      <c r="W2892">
        <v>82</v>
      </c>
      <c r="X2892">
        <v>80</v>
      </c>
      <c r="Y2892">
        <v>97</v>
      </c>
      <c r="Z2892">
        <v>100</v>
      </c>
      <c r="AA2892">
        <v>98</v>
      </c>
      <c r="AB2892">
        <v>79</v>
      </c>
      <c r="AC2892">
        <v>104</v>
      </c>
      <c r="AD2892">
        <v>88</v>
      </c>
      <c r="AE2892">
        <v>81</v>
      </c>
      <c r="AF2892">
        <v>76</v>
      </c>
      <c r="AG2892">
        <v>3</v>
      </c>
      <c r="AH2892">
        <v>3</v>
      </c>
      <c r="AI2892">
        <f t="shared" si="1261"/>
        <v>571</v>
      </c>
      <c r="AJ2892">
        <f t="shared" si="1262"/>
        <v>503</v>
      </c>
      <c r="AK2892">
        <f t="shared" si="1263"/>
        <v>1074</v>
      </c>
      <c r="AL2892">
        <f t="shared" si="1264"/>
        <v>679</v>
      </c>
      <c r="AM2892">
        <f t="shared" si="1265"/>
        <v>592</v>
      </c>
      <c r="AN2892">
        <f t="shared" si="1266"/>
        <v>1271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f t="shared" si="1267"/>
        <v>0</v>
      </c>
      <c r="AZ2892">
        <f t="shared" si="1268"/>
        <v>0</v>
      </c>
      <c r="BA2892">
        <f t="shared" si="1269"/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0</v>
      </c>
      <c r="BL2892">
        <f t="shared" si="1270"/>
        <v>0</v>
      </c>
      <c r="BM2892">
        <f t="shared" si="1271"/>
        <v>0</v>
      </c>
      <c r="BN2892">
        <f t="shared" si="1272"/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f t="shared" si="1285"/>
        <v>0</v>
      </c>
      <c r="BV2892">
        <f t="shared" si="1286"/>
        <v>0</v>
      </c>
      <c r="BW2892">
        <f t="shared" si="1287"/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f t="shared" si="1273"/>
        <v>0</v>
      </c>
      <c r="CI2892">
        <f t="shared" si="1274"/>
        <v>0</v>
      </c>
      <c r="CJ2892">
        <f t="shared" si="1275"/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f t="shared" si="1276"/>
        <v>0</v>
      </c>
      <c r="CR2892">
        <f t="shared" si="1277"/>
        <v>0</v>
      </c>
      <c r="CS2892">
        <f t="shared" si="1278"/>
        <v>0</v>
      </c>
      <c r="CT2892">
        <f t="shared" si="1279"/>
        <v>0</v>
      </c>
      <c r="CU2892">
        <f t="shared" si="1280"/>
        <v>0</v>
      </c>
      <c r="CV2892">
        <f t="shared" si="1281"/>
        <v>0</v>
      </c>
      <c r="CW2892">
        <f t="shared" si="1282"/>
        <v>679</v>
      </c>
      <c r="CX2892">
        <f t="shared" si="1283"/>
        <v>592</v>
      </c>
      <c r="CY2892">
        <f t="shared" si="1284"/>
        <v>1271</v>
      </c>
    </row>
    <row r="2893" spans="1:103">
      <c r="A2893" t="s">
        <v>74</v>
      </c>
      <c r="B2893" t="s">
        <v>6802</v>
      </c>
      <c r="C2893" t="s">
        <v>6899</v>
      </c>
      <c r="D2893">
        <v>102171</v>
      </c>
      <c r="E2893" t="s">
        <v>2065</v>
      </c>
      <c r="F2893" t="s">
        <v>6920</v>
      </c>
      <c r="H2893" t="s">
        <v>3485</v>
      </c>
      <c r="I2893" t="s">
        <v>6806</v>
      </c>
      <c r="J2893" t="s">
        <v>5330</v>
      </c>
      <c r="K2893" t="s">
        <v>6915</v>
      </c>
      <c r="L2893" t="s">
        <v>83</v>
      </c>
      <c r="M2893" t="s">
        <v>84</v>
      </c>
      <c r="N2893" t="s">
        <v>85</v>
      </c>
      <c r="O2893" t="s">
        <v>86</v>
      </c>
      <c r="P2893" t="s">
        <v>87</v>
      </c>
      <c r="Q2893" s="7" t="s">
        <v>8134</v>
      </c>
      <c r="R2893">
        <v>69</v>
      </c>
      <c r="S2893">
        <v>65</v>
      </c>
      <c r="T2893">
        <f t="shared" si="1260"/>
        <v>134</v>
      </c>
      <c r="U2893">
        <v>78</v>
      </c>
      <c r="V2893">
        <v>70</v>
      </c>
      <c r="W2893">
        <v>73</v>
      </c>
      <c r="X2893">
        <v>78</v>
      </c>
      <c r="Y2893">
        <v>73</v>
      </c>
      <c r="Z2893">
        <v>60</v>
      </c>
      <c r="AA2893">
        <v>87</v>
      </c>
      <c r="AB2893">
        <v>72</v>
      </c>
      <c r="AC2893">
        <v>80</v>
      </c>
      <c r="AD2893">
        <v>65</v>
      </c>
      <c r="AE2893">
        <v>65</v>
      </c>
      <c r="AF2893">
        <v>56</v>
      </c>
      <c r="AG2893">
        <v>0</v>
      </c>
      <c r="AH2893">
        <v>0</v>
      </c>
      <c r="AI2893">
        <f t="shared" si="1261"/>
        <v>456</v>
      </c>
      <c r="AJ2893">
        <f t="shared" si="1262"/>
        <v>401</v>
      </c>
      <c r="AK2893">
        <f t="shared" si="1263"/>
        <v>857</v>
      </c>
      <c r="AL2893">
        <f t="shared" si="1264"/>
        <v>525</v>
      </c>
      <c r="AM2893">
        <f t="shared" si="1265"/>
        <v>466</v>
      </c>
      <c r="AN2893">
        <f t="shared" si="1266"/>
        <v>991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f t="shared" si="1267"/>
        <v>0</v>
      </c>
      <c r="AZ2893">
        <f t="shared" si="1268"/>
        <v>0</v>
      </c>
      <c r="BA2893">
        <f t="shared" si="1269"/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0</v>
      </c>
      <c r="BL2893">
        <f t="shared" si="1270"/>
        <v>0</v>
      </c>
      <c r="BM2893">
        <f t="shared" si="1271"/>
        <v>0</v>
      </c>
      <c r="BN2893">
        <f t="shared" si="1272"/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f t="shared" si="1285"/>
        <v>0</v>
      </c>
      <c r="BV2893">
        <f t="shared" si="1286"/>
        <v>0</v>
      </c>
      <c r="BW2893">
        <f t="shared" si="1287"/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f t="shared" si="1273"/>
        <v>0</v>
      </c>
      <c r="CI2893">
        <f t="shared" si="1274"/>
        <v>0</v>
      </c>
      <c r="CJ2893">
        <f t="shared" si="1275"/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f t="shared" si="1276"/>
        <v>0</v>
      </c>
      <c r="CR2893">
        <f t="shared" si="1277"/>
        <v>0</v>
      </c>
      <c r="CS2893">
        <f t="shared" si="1278"/>
        <v>0</v>
      </c>
      <c r="CT2893">
        <f t="shared" si="1279"/>
        <v>0</v>
      </c>
      <c r="CU2893">
        <f t="shared" si="1280"/>
        <v>0</v>
      </c>
      <c r="CV2893">
        <f t="shared" si="1281"/>
        <v>0</v>
      </c>
      <c r="CW2893">
        <f t="shared" si="1282"/>
        <v>525</v>
      </c>
      <c r="CX2893">
        <f t="shared" si="1283"/>
        <v>466</v>
      </c>
      <c r="CY2893">
        <f t="shared" si="1284"/>
        <v>991</v>
      </c>
    </row>
    <row r="2894" spans="1:103">
      <c r="A2894" t="s">
        <v>74</v>
      </c>
      <c r="B2894" t="s">
        <v>6802</v>
      </c>
      <c r="C2894" t="s">
        <v>6899</v>
      </c>
      <c r="D2894">
        <v>102172</v>
      </c>
      <c r="E2894" t="s">
        <v>6921</v>
      </c>
      <c r="F2894" t="s">
        <v>6922</v>
      </c>
      <c r="H2894" t="s">
        <v>3485</v>
      </c>
      <c r="I2894" t="s">
        <v>6806</v>
      </c>
      <c r="J2894" t="s">
        <v>5330</v>
      </c>
      <c r="K2894" t="s">
        <v>6923</v>
      </c>
      <c r="L2894" t="s">
        <v>83</v>
      </c>
      <c r="M2894" t="s">
        <v>84</v>
      </c>
      <c r="N2894" t="s">
        <v>85</v>
      </c>
      <c r="O2894" t="s">
        <v>86</v>
      </c>
      <c r="P2894" t="s">
        <v>87</v>
      </c>
      <c r="Q2894" s="7" t="s">
        <v>8134</v>
      </c>
      <c r="R2894">
        <v>17</v>
      </c>
      <c r="S2894">
        <v>22</v>
      </c>
      <c r="T2894">
        <f t="shared" si="1260"/>
        <v>39</v>
      </c>
      <c r="U2894">
        <v>15</v>
      </c>
      <c r="V2894">
        <v>13</v>
      </c>
      <c r="W2894">
        <v>27</v>
      </c>
      <c r="X2894">
        <v>34</v>
      </c>
      <c r="Y2894">
        <v>23</v>
      </c>
      <c r="Z2894">
        <v>24</v>
      </c>
      <c r="AA2894">
        <v>25</v>
      </c>
      <c r="AB2894">
        <v>17</v>
      </c>
      <c r="AC2894">
        <v>24</v>
      </c>
      <c r="AD2894">
        <v>22</v>
      </c>
      <c r="AE2894">
        <v>22</v>
      </c>
      <c r="AF2894">
        <v>19</v>
      </c>
      <c r="AG2894">
        <v>0</v>
      </c>
      <c r="AH2894">
        <v>0</v>
      </c>
      <c r="AI2894">
        <f t="shared" si="1261"/>
        <v>136</v>
      </c>
      <c r="AJ2894">
        <f t="shared" si="1262"/>
        <v>129</v>
      </c>
      <c r="AK2894">
        <f t="shared" si="1263"/>
        <v>265</v>
      </c>
      <c r="AL2894">
        <f t="shared" si="1264"/>
        <v>153</v>
      </c>
      <c r="AM2894">
        <f t="shared" si="1265"/>
        <v>151</v>
      </c>
      <c r="AN2894">
        <f t="shared" si="1266"/>
        <v>304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f t="shared" si="1267"/>
        <v>0</v>
      </c>
      <c r="AZ2894">
        <f t="shared" si="1268"/>
        <v>0</v>
      </c>
      <c r="BA2894">
        <f t="shared" si="1269"/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>
        <v>0</v>
      </c>
      <c r="BL2894">
        <f t="shared" si="1270"/>
        <v>0</v>
      </c>
      <c r="BM2894">
        <f t="shared" si="1271"/>
        <v>0</v>
      </c>
      <c r="BN2894">
        <f t="shared" si="1272"/>
        <v>0</v>
      </c>
      <c r="BO2894">
        <v>0</v>
      </c>
      <c r="BP2894">
        <v>0</v>
      </c>
      <c r="BQ2894">
        <v>0</v>
      </c>
      <c r="BR2894">
        <v>0</v>
      </c>
      <c r="BS2894">
        <v>0</v>
      </c>
      <c r="BT2894">
        <v>0</v>
      </c>
      <c r="BU2894">
        <f t="shared" si="1285"/>
        <v>0</v>
      </c>
      <c r="BV2894">
        <f t="shared" si="1286"/>
        <v>0</v>
      </c>
      <c r="BW2894">
        <f t="shared" si="1287"/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f t="shared" si="1273"/>
        <v>0</v>
      </c>
      <c r="CI2894">
        <f t="shared" si="1274"/>
        <v>0</v>
      </c>
      <c r="CJ2894">
        <f t="shared" si="1275"/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f t="shared" si="1276"/>
        <v>0</v>
      </c>
      <c r="CR2894">
        <f t="shared" si="1277"/>
        <v>0</v>
      </c>
      <c r="CS2894">
        <f t="shared" si="1278"/>
        <v>0</v>
      </c>
      <c r="CT2894">
        <f t="shared" si="1279"/>
        <v>0</v>
      </c>
      <c r="CU2894">
        <f t="shared" si="1280"/>
        <v>0</v>
      </c>
      <c r="CV2894">
        <f t="shared" si="1281"/>
        <v>0</v>
      </c>
      <c r="CW2894">
        <f t="shared" si="1282"/>
        <v>153</v>
      </c>
      <c r="CX2894">
        <f t="shared" si="1283"/>
        <v>151</v>
      </c>
      <c r="CY2894">
        <f t="shared" si="1284"/>
        <v>304</v>
      </c>
    </row>
    <row r="2895" spans="1:103">
      <c r="A2895" t="s">
        <v>74</v>
      </c>
      <c r="B2895" t="s">
        <v>6802</v>
      </c>
      <c r="C2895" t="s">
        <v>6899</v>
      </c>
      <c r="D2895">
        <v>300367</v>
      </c>
      <c r="E2895" t="s">
        <v>6924</v>
      </c>
      <c r="F2895" t="s">
        <v>3217</v>
      </c>
      <c r="H2895" t="s">
        <v>3485</v>
      </c>
      <c r="I2895" t="s">
        <v>6806</v>
      </c>
      <c r="J2895" t="s">
        <v>5330</v>
      </c>
      <c r="K2895" t="s">
        <v>6908</v>
      </c>
      <c r="L2895" t="s">
        <v>83</v>
      </c>
      <c r="M2895" t="s">
        <v>84</v>
      </c>
      <c r="N2895" t="s">
        <v>85</v>
      </c>
      <c r="O2895" t="s">
        <v>122</v>
      </c>
      <c r="P2895" t="s">
        <v>87</v>
      </c>
      <c r="Q2895" s="7" t="s">
        <v>8132</v>
      </c>
      <c r="R2895">
        <v>0</v>
      </c>
      <c r="S2895">
        <v>0</v>
      </c>
      <c r="T2895">
        <f t="shared" si="1260"/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f t="shared" si="1261"/>
        <v>0</v>
      </c>
      <c r="AJ2895">
        <f t="shared" si="1262"/>
        <v>0</v>
      </c>
      <c r="AK2895">
        <f t="shared" si="1263"/>
        <v>0</v>
      </c>
      <c r="AL2895">
        <f t="shared" si="1264"/>
        <v>0</v>
      </c>
      <c r="AM2895">
        <f t="shared" si="1265"/>
        <v>0</v>
      </c>
      <c r="AN2895">
        <f t="shared" si="1266"/>
        <v>0</v>
      </c>
      <c r="AO2895">
        <v>269</v>
      </c>
      <c r="AP2895">
        <v>238</v>
      </c>
      <c r="AQ2895">
        <v>303</v>
      </c>
      <c r="AR2895">
        <v>295</v>
      </c>
      <c r="AS2895">
        <v>288</v>
      </c>
      <c r="AT2895">
        <v>275</v>
      </c>
      <c r="AU2895">
        <v>344</v>
      </c>
      <c r="AV2895">
        <v>260</v>
      </c>
      <c r="AW2895">
        <v>0</v>
      </c>
      <c r="AX2895">
        <v>0</v>
      </c>
      <c r="AY2895">
        <f t="shared" si="1267"/>
        <v>1204</v>
      </c>
      <c r="AZ2895">
        <f t="shared" si="1268"/>
        <v>1068</v>
      </c>
      <c r="BA2895">
        <f t="shared" si="1269"/>
        <v>2272</v>
      </c>
      <c r="BB2895">
        <v>21</v>
      </c>
      <c r="BC2895">
        <v>39</v>
      </c>
      <c r="BD2895">
        <v>97</v>
      </c>
      <c r="BE2895">
        <v>49</v>
      </c>
      <c r="BF2895">
        <v>51</v>
      </c>
      <c r="BG2895">
        <v>35</v>
      </c>
      <c r="BH2895">
        <v>0</v>
      </c>
      <c r="BI2895">
        <v>0</v>
      </c>
      <c r="BJ2895">
        <v>0</v>
      </c>
      <c r="BK2895">
        <v>0</v>
      </c>
      <c r="BL2895">
        <f t="shared" si="1270"/>
        <v>169</v>
      </c>
      <c r="BM2895">
        <f t="shared" si="1271"/>
        <v>123</v>
      </c>
      <c r="BN2895">
        <f t="shared" si="1272"/>
        <v>292</v>
      </c>
      <c r="BO2895">
        <v>74</v>
      </c>
      <c r="BP2895">
        <v>72</v>
      </c>
      <c r="BQ2895">
        <v>0</v>
      </c>
      <c r="BR2895">
        <v>0</v>
      </c>
      <c r="BS2895">
        <v>0</v>
      </c>
      <c r="BT2895">
        <v>0</v>
      </c>
      <c r="BU2895">
        <f t="shared" si="1285"/>
        <v>243</v>
      </c>
      <c r="BV2895">
        <f t="shared" si="1286"/>
        <v>195</v>
      </c>
      <c r="BW2895">
        <f t="shared" si="1287"/>
        <v>438</v>
      </c>
      <c r="BX2895">
        <v>20</v>
      </c>
      <c r="BY2895">
        <v>49</v>
      </c>
      <c r="BZ2895">
        <v>71</v>
      </c>
      <c r="CA2895">
        <v>76</v>
      </c>
      <c r="CB2895">
        <v>31</v>
      </c>
      <c r="CC2895">
        <v>29</v>
      </c>
      <c r="CD2895">
        <v>0</v>
      </c>
      <c r="CE2895">
        <v>0</v>
      </c>
      <c r="CF2895">
        <v>0</v>
      </c>
      <c r="CG2895">
        <v>0</v>
      </c>
      <c r="CH2895">
        <f t="shared" si="1273"/>
        <v>122</v>
      </c>
      <c r="CI2895">
        <f t="shared" si="1274"/>
        <v>154</v>
      </c>
      <c r="CJ2895">
        <f t="shared" si="1275"/>
        <v>276</v>
      </c>
      <c r="CK2895">
        <v>57</v>
      </c>
      <c r="CL2895">
        <v>63</v>
      </c>
      <c r="CM2895">
        <v>0</v>
      </c>
      <c r="CN2895">
        <v>0</v>
      </c>
      <c r="CO2895">
        <v>0</v>
      </c>
      <c r="CP2895">
        <v>0</v>
      </c>
      <c r="CQ2895">
        <f t="shared" si="1276"/>
        <v>179</v>
      </c>
      <c r="CR2895">
        <f t="shared" si="1277"/>
        <v>217</v>
      </c>
      <c r="CS2895">
        <f t="shared" si="1278"/>
        <v>396</v>
      </c>
      <c r="CT2895">
        <f t="shared" si="1279"/>
        <v>422</v>
      </c>
      <c r="CU2895">
        <f t="shared" si="1280"/>
        <v>412</v>
      </c>
      <c r="CV2895">
        <f t="shared" si="1281"/>
        <v>834</v>
      </c>
      <c r="CW2895">
        <f t="shared" si="1282"/>
        <v>1626</v>
      </c>
      <c r="CX2895">
        <f t="shared" si="1283"/>
        <v>1480</v>
      </c>
      <c r="CY2895">
        <f t="shared" si="1284"/>
        <v>3106</v>
      </c>
    </row>
    <row r="2896" spans="1:103">
      <c r="A2896" t="s">
        <v>74</v>
      </c>
      <c r="B2896" t="s">
        <v>6802</v>
      </c>
      <c r="C2896" t="s">
        <v>6899</v>
      </c>
      <c r="D2896">
        <v>300371</v>
      </c>
      <c r="E2896" t="s">
        <v>6925</v>
      </c>
      <c r="F2896" t="s">
        <v>6904</v>
      </c>
      <c r="H2896" t="s">
        <v>3485</v>
      </c>
      <c r="I2896" t="s">
        <v>6806</v>
      </c>
      <c r="J2896" t="s">
        <v>5330</v>
      </c>
      <c r="K2896" t="s">
        <v>6905</v>
      </c>
      <c r="L2896" t="s">
        <v>83</v>
      </c>
      <c r="M2896" t="s">
        <v>84</v>
      </c>
      <c r="N2896" t="s">
        <v>85</v>
      </c>
      <c r="O2896" t="s">
        <v>122</v>
      </c>
      <c r="P2896" t="s">
        <v>87</v>
      </c>
      <c r="Q2896" s="7" t="s">
        <v>8132</v>
      </c>
      <c r="R2896">
        <v>0</v>
      </c>
      <c r="S2896">
        <v>0</v>
      </c>
      <c r="T2896">
        <f t="shared" si="1260"/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f t="shared" si="1261"/>
        <v>0</v>
      </c>
      <c r="AJ2896">
        <f t="shared" si="1262"/>
        <v>0</v>
      </c>
      <c r="AK2896">
        <f t="shared" si="1263"/>
        <v>0</v>
      </c>
      <c r="AL2896">
        <f t="shared" si="1264"/>
        <v>0</v>
      </c>
      <c r="AM2896">
        <f t="shared" si="1265"/>
        <v>0</v>
      </c>
      <c r="AN2896">
        <f t="shared" si="1266"/>
        <v>0</v>
      </c>
      <c r="AO2896">
        <v>191</v>
      </c>
      <c r="AP2896">
        <v>168</v>
      </c>
      <c r="AQ2896">
        <v>192</v>
      </c>
      <c r="AR2896">
        <v>172</v>
      </c>
      <c r="AS2896">
        <v>158</v>
      </c>
      <c r="AT2896">
        <v>160</v>
      </c>
      <c r="AU2896">
        <v>177</v>
      </c>
      <c r="AV2896">
        <v>165</v>
      </c>
      <c r="AW2896">
        <v>0</v>
      </c>
      <c r="AX2896">
        <v>0</v>
      </c>
      <c r="AY2896">
        <f t="shared" si="1267"/>
        <v>718</v>
      </c>
      <c r="AZ2896">
        <f t="shared" si="1268"/>
        <v>665</v>
      </c>
      <c r="BA2896">
        <f t="shared" si="1269"/>
        <v>1383</v>
      </c>
      <c r="BB2896">
        <v>0</v>
      </c>
      <c r="BC2896">
        <v>0</v>
      </c>
      <c r="BD2896">
        <v>30</v>
      </c>
      <c r="BE2896">
        <v>45</v>
      </c>
      <c r="BF2896">
        <v>6</v>
      </c>
      <c r="BG2896">
        <v>15</v>
      </c>
      <c r="BH2896">
        <v>0</v>
      </c>
      <c r="BI2896">
        <v>0</v>
      </c>
      <c r="BJ2896">
        <v>0</v>
      </c>
      <c r="BK2896">
        <v>0</v>
      </c>
      <c r="BL2896">
        <f t="shared" si="1270"/>
        <v>36</v>
      </c>
      <c r="BM2896">
        <f t="shared" si="1271"/>
        <v>60</v>
      </c>
      <c r="BN2896">
        <f t="shared" si="1272"/>
        <v>96</v>
      </c>
      <c r="BO2896">
        <v>89</v>
      </c>
      <c r="BP2896">
        <v>63</v>
      </c>
      <c r="BQ2896">
        <v>0</v>
      </c>
      <c r="BR2896">
        <v>0</v>
      </c>
      <c r="BS2896">
        <v>0</v>
      </c>
      <c r="BT2896">
        <v>0</v>
      </c>
      <c r="BU2896">
        <f t="shared" si="1285"/>
        <v>125</v>
      </c>
      <c r="BV2896">
        <f t="shared" si="1286"/>
        <v>123</v>
      </c>
      <c r="BW2896">
        <f t="shared" si="1287"/>
        <v>248</v>
      </c>
      <c r="BX2896">
        <v>0</v>
      </c>
      <c r="BY2896">
        <v>0</v>
      </c>
      <c r="BZ2896">
        <v>17</v>
      </c>
      <c r="CA2896">
        <v>19</v>
      </c>
      <c r="CB2896">
        <v>9</v>
      </c>
      <c r="CC2896">
        <v>12</v>
      </c>
      <c r="CD2896">
        <v>21</v>
      </c>
      <c r="CE2896">
        <v>30</v>
      </c>
      <c r="CF2896">
        <v>0</v>
      </c>
      <c r="CG2896">
        <v>0</v>
      </c>
      <c r="CH2896">
        <f t="shared" si="1273"/>
        <v>47</v>
      </c>
      <c r="CI2896">
        <f t="shared" si="1274"/>
        <v>61</v>
      </c>
      <c r="CJ2896">
        <f t="shared" si="1275"/>
        <v>108</v>
      </c>
      <c r="CK2896">
        <v>72</v>
      </c>
      <c r="CL2896">
        <v>32</v>
      </c>
      <c r="CM2896">
        <v>0</v>
      </c>
      <c r="CN2896">
        <v>0</v>
      </c>
      <c r="CO2896">
        <v>0</v>
      </c>
      <c r="CP2896">
        <v>0</v>
      </c>
      <c r="CQ2896">
        <f t="shared" si="1276"/>
        <v>119</v>
      </c>
      <c r="CR2896">
        <f t="shared" si="1277"/>
        <v>93</v>
      </c>
      <c r="CS2896">
        <f t="shared" si="1278"/>
        <v>212</v>
      </c>
      <c r="CT2896">
        <f t="shared" si="1279"/>
        <v>244</v>
      </c>
      <c r="CU2896">
        <f t="shared" si="1280"/>
        <v>216</v>
      </c>
      <c r="CV2896">
        <f t="shared" si="1281"/>
        <v>460</v>
      </c>
      <c r="CW2896">
        <f t="shared" si="1282"/>
        <v>962</v>
      </c>
      <c r="CX2896">
        <f t="shared" si="1283"/>
        <v>881</v>
      </c>
      <c r="CY2896">
        <f t="shared" si="1284"/>
        <v>1843</v>
      </c>
    </row>
    <row r="2897" spans="1:103">
      <c r="A2897" t="s">
        <v>74</v>
      </c>
      <c r="B2897" t="s">
        <v>6802</v>
      </c>
      <c r="C2897" t="s">
        <v>6899</v>
      </c>
      <c r="D2897">
        <v>400252</v>
      </c>
      <c r="E2897" t="s">
        <v>6926</v>
      </c>
      <c r="F2897" t="s">
        <v>6927</v>
      </c>
      <c r="H2897" t="s">
        <v>3485</v>
      </c>
      <c r="I2897" t="s">
        <v>6806</v>
      </c>
      <c r="J2897" t="s">
        <v>5330</v>
      </c>
      <c r="K2897" t="s">
        <v>4222</v>
      </c>
      <c r="L2897" t="s">
        <v>129</v>
      </c>
      <c r="M2897" t="s">
        <v>134</v>
      </c>
      <c r="N2897" t="s">
        <v>85</v>
      </c>
      <c r="O2897" t="s">
        <v>122</v>
      </c>
      <c r="P2897" t="s">
        <v>87</v>
      </c>
      <c r="Q2897" s="7" t="s">
        <v>8132</v>
      </c>
      <c r="R2897">
        <v>0</v>
      </c>
      <c r="S2897">
        <v>0</v>
      </c>
      <c r="T2897">
        <f t="shared" si="1260"/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f t="shared" si="1261"/>
        <v>0</v>
      </c>
      <c r="AJ2897">
        <f t="shared" si="1262"/>
        <v>0</v>
      </c>
      <c r="AK2897">
        <f t="shared" si="1263"/>
        <v>0</v>
      </c>
      <c r="AL2897">
        <f t="shared" si="1264"/>
        <v>0</v>
      </c>
      <c r="AM2897">
        <f t="shared" si="1265"/>
        <v>0</v>
      </c>
      <c r="AN2897">
        <f t="shared" si="1266"/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24</v>
      </c>
      <c r="AV2897">
        <v>32</v>
      </c>
      <c r="AW2897">
        <v>0</v>
      </c>
      <c r="AX2897">
        <v>0</v>
      </c>
      <c r="AY2897">
        <f t="shared" si="1267"/>
        <v>24</v>
      </c>
      <c r="AZ2897">
        <f t="shared" si="1268"/>
        <v>32</v>
      </c>
      <c r="BA2897">
        <f t="shared" si="1269"/>
        <v>56</v>
      </c>
      <c r="BB2897">
        <v>58</v>
      </c>
      <c r="BC2897">
        <v>152</v>
      </c>
      <c r="BD2897">
        <v>58</v>
      </c>
      <c r="BE2897">
        <v>105</v>
      </c>
      <c r="BF2897">
        <v>378</v>
      </c>
      <c r="BG2897">
        <v>505</v>
      </c>
      <c r="BH2897">
        <v>40</v>
      </c>
      <c r="BI2897">
        <v>18</v>
      </c>
      <c r="BJ2897">
        <v>0</v>
      </c>
      <c r="BK2897">
        <v>0</v>
      </c>
      <c r="BL2897">
        <f t="shared" si="1270"/>
        <v>534</v>
      </c>
      <c r="BM2897">
        <f t="shared" si="1271"/>
        <v>780</v>
      </c>
      <c r="BN2897">
        <f t="shared" si="1272"/>
        <v>1314</v>
      </c>
      <c r="BO2897">
        <v>94</v>
      </c>
      <c r="BP2897">
        <v>32</v>
      </c>
      <c r="BQ2897">
        <v>0</v>
      </c>
      <c r="BR2897">
        <v>0</v>
      </c>
      <c r="BS2897">
        <v>0</v>
      </c>
      <c r="BT2897">
        <v>0</v>
      </c>
      <c r="BU2897">
        <f t="shared" si="1285"/>
        <v>628</v>
      </c>
      <c r="BV2897">
        <f t="shared" si="1286"/>
        <v>812</v>
      </c>
      <c r="BW2897">
        <f t="shared" si="1287"/>
        <v>1440</v>
      </c>
      <c r="BX2897">
        <v>45</v>
      </c>
      <c r="BY2897">
        <v>179</v>
      </c>
      <c r="BZ2897">
        <v>61</v>
      </c>
      <c r="CA2897">
        <v>95</v>
      </c>
      <c r="CB2897">
        <v>350</v>
      </c>
      <c r="CC2897">
        <v>489</v>
      </c>
      <c r="CD2897">
        <v>37</v>
      </c>
      <c r="CE2897">
        <v>29</v>
      </c>
      <c r="CF2897">
        <v>0</v>
      </c>
      <c r="CG2897">
        <v>0</v>
      </c>
      <c r="CH2897">
        <f t="shared" si="1273"/>
        <v>493</v>
      </c>
      <c r="CI2897">
        <f t="shared" si="1274"/>
        <v>792</v>
      </c>
      <c r="CJ2897">
        <f t="shared" si="1275"/>
        <v>1285</v>
      </c>
      <c r="CK2897">
        <v>56</v>
      </c>
      <c r="CL2897">
        <v>45</v>
      </c>
      <c r="CM2897">
        <v>0</v>
      </c>
      <c r="CN2897">
        <v>0</v>
      </c>
      <c r="CO2897">
        <v>0</v>
      </c>
      <c r="CP2897">
        <v>0</v>
      </c>
      <c r="CQ2897">
        <f t="shared" si="1276"/>
        <v>549</v>
      </c>
      <c r="CR2897">
        <f t="shared" si="1277"/>
        <v>837</v>
      </c>
      <c r="CS2897">
        <f t="shared" si="1278"/>
        <v>1386</v>
      </c>
      <c r="CT2897">
        <f t="shared" si="1279"/>
        <v>1177</v>
      </c>
      <c r="CU2897">
        <f t="shared" si="1280"/>
        <v>1649</v>
      </c>
      <c r="CV2897">
        <f t="shared" si="1281"/>
        <v>2826</v>
      </c>
      <c r="CW2897">
        <f t="shared" si="1282"/>
        <v>1201</v>
      </c>
      <c r="CX2897">
        <f t="shared" si="1283"/>
        <v>1681</v>
      </c>
      <c r="CY2897">
        <f t="shared" si="1284"/>
        <v>2882</v>
      </c>
    </row>
    <row r="2898" spans="1:103">
      <c r="A2898" t="s">
        <v>74</v>
      </c>
      <c r="B2898" t="s">
        <v>6802</v>
      </c>
      <c r="C2898" t="s">
        <v>6899</v>
      </c>
      <c r="D2898">
        <v>400253</v>
      </c>
      <c r="E2898" t="s">
        <v>6928</v>
      </c>
      <c r="F2898" t="s">
        <v>6929</v>
      </c>
      <c r="H2898" t="s">
        <v>3485</v>
      </c>
      <c r="I2898" t="s">
        <v>6806</v>
      </c>
      <c r="J2898" t="s">
        <v>5330</v>
      </c>
      <c r="K2898" t="s">
        <v>6915</v>
      </c>
      <c r="L2898" t="s">
        <v>129</v>
      </c>
      <c r="M2898" t="s">
        <v>134</v>
      </c>
      <c r="N2898" t="s">
        <v>85</v>
      </c>
      <c r="O2898" t="s">
        <v>244</v>
      </c>
      <c r="P2898" t="s">
        <v>87</v>
      </c>
      <c r="Q2898" t="s">
        <v>8135</v>
      </c>
      <c r="R2898">
        <v>9</v>
      </c>
      <c r="S2898">
        <v>11</v>
      </c>
      <c r="T2898">
        <f t="shared" si="1260"/>
        <v>20</v>
      </c>
      <c r="U2898">
        <v>19</v>
      </c>
      <c r="V2898">
        <v>16</v>
      </c>
      <c r="W2898">
        <v>12</v>
      </c>
      <c r="X2898">
        <v>16</v>
      </c>
      <c r="Y2898">
        <v>10</v>
      </c>
      <c r="Z2898">
        <v>10</v>
      </c>
      <c r="AA2898">
        <v>12</v>
      </c>
      <c r="AB2898">
        <v>14</v>
      </c>
      <c r="AC2898">
        <v>13</v>
      </c>
      <c r="AD2898">
        <v>12</v>
      </c>
      <c r="AE2898">
        <v>17</v>
      </c>
      <c r="AF2898">
        <v>16</v>
      </c>
      <c r="AG2898">
        <v>0</v>
      </c>
      <c r="AH2898">
        <v>0</v>
      </c>
      <c r="AI2898">
        <f t="shared" si="1261"/>
        <v>83</v>
      </c>
      <c r="AJ2898">
        <f t="shared" si="1262"/>
        <v>84</v>
      </c>
      <c r="AK2898">
        <f t="shared" si="1263"/>
        <v>167</v>
      </c>
      <c r="AL2898">
        <f t="shared" si="1264"/>
        <v>92</v>
      </c>
      <c r="AM2898">
        <f t="shared" si="1265"/>
        <v>95</v>
      </c>
      <c r="AN2898">
        <f t="shared" si="1266"/>
        <v>187</v>
      </c>
      <c r="AO2898">
        <v>37</v>
      </c>
      <c r="AP2898">
        <v>30</v>
      </c>
      <c r="AQ2898">
        <v>23</v>
      </c>
      <c r="AR2898">
        <v>22</v>
      </c>
      <c r="AS2898">
        <v>35</v>
      </c>
      <c r="AT2898">
        <v>29</v>
      </c>
      <c r="AU2898">
        <v>20</v>
      </c>
      <c r="AV2898">
        <v>33</v>
      </c>
      <c r="AW2898">
        <v>0</v>
      </c>
      <c r="AX2898">
        <v>0</v>
      </c>
      <c r="AY2898">
        <f t="shared" si="1267"/>
        <v>115</v>
      </c>
      <c r="AZ2898">
        <f t="shared" si="1268"/>
        <v>114</v>
      </c>
      <c r="BA2898">
        <f t="shared" si="1269"/>
        <v>229</v>
      </c>
      <c r="BB2898">
        <v>4</v>
      </c>
      <c r="BC2898">
        <v>1</v>
      </c>
      <c r="BD2898">
        <v>0</v>
      </c>
      <c r="BE2898">
        <v>0</v>
      </c>
      <c r="BF2898">
        <v>0</v>
      </c>
      <c r="BG2898">
        <v>0</v>
      </c>
      <c r="BH2898">
        <v>8</v>
      </c>
      <c r="BI2898">
        <v>3</v>
      </c>
      <c r="BJ2898">
        <v>0</v>
      </c>
      <c r="BK2898">
        <v>0</v>
      </c>
      <c r="BL2898">
        <f t="shared" si="1270"/>
        <v>12</v>
      </c>
      <c r="BM2898">
        <f t="shared" si="1271"/>
        <v>4</v>
      </c>
      <c r="BN2898">
        <f t="shared" si="1272"/>
        <v>16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f t="shared" si="1285"/>
        <v>12</v>
      </c>
      <c r="BV2898">
        <f t="shared" si="1286"/>
        <v>4</v>
      </c>
      <c r="BW2898">
        <f t="shared" si="1287"/>
        <v>16</v>
      </c>
      <c r="BX2898">
        <v>5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11</v>
      </c>
      <c r="CE2898">
        <v>6</v>
      </c>
      <c r="CF2898">
        <v>0</v>
      </c>
      <c r="CG2898">
        <v>0</v>
      </c>
      <c r="CH2898">
        <f t="shared" si="1273"/>
        <v>16</v>
      </c>
      <c r="CI2898">
        <f t="shared" si="1274"/>
        <v>6</v>
      </c>
      <c r="CJ2898">
        <f t="shared" si="1275"/>
        <v>22</v>
      </c>
      <c r="CK2898">
        <v>2</v>
      </c>
      <c r="CL2898">
        <v>1</v>
      </c>
      <c r="CM2898">
        <v>0</v>
      </c>
      <c r="CN2898">
        <v>0</v>
      </c>
      <c r="CO2898">
        <v>0</v>
      </c>
      <c r="CP2898">
        <v>0</v>
      </c>
      <c r="CQ2898">
        <f t="shared" si="1276"/>
        <v>18</v>
      </c>
      <c r="CR2898">
        <f t="shared" si="1277"/>
        <v>7</v>
      </c>
      <c r="CS2898">
        <f t="shared" si="1278"/>
        <v>25</v>
      </c>
      <c r="CT2898">
        <f t="shared" si="1279"/>
        <v>30</v>
      </c>
      <c r="CU2898">
        <f t="shared" si="1280"/>
        <v>11</v>
      </c>
      <c r="CV2898">
        <f t="shared" si="1281"/>
        <v>41</v>
      </c>
      <c r="CW2898">
        <f t="shared" si="1282"/>
        <v>237</v>
      </c>
      <c r="CX2898">
        <f t="shared" si="1283"/>
        <v>220</v>
      </c>
      <c r="CY2898">
        <f t="shared" si="1284"/>
        <v>457</v>
      </c>
    </row>
    <row r="2899" spans="1:103">
      <c r="A2899" t="s">
        <v>74</v>
      </c>
      <c r="B2899" t="s">
        <v>6802</v>
      </c>
      <c r="C2899" t="s">
        <v>6899</v>
      </c>
      <c r="D2899">
        <v>400264</v>
      </c>
      <c r="E2899" t="s">
        <v>6930</v>
      </c>
      <c r="F2899" t="s">
        <v>6931</v>
      </c>
      <c r="H2899" t="s">
        <v>3485</v>
      </c>
      <c r="I2899" t="s">
        <v>6806</v>
      </c>
      <c r="J2899" t="s">
        <v>5330</v>
      </c>
      <c r="K2899" t="s">
        <v>6915</v>
      </c>
      <c r="L2899" t="s">
        <v>129</v>
      </c>
      <c r="M2899" t="s">
        <v>130</v>
      </c>
      <c r="N2899" t="s">
        <v>85</v>
      </c>
      <c r="O2899" t="s">
        <v>493</v>
      </c>
      <c r="P2899" t="s">
        <v>87</v>
      </c>
      <c r="Q2899" s="8" t="s">
        <v>8136</v>
      </c>
      <c r="R2899">
        <v>7</v>
      </c>
      <c r="S2899">
        <v>9</v>
      </c>
      <c r="T2899">
        <f t="shared" si="1260"/>
        <v>16</v>
      </c>
      <c r="U2899">
        <v>7</v>
      </c>
      <c r="V2899">
        <v>14</v>
      </c>
      <c r="W2899">
        <v>4</v>
      </c>
      <c r="X2899">
        <v>5</v>
      </c>
      <c r="Y2899">
        <v>5</v>
      </c>
      <c r="Z2899">
        <v>5</v>
      </c>
      <c r="AA2899">
        <v>5</v>
      </c>
      <c r="AB2899">
        <v>6</v>
      </c>
      <c r="AC2899">
        <v>10</v>
      </c>
      <c r="AD2899">
        <v>5</v>
      </c>
      <c r="AE2899">
        <v>4</v>
      </c>
      <c r="AF2899">
        <v>8</v>
      </c>
      <c r="AG2899">
        <v>0</v>
      </c>
      <c r="AH2899">
        <v>0</v>
      </c>
      <c r="AI2899">
        <f t="shared" si="1261"/>
        <v>35</v>
      </c>
      <c r="AJ2899">
        <f t="shared" si="1262"/>
        <v>43</v>
      </c>
      <c r="AK2899">
        <f t="shared" si="1263"/>
        <v>78</v>
      </c>
      <c r="AL2899">
        <f t="shared" si="1264"/>
        <v>42</v>
      </c>
      <c r="AM2899">
        <f t="shared" si="1265"/>
        <v>52</v>
      </c>
      <c r="AN2899">
        <f t="shared" si="1266"/>
        <v>94</v>
      </c>
      <c r="AO2899">
        <v>0</v>
      </c>
      <c r="AP2899">
        <v>0</v>
      </c>
      <c r="AQ2899">
        <v>1</v>
      </c>
      <c r="AR2899">
        <v>0</v>
      </c>
      <c r="AS2899">
        <v>0</v>
      </c>
      <c r="AT2899">
        <v>0</v>
      </c>
      <c r="AU2899">
        <v>3</v>
      </c>
      <c r="AV2899">
        <v>0</v>
      </c>
      <c r="AW2899">
        <v>0</v>
      </c>
      <c r="AX2899">
        <v>0</v>
      </c>
      <c r="AY2899">
        <f t="shared" si="1267"/>
        <v>4</v>
      </c>
      <c r="AZ2899">
        <f t="shared" si="1268"/>
        <v>0</v>
      </c>
      <c r="BA2899">
        <f t="shared" si="1269"/>
        <v>4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>
        <v>0</v>
      </c>
      <c r="BL2899">
        <f t="shared" si="1270"/>
        <v>0</v>
      </c>
      <c r="BM2899">
        <f t="shared" si="1271"/>
        <v>0</v>
      </c>
      <c r="BN2899">
        <f t="shared" si="1272"/>
        <v>0</v>
      </c>
      <c r="BO2899">
        <v>0</v>
      </c>
      <c r="BP2899">
        <v>0</v>
      </c>
      <c r="BQ2899">
        <v>0</v>
      </c>
      <c r="BR2899">
        <v>0</v>
      </c>
      <c r="BS2899">
        <v>0</v>
      </c>
      <c r="BT2899">
        <v>0</v>
      </c>
      <c r="BU2899">
        <f t="shared" si="1285"/>
        <v>0</v>
      </c>
      <c r="BV2899">
        <f t="shared" si="1286"/>
        <v>0</v>
      </c>
      <c r="BW2899">
        <f t="shared" si="1287"/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f t="shared" si="1273"/>
        <v>0</v>
      </c>
      <c r="CI2899">
        <f t="shared" si="1274"/>
        <v>0</v>
      </c>
      <c r="CJ2899">
        <f t="shared" si="1275"/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f t="shared" si="1276"/>
        <v>0</v>
      </c>
      <c r="CR2899">
        <f t="shared" si="1277"/>
        <v>0</v>
      </c>
      <c r="CS2899">
        <f t="shared" si="1278"/>
        <v>0</v>
      </c>
      <c r="CT2899">
        <f t="shared" si="1279"/>
        <v>0</v>
      </c>
      <c r="CU2899">
        <f t="shared" si="1280"/>
        <v>0</v>
      </c>
      <c r="CV2899">
        <f t="shared" si="1281"/>
        <v>0</v>
      </c>
      <c r="CW2899">
        <f t="shared" si="1282"/>
        <v>46</v>
      </c>
      <c r="CX2899">
        <f t="shared" si="1283"/>
        <v>52</v>
      </c>
      <c r="CY2899">
        <f t="shared" si="1284"/>
        <v>98</v>
      </c>
    </row>
    <row r="2900" spans="1:103">
      <c r="A2900" t="s">
        <v>74</v>
      </c>
      <c r="B2900" t="s">
        <v>6802</v>
      </c>
      <c r="C2900" t="s">
        <v>6899</v>
      </c>
      <c r="D2900">
        <v>400272</v>
      </c>
      <c r="E2900" t="s">
        <v>6932</v>
      </c>
      <c r="F2900" t="s">
        <v>6912</v>
      </c>
      <c r="H2900" t="s">
        <v>3485</v>
      </c>
      <c r="I2900" t="s">
        <v>6806</v>
      </c>
      <c r="J2900" t="s">
        <v>5330</v>
      </c>
      <c r="K2900" t="s">
        <v>4222</v>
      </c>
      <c r="L2900" t="s">
        <v>129</v>
      </c>
      <c r="M2900" t="s">
        <v>134</v>
      </c>
      <c r="N2900" t="s">
        <v>85</v>
      </c>
      <c r="O2900" t="s">
        <v>86</v>
      </c>
      <c r="P2900" t="s">
        <v>87</v>
      </c>
      <c r="Q2900" s="7" t="s">
        <v>8134</v>
      </c>
      <c r="R2900">
        <v>5</v>
      </c>
      <c r="S2900">
        <v>8</v>
      </c>
      <c r="T2900">
        <f t="shared" si="1260"/>
        <v>13</v>
      </c>
      <c r="U2900">
        <v>2</v>
      </c>
      <c r="V2900">
        <v>5</v>
      </c>
      <c r="W2900">
        <v>4</v>
      </c>
      <c r="X2900">
        <v>5</v>
      </c>
      <c r="Y2900">
        <v>5</v>
      </c>
      <c r="Z2900">
        <v>1</v>
      </c>
      <c r="AA2900">
        <v>6</v>
      </c>
      <c r="AB2900">
        <v>3</v>
      </c>
      <c r="AC2900">
        <v>4</v>
      </c>
      <c r="AD2900">
        <v>6</v>
      </c>
      <c r="AE2900">
        <v>5</v>
      </c>
      <c r="AF2900">
        <v>5</v>
      </c>
      <c r="AG2900">
        <v>0</v>
      </c>
      <c r="AH2900">
        <v>0</v>
      </c>
      <c r="AI2900">
        <f t="shared" si="1261"/>
        <v>26</v>
      </c>
      <c r="AJ2900">
        <f t="shared" si="1262"/>
        <v>25</v>
      </c>
      <c r="AK2900">
        <f t="shared" si="1263"/>
        <v>51</v>
      </c>
      <c r="AL2900">
        <f t="shared" si="1264"/>
        <v>31</v>
      </c>
      <c r="AM2900">
        <f t="shared" si="1265"/>
        <v>33</v>
      </c>
      <c r="AN2900">
        <f t="shared" si="1266"/>
        <v>64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f t="shared" si="1267"/>
        <v>0</v>
      </c>
      <c r="AZ2900">
        <f t="shared" si="1268"/>
        <v>0</v>
      </c>
      <c r="BA2900">
        <f t="shared" si="1269"/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>
        <v>0</v>
      </c>
      <c r="BL2900">
        <f t="shared" si="1270"/>
        <v>0</v>
      </c>
      <c r="BM2900">
        <f t="shared" si="1271"/>
        <v>0</v>
      </c>
      <c r="BN2900">
        <f t="shared" si="1272"/>
        <v>0</v>
      </c>
      <c r="BO2900">
        <v>0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f t="shared" si="1285"/>
        <v>0</v>
      </c>
      <c r="BV2900">
        <f t="shared" si="1286"/>
        <v>0</v>
      </c>
      <c r="BW2900">
        <f t="shared" si="1287"/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f t="shared" si="1273"/>
        <v>0</v>
      </c>
      <c r="CI2900">
        <f t="shared" si="1274"/>
        <v>0</v>
      </c>
      <c r="CJ2900">
        <f t="shared" si="1275"/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f t="shared" si="1276"/>
        <v>0</v>
      </c>
      <c r="CR2900">
        <f t="shared" si="1277"/>
        <v>0</v>
      </c>
      <c r="CS2900">
        <f t="shared" si="1278"/>
        <v>0</v>
      </c>
      <c r="CT2900">
        <f t="shared" si="1279"/>
        <v>0</v>
      </c>
      <c r="CU2900">
        <f t="shared" si="1280"/>
        <v>0</v>
      </c>
      <c r="CV2900">
        <f t="shared" si="1281"/>
        <v>0</v>
      </c>
      <c r="CW2900">
        <f t="shared" si="1282"/>
        <v>31</v>
      </c>
      <c r="CX2900">
        <f t="shared" si="1283"/>
        <v>33</v>
      </c>
      <c r="CY2900">
        <f t="shared" si="1284"/>
        <v>64</v>
      </c>
    </row>
    <row r="2901" spans="1:103">
      <c r="A2901" t="s">
        <v>74</v>
      </c>
      <c r="B2901" t="s">
        <v>6802</v>
      </c>
      <c r="C2901" t="s">
        <v>6899</v>
      </c>
      <c r="D2901">
        <v>412507</v>
      </c>
      <c r="E2901" t="s">
        <v>6933</v>
      </c>
      <c r="F2901" t="s">
        <v>6934</v>
      </c>
      <c r="H2901" t="s">
        <v>3485</v>
      </c>
      <c r="I2901" t="s">
        <v>6806</v>
      </c>
      <c r="J2901" t="s">
        <v>5330</v>
      </c>
      <c r="K2901" t="s">
        <v>6915</v>
      </c>
      <c r="L2901" t="s">
        <v>129</v>
      </c>
      <c r="M2901" t="s">
        <v>130</v>
      </c>
      <c r="N2901" t="s">
        <v>85</v>
      </c>
      <c r="O2901" t="s">
        <v>252</v>
      </c>
      <c r="P2901" t="s">
        <v>87</v>
      </c>
      <c r="Q2901" s="7" t="s">
        <v>8134</v>
      </c>
      <c r="R2901">
        <v>15</v>
      </c>
      <c r="S2901">
        <v>15</v>
      </c>
      <c r="T2901">
        <f t="shared" si="1260"/>
        <v>30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f t="shared" si="1261"/>
        <v>0</v>
      </c>
      <c r="AJ2901">
        <f t="shared" si="1262"/>
        <v>0</v>
      </c>
      <c r="AK2901">
        <f t="shared" si="1263"/>
        <v>0</v>
      </c>
      <c r="AL2901">
        <f t="shared" si="1264"/>
        <v>15</v>
      </c>
      <c r="AM2901">
        <f t="shared" si="1265"/>
        <v>15</v>
      </c>
      <c r="AN2901">
        <f t="shared" si="1266"/>
        <v>30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f t="shared" si="1267"/>
        <v>0</v>
      </c>
      <c r="AZ2901">
        <f t="shared" si="1268"/>
        <v>0</v>
      </c>
      <c r="BA2901">
        <f t="shared" si="1269"/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0</v>
      </c>
      <c r="BI2901">
        <v>0</v>
      </c>
      <c r="BJ2901">
        <v>0</v>
      </c>
      <c r="BK2901">
        <v>0</v>
      </c>
      <c r="BL2901">
        <f t="shared" si="1270"/>
        <v>0</v>
      </c>
      <c r="BM2901">
        <f t="shared" si="1271"/>
        <v>0</v>
      </c>
      <c r="BN2901">
        <f t="shared" si="1272"/>
        <v>0</v>
      </c>
      <c r="BO2901">
        <v>0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f t="shared" si="1285"/>
        <v>0</v>
      </c>
      <c r="BV2901">
        <f t="shared" si="1286"/>
        <v>0</v>
      </c>
      <c r="BW2901">
        <f t="shared" si="1287"/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f t="shared" si="1273"/>
        <v>0</v>
      </c>
      <c r="CI2901">
        <f t="shared" si="1274"/>
        <v>0</v>
      </c>
      <c r="CJ2901">
        <f t="shared" si="1275"/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f t="shared" si="1276"/>
        <v>0</v>
      </c>
      <c r="CR2901">
        <f t="shared" si="1277"/>
        <v>0</v>
      </c>
      <c r="CS2901">
        <f t="shared" si="1278"/>
        <v>0</v>
      </c>
      <c r="CT2901">
        <f t="shared" si="1279"/>
        <v>0</v>
      </c>
      <c r="CU2901">
        <f t="shared" si="1280"/>
        <v>0</v>
      </c>
      <c r="CV2901">
        <f t="shared" si="1281"/>
        <v>0</v>
      </c>
      <c r="CW2901">
        <f t="shared" si="1282"/>
        <v>15</v>
      </c>
      <c r="CX2901">
        <f t="shared" si="1283"/>
        <v>15</v>
      </c>
      <c r="CY2901">
        <f t="shared" si="1284"/>
        <v>30</v>
      </c>
    </row>
    <row r="2902" spans="1:103">
      <c r="A2902" t="s">
        <v>74</v>
      </c>
      <c r="B2902" t="s">
        <v>6802</v>
      </c>
      <c r="C2902" t="s">
        <v>6899</v>
      </c>
      <c r="D2902">
        <v>412508</v>
      </c>
      <c r="E2902" t="s">
        <v>6935</v>
      </c>
      <c r="F2902" t="s">
        <v>6936</v>
      </c>
      <c r="H2902" t="s">
        <v>3485</v>
      </c>
      <c r="I2902" t="s">
        <v>6806</v>
      </c>
      <c r="J2902" t="s">
        <v>5330</v>
      </c>
      <c r="K2902" t="s">
        <v>6915</v>
      </c>
      <c r="L2902" t="s">
        <v>129</v>
      </c>
      <c r="M2902" t="s">
        <v>130</v>
      </c>
      <c r="N2902" t="s">
        <v>85</v>
      </c>
      <c r="O2902" t="s">
        <v>86</v>
      </c>
      <c r="P2902" t="s">
        <v>87</v>
      </c>
      <c r="Q2902" s="7" t="s">
        <v>8134</v>
      </c>
      <c r="R2902">
        <v>8</v>
      </c>
      <c r="S2902">
        <v>9</v>
      </c>
      <c r="T2902">
        <f t="shared" si="1260"/>
        <v>17</v>
      </c>
      <c r="U2902">
        <v>10</v>
      </c>
      <c r="V2902">
        <v>9</v>
      </c>
      <c r="W2902">
        <v>11</v>
      </c>
      <c r="X2902">
        <v>8</v>
      </c>
      <c r="Y2902">
        <v>2</v>
      </c>
      <c r="Z2902">
        <v>6</v>
      </c>
      <c r="AA2902">
        <v>2</v>
      </c>
      <c r="AB2902">
        <v>10</v>
      </c>
      <c r="AC2902">
        <v>7</v>
      </c>
      <c r="AD2902">
        <v>6</v>
      </c>
      <c r="AE2902">
        <v>8</v>
      </c>
      <c r="AF2902">
        <v>6</v>
      </c>
      <c r="AG2902">
        <v>0</v>
      </c>
      <c r="AH2902">
        <v>0</v>
      </c>
      <c r="AI2902">
        <f t="shared" si="1261"/>
        <v>40</v>
      </c>
      <c r="AJ2902">
        <f t="shared" si="1262"/>
        <v>45</v>
      </c>
      <c r="AK2902">
        <f t="shared" si="1263"/>
        <v>85</v>
      </c>
      <c r="AL2902">
        <f t="shared" si="1264"/>
        <v>48</v>
      </c>
      <c r="AM2902">
        <f t="shared" si="1265"/>
        <v>54</v>
      </c>
      <c r="AN2902">
        <f t="shared" si="1266"/>
        <v>102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f t="shared" si="1267"/>
        <v>0</v>
      </c>
      <c r="AZ2902">
        <f t="shared" si="1268"/>
        <v>0</v>
      </c>
      <c r="BA2902">
        <f t="shared" si="1269"/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0</v>
      </c>
      <c r="BK2902">
        <v>0</v>
      </c>
      <c r="BL2902">
        <f t="shared" si="1270"/>
        <v>0</v>
      </c>
      <c r="BM2902">
        <f t="shared" si="1271"/>
        <v>0</v>
      </c>
      <c r="BN2902">
        <f t="shared" si="1272"/>
        <v>0</v>
      </c>
      <c r="BO2902">
        <v>0</v>
      </c>
      <c r="BP2902">
        <v>0</v>
      </c>
      <c r="BQ2902">
        <v>0</v>
      </c>
      <c r="BR2902">
        <v>0</v>
      </c>
      <c r="BS2902">
        <v>0</v>
      </c>
      <c r="BT2902">
        <v>0</v>
      </c>
      <c r="BU2902">
        <f t="shared" si="1285"/>
        <v>0</v>
      </c>
      <c r="BV2902">
        <f t="shared" si="1286"/>
        <v>0</v>
      </c>
      <c r="BW2902">
        <f t="shared" si="1287"/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f t="shared" si="1273"/>
        <v>0</v>
      </c>
      <c r="CI2902">
        <f t="shared" si="1274"/>
        <v>0</v>
      </c>
      <c r="CJ2902">
        <f t="shared" si="1275"/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f t="shared" si="1276"/>
        <v>0</v>
      </c>
      <c r="CR2902">
        <f t="shared" si="1277"/>
        <v>0</v>
      </c>
      <c r="CS2902">
        <f t="shared" si="1278"/>
        <v>0</v>
      </c>
      <c r="CT2902">
        <f t="shared" si="1279"/>
        <v>0</v>
      </c>
      <c r="CU2902">
        <f t="shared" si="1280"/>
        <v>0</v>
      </c>
      <c r="CV2902">
        <f t="shared" si="1281"/>
        <v>0</v>
      </c>
      <c r="CW2902">
        <f t="shared" si="1282"/>
        <v>48</v>
      </c>
      <c r="CX2902">
        <f t="shared" si="1283"/>
        <v>54</v>
      </c>
      <c r="CY2902">
        <f t="shared" si="1284"/>
        <v>102</v>
      </c>
    </row>
    <row r="2903" spans="1:103">
      <c r="A2903" t="s">
        <v>74</v>
      </c>
      <c r="B2903" t="s">
        <v>6802</v>
      </c>
      <c r="C2903" t="s">
        <v>6899</v>
      </c>
      <c r="D2903">
        <v>412510</v>
      </c>
      <c r="E2903" t="s">
        <v>6937</v>
      </c>
      <c r="F2903" t="s">
        <v>6938</v>
      </c>
      <c r="H2903" t="s">
        <v>3485</v>
      </c>
      <c r="I2903" t="s">
        <v>6806</v>
      </c>
      <c r="J2903" t="s">
        <v>5330</v>
      </c>
      <c r="K2903" t="s">
        <v>6905</v>
      </c>
      <c r="L2903" t="s">
        <v>129</v>
      </c>
      <c r="M2903" t="s">
        <v>134</v>
      </c>
      <c r="N2903" t="s">
        <v>85</v>
      </c>
      <c r="O2903" t="s">
        <v>244</v>
      </c>
      <c r="P2903" t="s">
        <v>87</v>
      </c>
      <c r="Q2903" t="s">
        <v>8135</v>
      </c>
      <c r="R2903">
        <v>5</v>
      </c>
      <c r="S2903">
        <v>4</v>
      </c>
      <c r="T2903">
        <f t="shared" si="1260"/>
        <v>9</v>
      </c>
      <c r="U2903">
        <v>2</v>
      </c>
      <c r="V2903">
        <v>7</v>
      </c>
      <c r="W2903">
        <v>2</v>
      </c>
      <c r="X2903">
        <v>2</v>
      </c>
      <c r="Y2903">
        <v>3</v>
      </c>
      <c r="Z2903">
        <v>0</v>
      </c>
      <c r="AA2903">
        <v>4</v>
      </c>
      <c r="AB2903">
        <v>4</v>
      </c>
      <c r="AC2903">
        <v>2</v>
      </c>
      <c r="AD2903">
        <v>1</v>
      </c>
      <c r="AE2903">
        <v>3</v>
      </c>
      <c r="AF2903">
        <v>3</v>
      </c>
      <c r="AG2903">
        <v>0</v>
      </c>
      <c r="AH2903">
        <v>0</v>
      </c>
      <c r="AI2903">
        <f t="shared" si="1261"/>
        <v>16</v>
      </c>
      <c r="AJ2903">
        <f t="shared" si="1262"/>
        <v>17</v>
      </c>
      <c r="AK2903">
        <f t="shared" si="1263"/>
        <v>33</v>
      </c>
      <c r="AL2903">
        <f t="shared" si="1264"/>
        <v>21</v>
      </c>
      <c r="AM2903">
        <f t="shared" si="1265"/>
        <v>21</v>
      </c>
      <c r="AN2903">
        <f t="shared" si="1266"/>
        <v>42</v>
      </c>
      <c r="AO2903">
        <v>2</v>
      </c>
      <c r="AP2903">
        <v>0</v>
      </c>
      <c r="AQ2903">
        <v>1</v>
      </c>
      <c r="AR2903">
        <v>1</v>
      </c>
      <c r="AS2903">
        <v>1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f t="shared" si="1267"/>
        <v>4</v>
      </c>
      <c r="AZ2903">
        <f t="shared" si="1268"/>
        <v>1</v>
      </c>
      <c r="BA2903">
        <f t="shared" si="1269"/>
        <v>5</v>
      </c>
      <c r="BB2903">
        <v>0</v>
      </c>
      <c r="BC2903">
        <v>0</v>
      </c>
      <c r="BD2903">
        <v>3</v>
      </c>
      <c r="BE2903">
        <v>1</v>
      </c>
      <c r="BF2903">
        <v>0</v>
      </c>
      <c r="BG2903">
        <v>0</v>
      </c>
      <c r="BH2903">
        <v>1</v>
      </c>
      <c r="BI2903">
        <v>1</v>
      </c>
      <c r="BJ2903">
        <v>0</v>
      </c>
      <c r="BK2903">
        <v>0</v>
      </c>
      <c r="BL2903">
        <f t="shared" si="1270"/>
        <v>4</v>
      </c>
      <c r="BM2903">
        <f t="shared" si="1271"/>
        <v>2</v>
      </c>
      <c r="BN2903">
        <f t="shared" si="1272"/>
        <v>6</v>
      </c>
      <c r="BO2903">
        <v>1</v>
      </c>
      <c r="BP2903">
        <v>0</v>
      </c>
      <c r="BQ2903">
        <v>0</v>
      </c>
      <c r="BR2903">
        <v>0</v>
      </c>
      <c r="BS2903">
        <v>0</v>
      </c>
      <c r="BT2903">
        <v>0</v>
      </c>
      <c r="BU2903">
        <f t="shared" si="1285"/>
        <v>5</v>
      </c>
      <c r="BV2903">
        <f t="shared" si="1286"/>
        <v>2</v>
      </c>
      <c r="BW2903">
        <f t="shared" si="1287"/>
        <v>7</v>
      </c>
      <c r="BX2903">
        <v>0</v>
      </c>
      <c r="BY2903">
        <v>0</v>
      </c>
      <c r="BZ2903">
        <v>0</v>
      </c>
      <c r="CA2903">
        <v>0</v>
      </c>
      <c r="CB2903">
        <v>1</v>
      </c>
      <c r="CC2903">
        <v>1</v>
      </c>
      <c r="CD2903">
        <v>0</v>
      </c>
      <c r="CE2903">
        <v>0</v>
      </c>
      <c r="CF2903">
        <v>0</v>
      </c>
      <c r="CG2903">
        <v>0</v>
      </c>
      <c r="CH2903">
        <f t="shared" si="1273"/>
        <v>1</v>
      </c>
      <c r="CI2903">
        <f t="shared" si="1274"/>
        <v>1</v>
      </c>
      <c r="CJ2903">
        <f t="shared" si="1275"/>
        <v>2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f t="shared" si="1276"/>
        <v>1</v>
      </c>
      <c r="CR2903">
        <f t="shared" si="1277"/>
        <v>1</v>
      </c>
      <c r="CS2903">
        <f t="shared" si="1278"/>
        <v>2</v>
      </c>
      <c r="CT2903">
        <f t="shared" si="1279"/>
        <v>6</v>
      </c>
      <c r="CU2903">
        <f t="shared" si="1280"/>
        <v>3</v>
      </c>
      <c r="CV2903">
        <f t="shared" si="1281"/>
        <v>9</v>
      </c>
      <c r="CW2903">
        <f t="shared" si="1282"/>
        <v>31</v>
      </c>
      <c r="CX2903">
        <f t="shared" si="1283"/>
        <v>25</v>
      </c>
      <c r="CY2903">
        <f t="shared" si="1284"/>
        <v>56</v>
      </c>
    </row>
    <row r="2904" spans="1:103">
      <c r="A2904" t="s">
        <v>74</v>
      </c>
      <c r="B2904" t="s">
        <v>6802</v>
      </c>
      <c r="C2904" t="s">
        <v>6899</v>
      </c>
      <c r="D2904">
        <v>412512</v>
      </c>
      <c r="E2904" t="s">
        <v>6939</v>
      </c>
      <c r="F2904" t="s">
        <v>6912</v>
      </c>
      <c r="H2904" t="s">
        <v>3485</v>
      </c>
      <c r="I2904" t="s">
        <v>6806</v>
      </c>
      <c r="J2904" t="s">
        <v>5330</v>
      </c>
      <c r="K2904" t="s">
        <v>4222</v>
      </c>
      <c r="L2904" t="s">
        <v>129</v>
      </c>
      <c r="M2904" t="s">
        <v>134</v>
      </c>
      <c r="N2904" t="s">
        <v>85</v>
      </c>
      <c r="O2904" t="s">
        <v>244</v>
      </c>
      <c r="P2904" t="s">
        <v>87</v>
      </c>
      <c r="Q2904" t="s">
        <v>8135</v>
      </c>
      <c r="R2904">
        <v>10</v>
      </c>
      <c r="S2904">
        <v>8</v>
      </c>
      <c r="T2904">
        <f t="shared" si="1260"/>
        <v>18</v>
      </c>
      <c r="U2904">
        <v>6</v>
      </c>
      <c r="V2904">
        <v>4</v>
      </c>
      <c r="W2904">
        <v>7</v>
      </c>
      <c r="X2904">
        <v>11</v>
      </c>
      <c r="Y2904">
        <v>8</v>
      </c>
      <c r="Z2904">
        <v>12</v>
      </c>
      <c r="AA2904">
        <v>8</v>
      </c>
      <c r="AB2904">
        <v>6</v>
      </c>
      <c r="AC2904">
        <v>8</v>
      </c>
      <c r="AD2904">
        <v>6</v>
      </c>
      <c r="AE2904">
        <v>4</v>
      </c>
      <c r="AF2904">
        <v>4</v>
      </c>
      <c r="AG2904">
        <v>0</v>
      </c>
      <c r="AH2904">
        <v>0</v>
      </c>
      <c r="AI2904">
        <f t="shared" si="1261"/>
        <v>41</v>
      </c>
      <c r="AJ2904">
        <f t="shared" si="1262"/>
        <v>43</v>
      </c>
      <c r="AK2904">
        <f t="shared" si="1263"/>
        <v>84</v>
      </c>
      <c r="AL2904">
        <f t="shared" si="1264"/>
        <v>51</v>
      </c>
      <c r="AM2904">
        <f t="shared" si="1265"/>
        <v>51</v>
      </c>
      <c r="AN2904">
        <f t="shared" si="1266"/>
        <v>102</v>
      </c>
      <c r="AO2904">
        <v>6</v>
      </c>
      <c r="AP2904">
        <v>8</v>
      </c>
      <c r="AQ2904">
        <v>5</v>
      </c>
      <c r="AR2904">
        <v>1</v>
      </c>
      <c r="AS2904">
        <v>6</v>
      </c>
      <c r="AT2904">
        <v>4</v>
      </c>
      <c r="AU2904">
        <v>7</v>
      </c>
      <c r="AV2904">
        <v>5</v>
      </c>
      <c r="AW2904">
        <v>0</v>
      </c>
      <c r="AX2904">
        <v>0</v>
      </c>
      <c r="AY2904">
        <f t="shared" si="1267"/>
        <v>24</v>
      </c>
      <c r="AZ2904">
        <f t="shared" si="1268"/>
        <v>18</v>
      </c>
      <c r="BA2904">
        <f t="shared" si="1269"/>
        <v>42</v>
      </c>
      <c r="BB2904">
        <v>2</v>
      </c>
      <c r="BC2904">
        <v>2</v>
      </c>
      <c r="BD2904">
        <v>2</v>
      </c>
      <c r="BE2904">
        <v>2</v>
      </c>
      <c r="BF2904">
        <v>5</v>
      </c>
      <c r="BG2904">
        <v>13</v>
      </c>
      <c r="BH2904">
        <v>2</v>
      </c>
      <c r="BI2904">
        <v>2</v>
      </c>
      <c r="BJ2904">
        <v>0</v>
      </c>
      <c r="BK2904">
        <v>0</v>
      </c>
      <c r="BL2904">
        <f t="shared" si="1270"/>
        <v>11</v>
      </c>
      <c r="BM2904">
        <f t="shared" si="1271"/>
        <v>19</v>
      </c>
      <c r="BN2904">
        <f t="shared" si="1272"/>
        <v>30</v>
      </c>
      <c r="BO2904">
        <v>0</v>
      </c>
      <c r="BP2904">
        <v>0</v>
      </c>
      <c r="BQ2904">
        <v>0</v>
      </c>
      <c r="BR2904">
        <v>0</v>
      </c>
      <c r="BS2904">
        <v>0</v>
      </c>
      <c r="BT2904">
        <v>0</v>
      </c>
      <c r="BU2904">
        <f t="shared" si="1285"/>
        <v>11</v>
      </c>
      <c r="BV2904">
        <f t="shared" si="1286"/>
        <v>19</v>
      </c>
      <c r="BW2904">
        <f t="shared" si="1287"/>
        <v>30</v>
      </c>
      <c r="BX2904">
        <v>1</v>
      </c>
      <c r="BY2904">
        <v>4</v>
      </c>
      <c r="BZ2904">
        <v>3</v>
      </c>
      <c r="CA2904">
        <v>2</v>
      </c>
      <c r="CB2904">
        <v>5</v>
      </c>
      <c r="CC2904">
        <v>6</v>
      </c>
      <c r="CD2904">
        <v>0</v>
      </c>
      <c r="CE2904">
        <v>0</v>
      </c>
      <c r="CF2904">
        <v>0</v>
      </c>
      <c r="CG2904">
        <v>0</v>
      </c>
      <c r="CH2904">
        <f t="shared" si="1273"/>
        <v>9</v>
      </c>
      <c r="CI2904">
        <f t="shared" si="1274"/>
        <v>12</v>
      </c>
      <c r="CJ2904">
        <f t="shared" si="1275"/>
        <v>21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f t="shared" si="1276"/>
        <v>9</v>
      </c>
      <c r="CR2904">
        <f t="shared" si="1277"/>
        <v>12</v>
      </c>
      <c r="CS2904">
        <f t="shared" si="1278"/>
        <v>21</v>
      </c>
      <c r="CT2904">
        <f t="shared" si="1279"/>
        <v>20</v>
      </c>
      <c r="CU2904">
        <f t="shared" si="1280"/>
        <v>31</v>
      </c>
      <c r="CV2904">
        <f t="shared" si="1281"/>
        <v>51</v>
      </c>
      <c r="CW2904">
        <f t="shared" si="1282"/>
        <v>95</v>
      </c>
      <c r="CX2904">
        <f t="shared" si="1283"/>
        <v>100</v>
      </c>
      <c r="CY2904">
        <f t="shared" si="1284"/>
        <v>195</v>
      </c>
    </row>
    <row r="2905" spans="1:103">
      <c r="A2905" t="s">
        <v>74</v>
      </c>
      <c r="B2905" t="s">
        <v>6802</v>
      </c>
      <c r="C2905" t="s">
        <v>6899</v>
      </c>
      <c r="D2905">
        <v>500054</v>
      </c>
      <c r="E2905" t="s">
        <v>6940</v>
      </c>
      <c r="F2905" t="s">
        <v>6941</v>
      </c>
      <c r="H2905" t="s">
        <v>3485</v>
      </c>
      <c r="I2905" t="s">
        <v>6806</v>
      </c>
      <c r="J2905" t="s">
        <v>5330</v>
      </c>
      <c r="K2905" t="s">
        <v>6902</v>
      </c>
      <c r="L2905" t="s">
        <v>83</v>
      </c>
      <c r="M2905" t="s">
        <v>84</v>
      </c>
      <c r="N2905" t="s">
        <v>85</v>
      </c>
      <c r="O2905" t="s">
        <v>244</v>
      </c>
      <c r="P2905" t="s">
        <v>87</v>
      </c>
      <c r="Q2905" t="s">
        <v>8135</v>
      </c>
      <c r="R2905">
        <v>93</v>
      </c>
      <c r="S2905">
        <v>100</v>
      </c>
      <c r="T2905">
        <f t="shared" si="1260"/>
        <v>193</v>
      </c>
      <c r="U2905">
        <v>105</v>
      </c>
      <c r="V2905">
        <v>79</v>
      </c>
      <c r="W2905">
        <v>100</v>
      </c>
      <c r="X2905">
        <v>103</v>
      </c>
      <c r="Y2905">
        <v>90</v>
      </c>
      <c r="Z2905">
        <v>66</v>
      </c>
      <c r="AA2905">
        <v>86</v>
      </c>
      <c r="AB2905">
        <v>79</v>
      </c>
      <c r="AC2905">
        <v>105</v>
      </c>
      <c r="AD2905">
        <v>75</v>
      </c>
      <c r="AE2905">
        <v>101</v>
      </c>
      <c r="AF2905">
        <v>74</v>
      </c>
      <c r="AG2905">
        <v>0</v>
      </c>
      <c r="AH2905">
        <v>0</v>
      </c>
      <c r="AI2905">
        <f t="shared" si="1261"/>
        <v>587</v>
      </c>
      <c r="AJ2905">
        <f t="shared" si="1262"/>
        <v>476</v>
      </c>
      <c r="AK2905">
        <f t="shared" si="1263"/>
        <v>1063</v>
      </c>
      <c r="AL2905">
        <f t="shared" si="1264"/>
        <v>680</v>
      </c>
      <c r="AM2905">
        <f t="shared" si="1265"/>
        <v>576</v>
      </c>
      <c r="AN2905">
        <f t="shared" si="1266"/>
        <v>1256</v>
      </c>
      <c r="AO2905">
        <v>124</v>
      </c>
      <c r="AP2905">
        <v>102</v>
      </c>
      <c r="AQ2905">
        <v>112</v>
      </c>
      <c r="AR2905">
        <v>108</v>
      </c>
      <c r="AS2905">
        <v>103</v>
      </c>
      <c r="AT2905">
        <v>94</v>
      </c>
      <c r="AU2905">
        <v>109</v>
      </c>
      <c r="AV2905">
        <v>114</v>
      </c>
      <c r="AW2905">
        <v>0</v>
      </c>
      <c r="AX2905">
        <v>0</v>
      </c>
      <c r="AY2905">
        <f t="shared" si="1267"/>
        <v>448</v>
      </c>
      <c r="AZ2905">
        <f t="shared" si="1268"/>
        <v>418</v>
      </c>
      <c r="BA2905">
        <f t="shared" si="1269"/>
        <v>866</v>
      </c>
      <c r="BB2905">
        <v>0</v>
      </c>
      <c r="BC2905">
        <v>0</v>
      </c>
      <c r="BD2905">
        <v>43</v>
      </c>
      <c r="BE2905">
        <v>38</v>
      </c>
      <c r="BF2905">
        <v>6</v>
      </c>
      <c r="BG2905">
        <v>8</v>
      </c>
      <c r="BH2905">
        <v>0</v>
      </c>
      <c r="BI2905">
        <v>0</v>
      </c>
      <c r="BJ2905">
        <v>0</v>
      </c>
      <c r="BK2905">
        <v>0</v>
      </c>
      <c r="BL2905">
        <f t="shared" si="1270"/>
        <v>49</v>
      </c>
      <c r="BM2905">
        <f t="shared" si="1271"/>
        <v>46</v>
      </c>
      <c r="BN2905">
        <f t="shared" si="1272"/>
        <v>95</v>
      </c>
      <c r="BO2905">
        <v>39</v>
      </c>
      <c r="BP2905">
        <v>42</v>
      </c>
      <c r="BQ2905">
        <v>0</v>
      </c>
      <c r="BR2905">
        <v>0</v>
      </c>
      <c r="BS2905">
        <v>0</v>
      </c>
      <c r="BT2905">
        <v>0</v>
      </c>
      <c r="BU2905">
        <f t="shared" si="1285"/>
        <v>88</v>
      </c>
      <c r="BV2905">
        <f t="shared" si="1286"/>
        <v>88</v>
      </c>
      <c r="BW2905">
        <f t="shared" si="1287"/>
        <v>176</v>
      </c>
      <c r="BX2905">
        <v>0</v>
      </c>
      <c r="BY2905">
        <v>0</v>
      </c>
      <c r="BZ2905">
        <v>27</v>
      </c>
      <c r="CA2905">
        <v>25</v>
      </c>
      <c r="CB2905">
        <v>5</v>
      </c>
      <c r="CC2905">
        <v>5</v>
      </c>
      <c r="CD2905">
        <v>0</v>
      </c>
      <c r="CE2905">
        <v>0</v>
      </c>
      <c r="CF2905">
        <v>0</v>
      </c>
      <c r="CG2905">
        <v>0</v>
      </c>
      <c r="CH2905">
        <f t="shared" si="1273"/>
        <v>32</v>
      </c>
      <c r="CI2905">
        <f t="shared" si="1274"/>
        <v>30</v>
      </c>
      <c r="CJ2905">
        <f t="shared" si="1275"/>
        <v>62</v>
      </c>
      <c r="CK2905">
        <v>38</v>
      </c>
      <c r="CL2905">
        <v>35</v>
      </c>
      <c r="CM2905">
        <v>0</v>
      </c>
      <c r="CN2905">
        <v>0</v>
      </c>
      <c r="CO2905">
        <v>0</v>
      </c>
      <c r="CP2905">
        <v>0</v>
      </c>
      <c r="CQ2905">
        <f t="shared" si="1276"/>
        <v>70</v>
      </c>
      <c r="CR2905">
        <f t="shared" si="1277"/>
        <v>65</v>
      </c>
      <c r="CS2905">
        <f t="shared" si="1278"/>
        <v>135</v>
      </c>
      <c r="CT2905">
        <f t="shared" si="1279"/>
        <v>158</v>
      </c>
      <c r="CU2905">
        <f t="shared" si="1280"/>
        <v>153</v>
      </c>
      <c r="CV2905">
        <f t="shared" si="1281"/>
        <v>311</v>
      </c>
      <c r="CW2905">
        <f t="shared" si="1282"/>
        <v>1286</v>
      </c>
      <c r="CX2905">
        <f t="shared" si="1283"/>
        <v>1147</v>
      </c>
      <c r="CY2905">
        <f t="shared" si="1284"/>
        <v>2433</v>
      </c>
    </row>
    <row r="2906" spans="1:103">
      <c r="A2906" t="s">
        <v>74</v>
      </c>
      <c r="B2906" t="s">
        <v>6802</v>
      </c>
      <c r="C2906" t="s">
        <v>6942</v>
      </c>
      <c r="D2906">
        <v>102173</v>
      </c>
      <c r="E2906" t="s">
        <v>6943</v>
      </c>
      <c r="F2906" t="s">
        <v>6944</v>
      </c>
      <c r="H2906" t="s">
        <v>3485</v>
      </c>
      <c r="I2906" t="s">
        <v>6806</v>
      </c>
      <c r="J2906" t="s">
        <v>5330</v>
      </c>
      <c r="K2906" t="s">
        <v>5661</v>
      </c>
      <c r="L2906" t="s">
        <v>83</v>
      </c>
      <c r="M2906" t="s">
        <v>84</v>
      </c>
      <c r="N2906" t="s">
        <v>85</v>
      </c>
      <c r="O2906" t="s">
        <v>86</v>
      </c>
      <c r="P2906" t="s">
        <v>87</v>
      </c>
      <c r="Q2906" s="7" t="s">
        <v>8134</v>
      </c>
      <c r="R2906">
        <v>45</v>
      </c>
      <c r="S2906">
        <v>41</v>
      </c>
      <c r="T2906">
        <f t="shared" si="1260"/>
        <v>86</v>
      </c>
      <c r="U2906">
        <v>26</v>
      </c>
      <c r="V2906">
        <v>33</v>
      </c>
      <c r="W2906">
        <v>40</v>
      </c>
      <c r="X2906">
        <v>33</v>
      </c>
      <c r="Y2906">
        <v>40</v>
      </c>
      <c r="Z2906">
        <v>28</v>
      </c>
      <c r="AA2906">
        <v>32</v>
      </c>
      <c r="AB2906">
        <v>30</v>
      </c>
      <c r="AC2906">
        <v>27</v>
      </c>
      <c r="AD2906">
        <v>34</v>
      </c>
      <c r="AE2906">
        <v>27</v>
      </c>
      <c r="AF2906">
        <v>22</v>
      </c>
      <c r="AG2906">
        <v>0</v>
      </c>
      <c r="AH2906">
        <v>0</v>
      </c>
      <c r="AI2906">
        <f t="shared" si="1261"/>
        <v>192</v>
      </c>
      <c r="AJ2906">
        <f t="shared" si="1262"/>
        <v>180</v>
      </c>
      <c r="AK2906">
        <f t="shared" si="1263"/>
        <v>372</v>
      </c>
      <c r="AL2906">
        <f t="shared" si="1264"/>
        <v>237</v>
      </c>
      <c r="AM2906">
        <f t="shared" si="1265"/>
        <v>221</v>
      </c>
      <c r="AN2906">
        <f t="shared" si="1266"/>
        <v>458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f t="shared" si="1267"/>
        <v>0</v>
      </c>
      <c r="AZ2906">
        <f t="shared" si="1268"/>
        <v>0</v>
      </c>
      <c r="BA2906">
        <f t="shared" si="1269"/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0</v>
      </c>
      <c r="BL2906">
        <f t="shared" si="1270"/>
        <v>0</v>
      </c>
      <c r="BM2906">
        <f t="shared" si="1271"/>
        <v>0</v>
      </c>
      <c r="BN2906">
        <f t="shared" si="1272"/>
        <v>0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f t="shared" si="1285"/>
        <v>0</v>
      </c>
      <c r="BV2906">
        <f t="shared" si="1286"/>
        <v>0</v>
      </c>
      <c r="BW2906">
        <f t="shared" si="1287"/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f t="shared" si="1273"/>
        <v>0</v>
      </c>
      <c r="CI2906">
        <f t="shared" si="1274"/>
        <v>0</v>
      </c>
      <c r="CJ2906">
        <f t="shared" si="1275"/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f t="shared" si="1276"/>
        <v>0</v>
      </c>
      <c r="CR2906">
        <f t="shared" si="1277"/>
        <v>0</v>
      </c>
      <c r="CS2906">
        <f t="shared" si="1278"/>
        <v>0</v>
      </c>
      <c r="CT2906">
        <f t="shared" si="1279"/>
        <v>0</v>
      </c>
      <c r="CU2906">
        <f t="shared" si="1280"/>
        <v>0</v>
      </c>
      <c r="CV2906">
        <f t="shared" si="1281"/>
        <v>0</v>
      </c>
      <c r="CW2906">
        <f t="shared" si="1282"/>
        <v>237</v>
      </c>
      <c r="CX2906">
        <f t="shared" si="1283"/>
        <v>221</v>
      </c>
      <c r="CY2906">
        <f t="shared" si="1284"/>
        <v>458</v>
      </c>
    </row>
    <row r="2907" spans="1:103">
      <c r="A2907" t="s">
        <v>74</v>
      </c>
      <c r="B2907" t="s">
        <v>6802</v>
      </c>
      <c r="C2907" t="s">
        <v>6942</v>
      </c>
      <c r="D2907">
        <v>102174</v>
      </c>
      <c r="E2907" t="s">
        <v>6945</v>
      </c>
      <c r="F2907" t="s">
        <v>6946</v>
      </c>
      <c r="H2907" t="s">
        <v>3485</v>
      </c>
      <c r="I2907" t="s">
        <v>6806</v>
      </c>
      <c r="J2907" t="s">
        <v>5330</v>
      </c>
      <c r="K2907" t="s">
        <v>5661</v>
      </c>
      <c r="L2907" t="s">
        <v>83</v>
      </c>
      <c r="M2907" t="s">
        <v>84</v>
      </c>
      <c r="N2907" t="s">
        <v>85</v>
      </c>
      <c r="O2907" t="s">
        <v>86</v>
      </c>
      <c r="P2907" t="s">
        <v>87</v>
      </c>
      <c r="Q2907" s="7" t="s">
        <v>8134</v>
      </c>
      <c r="R2907">
        <v>11</v>
      </c>
      <c r="S2907">
        <v>15</v>
      </c>
      <c r="T2907">
        <f t="shared" si="1260"/>
        <v>26</v>
      </c>
      <c r="U2907">
        <v>15</v>
      </c>
      <c r="V2907">
        <v>10</v>
      </c>
      <c r="W2907">
        <v>19</v>
      </c>
      <c r="X2907">
        <v>11</v>
      </c>
      <c r="Y2907">
        <v>19</v>
      </c>
      <c r="Z2907">
        <v>16</v>
      </c>
      <c r="AA2907">
        <v>23</v>
      </c>
      <c r="AB2907">
        <v>15</v>
      </c>
      <c r="AC2907">
        <v>19</v>
      </c>
      <c r="AD2907">
        <v>16</v>
      </c>
      <c r="AE2907">
        <v>14</v>
      </c>
      <c r="AF2907">
        <v>12</v>
      </c>
      <c r="AG2907">
        <v>0</v>
      </c>
      <c r="AH2907">
        <v>0</v>
      </c>
      <c r="AI2907">
        <f t="shared" si="1261"/>
        <v>109</v>
      </c>
      <c r="AJ2907">
        <f t="shared" si="1262"/>
        <v>80</v>
      </c>
      <c r="AK2907">
        <f t="shared" si="1263"/>
        <v>189</v>
      </c>
      <c r="AL2907">
        <f t="shared" si="1264"/>
        <v>120</v>
      </c>
      <c r="AM2907">
        <f t="shared" si="1265"/>
        <v>95</v>
      </c>
      <c r="AN2907">
        <f t="shared" si="1266"/>
        <v>215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f t="shared" si="1267"/>
        <v>0</v>
      </c>
      <c r="AZ2907">
        <f t="shared" si="1268"/>
        <v>0</v>
      </c>
      <c r="BA2907">
        <f t="shared" si="1269"/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0</v>
      </c>
      <c r="BI2907">
        <v>0</v>
      </c>
      <c r="BJ2907">
        <v>0</v>
      </c>
      <c r="BK2907">
        <v>0</v>
      </c>
      <c r="BL2907">
        <f t="shared" si="1270"/>
        <v>0</v>
      </c>
      <c r="BM2907">
        <f t="shared" si="1271"/>
        <v>0</v>
      </c>
      <c r="BN2907">
        <f t="shared" si="1272"/>
        <v>0</v>
      </c>
      <c r="BO2907">
        <v>0</v>
      </c>
      <c r="BP2907">
        <v>0</v>
      </c>
      <c r="BQ2907">
        <v>0</v>
      </c>
      <c r="BR2907">
        <v>0</v>
      </c>
      <c r="BS2907">
        <v>0</v>
      </c>
      <c r="BT2907">
        <v>0</v>
      </c>
      <c r="BU2907">
        <f t="shared" si="1285"/>
        <v>0</v>
      </c>
      <c r="BV2907">
        <f t="shared" si="1286"/>
        <v>0</v>
      </c>
      <c r="BW2907">
        <f t="shared" si="1287"/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f t="shared" si="1273"/>
        <v>0</v>
      </c>
      <c r="CI2907">
        <f t="shared" si="1274"/>
        <v>0</v>
      </c>
      <c r="CJ2907">
        <f t="shared" si="1275"/>
        <v>0</v>
      </c>
      <c r="CK2907">
        <v>0</v>
      </c>
      <c r="CL2907">
        <v>0</v>
      </c>
      <c r="CM2907">
        <v>0</v>
      </c>
      <c r="CN2907">
        <v>0</v>
      </c>
      <c r="CO2907">
        <v>0</v>
      </c>
      <c r="CP2907">
        <v>0</v>
      </c>
      <c r="CQ2907">
        <f t="shared" si="1276"/>
        <v>0</v>
      </c>
      <c r="CR2907">
        <f t="shared" si="1277"/>
        <v>0</v>
      </c>
      <c r="CS2907">
        <f t="shared" si="1278"/>
        <v>0</v>
      </c>
      <c r="CT2907">
        <f t="shared" si="1279"/>
        <v>0</v>
      </c>
      <c r="CU2907">
        <f t="shared" si="1280"/>
        <v>0</v>
      </c>
      <c r="CV2907">
        <f t="shared" si="1281"/>
        <v>0</v>
      </c>
      <c r="CW2907">
        <f t="shared" si="1282"/>
        <v>120</v>
      </c>
      <c r="CX2907">
        <f t="shared" si="1283"/>
        <v>95</v>
      </c>
      <c r="CY2907">
        <f t="shared" si="1284"/>
        <v>215</v>
      </c>
    </row>
    <row r="2908" spans="1:103">
      <c r="A2908" t="s">
        <v>74</v>
      </c>
      <c r="B2908" t="s">
        <v>6802</v>
      </c>
      <c r="C2908" t="s">
        <v>6942</v>
      </c>
      <c r="D2908">
        <v>102175</v>
      </c>
      <c r="E2908" t="s">
        <v>6947</v>
      </c>
      <c r="F2908" t="s">
        <v>6948</v>
      </c>
      <c r="H2908" t="s">
        <v>3485</v>
      </c>
      <c r="I2908" t="s">
        <v>6806</v>
      </c>
      <c r="J2908" t="s">
        <v>5330</v>
      </c>
      <c r="K2908" t="s">
        <v>6949</v>
      </c>
      <c r="L2908" t="s">
        <v>83</v>
      </c>
      <c r="M2908" t="s">
        <v>84</v>
      </c>
      <c r="N2908" t="s">
        <v>85</v>
      </c>
      <c r="O2908" t="s">
        <v>86</v>
      </c>
      <c r="P2908" t="s">
        <v>87</v>
      </c>
      <c r="Q2908" s="7" t="s">
        <v>8134</v>
      </c>
      <c r="R2908">
        <v>69</v>
      </c>
      <c r="S2908">
        <v>60</v>
      </c>
      <c r="T2908">
        <f t="shared" si="1260"/>
        <v>129</v>
      </c>
      <c r="U2908">
        <v>59</v>
      </c>
      <c r="V2908">
        <v>57</v>
      </c>
      <c r="W2908">
        <v>72</v>
      </c>
      <c r="X2908">
        <v>88</v>
      </c>
      <c r="Y2908">
        <v>64</v>
      </c>
      <c r="Z2908">
        <v>62</v>
      </c>
      <c r="AA2908">
        <v>65</v>
      </c>
      <c r="AB2908">
        <v>57</v>
      </c>
      <c r="AC2908">
        <v>59</v>
      </c>
      <c r="AD2908">
        <v>66</v>
      </c>
      <c r="AE2908">
        <v>52</v>
      </c>
      <c r="AF2908">
        <v>51</v>
      </c>
      <c r="AG2908">
        <v>0</v>
      </c>
      <c r="AH2908">
        <v>0</v>
      </c>
      <c r="AI2908">
        <f t="shared" si="1261"/>
        <v>371</v>
      </c>
      <c r="AJ2908">
        <f t="shared" si="1262"/>
        <v>381</v>
      </c>
      <c r="AK2908">
        <f t="shared" si="1263"/>
        <v>752</v>
      </c>
      <c r="AL2908">
        <f t="shared" si="1264"/>
        <v>440</v>
      </c>
      <c r="AM2908">
        <f t="shared" si="1265"/>
        <v>441</v>
      </c>
      <c r="AN2908">
        <f t="shared" si="1266"/>
        <v>881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f t="shared" si="1267"/>
        <v>0</v>
      </c>
      <c r="AZ2908">
        <f t="shared" si="1268"/>
        <v>0</v>
      </c>
      <c r="BA2908">
        <f t="shared" si="1269"/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0</v>
      </c>
      <c r="BI2908">
        <v>0</v>
      </c>
      <c r="BJ2908">
        <v>0</v>
      </c>
      <c r="BK2908">
        <v>0</v>
      </c>
      <c r="BL2908">
        <f t="shared" si="1270"/>
        <v>0</v>
      </c>
      <c r="BM2908">
        <f t="shared" si="1271"/>
        <v>0</v>
      </c>
      <c r="BN2908">
        <f t="shared" si="1272"/>
        <v>0</v>
      </c>
      <c r="BO2908">
        <v>0</v>
      </c>
      <c r="BP2908">
        <v>0</v>
      </c>
      <c r="BQ2908">
        <v>0</v>
      </c>
      <c r="BR2908">
        <v>0</v>
      </c>
      <c r="BS2908">
        <v>0</v>
      </c>
      <c r="BT2908">
        <v>0</v>
      </c>
      <c r="BU2908">
        <f t="shared" si="1285"/>
        <v>0</v>
      </c>
      <c r="BV2908">
        <f t="shared" si="1286"/>
        <v>0</v>
      </c>
      <c r="BW2908">
        <f t="shared" si="1287"/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0</v>
      </c>
      <c r="CH2908">
        <f t="shared" si="1273"/>
        <v>0</v>
      </c>
      <c r="CI2908">
        <f t="shared" si="1274"/>
        <v>0</v>
      </c>
      <c r="CJ2908">
        <f t="shared" si="1275"/>
        <v>0</v>
      </c>
      <c r="CK2908">
        <v>0</v>
      </c>
      <c r="CL2908">
        <v>0</v>
      </c>
      <c r="CM2908">
        <v>0</v>
      </c>
      <c r="CN2908">
        <v>0</v>
      </c>
      <c r="CO2908">
        <v>0</v>
      </c>
      <c r="CP2908">
        <v>0</v>
      </c>
      <c r="CQ2908">
        <f t="shared" si="1276"/>
        <v>0</v>
      </c>
      <c r="CR2908">
        <f t="shared" si="1277"/>
        <v>0</v>
      </c>
      <c r="CS2908">
        <f t="shared" si="1278"/>
        <v>0</v>
      </c>
      <c r="CT2908">
        <f t="shared" si="1279"/>
        <v>0</v>
      </c>
      <c r="CU2908">
        <f t="shared" si="1280"/>
        <v>0</v>
      </c>
      <c r="CV2908">
        <f t="shared" si="1281"/>
        <v>0</v>
      </c>
      <c r="CW2908">
        <f t="shared" si="1282"/>
        <v>440</v>
      </c>
      <c r="CX2908">
        <f t="shared" si="1283"/>
        <v>441</v>
      </c>
      <c r="CY2908">
        <f t="shared" si="1284"/>
        <v>881</v>
      </c>
    </row>
    <row r="2909" spans="1:103">
      <c r="A2909" t="s">
        <v>74</v>
      </c>
      <c r="B2909" t="s">
        <v>6802</v>
      </c>
      <c r="C2909" t="s">
        <v>6942</v>
      </c>
      <c r="D2909">
        <v>102176</v>
      </c>
      <c r="E2909" t="s">
        <v>4034</v>
      </c>
      <c r="F2909" t="s">
        <v>6950</v>
      </c>
      <c r="H2909" t="s">
        <v>3485</v>
      </c>
      <c r="I2909" t="s">
        <v>6806</v>
      </c>
      <c r="J2909" t="s">
        <v>5330</v>
      </c>
      <c r="K2909" t="s">
        <v>4036</v>
      </c>
      <c r="L2909" t="s">
        <v>83</v>
      </c>
      <c r="M2909" t="s">
        <v>84</v>
      </c>
      <c r="N2909" t="s">
        <v>85</v>
      </c>
      <c r="O2909" t="s">
        <v>86</v>
      </c>
      <c r="P2909" t="s">
        <v>87</v>
      </c>
      <c r="Q2909" s="7" t="s">
        <v>8134</v>
      </c>
      <c r="R2909">
        <v>16</v>
      </c>
      <c r="S2909">
        <v>18</v>
      </c>
      <c r="T2909">
        <f t="shared" si="1260"/>
        <v>34</v>
      </c>
      <c r="U2909">
        <v>19</v>
      </c>
      <c r="V2909">
        <v>13</v>
      </c>
      <c r="W2909">
        <v>19</v>
      </c>
      <c r="X2909">
        <v>14</v>
      </c>
      <c r="Y2909">
        <v>17</v>
      </c>
      <c r="Z2909">
        <v>17</v>
      </c>
      <c r="AA2909">
        <v>10</v>
      </c>
      <c r="AB2909">
        <v>15</v>
      </c>
      <c r="AC2909">
        <v>12</v>
      </c>
      <c r="AD2909">
        <v>8</v>
      </c>
      <c r="AE2909">
        <v>10</v>
      </c>
      <c r="AF2909">
        <v>9</v>
      </c>
      <c r="AG2909">
        <v>0</v>
      </c>
      <c r="AH2909">
        <v>0</v>
      </c>
      <c r="AI2909">
        <f t="shared" si="1261"/>
        <v>87</v>
      </c>
      <c r="AJ2909">
        <f t="shared" si="1262"/>
        <v>76</v>
      </c>
      <c r="AK2909">
        <f t="shared" si="1263"/>
        <v>163</v>
      </c>
      <c r="AL2909">
        <f t="shared" si="1264"/>
        <v>103</v>
      </c>
      <c r="AM2909">
        <f t="shared" si="1265"/>
        <v>94</v>
      </c>
      <c r="AN2909">
        <f t="shared" si="1266"/>
        <v>197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f t="shared" si="1267"/>
        <v>0</v>
      </c>
      <c r="AZ2909">
        <f t="shared" si="1268"/>
        <v>0</v>
      </c>
      <c r="BA2909">
        <f t="shared" si="1269"/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0</v>
      </c>
      <c r="BL2909">
        <f t="shared" si="1270"/>
        <v>0</v>
      </c>
      <c r="BM2909">
        <f t="shared" si="1271"/>
        <v>0</v>
      </c>
      <c r="BN2909">
        <f t="shared" si="1272"/>
        <v>0</v>
      </c>
      <c r="BO2909">
        <v>0</v>
      </c>
      <c r="BP2909">
        <v>0</v>
      </c>
      <c r="BQ2909">
        <v>0</v>
      </c>
      <c r="BR2909">
        <v>0</v>
      </c>
      <c r="BS2909">
        <v>0</v>
      </c>
      <c r="BT2909">
        <v>0</v>
      </c>
      <c r="BU2909">
        <f t="shared" si="1285"/>
        <v>0</v>
      </c>
      <c r="BV2909">
        <f t="shared" si="1286"/>
        <v>0</v>
      </c>
      <c r="BW2909">
        <f t="shared" si="1287"/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f t="shared" si="1273"/>
        <v>0</v>
      </c>
      <c r="CI2909">
        <f t="shared" si="1274"/>
        <v>0</v>
      </c>
      <c r="CJ2909">
        <f t="shared" si="1275"/>
        <v>0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0</v>
      </c>
      <c r="CQ2909">
        <f t="shared" si="1276"/>
        <v>0</v>
      </c>
      <c r="CR2909">
        <f t="shared" si="1277"/>
        <v>0</v>
      </c>
      <c r="CS2909">
        <f t="shared" si="1278"/>
        <v>0</v>
      </c>
      <c r="CT2909">
        <f t="shared" si="1279"/>
        <v>0</v>
      </c>
      <c r="CU2909">
        <f t="shared" si="1280"/>
        <v>0</v>
      </c>
      <c r="CV2909">
        <f t="shared" si="1281"/>
        <v>0</v>
      </c>
      <c r="CW2909">
        <f t="shared" si="1282"/>
        <v>103</v>
      </c>
      <c r="CX2909">
        <f t="shared" si="1283"/>
        <v>94</v>
      </c>
      <c r="CY2909">
        <f t="shared" si="1284"/>
        <v>197</v>
      </c>
    </row>
    <row r="2910" spans="1:103">
      <c r="A2910" t="s">
        <v>74</v>
      </c>
      <c r="B2910" t="s">
        <v>6802</v>
      </c>
      <c r="C2910" t="s">
        <v>6942</v>
      </c>
      <c r="D2910">
        <v>102177</v>
      </c>
      <c r="E2910" t="s">
        <v>6951</v>
      </c>
      <c r="F2910" t="s">
        <v>6952</v>
      </c>
      <c r="H2910" t="s">
        <v>3485</v>
      </c>
      <c r="I2910" t="s">
        <v>6806</v>
      </c>
      <c r="J2910" t="s">
        <v>5330</v>
      </c>
      <c r="K2910" t="s">
        <v>4222</v>
      </c>
      <c r="L2910" t="s">
        <v>83</v>
      </c>
      <c r="M2910" t="s">
        <v>84</v>
      </c>
      <c r="N2910" t="s">
        <v>85</v>
      </c>
      <c r="O2910" t="s">
        <v>86</v>
      </c>
      <c r="P2910" t="s">
        <v>87</v>
      </c>
      <c r="Q2910" s="7" t="s">
        <v>8134</v>
      </c>
      <c r="R2910">
        <v>78</v>
      </c>
      <c r="S2910">
        <v>104</v>
      </c>
      <c r="T2910">
        <f t="shared" si="1260"/>
        <v>182</v>
      </c>
      <c r="U2910">
        <v>63</v>
      </c>
      <c r="V2910">
        <v>76</v>
      </c>
      <c r="W2910">
        <v>65</v>
      </c>
      <c r="X2910">
        <v>56</v>
      </c>
      <c r="Y2910">
        <v>60</v>
      </c>
      <c r="Z2910">
        <v>45</v>
      </c>
      <c r="AA2910">
        <v>51</v>
      </c>
      <c r="AB2910">
        <v>61</v>
      </c>
      <c r="AC2910">
        <v>66</v>
      </c>
      <c r="AD2910">
        <v>66</v>
      </c>
      <c r="AE2910">
        <v>37</v>
      </c>
      <c r="AF2910">
        <v>52</v>
      </c>
      <c r="AG2910">
        <v>0</v>
      </c>
      <c r="AH2910">
        <v>0</v>
      </c>
      <c r="AI2910">
        <f t="shared" si="1261"/>
        <v>342</v>
      </c>
      <c r="AJ2910">
        <f t="shared" si="1262"/>
        <v>356</v>
      </c>
      <c r="AK2910">
        <f t="shared" si="1263"/>
        <v>698</v>
      </c>
      <c r="AL2910">
        <f t="shared" si="1264"/>
        <v>420</v>
      </c>
      <c r="AM2910">
        <f t="shared" si="1265"/>
        <v>460</v>
      </c>
      <c r="AN2910">
        <f t="shared" si="1266"/>
        <v>880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f t="shared" si="1267"/>
        <v>0</v>
      </c>
      <c r="AZ2910">
        <f t="shared" si="1268"/>
        <v>0</v>
      </c>
      <c r="BA2910">
        <f t="shared" si="1269"/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0</v>
      </c>
      <c r="BL2910">
        <f t="shared" si="1270"/>
        <v>0</v>
      </c>
      <c r="BM2910">
        <f t="shared" si="1271"/>
        <v>0</v>
      </c>
      <c r="BN2910">
        <f t="shared" si="1272"/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f t="shared" si="1285"/>
        <v>0</v>
      </c>
      <c r="BV2910">
        <f t="shared" si="1286"/>
        <v>0</v>
      </c>
      <c r="BW2910">
        <f t="shared" si="1287"/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f t="shared" si="1273"/>
        <v>0</v>
      </c>
      <c r="CI2910">
        <f t="shared" si="1274"/>
        <v>0</v>
      </c>
      <c r="CJ2910">
        <f t="shared" si="1275"/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f t="shared" si="1276"/>
        <v>0</v>
      </c>
      <c r="CR2910">
        <f t="shared" si="1277"/>
        <v>0</v>
      </c>
      <c r="CS2910">
        <f t="shared" si="1278"/>
        <v>0</v>
      </c>
      <c r="CT2910">
        <f t="shared" si="1279"/>
        <v>0</v>
      </c>
      <c r="CU2910">
        <f t="shared" si="1280"/>
        <v>0</v>
      </c>
      <c r="CV2910">
        <f t="shared" si="1281"/>
        <v>0</v>
      </c>
      <c r="CW2910">
        <f t="shared" si="1282"/>
        <v>420</v>
      </c>
      <c r="CX2910">
        <f t="shared" si="1283"/>
        <v>460</v>
      </c>
      <c r="CY2910">
        <f t="shared" si="1284"/>
        <v>880</v>
      </c>
    </row>
    <row r="2911" spans="1:103">
      <c r="A2911" t="s">
        <v>74</v>
      </c>
      <c r="B2911" t="s">
        <v>6802</v>
      </c>
      <c r="C2911" t="s">
        <v>6942</v>
      </c>
      <c r="D2911">
        <v>102179</v>
      </c>
      <c r="E2911" t="s">
        <v>6953</v>
      </c>
      <c r="F2911" t="s">
        <v>6954</v>
      </c>
      <c r="H2911" t="s">
        <v>3485</v>
      </c>
      <c r="I2911" t="s">
        <v>6806</v>
      </c>
      <c r="J2911" t="s">
        <v>5330</v>
      </c>
      <c r="K2911" t="s">
        <v>6955</v>
      </c>
      <c r="L2911" t="s">
        <v>83</v>
      </c>
      <c r="M2911" t="s">
        <v>84</v>
      </c>
      <c r="N2911" t="s">
        <v>85</v>
      </c>
      <c r="O2911" t="s">
        <v>86</v>
      </c>
      <c r="P2911" t="s">
        <v>87</v>
      </c>
      <c r="Q2911" s="7" t="s">
        <v>8134</v>
      </c>
      <c r="R2911">
        <v>39</v>
      </c>
      <c r="S2911">
        <v>32</v>
      </c>
      <c r="T2911">
        <f t="shared" si="1260"/>
        <v>71</v>
      </c>
      <c r="U2911">
        <v>35</v>
      </c>
      <c r="V2911">
        <v>37</v>
      </c>
      <c r="W2911">
        <v>41</v>
      </c>
      <c r="X2911">
        <v>35</v>
      </c>
      <c r="Y2911">
        <v>24</v>
      </c>
      <c r="Z2911">
        <v>21</v>
      </c>
      <c r="AA2911">
        <v>46</v>
      </c>
      <c r="AB2911">
        <v>39</v>
      </c>
      <c r="AC2911">
        <v>32</v>
      </c>
      <c r="AD2911">
        <v>35</v>
      </c>
      <c r="AE2911">
        <v>30</v>
      </c>
      <c r="AF2911">
        <v>30</v>
      </c>
      <c r="AG2911">
        <v>0</v>
      </c>
      <c r="AH2911">
        <v>0</v>
      </c>
      <c r="AI2911">
        <f t="shared" si="1261"/>
        <v>208</v>
      </c>
      <c r="AJ2911">
        <f t="shared" si="1262"/>
        <v>197</v>
      </c>
      <c r="AK2911">
        <f t="shared" si="1263"/>
        <v>405</v>
      </c>
      <c r="AL2911">
        <f t="shared" si="1264"/>
        <v>247</v>
      </c>
      <c r="AM2911">
        <f t="shared" si="1265"/>
        <v>229</v>
      </c>
      <c r="AN2911">
        <f t="shared" si="1266"/>
        <v>476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f t="shared" si="1267"/>
        <v>0</v>
      </c>
      <c r="AZ2911">
        <f t="shared" si="1268"/>
        <v>0</v>
      </c>
      <c r="BA2911">
        <f t="shared" si="1269"/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0</v>
      </c>
      <c r="BK2911">
        <v>0</v>
      </c>
      <c r="BL2911">
        <f t="shared" si="1270"/>
        <v>0</v>
      </c>
      <c r="BM2911">
        <f t="shared" si="1271"/>
        <v>0</v>
      </c>
      <c r="BN2911">
        <f t="shared" si="1272"/>
        <v>0</v>
      </c>
      <c r="BO2911">
        <v>0</v>
      </c>
      <c r="BP2911">
        <v>0</v>
      </c>
      <c r="BQ2911">
        <v>0</v>
      </c>
      <c r="BR2911">
        <v>0</v>
      </c>
      <c r="BS2911">
        <v>0</v>
      </c>
      <c r="BT2911">
        <v>0</v>
      </c>
      <c r="BU2911">
        <f t="shared" si="1285"/>
        <v>0</v>
      </c>
      <c r="BV2911">
        <f t="shared" si="1286"/>
        <v>0</v>
      </c>
      <c r="BW2911">
        <f t="shared" si="1287"/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f t="shared" si="1273"/>
        <v>0</v>
      </c>
      <c r="CI2911">
        <f t="shared" si="1274"/>
        <v>0</v>
      </c>
      <c r="CJ2911">
        <f t="shared" si="1275"/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f t="shared" si="1276"/>
        <v>0</v>
      </c>
      <c r="CR2911">
        <f t="shared" si="1277"/>
        <v>0</v>
      </c>
      <c r="CS2911">
        <f t="shared" si="1278"/>
        <v>0</v>
      </c>
      <c r="CT2911">
        <f t="shared" si="1279"/>
        <v>0</v>
      </c>
      <c r="CU2911">
        <f t="shared" si="1280"/>
        <v>0</v>
      </c>
      <c r="CV2911">
        <f t="shared" si="1281"/>
        <v>0</v>
      </c>
      <c r="CW2911">
        <f t="shared" si="1282"/>
        <v>247</v>
      </c>
      <c r="CX2911">
        <f t="shared" si="1283"/>
        <v>229</v>
      </c>
      <c r="CY2911">
        <f t="shared" si="1284"/>
        <v>476</v>
      </c>
    </row>
    <row r="2912" spans="1:103">
      <c r="A2912" t="s">
        <v>74</v>
      </c>
      <c r="B2912" t="s">
        <v>6802</v>
      </c>
      <c r="C2912" t="s">
        <v>6942</v>
      </c>
      <c r="D2912">
        <v>102180</v>
      </c>
      <c r="E2912" t="s">
        <v>6956</v>
      </c>
      <c r="F2912" t="s">
        <v>6957</v>
      </c>
      <c r="H2912" t="s">
        <v>3485</v>
      </c>
      <c r="I2912" t="s">
        <v>6806</v>
      </c>
      <c r="J2912" t="s">
        <v>5330</v>
      </c>
      <c r="K2912" t="s">
        <v>6958</v>
      </c>
      <c r="L2912" t="s">
        <v>83</v>
      </c>
      <c r="M2912" t="s">
        <v>84</v>
      </c>
      <c r="N2912" t="s">
        <v>85</v>
      </c>
      <c r="O2912" t="s">
        <v>86</v>
      </c>
      <c r="P2912" t="s">
        <v>87</v>
      </c>
      <c r="Q2912" s="7" t="s">
        <v>8134</v>
      </c>
      <c r="R2912">
        <v>10</v>
      </c>
      <c r="S2912">
        <v>10</v>
      </c>
      <c r="T2912">
        <f t="shared" si="1260"/>
        <v>20</v>
      </c>
      <c r="U2912">
        <v>13</v>
      </c>
      <c r="V2912">
        <v>10</v>
      </c>
      <c r="W2912">
        <v>9</v>
      </c>
      <c r="X2912">
        <v>11</v>
      </c>
      <c r="Y2912">
        <v>16</v>
      </c>
      <c r="Z2912">
        <v>10</v>
      </c>
      <c r="AA2912">
        <v>17</v>
      </c>
      <c r="AB2912">
        <v>14</v>
      </c>
      <c r="AC2912">
        <v>17</v>
      </c>
      <c r="AD2912">
        <v>10</v>
      </c>
      <c r="AE2912">
        <v>14</v>
      </c>
      <c r="AF2912">
        <v>7</v>
      </c>
      <c r="AG2912">
        <v>0</v>
      </c>
      <c r="AH2912">
        <v>0</v>
      </c>
      <c r="AI2912">
        <f t="shared" si="1261"/>
        <v>86</v>
      </c>
      <c r="AJ2912">
        <f t="shared" si="1262"/>
        <v>62</v>
      </c>
      <c r="AK2912">
        <f t="shared" si="1263"/>
        <v>148</v>
      </c>
      <c r="AL2912">
        <f t="shared" si="1264"/>
        <v>96</v>
      </c>
      <c r="AM2912">
        <f t="shared" si="1265"/>
        <v>72</v>
      </c>
      <c r="AN2912">
        <f t="shared" si="1266"/>
        <v>168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f t="shared" si="1267"/>
        <v>0</v>
      </c>
      <c r="AZ2912">
        <f t="shared" si="1268"/>
        <v>0</v>
      </c>
      <c r="BA2912">
        <f t="shared" si="1269"/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0</v>
      </c>
      <c r="BK2912">
        <v>0</v>
      </c>
      <c r="BL2912">
        <f t="shared" si="1270"/>
        <v>0</v>
      </c>
      <c r="BM2912">
        <f t="shared" si="1271"/>
        <v>0</v>
      </c>
      <c r="BN2912">
        <f t="shared" si="1272"/>
        <v>0</v>
      </c>
      <c r="BO2912">
        <v>0</v>
      </c>
      <c r="BP2912">
        <v>0</v>
      </c>
      <c r="BQ2912">
        <v>0</v>
      </c>
      <c r="BR2912">
        <v>0</v>
      </c>
      <c r="BS2912">
        <v>0</v>
      </c>
      <c r="BT2912">
        <v>0</v>
      </c>
      <c r="BU2912">
        <f t="shared" si="1285"/>
        <v>0</v>
      </c>
      <c r="BV2912">
        <f t="shared" si="1286"/>
        <v>0</v>
      </c>
      <c r="BW2912">
        <f t="shared" si="1287"/>
        <v>0</v>
      </c>
      <c r="BX2912">
        <v>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f t="shared" si="1273"/>
        <v>0</v>
      </c>
      <c r="CI2912">
        <f t="shared" si="1274"/>
        <v>0</v>
      </c>
      <c r="CJ2912">
        <f t="shared" si="1275"/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f t="shared" si="1276"/>
        <v>0</v>
      </c>
      <c r="CR2912">
        <f t="shared" si="1277"/>
        <v>0</v>
      </c>
      <c r="CS2912">
        <f t="shared" si="1278"/>
        <v>0</v>
      </c>
      <c r="CT2912">
        <f t="shared" si="1279"/>
        <v>0</v>
      </c>
      <c r="CU2912">
        <f t="shared" si="1280"/>
        <v>0</v>
      </c>
      <c r="CV2912">
        <f t="shared" si="1281"/>
        <v>0</v>
      </c>
      <c r="CW2912">
        <f t="shared" si="1282"/>
        <v>96</v>
      </c>
      <c r="CX2912">
        <f t="shared" si="1283"/>
        <v>72</v>
      </c>
      <c r="CY2912">
        <f t="shared" si="1284"/>
        <v>168</v>
      </c>
    </row>
    <row r="2913" spans="1:103">
      <c r="A2913" t="s">
        <v>74</v>
      </c>
      <c r="B2913" t="s">
        <v>6802</v>
      </c>
      <c r="C2913" t="s">
        <v>6942</v>
      </c>
      <c r="D2913">
        <v>102181</v>
      </c>
      <c r="E2913" t="s">
        <v>6959</v>
      </c>
      <c r="F2913" t="s">
        <v>6960</v>
      </c>
      <c r="H2913" t="s">
        <v>3485</v>
      </c>
      <c r="I2913" t="s">
        <v>6806</v>
      </c>
      <c r="J2913" t="s">
        <v>5330</v>
      </c>
      <c r="K2913" t="s">
        <v>6816</v>
      </c>
      <c r="L2913" t="s">
        <v>83</v>
      </c>
      <c r="M2913" t="s">
        <v>84</v>
      </c>
      <c r="N2913" t="s">
        <v>85</v>
      </c>
      <c r="O2913" t="s">
        <v>86</v>
      </c>
      <c r="P2913" t="s">
        <v>87</v>
      </c>
      <c r="Q2913" s="7" t="s">
        <v>8134</v>
      </c>
      <c r="R2913">
        <v>15</v>
      </c>
      <c r="S2913">
        <v>18</v>
      </c>
      <c r="T2913">
        <f t="shared" si="1260"/>
        <v>33</v>
      </c>
      <c r="U2913">
        <v>19</v>
      </c>
      <c r="V2913">
        <v>13</v>
      </c>
      <c r="W2913">
        <v>17</v>
      </c>
      <c r="X2913">
        <v>13</v>
      </c>
      <c r="Y2913">
        <v>11</v>
      </c>
      <c r="Z2913">
        <v>11</v>
      </c>
      <c r="AA2913">
        <v>17</v>
      </c>
      <c r="AB2913">
        <v>12</v>
      </c>
      <c r="AC2913">
        <v>8</v>
      </c>
      <c r="AD2913">
        <v>10</v>
      </c>
      <c r="AE2913">
        <v>7</v>
      </c>
      <c r="AF2913">
        <v>13</v>
      </c>
      <c r="AG2913">
        <v>0</v>
      </c>
      <c r="AH2913">
        <v>0</v>
      </c>
      <c r="AI2913">
        <f t="shared" si="1261"/>
        <v>79</v>
      </c>
      <c r="AJ2913">
        <f t="shared" si="1262"/>
        <v>72</v>
      </c>
      <c r="AK2913">
        <f t="shared" si="1263"/>
        <v>151</v>
      </c>
      <c r="AL2913">
        <f t="shared" si="1264"/>
        <v>94</v>
      </c>
      <c r="AM2913">
        <f t="shared" si="1265"/>
        <v>90</v>
      </c>
      <c r="AN2913">
        <f t="shared" si="1266"/>
        <v>184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f t="shared" si="1267"/>
        <v>0</v>
      </c>
      <c r="AZ2913">
        <f t="shared" si="1268"/>
        <v>0</v>
      </c>
      <c r="BA2913">
        <f t="shared" si="1269"/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0</v>
      </c>
      <c r="BI2913">
        <v>0</v>
      </c>
      <c r="BJ2913">
        <v>0</v>
      </c>
      <c r="BK2913">
        <v>0</v>
      </c>
      <c r="BL2913">
        <f t="shared" si="1270"/>
        <v>0</v>
      </c>
      <c r="BM2913">
        <f t="shared" si="1271"/>
        <v>0</v>
      </c>
      <c r="BN2913">
        <f t="shared" si="1272"/>
        <v>0</v>
      </c>
      <c r="BO2913">
        <v>0</v>
      </c>
      <c r="BP2913">
        <v>0</v>
      </c>
      <c r="BQ2913">
        <v>0</v>
      </c>
      <c r="BR2913">
        <v>0</v>
      </c>
      <c r="BS2913">
        <v>0</v>
      </c>
      <c r="BT2913">
        <v>0</v>
      </c>
      <c r="BU2913">
        <f t="shared" si="1285"/>
        <v>0</v>
      </c>
      <c r="BV2913">
        <f t="shared" si="1286"/>
        <v>0</v>
      </c>
      <c r="BW2913">
        <f t="shared" si="1287"/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0</v>
      </c>
      <c r="CH2913">
        <f t="shared" si="1273"/>
        <v>0</v>
      </c>
      <c r="CI2913">
        <f t="shared" si="1274"/>
        <v>0</v>
      </c>
      <c r="CJ2913">
        <f t="shared" si="1275"/>
        <v>0</v>
      </c>
      <c r="CK2913">
        <v>0</v>
      </c>
      <c r="CL2913">
        <v>0</v>
      </c>
      <c r="CM2913">
        <v>0</v>
      </c>
      <c r="CN2913">
        <v>0</v>
      </c>
      <c r="CO2913">
        <v>0</v>
      </c>
      <c r="CP2913">
        <v>0</v>
      </c>
      <c r="CQ2913">
        <f t="shared" si="1276"/>
        <v>0</v>
      </c>
      <c r="CR2913">
        <f t="shared" si="1277"/>
        <v>0</v>
      </c>
      <c r="CS2913">
        <f t="shared" si="1278"/>
        <v>0</v>
      </c>
      <c r="CT2913">
        <f t="shared" si="1279"/>
        <v>0</v>
      </c>
      <c r="CU2913">
        <f t="shared" si="1280"/>
        <v>0</v>
      </c>
      <c r="CV2913">
        <f t="shared" si="1281"/>
        <v>0</v>
      </c>
      <c r="CW2913">
        <f t="shared" si="1282"/>
        <v>94</v>
      </c>
      <c r="CX2913">
        <f t="shared" si="1283"/>
        <v>90</v>
      </c>
      <c r="CY2913">
        <f t="shared" si="1284"/>
        <v>184</v>
      </c>
    </row>
    <row r="2914" spans="1:103">
      <c r="A2914" t="s">
        <v>74</v>
      </c>
      <c r="B2914" t="s">
        <v>6802</v>
      </c>
      <c r="C2914" t="s">
        <v>6942</v>
      </c>
      <c r="D2914">
        <v>300369</v>
      </c>
      <c r="E2914" t="s">
        <v>6961</v>
      </c>
      <c r="F2914" t="s">
        <v>6962</v>
      </c>
      <c r="H2914" t="s">
        <v>3485</v>
      </c>
      <c r="I2914" t="s">
        <v>6806</v>
      </c>
      <c r="J2914" t="s">
        <v>5330</v>
      </c>
      <c r="K2914" t="s">
        <v>6949</v>
      </c>
      <c r="L2914" t="s">
        <v>83</v>
      </c>
      <c r="M2914" t="s">
        <v>84</v>
      </c>
      <c r="N2914" t="s">
        <v>85</v>
      </c>
      <c r="O2914" t="s">
        <v>122</v>
      </c>
      <c r="P2914" t="s">
        <v>87</v>
      </c>
      <c r="Q2914" s="7" t="s">
        <v>8132</v>
      </c>
      <c r="R2914">
        <v>0</v>
      </c>
      <c r="S2914">
        <v>0</v>
      </c>
      <c r="T2914">
        <f t="shared" si="1260"/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f t="shared" si="1261"/>
        <v>0</v>
      </c>
      <c r="AJ2914">
        <f t="shared" si="1262"/>
        <v>0</v>
      </c>
      <c r="AK2914">
        <f t="shared" si="1263"/>
        <v>0</v>
      </c>
      <c r="AL2914">
        <f t="shared" si="1264"/>
        <v>0</v>
      </c>
      <c r="AM2914">
        <f t="shared" si="1265"/>
        <v>0</v>
      </c>
      <c r="AN2914">
        <f t="shared" si="1266"/>
        <v>0</v>
      </c>
      <c r="AO2914">
        <v>112</v>
      </c>
      <c r="AP2914">
        <v>73</v>
      </c>
      <c r="AQ2914">
        <v>92</v>
      </c>
      <c r="AR2914">
        <v>100</v>
      </c>
      <c r="AS2914">
        <v>136</v>
      </c>
      <c r="AT2914">
        <v>90</v>
      </c>
      <c r="AU2914">
        <v>118</v>
      </c>
      <c r="AV2914">
        <v>100</v>
      </c>
      <c r="AW2914">
        <v>0</v>
      </c>
      <c r="AX2914">
        <v>0</v>
      </c>
      <c r="AY2914">
        <f t="shared" si="1267"/>
        <v>458</v>
      </c>
      <c r="AZ2914">
        <f t="shared" si="1268"/>
        <v>363</v>
      </c>
      <c r="BA2914">
        <f t="shared" si="1269"/>
        <v>821</v>
      </c>
      <c r="BB2914">
        <v>0</v>
      </c>
      <c r="BC2914">
        <v>0</v>
      </c>
      <c r="BD2914">
        <v>26</v>
      </c>
      <c r="BE2914">
        <v>26</v>
      </c>
      <c r="BF2914">
        <v>5</v>
      </c>
      <c r="BG2914">
        <v>11</v>
      </c>
      <c r="BH2914">
        <v>0</v>
      </c>
      <c r="BI2914">
        <v>0</v>
      </c>
      <c r="BJ2914">
        <v>0</v>
      </c>
      <c r="BK2914">
        <v>0</v>
      </c>
      <c r="BL2914">
        <f t="shared" si="1270"/>
        <v>31</v>
      </c>
      <c r="BM2914">
        <f t="shared" si="1271"/>
        <v>37</v>
      </c>
      <c r="BN2914">
        <f t="shared" si="1272"/>
        <v>68</v>
      </c>
      <c r="BO2914">
        <v>50</v>
      </c>
      <c r="BP2914">
        <v>42</v>
      </c>
      <c r="BQ2914">
        <v>0</v>
      </c>
      <c r="BR2914">
        <v>0</v>
      </c>
      <c r="BS2914">
        <v>0</v>
      </c>
      <c r="BT2914">
        <v>0</v>
      </c>
      <c r="BU2914">
        <f t="shared" si="1285"/>
        <v>81</v>
      </c>
      <c r="BV2914">
        <f t="shared" si="1286"/>
        <v>79</v>
      </c>
      <c r="BW2914">
        <f t="shared" si="1287"/>
        <v>160</v>
      </c>
      <c r="BX2914">
        <v>0</v>
      </c>
      <c r="BY2914">
        <v>0</v>
      </c>
      <c r="BZ2914">
        <v>38</v>
      </c>
      <c r="CA2914">
        <v>39</v>
      </c>
      <c r="CB2914">
        <v>7</v>
      </c>
      <c r="CC2914">
        <v>15</v>
      </c>
      <c r="CD2914">
        <v>0</v>
      </c>
      <c r="CE2914">
        <v>0</v>
      </c>
      <c r="CF2914">
        <v>0</v>
      </c>
      <c r="CG2914">
        <v>0</v>
      </c>
      <c r="CH2914">
        <f t="shared" si="1273"/>
        <v>45</v>
      </c>
      <c r="CI2914">
        <f t="shared" si="1274"/>
        <v>54</v>
      </c>
      <c r="CJ2914">
        <f t="shared" si="1275"/>
        <v>99</v>
      </c>
      <c r="CK2914">
        <v>45</v>
      </c>
      <c r="CL2914">
        <v>68</v>
      </c>
      <c r="CM2914">
        <v>0</v>
      </c>
      <c r="CN2914">
        <v>0</v>
      </c>
      <c r="CO2914">
        <v>0</v>
      </c>
      <c r="CP2914">
        <v>0</v>
      </c>
      <c r="CQ2914">
        <f t="shared" si="1276"/>
        <v>90</v>
      </c>
      <c r="CR2914">
        <f t="shared" si="1277"/>
        <v>122</v>
      </c>
      <c r="CS2914">
        <f t="shared" si="1278"/>
        <v>212</v>
      </c>
      <c r="CT2914">
        <f t="shared" si="1279"/>
        <v>171</v>
      </c>
      <c r="CU2914">
        <f t="shared" si="1280"/>
        <v>201</v>
      </c>
      <c r="CV2914">
        <f t="shared" si="1281"/>
        <v>372</v>
      </c>
      <c r="CW2914">
        <f t="shared" si="1282"/>
        <v>629</v>
      </c>
      <c r="CX2914">
        <f t="shared" si="1283"/>
        <v>564</v>
      </c>
      <c r="CY2914">
        <f t="shared" si="1284"/>
        <v>1193</v>
      </c>
    </row>
    <row r="2915" spans="1:103">
      <c r="A2915" t="s">
        <v>74</v>
      </c>
      <c r="B2915" t="s">
        <v>6802</v>
      </c>
      <c r="C2915" t="s">
        <v>6942</v>
      </c>
      <c r="D2915">
        <v>300370</v>
      </c>
      <c r="E2915" t="s">
        <v>6963</v>
      </c>
      <c r="F2915" t="s">
        <v>6964</v>
      </c>
      <c r="H2915" t="s">
        <v>3485</v>
      </c>
      <c r="I2915" t="s">
        <v>6806</v>
      </c>
      <c r="J2915" t="s">
        <v>5330</v>
      </c>
      <c r="K2915" t="s">
        <v>6955</v>
      </c>
      <c r="L2915" t="s">
        <v>83</v>
      </c>
      <c r="M2915" t="s">
        <v>84</v>
      </c>
      <c r="N2915" t="s">
        <v>85</v>
      </c>
      <c r="O2915" t="s">
        <v>122</v>
      </c>
      <c r="P2915" t="s">
        <v>87</v>
      </c>
      <c r="Q2915" s="7" t="s">
        <v>8132</v>
      </c>
      <c r="R2915">
        <v>0</v>
      </c>
      <c r="S2915">
        <v>0</v>
      </c>
      <c r="T2915">
        <f t="shared" si="1260"/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f t="shared" si="1261"/>
        <v>0</v>
      </c>
      <c r="AJ2915">
        <f t="shared" si="1262"/>
        <v>0</v>
      </c>
      <c r="AK2915">
        <f t="shared" si="1263"/>
        <v>0</v>
      </c>
      <c r="AL2915">
        <f t="shared" si="1264"/>
        <v>0</v>
      </c>
      <c r="AM2915">
        <f t="shared" si="1265"/>
        <v>0</v>
      </c>
      <c r="AN2915">
        <f t="shared" si="1266"/>
        <v>0</v>
      </c>
      <c r="AO2915">
        <v>52</v>
      </c>
      <c r="AP2915">
        <v>48</v>
      </c>
      <c r="AQ2915">
        <v>54</v>
      </c>
      <c r="AR2915">
        <v>32</v>
      </c>
      <c r="AS2915">
        <v>61</v>
      </c>
      <c r="AT2915">
        <v>33</v>
      </c>
      <c r="AU2915">
        <v>45</v>
      </c>
      <c r="AV2915">
        <v>43</v>
      </c>
      <c r="AW2915">
        <v>0</v>
      </c>
      <c r="AX2915">
        <v>0</v>
      </c>
      <c r="AY2915">
        <f t="shared" si="1267"/>
        <v>212</v>
      </c>
      <c r="AZ2915">
        <f t="shared" si="1268"/>
        <v>156</v>
      </c>
      <c r="BA2915">
        <f t="shared" si="1269"/>
        <v>368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21</v>
      </c>
      <c r="BI2915">
        <v>22</v>
      </c>
      <c r="BJ2915">
        <v>0</v>
      </c>
      <c r="BK2915">
        <v>0</v>
      </c>
      <c r="BL2915">
        <f t="shared" si="1270"/>
        <v>21</v>
      </c>
      <c r="BM2915">
        <f t="shared" si="1271"/>
        <v>22</v>
      </c>
      <c r="BN2915">
        <f t="shared" si="1272"/>
        <v>43</v>
      </c>
      <c r="BO2915">
        <v>27</v>
      </c>
      <c r="BP2915">
        <v>12</v>
      </c>
      <c r="BQ2915">
        <v>0</v>
      </c>
      <c r="BR2915">
        <v>0</v>
      </c>
      <c r="BS2915">
        <v>0</v>
      </c>
      <c r="BT2915">
        <v>0</v>
      </c>
      <c r="BU2915">
        <f t="shared" si="1285"/>
        <v>48</v>
      </c>
      <c r="BV2915">
        <f t="shared" si="1286"/>
        <v>34</v>
      </c>
      <c r="BW2915">
        <f t="shared" si="1287"/>
        <v>82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10</v>
      </c>
      <c r="CE2915">
        <v>34</v>
      </c>
      <c r="CF2915">
        <v>0</v>
      </c>
      <c r="CG2915">
        <v>0</v>
      </c>
      <c r="CH2915">
        <f t="shared" si="1273"/>
        <v>10</v>
      </c>
      <c r="CI2915">
        <f t="shared" si="1274"/>
        <v>34</v>
      </c>
      <c r="CJ2915">
        <f t="shared" si="1275"/>
        <v>44</v>
      </c>
      <c r="CK2915">
        <v>29</v>
      </c>
      <c r="CL2915">
        <v>10</v>
      </c>
      <c r="CM2915">
        <v>0</v>
      </c>
      <c r="CN2915">
        <v>0</v>
      </c>
      <c r="CO2915">
        <v>0</v>
      </c>
      <c r="CP2915">
        <v>0</v>
      </c>
      <c r="CQ2915">
        <f t="shared" si="1276"/>
        <v>39</v>
      </c>
      <c r="CR2915">
        <f t="shared" si="1277"/>
        <v>44</v>
      </c>
      <c r="CS2915">
        <f t="shared" si="1278"/>
        <v>83</v>
      </c>
      <c r="CT2915">
        <f t="shared" si="1279"/>
        <v>87</v>
      </c>
      <c r="CU2915">
        <f t="shared" si="1280"/>
        <v>78</v>
      </c>
      <c r="CV2915">
        <f t="shared" si="1281"/>
        <v>165</v>
      </c>
      <c r="CW2915">
        <f t="shared" si="1282"/>
        <v>299</v>
      </c>
      <c r="CX2915">
        <f t="shared" si="1283"/>
        <v>234</v>
      </c>
      <c r="CY2915">
        <f t="shared" si="1284"/>
        <v>533</v>
      </c>
    </row>
    <row r="2916" spans="1:103">
      <c r="A2916" t="s">
        <v>74</v>
      </c>
      <c r="B2916" t="s">
        <v>6802</v>
      </c>
      <c r="C2916" t="s">
        <v>6942</v>
      </c>
      <c r="D2916">
        <v>409344</v>
      </c>
      <c r="E2916" t="s">
        <v>6965</v>
      </c>
      <c r="F2916" t="s">
        <v>6966</v>
      </c>
      <c r="H2916" t="s">
        <v>3485</v>
      </c>
      <c r="I2916" t="s">
        <v>6806</v>
      </c>
      <c r="J2916" t="s">
        <v>5330</v>
      </c>
      <c r="K2916" t="s">
        <v>4222</v>
      </c>
      <c r="L2916" t="s">
        <v>129</v>
      </c>
      <c r="M2916" t="s">
        <v>134</v>
      </c>
      <c r="N2916" t="s">
        <v>85</v>
      </c>
      <c r="O2916" t="s">
        <v>1620</v>
      </c>
      <c r="P2916" t="s">
        <v>87</v>
      </c>
      <c r="Q2916" s="7" t="s">
        <v>8133</v>
      </c>
      <c r="R2916">
        <v>0</v>
      </c>
      <c r="S2916">
        <v>0</v>
      </c>
      <c r="T2916">
        <f t="shared" si="1260"/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f t="shared" si="1261"/>
        <v>0</v>
      </c>
      <c r="AJ2916">
        <f t="shared" si="1262"/>
        <v>0</v>
      </c>
      <c r="AK2916">
        <f t="shared" si="1263"/>
        <v>0</v>
      </c>
      <c r="AL2916">
        <f t="shared" si="1264"/>
        <v>0</v>
      </c>
      <c r="AM2916">
        <f t="shared" si="1265"/>
        <v>0</v>
      </c>
      <c r="AN2916">
        <f t="shared" si="1266"/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f t="shared" si="1267"/>
        <v>0</v>
      </c>
      <c r="AZ2916">
        <f t="shared" si="1268"/>
        <v>0</v>
      </c>
      <c r="BA2916">
        <f t="shared" si="1269"/>
        <v>0</v>
      </c>
      <c r="BB2916">
        <v>0</v>
      </c>
      <c r="BC2916">
        <v>0</v>
      </c>
      <c r="BD2916">
        <v>4</v>
      </c>
      <c r="BE2916">
        <v>6</v>
      </c>
      <c r="BF2916">
        <v>0</v>
      </c>
      <c r="BG2916">
        <v>0</v>
      </c>
      <c r="BH2916">
        <v>0</v>
      </c>
      <c r="BI2916">
        <v>0</v>
      </c>
      <c r="BJ2916">
        <v>0</v>
      </c>
      <c r="BK2916">
        <v>0</v>
      </c>
      <c r="BL2916">
        <f t="shared" si="1270"/>
        <v>4</v>
      </c>
      <c r="BM2916">
        <f t="shared" si="1271"/>
        <v>6</v>
      </c>
      <c r="BN2916">
        <f t="shared" si="1272"/>
        <v>10</v>
      </c>
      <c r="BO2916">
        <v>4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f t="shared" si="1285"/>
        <v>8</v>
      </c>
      <c r="BV2916">
        <f t="shared" si="1286"/>
        <v>6</v>
      </c>
      <c r="BW2916">
        <f t="shared" si="1287"/>
        <v>14</v>
      </c>
      <c r="BX2916">
        <v>1</v>
      </c>
      <c r="BY2916">
        <v>12</v>
      </c>
      <c r="BZ2916">
        <v>2</v>
      </c>
      <c r="CA2916">
        <v>17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f t="shared" si="1273"/>
        <v>3</v>
      </c>
      <c r="CI2916">
        <f t="shared" si="1274"/>
        <v>29</v>
      </c>
      <c r="CJ2916">
        <f t="shared" si="1275"/>
        <v>32</v>
      </c>
      <c r="CK2916">
        <v>11</v>
      </c>
      <c r="CL2916">
        <v>7</v>
      </c>
      <c r="CM2916">
        <v>0</v>
      </c>
      <c r="CN2916">
        <v>0</v>
      </c>
      <c r="CO2916">
        <v>0</v>
      </c>
      <c r="CP2916">
        <v>0</v>
      </c>
      <c r="CQ2916">
        <f t="shared" si="1276"/>
        <v>14</v>
      </c>
      <c r="CR2916">
        <f t="shared" si="1277"/>
        <v>36</v>
      </c>
      <c r="CS2916">
        <f t="shared" si="1278"/>
        <v>50</v>
      </c>
      <c r="CT2916">
        <f t="shared" si="1279"/>
        <v>22</v>
      </c>
      <c r="CU2916">
        <f t="shared" si="1280"/>
        <v>42</v>
      </c>
      <c r="CV2916">
        <f t="shared" si="1281"/>
        <v>64</v>
      </c>
      <c r="CW2916">
        <f t="shared" si="1282"/>
        <v>22</v>
      </c>
      <c r="CX2916">
        <f t="shared" si="1283"/>
        <v>42</v>
      </c>
      <c r="CY2916">
        <f t="shared" si="1284"/>
        <v>64</v>
      </c>
    </row>
    <row r="2917" spans="1:103">
      <c r="A2917" t="s">
        <v>74</v>
      </c>
      <c r="B2917" t="s">
        <v>6802</v>
      </c>
      <c r="C2917" t="s">
        <v>6942</v>
      </c>
      <c r="D2917">
        <v>410569</v>
      </c>
      <c r="E2917" t="s">
        <v>6967</v>
      </c>
      <c r="F2917" t="s">
        <v>6927</v>
      </c>
      <c r="H2917" t="s">
        <v>3485</v>
      </c>
      <c r="I2917" t="s">
        <v>6806</v>
      </c>
      <c r="J2917" t="s">
        <v>5330</v>
      </c>
      <c r="K2917" t="s">
        <v>4222</v>
      </c>
      <c r="L2917" t="s">
        <v>129</v>
      </c>
      <c r="M2917" t="s">
        <v>134</v>
      </c>
      <c r="N2917" t="s">
        <v>85</v>
      </c>
      <c r="O2917" t="s">
        <v>1620</v>
      </c>
      <c r="P2917" t="s">
        <v>87</v>
      </c>
      <c r="Q2917" s="7" t="s">
        <v>8133</v>
      </c>
      <c r="R2917">
        <v>0</v>
      </c>
      <c r="S2917">
        <v>0</v>
      </c>
      <c r="T2917">
        <f t="shared" si="1260"/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f t="shared" si="1261"/>
        <v>0</v>
      </c>
      <c r="AJ2917">
        <f t="shared" si="1262"/>
        <v>0</v>
      </c>
      <c r="AK2917">
        <f t="shared" si="1263"/>
        <v>0</v>
      </c>
      <c r="AL2917">
        <f t="shared" si="1264"/>
        <v>0</v>
      </c>
      <c r="AM2917">
        <f t="shared" si="1265"/>
        <v>0</v>
      </c>
      <c r="AN2917">
        <f t="shared" si="1266"/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f t="shared" si="1267"/>
        <v>0</v>
      </c>
      <c r="AZ2917">
        <f t="shared" si="1268"/>
        <v>0</v>
      </c>
      <c r="BA2917">
        <f t="shared" si="1269"/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0</v>
      </c>
      <c r="BL2917">
        <f t="shared" si="1270"/>
        <v>0</v>
      </c>
      <c r="BM2917">
        <f t="shared" si="1271"/>
        <v>0</v>
      </c>
      <c r="BN2917">
        <f t="shared" si="1272"/>
        <v>0</v>
      </c>
      <c r="BO2917">
        <v>6</v>
      </c>
      <c r="BP2917">
        <v>7</v>
      </c>
      <c r="BQ2917">
        <v>0</v>
      </c>
      <c r="BR2917">
        <v>0</v>
      </c>
      <c r="BS2917">
        <v>0</v>
      </c>
      <c r="BT2917">
        <v>0</v>
      </c>
      <c r="BU2917">
        <f t="shared" si="1285"/>
        <v>6</v>
      </c>
      <c r="BV2917">
        <f t="shared" si="1286"/>
        <v>7</v>
      </c>
      <c r="BW2917">
        <f t="shared" si="1287"/>
        <v>13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f t="shared" si="1273"/>
        <v>0</v>
      </c>
      <c r="CI2917">
        <f t="shared" si="1274"/>
        <v>0</v>
      </c>
      <c r="CJ2917">
        <f t="shared" si="1275"/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f t="shared" si="1276"/>
        <v>0</v>
      </c>
      <c r="CR2917">
        <f t="shared" si="1277"/>
        <v>0</v>
      </c>
      <c r="CS2917">
        <f t="shared" si="1278"/>
        <v>0</v>
      </c>
      <c r="CT2917">
        <f t="shared" si="1279"/>
        <v>6</v>
      </c>
      <c r="CU2917">
        <f t="shared" si="1280"/>
        <v>7</v>
      </c>
      <c r="CV2917">
        <f t="shared" si="1281"/>
        <v>13</v>
      </c>
      <c r="CW2917">
        <f t="shared" si="1282"/>
        <v>6</v>
      </c>
      <c r="CX2917">
        <f t="shared" si="1283"/>
        <v>7</v>
      </c>
      <c r="CY2917">
        <f t="shared" si="1284"/>
        <v>13</v>
      </c>
    </row>
    <row r="2918" spans="1:103">
      <c r="A2918" t="s">
        <v>74</v>
      </c>
      <c r="B2918" t="s">
        <v>6802</v>
      </c>
      <c r="C2918" t="s">
        <v>6942</v>
      </c>
      <c r="D2918">
        <v>500055</v>
      </c>
      <c r="E2918" t="s">
        <v>6968</v>
      </c>
      <c r="F2918" t="s">
        <v>6957</v>
      </c>
      <c r="H2918" t="s">
        <v>3485</v>
      </c>
      <c r="I2918" t="s">
        <v>6806</v>
      </c>
      <c r="J2918" t="s">
        <v>5330</v>
      </c>
      <c r="K2918" t="s">
        <v>6958</v>
      </c>
      <c r="L2918" t="s">
        <v>83</v>
      </c>
      <c r="M2918" t="s">
        <v>84</v>
      </c>
      <c r="N2918" t="s">
        <v>85</v>
      </c>
      <c r="O2918" t="s">
        <v>244</v>
      </c>
      <c r="P2918" t="s">
        <v>87</v>
      </c>
      <c r="Q2918" t="s">
        <v>8135</v>
      </c>
      <c r="R2918">
        <v>55</v>
      </c>
      <c r="S2918">
        <v>29</v>
      </c>
      <c r="T2918">
        <f t="shared" si="1260"/>
        <v>84</v>
      </c>
      <c r="U2918">
        <v>42</v>
      </c>
      <c r="V2918">
        <v>44</v>
      </c>
      <c r="W2918">
        <v>37</v>
      </c>
      <c r="X2918">
        <v>55</v>
      </c>
      <c r="Y2918">
        <v>58</v>
      </c>
      <c r="Z2918">
        <v>46</v>
      </c>
      <c r="AA2918">
        <v>48</v>
      </c>
      <c r="AB2918">
        <v>51</v>
      </c>
      <c r="AC2918">
        <v>41</v>
      </c>
      <c r="AD2918">
        <v>35</v>
      </c>
      <c r="AE2918">
        <v>58</v>
      </c>
      <c r="AF2918">
        <v>40</v>
      </c>
      <c r="AG2918">
        <v>0</v>
      </c>
      <c r="AH2918">
        <v>0</v>
      </c>
      <c r="AI2918">
        <f t="shared" si="1261"/>
        <v>284</v>
      </c>
      <c r="AJ2918">
        <f t="shared" si="1262"/>
        <v>271</v>
      </c>
      <c r="AK2918">
        <f t="shared" si="1263"/>
        <v>555</v>
      </c>
      <c r="AL2918">
        <f t="shared" si="1264"/>
        <v>339</v>
      </c>
      <c r="AM2918">
        <f t="shared" si="1265"/>
        <v>300</v>
      </c>
      <c r="AN2918">
        <f t="shared" si="1266"/>
        <v>639</v>
      </c>
      <c r="AO2918">
        <v>54</v>
      </c>
      <c r="AP2918">
        <v>56</v>
      </c>
      <c r="AQ2918">
        <v>51</v>
      </c>
      <c r="AR2918">
        <v>62</v>
      </c>
      <c r="AS2918">
        <v>54</v>
      </c>
      <c r="AT2918">
        <v>56</v>
      </c>
      <c r="AU2918">
        <v>41</v>
      </c>
      <c r="AV2918">
        <v>50</v>
      </c>
      <c r="AW2918">
        <v>0</v>
      </c>
      <c r="AX2918">
        <v>0</v>
      </c>
      <c r="AY2918">
        <f t="shared" si="1267"/>
        <v>200</v>
      </c>
      <c r="AZ2918">
        <f t="shared" si="1268"/>
        <v>224</v>
      </c>
      <c r="BA2918">
        <f t="shared" si="1269"/>
        <v>424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29</v>
      </c>
      <c r="BI2918">
        <v>22</v>
      </c>
      <c r="BJ2918">
        <v>0</v>
      </c>
      <c r="BK2918">
        <v>0</v>
      </c>
      <c r="BL2918">
        <f t="shared" si="1270"/>
        <v>29</v>
      </c>
      <c r="BM2918">
        <f t="shared" si="1271"/>
        <v>22</v>
      </c>
      <c r="BN2918">
        <f t="shared" si="1272"/>
        <v>51</v>
      </c>
      <c r="BO2918">
        <v>82</v>
      </c>
      <c r="BP2918">
        <v>26</v>
      </c>
      <c r="BQ2918">
        <v>0</v>
      </c>
      <c r="BR2918">
        <v>0</v>
      </c>
      <c r="BS2918">
        <v>0</v>
      </c>
      <c r="BT2918">
        <v>0</v>
      </c>
      <c r="BU2918">
        <f t="shared" si="1285"/>
        <v>111</v>
      </c>
      <c r="BV2918">
        <f t="shared" si="1286"/>
        <v>48</v>
      </c>
      <c r="BW2918">
        <f t="shared" si="1287"/>
        <v>159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33</v>
      </c>
      <c r="CE2918">
        <v>26</v>
      </c>
      <c r="CF2918">
        <v>0</v>
      </c>
      <c r="CG2918">
        <v>0</v>
      </c>
      <c r="CH2918">
        <f t="shared" si="1273"/>
        <v>33</v>
      </c>
      <c r="CI2918">
        <f t="shared" si="1274"/>
        <v>26</v>
      </c>
      <c r="CJ2918">
        <f t="shared" si="1275"/>
        <v>59</v>
      </c>
      <c r="CK2918">
        <v>6</v>
      </c>
      <c r="CL2918">
        <v>21</v>
      </c>
      <c r="CM2918">
        <v>0</v>
      </c>
      <c r="CN2918">
        <v>0</v>
      </c>
      <c r="CO2918">
        <v>0</v>
      </c>
      <c r="CP2918">
        <v>0</v>
      </c>
      <c r="CQ2918">
        <f t="shared" si="1276"/>
        <v>39</v>
      </c>
      <c r="CR2918">
        <f t="shared" si="1277"/>
        <v>47</v>
      </c>
      <c r="CS2918">
        <f t="shared" si="1278"/>
        <v>86</v>
      </c>
      <c r="CT2918">
        <f t="shared" si="1279"/>
        <v>150</v>
      </c>
      <c r="CU2918">
        <f t="shared" si="1280"/>
        <v>95</v>
      </c>
      <c r="CV2918">
        <f t="shared" si="1281"/>
        <v>245</v>
      </c>
      <c r="CW2918">
        <f t="shared" si="1282"/>
        <v>689</v>
      </c>
      <c r="CX2918">
        <f t="shared" si="1283"/>
        <v>619</v>
      </c>
      <c r="CY2918">
        <f t="shared" si="1284"/>
        <v>1308</v>
      </c>
    </row>
    <row r="2919" spans="1:103">
      <c r="A2919" t="s">
        <v>74</v>
      </c>
      <c r="B2919" t="s">
        <v>6969</v>
      </c>
      <c r="C2919" t="s">
        <v>6970</v>
      </c>
      <c r="D2919">
        <v>102182</v>
      </c>
      <c r="E2919" t="s">
        <v>6971</v>
      </c>
      <c r="F2919" t="s">
        <v>6972</v>
      </c>
      <c r="H2919" t="s">
        <v>79</v>
      </c>
      <c r="I2919" t="s">
        <v>6973</v>
      </c>
      <c r="J2919" t="s">
        <v>81</v>
      </c>
      <c r="K2919" t="s">
        <v>6974</v>
      </c>
      <c r="L2919" t="s">
        <v>83</v>
      </c>
      <c r="M2919" t="s">
        <v>84</v>
      </c>
      <c r="N2919" t="s">
        <v>85</v>
      </c>
      <c r="O2919" t="s">
        <v>86</v>
      </c>
      <c r="P2919" t="s">
        <v>87</v>
      </c>
      <c r="Q2919" s="7" t="s">
        <v>8134</v>
      </c>
      <c r="R2919">
        <v>25</v>
      </c>
      <c r="S2919">
        <v>14</v>
      </c>
      <c r="T2919">
        <f t="shared" si="1260"/>
        <v>39</v>
      </c>
      <c r="U2919">
        <v>15</v>
      </c>
      <c r="V2919">
        <v>14</v>
      </c>
      <c r="W2919">
        <v>16</v>
      </c>
      <c r="X2919">
        <v>23</v>
      </c>
      <c r="Y2919">
        <v>14</v>
      </c>
      <c r="Z2919">
        <v>11</v>
      </c>
      <c r="AA2919">
        <v>24</v>
      </c>
      <c r="AB2919">
        <v>16</v>
      </c>
      <c r="AC2919">
        <v>27</v>
      </c>
      <c r="AD2919">
        <v>18</v>
      </c>
      <c r="AE2919">
        <v>10</v>
      </c>
      <c r="AF2919">
        <v>10</v>
      </c>
      <c r="AG2919">
        <v>0</v>
      </c>
      <c r="AH2919">
        <v>0</v>
      </c>
      <c r="AI2919">
        <f t="shared" si="1261"/>
        <v>106</v>
      </c>
      <c r="AJ2919">
        <f t="shared" si="1262"/>
        <v>92</v>
      </c>
      <c r="AK2919">
        <f t="shared" si="1263"/>
        <v>198</v>
      </c>
      <c r="AL2919">
        <f t="shared" si="1264"/>
        <v>131</v>
      </c>
      <c r="AM2919">
        <f t="shared" si="1265"/>
        <v>106</v>
      </c>
      <c r="AN2919">
        <f t="shared" si="1266"/>
        <v>237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f t="shared" si="1267"/>
        <v>0</v>
      </c>
      <c r="AZ2919">
        <f t="shared" si="1268"/>
        <v>0</v>
      </c>
      <c r="BA2919">
        <f t="shared" si="1269"/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0</v>
      </c>
      <c r="BK2919">
        <v>0</v>
      </c>
      <c r="BL2919">
        <f t="shared" si="1270"/>
        <v>0</v>
      </c>
      <c r="BM2919">
        <f t="shared" si="1271"/>
        <v>0</v>
      </c>
      <c r="BN2919">
        <f t="shared" si="1272"/>
        <v>0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f t="shared" si="1285"/>
        <v>0</v>
      </c>
      <c r="BV2919">
        <f t="shared" si="1286"/>
        <v>0</v>
      </c>
      <c r="BW2919">
        <f t="shared" si="1287"/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f t="shared" si="1273"/>
        <v>0</v>
      </c>
      <c r="CI2919">
        <f t="shared" si="1274"/>
        <v>0</v>
      </c>
      <c r="CJ2919">
        <f t="shared" si="1275"/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f t="shared" si="1276"/>
        <v>0</v>
      </c>
      <c r="CR2919">
        <f t="shared" si="1277"/>
        <v>0</v>
      </c>
      <c r="CS2919">
        <f t="shared" si="1278"/>
        <v>0</v>
      </c>
      <c r="CT2919">
        <f t="shared" si="1279"/>
        <v>0</v>
      </c>
      <c r="CU2919">
        <f t="shared" si="1280"/>
        <v>0</v>
      </c>
      <c r="CV2919">
        <f t="shared" si="1281"/>
        <v>0</v>
      </c>
      <c r="CW2919">
        <f t="shared" si="1282"/>
        <v>131</v>
      </c>
      <c r="CX2919">
        <f t="shared" si="1283"/>
        <v>106</v>
      </c>
      <c r="CY2919">
        <f t="shared" si="1284"/>
        <v>237</v>
      </c>
    </row>
    <row r="2920" spans="1:103">
      <c r="A2920" t="s">
        <v>74</v>
      </c>
      <c r="B2920" t="s">
        <v>6969</v>
      </c>
      <c r="C2920" t="s">
        <v>6970</v>
      </c>
      <c r="D2920">
        <v>102183</v>
      </c>
      <c r="E2920" t="s">
        <v>6975</v>
      </c>
      <c r="F2920" t="s">
        <v>6976</v>
      </c>
      <c r="H2920" t="s">
        <v>79</v>
      </c>
      <c r="I2920" t="s">
        <v>6973</v>
      </c>
      <c r="J2920" t="s">
        <v>81</v>
      </c>
      <c r="K2920" t="s">
        <v>6977</v>
      </c>
      <c r="L2920" t="s">
        <v>83</v>
      </c>
      <c r="M2920" t="s">
        <v>84</v>
      </c>
      <c r="N2920" t="s">
        <v>85</v>
      </c>
      <c r="O2920" t="s">
        <v>86</v>
      </c>
      <c r="P2920" t="s">
        <v>87</v>
      </c>
      <c r="Q2920" s="7" t="s">
        <v>8134</v>
      </c>
      <c r="R2920">
        <v>6</v>
      </c>
      <c r="S2920">
        <v>12</v>
      </c>
      <c r="T2920">
        <f t="shared" si="1260"/>
        <v>18</v>
      </c>
      <c r="U2920">
        <v>15</v>
      </c>
      <c r="V2920">
        <v>10</v>
      </c>
      <c r="W2920">
        <v>5</v>
      </c>
      <c r="X2920">
        <v>8</v>
      </c>
      <c r="Y2920">
        <v>13</v>
      </c>
      <c r="Z2920">
        <v>12</v>
      </c>
      <c r="AA2920">
        <v>13</v>
      </c>
      <c r="AB2920">
        <v>10</v>
      </c>
      <c r="AC2920">
        <v>8</v>
      </c>
      <c r="AD2920">
        <v>13</v>
      </c>
      <c r="AE2920">
        <v>11</v>
      </c>
      <c r="AF2920">
        <v>4</v>
      </c>
      <c r="AG2920">
        <v>0</v>
      </c>
      <c r="AH2920">
        <v>0</v>
      </c>
      <c r="AI2920">
        <f t="shared" si="1261"/>
        <v>65</v>
      </c>
      <c r="AJ2920">
        <f t="shared" si="1262"/>
        <v>57</v>
      </c>
      <c r="AK2920">
        <f t="shared" si="1263"/>
        <v>122</v>
      </c>
      <c r="AL2920">
        <f t="shared" si="1264"/>
        <v>71</v>
      </c>
      <c r="AM2920">
        <f t="shared" si="1265"/>
        <v>69</v>
      </c>
      <c r="AN2920">
        <f t="shared" si="1266"/>
        <v>140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f t="shared" si="1267"/>
        <v>0</v>
      </c>
      <c r="AZ2920">
        <f t="shared" si="1268"/>
        <v>0</v>
      </c>
      <c r="BA2920">
        <f t="shared" si="1269"/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0</v>
      </c>
      <c r="BL2920">
        <f t="shared" si="1270"/>
        <v>0</v>
      </c>
      <c r="BM2920">
        <f t="shared" si="1271"/>
        <v>0</v>
      </c>
      <c r="BN2920">
        <f t="shared" si="1272"/>
        <v>0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f t="shared" si="1285"/>
        <v>0</v>
      </c>
      <c r="BV2920">
        <f t="shared" si="1286"/>
        <v>0</v>
      </c>
      <c r="BW2920">
        <f t="shared" si="1287"/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f t="shared" si="1273"/>
        <v>0</v>
      </c>
      <c r="CI2920">
        <f t="shared" si="1274"/>
        <v>0</v>
      </c>
      <c r="CJ2920">
        <f t="shared" si="1275"/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f t="shared" si="1276"/>
        <v>0</v>
      </c>
      <c r="CR2920">
        <f t="shared" si="1277"/>
        <v>0</v>
      </c>
      <c r="CS2920">
        <f t="shared" si="1278"/>
        <v>0</v>
      </c>
      <c r="CT2920">
        <f t="shared" si="1279"/>
        <v>0</v>
      </c>
      <c r="CU2920">
        <f t="shared" si="1280"/>
        <v>0</v>
      </c>
      <c r="CV2920">
        <f t="shared" si="1281"/>
        <v>0</v>
      </c>
      <c r="CW2920">
        <f t="shared" si="1282"/>
        <v>71</v>
      </c>
      <c r="CX2920">
        <f t="shared" si="1283"/>
        <v>69</v>
      </c>
      <c r="CY2920">
        <f t="shared" si="1284"/>
        <v>140</v>
      </c>
    </row>
    <row r="2921" spans="1:103">
      <c r="A2921" t="s">
        <v>74</v>
      </c>
      <c r="B2921" t="s">
        <v>6969</v>
      </c>
      <c r="C2921" t="s">
        <v>6970</v>
      </c>
      <c r="D2921">
        <v>102186</v>
      </c>
      <c r="E2921" t="s">
        <v>6978</v>
      </c>
      <c r="F2921" t="s">
        <v>6979</v>
      </c>
      <c r="H2921" t="s">
        <v>79</v>
      </c>
      <c r="I2921" t="s">
        <v>6973</v>
      </c>
      <c r="J2921" t="s">
        <v>81</v>
      </c>
      <c r="K2921" t="s">
        <v>6980</v>
      </c>
      <c r="L2921" t="s">
        <v>83</v>
      </c>
      <c r="M2921" t="s">
        <v>84</v>
      </c>
      <c r="N2921" t="s">
        <v>85</v>
      </c>
      <c r="O2921" t="s">
        <v>86</v>
      </c>
      <c r="P2921" t="s">
        <v>87</v>
      </c>
      <c r="Q2921" s="7" t="s">
        <v>8134</v>
      </c>
      <c r="R2921">
        <v>36</v>
      </c>
      <c r="S2921">
        <v>33</v>
      </c>
      <c r="T2921">
        <f t="shared" si="1260"/>
        <v>69</v>
      </c>
      <c r="U2921">
        <v>41</v>
      </c>
      <c r="V2921">
        <v>32</v>
      </c>
      <c r="W2921">
        <v>51</v>
      </c>
      <c r="X2921">
        <v>35</v>
      </c>
      <c r="Y2921">
        <v>54</v>
      </c>
      <c r="Z2921">
        <v>48</v>
      </c>
      <c r="AA2921">
        <v>41</v>
      </c>
      <c r="AB2921">
        <v>43</v>
      </c>
      <c r="AC2921">
        <v>49</v>
      </c>
      <c r="AD2921">
        <v>41</v>
      </c>
      <c r="AE2921">
        <v>41</v>
      </c>
      <c r="AF2921">
        <v>48</v>
      </c>
      <c r="AG2921">
        <v>0</v>
      </c>
      <c r="AH2921">
        <v>0</v>
      </c>
      <c r="AI2921">
        <f t="shared" si="1261"/>
        <v>277</v>
      </c>
      <c r="AJ2921">
        <f t="shared" si="1262"/>
        <v>247</v>
      </c>
      <c r="AK2921">
        <f t="shared" si="1263"/>
        <v>524</v>
      </c>
      <c r="AL2921">
        <f t="shared" si="1264"/>
        <v>313</v>
      </c>
      <c r="AM2921">
        <f t="shared" si="1265"/>
        <v>280</v>
      </c>
      <c r="AN2921">
        <f t="shared" si="1266"/>
        <v>593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f t="shared" si="1267"/>
        <v>0</v>
      </c>
      <c r="AZ2921">
        <f t="shared" si="1268"/>
        <v>0</v>
      </c>
      <c r="BA2921">
        <f t="shared" si="1269"/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0</v>
      </c>
      <c r="BL2921">
        <f t="shared" si="1270"/>
        <v>0</v>
      </c>
      <c r="BM2921">
        <f t="shared" si="1271"/>
        <v>0</v>
      </c>
      <c r="BN2921">
        <f t="shared" si="1272"/>
        <v>0</v>
      </c>
      <c r="BO2921">
        <v>0</v>
      </c>
      <c r="BP2921">
        <v>0</v>
      </c>
      <c r="BQ2921">
        <v>0</v>
      </c>
      <c r="BR2921">
        <v>0</v>
      </c>
      <c r="BS2921">
        <v>0</v>
      </c>
      <c r="BT2921">
        <v>0</v>
      </c>
      <c r="BU2921">
        <f t="shared" si="1285"/>
        <v>0</v>
      </c>
      <c r="BV2921">
        <f t="shared" si="1286"/>
        <v>0</v>
      </c>
      <c r="BW2921">
        <f t="shared" si="1287"/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f t="shared" si="1273"/>
        <v>0</v>
      </c>
      <c r="CI2921">
        <f t="shared" si="1274"/>
        <v>0</v>
      </c>
      <c r="CJ2921">
        <f t="shared" si="1275"/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f t="shared" si="1276"/>
        <v>0</v>
      </c>
      <c r="CR2921">
        <f t="shared" si="1277"/>
        <v>0</v>
      </c>
      <c r="CS2921">
        <f t="shared" si="1278"/>
        <v>0</v>
      </c>
      <c r="CT2921">
        <f t="shared" si="1279"/>
        <v>0</v>
      </c>
      <c r="CU2921">
        <f t="shared" si="1280"/>
        <v>0</v>
      </c>
      <c r="CV2921">
        <f t="shared" si="1281"/>
        <v>0</v>
      </c>
      <c r="CW2921">
        <f t="shared" si="1282"/>
        <v>313</v>
      </c>
      <c r="CX2921">
        <f t="shared" si="1283"/>
        <v>280</v>
      </c>
      <c r="CY2921">
        <f t="shared" si="1284"/>
        <v>593</v>
      </c>
    </row>
    <row r="2922" spans="1:103">
      <c r="A2922" t="s">
        <v>74</v>
      </c>
      <c r="B2922" t="s">
        <v>6969</v>
      </c>
      <c r="C2922" t="s">
        <v>6970</v>
      </c>
      <c r="D2922">
        <v>102187</v>
      </c>
      <c r="E2922" t="s">
        <v>6981</v>
      </c>
      <c r="F2922" t="s">
        <v>6982</v>
      </c>
      <c r="H2922" t="s">
        <v>79</v>
      </c>
      <c r="I2922" t="s">
        <v>6973</v>
      </c>
      <c r="J2922" t="s">
        <v>81</v>
      </c>
      <c r="K2922" t="s">
        <v>6983</v>
      </c>
      <c r="L2922" t="s">
        <v>83</v>
      </c>
      <c r="M2922" t="s">
        <v>84</v>
      </c>
      <c r="N2922" t="s">
        <v>85</v>
      </c>
      <c r="O2922" t="s">
        <v>86</v>
      </c>
      <c r="P2922" t="s">
        <v>87</v>
      </c>
      <c r="Q2922" s="7" t="s">
        <v>8134</v>
      </c>
      <c r="R2922">
        <v>16</v>
      </c>
      <c r="S2922">
        <v>6</v>
      </c>
      <c r="T2922">
        <f t="shared" si="1260"/>
        <v>22</v>
      </c>
      <c r="U2922">
        <v>10</v>
      </c>
      <c r="V2922">
        <v>10</v>
      </c>
      <c r="W2922">
        <v>10</v>
      </c>
      <c r="X2922">
        <v>14</v>
      </c>
      <c r="Y2922">
        <v>8</v>
      </c>
      <c r="Z2922">
        <v>11</v>
      </c>
      <c r="AA2922">
        <v>18</v>
      </c>
      <c r="AB2922">
        <v>14</v>
      </c>
      <c r="AC2922">
        <v>11</v>
      </c>
      <c r="AD2922">
        <v>8</v>
      </c>
      <c r="AE2922">
        <v>14</v>
      </c>
      <c r="AF2922">
        <v>12</v>
      </c>
      <c r="AG2922">
        <v>0</v>
      </c>
      <c r="AH2922">
        <v>0</v>
      </c>
      <c r="AI2922">
        <f t="shared" si="1261"/>
        <v>71</v>
      </c>
      <c r="AJ2922">
        <f t="shared" si="1262"/>
        <v>69</v>
      </c>
      <c r="AK2922">
        <f t="shared" si="1263"/>
        <v>140</v>
      </c>
      <c r="AL2922">
        <f t="shared" si="1264"/>
        <v>87</v>
      </c>
      <c r="AM2922">
        <f t="shared" si="1265"/>
        <v>75</v>
      </c>
      <c r="AN2922">
        <f t="shared" si="1266"/>
        <v>162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f t="shared" si="1267"/>
        <v>0</v>
      </c>
      <c r="AZ2922">
        <f t="shared" si="1268"/>
        <v>0</v>
      </c>
      <c r="BA2922">
        <f t="shared" si="1269"/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0</v>
      </c>
      <c r="BK2922">
        <v>0</v>
      </c>
      <c r="BL2922">
        <f t="shared" si="1270"/>
        <v>0</v>
      </c>
      <c r="BM2922">
        <f t="shared" si="1271"/>
        <v>0</v>
      </c>
      <c r="BN2922">
        <f t="shared" si="1272"/>
        <v>0</v>
      </c>
      <c r="BO2922">
        <v>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f t="shared" si="1285"/>
        <v>0</v>
      </c>
      <c r="BV2922">
        <f t="shared" si="1286"/>
        <v>0</v>
      </c>
      <c r="BW2922">
        <f t="shared" si="1287"/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f t="shared" si="1273"/>
        <v>0</v>
      </c>
      <c r="CI2922">
        <f t="shared" si="1274"/>
        <v>0</v>
      </c>
      <c r="CJ2922">
        <f t="shared" si="1275"/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f t="shared" si="1276"/>
        <v>0</v>
      </c>
      <c r="CR2922">
        <f t="shared" si="1277"/>
        <v>0</v>
      </c>
      <c r="CS2922">
        <f t="shared" si="1278"/>
        <v>0</v>
      </c>
      <c r="CT2922">
        <f t="shared" si="1279"/>
        <v>0</v>
      </c>
      <c r="CU2922">
        <f t="shared" si="1280"/>
        <v>0</v>
      </c>
      <c r="CV2922">
        <f t="shared" si="1281"/>
        <v>0</v>
      </c>
      <c r="CW2922">
        <f t="shared" si="1282"/>
        <v>87</v>
      </c>
      <c r="CX2922">
        <f t="shared" si="1283"/>
        <v>75</v>
      </c>
      <c r="CY2922">
        <f t="shared" si="1284"/>
        <v>162</v>
      </c>
    </row>
    <row r="2923" spans="1:103">
      <c r="A2923" t="s">
        <v>74</v>
      </c>
      <c r="B2923" t="s">
        <v>6969</v>
      </c>
      <c r="C2923" t="s">
        <v>6970</v>
      </c>
      <c r="D2923">
        <v>102188</v>
      </c>
      <c r="E2923" t="s">
        <v>6984</v>
      </c>
      <c r="F2923" t="s">
        <v>6985</v>
      </c>
      <c r="H2923" t="s">
        <v>79</v>
      </c>
      <c r="I2923" t="s">
        <v>6973</v>
      </c>
      <c r="J2923" t="s">
        <v>81</v>
      </c>
      <c r="K2923" t="s">
        <v>6986</v>
      </c>
      <c r="L2923" t="s">
        <v>83</v>
      </c>
      <c r="M2923" t="s">
        <v>84</v>
      </c>
      <c r="N2923" t="s">
        <v>85</v>
      </c>
      <c r="O2923" t="s">
        <v>86</v>
      </c>
      <c r="P2923" t="s">
        <v>87</v>
      </c>
      <c r="Q2923" s="7" t="s">
        <v>8134</v>
      </c>
      <c r="R2923">
        <v>7</v>
      </c>
      <c r="S2923">
        <v>9</v>
      </c>
      <c r="T2923">
        <f t="shared" si="1260"/>
        <v>16</v>
      </c>
      <c r="U2923">
        <v>13</v>
      </c>
      <c r="V2923">
        <v>10</v>
      </c>
      <c r="W2923">
        <v>14</v>
      </c>
      <c r="X2923">
        <v>12</v>
      </c>
      <c r="Y2923">
        <v>20</v>
      </c>
      <c r="Z2923">
        <v>9</v>
      </c>
      <c r="AA2923">
        <v>18</v>
      </c>
      <c r="AB2923">
        <v>17</v>
      </c>
      <c r="AC2923">
        <v>13</v>
      </c>
      <c r="AD2923">
        <v>15</v>
      </c>
      <c r="AE2923">
        <v>16</v>
      </c>
      <c r="AF2923">
        <v>13</v>
      </c>
      <c r="AG2923">
        <v>0</v>
      </c>
      <c r="AH2923">
        <v>0</v>
      </c>
      <c r="AI2923">
        <f t="shared" si="1261"/>
        <v>94</v>
      </c>
      <c r="AJ2923">
        <f t="shared" si="1262"/>
        <v>76</v>
      </c>
      <c r="AK2923">
        <f t="shared" si="1263"/>
        <v>170</v>
      </c>
      <c r="AL2923">
        <f t="shared" si="1264"/>
        <v>101</v>
      </c>
      <c r="AM2923">
        <f t="shared" si="1265"/>
        <v>85</v>
      </c>
      <c r="AN2923">
        <f t="shared" si="1266"/>
        <v>186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f t="shared" si="1267"/>
        <v>0</v>
      </c>
      <c r="AZ2923">
        <f t="shared" si="1268"/>
        <v>0</v>
      </c>
      <c r="BA2923">
        <f t="shared" si="1269"/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0</v>
      </c>
      <c r="BL2923">
        <f t="shared" si="1270"/>
        <v>0</v>
      </c>
      <c r="BM2923">
        <f t="shared" si="1271"/>
        <v>0</v>
      </c>
      <c r="BN2923">
        <f t="shared" si="1272"/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f t="shared" si="1285"/>
        <v>0</v>
      </c>
      <c r="BV2923">
        <f t="shared" si="1286"/>
        <v>0</v>
      </c>
      <c r="BW2923">
        <f t="shared" si="1287"/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f t="shared" si="1273"/>
        <v>0</v>
      </c>
      <c r="CI2923">
        <f t="shared" si="1274"/>
        <v>0</v>
      </c>
      <c r="CJ2923">
        <f t="shared" si="1275"/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f t="shared" si="1276"/>
        <v>0</v>
      </c>
      <c r="CR2923">
        <f t="shared" si="1277"/>
        <v>0</v>
      </c>
      <c r="CS2923">
        <f t="shared" si="1278"/>
        <v>0</v>
      </c>
      <c r="CT2923">
        <f t="shared" si="1279"/>
        <v>0</v>
      </c>
      <c r="CU2923">
        <f t="shared" si="1280"/>
        <v>0</v>
      </c>
      <c r="CV2923">
        <f t="shared" si="1281"/>
        <v>0</v>
      </c>
      <c r="CW2923">
        <f t="shared" si="1282"/>
        <v>101</v>
      </c>
      <c r="CX2923">
        <f t="shared" si="1283"/>
        <v>85</v>
      </c>
      <c r="CY2923">
        <f t="shared" si="1284"/>
        <v>186</v>
      </c>
    </row>
    <row r="2924" spans="1:103">
      <c r="A2924" t="s">
        <v>74</v>
      </c>
      <c r="B2924" t="s">
        <v>6969</v>
      </c>
      <c r="C2924" t="s">
        <v>6970</v>
      </c>
      <c r="D2924">
        <v>102189</v>
      </c>
      <c r="E2924" t="s">
        <v>6987</v>
      </c>
      <c r="F2924" t="s">
        <v>6988</v>
      </c>
      <c r="H2924" t="s">
        <v>79</v>
      </c>
      <c r="I2924" t="s">
        <v>6973</v>
      </c>
      <c r="J2924" t="s">
        <v>81</v>
      </c>
      <c r="K2924" t="s">
        <v>6989</v>
      </c>
      <c r="L2924" t="s">
        <v>83</v>
      </c>
      <c r="M2924" t="s">
        <v>84</v>
      </c>
      <c r="N2924" t="s">
        <v>85</v>
      </c>
      <c r="O2924" t="s">
        <v>86</v>
      </c>
      <c r="P2924" t="s">
        <v>87</v>
      </c>
      <c r="Q2924" s="7" t="s">
        <v>8134</v>
      </c>
      <c r="R2924">
        <v>8</v>
      </c>
      <c r="S2924">
        <v>0</v>
      </c>
      <c r="T2924">
        <f t="shared" si="1260"/>
        <v>8</v>
      </c>
      <c r="U2924">
        <v>10</v>
      </c>
      <c r="V2924">
        <v>2</v>
      </c>
      <c r="W2924">
        <v>11</v>
      </c>
      <c r="X2924">
        <v>6</v>
      </c>
      <c r="Y2924">
        <v>6</v>
      </c>
      <c r="Z2924">
        <v>2</v>
      </c>
      <c r="AA2924">
        <v>11</v>
      </c>
      <c r="AB2924">
        <v>8</v>
      </c>
      <c r="AC2924">
        <v>6</v>
      </c>
      <c r="AD2924">
        <v>7</v>
      </c>
      <c r="AE2924">
        <v>8</v>
      </c>
      <c r="AF2924">
        <v>3</v>
      </c>
      <c r="AG2924">
        <v>0</v>
      </c>
      <c r="AH2924">
        <v>0</v>
      </c>
      <c r="AI2924">
        <f t="shared" si="1261"/>
        <v>52</v>
      </c>
      <c r="AJ2924">
        <f t="shared" si="1262"/>
        <v>28</v>
      </c>
      <c r="AK2924">
        <f t="shared" si="1263"/>
        <v>80</v>
      </c>
      <c r="AL2924">
        <f t="shared" si="1264"/>
        <v>60</v>
      </c>
      <c r="AM2924">
        <f t="shared" si="1265"/>
        <v>28</v>
      </c>
      <c r="AN2924">
        <f t="shared" si="1266"/>
        <v>88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f t="shared" si="1267"/>
        <v>0</v>
      </c>
      <c r="AZ2924">
        <f t="shared" si="1268"/>
        <v>0</v>
      </c>
      <c r="BA2924">
        <f t="shared" si="1269"/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0</v>
      </c>
      <c r="BL2924">
        <f t="shared" si="1270"/>
        <v>0</v>
      </c>
      <c r="BM2924">
        <f t="shared" si="1271"/>
        <v>0</v>
      </c>
      <c r="BN2924">
        <f t="shared" si="1272"/>
        <v>0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f t="shared" si="1285"/>
        <v>0</v>
      </c>
      <c r="BV2924">
        <f t="shared" si="1286"/>
        <v>0</v>
      </c>
      <c r="BW2924">
        <f t="shared" si="1287"/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f t="shared" si="1273"/>
        <v>0</v>
      </c>
      <c r="CI2924">
        <f t="shared" si="1274"/>
        <v>0</v>
      </c>
      <c r="CJ2924">
        <f t="shared" si="1275"/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f t="shared" si="1276"/>
        <v>0</v>
      </c>
      <c r="CR2924">
        <f t="shared" si="1277"/>
        <v>0</v>
      </c>
      <c r="CS2924">
        <f t="shared" si="1278"/>
        <v>0</v>
      </c>
      <c r="CT2924">
        <f t="shared" si="1279"/>
        <v>0</v>
      </c>
      <c r="CU2924">
        <f t="shared" si="1280"/>
        <v>0</v>
      </c>
      <c r="CV2924">
        <f t="shared" si="1281"/>
        <v>0</v>
      </c>
      <c r="CW2924">
        <f t="shared" si="1282"/>
        <v>60</v>
      </c>
      <c r="CX2924">
        <f t="shared" si="1283"/>
        <v>28</v>
      </c>
      <c r="CY2924">
        <f t="shared" si="1284"/>
        <v>88</v>
      </c>
    </row>
    <row r="2925" spans="1:103">
      <c r="A2925" t="s">
        <v>74</v>
      </c>
      <c r="B2925" t="s">
        <v>6969</v>
      </c>
      <c r="C2925" t="s">
        <v>6970</v>
      </c>
      <c r="D2925">
        <v>102190</v>
      </c>
      <c r="E2925" t="s">
        <v>6990</v>
      </c>
      <c r="F2925" t="s">
        <v>6991</v>
      </c>
      <c r="H2925" t="s">
        <v>79</v>
      </c>
      <c r="I2925" t="s">
        <v>6973</v>
      </c>
      <c r="J2925" t="s">
        <v>81</v>
      </c>
      <c r="K2925" t="s">
        <v>6992</v>
      </c>
      <c r="L2925" t="s">
        <v>83</v>
      </c>
      <c r="M2925" t="s">
        <v>84</v>
      </c>
      <c r="N2925" t="s">
        <v>85</v>
      </c>
      <c r="O2925" t="s">
        <v>86</v>
      </c>
      <c r="P2925" t="s">
        <v>87</v>
      </c>
      <c r="Q2925" s="7" t="s">
        <v>8134</v>
      </c>
      <c r="R2925">
        <v>21</v>
      </c>
      <c r="S2925">
        <v>21</v>
      </c>
      <c r="T2925">
        <f t="shared" si="1260"/>
        <v>42</v>
      </c>
      <c r="U2925">
        <v>26</v>
      </c>
      <c r="V2925">
        <v>18</v>
      </c>
      <c r="W2925">
        <v>22</v>
      </c>
      <c r="X2925">
        <v>24</v>
      </c>
      <c r="Y2925">
        <v>27</v>
      </c>
      <c r="Z2925">
        <v>21</v>
      </c>
      <c r="AA2925">
        <v>32</v>
      </c>
      <c r="AB2925">
        <v>28</v>
      </c>
      <c r="AC2925">
        <v>28</v>
      </c>
      <c r="AD2925">
        <v>36</v>
      </c>
      <c r="AE2925">
        <v>20</v>
      </c>
      <c r="AF2925">
        <v>25</v>
      </c>
      <c r="AG2925">
        <v>0</v>
      </c>
      <c r="AH2925">
        <v>0</v>
      </c>
      <c r="AI2925">
        <f t="shared" si="1261"/>
        <v>155</v>
      </c>
      <c r="AJ2925">
        <f t="shared" si="1262"/>
        <v>152</v>
      </c>
      <c r="AK2925">
        <f t="shared" si="1263"/>
        <v>307</v>
      </c>
      <c r="AL2925">
        <f t="shared" si="1264"/>
        <v>176</v>
      </c>
      <c r="AM2925">
        <f t="shared" si="1265"/>
        <v>173</v>
      </c>
      <c r="AN2925">
        <f t="shared" si="1266"/>
        <v>349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f t="shared" si="1267"/>
        <v>0</v>
      </c>
      <c r="AZ2925">
        <f t="shared" si="1268"/>
        <v>0</v>
      </c>
      <c r="BA2925">
        <f t="shared" si="1269"/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0</v>
      </c>
      <c r="BL2925">
        <f t="shared" si="1270"/>
        <v>0</v>
      </c>
      <c r="BM2925">
        <f t="shared" si="1271"/>
        <v>0</v>
      </c>
      <c r="BN2925">
        <f t="shared" si="1272"/>
        <v>0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f t="shared" si="1285"/>
        <v>0</v>
      </c>
      <c r="BV2925">
        <f t="shared" si="1286"/>
        <v>0</v>
      </c>
      <c r="BW2925">
        <f t="shared" si="1287"/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f t="shared" si="1273"/>
        <v>0</v>
      </c>
      <c r="CI2925">
        <f t="shared" si="1274"/>
        <v>0</v>
      </c>
      <c r="CJ2925">
        <f t="shared" si="1275"/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f t="shared" si="1276"/>
        <v>0</v>
      </c>
      <c r="CR2925">
        <f t="shared" si="1277"/>
        <v>0</v>
      </c>
      <c r="CS2925">
        <f t="shared" si="1278"/>
        <v>0</v>
      </c>
      <c r="CT2925">
        <f t="shared" si="1279"/>
        <v>0</v>
      </c>
      <c r="CU2925">
        <f t="shared" si="1280"/>
        <v>0</v>
      </c>
      <c r="CV2925">
        <f t="shared" si="1281"/>
        <v>0</v>
      </c>
      <c r="CW2925">
        <f t="shared" si="1282"/>
        <v>176</v>
      </c>
      <c r="CX2925">
        <f t="shared" si="1283"/>
        <v>173</v>
      </c>
      <c r="CY2925">
        <f t="shared" si="1284"/>
        <v>349</v>
      </c>
    </row>
    <row r="2926" spans="1:103">
      <c r="A2926" t="s">
        <v>74</v>
      </c>
      <c r="B2926" t="s">
        <v>6969</v>
      </c>
      <c r="C2926" t="s">
        <v>6970</v>
      </c>
      <c r="D2926">
        <v>102191</v>
      </c>
      <c r="E2926" t="s">
        <v>6993</v>
      </c>
      <c r="F2926" t="s">
        <v>6994</v>
      </c>
      <c r="H2926" t="s">
        <v>79</v>
      </c>
      <c r="I2926" t="s">
        <v>6973</v>
      </c>
      <c r="J2926" t="s">
        <v>81</v>
      </c>
      <c r="K2926" t="s">
        <v>6995</v>
      </c>
      <c r="L2926" t="s">
        <v>83</v>
      </c>
      <c r="M2926" t="s">
        <v>84</v>
      </c>
      <c r="N2926" t="s">
        <v>85</v>
      </c>
      <c r="O2926" t="s">
        <v>86</v>
      </c>
      <c r="P2926" t="s">
        <v>87</v>
      </c>
      <c r="Q2926" s="7" t="s">
        <v>8134</v>
      </c>
      <c r="R2926">
        <v>44</v>
      </c>
      <c r="S2926">
        <v>32</v>
      </c>
      <c r="T2926">
        <f t="shared" si="1260"/>
        <v>76</v>
      </c>
      <c r="U2926">
        <v>55</v>
      </c>
      <c r="V2926">
        <v>56</v>
      </c>
      <c r="W2926">
        <v>64</v>
      </c>
      <c r="X2926">
        <v>60</v>
      </c>
      <c r="Y2926">
        <v>62</v>
      </c>
      <c r="Z2926">
        <v>47</v>
      </c>
      <c r="AA2926">
        <v>74</v>
      </c>
      <c r="AB2926">
        <v>88</v>
      </c>
      <c r="AC2926">
        <v>75</v>
      </c>
      <c r="AD2926">
        <v>77</v>
      </c>
      <c r="AE2926">
        <v>79</v>
      </c>
      <c r="AF2926">
        <v>57</v>
      </c>
      <c r="AG2926">
        <v>0</v>
      </c>
      <c r="AH2926">
        <v>0</v>
      </c>
      <c r="AI2926">
        <f t="shared" si="1261"/>
        <v>409</v>
      </c>
      <c r="AJ2926">
        <f t="shared" si="1262"/>
        <v>385</v>
      </c>
      <c r="AK2926">
        <f t="shared" si="1263"/>
        <v>794</v>
      </c>
      <c r="AL2926">
        <f t="shared" si="1264"/>
        <v>453</v>
      </c>
      <c r="AM2926">
        <f t="shared" si="1265"/>
        <v>417</v>
      </c>
      <c r="AN2926">
        <f t="shared" si="1266"/>
        <v>870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f t="shared" si="1267"/>
        <v>0</v>
      </c>
      <c r="AZ2926">
        <f t="shared" si="1268"/>
        <v>0</v>
      </c>
      <c r="BA2926">
        <f t="shared" si="1269"/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0</v>
      </c>
      <c r="BL2926">
        <f t="shared" si="1270"/>
        <v>0</v>
      </c>
      <c r="BM2926">
        <f t="shared" si="1271"/>
        <v>0</v>
      </c>
      <c r="BN2926">
        <f t="shared" si="1272"/>
        <v>0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f t="shared" si="1285"/>
        <v>0</v>
      </c>
      <c r="BV2926">
        <f t="shared" si="1286"/>
        <v>0</v>
      </c>
      <c r="BW2926">
        <f t="shared" si="1287"/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f t="shared" si="1273"/>
        <v>0</v>
      </c>
      <c r="CI2926">
        <f t="shared" si="1274"/>
        <v>0</v>
      </c>
      <c r="CJ2926">
        <f t="shared" si="1275"/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f t="shared" si="1276"/>
        <v>0</v>
      </c>
      <c r="CR2926">
        <f t="shared" si="1277"/>
        <v>0</v>
      </c>
      <c r="CS2926">
        <f t="shared" si="1278"/>
        <v>0</v>
      </c>
      <c r="CT2926">
        <f t="shared" si="1279"/>
        <v>0</v>
      </c>
      <c r="CU2926">
        <f t="shared" si="1280"/>
        <v>0</v>
      </c>
      <c r="CV2926">
        <f t="shared" si="1281"/>
        <v>0</v>
      </c>
      <c r="CW2926">
        <f t="shared" si="1282"/>
        <v>453</v>
      </c>
      <c r="CX2926">
        <f t="shared" si="1283"/>
        <v>417</v>
      </c>
      <c r="CY2926">
        <f t="shared" si="1284"/>
        <v>870</v>
      </c>
    </row>
    <row r="2927" spans="1:103">
      <c r="A2927" t="s">
        <v>74</v>
      </c>
      <c r="B2927" t="s">
        <v>6969</v>
      </c>
      <c r="C2927" t="s">
        <v>6970</v>
      </c>
      <c r="D2927">
        <v>102192</v>
      </c>
      <c r="E2927" t="s">
        <v>6996</v>
      </c>
      <c r="F2927" t="s">
        <v>6997</v>
      </c>
      <c r="H2927" t="s">
        <v>79</v>
      </c>
      <c r="I2927" t="s">
        <v>6973</v>
      </c>
      <c r="J2927" t="s">
        <v>81</v>
      </c>
      <c r="K2927" t="s">
        <v>6998</v>
      </c>
      <c r="L2927" t="s">
        <v>83</v>
      </c>
      <c r="M2927" t="s">
        <v>84</v>
      </c>
      <c r="N2927" t="s">
        <v>85</v>
      </c>
      <c r="O2927" t="s">
        <v>86</v>
      </c>
      <c r="P2927" t="s">
        <v>87</v>
      </c>
      <c r="Q2927" s="7" t="s">
        <v>8134</v>
      </c>
      <c r="R2927">
        <v>7</v>
      </c>
      <c r="S2927">
        <v>12</v>
      </c>
      <c r="T2927">
        <f t="shared" si="1260"/>
        <v>19</v>
      </c>
      <c r="U2927">
        <v>9</v>
      </c>
      <c r="V2927">
        <v>8</v>
      </c>
      <c r="W2927">
        <v>13</v>
      </c>
      <c r="X2927">
        <v>15</v>
      </c>
      <c r="Y2927">
        <v>7</v>
      </c>
      <c r="Z2927">
        <v>7</v>
      </c>
      <c r="AA2927">
        <v>8</v>
      </c>
      <c r="AB2927">
        <v>12</v>
      </c>
      <c r="AC2927">
        <v>7</v>
      </c>
      <c r="AD2927">
        <v>14</v>
      </c>
      <c r="AE2927">
        <v>14</v>
      </c>
      <c r="AF2927">
        <v>11</v>
      </c>
      <c r="AG2927">
        <v>0</v>
      </c>
      <c r="AH2927">
        <v>0</v>
      </c>
      <c r="AI2927">
        <f t="shared" si="1261"/>
        <v>58</v>
      </c>
      <c r="AJ2927">
        <f t="shared" si="1262"/>
        <v>67</v>
      </c>
      <c r="AK2927">
        <f t="shared" si="1263"/>
        <v>125</v>
      </c>
      <c r="AL2927">
        <f t="shared" si="1264"/>
        <v>65</v>
      </c>
      <c r="AM2927">
        <f t="shared" si="1265"/>
        <v>79</v>
      </c>
      <c r="AN2927">
        <f t="shared" si="1266"/>
        <v>144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f t="shared" si="1267"/>
        <v>0</v>
      </c>
      <c r="AZ2927">
        <f t="shared" si="1268"/>
        <v>0</v>
      </c>
      <c r="BA2927">
        <f t="shared" si="1269"/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>
        <v>0</v>
      </c>
      <c r="BL2927">
        <f t="shared" si="1270"/>
        <v>0</v>
      </c>
      <c r="BM2927">
        <f t="shared" si="1271"/>
        <v>0</v>
      </c>
      <c r="BN2927">
        <f t="shared" si="1272"/>
        <v>0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f t="shared" si="1285"/>
        <v>0</v>
      </c>
      <c r="BV2927">
        <f t="shared" si="1286"/>
        <v>0</v>
      </c>
      <c r="BW2927">
        <f t="shared" si="1287"/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f t="shared" si="1273"/>
        <v>0</v>
      </c>
      <c r="CI2927">
        <f t="shared" si="1274"/>
        <v>0</v>
      </c>
      <c r="CJ2927">
        <f t="shared" si="1275"/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f t="shared" si="1276"/>
        <v>0</v>
      </c>
      <c r="CR2927">
        <f t="shared" si="1277"/>
        <v>0</v>
      </c>
      <c r="CS2927">
        <f t="shared" si="1278"/>
        <v>0</v>
      </c>
      <c r="CT2927">
        <f t="shared" si="1279"/>
        <v>0</v>
      </c>
      <c r="CU2927">
        <f t="shared" si="1280"/>
        <v>0</v>
      </c>
      <c r="CV2927">
        <f t="shared" si="1281"/>
        <v>0</v>
      </c>
      <c r="CW2927">
        <f t="shared" si="1282"/>
        <v>65</v>
      </c>
      <c r="CX2927">
        <f t="shared" si="1283"/>
        <v>79</v>
      </c>
      <c r="CY2927">
        <f t="shared" si="1284"/>
        <v>144</v>
      </c>
    </row>
    <row r="2928" spans="1:103">
      <c r="A2928" t="s">
        <v>74</v>
      </c>
      <c r="B2928" t="s">
        <v>6969</v>
      </c>
      <c r="C2928" t="s">
        <v>6970</v>
      </c>
      <c r="D2928">
        <v>300372</v>
      </c>
      <c r="E2928" t="s">
        <v>6999</v>
      </c>
      <c r="F2928" t="s">
        <v>7000</v>
      </c>
      <c r="H2928" t="s">
        <v>79</v>
      </c>
      <c r="I2928" t="s">
        <v>6973</v>
      </c>
      <c r="J2928" t="s">
        <v>81</v>
      </c>
      <c r="K2928" t="s">
        <v>7001</v>
      </c>
      <c r="L2928" t="s">
        <v>83</v>
      </c>
      <c r="M2928" t="s">
        <v>84</v>
      </c>
      <c r="N2928" t="s">
        <v>85</v>
      </c>
      <c r="O2928" t="s">
        <v>122</v>
      </c>
      <c r="P2928" t="s">
        <v>123</v>
      </c>
      <c r="Q2928" s="7" t="s">
        <v>8132</v>
      </c>
      <c r="R2928">
        <v>0</v>
      </c>
      <c r="S2928">
        <v>0</v>
      </c>
      <c r="T2928">
        <f t="shared" si="1260"/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f t="shared" si="1261"/>
        <v>0</v>
      </c>
      <c r="AJ2928">
        <f t="shared" si="1262"/>
        <v>0</v>
      </c>
      <c r="AK2928">
        <f t="shared" si="1263"/>
        <v>0</v>
      </c>
      <c r="AL2928">
        <f t="shared" si="1264"/>
        <v>0</v>
      </c>
      <c r="AM2928">
        <f t="shared" si="1265"/>
        <v>0</v>
      </c>
      <c r="AN2928">
        <f t="shared" si="1266"/>
        <v>0</v>
      </c>
      <c r="AO2928">
        <v>63</v>
      </c>
      <c r="AP2928">
        <v>50</v>
      </c>
      <c r="AQ2928">
        <v>64</v>
      </c>
      <c r="AR2928">
        <v>62</v>
      </c>
      <c r="AS2928">
        <v>87</v>
      </c>
      <c r="AT2928">
        <v>58</v>
      </c>
      <c r="AU2928">
        <v>91</v>
      </c>
      <c r="AV2928">
        <v>74</v>
      </c>
      <c r="AW2928">
        <v>0</v>
      </c>
      <c r="AX2928">
        <v>0</v>
      </c>
      <c r="AY2928">
        <f t="shared" si="1267"/>
        <v>305</v>
      </c>
      <c r="AZ2928">
        <f t="shared" si="1268"/>
        <v>244</v>
      </c>
      <c r="BA2928">
        <f t="shared" si="1269"/>
        <v>549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61</v>
      </c>
      <c r="BI2928">
        <v>48</v>
      </c>
      <c r="BJ2928">
        <v>0</v>
      </c>
      <c r="BK2928">
        <v>0</v>
      </c>
      <c r="BL2928">
        <f t="shared" si="1270"/>
        <v>61</v>
      </c>
      <c r="BM2928">
        <f t="shared" si="1271"/>
        <v>48</v>
      </c>
      <c r="BN2928">
        <f t="shared" si="1272"/>
        <v>109</v>
      </c>
      <c r="BO2928">
        <v>0</v>
      </c>
      <c r="BP2928">
        <v>0</v>
      </c>
      <c r="BQ2928">
        <v>0</v>
      </c>
      <c r="BR2928">
        <v>0</v>
      </c>
      <c r="BS2928">
        <v>0</v>
      </c>
      <c r="BT2928">
        <v>0</v>
      </c>
      <c r="BU2928">
        <f t="shared" si="1285"/>
        <v>61</v>
      </c>
      <c r="BV2928">
        <f t="shared" si="1286"/>
        <v>48</v>
      </c>
      <c r="BW2928">
        <f t="shared" si="1287"/>
        <v>109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78</v>
      </c>
      <c r="CE2928">
        <v>49</v>
      </c>
      <c r="CF2928">
        <v>0</v>
      </c>
      <c r="CG2928">
        <v>0</v>
      </c>
      <c r="CH2928">
        <f t="shared" si="1273"/>
        <v>78</v>
      </c>
      <c r="CI2928">
        <f t="shared" si="1274"/>
        <v>49</v>
      </c>
      <c r="CJ2928">
        <f t="shared" si="1275"/>
        <v>127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f t="shared" si="1276"/>
        <v>78</v>
      </c>
      <c r="CR2928">
        <f t="shared" si="1277"/>
        <v>49</v>
      </c>
      <c r="CS2928">
        <f t="shared" si="1278"/>
        <v>127</v>
      </c>
      <c r="CT2928">
        <f t="shared" si="1279"/>
        <v>139</v>
      </c>
      <c r="CU2928">
        <f t="shared" si="1280"/>
        <v>97</v>
      </c>
      <c r="CV2928">
        <f t="shared" si="1281"/>
        <v>236</v>
      </c>
      <c r="CW2928">
        <f t="shared" si="1282"/>
        <v>444</v>
      </c>
      <c r="CX2928">
        <f t="shared" si="1283"/>
        <v>341</v>
      </c>
      <c r="CY2928">
        <f t="shared" si="1284"/>
        <v>785</v>
      </c>
    </row>
    <row r="2929" spans="1:103">
      <c r="A2929" t="s">
        <v>74</v>
      </c>
      <c r="B2929" t="s">
        <v>6969</v>
      </c>
      <c r="C2929" t="s">
        <v>6970</v>
      </c>
      <c r="D2929">
        <v>400276</v>
      </c>
      <c r="E2929" t="s">
        <v>7002</v>
      </c>
      <c r="F2929" t="s">
        <v>7003</v>
      </c>
      <c r="H2929" t="s">
        <v>79</v>
      </c>
      <c r="I2929" t="s">
        <v>6973</v>
      </c>
      <c r="J2929" t="s">
        <v>81</v>
      </c>
      <c r="K2929" t="s">
        <v>7004</v>
      </c>
      <c r="L2929" t="s">
        <v>129</v>
      </c>
      <c r="M2929" t="s">
        <v>134</v>
      </c>
      <c r="N2929" t="s">
        <v>85</v>
      </c>
      <c r="O2929" t="s">
        <v>86</v>
      </c>
      <c r="P2929" t="s">
        <v>87</v>
      </c>
      <c r="Q2929" s="7" t="s">
        <v>8134</v>
      </c>
      <c r="R2929">
        <v>16</v>
      </c>
      <c r="S2929">
        <v>9</v>
      </c>
      <c r="T2929">
        <f t="shared" si="1260"/>
        <v>25</v>
      </c>
      <c r="U2929">
        <v>8</v>
      </c>
      <c r="V2929">
        <v>8</v>
      </c>
      <c r="W2929">
        <v>12</v>
      </c>
      <c r="X2929">
        <v>3</v>
      </c>
      <c r="Y2929">
        <v>8</v>
      </c>
      <c r="Z2929">
        <v>6</v>
      </c>
      <c r="AA2929">
        <v>10</v>
      </c>
      <c r="AB2929">
        <v>10</v>
      </c>
      <c r="AC2929">
        <v>6</v>
      </c>
      <c r="AD2929">
        <v>2</v>
      </c>
      <c r="AE2929">
        <v>2</v>
      </c>
      <c r="AF2929">
        <v>7</v>
      </c>
      <c r="AG2929">
        <v>0</v>
      </c>
      <c r="AH2929">
        <v>0</v>
      </c>
      <c r="AI2929">
        <f t="shared" si="1261"/>
        <v>46</v>
      </c>
      <c r="AJ2929">
        <f t="shared" si="1262"/>
        <v>36</v>
      </c>
      <c r="AK2929">
        <f t="shared" si="1263"/>
        <v>82</v>
      </c>
      <c r="AL2929">
        <f t="shared" si="1264"/>
        <v>62</v>
      </c>
      <c r="AM2929">
        <f t="shared" si="1265"/>
        <v>45</v>
      </c>
      <c r="AN2929">
        <f t="shared" si="1266"/>
        <v>107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f t="shared" si="1267"/>
        <v>0</v>
      </c>
      <c r="AZ2929">
        <f t="shared" si="1268"/>
        <v>0</v>
      </c>
      <c r="BA2929">
        <f t="shared" si="1269"/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0</v>
      </c>
      <c r="BL2929">
        <f t="shared" si="1270"/>
        <v>0</v>
      </c>
      <c r="BM2929">
        <f t="shared" si="1271"/>
        <v>0</v>
      </c>
      <c r="BN2929">
        <f t="shared" si="1272"/>
        <v>0</v>
      </c>
      <c r="BO2929">
        <v>0</v>
      </c>
      <c r="BP2929">
        <v>0</v>
      </c>
      <c r="BQ2929">
        <v>0</v>
      </c>
      <c r="BR2929">
        <v>0</v>
      </c>
      <c r="BS2929">
        <v>0</v>
      </c>
      <c r="BT2929">
        <v>0</v>
      </c>
      <c r="BU2929">
        <f t="shared" si="1285"/>
        <v>0</v>
      </c>
      <c r="BV2929">
        <f t="shared" si="1286"/>
        <v>0</v>
      </c>
      <c r="BW2929">
        <f t="shared" si="1287"/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f t="shared" si="1273"/>
        <v>0</v>
      </c>
      <c r="CI2929">
        <f t="shared" si="1274"/>
        <v>0</v>
      </c>
      <c r="CJ2929">
        <f t="shared" si="1275"/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0</v>
      </c>
      <c r="CQ2929">
        <f t="shared" si="1276"/>
        <v>0</v>
      </c>
      <c r="CR2929">
        <f t="shared" si="1277"/>
        <v>0</v>
      </c>
      <c r="CS2929">
        <f t="shared" si="1278"/>
        <v>0</v>
      </c>
      <c r="CT2929">
        <f t="shared" si="1279"/>
        <v>0</v>
      </c>
      <c r="CU2929">
        <f t="shared" si="1280"/>
        <v>0</v>
      </c>
      <c r="CV2929">
        <f t="shared" si="1281"/>
        <v>0</v>
      </c>
      <c r="CW2929">
        <f t="shared" si="1282"/>
        <v>62</v>
      </c>
      <c r="CX2929">
        <f t="shared" si="1283"/>
        <v>45</v>
      </c>
      <c r="CY2929">
        <f t="shared" si="1284"/>
        <v>107</v>
      </c>
    </row>
    <row r="2930" spans="1:103">
      <c r="A2930" t="s">
        <v>74</v>
      </c>
      <c r="B2930" t="s">
        <v>6969</v>
      </c>
      <c r="C2930" t="s">
        <v>6970</v>
      </c>
      <c r="D2930">
        <v>400277</v>
      </c>
      <c r="E2930" t="s">
        <v>7005</v>
      </c>
      <c r="F2930" t="s">
        <v>7006</v>
      </c>
      <c r="H2930" t="s">
        <v>79</v>
      </c>
      <c r="I2930" t="s">
        <v>6973</v>
      </c>
      <c r="J2930" t="s">
        <v>81</v>
      </c>
      <c r="K2930" t="s">
        <v>7007</v>
      </c>
      <c r="L2930" t="s">
        <v>129</v>
      </c>
      <c r="M2930" t="s">
        <v>130</v>
      </c>
      <c r="N2930" t="s">
        <v>85</v>
      </c>
      <c r="O2930" t="s">
        <v>2284</v>
      </c>
      <c r="P2930" t="s">
        <v>87</v>
      </c>
      <c r="Q2930" t="s">
        <v>8135</v>
      </c>
      <c r="R2930">
        <v>15</v>
      </c>
      <c r="S2930">
        <v>10</v>
      </c>
      <c r="T2930">
        <f t="shared" si="1260"/>
        <v>25</v>
      </c>
      <c r="U2930">
        <v>20</v>
      </c>
      <c r="V2930">
        <v>8</v>
      </c>
      <c r="W2930">
        <v>15</v>
      </c>
      <c r="X2930">
        <v>13</v>
      </c>
      <c r="Y2930">
        <v>14</v>
      </c>
      <c r="Z2930">
        <v>20</v>
      </c>
      <c r="AA2930">
        <v>17</v>
      </c>
      <c r="AB2930">
        <v>23</v>
      </c>
      <c r="AC2930">
        <v>15</v>
      </c>
      <c r="AD2930">
        <v>13</v>
      </c>
      <c r="AE2930">
        <v>18</v>
      </c>
      <c r="AF2930">
        <v>13</v>
      </c>
      <c r="AG2930">
        <v>0</v>
      </c>
      <c r="AH2930">
        <v>0</v>
      </c>
      <c r="AI2930">
        <f t="shared" si="1261"/>
        <v>99</v>
      </c>
      <c r="AJ2930">
        <f t="shared" si="1262"/>
        <v>90</v>
      </c>
      <c r="AK2930">
        <f t="shared" si="1263"/>
        <v>189</v>
      </c>
      <c r="AL2930">
        <f t="shared" si="1264"/>
        <v>114</v>
      </c>
      <c r="AM2930">
        <f t="shared" si="1265"/>
        <v>100</v>
      </c>
      <c r="AN2930">
        <f t="shared" si="1266"/>
        <v>214</v>
      </c>
      <c r="AO2930">
        <v>22</v>
      </c>
      <c r="AP2930">
        <v>28</v>
      </c>
      <c r="AQ2930">
        <v>32</v>
      </c>
      <c r="AR2930">
        <v>43</v>
      </c>
      <c r="AS2930">
        <v>58</v>
      </c>
      <c r="AT2930">
        <v>34</v>
      </c>
      <c r="AU2930">
        <v>32</v>
      </c>
      <c r="AV2930">
        <v>31</v>
      </c>
      <c r="AW2930">
        <v>0</v>
      </c>
      <c r="AX2930">
        <v>0</v>
      </c>
      <c r="AY2930">
        <f t="shared" si="1267"/>
        <v>144</v>
      </c>
      <c r="AZ2930">
        <f t="shared" si="1268"/>
        <v>136</v>
      </c>
      <c r="BA2930">
        <f t="shared" si="1269"/>
        <v>280</v>
      </c>
      <c r="BB2930">
        <v>5</v>
      </c>
      <c r="BC2930">
        <v>4</v>
      </c>
      <c r="BD2930">
        <v>7</v>
      </c>
      <c r="BE2930">
        <v>7</v>
      </c>
      <c r="BF2930">
        <v>40</v>
      </c>
      <c r="BG2930">
        <v>56</v>
      </c>
      <c r="BH2930">
        <v>0</v>
      </c>
      <c r="BI2930">
        <v>0</v>
      </c>
      <c r="BJ2930">
        <v>0</v>
      </c>
      <c r="BK2930">
        <v>0</v>
      </c>
      <c r="BL2930">
        <f t="shared" si="1270"/>
        <v>52</v>
      </c>
      <c r="BM2930">
        <f t="shared" si="1271"/>
        <v>67</v>
      </c>
      <c r="BN2930">
        <f t="shared" si="1272"/>
        <v>119</v>
      </c>
      <c r="BO2930">
        <v>6</v>
      </c>
      <c r="BP2930">
        <v>3</v>
      </c>
      <c r="BQ2930">
        <v>0</v>
      </c>
      <c r="BR2930">
        <v>0</v>
      </c>
      <c r="BS2930">
        <v>0</v>
      </c>
      <c r="BT2930">
        <v>0</v>
      </c>
      <c r="BU2930">
        <f t="shared" si="1285"/>
        <v>58</v>
      </c>
      <c r="BV2930">
        <f t="shared" si="1286"/>
        <v>70</v>
      </c>
      <c r="BW2930">
        <f t="shared" si="1287"/>
        <v>128</v>
      </c>
      <c r="BX2930">
        <v>4</v>
      </c>
      <c r="BY2930">
        <v>13</v>
      </c>
      <c r="BZ2930">
        <v>4</v>
      </c>
      <c r="CA2930">
        <v>7</v>
      </c>
      <c r="CB2930">
        <v>48</v>
      </c>
      <c r="CC2930">
        <v>53</v>
      </c>
      <c r="CD2930">
        <v>0</v>
      </c>
      <c r="CE2930">
        <v>0</v>
      </c>
      <c r="CF2930">
        <v>0</v>
      </c>
      <c r="CG2930">
        <v>0</v>
      </c>
      <c r="CH2930">
        <f t="shared" si="1273"/>
        <v>56</v>
      </c>
      <c r="CI2930">
        <f t="shared" si="1274"/>
        <v>73</v>
      </c>
      <c r="CJ2930">
        <f t="shared" si="1275"/>
        <v>129</v>
      </c>
      <c r="CK2930">
        <v>8</v>
      </c>
      <c r="CL2930">
        <v>2</v>
      </c>
      <c r="CM2930">
        <v>0</v>
      </c>
      <c r="CN2930">
        <v>0</v>
      </c>
      <c r="CO2930">
        <v>0</v>
      </c>
      <c r="CP2930">
        <v>0</v>
      </c>
      <c r="CQ2930">
        <f t="shared" si="1276"/>
        <v>64</v>
      </c>
      <c r="CR2930">
        <f t="shared" si="1277"/>
        <v>75</v>
      </c>
      <c r="CS2930">
        <f t="shared" si="1278"/>
        <v>139</v>
      </c>
      <c r="CT2930">
        <f t="shared" si="1279"/>
        <v>122</v>
      </c>
      <c r="CU2930">
        <f t="shared" si="1280"/>
        <v>145</v>
      </c>
      <c r="CV2930">
        <f t="shared" si="1281"/>
        <v>267</v>
      </c>
      <c r="CW2930">
        <f t="shared" si="1282"/>
        <v>380</v>
      </c>
      <c r="CX2930">
        <f t="shared" si="1283"/>
        <v>381</v>
      </c>
      <c r="CY2930">
        <f t="shared" si="1284"/>
        <v>761</v>
      </c>
    </row>
    <row r="2931" spans="1:103">
      <c r="A2931" t="s">
        <v>74</v>
      </c>
      <c r="B2931" t="s">
        <v>6969</v>
      </c>
      <c r="C2931" t="s">
        <v>6970</v>
      </c>
      <c r="D2931">
        <v>400278</v>
      </c>
      <c r="E2931" t="s">
        <v>7008</v>
      </c>
      <c r="F2931" t="s">
        <v>6818</v>
      </c>
      <c r="H2931" t="s">
        <v>79</v>
      </c>
      <c r="I2931" t="s">
        <v>6973</v>
      </c>
      <c r="J2931" t="s">
        <v>81</v>
      </c>
      <c r="K2931" t="s">
        <v>7009</v>
      </c>
      <c r="L2931" t="s">
        <v>129</v>
      </c>
      <c r="M2931" t="s">
        <v>134</v>
      </c>
      <c r="N2931" t="s">
        <v>85</v>
      </c>
      <c r="O2931" t="s">
        <v>244</v>
      </c>
      <c r="P2931" t="s">
        <v>87</v>
      </c>
      <c r="Q2931" t="s">
        <v>8135</v>
      </c>
      <c r="R2931">
        <v>16</v>
      </c>
      <c r="S2931">
        <v>15</v>
      </c>
      <c r="T2931">
        <f t="shared" si="1260"/>
        <v>31</v>
      </c>
      <c r="U2931">
        <v>10</v>
      </c>
      <c r="V2931">
        <v>18</v>
      </c>
      <c r="W2931">
        <v>18</v>
      </c>
      <c r="X2931">
        <v>20</v>
      </c>
      <c r="Y2931">
        <v>17</v>
      </c>
      <c r="Z2931">
        <v>18</v>
      </c>
      <c r="AA2931">
        <v>11</v>
      </c>
      <c r="AB2931">
        <v>32</v>
      </c>
      <c r="AC2931">
        <v>20</v>
      </c>
      <c r="AD2931">
        <v>10</v>
      </c>
      <c r="AE2931">
        <v>16</v>
      </c>
      <c r="AF2931">
        <v>14</v>
      </c>
      <c r="AG2931">
        <v>0</v>
      </c>
      <c r="AH2931">
        <v>0</v>
      </c>
      <c r="AI2931">
        <f t="shared" si="1261"/>
        <v>92</v>
      </c>
      <c r="AJ2931">
        <f t="shared" si="1262"/>
        <v>112</v>
      </c>
      <c r="AK2931">
        <f t="shared" si="1263"/>
        <v>204</v>
      </c>
      <c r="AL2931">
        <f t="shared" si="1264"/>
        <v>108</v>
      </c>
      <c r="AM2931">
        <f t="shared" si="1265"/>
        <v>127</v>
      </c>
      <c r="AN2931">
        <f t="shared" si="1266"/>
        <v>235</v>
      </c>
      <c r="AO2931">
        <v>27</v>
      </c>
      <c r="AP2931">
        <v>20</v>
      </c>
      <c r="AQ2931">
        <v>29</v>
      </c>
      <c r="AR2931">
        <v>37</v>
      </c>
      <c r="AS2931">
        <v>27</v>
      </c>
      <c r="AT2931">
        <v>39</v>
      </c>
      <c r="AU2931">
        <v>43</v>
      </c>
      <c r="AV2931">
        <v>43</v>
      </c>
      <c r="AW2931">
        <v>0</v>
      </c>
      <c r="AX2931">
        <v>0</v>
      </c>
      <c r="AY2931">
        <f t="shared" si="1267"/>
        <v>126</v>
      </c>
      <c r="AZ2931">
        <f t="shared" si="1268"/>
        <v>139</v>
      </c>
      <c r="BA2931">
        <f t="shared" si="1269"/>
        <v>265</v>
      </c>
      <c r="BB2931">
        <v>1</v>
      </c>
      <c r="BC2931">
        <v>1</v>
      </c>
      <c r="BD2931">
        <v>3</v>
      </c>
      <c r="BE2931">
        <v>7</v>
      </c>
      <c r="BF2931">
        <v>21</v>
      </c>
      <c r="BG2931">
        <v>41</v>
      </c>
      <c r="BH2931">
        <v>0</v>
      </c>
      <c r="BI2931">
        <v>0</v>
      </c>
      <c r="BJ2931">
        <v>0</v>
      </c>
      <c r="BK2931">
        <v>0</v>
      </c>
      <c r="BL2931">
        <f t="shared" si="1270"/>
        <v>25</v>
      </c>
      <c r="BM2931">
        <f t="shared" si="1271"/>
        <v>49</v>
      </c>
      <c r="BN2931">
        <f t="shared" si="1272"/>
        <v>74</v>
      </c>
      <c r="BO2931">
        <v>6</v>
      </c>
      <c r="BP2931">
        <v>1</v>
      </c>
      <c r="BQ2931">
        <v>0</v>
      </c>
      <c r="BR2931">
        <v>0</v>
      </c>
      <c r="BS2931">
        <v>0</v>
      </c>
      <c r="BT2931">
        <v>0</v>
      </c>
      <c r="BU2931">
        <f t="shared" si="1285"/>
        <v>31</v>
      </c>
      <c r="BV2931">
        <f t="shared" si="1286"/>
        <v>50</v>
      </c>
      <c r="BW2931">
        <f t="shared" si="1287"/>
        <v>81</v>
      </c>
      <c r="BX2931">
        <v>1</v>
      </c>
      <c r="BY2931">
        <v>6</v>
      </c>
      <c r="BZ2931">
        <v>8</v>
      </c>
      <c r="CA2931">
        <v>0</v>
      </c>
      <c r="CB2931">
        <v>29</v>
      </c>
      <c r="CC2931">
        <v>39</v>
      </c>
      <c r="CD2931">
        <v>0</v>
      </c>
      <c r="CE2931">
        <v>0</v>
      </c>
      <c r="CF2931">
        <v>0</v>
      </c>
      <c r="CG2931">
        <v>0</v>
      </c>
      <c r="CH2931">
        <f t="shared" si="1273"/>
        <v>38</v>
      </c>
      <c r="CI2931">
        <f t="shared" si="1274"/>
        <v>45</v>
      </c>
      <c r="CJ2931">
        <f t="shared" si="1275"/>
        <v>83</v>
      </c>
      <c r="CK2931">
        <v>4</v>
      </c>
      <c r="CL2931">
        <v>0</v>
      </c>
      <c r="CM2931">
        <v>0</v>
      </c>
      <c r="CN2931">
        <v>0</v>
      </c>
      <c r="CO2931">
        <v>0</v>
      </c>
      <c r="CP2931">
        <v>0</v>
      </c>
      <c r="CQ2931">
        <f t="shared" si="1276"/>
        <v>42</v>
      </c>
      <c r="CR2931">
        <f t="shared" si="1277"/>
        <v>45</v>
      </c>
      <c r="CS2931">
        <f t="shared" si="1278"/>
        <v>87</v>
      </c>
      <c r="CT2931">
        <f t="shared" si="1279"/>
        <v>73</v>
      </c>
      <c r="CU2931">
        <f t="shared" si="1280"/>
        <v>95</v>
      </c>
      <c r="CV2931">
        <f t="shared" si="1281"/>
        <v>168</v>
      </c>
      <c r="CW2931">
        <f t="shared" si="1282"/>
        <v>307</v>
      </c>
      <c r="CX2931">
        <f t="shared" si="1283"/>
        <v>361</v>
      </c>
      <c r="CY2931">
        <f t="shared" si="1284"/>
        <v>668</v>
      </c>
    </row>
    <row r="2932" spans="1:103">
      <c r="A2932" t="s">
        <v>74</v>
      </c>
      <c r="B2932" t="s">
        <v>6969</v>
      </c>
      <c r="C2932" t="s">
        <v>6970</v>
      </c>
      <c r="D2932">
        <v>400279</v>
      </c>
      <c r="E2932" t="s">
        <v>7010</v>
      </c>
      <c r="F2932" t="s">
        <v>7011</v>
      </c>
      <c r="H2932" t="s">
        <v>79</v>
      </c>
      <c r="I2932" t="s">
        <v>6973</v>
      </c>
      <c r="J2932" t="s">
        <v>81</v>
      </c>
      <c r="K2932" t="s">
        <v>7012</v>
      </c>
      <c r="L2932" t="s">
        <v>129</v>
      </c>
      <c r="M2932" t="s">
        <v>134</v>
      </c>
      <c r="N2932" t="s">
        <v>85</v>
      </c>
      <c r="O2932" t="s">
        <v>86</v>
      </c>
      <c r="P2932" t="s">
        <v>87</v>
      </c>
      <c r="Q2932" s="7" t="s">
        <v>8134</v>
      </c>
      <c r="R2932">
        <v>6</v>
      </c>
      <c r="S2932">
        <v>2</v>
      </c>
      <c r="T2932">
        <f t="shared" si="1260"/>
        <v>8</v>
      </c>
      <c r="U2932">
        <v>5</v>
      </c>
      <c r="V2932">
        <v>8</v>
      </c>
      <c r="W2932">
        <v>5</v>
      </c>
      <c r="X2932">
        <v>6</v>
      </c>
      <c r="Y2932">
        <v>4</v>
      </c>
      <c r="Z2932">
        <v>5</v>
      </c>
      <c r="AA2932">
        <v>12</v>
      </c>
      <c r="AB2932">
        <v>7</v>
      </c>
      <c r="AC2932">
        <v>9</v>
      </c>
      <c r="AD2932">
        <v>5</v>
      </c>
      <c r="AE2932">
        <v>6</v>
      </c>
      <c r="AF2932">
        <v>6</v>
      </c>
      <c r="AG2932">
        <v>0</v>
      </c>
      <c r="AH2932">
        <v>0</v>
      </c>
      <c r="AI2932">
        <f t="shared" si="1261"/>
        <v>41</v>
      </c>
      <c r="AJ2932">
        <f t="shared" si="1262"/>
        <v>37</v>
      </c>
      <c r="AK2932">
        <f t="shared" si="1263"/>
        <v>78</v>
      </c>
      <c r="AL2932">
        <f t="shared" si="1264"/>
        <v>47</v>
      </c>
      <c r="AM2932">
        <f t="shared" si="1265"/>
        <v>39</v>
      </c>
      <c r="AN2932">
        <f t="shared" si="1266"/>
        <v>86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f t="shared" si="1267"/>
        <v>0</v>
      </c>
      <c r="AZ2932">
        <f t="shared" si="1268"/>
        <v>0</v>
      </c>
      <c r="BA2932">
        <f t="shared" si="1269"/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>
        <v>0</v>
      </c>
      <c r="BL2932">
        <f t="shared" si="1270"/>
        <v>0</v>
      </c>
      <c r="BM2932">
        <f t="shared" si="1271"/>
        <v>0</v>
      </c>
      <c r="BN2932">
        <f t="shared" si="1272"/>
        <v>0</v>
      </c>
      <c r="BO2932">
        <v>0</v>
      </c>
      <c r="BP2932">
        <v>0</v>
      </c>
      <c r="BQ2932">
        <v>0</v>
      </c>
      <c r="BR2932">
        <v>0</v>
      </c>
      <c r="BS2932">
        <v>0</v>
      </c>
      <c r="BT2932">
        <v>0</v>
      </c>
      <c r="BU2932">
        <f t="shared" si="1285"/>
        <v>0</v>
      </c>
      <c r="BV2932">
        <f t="shared" si="1286"/>
        <v>0</v>
      </c>
      <c r="BW2932">
        <f t="shared" si="1287"/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f t="shared" si="1273"/>
        <v>0</v>
      </c>
      <c r="CI2932">
        <f t="shared" si="1274"/>
        <v>0</v>
      </c>
      <c r="CJ2932">
        <f t="shared" si="1275"/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0</v>
      </c>
      <c r="CQ2932">
        <f t="shared" si="1276"/>
        <v>0</v>
      </c>
      <c r="CR2932">
        <f t="shared" si="1277"/>
        <v>0</v>
      </c>
      <c r="CS2932">
        <f t="shared" si="1278"/>
        <v>0</v>
      </c>
      <c r="CT2932">
        <f t="shared" si="1279"/>
        <v>0</v>
      </c>
      <c r="CU2932">
        <f t="shared" si="1280"/>
        <v>0</v>
      </c>
      <c r="CV2932">
        <f t="shared" si="1281"/>
        <v>0</v>
      </c>
      <c r="CW2932">
        <f t="shared" si="1282"/>
        <v>47</v>
      </c>
      <c r="CX2932">
        <f t="shared" si="1283"/>
        <v>39</v>
      </c>
      <c r="CY2932">
        <f t="shared" si="1284"/>
        <v>86</v>
      </c>
    </row>
    <row r="2933" spans="1:103">
      <c r="A2933" t="s">
        <v>74</v>
      </c>
      <c r="B2933" t="s">
        <v>6969</v>
      </c>
      <c r="C2933" t="s">
        <v>6970</v>
      </c>
      <c r="D2933">
        <v>400280</v>
      </c>
      <c r="E2933" t="s">
        <v>7013</v>
      </c>
      <c r="F2933" t="s">
        <v>7014</v>
      </c>
      <c r="H2933" t="s">
        <v>79</v>
      </c>
      <c r="I2933" t="s">
        <v>6973</v>
      </c>
      <c r="J2933" t="s">
        <v>81</v>
      </c>
      <c r="K2933" t="s">
        <v>7015</v>
      </c>
      <c r="L2933" t="s">
        <v>129</v>
      </c>
      <c r="M2933" t="s">
        <v>134</v>
      </c>
      <c r="N2933" t="s">
        <v>85</v>
      </c>
      <c r="O2933" t="s">
        <v>86</v>
      </c>
      <c r="P2933" t="s">
        <v>87</v>
      </c>
      <c r="Q2933" s="7" t="s">
        <v>8134</v>
      </c>
      <c r="R2933">
        <v>16</v>
      </c>
      <c r="S2933">
        <v>21</v>
      </c>
      <c r="T2933">
        <f t="shared" si="1260"/>
        <v>37</v>
      </c>
      <c r="U2933">
        <v>14</v>
      </c>
      <c r="V2933">
        <v>14</v>
      </c>
      <c r="W2933">
        <v>17</v>
      </c>
      <c r="X2933">
        <v>21</v>
      </c>
      <c r="Y2933">
        <v>21</v>
      </c>
      <c r="Z2933">
        <v>11</v>
      </c>
      <c r="AA2933">
        <v>20</v>
      </c>
      <c r="AB2933">
        <v>17</v>
      </c>
      <c r="AC2933">
        <v>19</v>
      </c>
      <c r="AD2933">
        <v>18</v>
      </c>
      <c r="AE2933">
        <v>5</v>
      </c>
      <c r="AF2933">
        <v>11</v>
      </c>
      <c r="AG2933">
        <v>0</v>
      </c>
      <c r="AH2933">
        <v>0</v>
      </c>
      <c r="AI2933">
        <f t="shared" si="1261"/>
        <v>96</v>
      </c>
      <c r="AJ2933">
        <f t="shared" si="1262"/>
        <v>92</v>
      </c>
      <c r="AK2933">
        <f t="shared" si="1263"/>
        <v>188</v>
      </c>
      <c r="AL2933">
        <f t="shared" si="1264"/>
        <v>112</v>
      </c>
      <c r="AM2933">
        <f t="shared" si="1265"/>
        <v>113</v>
      </c>
      <c r="AN2933">
        <f t="shared" si="1266"/>
        <v>225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f t="shared" si="1267"/>
        <v>0</v>
      </c>
      <c r="AZ2933">
        <f t="shared" si="1268"/>
        <v>0</v>
      </c>
      <c r="BA2933">
        <f t="shared" si="1269"/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0</v>
      </c>
      <c r="BL2933">
        <f t="shared" si="1270"/>
        <v>0</v>
      </c>
      <c r="BM2933">
        <f t="shared" si="1271"/>
        <v>0</v>
      </c>
      <c r="BN2933">
        <f t="shared" si="1272"/>
        <v>0</v>
      </c>
      <c r="BO2933">
        <v>0</v>
      </c>
      <c r="BP2933">
        <v>0</v>
      </c>
      <c r="BQ2933">
        <v>0</v>
      </c>
      <c r="BR2933">
        <v>0</v>
      </c>
      <c r="BS2933">
        <v>0</v>
      </c>
      <c r="BT2933">
        <v>0</v>
      </c>
      <c r="BU2933">
        <f t="shared" si="1285"/>
        <v>0</v>
      </c>
      <c r="BV2933">
        <f t="shared" si="1286"/>
        <v>0</v>
      </c>
      <c r="BW2933">
        <f t="shared" si="1287"/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f t="shared" si="1273"/>
        <v>0</v>
      </c>
      <c r="CI2933">
        <f t="shared" si="1274"/>
        <v>0</v>
      </c>
      <c r="CJ2933">
        <f t="shared" si="1275"/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0</v>
      </c>
      <c r="CQ2933">
        <f t="shared" si="1276"/>
        <v>0</v>
      </c>
      <c r="CR2933">
        <f t="shared" si="1277"/>
        <v>0</v>
      </c>
      <c r="CS2933">
        <f t="shared" si="1278"/>
        <v>0</v>
      </c>
      <c r="CT2933">
        <f t="shared" si="1279"/>
        <v>0</v>
      </c>
      <c r="CU2933">
        <f t="shared" si="1280"/>
        <v>0</v>
      </c>
      <c r="CV2933">
        <f t="shared" si="1281"/>
        <v>0</v>
      </c>
      <c r="CW2933">
        <f t="shared" si="1282"/>
        <v>112</v>
      </c>
      <c r="CX2933">
        <f t="shared" si="1283"/>
        <v>113</v>
      </c>
      <c r="CY2933">
        <f t="shared" si="1284"/>
        <v>225</v>
      </c>
    </row>
    <row r="2934" spans="1:103">
      <c r="A2934" t="s">
        <v>74</v>
      </c>
      <c r="B2934" t="s">
        <v>6969</v>
      </c>
      <c r="C2934" t="s">
        <v>6970</v>
      </c>
      <c r="D2934">
        <v>400282</v>
      </c>
      <c r="E2934" t="s">
        <v>7016</v>
      </c>
      <c r="F2934" t="s">
        <v>7017</v>
      </c>
      <c r="H2934" t="s">
        <v>79</v>
      </c>
      <c r="I2934" t="s">
        <v>6973</v>
      </c>
      <c r="J2934" t="s">
        <v>81</v>
      </c>
      <c r="K2934" t="s">
        <v>7018</v>
      </c>
      <c r="L2934" t="s">
        <v>129</v>
      </c>
      <c r="M2934" t="s">
        <v>130</v>
      </c>
      <c r="N2934" t="s">
        <v>85</v>
      </c>
      <c r="O2934" t="s">
        <v>252</v>
      </c>
      <c r="P2934" t="s">
        <v>87</v>
      </c>
      <c r="Q2934" s="7" t="s">
        <v>8134</v>
      </c>
      <c r="R2934">
        <v>7</v>
      </c>
      <c r="S2934">
        <v>5</v>
      </c>
      <c r="T2934">
        <f t="shared" si="1260"/>
        <v>12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f t="shared" si="1261"/>
        <v>0</v>
      </c>
      <c r="AJ2934">
        <f t="shared" si="1262"/>
        <v>0</v>
      </c>
      <c r="AK2934">
        <f t="shared" si="1263"/>
        <v>0</v>
      </c>
      <c r="AL2934">
        <f t="shared" si="1264"/>
        <v>7</v>
      </c>
      <c r="AM2934">
        <f t="shared" si="1265"/>
        <v>5</v>
      </c>
      <c r="AN2934">
        <f t="shared" si="1266"/>
        <v>12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f t="shared" si="1267"/>
        <v>0</v>
      </c>
      <c r="AZ2934">
        <f t="shared" si="1268"/>
        <v>0</v>
      </c>
      <c r="BA2934">
        <f t="shared" si="1269"/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f t="shared" si="1270"/>
        <v>0</v>
      </c>
      <c r="BM2934">
        <f t="shared" si="1271"/>
        <v>0</v>
      </c>
      <c r="BN2934">
        <f t="shared" si="1272"/>
        <v>0</v>
      </c>
      <c r="BO2934">
        <v>0</v>
      </c>
      <c r="BP2934">
        <v>0</v>
      </c>
      <c r="BQ2934">
        <v>0</v>
      </c>
      <c r="BR2934">
        <v>0</v>
      </c>
      <c r="BS2934">
        <v>0</v>
      </c>
      <c r="BT2934">
        <v>0</v>
      </c>
      <c r="BU2934">
        <f t="shared" si="1285"/>
        <v>0</v>
      </c>
      <c r="BV2934">
        <f t="shared" si="1286"/>
        <v>0</v>
      </c>
      <c r="BW2934">
        <f t="shared" si="1287"/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f t="shared" si="1273"/>
        <v>0</v>
      </c>
      <c r="CI2934">
        <f t="shared" si="1274"/>
        <v>0</v>
      </c>
      <c r="CJ2934">
        <f t="shared" si="1275"/>
        <v>0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0</v>
      </c>
      <c r="CQ2934">
        <f t="shared" si="1276"/>
        <v>0</v>
      </c>
      <c r="CR2934">
        <f t="shared" si="1277"/>
        <v>0</v>
      </c>
      <c r="CS2934">
        <f t="shared" si="1278"/>
        <v>0</v>
      </c>
      <c r="CT2934">
        <f t="shared" si="1279"/>
        <v>0</v>
      </c>
      <c r="CU2934">
        <f t="shared" si="1280"/>
        <v>0</v>
      </c>
      <c r="CV2934">
        <f t="shared" si="1281"/>
        <v>0</v>
      </c>
      <c r="CW2934">
        <f t="shared" si="1282"/>
        <v>7</v>
      </c>
      <c r="CX2934">
        <f t="shared" si="1283"/>
        <v>5</v>
      </c>
      <c r="CY2934">
        <f t="shared" si="1284"/>
        <v>12</v>
      </c>
    </row>
    <row r="2935" spans="1:103">
      <c r="A2935" t="s">
        <v>74</v>
      </c>
      <c r="B2935" t="s">
        <v>6969</v>
      </c>
      <c r="C2935" t="s">
        <v>6970</v>
      </c>
      <c r="D2935">
        <v>400285</v>
      </c>
      <c r="E2935" t="s">
        <v>7019</v>
      </c>
      <c r="F2935" t="s">
        <v>7020</v>
      </c>
      <c r="H2935" t="s">
        <v>79</v>
      </c>
      <c r="I2935" t="s">
        <v>6973</v>
      </c>
      <c r="J2935" t="s">
        <v>81</v>
      </c>
      <c r="K2935" t="s">
        <v>7021</v>
      </c>
      <c r="L2935" t="s">
        <v>129</v>
      </c>
      <c r="M2935" t="s">
        <v>134</v>
      </c>
      <c r="N2935" t="s">
        <v>85</v>
      </c>
      <c r="O2935" t="s">
        <v>2284</v>
      </c>
      <c r="P2935" t="s">
        <v>87</v>
      </c>
      <c r="Q2935" t="s">
        <v>8135</v>
      </c>
      <c r="R2935">
        <v>4</v>
      </c>
      <c r="S2935">
        <v>4</v>
      </c>
      <c r="T2935">
        <f t="shared" si="1260"/>
        <v>8</v>
      </c>
      <c r="U2935">
        <v>5</v>
      </c>
      <c r="V2935">
        <v>3</v>
      </c>
      <c r="W2935">
        <v>1</v>
      </c>
      <c r="X2935">
        <v>1</v>
      </c>
      <c r="Y2935">
        <v>8</v>
      </c>
      <c r="Z2935">
        <v>5</v>
      </c>
      <c r="AA2935">
        <v>6</v>
      </c>
      <c r="AB2935">
        <v>3</v>
      </c>
      <c r="AC2935">
        <v>10</v>
      </c>
      <c r="AD2935">
        <v>6</v>
      </c>
      <c r="AE2935">
        <v>7</v>
      </c>
      <c r="AF2935">
        <v>6</v>
      </c>
      <c r="AG2935">
        <v>0</v>
      </c>
      <c r="AH2935">
        <v>0</v>
      </c>
      <c r="AI2935">
        <f t="shared" si="1261"/>
        <v>37</v>
      </c>
      <c r="AJ2935">
        <f t="shared" si="1262"/>
        <v>24</v>
      </c>
      <c r="AK2935">
        <f t="shared" si="1263"/>
        <v>61</v>
      </c>
      <c r="AL2935">
        <f t="shared" si="1264"/>
        <v>41</v>
      </c>
      <c r="AM2935">
        <f t="shared" si="1265"/>
        <v>28</v>
      </c>
      <c r="AN2935">
        <f t="shared" si="1266"/>
        <v>69</v>
      </c>
      <c r="AO2935">
        <v>3</v>
      </c>
      <c r="AP2935">
        <v>5</v>
      </c>
      <c r="AQ2935">
        <v>5</v>
      </c>
      <c r="AR2935">
        <v>6</v>
      </c>
      <c r="AS2935">
        <v>10</v>
      </c>
      <c r="AT2935">
        <v>8</v>
      </c>
      <c r="AU2935">
        <v>6</v>
      </c>
      <c r="AV2935">
        <v>4</v>
      </c>
      <c r="AW2935">
        <v>0</v>
      </c>
      <c r="AX2935">
        <v>0</v>
      </c>
      <c r="AY2935">
        <f t="shared" si="1267"/>
        <v>24</v>
      </c>
      <c r="AZ2935">
        <f t="shared" si="1268"/>
        <v>23</v>
      </c>
      <c r="BA2935">
        <f t="shared" si="1269"/>
        <v>47</v>
      </c>
      <c r="BB2935">
        <v>0</v>
      </c>
      <c r="BC2935">
        <v>0</v>
      </c>
      <c r="BD2935">
        <v>7</v>
      </c>
      <c r="BE2935">
        <v>4</v>
      </c>
      <c r="BF2935">
        <v>9</v>
      </c>
      <c r="BG2935">
        <v>26</v>
      </c>
      <c r="BH2935">
        <v>0</v>
      </c>
      <c r="BI2935">
        <v>0</v>
      </c>
      <c r="BJ2935">
        <v>0</v>
      </c>
      <c r="BK2935">
        <v>0</v>
      </c>
      <c r="BL2935">
        <f t="shared" si="1270"/>
        <v>16</v>
      </c>
      <c r="BM2935">
        <f t="shared" si="1271"/>
        <v>30</v>
      </c>
      <c r="BN2935">
        <f t="shared" si="1272"/>
        <v>46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f t="shared" si="1285"/>
        <v>16</v>
      </c>
      <c r="BV2935">
        <f t="shared" si="1286"/>
        <v>30</v>
      </c>
      <c r="BW2935">
        <f t="shared" si="1287"/>
        <v>46</v>
      </c>
      <c r="BX2935">
        <v>0</v>
      </c>
      <c r="BY2935">
        <v>0</v>
      </c>
      <c r="BZ2935">
        <v>9</v>
      </c>
      <c r="CA2935">
        <v>1</v>
      </c>
      <c r="CB2935">
        <v>5</v>
      </c>
      <c r="CC2935">
        <v>8</v>
      </c>
      <c r="CD2935">
        <v>0</v>
      </c>
      <c r="CE2935">
        <v>0</v>
      </c>
      <c r="CF2935">
        <v>0</v>
      </c>
      <c r="CG2935">
        <v>0</v>
      </c>
      <c r="CH2935">
        <f t="shared" si="1273"/>
        <v>14</v>
      </c>
      <c r="CI2935">
        <f t="shared" si="1274"/>
        <v>9</v>
      </c>
      <c r="CJ2935">
        <f t="shared" si="1275"/>
        <v>23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0</v>
      </c>
      <c r="CQ2935">
        <f t="shared" si="1276"/>
        <v>14</v>
      </c>
      <c r="CR2935">
        <f t="shared" si="1277"/>
        <v>9</v>
      </c>
      <c r="CS2935">
        <f t="shared" si="1278"/>
        <v>23</v>
      </c>
      <c r="CT2935">
        <f t="shared" si="1279"/>
        <v>30</v>
      </c>
      <c r="CU2935">
        <f t="shared" si="1280"/>
        <v>39</v>
      </c>
      <c r="CV2935">
        <f t="shared" si="1281"/>
        <v>69</v>
      </c>
      <c r="CW2935">
        <f t="shared" si="1282"/>
        <v>95</v>
      </c>
      <c r="CX2935">
        <f t="shared" si="1283"/>
        <v>90</v>
      </c>
      <c r="CY2935">
        <f t="shared" si="1284"/>
        <v>185</v>
      </c>
    </row>
    <row r="2936" spans="1:103">
      <c r="A2936" t="s">
        <v>74</v>
      </c>
      <c r="B2936" t="s">
        <v>6969</v>
      </c>
      <c r="C2936" t="s">
        <v>6970</v>
      </c>
      <c r="D2936">
        <v>400286</v>
      </c>
      <c r="E2936" t="s">
        <v>7022</v>
      </c>
      <c r="F2936" t="s">
        <v>7023</v>
      </c>
      <c r="H2936" t="s">
        <v>79</v>
      </c>
      <c r="I2936" t="s">
        <v>6973</v>
      </c>
      <c r="J2936" t="s">
        <v>81</v>
      </c>
      <c r="K2936" t="s">
        <v>7024</v>
      </c>
      <c r="L2936" t="s">
        <v>129</v>
      </c>
      <c r="M2936" t="s">
        <v>130</v>
      </c>
      <c r="N2936" t="s">
        <v>85</v>
      </c>
      <c r="O2936" t="s">
        <v>493</v>
      </c>
      <c r="P2936" t="s">
        <v>87</v>
      </c>
      <c r="Q2936" s="8" t="s">
        <v>8136</v>
      </c>
      <c r="R2936">
        <v>1</v>
      </c>
      <c r="S2936">
        <v>6</v>
      </c>
      <c r="T2936">
        <f t="shared" si="1260"/>
        <v>7</v>
      </c>
      <c r="U2936">
        <v>5</v>
      </c>
      <c r="V2936">
        <v>4</v>
      </c>
      <c r="W2936">
        <v>2</v>
      </c>
      <c r="X2936">
        <v>5</v>
      </c>
      <c r="Y2936">
        <v>2</v>
      </c>
      <c r="Z2936">
        <v>3</v>
      </c>
      <c r="AA2936">
        <v>4</v>
      </c>
      <c r="AB2936">
        <v>5</v>
      </c>
      <c r="AC2936">
        <v>4</v>
      </c>
      <c r="AD2936">
        <v>5</v>
      </c>
      <c r="AE2936">
        <v>7</v>
      </c>
      <c r="AF2936">
        <v>5</v>
      </c>
      <c r="AG2936">
        <v>0</v>
      </c>
      <c r="AH2936">
        <v>0</v>
      </c>
      <c r="AI2936">
        <f t="shared" si="1261"/>
        <v>24</v>
      </c>
      <c r="AJ2936">
        <f t="shared" si="1262"/>
        <v>27</v>
      </c>
      <c r="AK2936">
        <f t="shared" si="1263"/>
        <v>51</v>
      </c>
      <c r="AL2936">
        <f t="shared" si="1264"/>
        <v>25</v>
      </c>
      <c r="AM2936">
        <f t="shared" si="1265"/>
        <v>33</v>
      </c>
      <c r="AN2936">
        <f t="shared" si="1266"/>
        <v>58</v>
      </c>
      <c r="AO2936">
        <v>2</v>
      </c>
      <c r="AP2936">
        <v>1</v>
      </c>
      <c r="AQ2936">
        <v>3</v>
      </c>
      <c r="AR2936">
        <v>1</v>
      </c>
      <c r="AS2936">
        <v>3</v>
      </c>
      <c r="AT2936">
        <v>0</v>
      </c>
      <c r="AU2936">
        <v>1</v>
      </c>
      <c r="AV2936">
        <v>0</v>
      </c>
      <c r="AW2936">
        <v>0</v>
      </c>
      <c r="AX2936">
        <v>0</v>
      </c>
      <c r="AY2936">
        <f t="shared" si="1267"/>
        <v>9</v>
      </c>
      <c r="AZ2936">
        <f t="shared" si="1268"/>
        <v>2</v>
      </c>
      <c r="BA2936">
        <f t="shared" si="1269"/>
        <v>11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0</v>
      </c>
      <c r="BL2936">
        <f t="shared" si="1270"/>
        <v>0</v>
      </c>
      <c r="BM2936">
        <f t="shared" si="1271"/>
        <v>0</v>
      </c>
      <c r="BN2936">
        <f t="shared" si="1272"/>
        <v>0</v>
      </c>
      <c r="BO2936">
        <v>0</v>
      </c>
      <c r="BP2936">
        <v>0</v>
      </c>
      <c r="BQ2936">
        <v>0</v>
      </c>
      <c r="BR2936">
        <v>0</v>
      </c>
      <c r="BS2936">
        <v>0</v>
      </c>
      <c r="BT2936">
        <v>0</v>
      </c>
      <c r="BU2936">
        <f t="shared" si="1285"/>
        <v>0</v>
      </c>
      <c r="BV2936">
        <f t="shared" si="1286"/>
        <v>0</v>
      </c>
      <c r="BW2936">
        <f t="shared" si="1287"/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f t="shared" si="1273"/>
        <v>0</v>
      </c>
      <c r="CI2936">
        <f t="shared" si="1274"/>
        <v>0</v>
      </c>
      <c r="CJ2936">
        <f t="shared" si="1275"/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f t="shared" si="1276"/>
        <v>0</v>
      </c>
      <c r="CR2936">
        <f t="shared" si="1277"/>
        <v>0</v>
      </c>
      <c r="CS2936">
        <f t="shared" si="1278"/>
        <v>0</v>
      </c>
      <c r="CT2936">
        <f t="shared" si="1279"/>
        <v>0</v>
      </c>
      <c r="CU2936">
        <f t="shared" si="1280"/>
        <v>0</v>
      </c>
      <c r="CV2936">
        <f t="shared" si="1281"/>
        <v>0</v>
      </c>
      <c r="CW2936">
        <f t="shared" si="1282"/>
        <v>34</v>
      </c>
      <c r="CX2936">
        <f t="shared" si="1283"/>
        <v>35</v>
      </c>
      <c r="CY2936">
        <f t="shared" si="1284"/>
        <v>69</v>
      </c>
    </row>
    <row r="2937" spans="1:103">
      <c r="A2937" t="s">
        <v>74</v>
      </c>
      <c r="B2937" t="s">
        <v>6969</v>
      </c>
      <c r="C2937" t="s">
        <v>6970</v>
      </c>
      <c r="D2937">
        <v>400287</v>
      </c>
      <c r="E2937" t="s">
        <v>7025</v>
      </c>
      <c r="F2937" t="s">
        <v>7026</v>
      </c>
      <c r="H2937" t="s">
        <v>79</v>
      </c>
      <c r="I2937" t="s">
        <v>6973</v>
      </c>
      <c r="J2937" t="s">
        <v>81</v>
      </c>
      <c r="K2937" t="s">
        <v>7027</v>
      </c>
      <c r="L2937" t="s">
        <v>129</v>
      </c>
      <c r="M2937" t="s">
        <v>134</v>
      </c>
      <c r="N2937" t="s">
        <v>85</v>
      </c>
      <c r="O2937" t="s">
        <v>2284</v>
      </c>
      <c r="P2937" t="s">
        <v>87</v>
      </c>
      <c r="Q2937" t="s">
        <v>8135</v>
      </c>
      <c r="R2937">
        <v>5</v>
      </c>
      <c r="S2937">
        <v>8</v>
      </c>
      <c r="T2937">
        <f t="shared" si="1260"/>
        <v>13</v>
      </c>
      <c r="U2937">
        <v>5</v>
      </c>
      <c r="V2937">
        <v>3</v>
      </c>
      <c r="W2937">
        <v>13</v>
      </c>
      <c r="X2937">
        <v>9</v>
      </c>
      <c r="Y2937">
        <v>7</v>
      </c>
      <c r="Z2937">
        <v>10</v>
      </c>
      <c r="AA2937">
        <v>5</v>
      </c>
      <c r="AB2937">
        <v>6</v>
      </c>
      <c r="AC2937">
        <v>10</v>
      </c>
      <c r="AD2937">
        <v>6</v>
      </c>
      <c r="AE2937">
        <v>11</v>
      </c>
      <c r="AF2937">
        <v>11</v>
      </c>
      <c r="AG2937">
        <v>0</v>
      </c>
      <c r="AH2937">
        <v>0</v>
      </c>
      <c r="AI2937">
        <f t="shared" si="1261"/>
        <v>51</v>
      </c>
      <c r="AJ2937">
        <f t="shared" si="1262"/>
        <v>45</v>
      </c>
      <c r="AK2937">
        <f t="shared" si="1263"/>
        <v>96</v>
      </c>
      <c r="AL2937">
        <f t="shared" si="1264"/>
        <v>56</v>
      </c>
      <c r="AM2937">
        <f t="shared" si="1265"/>
        <v>53</v>
      </c>
      <c r="AN2937">
        <f t="shared" si="1266"/>
        <v>109</v>
      </c>
      <c r="AO2937">
        <v>27</v>
      </c>
      <c r="AP2937">
        <v>27</v>
      </c>
      <c r="AQ2937">
        <v>26</v>
      </c>
      <c r="AR2937">
        <v>15</v>
      </c>
      <c r="AS2937">
        <v>37</v>
      </c>
      <c r="AT2937">
        <v>34</v>
      </c>
      <c r="AU2937">
        <v>57</v>
      </c>
      <c r="AV2937">
        <v>34</v>
      </c>
      <c r="AW2937">
        <v>0</v>
      </c>
      <c r="AX2937">
        <v>0</v>
      </c>
      <c r="AY2937">
        <f t="shared" si="1267"/>
        <v>147</v>
      </c>
      <c r="AZ2937">
        <f t="shared" si="1268"/>
        <v>110</v>
      </c>
      <c r="BA2937">
        <f t="shared" si="1269"/>
        <v>257</v>
      </c>
      <c r="BB2937">
        <v>3</v>
      </c>
      <c r="BC2937">
        <v>11</v>
      </c>
      <c r="BD2937">
        <v>19</v>
      </c>
      <c r="BE2937">
        <v>14</v>
      </c>
      <c r="BF2937">
        <v>39</v>
      </c>
      <c r="BG2937">
        <v>42</v>
      </c>
      <c r="BH2937">
        <v>0</v>
      </c>
      <c r="BI2937">
        <v>0</v>
      </c>
      <c r="BJ2937">
        <v>11</v>
      </c>
      <c r="BK2937">
        <v>0</v>
      </c>
      <c r="BL2937">
        <f t="shared" si="1270"/>
        <v>72</v>
      </c>
      <c r="BM2937">
        <f t="shared" si="1271"/>
        <v>67</v>
      </c>
      <c r="BN2937">
        <f t="shared" si="1272"/>
        <v>139</v>
      </c>
      <c r="BO2937">
        <v>7</v>
      </c>
      <c r="BP2937">
        <v>6</v>
      </c>
      <c r="BQ2937">
        <v>0</v>
      </c>
      <c r="BR2937">
        <v>0</v>
      </c>
      <c r="BS2937">
        <v>0</v>
      </c>
      <c r="BT2937">
        <v>0</v>
      </c>
      <c r="BU2937">
        <f t="shared" si="1285"/>
        <v>79</v>
      </c>
      <c r="BV2937">
        <f t="shared" si="1286"/>
        <v>73</v>
      </c>
      <c r="BW2937">
        <f t="shared" si="1287"/>
        <v>152</v>
      </c>
      <c r="BX2937">
        <v>5</v>
      </c>
      <c r="BY2937">
        <v>8</v>
      </c>
      <c r="BZ2937">
        <v>10</v>
      </c>
      <c r="CA2937">
        <v>10</v>
      </c>
      <c r="CB2937">
        <v>27</v>
      </c>
      <c r="CC2937">
        <v>43</v>
      </c>
      <c r="CD2937">
        <v>4</v>
      </c>
      <c r="CE2937">
        <v>1</v>
      </c>
      <c r="CF2937">
        <v>9</v>
      </c>
      <c r="CG2937">
        <v>0</v>
      </c>
      <c r="CH2937">
        <f t="shared" si="1273"/>
        <v>55</v>
      </c>
      <c r="CI2937">
        <f t="shared" si="1274"/>
        <v>62</v>
      </c>
      <c r="CJ2937">
        <f t="shared" si="1275"/>
        <v>117</v>
      </c>
      <c r="CK2937">
        <v>7</v>
      </c>
      <c r="CL2937">
        <v>7</v>
      </c>
      <c r="CM2937">
        <v>0</v>
      </c>
      <c r="CN2937">
        <v>0</v>
      </c>
      <c r="CO2937">
        <v>0</v>
      </c>
      <c r="CP2937">
        <v>0</v>
      </c>
      <c r="CQ2937">
        <f t="shared" si="1276"/>
        <v>62</v>
      </c>
      <c r="CR2937">
        <f t="shared" si="1277"/>
        <v>69</v>
      </c>
      <c r="CS2937">
        <f t="shared" si="1278"/>
        <v>131</v>
      </c>
      <c r="CT2937">
        <f t="shared" si="1279"/>
        <v>141</v>
      </c>
      <c r="CU2937">
        <f t="shared" si="1280"/>
        <v>142</v>
      </c>
      <c r="CV2937">
        <f t="shared" si="1281"/>
        <v>283</v>
      </c>
      <c r="CW2937">
        <f t="shared" si="1282"/>
        <v>344</v>
      </c>
      <c r="CX2937">
        <f t="shared" si="1283"/>
        <v>305</v>
      </c>
      <c r="CY2937">
        <f t="shared" si="1284"/>
        <v>649</v>
      </c>
    </row>
    <row r="2938" spans="1:103">
      <c r="A2938" t="s">
        <v>74</v>
      </c>
      <c r="B2938" t="s">
        <v>6969</v>
      </c>
      <c r="C2938" t="s">
        <v>6970</v>
      </c>
      <c r="D2938">
        <v>400288</v>
      </c>
      <c r="E2938" t="s">
        <v>7028</v>
      </c>
      <c r="F2938" t="s">
        <v>7029</v>
      </c>
      <c r="H2938" t="s">
        <v>79</v>
      </c>
      <c r="I2938" t="s">
        <v>6973</v>
      </c>
      <c r="J2938" t="s">
        <v>81</v>
      </c>
      <c r="K2938" t="s">
        <v>7030</v>
      </c>
      <c r="L2938" t="s">
        <v>129</v>
      </c>
      <c r="M2938" t="s">
        <v>134</v>
      </c>
      <c r="N2938" t="s">
        <v>85</v>
      </c>
      <c r="O2938" t="s">
        <v>244</v>
      </c>
      <c r="P2938" t="s">
        <v>87</v>
      </c>
      <c r="Q2938" t="s">
        <v>8135</v>
      </c>
      <c r="R2938">
        <v>20</v>
      </c>
      <c r="S2938">
        <v>23</v>
      </c>
      <c r="T2938">
        <f t="shared" si="1260"/>
        <v>43</v>
      </c>
      <c r="U2938">
        <v>26</v>
      </c>
      <c r="V2938">
        <v>17</v>
      </c>
      <c r="W2938">
        <v>29</v>
      </c>
      <c r="X2938">
        <v>28</v>
      </c>
      <c r="Y2938">
        <v>24</v>
      </c>
      <c r="Z2938">
        <v>26</v>
      </c>
      <c r="AA2938">
        <v>41</v>
      </c>
      <c r="AB2938">
        <v>36</v>
      </c>
      <c r="AC2938">
        <v>28</v>
      </c>
      <c r="AD2938">
        <v>36</v>
      </c>
      <c r="AE2938">
        <v>36</v>
      </c>
      <c r="AF2938">
        <v>33</v>
      </c>
      <c r="AG2938">
        <v>0</v>
      </c>
      <c r="AH2938">
        <v>0</v>
      </c>
      <c r="AI2938">
        <f t="shared" si="1261"/>
        <v>184</v>
      </c>
      <c r="AJ2938">
        <f t="shared" si="1262"/>
        <v>176</v>
      </c>
      <c r="AK2938">
        <f t="shared" si="1263"/>
        <v>360</v>
      </c>
      <c r="AL2938">
        <f t="shared" si="1264"/>
        <v>204</v>
      </c>
      <c r="AM2938">
        <f t="shared" si="1265"/>
        <v>199</v>
      </c>
      <c r="AN2938">
        <f t="shared" si="1266"/>
        <v>403</v>
      </c>
      <c r="AO2938">
        <v>27</v>
      </c>
      <c r="AP2938">
        <v>24</v>
      </c>
      <c r="AQ2938">
        <v>18</v>
      </c>
      <c r="AR2938">
        <v>28</v>
      </c>
      <c r="AS2938">
        <v>33</v>
      </c>
      <c r="AT2938">
        <v>32</v>
      </c>
      <c r="AU2938">
        <v>23</v>
      </c>
      <c r="AV2938">
        <v>27</v>
      </c>
      <c r="AW2938">
        <v>0</v>
      </c>
      <c r="AX2938">
        <v>0</v>
      </c>
      <c r="AY2938">
        <f t="shared" si="1267"/>
        <v>101</v>
      </c>
      <c r="AZ2938">
        <f t="shared" si="1268"/>
        <v>111</v>
      </c>
      <c r="BA2938">
        <f t="shared" si="1269"/>
        <v>212</v>
      </c>
      <c r="BB2938">
        <v>1</v>
      </c>
      <c r="BC2938">
        <v>5</v>
      </c>
      <c r="BD2938">
        <v>4</v>
      </c>
      <c r="BE2938">
        <v>7</v>
      </c>
      <c r="BF2938">
        <v>21</v>
      </c>
      <c r="BG2938">
        <v>17</v>
      </c>
      <c r="BH2938">
        <v>0</v>
      </c>
      <c r="BI2938">
        <v>0</v>
      </c>
      <c r="BJ2938">
        <v>0</v>
      </c>
      <c r="BK2938">
        <v>0</v>
      </c>
      <c r="BL2938">
        <f t="shared" si="1270"/>
        <v>26</v>
      </c>
      <c r="BM2938">
        <f t="shared" si="1271"/>
        <v>29</v>
      </c>
      <c r="BN2938">
        <f t="shared" si="1272"/>
        <v>55</v>
      </c>
      <c r="BO2938">
        <v>0</v>
      </c>
      <c r="BP2938">
        <v>0</v>
      </c>
      <c r="BQ2938">
        <v>0</v>
      </c>
      <c r="BR2938">
        <v>0</v>
      </c>
      <c r="BS2938">
        <v>0</v>
      </c>
      <c r="BT2938">
        <v>0</v>
      </c>
      <c r="BU2938">
        <f t="shared" si="1285"/>
        <v>26</v>
      </c>
      <c r="BV2938">
        <f t="shared" si="1286"/>
        <v>29</v>
      </c>
      <c r="BW2938">
        <f t="shared" si="1287"/>
        <v>55</v>
      </c>
      <c r="BX2938">
        <v>2</v>
      </c>
      <c r="BY2938">
        <v>5</v>
      </c>
      <c r="BZ2938">
        <v>4</v>
      </c>
      <c r="CA2938">
        <v>0</v>
      </c>
      <c r="CB2938">
        <v>9</v>
      </c>
      <c r="CC2938">
        <v>14</v>
      </c>
      <c r="CD2938">
        <v>0</v>
      </c>
      <c r="CE2938">
        <v>0</v>
      </c>
      <c r="CF2938">
        <v>0</v>
      </c>
      <c r="CG2938">
        <v>0</v>
      </c>
      <c r="CH2938">
        <f t="shared" si="1273"/>
        <v>15</v>
      </c>
      <c r="CI2938">
        <f t="shared" si="1274"/>
        <v>19</v>
      </c>
      <c r="CJ2938">
        <f t="shared" si="1275"/>
        <v>34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f t="shared" si="1276"/>
        <v>15</v>
      </c>
      <c r="CR2938">
        <f t="shared" si="1277"/>
        <v>19</v>
      </c>
      <c r="CS2938">
        <f t="shared" si="1278"/>
        <v>34</v>
      </c>
      <c r="CT2938">
        <f t="shared" si="1279"/>
        <v>41</v>
      </c>
      <c r="CU2938">
        <f t="shared" si="1280"/>
        <v>48</v>
      </c>
      <c r="CV2938">
        <f t="shared" si="1281"/>
        <v>89</v>
      </c>
      <c r="CW2938">
        <f t="shared" si="1282"/>
        <v>346</v>
      </c>
      <c r="CX2938">
        <f t="shared" si="1283"/>
        <v>358</v>
      </c>
      <c r="CY2938">
        <f t="shared" si="1284"/>
        <v>704</v>
      </c>
    </row>
    <row r="2939" spans="1:103">
      <c r="A2939" t="s">
        <v>74</v>
      </c>
      <c r="B2939" t="s">
        <v>6969</v>
      </c>
      <c r="C2939" t="s">
        <v>6970</v>
      </c>
      <c r="D2939">
        <v>400289</v>
      </c>
      <c r="E2939" t="s">
        <v>7031</v>
      </c>
      <c r="F2939" t="s">
        <v>7032</v>
      </c>
      <c r="H2939" t="s">
        <v>79</v>
      </c>
      <c r="I2939" t="s">
        <v>6973</v>
      </c>
      <c r="J2939" t="s">
        <v>81</v>
      </c>
      <c r="K2939" t="s">
        <v>7004</v>
      </c>
      <c r="L2939" t="s">
        <v>129</v>
      </c>
      <c r="M2939" t="s">
        <v>134</v>
      </c>
      <c r="N2939" t="s">
        <v>85</v>
      </c>
      <c r="O2939" t="s">
        <v>86</v>
      </c>
      <c r="P2939" t="s">
        <v>87</v>
      </c>
      <c r="Q2939" s="7" t="s">
        <v>8134</v>
      </c>
      <c r="R2939">
        <v>0</v>
      </c>
      <c r="S2939">
        <v>5</v>
      </c>
      <c r="T2939">
        <f t="shared" si="1260"/>
        <v>5</v>
      </c>
      <c r="U2939">
        <v>2</v>
      </c>
      <c r="V2939">
        <v>2</v>
      </c>
      <c r="W2939">
        <v>4</v>
      </c>
      <c r="X2939">
        <v>3</v>
      </c>
      <c r="Y2939">
        <v>5</v>
      </c>
      <c r="Z2939">
        <v>3</v>
      </c>
      <c r="AA2939">
        <v>3</v>
      </c>
      <c r="AB2939">
        <v>4</v>
      </c>
      <c r="AC2939">
        <v>3</v>
      </c>
      <c r="AD2939">
        <v>8</v>
      </c>
      <c r="AE2939">
        <v>8</v>
      </c>
      <c r="AF2939">
        <v>2</v>
      </c>
      <c r="AG2939">
        <v>0</v>
      </c>
      <c r="AH2939">
        <v>0</v>
      </c>
      <c r="AI2939">
        <f t="shared" si="1261"/>
        <v>25</v>
      </c>
      <c r="AJ2939">
        <f t="shared" si="1262"/>
        <v>22</v>
      </c>
      <c r="AK2939">
        <f t="shared" si="1263"/>
        <v>47</v>
      </c>
      <c r="AL2939">
        <f t="shared" si="1264"/>
        <v>25</v>
      </c>
      <c r="AM2939">
        <f t="shared" si="1265"/>
        <v>27</v>
      </c>
      <c r="AN2939">
        <f t="shared" si="1266"/>
        <v>52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f t="shared" si="1267"/>
        <v>0</v>
      </c>
      <c r="AZ2939">
        <f t="shared" si="1268"/>
        <v>0</v>
      </c>
      <c r="BA2939">
        <f t="shared" si="1269"/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0</v>
      </c>
      <c r="BK2939">
        <v>0</v>
      </c>
      <c r="BL2939">
        <f t="shared" si="1270"/>
        <v>0</v>
      </c>
      <c r="BM2939">
        <f t="shared" si="1271"/>
        <v>0</v>
      </c>
      <c r="BN2939">
        <f t="shared" si="1272"/>
        <v>0</v>
      </c>
      <c r="BO2939">
        <v>0</v>
      </c>
      <c r="BP2939">
        <v>0</v>
      </c>
      <c r="BQ2939">
        <v>0</v>
      </c>
      <c r="BR2939">
        <v>0</v>
      </c>
      <c r="BS2939">
        <v>0</v>
      </c>
      <c r="BT2939">
        <v>0</v>
      </c>
      <c r="BU2939">
        <f t="shared" si="1285"/>
        <v>0</v>
      </c>
      <c r="BV2939">
        <f t="shared" si="1286"/>
        <v>0</v>
      </c>
      <c r="BW2939">
        <f t="shared" si="1287"/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f t="shared" si="1273"/>
        <v>0</v>
      </c>
      <c r="CI2939">
        <f t="shared" si="1274"/>
        <v>0</v>
      </c>
      <c r="CJ2939">
        <f t="shared" si="1275"/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f t="shared" si="1276"/>
        <v>0</v>
      </c>
      <c r="CR2939">
        <f t="shared" si="1277"/>
        <v>0</v>
      </c>
      <c r="CS2939">
        <f t="shared" si="1278"/>
        <v>0</v>
      </c>
      <c r="CT2939">
        <f t="shared" si="1279"/>
        <v>0</v>
      </c>
      <c r="CU2939">
        <f t="shared" si="1280"/>
        <v>0</v>
      </c>
      <c r="CV2939">
        <f t="shared" si="1281"/>
        <v>0</v>
      </c>
      <c r="CW2939">
        <f t="shared" si="1282"/>
        <v>25</v>
      </c>
      <c r="CX2939">
        <f t="shared" si="1283"/>
        <v>27</v>
      </c>
      <c r="CY2939">
        <f t="shared" si="1284"/>
        <v>52</v>
      </c>
    </row>
    <row r="2940" spans="1:103">
      <c r="A2940" t="s">
        <v>74</v>
      </c>
      <c r="B2940" t="s">
        <v>6969</v>
      </c>
      <c r="C2940" t="s">
        <v>6970</v>
      </c>
      <c r="D2940">
        <v>400290</v>
      </c>
      <c r="E2940" t="s">
        <v>7033</v>
      </c>
      <c r="F2940" t="s">
        <v>7034</v>
      </c>
      <c r="H2940" t="s">
        <v>79</v>
      </c>
      <c r="I2940" t="s">
        <v>6973</v>
      </c>
      <c r="J2940" t="s">
        <v>81</v>
      </c>
      <c r="K2940" t="s">
        <v>7035</v>
      </c>
      <c r="L2940" t="s">
        <v>129</v>
      </c>
      <c r="M2940" t="s">
        <v>130</v>
      </c>
      <c r="N2940" t="s">
        <v>85</v>
      </c>
      <c r="O2940" t="s">
        <v>86</v>
      </c>
      <c r="P2940" t="s">
        <v>87</v>
      </c>
      <c r="Q2940" s="7" t="s">
        <v>8134</v>
      </c>
      <c r="R2940">
        <v>1</v>
      </c>
      <c r="S2940">
        <v>2</v>
      </c>
      <c r="T2940">
        <f t="shared" si="1260"/>
        <v>3</v>
      </c>
      <c r="U2940">
        <v>4</v>
      </c>
      <c r="V2940">
        <v>1</v>
      </c>
      <c r="W2940">
        <v>3</v>
      </c>
      <c r="X2940">
        <v>3</v>
      </c>
      <c r="Y2940">
        <v>0</v>
      </c>
      <c r="Z2940">
        <v>0</v>
      </c>
      <c r="AA2940">
        <v>3</v>
      </c>
      <c r="AB2940">
        <v>3</v>
      </c>
      <c r="AC2940">
        <v>1</v>
      </c>
      <c r="AD2940">
        <v>1</v>
      </c>
      <c r="AE2940">
        <v>2</v>
      </c>
      <c r="AF2940">
        <v>1</v>
      </c>
      <c r="AG2940">
        <v>0</v>
      </c>
      <c r="AH2940">
        <v>0</v>
      </c>
      <c r="AI2940">
        <f t="shared" si="1261"/>
        <v>13</v>
      </c>
      <c r="AJ2940">
        <f t="shared" si="1262"/>
        <v>9</v>
      </c>
      <c r="AK2940">
        <f t="shared" si="1263"/>
        <v>22</v>
      </c>
      <c r="AL2940">
        <f t="shared" si="1264"/>
        <v>14</v>
      </c>
      <c r="AM2940">
        <f t="shared" si="1265"/>
        <v>11</v>
      </c>
      <c r="AN2940">
        <f t="shared" si="1266"/>
        <v>25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f t="shared" si="1267"/>
        <v>0</v>
      </c>
      <c r="AZ2940">
        <f t="shared" si="1268"/>
        <v>0</v>
      </c>
      <c r="BA2940">
        <f t="shared" si="1269"/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0</v>
      </c>
      <c r="BK2940">
        <v>0</v>
      </c>
      <c r="BL2940">
        <f t="shared" si="1270"/>
        <v>0</v>
      </c>
      <c r="BM2940">
        <f t="shared" si="1271"/>
        <v>0</v>
      </c>
      <c r="BN2940">
        <f t="shared" si="1272"/>
        <v>0</v>
      </c>
      <c r="BO2940">
        <v>0</v>
      </c>
      <c r="BP2940">
        <v>0</v>
      </c>
      <c r="BQ2940">
        <v>0</v>
      </c>
      <c r="BR2940">
        <v>0</v>
      </c>
      <c r="BS2940">
        <v>0</v>
      </c>
      <c r="BT2940">
        <v>0</v>
      </c>
      <c r="BU2940">
        <f t="shared" si="1285"/>
        <v>0</v>
      </c>
      <c r="BV2940">
        <f t="shared" si="1286"/>
        <v>0</v>
      </c>
      <c r="BW2940">
        <f t="shared" si="1287"/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f t="shared" si="1273"/>
        <v>0</v>
      </c>
      <c r="CI2940">
        <f t="shared" si="1274"/>
        <v>0</v>
      </c>
      <c r="CJ2940">
        <f t="shared" si="1275"/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f t="shared" si="1276"/>
        <v>0</v>
      </c>
      <c r="CR2940">
        <f t="shared" si="1277"/>
        <v>0</v>
      </c>
      <c r="CS2940">
        <f t="shared" si="1278"/>
        <v>0</v>
      </c>
      <c r="CT2940">
        <f t="shared" si="1279"/>
        <v>0</v>
      </c>
      <c r="CU2940">
        <f t="shared" si="1280"/>
        <v>0</v>
      </c>
      <c r="CV2940">
        <f t="shared" si="1281"/>
        <v>0</v>
      </c>
      <c r="CW2940">
        <f t="shared" si="1282"/>
        <v>14</v>
      </c>
      <c r="CX2940">
        <f t="shared" si="1283"/>
        <v>11</v>
      </c>
      <c r="CY2940">
        <f t="shared" si="1284"/>
        <v>25</v>
      </c>
    </row>
    <row r="2941" spans="1:103">
      <c r="A2941" t="s">
        <v>74</v>
      </c>
      <c r="B2941" t="s">
        <v>6969</v>
      </c>
      <c r="C2941" t="s">
        <v>6970</v>
      </c>
      <c r="D2941">
        <v>400291</v>
      </c>
      <c r="E2941" t="s">
        <v>7036</v>
      </c>
      <c r="F2941" t="s">
        <v>7037</v>
      </c>
      <c r="H2941" t="s">
        <v>79</v>
      </c>
      <c r="I2941" t="s">
        <v>6973</v>
      </c>
      <c r="J2941" t="s">
        <v>81</v>
      </c>
      <c r="K2941" t="s">
        <v>7038</v>
      </c>
      <c r="L2941" t="s">
        <v>129</v>
      </c>
      <c r="M2941" t="s">
        <v>130</v>
      </c>
      <c r="N2941" t="s">
        <v>85</v>
      </c>
      <c r="O2941" t="s">
        <v>122</v>
      </c>
      <c r="P2941" t="s">
        <v>87</v>
      </c>
      <c r="Q2941" s="7" t="s">
        <v>8132</v>
      </c>
      <c r="R2941">
        <v>0</v>
      </c>
      <c r="S2941">
        <v>0</v>
      </c>
      <c r="T2941">
        <f t="shared" si="1260"/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f t="shared" si="1261"/>
        <v>0</v>
      </c>
      <c r="AJ2941">
        <f t="shared" si="1262"/>
        <v>0</v>
      </c>
      <c r="AK2941">
        <f t="shared" si="1263"/>
        <v>0</v>
      </c>
      <c r="AL2941">
        <f t="shared" si="1264"/>
        <v>0</v>
      </c>
      <c r="AM2941">
        <f t="shared" si="1265"/>
        <v>0</v>
      </c>
      <c r="AN2941">
        <f t="shared" si="1266"/>
        <v>0</v>
      </c>
      <c r="AO2941">
        <v>8</v>
      </c>
      <c r="AP2941">
        <v>12</v>
      </c>
      <c r="AQ2941">
        <v>9</v>
      </c>
      <c r="AR2941">
        <v>13</v>
      </c>
      <c r="AS2941">
        <v>10</v>
      </c>
      <c r="AT2941">
        <v>6</v>
      </c>
      <c r="AU2941">
        <v>3</v>
      </c>
      <c r="AV2941">
        <v>6</v>
      </c>
      <c r="AW2941">
        <v>0</v>
      </c>
      <c r="AX2941">
        <v>0</v>
      </c>
      <c r="AY2941">
        <f t="shared" si="1267"/>
        <v>30</v>
      </c>
      <c r="AZ2941">
        <f t="shared" si="1268"/>
        <v>37</v>
      </c>
      <c r="BA2941">
        <f t="shared" si="1269"/>
        <v>67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6</v>
      </c>
      <c r="BI2941">
        <v>7</v>
      </c>
      <c r="BJ2941">
        <v>0</v>
      </c>
      <c r="BK2941">
        <v>0</v>
      </c>
      <c r="BL2941">
        <f t="shared" si="1270"/>
        <v>6</v>
      </c>
      <c r="BM2941">
        <f t="shared" si="1271"/>
        <v>7</v>
      </c>
      <c r="BN2941">
        <f t="shared" si="1272"/>
        <v>13</v>
      </c>
      <c r="BO2941">
        <v>5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f t="shared" si="1285"/>
        <v>11</v>
      </c>
      <c r="BV2941">
        <f t="shared" si="1286"/>
        <v>7</v>
      </c>
      <c r="BW2941">
        <f t="shared" si="1287"/>
        <v>18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16</v>
      </c>
      <c r="CE2941">
        <v>13</v>
      </c>
      <c r="CF2941">
        <v>0</v>
      </c>
      <c r="CG2941">
        <v>0</v>
      </c>
      <c r="CH2941">
        <f t="shared" si="1273"/>
        <v>16</v>
      </c>
      <c r="CI2941">
        <f t="shared" si="1274"/>
        <v>13</v>
      </c>
      <c r="CJ2941">
        <f t="shared" si="1275"/>
        <v>29</v>
      </c>
      <c r="CK2941">
        <v>2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f t="shared" si="1276"/>
        <v>18</v>
      </c>
      <c r="CR2941">
        <f t="shared" si="1277"/>
        <v>13</v>
      </c>
      <c r="CS2941">
        <f t="shared" si="1278"/>
        <v>31</v>
      </c>
      <c r="CT2941">
        <f t="shared" si="1279"/>
        <v>29</v>
      </c>
      <c r="CU2941">
        <f t="shared" si="1280"/>
        <v>20</v>
      </c>
      <c r="CV2941">
        <f t="shared" si="1281"/>
        <v>49</v>
      </c>
      <c r="CW2941">
        <f t="shared" si="1282"/>
        <v>59</v>
      </c>
      <c r="CX2941">
        <f t="shared" si="1283"/>
        <v>57</v>
      </c>
      <c r="CY2941">
        <f t="shared" si="1284"/>
        <v>116</v>
      </c>
    </row>
    <row r="2942" spans="1:103">
      <c r="A2942" t="s">
        <v>74</v>
      </c>
      <c r="B2942" t="s">
        <v>6969</v>
      </c>
      <c r="C2942" t="s">
        <v>6970</v>
      </c>
      <c r="D2942">
        <v>400292</v>
      </c>
      <c r="E2942" t="s">
        <v>7039</v>
      </c>
      <c r="F2942" t="s">
        <v>7040</v>
      </c>
      <c r="H2942" t="s">
        <v>79</v>
      </c>
      <c r="I2942" t="s">
        <v>6973</v>
      </c>
      <c r="J2942" t="s">
        <v>81</v>
      </c>
      <c r="K2942" t="s">
        <v>7041</v>
      </c>
      <c r="L2942" t="s">
        <v>129</v>
      </c>
      <c r="M2942" t="s">
        <v>130</v>
      </c>
      <c r="N2942" t="s">
        <v>85</v>
      </c>
      <c r="O2942" t="s">
        <v>122</v>
      </c>
      <c r="P2942" t="s">
        <v>87</v>
      </c>
      <c r="Q2942" s="7" t="s">
        <v>8132</v>
      </c>
      <c r="R2942">
        <v>0</v>
      </c>
      <c r="S2942">
        <v>0</v>
      </c>
      <c r="T2942">
        <f t="shared" si="1260"/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f t="shared" si="1261"/>
        <v>0</v>
      </c>
      <c r="AJ2942">
        <f t="shared" si="1262"/>
        <v>0</v>
      </c>
      <c r="AK2942">
        <f t="shared" si="1263"/>
        <v>0</v>
      </c>
      <c r="AL2942">
        <f t="shared" si="1264"/>
        <v>0</v>
      </c>
      <c r="AM2942">
        <f t="shared" si="1265"/>
        <v>0</v>
      </c>
      <c r="AN2942">
        <f t="shared" si="1266"/>
        <v>0</v>
      </c>
      <c r="AO2942">
        <v>3</v>
      </c>
      <c r="AP2942">
        <v>0</v>
      </c>
      <c r="AQ2942">
        <v>11</v>
      </c>
      <c r="AR2942">
        <v>0</v>
      </c>
      <c r="AS2942">
        <v>6</v>
      </c>
      <c r="AT2942">
        <v>0</v>
      </c>
      <c r="AU2942">
        <v>5</v>
      </c>
      <c r="AV2942">
        <v>0</v>
      </c>
      <c r="AW2942">
        <v>0</v>
      </c>
      <c r="AX2942">
        <v>0</v>
      </c>
      <c r="AY2942">
        <f t="shared" si="1267"/>
        <v>25</v>
      </c>
      <c r="AZ2942">
        <f t="shared" si="1268"/>
        <v>0</v>
      </c>
      <c r="BA2942">
        <f t="shared" si="1269"/>
        <v>25</v>
      </c>
      <c r="BB2942">
        <v>0</v>
      </c>
      <c r="BC2942">
        <v>0</v>
      </c>
      <c r="BD2942">
        <v>4</v>
      </c>
      <c r="BE2942">
        <v>0</v>
      </c>
      <c r="BF2942">
        <v>0</v>
      </c>
      <c r="BG2942">
        <v>0</v>
      </c>
      <c r="BH2942">
        <v>0</v>
      </c>
      <c r="BI2942">
        <v>0</v>
      </c>
      <c r="BJ2942">
        <v>0</v>
      </c>
      <c r="BK2942">
        <v>0</v>
      </c>
      <c r="BL2942">
        <f t="shared" si="1270"/>
        <v>4</v>
      </c>
      <c r="BM2942">
        <f t="shared" si="1271"/>
        <v>0</v>
      </c>
      <c r="BN2942">
        <f t="shared" si="1272"/>
        <v>4</v>
      </c>
      <c r="BO2942">
        <v>0</v>
      </c>
      <c r="BP2942">
        <v>0</v>
      </c>
      <c r="BQ2942">
        <v>0</v>
      </c>
      <c r="BR2942">
        <v>0</v>
      </c>
      <c r="BS2942">
        <v>0</v>
      </c>
      <c r="BT2942">
        <v>0</v>
      </c>
      <c r="BU2942">
        <f t="shared" si="1285"/>
        <v>4</v>
      </c>
      <c r="BV2942">
        <f t="shared" si="1286"/>
        <v>0</v>
      </c>
      <c r="BW2942">
        <f t="shared" si="1287"/>
        <v>4</v>
      </c>
      <c r="BX2942">
        <v>0</v>
      </c>
      <c r="BY2942">
        <v>0</v>
      </c>
      <c r="BZ2942">
        <v>6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f t="shared" si="1273"/>
        <v>6</v>
      </c>
      <c r="CI2942">
        <f t="shared" si="1274"/>
        <v>0</v>
      </c>
      <c r="CJ2942">
        <f t="shared" si="1275"/>
        <v>6</v>
      </c>
      <c r="CK2942">
        <v>0</v>
      </c>
      <c r="CL2942">
        <v>0</v>
      </c>
      <c r="CM2942">
        <v>0</v>
      </c>
      <c r="CN2942">
        <v>0</v>
      </c>
      <c r="CO2942">
        <v>0</v>
      </c>
      <c r="CP2942">
        <v>0</v>
      </c>
      <c r="CQ2942">
        <f t="shared" si="1276"/>
        <v>6</v>
      </c>
      <c r="CR2942">
        <f t="shared" si="1277"/>
        <v>0</v>
      </c>
      <c r="CS2942">
        <f t="shared" si="1278"/>
        <v>6</v>
      </c>
      <c r="CT2942">
        <f t="shared" si="1279"/>
        <v>10</v>
      </c>
      <c r="CU2942">
        <f t="shared" si="1280"/>
        <v>0</v>
      </c>
      <c r="CV2942">
        <f t="shared" si="1281"/>
        <v>10</v>
      </c>
      <c r="CW2942">
        <f t="shared" si="1282"/>
        <v>35</v>
      </c>
      <c r="CX2942">
        <f t="shared" si="1283"/>
        <v>0</v>
      </c>
      <c r="CY2942">
        <f t="shared" si="1284"/>
        <v>35</v>
      </c>
    </row>
    <row r="2943" spans="1:103">
      <c r="A2943" t="s">
        <v>74</v>
      </c>
      <c r="B2943" t="s">
        <v>6969</v>
      </c>
      <c r="C2943" t="s">
        <v>6970</v>
      </c>
      <c r="D2943">
        <v>400293</v>
      </c>
      <c r="E2943" t="s">
        <v>7042</v>
      </c>
      <c r="F2943" t="s">
        <v>7043</v>
      </c>
      <c r="H2943" t="s">
        <v>79</v>
      </c>
      <c r="I2943" t="s">
        <v>6973</v>
      </c>
      <c r="J2943" t="s">
        <v>81</v>
      </c>
      <c r="K2943" t="s">
        <v>7007</v>
      </c>
      <c r="L2943" t="s">
        <v>129</v>
      </c>
      <c r="M2943" t="s">
        <v>134</v>
      </c>
      <c r="N2943" t="s">
        <v>85</v>
      </c>
      <c r="O2943" t="s">
        <v>86</v>
      </c>
      <c r="P2943" t="s">
        <v>87</v>
      </c>
      <c r="Q2943" s="7" t="s">
        <v>8134</v>
      </c>
      <c r="R2943">
        <v>2</v>
      </c>
      <c r="S2943">
        <v>1</v>
      </c>
      <c r="T2943">
        <f t="shared" si="1260"/>
        <v>3</v>
      </c>
      <c r="U2943">
        <v>2</v>
      </c>
      <c r="V2943">
        <v>2</v>
      </c>
      <c r="W2943">
        <v>3</v>
      </c>
      <c r="X2943">
        <v>4</v>
      </c>
      <c r="Y2943">
        <v>3</v>
      </c>
      <c r="Z2943">
        <v>5</v>
      </c>
      <c r="AA2943">
        <v>3</v>
      </c>
      <c r="AB2943">
        <v>0</v>
      </c>
      <c r="AC2943">
        <v>5</v>
      </c>
      <c r="AD2943">
        <v>1</v>
      </c>
      <c r="AE2943">
        <v>2</v>
      </c>
      <c r="AF2943">
        <v>3</v>
      </c>
      <c r="AG2943">
        <v>0</v>
      </c>
      <c r="AH2943">
        <v>0</v>
      </c>
      <c r="AI2943">
        <f t="shared" si="1261"/>
        <v>18</v>
      </c>
      <c r="AJ2943">
        <f t="shared" si="1262"/>
        <v>15</v>
      </c>
      <c r="AK2943">
        <f t="shared" si="1263"/>
        <v>33</v>
      </c>
      <c r="AL2943">
        <f t="shared" si="1264"/>
        <v>20</v>
      </c>
      <c r="AM2943">
        <f t="shared" si="1265"/>
        <v>16</v>
      </c>
      <c r="AN2943">
        <f t="shared" si="1266"/>
        <v>36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f t="shared" si="1267"/>
        <v>0</v>
      </c>
      <c r="AZ2943">
        <f t="shared" si="1268"/>
        <v>0</v>
      </c>
      <c r="BA2943">
        <f t="shared" si="1269"/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0</v>
      </c>
      <c r="BL2943">
        <f t="shared" si="1270"/>
        <v>0</v>
      </c>
      <c r="BM2943">
        <f t="shared" si="1271"/>
        <v>0</v>
      </c>
      <c r="BN2943">
        <f t="shared" si="1272"/>
        <v>0</v>
      </c>
      <c r="BO2943">
        <v>0</v>
      </c>
      <c r="BP2943">
        <v>0</v>
      </c>
      <c r="BQ2943">
        <v>0</v>
      </c>
      <c r="BR2943">
        <v>0</v>
      </c>
      <c r="BS2943">
        <v>0</v>
      </c>
      <c r="BT2943">
        <v>0</v>
      </c>
      <c r="BU2943">
        <f t="shared" si="1285"/>
        <v>0</v>
      </c>
      <c r="BV2943">
        <f t="shared" si="1286"/>
        <v>0</v>
      </c>
      <c r="BW2943">
        <f t="shared" si="1287"/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f t="shared" si="1273"/>
        <v>0</v>
      </c>
      <c r="CI2943">
        <f t="shared" si="1274"/>
        <v>0</v>
      </c>
      <c r="CJ2943">
        <f t="shared" si="1275"/>
        <v>0</v>
      </c>
      <c r="CK2943">
        <v>0</v>
      </c>
      <c r="CL2943">
        <v>0</v>
      </c>
      <c r="CM2943">
        <v>0</v>
      </c>
      <c r="CN2943">
        <v>0</v>
      </c>
      <c r="CO2943">
        <v>0</v>
      </c>
      <c r="CP2943">
        <v>0</v>
      </c>
      <c r="CQ2943">
        <f t="shared" si="1276"/>
        <v>0</v>
      </c>
      <c r="CR2943">
        <f t="shared" si="1277"/>
        <v>0</v>
      </c>
      <c r="CS2943">
        <f t="shared" si="1278"/>
        <v>0</v>
      </c>
      <c r="CT2943">
        <f t="shared" si="1279"/>
        <v>0</v>
      </c>
      <c r="CU2943">
        <f t="shared" si="1280"/>
        <v>0</v>
      </c>
      <c r="CV2943">
        <f t="shared" si="1281"/>
        <v>0</v>
      </c>
      <c r="CW2943">
        <f t="shared" si="1282"/>
        <v>20</v>
      </c>
      <c r="CX2943">
        <f t="shared" si="1283"/>
        <v>16</v>
      </c>
      <c r="CY2943">
        <f t="shared" si="1284"/>
        <v>36</v>
      </c>
    </row>
    <row r="2944" spans="1:103">
      <c r="A2944" t="s">
        <v>74</v>
      </c>
      <c r="B2944" t="s">
        <v>6969</v>
      </c>
      <c r="C2944" t="s">
        <v>6970</v>
      </c>
      <c r="D2944">
        <v>400294</v>
      </c>
      <c r="E2944" t="s">
        <v>7044</v>
      </c>
      <c r="F2944" t="s">
        <v>7045</v>
      </c>
      <c r="H2944" t="s">
        <v>79</v>
      </c>
      <c r="I2944" t="s">
        <v>6973</v>
      </c>
      <c r="J2944" t="s">
        <v>81</v>
      </c>
      <c r="K2944" t="s">
        <v>7046</v>
      </c>
      <c r="L2944" t="s">
        <v>129</v>
      </c>
      <c r="M2944" t="s">
        <v>134</v>
      </c>
      <c r="N2944" t="s">
        <v>85</v>
      </c>
      <c r="O2944" t="s">
        <v>86</v>
      </c>
      <c r="P2944" t="s">
        <v>87</v>
      </c>
      <c r="Q2944" s="7" t="s">
        <v>8134</v>
      </c>
      <c r="R2944">
        <v>7</v>
      </c>
      <c r="S2944">
        <v>2</v>
      </c>
      <c r="T2944">
        <f t="shared" si="1260"/>
        <v>9</v>
      </c>
      <c r="U2944">
        <v>10</v>
      </c>
      <c r="V2944">
        <v>10</v>
      </c>
      <c r="W2944">
        <v>4</v>
      </c>
      <c r="X2944">
        <v>5</v>
      </c>
      <c r="Y2944">
        <v>10</v>
      </c>
      <c r="Z2944">
        <v>2</v>
      </c>
      <c r="AA2944">
        <v>11</v>
      </c>
      <c r="AB2944">
        <v>4</v>
      </c>
      <c r="AC2944">
        <v>5</v>
      </c>
      <c r="AD2944">
        <v>10</v>
      </c>
      <c r="AE2944">
        <v>6</v>
      </c>
      <c r="AF2944">
        <v>2</v>
      </c>
      <c r="AG2944">
        <v>0</v>
      </c>
      <c r="AH2944">
        <v>0</v>
      </c>
      <c r="AI2944">
        <f t="shared" si="1261"/>
        <v>46</v>
      </c>
      <c r="AJ2944">
        <f t="shared" si="1262"/>
        <v>33</v>
      </c>
      <c r="AK2944">
        <f t="shared" si="1263"/>
        <v>79</v>
      </c>
      <c r="AL2944">
        <f t="shared" si="1264"/>
        <v>53</v>
      </c>
      <c r="AM2944">
        <f t="shared" si="1265"/>
        <v>35</v>
      </c>
      <c r="AN2944">
        <f t="shared" si="1266"/>
        <v>88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f t="shared" si="1267"/>
        <v>0</v>
      </c>
      <c r="AZ2944">
        <f t="shared" si="1268"/>
        <v>0</v>
      </c>
      <c r="BA2944">
        <f t="shared" si="1269"/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0</v>
      </c>
      <c r="BL2944">
        <f t="shared" si="1270"/>
        <v>0</v>
      </c>
      <c r="BM2944">
        <f t="shared" si="1271"/>
        <v>0</v>
      </c>
      <c r="BN2944">
        <f t="shared" si="1272"/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f t="shared" si="1285"/>
        <v>0</v>
      </c>
      <c r="BV2944">
        <f t="shared" si="1286"/>
        <v>0</v>
      </c>
      <c r="BW2944">
        <f t="shared" si="1287"/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f t="shared" si="1273"/>
        <v>0</v>
      </c>
      <c r="CI2944">
        <f t="shared" si="1274"/>
        <v>0</v>
      </c>
      <c r="CJ2944">
        <f t="shared" si="1275"/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f t="shared" si="1276"/>
        <v>0</v>
      </c>
      <c r="CR2944">
        <f t="shared" si="1277"/>
        <v>0</v>
      </c>
      <c r="CS2944">
        <f t="shared" si="1278"/>
        <v>0</v>
      </c>
      <c r="CT2944">
        <f t="shared" si="1279"/>
        <v>0</v>
      </c>
      <c r="CU2944">
        <f t="shared" si="1280"/>
        <v>0</v>
      </c>
      <c r="CV2944">
        <f t="shared" si="1281"/>
        <v>0</v>
      </c>
      <c r="CW2944">
        <f t="shared" si="1282"/>
        <v>53</v>
      </c>
      <c r="CX2944">
        <f t="shared" si="1283"/>
        <v>35</v>
      </c>
      <c r="CY2944">
        <f t="shared" si="1284"/>
        <v>88</v>
      </c>
    </row>
    <row r="2945" spans="1:103">
      <c r="A2945" t="s">
        <v>74</v>
      </c>
      <c r="B2945" t="s">
        <v>6969</v>
      </c>
      <c r="C2945" t="s">
        <v>6970</v>
      </c>
      <c r="D2945">
        <v>401751</v>
      </c>
      <c r="E2945" t="s">
        <v>7047</v>
      </c>
      <c r="F2945" t="s">
        <v>7048</v>
      </c>
      <c r="H2945" t="s">
        <v>79</v>
      </c>
      <c r="I2945" t="s">
        <v>6973</v>
      </c>
      <c r="J2945" t="s">
        <v>81</v>
      </c>
      <c r="K2945" t="s">
        <v>7049</v>
      </c>
      <c r="L2945" t="s">
        <v>129</v>
      </c>
      <c r="M2945" t="s">
        <v>134</v>
      </c>
      <c r="N2945" t="s">
        <v>85</v>
      </c>
      <c r="O2945" t="s">
        <v>1620</v>
      </c>
      <c r="P2945" t="s">
        <v>87</v>
      </c>
      <c r="Q2945" s="7" t="s">
        <v>8133</v>
      </c>
      <c r="R2945">
        <v>0</v>
      </c>
      <c r="S2945">
        <v>0</v>
      </c>
      <c r="T2945">
        <f t="shared" si="1260"/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f t="shared" si="1261"/>
        <v>0</v>
      </c>
      <c r="AJ2945">
        <f t="shared" si="1262"/>
        <v>0</v>
      </c>
      <c r="AK2945">
        <f t="shared" si="1263"/>
        <v>0</v>
      </c>
      <c r="AL2945">
        <f t="shared" si="1264"/>
        <v>0</v>
      </c>
      <c r="AM2945">
        <f t="shared" si="1265"/>
        <v>0</v>
      </c>
      <c r="AN2945">
        <f t="shared" si="1266"/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f t="shared" si="1267"/>
        <v>0</v>
      </c>
      <c r="AZ2945">
        <f t="shared" si="1268"/>
        <v>0</v>
      </c>
      <c r="BA2945">
        <f t="shared" si="1269"/>
        <v>0</v>
      </c>
      <c r="BB2945">
        <v>1</v>
      </c>
      <c r="BC2945">
        <v>8</v>
      </c>
      <c r="BD2945">
        <v>3</v>
      </c>
      <c r="BE2945">
        <v>6</v>
      </c>
      <c r="BF2945">
        <v>5</v>
      </c>
      <c r="BG2945">
        <v>8</v>
      </c>
      <c r="BH2945">
        <v>1</v>
      </c>
      <c r="BI2945">
        <v>0</v>
      </c>
      <c r="BJ2945">
        <v>0</v>
      </c>
      <c r="BK2945">
        <v>0</v>
      </c>
      <c r="BL2945">
        <f t="shared" si="1270"/>
        <v>10</v>
      </c>
      <c r="BM2945">
        <f t="shared" si="1271"/>
        <v>22</v>
      </c>
      <c r="BN2945">
        <f t="shared" si="1272"/>
        <v>32</v>
      </c>
      <c r="BO2945">
        <v>2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f t="shared" si="1285"/>
        <v>12</v>
      </c>
      <c r="BV2945">
        <f t="shared" si="1286"/>
        <v>22</v>
      </c>
      <c r="BW2945">
        <f t="shared" si="1287"/>
        <v>34</v>
      </c>
      <c r="BX2945">
        <v>0</v>
      </c>
      <c r="BY2945">
        <v>2</v>
      </c>
      <c r="BZ2945">
        <v>0</v>
      </c>
      <c r="CA2945">
        <v>3</v>
      </c>
      <c r="CB2945">
        <v>5</v>
      </c>
      <c r="CC2945">
        <v>7</v>
      </c>
      <c r="CD2945">
        <v>0</v>
      </c>
      <c r="CE2945">
        <v>0</v>
      </c>
      <c r="CF2945">
        <v>0</v>
      </c>
      <c r="CG2945">
        <v>0</v>
      </c>
      <c r="CH2945">
        <f t="shared" si="1273"/>
        <v>5</v>
      </c>
      <c r="CI2945">
        <f t="shared" si="1274"/>
        <v>12</v>
      </c>
      <c r="CJ2945">
        <f t="shared" si="1275"/>
        <v>17</v>
      </c>
      <c r="CK2945">
        <v>0</v>
      </c>
      <c r="CL2945">
        <v>1</v>
      </c>
      <c r="CM2945">
        <v>0</v>
      </c>
      <c r="CN2945">
        <v>0</v>
      </c>
      <c r="CO2945">
        <v>0</v>
      </c>
      <c r="CP2945">
        <v>0</v>
      </c>
      <c r="CQ2945">
        <f t="shared" si="1276"/>
        <v>5</v>
      </c>
      <c r="CR2945">
        <f t="shared" si="1277"/>
        <v>13</v>
      </c>
      <c r="CS2945">
        <f t="shared" si="1278"/>
        <v>18</v>
      </c>
      <c r="CT2945">
        <f t="shared" si="1279"/>
        <v>17</v>
      </c>
      <c r="CU2945">
        <f t="shared" si="1280"/>
        <v>35</v>
      </c>
      <c r="CV2945">
        <f t="shared" si="1281"/>
        <v>52</v>
      </c>
      <c r="CW2945">
        <f t="shared" si="1282"/>
        <v>17</v>
      </c>
      <c r="CX2945">
        <f t="shared" si="1283"/>
        <v>35</v>
      </c>
      <c r="CY2945">
        <f t="shared" si="1284"/>
        <v>52</v>
      </c>
    </row>
    <row r="2946" spans="1:103">
      <c r="A2946" t="s">
        <v>74</v>
      </c>
      <c r="B2946" t="s">
        <v>6969</v>
      </c>
      <c r="C2946" t="s">
        <v>6970</v>
      </c>
      <c r="D2946">
        <v>401755</v>
      </c>
      <c r="E2946" t="s">
        <v>7050</v>
      </c>
      <c r="F2946" t="s">
        <v>7051</v>
      </c>
      <c r="H2946" t="s">
        <v>79</v>
      </c>
      <c r="I2946" t="s">
        <v>6973</v>
      </c>
      <c r="J2946" t="s">
        <v>81</v>
      </c>
      <c r="K2946" t="s">
        <v>7052</v>
      </c>
      <c r="L2946" t="s">
        <v>129</v>
      </c>
      <c r="M2946" t="s">
        <v>130</v>
      </c>
      <c r="N2946" t="s">
        <v>85</v>
      </c>
      <c r="O2946" t="s">
        <v>1620</v>
      </c>
      <c r="P2946" t="s">
        <v>87</v>
      </c>
      <c r="Q2946" s="7" t="s">
        <v>8133</v>
      </c>
      <c r="R2946">
        <v>0</v>
      </c>
      <c r="S2946">
        <v>0</v>
      </c>
      <c r="T2946">
        <f t="shared" si="1260"/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f t="shared" si="1261"/>
        <v>0</v>
      </c>
      <c r="AJ2946">
        <f t="shared" si="1262"/>
        <v>0</v>
      </c>
      <c r="AK2946">
        <f t="shared" si="1263"/>
        <v>0</v>
      </c>
      <c r="AL2946">
        <f t="shared" si="1264"/>
        <v>0</v>
      </c>
      <c r="AM2946">
        <f t="shared" si="1265"/>
        <v>0</v>
      </c>
      <c r="AN2946">
        <f t="shared" si="1266"/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f t="shared" si="1267"/>
        <v>0</v>
      </c>
      <c r="AZ2946">
        <f t="shared" si="1268"/>
        <v>0</v>
      </c>
      <c r="BA2946">
        <f t="shared" si="1269"/>
        <v>0</v>
      </c>
      <c r="BB2946">
        <v>2</v>
      </c>
      <c r="BC2946">
        <v>4</v>
      </c>
      <c r="BD2946">
        <v>21</v>
      </c>
      <c r="BE2946">
        <v>18</v>
      </c>
      <c r="BF2946">
        <v>15</v>
      </c>
      <c r="BG2946">
        <v>25</v>
      </c>
      <c r="BH2946">
        <v>0</v>
      </c>
      <c r="BI2946">
        <v>0</v>
      </c>
      <c r="BJ2946">
        <v>0</v>
      </c>
      <c r="BK2946">
        <v>0</v>
      </c>
      <c r="BL2946">
        <f t="shared" si="1270"/>
        <v>38</v>
      </c>
      <c r="BM2946">
        <f t="shared" si="1271"/>
        <v>47</v>
      </c>
      <c r="BN2946">
        <f t="shared" si="1272"/>
        <v>85</v>
      </c>
      <c r="BO2946">
        <v>19</v>
      </c>
      <c r="BP2946">
        <v>26</v>
      </c>
      <c r="BQ2946">
        <v>0</v>
      </c>
      <c r="BR2946">
        <v>0</v>
      </c>
      <c r="BS2946">
        <v>0</v>
      </c>
      <c r="BT2946">
        <v>0</v>
      </c>
      <c r="BU2946">
        <f t="shared" si="1285"/>
        <v>57</v>
      </c>
      <c r="BV2946">
        <f t="shared" si="1286"/>
        <v>73</v>
      </c>
      <c r="BW2946">
        <f t="shared" si="1287"/>
        <v>130</v>
      </c>
      <c r="BX2946">
        <v>2</v>
      </c>
      <c r="BY2946">
        <v>14</v>
      </c>
      <c r="BZ2946">
        <v>17</v>
      </c>
      <c r="CA2946">
        <v>27</v>
      </c>
      <c r="CB2946">
        <v>4</v>
      </c>
      <c r="CC2946">
        <v>14</v>
      </c>
      <c r="CD2946">
        <v>0</v>
      </c>
      <c r="CE2946">
        <v>0</v>
      </c>
      <c r="CF2946">
        <v>0</v>
      </c>
      <c r="CG2946">
        <v>0</v>
      </c>
      <c r="CH2946">
        <f t="shared" si="1273"/>
        <v>23</v>
      </c>
      <c r="CI2946">
        <f t="shared" si="1274"/>
        <v>55</v>
      </c>
      <c r="CJ2946">
        <f t="shared" si="1275"/>
        <v>78</v>
      </c>
      <c r="CK2946">
        <v>17</v>
      </c>
      <c r="CL2946">
        <v>26</v>
      </c>
      <c r="CM2946">
        <v>0</v>
      </c>
      <c r="CN2946">
        <v>0</v>
      </c>
      <c r="CO2946">
        <v>0</v>
      </c>
      <c r="CP2946">
        <v>0</v>
      </c>
      <c r="CQ2946">
        <f t="shared" si="1276"/>
        <v>40</v>
      </c>
      <c r="CR2946">
        <f t="shared" si="1277"/>
        <v>81</v>
      </c>
      <c r="CS2946">
        <f t="shared" si="1278"/>
        <v>121</v>
      </c>
      <c r="CT2946">
        <f t="shared" si="1279"/>
        <v>97</v>
      </c>
      <c r="CU2946">
        <f t="shared" si="1280"/>
        <v>154</v>
      </c>
      <c r="CV2946">
        <f t="shared" si="1281"/>
        <v>251</v>
      </c>
      <c r="CW2946">
        <f t="shared" si="1282"/>
        <v>97</v>
      </c>
      <c r="CX2946">
        <f t="shared" si="1283"/>
        <v>154</v>
      </c>
      <c r="CY2946">
        <f t="shared" si="1284"/>
        <v>251</v>
      </c>
    </row>
    <row r="2947" spans="1:103">
      <c r="A2947" t="s">
        <v>74</v>
      </c>
      <c r="B2947" t="s">
        <v>6969</v>
      </c>
      <c r="C2947" t="s">
        <v>6970</v>
      </c>
      <c r="D2947">
        <v>401756</v>
      </c>
      <c r="E2947" t="s">
        <v>7053</v>
      </c>
      <c r="F2947" t="s">
        <v>7054</v>
      </c>
      <c r="H2947" t="s">
        <v>79</v>
      </c>
      <c r="I2947" t="s">
        <v>6973</v>
      </c>
      <c r="J2947" t="s">
        <v>81</v>
      </c>
      <c r="K2947" t="s">
        <v>7055</v>
      </c>
      <c r="L2947" t="s">
        <v>129</v>
      </c>
      <c r="M2947" t="s">
        <v>134</v>
      </c>
      <c r="N2947" t="s">
        <v>85</v>
      </c>
      <c r="O2947" t="s">
        <v>1620</v>
      </c>
      <c r="P2947" t="s">
        <v>87</v>
      </c>
      <c r="Q2947" s="7" t="s">
        <v>8133</v>
      </c>
      <c r="R2947">
        <v>0</v>
      </c>
      <c r="S2947">
        <v>0</v>
      </c>
      <c r="T2947">
        <f t="shared" si="1260"/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f t="shared" si="1261"/>
        <v>0</v>
      </c>
      <c r="AJ2947">
        <f t="shared" si="1262"/>
        <v>0</v>
      </c>
      <c r="AK2947">
        <f t="shared" si="1263"/>
        <v>0</v>
      </c>
      <c r="AL2947">
        <f t="shared" si="1264"/>
        <v>0</v>
      </c>
      <c r="AM2947">
        <f t="shared" si="1265"/>
        <v>0</v>
      </c>
      <c r="AN2947">
        <f t="shared" si="1266"/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f t="shared" si="1267"/>
        <v>0</v>
      </c>
      <c r="AZ2947">
        <f t="shared" si="1268"/>
        <v>0</v>
      </c>
      <c r="BA2947">
        <f t="shared" si="1269"/>
        <v>0</v>
      </c>
      <c r="BB2947">
        <v>0</v>
      </c>
      <c r="BC2947">
        <v>0</v>
      </c>
      <c r="BD2947">
        <v>0</v>
      </c>
      <c r="BE2947">
        <v>0</v>
      </c>
      <c r="BF2947">
        <v>10</v>
      </c>
      <c r="BG2947">
        <v>14</v>
      </c>
      <c r="BH2947">
        <v>0</v>
      </c>
      <c r="BI2947">
        <v>0</v>
      </c>
      <c r="BJ2947">
        <v>0</v>
      </c>
      <c r="BK2947">
        <v>0</v>
      </c>
      <c r="BL2947">
        <f t="shared" si="1270"/>
        <v>10</v>
      </c>
      <c r="BM2947">
        <f t="shared" si="1271"/>
        <v>14</v>
      </c>
      <c r="BN2947">
        <f t="shared" si="1272"/>
        <v>24</v>
      </c>
      <c r="BO2947">
        <v>0</v>
      </c>
      <c r="BP2947">
        <v>0</v>
      </c>
      <c r="BQ2947">
        <v>0</v>
      </c>
      <c r="BR2947">
        <v>0</v>
      </c>
      <c r="BS2947">
        <v>0</v>
      </c>
      <c r="BT2947">
        <v>0</v>
      </c>
      <c r="BU2947">
        <f t="shared" si="1285"/>
        <v>10</v>
      </c>
      <c r="BV2947">
        <f t="shared" si="1286"/>
        <v>14</v>
      </c>
      <c r="BW2947">
        <f t="shared" si="1287"/>
        <v>24</v>
      </c>
      <c r="BX2947">
        <v>1</v>
      </c>
      <c r="BY2947">
        <v>1</v>
      </c>
      <c r="BZ2947">
        <v>0</v>
      </c>
      <c r="CA2947">
        <v>0</v>
      </c>
      <c r="CB2947">
        <v>2</v>
      </c>
      <c r="CC2947">
        <v>8</v>
      </c>
      <c r="CD2947">
        <v>0</v>
      </c>
      <c r="CE2947">
        <v>0</v>
      </c>
      <c r="CF2947">
        <v>0</v>
      </c>
      <c r="CG2947">
        <v>0</v>
      </c>
      <c r="CH2947">
        <f t="shared" si="1273"/>
        <v>3</v>
      </c>
      <c r="CI2947">
        <f t="shared" si="1274"/>
        <v>9</v>
      </c>
      <c r="CJ2947">
        <f t="shared" si="1275"/>
        <v>12</v>
      </c>
      <c r="CK2947">
        <v>5</v>
      </c>
      <c r="CL2947">
        <v>4</v>
      </c>
      <c r="CM2947">
        <v>0</v>
      </c>
      <c r="CN2947">
        <v>0</v>
      </c>
      <c r="CO2947">
        <v>0</v>
      </c>
      <c r="CP2947">
        <v>0</v>
      </c>
      <c r="CQ2947">
        <f t="shared" si="1276"/>
        <v>8</v>
      </c>
      <c r="CR2947">
        <f t="shared" si="1277"/>
        <v>13</v>
      </c>
      <c r="CS2947">
        <f t="shared" si="1278"/>
        <v>21</v>
      </c>
      <c r="CT2947">
        <f t="shared" si="1279"/>
        <v>18</v>
      </c>
      <c r="CU2947">
        <f t="shared" si="1280"/>
        <v>27</v>
      </c>
      <c r="CV2947">
        <f t="shared" si="1281"/>
        <v>45</v>
      </c>
      <c r="CW2947">
        <f t="shared" si="1282"/>
        <v>18</v>
      </c>
      <c r="CX2947">
        <f t="shared" si="1283"/>
        <v>27</v>
      </c>
      <c r="CY2947">
        <f t="shared" si="1284"/>
        <v>45</v>
      </c>
    </row>
    <row r="2948" spans="1:103">
      <c r="A2948" t="s">
        <v>74</v>
      </c>
      <c r="B2948" t="s">
        <v>6969</v>
      </c>
      <c r="C2948" t="s">
        <v>6970</v>
      </c>
      <c r="D2948">
        <v>407045</v>
      </c>
      <c r="E2948" t="s">
        <v>7056</v>
      </c>
      <c r="F2948" t="s">
        <v>7057</v>
      </c>
      <c r="H2948" t="s">
        <v>79</v>
      </c>
      <c r="I2948" t="s">
        <v>6973</v>
      </c>
      <c r="J2948" t="s">
        <v>81</v>
      </c>
      <c r="K2948" t="s">
        <v>7058</v>
      </c>
      <c r="L2948" t="s">
        <v>129</v>
      </c>
      <c r="M2948" t="s">
        <v>134</v>
      </c>
      <c r="N2948" t="s">
        <v>85</v>
      </c>
      <c r="O2948" t="s">
        <v>1620</v>
      </c>
      <c r="P2948" t="s">
        <v>87</v>
      </c>
      <c r="Q2948" s="7" t="s">
        <v>8133</v>
      </c>
      <c r="R2948">
        <v>0</v>
      </c>
      <c r="S2948">
        <v>0</v>
      </c>
      <c r="T2948">
        <f t="shared" si="1260"/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f t="shared" si="1261"/>
        <v>0</v>
      </c>
      <c r="AJ2948">
        <f t="shared" si="1262"/>
        <v>0</v>
      </c>
      <c r="AK2948">
        <f t="shared" si="1263"/>
        <v>0</v>
      </c>
      <c r="AL2948">
        <f t="shared" si="1264"/>
        <v>0</v>
      </c>
      <c r="AM2948">
        <f t="shared" si="1265"/>
        <v>0</v>
      </c>
      <c r="AN2948">
        <f t="shared" si="1266"/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f t="shared" si="1267"/>
        <v>0</v>
      </c>
      <c r="AZ2948">
        <f t="shared" si="1268"/>
        <v>0</v>
      </c>
      <c r="BA2948">
        <f t="shared" si="1269"/>
        <v>0</v>
      </c>
      <c r="BB2948">
        <v>0</v>
      </c>
      <c r="BC2948">
        <v>3</v>
      </c>
      <c r="BD2948">
        <v>4</v>
      </c>
      <c r="BE2948">
        <v>5</v>
      </c>
      <c r="BF2948">
        <v>0</v>
      </c>
      <c r="BG2948">
        <v>0</v>
      </c>
      <c r="BH2948">
        <v>0</v>
      </c>
      <c r="BI2948">
        <v>4</v>
      </c>
      <c r="BJ2948">
        <v>0</v>
      </c>
      <c r="BK2948">
        <v>0</v>
      </c>
      <c r="BL2948">
        <f t="shared" si="1270"/>
        <v>4</v>
      </c>
      <c r="BM2948">
        <f t="shared" si="1271"/>
        <v>12</v>
      </c>
      <c r="BN2948">
        <f t="shared" si="1272"/>
        <v>16</v>
      </c>
      <c r="BO2948">
        <v>7</v>
      </c>
      <c r="BP2948">
        <v>10</v>
      </c>
      <c r="BQ2948">
        <v>0</v>
      </c>
      <c r="BR2948">
        <v>0</v>
      </c>
      <c r="BS2948">
        <v>0</v>
      </c>
      <c r="BT2948">
        <v>0</v>
      </c>
      <c r="BU2948">
        <f t="shared" si="1285"/>
        <v>11</v>
      </c>
      <c r="BV2948">
        <f t="shared" si="1286"/>
        <v>22</v>
      </c>
      <c r="BW2948">
        <f t="shared" si="1287"/>
        <v>33</v>
      </c>
      <c r="BX2948">
        <v>0</v>
      </c>
      <c r="BY2948">
        <v>2</v>
      </c>
      <c r="BZ2948">
        <v>2</v>
      </c>
      <c r="CA2948">
        <v>5</v>
      </c>
      <c r="CB2948">
        <v>0</v>
      </c>
      <c r="CC2948">
        <v>0</v>
      </c>
      <c r="CD2948">
        <v>0</v>
      </c>
      <c r="CE2948">
        <v>1</v>
      </c>
      <c r="CF2948">
        <v>0</v>
      </c>
      <c r="CG2948">
        <v>0</v>
      </c>
      <c r="CH2948">
        <f t="shared" si="1273"/>
        <v>2</v>
      </c>
      <c r="CI2948">
        <f t="shared" si="1274"/>
        <v>8</v>
      </c>
      <c r="CJ2948">
        <f t="shared" si="1275"/>
        <v>10</v>
      </c>
      <c r="CK2948">
        <v>3</v>
      </c>
      <c r="CL2948">
        <v>6</v>
      </c>
      <c r="CM2948">
        <v>0</v>
      </c>
      <c r="CN2948">
        <v>0</v>
      </c>
      <c r="CO2948">
        <v>0</v>
      </c>
      <c r="CP2948">
        <v>0</v>
      </c>
      <c r="CQ2948">
        <f t="shared" si="1276"/>
        <v>5</v>
      </c>
      <c r="CR2948">
        <f t="shared" si="1277"/>
        <v>14</v>
      </c>
      <c r="CS2948">
        <f t="shared" si="1278"/>
        <v>19</v>
      </c>
      <c r="CT2948">
        <f t="shared" si="1279"/>
        <v>16</v>
      </c>
      <c r="CU2948">
        <f t="shared" si="1280"/>
        <v>36</v>
      </c>
      <c r="CV2948">
        <f t="shared" si="1281"/>
        <v>52</v>
      </c>
      <c r="CW2948">
        <f t="shared" si="1282"/>
        <v>16</v>
      </c>
      <c r="CX2948">
        <f t="shared" si="1283"/>
        <v>36</v>
      </c>
      <c r="CY2948">
        <f t="shared" si="1284"/>
        <v>52</v>
      </c>
    </row>
    <row r="2949" spans="1:103">
      <c r="A2949" t="s">
        <v>74</v>
      </c>
      <c r="B2949" t="s">
        <v>6969</v>
      </c>
      <c r="C2949" t="s">
        <v>6970</v>
      </c>
      <c r="D2949">
        <v>413001</v>
      </c>
      <c r="E2949" t="s">
        <v>7059</v>
      </c>
      <c r="F2949" t="s">
        <v>7060</v>
      </c>
      <c r="H2949" t="s">
        <v>79</v>
      </c>
      <c r="I2949" t="s">
        <v>6973</v>
      </c>
      <c r="J2949" t="s">
        <v>81</v>
      </c>
      <c r="K2949" t="s">
        <v>7061</v>
      </c>
      <c r="L2949" t="s">
        <v>129</v>
      </c>
      <c r="M2949" t="s">
        <v>134</v>
      </c>
      <c r="N2949" t="s">
        <v>85</v>
      </c>
      <c r="O2949" t="s">
        <v>244</v>
      </c>
      <c r="P2949" t="s">
        <v>87</v>
      </c>
      <c r="Q2949" t="s">
        <v>8135</v>
      </c>
      <c r="R2949">
        <v>1</v>
      </c>
      <c r="S2949">
        <v>1</v>
      </c>
      <c r="T2949">
        <f t="shared" si="1260"/>
        <v>2</v>
      </c>
      <c r="U2949">
        <v>3</v>
      </c>
      <c r="V2949">
        <v>2</v>
      </c>
      <c r="W2949">
        <v>4</v>
      </c>
      <c r="X2949">
        <v>1</v>
      </c>
      <c r="Y2949">
        <v>2</v>
      </c>
      <c r="Z2949">
        <v>4</v>
      </c>
      <c r="AA2949">
        <v>6</v>
      </c>
      <c r="AB2949">
        <v>1</v>
      </c>
      <c r="AC2949">
        <v>5</v>
      </c>
      <c r="AD2949">
        <v>4</v>
      </c>
      <c r="AE2949">
        <v>0</v>
      </c>
      <c r="AF2949">
        <v>3</v>
      </c>
      <c r="AG2949">
        <v>0</v>
      </c>
      <c r="AH2949">
        <v>0</v>
      </c>
      <c r="AI2949">
        <f t="shared" si="1261"/>
        <v>20</v>
      </c>
      <c r="AJ2949">
        <f t="shared" si="1262"/>
        <v>15</v>
      </c>
      <c r="AK2949">
        <f t="shared" si="1263"/>
        <v>35</v>
      </c>
      <c r="AL2949">
        <f t="shared" si="1264"/>
        <v>21</v>
      </c>
      <c r="AM2949">
        <f t="shared" si="1265"/>
        <v>16</v>
      </c>
      <c r="AN2949">
        <f t="shared" si="1266"/>
        <v>37</v>
      </c>
      <c r="AO2949">
        <v>7</v>
      </c>
      <c r="AP2949">
        <v>6</v>
      </c>
      <c r="AQ2949">
        <v>13</v>
      </c>
      <c r="AR2949">
        <v>8</v>
      </c>
      <c r="AS2949">
        <v>7</v>
      </c>
      <c r="AT2949">
        <v>7</v>
      </c>
      <c r="AU2949">
        <v>15</v>
      </c>
      <c r="AV2949">
        <v>4</v>
      </c>
      <c r="AW2949">
        <v>0</v>
      </c>
      <c r="AX2949">
        <v>0</v>
      </c>
      <c r="AY2949">
        <f t="shared" si="1267"/>
        <v>42</v>
      </c>
      <c r="AZ2949">
        <f t="shared" si="1268"/>
        <v>25</v>
      </c>
      <c r="BA2949">
        <f t="shared" si="1269"/>
        <v>67</v>
      </c>
      <c r="BB2949">
        <v>1</v>
      </c>
      <c r="BC2949">
        <v>2</v>
      </c>
      <c r="BD2949">
        <v>6</v>
      </c>
      <c r="BE2949">
        <v>4</v>
      </c>
      <c r="BF2949">
        <v>1</v>
      </c>
      <c r="BG2949">
        <v>9</v>
      </c>
      <c r="BH2949">
        <v>5</v>
      </c>
      <c r="BI2949">
        <v>8</v>
      </c>
      <c r="BJ2949">
        <v>0</v>
      </c>
      <c r="BK2949">
        <v>0</v>
      </c>
      <c r="BL2949">
        <f t="shared" si="1270"/>
        <v>13</v>
      </c>
      <c r="BM2949">
        <f t="shared" si="1271"/>
        <v>23</v>
      </c>
      <c r="BN2949">
        <f t="shared" si="1272"/>
        <v>36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f t="shared" si="1285"/>
        <v>13</v>
      </c>
      <c r="BV2949">
        <f t="shared" si="1286"/>
        <v>23</v>
      </c>
      <c r="BW2949">
        <f t="shared" si="1287"/>
        <v>36</v>
      </c>
      <c r="BX2949">
        <v>1</v>
      </c>
      <c r="BY2949">
        <v>3</v>
      </c>
      <c r="BZ2949">
        <v>4</v>
      </c>
      <c r="CA2949">
        <v>5</v>
      </c>
      <c r="CB2949">
        <v>4</v>
      </c>
      <c r="CC2949">
        <v>6</v>
      </c>
      <c r="CD2949">
        <v>6</v>
      </c>
      <c r="CE2949">
        <v>6</v>
      </c>
      <c r="CF2949">
        <v>0</v>
      </c>
      <c r="CG2949">
        <v>0</v>
      </c>
      <c r="CH2949">
        <f t="shared" si="1273"/>
        <v>15</v>
      </c>
      <c r="CI2949">
        <f t="shared" si="1274"/>
        <v>20</v>
      </c>
      <c r="CJ2949">
        <f t="shared" si="1275"/>
        <v>35</v>
      </c>
      <c r="CK2949">
        <v>0</v>
      </c>
      <c r="CL2949">
        <v>0</v>
      </c>
      <c r="CM2949">
        <v>0</v>
      </c>
      <c r="CN2949">
        <v>0</v>
      </c>
      <c r="CO2949">
        <v>1</v>
      </c>
      <c r="CP2949">
        <v>3</v>
      </c>
      <c r="CQ2949">
        <f t="shared" si="1276"/>
        <v>16</v>
      </c>
      <c r="CR2949">
        <f t="shared" si="1277"/>
        <v>23</v>
      </c>
      <c r="CS2949">
        <f t="shared" si="1278"/>
        <v>39</v>
      </c>
      <c r="CT2949">
        <f t="shared" si="1279"/>
        <v>29</v>
      </c>
      <c r="CU2949">
        <f t="shared" si="1280"/>
        <v>46</v>
      </c>
      <c r="CV2949">
        <f t="shared" si="1281"/>
        <v>75</v>
      </c>
      <c r="CW2949">
        <f t="shared" si="1282"/>
        <v>92</v>
      </c>
      <c r="CX2949">
        <f t="shared" si="1283"/>
        <v>87</v>
      </c>
      <c r="CY2949">
        <f t="shared" si="1284"/>
        <v>179</v>
      </c>
    </row>
    <row r="2950" spans="1:103">
      <c r="A2950" t="s">
        <v>74</v>
      </c>
      <c r="B2950" t="s">
        <v>6969</v>
      </c>
      <c r="C2950" t="s">
        <v>6970</v>
      </c>
      <c r="D2950">
        <v>413002</v>
      </c>
      <c r="E2950" t="s">
        <v>7062</v>
      </c>
      <c r="F2950" t="s">
        <v>7063</v>
      </c>
      <c r="H2950" t="s">
        <v>79</v>
      </c>
      <c r="I2950" t="s">
        <v>6973</v>
      </c>
      <c r="J2950" t="s">
        <v>81</v>
      </c>
      <c r="K2950" t="s">
        <v>6980</v>
      </c>
      <c r="L2950" t="s">
        <v>129</v>
      </c>
      <c r="M2950" t="s">
        <v>134</v>
      </c>
      <c r="N2950" t="s">
        <v>85</v>
      </c>
      <c r="O2950" t="s">
        <v>86</v>
      </c>
      <c r="P2950" t="s">
        <v>87</v>
      </c>
      <c r="Q2950" s="7" t="s">
        <v>8134</v>
      </c>
      <c r="R2950">
        <v>28</v>
      </c>
      <c r="S2950">
        <v>22</v>
      </c>
      <c r="T2950">
        <f t="shared" si="1260"/>
        <v>50</v>
      </c>
      <c r="U2950">
        <v>9</v>
      </c>
      <c r="V2950">
        <v>7</v>
      </c>
      <c r="W2950">
        <v>15</v>
      </c>
      <c r="X2950">
        <v>9</v>
      </c>
      <c r="Y2950">
        <v>8</v>
      </c>
      <c r="Z2950">
        <v>7</v>
      </c>
      <c r="AA2950">
        <v>9</v>
      </c>
      <c r="AB2950">
        <v>10</v>
      </c>
      <c r="AC2950">
        <v>7</v>
      </c>
      <c r="AD2950">
        <v>8</v>
      </c>
      <c r="AE2950">
        <v>10</v>
      </c>
      <c r="AF2950">
        <v>5</v>
      </c>
      <c r="AG2950">
        <v>0</v>
      </c>
      <c r="AH2950">
        <v>0</v>
      </c>
      <c r="AI2950">
        <f t="shared" si="1261"/>
        <v>58</v>
      </c>
      <c r="AJ2950">
        <f t="shared" si="1262"/>
        <v>46</v>
      </c>
      <c r="AK2950">
        <f t="shared" si="1263"/>
        <v>104</v>
      </c>
      <c r="AL2950">
        <f t="shared" si="1264"/>
        <v>86</v>
      </c>
      <c r="AM2950">
        <f t="shared" si="1265"/>
        <v>68</v>
      </c>
      <c r="AN2950">
        <f t="shared" si="1266"/>
        <v>154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f t="shared" si="1267"/>
        <v>0</v>
      </c>
      <c r="AZ2950">
        <f t="shared" si="1268"/>
        <v>0</v>
      </c>
      <c r="BA2950">
        <f t="shared" si="1269"/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0</v>
      </c>
      <c r="BL2950">
        <f t="shared" si="1270"/>
        <v>0</v>
      </c>
      <c r="BM2950">
        <f t="shared" si="1271"/>
        <v>0</v>
      </c>
      <c r="BN2950">
        <f t="shared" si="1272"/>
        <v>0</v>
      </c>
      <c r="BO2950">
        <v>0</v>
      </c>
      <c r="BP2950">
        <v>0</v>
      </c>
      <c r="BQ2950">
        <v>0</v>
      </c>
      <c r="BR2950">
        <v>0</v>
      </c>
      <c r="BS2950">
        <v>0</v>
      </c>
      <c r="BT2950">
        <v>0</v>
      </c>
      <c r="BU2950">
        <f t="shared" si="1285"/>
        <v>0</v>
      </c>
      <c r="BV2950">
        <f t="shared" si="1286"/>
        <v>0</v>
      </c>
      <c r="BW2950">
        <f t="shared" si="1287"/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f t="shared" si="1273"/>
        <v>0</v>
      </c>
      <c r="CI2950">
        <f t="shared" si="1274"/>
        <v>0</v>
      </c>
      <c r="CJ2950">
        <f t="shared" si="1275"/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f t="shared" si="1276"/>
        <v>0</v>
      </c>
      <c r="CR2950">
        <f t="shared" si="1277"/>
        <v>0</v>
      </c>
      <c r="CS2950">
        <f t="shared" si="1278"/>
        <v>0</v>
      </c>
      <c r="CT2950">
        <f t="shared" si="1279"/>
        <v>0</v>
      </c>
      <c r="CU2950">
        <f t="shared" si="1280"/>
        <v>0</v>
      </c>
      <c r="CV2950">
        <f t="shared" si="1281"/>
        <v>0</v>
      </c>
      <c r="CW2950">
        <f t="shared" si="1282"/>
        <v>86</v>
      </c>
      <c r="CX2950">
        <f t="shared" si="1283"/>
        <v>68</v>
      </c>
      <c r="CY2950">
        <f t="shared" si="1284"/>
        <v>154</v>
      </c>
    </row>
    <row r="2951" spans="1:103">
      <c r="A2951" t="s">
        <v>74</v>
      </c>
      <c r="B2951" t="s">
        <v>6969</v>
      </c>
      <c r="C2951" t="s">
        <v>6970</v>
      </c>
      <c r="D2951">
        <v>413004</v>
      </c>
      <c r="E2951" t="s">
        <v>7064</v>
      </c>
      <c r="F2951" t="s">
        <v>7065</v>
      </c>
      <c r="H2951" t="s">
        <v>79</v>
      </c>
      <c r="I2951" t="s">
        <v>6973</v>
      </c>
      <c r="J2951" t="s">
        <v>81</v>
      </c>
      <c r="K2951" t="s">
        <v>7055</v>
      </c>
      <c r="L2951" t="s">
        <v>129</v>
      </c>
      <c r="M2951" t="s">
        <v>134</v>
      </c>
      <c r="N2951" t="s">
        <v>85</v>
      </c>
      <c r="O2951" t="s">
        <v>493</v>
      </c>
      <c r="P2951" t="s">
        <v>87</v>
      </c>
      <c r="Q2951" s="8" t="s">
        <v>8136</v>
      </c>
      <c r="R2951">
        <v>0</v>
      </c>
      <c r="S2951">
        <v>0</v>
      </c>
      <c r="T2951">
        <f t="shared" si="1260"/>
        <v>0</v>
      </c>
      <c r="U2951">
        <v>0</v>
      </c>
      <c r="V2951">
        <v>0</v>
      </c>
      <c r="W2951">
        <v>0</v>
      </c>
      <c r="X2951">
        <v>0</v>
      </c>
      <c r="Y2951">
        <v>1</v>
      </c>
      <c r="Z2951">
        <v>0</v>
      </c>
      <c r="AA2951">
        <v>1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f t="shared" si="1261"/>
        <v>2</v>
      </c>
      <c r="AJ2951">
        <f t="shared" si="1262"/>
        <v>0</v>
      </c>
      <c r="AK2951">
        <f t="shared" si="1263"/>
        <v>2</v>
      </c>
      <c r="AL2951">
        <f t="shared" si="1264"/>
        <v>2</v>
      </c>
      <c r="AM2951">
        <f t="shared" si="1265"/>
        <v>0</v>
      </c>
      <c r="AN2951">
        <f t="shared" si="1266"/>
        <v>2</v>
      </c>
      <c r="AO2951">
        <v>1</v>
      </c>
      <c r="AP2951">
        <v>2</v>
      </c>
      <c r="AQ2951">
        <v>0</v>
      </c>
      <c r="AR2951">
        <v>0</v>
      </c>
      <c r="AS2951">
        <v>1</v>
      </c>
      <c r="AT2951">
        <v>1</v>
      </c>
      <c r="AU2951">
        <v>0</v>
      </c>
      <c r="AV2951">
        <v>1</v>
      </c>
      <c r="AW2951">
        <v>0</v>
      </c>
      <c r="AX2951">
        <v>0</v>
      </c>
      <c r="AY2951">
        <f t="shared" si="1267"/>
        <v>2</v>
      </c>
      <c r="AZ2951">
        <f t="shared" si="1268"/>
        <v>4</v>
      </c>
      <c r="BA2951">
        <f t="shared" si="1269"/>
        <v>6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0</v>
      </c>
      <c r="BL2951">
        <f t="shared" si="1270"/>
        <v>0</v>
      </c>
      <c r="BM2951">
        <f t="shared" si="1271"/>
        <v>0</v>
      </c>
      <c r="BN2951">
        <f t="shared" si="1272"/>
        <v>0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f t="shared" si="1285"/>
        <v>0</v>
      </c>
      <c r="BV2951">
        <f t="shared" si="1286"/>
        <v>0</v>
      </c>
      <c r="BW2951">
        <f t="shared" si="1287"/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f t="shared" si="1273"/>
        <v>0</v>
      </c>
      <c r="CI2951">
        <f t="shared" si="1274"/>
        <v>0</v>
      </c>
      <c r="CJ2951">
        <f t="shared" si="1275"/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f t="shared" si="1276"/>
        <v>0</v>
      </c>
      <c r="CR2951">
        <f t="shared" si="1277"/>
        <v>0</v>
      </c>
      <c r="CS2951">
        <f t="shared" si="1278"/>
        <v>0</v>
      </c>
      <c r="CT2951">
        <f t="shared" si="1279"/>
        <v>0</v>
      </c>
      <c r="CU2951">
        <f t="shared" si="1280"/>
        <v>0</v>
      </c>
      <c r="CV2951">
        <f t="shared" si="1281"/>
        <v>0</v>
      </c>
      <c r="CW2951">
        <f t="shared" si="1282"/>
        <v>4</v>
      </c>
      <c r="CX2951">
        <f t="shared" si="1283"/>
        <v>4</v>
      </c>
      <c r="CY2951">
        <f t="shared" si="1284"/>
        <v>8</v>
      </c>
    </row>
    <row r="2952" spans="1:103">
      <c r="A2952" t="s">
        <v>74</v>
      </c>
      <c r="B2952" t="s">
        <v>6969</v>
      </c>
      <c r="C2952" t="s">
        <v>6970</v>
      </c>
      <c r="D2952">
        <v>413006</v>
      </c>
      <c r="E2952" t="s">
        <v>7066</v>
      </c>
      <c r="F2952" t="s">
        <v>7067</v>
      </c>
      <c r="H2952" t="s">
        <v>79</v>
      </c>
      <c r="I2952" t="s">
        <v>6973</v>
      </c>
      <c r="J2952" t="s">
        <v>81</v>
      </c>
      <c r="K2952" t="s">
        <v>7052</v>
      </c>
      <c r="L2952" t="s">
        <v>129</v>
      </c>
      <c r="M2952" t="s">
        <v>134</v>
      </c>
      <c r="N2952" t="s">
        <v>85</v>
      </c>
      <c r="O2952" t="s">
        <v>252</v>
      </c>
      <c r="P2952" t="s">
        <v>87</v>
      </c>
      <c r="Q2952" s="7" t="s">
        <v>8134</v>
      </c>
      <c r="R2952">
        <v>14</v>
      </c>
      <c r="S2952">
        <v>9</v>
      </c>
      <c r="T2952">
        <f t="shared" ref="T2952:T3015" si="1288">SUM(R2952:S2952)</f>
        <v>23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f t="shared" ref="AI2952:AI3015" si="1289">U2952+W2952+Y2952+AA2952+AC2952+AE2952+AG2952</f>
        <v>0</v>
      </c>
      <c r="AJ2952">
        <f t="shared" ref="AJ2952:AJ3015" si="1290">V2952+X2952+Z2952+AB2952+AD2952+AF2952+AH2952</f>
        <v>0</v>
      </c>
      <c r="AK2952">
        <f t="shared" ref="AK2952:AK3015" si="1291">SUM(AI2952:AJ2952)</f>
        <v>0</v>
      </c>
      <c r="AL2952">
        <f t="shared" ref="AL2952:AL3015" si="1292">R2952+AI2952</f>
        <v>14</v>
      </c>
      <c r="AM2952">
        <f t="shared" ref="AM2952:AM3015" si="1293">S2952+AJ2952</f>
        <v>9</v>
      </c>
      <c r="AN2952">
        <f t="shared" ref="AN2952:AN3015" si="1294">T2952+AK2952</f>
        <v>23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f t="shared" ref="AY2952:AY3015" si="1295">AO2952+AQ2952+AS2952+AU2952+AW2952</f>
        <v>0</v>
      </c>
      <c r="AZ2952">
        <f t="shared" ref="AZ2952:AZ3015" si="1296">AP2952+AR2952+AT2952+AV2952+AX2952</f>
        <v>0</v>
      </c>
      <c r="BA2952">
        <f t="shared" ref="BA2952:BA3015" si="1297">SUM(AY2952:AZ2952)</f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0</v>
      </c>
      <c r="BL2952">
        <f t="shared" ref="BL2952:BL3015" si="1298">BB2952+BD2952+BF2952+BH2952+BJ2952</f>
        <v>0</v>
      </c>
      <c r="BM2952">
        <f t="shared" ref="BM2952:BM3015" si="1299">BC2952+BE2952+BG2952+BI2952+BK2952</f>
        <v>0</v>
      </c>
      <c r="BN2952">
        <f t="shared" ref="BN2952:BN3015" si="1300">SUM(BL2952:BM2952)</f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f t="shared" si="1285"/>
        <v>0</v>
      </c>
      <c r="BV2952">
        <f t="shared" si="1286"/>
        <v>0</v>
      </c>
      <c r="BW2952">
        <f t="shared" si="1287"/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f t="shared" ref="CH2952:CH3015" si="1301">BX2952+BZ2952+CB2952+CD2952+CF2952</f>
        <v>0</v>
      </c>
      <c r="CI2952">
        <f t="shared" ref="CI2952:CI3015" si="1302">BY2952+CA2952+CC2952+CE2952+CG2952</f>
        <v>0</v>
      </c>
      <c r="CJ2952">
        <f t="shared" ref="CJ2952:CJ3015" si="1303">SUM(CH2952:CI2952)</f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f t="shared" ref="CQ2952:CQ3015" si="1304">CH2952+CK2952+CM2952+CO2952</f>
        <v>0</v>
      </c>
      <c r="CR2952">
        <f t="shared" ref="CR2952:CR3015" si="1305">CI2952+CL2952+CN2952+CP2952</f>
        <v>0</v>
      </c>
      <c r="CS2952">
        <f t="shared" ref="CS2952:CS3015" si="1306">SUM(CQ2952:CR2952)</f>
        <v>0</v>
      </c>
      <c r="CT2952">
        <f t="shared" ref="CT2952:CT3015" si="1307">BU2952+CQ2952</f>
        <v>0</v>
      </c>
      <c r="CU2952">
        <f t="shared" ref="CU2952:CU3015" si="1308">BV2952+CR2952</f>
        <v>0</v>
      </c>
      <c r="CV2952">
        <f t="shared" ref="CV2952:CV3015" si="1309">BW2952+CS2952</f>
        <v>0</v>
      </c>
      <c r="CW2952">
        <f t="shared" ref="CW2952:CW3015" si="1310">AL2952+AY2952+CT2952</f>
        <v>14</v>
      </c>
      <c r="CX2952">
        <f t="shared" ref="CX2952:CX3015" si="1311">AM2952+AZ2952+CU2952</f>
        <v>9</v>
      </c>
      <c r="CY2952">
        <f t="shared" ref="CY2952:CY3015" si="1312">AN2952+BA2952+CV2952</f>
        <v>23</v>
      </c>
    </row>
    <row r="2953" spans="1:103">
      <c r="A2953" t="s">
        <v>74</v>
      </c>
      <c r="B2953" t="s">
        <v>6969</v>
      </c>
      <c r="C2953" t="s">
        <v>6970</v>
      </c>
      <c r="D2953">
        <v>413009</v>
      </c>
      <c r="E2953" t="s">
        <v>7068</v>
      </c>
      <c r="F2953" t="s">
        <v>7069</v>
      </c>
      <c r="H2953" t="s">
        <v>79</v>
      </c>
      <c r="I2953" t="s">
        <v>6973</v>
      </c>
      <c r="J2953" t="s">
        <v>81</v>
      </c>
      <c r="K2953" t="s">
        <v>7070</v>
      </c>
      <c r="L2953" t="s">
        <v>129</v>
      </c>
      <c r="M2953" t="s">
        <v>134</v>
      </c>
      <c r="N2953" t="s">
        <v>85</v>
      </c>
      <c r="O2953" t="s">
        <v>252</v>
      </c>
      <c r="P2953" t="s">
        <v>87</v>
      </c>
      <c r="Q2953" s="7" t="s">
        <v>8134</v>
      </c>
      <c r="R2953">
        <v>2</v>
      </c>
      <c r="S2953">
        <v>6</v>
      </c>
      <c r="T2953">
        <f t="shared" si="1288"/>
        <v>8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f t="shared" si="1289"/>
        <v>0</v>
      </c>
      <c r="AJ2953">
        <f t="shared" si="1290"/>
        <v>0</v>
      </c>
      <c r="AK2953">
        <f t="shared" si="1291"/>
        <v>0</v>
      </c>
      <c r="AL2953">
        <f t="shared" si="1292"/>
        <v>2</v>
      </c>
      <c r="AM2953">
        <f t="shared" si="1293"/>
        <v>6</v>
      </c>
      <c r="AN2953">
        <f t="shared" si="1294"/>
        <v>8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f t="shared" si="1295"/>
        <v>0</v>
      </c>
      <c r="AZ2953">
        <f t="shared" si="1296"/>
        <v>0</v>
      </c>
      <c r="BA2953">
        <f t="shared" si="1297"/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0</v>
      </c>
      <c r="BL2953">
        <f t="shared" si="1298"/>
        <v>0</v>
      </c>
      <c r="BM2953">
        <f t="shared" si="1299"/>
        <v>0</v>
      </c>
      <c r="BN2953">
        <f t="shared" si="1300"/>
        <v>0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>
        <v>0</v>
      </c>
      <c r="BU2953">
        <f t="shared" ref="BU2953:BU3016" si="1313">BL2953+BO2953+BQ2953+BS2953</f>
        <v>0</v>
      </c>
      <c r="BV2953">
        <f t="shared" ref="BV2953:BV3016" si="1314">BM2953+BP2953+BR2953+BT2953</f>
        <v>0</v>
      </c>
      <c r="BW2953">
        <f t="shared" ref="BW2953:BW3016" si="1315">SUM(BU2953:BV2953)</f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f t="shared" si="1301"/>
        <v>0</v>
      </c>
      <c r="CI2953">
        <f t="shared" si="1302"/>
        <v>0</v>
      </c>
      <c r="CJ2953">
        <f t="shared" si="1303"/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f t="shared" si="1304"/>
        <v>0</v>
      </c>
      <c r="CR2953">
        <f t="shared" si="1305"/>
        <v>0</v>
      </c>
      <c r="CS2953">
        <f t="shared" si="1306"/>
        <v>0</v>
      </c>
      <c r="CT2953">
        <f t="shared" si="1307"/>
        <v>0</v>
      </c>
      <c r="CU2953">
        <f t="shared" si="1308"/>
        <v>0</v>
      </c>
      <c r="CV2953">
        <f t="shared" si="1309"/>
        <v>0</v>
      </c>
      <c r="CW2953">
        <f t="shared" si="1310"/>
        <v>2</v>
      </c>
      <c r="CX2953">
        <f t="shared" si="1311"/>
        <v>6</v>
      </c>
      <c r="CY2953">
        <f t="shared" si="1312"/>
        <v>8</v>
      </c>
    </row>
    <row r="2954" spans="1:103">
      <c r="A2954" t="s">
        <v>74</v>
      </c>
      <c r="B2954" t="s">
        <v>6969</v>
      </c>
      <c r="C2954" t="s">
        <v>6970</v>
      </c>
      <c r="D2954">
        <v>413010</v>
      </c>
      <c r="E2954" t="s">
        <v>7071</v>
      </c>
      <c r="F2954" t="s">
        <v>7072</v>
      </c>
      <c r="H2954" t="s">
        <v>79</v>
      </c>
      <c r="I2954" t="s">
        <v>6973</v>
      </c>
      <c r="J2954" t="s">
        <v>81</v>
      </c>
      <c r="K2954" t="s">
        <v>7073</v>
      </c>
      <c r="L2954" t="s">
        <v>129</v>
      </c>
      <c r="M2954" t="s">
        <v>134</v>
      </c>
      <c r="N2954" t="s">
        <v>85</v>
      </c>
      <c r="O2954" t="s">
        <v>86</v>
      </c>
      <c r="P2954" t="s">
        <v>87</v>
      </c>
      <c r="Q2954" s="7" t="s">
        <v>8134</v>
      </c>
      <c r="R2954">
        <v>10</v>
      </c>
      <c r="S2954">
        <v>8</v>
      </c>
      <c r="T2954">
        <f t="shared" si="1288"/>
        <v>18</v>
      </c>
      <c r="U2954">
        <v>9</v>
      </c>
      <c r="V2954">
        <v>8</v>
      </c>
      <c r="W2954">
        <v>13</v>
      </c>
      <c r="X2954">
        <v>7</v>
      </c>
      <c r="Y2954">
        <v>10</v>
      </c>
      <c r="Z2954">
        <v>4</v>
      </c>
      <c r="AA2954">
        <v>13</v>
      </c>
      <c r="AB2954">
        <v>8</v>
      </c>
      <c r="AC2954">
        <v>7</v>
      </c>
      <c r="AD2954">
        <v>4</v>
      </c>
      <c r="AE2954">
        <v>1</v>
      </c>
      <c r="AF2954">
        <v>2</v>
      </c>
      <c r="AG2954">
        <v>0</v>
      </c>
      <c r="AH2954">
        <v>0</v>
      </c>
      <c r="AI2954">
        <f t="shared" si="1289"/>
        <v>53</v>
      </c>
      <c r="AJ2954">
        <f t="shared" si="1290"/>
        <v>33</v>
      </c>
      <c r="AK2954">
        <f t="shared" si="1291"/>
        <v>86</v>
      </c>
      <c r="AL2954">
        <f t="shared" si="1292"/>
        <v>63</v>
      </c>
      <c r="AM2954">
        <f t="shared" si="1293"/>
        <v>41</v>
      </c>
      <c r="AN2954">
        <f t="shared" si="1294"/>
        <v>104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f t="shared" si="1295"/>
        <v>0</v>
      </c>
      <c r="AZ2954">
        <f t="shared" si="1296"/>
        <v>0</v>
      </c>
      <c r="BA2954">
        <f t="shared" si="1297"/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0</v>
      </c>
      <c r="BK2954">
        <v>0</v>
      </c>
      <c r="BL2954">
        <f t="shared" si="1298"/>
        <v>0</v>
      </c>
      <c r="BM2954">
        <f t="shared" si="1299"/>
        <v>0</v>
      </c>
      <c r="BN2954">
        <f t="shared" si="1300"/>
        <v>0</v>
      </c>
      <c r="BO2954">
        <v>0</v>
      </c>
      <c r="BP2954">
        <v>0</v>
      </c>
      <c r="BQ2954">
        <v>0</v>
      </c>
      <c r="BR2954">
        <v>0</v>
      </c>
      <c r="BS2954">
        <v>0</v>
      </c>
      <c r="BT2954">
        <v>0</v>
      </c>
      <c r="BU2954">
        <f t="shared" si="1313"/>
        <v>0</v>
      </c>
      <c r="BV2954">
        <f t="shared" si="1314"/>
        <v>0</v>
      </c>
      <c r="BW2954">
        <f t="shared" si="1315"/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f t="shared" si="1301"/>
        <v>0</v>
      </c>
      <c r="CI2954">
        <f t="shared" si="1302"/>
        <v>0</v>
      </c>
      <c r="CJ2954">
        <f t="shared" si="1303"/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f t="shared" si="1304"/>
        <v>0</v>
      </c>
      <c r="CR2954">
        <f t="shared" si="1305"/>
        <v>0</v>
      </c>
      <c r="CS2954">
        <f t="shared" si="1306"/>
        <v>0</v>
      </c>
      <c r="CT2954">
        <f t="shared" si="1307"/>
        <v>0</v>
      </c>
      <c r="CU2954">
        <f t="shared" si="1308"/>
        <v>0</v>
      </c>
      <c r="CV2954">
        <f t="shared" si="1309"/>
        <v>0</v>
      </c>
      <c r="CW2954">
        <f t="shared" si="1310"/>
        <v>63</v>
      </c>
      <c r="CX2954">
        <f t="shared" si="1311"/>
        <v>41</v>
      </c>
      <c r="CY2954">
        <f t="shared" si="1312"/>
        <v>104</v>
      </c>
    </row>
    <row r="2955" spans="1:103">
      <c r="A2955" t="s">
        <v>74</v>
      </c>
      <c r="B2955" t="s">
        <v>6969</v>
      </c>
      <c r="C2955" t="s">
        <v>6970</v>
      </c>
      <c r="D2955">
        <v>500056</v>
      </c>
      <c r="E2955" t="s">
        <v>7074</v>
      </c>
      <c r="F2955" t="s">
        <v>7075</v>
      </c>
      <c r="H2955" t="s">
        <v>79</v>
      </c>
      <c r="I2955" t="s">
        <v>6973</v>
      </c>
      <c r="J2955" t="s">
        <v>81</v>
      </c>
      <c r="K2955" t="s">
        <v>7076</v>
      </c>
      <c r="L2955" t="s">
        <v>83</v>
      </c>
      <c r="M2955" t="s">
        <v>84</v>
      </c>
      <c r="N2955" t="s">
        <v>85</v>
      </c>
      <c r="O2955" t="s">
        <v>244</v>
      </c>
      <c r="P2955" t="s">
        <v>87</v>
      </c>
      <c r="Q2955" t="s">
        <v>8135</v>
      </c>
      <c r="R2955">
        <v>36</v>
      </c>
      <c r="S2955">
        <v>27</v>
      </c>
      <c r="T2955">
        <f t="shared" si="1288"/>
        <v>63</v>
      </c>
      <c r="U2955">
        <v>39</v>
      </c>
      <c r="V2955">
        <v>20</v>
      </c>
      <c r="W2955">
        <v>24</v>
      </c>
      <c r="X2955">
        <v>29</v>
      </c>
      <c r="Y2955">
        <v>31</v>
      </c>
      <c r="Z2955">
        <v>24</v>
      </c>
      <c r="AA2955">
        <v>28</v>
      </c>
      <c r="AB2955">
        <v>38</v>
      </c>
      <c r="AC2955">
        <v>25</v>
      </c>
      <c r="AD2955">
        <v>39</v>
      </c>
      <c r="AE2955">
        <v>29</v>
      </c>
      <c r="AF2955">
        <v>26</v>
      </c>
      <c r="AG2955">
        <v>0</v>
      </c>
      <c r="AH2955">
        <v>0</v>
      </c>
      <c r="AI2955">
        <f t="shared" si="1289"/>
        <v>176</v>
      </c>
      <c r="AJ2955">
        <f t="shared" si="1290"/>
        <v>176</v>
      </c>
      <c r="AK2955">
        <f t="shared" si="1291"/>
        <v>352</v>
      </c>
      <c r="AL2955">
        <f t="shared" si="1292"/>
        <v>212</v>
      </c>
      <c r="AM2955">
        <f t="shared" si="1293"/>
        <v>203</v>
      </c>
      <c r="AN2955">
        <f t="shared" si="1294"/>
        <v>415</v>
      </c>
      <c r="AO2955">
        <v>57</v>
      </c>
      <c r="AP2955">
        <v>63</v>
      </c>
      <c r="AQ2955">
        <v>79</v>
      </c>
      <c r="AR2955">
        <v>66</v>
      </c>
      <c r="AS2955">
        <v>88</v>
      </c>
      <c r="AT2955">
        <v>66</v>
      </c>
      <c r="AU2955">
        <v>59</v>
      </c>
      <c r="AV2955">
        <v>44</v>
      </c>
      <c r="AW2955">
        <v>0</v>
      </c>
      <c r="AX2955">
        <v>0</v>
      </c>
      <c r="AY2955">
        <f t="shared" si="1295"/>
        <v>283</v>
      </c>
      <c r="AZ2955">
        <f t="shared" si="1296"/>
        <v>239</v>
      </c>
      <c r="BA2955">
        <f t="shared" si="1297"/>
        <v>522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63</v>
      </c>
      <c r="BI2955">
        <v>64</v>
      </c>
      <c r="BJ2955">
        <v>0</v>
      </c>
      <c r="BK2955">
        <v>0</v>
      </c>
      <c r="BL2955">
        <f t="shared" si="1298"/>
        <v>63</v>
      </c>
      <c r="BM2955">
        <f t="shared" si="1299"/>
        <v>64</v>
      </c>
      <c r="BN2955">
        <f t="shared" si="1300"/>
        <v>127</v>
      </c>
      <c r="BO2955">
        <v>0</v>
      </c>
      <c r="BP2955">
        <v>0</v>
      </c>
      <c r="BQ2955">
        <v>0</v>
      </c>
      <c r="BR2955">
        <v>0</v>
      </c>
      <c r="BS2955">
        <v>0</v>
      </c>
      <c r="BT2955">
        <v>0</v>
      </c>
      <c r="BU2955">
        <f t="shared" si="1313"/>
        <v>63</v>
      </c>
      <c r="BV2955">
        <f t="shared" si="1314"/>
        <v>64</v>
      </c>
      <c r="BW2955">
        <f t="shared" si="1315"/>
        <v>127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59</v>
      </c>
      <c r="CE2955">
        <v>53</v>
      </c>
      <c r="CF2955">
        <v>0</v>
      </c>
      <c r="CG2955">
        <v>0</v>
      </c>
      <c r="CH2955">
        <f t="shared" si="1301"/>
        <v>59</v>
      </c>
      <c r="CI2955">
        <f t="shared" si="1302"/>
        <v>53</v>
      </c>
      <c r="CJ2955">
        <f t="shared" si="1303"/>
        <v>112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f t="shared" si="1304"/>
        <v>59</v>
      </c>
      <c r="CR2955">
        <f t="shared" si="1305"/>
        <v>53</v>
      </c>
      <c r="CS2955">
        <f t="shared" si="1306"/>
        <v>112</v>
      </c>
      <c r="CT2955">
        <f t="shared" si="1307"/>
        <v>122</v>
      </c>
      <c r="CU2955">
        <f t="shared" si="1308"/>
        <v>117</v>
      </c>
      <c r="CV2955">
        <f t="shared" si="1309"/>
        <v>239</v>
      </c>
      <c r="CW2955">
        <f t="shared" si="1310"/>
        <v>617</v>
      </c>
      <c r="CX2955">
        <f t="shared" si="1311"/>
        <v>559</v>
      </c>
      <c r="CY2955">
        <f t="shared" si="1312"/>
        <v>1176</v>
      </c>
    </row>
    <row r="2956" spans="1:103">
      <c r="A2956" t="s">
        <v>74</v>
      </c>
      <c r="B2956" t="s">
        <v>6969</v>
      </c>
      <c r="C2956" t="s">
        <v>6970</v>
      </c>
      <c r="D2956">
        <v>502262</v>
      </c>
      <c r="E2956" t="s">
        <v>7077</v>
      </c>
      <c r="F2956" t="s">
        <v>6979</v>
      </c>
      <c r="H2956" t="s">
        <v>79</v>
      </c>
      <c r="I2956" t="s">
        <v>6973</v>
      </c>
      <c r="J2956" t="s">
        <v>81</v>
      </c>
      <c r="K2956" t="s">
        <v>7070</v>
      </c>
      <c r="L2956" t="s">
        <v>83</v>
      </c>
      <c r="M2956" t="s">
        <v>84</v>
      </c>
      <c r="N2956" t="s">
        <v>85</v>
      </c>
      <c r="O2956" t="s">
        <v>493</v>
      </c>
      <c r="P2956" t="s">
        <v>87</v>
      </c>
      <c r="Q2956" s="8" t="s">
        <v>8136</v>
      </c>
      <c r="R2956">
        <v>35</v>
      </c>
      <c r="S2956">
        <v>36</v>
      </c>
      <c r="T2956">
        <f t="shared" si="1288"/>
        <v>71</v>
      </c>
      <c r="U2956">
        <v>47</v>
      </c>
      <c r="V2956">
        <v>40</v>
      </c>
      <c r="W2956">
        <v>46</v>
      </c>
      <c r="X2956">
        <v>42</v>
      </c>
      <c r="Y2956">
        <v>43</v>
      </c>
      <c r="Z2956">
        <v>40</v>
      </c>
      <c r="AA2956">
        <v>44</v>
      </c>
      <c r="AB2956">
        <v>31</v>
      </c>
      <c r="AC2956">
        <v>48</v>
      </c>
      <c r="AD2956">
        <v>49</v>
      </c>
      <c r="AE2956">
        <v>48</v>
      </c>
      <c r="AF2956">
        <v>29</v>
      </c>
      <c r="AG2956">
        <v>0</v>
      </c>
      <c r="AH2956">
        <v>0</v>
      </c>
      <c r="AI2956">
        <f t="shared" si="1289"/>
        <v>276</v>
      </c>
      <c r="AJ2956">
        <f t="shared" si="1290"/>
        <v>231</v>
      </c>
      <c r="AK2956">
        <f t="shared" si="1291"/>
        <v>507</v>
      </c>
      <c r="AL2956">
        <f t="shared" si="1292"/>
        <v>311</v>
      </c>
      <c r="AM2956">
        <f t="shared" si="1293"/>
        <v>267</v>
      </c>
      <c r="AN2956">
        <f t="shared" si="1294"/>
        <v>578</v>
      </c>
      <c r="AO2956">
        <v>21</v>
      </c>
      <c r="AP2956">
        <v>9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f t="shared" si="1295"/>
        <v>21</v>
      </c>
      <c r="AZ2956">
        <f t="shared" si="1296"/>
        <v>9</v>
      </c>
      <c r="BA2956">
        <f t="shared" si="1297"/>
        <v>30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0</v>
      </c>
      <c r="BL2956">
        <f t="shared" si="1298"/>
        <v>0</v>
      </c>
      <c r="BM2956">
        <f t="shared" si="1299"/>
        <v>0</v>
      </c>
      <c r="BN2956">
        <f t="shared" si="1300"/>
        <v>0</v>
      </c>
      <c r="BO2956">
        <v>0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f t="shared" si="1313"/>
        <v>0</v>
      </c>
      <c r="BV2956">
        <f t="shared" si="1314"/>
        <v>0</v>
      </c>
      <c r="BW2956">
        <f t="shared" si="1315"/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f t="shared" si="1301"/>
        <v>0</v>
      </c>
      <c r="CI2956">
        <f t="shared" si="1302"/>
        <v>0</v>
      </c>
      <c r="CJ2956">
        <f t="shared" si="1303"/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f t="shared" si="1304"/>
        <v>0</v>
      </c>
      <c r="CR2956">
        <f t="shared" si="1305"/>
        <v>0</v>
      </c>
      <c r="CS2956">
        <f t="shared" si="1306"/>
        <v>0</v>
      </c>
      <c r="CT2956">
        <f t="shared" si="1307"/>
        <v>0</v>
      </c>
      <c r="CU2956">
        <f t="shared" si="1308"/>
        <v>0</v>
      </c>
      <c r="CV2956">
        <f t="shared" si="1309"/>
        <v>0</v>
      </c>
      <c r="CW2956">
        <f t="shared" si="1310"/>
        <v>332</v>
      </c>
      <c r="CX2956">
        <f t="shared" si="1311"/>
        <v>276</v>
      </c>
      <c r="CY2956">
        <f t="shared" si="1312"/>
        <v>608</v>
      </c>
    </row>
    <row r="2957" spans="1:103">
      <c r="A2957" t="s">
        <v>74</v>
      </c>
      <c r="B2957" t="s">
        <v>6969</v>
      </c>
      <c r="C2957" t="s">
        <v>6970</v>
      </c>
      <c r="D2957">
        <v>600005</v>
      </c>
      <c r="E2957" t="s">
        <v>7078</v>
      </c>
      <c r="F2957" t="s">
        <v>7079</v>
      </c>
      <c r="H2957" t="s">
        <v>79</v>
      </c>
      <c r="I2957" t="s">
        <v>6973</v>
      </c>
      <c r="J2957" t="s">
        <v>81</v>
      </c>
      <c r="K2957" t="s">
        <v>7024</v>
      </c>
      <c r="L2957" s="5" t="s">
        <v>8131</v>
      </c>
      <c r="M2957" t="s">
        <v>1619</v>
      </c>
      <c r="N2957" t="s">
        <v>153</v>
      </c>
      <c r="O2957" t="s">
        <v>2284</v>
      </c>
      <c r="P2957" t="s">
        <v>87</v>
      </c>
      <c r="Q2957" t="s">
        <v>8135</v>
      </c>
      <c r="R2957">
        <v>37</v>
      </c>
      <c r="S2957">
        <v>36</v>
      </c>
      <c r="T2957">
        <f t="shared" si="1288"/>
        <v>73</v>
      </c>
      <c r="U2957">
        <v>24</v>
      </c>
      <c r="V2957">
        <v>35</v>
      </c>
      <c r="W2957">
        <v>18</v>
      </c>
      <c r="X2957">
        <v>45</v>
      </c>
      <c r="Y2957">
        <v>18</v>
      </c>
      <c r="Z2957">
        <v>28</v>
      </c>
      <c r="AA2957">
        <v>18</v>
      </c>
      <c r="AB2957">
        <v>17</v>
      </c>
      <c r="AC2957">
        <v>27</v>
      </c>
      <c r="AD2957">
        <v>20</v>
      </c>
      <c r="AE2957">
        <v>16</v>
      </c>
      <c r="AF2957">
        <v>19</v>
      </c>
      <c r="AG2957">
        <v>0</v>
      </c>
      <c r="AH2957">
        <v>0</v>
      </c>
      <c r="AI2957">
        <f t="shared" si="1289"/>
        <v>121</v>
      </c>
      <c r="AJ2957">
        <f t="shared" si="1290"/>
        <v>164</v>
      </c>
      <c r="AK2957">
        <f t="shared" si="1291"/>
        <v>285</v>
      </c>
      <c r="AL2957">
        <f t="shared" si="1292"/>
        <v>158</v>
      </c>
      <c r="AM2957">
        <f t="shared" si="1293"/>
        <v>200</v>
      </c>
      <c r="AN2957">
        <f t="shared" si="1294"/>
        <v>358</v>
      </c>
      <c r="AO2957">
        <v>30</v>
      </c>
      <c r="AP2957">
        <v>47</v>
      </c>
      <c r="AQ2957">
        <v>39</v>
      </c>
      <c r="AR2957">
        <v>30</v>
      </c>
      <c r="AS2957">
        <v>28</v>
      </c>
      <c r="AT2957">
        <v>42</v>
      </c>
      <c r="AU2957">
        <v>36</v>
      </c>
      <c r="AV2957">
        <v>38</v>
      </c>
      <c r="AW2957">
        <v>0</v>
      </c>
      <c r="AX2957">
        <v>0</v>
      </c>
      <c r="AY2957">
        <f t="shared" si="1295"/>
        <v>133</v>
      </c>
      <c r="AZ2957">
        <f t="shared" si="1296"/>
        <v>157</v>
      </c>
      <c r="BA2957">
        <f t="shared" si="1297"/>
        <v>290</v>
      </c>
      <c r="BB2957">
        <v>5</v>
      </c>
      <c r="BC2957">
        <v>18</v>
      </c>
      <c r="BD2957">
        <v>0</v>
      </c>
      <c r="BE2957">
        <v>0</v>
      </c>
      <c r="BF2957">
        <v>21</v>
      </c>
      <c r="BG2957">
        <v>18</v>
      </c>
      <c r="BH2957">
        <v>0</v>
      </c>
      <c r="BI2957">
        <v>0</v>
      </c>
      <c r="BJ2957">
        <v>0</v>
      </c>
      <c r="BK2957">
        <v>0</v>
      </c>
      <c r="BL2957">
        <f t="shared" si="1298"/>
        <v>26</v>
      </c>
      <c r="BM2957">
        <f t="shared" si="1299"/>
        <v>36</v>
      </c>
      <c r="BN2957">
        <f t="shared" si="1300"/>
        <v>62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f t="shared" si="1313"/>
        <v>26</v>
      </c>
      <c r="BV2957">
        <f t="shared" si="1314"/>
        <v>36</v>
      </c>
      <c r="BW2957">
        <f t="shared" si="1315"/>
        <v>62</v>
      </c>
      <c r="BX2957">
        <v>4</v>
      </c>
      <c r="BY2957">
        <v>12</v>
      </c>
      <c r="BZ2957">
        <v>0</v>
      </c>
      <c r="CA2957">
        <v>0</v>
      </c>
      <c r="CB2957">
        <v>23</v>
      </c>
      <c r="CC2957">
        <v>11</v>
      </c>
      <c r="CD2957">
        <v>0</v>
      </c>
      <c r="CE2957">
        <v>0</v>
      </c>
      <c r="CF2957">
        <v>0</v>
      </c>
      <c r="CG2957">
        <v>0</v>
      </c>
      <c r="CH2957">
        <f t="shared" si="1301"/>
        <v>27</v>
      </c>
      <c r="CI2957">
        <f t="shared" si="1302"/>
        <v>23</v>
      </c>
      <c r="CJ2957">
        <f t="shared" si="1303"/>
        <v>50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f t="shared" si="1304"/>
        <v>27</v>
      </c>
      <c r="CR2957">
        <f t="shared" si="1305"/>
        <v>23</v>
      </c>
      <c r="CS2957">
        <f t="shared" si="1306"/>
        <v>50</v>
      </c>
      <c r="CT2957">
        <f t="shared" si="1307"/>
        <v>53</v>
      </c>
      <c r="CU2957">
        <f t="shared" si="1308"/>
        <v>59</v>
      </c>
      <c r="CV2957">
        <f t="shared" si="1309"/>
        <v>112</v>
      </c>
      <c r="CW2957">
        <f t="shared" si="1310"/>
        <v>344</v>
      </c>
      <c r="CX2957">
        <f t="shared" si="1311"/>
        <v>416</v>
      </c>
      <c r="CY2957">
        <f t="shared" si="1312"/>
        <v>760</v>
      </c>
    </row>
    <row r="2958" spans="1:103">
      <c r="A2958" t="s">
        <v>74</v>
      </c>
      <c r="B2958" t="s">
        <v>6969</v>
      </c>
      <c r="C2958" t="s">
        <v>7080</v>
      </c>
      <c r="D2958">
        <v>102193</v>
      </c>
      <c r="E2958" t="s">
        <v>7081</v>
      </c>
      <c r="F2958" t="s">
        <v>7082</v>
      </c>
      <c r="H2958" t="s">
        <v>79</v>
      </c>
      <c r="I2958" t="s">
        <v>6973</v>
      </c>
      <c r="J2958" t="s">
        <v>81</v>
      </c>
      <c r="K2958" t="s">
        <v>7083</v>
      </c>
      <c r="L2958" t="s">
        <v>83</v>
      </c>
      <c r="M2958" t="s">
        <v>84</v>
      </c>
      <c r="N2958" t="s">
        <v>85</v>
      </c>
      <c r="O2958" t="s">
        <v>86</v>
      </c>
      <c r="P2958" t="s">
        <v>87</v>
      </c>
      <c r="Q2958" s="7" t="s">
        <v>8134</v>
      </c>
      <c r="R2958">
        <v>31</v>
      </c>
      <c r="S2958">
        <v>19</v>
      </c>
      <c r="T2958">
        <f t="shared" si="1288"/>
        <v>50</v>
      </c>
      <c r="U2958">
        <v>28</v>
      </c>
      <c r="V2958">
        <v>25</v>
      </c>
      <c r="W2958">
        <v>25</v>
      </c>
      <c r="X2958">
        <v>26</v>
      </c>
      <c r="Y2958">
        <v>24</v>
      </c>
      <c r="Z2958">
        <v>20</v>
      </c>
      <c r="AA2958">
        <v>31</v>
      </c>
      <c r="AB2958">
        <v>22</v>
      </c>
      <c r="AC2958">
        <v>24</v>
      </c>
      <c r="AD2958">
        <v>22</v>
      </c>
      <c r="AE2958">
        <v>25</v>
      </c>
      <c r="AF2958">
        <v>22</v>
      </c>
      <c r="AG2958">
        <v>43</v>
      </c>
      <c r="AH2958">
        <v>20</v>
      </c>
      <c r="AI2958">
        <f t="shared" si="1289"/>
        <v>200</v>
      </c>
      <c r="AJ2958">
        <f t="shared" si="1290"/>
        <v>157</v>
      </c>
      <c r="AK2958">
        <f t="shared" si="1291"/>
        <v>357</v>
      </c>
      <c r="AL2958">
        <f t="shared" si="1292"/>
        <v>231</v>
      </c>
      <c r="AM2958">
        <f t="shared" si="1293"/>
        <v>176</v>
      </c>
      <c r="AN2958">
        <f t="shared" si="1294"/>
        <v>407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f t="shared" si="1295"/>
        <v>0</v>
      </c>
      <c r="AZ2958">
        <f t="shared" si="1296"/>
        <v>0</v>
      </c>
      <c r="BA2958">
        <f t="shared" si="1297"/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0</v>
      </c>
      <c r="BL2958">
        <f t="shared" si="1298"/>
        <v>0</v>
      </c>
      <c r="BM2958">
        <f t="shared" si="1299"/>
        <v>0</v>
      </c>
      <c r="BN2958">
        <f t="shared" si="1300"/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f t="shared" si="1313"/>
        <v>0</v>
      </c>
      <c r="BV2958">
        <f t="shared" si="1314"/>
        <v>0</v>
      </c>
      <c r="BW2958">
        <f t="shared" si="1315"/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f t="shared" si="1301"/>
        <v>0</v>
      </c>
      <c r="CI2958">
        <f t="shared" si="1302"/>
        <v>0</v>
      </c>
      <c r="CJ2958">
        <f t="shared" si="1303"/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f t="shared" si="1304"/>
        <v>0</v>
      </c>
      <c r="CR2958">
        <f t="shared" si="1305"/>
        <v>0</v>
      </c>
      <c r="CS2958">
        <f t="shared" si="1306"/>
        <v>0</v>
      </c>
      <c r="CT2958">
        <f t="shared" si="1307"/>
        <v>0</v>
      </c>
      <c r="CU2958">
        <f t="shared" si="1308"/>
        <v>0</v>
      </c>
      <c r="CV2958">
        <f t="shared" si="1309"/>
        <v>0</v>
      </c>
      <c r="CW2958">
        <f t="shared" si="1310"/>
        <v>231</v>
      </c>
      <c r="CX2958">
        <f t="shared" si="1311"/>
        <v>176</v>
      </c>
      <c r="CY2958">
        <f t="shared" si="1312"/>
        <v>407</v>
      </c>
    </row>
    <row r="2959" spans="1:103">
      <c r="A2959" t="s">
        <v>74</v>
      </c>
      <c r="B2959" t="s">
        <v>6969</v>
      </c>
      <c r="C2959" t="s">
        <v>7080</v>
      </c>
      <c r="D2959">
        <v>102194</v>
      </c>
      <c r="E2959" t="s">
        <v>7084</v>
      </c>
      <c r="F2959" t="s">
        <v>7085</v>
      </c>
      <c r="H2959" t="s">
        <v>79</v>
      </c>
      <c r="I2959" t="s">
        <v>6973</v>
      </c>
      <c r="J2959" t="s">
        <v>81</v>
      </c>
      <c r="K2959" t="s">
        <v>7086</v>
      </c>
      <c r="L2959" t="s">
        <v>83</v>
      </c>
      <c r="M2959" t="s">
        <v>84</v>
      </c>
      <c r="N2959" t="s">
        <v>85</v>
      </c>
      <c r="O2959" t="s">
        <v>86</v>
      </c>
      <c r="P2959" t="s">
        <v>87</v>
      </c>
      <c r="Q2959" s="7" t="s">
        <v>8134</v>
      </c>
      <c r="R2959">
        <v>4</v>
      </c>
      <c r="S2959">
        <v>9</v>
      </c>
      <c r="T2959">
        <f t="shared" si="1288"/>
        <v>13</v>
      </c>
      <c r="U2959">
        <v>10</v>
      </c>
      <c r="V2959">
        <v>5</v>
      </c>
      <c r="W2959">
        <v>8</v>
      </c>
      <c r="X2959">
        <v>4</v>
      </c>
      <c r="Y2959">
        <v>5</v>
      </c>
      <c r="Z2959">
        <v>1</v>
      </c>
      <c r="AA2959">
        <v>9</v>
      </c>
      <c r="AB2959">
        <v>8</v>
      </c>
      <c r="AC2959">
        <v>13</v>
      </c>
      <c r="AD2959">
        <v>11</v>
      </c>
      <c r="AE2959">
        <v>7</v>
      </c>
      <c r="AF2959">
        <v>5</v>
      </c>
      <c r="AG2959">
        <v>0</v>
      </c>
      <c r="AH2959">
        <v>0</v>
      </c>
      <c r="AI2959">
        <f t="shared" si="1289"/>
        <v>52</v>
      </c>
      <c r="AJ2959">
        <f t="shared" si="1290"/>
        <v>34</v>
      </c>
      <c r="AK2959">
        <f t="shared" si="1291"/>
        <v>86</v>
      </c>
      <c r="AL2959">
        <f t="shared" si="1292"/>
        <v>56</v>
      </c>
      <c r="AM2959">
        <f t="shared" si="1293"/>
        <v>43</v>
      </c>
      <c r="AN2959">
        <f t="shared" si="1294"/>
        <v>99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f t="shared" si="1295"/>
        <v>0</v>
      </c>
      <c r="AZ2959">
        <f t="shared" si="1296"/>
        <v>0</v>
      </c>
      <c r="BA2959">
        <f t="shared" si="1297"/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0</v>
      </c>
      <c r="BL2959">
        <f t="shared" si="1298"/>
        <v>0</v>
      </c>
      <c r="BM2959">
        <f t="shared" si="1299"/>
        <v>0</v>
      </c>
      <c r="BN2959">
        <f t="shared" si="1300"/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f t="shared" si="1313"/>
        <v>0</v>
      </c>
      <c r="BV2959">
        <f t="shared" si="1314"/>
        <v>0</v>
      </c>
      <c r="BW2959">
        <f t="shared" si="1315"/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f t="shared" si="1301"/>
        <v>0</v>
      </c>
      <c r="CI2959">
        <f t="shared" si="1302"/>
        <v>0</v>
      </c>
      <c r="CJ2959">
        <f t="shared" si="1303"/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f t="shared" si="1304"/>
        <v>0</v>
      </c>
      <c r="CR2959">
        <f t="shared" si="1305"/>
        <v>0</v>
      </c>
      <c r="CS2959">
        <f t="shared" si="1306"/>
        <v>0</v>
      </c>
      <c r="CT2959">
        <f t="shared" si="1307"/>
        <v>0</v>
      </c>
      <c r="CU2959">
        <f t="shared" si="1308"/>
        <v>0</v>
      </c>
      <c r="CV2959">
        <f t="shared" si="1309"/>
        <v>0</v>
      </c>
      <c r="CW2959">
        <f t="shared" si="1310"/>
        <v>56</v>
      </c>
      <c r="CX2959">
        <f t="shared" si="1311"/>
        <v>43</v>
      </c>
      <c r="CY2959">
        <f t="shared" si="1312"/>
        <v>99</v>
      </c>
    </row>
    <row r="2960" spans="1:103">
      <c r="A2960" t="s">
        <v>74</v>
      </c>
      <c r="B2960" t="s">
        <v>6969</v>
      </c>
      <c r="C2960" t="s">
        <v>7080</v>
      </c>
      <c r="D2960">
        <v>102195</v>
      </c>
      <c r="E2960" t="s">
        <v>7087</v>
      </c>
      <c r="F2960" t="s">
        <v>7085</v>
      </c>
      <c r="H2960" t="s">
        <v>79</v>
      </c>
      <c r="I2960" t="s">
        <v>6973</v>
      </c>
      <c r="J2960" t="s">
        <v>81</v>
      </c>
      <c r="K2960" t="s">
        <v>7088</v>
      </c>
      <c r="L2960" t="s">
        <v>83</v>
      </c>
      <c r="M2960" t="s">
        <v>84</v>
      </c>
      <c r="N2960" t="s">
        <v>85</v>
      </c>
      <c r="O2960" t="s">
        <v>86</v>
      </c>
      <c r="P2960" t="s">
        <v>87</v>
      </c>
      <c r="Q2960" s="7" t="s">
        <v>8134</v>
      </c>
      <c r="R2960">
        <v>11</v>
      </c>
      <c r="S2960">
        <v>8</v>
      </c>
      <c r="T2960">
        <f t="shared" si="1288"/>
        <v>19</v>
      </c>
      <c r="U2960">
        <v>14</v>
      </c>
      <c r="V2960">
        <v>11</v>
      </c>
      <c r="W2960">
        <v>5</v>
      </c>
      <c r="X2960">
        <v>14</v>
      </c>
      <c r="Y2960">
        <v>6</v>
      </c>
      <c r="Z2960">
        <v>10</v>
      </c>
      <c r="AA2960">
        <v>13</v>
      </c>
      <c r="AB2960">
        <v>13</v>
      </c>
      <c r="AC2960">
        <v>8</v>
      </c>
      <c r="AD2960">
        <v>10</v>
      </c>
      <c r="AE2960">
        <v>12</v>
      </c>
      <c r="AF2960">
        <v>6</v>
      </c>
      <c r="AG2960">
        <v>0</v>
      </c>
      <c r="AH2960">
        <v>0</v>
      </c>
      <c r="AI2960">
        <f t="shared" si="1289"/>
        <v>58</v>
      </c>
      <c r="AJ2960">
        <f t="shared" si="1290"/>
        <v>64</v>
      </c>
      <c r="AK2960">
        <f t="shared" si="1291"/>
        <v>122</v>
      </c>
      <c r="AL2960">
        <f t="shared" si="1292"/>
        <v>69</v>
      </c>
      <c r="AM2960">
        <f t="shared" si="1293"/>
        <v>72</v>
      </c>
      <c r="AN2960">
        <f t="shared" si="1294"/>
        <v>141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f t="shared" si="1295"/>
        <v>0</v>
      </c>
      <c r="AZ2960">
        <f t="shared" si="1296"/>
        <v>0</v>
      </c>
      <c r="BA2960">
        <f t="shared" si="1297"/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0</v>
      </c>
      <c r="BL2960">
        <f t="shared" si="1298"/>
        <v>0</v>
      </c>
      <c r="BM2960">
        <f t="shared" si="1299"/>
        <v>0</v>
      </c>
      <c r="BN2960">
        <f t="shared" si="1300"/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f t="shared" si="1313"/>
        <v>0</v>
      </c>
      <c r="BV2960">
        <f t="shared" si="1314"/>
        <v>0</v>
      </c>
      <c r="BW2960">
        <f t="shared" si="1315"/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f t="shared" si="1301"/>
        <v>0</v>
      </c>
      <c r="CI2960">
        <f t="shared" si="1302"/>
        <v>0</v>
      </c>
      <c r="CJ2960">
        <f t="shared" si="1303"/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f t="shared" si="1304"/>
        <v>0</v>
      </c>
      <c r="CR2960">
        <f t="shared" si="1305"/>
        <v>0</v>
      </c>
      <c r="CS2960">
        <f t="shared" si="1306"/>
        <v>0</v>
      </c>
      <c r="CT2960">
        <f t="shared" si="1307"/>
        <v>0</v>
      </c>
      <c r="CU2960">
        <f t="shared" si="1308"/>
        <v>0</v>
      </c>
      <c r="CV2960">
        <f t="shared" si="1309"/>
        <v>0</v>
      </c>
      <c r="CW2960">
        <f t="shared" si="1310"/>
        <v>69</v>
      </c>
      <c r="CX2960">
        <f t="shared" si="1311"/>
        <v>72</v>
      </c>
      <c r="CY2960">
        <f t="shared" si="1312"/>
        <v>141</v>
      </c>
    </row>
    <row r="2961" spans="1:103">
      <c r="A2961" t="s">
        <v>74</v>
      </c>
      <c r="B2961" t="s">
        <v>6969</v>
      </c>
      <c r="C2961" t="s">
        <v>7080</v>
      </c>
      <c r="D2961">
        <v>102196</v>
      </c>
      <c r="E2961" t="s">
        <v>7089</v>
      </c>
      <c r="F2961" t="s">
        <v>7090</v>
      </c>
      <c r="H2961" t="s">
        <v>79</v>
      </c>
      <c r="I2961" t="s">
        <v>6973</v>
      </c>
      <c r="J2961" t="s">
        <v>81</v>
      </c>
      <c r="K2961" t="s">
        <v>7091</v>
      </c>
      <c r="L2961" t="s">
        <v>83</v>
      </c>
      <c r="M2961" t="s">
        <v>84</v>
      </c>
      <c r="N2961" t="s">
        <v>85</v>
      </c>
      <c r="O2961" t="s">
        <v>86</v>
      </c>
      <c r="P2961" t="s">
        <v>87</v>
      </c>
      <c r="Q2961" s="7" t="s">
        <v>8134</v>
      </c>
      <c r="R2961">
        <v>9</v>
      </c>
      <c r="S2961">
        <v>2</v>
      </c>
      <c r="T2961">
        <f t="shared" si="1288"/>
        <v>11</v>
      </c>
      <c r="U2961">
        <v>4</v>
      </c>
      <c r="V2961">
        <v>6</v>
      </c>
      <c r="W2961">
        <v>12</v>
      </c>
      <c r="X2961">
        <v>2</v>
      </c>
      <c r="Y2961">
        <v>5</v>
      </c>
      <c r="Z2961">
        <v>4</v>
      </c>
      <c r="AA2961">
        <v>8</v>
      </c>
      <c r="AB2961">
        <v>14</v>
      </c>
      <c r="AC2961">
        <v>5</v>
      </c>
      <c r="AD2961">
        <v>9</v>
      </c>
      <c r="AE2961">
        <v>7</v>
      </c>
      <c r="AF2961">
        <v>3</v>
      </c>
      <c r="AG2961">
        <v>0</v>
      </c>
      <c r="AH2961">
        <v>0</v>
      </c>
      <c r="AI2961">
        <f t="shared" si="1289"/>
        <v>41</v>
      </c>
      <c r="AJ2961">
        <f t="shared" si="1290"/>
        <v>38</v>
      </c>
      <c r="AK2961">
        <f t="shared" si="1291"/>
        <v>79</v>
      </c>
      <c r="AL2961">
        <f t="shared" si="1292"/>
        <v>50</v>
      </c>
      <c r="AM2961">
        <f t="shared" si="1293"/>
        <v>40</v>
      </c>
      <c r="AN2961">
        <f t="shared" si="1294"/>
        <v>90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f t="shared" si="1295"/>
        <v>0</v>
      </c>
      <c r="AZ2961">
        <f t="shared" si="1296"/>
        <v>0</v>
      </c>
      <c r="BA2961">
        <f t="shared" si="1297"/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0</v>
      </c>
      <c r="BL2961">
        <f t="shared" si="1298"/>
        <v>0</v>
      </c>
      <c r="BM2961">
        <f t="shared" si="1299"/>
        <v>0</v>
      </c>
      <c r="BN2961">
        <f t="shared" si="1300"/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f t="shared" si="1313"/>
        <v>0</v>
      </c>
      <c r="BV2961">
        <f t="shared" si="1314"/>
        <v>0</v>
      </c>
      <c r="BW2961">
        <f t="shared" si="1315"/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f t="shared" si="1301"/>
        <v>0</v>
      </c>
      <c r="CI2961">
        <f t="shared" si="1302"/>
        <v>0</v>
      </c>
      <c r="CJ2961">
        <f t="shared" si="1303"/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f t="shared" si="1304"/>
        <v>0</v>
      </c>
      <c r="CR2961">
        <f t="shared" si="1305"/>
        <v>0</v>
      </c>
      <c r="CS2961">
        <f t="shared" si="1306"/>
        <v>0</v>
      </c>
      <c r="CT2961">
        <f t="shared" si="1307"/>
        <v>0</v>
      </c>
      <c r="CU2961">
        <f t="shared" si="1308"/>
        <v>0</v>
      </c>
      <c r="CV2961">
        <f t="shared" si="1309"/>
        <v>0</v>
      </c>
      <c r="CW2961">
        <f t="shared" si="1310"/>
        <v>50</v>
      </c>
      <c r="CX2961">
        <f t="shared" si="1311"/>
        <v>40</v>
      </c>
      <c r="CY2961">
        <f t="shared" si="1312"/>
        <v>90</v>
      </c>
    </row>
    <row r="2962" spans="1:103">
      <c r="A2962" t="s">
        <v>74</v>
      </c>
      <c r="B2962" t="s">
        <v>6969</v>
      </c>
      <c r="C2962" t="s">
        <v>7080</v>
      </c>
      <c r="D2962">
        <v>102197</v>
      </c>
      <c r="E2962" t="s">
        <v>7092</v>
      </c>
      <c r="F2962" t="s">
        <v>7093</v>
      </c>
      <c r="H2962" t="s">
        <v>79</v>
      </c>
      <c r="I2962" t="s">
        <v>6973</v>
      </c>
      <c r="J2962" t="s">
        <v>81</v>
      </c>
      <c r="K2962" t="s">
        <v>7094</v>
      </c>
      <c r="L2962" t="s">
        <v>83</v>
      </c>
      <c r="M2962" t="s">
        <v>84</v>
      </c>
      <c r="N2962" t="s">
        <v>85</v>
      </c>
      <c r="O2962" t="s">
        <v>86</v>
      </c>
      <c r="P2962" t="s">
        <v>87</v>
      </c>
      <c r="Q2962" s="7" t="s">
        <v>8134</v>
      </c>
      <c r="R2962">
        <v>6</v>
      </c>
      <c r="S2962">
        <v>3</v>
      </c>
      <c r="T2962">
        <f t="shared" si="1288"/>
        <v>9</v>
      </c>
      <c r="U2962">
        <v>7</v>
      </c>
      <c r="V2962">
        <v>6</v>
      </c>
      <c r="W2962">
        <v>6</v>
      </c>
      <c r="X2962">
        <v>5</v>
      </c>
      <c r="Y2962">
        <v>3</v>
      </c>
      <c r="Z2962">
        <v>3</v>
      </c>
      <c r="AA2962">
        <v>10</v>
      </c>
      <c r="AB2962">
        <v>4</v>
      </c>
      <c r="AC2962">
        <v>6</v>
      </c>
      <c r="AD2962">
        <v>4</v>
      </c>
      <c r="AE2962">
        <v>5</v>
      </c>
      <c r="AF2962">
        <v>2</v>
      </c>
      <c r="AG2962">
        <v>0</v>
      </c>
      <c r="AH2962">
        <v>0</v>
      </c>
      <c r="AI2962">
        <f t="shared" si="1289"/>
        <v>37</v>
      </c>
      <c r="AJ2962">
        <f t="shared" si="1290"/>
        <v>24</v>
      </c>
      <c r="AK2962">
        <f t="shared" si="1291"/>
        <v>61</v>
      </c>
      <c r="AL2962">
        <f t="shared" si="1292"/>
        <v>43</v>
      </c>
      <c r="AM2962">
        <f t="shared" si="1293"/>
        <v>27</v>
      </c>
      <c r="AN2962">
        <f t="shared" si="1294"/>
        <v>70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f t="shared" si="1295"/>
        <v>0</v>
      </c>
      <c r="AZ2962">
        <f t="shared" si="1296"/>
        <v>0</v>
      </c>
      <c r="BA2962">
        <f t="shared" si="1297"/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0</v>
      </c>
      <c r="BL2962">
        <f t="shared" si="1298"/>
        <v>0</v>
      </c>
      <c r="BM2962">
        <f t="shared" si="1299"/>
        <v>0</v>
      </c>
      <c r="BN2962">
        <f t="shared" si="1300"/>
        <v>0</v>
      </c>
      <c r="BO2962">
        <v>0</v>
      </c>
      <c r="BP2962">
        <v>0</v>
      </c>
      <c r="BQ2962">
        <v>0</v>
      </c>
      <c r="BR2962">
        <v>0</v>
      </c>
      <c r="BS2962">
        <v>0</v>
      </c>
      <c r="BT2962">
        <v>0</v>
      </c>
      <c r="BU2962">
        <f t="shared" si="1313"/>
        <v>0</v>
      </c>
      <c r="BV2962">
        <f t="shared" si="1314"/>
        <v>0</v>
      </c>
      <c r="BW2962">
        <f t="shared" si="1315"/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f t="shared" si="1301"/>
        <v>0</v>
      </c>
      <c r="CI2962">
        <f t="shared" si="1302"/>
        <v>0</v>
      </c>
      <c r="CJ2962">
        <f t="shared" si="1303"/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f t="shared" si="1304"/>
        <v>0</v>
      </c>
      <c r="CR2962">
        <f t="shared" si="1305"/>
        <v>0</v>
      </c>
      <c r="CS2962">
        <f t="shared" si="1306"/>
        <v>0</v>
      </c>
      <c r="CT2962">
        <f t="shared" si="1307"/>
        <v>0</v>
      </c>
      <c r="CU2962">
        <f t="shared" si="1308"/>
        <v>0</v>
      </c>
      <c r="CV2962">
        <f t="shared" si="1309"/>
        <v>0</v>
      </c>
      <c r="CW2962">
        <f t="shared" si="1310"/>
        <v>43</v>
      </c>
      <c r="CX2962">
        <f t="shared" si="1311"/>
        <v>27</v>
      </c>
      <c r="CY2962">
        <f t="shared" si="1312"/>
        <v>70</v>
      </c>
    </row>
    <row r="2963" spans="1:103">
      <c r="A2963" t="s">
        <v>74</v>
      </c>
      <c r="B2963" t="s">
        <v>6969</v>
      </c>
      <c r="C2963" t="s">
        <v>7080</v>
      </c>
      <c r="D2963">
        <v>102198</v>
      </c>
      <c r="E2963" t="s">
        <v>7095</v>
      </c>
      <c r="F2963" t="s">
        <v>7096</v>
      </c>
      <c r="H2963" t="s">
        <v>79</v>
      </c>
      <c r="I2963" t="s">
        <v>6973</v>
      </c>
      <c r="J2963" t="s">
        <v>81</v>
      </c>
      <c r="K2963" t="s">
        <v>7097</v>
      </c>
      <c r="L2963" t="s">
        <v>83</v>
      </c>
      <c r="M2963" t="s">
        <v>84</v>
      </c>
      <c r="N2963" t="s">
        <v>85</v>
      </c>
      <c r="O2963" t="s">
        <v>86</v>
      </c>
      <c r="P2963" t="s">
        <v>87</v>
      </c>
      <c r="Q2963" s="7" t="s">
        <v>8134</v>
      </c>
      <c r="R2963">
        <v>14</v>
      </c>
      <c r="S2963">
        <v>11</v>
      </c>
      <c r="T2963">
        <f t="shared" si="1288"/>
        <v>25</v>
      </c>
      <c r="U2963">
        <v>10</v>
      </c>
      <c r="V2963">
        <v>11</v>
      </c>
      <c r="W2963">
        <v>9</v>
      </c>
      <c r="X2963">
        <v>12</v>
      </c>
      <c r="Y2963">
        <v>17</v>
      </c>
      <c r="Z2963">
        <v>16</v>
      </c>
      <c r="AA2963">
        <v>15</v>
      </c>
      <c r="AB2963">
        <v>13</v>
      </c>
      <c r="AC2963">
        <v>13</v>
      </c>
      <c r="AD2963">
        <v>14</v>
      </c>
      <c r="AE2963">
        <v>11</v>
      </c>
      <c r="AF2963">
        <v>9</v>
      </c>
      <c r="AG2963">
        <v>0</v>
      </c>
      <c r="AH2963">
        <v>0</v>
      </c>
      <c r="AI2963">
        <f t="shared" si="1289"/>
        <v>75</v>
      </c>
      <c r="AJ2963">
        <f t="shared" si="1290"/>
        <v>75</v>
      </c>
      <c r="AK2963">
        <f t="shared" si="1291"/>
        <v>150</v>
      </c>
      <c r="AL2963">
        <f t="shared" si="1292"/>
        <v>89</v>
      </c>
      <c r="AM2963">
        <f t="shared" si="1293"/>
        <v>86</v>
      </c>
      <c r="AN2963">
        <f t="shared" si="1294"/>
        <v>175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f t="shared" si="1295"/>
        <v>0</v>
      </c>
      <c r="AZ2963">
        <f t="shared" si="1296"/>
        <v>0</v>
      </c>
      <c r="BA2963">
        <f t="shared" si="1297"/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0</v>
      </c>
      <c r="BL2963">
        <f t="shared" si="1298"/>
        <v>0</v>
      </c>
      <c r="BM2963">
        <f t="shared" si="1299"/>
        <v>0</v>
      </c>
      <c r="BN2963">
        <f t="shared" si="1300"/>
        <v>0</v>
      </c>
      <c r="BO2963">
        <v>0</v>
      </c>
      <c r="BP2963">
        <v>0</v>
      </c>
      <c r="BQ2963">
        <v>0</v>
      </c>
      <c r="BR2963">
        <v>0</v>
      </c>
      <c r="BS2963">
        <v>0</v>
      </c>
      <c r="BT2963">
        <v>0</v>
      </c>
      <c r="BU2963">
        <f t="shared" si="1313"/>
        <v>0</v>
      </c>
      <c r="BV2963">
        <f t="shared" si="1314"/>
        <v>0</v>
      </c>
      <c r="BW2963">
        <f t="shared" si="1315"/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f t="shared" si="1301"/>
        <v>0</v>
      </c>
      <c r="CI2963">
        <f t="shared" si="1302"/>
        <v>0</v>
      </c>
      <c r="CJ2963">
        <f t="shared" si="1303"/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0</v>
      </c>
      <c r="CQ2963">
        <f t="shared" si="1304"/>
        <v>0</v>
      </c>
      <c r="CR2963">
        <f t="shared" si="1305"/>
        <v>0</v>
      </c>
      <c r="CS2963">
        <f t="shared" si="1306"/>
        <v>0</v>
      </c>
      <c r="CT2963">
        <f t="shared" si="1307"/>
        <v>0</v>
      </c>
      <c r="CU2963">
        <f t="shared" si="1308"/>
        <v>0</v>
      </c>
      <c r="CV2963">
        <f t="shared" si="1309"/>
        <v>0</v>
      </c>
      <c r="CW2963">
        <f t="shared" si="1310"/>
        <v>89</v>
      </c>
      <c r="CX2963">
        <f t="shared" si="1311"/>
        <v>86</v>
      </c>
      <c r="CY2963">
        <f t="shared" si="1312"/>
        <v>175</v>
      </c>
    </row>
    <row r="2964" spans="1:103">
      <c r="A2964" t="s">
        <v>74</v>
      </c>
      <c r="B2964" t="s">
        <v>6969</v>
      </c>
      <c r="C2964" t="s">
        <v>7080</v>
      </c>
      <c r="D2964">
        <v>102199</v>
      </c>
      <c r="E2964" t="s">
        <v>7098</v>
      </c>
      <c r="F2964" t="s">
        <v>7099</v>
      </c>
      <c r="H2964" t="s">
        <v>79</v>
      </c>
      <c r="I2964" t="s">
        <v>6973</v>
      </c>
      <c r="J2964" t="s">
        <v>81</v>
      </c>
      <c r="K2964" t="s">
        <v>7100</v>
      </c>
      <c r="L2964" t="s">
        <v>83</v>
      </c>
      <c r="M2964" t="s">
        <v>84</v>
      </c>
      <c r="N2964" t="s">
        <v>85</v>
      </c>
      <c r="O2964" t="s">
        <v>86</v>
      </c>
      <c r="P2964" t="s">
        <v>87</v>
      </c>
      <c r="Q2964" s="7" t="s">
        <v>8134</v>
      </c>
      <c r="R2964">
        <v>56</v>
      </c>
      <c r="S2964">
        <v>51</v>
      </c>
      <c r="T2964">
        <f t="shared" si="1288"/>
        <v>107</v>
      </c>
      <c r="U2964">
        <v>62</v>
      </c>
      <c r="V2964">
        <v>46</v>
      </c>
      <c r="W2964">
        <v>47</v>
      </c>
      <c r="X2964">
        <v>57</v>
      </c>
      <c r="Y2964">
        <v>60</v>
      </c>
      <c r="Z2964">
        <v>47</v>
      </c>
      <c r="AA2964">
        <v>66</v>
      </c>
      <c r="AB2964">
        <v>47</v>
      </c>
      <c r="AC2964">
        <v>63</v>
      </c>
      <c r="AD2964">
        <v>58</v>
      </c>
      <c r="AE2964">
        <v>49</v>
      </c>
      <c r="AF2964">
        <v>46</v>
      </c>
      <c r="AG2964">
        <v>0</v>
      </c>
      <c r="AH2964">
        <v>0</v>
      </c>
      <c r="AI2964">
        <f t="shared" si="1289"/>
        <v>347</v>
      </c>
      <c r="AJ2964">
        <f t="shared" si="1290"/>
        <v>301</v>
      </c>
      <c r="AK2964">
        <f t="shared" si="1291"/>
        <v>648</v>
      </c>
      <c r="AL2964">
        <f t="shared" si="1292"/>
        <v>403</v>
      </c>
      <c r="AM2964">
        <f t="shared" si="1293"/>
        <v>352</v>
      </c>
      <c r="AN2964">
        <f t="shared" si="1294"/>
        <v>755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f t="shared" si="1295"/>
        <v>0</v>
      </c>
      <c r="AZ2964">
        <f t="shared" si="1296"/>
        <v>0</v>
      </c>
      <c r="BA2964">
        <f t="shared" si="1297"/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0</v>
      </c>
      <c r="BL2964">
        <f t="shared" si="1298"/>
        <v>0</v>
      </c>
      <c r="BM2964">
        <f t="shared" si="1299"/>
        <v>0</v>
      </c>
      <c r="BN2964">
        <f t="shared" si="1300"/>
        <v>0</v>
      </c>
      <c r="BO2964">
        <v>0</v>
      </c>
      <c r="BP2964">
        <v>0</v>
      </c>
      <c r="BQ2964">
        <v>0</v>
      </c>
      <c r="BR2964">
        <v>0</v>
      </c>
      <c r="BS2964">
        <v>0</v>
      </c>
      <c r="BT2964">
        <v>0</v>
      </c>
      <c r="BU2964">
        <f t="shared" si="1313"/>
        <v>0</v>
      </c>
      <c r="BV2964">
        <f t="shared" si="1314"/>
        <v>0</v>
      </c>
      <c r="BW2964">
        <f t="shared" si="1315"/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f t="shared" si="1301"/>
        <v>0</v>
      </c>
      <c r="CI2964">
        <f t="shared" si="1302"/>
        <v>0</v>
      </c>
      <c r="CJ2964">
        <f t="shared" si="1303"/>
        <v>0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0</v>
      </c>
      <c r="CQ2964">
        <f t="shared" si="1304"/>
        <v>0</v>
      </c>
      <c r="CR2964">
        <f t="shared" si="1305"/>
        <v>0</v>
      </c>
      <c r="CS2964">
        <f t="shared" si="1306"/>
        <v>0</v>
      </c>
      <c r="CT2964">
        <f t="shared" si="1307"/>
        <v>0</v>
      </c>
      <c r="CU2964">
        <f t="shared" si="1308"/>
        <v>0</v>
      </c>
      <c r="CV2964">
        <f t="shared" si="1309"/>
        <v>0</v>
      </c>
      <c r="CW2964">
        <f t="shared" si="1310"/>
        <v>403</v>
      </c>
      <c r="CX2964">
        <f t="shared" si="1311"/>
        <v>352</v>
      </c>
      <c r="CY2964">
        <f t="shared" si="1312"/>
        <v>755</v>
      </c>
    </row>
    <row r="2965" spans="1:103">
      <c r="A2965" t="s">
        <v>74</v>
      </c>
      <c r="B2965" t="s">
        <v>6969</v>
      </c>
      <c r="C2965" t="s">
        <v>7080</v>
      </c>
      <c r="D2965">
        <v>102200</v>
      </c>
      <c r="E2965" t="s">
        <v>7101</v>
      </c>
      <c r="F2965" t="s">
        <v>7102</v>
      </c>
      <c r="H2965" t="s">
        <v>79</v>
      </c>
      <c r="I2965" t="s">
        <v>6973</v>
      </c>
      <c r="J2965" t="s">
        <v>81</v>
      </c>
      <c r="K2965" t="s">
        <v>7103</v>
      </c>
      <c r="L2965" t="s">
        <v>83</v>
      </c>
      <c r="M2965" t="s">
        <v>84</v>
      </c>
      <c r="N2965" t="s">
        <v>85</v>
      </c>
      <c r="O2965" t="s">
        <v>86</v>
      </c>
      <c r="P2965" t="s">
        <v>87</v>
      </c>
      <c r="Q2965" s="7" t="s">
        <v>8134</v>
      </c>
      <c r="R2965">
        <v>13</v>
      </c>
      <c r="S2965">
        <v>13</v>
      </c>
      <c r="T2965">
        <f t="shared" si="1288"/>
        <v>26</v>
      </c>
      <c r="U2965">
        <v>8</v>
      </c>
      <c r="V2965">
        <v>8</v>
      </c>
      <c r="W2965">
        <v>14</v>
      </c>
      <c r="X2965">
        <v>7</v>
      </c>
      <c r="Y2965">
        <v>6</v>
      </c>
      <c r="Z2965">
        <v>8</v>
      </c>
      <c r="AA2965">
        <v>13</v>
      </c>
      <c r="AB2965">
        <v>14</v>
      </c>
      <c r="AC2965">
        <v>8</v>
      </c>
      <c r="AD2965">
        <v>10</v>
      </c>
      <c r="AE2965">
        <v>5</v>
      </c>
      <c r="AF2965">
        <v>17</v>
      </c>
      <c r="AG2965">
        <v>0</v>
      </c>
      <c r="AH2965">
        <v>0</v>
      </c>
      <c r="AI2965">
        <f t="shared" si="1289"/>
        <v>54</v>
      </c>
      <c r="AJ2965">
        <f t="shared" si="1290"/>
        <v>64</v>
      </c>
      <c r="AK2965">
        <f t="shared" si="1291"/>
        <v>118</v>
      </c>
      <c r="AL2965">
        <f t="shared" si="1292"/>
        <v>67</v>
      </c>
      <c r="AM2965">
        <f t="shared" si="1293"/>
        <v>77</v>
      </c>
      <c r="AN2965">
        <f t="shared" si="1294"/>
        <v>144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f t="shared" si="1295"/>
        <v>0</v>
      </c>
      <c r="AZ2965">
        <f t="shared" si="1296"/>
        <v>0</v>
      </c>
      <c r="BA2965">
        <f t="shared" si="1297"/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0</v>
      </c>
      <c r="BK2965">
        <v>0</v>
      </c>
      <c r="BL2965">
        <f t="shared" si="1298"/>
        <v>0</v>
      </c>
      <c r="BM2965">
        <f t="shared" si="1299"/>
        <v>0</v>
      </c>
      <c r="BN2965">
        <f t="shared" si="1300"/>
        <v>0</v>
      </c>
      <c r="BO2965">
        <v>0</v>
      </c>
      <c r="BP2965">
        <v>0</v>
      </c>
      <c r="BQ2965">
        <v>0</v>
      </c>
      <c r="BR2965">
        <v>0</v>
      </c>
      <c r="BS2965">
        <v>0</v>
      </c>
      <c r="BT2965">
        <v>0</v>
      </c>
      <c r="BU2965">
        <f t="shared" si="1313"/>
        <v>0</v>
      </c>
      <c r="BV2965">
        <f t="shared" si="1314"/>
        <v>0</v>
      </c>
      <c r="BW2965">
        <f t="shared" si="1315"/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f t="shared" si="1301"/>
        <v>0</v>
      </c>
      <c r="CI2965">
        <f t="shared" si="1302"/>
        <v>0</v>
      </c>
      <c r="CJ2965">
        <f t="shared" si="1303"/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0</v>
      </c>
      <c r="CQ2965">
        <f t="shared" si="1304"/>
        <v>0</v>
      </c>
      <c r="CR2965">
        <f t="shared" si="1305"/>
        <v>0</v>
      </c>
      <c r="CS2965">
        <f t="shared" si="1306"/>
        <v>0</v>
      </c>
      <c r="CT2965">
        <f t="shared" si="1307"/>
        <v>0</v>
      </c>
      <c r="CU2965">
        <f t="shared" si="1308"/>
        <v>0</v>
      </c>
      <c r="CV2965">
        <f t="shared" si="1309"/>
        <v>0</v>
      </c>
      <c r="CW2965">
        <f t="shared" si="1310"/>
        <v>67</v>
      </c>
      <c r="CX2965">
        <f t="shared" si="1311"/>
        <v>77</v>
      </c>
      <c r="CY2965">
        <f t="shared" si="1312"/>
        <v>144</v>
      </c>
    </row>
    <row r="2966" spans="1:103">
      <c r="A2966" t="s">
        <v>74</v>
      </c>
      <c r="B2966" t="s">
        <v>6969</v>
      </c>
      <c r="C2966" t="s">
        <v>7080</v>
      </c>
      <c r="D2966">
        <v>102201</v>
      </c>
      <c r="E2966" t="s">
        <v>7104</v>
      </c>
      <c r="F2966" t="s">
        <v>7105</v>
      </c>
      <c r="H2966" t="s">
        <v>79</v>
      </c>
      <c r="I2966" t="s">
        <v>6973</v>
      </c>
      <c r="J2966" t="s">
        <v>81</v>
      </c>
      <c r="K2966" t="s">
        <v>7106</v>
      </c>
      <c r="L2966" t="s">
        <v>83</v>
      </c>
      <c r="M2966" t="s">
        <v>84</v>
      </c>
      <c r="N2966" t="s">
        <v>85</v>
      </c>
      <c r="O2966" t="s">
        <v>86</v>
      </c>
      <c r="P2966" t="s">
        <v>87</v>
      </c>
      <c r="Q2966" s="7" t="s">
        <v>8134</v>
      </c>
      <c r="R2966">
        <v>13</v>
      </c>
      <c r="S2966">
        <v>8</v>
      </c>
      <c r="T2966">
        <f t="shared" si="1288"/>
        <v>21</v>
      </c>
      <c r="U2966">
        <v>13</v>
      </c>
      <c r="V2966">
        <v>13</v>
      </c>
      <c r="W2966">
        <v>17</v>
      </c>
      <c r="X2966">
        <v>16</v>
      </c>
      <c r="Y2966">
        <v>10</v>
      </c>
      <c r="Z2966">
        <v>5</v>
      </c>
      <c r="AA2966">
        <v>17</v>
      </c>
      <c r="AB2966">
        <v>11</v>
      </c>
      <c r="AC2966">
        <v>12</v>
      </c>
      <c r="AD2966">
        <v>10</v>
      </c>
      <c r="AE2966">
        <v>7</v>
      </c>
      <c r="AF2966">
        <v>10</v>
      </c>
      <c r="AG2966">
        <v>0</v>
      </c>
      <c r="AH2966">
        <v>0</v>
      </c>
      <c r="AI2966">
        <f t="shared" si="1289"/>
        <v>76</v>
      </c>
      <c r="AJ2966">
        <f t="shared" si="1290"/>
        <v>65</v>
      </c>
      <c r="AK2966">
        <f t="shared" si="1291"/>
        <v>141</v>
      </c>
      <c r="AL2966">
        <f t="shared" si="1292"/>
        <v>89</v>
      </c>
      <c r="AM2966">
        <f t="shared" si="1293"/>
        <v>73</v>
      </c>
      <c r="AN2966">
        <f t="shared" si="1294"/>
        <v>162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f t="shared" si="1295"/>
        <v>0</v>
      </c>
      <c r="AZ2966">
        <f t="shared" si="1296"/>
        <v>0</v>
      </c>
      <c r="BA2966">
        <f t="shared" si="1297"/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0</v>
      </c>
      <c r="BL2966">
        <f t="shared" si="1298"/>
        <v>0</v>
      </c>
      <c r="BM2966">
        <f t="shared" si="1299"/>
        <v>0</v>
      </c>
      <c r="BN2966">
        <f t="shared" si="1300"/>
        <v>0</v>
      </c>
      <c r="BO2966">
        <v>0</v>
      </c>
      <c r="BP2966">
        <v>0</v>
      </c>
      <c r="BQ2966">
        <v>0</v>
      </c>
      <c r="BR2966">
        <v>0</v>
      </c>
      <c r="BS2966">
        <v>0</v>
      </c>
      <c r="BT2966">
        <v>0</v>
      </c>
      <c r="BU2966">
        <f t="shared" si="1313"/>
        <v>0</v>
      </c>
      <c r="BV2966">
        <f t="shared" si="1314"/>
        <v>0</v>
      </c>
      <c r="BW2966">
        <f t="shared" si="1315"/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f t="shared" si="1301"/>
        <v>0</v>
      </c>
      <c r="CI2966">
        <f t="shared" si="1302"/>
        <v>0</v>
      </c>
      <c r="CJ2966">
        <f t="shared" si="1303"/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0</v>
      </c>
      <c r="CQ2966">
        <f t="shared" si="1304"/>
        <v>0</v>
      </c>
      <c r="CR2966">
        <f t="shared" si="1305"/>
        <v>0</v>
      </c>
      <c r="CS2966">
        <f t="shared" si="1306"/>
        <v>0</v>
      </c>
      <c r="CT2966">
        <f t="shared" si="1307"/>
        <v>0</v>
      </c>
      <c r="CU2966">
        <f t="shared" si="1308"/>
        <v>0</v>
      </c>
      <c r="CV2966">
        <f t="shared" si="1309"/>
        <v>0</v>
      </c>
      <c r="CW2966">
        <f t="shared" si="1310"/>
        <v>89</v>
      </c>
      <c r="CX2966">
        <f t="shared" si="1311"/>
        <v>73</v>
      </c>
      <c r="CY2966">
        <f t="shared" si="1312"/>
        <v>162</v>
      </c>
    </row>
    <row r="2967" spans="1:103">
      <c r="A2967" t="s">
        <v>74</v>
      </c>
      <c r="B2967" t="s">
        <v>6969</v>
      </c>
      <c r="C2967" t="s">
        <v>7080</v>
      </c>
      <c r="D2967">
        <v>102202</v>
      </c>
      <c r="E2967" t="s">
        <v>7107</v>
      </c>
      <c r="F2967" t="s">
        <v>7108</v>
      </c>
      <c r="H2967" t="s">
        <v>79</v>
      </c>
      <c r="I2967" t="s">
        <v>6973</v>
      </c>
      <c r="J2967" t="s">
        <v>81</v>
      </c>
      <c r="K2967" t="s">
        <v>7109</v>
      </c>
      <c r="L2967" t="s">
        <v>83</v>
      </c>
      <c r="M2967" t="s">
        <v>84</v>
      </c>
      <c r="N2967" t="s">
        <v>85</v>
      </c>
      <c r="O2967" t="s">
        <v>86</v>
      </c>
      <c r="P2967" t="s">
        <v>87</v>
      </c>
      <c r="Q2967" s="7" t="s">
        <v>8134</v>
      </c>
      <c r="R2967">
        <v>96</v>
      </c>
      <c r="S2967">
        <v>80</v>
      </c>
      <c r="T2967">
        <f t="shared" si="1288"/>
        <v>176</v>
      </c>
      <c r="U2967">
        <v>100</v>
      </c>
      <c r="V2967">
        <v>112</v>
      </c>
      <c r="W2967">
        <v>120</v>
      </c>
      <c r="X2967">
        <v>126</v>
      </c>
      <c r="Y2967">
        <v>120</v>
      </c>
      <c r="Z2967">
        <v>99</v>
      </c>
      <c r="AA2967">
        <v>133</v>
      </c>
      <c r="AB2967">
        <v>127</v>
      </c>
      <c r="AC2967">
        <v>110</v>
      </c>
      <c r="AD2967">
        <v>131</v>
      </c>
      <c r="AE2967">
        <v>109</v>
      </c>
      <c r="AF2967">
        <v>104</v>
      </c>
      <c r="AG2967">
        <v>0</v>
      </c>
      <c r="AH2967">
        <v>0</v>
      </c>
      <c r="AI2967">
        <f t="shared" si="1289"/>
        <v>692</v>
      </c>
      <c r="AJ2967">
        <f t="shared" si="1290"/>
        <v>699</v>
      </c>
      <c r="AK2967">
        <f t="shared" si="1291"/>
        <v>1391</v>
      </c>
      <c r="AL2967">
        <f t="shared" si="1292"/>
        <v>788</v>
      </c>
      <c r="AM2967">
        <f t="shared" si="1293"/>
        <v>779</v>
      </c>
      <c r="AN2967">
        <f t="shared" si="1294"/>
        <v>1567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f t="shared" si="1295"/>
        <v>0</v>
      </c>
      <c r="AZ2967">
        <f t="shared" si="1296"/>
        <v>0</v>
      </c>
      <c r="BA2967">
        <f t="shared" si="1297"/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0</v>
      </c>
      <c r="BL2967">
        <f t="shared" si="1298"/>
        <v>0</v>
      </c>
      <c r="BM2967">
        <f t="shared" si="1299"/>
        <v>0</v>
      </c>
      <c r="BN2967">
        <f t="shared" si="1300"/>
        <v>0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f t="shared" si="1313"/>
        <v>0</v>
      </c>
      <c r="BV2967">
        <f t="shared" si="1314"/>
        <v>0</v>
      </c>
      <c r="BW2967">
        <f t="shared" si="1315"/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f t="shared" si="1301"/>
        <v>0</v>
      </c>
      <c r="CI2967">
        <f t="shared" si="1302"/>
        <v>0</v>
      </c>
      <c r="CJ2967">
        <f t="shared" si="1303"/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f t="shared" si="1304"/>
        <v>0</v>
      </c>
      <c r="CR2967">
        <f t="shared" si="1305"/>
        <v>0</v>
      </c>
      <c r="CS2967">
        <f t="shared" si="1306"/>
        <v>0</v>
      </c>
      <c r="CT2967">
        <f t="shared" si="1307"/>
        <v>0</v>
      </c>
      <c r="CU2967">
        <f t="shared" si="1308"/>
        <v>0</v>
      </c>
      <c r="CV2967">
        <f t="shared" si="1309"/>
        <v>0</v>
      </c>
      <c r="CW2967">
        <f t="shared" si="1310"/>
        <v>788</v>
      </c>
      <c r="CX2967">
        <f t="shared" si="1311"/>
        <v>779</v>
      </c>
      <c r="CY2967">
        <f t="shared" si="1312"/>
        <v>1567</v>
      </c>
    </row>
    <row r="2968" spans="1:103">
      <c r="A2968" t="s">
        <v>74</v>
      </c>
      <c r="B2968" t="s">
        <v>6969</v>
      </c>
      <c r="C2968" t="s">
        <v>7080</v>
      </c>
      <c r="D2968">
        <v>102203</v>
      </c>
      <c r="E2968" t="s">
        <v>7110</v>
      </c>
      <c r="F2968" t="s">
        <v>7111</v>
      </c>
      <c r="H2968" t="s">
        <v>79</v>
      </c>
      <c r="I2968" t="s">
        <v>6973</v>
      </c>
      <c r="J2968" t="s">
        <v>81</v>
      </c>
      <c r="K2968" t="s">
        <v>7112</v>
      </c>
      <c r="L2968" t="s">
        <v>83</v>
      </c>
      <c r="M2968" t="s">
        <v>84</v>
      </c>
      <c r="N2968" t="s">
        <v>85</v>
      </c>
      <c r="O2968" t="s">
        <v>86</v>
      </c>
      <c r="P2968" t="s">
        <v>87</v>
      </c>
      <c r="Q2968" s="7" t="s">
        <v>8134</v>
      </c>
      <c r="R2968">
        <v>31</v>
      </c>
      <c r="S2968">
        <v>43</v>
      </c>
      <c r="T2968">
        <f t="shared" si="1288"/>
        <v>74</v>
      </c>
      <c r="U2968">
        <v>37</v>
      </c>
      <c r="V2968">
        <v>33</v>
      </c>
      <c r="W2968">
        <v>46</v>
      </c>
      <c r="X2968">
        <v>36</v>
      </c>
      <c r="Y2968">
        <v>32</v>
      </c>
      <c r="Z2968">
        <v>31</v>
      </c>
      <c r="AA2968">
        <v>45</v>
      </c>
      <c r="AB2968">
        <v>43</v>
      </c>
      <c r="AC2968">
        <v>41</v>
      </c>
      <c r="AD2968">
        <v>38</v>
      </c>
      <c r="AE2968">
        <v>40</v>
      </c>
      <c r="AF2968">
        <v>23</v>
      </c>
      <c r="AG2968">
        <v>0</v>
      </c>
      <c r="AH2968">
        <v>0</v>
      </c>
      <c r="AI2968">
        <f t="shared" si="1289"/>
        <v>241</v>
      </c>
      <c r="AJ2968">
        <f t="shared" si="1290"/>
        <v>204</v>
      </c>
      <c r="AK2968">
        <f t="shared" si="1291"/>
        <v>445</v>
      </c>
      <c r="AL2968">
        <f t="shared" si="1292"/>
        <v>272</v>
      </c>
      <c r="AM2968">
        <f t="shared" si="1293"/>
        <v>247</v>
      </c>
      <c r="AN2968">
        <f t="shared" si="1294"/>
        <v>519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f t="shared" si="1295"/>
        <v>0</v>
      </c>
      <c r="AZ2968">
        <f t="shared" si="1296"/>
        <v>0</v>
      </c>
      <c r="BA2968">
        <f t="shared" si="1297"/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>
        <f t="shared" si="1298"/>
        <v>0</v>
      </c>
      <c r="BM2968">
        <f t="shared" si="1299"/>
        <v>0</v>
      </c>
      <c r="BN2968">
        <f t="shared" si="1300"/>
        <v>0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f t="shared" si="1313"/>
        <v>0</v>
      </c>
      <c r="BV2968">
        <f t="shared" si="1314"/>
        <v>0</v>
      </c>
      <c r="BW2968">
        <f t="shared" si="1315"/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f t="shared" si="1301"/>
        <v>0</v>
      </c>
      <c r="CI2968">
        <f t="shared" si="1302"/>
        <v>0</v>
      </c>
      <c r="CJ2968">
        <f t="shared" si="1303"/>
        <v>0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f t="shared" si="1304"/>
        <v>0</v>
      </c>
      <c r="CR2968">
        <f t="shared" si="1305"/>
        <v>0</v>
      </c>
      <c r="CS2968">
        <f t="shared" si="1306"/>
        <v>0</v>
      </c>
      <c r="CT2968">
        <f t="shared" si="1307"/>
        <v>0</v>
      </c>
      <c r="CU2968">
        <f t="shared" si="1308"/>
        <v>0</v>
      </c>
      <c r="CV2968">
        <f t="shared" si="1309"/>
        <v>0</v>
      </c>
      <c r="CW2968">
        <f t="shared" si="1310"/>
        <v>272</v>
      </c>
      <c r="CX2968">
        <f t="shared" si="1311"/>
        <v>247</v>
      </c>
      <c r="CY2968">
        <f t="shared" si="1312"/>
        <v>519</v>
      </c>
    </row>
    <row r="2969" spans="1:103">
      <c r="A2969" t="s">
        <v>74</v>
      </c>
      <c r="B2969" t="s">
        <v>6969</v>
      </c>
      <c r="C2969" t="s">
        <v>7080</v>
      </c>
      <c r="D2969">
        <v>102204</v>
      </c>
      <c r="E2969" t="s">
        <v>7113</v>
      </c>
      <c r="F2969" t="s">
        <v>7114</v>
      </c>
      <c r="H2969" t="s">
        <v>79</v>
      </c>
      <c r="I2969" t="s">
        <v>6973</v>
      </c>
      <c r="J2969" t="s">
        <v>81</v>
      </c>
      <c r="K2969" t="s">
        <v>7115</v>
      </c>
      <c r="L2969" t="s">
        <v>83</v>
      </c>
      <c r="M2969" t="s">
        <v>84</v>
      </c>
      <c r="N2969" t="s">
        <v>85</v>
      </c>
      <c r="O2969" t="s">
        <v>86</v>
      </c>
      <c r="P2969" t="s">
        <v>87</v>
      </c>
      <c r="Q2969" s="7" t="s">
        <v>8134</v>
      </c>
      <c r="R2969">
        <v>9</v>
      </c>
      <c r="S2969">
        <v>4</v>
      </c>
      <c r="T2969">
        <f t="shared" si="1288"/>
        <v>13</v>
      </c>
      <c r="U2969">
        <v>8</v>
      </c>
      <c r="V2969">
        <v>13</v>
      </c>
      <c r="W2969">
        <v>13</v>
      </c>
      <c r="X2969">
        <v>9</v>
      </c>
      <c r="Y2969">
        <v>13</v>
      </c>
      <c r="Z2969">
        <v>4</v>
      </c>
      <c r="AA2969">
        <v>11</v>
      </c>
      <c r="AB2969">
        <v>9</v>
      </c>
      <c r="AC2969">
        <v>9</v>
      </c>
      <c r="AD2969">
        <v>10</v>
      </c>
      <c r="AE2969">
        <v>9</v>
      </c>
      <c r="AF2969">
        <v>12</v>
      </c>
      <c r="AG2969">
        <v>0</v>
      </c>
      <c r="AH2969">
        <v>0</v>
      </c>
      <c r="AI2969">
        <f t="shared" si="1289"/>
        <v>63</v>
      </c>
      <c r="AJ2969">
        <f t="shared" si="1290"/>
        <v>57</v>
      </c>
      <c r="AK2969">
        <f t="shared" si="1291"/>
        <v>120</v>
      </c>
      <c r="AL2969">
        <f t="shared" si="1292"/>
        <v>72</v>
      </c>
      <c r="AM2969">
        <f t="shared" si="1293"/>
        <v>61</v>
      </c>
      <c r="AN2969">
        <f t="shared" si="1294"/>
        <v>133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f t="shared" si="1295"/>
        <v>0</v>
      </c>
      <c r="AZ2969">
        <f t="shared" si="1296"/>
        <v>0</v>
      </c>
      <c r="BA2969">
        <f t="shared" si="1297"/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0</v>
      </c>
      <c r="BK2969">
        <v>0</v>
      </c>
      <c r="BL2969">
        <f t="shared" si="1298"/>
        <v>0</v>
      </c>
      <c r="BM2969">
        <f t="shared" si="1299"/>
        <v>0</v>
      </c>
      <c r="BN2969">
        <f t="shared" si="1300"/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f t="shared" si="1313"/>
        <v>0</v>
      </c>
      <c r="BV2969">
        <f t="shared" si="1314"/>
        <v>0</v>
      </c>
      <c r="BW2969">
        <f t="shared" si="1315"/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f t="shared" si="1301"/>
        <v>0</v>
      </c>
      <c r="CI2969">
        <f t="shared" si="1302"/>
        <v>0</v>
      </c>
      <c r="CJ2969">
        <f t="shared" si="1303"/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f t="shared" si="1304"/>
        <v>0</v>
      </c>
      <c r="CR2969">
        <f t="shared" si="1305"/>
        <v>0</v>
      </c>
      <c r="CS2969">
        <f t="shared" si="1306"/>
        <v>0</v>
      </c>
      <c r="CT2969">
        <f t="shared" si="1307"/>
        <v>0</v>
      </c>
      <c r="CU2969">
        <f t="shared" si="1308"/>
        <v>0</v>
      </c>
      <c r="CV2969">
        <f t="shared" si="1309"/>
        <v>0</v>
      </c>
      <c r="CW2969">
        <f t="shared" si="1310"/>
        <v>72</v>
      </c>
      <c r="CX2969">
        <f t="shared" si="1311"/>
        <v>61</v>
      </c>
      <c r="CY2969">
        <f t="shared" si="1312"/>
        <v>133</v>
      </c>
    </row>
    <row r="2970" spans="1:103">
      <c r="A2970" t="s">
        <v>74</v>
      </c>
      <c r="B2970" t="s">
        <v>6969</v>
      </c>
      <c r="C2970" t="s">
        <v>7080</v>
      </c>
      <c r="D2970">
        <v>153001</v>
      </c>
      <c r="E2970" t="s">
        <v>7116</v>
      </c>
      <c r="F2970" t="s">
        <v>7117</v>
      </c>
      <c r="H2970" t="s">
        <v>79</v>
      </c>
      <c r="I2970" t="s">
        <v>6973</v>
      </c>
      <c r="J2970" t="s">
        <v>81</v>
      </c>
      <c r="K2970" t="s">
        <v>7118</v>
      </c>
      <c r="L2970" t="s">
        <v>83</v>
      </c>
      <c r="M2970" t="s">
        <v>84</v>
      </c>
      <c r="N2970" t="s">
        <v>85</v>
      </c>
      <c r="O2970" t="s">
        <v>86</v>
      </c>
      <c r="P2970" t="s">
        <v>87</v>
      </c>
      <c r="Q2970" s="7" t="s">
        <v>8134</v>
      </c>
      <c r="R2970">
        <v>7</v>
      </c>
      <c r="S2970">
        <v>4</v>
      </c>
      <c r="T2970">
        <f t="shared" si="1288"/>
        <v>11</v>
      </c>
      <c r="U2970">
        <v>8</v>
      </c>
      <c r="V2970">
        <v>6</v>
      </c>
      <c r="W2970">
        <v>6</v>
      </c>
      <c r="X2970">
        <v>2</v>
      </c>
      <c r="Y2970">
        <v>4</v>
      </c>
      <c r="Z2970">
        <v>5</v>
      </c>
      <c r="AA2970">
        <v>3</v>
      </c>
      <c r="AB2970">
        <v>6</v>
      </c>
      <c r="AC2970">
        <v>9</v>
      </c>
      <c r="AD2970">
        <v>9</v>
      </c>
      <c r="AE2970">
        <v>3</v>
      </c>
      <c r="AF2970">
        <v>2</v>
      </c>
      <c r="AG2970">
        <v>0</v>
      </c>
      <c r="AH2970">
        <v>0</v>
      </c>
      <c r="AI2970">
        <f t="shared" si="1289"/>
        <v>33</v>
      </c>
      <c r="AJ2970">
        <f t="shared" si="1290"/>
        <v>30</v>
      </c>
      <c r="AK2970">
        <f t="shared" si="1291"/>
        <v>63</v>
      </c>
      <c r="AL2970">
        <f t="shared" si="1292"/>
        <v>40</v>
      </c>
      <c r="AM2970">
        <f t="shared" si="1293"/>
        <v>34</v>
      </c>
      <c r="AN2970">
        <f t="shared" si="1294"/>
        <v>74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f t="shared" si="1295"/>
        <v>0</v>
      </c>
      <c r="AZ2970">
        <f t="shared" si="1296"/>
        <v>0</v>
      </c>
      <c r="BA2970">
        <f t="shared" si="1297"/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f t="shared" si="1298"/>
        <v>0</v>
      </c>
      <c r="BM2970">
        <f t="shared" si="1299"/>
        <v>0</v>
      </c>
      <c r="BN2970">
        <f t="shared" si="1300"/>
        <v>0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>
        <v>0</v>
      </c>
      <c r="BU2970">
        <f t="shared" si="1313"/>
        <v>0</v>
      </c>
      <c r="BV2970">
        <f t="shared" si="1314"/>
        <v>0</v>
      </c>
      <c r="BW2970">
        <f t="shared" si="1315"/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f t="shared" si="1301"/>
        <v>0</v>
      </c>
      <c r="CI2970">
        <f t="shared" si="1302"/>
        <v>0</v>
      </c>
      <c r="CJ2970">
        <f t="shared" si="1303"/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f t="shared" si="1304"/>
        <v>0</v>
      </c>
      <c r="CR2970">
        <f t="shared" si="1305"/>
        <v>0</v>
      </c>
      <c r="CS2970">
        <f t="shared" si="1306"/>
        <v>0</v>
      </c>
      <c r="CT2970">
        <f t="shared" si="1307"/>
        <v>0</v>
      </c>
      <c r="CU2970">
        <f t="shared" si="1308"/>
        <v>0</v>
      </c>
      <c r="CV2970">
        <f t="shared" si="1309"/>
        <v>0</v>
      </c>
      <c r="CW2970">
        <f t="shared" si="1310"/>
        <v>40</v>
      </c>
      <c r="CX2970">
        <f t="shared" si="1311"/>
        <v>34</v>
      </c>
      <c r="CY2970">
        <f t="shared" si="1312"/>
        <v>74</v>
      </c>
    </row>
    <row r="2971" spans="1:103">
      <c r="A2971" t="s">
        <v>74</v>
      </c>
      <c r="B2971" t="s">
        <v>6969</v>
      </c>
      <c r="C2971" t="s">
        <v>7080</v>
      </c>
      <c r="D2971">
        <v>300373</v>
      </c>
      <c r="E2971" t="s">
        <v>7119</v>
      </c>
      <c r="F2971" t="s">
        <v>7108</v>
      </c>
      <c r="H2971" t="s">
        <v>79</v>
      </c>
      <c r="I2971" t="s">
        <v>6973</v>
      </c>
      <c r="J2971" t="s">
        <v>81</v>
      </c>
      <c r="K2971" t="s">
        <v>7021</v>
      </c>
      <c r="L2971" t="s">
        <v>83</v>
      </c>
      <c r="M2971" t="s">
        <v>84</v>
      </c>
      <c r="N2971" t="s">
        <v>85</v>
      </c>
      <c r="O2971" t="s">
        <v>122</v>
      </c>
      <c r="P2971" t="s">
        <v>123</v>
      </c>
      <c r="Q2971" s="7" t="s">
        <v>8132</v>
      </c>
      <c r="R2971">
        <v>0</v>
      </c>
      <c r="S2971">
        <v>0</v>
      </c>
      <c r="T2971">
        <f t="shared" si="1288"/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f t="shared" si="1289"/>
        <v>0</v>
      </c>
      <c r="AJ2971">
        <f t="shared" si="1290"/>
        <v>0</v>
      </c>
      <c r="AK2971">
        <f t="shared" si="1291"/>
        <v>0</v>
      </c>
      <c r="AL2971">
        <f t="shared" si="1292"/>
        <v>0</v>
      </c>
      <c r="AM2971">
        <f t="shared" si="1293"/>
        <v>0</v>
      </c>
      <c r="AN2971">
        <f t="shared" si="1294"/>
        <v>0</v>
      </c>
      <c r="AO2971">
        <v>303</v>
      </c>
      <c r="AP2971">
        <v>349</v>
      </c>
      <c r="AQ2971">
        <v>357</v>
      </c>
      <c r="AR2971">
        <v>380</v>
      </c>
      <c r="AS2971">
        <v>384</v>
      </c>
      <c r="AT2971">
        <v>350</v>
      </c>
      <c r="AU2971">
        <v>335</v>
      </c>
      <c r="AV2971">
        <v>324</v>
      </c>
      <c r="AW2971">
        <v>0</v>
      </c>
      <c r="AX2971">
        <v>0</v>
      </c>
      <c r="AY2971">
        <f t="shared" si="1295"/>
        <v>1379</v>
      </c>
      <c r="AZ2971">
        <f t="shared" si="1296"/>
        <v>1403</v>
      </c>
      <c r="BA2971">
        <f t="shared" si="1297"/>
        <v>2782</v>
      </c>
      <c r="BB2971">
        <v>46</v>
      </c>
      <c r="BC2971">
        <v>115</v>
      </c>
      <c r="BD2971">
        <v>120</v>
      </c>
      <c r="BE2971">
        <v>156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0</v>
      </c>
      <c r="BL2971">
        <f t="shared" si="1298"/>
        <v>166</v>
      </c>
      <c r="BM2971">
        <f t="shared" si="1299"/>
        <v>271</v>
      </c>
      <c r="BN2971">
        <f t="shared" si="1300"/>
        <v>437</v>
      </c>
      <c r="BO2971">
        <v>303</v>
      </c>
      <c r="BP2971">
        <v>114</v>
      </c>
      <c r="BQ2971">
        <v>0</v>
      </c>
      <c r="BR2971">
        <v>0</v>
      </c>
      <c r="BS2971">
        <v>0</v>
      </c>
      <c r="BT2971">
        <v>0</v>
      </c>
      <c r="BU2971">
        <f t="shared" si="1313"/>
        <v>469</v>
      </c>
      <c r="BV2971">
        <f t="shared" si="1314"/>
        <v>385</v>
      </c>
      <c r="BW2971">
        <f t="shared" si="1315"/>
        <v>854</v>
      </c>
      <c r="BX2971">
        <v>60</v>
      </c>
      <c r="BY2971">
        <v>140</v>
      </c>
      <c r="BZ2971">
        <v>109</v>
      </c>
      <c r="CA2971">
        <v>137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f t="shared" si="1301"/>
        <v>169</v>
      </c>
      <c r="CI2971">
        <f t="shared" si="1302"/>
        <v>277</v>
      </c>
      <c r="CJ2971">
        <f t="shared" si="1303"/>
        <v>446</v>
      </c>
      <c r="CK2971">
        <v>250</v>
      </c>
      <c r="CL2971">
        <v>107</v>
      </c>
      <c r="CM2971">
        <v>0</v>
      </c>
      <c r="CN2971">
        <v>0</v>
      </c>
      <c r="CO2971">
        <v>0</v>
      </c>
      <c r="CP2971">
        <v>0</v>
      </c>
      <c r="CQ2971">
        <f t="shared" si="1304"/>
        <v>419</v>
      </c>
      <c r="CR2971">
        <f t="shared" si="1305"/>
        <v>384</v>
      </c>
      <c r="CS2971">
        <f t="shared" si="1306"/>
        <v>803</v>
      </c>
      <c r="CT2971">
        <f t="shared" si="1307"/>
        <v>888</v>
      </c>
      <c r="CU2971">
        <f t="shared" si="1308"/>
        <v>769</v>
      </c>
      <c r="CV2971">
        <f t="shared" si="1309"/>
        <v>1657</v>
      </c>
      <c r="CW2971">
        <f t="shared" si="1310"/>
        <v>2267</v>
      </c>
      <c r="CX2971">
        <f t="shared" si="1311"/>
        <v>2172</v>
      </c>
      <c r="CY2971">
        <f t="shared" si="1312"/>
        <v>4439</v>
      </c>
    </row>
    <row r="2972" spans="1:103">
      <c r="A2972" t="s">
        <v>74</v>
      </c>
      <c r="B2972" t="s">
        <v>6969</v>
      </c>
      <c r="C2972" t="s">
        <v>7080</v>
      </c>
      <c r="D2972">
        <v>300374</v>
      </c>
      <c r="E2972" t="s">
        <v>7120</v>
      </c>
      <c r="F2972" t="s">
        <v>7121</v>
      </c>
      <c r="H2972" t="s">
        <v>79</v>
      </c>
      <c r="I2972" t="s">
        <v>6973</v>
      </c>
      <c r="J2972" t="s">
        <v>81</v>
      </c>
      <c r="K2972" t="s">
        <v>7083</v>
      </c>
      <c r="L2972" t="s">
        <v>83</v>
      </c>
      <c r="M2972" t="s">
        <v>84</v>
      </c>
      <c r="N2972" t="s">
        <v>85</v>
      </c>
      <c r="O2972" t="s">
        <v>122</v>
      </c>
      <c r="P2972" t="s">
        <v>123</v>
      </c>
      <c r="Q2972" s="7" t="s">
        <v>8132</v>
      </c>
      <c r="R2972">
        <v>0</v>
      </c>
      <c r="S2972">
        <v>0</v>
      </c>
      <c r="T2972">
        <f t="shared" si="1288"/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f t="shared" si="1289"/>
        <v>0</v>
      </c>
      <c r="AJ2972">
        <f t="shared" si="1290"/>
        <v>0</v>
      </c>
      <c r="AK2972">
        <f t="shared" si="1291"/>
        <v>0</v>
      </c>
      <c r="AL2972">
        <f t="shared" si="1292"/>
        <v>0</v>
      </c>
      <c r="AM2972">
        <f t="shared" si="1293"/>
        <v>0</v>
      </c>
      <c r="AN2972">
        <f t="shared" si="1294"/>
        <v>0</v>
      </c>
      <c r="AO2972">
        <v>330</v>
      </c>
      <c r="AP2972">
        <v>322</v>
      </c>
      <c r="AQ2972">
        <v>389</v>
      </c>
      <c r="AR2972">
        <v>393</v>
      </c>
      <c r="AS2972">
        <v>399</v>
      </c>
      <c r="AT2972">
        <v>471</v>
      </c>
      <c r="AU2972">
        <v>453</v>
      </c>
      <c r="AV2972">
        <v>437</v>
      </c>
      <c r="AW2972">
        <v>23</v>
      </c>
      <c r="AX2972">
        <v>16</v>
      </c>
      <c r="AY2972">
        <f t="shared" si="1295"/>
        <v>1594</v>
      </c>
      <c r="AZ2972">
        <f t="shared" si="1296"/>
        <v>1639</v>
      </c>
      <c r="BA2972">
        <f t="shared" si="1297"/>
        <v>3233</v>
      </c>
      <c r="BB2972">
        <v>39</v>
      </c>
      <c r="BC2972">
        <v>111</v>
      </c>
      <c r="BD2972">
        <v>230</v>
      </c>
      <c r="BE2972">
        <v>221</v>
      </c>
      <c r="BF2972">
        <v>101</v>
      </c>
      <c r="BG2972">
        <v>186</v>
      </c>
      <c r="BH2972">
        <v>0</v>
      </c>
      <c r="BI2972">
        <v>0</v>
      </c>
      <c r="BJ2972">
        <v>0</v>
      </c>
      <c r="BK2972">
        <v>0</v>
      </c>
      <c r="BL2972">
        <f t="shared" si="1298"/>
        <v>370</v>
      </c>
      <c r="BM2972">
        <f t="shared" si="1299"/>
        <v>518</v>
      </c>
      <c r="BN2972">
        <f t="shared" si="1300"/>
        <v>888</v>
      </c>
      <c r="BO2972">
        <v>0</v>
      </c>
      <c r="BP2972">
        <v>0</v>
      </c>
      <c r="BQ2972">
        <v>0</v>
      </c>
      <c r="BR2972">
        <v>0</v>
      </c>
      <c r="BS2972">
        <v>18</v>
      </c>
      <c r="BT2972">
        <v>18</v>
      </c>
      <c r="BU2972">
        <f t="shared" si="1313"/>
        <v>388</v>
      </c>
      <c r="BV2972">
        <f t="shared" si="1314"/>
        <v>536</v>
      </c>
      <c r="BW2972">
        <f t="shared" si="1315"/>
        <v>924</v>
      </c>
      <c r="BX2972">
        <v>61</v>
      </c>
      <c r="BY2972">
        <v>177</v>
      </c>
      <c r="BZ2972">
        <v>235</v>
      </c>
      <c r="CA2972">
        <v>224</v>
      </c>
      <c r="CB2972">
        <v>135</v>
      </c>
      <c r="CC2972">
        <v>288</v>
      </c>
      <c r="CD2972">
        <v>0</v>
      </c>
      <c r="CE2972">
        <v>0</v>
      </c>
      <c r="CF2972">
        <v>0</v>
      </c>
      <c r="CG2972">
        <v>0</v>
      </c>
      <c r="CH2972">
        <f t="shared" si="1301"/>
        <v>431</v>
      </c>
      <c r="CI2972">
        <f t="shared" si="1302"/>
        <v>689</v>
      </c>
      <c r="CJ2972">
        <f t="shared" si="1303"/>
        <v>1120</v>
      </c>
      <c r="CK2972">
        <v>0</v>
      </c>
      <c r="CL2972">
        <v>0</v>
      </c>
      <c r="CM2972">
        <v>0</v>
      </c>
      <c r="CN2972">
        <v>0</v>
      </c>
      <c r="CO2972">
        <v>17</v>
      </c>
      <c r="CP2972">
        <v>18</v>
      </c>
      <c r="CQ2972">
        <f t="shared" si="1304"/>
        <v>448</v>
      </c>
      <c r="CR2972">
        <f t="shared" si="1305"/>
        <v>707</v>
      </c>
      <c r="CS2972">
        <f t="shared" si="1306"/>
        <v>1155</v>
      </c>
      <c r="CT2972">
        <f t="shared" si="1307"/>
        <v>836</v>
      </c>
      <c r="CU2972">
        <f t="shared" si="1308"/>
        <v>1243</v>
      </c>
      <c r="CV2972">
        <f t="shared" si="1309"/>
        <v>2079</v>
      </c>
      <c r="CW2972">
        <f t="shared" si="1310"/>
        <v>2430</v>
      </c>
      <c r="CX2972">
        <f t="shared" si="1311"/>
        <v>2882</v>
      </c>
      <c r="CY2972">
        <f t="shared" si="1312"/>
        <v>5312</v>
      </c>
    </row>
    <row r="2973" spans="1:103">
      <c r="A2973" t="s">
        <v>74</v>
      </c>
      <c r="B2973" t="s">
        <v>6969</v>
      </c>
      <c r="C2973" t="s">
        <v>7080</v>
      </c>
      <c r="D2973">
        <v>300375</v>
      </c>
      <c r="E2973" t="s">
        <v>7122</v>
      </c>
      <c r="F2973" t="s">
        <v>7123</v>
      </c>
      <c r="H2973" t="s">
        <v>79</v>
      </c>
      <c r="I2973" t="s">
        <v>6973</v>
      </c>
      <c r="J2973" t="s">
        <v>81</v>
      </c>
      <c r="K2973" t="s">
        <v>7124</v>
      </c>
      <c r="L2973" t="s">
        <v>83</v>
      </c>
      <c r="M2973" t="s">
        <v>84</v>
      </c>
      <c r="N2973" t="s">
        <v>85</v>
      </c>
      <c r="O2973" t="s">
        <v>122</v>
      </c>
      <c r="P2973" t="s">
        <v>123</v>
      </c>
      <c r="Q2973" s="7" t="s">
        <v>8132</v>
      </c>
      <c r="R2973">
        <v>0</v>
      </c>
      <c r="S2973">
        <v>0</v>
      </c>
      <c r="T2973">
        <f t="shared" si="1288"/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f t="shared" si="1289"/>
        <v>0</v>
      </c>
      <c r="AJ2973">
        <f t="shared" si="1290"/>
        <v>0</v>
      </c>
      <c r="AK2973">
        <f t="shared" si="1291"/>
        <v>0</v>
      </c>
      <c r="AL2973">
        <f t="shared" si="1292"/>
        <v>0</v>
      </c>
      <c r="AM2973">
        <f t="shared" si="1293"/>
        <v>0</v>
      </c>
      <c r="AN2973">
        <f t="shared" si="1294"/>
        <v>0</v>
      </c>
      <c r="AO2973">
        <v>59</v>
      </c>
      <c r="AP2973">
        <v>46</v>
      </c>
      <c r="AQ2973">
        <v>61</v>
      </c>
      <c r="AR2973">
        <v>66</v>
      </c>
      <c r="AS2973">
        <v>56</v>
      </c>
      <c r="AT2973">
        <v>54</v>
      </c>
      <c r="AU2973">
        <v>49</v>
      </c>
      <c r="AV2973">
        <v>53</v>
      </c>
      <c r="AW2973">
        <v>0</v>
      </c>
      <c r="AX2973">
        <v>0</v>
      </c>
      <c r="AY2973">
        <f t="shared" si="1295"/>
        <v>225</v>
      </c>
      <c r="AZ2973">
        <f t="shared" si="1296"/>
        <v>219</v>
      </c>
      <c r="BA2973">
        <f t="shared" si="1297"/>
        <v>444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10</v>
      </c>
      <c r="BI2973">
        <v>10</v>
      </c>
      <c r="BJ2973">
        <v>0</v>
      </c>
      <c r="BK2973">
        <v>0</v>
      </c>
      <c r="BL2973">
        <f t="shared" si="1298"/>
        <v>10</v>
      </c>
      <c r="BM2973">
        <f t="shared" si="1299"/>
        <v>10</v>
      </c>
      <c r="BN2973">
        <f t="shared" si="1300"/>
        <v>20</v>
      </c>
      <c r="BO2973">
        <v>60</v>
      </c>
      <c r="BP2973">
        <v>39</v>
      </c>
      <c r="BQ2973">
        <v>0</v>
      </c>
      <c r="BR2973">
        <v>0</v>
      </c>
      <c r="BS2973">
        <v>0</v>
      </c>
      <c r="BT2973">
        <v>0</v>
      </c>
      <c r="BU2973">
        <f t="shared" si="1313"/>
        <v>70</v>
      </c>
      <c r="BV2973">
        <f t="shared" si="1314"/>
        <v>49</v>
      </c>
      <c r="BW2973">
        <f t="shared" si="1315"/>
        <v>119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15</v>
      </c>
      <c r="CE2973">
        <v>11</v>
      </c>
      <c r="CF2973">
        <v>0</v>
      </c>
      <c r="CG2973">
        <v>0</v>
      </c>
      <c r="CH2973">
        <f t="shared" si="1301"/>
        <v>15</v>
      </c>
      <c r="CI2973">
        <f t="shared" si="1302"/>
        <v>11</v>
      </c>
      <c r="CJ2973">
        <f t="shared" si="1303"/>
        <v>26</v>
      </c>
      <c r="CK2973">
        <v>39</v>
      </c>
      <c r="CL2973">
        <v>18</v>
      </c>
      <c r="CM2973">
        <v>0</v>
      </c>
      <c r="CN2973">
        <v>0</v>
      </c>
      <c r="CO2973">
        <v>0</v>
      </c>
      <c r="CP2973">
        <v>0</v>
      </c>
      <c r="CQ2973">
        <f t="shared" si="1304"/>
        <v>54</v>
      </c>
      <c r="CR2973">
        <f t="shared" si="1305"/>
        <v>29</v>
      </c>
      <c r="CS2973">
        <f t="shared" si="1306"/>
        <v>83</v>
      </c>
      <c r="CT2973">
        <f t="shared" si="1307"/>
        <v>124</v>
      </c>
      <c r="CU2973">
        <f t="shared" si="1308"/>
        <v>78</v>
      </c>
      <c r="CV2973">
        <f t="shared" si="1309"/>
        <v>202</v>
      </c>
      <c r="CW2973">
        <f t="shared" si="1310"/>
        <v>349</v>
      </c>
      <c r="CX2973">
        <f t="shared" si="1311"/>
        <v>297</v>
      </c>
      <c r="CY2973">
        <f t="shared" si="1312"/>
        <v>646</v>
      </c>
    </row>
    <row r="2974" spans="1:103">
      <c r="A2974" t="s">
        <v>74</v>
      </c>
      <c r="B2974" t="s">
        <v>6969</v>
      </c>
      <c r="C2974" t="s">
        <v>7080</v>
      </c>
      <c r="D2974">
        <v>305601</v>
      </c>
      <c r="E2974" t="s">
        <v>7125</v>
      </c>
      <c r="F2974" t="s">
        <v>7126</v>
      </c>
      <c r="H2974" t="s">
        <v>79</v>
      </c>
      <c r="I2974" t="s">
        <v>6973</v>
      </c>
      <c r="J2974" t="s">
        <v>81</v>
      </c>
      <c r="K2974" t="s">
        <v>7088</v>
      </c>
      <c r="L2974" t="s">
        <v>83</v>
      </c>
      <c r="M2974" t="s">
        <v>84</v>
      </c>
      <c r="N2974" t="s">
        <v>85</v>
      </c>
      <c r="O2974" t="s">
        <v>122</v>
      </c>
      <c r="P2974" t="s">
        <v>87</v>
      </c>
      <c r="Q2974" s="7" t="s">
        <v>8132</v>
      </c>
      <c r="R2974">
        <v>0</v>
      </c>
      <c r="S2974">
        <v>0</v>
      </c>
      <c r="T2974">
        <f t="shared" si="1288"/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f t="shared" si="1289"/>
        <v>0</v>
      </c>
      <c r="AJ2974">
        <f t="shared" si="1290"/>
        <v>0</v>
      </c>
      <c r="AK2974">
        <f t="shared" si="1291"/>
        <v>0</v>
      </c>
      <c r="AL2974">
        <f t="shared" si="1292"/>
        <v>0</v>
      </c>
      <c r="AM2974">
        <f t="shared" si="1293"/>
        <v>0</v>
      </c>
      <c r="AN2974">
        <f t="shared" si="1294"/>
        <v>0</v>
      </c>
      <c r="AO2974">
        <v>18</v>
      </c>
      <c r="AP2974">
        <v>15</v>
      </c>
      <c r="AQ2974">
        <v>17</v>
      </c>
      <c r="AR2974">
        <v>13</v>
      </c>
      <c r="AS2974">
        <v>14</v>
      </c>
      <c r="AT2974">
        <v>13</v>
      </c>
      <c r="AU2974">
        <v>14</v>
      </c>
      <c r="AV2974">
        <v>16</v>
      </c>
      <c r="AW2974">
        <v>0</v>
      </c>
      <c r="AX2974">
        <v>0</v>
      </c>
      <c r="AY2974">
        <f t="shared" si="1295"/>
        <v>63</v>
      </c>
      <c r="AZ2974">
        <f t="shared" si="1296"/>
        <v>57</v>
      </c>
      <c r="BA2974">
        <f t="shared" si="1297"/>
        <v>120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17</v>
      </c>
      <c r="BI2974">
        <v>17</v>
      </c>
      <c r="BJ2974">
        <v>0</v>
      </c>
      <c r="BK2974">
        <v>0</v>
      </c>
      <c r="BL2974">
        <f t="shared" si="1298"/>
        <v>17</v>
      </c>
      <c r="BM2974">
        <f t="shared" si="1299"/>
        <v>17</v>
      </c>
      <c r="BN2974">
        <f t="shared" si="1300"/>
        <v>34</v>
      </c>
      <c r="BO2974">
        <v>0</v>
      </c>
      <c r="BP2974">
        <v>0</v>
      </c>
      <c r="BQ2974">
        <v>0</v>
      </c>
      <c r="BR2974">
        <v>0</v>
      </c>
      <c r="BS2974">
        <v>0</v>
      </c>
      <c r="BT2974">
        <v>0</v>
      </c>
      <c r="BU2974">
        <f t="shared" si="1313"/>
        <v>17</v>
      </c>
      <c r="BV2974">
        <f t="shared" si="1314"/>
        <v>17</v>
      </c>
      <c r="BW2974">
        <f t="shared" si="1315"/>
        <v>34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18</v>
      </c>
      <c r="CE2974">
        <v>16</v>
      </c>
      <c r="CF2974">
        <v>0</v>
      </c>
      <c r="CG2974">
        <v>0</v>
      </c>
      <c r="CH2974">
        <f t="shared" si="1301"/>
        <v>18</v>
      </c>
      <c r="CI2974">
        <f t="shared" si="1302"/>
        <v>16</v>
      </c>
      <c r="CJ2974">
        <f t="shared" si="1303"/>
        <v>34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f t="shared" si="1304"/>
        <v>18</v>
      </c>
      <c r="CR2974">
        <f t="shared" si="1305"/>
        <v>16</v>
      </c>
      <c r="CS2974">
        <f t="shared" si="1306"/>
        <v>34</v>
      </c>
      <c r="CT2974">
        <f t="shared" si="1307"/>
        <v>35</v>
      </c>
      <c r="CU2974">
        <f t="shared" si="1308"/>
        <v>33</v>
      </c>
      <c r="CV2974">
        <f t="shared" si="1309"/>
        <v>68</v>
      </c>
      <c r="CW2974">
        <f t="shared" si="1310"/>
        <v>98</v>
      </c>
      <c r="CX2974">
        <f t="shared" si="1311"/>
        <v>90</v>
      </c>
      <c r="CY2974">
        <f t="shared" si="1312"/>
        <v>188</v>
      </c>
    </row>
    <row r="2975" spans="1:103">
      <c r="A2975" t="s">
        <v>74</v>
      </c>
      <c r="B2975" t="s">
        <v>6969</v>
      </c>
      <c r="C2975" t="s">
        <v>7127</v>
      </c>
      <c r="D2975">
        <v>102205</v>
      </c>
      <c r="E2975" t="s">
        <v>7128</v>
      </c>
      <c r="F2975" t="s">
        <v>7129</v>
      </c>
      <c r="H2975" t="s">
        <v>79</v>
      </c>
      <c r="I2975" t="s">
        <v>6973</v>
      </c>
      <c r="J2975" t="s">
        <v>81</v>
      </c>
      <c r="K2975" t="s">
        <v>7130</v>
      </c>
      <c r="L2975" t="s">
        <v>83</v>
      </c>
      <c r="M2975" t="s">
        <v>84</v>
      </c>
      <c r="N2975" t="s">
        <v>85</v>
      </c>
      <c r="O2975" t="s">
        <v>86</v>
      </c>
      <c r="P2975" t="s">
        <v>87</v>
      </c>
      <c r="Q2975" s="7" t="s">
        <v>8134</v>
      </c>
      <c r="R2975">
        <v>18</v>
      </c>
      <c r="S2975">
        <v>13</v>
      </c>
      <c r="T2975">
        <f t="shared" si="1288"/>
        <v>31</v>
      </c>
      <c r="U2975">
        <v>11</v>
      </c>
      <c r="V2975">
        <v>21</v>
      </c>
      <c r="W2975">
        <v>17</v>
      </c>
      <c r="X2975">
        <v>19</v>
      </c>
      <c r="Y2975">
        <v>11</v>
      </c>
      <c r="Z2975">
        <v>8</v>
      </c>
      <c r="AA2975">
        <v>18</v>
      </c>
      <c r="AB2975">
        <v>27</v>
      </c>
      <c r="AC2975">
        <v>15</v>
      </c>
      <c r="AD2975">
        <v>15</v>
      </c>
      <c r="AE2975">
        <v>9</v>
      </c>
      <c r="AF2975">
        <v>14</v>
      </c>
      <c r="AG2975">
        <v>0</v>
      </c>
      <c r="AH2975">
        <v>0</v>
      </c>
      <c r="AI2975">
        <f t="shared" si="1289"/>
        <v>81</v>
      </c>
      <c r="AJ2975">
        <f t="shared" si="1290"/>
        <v>104</v>
      </c>
      <c r="AK2975">
        <f t="shared" si="1291"/>
        <v>185</v>
      </c>
      <c r="AL2975">
        <f t="shared" si="1292"/>
        <v>99</v>
      </c>
      <c r="AM2975">
        <f t="shared" si="1293"/>
        <v>117</v>
      </c>
      <c r="AN2975">
        <f t="shared" si="1294"/>
        <v>216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f t="shared" si="1295"/>
        <v>0</v>
      </c>
      <c r="AZ2975">
        <f t="shared" si="1296"/>
        <v>0</v>
      </c>
      <c r="BA2975">
        <f t="shared" si="1297"/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0</v>
      </c>
      <c r="BK2975">
        <v>0</v>
      </c>
      <c r="BL2975">
        <f t="shared" si="1298"/>
        <v>0</v>
      </c>
      <c r="BM2975">
        <f t="shared" si="1299"/>
        <v>0</v>
      </c>
      <c r="BN2975">
        <f t="shared" si="1300"/>
        <v>0</v>
      </c>
      <c r="BO2975">
        <v>0</v>
      </c>
      <c r="BP2975">
        <v>0</v>
      </c>
      <c r="BQ2975">
        <v>0</v>
      </c>
      <c r="BR2975">
        <v>0</v>
      </c>
      <c r="BS2975">
        <v>0</v>
      </c>
      <c r="BT2975">
        <v>0</v>
      </c>
      <c r="BU2975">
        <f t="shared" si="1313"/>
        <v>0</v>
      </c>
      <c r="BV2975">
        <f t="shared" si="1314"/>
        <v>0</v>
      </c>
      <c r="BW2975">
        <f t="shared" si="1315"/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f t="shared" si="1301"/>
        <v>0</v>
      </c>
      <c r="CI2975">
        <f t="shared" si="1302"/>
        <v>0</v>
      </c>
      <c r="CJ2975">
        <f t="shared" si="1303"/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f t="shared" si="1304"/>
        <v>0</v>
      </c>
      <c r="CR2975">
        <f t="shared" si="1305"/>
        <v>0</v>
      </c>
      <c r="CS2975">
        <f t="shared" si="1306"/>
        <v>0</v>
      </c>
      <c r="CT2975">
        <f t="shared" si="1307"/>
        <v>0</v>
      </c>
      <c r="CU2975">
        <f t="shared" si="1308"/>
        <v>0</v>
      </c>
      <c r="CV2975">
        <f t="shared" si="1309"/>
        <v>0</v>
      </c>
      <c r="CW2975">
        <f t="shared" si="1310"/>
        <v>99</v>
      </c>
      <c r="CX2975">
        <f t="shared" si="1311"/>
        <v>117</v>
      </c>
      <c r="CY2975">
        <f t="shared" si="1312"/>
        <v>216</v>
      </c>
    </row>
    <row r="2976" spans="1:103">
      <c r="A2976" t="s">
        <v>74</v>
      </c>
      <c r="B2976" t="s">
        <v>6969</v>
      </c>
      <c r="C2976" t="s">
        <v>7127</v>
      </c>
      <c r="D2976">
        <v>102206</v>
      </c>
      <c r="E2976" t="s">
        <v>7131</v>
      </c>
      <c r="F2976" t="s">
        <v>7132</v>
      </c>
      <c r="H2976" t="s">
        <v>79</v>
      </c>
      <c r="I2976" t="s">
        <v>6973</v>
      </c>
      <c r="J2976" t="s">
        <v>81</v>
      </c>
      <c r="K2976" t="s">
        <v>7133</v>
      </c>
      <c r="L2976" t="s">
        <v>83</v>
      </c>
      <c r="M2976" t="s">
        <v>84</v>
      </c>
      <c r="N2976" t="s">
        <v>85</v>
      </c>
      <c r="O2976" t="s">
        <v>86</v>
      </c>
      <c r="P2976" t="s">
        <v>87</v>
      </c>
      <c r="Q2976" s="7" t="s">
        <v>8134</v>
      </c>
      <c r="R2976">
        <v>5</v>
      </c>
      <c r="S2976">
        <v>7</v>
      </c>
      <c r="T2976">
        <f t="shared" si="1288"/>
        <v>12</v>
      </c>
      <c r="U2976">
        <v>16</v>
      </c>
      <c r="V2976">
        <v>20</v>
      </c>
      <c r="W2976">
        <v>11</v>
      </c>
      <c r="X2976">
        <v>14</v>
      </c>
      <c r="Y2976">
        <v>13</v>
      </c>
      <c r="Z2976">
        <v>9</v>
      </c>
      <c r="AA2976">
        <v>18</v>
      </c>
      <c r="AB2976">
        <v>19</v>
      </c>
      <c r="AC2976">
        <v>22</v>
      </c>
      <c r="AD2976">
        <v>13</v>
      </c>
      <c r="AE2976">
        <v>10</v>
      </c>
      <c r="AF2976">
        <v>12</v>
      </c>
      <c r="AG2976">
        <v>0</v>
      </c>
      <c r="AH2976">
        <v>0</v>
      </c>
      <c r="AI2976">
        <f t="shared" si="1289"/>
        <v>90</v>
      </c>
      <c r="AJ2976">
        <f t="shared" si="1290"/>
        <v>87</v>
      </c>
      <c r="AK2976">
        <f t="shared" si="1291"/>
        <v>177</v>
      </c>
      <c r="AL2976">
        <f t="shared" si="1292"/>
        <v>95</v>
      </c>
      <c r="AM2976">
        <f t="shared" si="1293"/>
        <v>94</v>
      </c>
      <c r="AN2976">
        <f t="shared" si="1294"/>
        <v>189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f t="shared" si="1295"/>
        <v>0</v>
      </c>
      <c r="AZ2976">
        <f t="shared" si="1296"/>
        <v>0</v>
      </c>
      <c r="BA2976">
        <f t="shared" si="1297"/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0</v>
      </c>
      <c r="BL2976">
        <f t="shared" si="1298"/>
        <v>0</v>
      </c>
      <c r="BM2976">
        <f t="shared" si="1299"/>
        <v>0</v>
      </c>
      <c r="BN2976">
        <f t="shared" si="1300"/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f t="shared" si="1313"/>
        <v>0</v>
      </c>
      <c r="BV2976">
        <f t="shared" si="1314"/>
        <v>0</v>
      </c>
      <c r="BW2976">
        <f t="shared" si="1315"/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f t="shared" si="1301"/>
        <v>0</v>
      </c>
      <c r="CI2976">
        <f t="shared" si="1302"/>
        <v>0</v>
      </c>
      <c r="CJ2976">
        <f t="shared" si="1303"/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f t="shared" si="1304"/>
        <v>0</v>
      </c>
      <c r="CR2976">
        <f t="shared" si="1305"/>
        <v>0</v>
      </c>
      <c r="CS2976">
        <f t="shared" si="1306"/>
        <v>0</v>
      </c>
      <c r="CT2976">
        <f t="shared" si="1307"/>
        <v>0</v>
      </c>
      <c r="CU2976">
        <f t="shared" si="1308"/>
        <v>0</v>
      </c>
      <c r="CV2976">
        <f t="shared" si="1309"/>
        <v>0</v>
      </c>
      <c r="CW2976">
        <f t="shared" si="1310"/>
        <v>95</v>
      </c>
      <c r="CX2976">
        <f t="shared" si="1311"/>
        <v>94</v>
      </c>
      <c r="CY2976">
        <f t="shared" si="1312"/>
        <v>189</v>
      </c>
    </row>
    <row r="2977" spans="1:103">
      <c r="A2977" t="s">
        <v>74</v>
      </c>
      <c r="B2977" t="s">
        <v>6969</v>
      </c>
      <c r="C2977" t="s">
        <v>7127</v>
      </c>
      <c r="D2977">
        <v>102207</v>
      </c>
      <c r="E2977" t="s">
        <v>7134</v>
      </c>
      <c r="F2977" t="s">
        <v>7135</v>
      </c>
      <c r="H2977" t="s">
        <v>79</v>
      </c>
      <c r="I2977" t="s">
        <v>6973</v>
      </c>
      <c r="J2977" t="s">
        <v>81</v>
      </c>
      <c r="K2977" t="s">
        <v>7136</v>
      </c>
      <c r="L2977" t="s">
        <v>83</v>
      </c>
      <c r="M2977" t="s">
        <v>84</v>
      </c>
      <c r="N2977" t="s">
        <v>85</v>
      </c>
      <c r="O2977" t="s">
        <v>86</v>
      </c>
      <c r="P2977" t="s">
        <v>87</v>
      </c>
      <c r="Q2977" s="7" t="s">
        <v>8134</v>
      </c>
      <c r="R2977">
        <v>5</v>
      </c>
      <c r="S2977">
        <v>6</v>
      </c>
      <c r="T2977">
        <f t="shared" si="1288"/>
        <v>11</v>
      </c>
      <c r="U2977">
        <v>4</v>
      </c>
      <c r="V2977">
        <v>5</v>
      </c>
      <c r="W2977">
        <v>10</v>
      </c>
      <c r="X2977">
        <v>6</v>
      </c>
      <c r="Y2977">
        <v>7</v>
      </c>
      <c r="Z2977">
        <v>8</v>
      </c>
      <c r="AA2977">
        <v>7</v>
      </c>
      <c r="AB2977">
        <v>10</v>
      </c>
      <c r="AC2977">
        <v>8</v>
      </c>
      <c r="AD2977">
        <v>11</v>
      </c>
      <c r="AE2977">
        <v>9</v>
      </c>
      <c r="AF2977">
        <v>13</v>
      </c>
      <c r="AG2977">
        <v>0</v>
      </c>
      <c r="AH2977">
        <v>0</v>
      </c>
      <c r="AI2977">
        <f t="shared" si="1289"/>
        <v>45</v>
      </c>
      <c r="AJ2977">
        <f t="shared" si="1290"/>
        <v>53</v>
      </c>
      <c r="AK2977">
        <f t="shared" si="1291"/>
        <v>98</v>
      </c>
      <c r="AL2977">
        <f t="shared" si="1292"/>
        <v>50</v>
      </c>
      <c r="AM2977">
        <f t="shared" si="1293"/>
        <v>59</v>
      </c>
      <c r="AN2977">
        <f t="shared" si="1294"/>
        <v>109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f t="shared" si="1295"/>
        <v>0</v>
      </c>
      <c r="AZ2977">
        <f t="shared" si="1296"/>
        <v>0</v>
      </c>
      <c r="BA2977">
        <f t="shared" si="1297"/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  <c r="BK2977">
        <v>0</v>
      </c>
      <c r="BL2977">
        <f t="shared" si="1298"/>
        <v>0</v>
      </c>
      <c r="BM2977">
        <f t="shared" si="1299"/>
        <v>0</v>
      </c>
      <c r="BN2977">
        <f t="shared" si="1300"/>
        <v>0</v>
      </c>
      <c r="BO2977">
        <v>0</v>
      </c>
      <c r="BP2977">
        <v>0</v>
      </c>
      <c r="BQ2977">
        <v>0</v>
      </c>
      <c r="BR2977">
        <v>0</v>
      </c>
      <c r="BS2977">
        <v>0</v>
      </c>
      <c r="BT2977">
        <v>0</v>
      </c>
      <c r="BU2977">
        <f t="shared" si="1313"/>
        <v>0</v>
      </c>
      <c r="BV2977">
        <f t="shared" si="1314"/>
        <v>0</v>
      </c>
      <c r="BW2977">
        <f t="shared" si="1315"/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f t="shared" si="1301"/>
        <v>0</v>
      </c>
      <c r="CI2977">
        <f t="shared" si="1302"/>
        <v>0</v>
      </c>
      <c r="CJ2977">
        <f t="shared" si="1303"/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f t="shared" si="1304"/>
        <v>0</v>
      </c>
      <c r="CR2977">
        <f t="shared" si="1305"/>
        <v>0</v>
      </c>
      <c r="CS2977">
        <f t="shared" si="1306"/>
        <v>0</v>
      </c>
      <c r="CT2977">
        <f t="shared" si="1307"/>
        <v>0</v>
      </c>
      <c r="CU2977">
        <f t="shared" si="1308"/>
        <v>0</v>
      </c>
      <c r="CV2977">
        <f t="shared" si="1309"/>
        <v>0</v>
      </c>
      <c r="CW2977">
        <f t="shared" si="1310"/>
        <v>50</v>
      </c>
      <c r="CX2977">
        <f t="shared" si="1311"/>
        <v>59</v>
      </c>
      <c r="CY2977">
        <f t="shared" si="1312"/>
        <v>109</v>
      </c>
    </row>
    <row r="2978" spans="1:103">
      <c r="A2978" t="s">
        <v>74</v>
      </c>
      <c r="B2978" t="s">
        <v>6969</v>
      </c>
      <c r="C2978" t="s">
        <v>7127</v>
      </c>
      <c r="D2978">
        <v>102208</v>
      </c>
      <c r="E2978" t="s">
        <v>7137</v>
      </c>
      <c r="F2978" t="s">
        <v>7138</v>
      </c>
      <c r="H2978" t="s">
        <v>79</v>
      </c>
      <c r="I2978" t="s">
        <v>6973</v>
      </c>
      <c r="J2978" t="s">
        <v>81</v>
      </c>
      <c r="K2978" t="s">
        <v>7139</v>
      </c>
      <c r="L2978" t="s">
        <v>83</v>
      </c>
      <c r="M2978" t="s">
        <v>84</v>
      </c>
      <c r="N2978" t="s">
        <v>85</v>
      </c>
      <c r="O2978" t="s">
        <v>86</v>
      </c>
      <c r="P2978" t="s">
        <v>87</v>
      </c>
      <c r="Q2978" s="7" t="s">
        <v>8134</v>
      </c>
      <c r="R2978">
        <v>11</v>
      </c>
      <c r="S2978">
        <v>18</v>
      </c>
      <c r="T2978">
        <f t="shared" si="1288"/>
        <v>29</v>
      </c>
      <c r="U2978">
        <v>8</v>
      </c>
      <c r="V2978">
        <v>6</v>
      </c>
      <c r="W2978">
        <v>17</v>
      </c>
      <c r="X2978">
        <v>14</v>
      </c>
      <c r="Y2978">
        <v>16</v>
      </c>
      <c r="Z2978">
        <v>10</v>
      </c>
      <c r="AA2978">
        <v>15</v>
      </c>
      <c r="AB2978">
        <v>13</v>
      </c>
      <c r="AC2978">
        <v>14</v>
      </c>
      <c r="AD2978">
        <v>11</v>
      </c>
      <c r="AE2978">
        <v>8</v>
      </c>
      <c r="AF2978">
        <v>11</v>
      </c>
      <c r="AG2978">
        <v>0</v>
      </c>
      <c r="AH2978">
        <v>0</v>
      </c>
      <c r="AI2978">
        <f t="shared" si="1289"/>
        <v>78</v>
      </c>
      <c r="AJ2978">
        <f t="shared" si="1290"/>
        <v>65</v>
      </c>
      <c r="AK2978">
        <f t="shared" si="1291"/>
        <v>143</v>
      </c>
      <c r="AL2978">
        <f t="shared" si="1292"/>
        <v>89</v>
      </c>
      <c r="AM2978">
        <f t="shared" si="1293"/>
        <v>83</v>
      </c>
      <c r="AN2978">
        <f t="shared" si="1294"/>
        <v>172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f t="shared" si="1295"/>
        <v>0</v>
      </c>
      <c r="AZ2978">
        <f t="shared" si="1296"/>
        <v>0</v>
      </c>
      <c r="BA2978">
        <f t="shared" si="1297"/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0</v>
      </c>
      <c r="BK2978">
        <v>0</v>
      </c>
      <c r="BL2978">
        <f t="shared" si="1298"/>
        <v>0</v>
      </c>
      <c r="BM2978">
        <f t="shared" si="1299"/>
        <v>0</v>
      </c>
      <c r="BN2978">
        <f t="shared" si="1300"/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f t="shared" si="1313"/>
        <v>0</v>
      </c>
      <c r="BV2978">
        <f t="shared" si="1314"/>
        <v>0</v>
      </c>
      <c r="BW2978">
        <f t="shared" si="1315"/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f t="shared" si="1301"/>
        <v>0</v>
      </c>
      <c r="CI2978">
        <f t="shared" si="1302"/>
        <v>0</v>
      </c>
      <c r="CJ2978">
        <f t="shared" si="1303"/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f t="shared" si="1304"/>
        <v>0</v>
      </c>
      <c r="CR2978">
        <f t="shared" si="1305"/>
        <v>0</v>
      </c>
      <c r="CS2978">
        <f t="shared" si="1306"/>
        <v>0</v>
      </c>
      <c r="CT2978">
        <f t="shared" si="1307"/>
        <v>0</v>
      </c>
      <c r="CU2978">
        <f t="shared" si="1308"/>
        <v>0</v>
      </c>
      <c r="CV2978">
        <f t="shared" si="1309"/>
        <v>0</v>
      </c>
      <c r="CW2978">
        <f t="shared" si="1310"/>
        <v>89</v>
      </c>
      <c r="CX2978">
        <f t="shared" si="1311"/>
        <v>83</v>
      </c>
      <c r="CY2978">
        <f t="shared" si="1312"/>
        <v>172</v>
      </c>
    </row>
    <row r="2979" spans="1:103">
      <c r="A2979" t="s">
        <v>74</v>
      </c>
      <c r="B2979" t="s">
        <v>6969</v>
      </c>
      <c r="C2979" t="s">
        <v>7127</v>
      </c>
      <c r="D2979">
        <v>102209</v>
      </c>
      <c r="E2979" t="s">
        <v>7140</v>
      </c>
      <c r="F2979" t="s">
        <v>7141</v>
      </c>
      <c r="H2979" t="s">
        <v>79</v>
      </c>
      <c r="I2979" t="s">
        <v>6973</v>
      </c>
      <c r="J2979" t="s">
        <v>81</v>
      </c>
      <c r="K2979" t="s">
        <v>7004</v>
      </c>
      <c r="L2979" t="s">
        <v>83</v>
      </c>
      <c r="M2979" t="s">
        <v>84</v>
      </c>
      <c r="N2979" t="s">
        <v>85</v>
      </c>
      <c r="O2979" t="s">
        <v>86</v>
      </c>
      <c r="P2979" t="s">
        <v>87</v>
      </c>
      <c r="Q2979" s="7" t="s">
        <v>8134</v>
      </c>
      <c r="R2979">
        <v>40</v>
      </c>
      <c r="S2979">
        <v>21</v>
      </c>
      <c r="T2979">
        <f t="shared" si="1288"/>
        <v>61</v>
      </c>
      <c r="U2979">
        <v>33</v>
      </c>
      <c r="V2979">
        <v>41</v>
      </c>
      <c r="W2979">
        <v>39</v>
      </c>
      <c r="X2979">
        <v>42</v>
      </c>
      <c r="Y2979">
        <v>28</v>
      </c>
      <c r="Z2979">
        <v>32</v>
      </c>
      <c r="AA2979">
        <v>55</v>
      </c>
      <c r="AB2979">
        <v>48</v>
      </c>
      <c r="AC2979">
        <v>45</v>
      </c>
      <c r="AD2979">
        <v>36</v>
      </c>
      <c r="AE2979">
        <v>45</v>
      </c>
      <c r="AF2979">
        <v>30</v>
      </c>
      <c r="AG2979">
        <v>0</v>
      </c>
      <c r="AH2979">
        <v>0</v>
      </c>
      <c r="AI2979">
        <f t="shared" si="1289"/>
        <v>245</v>
      </c>
      <c r="AJ2979">
        <f t="shared" si="1290"/>
        <v>229</v>
      </c>
      <c r="AK2979">
        <f t="shared" si="1291"/>
        <v>474</v>
      </c>
      <c r="AL2979">
        <f t="shared" si="1292"/>
        <v>285</v>
      </c>
      <c r="AM2979">
        <f t="shared" si="1293"/>
        <v>250</v>
      </c>
      <c r="AN2979">
        <f t="shared" si="1294"/>
        <v>535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f t="shared" si="1295"/>
        <v>0</v>
      </c>
      <c r="AZ2979">
        <f t="shared" si="1296"/>
        <v>0</v>
      </c>
      <c r="BA2979">
        <f t="shared" si="1297"/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</v>
      </c>
      <c r="BK2979">
        <v>0</v>
      </c>
      <c r="BL2979">
        <f t="shared" si="1298"/>
        <v>0</v>
      </c>
      <c r="BM2979">
        <f t="shared" si="1299"/>
        <v>0</v>
      </c>
      <c r="BN2979">
        <f t="shared" si="1300"/>
        <v>0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f t="shared" si="1313"/>
        <v>0</v>
      </c>
      <c r="BV2979">
        <f t="shared" si="1314"/>
        <v>0</v>
      </c>
      <c r="BW2979">
        <f t="shared" si="1315"/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f t="shared" si="1301"/>
        <v>0</v>
      </c>
      <c r="CI2979">
        <f t="shared" si="1302"/>
        <v>0</v>
      </c>
      <c r="CJ2979">
        <f t="shared" si="1303"/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f t="shared" si="1304"/>
        <v>0</v>
      </c>
      <c r="CR2979">
        <f t="shared" si="1305"/>
        <v>0</v>
      </c>
      <c r="CS2979">
        <f t="shared" si="1306"/>
        <v>0</v>
      </c>
      <c r="CT2979">
        <f t="shared" si="1307"/>
        <v>0</v>
      </c>
      <c r="CU2979">
        <f t="shared" si="1308"/>
        <v>0</v>
      </c>
      <c r="CV2979">
        <f t="shared" si="1309"/>
        <v>0</v>
      </c>
      <c r="CW2979">
        <f t="shared" si="1310"/>
        <v>285</v>
      </c>
      <c r="CX2979">
        <f t="shared" si="1311"/>
        <v>250</v>
      </c>
      <c r="CY2979">
        <f t="shared" si="1312"/>
        <v>535</v>
      </c>
    </row>
    <row r="2980" spans="1:103">
      <c r="A2980" t="s">
        <v>74</v>
      </c>
      <c r="B2980" t="s">
        <v>6969</v>
      </c>
      <c r="C2980" t="s">
        <v>7127</v>
      </c>
      <c r="D2980">
        <v>102210</v>
      </c>
      <c r="E2980" t="s">
        <v>7142</v>
      </c>
      <c r="F2980" t="s">
        <v>7143</v>
      </c>
      <c r="H2980" t="s">
        <v>79</v>
      </c>
      <c r="I2980" t="s">
        <v>6973</v>
      </c>
      <c r="J2980" t="s">
        <v>81</v>
      </c>
      <c r="K2980" t="s">
        <v>7144</v>
      </c>
      <c r="L2980" t="s">
        <v>83</v>
      </c>
      <c r="M2980" t="s">
        <v>84</v>
      </c>
      <c r="N2980" t="s">
        <v>85</v>
      </c>
      <c r="O2980" t="s">
        <v>86</v>
      </c>
      <c r="P2980" t="s">
        <v>87</v>
      </c>
      <c r="Q2980" s="7" t="s">
        <v>8134</v>
      </c>
      <c r="R2980">
        <v>10</v>
      </c>
      <c r="S2980">
        <v>20</v>
      </c>
      <c r="T2980">
        <f t="shared" si="1288"/>
        <v>30</v>
      </c>
      <c r="U2980">
        <v>18</v>
      </c>
      <c r="V2980">
        <v>17</v>
      </c>
      <c r="W2980">
        <v>17</v>
      </c>
      <c r="X2980">
        <v>16</v>
      </c>
      <c r="Y2980">
        <v>16</v>
      </c>
      <c r="Z2980">
        <v>14</v>
      </c>
      <c r="AA2980">
        <v>15</v>
      </c>
      <c r="AB2980">
        <v>21</v>
      </c>
      <c r="AC2980">
        <v>15</v>
      </c>
      <c r="AD2980">
        <v>16</v>
      </c>
      <c r="AE2980">
        <v>14</v>
      </c>
      <c r="AF2980">
        <v>15</v>
      </c>
      <c r="AG2980">
        <v>0</v>
      </c>
      <c r="AH2980">
        <v>0</v>
      </c>
      <c r="AI2980">
        <f t="shared" si="1289"/>
        <v>95</v>
      </c>
      <c r="AJ2980">
        <f t="shared" si="1290"/>
        <v>99</v>
      </c>
      <c r="AK2980">
        <f t="shared" si="1291"/>
        <v>194</v>
      </c>
      <c r="AL2980">
        <f t="shared" si="1292"/>
        <v>105</v>
      </c>
      <c r="AM2980">
        <f t="shared" si="1293"/>
        <v>119</v>
      </c>
      <c r="AN2980">
        <f t="shared" si="1294"/>
        <v>224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f t="shared" si="1295"/>
        <v>0</v>
      </c>
      <c r="AZ2980">
        <f t="shared" si="1296"/>
        <v>0</v>
      </c>
      <c r="BA2980">
        <f t="shared" si="1297"/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0</v>
      </c>
      <c r="BK2980">
        <v>0</v>
      </c>
      <c r="BL2980">
        <f t="shared" si="1298"/>
        <v>0</v>
      </c>
      <c r="BM2980">
        <f t="shared" si="1299"/>
        <v>0</v>
      </c>
      <c r="BN2980">
        <f t="shared" si="1300"/>
        <v>0</v>
      </c>
      <c r="BO2980">
        <v>0</v>
      </c>
      <c r="BP2980">
        <v>0</v>
      </c>
      <c r="BQ2980">
        <v>0</v>
      </c>
      <c r="BR2980">
        <v>0</v>
      </c>
      <c r="BS2980">
        <v>0</v>
      </c>
      <c r="BT2980">
        <v>0</v>
      </c>
      <c r="BU2980">
        <f t="shared" si="1313"/>
        <v>0</v>
      </c>
      <c r="BV2980">
        <f t="shared" si="1314"/>
        <v>0</v>
      </c>
      <c r="BW2980">
        <f t="shared" si="1315"/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f t="shared" si="1301"/>
        <v>0</v>
      </c>
      <c r="CI2980">
        <f t="shared" si="1302"/>
        <v>0</v>
      </c>
      <c r="CJ2980">
        <f t="shared" si="1303"/>
        <v>0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0</v>
      </c>
      <c r="CQ2980">
        <f t="shared" si="1304"/>
        <v>0</v>
      </c>
      <c r="CR2980">
        <f t="shared" si="1305"/>
        <v>0</v>
      </c>
      <c r="CS2980">
        <f t="shared" si="1306"/>
        <v>0</v>
      </c>
      <c r="CT2980">
        <f t="shared" si="1307"/>
        <v>0</v>
      </c>
      <c r="CU2980">
        <f t="shared" si="1308"/>
        <v>0</v>
      </c>
      <c r="CV2980">
        <f t="shared" si="1309"/>
        <v>0</v>
      </c>
      <c r="CW2980">
        <f t="shared" si="1310"/>
        <v>105</v>
      </c>
      <c r="CX2980">
        <f t="shared" si="1311"/>
        <v>119</v>
      </c>
      <c r="CY2980">
        <f t="shared" si="1312"/>
        <v>224</v>
      </c>
    </row>
    <row r="2981" spans="1:103">
      <c r="A2981" t="s">
        <v>74</v>
      </c>
      <c r="B2981" t="s">
        <v>6969</v>
      </c>
      <c r="C2981" t="s">
        <v>7127</v>
      </c>
      <c r="D2981">
        <v>102211</v>
      </c>
      <c r="E2981" t="s">
        <v>7145</v>
      </c>
      <c r="F2981" t="s">
        <v>7146</v>
      </c>
      <c r="H2981" t="s">
        <v>79</v>
      </c>
      <c r="I2981" t="s">
        <v>6973</v>
      </c>
      <c r="J2981" t="s">
        <v>81</v>
      </c>
      <c r="K2981" t="s">
        <v>7038</v>
      </c>
      <c r="L2981" t="s">
        <v>83</v>
      </c>
      <c r="M2981" t="s">
        <v>84</v>
      </c>
      <c r="N2981" t="s">
        <v>85</v>
      </c>
      <c r="O2981" t="s">
        <v>86</v>
      </c>
      <c r="P2981" t="s">
        <v>87</v>
      </c>
      <c r="Q2981" s="7" t="s">
        <v>8134</v>
      </c>
      <c r="R2981">
        <v>15</v>
      </c>
      <c r="S2981">
        <v>12</v>
      </c>
      <c r="T2981">
        <f t="shared" si="1288"/>
        <v>27</v>
      </c>
      <c r="U2981">
        <v>20</v>
      </c>
      <c r="V2981">
        <v>27</v>
      </c>
      <c r="W2981">
        <v>23</v>
      </c>
      <c r="X2981">
        <v>31</v>
      </c>
      <c r="Y2981">
        <v>18</v>
      </c>
      <c r="Z2981">
        <v>14</v>
      </c>
      <c r="AA2981">
        <v>28</v>
      </c>
      <c r="AB2981">
        <v>32</v>
      </c>
      <c r="AC2981">
        <v>27</v>
      </c>
      <c r="AD2981">
        <v>16</v>
      </c>
      <c r="AE2981">
        <v>18</v>
      </c>
      <c r="AF2981">
        <v>17</v>
      </c>
      <c r="AG2981">
        <v>0</v>
      </c>
      <c r="AH2981">
        <v>0</v>
      </c>
      <c r="AI2981">
        <f t="shared" si="1289"/>
        <v>134</v>
      </c>
      <c r="AJ2981">
        <f t="shared" si="1290"/>
        <v>137</v>
      </c>
      <c r="AK2981">
        <f t="shared" si="1291"/>
        <v>271</v>
      </c>
      <c r="AL2981">
        <f t="shared" si="1292"/>
        <v>149</v>
      </c>
      <c r="AM2981">
        <f t="shared" si="1293"/>
        <v>149</v>
      </c>
      <c r="AN2981">
        <f t="shared" si="1294"/>
        <v>298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f t="shared" si="1295"/>
        <v>0</v>
      </c>
      <c r="AZ2981">
        <f t="shared" si="1296"/>
        <v>0</v>
      </c>
      <c r="BA2981">
        <f t="shared" si="1297"/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0</v>
      </c>
      <c r="BK2981">
        <v>0</v>
      </c>
      <c r="BL2981">
        <f t="shared" si="1298"/>
        <v>0</v>
      </c>
      <c r="BM2981">
        <f t="shared" si="1299"/>
        <v>0</v>
      </c>
      <c r="BN2981">
        <f t="shared" si="1300"/>
        <v>0</v>
      </c>
      <c r="BO2981">
        <v>0</v>
      </c>
      <c r="BP2981">
        <v>0</v>
      </c>
      <c r="BQ2981">
        <v>0</v>
      </c>
      <c r="BR2981">
        <v>0</v>
      </c>
      <c r="BS2981">
        <v>0</v>
      </c>
      <c r="BT2981">
        <v>0</v>
      </c>
      <c r="BU2981">
        <f t="shared" si="1313"/>
        <v>0</v>
      </c>
      <c r="BV2981">
        <f t="shared" si="1314"/>
        <v>0</v>
      </c>
      <c r="BW2981">
        <f t="shared" si="1315"/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0</v>
      </c>
      <c r="CH2981">
        <f t="shared" si="1301"/>
        <v>0</v>
      </c>
      <c r="CI2981">
        <f t="shared" si="1302"/>
        <v>0</v>
      </c>
      <c r="CJ2981">
        <f t="shared" si="1303"/>
        <v>0</v>
      </c>
      <c r="CK2981">
        <v>0</v>
      </c>
      <c r="CL2981">
        <v>0</v>
      </c>
      <c r="CM2981">
        <v>0</v>
      </c>
      <c r="CN2981">
        <v>0</v>
      </c>
      <c r="CO2981">
        <v>0</v>
      </c>
      <c r="CP2981">
        <v>0</v>
      </c>
      <c r="CQ2981">
        <f t="shared" si="1304"/>
        <v>0</v>
      </c>
      <c r="CR2981">
        <f t="shared" si="1305"/>
        <v>0</v>
      </c>
      <c r="CS2981">
        <f t="shared" si="1306"/>
        <v>0</v>
      </c>
      <c r="CT2981">
        <f t="shared" si="1307"/>
        <v>0</v>
      </c>
      <c r="CU2981">
        <f t="shared" si="1308"/>
        <v>0</v>
      </c>
      <c r="CV2981">
        <f t="shared" si="1309"/>
        <v>0</v>
      </c>
      <c r="CW2981">
        <f t="shared" si="1310"/>
        <v>149</v>
      </c>
      <c r="CX2981">
        <f t="shared" si="1311"/>
        <v>149</v>
      </c>
      <c r="CY2981">
        <f t="shared" si="1312"/>
        <v>298</v>
      </c>
    </row>
    <row r="2982" spans="1:103">
      <c r="A2982" t="s">
        <v>74</v>
      </c>
      <c r="B2982" t="s">
        <v>6969</v>
      </c>
      <c r="C2982" t="s">
        <v>7127</v>
      </c>
      <c r="D2982">
        <v>102212</v>
      </c>
      <c r="E2982" t="s">
        <v>7147</v>
      </c>
      <c r="F2982" t="s">
        <v>7148</v>
      </c>
      <c r="H2982" t="s">
        <v>79</v>
      </c>
      <c r="I2982" t="s">
        <v>6973</v>
      </c>
      <c r="J2982" t="s">
        <v>81</v>
      </c>
      <c r="K2982" t="s">
        <v>7012</v>
      </c>
      <c r="L2982" t="s">
        <v>83</v>
      </c>
      <c r="M2982" t="s">
        <v>84</v>
      </c>
      <c r="N2982" t="s">
        <v>85</v>
      </c>
      <c r="O2982" t="s">
        <v>86</v>
      </c>
      <c r="P2982" t="s">
        <v>87</v>
      </c>
      <c r="Q2982" s="7" t="s">
        <v>8134</v>
      </c>
      <c r="R2982">
        <v>15</v>
      </c>
      <c r="S2982">
        <v>18</v>
      </c>
      <c r="T2982">
        <f t="shared" si="1288"/>
        <v>33</v>
      </c>
      <c r="U2982">
        <v>22</v>
      </c>
      <c r="V2982">
        <v>25</v>
      </c>
      <c r="W2982">
        <v>25</v>
      </c>
      <c r="X2982">
        <v>30</v>
      </c>
      <c r="Y2982">
        <v>17</v>
      </c>
      <c r="Z2982">
        <v>16</v>
      </c>
      <c r="AA2982">
        <v>21</v>
      </c>
      <c r="AB2982">
        <v>30</v>
      </c>
      <c r="AC2982">
        <v>26</v>
      </c>
      <c r="AD2982">
        <v>15</v>
      </c>
      <c r="AE2982">
        <v>9</v>
      </c>
      <c r="AF2982">
        <v>23</v>
      </c>
      <c r="AG2982">
        <v>0</v>
      </c>
      <c r="AH2982">
        <v>0</v>
      </c>
      <c r="AI2982">
        <f t="shared" si="1289"/>
        <v>120</v>
      </c>
      <c r="AJ2982">
        <f t="shared" si="1290"/>
        <v>139</v>
      </c>
      <c r="AK2982">
        <f t="shared" si="1291"/>
        <v>259</v>
      </c>
      <c r="AL2982">
        <f t="shared" si="1292"/>
        <v>135</v>
      </c>
      <c r="AM2982">
        <f t="shared" si="1293"/>
        <v>157</v>
      </c>
      <c r="AN2982">
        <f t="shared" si="1294"/>
        <v>292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f t="shared" si="1295"/>
        <v>0</v>
      </c>
      <c r="AZ2982">
        <f t="shared" si="1296"/>
        <v>0</v>
      </c>
      <c r="BA2982">
        <f t="shared" si="1297"/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0</v>
      </c>
      <c r="BK2982">
        <v>0</v>
      </c>
      <c r="BL2982">
        <f t="shared" si="1298"/>
        <v>0</v>
      </c>
      <c r="BM2982">
        <f t="shared" si="1299"/>
        <v>0</v>
      </c>
      <c r="BN2982">
        <f t="shared" si="1300"/>
        <v>0</v>
      </c>
      <c r="BO2982">
        <v>0</v>
      </c>
      <c r="BP2982">
        <v>0</v>
      </c>
      <c r="BQ2982">
        <v>0</v>
      </c>
      <c r="BR2982">
        <v>0</v>
      </c>
      <c r="BS2982">
        <v>0</v>
      </c>
      <c r="BT2982">
        <v>0</v>
      </c>
      <c r="BU2982">
        <f t="shared" si="1313"/>
        <v>0</v>
      </c>
      <c r="BV2982">
        <f t="shared" si="1314"/>
        <v>0</v>
      </c>
      <c r="BW2982">
        <f t="shared" si="1315"/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f t="shared" si="1301"/>
        <v>0</v>
      </c>
      <c r="CI2982">
        <f t="shared" si="1302"/>
        <v>0</v>
      </c>
      <c r="CJ2982">
        <f t="shared" si="1303"/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f t="shared" si="1304"/>
        <v>0</v>
      </c>
      <c r="CR2982">
        <f t="shared" si="1305"/>
        <v>0</v>
      </c>
      <c r="CS2982">
        <f t="shared" si="1306"/>
        <v>0</v>
      </c>
      <c r="CT2982">
        <f t="shared" si="1307"/>
        <v>0</v>
      </c>
      <c r="CU2982">
        <f t="shared" si="1308"/>
        <v>0</v>
      </c>
      <c r="CV2982">
        <f t="shared" si="1309"/>
        <v>0</v>
      </c>
      <c r="CW2982">
        <f t="shared" si="1310"/>
        <v>135</v>
      </c>
      <c r="CX2982">
        <f t="shared" si="1311"/>
        <v>157</v>
      </c>
      <c r="CY2982">
        <f t="shared" si="1312"/>
        <v>292</v>
      </c>
    </row>
    <row r="2983" spans="1:103">
      <c r="A2983" t="s">
        <v>74</v>
      </c>
      <c r="B2983" t="s">
        <v>6969</v>
      </c>
      <c r="C2983" t="s">
        <v>7127</v>
      </c>
      <c r="D2983">
        <v>102213</v>
      </c>
      <c r="E2983" t="s">
        <v>7149</v>
      </c>
      <c r="F2983" t="s">
        <v>7150</v>
      </c>
      <c r="H2983" t="s">
        <v>79</v>
      </c>
      <c r="I2983" t="s">
        <v>6973</v>
      </c>
      <c r="J2983" t="s">
        <v>81</v>
      </c>
      <c r="K2983" t="s">
        <v>7151</v>
      </c>
      <c r="L2983" t="s">
        <v>83</v>
      </c>
      <c r="M2983" t="s">
        <v>84</v>
      </c>
      <c r="N2983" t="s">
        <v>85</v>
      </c>
      <c r="O2983" t="s">
        <v>86</v>
      </c>
      <c r="P2983" t="s">
        <v>87</v>
      </c>
      <c r="Q2983" s="7" t="s">
        <v>8134</v>
      </c>
      <c r="R2983">
        <v>12</v>
      </c>
      <c r="S2983">
        <v>5</v>
      </c>
      <c r="T2983">
        <f t="shared" si="1288"/>
        <v>17</v>
      </c>
      <c r="U2983">
        <v>16</v>
      </c>
      <c r="V2983">
        <v>6</v>
      </c>
      <c r="W2983">
        <v>16</v>
      </c>
      <c r="X2983">
        <v>11</v>
      </c>
      <c r="Y2983">
        <v>13</v>
      </c>
      <c r="Z2983">
        <v>11</v>
      </c>
      <c r="AA2983">
        <v>16</v>
      </c>
      <c r="AB2983">
        <v>17</v>
      </c>
      <c r="AC2983">
        <v>12</v>
      </c>
      <c r="AD2983">
        <v>12</v>
      </c>
      <c r="AE2983">
        <v>10</v>
      </c>
      <c r="AF2983">
        <v>10</v>
      </c>
      <c r="AG2983">
        <v>0</v>
      </c>
      <c r="AH2983">
        <v>0</v>
      </c>
      <c r="AI2983">
        <f t="shared" si="1289"/>
        <v>83</v>
      </c>
      <c r="AJ2983">
        <f t="shared" si="1290"/>
        <v>67</v>
      </c>
      <c r="AK2983">
        <f t="shared" si="1291"/>
        <v>150</v>
      </c>
      <c r="AL2983">
        <f t="shared" si="1292"/>
        <v>95</v>
      </c>
      <c r="AM2983">
        <f t="shared" si="1293"/>
        <v>72</v>
      </c>
      <c r="AN2983">
        <f t="shared" si="1294"/>
        <v>167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f t="shared" si="1295"/>
        <v>0</v>
      </c>
      <c r="AZ2983">
        <f t="shared" si="1296"/>
        <v>0</v>
      </c>
      <c r="BA2983">
        <f t="shared" si="1297"/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0</v>
      </c>
      <c r="BK2983">
        <v>0</v>
      </c>
      <c r="BL2983">
        <f t="shared" si="1298"/>
        <v>0</v>
      </c>
      <c r="BM2983">
        <f t="shared" si="1299"/>
        <v>0</v>
      </c>
      <c r="BN2983">
        <f t="shared" si="1300"/>
        <v>0</v>
      </c>
      <c r="BO2983">
        <v>0</v>
      </c>
      <c r="BP2983">
        <v>0</v>
      </c>
      <c r="BQ2983">
        <v>0</v>
      </c>
      <c r="BR2983">
        <v>0</v>
      </c>
      <c r="BS2983">
        <v>0</v>
      </c>
      <c r="BT2983">
        <v>0</v>
      </c>
      <c r="BU2983">
        <f t="shared" si="1313"/>
        <v>0</v>
      </c>
      <c r="BV2983">
        <f t="shared" si="1314"/>
        <v>0</v>
      </c>
      <c r="BW2983">
        <f t="shared" si="1315"/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f t="shared" si="1301"/>
        <v>0</v>
      </c>
      <c r="CI2983">
        <f t="shared" si="1302"/>
        <v>0</v>
      </c>
      <c r="CJ2983">
        <f t="shared" si="1303"/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f t="shared" si="1304"/>
        <v>0</v>
      </c>
      <c r="CR2983">
        <f t="shared" si="1305"/>
        <v>0</v>
      </c>
      <c r="CS2983">
        <f t="shared" si="1306"/>
        <v>0</v>
      </c>
      <c r="CT2983">
        <f t="shared" si="1307"/>
        <v>0</v>
      </c>
      <c r="CU2983">
        <f t="shared" si="1308"/>
        <v>0</v>
      </c>
      <c r="CV2983">
        <f t="shared" si="1309"/>
        <v>0</v>
      </c>
      <c r="CW2983">
        <f t="shared" si="1310"/>
        <v>95</v>
      </c>
      <c r="CX2983">
        <f t="shared" si="1311"/>
        <v>72</v>
      </c>
      <c r="CY2983">
        <f t="shared" si="1312"/>
        <v>167</v>
      </c>
    </row>
    <row r="2984" spans="1:103">
      <c r="A2984" t="s">
        <v>74</v>
      </c>
      <c r="B2984" t="s">
        <v>6969</v>
      </c>
      <c r="C2984" t="s">
        <v>7127</v>
      </c>
      <c r="D2984">
        <v>500742</v>
      </c>
      <c r="E2984" t="s">
        <v>7152</v>
      </c>
      <c r="F2984" t="s">
        <v>7138</v>
      </c>
      <c r="H2984" t="s">
        <v>79</v>
      </c>
      <c r="I2984" t="s">
        <v>6973</v>
      </c>
      <c r="J2984" t="s">
        <v>81</v>
      </c>
      <c r="K2984" t="s">
        <v>7153</v>
      </c>
      <c r="L2984" t="s">
        <v>83</v>
      </c>
      <c r="M2984" t="s">
        <v>84</v>
      </c>
      <c r="N2984" t="s">
        <v>85</v>
      </c>
      <c r="O2984" t="s">
        <v>244</v>
      </c>
      <c r="P2984" t="s">
        <v>87</v>
      </c>
      <c r="Q2984" t="s">
        <v>8135</v>
      </c>
      <c r="R2984">
        <v>9</v>
      </c>
      <c r="S2984">
        <v>4</v>
      </c>
      <c r="T2984">
        <f t="shared" si="1288"/>
        <v>13</v>
      </c>
      <c r="U2984">
        <v>21</v>
      </c>
      <c r="V2984">
        <v>9</v>
      </c>
      <c r="W2984">
        <v>12</v>
      </c>
      <c r="X2984">
        <v>14</v>
      </c>
      <c r="Y2984">
        <v>8</v>
      </c>
      <c r="Z2984">
        <v>7</v>
      </c>
      <c r="AA2984">
        <v>10</v>
      </c>
      <c r="AB2984">
        <v>16</v>
      </c>
      <c r="AC2984">
        <v>16</v>
      </c>
      <c r="AD2984">
        <v>9</v>
      </c>
      <c r="AE2984">
        <v>9</v>
      </c>
      <c r="AF2984">
        <v>7</v>
      </c>
      <c r="AG2984">
        <v>0</v>
      </c>
      <c r="AH2984">
        <v>0</v>
      </c>
      <c r="AI2984">
        <f t="shared" si="1289"/>
        <v>76</v>
      </c>
      <c r="AJ2984">
        <f t="shared" si="1290"/>
        <v>62</v>
      </c>
      <c r="AK2984">
        <f t="shared" si="1291"/>
        <v>138</v>
      </c>
      <c r="AL2984">
        <f t="shared" si="1292"/>
        <v>85</v>
      </c>
      <c r="AM2984">
        <f t="shared" si="1293"/>
        <v>66</v>
      </c>
      <c r="AN2984">
        <f t="shared" si="1294"/>
        <v>151</v>
      </c>
      <c r="AO2984">
        <v>16</v>
      </c>
      <c r="AP2984">
        <v>7</v>
      </c>
      <c r="AQ2984">
        <v>16</v>
      </c>
      <c r="AR2984">
        <v>6</v>
      </c>
      <c r="AS2984">
        <v>18</v>
      </c>
      <c r="AT2984">
        <v>12</v>
      </c>
      <c r="AU2984">
        <v>11</v>
      </c>
      <c r="AV2984">
        <v>10</v>
      </c>
      <c r="AW2984">
        <v>0</v>
      </c>
      <c r="AX2984">
        <v>0</v>
      </c>
      <c r="AY2984">
        <f t="shared" si="1295"/>
        <v>61</v>
      </c>
      <c r="AZ2984">
        <f t="shared" si="1296"/>
        <v>35</v>
      </c>
      <c r="BA2984">
        <f t="shared" si="1297"/>
        <v>96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0</v>
      </c>
      <c r="BK2984">
        <v>0</v>
      </c>
      <c r="BL2984">
        <f t="shared" si="1298"/>
        <v>0</v>
      </c>
      <c r="BM2984">
        <f t="shared" si="1299"/>
        <v>0</v>
      </c>
      <c r="BN2984">
        <f t="shared" si="1300"/>
        <v>0</v>
      </c>
      <c r="BO2984">
        <v>2</v>
      </c>
      <c r="BP2984">
        <v>3</v>
      </c>
      <c r="BQ2984">
        <v>0</v>
      </c>
      <c r="BR2984">
        <v>0</v>
      </c>
      <c r="BS2984">
        <v>0</v>
      </c>
      <c r="BT2984">
        <v>0</v>
      </c>
      <c r="BU2984">
        <f t="shared" si="1313"/>
        <v>2</v>
      </c>
      <c r="BV2984">
        <f t="shared" si="1314"/>
        <v>3</v>
      </c>
      <c r="BW2984">
        <f t="shared" si="1315"/>
        <v>5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f t="shared" si="1301"/>
        <v>0</v>
      </c>
      <c r="CI2984">
        <f t="shared" si="1302"/>
        <v>0</v>
      </c>
      <c r="CJ2984">
        <f t="shared" si="1303"/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f t="shared" si="1304"/>
        <v>0</v>
      </c>
      <c r="CR2984">
        <f t="shared" si="1305"/>
        <v>0</v>
      </c>
      <c r="CS2984">
        <f t="shared" si="1306"/>
        <v>0</v>
      </c>
      <c r="CT2984">
        <f t="shared" si="1307"/>
        <v>2</v>
      </c>
      <c r="CU2984">
        <f t="shared" si="1308"/>
        <v>3</v>
      </c>
      <c r="CV2984">
        <f t="shared" si="1309"/>
        <v>5</v>
      </c>
      <c r="CW2984">
        <f t="shared" si="1310"/>
        <v>148</v>
      </c>
      <c r="CX2984">
        <f t="shared" si="1311"/>
        <v>104</v>
      </c>
      <c r="CY2984">
        <f t="shared" si="1312"/>
        <v>252</v>
      </c>
    </row>
    <row r="2985" spans="1:103">
      <c r="A2985" t="s">
        <v>74</v>
      </c>
      <c r="B2985" t="s">
        <v>7154</v>
      </c>
      <c r="C2985" t="s">
        <v>7155</v>
      </c>
      <c r="D2985">
        <v>100000</v>
      </c>
      <c r="E2985" t="s">
        <v>7156</v>
      </c>
      <c r="F2985" t="s">
        <v>7157</v>
      </c>
      <c r="H2985" t="s">
        <v>3485</v>
      </c>
      <c r="I2985" t="s">
        <v>7158</v>
      </c>
      <c r="J2985" t="s">
        <v>3539</v>
      </c>
      <c r="K2985" t="s">
        <v>7159</v>
      </c>
      <c r="L2985" t="s">
        <v>83</v>
      </c>
      <c r="M2985" t="s">
        <v>84</v>
      </c>
      <c r="N2985" t="s">
        <v>85</v>
      </c>
      <c r="O2985" t="s">
        <v>86</v>
      </c>
      <c r="P2985" t="s">
        <v>87</v>
      </c>
      <c r="Q2985" s="7" t="s">
        <v>8134</v>
      </c>
      <c r="R2985">
        <v>37</v>
      </c>
      <c r="S2985">
        <v>21</v>
      </c>
      <c r="T2985">
        <f t="shared" si="1288"/>
        <v>58</v>
      </c>
      <c r="U2985">
        <v>14</v>
      </c>
      <c r="V2985">
        <v>18</v>
      </c>
      <c r="W2985">
        <v>26</v>
      </c>
      <c r="X2985">
        <v>16</v>
      </c>
      <c r="Y2985">
        <v>16</v>
      </c>
      <c r="Z2985">
        <v>19</v>
      </c>
      <c r="AA2985">
        <v>22</v>
      </c>
      <c r="AB2985">
        <v>15</v>
      </c>
      <c r="AC2985">
        <v>15</v>
      </c>
      <c r="AD2985">
        <v>23</v>
      </c>
      <c r="AE2985">
        <v>23</v>
      </c>
      <c r="AF2985">
        <v>17</v>
      </c>
      <c r="AG2985">
        <v>0</v>
      </c>
      <c r="AH2985">
        <v>0</v>
      </c>
      <c r="AI2985">
        <f t="shared" si="1289"/>
        <v>116</v>
      </c>
      <c r="AJ2985">
        <f t="shared" si="1290"/>
        <v>108</v>
      </c>
      <c r="AK2985">
        <f t="shared" si="1291"/>
        <v>224</v>
      </c>
      <c r="AL2985">
        <f t="shared" si="1292"/>
        <v>153</v>
      </c>
      <c r="AM2985">
        <f t="shared" si="1293"/>
        <v>129</v>
      </c>
      <c r="AN2985">
        <f t="shared" si="1294"/>
        <v>282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f t="shared" si="1295"/>
        <v>0</v>
      </c>
      <c r="AZ2985">
        <f t="shared" si="1296"/>
        <v>0</v>
      </c>
      <c r="BA2985">
        <f t="shared" si="1297"/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  <c r="BK2985">
        <v>0</v>
      </c>
      <c r="BL2985">
        <f t="shared" si="1298"/>
        <v>0</v>
      </c>
      <c r="BM2985">
        <f t="shared" si="1299"/>
        <v>0</v>
      </c>
      <c r="BN2985">
        <f t="shared" si="1300"/>
        <v>0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f t="shared" si="1313"/>
        <v>0</v>
      </c>
      <c r="BV2985">
        <f t="shared" si="1314"/>
        <v>0</v>
      </c>
      <c r="BW2985">
        <f t="shared" si="1315"/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f t="shared" si="1301"/>
        <v>0</v>
      </c>
      <c r="CI2985">
        <f t="shared" si="1302"/>
        <v>0</v>
      </c>
      <c r="CJ2985">
        <f t="shared" si="1303"/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f t="shared" si="1304"/>
        <v>0</v>
      </c>
      <c r="CR2985">
        <f t="shared" si="1305"/>
        <v>0</v>
      </c>
      <c r="CS2985">
        <f t="shared" si="1306"/>
        <v>0</v>
      </c>
      <c r="CT2985">
        <f t="shared" si="1307"/>
        <v>0</v>
      </c>
      <c r="CU2985">
        <f t="shared" si="1308"/>
        <v>0</v>
      </c>
      <c r="CV2985">
        <f t="shared" si="1309"/>
        <v>0</v>
      </c>
      <c r="CW2985">
        <f t="shared" si="1310"/>
        <v>153</v>
      </c>
      <c r="CX2985">
        <f t="shared" si="1311"/>
        <v>129</v>
      </c>
      <c r="CY2985">
        <f t="shared" si="1312"/>
        <v>282</v>
      </c>
    </row>
    <row r="2986" spans="1:103">
      <c r="A2986" t="s">
        <v>74</v>
      </c>
      <c r="B2986" t="s">
        <v>7154</v>
      </c>
      <c r="C2986" t="s">
        <v>7155</v>
      </c>
      <c r="D2986">
        <v>102215</v>
      </c>
      <c r="E2986" t="s">
        <v>7160</v>
      </c>
      <c r="F2986" t="s">
        <v>158</v>
      </c>
      <c r="H2986" t="s">
        <v>3485</v>
      </c>
      <c r="I2986" t="s">
        <v>7158</v>
      </c>
      <c r="J2986" t="s">
        <v>3539</v>
      </c>
      <c r="K2986" t="s">
        <v>7161</v>
      </c>
      <c r="L2986" t="s">
        <v>83</v>
      </c>
      <c r="M2986" t="s">
        <v>84</v>
      </c>
      <c r="N2986" t="s">
        <v>85</v>
      </c>
      <c r="O2986" t="s">
        <v>86</v>
      </c>
      <c r="P2986" t="s">
        <v>87</v>
      </c>
      <c r="Q2986" s="7" t="s">
        <v>8134</v>
      </c>
      <c r="R2986">
        <v>38</v>
      </c>
      <c r="S2986">
        <v>36</v>
      </c>
      <c r="T2986">
        <f t="shared" si="1288"/>
        <v>74</v>
      </c>
      <c r="U2986">
        <v>35</v>
      </c>
      <c r="V2986">
        <v>37</v>
      </c>
      <c r="W2986">
        <v>37</v>
      </c>
      <c r="X2986">
        <v>30</v>
      </c>
      <c r="Y2986">
        <v>49</v>
      </c>
      <c r="Z2986">
        <v>55</v>
      </c>
      <c r="AA2986">
        <v>59</v>
      </c>
      <c r="AB2986">
        <v>59</v>
      </c>
      <c r="AC2986">
        <v>49</v>
      </c>
      <c r="AD2986">
        <v>46</v>
      </c>
      <c r="AE2986">
        <v>48</v>
      </c>
      <c r="AF2986">
        <v>33</v>
      </c>
      <c r="AG2986">
        <v>0</v>
      </c>
      <c r="AH2986">
        <v>0</v>
      </c>
      <c r="AI2986">
        <f t="shared" si="1289"/>
        <v>277</v>
      </c>
      <c r="AJ2986">
        <f t="shared" si="1290"/>
        <v>260</v>
      </c>
      <c r="AK2986">
        <f t="shared" si="1291"/>
        <v>537</v>
      </c>
      <c r="AL2986">
        <f t="shared" si="1292"/>
        <v>315</v>
      </c>
      <c r="AM2986">
        <f t="shared" si="1293"/>
        <v>296</v>
      </c>
      <c r="AN2986">
        <f t="shared" si="1294"/>
        <v>611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f t="shared" si="1295"/>
        <v>0</v>
      </c>
      <c r="AZ2986">
        <f t="shared" si="1296"/>
        <v>0</v>
      </c>
      <c r="BA2986">
        <f t="shared" si="1297"/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</v>
      </c>
      <c r="BK2986">
        <v>0</v>
      </c>
      <c r="BL2986">
        <f t="shared" si="1298"/>
        <v>0</v>
      </c>
      <c r="BM2986">
        <f t="shared" si="1299"/>
        <v>0</v>
      </c>
      <c r="BN2986">
        <f t="shared" si="1300"/>
        <v>0</v>
      </c>
      <c r="BO2986">
        <v>0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f t="shared" si="1313"/>
        <v>0</v>
      </c>
      <c r="BV2986">
        <f t="shared" si="1314"/>
        <v>0</v>
      </c>
      <c r="BW2986">
        <f t="shared" si="1315"/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f t="shared" si="1301"/>
        <v>0</v>
      </c>
      <c r="CI2986">
        <f t="shared" si="1302"/>
        <v>0</v>
      </c>
      <c r="CJ2986">
        <f t="shared" si="1303"/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f t="shared" si="1304"/>
        <v>0</v>
      </c>
      <c r="CR2986">
        <f t="shared" si="1305"/>
        <v>0</v>
      </c>
      <c r="CS2986">
        <f t="shared" si="1306"/>
        <v>0</v>
      </c>
      <c r="CT2986">
        <f t="shared" si="1307"/>
        <v>0</v>
      </c>
      <c r="CU2986">
        <f t="shared" si="1308"/>
        <v>0</v>
      </c>
      <c r="CV2986">
        <f t="shared" si="1309"/>
        <v>0</v>
      </c>
      <c r="CW2986">
        <f t="shared" si="1310"/>
        <v>315</v>
      </c>
      <c r="CX2986">
        <f t="shared" si="1311"/>
        <v>296</v>
      </c>
      <c r="CY2986">
        <f t="shared" si="1312"/>
        <v>611</v>
      </c>
    </row>
    <row r="2987" spans="1:103">
      <c r="A2987" t="s">
        <v>74</v>
      </c>
      <c r="B2987" t="s">
        <v>7154</v>
      </c>
      <c r="C2987" t="s">
        <v>7155</v>
      </c>
      <c r="D2987">
        <v>102216</v>
      </c>
      <c r="E2987" t="s">
        <v>7162</v>
      </c>
      <c r="F2987" t="s">
        <v>7163</v>
      </c>
      <c r="H2987" t="s">
        <v>3485</v>
      </c>
      <c r="I2987" t="s">
        <v>7158</v>
      </c>
      <c r="J2987" t="s">
        <v>3539</v>
      </c>
      <c r="K2987" t="s">
        <v>6398</v>
      </c>
      <c r="L2987" t="s">
        <v>83</v>
      </c>
      <c r="M2987" t="s">
        <v>84</v>
      </c>
      <c r="N2987" t="s">
        <v>85</v>
      </c>
      <c r="O2987" t="s">
        <v>86</v>
      </c>
      <c r="P2987" t="s">
        <v>87</v>
      </c>
      <c r="Q2987" s="7" t="s">
        <v>8134</v>
      </c>
      <c r="R2987">
        <v>42</v>
      </c>
      <c r="S2987">
        <v>38</v>
      </c>
      <c r="T2987">
        <f t="shared" si="1288"/>
        <v>80</v>
      </c>
      <c r="U2987">
        <v>43</v>
      </c>
      <c r="V2987">
        <v>36</v>
      </c>
      <c r="W2987">
        <v>40</v>
      </c>
      <c r="X2987">
        <v>33</v>
      </c>
      <c r="Y2987">
        <v>37</v>
      </c>
      <c r="Z2987">
        <v>36</v>
      </c>
      <c r="AA2987">
        <v>53</v>
      </c>
      <c r="AB2987">
        <v>34</v>
      </c>
      <c r="AC2987">
        <v>51</v>
      </c>
      <c r="AD2987">
        <v>44</v>
      </c>
      <c r="AE2987">
        <v>43</v>
      </c>
      <c r="AF2987">
        <v>33</v>
      </c>
      <c r="AG2987">
        <v>0</v>
      </c>
      <c r="AH2987">
        <v>0</v>
      </c>
      <c r="AI2987">
        <f t="shared" si="1289"/>
        <v>267</v>
      </c>
      <c r="AJ2987">
        <f t="shared" si="1290"/>
        <v>216</v>
      </c>
      <c r="AK2987">
        <f t="shared" si="1291"/>
        <v>483</v>
      </c>
      <c r="AL2987">
        <f t="shared" si="1292"/>
        <v>309</v>
      </c>
      <c r="AM2987">
        <f t="shared" si="1293"/>
        <v>254</v>
      </c>
      <c r="AN2987">
        <f t="shared" si="1294"/>
        <v>563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f t="shared" si="1295"/>
        <v>0</v>
      </c>
      <c r="AZ2987">
        <f t="shared" si="1296"/>
        <v>0</v>
      </c>
      <c r="BA2987">
        <f t="shared" si="1297"/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0</v>
      </c>
      <c r="BL2987">
        <f t="shared" si="1298"/>
        <v>0</v>
      </c>
      <c r="BM2987">
        <f t="shared" si="1299"/>
        <v>0</v>
      </c>
      <c r="BN2987">
        <f t="shared" si="1300"/>
        <v>0</v>
      </c>
      <c r="BO2987">
        <v>0</v>
      </c>
      <c r="BP2987">
        <v>0</v>
      </c>
      <c r="BQ2987">
        <v>0</v>
      </c>
      <c r="BR2987">
        <v>0</v>
      </c>
      <c r="BS2987">
        <v>0</v>
      </c>
      <c r="BT2987">
        <v>0</v>
      </c>
      <c r="BU2987">
        <f t="shared" si="1313"/>
        <v>0</v>
      </c>
      <c r="BV2987">
        <f t="shared" si="1314"/>
        <v>0</v>
      </c>
      <c r="BW2987">
        <f t="shared" si="1315"/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f t="shared" si="1301"/>
        <v>0</v>
      </c>
      <c r="CI2987">
        <f t="shared" si="1302"/>
        <v>0</v>
      </c>
      <c r="CJ2987">
        <f t="shared" si="1303"/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f t="shared" si="1304"/>
        <v>0</v>
      </c>
      <c r="CR2987">
        <f t="shared" si="1305"/>
        <v>0</v>
      </c>
      <c r="CS2987">
        <f t="shared" si="1306"/>
        <v>0</v>
      </c>
      <c r="CT2987">
        <f t="shared" si="1307"/>
        <v>0</v>
      </c>
      <c r="CU2987">
        <f t="shared" si="1308"/>
        <v>0</v>
      </c>
      <c r="CV2987">
        <f t="shared" si="1309"/>
        <v>0</v>
      </c>
      <c r="CW2987">
        <f t="shared" si="1310"/>
        <v>309</v>
      </c>
      <c r="CX2987">
        <f t="shared" si="1311"/>
        <v>254</v>
      </c>
      <c r="CY2987">
        <f t="shared" si="1312"/>
        <v>563</v>
      </c>
    </row>
    <row r="2988" spans="1:103">
      <c r="A2988" t="s">
        <v>74</v>
      </c>
      <c r="B2988" t="s">
        <v>7154</v>
      </c>
      <c r="C2988" t="s">
        <v>7155</v>
      </c>
      <c r="D2988">
        <v>102217</v>
      </c>
      <c r="E2988" t="s">
        <v>7164</v>
      </c>
      <c r="F2988" t="s">
        <v>7165</v>
      </c>
      <c r="H2988" t="s">
        <v>3485</v>
      </c>
      <c r="I2988" t="s">
        <v>7158</v>
      </c>
      <c r="J2988" t="s">
        <v>3539</v>
      </c>
      <c r="K2988" t="s">
        <v>7166</v>
      </c>
      <c r="L2988" t="s">
        <v>83</v>
      </c>
      <c r="M2988" t="s">
        <v>84</v>
      </c>
      <c r="N2988" t="s">
        <v>85</v>
      </c>
      <c r="O2988" t="s">
        <v>86</v>
      </c>
      <c r="P2988" t="s">
        <v>87</v>
      </c>
      <c r="Q2988" s="7" t="s">
        <v>8134</v>
      </c>
      <c r="R2988">
        <v>189</v>
      </c>
      <c r="S2988">
        <v>154</v>
      </c>
      <c r="T2988">
        <f t="shared" si="1288"/>
        <v>343</v>
      </c>
      <c r="U2988">
        <v>155</v>
      </c>
      <c r="V2988">
        <v>154</v>
      </c>
      <c r="W2988">
        <v>168</v>
      </c>
      <c r="X2988">
        <v>145</v>
      </c>
      <c r="Y2988">
        <v>166</v>
      </c>
      <c r="Z2988">
        <v>158</v>
      </c>
      <c r="AA2988">
        <v>187</v>
      </c>
      <c r="AB2988">
        <v>178</v>
      </c>
      <c r="AC2988">
        <v>187</v>
      </c>
      <c r="AD2988">
        <v>166</v>
      </c>
      <c r="AE2988">
        <v>154</v>
      </c>
      <c r="AF2988">
        <v>144</v>
      </c>
      <c r="AG2988">
        <v>48</v>
      </c>
      <c r="AH2988">
        <v>17</v>
      </c>
      <c r="AI2988">
        <f t="shared" si="1289"/>
        <v>1065</v>
      </c>
      <c r="AJ2988">
        <f t="shared" si="1290"/>
        <v>962</v>
      </c>
      <c r="AK2988">
        <f t="shared" si="1291"/>
        <v>2027</v>
      </c>
      <c r="AL2988">
        <f t="shared" si="1292"/>
        <v>1254</v>
      </c>
      <c r="AM2988">
        <f t="shared" si="1293"/>
        <v>1116</v>
      </c>
      <c r="AN2988">
        <f t="shared" si="1294"/>
        <v>2370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f t="shared" si="1295"/>
        <v>0</v>
      </c>
      <c r="AZ2988">
        <f t="shared" si="1296"/>
        <v>0</v>
      </c>
      <c r="BA2988">
        <f t="shared" si="1297"/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0</v>
      </c>
      <c r="BK2988">
        <v>0</v>
      </c>
      <c r="BL2988">
        <f t="shared" si="1298"/>
        <v>0</v>
      </c>
      <c r="BM2988">
        <f t="shared" si="1299"/>
        <v>0</v>
      </c>
      <c r="BN2988">
        <f t="shared" si="1300"/>
        <v>0</v>
      </c>
      <c r="BO2988">
        <v>0</v>
      </c>
      <c r="BP2988">
        <v>0</v>
      </c>
      <c r="BQ2988">
        <v>0</v>
      </c>
      <c r="BR2988">
        <v>0</v>
      </c>
      <c r="BS2988">
        <v>0</v>
      </c>
      <c r="BT2988">
        <v>0</v>
      </c>
      <c r="BU2988">
        <f t="shared" si="1313"/>
        <v>0</v>
      </c>
      <c r="BV2988">
        <f t="shared" si="1314"/>
        <v>0</v>
      </c>
      <c r="BW2988">
        <f t="shared" si="1315"/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f t="shared" si="1301"/>
        <v>0</v>
      </c>
      <c r="CI2988">
        <f t="shared" si="1302"/>
        <v>0</v>
      </c>
      <c r="CJ2988">
        <f t="shared" si="1303"/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f t="shared" si="1304"/>
        <v>0</v>
      </c>
      <c r="CR2988">
        <f t="shared" si="1305"/>
        <v>0</v>
      </c>
      <c r="CS2988">
        <f t="shared" si="1306"/>
        <v>0</v>
      </c>
      <c r="CT2988">
        <f t="shared" si="1307"/>
        <v>0</v>
      </c>
      <c r="CU2988">
        <f t="shared" si="1308"/>
        <v>0</v>
      </c>
      <c r="CV2988">
        <f t="shared" si="1309"/>
        <v>0</v>
      </c>
      <c r="CW2988">
        <f t="shared" si="1310"/>
        <v>1254</v>
      </c>
      <c r="CX2988">
        <f t="shared" si="1311"/>
        <v>1116</v>
      </c>
      <c r="CY2988">
        <f t="shared" si="1312"/>
        <v>2370</v>
      </c>
    </row>
    <row r="2989" spans="1:103">
      <c r="A2989" t="s">
        <v>74</v>
      </c>
      <c r="B2989" t="s">
        <v>7154</v>
      </c>
      <c r="C2989" t="s">
        <v>7155</v>
      </c>
      <c r="D2989">
        <v>102218</v>
      </c>
      <c r="E2989" t="s">
        <v>7167</v>
      </c>
      <c r="F2989" t="s">
        <v>7168</v>
      </c>
      <c r="H2989" t="s">
        <v>3485</v>
      </c>
      <c r="I2989" t="s">
        <v>7158</v>
      </c>
      <c r="J2989" t="s">
        <v>3539</v>
      </c>
      <c r="K2989" t="s">
        <v>4398</v>
      </c>
      <c r="L2989" t="s">
        <v>83</v>
      </c>
      <c r="M2989" t="s">
        <v>84</v>
      </c>
      <c r="N2989" t="s">
        <v>85</v>
      </c>
      <c r="O2989" t="s">
        <v>86</v>
      </c>
      <c r="P2989" t="s">
        <v>87</v>
      </c>
      <c r="Q2989" s="7" t="s">
        <v>8134</v>
      </c>
      <c r="R2989">
        <v>30</v>
      </c>
      <c r="S2989">
        <v>27</v>
      </c>
      <c r="T2989">
        <f t="shared" si="1288"/>
        <v>57</v>
      </c>
      <c r="U2989">
        <v>34</v>
      </c>
      <c r="V2989">
        <v>27</v>
      </c>
      <c r="W2989">
        <v>30</v>
      </c>
      <c r="X2989">
        <v>20</v>
      </c>
      <c r="Y2989">
        <v>39</v>
      </c>
      <c r="Z2989">
        <v>31</v>
      </c>
      <c r="AA2989">
        <v>37</v>
      </c>
      <c r="AB2989">
        <v>29</v>
      </c>
      <c r="AC2989">
        <v>31</v>
      </c>
      <c r="AD2989">
        <v>33</v>
      </c>
      <c r="AE2989">
        <v>25</v>
      </c>
      <c r="AF2989">
        <v>24</v>
      </c>
      <c r="AG2989">
        <v>11</v>
      </c>
      <c r="AH2989">
        <v>1</v>
      </c>
      <c r="AI2989">
        <f t="shared" si="1289"/>
        <v>207</v>
      </c>
      <c r="AJ2989">
        <f t="shared" si="1290"/>
        <v>165</v>
      </c>
      <c r="AK2989">
        <f t="shared" si="1291"/>
        <v>372</v>
      </c>
      <c r="AL2989">
        <f t="shared" si="1292"/>
        <v>237</v>
      </c>
      <c r="AM2989">
        <f t="shared" si="1293"/>
        <v>192</v>
      </c>
      <c r="AN2989">
        <f t="shared" si="1294"/>
        <v>429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f t="shared" si="1295"/>
        <v>0</v>
      </c>
      <c r="AZ2989">
        <f t="shared" si="1296"/>
        <v>0</v>
      </c>
      <c r="BA2989">
        <f t="shared" si="1297"/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0</v>
      </c>
      <c r="BL2989">
        <f t="shared" si="1298"/>
        <v>0</v>
      </c>
      <c r="BM2989">
        <f t="shared" si="1299"/>
        <v>0</v>
      </c>
      <c r="BN2989">
        <f t="shared" si="1300"/>
        <v>0</v>
      </c>
      <c r="BO2989">
        <v>0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f t="shared" si="1313"/>
        <v>0</v>
      </c>
      <c r="BV2989">
        <f t="shared" si="1314"/>
        <v>0</v>
      </c>
      <c r="BW2989">
        <f t="shared" si="1315"/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f t="shared" si="1301"/>
        <v>0</v>
      </c>
      <c r="CI2989">
        <f t="shared" si="1302"/>
        <v>0</v>
      </c>
      <c r="CJ2989">
        <f t="shared" si="1303"/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f t="shared" si="1304"/>
        <v>0</v>
      </c>
      <c r="CR2989">
        <f t="shared" si="1305"/>
        <v>0</v>
      </c>
      <c r="CS2989">
        <f t="shared" si="1306"/>
        <v>0</v>
      </c>
      <c r="CT2989">
        <f t="shared" si="1307"/>
        <v>0</v>
      </c>
      <c r="CU2989">
        <f t="shared" si="1308"/>
        <v>0</v>
      </c>
      <c r="CV2989">
        <f t="shared" si="1309"/>
        <v>0</v>
      </c>
      <c r="CW2989">
        <f t="shared" si="1310"/>
        <v>237</v>
      </c>
      <c r="CX2989">
        <f t="shared" si="1311"/>
        <v>192</v>
      </c>
      <c r="CY2989">
        <f t="shared" si="1312"/>
        <v>429</v>
      </c>
    </row>
    <row r="2990" spans="1:103">
      <c r="A2990" t="s">
        <v>74</v>
      </c>
      <c r="B2990" t="s">
        <v>7154</v>
      </c>
      <c r="C2990" t="s">
        <v>7155</v>
      </c>
      <c r="D2990">
        <v>102219</v>
      </c>
      <c r="E2990" t="s">
        <v>4093</v>
      </c>
      <c r="F2990" t="s">
        <v>7169</v>
      </c>
      <c r="H2990" t="s">
        <v>3485</v>
      </c>
      <c r="I2990" t="s">
        <v>7158</v>
      </c>
      <c r="J2990" t="s">
        <v>3539</v>
      </c>
      <c r="K2990" t="s">
        <v>4095</v>
      </c>
      <c r="L2990" t="s">
        <v>83</v>
      </c>
      <c r="M2990" t="s">
        <v>84</v>
      </c>
      <c r="N2990" t="s">
        <v>85</v>
      </c>
      <c r="O2990" t="s">
        <v>86</v>
      </c>
      <c r="P2990" t="s">
        <v>87</v>
      </c>
      <c r="Q2990" s="7" t="s">
        <v>8134</v>
      </c>
      <c r="R2990">
        <v>9</v>
      </c>
      <c r="S2990">
        <v>11</v>
      </c>
      <c r="T2990">
        <f t="shared" si="1288"/>
        <v>20</v>
      </c>
      <c r="U2990">
        <v>9</v>
      </c>
      <c r="V2990">
        <v>12</v>
      </c>
      <c r="W2990">
        <v>11</v>
      </c>
      <c r="X2990">
        <v>17</v>
      </c>
      <c r="Y2990">
        <v>12</v>
      </c>
      <c r="Z2990">
        <v>8</v>
      </c>
      <c r="AA2990">
        <v>11</v>
      </c>
      <c r="AB2990">
        <v>9</v>
      </c>
      <c r="AC2990">
        <v>14</v>
      </c>
      <c r="AD2990">
        <v>8</v>
      </c>
      <c r="AE2990">
        <v>15</v>
      </c>
      <c r="AF2990">
        <v>8</v>
      </c>
      <c r="AG2990">
        <v>0</v>
      </c>
      <c r="AH2990">
        <v>0</v>
      </c>
      <c r="AI2990">
        <f t="shared" si="1289"/>
        <v>72</v>
      </c>
      <c r="AJ2990">
        <f t="shared" si="1290"/>
        <v>62</v>
      </c>
      <c r="AK2990">
        <f t="shared" si="1291"/>
        <v>134</v>
      </c>
      <c r="AL2990">
        <f t="shared" si="1292"/>
        <v>81</v>
      </c>
      <c r="AM2990">
        <f t="shared" si="1293"/>
        <v>73</v>
      </c>
      <c r="AN2990">
        <f t="shared" si="1294"/>
        <v>154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f t="shared" si="1295"/>
        <v>0</v>
      </c>
      <c r="AZ2990">
        <f t="shared" si="1296"/>
        <v>0</v>
      </c>
      <c r="BA2990">
        <f t="shared" si="1297"/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0</v>
      </c>
      <c r="BK2990">
        <v>0</v>
      </c>
      <c r="BL2990">
        <f t="shared" si="1298"/>
        <v>0</v>
      </c>
      <c r="BM2990">
        <f t="shared" si="1299"/>
        <v>0</v>
      </c>
      <c r="BN2990">
        <f t="shared" si="1300"/>
        <v>0</v>
      </c>
      <c r="BO2990">
        <v>0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f t="shared" si="1313"/>
        <v>0</v>
      </c>
      <c r="BV2990">
        <f t="shared" si="1314"/>
        <v>0</v>
      </c>
      <c r="BW2990">
        <f t="shared" si="1315"/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0</v>
      </c>
      <c r="CG2990">
        <v>0</v>
      </c>
      <c r="CH2990">
        <f t="shared" si="1301"/>
        <v>0</v>
      </c>
      <c r="CI2990">
        <f t="shared" si="1302"/>
        <v>0</v>
      </c>
      <c r="CJ2990">
        <f t="shared" si="1303"/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f t="shared" si="1304"/>
        <v>0</v>
      </c>
      <c r="CR2990">
        <f t="shared" si="1305"/>
        <v>0</v>
      </c>
      <c r="CS2990">
        <f t="shared" si="1306"/>
        <v>0</v>
      </c>
      <c r="CT2990">
        <f t="shared" si="1307"/>
        <v>0</v>
      </c>
      <c r="CU2990">
        <f t="shared" si="1308"/>
        <v>0</v>
      </c>
      <c r="CV2990">
        <f t="shared" si="1309"/>
        <v>0</v>
      </c>
      <c r="CW2990">
        <f t="shared" si="1310"/>
        <v>81</v>
      </c>
      <c r="CX2990">
        <f t="shared" si="1311"/>
        <v>73</v>
      </c>
      <c r="CY2990">
        <f t="shared" si="1312"/>
        <v>154</v>
      </c>
    </row>
    <row r="2991" spans="1:103">
      <c r="A2991" t="s">
        <v>74</v>
      </c>
      <c r="B2991" t="s">
        <v>7154</v>
      </c>
      <c r="C2991" t="s">
        <v>7155</v>
      </c>
      <c r="D2991">
        <v>102220</v>
      </c>
      <c r="E2991" t="s">
        <v>7170</v>
      </c>
      <c r="F2991" t="s">
        <v>7171</v>
      </c>
      <c r="H2991" t="s">
        <v>3485</v>
      </c>
      <c r="I2991" t="s">
        <v>7158</v>
      </c>
      <c r="J2991" t="s">
        <v>3539</v>
      </c>
      <c r="K2991" t="s">
        <v>7172</v>
      </c>
      <c r="L2991" t="s">
        <v>83</v>
      </c>
      <c r="M2991" t="s">
        <v>84</v>
      </c>
      <c r="N2991" t="s">
        <v>85</v>
      </c>
      <c r="O2991" t="s">
        <v>86</v>
      </c>
      <c r="P2991" t="s">
        <v>87</v>
      </c>
      <c r="Q2991" s="7" t="s">
        <v>8134</v>
      </c>
      <c r="R2991">
        <v>12</v>
      </c>
      <c r="S2991">
        <v>7</v>
      </c>
      <c r="T2991">
        <f t="shared" si="1288"/>
        <v>19</v>
      </c>
      <c r="U2991">
        <v>14</v>
      </c>
      <c r="V2991">
        <v>8</v>
      </c>
      <c r="W2991">
        <v>13</v>
      </c>
      <c r="X2991">
        <v>12</v>
      </c>
      <c r="Y2991">
        <v>13</v>
      </c>
      <c r="Z2991">
        <v>12</v>
      </c>
      <c r="AA2991">
        <v>12</v>
      </c>
      <c r="AB2991">
        <v>22</v>
      </c>
      <c r="AC2991">
        <v>16</v>
      </c>
      <c r="AD2991">
        <v>23</v>
      </c>
      <c r="AE2991">
        <v>15</v>
      </c>
      <c r="AF2991">
        <v>14</v>
      </c>
      <c r="AG2991">
        <v>0</v>
      </c>
      <c r="AH2991">
        <v>0</v>
      </c>
      <c r="AI2991">
        <f t="shared" si="1289"/>
        <v>83</v>
      </c>
      <c r="AJ2991">
        <f t="shared" si="1290"/>
        <v>91</v>
      </c>
      <c r="AK2991">
        <f t="shared" si="1291"/>
        <v>174</v>
      </c>
      <c r="AL2991">
        <f t="shared" si="1292"/>
        <v>95</v>
      </c>
      <c r="AM2991">
        <f t="shared" si="1293"/>
        <v>98</v>
      </c>
      <c r="AN2991">
        <f t="shared" si="1294"/>
        <v>193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f t="shared" si="1295"/>
        <v>0</v>
      </c>
      <c r="AZ2991">
        <f t="shared" si="1296"/>
        <v>0</v>
      </c>
      <c r="BA2991">
        <f t="shared" si="1297"/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0</v>
      </c>
      <c r="BL2991">
        <f t="shared" si="1298"/>
        <v>0</v>
      </c>
      <c r="BM2991">
        <f t="shared" si="1299"/>
        <v>0</v>
      </c>
      <c r="BN2991">
        <f t="shared" si="1300"/>
        <v>0</v>
      </c>
      <c r="BO2991">
        <v>0</v>
      </c>
      <c r="BP2991">
        <v>0</v>
      </c>
      <c r="BQ2991">
        <v>0</v>
      </c>
      <c r="BR2991">
        <v>0</v>
      </c>
      <c r="BS2991">
        <v>0</v>
      </c>
      <c r="BT2991">
        <v>0</v>
      </c>
      <c r="BU2991">
        <f t="shared" si="1313"/>
        <v>0</v>
      </c>
      <c r="BV2991">
        <f t="shared" si="1314"/>
        <v>0</v>
      </c>
      <c r="BW2991">
        <f t="shared" si="1315"/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f t="shared" si="1301"/>
        <v>0</v>
      </c>
      <c r="CI2991">
        <f t="shared" si="1302"/>
        <v>0</v>
      </c>
      <c r="CJ2991">
        <f t="shared" si="1303"/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f t="shared" si="1304"/>
        <v>0</v>
      </c>
      <c r="CR2991">
        <f t="shared" si="1305"/>
        <v>0</v>
      </c>
      <c r="CS2991">
        <f t="shared" si="1306"/>
        <v>0</v>
      </c>
      <c r="CT2991">
        <f t="shared" si="1307"/>
        <v>0</v>
      </c>
      <c r="CU2991">
        <f t="shared" si="1308"/>
        <v>0</v>
      </c>
      <c r="CV2991">
        <f t="shared" si="1309"/>
        <v>0</v>
      </c>
      <c r="CW2991">
        <f t="shared" si="1310"/>
        <v>95</v>
      </c>
      <c r="CX2991">
        <f t="shared" si="1311"/>
        <v>98</v>
      </c>
      <c r="CY2991">
        <f t="shared" si="1312"/>
        <v>193</v>
      </c>
    </row>
    <row r="2992" spans="1:103">
      <c r="A2992" t="s">
        <v>74</v>
      </c>
      <c r="B2992" t="s">
        <v>7154</v>
      </c>
      <c r="C2992" t="s">
        <v>7155</v>
      </c>
      <c r="D2992">
        <v>102221</v>
      </c>
      <c r="E2992" t="s">
        <v>7173</v>
      </c>
      <c r="F2992" t="s">
        <v>7174</v>
      </c>
      <c r="H2992" t="s">
        <v>3485</v>
      </c>
      <c r="I2992" t="s">
        <v>7158</v>
      </c>
      <c r="J2992" t="s">
        <v>3539</v>
      </c>
      <c r="K2992" t="s">
        <v>7175</v>
      </c>
      <c r="L2992" t="s">
        <v>83</v>
      </c>
      <c r="M2992" t="s">
        <v>84</v>
      </c>
      <c r="N2992" t="s">
        <v>85</v>
      </c>
      <c r="O2992" t="s">
        <v>86</v>
      </c>
      <c r="P2992" t="s">
        <v>87</v>
      </c>
      <c r="Q2992" s="7" t="s">
        <v>8134</v>
      </c>
      <c r="R2992">
        <v>33</v>
      </c>
      <c r="S2992">
        <v>27</v>
      </c>
      <c r="T2992">
        <f t="shared" si="1288"/>
        <v>60</v>
      </c>
      <c r="U2992">
        <v>39</v>
      </c>
      <c r="V2992">
        <v>45</v>
      </c>
      <c r="W2992">
        <v>40</v>
      </c>
      <c r="X2992">
        <v>37</v>
      </c>
      <c r="Y2992">
        <v>32</v>
      </c>
      <c r="Z2992">
        <v>21</v>
      </c>
      <c r="AA2992">
        <v>40</v>
      </c>
      <c r="AB2992">
        <v>43</v>
      </c>
      <c r="AC2992">
        <v>40</v>
      </c>
      <c r="AD2992">
        <v>40</v>
      </c>
      <c r="AE2992">
        <v>42</v>
      </c>
      <c r="AF2992">
        <v>35</v>
      </c>
      <c r="AG2992">
        <v>0</v>
      </c>
      <c r="AH2992">
        <v>0</v>
      </c>
      <c r="AI2992">
        <f t="shared" si="1289"/>
        <v>233</v>
      </c>
      <c r="AJ2992">
        <f t="shared" si="1290"/>
        <v>221</v>
      </c>
      <c r="AK2992">
        <f t="shared" si="1291"/>
        <v>454</v>
      </c>
      <c r="AL2992">
        <f t="shared" si="1292"/>
        <v>266</v>
      </c>
      <c r="AM2992">
        <f t="shared" si="1293"/>
        <v>248</v>
      </c>
      <c r="AN2992">
        <f t="shared" si="1294"/>
        <v>514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f t="shared" si="1295"/>
        <v>0</v>
      </c>
      <c r="AZ2992">
        <f t="shared" si="1296"/>
        <v>0</v>
      </c>
      <c r="BA2992">
        <f t="shared" si="1297"/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0</v>
      </c>
      <c r="BL2992">
        <f t="shared" si="1298"/>
        <v>0</v>
      </c>
      <c r="BM2992">
        <f t="shared" si="1299"/>
        <v>0</v>
      </c>
      <c r="BN2992">
        <f t="shared" si="1300"/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f t="shared" si="1313"/>
        <v>0</v>
      </c>
      <c r="BV2992">
        <f t="shared" si="1314"/>
        <v>0</v>
      </c>
      <c r="BW2992">
        <f t="shared" si="1315"/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f t="shared" si="1301"/>
        <v>0</v>
      </c>
      <c r="CI2992">
        <f t="shared" si="1302"/>
        <v>0</v>
      </c>
      <c r="CJ2992">
        <f t="shared" si="1303"/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f t="shared" si="1304"/>
        <v>0</v>
      </c>
      <c r="CR2992">
        <f t="shared" si="1305"/>
        <v>0</v>
      </c>
      <c r="CS2992">
        <f t="shared" si="1306"/>
        <v>0</v>
      </c>
      <c r="CT2992">
        <f t="shared" si="1307"/>
        <v>0</v>
      </c>
      <c r="CU2992">
        <f t="shared" si="1308"/>
        <v>0</v>
      </c>
      <c r="CV2992">
        <f t="shared" si="1309"/>
        <v>0</v>
      </c>
      <c r="CW2992">
        <f t="shared" si="1310"/>
        <v>266</v>
      </c>
      <c r="CX2992">
        <f t="shared" si="1311"/>
        <v>248</v>
      </c>
      <c r="CY2992">
        <f t="shared" si="1312"/>
        <v>514</v>
      </c>
    </row>
    <row r="2993" spans="1:103">
      <c r="A2993" t="s">
        <v>74</v>
      </c>
      <c r="B2993" t="s">
        <v>7154</v>
      </c>
      <c r="C2993" t="s">
        <v>7155</v>
      </c>
      <c r="D2993">
        <v>102222</v>
      </c>
      <c r="E2993" t="s">
        <v>7176</v>
      </c>
      <c r="F2993" t="s">
        <v>7177</v>
      </c>
      <c r="H2993" t="s">
        <v>3485</v>
      </c>
      <c r="I2993" t="s">
        <v>7158</v>
      </c>
      <c r="J2993" t="s">
        <v>3539</v>
      </c>
      <c r="K2993" t="s">
        <v>7178</v>
      </c>
      <c r="L2993" t="s">
        <v>83</v>
      </c>
      <c r="M2993" t="s">
        <v>84</v>
      </c>
      <c r="N2993" t="s">
        <v>85</v>
      </c>
      <c r="O2993" t="s">
        <v>86</v>
      </c>
      <c r="P2993" t="s">
        <v>87</v>
      </c>
      <c r="Q2993" s="7" t="s">
        <v>8134</v>
      </c>
      <c r="R2993">
        <v>63</v>
      </c>
      <c r="S2993">
        <v>61</v>
      </c>
      <c r="T2993">
        <f t="shared" si="1288"/>
        <v>124</v>
      </c>
      <c r="U2993">
        <v>78</v>
      </c>
      <c r="V2993">
        <v>60</v>
      </c>
      <c r="W2993">
        <v>68</v>
      </c>
      <c r="X2993">
        <v>69</v>
      </c>
      <c r="Y2993">
        <v>76</v>
      </c>
      <c r="Z2993">
        <v>61</v>
      </c>
      <c r="AA2993">
        <v>84</v>
      </c>
      <c r="AB2993">
        <v>60</v>
      </c>
      <c r="AC2993">
        <v>69</v>
      </c>
      <c r="AD2993">
        <v>52</v>
      </c>
      <c r="AE2993">
        <v>65</v>
      </c>
      <c r="AF2993">
        <v>53</v>
      </c>
      <c r="AG2993">
        <v>0</v>
      </c>
      <c r="AH2993">
        <v>0</v>
      </c>
      <c r="AI2993">
        <f t="shared" si="1289"/>
        <v>440</v>
      </c>
      <c r="AJ2993">
        <f t="shared" si="1290"/>
        <v>355</v>
      </c>
      <c r="AK2993">
        <f t="shared" si="1291"/>
        <v>795</v>
      </c>
      <c r="AL2993">
        <f t="shared" si="1292"/>
        <v>503</v>
      </c>
      <c r="AM2993">
        <f t="shared" si="1293"/>
        <v>416</v>
      </c>
      <c r="AN2993">
        <f t="shared" si="1294"/>
        <v>919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f t="shared" si="1295"/>
        <v>0</v>
      </c>
      <c r="AZ2993">
        <f t="shared" si="1296"/>
        <v>0</v>
      </c>
      <c r="BA2993">
        <f t="shared" si="1297"/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0</v>
      </c>
      <c r="BL2993">
        <f t="shared" si="1298"/>
        <v>0</v>
      </c>
      <c r="BM2993">
        <f t="shared" si="1299"/>
        <v>0</v>
      </c>
      <c r="BN2993">
        <f t="shared" si="1300"/>
        <v>0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f t="shared" si="1313"/>
        <v>0</v>
      </c>
      <c r="BV2993">
        <f t="shared" si="1314"/>
        <v>0</v>
      </c>
      <c r="BW2993">
        <f t="shared" si="1315"/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f t="shared" si="1301"/>
        <v>0</v>
      </c>
      <c r="CI2993">
        <f t="shared" si="1302"/>
        <v>0</v>
      </c>
      <c r="CJ2993">
        <f t="shared" si="1303"/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f t="shared" si="1304"/>
        <v>0</v>
      </c>
      <c r="CR2993">
        <f t="shared" si="1305"/>
        <v>0</v>
      </c>
      <c r="CS2993">
        <f t="shared" si="1306"/>
        <v>0</v>
      </c>
      <c r="CT2993">
        <f t="shared" si="1307"/>
        <v>0</v>
      </c>
      <c r="CU2993">
        <f t="shared" si="1308"/>
        <v>0</v>
      </c>
      <c r="CV2993">
        <f t="shared" si="1309"/>
        <v>0</v>
      </c>
      <c r="CW2993">
        <f t="shared" si="1310"/>
        <v>503</v>
      </c>
      <c r="CX2993">
        <f t="shared" si="1311"/>
        <v>416</v>
      </c>
      <c r="CY2993">
        <f t="shared" si="1312"/>
        <v>919</v>
      </c>
    </row>
    <row r="2994" spans="1:103">
      <c r="A2994" t="s">
        <v>74</v>
      </c>
      <c r="B2994" t="s">
        <v>7154</v>
      </c>
      <c r="C2994" t="s">
        <v>7155</v>
      </c>
      <c r="D2994">
        <v>102223</v>
      </c>
      <c r="E2994" t="s">
        <v>7179</v>
      </c>
      <c r="F2994" t="s">
        <v>7180</v>
      </c>
      <c r="H2994" t="s">
        <v>3485</v>
      </c>
      <c r="I2994" t="s">
        <v>7158</v>
      </c>
      <c r="J2994" t="s">
        <v>3539</v>
      </c>
      <c r="K2994" t="s">
        <v>7181</v>
      </c>
      <c r="L2994" t="s">
        <v>83</v>
      </c>
      <c r="M2994" t="s">
        <v>84</v>
      </c>
      <c r="N2994" t="s">
        <v>85</v>
      </c>
      <c r="O2994" t="s">
        <v>86</v>
      </c>
      <c r="P2994" t="s">
        <v>87</v>
      </c>
      <c r="Q2994" s="7" t="s">
        <v>8134</v>
      </c>
      <c r="R2994">
        <v>37</v>
      </c>
      <c r="S2994">
        <v>34</v>
      </c>
      <c r="T2994">
        <f t="shared" si="1288"/>
        <v>71</v>
      </c>
      <c r="U2994">
        <v>38</v>
      </c>
      <c r="V2994">
        <v>21</v>
      </c>
      <c r="W2994">
        <v>40</v>
      </c>
      <c r="X2994">
        <v>44</v>
      </c>
      <c r="Y2994">
        <v>35</v>
      </c>
      <c r="Z2994">
        <v>35</v>
      </c>
      <c r="AA2994">
        <v>39</v>
      </c>
      <c r="AB2994">
        <v>41</v>
      </c>
      <c r="AC2994">
        <v>51</v>
      </c>
      <c r="AD2994">
        <v>37</v>
      </c>
      <c r="AE2994">
        <v>43</v>
      </c>
      <c r="AF2994">
        <v>26</v>
      </c>
      <c r="AG2994">
        <v>0</v>
      </c>
      <c r="AH2994">
        <v>0</v>
      </c>
      <c r="AI2994">
        <f t="shared" si="1289"/>
        <v>246</v>
      </c>
      <c r="AJ2994">
        <f t="shared" si="1290"/>
        <v>204</v>
      </c>
      <c r="AK2994">
        <f t="shared" si="1291"/>
        <v>450</v>
      </c>
      <c r="AL2994">
        <f t="shared" si="1292"/>
        <v>283</v>
      </c>
      <c r="AM2994">
        <f t="shared" si="1293"/>
        <v>238</v>
      </c>
      <c r="AN2994">
        <f t="shared" si="1294"/>
        <v>521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f t="shared" si="1295"/>
        <v>0</v>
      </c>
      <c r="AZ2994">
        <f t="shared" si="1296"/>
        <v>0</v>
      </c>
      <c r="BA2994">
        <f t="shared" si="1297"/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0</v>
      </c>
      <c r="BL2994">
        <f t="shared" si="1298"/>
        <v>0</v>
      </c>
      <c r="BM2994">
        <f t="shared" si="1299"/>
        <v>0</v>
      </c>
      <c r="BN2994">
        <f t="shared" si="1300"/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f t="shared" si="1313"/>
        <v>0</v>
      </c>
      <c r="BV2994">
        <f t="shared" si="1314"/>
        <v>0</v>
      </c>
      <c r="BW2994">
        <f t="shared" si="1315"/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f t="shared" si="1301"/>
        <v>0</v>
      </c>
      <c r="CI2994">
        <f t="shared" si="1302"/>
        <v>0</v>
      </c>
      <c r="CJ2994">
        <f t="shared" si="1303"/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f t="shared" si="1304"/>
        <v>0</v>
      </c>
      <c r="CR2994">
        <f t="shared" si="1305"/>
        <v>0</v>
      </c>
      <c r="CS2994">
        <f t="shared" si="1306"/>
        <v>0</v>
      </c>
      <c r="CT2994">
        <f t="shared" si="1307"/>
        <v>0</v>
      </c>
      <c r="CU2994">
        <f t="shared" si="1308"/>
        <v>0</v>
      </c>
      <c r="CV2994">
        <f t="shared" si="1309"/>
        <v>0</v>
      </c>
      <c r="CW2994">
        <f t="shared" si="1310"/>
        <v>283</v>
      </c>
      <c r="CX2994">
        <f t="shared" si="1311"/>
        <v>238</v>
      </c>
      <c r="CY2994">
        <f t="shared" si="1312"/>
        <v>521</v>
      </c>
    </row>
    <row r="2995" spans="1:103">
      <c r="A2995" t="s">
        <v>74</v>
      </c>
      <c r="B2995" t="s">
        <v>7154</v>
      </c>
      <c r="C2995" t="s">
        <v>7155</v>
      </c>
      <c r="D2995">
        <v>102224</v>
      </c>
      <c r="E2995" t="s">
        <v>7182</v>
      </c>
      <c r="F2995" t="s">
        <v>7183</v>
      </c>
      <c r="H2995" t="s">
        <v>3485</v>
      </c>
      <c r="I2995" t="s">
        <v>7158</v>
      </c>
      <c r="J2995" t="s">
        <v>3539</v>
      </c>
      <c r="K2995" t="s">
        <v>7184</v>
      </c>
      <c r="L2995" t="s">
        <v>83</v>
      </c>
      <c r="M2995" t="s">
        <v>84</v>
      </c>
      <c r="N2995" t="s">
        <v>85</v>
      </c>
      <c r="O2995" t="s">
        <v>86</v>
      </c>
      <c r="P2995" t="s">
        <v>87</v>
      </c>
      <c r="Q2995" s="7" t="s">
        <v>8134</v>
      </c>
      <c r="R2995">
        <v>40</v>
      </c>
      <c r="S2995">
        <v>41</v>
      </c>
      <c r="T2995">
        <f t="shared" si="1288"/>
        <v>81</v>
      </c>
      <c r="U2995">
        <v>52</v>
      </c>
      <c r="V2995">
        <v>46</v>
      </c>
      <c r="W2995">
        <v>40</v>
      </c>
      <c r="X2995">
        <v>42</v>
      </c>
      <c r="Y2995">
        <v>44</v>
      </c>
      <c r="Z2995">
        <v>47</v>
      </c>
      <c r="AA2995">
        <v>60</v>
      </c>
      <c r="AB2995">
        <v>47</v>
      </c>
      <c r="AC2995">
        <v>22</v>
      </c>
      <c r="AD2995">
        <v>43</v>
      </c>
      <c r="AE2995">
        <v>40</v>
      </c>
      <c r="AF2995">
        <v>43</v>
      </c>
      <c r="AG2995">
        <v>0</v>
      </c>
      <c r="AH2995">
        <v>0</v>
      </c>
      <c r="AI2995">
        <f t="shared" si="1289"/>
        <v>258</v>
      </c>
      <c r="AJ2995">
        <f t="shared" si="1290"/>
        <v>268</v>
      </c>
      <c r="AK2995">
        <f t="shared" si="1291"/>
        <v>526</v>
      </c>
      <c r="AL2995">
        <f t="shared" si="1292"/>
        <v>298</v>
      </c>
      <c r="AM2995">
        <f t="shared" si="1293"/>
        <v>309</v>
      </c>
      <c r="AN2995">
        <f t="shared" si="1294"/>
        <v>607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f t="shared" si="1295"/>
        <v>0</v>
      </c>
      <c r="AZ2995">
        <f t="shared" si="1296"/>
        <v>0</v>
      </c>
      <c r="BA2995">
        <f t="shared" si="1297"/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0</v>
      </c>
      <c r="BL2995">
        <f t="shared" si="1298"/>
        <v>0</v>
      </c>
      <c r="BM2995">
        <f t="shared" si="1299"/>
        <v>0</v>
      </c>
      <c r="BN2995">
        <f t="shared" si="1300"/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f t="shared" si="1313"/>
        <v>0</v>
      </c>
      <c r="BV2995">
        <f t="shared" si="1314"/>
        <v>0</v>
      </c>
      <c r="BW2995">
        <f t="shared" si="1315"/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f t="shared" si="1301"/>
        <v>0</v>
      </c>
      <c r="CI2995">
        <f t="shared" si="1302"/>
        <v>0</v>
      </c>
      <c r="CJ2995">
        <f t="shared" si="1303"/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f t="shared" si="1304"/>
        <v>0</v>
      </c>
      <c r="CR2995">
        <f t="shared" si="1305"/>
        <v>0</v>
      </c>
      <c r="CS2995">
        <f t="shared" si="1306"/>
        <v>0</v>
      </c>
      <c r="CT2995">
        <f t="shared" si="1307"/>
        <v>0</v>
      </c>
      <c r="CU2995">
        <f t="shared" si="1308"/>
        <v>0</v>
      </c>
      <c r="CV2995">
        <f t="shared" si="1309"/>
        <v>0</v>
      </c>
      <c r="CW2995">
        <f t="shared" si="1310"/>
        <v>298</v>
      </c>
      <c r="CX2995">
        <f t="shared" si="1311"/>
        <v>309</v>
      </c>
      <c r="CY2995">
        <f t="shared" si="1312"/>
        <v>607</v>
      </c>
    </row>
    <row r="2996" spans="1:103">
      <c r="A2996" t="s">
        <v>74</v>
      </c>
      <c r="B2996" t="s">
        <v>7154</v>
      </c>
      <c r="C2996" t="s">
        <v>7155</v>
      </c>
      <c r="D2996">
        <v>102225</v>
      </c>
      <c r="E2996" t="s">
        <v>7185</v>
      </c>
      <c r="F2996" t="s">
        <v>7186</v>
      </c>
      <c r="H2996" t="s">
        <v>3485</v>
      </c>
      <c r="I2996" t="s">
        <v>7158</v>
      </c>
      <c r="J2996" t="s">
        <v>3539</v>
      </c>
      <c r="K2996" t="s">
        <v>7187</v>
      </c>
      <c r="L2996" t="s">
        <v>83</v>
      </c>
      <c r="M2996" t="s">
        <v>84</v>
      </c>
      <c r="N2996" t="s">
        <v>85</v>
      </c>
      <c r="O2996" t="s">
        <v>86</v>
      </c>
      <c r="P2996" t="s">
        <v>87</v>
      </c>
      <c r="Q2996" s="7" t="s">
        <v>8134</v>
      </c>
      <c r="R2996">
        <v>28</v>
      </c>
      <c r="S2996">
        <v>40</v>
      </c>
      <c r="T2996">
        <f t="shared" si="1288"/>
        <v>68</v>
      </c>
      <c r="U2996">
        <v>46</v>
      </c>
      <c r="V2996">
        <v>36</v>
      </c>
      <c r="W2996">
        <v>51</v>
      </c>
      <c r="X2996">
        <v>31</v>
      </c>
      <c r="Y2996">
        <v>38</v>
      </c>
      <c r="Z2996">
        <v>31</v>
      </c>
      <c r="AA2996">
        <v>43</v>
      </c>
      <c r="AB2996">
        <v>43</v>
      </c>
      <c r="AC2996">
        <v>43</v>
      </c>
      <c r="AD2996">
        <v>40</v>
      </c>
      <c r="AE2996">
        <v>43</v>
      </c>
      <c r="AF2996">
        <v>37</v>
      </c>
      <c r="AG2996">
        <v>0</v>
      </c>
      <c r="AH2996">
        <v>0</v>
      </c>
      <c r="AI2996">
        <f t="shared" si="1289"/>
        <v>264</v>
      </c>
      <c r="AJ2996">
        <f t="shared" si="1290"/>
        <v>218</v>
      </c>
      <c r="AK2996">
        <f t="shared" si="1291"/>
        <v>482</v>
      </c>
      <c r="AL2996">
        <f t="shared" si="1292"/>
        <v>292</v>
      </c>
      <c r="AM2996">
        <f t="shared" si="1293"/>
        <v>258</v>
      </c>
      <c r="AN2996">
        <f t="shared" si="1294"/>
        <v>550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f t="shared" si="1295"/>
        <v>0</v>
      </c>
      <c r="AZ2996">
        <f t="shared" si="1296"/>
        <v>0</v>
      </c>
      <c r="BA2996">
        <f t="shared" si="1297"/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0</v>
      </c>
      <c r="BK2996">
        <v>0</v>
      </c>
      <c r="BL2996">
        <f t="shared" si="1298"/>
        <v>0</v>
      </c>
      <c r="BM2996">
        <f t="shared" si="1299"/>
        <v>0</v>
      </c>
      <c r="BN2996">
        <f t="shared" si="1300"/>
        <v>0</v>
      </c>
      <c r="BO2996">
        <v>0</v>
      </c>
      <c r="BP2996">
        <v>0</v>
      </c>
      <c r="BQ2996">
        <v>0</v>
      </c>
      <c r="BR2996">
        <v>0</v>
      </c>
      <c r="BS2996">
        <v>0</v>
      </c>
      <c r="BT2996">
        <v>0</v>
      </c>
      <c r="BU2996">
        <f t="shared" si="1313"/>
        <v>0</v>
      </c>
      <c r="BV2996">
        <f t="shared" si="1314"/>
        <v>0</v>
      </c>
      <c r="BW2996">
        <f t="shared" si="1315"/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f t="shared" si="1301"/>
        <v>0</v>
      </c>
      <c r="CI2996">
        <f t="shared" si="1302"/>
        <v>0</v>
      </c>
      <c r="CJ2996">
        <f t="shared" si="1303"/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f t="shared" si="1304"/>
        <v>0</v>
      </c>
      <c r="CR2996">
        <f t="shared" si="1305"/>
        <v>0</v>
      </c>
      <c r="CS2996">
        <f t="shared" si="1306"/>
        <v>0</v>
      </c>
      <c r="CT2996">
        <f t="shared" si="1307"/>
        <v>0</v>
      </c>
      <c r="CU2996">
        <f t="shared" si="1308"/>
        <v>0</v>
      </c>
      <c r="CV2996">
        <f t="shared" si="1309"/>
        <v>0</v>
      </c>
      <c r="CW2996">
        <f t="shared" si="1310"/>
        <v>292</v>
      </c>
      <c r="CX2996">
        <f t="shared" si="1311"/>
        <v>258</v>
      </c>
      <c r="CY2996">
        <f t="shared" si="1312"/>
        <v>550</v>
      </c>
    </row>
    <row r="2997" spans="1:103">
      <c r="A2997" t="s">
        <v>74</v>
      </c>
      <c r="B2997" t="s">
        <v>7154</v>
      </c>
      <c r="C2997" t="s">
        <v>7155</v>
      </c>
      <c r="D2997">
        <v>137164</v>
      </c>
      <c r="E2997" t="s">
        <v>7188</v>
      </c>
      <c r="F2997" t="s">
        <v>7189</v>
      </c>
      <c r="H2997" t="s">
        <v>3485</v>
      </c>
      <c r="I2997" t="s">
        <v>7158</v>
      </c>
      <c r="J2997" t="s">
        <v>3539</v>
      </c>
      <c r="K2997" t="s">
        <v>7190</v>
      </c>
      <c r="L2997" t="s">
        <v>83</v>
      </c>
      <c r="M2997" t="s">
        <v>84</v>
      </c>
      <c r="N2997" t="s">
        <v>85</v>
      </c>
      <c r="O2997" t="s">
        <v>86</v>
      </c>
      <c r="P2997" t="s">
        <v>87</v>
      </c>
      <c r="Q2997" s="7" t="s">
        <v>8134</v>
      </c>
      <c r="R2997">
        <v>9</v>
      </c>
      <c r="S2997">
        <v>12</v>
      </c>
      <c r="T2997">
        <f t="shared" si="1288"/>
        <v>21</v>
      </c>
      <c r="U2997">
        <v>10</v>
      </c>
      <c r="V2997">
        <v>11</v>
      </c>
      <c r="W2997">
        <v>9</v>
      </c>
      <c r="X2997">
        <v>8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f t="shared" si="1289"/>
        <v>19</v>
      </c>
      <c r="AJ2997">
        <f t="shared" si="1290"/>
        <v>19</v>
      </c>
      <c r="AK2997">
        <f t="shared" si="1291"/>
        <v>38</v>
      </c>
      <c r="AL2997">
        <f t="shared" si="1292"/>
        <v>28</v>
      </c>
      <c r="AM2997">
        <f t="shared" si="1293"/>
        <v>31</v>
      </c>
      <c r="AN2997">
        <f t="shared" si="1294"/>
        <v>59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f t="shared" si="1295"/>
        <v>0</v>
      </c>
      <c r="AZ2997">
        <f t="shared" si="1296"/>
        <v>0</v>
      </c>
      <c r="BA2997">
        <f t="shared" si="1297"/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0</v>
      </c>
      <c r="BL2997">
        <f t="shared" si="1298"/>
        <v>0</v>
      </c>
      <c r="BM2997">
        <f t="shared" si="1299"/>
        <v>0</v>
      </c>
      <c r="BN2997">
        <f t="shared" si="1300"/>
        <v>0</v>
      </c>
      <c r="BO2997">
        <v>0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f t="shared" si="1313"/>
        <v>0</v>
      </c>
      <c r="BV2997">
        <f t="shared" si="1314"/>
        <v>0</v>
      </c>
      <c r="BW2997">
        <f t="shared" si="1315"/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f t="shared" si="1301"/>
        <v>0</v>
      </c>
      <c r="CI2997">
        <f t="shared" si="1302"/>
        <v>0</v>
      </c>
      <c r="CJ2997">
        <f t="shared" si="1303"/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f t="shared" si="1304"/>
        <v>0</v>
      </c>
      <c r="CR2997">
        <f t="shared" si="1305"/>
        <v>0</v>
      </c>
      <c r="CS2997">
        <f t="shared" si="1306"/>
        <v>0</v>
      </c>
      <c r="CT2997">
        <f t="shared" si="1307"/>
        <v>0</v>
      </c>
      <c r="CU2997">
        <f t="shared" si="1308"/>
        <v>0</v>
      </c>
      <c r="CV2997">
        <f t="shared" si="1309"/>
        <v>0</v>
      </c>
      <c r="CW2997">
        <f t="shared" si="1310"/>
        <v>28</v>
      </c>
      <c r="CX2997">
        <f t="shared" si="1311"/>
        <v>31</v>
      </c>
      <c r="CY2997">
        <f t="shared" si="1312"/>
        <v>59</v>
      </c>
    </row>
    <row r="2998" spans="1:103">
      <c r="A2998" t="s">
        <v>74</v>
      </c>
      <c r="B2998" t="s">
        <v>7154</v>
      </c>
      <c r="C2998" t="s">
        <v>7155</v>
      </c>
      <c r="D2998">
        <v>153502</v>
      </c>
      <c r="E2998" t="s">
        <v>7191</v>
      </c>
      <c r="F2998" t="s">
        <v>7192</v>
      </c>
      <c r="H2998" t="s">
        <v>3485</v>
      </c>
      <c r="I2998" t="s">
        <v>7158</v>
      </c>
      <c r="J2998" t="s">
        <v>3539</v>
      </c>
      <c r="K2998" t="s">
        <v>4044</v>
      </c>
      <c r="L2998" t="s">
        <v>83</v>
      </c>
      <c r="M2998" t="s">
        <v>84</v>
      </c>
      <c r="N2998" t="s">
        <v>85</v>
      </c>
      <c r="O2998" t="s">
        <v>86</v>
      </c>
      <c r="P2998" t="s">
        <v>87</v>
      </c>
      <c r="Q2998" s="7" t="s">
        <v>8134</v>
      </c>
      <c r="R2998">
        <v>6</v>
      </c>
      <c r="S2998">
        <v>3</v>
      </c>
      <c r="T2998">
        <f t="shared" si="1288"/>
        <v>9</v>
      </c>
      <c r="U2998">
        <v>8</v>
      </c>
      <c r="V2998">
        <v>6</v>
      </c>
      <c r="W2998">
        <v>11</v>
      </c>
      <c r="X2998">
        <v>14</v>
      </c>
      <c r="Y2998">
        <v>8</v>
      </c>
      <c r="Z2998">
        <v>5</v>
      </c>
      <c r="AA2998">
        <v>13</v>
      </c>
      <c r="AB2998">
        <v>13</v>
      </c>
      <c r="AC2998">
        <v>10</v>
      </c>
      <c r="AD2998">
        <v>18</v>
      </c>
      <c r="AE2998">
        <v>4</v>
      </c>
      <c r="AF2998">
        <v>9</v>
      </c>
      <c r="AG2998">
        <v>0</v>
      </c>
      <c r="AH2998">
        <v>0</v>
      </c>
      <c r="AI2998">
        <f t="shared" si="1289"/>
        <v>54</v>
      </c>
      <c r="AJ2998">
        <f t="shared" si="1290"/>
        <v>65</v>
      </c>
      <c r="AK2998">
        <f t="shared" si="1291"/>
        <v>119</v>
      </c>
      <c r="AL2998">
        <f t="shared" si="1292"/>
        <v>60</v>
      </c>
      <c r="AM2998">
        <f t="shared" si="1293"/>
        <v>68</v>
      </c>
      <c r="AN2998">
        <f t="shared" si="1294"/>
        <v>128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f t="shared" si="1295"/>
        <v>0</v>
      </c>
      <c r="AZ2998">
        <f t="shared" si="1296"/>
        <v>0</v>
      </c>
      <c r="BA2998">
        <f t="shared" si="1297"/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0</v>
      </c>
      <c r="BL2998">
        <f t="shared" si="1298"/>
        <v>0</v>
      </c>
      <c r="BM2998">
        <f t="shared" si="1299"/>
        <v>0</v>
      </c>
      <c r="BN2998">
        <f t="shared" si="1300"/>
        <v>0</v>
      </c>
      <c r="BO2998">
        <v>0</v>
      </c>
      <c r="BP2998">
        <v>0</v>
      </c>
      <c r="BQ2998">
        <v>0</v>
      </c>
      <c r="BR2998">
        <v>0</v>
      </c>
      <c r="BS2998">
        <v>0</v>
      </c>
      <c r="BT2998">
        <v>0</v>
      </c>
      <c r="BU2998">
        <f t="shared" si="1313"/>
        <v>0</v>
      </c>
      <c r="BV2998">
        <f t="shared" si="1314"/>
        <v>0</v>
      </c>
      <c r="BW2998">
        <f t="shared" si="1315"/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f t="shared" si="1301"/>
        <v>0</v>
      </c>
      <c r="CI2998">
        <f t="shared" si="1302"/>
        <v>0</v>
      </c>
      <c r="CJ2998">
        <f t="shared" si="1303"/>
        <v>0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0</v>
      </c>
      <c r="CQ2998">
        <f t="shared" si="1304"/>
        <v>0</v>
      </c>
      <c r="CR2998">
        <f t="shared" si="1305"/>
        <v>0</v>
      </c>
      <c r="CS2998">
        <f t="shared" si="1306"/>
        <v>0</v>
      </c>
      <c r="CT2998">
        <f t="shared" si="1307"/>
        <v>0</v>
      </c>
      <c r="CU2998">
        <f t="shared" si="1308"/>
        <v>0</v>
      </c>
      <c r="CV2998">
        <f t="shared" si="1309"/>
        <v>0</v>
      </c>
      <c r="CW2998">
        <f t="shared" si="1310"/>
        <v>60</v>
      </c>
      <c r="CX2998">
        <f t="shared" si="1311"/>
        <v>68</v>
      </c>
      <c r="CY2998">
        <f t="shared" si="1312"/>
        <v>128</v>
      </c>
    </row>
    <row r="2999" spans="1:103">
      <c r="A2999" t="s">
        <v>74</v>
      </c>
      <c r="B2999" t="s">
        <v>7154</v>
      </c>
      <c r="C2999" t="s">
        <v>7155</v>
      </c>
      <c r="D2999">
        <v>153504</v>
      </c>
      <c r="E2999" t="s">
        <v>7193</v>
      </c>
      <c r="F2999" t="s">
        <v>7194</v>
      </c>
      <c r="H2999" t="s">
        <v>3485</v>
      </c>
      <c r="I2999" t="s">
        <v>7158</v>
      </c>
      <c r="J2999" t="s">
        <v>3539</v>
      </c>
      <c r="K2999" t="s">
        <v>7195</v>
      </c>
      <c r="L2999" t="s">
        <v>83</v>
      </c>
      <c r="M2999" t="s">
        <v>84</v>
      </c>
      <c r="N2999" t="s">
        <v>85</v>
      </c>
      <c r="O2999" t="s">
        <v>86</v>
      </c>
      <c r="P2999" t="s">
        <v>87</v>
      </c>
      <c r="Q2999" s="7" t="s">
        <v>8134</v>
      </c>
      <c r="R2999">
        <v>17</v>
      </c>
      <c r="S2999">
        <v>19</v>
      </c>
      <c r="T2999">
        <f t="shared" si="1288"/>
        <v>36</v>
      </c>
      <c r="U2999">
        <v>9</v>
      </c>
      <c r="V2999">
        <v>16</v>
      </c>
      <c r="W2999">
        <v>23</v>
      </c>
      <c r="X2999">
        <v>15</v>
      </c>
      <c r="Y2999">
        <v>14</v>
      </c>
      <c r="Z2999">
        <v>9</v>
      </c>
      <c r="AA2999">
        <v>29</v>
      </c>
      <c r="AB2999">
        <v>21</v>
      </c>
      <c r="AC2999">
        <v>16</v>
      </c>
      <c r="AD2999">
        <v>14</v>
      </c>
      <c r="AE2999">
        <v>14</v>
      </c>
      <c r="AF2999">
        <v>20</v>
      </c>
      <c r="AG2999">
        <v>0</v>
      </c>
      <c r="AH2999">
        <v>0</v>
      </c>
      <c r="AI2999">
        <f t="shared" si="1289"/>
        <v>105</v>
      </c>
      <c r="AJ2999">
        <f t="shared" si="1290"/>
        <v>95</v>
      </c>
      <c r="AK2999">
        <f t="shared" si="1291"/>
        <v>200</v>
      </c>
      <c r="AL2999">
        <f t="shared" si="1292"/>
        <v>122</v>
      </c>
      <c r="AM2999">
        <f t="shared" si="1293"/>
        <v>114</v>
      </c>
      <c r="AN2999">
        <f t="shared" si="1294"/>
        <v>236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f t="shared" si="1295"/>
        <v>0</v>
      </c>
      <c r="AZ2999">
        <f t="shared" si="1296"/>
        <v>0</v>
      </c>
      <c r="BA2999">
        <f t="shared" si="1297"/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0</v>
      </c>
      <c r="BK2999">
        <v>0</v>
      </c>
      <c r="BL2999">
        <f t="shared" si="1298"/>
        <v>0</v>
      </c>
      <c r="BM2999">
        <f t="shared" si="1299"/>
        <v>0</v>
      </c>
      <c r="BN2999">
        <f t="shared" si="1300"/>
        <v>0</v>
      </c>
      <c r="BO2999">
        <v>0</v>
      </c>
      <c r="BP2999">
        <v>0</v>
      </c>
      <c r="BQ2999">
        <v>0</v>
      </c>
      <c r="BR2999">
        <v>0</v>
      </c>
      <c r="BS2999">
        <v>0</v>
      </c>
      <c r="BT2999">
        <v>0</v>
      </c>
      <c r="BU2999">
        <f t="shared" si="1313"/>
        <v>0</v>
      </c>
      <c r="BV2999">
        <f t="shared" si="1314"/>
        <v>0</v>
      </c>
      <c r="BW2999">
        <f t="shared" si="1315"/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f t="shared" si="1301"/>
        <v>0</v>
      </c>
      <c r="CI2999">
        <f t="shared" si="1302"/>
        <v>0</v>
      </c>
      <c r="CJ2999">
        <f t="shared" si="1303"/>
        <v>0</v>
      </c>
      <c r="CK2999">
        <v>0</v>
      </c>
      <c r="CL2999">
        <v>0</v>
      </c>
      <c r="CM2999">
        <v>0</v>
      </c>
      <c r="CN2999">
        <v>0</v>
      </c>
      <c r="CO2999">
        <v>0</v>
      </c>
      <c r="CP2999">
        <v>0</v>
      </c>
      <c r="CQ2999">
        <f t="shared" si="1304"/>
        <v>0</v>
      </c>
      <c r="CR2999">
        <f t="shared" si="1305"/>
        <v>0</v>
      </c>
      <c r="CS2999">
        <f t="shared" si="1306"/>
        <v>0</v>
      </c>
      <c r="CT2999">
        <f t="shared" si="1307"/>
        <v>0</v>
      </c>
      <c r="CU2999">
        <f t="shared" si="1308"/>
        <v>0</v>
      </c>
      <c r="CV2999">
        <f t="shared" si="1309"/>
        <v>0</v>
      </c>
      <c r="CW2999">
        <f t="shared" si="1310"/>
        <v>122</v>
      </c>
      <c r="CX2999">
        <f t="shared" si="1311"/>
        <v>114</v>
      </c>
      <c r="CY2999">
        <f t="shared" si="1312"/>
        <v>236</v>
      </c>
    </row>
    <row r="3000" spans="1:103">
      <c r="A3000" t="s">
        <v>74</v>
      </c>
      <c r="B3000" t="s">
        <v>7154</v>
      </c>
      <c r="C3000" t="s">
        <v>7155</v>
      </c>
      <c r="D3000">
        <v>153505</v>
      </c>
      <c r="E3000" t="s">
        <v>7196</v>
      </c>
      <c r="F3000" t="s">
        <v>7197</v>
      </c>
      <c r="H3000" t="s">
        <v>3485</v>
      </c>
      <c r="I3000" t="s">
        <v>7158</v>
      </c>
      <c r="J3000" t="s">
        <v>3539</v>
      </c>
      <c r="K3000" t="s">
        <v>7198</v>
      </c>
      <c r="L3000" t="s">
        <v>83</v>
      </c>
      <c r="M3000" t="s">
        <v>84</v>
      </c>
      <c r="N3000" t="s">
        <v>85</v>
      </c>
      <c r="O3000" t="s">
        <v>86</v>
      </c>
      <c r="P3000" t="s">
        <v>87</v>
      </c>
      <c r="Q3000" s="7" t="s">
        <v>8134</v>
      </c>
      <c r="R3000">
        <v>26</v>
      </c>
      <c r="S3000">
        <v>20</v>
      </c>
      <c r="T3000">
        <f t="shared" si="1288"/>
        <v>46</v>
      </c>
      <c r="U3000">
        <v>16</v>
      </c>
      <c r="V3000">
        <v>17</v>
      </c>
      <c r="W3000">
        <v>20</v>
      </c>
      <c r="X3000">
        <v>10</v>
      </c>
      <c r="Y3000">
        <v>19</v>
      </c>
      <c r="Z3000">
        <v>9</v>
      </c>
      <c r="AA3000">
        <v>31</v>
      </c>
      <c r="AB3000">
        <v>23</v>
      </c>
      <c r="AC3000">
        <v>16</v>
      </c>
      <c r="AD3000">
        <v>13</v>
      </c>
      <c r="AE3000">
        <v>17</v>
      </c>
      <c r="AF3000">
        <v>13</v>
      </c>
      <c r="AG3000">
        <v>0</v>
      </c>
      <c r="AH3000">
        <v>0</v>
      </c>
      <c r="AI3000">
        <f t="shared" si="1289"/>
        <v>119</v>
      </c>
      <c r="AJ3000">
        <f t="shared" si="1290"/>
        <v>85</v>
      </c>
      <c r="AK3000">
        <f t="shared" si="1291"/>
        <v>204</v>
      </c>
      <c r="AL3000">
        <f t="shared" si="1292"/>
        <v>145</v>
      </c>
      <c r="AM3000">
        <f t="shared" si="1293"/>
        <v>105</v>
      </c>
      <c r="AN3000">
        <f t="shared" si="1294"/>
        <v>250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f t="shared" si="1295"/>
        <v>0</v>
      </c>
      <c r="AZ3000">
        <f t="shared" si="1296"/>
        <v>0</v>
      </c>
      <c r="BA3000">
        <f t="shared" si="1297"/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0</v>
      </c>
      <c r="BK3000">
        <v>0</v>
      </c>
      <c r="BL3000">
        <f t="shared" si="1298"/>
        <v>0</v>
      </c>
      <c r="BM3000">
        <f t="shared" si="1299"/>
        <v>0</v>
      </c>
      <c r="BN3000">
        <f t="shared" si="1300"/>
        <v>0</v>
      </c>
      <c r="BO3000">
        <v>0</v>
      </c>
      <c r="BP3000">
        <v>0</v>
      </c>
      <c r="BQ3000">
        <v>0</v>
      </c>
      <c r="BR3000">
        <v>0</v>
      </c>
      <c r="BS3000">
        <v>0</v>
      </c>
      <c r="BT3000">
        <v>0</v>
      </c>
      <c r="BU3000">
        <f t="shared" si="1313"/>
        <v>0</v>
      </c>
      <c r="BV3000">
        <f t="shared" si="1314"/>
        <v>0</v>
      </c>
      <c r="BW3000">
        <f t="shared" si="1315"/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f t="shared" si="1301"/>
        <v>0</v>
      </c>
      <c r="CI3000">
        <f t="shared" si="1302"/>
        <v>0</v>
      </c>
      <c r="CJ3000">
        <f t="shared" si="1303"/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f t="shared" si="1304"/>
        <v>0</v>
      </c>
      <c r="CR3000">
        <f t="shared" si="1305"/>
        <v>0</v>
      </c>
      <c r="CS3000">
        <f t="shared" si="1306"/>
        <v>0</v>
      </c>
      <c r="CT3000">
        <f t="shared" si="1307"/>
        <v>0</v>
      </c>
      <c r="CU3000">
        <f t="shared" si="1308"/>
        <v>0</v>
      </c>
      <c r="CV3000">
        <f t="shared" si="1309"/>
        <v>0</v>
      </c>
      <c r="CW3000">
        <f t="shared" si="1310"/>
        <v>145</v>
      </c>
      <c r="CX3000">
        <f t="shared" si="1311"/>
        <v>105</v>
      </c>
      <c r="CY3000">
        <f t="shared" si="1312"/>
        <v>250</v>
      </c>
    </row>
    <row r="3001" spans="1:103">
      <c r="A3001" t="s">
        <v>74</v>
      </c>
      <c r="B3001" t="s">
        <v>7154</v>
      </c>
      <c r="C3001" t="s">
        <v>7155</v>
      </c>
      <c r="D3001">
        <v>153506</v>
      </c>
      <c r="E3001" t="s">
        <v>7199</v>
      </c>
      <c r="F3001" t="s">
        <v>7200</v>
      </c>
      <c r="H3001" t="s">
        <v>3485</v>
      </c>
      <c r="I3001" t="s">
        <v>7158</v>
      </c>
      <c r="J3001" t="s">
        <v>3539</v>
      </c>
      <c r="K3001" t="s">
        <v>7201</v>
      </c>
      <c r="L3001" t="s">
        <v>83</v>
      </c>
      <c r="M3001" t="s">
        <v>84</v>
      </c>
      <c r="N3001" t="s">
        <v>85</v>
      </c>
      <c r="O3001" t="s">
        <v>86</v>
      </c>
      <c r="P3001" t="s">
        <v>87</v>
      </c>
      <c r="Q3001" s="7" t="s">
        <v>8134</v>
      </c>
      <c r="R3001">
        <v>21</v>
      </c>
      <c r="S3001">
        <v>12</v>
      </c>
      <c r="T3001">
        <f t="shared" si="1288"/>
        <v>33</v>
      </c>
      <c r="U3001">
        <v>9</v>
      </c>
      <c r="V3001">
        <v>18</v>
      </c>
      <c r="W3001">
        <v>25</v>
      </c>
      <c r="X3001">
        <v>24</v>
      </c>
      <c r="Y3001">
        <v>30</v>
      </c>
      <c r="Z3001">
        <v>25</v>
      </c>
      <c r="AA3001">
        <v>28</v>
      </c>
      <c r="AB3001">
        <v>13</v>
      </c>
      <c r="AC3001">
        <v>22</v>
      </c>
      <c r="AD3001">
        <v>25</v>
      </c>
      <c r="AE3001">
        <v>18</v>
      </c>
      <c r="AF3001">
        <v>20</v>
      </c>
      <c r="AG3001">
        <v>0</v>
      </c>
      <c r="AH3001">
        <v>0</v>
      </c>
      <c r="AI3001">
        <f t="shared" si="1289"/>
        <v>132</v>
      </c>
      <c r="AJ3001">
        <f t="shared" si="1290"/>
        <v>125</v>
      </c>
      <c r="AK3001">
        <f t="shared" si="1291"/>
        <v>257</v>
      </c>
      <c r="AL3001">
        <f t="shared" si="1292"/>
        <v>153</v>
      </c>
      <c r="AM3001">
        <f t="shared" si="1293"/>
        <v>137</v>
      </c>
      <c r="AN3001">
        <f t="shared" si="1294"/>
        <v>290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f t="shared" si="1295"/>
        <v>0</v>
      </c>
      <c r="AZ3001">
        <f t="shared" si="1296"/>
        <v>0</v>
      </c>
      <c r="BA3001">
        <f t="shared" si="1297"/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  <c r="BK3001">
        <v>0</v>
      </c>
      <c r="BL3001">
        <f t="shared" si="1298"/>
        <v>0</v>
      </c>
      <c r="BM3001">
        <f t="shared" si="1299"/>
        <v>0</v>
      </c>
      <c r="BN3001">
        <f t="shared" si="1300"/>
        <v>0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f t="shared" si="1313"/>
        <v>0</v>
      </c>
      <c r="BV3001">
        <f t="shared" si="1314"/>
        <v>0</v>
      </c>
      <c r="BW3001">
        <f t="shared" si="1315"/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f t="shared" si="1301"/>
        <v>0</v>
      </c>
      <c r="CI3001">
        <f t="shared" si="1302"/>
        <v>0</v>
      </c>
      <c r="CJ3001">
        <f t="shared" si="1303"/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f t="shared" si="1304"/>
        <v>0</v>
      </c>
      <c r="CR3001">
        <f t="shared" si="1305"/>
        <v>0</v>
      </c>
      <c r="CS3001">
        <f t="shared" si="1306"/>
        <v>0</v>
      </c>
      <c r="CT3001">
        <f t="shared" si="1307"/>
        <v>0</v>
      </c>
      <c r="CU3001">
        <f t="shared" si="1308"/>
        <v>0</v>
      </c>
      <c r="CV3001">
        <f t="shared" si="1309"/>
        <v>0</v>
      </c>
      <c r="CW3001">
        <f t="shared" si="1310"/>
        <v>153</v>
      </c>
      <c r="CX3001">
        <f t="shared" si="1311"/>
        <v>137</v>
      </c>
      <c r="CY3001">
        <f t="shared" si="1312"/>
        <v>290</v>
      </c>
    </row>
    <row r="3002" spans="1:103">
      <c r="A3002" t="s">
        <v>74</v>
      </c>
      <c r="B3002" t="s">
        <v>7154</v>
      </c>
      <c r="C3002" t="s">
        <v>7155</v>
      </c>
      <c r="D3002">
        <v>300376</v>
      </c>
      <c r="E3002" t="s">
        <v>7202</v>
      </c>
      <c r="F3002" t="s">
        <v>7203</v>
      </c>
      <c r="H3002" t="s">
        <v>3485</v>
      </c>
      <c r="I3002" t="s">
        <v>7158</v>
      </c>
      <c r="J3002" t="s">
        <v>3539</v>
      </c>
      <c r="K3002" t="s">
        <v>7204</v>
      </c>
      <c r="L3002" t="s">
        <v>83</v>
      </c>
      <c r="M3002" t="s">
        <v>84</v>
      </c>
      <c r="N3002" t="s">
        <v>85</v>
      </c>
      <c r="O3002" t="s">
        <v>122</v>
      </c>
      <c r="P3002" t="s">
        <v>123</v>
      </c>
      <c r="Q3002" s="7" t="s">
        <v>8132</v>
      </c>
      <c r="R3002">
        <v>0</v>
      </c>
      <c r="S3002">
        <v>0</v>
      </c>
      <c r="T3002">
        <f t="shared" si="1288"/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f t="shared" si="1289"/>
        <v>0</v>
      </c>
      <c r="AJ3002">
        <f t="shared" si="1290"/>
        <v>0</v>
      </c>
      <c r="AK3002">
        <f t="shared" si="1291"/>
        <v>0</v>
      </c>
      <c r="AL3002">
        <f t="shared" si="1292"/>
        <v>0</v>
      </c>
      <c r="AM3002">
        <f t="shared" si="1293"/>
        <v>0</v>
      </c>
      <c r="AN3002">
        <f t="shared" si="1294"/>
        <v>0</v>
      </c>
      <c r="AO3002">
        <v>90</v>
      </c>
      <c r="AP3002">
        <v>87</v>
      </c>
      <c r="AQ3002">
        <v>118</v>
      </c>
      <c r="AR3002">
        <v>101</v>
      </c>
      <c r="AS3002">
        <v>136</v>
      </c>
      <c r="AT3002">
        <v>126</v>
      </c>
      <c r="AU3002">
        <v>144</v>
      </c>
      <c r="AV3002">
        <v>99</v>
      </c>
      <c r="AW3002">
        <v>0</v>
      </c>
      <c r="AX3002">
        <v>0</v>
      </c>
      <c r="AY3002">
        <f t="shared" si="1295"/>
        <v>488</v>
      </c>
      <c r="AZ3002">
        <f t="shared" si="1296"/>
        <v>413</v>
      </c>
      <c r="BA3002">
        <f t="shared" si="1297"/>
        <v>901</v>
      </c>
      <c r="BB3002">
        <v>2</v>
      </c>
      <c r="BC3002">
        <v>11</v>
      </c>
      <c r="BD3002">
        <v>24</v>
      </c>
      <c r="BE3002">
        <v>34</v>
      </c>
      <c r="BF3002">
        <v>13</v>
      </c>
      <c r="BG3002">
        <v>9</v>
      </c>
      <c r="BH3002">
        <v>33</v>
      </c>
      <c r="BI3002">
        <v>16</v>
      </c>
      <c r="BJ3002">
        <v>0</v>
      </c>
      <c r="BK3002">
        <v>0</v>
      </c>
      <c r="BL3002">
        <f t="shared" si="1298"/>
        <v>72</v>
      </c>
      <c r="BM3002">
        <f t="shared" si="1299"/>
        <v>70</v>
      </c>
      <c r="BN3002">
        <f t="shared" si="1300"/>
        <v>142</v>
      </c>
      <c r="BO3002">
        <v>17</v>
      </c>
      <c r="BP3002">
        <v>6</v>
      </c>
      <c r="BQ3002">
        <v>0</v>
      </c>
      <c r="BR3002">
        <v>0</v>
      </c>
      <c r="BS3002">
        <v>0</v>
      </c>
      <c r="BT3002">
        <v>0</v>
      </c>
      <c r="BU3002">
        <f t="shared" si="1313"/>
        <v>89</v>
      </c>
      <c r="BV3002">
        <f t="shared" si="1314"/>
        <v>76</v>
      </c>
      <c r="BW3002">
        <f t="shared" si="1315"/>
        <v>165</v>
      </c>
      <c r="BX3002">
        <v>0</v>
      </c>
      <c r="BY3002">
        <v>7</v>
      </c>
      <c r="BZ3002">
        <v>17</v>
      </c>
      <c r="CA3002">
        <v>22</v>
      </c>
      <c r="CB3002">
        <v>4</v>
      </c>
      <c r="CC3002">
        <v>5</v>
      </c>
      <c r="CD3002">
        <v>13</v>
      </c>
      <c r="CE3002">
        <v>8</v>
      </c>
      <c r="CF3002">
        <v>0</v>
      </c>
      <c r="CG3002">
        <v>0</v>
      </c>
      <c r="CH3002">
        <f t="shared" si="1301"/>
        <v>34</v>
      </c>
      <c r="CI3002">
        <f t="shared" si="1302"/>
        <v>42</v>
      </c>
      <c r="CJ3002">
        <f t="shared" si="1303"/>
        <v>76</v>
      </c>
      <c r="CK3002">
        <v>3</v>
      </c>
      <c r="CL3002">
        <v>7</v>
      </c>
      <c r="CM3002">
        <v>0</v>
      </c>
      <c r="CN3002">
        <v>0</v>
      </c>
      <c r="CO3002">
        <v>0</v>
      </c>
      <c r="CP3002">
        <v>0</v>
      </c>
      <c r="CQ3002">
        <f t="shared" si="1304"/>
        <v>37</v>
      </c>
      <c r="CR3002">
        <f t="shared" si="1305"/>
        <v>49</v>
      </c>
      <c r="CS3002">
        <f t="shared" si="1306"/>
        <v>86</v>
      </c>
      <c r="CT3002">
        <f t="shared" si="1307"/>
        <v>126</v>
      </c>
      <c r="CU3002">
        <f t="shared" si="1308"/>
        <v>125</v>
      </c>
      <c r="CV3002">
        <f t="shared" si="1309"/>
        <v>251</v>
      </c>
      <c r="CW3002">
        <f t="shared" si="1310"/>
        <v>614</v>
      </c>
      <c r="CX3002">
        <f t="shared" si="1311"/>
        <v>538</v>
      </c>
      <c r="CY3002">
        <f t="shared" si="1312"/>
        <v>1152</v>
      </c>
    </row>
    <row r="3003" spans="1:103">
      <c r="A3003" t="s">
        <v>74</v>
      </c>
      <c r="B3003" t="s">
        <v>7154</v>
      </c>
      <c r="C3003" t="s">
        <v>7155</v>
      </c>
      <c r="D3003">
        <v>300377</v>
      </c>
      <c r="E3003" t="s">
        <v>7205</v>
      </c>
      <c r="F3003" t="s">
        <v>7206</v>
      </c>
      <c r="H3003" t="s">
        <v>3485</v>
      </c>
      <c r="I3003" t="s">
        <v>7158</v>
      </c>
      <c r="J3003" t="s">
        <v>3539</v>
      </c>
      <c r="K3003" t="s">
        <v>7207</v>
      </c>
      <c r="L3003" t="s">
        <v>83</v>
      </c>
      <c r="M3003" t="s">
        <v>84</v>
      </c>
      <c r="N3003" t="s">
        <v>85</v>
      </c>
      <c r="O3003" t="s">
        <v>122</v>
      </c>
      <c r="P3003" t="s">
        <v>87</v>
      </c>
      <c r="Q3003" s="7" t="s">
        <v>8132</v>
      </c>
      <c r="R3003">
        <v>0</v>
      </c>
      <c r="S3003">
        <v>0</v>
      </c>
      <c r="T3003">
        <f t="shared" si="1288"/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f t="shared" si="1289"/>
        <v>0</v>
      </c>
      <c r="AJ3003">
        <f t="shared" si="1290"/>
        <v>0</v>
      </c>
      <c r="AK3003">
        <f t="shared" si="1291"/>
        <v>0</v>
      </c>
      <c r="AL3003">
        <f t="shared" si="1292"/>
        <v>0</v>
      </c>
      <c r="AM3003">
        <f t="shared" si="1293"/>
        <v>0</v>
      </c>
      <c r="AN3003">
        <f t="shared" si="1294"/>
        <v>0</v>
      </c>
      <c r="AO3003">
        <v>48</v>
      </c>
      <c r="AP3003">
        <v>45</v>
      </c>
      <c r="AQ3003">
        <v>63</v>
      </c>
      <c r="AR3003">
        <v>52</v>
      </c>
      <c r="AS3003">
        <v>53</v>
      </c>
      <c r="AT3003">
        <v>44</v>
      </c>
      <c r="AU3003">
        <v>60</v>
      </c>
      <c r="AV3003">
        <v>60</v>
      </c>
      <c r="AW3003">
        <v>2</v>
      </c>
      <c r="AX3003">
        <v>2</v>
      </c>
      <c r="AY3003">
        <f t="shared" si="1295"/>
        <v>226</v>
      </c>
      <c r="AZ3003">
        <f t="shared" si="1296"/>
        <v>203</v>
      </c>
      <c r="BA3003">
        <f t="shared" si="1297"/>
        <v>429</v>
      </c>
      <c r="BB3003">
        <v>0</v>
      </c>
      <c r="BC3003">
        <v>0</v>
      </c>
      <c r="BD3003">
        <v>16</v>
      </c>
      <c r="BE3003">
        <v>11</v>
      </c>
      <c r="BF3003">
        <v>0</v>
      </c>
      <c r="BG3003">
        <v>0</v>
      </c>
      <c r="BH3003">
        <v>35</v>
      </c>
      <c r="BI3003">
        <v>34</v>
      </c>
      <c r="BJ3003">
        <v>0</v>
      </c>
      <c r="BK3003">
        <v>0</v>
      </c>
      <c r="BL3003">
        <f t="shared" si="1298"/>
        <v>51</v>
      </c>
      <c r="BM3003">
        <f t="shared" si="1299"/>
        <v>45</v>
      </c>
      <c r="BN3003">
        <f t="shared" si="1300"/>
        <v>96</v>
      </c>
      <c r="BO3003">
        <v>0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f t="shared" si="1313"/>
        <v>51</v>
      </c>
      <c r="BV3003">
        <f t="shared" si="1314"/>
        <v>45</v>
      </c>
      <c r="BW3003">
        <f t="shared" si="1315"/>
        <v>96</v>
      </c>
      <c r="BX3003">
        <v>0</v>
      </c>
      <c r="BY3003">
        <v>0</v>
      </c>
      <c r="BZ3003">
        <v>21</v>
      </c>
      <c r="CA3003">
        <v>8</v>
      </c>
      <c r="CB3003">
        <v>0</v>
      </c>
      <c r="CC3003">
        <v>0</v>
      </c>
      <c r="CD3003">
        <v>30</v>
      </c>
      <c r="CE3003">
        <v>39</v>
      </c>
      <c r="CF3003">
        <v>0</v>
      </c>
      <c r="CG3003">
        <v>0</v>
      </c>
      <c r="CH3003">
        <f t="shared" si="1301"/>
        <v>51</v>
      </c>
      <c r="CI3003">
        <f t="shared" si="1302"/>
        <v>47</v>
      </c>
      <c r="CJ3003">
        <f t="shared" si="1303"/>
        <v>98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f t="shared" si="1304"/>
        <v>51</v>
      </c>
      <c r="CR3003">
        <f t="shared" si="1305"/>
        <v>47</v>
      </c>
      <c r="CS3003">
        <f t="shared" si="1306"/>
        <v>98</v>
      </c>
      <c r="CT3003">
        <f t="shared" si="1307"/>
        <v>102</v>
      </c>
      <c r="CU3003">
        <f t="shared" si="1308"/>
        <v>92</v>
      </c>
      <c r="CV3003">
        <f t="shared" si="1309"/>
        <v>194</v>
      </c>
      <c r="CW3003">
        <f t="shared" si="1310"/>
        <v>328</v>
      </c>
      <c r="CX3003">
        <f t="shared" si="1311"/>
        <v>295</v>
      </c>
      <c r="CY3003">
        <f t="shared" si="1312"/>
        <v>623</v>
      </c>
    </row>
    <row r="3004" spans="1:103">
      <c r="A3004" t="s">
        <v>74</v>
      </c>
      <c r="B3004" t="s">
        <v>7154</v>
      </c>
      <c r="C3004" t="s">
        <v>7155</v>
      </c>
      <c r="D3004">
        <v>300378</v>
      </c>
      <c r="E3004" t="s">
        <v>7208</v>
      </c>
      <c r="F3004" t="s">
        <v>7209</v>
      </c>
      <c r="H3004" t="s">
        <v>3485</v>
      </c>
      <c r="I3004" t="s">
        <v>7158</v>
      </c>
      <c r="J3004" t="s">
        <v>3539</v>
      </c>
      <c r="K3004" t="s">
        <v>7161</v>
      </c>
      <c r="L3004" t="s">
        <v>83</v>
      </c>
      <c r="M3004" t="s">
        <v>84</v>
      </c>
      <c r="N3004" t="s">
        <v>85</v>
      </c>
      <c r="O3004" t="s">
        <v>122</v>
      </c>
      <c r="P3004" t="s">
        <v>87</v>
      </c>
      <c r="Q3004" s="7" t="s">
        <v>8132</v>
      </c>
      <c r="R3004">
        <v>0</v>
      </c>
      <c r="S3004">
        <v>0</v>
      </c>
      <c r="T3004">
        <f t="shared" si="1288"/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f t="shared" si="1289"/>
        <v>0</v>
      </c>
      <c r="AJ3004">
        <f t="shared" si="1290"/>
        <v>0</v>
      </c>
      <c r="AK3004">
        <f t="shared" si="1291"/>
        <v>0</v>
      </c>
      <c r="AL3004">
        <f t="shared" si="1292"/>
        <v>0</v>
      </c>
      <c r="AM3004">
        <f t="shared" si="1293"/>
        <v>0</v>
      </c>
      <c r="AN3004">
        <f t="shared" si="1294"/>
        <v>0</v>
      </c>
      <c r="AO3004">
        <v>43</v>
      </c>
      <c r="AP3004">
        <v>38</v>
      </c>
      <c r="AQ3004">
        <v>54</v>
      </c>
      <c r="AR3004">
        <v>43</v>
      </c>
      <c r="AS3004">
        <v>49</v>
      </c>
      <c r="AT3004">
        <v>44</v>
      </c>
      <c r="AU3004">
        <v>59</v>
      </c>
      <c r="AV3004">
        <v>50</v>
      </c>
      <c r="AW3004">
        <v>0</v>
      </c>
      <c r="AX3004">
        <v>0</v>
      </c>
      <c r="AY3004">
        <f t="shared" si="1295"/>
        <v>205</v>
      </c>
      <c r="AZ3004">
        <f t="shared" si="1296"/>
        <v>175</v>
      </c>
      <c r="BA3004">
        <f t="shared" si="1297"/>
        <v>380</v>
      </c>
      <c r="BB3004">
        <v>0</v>
      </c>
      <c r="BC3004">
        <v>0</v>
      </c>
      <c r="BD3004">
        <v>21</v>
      </c>
      <c r="BE3004">
        <v>24</v>
      </c>
      <c r="BF3004">
        <v>0</v>
      </c>
      <c r="BG3004">
        <v>0</v>
      </c>
      <c r="BH3004">
        <v>0</v>
      </c>
      <c r="BI3004">
        <v>0</v>
      </c>
      <c r="BJ3004">
        <v>0</v>
      </c>
      <c r="BK3004">
        <v>0</v>
      </c>
      <c r="BL3004">
        <f t="shared" si="1298"/>
        <v>21</v>
      </c>
      <c r="BM3004">
        <f t="shared" si="1299"/>
        <v>24</v>
      </c>
      <c r="BN3004">
        <f t="shared" si="1300"/>
        <v>45</v>
      </c>
      <c r="BO3004">
        <v>11</v>
      </c>
      <c r="BP3004">
        <v>4</v>
      </c>
      <c r="BQ3004">
        <v>0</v>
      </c>
      <c r="BR3004">
        <v>0</v>
      </c>
      <c r="BS3004">
        <v>0</v>
      </c>
      <c r="BT3004">
        <v>0</v>
      </c>
      <c r="BU3004">
        <f t="shared" si="1313"/>
        <v>32</v>
      </c>
      <c r="BV3004">
        <f t="shared" si="1314"/>
        <v>28</v>
      </c>
      <c r="BW3004">
        <f t="shared" si="1315"/>
        <v>60</v>
      </c>
      <c r="BX3004">
        <v>0</v>
      </c>
      <c r="BY3004">
        <v>0</v>
      </c>
      <c r="BZ3004">
        <v>25</v>
      </c>
      <c r="CA3004">
        <v>21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f t="shared" si="1301"/>
        <v>25</v>
      </c>
      <c r="CI3004">
        <f t="shared" si="1302"/>
        <v>21</v>
      </c>
      <c r="CJ3004">
        <f t="shared" si="1303"/>
        <v>46</v>
      </c>
      <c r="CK3004">
        <v>15</v>
      </c>
      <c r="CL3004">
        <v>9</v>
      </c>
      <c r="CM3004">
        <v>0</v>
      </c>
      <c r="CN3004">
        <v>0</v>
      </c>
      <c r="CO3004">
        <v>0</v>
      </c>
      <c r="CP3004">
        <v>0</v>
      </c>
      <c r="CQ3004">
        <f t="shared" si="1304"/>
        <v>40</v>
      </c>
      <c r="CR3004">
        <f t="shared" si="1305"/>
        <v>30</v>
      </c>
      <c r="CS3004">
        <f t="shared" si="1306"/>
        <v>70</v>
      </c>
      <c r="CT3004">
        <f t="shared" si="1307"/>
        <v>72</v>
      </c>
      <c r="CU3004">
        <f t="shared" si="1308"/>
        <v>58</v>
      </c>
      <c r="CV3004">
        <f t="shared" si="1309"/>
        <v>130</v>
      </c>
      <c r="CW3004">
        <f t="shared" si="1310"/>
        <v>277</v>
      </c>
      <c r="CX3004">
        <f t="shared" si="1311"/>
        <v>233</v>
      </c>
      <c r="CY3004">
        <f t="shared" si="1312"/>
        <v>510</v>
      </c>
    </row>
    <row r="3005" spans="1:103">
      <c r="A3005" t="s">
        <v>74</v>
      </c>
      <c r="B3005" t="s">
        <v>7154</v>
      </c>
      <c r="C3005" t="s">
        <v>7155</v>
      </c>
      <c r="D3005">
        <v>300379</v>
      </c>
      <c r="E3005" t="s">
        <v>7210</v>
      </c>
      <c r="F3005" t="s">
        <v>7211</v>
      </c>
      <c r="H3005" t="s">
        <v>3485</v>
      </c>
      <c r="I3005" t="s">
        <v>7158</v>
      </c>
      <c r="J3005" t="s">
        <v>3539</v>
      </c>
      <c r="K3005" t="s">
        <v>7212</v>
      </c>
      <c r="L3005" t="s">
        <v>83</v>
      </c>
      <c r="M3005" t="s">
        <v>84</v>
      </c>
      <c r="N3005" t="s">
        <v>85</v>
      </c>
      <c r="O3005" t="s">
        <v>122</v>
      </c>
      <c r="P3005" t="s">
        <v>87</v>
      </c>
      <c r="Q3005" s="7" t="s">
        <v>8132</v>
      </c>
      <c r="R3005">
        <v>0</v>
      </c>
      <c r="S3005">
        <v>0</v>
      </c>
      <c r="T3005">
        <f t="shared" si="1288"/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f t="shared" si="1289"/>
        <v>0</v>
      </c>
      <c r="AJ3005">
        <f t="shared" si="1290"/>
        <v>0</v>
      </c>
      <c r="AK3005">
        <f t="shared" si="1291"/>
        <v>0</v>
      </c>
      <c r="AL3005">
        <f t="shared" si="1292"/>
        <v>0</v>
      </c>
      <c r="AM3005">
        <f t="shared" si="1293"/>
        <v>0</v>
      </c>
      <c r="AN3005">
        <f t="shared" si="1294"/>
        <v>0</v>
      </c>
      <c r="AO3005">
        <v>35</v>
      </c>
      <c r="AP3005">
        <v>38</v>
      </c>
      <c r="AQ3005">
        <v>43</v>
      </c>
      <c r="AR3005">
        <v>44</v>
      </c>
      <c r="AS3005">
        <v>54</v>
      </c>
      <c r="AT3005">
        <v>32</v>
      </c>
      <c r="AU3005">
        <v>59</v>
      </c>
      <c r="AV3005">
        <v>23</v>
      </c>
      <c r="AW3005">
        <v>0</v>
      </c>
      <c r="AX3005">
        <v>1</v>
      </c>
      <c r="AY3005">
        <f t="shared" si="1295"/>
        <v>191</v>
      </c>
      <c r="AZ3005">
        <f t="shared" si="1296"/>
        <v>138</v>
      </c>
      <c r="BA3005">
        <f t="shared" si="1297"/>
        <v>329</v>
      </c>
      <c r="BB3005">
        <v>0</v>
      </c>
      <c r="BC3005">
        <v>0</v>
      </c>
      <c r="BD3005">
        <v>15</v>
      </c>
      <c r="BE3005">
        <v>9</v>
      </c>
      <c r="BF3005">
        <v>0</v>
      </c>
      <c r="BG3005">
        <v>0</v>
      </c>
      <c r="BH3005">
        <v>0</v>
      </c>
      <c r="BI3005">
        <v>0</v>
      </c>
      <c r="BJ3005">
        <v>0</v>
      </c>
      <c r="BK3005">
        <v>0</v>
      </c>
      <c r="BL3005">
        <f t="shared" si="1298"/>
        <v>15</v>
      </c>
      <c r="BM3005">
        <f t="shared" si="1299"/>
        <v>9</v>
      </c>
      <c r="BN3005">
        <f t="shared" si="1300"/>
        <v>24</v>
      </c>
      <c r="BO3005">
        <v>17</v>
      </c>
      <c r="BP3005">
        <v>8</v>
      </c>
      <c r="BQ3005">
        <v>0</v>
      </c>
      <c r="BR3005">
        <v>0</v>
      </c>
      <c r="BS3005">
        <v>0</v>
      </c>
      <c r="BT3005">
        <v>0</v>
      </c>
      <c r="BU3005">
        <f t="shared" si="1313"/>
        <v>32</v>
      </c>
      <c r="BV3005">
        <f t="shared" si="1314"/>
        <v>17</v>
      </c>
      <c r="BW3005">
        <f t="shared" si="1315"/>
        <v>49</v>
      </c>
      <c r="BX3005">
        <v>0</v>
      </c>
      <c r="BY3005">
        <v>0</v>
      </c>
      <c r="BZ3005">
        <v>10</v>
      </c>
      <c r="CA3005">
        <v>6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f t="shared" si="1301"/>
        <v>10</v>
      </c>
      <c r="CI3005">
        <f t="shared" si="1302"/>
        <v>6</v>
      </c>
      <c r="CJ3005">
        <f t="shared" si="1303"/>
        <v>16</v>
      </c>
      <c r="CK3005">
        <v>19</v>
      </c>
      <c r="CL3005">
        <v>15</v>
      </c>
      <c r="CM3005">
        <v>0</v>
      </c>
      <c r="CN3005">
        <v>0</v>
      </c>
      <c r="CO3005">
        <v>0</v>
      </c>
      <c r="CP3005">
        <v>0</v>
      </c>
      <c r="CQ3005">
        <f t="shared" si="1304"/>
        <v>29</v>
      </c>
      <c r="CR3005">
        <f t="shared" si="1305"/>
        <v>21</v>
      </c>
      <c r="CS3005">
        <f t="shared" si="1306"/>
        <v>50</v>
      </c>
      <c r="CT3005">
        <f t="shared" si="1307"/>
        <v>61</v>
      </c>
      <c r="CU3005">
        <f t="shared" si="1308"/>
        <v>38</v>
      </c>
      <c r="CV3005">
        <f t="shared" si="1309"/>
        <v>99</v>
      </c>
      <c r="CW3005">
        <f t="shared" si="1310"/>
        <v>252</v>
      </c>
      <c r="CX3005">
        <f t="shared" si="1311"/>
        <v>176</v>
      </c>
      <c r="CY3005">
        <f t="shared" si="1312"/>
        <v>428</v>
      </c>
    </row>
    <row r="3006" spans="1:103">
      <c r="A3006" t="s">
        <v>74</v>
      </c>
      <c r="B3006" t="s">
        <v>7154</v>
      </c>
      <c r="C3006" t="s">
        <v>7155</v>
      </c>
      <c r="D3006">
        <v>300380</v>
      </c>
      <c r="E3006" t="s">
        <v>7213</v>
      </c>
      <c r="F3006" t="s">
        <v>7214</v>
      </c>
      <c r="H3006" t="s">
        <v>3485</v>
      </c>
      <c r="I3006" t="s">
        <v>7158</v>
      </c>
      <c r="J3006" t="s">
        <v>3539</v>
      </c>
      <c r="K3006" t="s">
        <v>7215</v>
      </c>
      <c r="L3006" t="s">
        <v>83</v>
      </c>
      <c r="M3006" t="s">
        <v>84</v>
      </c>
      <c r="N3006" t="s">
        <v>85</v>
      </c>
      <c r="O3006" t="s">
        <v>122</v>
      </c>
      <c r="P3006" t="s">
        <v>87</v>
      </c>
      <c r="Q3006" s="7" t="s">
        <v>8132</v>
      </c>
      <c r="R3006">
        <v>0</v>
      </c>
      <c r="S3006">
        <v>0</v>
      </c>
      <c r="T3006">
        <f t="shared" si="1288"/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f t="shared" si="1289"/>
        <v>0</v>
      </c>
      <c r="AJ3006">
        <f t="shared" si="1290"/>
        <v>0</v>
      </c>
      <c r="AK3006">
        <f t="shared" si="1291"/>
        <v>0</v>
      </c>
      <c r="AL3006">
        <f t="shared" si="1292"/>
        <v>0</v>
      </c>
      <c r="AM3006">
        <f t="shared" si="1293"/>
        <v>0</v>
      </c>
      <c r="AN3006">
        <f t="shared" si="1294"/>
        <v>0</v>
      </c>
      <c r="AO3006">
        <v>66</v>
      </c>
      <c r="AP3006">
        <v>62</v>
      </c>
      <c r="AQ3006">
        <v>85</v>
      </c>
      <c r="AR3006">
        <v>76</v>
      </c>
      <c r="AS3006">
        <v>92</v>
      </c>
      <c r="AT3006">
        <v>67</v>
      </c>
      <c r="AU3006">
        <v>75</v>
      </c>
      <c r="AV3006">
        <v>75</v>
      </c>
      <c r="AW3006">
        <v>4</v>
      </c>
      <c r="AX3006">
        <v>3</v>
      </c>
      <c r="AY3006">
        <f t="shared" si="1295"/>
        <v>322</v>
      </c>
      <c r="AZ3006">
        <f t="shared" si="1296"/>
        <v>283</v>
      </c>
      <c r="BA3006">
        <f t="shared" si="1297"/>
        <v>605</v>
      </c>
      <c r="BB3006">
        <v>0</v>
      </c>
      <c r="BC3006">
        <v>0</v>
      </c>
      <c r="BD3006">
        <v>43</v>
      </c>
      <c r="BE3006">
        <v>25</v>
      </c>
      <c r="BF3006">
        <v>0</v>
      </c>
      <c r="BG3006">
        <v>0</v>
      </c>
      <c r="BH3006">
        <v>0</v>
      </c>
      <c r="BI3006">
        <v>0</v>
      </c>
      <c r="BJ3006">
        <v>0</v>
      </c>
      <c r="BK3006">
        <v>0</v>
      </c>
      <c r="BL3006">
        <f t="shared" si="1298"/>
        <v>43</v>
      </c>
      <c r="BM3006">
        <f t="shared" si="1299"/>
        <v>25</v>
      </c>
      <c r="BN3006">
        <f t="shared" si="1300"/>
        <v>68</v>
      </c>
      <c r="BO3006">
        <v>26</v>
      </c>
      <c r="BP3006">
        <v>22</v>
      </c>
      <c r="BQ3006">
        <v>0</v>
      </c>
      <c r="BR3006">
        <v>0</v>
      </c>
      <c r="BS3006">
        <v>0</v>
      </c>
      <c r="BT3006">
        <v>0</v>
      </c>
      <c r="BU3006">
        <f t="shared" si="1313"/>
        <v>69</v>
      </c>
      <c r="BV3006">
        <f t="shared" si="1314"/>
        <v>47</v>
      </c>
      <c r="BW3006">
        <f t="shared" si="1315"/>
        <v>116</v>
      </c>
      <c r="BX3006">
        <v>0</v>
      </c>
      <c r="BY3006">
        <v>0</v>
      </c>
      <c r="BZ3006">
        <v>19</v>
      </c>
      <c r="CA3006">
        <v>11</v>
      </c>
      <c r="CB3006">
        <v>0</v>
      </c>
      <c r="CC3006">
        <v>0</v>
      </c>
      <c r="CD3006">
        <v>12</v>
      </c>
      <c r="CE3006">
        <v>23</v>
      </c>
      <c r="CF3006">
        <v>0</v>
      </c>
      <c r="CG3006">
        <v>0</v>
      </c>
      <c r="CH3006">
        <f t="shared" si="1301"/>
        <v>31</v>
      </c>
      <c r="CI3006">
        <f t="shared" si="1302"/>
        <v>34</v>
      </c>
      <c r="CJ3006">
        <f t="shared" si="1303"/>
        <v>65</v>
      </c>
      <c r="CK3006">
        <v>12</v>
      </c>
      <c r="CL3006">
        <v>9</v>
      </c>
      <c r="CM3006">
        <v>0</v>
      </c>
      <c r="CN3006">
        <v>0</v>
      </c>
      <c r="CO3006">
        <v>0</v>
      </c>
      <c r="CP3006">
        <v>0</v>
      </c>
      <c r="CQ3006">
        <f t="shared" si="1304"/>
        <v>43</v>
      </c>
      <c r="CR3006">
        <f t="shared" si="1305"/>
        <v>43</v>
      </c>
      <c r="CS3006">
        <f t="shared" si="1306"/>
        <v>86</v>
      </c>
      <c r="CT3006">
        <f t="shared" si="1307"/>
        <v>112</v>
      </c>
      <c r="CU3006">
        <f t="shared" si="1308"/>
        <v>90</v>
      </c>
      <c r="CV3006">
        <f t="shared" si="1309"/>
        <v>202</v>
      </c>
      <c r="CW3006">
        <f t="shared" si="1310"/>
        <v>434</v>
      </c>
      <c r="CX3006">
        <f t="shared" si="1311"/>
        <v>373</v>
      </c>
      <c r="CY3006">
        <f t="shared" si="1312"/>
        <v>807</v>
      </c>
    </row>
    <row r="3007" spans="1:103">
      <c r="A3007" t="s">
        <v>74</v>
      </c>
      <c r="B3007" t="s">
        <v>7154</v>
      </c>
      <c r="C3007" t="s">
        <v>7155</v>
      </c>
      <c r="D3007">
        <v>300381</v>
      </c>
      <c r="E3007" t="s">
        <v>7216</v>
      </c>
      <c r="F3007" t="s">
        <v>7217</v>
      </c>
      <c r="H3007" t="s">
        <v>3485</v>
      </c>
      <c r="I3007" t="s">
        <v>7158</v>
      </c>
      <c r="J3007" t="s">
        <v>3539</v>
      </c>
      <c r="K3007" t="s">
        <v>4398</v>
      </c>
      <c r="L3007" t="s">
        <v>83</v>
      </c>
      <c r="M3007" t="s">
        <v>84</v>
      </c>
      <c r="N3007" t="s">
        <v>85</v>
      </c>
      <c r="O3007" t="s">
        <v>122</v>
      </c>
      <c r="P3007" t="s">
        <v>87</v>
      </c>
      <c r="Q3007" s="7" t="s">
        <v>8132</v>
      </c>
      <c r="R3007">
        <v>0</v>
      </c>
      <c r="S3007">
        <v>0</v>
      </c>
      <c r="T3007">
        <f t="shared" si="1288"/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f t="shared" si="1289"/>
        <v>0</v>
      </c>
      <c r="AJ3007">
        <f t="shared" si="1290"/>
        <v>0</v>
      </c>
      <c r="AK3007">
        <f t="shared" si="1291"/>
        <v>0</v>
      </c>
      <c r="AL3007">
        <f t="shared" si="1292"/>
        <v>0</v>
      </c>
      <c r="AM3007">
        <f t="shared" si="1293"/>
        <v>0</v>
      </c>
      <c r="AN3007">
        <f t="shared" si="1294"/>
        <v>0</v>
      </c>
      <c r="AO3007">
        <v>89</v>
      </c>
      <c r="AP3007">
        <v>57</v>
      </c>
      <c r="AQ3007">
        <v>72</v>
      </c>
      <c r="AR3007">
        <v>77</v>
      </c>
      <c r="AS3007">
        <v>104</v>
      </c>
      <c r="AT3007">
        <v>103</v>
      </c>
      <c r="AU3007">
        <v>104</v>
      </c>
      <c r="AV3007">
        <v>76</v>
      </c>
      <c r="AW3007">
        <v>0</v>
      </c>
      <c r="AX3007">
        <v>0</v>
      </c>
      <c r="AY3007">
        <f t="shared" si="1295"/>
        <v>369</v>
      </c>
      <c r="AZ3007">
        <f t="shared" si="1296"/>
        <v>313</v>
      </c>
      <c r="BA3007">
        <f t="shared" si="1297"/>
        <v>682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18</v>
      </c>
      <c r="BI3007">
        <v>12</v>
      </c>
      <c r="BJ3007">
        <v>0</v>
      </c>
      <c r="BK3007">
        <v>0</v>
      </c>
      <c r="BL3007">
        <f t="shared" si="1298"/>
        <v>18</v>
      </c>
      <c r="BM3007">
        <f t="shared" si="1299"/>
        <v>12</v>
      </c>
      <c r="BN3007">
        <f t="shared" si="1300"/>
        <v>30</v>
      </c>
      <c r="BO3007">
        <v>42</v>
      </c>
      <c r="BP3007">
        <v>33</v>
      </c>
      <c r="BQ3007">
        <v>0</v>
      </c>
      <c r="BR3007">
        <v>0</v>
      </c>
      <c r="BS3007">
        <v>0</v>
      </c>
      <c r="BT3007">
        <v>0</v>
      </c>
      <c r="BU3007">
        <f t="shared" si="1313"/>
        <v>60</v>
      </c>
      <c r="BV3007">
        <f t="shared" si="1314"/>
        <v>45</v>
      </c>
      <c r="BW3007">
        <f t="shared" si="1315"/>
        <v>105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26</v>
      </c>
      <c r="CE3007">
        <v>28</v>
      </c>
      <c r="CF3007">
        <v>0</v>
      </c>
      <c r="CG3007">
        <v>0</v>
      </c>
      <c r="CH3007">
        <f t="shared" si="1301"/>
        <v>26</v>
      </c>
      <c r="CI3007">
        <f t="shared" si="1302"/>
        <v>28</v>
      </c>
      <c r="CJ3007">
        <f t="shared" si="1303"/>
        <v>54</v>
      </c>
      <c r="CK3007">
        <v>35</v>
      </c>
      <c r="CL3007">
        <v>12</v>
      </c>
      <c r="CM3007">
        <v>0</v>
      </c>
      <c r="CN3007">
        <v>0</v>
      </c>
      <c r="CO3007">
        <v>0</v>
      </c>
      <c r="CP3007">
        <v>0</v>
      </c>
      <c r="CQ3007">
        <f t="shared" si="1304"/>
        <v>61</v>
      </c>
      <c r="CR3007">
        <f t="shared" si="1305"/>
        <v>40</v>
      </c>
      <c r="CS3007">
        <f t="shared" si="1306"/>
        <v>101</v>
      </c>
      <c r="CT3007">
        <f t="shared" si="1307"/>
        <v>121</v>
      </c>
      <c r="CU3007">
        <f t="shared" si="1308"/>
        <v>85</v>
      </c>
      <c r="CV3007">
        <f t="shared" si="1309"/>
        <v>206</v>
      </c>
      <c r="CW3007">
        <f t="shared" si="1310"/>
        <v>490</v>
      </c>
      <c r="CX3007">
        <f t="shared" si="1311"/>
        <v>398</v>
      </c>
      <c r="CY3007">
        <f t="shared" si="1312"/>
        <v>888</v>
      </c>
    </row>
    <row r="3008" spans="1:103">
      <c r="A3008" t="s">
        <v>74</v>
      </c>
      <c r="B3008" t="s">
        <v>7154</v>
      </c>
      <c r="C3008" t="s">
        <v>7155</v>
      </c>
      <c r="D3008">
        <v>300382</v>
      </c>
      <c r="E3008" t="s">
        <v>7218</v>
      </c>
      <c r="F3008" t="s">
        <v>7219</v>
      </c>
      <c r="H3008" t="s">
        <v>3485</v>
      </c>
      <c r="I3008" t="s">
        <v>7158</v>
      </c>
      <c r="J3008" t="s">
        <v>3539</v>
      </c>
      <c r="K3008" t="s">
        <v>7220</v>
      </c>
      <c r="L3008" t="s">
        <v>83</v>
      </c>
      <c r="M3008" t="s">
        <v>84</v>
      </c>
      <c r="N3008" t="s">
        <v>85</v>
      </c>
      <c r="O3008" t="s">
        <v>122</v>
      </c>
      <c r="P3008" t="s">
        <v>87</v>
      </c>
      <c r="Q3008" s="7" t="s">
        <v>8132</v>
      </c>
      <c r="R3008">
        <v>0</v>
      </c>
      <c r="S3008">
        <v>0</v>
      </c>
      <c r="T3008">
        <f t="shared" si="1288"/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f t="shared" si="1289"/>
        <v>0</v>
      </c>
      <c r="AJ3008">
        <f t="shared" si="1290"/>
        <v>0</v>
      </c>
      <c r="AK3008">
        <f t="shared" si="1291"/>
        <v>0</v>
      </c>
      <c r="AL3008">
        <f t="shared" si="1292"/>
        <v>0</v>
      </c>
      <c r="AM3008">
        <f t="shared" si="1293"/>
        <v>0</v>
      </c>
      <c r="AN3008">
        <f t="shared" si="1294"/>
        <v>0</v>
      </c>
      <c r="AO3008">
        <v>49</v>
      </c>
      <c r="AP3008">
        <v>40</v>
      </c>
      <c r="AQ3008">
        <v>48</v>
      </c>
      <c r="AR3008">
        <v>38</v>
      </c>
      <c r="AS3008">
        <v>48</v>
      </c>
      <c r="AT3008">
        <v>40</v>
      </c>
      <c r="AU3008">
        <v>46</v>
      </c>
      <c r="AV3008">
        <v>43</v>
      </c>
      <c r="AW3008">
        <v>0</v>
      </c>
      <c r="AX3008">
        <v>0</v>
      </c>
      <c r="AY3008">
        <f t="shared" si="1295"/>
        <v>191</v>
      </c>
      <c r="AZ3008">
        <f t="shared" si="1296"/>
        <v>161</v>
      </c>
      <c r="BA3008">
        <f t="shared" si="1297"/>
        <v>352</v>
      </c>
      <c r="BB3008">
        <v>16</v>
      </c>
      <c r="BC3008">
        <v>6</v>
      </c>
      <c r="BD3008">
        <v>37</v>
      </c>
      <c r="BE3008">
        <v>16</v>
      </c>
      <c r="BF3008">
        <v>0</v>
      </c>
      <c r="BG3008">
        <v>0</v>
      </c>
      <c r="BH3008">
        <v>0</v>
      </c>
      <c r="BI3008">
        <v>0</v>
      </c>
      <c r="BJ3008">
        <v>0</v>
      </c>
      <c r="BK3008">
        <v>0</v>
      </c>
      <c r="BL3008">
        <f t="shared" si="1298"/>
        <v>53</v>
      </c>
      <c r="BM3008">
        <f t="shared" si="1299"/>
        <v>22</v>
      </c>
      <c r="BN3008">
        <f t="shared" si="1300"/>
        <v>75</v>
      </c>
      <c r="BO3008">
        <v>0</v>
      </c>
      <c r="BP3008">
        <v>0</v>
      </c>
      <c r="BQ3008">
        <v>0</v>
      </c>
      <c r="BR3008">
        <v>0</v>
      </c>
      <c r="BS3008">
        <v>0</v>
      </c>
      <c r="BT3008">
        <v>0</v>
      </c>
      <c r="BU3008">
        <f t="shared" si="1313"/>
        <v>53</v>
      </c>
      <c r="BV3008">
        <f t="shared" si="1314"/>
        <v>22</v>
      </c>
      <c r="BW3008">
        <f t="shared" si="1315"/>
        <v>75</v>
      </c>
      <c r="BX3008">
        <v>0</v>
      </c>
      <c r="BY3008">
        <v>0</v>
      </c>
      <c r="BZ3008">
        <v>8</v>
      </c>
      <c r="CA3008">
        <v>27</v>
      </c>
      <c r="CB3008">
        <v>0</v>
      </c>
      <c r="CC3008">
        <v>0</v>
      </c>
      <c r="CD3008">
        <v>18</v>
      </c>
      <c r="CE3008">
        <v>3</v>
      </c>
      <c r="CF3008">
        <v>0</v>
      </c>
      <c r="CG3008">
        <v>0</v>
      </c>
      <c r="CH3008">
        <f t="shared" si="1301"/>
        <v>26</v>
      </c>
      <c r="CI3008">
        <f t="shared" si="1302"/>
        <v>30</v>
      </c>
      <c r="CJ3008">
        <f t="shared" si="1303"/>
        <v>56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f t="shared" si="1304"/>
        <v>26</v>
      </c>
      <c r="CR3008">
        <f t="shared" si="1305"/>
        <v>30</v>
      </c>
      <c r="CS3008">
        <f t="shared" si="1306"/>
        <v>56</v>
      </c>
      <c r="CT3008">
        <f t="shared" si="1307"/>
        <v>79</v>
      </c>
      <c r="CU3008">
        <f t="shared" si="1308"/>
        <v>52</v>
      </c>
      <c r="CV3008">
        <f t="shared" si="1309"/>
        <v>131</v>
      </c>
      <c r="CW3008">
        <f t="shared" si="1310"/>
        <v>270</v>
      </c>
      <c r="CX3008">
        <f t="shared" si="1311"/>
        <v>213</v>
      </c>
      <c r="CY3008">
        <f t="shared" si="1312"/>
        <v>483</v>
      </c>
    </row>
    <row r="3009" spans="1:103">
      <c r="A3009" t="s">
        <v>74</v>
      </c>
      <c r="B3009" t="s">
        <v>7154</v>
      </c>
      <c r="C3009" t="s">
        <v>7155</v>
      </c>
      <c r="D3009">
        <v>300383</v>
      </c>
      <c r="E3009" t="s">
        <v>7221</v>
      </c>
      <c r="F3009" t="s">
        <v>7222</v>
      </c>
      <c r="H3009" t="s">
        <v>3485</v>
      </c>
      <c r="I3009" t="s">
        <v>7158</v>
      </c>
      <c r="J3009" t="s">
        <v>3539</v>
      </c>
      <c r="K3009" t="s">
        <v>7223</v>
      </c>
      <c r="L3009" t="s">
        <v>83</v>
      </c>
      <c r="M3009" t="s">
        <v>84</v>
      </c>
      <c r="N3009" t="s">
        <v>85</v>
      </c>
      <c r="O3009" t="s">
        <v>122</v>
      </c>
      <c r="P3009" t="s">
        <v>87</v>
      </c>
      <c r="Q3009" s="7" t="s">
        <v>8132</v>
      </c>
      <c r="R3009">
        <v>0</v>
      </c>
      <c r="S3009">
        <v>0</v>
      </c>
      <c r="T3009">
        <f t="shared" si="1288"/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f t="shared" si="1289"/>
        <v>0</v>
      </c>
      <c r="AJ3009">
        <f t="shared" si="1290"/>
        <v>0</v>
      </c>
      <c r="AK3009">
        <f t="shared" si="1291"/>
        <v>0</v>
      </c>
      <c r="AL3009">
        <f t="shared" si="1292"/>
        <v>0</v>
      </c>
      <c r="AM3009">
        <f t="shared" si="1293"/>
        <v>0</v>
      </c>
      <c r="AN3009">
        <f t="shared" si="1294"/>
        <v>0</v>
      </c>
      <c r="AO3009">
        <v>29</v>
      </c>
      <c r="AP3009">
        <v>23</v>
      </c>
      <c r="AQ3009">
        <v>35</v>
      </c>
      <c r="AR3009">
        <v>28</v>
      </c>
      <c r="AS3009">
        <v>23</v>
      </c>
      <c r="AT3009">
        <v>21</v>
      </c>
      <c r="AU3009">
        <v>29</v>
      </c>
      <c r="AV3009">
        <v>30</v>
      </c>
      <c r="AW3009">
        <v>1</v>
      </c>
      <c r="AX3009">
        <v>1</v>
      </c>
      <c r="AY3009">
        <f t="shared" si="1295"/>
        <v>117</v>
      </c>
      <c r="AZ3009">
        <f t="shared" si="1296"/>
        <v>103</v>
      </c>
      <c r="BA3009">
        <f t="shared" si="1297"/>
        <v>220</v>
      </c>
      <c r="BB3009">
        <v>0</v>
      </c>
      <c r="BC3009">
        <v>0</v>
      </c>
      <c r="BD3009">
        <v>13</v>
      </c>
      <c r="BE3009">
        <v>15</v>
      </c>
      <c r="BF3009">
        <v>0</v>
      </c>
      <c r="BG3009">
        <v>0</v>
      </c>
      <c r="BH3009">
        <v>7</v>
      </c>
      <c r="BI3009">
        <v>5</v>
      </c>
      <c r="BJ3009">
        <v>0</v>
      </c>
      <c r="BK3009">
        <v>0</v>
      </c>
      <c r="BL3009">
        <f t="shared" si="1298"/>
        <v>20</v>
      </c>
      <c r="BM3009">
        <f t="shared" si="1299"/>
        <v>20</v>
      </c>
      <c r="BN3009">
        <f t="shared" si="1300"/>
        <v>40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f t="shared" si="1313"/>
        <v>20</v>
      </c>
      <c r="BV3009">
        <f t="shared" si="1314"/>
        <v>20</v>
      </c>
      <c r="BW3009">
        <f t="shared" si="1315"/>
        <v>40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15</v>
      </c>
      <c r="CE3009">
        <v>13</v>
      </c>
      <c r="CF3009">
        <v>0</v>
      </c>
      <c r="CG3009">
        <v>0</v>
      </c>
      <c r="CH3009">
        <f t="shared" si="1301"/>
        <v>15</v>
      </c>
      <c r="CI3009">
        <f t="shared" si="1302"/>
        <v>13</v>
      </c>
      <c r="CJ3009">
        <f t="shared" si="1303"/>
        <v>28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f t="shared" si="1304"/>
        <v>15</v>
      </c>
      <c r="CR3009">
        <f t="shared" si="1305"/>
        <v>13</v>
      </c>
      <c r="CS3009">
        <f t="shared" si="1306"/>
        <v>28</v>
      </c>
      <c r="CT3009">
        <f t="shared" si="1307"/>
        <v>35</v>
      </c>
      <c r="CU3009">
        <f t="shared" si="1308"/>
        <v>33</v>
      </c>
      <c r="CV3009">
        <f t="shared" si="1309"/>
        <v>68</v>
      </c>
      <c r="CW3009">
        <f t="shared" si="1310"/>
        <v>152</v>
      </c>
      <c r="CX3009">
        <f t="shared" si="1311"/>
        <v>136</v>
      </c>
      <c r="CY3009">
        <f t="shared" si="1312"/>
        <v>288</v>
      </c>
    </row>
    <row r="3010" spans="1:103">
      <c r="A3010" t="s">
        <v>74</v>
      </c>
      <c r="B3010" t="s">
        <v>7154</v>
      </c>
      <c r="C3010" t="s">
        <v>7155</v>
      </c>
      <c r="D3010">
        <v>300384</v>
      </c>
      <c r="E3010" t="s">
        <v>7224</v>
      </c>
      <c r="F3010" t="s">
        <v>7225</v>
      </c>
      <c r="H3010" t="s">
        <v>3485</v>
      </c>
      <c r="I3010" t="s">
        <v>7158</v>
      </c>
      <c r="J3010" t="s">
        <v>3539</v>
      </c>
      <c r="K3010" t="s">
        <v>7226</v>
      </c>
      <c r="L3010" t="s">
        <v>83</v>
      </c>
      <c r="M3010" t="s">
        <v>84</v>
      </c>
      <c r="N3010" t="s">
        <v>85</v>
      </c>
      <c r="O3010" t="s">
        <v>122</v>
      </c>
      <c r="P3010" t="s">
        <v>87</v>
      </c>
      <c r="Q3010" s="7" t="s">
        <v>8132</v>
      </c>
      <c r="R3010">
        <v>0</v>
      </c>
      <c r="S3010">
        <v>0</v>
      </c>
      <c r="T3010">
        <f t="shared" si="1288"/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f t="shared" si="1289"/>
        <v>0</v>
      </c>
      <c r="AJ3010">
        <f t="shared" si="1290"/>
        <v>0</v>
      </c>
      <c r="AK3010">
        <f t="shared" si="1291"/>
        <v>0</v>
      </c>
      <c r="AL3010">
        <f t="shared" si="1292"/>
        <v>0</v>
      </c>
      <c r="AM3010">
        <f t="shared" si="1293"/>
        <v>0</v>
      </c>
      <c r="AN3010">
        <f t="shared" si="1294"/>
        <v>0</v>
      </c>
      <c r="AO3010">
        <v>53</v>
      </c>
      <c r="AP3010">
        <v>63</v>
      </c>
      <c r="AQ3010">
        <v>68</v>
      </c>
      <c r="AR3010">
        <v>54</v>
      </c>
      <c r="AS3010">
        <v>68</v>
      </c>
      <c r="AT3010">
        <v>64</v>
      </c>
      <c r="AU3010">
        <v>71</v>
      </c>
      <c r="AV3010">
        <v>68</v>
      </c>
      <c r="AW3010">
        <v>0</v>
      </c>
      <c r="AX3010">
        <v>0</v>
      </c>
      <c r="AY3010">
        <f t="shared" si="1295"/>
        <v>260</v>
      </c>
      <c r="AZ3010">
        <f t="shared" si="1296"/>
        <v>249</v>
      </c>
      <c r="BA3010">
        <f t="shared" si="1297"/>
        <v>509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21</v>
      </c>
      <c r="BI3010">
        <v>28</v>
      </c>
      <c r="BJ3010">
        <v>0</v>
      </c>
      <c r="BK3010">
        <v>0</v>
      </c>
      <c r="BL3010">
        <f t="shared" si="1298"/>
        <v>21</v>
      </c>
      <c r="BM3010">
        <f t="shared" si="1299"/>
        <v>28</v>
      </c>
      <c r="BN3010">
        <f t="shared" si="1300"/>
        <v>49</v>
      </c>
      <c r="BO3010">
        <v>37</v>
      </c>
      <c r="BP3010">
        <v>33</v>
      </c>
      <c r="BQ3010">
        <v>0</v>
      </c>
      <c r="BR3010">
        <v>0</v>
      </c>
      <c r="BS3010">
        <v>0</v>
      </c>
      <c r="BT3010">
        <v>0</v>
      </c>
      <c r="BU3010">
        <f t="shared" si="1313"/>
        <v>58</v>
      </c>
      <c r="BV3010">
        <f t="shared" si="1314"/>
        <v>61</v>
      </c>
      <c r="BW3010">
        <f t="shared" si="1315"/>
        <v>119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17</v>
      </c>
      <c r="CE3010">
        <v>36</v>
      </c>
      <c r="CF3010">
        <v>0</v>
      </c>
      <c r="CG3010">
        <v>0</v>
      </c>
      <c r="CH3010">
        <f t="shared" si="1301"/>
        <v>17</v>
      </c>
      <c r="CI3010">
        <f t="shared" si="1302"/>
        <v>36</v>
      </c>
      <c r="CJ3010">
        <f t="shared" si="1303"/>
        <v>53</v>
      </c>
      <c r="CK3010">
        <v>27</v>
      </c>
      <c r="CL3010">
        <v>15</v>
      </c>
      <c r="CM3010">
        <v>0</v>
      </c>
      <c r="CN3010">
        <v>0</v>
      </c>
      <c r="CO3010">
        <v>0</v>
      </c>
      <c r="CP3010">
        <v>0</v>
      </c>
      <c r="CQ3010">
        <f t="shared" si="1304"/>
        <v>44</v>
      </c>
      <c r="CR3010">
        <f t="shared" si="1305"/>
        <v>51</v>
      </c>
      <c r="CS3010">
        <f t="shared" si="1306"/>
        <v>95</v>
      </c>
      <c r="CT3010">
        <f t="shared" si="1307"/>
        <v>102</v>
      </c>
      <c r="CU3010">
        <f t="shared" si="1308"/>
        <v>112</v>
      </c>
      <c r="CV3010">
        <f t="shared" si="1309"/>
        <v>214</v>
      </c>
      <c r="CW3010">
        <f t="shared" si="1310"/>
        <v>362</v>
      </c>
      <c r="CX3010">
        <f t="shared" si="1311"/>
        <v>361</v>
      </c>
      <c r="CY3010">
        <f t="shared" si="1312"/>
        <v>723</v>
      </c>
    </row>
    <row r="3011" spans="1:103">
      <c r="A3011" t="s">
        <v>74</v>
      </c>
      <c r="B3011" t="s">
        <v>7154</v>
      </c>
      <c r="C3011" t="s">
        <v>7155</v>
      </c>
      <c r="D3011">
        <v>300385</v>
      </c>
      <c r="E3011" t="s">
        <v>7227</v>
      </c>
      <c r="F3011" t="s">
        <v>7228</v>
      </c>
      <c r="H3011" t="s">
        <v>3485</v>
      </c>
      <c r="I3011" t="s">
        <v>7158</v>
      </c>
      <c r="J3011" t="s">
        <v>3539</v>
      </c>
      <c r="K3011" t="s">
        <v>7229</v>
      </c>
      <c r="L3011" t="s">
        <v>83</v>
      </c>
      <c r="M3011" t="s">
        <v>84</v>
      </c>
      <c r="N3011" t="s">
        <v>85</v>
      </c>
      <c r="O3011" t="s">
        <v>122</v>
      </c>
      <c r="P3011" t="s">
        <v>87</v>
      </c>
      <c r="Q3011" s="7" t="s">
        <v>8132</v>
      </c>
      <c r="R3011">
        <v>0</v>
      </c>
      <c r="S3011">
        <v>0</v>
      </c>
      <c r="T3011">
        <f t="shared" si="1288"/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f t="shared" si="1289"/>
        <v>0</v>
      </c>
      <c r="AJ3011">
        <f t="shared" si="1290"/>
        <v>0</v>
      </c>
      <c r="AK3011">
        <f t="shared" si="1291"/>
        <v>0</v>
      </c>
      <c r="AL3011">
        <f t="shared" si="1292"/>
        <v>0</v>
      </c>
      <c r="AM3011">
        <f t="shared" si="1293"/>
        <v>0</v>
      </c>
      <c r="AN3011">
        <f t="shared" si="1294"/>
        <v>0</v>
      </c>
      <c r="AO3011">
        <v>36</v>
      </c>
      <c r="AP3011">
        <v>34</v>
      </c>
      <c r="AQ3011">
        <v>58</v>
      </c>
      <c r="AR3011">
        <v>37</v>
      </c>
      <c r="AS3011">
        <v>59</v>
      </c>
      <c r="AT3011">
        <v>50</v>
      </c>
      <c r="AU3011">
        <v>49</v>
      </c>
      <c r="AV3011">
        <v>51</v>
      </c>
      <c r="AW3011">
        <v>0</v>
      </c>
      <c r="AX3011">
        <v>0</v>
      </c>
      <c r="AY3011">
        <f t="shared" si="1295"/>
        <v>202</v>
      </c>
      <c r="AZ3011">
        <f t="shared" si="1296"/>
        <v>172</v>
      </c>
      <c r="BA3011">
        <f t="shared" si="1297"/>
        <v>374</v>
      </c>
      <c r="BB3011">
        <v>0</v>
      </c>
      <c r="BC3011">
        <v>0</v>
      </c>
      <c r="BD3011">
        <v>33</v>
      </c>
      <c r="BE3011">
        <v>19</v>
      </c>
      <c r="BF3011">
        <v>0</v>
      </c>
      <c r="BG3011">
        <v>0</v>
      </c>
      <c r="BH3011">
        <v>0</v>
      </c>
      <c r="BI3011">
        <v>0</v>
      </c>
      <c r="BJ3011">
        <v>0</v>
      </c>
      <c r="BK3011">
        <v>0</v>
      </c>
      <c r="BL3011">
        <f t="shared" si="1298"/>
        <v>33</v>
      </c>
      <c r="BM3011">
        <f t="shared" si="1299"/>
        <v>19</v>
      </c>
      <c r="BN3011">
        <f t="shared" si="1300"/>
        <v>52</v>
      </c>
      <c r="BO3011">
        <v>25</v>
      </c>
      <c r="BP3011">
        <v>8</v>
      </c>
      <c r="BQ3011">
        <v>0</v>
      </c>
      <c r="BR3011">
        <v>0</v>
      </c>
      <c r="BS3011">
        <v>0</v>
      </c>
      <c r="BT3011">
        <v>0</v>
      </c>
      <c r="BU3011">
        <f t="shared" si="1313"/>
        <v>58</v>
      </c>
      <c r="BV3011">
        <f t="shared" si="1314"/>
        <v>27</v>
      </c>
      <c r="BW3011">
        <f t="shared" si="1315"/>
        <v>85</v>
      </c>
      <c r="BX3011">
        <v>0</v>
      </c>
      <c r="BY3011">
        <v>0</v>
      </c>
      <c r="BZ3011">
        <v>16</v>
      </c>
      <c r="CA3011">
        <v>14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f t="shared" si="1301"/>
        <v>16</v>
      </c>
      <c r="CI3011">
        <f t="shared" si="1302"/>
        <v>14</v>
      </c>
      <c r="CJ3011">
        <f t="shared" si="1303"/>
        <v>30</v>
      </c>
      <c r="CK3011">
        <v>16</v>
      </c>
      <c r="CL3011">
        <v>13</v>
      </c>
      <c r="CM3011">
        <v>0</v>
      </c>
      <c r="CN3011">
        <v>0</v>
      </c>
      <c r="CO3011">
        <v>0</v>
      </c>
      <c r="CP3011">
        <v>0</v>
      </c>
      <c r="CQ3011">
        <f t="shared" si="1304"/>
        <v>32</v>
      </c>
      <c r="CR3011">
        <f t="shared" si="1305"/>
        <v>27</v>
      </c>
      <c r="CS3011">
        <f t="shared" si="1306"/>
        <v>59</v>
      </c>
      <c r="CT3011">
        <f t="shared" si="1307"/>
        <v>90</v>
      </c>
      <c r="CU3011">
        <f t="shared" si="1308"/>
        <v>54</v>
      </c>
      <c r="CV3011">
        <f t="shared" si="1309"/>
        <v>144</v>
      </c>
      <c r="CW3011">
        <f t="shared" si="1310"/>
        <v>292</v>
      </c>
      <c r="CX3011">
        <f t="shared" si="1311"/>
        <v>226</v>
      </c>
      <c r="CY3011">
        <f t="shared" si="1312"/>
        <v>518</v>
      </c>
    </row>
    <row r="3012" spans="1:103">
      <c r="A3012" t="s">
        <v>74</v>
      </c>
      <c r="B3012" t="s">
        <v>7154</v>
      </c>
      <c r="C3012" t="s">
        <v>7155</v>
      </c>
      <c r="D3012">
        <v>300386</v>
      </c>
      <c r="E3012" t="s">
        <v>7230</v>
      </c>
      <c r="F3012" t="s">
        <v>7231</v>
      </c>
      <c r="H3012" t="s">
        <v>3485</v>
      </c>
      <c r="I3012" t="s">
        <v>7158</v>
      </c>
      <c r="J3012" t="s">
        <v>3539</v>
      </c>
      <c r="K3012" t="s">
        <v>7178</v>
      </c>
      <c r="L3012" t="s">
        <v>83</v>
      </c>
      <c r="M3012" t="s">
        <v>84</v>
      </c>
      <c r="N3012" t="s">
        <v>85</v>
      </c>
      <c r="O3012" t="s">
        <v>122</v>
      </c>
      <c r="P3012" t="s">
        <v>123</v>
      </c>
      <c r="Q3012" s="7" t="s">
        <v>8132</v>
      </c>
      <c r="R3012">
        <v>0</v>
      </c>
      <c r="S3012">
        <v>0</v>
      </c>
      <c r="T3012">
        <f t="shared" si="1288"/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f t="shared" si="1289"/>
        <v>0</v>
      </c>
      <c r="AJ3012">
        <f t="shared" si="1290"/>
        <v>0</v>
      </c>
      <c r="AK3012">
        <f t="shared" si="1291"/>
        <v>0</v>
      </c>
      <c r="AL3012">
        <f t="shared" si="1292"/>
        <v>0</v>
      </c>
      <c r="AM3012">
        <f t="shared" si="1293"/>
        <v>0</v>
      </c>
      <c r="AN3012">
        <f t="shared" si="1294"/>
        <v>0</v>
      </c>
      <c r="AO3012">
        <v>69</v>
      </c>
      <c r="AP3012">
        <v>99</v>
      </c>
      <c r="AQ3012">
        <v>95</v>
      </c>
      <c r="AR3012">
        <v>111</v>
      </c>
      <c r="AS3012">
        <v>132</v>
      </c>
      <c r="AT3012">
        <v>110</v>
      </c>
      <c r="AU3012">
        <v>122</v>
      </c>
      <c r="AV3012">
        <v>97</v>
      </c>
      <c r="AW3012">
        <v>5</v>
      </c>
      <c r="AX3012">
        <v>2</v>
      </c>
      <c r="AY3012">
        <f t="shared" si="1295"/>
        <v>423</v>
      </c>
      <c r="AZ3012">
        <f t="shared" si="1296"/>
        <v>419</v>
      </c>
      <c r="BA3012">
        <f t="shared" si="1297"/>
        <v>842</v>
      </c>
      <c r="BB3012">
        <v>0</v>
      </c>
      <c r="BC3012">
        <v>0</v>
      </c>
      <c r="BD3012">
        <v>15</v>
      </c>
      <c r="BE3012">
        <v>12</v>
      </c>
      <c r="BF3012">
        <v>0</v>
      </c>
      <c r="BG3012">
        <v>0</v>
      </c>
      <c r="BH3012">
        <v>29</v>
      </c>
      <c r="BI3012">
        <v>35</v>
      </c>
      <c r="BJ3012">
        <v>0</v>
      </c>
      <c r="BK3012">
        <v>0</v>
      </c>
      <c r="BL3012">
        <f t="shared" si="1298"/>
        <v>44</v>
      </c>
      <c r="BM3012">
        <f t="shared" si="1299"/>
        <v>47</v>
      </c>
      <c r="BN3012">
        <f t="shared" si="1300"/>
        <v>91</v>
      </c>
      <c r="BO3012">
        <v>35</v>
      </c>
      <c r="BP3012">
        <v>34</v>
      </c>
      <c r="BQ3012">
        <v>0</v>
      </c>
      <c r="BR3012">
        <v>0</v>
      </c>
      <c r="BS3012">
        <v>0</v>
      </c>
      <c r="BT3012">
        <v>0</v>
      </c>
      <c r="BU3012">
        <f t="shared" si="1313"/>
        <v>79</v>
      </c>
      <c r="BV3012">
        <f t="shared" si="1314"/>
        <v>81</v>
      </c>
      <c r="BW3012">
        <f t="shared" si="1315"/>
        <v>160</v>
      </c>
      <c r="BX3012">
        <v>0</v>
      </c>
      <c r="BY3012">
        <v>0</v>
      </c>
      <c r="BZ3012">
        <v>20</v>
      </c>
      <c r="CA3012">
        <v>9</v>
      </c>
      <c r="CB3012">
        <v>0</v>
      </c>
      <c r="CC3012">
        <v>0</v>
      </c>
      <c r="CD3012">
        <v>39</v>
      </c>
      <c r="CE3012">
        <v>42</v>
      </c>
      <c r="CF3012">
        <v>0</v>
      </c>
      <c r="CG3012">
        <v>0</v>
      </c>
      <c r="CH3012">
        <f t="shared" si="1301"/>
        <v>59</v>
      </c>
      <c r="CI3012">
        <f t="shared" si="1302"/>
        <v>51</v>
      </c>
      <c r="CJ3012">
        <f t="shared" si="1303"/>
        <v>110</v>
      </c>
      <c r="CK3012">
        <v>34</v>
      </c>
      <c r="CL3012">
        <v>25</v>
      </c>
      <c r="CM3012">
        <v>0</v>
      </c>
      <c r="CN3012">
        <v>0</v>
      </c>
      <c r="CO3012">
        <v>0</v>
      </c>
      <c r="CP3012">
        <v>0</v>
      </c>
      <c r="CQ3012">
        <f t="shared" si="1304"/>
        <v>93</v>
      </c>
      <c r="CR3012">
        <f t="shared" si="1305"/>
        <v>76</v>
      </c>
      <c r="CS3012">
        <f t="shared" si="1306"/>
        <v>169</v>
      </c>
      <c r="CT3012">
        <f t="shared" si="1307"/>
        <v>172</v>
      </c>
      <c r="CU3012">
        <f t="shared" si="1308"/>
        <v>157</v>
      </c>
      <c r="CV3012">
        <f t="shared" si="1309"/>
        <v>329</v>
      </c>
      <c r="CW3012">
        <f t="shared" si="1310"/>
        <v>595</v>
      </c>
      <c r="CX3012">
        <f t="shared" si="1311"/>
        <v>576</v>
      </c>
      <c r="CY3012">
        <f t="shared" si="1312"/>
        <v>1171</v>
      </c>
    </row>
    <row r="3013" spans="1:103">
      <c r="A3013" t="s">
        <v>74</v>
      </c>
      <c r="B3013" t="s">
        <v>7154</v>
      </c>
      <c r="C3013" t="s">
        <v>7155</v>
      </c>
      <c r="D3013">
        <v>300387</v>
      </c>
      <c r="E3013" t="s">
        <v>7232</v>
      </c>
      <c r="F3013" t="s">
        <v>7233</v>
      </c>
      <c r="H3013" t="s">
        <v>3485</v>
      </c>
      <c r="I3013" t="s">
        <v>7158</v>
      </c>
      <c r="J3013" t="s">
        <v>3539</v>
      </c>
      <c r="K3013" t="s">
        <v>7234</v>
      </c>
      <c r="L3013" t="s">
        <v>83</v>
      </c>
      <c r="M3013" t="s">
        <v>84</v>
      </c>
      <c r="N3013" t="s">
        <v>85</v>
      </c>
      <c r="O3013" t="s">
        <v>122</v>
      </c>
      <c r="P3013" t="s">
        <v>87</v>
      </c>
      <c r="Q3013" s="7" t="s">
        <v>8132</v>
      </c>
      <c r="R3013">
        <v>0</v>
      </c>
      <c r="S3013">
        <v>0</v>
      </c>
      <c r="T3013">
        <f t="shared" si="1288"/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f t="shared" si="1289"/>
        <v>0</v>
      </c>
      <c r="AJ3013">
        <f t="shared" si="1290"/>
        <v>0</v>
      </c>
      <c r="AK3013">
        <f t="shared" si="1291"/>
        <v>0</v>
      </c>
      <c r="AL3013">
        <f t="shared" si="1292"/>
        <v>0</v>
      </c>
      <c r="AM3013">
        <f t="shared" si="1293"/>
        <v>0</v>
      </c>
      <c r="AN3013">
        <f t="shared" si="1294"/>
        <v>0</v>
      </c>
      <c r="AO3013">
        <v>44</v>
      </c>
      <c r="AP3013">
        <v>42</v>
      </c>
      <c r="AQ3013">
        <v>55</v>
      </c>
      <c r="AR3013">
        <v>40</v>
      </c>
      <c r="AS3013">
        <v>61</v>
      </c>
      <c r="AT3013">
        <v>47</v>
      </c>
      <c r="AU3013">
        <v>52</v>
      </c>
      <c r="AV3013">
        <v>35</v>
      </c>
      <c r="AW3013">
        <v>2</v>
      </c>
      <c r="AX3013">
        <v>0</v>
      </c>
      <c r="AY3013">
        <f t="shared" si="1295"/>
        <v>214</v>
      </c>
      <c r="AZ3013">
        <f t="shared" si="1296"/>
        <v>164</v>
      </c>
      <c r="BA3013">
        <f t="shared" si="1297"/>
        <v>378</v>
      </c>
      <c r="BB3013">
        <v>0</v>
      </c>
      <c r="BC3013">
        <v>0</v>
      </c>
      <c r="BD3013">
        <v>10</v>
      </c>
      <c r="BE3013">
        <v>20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0</v>
      </c>
      <c r="BL3013">
        <f t="shared" si="1298"/>
        <v>10</v>
      </c>
      <c r="BM3013">
        <f t="shared" si="1299"/>
        <v>20</v>
      </c>
      <c r="BN3013">
        <f t="shared" si="1300"/>
        <v>30</v>
      </c>
      <c r="BO3013">
        <v>27</v>
      </c>
      <c r="BP3013">
        <v>12</v>
      </c>
      <c r="BQ3013">
        <v>0</v>
      </c>
      <c r="BR3013">
        <v>0</v>
      </c>
      <c r="BS3013">
        <v>0</v>
      </c>
      <c r="BT3013">
        <v>0</v>
      </c>
      <c r="BU3013">
        <f t="shared" si="1313"/>
        <v>37</v>
      </c>
      <c r="BV3013">
        <f t="shared" si="1314"/>
        <v>32</v>
      </c>
      <c r="BW3013">
        <f t="shared" si="1315"/>
        <v>69</v>
      </c>
      <c r="BX3013">
        <v>0</v>
      </c>
      <c r="BY3013">
        <v>0</v>
      </c>
      <c r="BZ3013">
        <v>5</v>
      </c>
      <c r="CA3013">
        <v>14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f t="shared" si="1301"/>
        <v>5</v>
      </c>
      <c r="CI3013">
        <f t="shared" si="1302"/>
        <v>14</v>
      </c>
      <c r="CJ3013">
        <f t="shared" si="1303"/>
        <v>19</v>
      </c>
      <c r="CK3013">
        <v>11</v>
      </c>
      <c r="CL3013">
        <v>16</v>
      </c>
      <c r="CM3013">
        <v>0</v>
      </c>
      <c r="CN3013">
        <v>0</v>
      </c>
      <c r="CO3013">
        <v>0</v>
      </c>
      <c r="CP3013">
        <v>0</v>
      </c>
      <c r="CQ3013">
        <f t="shared" si="1304"/>
        <v>16</v>
      </c>
      <c r="CR3013">
        <f t="shared" si="1305"/>
        <v>30</v>
      </c>
      <c r="CS3013">
        <f t="shared" si="1306"/>
        <v>46</v>
      </c>
      <c r="CT3013">
        <f t="shared" si="1307"/>
        <v>53</v>
      </c>
      <c r="CU3013">
        <f t="shared" si="1308"/>
        <v>62</v>
      </c>
      <c r="CV3013">
        <f t="shared" si="1309"/>
        <v>115</v>
      </c>
      <c r="CW3013">
        <f t="shared" si="1310"/>
        <v>267</v>
      </c>
      <c r="CX3013">
        <f t="shared" si="1311"/>
        <v>226</v>
      </c>
      <c r="CY3013">
        <f t="shared" si="1312"/>
        <v>493</v>
      </c>
    </row>
    <row r="3014" spans="1:103">
      <c r="A3014" t="s">
        <v>74</v>
      </c>
      <c r="B3014" t="s">
        <v>7154</v>
      </c>
      <c r="C3014" t="s">
        <v>7155</v>
      </c>
      <c r="D3014">
        <v>300388</v>
      </c>
      <c r="E3014" t="s">
        <v>7235</v>
      </c>
      <c r="F3014" t="s">
        <v>7236</v>
      </c>
      <c r="H3014" t="s">
        <v>3485</v>
      </c>
      <c r="I3014" t="s">
        <v>7158</v>
      </c>
      <c r="J3014" t="s">
        <v>3539</v>
      </c>
      <c r="K3014" t="s">
        <v>7166</v>
      </c>
      <c r="L3014" t="s">
        <v>83</v>
      </c>
      <c r="M3014" t="s">
        <v>84</v>
      </c>
      <c r="N3014" t="s">
        <v>85</v>
      </c>
      <c r="O3014" t="s">
        <v>122</v>
      </c>
      <c r="P3014" t="s">
        <v>123</v>
      </c>
      <c r="Q3014" s="7" t="s">
        <v>8132</v>
      </c>
      <c r="R3014">
        <v>0</v>
      </c>
      <c r="S3014">
        <v>0</v>
      </c>
      <c r="T3014">
        <f t="shared" si="1288"/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f t="shared" si="1289"/>
        <v>0</v>
      </c>
      <c r="AJ3014">
        <f t="shared" si="1290"/>
        <v>0</v>
      </c>
      <c r="AK3014">
        <f t="shared" si="1291"/>
        <v>0</v>
      </c>
      <c r="AL3014">
        <f t="shared" si="1292"/>
        <v>0</v>
      </c>
      <c r="AM3014">
        <f t="shared" si="1293"/>
        <v>0</v>
      </c>
      <c r="AN3014">
        <f t="shared" si="1294"/>
        <v>0</v>
      </c>
      <c r="AO3014">
        <v>515</v>
      </c>
      <c r="AP3014">
        <v>526</v>
      </c>
      <c r="AQ3014">
        <v>525</v>
      </c>
      <c r="AR3014">
        <v>529</v>
      </c>
      <c r="AS3014">
        <v>492</v>
      </c>
      <c r="AT3014">
        <v>589</v>
      </c>
      <c r="AU3014">
        <v>465</v>
      </c>
      <c r="AV3014">
        <v>521</v>
      </c>
      <c r="AW3014">
        <v>0</v>
      </c>
      <c r="AX3014">
        <v>0</v>
      </c>
      <c r="AY3014">
        <f t="shared" si="1295"/>
        <v>1997</v>
      </c>
      <c r="AZ3014">
        <f t="shared" si="1296"/>
        <v>2165</v>
      </c>
      <c r="BA3014">
        <f t="shared" si="1297"/>
        <v>4162</v>
      </c>
      <c r="BB3014">
        <v>27</v>
      </c>
      <c r="BC3014">
        <v>101</v>
      </c>
      <c r="BD3014">
        <v>132</v>
      </c>
      <c r="BE3014">
        <v>144</v>
      </c>
      <c r="BF3014">
        <v>54</v>
      </c>
      <c r="BG3014">
        <v>77</v>
      </c>
      <c r="BH3014">
        <v>0</v>
      </c>
      <c r="BI3014">
        <v>0</v>
      </c>
      <c r="BJ3014">
        <v>0</v>
      </c>
      <c r="BK3014">
        <v>0</v>
      </c>
      <c r="BL3014">
        <f t="shared" si="1298"/>
        <v>213</v>
      </c>
      <c r="BM3014">
        <f t="shared" si="1299"/>
        <v>322</v>
      </c>
      <c r="BN3014">
        <f t="shared" si="1300"/>
        <v>535</v>
      </c>
      <c r="BO3014">
        <v>366</v>
      </c>
      <c r="BP3014">
        <v>197</v>
      </c>
      <c r="BQ3014">
        <v>0</v>
      </c>
      <c r="BR3014">
        <v>0</v>
      </c>
      <c r="BS3014">
        <v>0</v>
      </c>
      <c r="BT3014">
        <v>0</v>
      </c>
      <c r="BU3014">
        <f t="shared" si="1313"/>
        <v>579</v>
      </c>
      <c r="BV3014">
        <f t="shared" si="1314"/>
        <v>519</v>
      </c>
      <c r="BW3014">
        <f t="shared" si="1315"/>
        <v>1098</v>
      </c>
      <c r="BX3014">
        <v>14</v>
      </c>
      <c r="BY3014">
        <v>80</v>
      </c>
      <c r="BZ3014">
        <v>117</v>
      </c>
      <c r="CA3014">
        <v>198</v>
      </c>
      <c r="CB3014">
        <v>36</v>
      </c>
      <c r="CC3014">
        <v>81</v>
      </c>
      <c r="CD3014">
        <v>0</v>
      </c>
      <c r="CE3014">
        <v>0</v>
      </c>
      <c r="CF3014">
        <v>0</v>
      </c>
      <c r="CG3014">
        <v>0</v>
      </c>
      <c r="CH3014">
        <f t="shared" si="1301"/>
        <v>167</v>
      </c>
      <c r="CI3014">
        <f t="shared" si="1302"/>
        <v>359</v>
      </c>
      <c r="CJ3014">
        <f t="shared" si="1303"/>
        <v>526</v>
      </c>
      <c r="CK3014">
        <v>266</v>
      </c>
      <c r="CL3014">
        <v>156</v>
      </c>
      <c r="CM3014">
        <v>0</v>
      </c>
      <c r="CN3014">
        <v>0</v>
      </c>
      <c r="CO3014">
        <v>0</v>
      </c>
      <c r="CP3014">
        <v>0</v>
      </c>
      <c r="CQ3014">
        <f t="shared" si="1304"/>
        <v>433</v>
      </c>
      <c r="CR3014">
        <f t="shared" si="1305"/>
        <v>515</v>
      </c>
      <c r="CS3014">
        <f t="shared" si="1306"/>
        <v>948</v>
      </c>
      <c r="CT3014">
        <f t="shared" si="1307"/>
        <v>1012</v>
      </c>
      <c r="CU3014">
        <f t="shared" si="1308"/>
        <v>1034</v>
      </c>
      <c r="CV3014">
        <f t="shared" si="1309"/>
        <v>2046</v>
      </c>
      <c r="CW3014">
        <f t="shared" si="1310"/>
        <v>3009</v>
      </c>
      <c r="CX3014">
        <f t="shared" si="1311"/>
        <v>3199</v>
      </c>
      <c r="CY3014">
        <f t="shared" si="1312"/>
        <v>6208</v>
      </c>
    </row>
    <row r="3015" spans="1:103">
      <c r="A3015" t="s">
        <v>74</v>
      </c>
      <c r="B3015" t="s">
        <v>7154</v>
      </c>
      <c r="C3015" t="s">
        <v>7155</v>
      </c>
      <c r="D3015">
        <v>300389</v>
      </c>
      <c r="E3015" t="s">
        <v>7237</v>
      </c>
      <c r="F3015" t="s">
        <v>7238</v>
      </c>
      <c r="H3015" t="s">
        <v>3485</v>
      </c>
      <c r="I3015" t="s">
        <v>7158</v>
      </c>
      <c r="J3015" t="s">
        <v>3539</v>
      </c>
      <c r="K3015" t="s">
        <v>7239</v>
      </c>
      <c r="L3015" t="s">
        <v>83</v>
      </c>
      <c r="M3015" t="s">
        <v>84</v>
      </c>
      <c r="N3015" t="s">
        <v>85</v>
      </c>
      <c r="O3015" t="s">
        <v>122</v>
      </c>
      <c r="P3015" t="s">
        <v>87</v>
      </c>
      <c r="Q3015" s="7" t="s">
        <v>8132</v>
      </c>
      <c r="R3015">
        <v>0</v>
      </c>
      <c r="S3015">
        <v>0</v>
      </c>
      <c r="T3015">
        <f t="shared" si="1288"/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f t="shared" si="1289"/>
        <v>0</v>
      </c>
      <c r="AJ3015">
        <f t="shared" si="1290"/>
        <v>0</v>
      </c>
      <c r="AK3015">
        <f t="shared" si="1291"/>
        <v>0</v>
      </c>
      <c r="AL3015">
        <f t="shared" si="1292"/>
        <v>0</v>
      </c>
      <c r="AM3015">
        <f t="shared" si="1293"/>
        <v>0</v>
      </c>
      <c r="AN3015">
        <f t="shared" si="1294"/>
        <v>0</v>
      </c>
      <c r="AO3015">
        <v>51</v>
      </c>
      <c r="AP3015">
        <v>52</v>
      </c>
      <c r="AQ3015">
        <v>60</v>
      </c>
      <c r="AR3015">
        <v>60</v>
      </c>
      <c r="AS3015">
        <v>52</v>
      </c>
      <c r="AT3015">
        <v>57</v>
      </c>
      <c r="AU3015">
        <v>54</v>
      </c>
      <c r="AV3015">
        <v>65</v>
      </c>
      <c r="AW3015">
        <v>0</v>
      </c>
      <c r="AX3015">
        <v>0</v>
      </c>
      <c r="AY3015">
        <f t="shared" si="1295"/>
        <v>217</v>
      </c>
      <c r="AZ3015">
        <f t="shared" si="1296"/>
        <v>234</v>
      </c>
      <c r="BA3015">
        <f t="shared" si="1297"/>
        <v>451</v>
      </c>
      <c r="BB3015">
        <v>0</v>
      </c>
      <c r="BC3015">
        <v>0</v>
      </c>
      <c r="BD3015">
        <v>34</v>
      </c>
      <c r="BE3015">
        <v>31</v>
      </c>
      <c r="BF3015">
        <v>0</v>
      </c>
      <c r="BG3015">
        <v>0</v>
      </c>
      <c r="BH3015">
        <v>0</v>
      </c>
      <c r="BI3015">
        <v>0</v>
      </c>
      <c r="BJ3015">
        <v>0</v>
      </c>
      <c r="BK3015">
        <v>0</v>
      </c>
      <c r="BL3015">
        <f t="shared" si="1298"/>
        <v>34</v>
      </c>
      <c r="BM3015">
        <f t="shared" si="1299"/>
        <v>31</v>
      </c>
      <c r="BN3015">
        <f t="shared" si="1300"/>
        <v>65</v>
      </c>
      <c r="BO3015">
        <v>26</v>
      </c>
      <c r="BP3015">
        <v>27</v>
      </c>
      <c r="BQ3015">
        <v>0</v>
      </c>
      <c r="BR3015">
        <v>0</v>
      </c>
      <c r="BS3015">
        <v>0</v>
      </c>
      <c r="BT3015">
        <v>0</v>
      </c>
      <c r="BU3015">
        <f t="shared" si="1313"/>
        <v>60</v>
      </c>
      <c r="BV3015">
        <f t="shared" si="1314"/>
        <v>58</v>
      </c>
      <c r="BW3015">
        <f t="shared" si="1315"/>
        <v>118</v>
      </c>
      <c r="BX3015">
        <v>0</v>
      </c>
      <c r="BY3015">
        <v>0</v>
      </c>
      <c r="BZ3015">
        <v>3</v>
      </c>
      <c r="CA3015">
        <v>18</v>
      </c>
      <c r="CB3015">
        <v>0</v>
      </c>
      <c r="CC3015">
        <v>0</v>
      </c>
      <c r="CD3015">
        <v>6</v>
      </c>
      <c r="CE3015">
        <v>20</v>
      </c>
      <c r="CF3015">
        <v>0</v>
      </c>
      <c r="CG3015">
        <v>0</v>
      </c>
      <c r="CH3015">
        <f t="shared" si="1301"/>
        <v>9</v>
      </c>
      <c r="CI3015">
        <f t="shared" si="1302"/>
        <v>38</v>
      </c>
      <c r="CJ3015">
        <f t="shared" si="1303"/>
        <v>47</v>
      </c>
      <c r="CK3015">
        <v>25</v>
      </c>
      <c r="CL3015">
        <v>12</v>
      </c>
      <c r="CM3015">
        <v>0</v>
      </c>
      <c r="CN3015">
        <v>0</v>
      </c>
      <c r="CO3015">
        <v>0</v>
      </c>
      <c r="CP3015">
        <v>0</v>
      </c>
      <c r="CQ3015">
        <f t="shared" si="1304"/>
        <v>34</v>
      </c>
      <c r="CR3015">
        <f t="shared" si="1305"/>
        <v>50</v>
      </c>
      <c r="CS3015">
        <f t="shared" si="1306"/>
        <v>84</v>
      </c>
      <c r="CT3015">
        <f t="shared" si="1307"/>
        <v>94</v>
      </c>
      <c r="CU3015">
        <f t="shared" si="1308"/>
        <v>108</v>
      </c>
      <c r="CV3015">
        <f t="shared" si="1309"/>
        <v>202</v>
      </c>
      <c r="CW3015">
        <f t="shared" si="1310"/>
        <v>311</v>
      </c>
      <c r="CX3015">
        <f t="shared" si="1311"/>
        <v>342</v>
      </c>
      <c r="CY3015">
        <f t="shared" si="1312"/>
        <v>653</v>
      </c>
    </row>
    <row r="3016" spans="1:103">
      <c r="A3016" t="s">
        <v>74</v>
      </c>
      <c r="B3016" t="s">
        <v>7154</v>
      </c>
      <c r="C3016" t="s">
        <v>7155</v>
      </c>
      <c r="D3016">
        <v>300390</v>
      </c>
      <c r="E3016" t="s">
        <v>7240</v>
      </c>
      <c r="F3016" t="s">
        <v>7241</v>
      </c>
      <c r="H3016" t="s">
        <v>3485</v>
      </c>
      <c r="I3016" t="s">
        <v>7158</v>
      </c>
      <c r="J3016" t="s">
        <v>3539</v>
      </c>
      <c r="K3016" t="s">
        <v>7187</v>
      </c>
      <c r="L3016" t="s">
        <v>83</v>
      </c>
      <c r="M3016" t="s">
        <v>84</v>
      </c>
      <c r="N3016" t="s">
        <v>85</v>
      </c>
      <c r="O3016" t="s">
        <v>122</v>
      </c>
      <c r="P3016" t="s">
        <v>87</v>
      </c>
      <c r="Q3016" s="7" t="s">
        <v>8132</v>
      </c>
      <c r="R3016">
        <v>0</v>
      </c>
      <c r="S3016">
        <v>0</v>
      </c>
      <c r="T3016">
        <f t="shared" ref="T3016:T3079" si="1316">SUM(R3016:S3016)</f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f t="shared" ref="AI3016:AI3079" si="1317">U3016+W3016+Y3016+AA3016+AC3016+AE3016+AG3016</f>
        <v>0</v>
      </c>
      <c r="AJ3016">
        <f t="shared" ref="AJ3016:AJ3079" si="1318">V3016+X3016+Z3016+AB3016+AD3016+AF3016+AH3016</f>
        <v>0</v>
      </c>
      <c r="AK3016">
        <f t="shared" ref="AK3016:AK3079" si="1319">SUM(AI3016:AJ3016)</f>
        <v>0</v>
      </c>
      <c r="AL3016">
        <f t="shared" ref="AL3016:AL3079" si="1320">R3016+AI3016</f>
        <v>0</v>
      </c>
      <c r="AM3016">
        <f t="shared" ref="AM3016:AM3079" si="1321">S3016+AJ3016</f>
        <v>0</v>
      </c>
      <c r="AN3016">
        <f t="shared" ref="AN3016:AN3079" si="1322">T3016+AK3016</f>
        <v>0</v>
      </c>
      <c r="AO3016">
        <v>104</v>
      </c>
      <c r="AP3016">
        <v>92</v>
      </c>
      <c r="AQ3016">
        <v>139</v>
      </c>
      <c r="AR3016">
        <v>109</v>
      </c>
      <c r="AS3016">
        <v>124</v>
      </c>
      <c r="AT3016">
        <v>150</v>
      </c>
      <c r="AU3016">
        <v>136</v>
      </c>
      <c r="AV3016">
        <v>113</v>
      </c>
      <c r="AW3016">
        <v>0</v>
      </c>
      <c r="AX3016">
        <v>0</v>
      </c>
      <c r="AY3016">
        <f t="shared" ref="AY3016:AY3079" si="1323">AO3016+AQ3016+AS3016+AU3016+AW3016</f>
        <v>503</v>
      </c>
      <c r="AZ3016">
        <f t="shared" ref="AZ3016:AZ3079" si="1324">AP3016+AR3016+AT3016+AV3016+AX3016</f>
        <v>464</v>
      </c>
      <c r="BA3016">
        <f t="shared" ref="BA3016:BA3079" si="1325">SUM(AY3016:AZ3016)</f>
        <v>967</v>
      </c>
      <c r="BB3016">
        <v>0</v>
      </c>
      <c r="BC3016">
        <v>0</v>
      </c>
      <c r="BD3016">
        <v>0</v>
      </c>
      <c r="BE3016">
        <v>0</v>
      </c>
      <c r="BF3016">
        <v>8</v>
      </c>
      <c r="BG3016">
        <v>13</v>
      </c>
      <c r="BH3016">
        <v>58</v>
      </c>
      <c r="BI3016">
        <v>51</v>
      </c>
      <c r="BJ3016">
        <v>0</v>
      </c>
      <c r="BK3016">
        <v>0</v>
      </c>
      <c r="BL3016">
        <f t="shared" ref="BL3016:BL3079" si="1326">BB3016+BD3016+BF3016+BH3016+BJ3016</f>
        <v>66</v>
      </c>
      <c r="BM3016">
        <f t="shared" ref="BM3016:BM3079" si="1327">BC3016+BE3016+BG3016+BI3016+BK3016</f>
        <v>64</v>
      </c>
      <c r="BN3016">
        <f t="shared" ref="BN3016:BN3079" si="1328">SUM(BL3016:BM3016)</f>
        <v>130</v>
      </c>
      <c r="BO3016">
        <v>63</v>
      </c>
      <c r="BP3016">
        <v>29</v>
      </c>
      <c r="BQ3016">
        <v>0</v>
      </c>
      <c r="BR3016">
        <v>0</v>
      </c>
      <c r="BS3016">
        <v>0</v>
      </c>
      <c r="BT3016">
        <v>0</v>
      </c>
      <c r="BU3016">
        <f t="shared" si="1313"/>
        <v>129</v>
      </c>
      <c r="BV3016">
        <f t="shared" si="1314"/>
        <v>93</v>
      </c>
      <c r="BW3016">
        <f t="shared" si="1315"/>
        <v>222</v>
      </c>
      <c r="BX3016">
        <v>0</v>
      </c>
      <c r="BY3016">
        <v>0</v>
      </c>
      <c r="BZ3016">
        <v>0</v>
      </c>
      <c r="CA3016">
        <v>0</v>
      </c>
      <c r="CB3016">
        <v>14</v>
      </c>
      <c r="CC3016">
        <v>11</v>
      </c>
      <c r="CD3016">
        <v>40</v>
      </c>
      <c r="CE3016">
        <v>56</v>
      </c>
      <c r="CF3016">
        <v>0</v>
      </c>
      <c r="CG3016">
        <v>0</v>
      </c>
      <c r="CH3016">
        <f t="shared" ref="CH3016:CH3079" si="1329">BX3016+BZ3016+CB3016+CD3016+CF3016</f>
        <v>54</v>
      </c>
      <c r="CI3016">
        <f t="shared" ref="CI3016:CI3079" si="1330">BY3016+CA3016+CC3016+CE3016+CG3016</f>
        <v>67</v>
      </c>
      <c r="CJ3016">
        <f t="shared" ref="CJ3016:CJ3079" si="1331">SUM(CH3016:CI3016)</f>
        <v>121</v>
      </c>
      <c r="CK3016">
        <v>30</v>
      </c>
      <c r="CL3016">
        <v>36</v>
      </c>
      <c r="CM3016">
        <v>0</v>
      </c>
      <c r="CN3016">
        <v>0</v>
      </c>
      <c r="CO3016">
        <v>0</v>
      </c>
      <c r="CP3016">
        <v>0</v>
      </c>
      <c r="CQ3016">
        <f t="shared" ref="CQ3016:CQ3079" si="1332">CH3016+CK3016+CM3016+CO3016</f>
        <v>84</v>
      </c>
      <c r="CR3016">
        <f t="shared" ref="CR3016:CR3079" si="1333">CI3016+CL3016+CN3016+CP3016</f>
        <v>103</v>
      </c>
      <c r="CS3016">
        <f t="shared" ref="CS3016:CS3079" si="1334">SUM(CQ3016:CR3016)</f>
        <v>187</v>
      </c>
      <c r="CT3016">
        <f t="shared" ref="CT3016:CT3079" si="1335">BU3016+CQ3016</f>
        <v>213</v>
      </c>
      <c r="CU3016">
        <f t="shared" ref="CU3016:CU3079" si="1336">BV3016+CR3016</f>
        <v>196</v>
      </c>
      <c r="CV3016">
        <f t="shared" ref="CV3016:CV3079" si="1337">BW3016+CS3016</f>
        <v>409</v>
      </c>
      <c r="CW3016">
        <f t="shared" ref="CW3016:CW3079" si="1338">AL3016+AY3016+CT3016</f>
        <v>716</v>
      </c>
      <c r="CX3016">
        <f t="shared" ref="CX3016:CX3079" si="1339">AM3016+AZ3016+CU3016</f>
        <v>660</v>
      </c>
      <c r="CY3016">
        <f t="shared" ref="CY3016:CY3079" si="1340">AN3016+BA3016+CV3016</f>
        <v>1376</v>
      </c>
    </row>
    <row r="3017" spans="1:103">
      <c r="A3017" t="s">
        <v>74</v>
      </c>
      <c r="B3017" t="s">
        <v>7154</v>
      </c>
      <c r="C3017" t="s">
        <v>7155</v>
      </c>
      <c r="D3017">
        <v>300391</v>
      </c>
      <c r="E3017" t="s">
        <v>7242</v>
      </c>
      <c r="F3017" t="s">
        <v>286</v>
      </c>
      <c r="H3017" t="s">
        <v>3485</v>
      </c>
      <c r="I3017" t="s">
        <v>7158</v>
      </c>
      <c r="J3017" t="s">
        <v>3539</v>
      </c>
      <c r="K3017" t="s">
        <v>7243</v>
      </c>
      <c r="L3017" t="s">
        <v>83</v>
      </c>
      <c r="M3017" t="s">
        <v>84</v>
      </c>
      <c r="N3017" t="s">
        <v>85</v>
      </c>
      <c r="O3017" t="s">
        <v>122</v>
      </c>
      <c r="P3017" t="s">
        <v>123</v>
      </c>
      <c r="Q3017" s="7" t="s">
        <v>8132</v>
      </c>
      <c r="R3017">
        <v>0</v>
      </c>
      <c r="S3017">
        <v>0</v>
      </c>
      <c r="T3017">
        <f t="shared" si="1316"/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f t="shared" si="1317"/>
        <v>0</v>
      </c>
      <c r="AJ3017">
        <f t="shared" si="1318"/>
        <v>0</v>
      </c>
      <c r="AK3017">
        <f t="shared" si="1319"/>
        <v>0</v>
      </c>
      <c r="AL3017">
        <f t="shared" si="1320"/>
        <v>0</v>
      </c>
      <c r="AM3017">
        <f t="shared" si="1321"/>
        <v>0</v>
      </c>
      <c r="AN3017">
        <f t="shared" si="1322"/>
        <v>0</v>
      </c>
      <c r="AO3017">
        <v>161</v>
      </c>
      <c r="AP3017">
        <v>141</v>
      </c>
      <c r="AQ3017">
        <v>174</v>
      </c>
      <c r="AR3017">
        <v>180</v>
      </c>
      <c r="AS3017">
        <v>198</v>
      </c>
      <c r="AT3017">
        <v>194</v>
      </c>
      <c r="AU3017">
        <v>174</v>
      </c>
      <c r="AV3017">
        <v>166</v>
      </c>
      <c r="AW3017">
        <v>0</v>
      </c>
      <c r="AX3017">
        <v>0</v>
      </c>
      <c r="AY3017">
        <f t="shared" si="1323"/>
        <v>707</v>
      </c>
      <c r="AZ3017">
        <f t="shared" si="1324"/>
        <v>681</v>
      </c>
      <c r="BA3017">
        <f t="shared" si="1325"/>
        <v>1388</v>
      </c>
      <c r="BB3017">
        <v>9</v>
      </c>
      <c r="BC3017">
        <v>18</v>
      </c>
      <c r="BD3017">
        <v>102</v>
      </c>
      <c r="BE3017">
        <v>95</v>
      </c>
      <c r="BF3017">
        <v>27</v>
      </c>
      <c r="BG3017">
        <v>23</v>
      </c>
      <c r="BH3017">
        <v>0</v>
      </c>
      <c r="BI3017">
        <v>0</v>
      </c>
      <c r="BJ3017">
        <v>0</v>
      </c>
      <c r="BK3017">
        <v>0</v>
      </c>
      <c r="BL3017">
        <f t="shared" si="1326"/>
        <v>138</v>
      </c>
      <c r="BM3017">
        <f t="shared" si="1327"/>
        <v>136</v>
      </c>
      <c r="BN3017">
        <f t="shared" si="1328"/>
        <v>274</v>
      </c>
      <c r="BO3017">
        <v>13</v>
      </c>
      <c r="BP3017">
        <v>6</v>
      </c>
      <c r="BQ3017">
        <v>0</v>
      </c>
      <c r="BR3017">
        <v>0</v>
      </c>
      <c r="BS3017">
        <v>0</v>
      </c>
      <c r="BT3017">
        <v>0</v>
      </c>
      <c r="BU3017">
        <f t="shared" ref="BU3017:BU3080" si="1341">BL3017+BO3017+BQ3017+BS3017</f>
        <v>151</v>
      </c>
      <c r="BV3017">
        <f t="shared" ref="BV3017:BV3080" si="1342">BM3017+BP3017+BR3017+BT3017</f>
        <v>142</v>
      </c>
      <c r="BW3017">
        <f t="shared" ref="BW3017:BW3080" si="1343">SUM(BU3017:BV3017)</f>
        <v>293</v>
      </c>
      <c r="BX3017">
        <v>19</v>
      </c>
      <c r="BY3017">
        <v>21</v>
      </c>
      <c r="BZ3017">
        <v>99</v>
      </c>
      <c r="CA3017">
        <v>79</v>
      </c>
      <c r="CB3017">
        <v>25</v>
      </c>
      <c r="CC3017">
        <v>34</v>
      </c>
      <c r="CD3017">
        <v>0</v>
      </c>
      <c r="CE3017">
        <v>0</v>
      </c>
      <c r="CF3017">
        <v>0</v>
      </c>
      <c r="CG3017">
        <v>0</v>
      </c>
      <c r="CH3017">
        <f t="shared" si="1329"/>
        <v>143</v>
      </c>
      <c r="CI3017">
        <f t="shared" si="1330"/>
        <v>134</v>
      </c>
      <c r="CJ3017">
        <f t="shared" si="1331"/>
        <v>277</v>
      </c>
      <c r="CK3017">
        <v>11</v>
      </c>
      <c r="CL3017">
        <v>2</v>
      </c>
      <c r="CM3017">
        <v>0</v>
      </c>
      <c r="CN3017">
        <v>0</v>
      </c>
      <c r="CO3017">
        <v>0</v>
      </c>
      <c r="CP3017">
        <v>0</v>
      </c>
      <c r="CQ3017">
        <f t="shared" si="1332"/>
        <v>154</v>
      </c>
      <c r="CR3017">
        <f t="shared" si="1333"/>
        <v>136</v>
      </c>
      <c r="CS3017">
        <f t="shared" si="1334"/>
        <v>290</v>
      </c>
      <c r="CT3017">
        <f t="shared" si="1335"/>
        <v>305</v>
      </c>
      <c r="CU3017">
        <f t="shared" si="1336"/>
        <v>278</v>
      </c>
      <c r="CV3017">
        <f t="shared" si="1337"/>
        <v>583</v>
      </c>
      <c r="CW3017">
        <f t="shared" si="1338"/>
        <v>1012</v>
      </c>
      <c r="CX3017">
        <f t="shared" si="1339"/>
        <v>959</v>
      </c>
      <c r="CY3017">
        <f t="shared" si="1340"/>
        <v>1971</v>
      </c>
    </row>
    <row r="3018" spans="1:103">
      <c r="A3018" t="s">
        <v>74</v>
      </c>
      <c r="B3018" t="s">
        <v>7154</v>
      </c>
      <c r="C3018" t="s">
        <v>7155</v>
      </c>
      <c r="D3018">
        <v>400297</v>
      </c>
      <c r="E3018" t="s">
        <v>7244</v>
      </c>
      <c r="F3018" t="s">
        <v>7245</v>
      </c>
      <c r="H3018" t="s">
        <v>3485</v>
      </c>
      <c r="I3018" t="s">
        <v>7158</v>
      </c>
      <c r="J3018" t="s">
        <v>3539</v>
      </c>
      <c r="K3018" t="s">
        <v>7246</v>
      </c>
      <c r="L3018" t="s">
        <v>129</v>
      </c>
      <c r="M3018" t="s">
        <v>134</v>
      </c>
      <c r="N3018" t="s">
        <v>85</v>
      </c>
      <c r="O3018" t="s">
        <v>244</v>
      </c>
      <c r="P3018" t="s">
        <v>87</v>
      </c>
      <c r="Q3018" t="s">
        <v>8135</v>
      </c>
      <c r="R3018">
        <v>8</v>
      </c>
      <c r="S3018">
        <v>2</v>
      </c>
      <c r="T3018">
        <f t="shared" si="1316"/>
        <v>10</v>
      </c>
      <c r="U3018">
        <v>10</v>
      </c>
      <c r="V3018">
        <v>6</v>
      </c>
      <c r="W3018">
        <v>6</v>
      </c>
      <c r="X3018">
        <v>8</v>
      </c>
      <c r="Y3018">
        <v>3</v>
      </c>
      <c r="Z3018">
        <v>7</v>
      </c>
      <c r="AA3018">
        <v>7</v>
      </c>
      <c r="AB3018">
        <v>8</v>
      </c>
      <c r="AC3018">
        <v>6</v>
      </c>
      <c r="AD3018">
        <v>5</v>
      </c>
      <c r="AE3018">
        <v>11</v>
      </c>
      <c r="AF3018">
        <v>5</v>
      </c>
      <c r="AG3018">
        <v>0</v>
      </c>
      <c r="AH3018">
        <v>0</v>
      </c>
      <c r="AI3018">
        <f t="shared" si="1317"/>
        <v>43</v>
      </c>
      <c r="AJ3018">
        <f t="shared" si="1318"/>
        <v>39</v>
      </c>
      <c r="AK3018">
        <f t="shared" si="1319"/>
        <v>82</v>
      </c>
      <c r="AL3018">
        <f t="shared" si="1320"/>
        <v>51</v>
      </c>
      <c r="AM3018">
        <f t="shared" si="1321"/>
        <v>41</v>
      </c>
      <c r="AN3018">
        <f t="shared" si="1322"/>
        <v>92</v>
      </c>
      <c r="AO3018">
        <v>10</v>
      </c>
      <c r="AP3018">
        <v>9</v>
      </c>
      <c r="AQ3018">
        <v>12</v>
      </c>
      <c r="AR3018">
        <v>11</v>
      </c>
      <c r="AS3018">
        <v>8</v>
      </c>
      <c r="AT3018">
        <v>2</v>
      </c>
      <c r="AU3018">
        <v>13</v>
      </c>
      <c r="AV3018">
        <v>6</v>
      </c>
      <c r="AW3018">
        <v>0</v>
      </c>
      <c r="AX3018">
        <v>0</v>
      </c>
      <c r="AY3018">
        <f t="shared" si="1323"/>
        <v>43</v>
      </c>
      <c r="AZ3018">
        <f t="shared" si="1324"/>
        <v>28</v>
      </c>
      <c r="BA3018">
        <f t="shared" si="1325"/>
        <v>71</v>
      </c>
      <c r="BB3018">
        <v>1</v>
      </c>
      <c r="BC3018">
        <v>2</v>
      </c>
      <c r="BD3018">
        <v>4</v>
      </c>
      <c r="BE3018">
        <v>7</v>
      </c>
      <c r="BF3018">
        <v>6</v>
      </c>
      <c r="BG3018">
        <v>6</v>
      </c>
      <c r="BH3018">
        <v>1</v>
      </c>
      <c r="BI3018">
        <v>2</v>
      </c>
      <c r="BJ3018">
        <v>0</v>
      </c>
      <c r="BK3018">
        <v>0</v>
      </c>
      <c r="BL3018">
        <f t="shared" si="1326"/>
        <v>12</v>
      </c>
      <c r="BM3018">
        <f t="shared" si="1327"/>
        <v>17</v>
      </c>
      <c r="BN3018">
        <f t="shared" si="1328"/>
        <v>29</v>
      </c>
      <c r="BO3018">
        <v>0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f t="shared" si="1341"/>
        <v>12</v>
      </c>
      <c r="BV3018">
        <f t="shared" si="1342"/>
        <v>17</v>
      </c>
      <c r="BW3018">
        <f t="shared" si="1343"/>
        <v>29</v>
      </c>
      <c r="BX3018">
        <v>2</v>
      </c>
      <c r="BY3018">
        <v>5</v>
      </c>
      <c r="BZ3018">
        <v>3</v>
      </c>
      <c r="CA3018">
        <v>3</v>
      </c>
      <c r="CB3018">
        <v>11</v>
      </c>
      <c r="CC3018">
        <v>9</v>
      </c>
      <c r="CD3018">
        <v>3</v>
      </c>
      <c r="CE3018">
        <v>0</v>
      </c>
      <c r="CF3018">
        <v>0</v>
      </c>
      <c r="CG3018">
        <v>0</v>
      </c>
      <c r="CH3018">
        <f t="shared" si="1329"/>
        <v>19</v>
      </c>
      <c r="CI3018">
        <f t="shared" si="1330"/>
        <v>17</v>
      </c>
      <c r="CJ3018">
        <f t="shared" si="1331"/>
        <v>36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f t="shared" si="1332"/>
        <v>19</v>
      </c>
      <c r="CR3018">
        <f t="shared" si="1333"/>
        <v>17</v>
      </c>
      <c r="CS3018">
        <f t="shared" si="1334"/>
        <v>36</v>
      </c>
      <c r="CT3018">
        <f t="shared" si="1335"/>
        <v>31</v>
      </c>
      <c r="CU3018">
        <f t="shared" si="1336"/>
        <v>34</v>
      </c>
      <c r="CV3018">
        <f t="shared" si="1337"/>
        <v>65</v>
      </c>
      <c r="CW3018">
        <f t="shared" si="1338"/>
        <v>125</v>
      </c>
      <c r="CX3018">
        <f t="shared" si="1339"/>
        <v>103</v>
      </c>
      <c r="CY3018">
        <f t="shared" si="1340"/>
        <v>228</v>
      </c>
    </row>
    <row r="3019" spans="1:103">
      <c r="A3019" t="s">
        <v>74</v>
      </c>
      <c r="B3019" t="s">
        <v>7154</v>
      </c>
      <c r="C3019" t="s">
        <v>7155</v>
      </c>
      <c r="D3019">
        <v>400298</v>
      </c>
      <c r="E3019" t="s">
        <v>7247</v>
      </c>
      <c r="F3019" t="s">
        <v>7248</v>
      </c>
      <c r="H3019" t="s">
        <v>3485</v>
      </c>
      <c r="I3019" t="s">
        <v>7158</v>
      </c>
      <c r="J3019" t="s">
        <v>3539</v>
      </c>
      <c r="K3019" t="s">
        <v>7166</v>
      </c>
      <c r="L3019" t="s">
        <v>129</v>
      </c>
      <c r="M3019" t="s">
        <v>134</v>
      </c>
      <c r="N3019" t="s">
        <v>85</v>
      </c>
      <c r="O3019" t="s">
        <v>493</v>
      </c>
      <c r="P3019" t="s">
        <v>87</v>
      </c>
      <c r="Q3019" s="8" t="s">
        <v>8136</v>
      </c>
      <c r="R3019">
        <v>14</v>
      </c>
      <c r="S3019">
        <v>13</v>
      </c>
      <c r="T3019">
        <f t="shared" si="1316"/>
        <v>27</v>
      </c>
      <c r="U3019">
        <v>8</v>
      </c>
      <c r="V3019">
        <v>7</v>
      </c>
      <c r="W3019">
        <v>8</v>
      </c>
      <c r="X3019">
        <v>8</v>
      </c>
      <c r="Y3019">
        <v>10</v>
      </c>
      <c r="Z3019">
        <v>12</v>
      </c>
      <c r="AA3019">
        <v>10</v>
      </c>
      <c r="AB3019">
        <v>14</v>
      </c>
      <c r="AC3019">
        <v>11</v>
      </c>
      <c r="AD3019">
        <v>19</v>
      </c>
      <c r="AE3019">
        <v>11</v>
      </c>
      <c r="AF3019">
        <v>12</v>
      </c>
      <c r="AG3019">
        <v>0</v>
      </c>
      <c r="AH3019">
        <v>0</v>
      </c>
      <c r="AI3019">
        <f t="shared" si="1317"/>
        <v>58</v>
      </c>
      <c r="AJ3019">
        <f t="shared" si="1318"/>
        <v>72</v>
      </c>
      <c r="AK3019">
        <f t="shared" si="1319"/>
        <v>130</v>
      </c>
      <c r="AL3019">
        <f t="shared" si="1320"/>
        <v>72</v>
      </c>
      <c r="AM3019">
        <f t="shared" si="1321"/>
        <v>85</v>
      </c>
      <c r="AN3019">
        <f t="shared" si="1322"/>
        <v>157</v>
      </c>
      <c r="AO3019">
        <v>13</v>
      </c>
      <c r="AP3019">
        <v>10</v>
      </c>
      <c r="AQ3019">
        <v>16</v>
      </c>
      <c r="AR3019">
        <v>11</v>
      </c>
      <c r="AS3019">
        <v>14</v>
      </c>
      <c r="AT3019">
        <v>10</v>
      </c>
      <c r="AU3019">
        <v>13</v>
      </c>
      <c r="AV3019">
        <v>17</v>
      </c>
      <c r="AW3019">
        <v>0</v>
      </c>
      <c r="AX3019">
        <v>0</v>
      </c>
      <c r="AY3019">
        <f t="shared" si="1323"/>
        <v>56</v>
      </c>
      <c r="AZ3019">
        <f t="shared" si="1324"/>
        <v>48</v>
      </c>
      <c r="BA3019">
        <f t="shared" si="1325"/>
        <v>104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0</v>
      </c>
      <c r="BL3019">
        <f t="shared" si="1326"/>
        <v>0</v>
      </c>
      <c r="BM3019">
        <f t="shared" si="1327"/>
        <v>0</v>
      </c>
      <c r="BN3019">
        <f t="shared" si="1328"/>
        <v>0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f t="shared" si="1341"/>
        <v>0</v>
      </c>
      <c r="BV3019">
        <f t="shared" si="1342"/>
        <v>0</v>
      </c>
      <c r="BW3019">
        <f t="shared" si="1343"/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f t="shared" si="1329"/>
        <v>0</v>
      </c>
      <c r="CI3019">
        <f t="shared" si="1330"/>
        <v>0</v>
      </c>
      <c r="CJ3019">
        <f t="shared" si="1331"/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f t="shared" si="1332"/>
        <v>0</v>
      </c>
      <c r="CR3019">
        <f t="shared" si="1333"/>
        <v>0</v>
      </c>
      <c r="CS3019">
        <f t="shared" si="1334"/>
        <v>0</v>
      </c>
      <c r="CT3019">
        <f t="shared" si="1335"/>
        <v>0</v>
      </c>
      <c r="CU3019">
        <f t="shared" si="1336"/>
        <v>0</v>
      </c>
      <c r="CV3019">
        <f t="shared" si="1337"/>
        <v>0</v>
      </c>
      <c r="CW3019">
        <f t="shared" si="1338"/>
        <v>128</v>
      </c>
      <c r="CX3019">
        <f t="shared" si="1339"/>
        <v>133</v>
      </c>
      <c r="CY3019">
        <f t="shared" si="1340"/>
        <v>261</v>
      </c>
    </row>
    <row r="3020" spans="1:103">
      <c r="A3020" t="s">
        <v>74</v>
      </c>
      <c r="B3020" t="s">
        <v>7154</v>
      </c>
      <c r="C3020" t="s">
        <v>7155</v>
      </c>
      <c r="D3020">
        <v>400300</v>
      </c>
      <c r="E3020" t="s">
        <v>7249</v>
      </c>
      <c r="F3020" t="s">
        <v>7250</v>
      </c>
      <c r="H3020" t="s">
        <v>3485</v>
      </c>
      <c r="I3020" t="s">
        <v>7158</v>
      </c>
      <c r="J3020" t="s">
        <v>3539</v>
      </c>
      <c r="K3020" t="s">
        <v>7251</v>
      </c>
      <c r="L3020" t="s">
        <v>129</v>
      </c>
      <c r="M3020" t="s">
        <v>134</v>
      </c>
      <c r="N3020" t="s">
        <v>85</v>
      </c>
      <c r="O3020" t="s">
        <v>244</v>
      </c>
      <c r="P3020" t="s">
        <v>87</v>
      </c>
      <c r="Q3020" t="s">
        <v>8135</v>
      </c>
      <c r="R3020">
        <v>37</v>
      </c>
      <c r="S3020">
        <v>34</v>
      </c>
      <c r="T3020">
        <f t="shared" si="1316"/>
        <v>71</v>
      </c>
      <c r="U3020">
        <v>38</v>
      </c>
      <c r="V3020">
        <v>25</v>
      </c>
      <c r="W3020">
        <v>33</v>
      </c>
      <c r="X3020">
        <v>33</v>
      </c>
      <c r="Y3020">
        <v>42</v>
      </c>
      <c r="Z3020">
        <v>21</v>
      </c>
      <c r="AA3020">
        <v>44</v>
      </c>
      <c r="AB3020">
        <v>36</v>
      </c>
      <c r="AC3020">
        <v>35</v>
      </c>
      <c r="AD3020">
        <v>29</v>
      </c>
      <c r="AE3020">
        <v>24</v>
      </c>
      <c r="AF3020">
        <v>20</v>
      </c>
      <c r="AG3020">
        <v>0</v>
      </c>
      <c r="AH3020">
        <v>0</v>
      </c>
      <c r="AI3020">
        <f t="shared" si="1317"/>
        <v>216</v>
      </c>
      <c r="AJ3020">
        <f t="shared" si="1318"/>
        <v>164</v>
      </c>
      <c r="AK3020">
        <f t="shared" si="1319"/>
        <v>380</v>
      </c>
      <c r="AL3020">
        <f t="shared" si="1320"/>
        <v>253</v>
      </c>
      <c r="AM3020">
        <f t="shared" si="1321"/>
        <v>198</v>
      </c>
      <c r="AN3020">
        <f t="shared" si="1322"/>
        <v>451</v>
      </c>
      <c r="AO3020">
        <v>32</v>
      </c>
      <c r="AP3020">
        <v>34</v>
      </c>
      <c r="AQ3020">
        <v>37</v>
      </c>
      <c r="AR3020">
        <v>33</v>
      </c>
      <c r="AS3020">
        <v>37</v>
      </c>
      <c r="AT3020">
        <v>40</v>
      </c>
      <c r="AU3020">
        <v>30</v>
      </c>
      <c r="AV3020">
        <v>31</v>
      </c>
      <c r="AW3020">
        <v>0</v>
      </c>
      <c r="AX3020">
        <v>0</v>
      </c>
      <c r="AY3020">
        <f t="shared" si="1323"/>
        <v>136</v>
      </c>
      <c r="AZ3020">
        <f t="shared" si="1324"/>
        <v>138</v>
      </c>
      <c r="BA3020">
        <f t="shared" si="1325"/>
        <v>274</v>
      </c>
      <c r="BB3020">
        <v>4</v>
      </c>
      <c r="BC3020">
        <v>24</v>
      </c>
      <c r="BD3020">
        <v>23</v>
      </c>
      <c r="BE3020">
        <v>35</v>
      </c>
      <c r="BF3020">
        <v>44</v>
      </c>
      <c r="BG3020">
        <v>34</v>
      </c>
      <c r="BH3020">
        <v>14</v>
      </c>
      <c r="BI3020">
        <v>17</v>
      </c>
      <c r="BJ3020">
        <v>0</v>
      </c>
      <c r="BK3020">
        <v>0</v>
      </c>
      <c r="BL3020">
        <f t="shared" si="1326"/>
        <v>85</v>
      </c>
      <c r="BM3020">
        <f t="shared" si="1327"/>
        <v>110</v>
      </c>
      <c r="BN3020">
        <f t="shared" si="1328"/>
        <v>195</v>
      </c>
      <c r="BO3020">
        <v>12</v>
      </c>
      <c r="BP3020">
        <v>14</v>
      </c>
      <c r="BQ3020">
        <v>0</v>
      </c>
      <c r="BR3020">
        <v>0</v>
      </c>
      <c r="BS3020">
        <v>0</v>
      </c>
      <c r="BT3020">
        <v>0</v>
      </c>
      <c r="BU3020">
        <f t="shared" si="1341"/>
        <v>97</v>
      </c>
      <c r="BV3020">
        <f t="shared" si="1342"/>
        <v>124</v>
      </c>
      <c r="BW3020">
        <f t="shared" si="1343"/>
        <v>221</v>
      </c>
      <c r="BX3020">
        <v>4</v>
      </c>
      <c r="BY3020">
        <v>12</v>
      </c>
      <c r="BZ3020">
        <v>20</v>
      </c>
      <c r="CA3020">
        <v>18</v>
      </c>
      <c r="CB3020">
        <v>17</v>
      </c>
      <c r="CC3020">
        <v>30</v>
      </c>
      <c r="CD3020">
        <v>4</v>
      </c>
      <c r="CE3020">
        <v>15</v>
      </c>
      <c r="CF3020">
        <v>0</v>
      </c>
      <c r="CG3020">
        <v>0</v>
      </c>
      <c r="CH3020">
        <f t="shared" si="1329"/>
        <v>45</v>
      </c>
      <c r="CI3020">
        <f t="shared" si="1330"/>
        <v>75</v>
      </c>
      <c r="CJ3020">
        <f t="shared" si="1331"/>
        <v>120</v>
      </c>
      <c r="CK3020">
        <v>19</v>
      </c>
      <c r="CL3020">
        <v>30</v>
      </c>
      <c r="CM3020">
        <v>0</v>
      </c>
      <c r="CN3020">
        <v>0</v>
      </c>
      <c r="CO3020">
        <v>0</v>
      </c>
      <c r="CP3020">
        <v>0</v>
      </c>
      <c r="CQ3020">
        <f t="shared" si="1332"/>
        <v>64</v>
      </c>
      <c r="CR3020">
        <f t="shared" si="1333"/>
        <v>105</v>
      </c>
      <c r="CS3020">
        <f t="shared" si="1334"/>
        <v>169</v>
      </c>
      <c r="CT3020">
        <f t="shared" si="1335"/>
        <v>161</v>
      </c>
      <c r="CU3020">
        <f t="shared" si="1336"/>
        <v>229</v>
      </c>
      <c r="CV3020">
        <f t="shared" si="1337"/>
        <v>390</v>
      </c>
      <c r="CW3020">
        <f t="shared" si="1338"/>
        <v>550</v>
      </c>
      <c r="CX3020">
        <f t="shared" si="1339"/>
        <v>565</v>
      </c>
      <c r="CY3020">
        <f t="shared" si="1340"/>
        <v>1115</v>
      </c>
    </row>
    <row r="3021" spans="1:103">
      <c r="A3021" t="s">
        <v>74</v>
      </c>
      <c r="B3021" t="s">
        <v>7154</v>
      </c>
      <c r="C3021" t="s">
        <v>7155</v>
      </c>
      <c r="D3021">
        <v>400301</v>
      </c>
      <c r="E3021" t="s">
        <v>7252</v>
      </c>
      <c r="F3021" t="s">
        <v>7253</v>
      </c>
      <c r="H3021" t="s">
        <v>3485</v>
      </c>
      <c r="I3021" t="s">
        <v>7158</v>
      </c>
      <c r="J3021" t="s">
        <v>3539</v>
      </c>
      <c r="K3021" t="s">
        <v>7254</v>
      </c>
      <c r="L3021" t="s">
        <v>129</v>
      </c>
      <c r="M3021" t="s">
        <v>134</v>
      </c>
      <c r="N3021" t="s">
        <v>85</v>
      </c>
      <c r="O3021" t="s">
        <v>86</v>
      </c>
      <c r="P3021" t="s">
        <v>87</v>
      </c>
      <c r="Q3021" s="7" t="s">
        <v>8134</v>
      </c>
      <c r="R3021">
        <v>0</v>
      </c>
      <c r="S3021">
        <v>0</v>
      </c>
      <c r="T3021">
        <f t="shared" si="1316"/>
        <v>0</v>
      </c>
      <c r="U3021">
        <v>2</v>
      </c>
      <c r="V3021">
        <v>1</v>
      </c>
      <c r="W3021">
        <v>0</v>
      </c>
      <c r="X3021">
        <v>0</v>
      </c>
      <c r="Y3021">
        <v>2</v>
      </c>
      <c r="Z3021">
        <v>2</v>
      </c>
      <c r="AA3021">
        <v>4</v>
      </c>
      <c r="AB3021">
        <v>3</v>
      </c>
      <c r="AC3021">
        <v>1</v>
      </c>
      <c r="AD3021">
        <v>3</v>
      </c>
      <c r="AE3021">
        <v>3</v>
      </c>
      <c r="AF3021">
        <v>3</v>
      </c>
      <c r="AG3021">
        <v>0</v>
      </c>
      <c r="AH3021">
        <v>0</v>
      </c>
      <c r="AI3021">
        <f t="shared" si="1317"/>
        <v>12</v>
      </c>
      <c r="AJ3021">
        <f t="shared" si="1318"/>
        <v>12</v>
      </c>
      <c r="AK3021">
        <f t="shared" si="1319"/>
        <v>24</v>
      </c>
      <c r="AL3021">
        <f t="shared" si="1320"/>
        <v>12</v>
      </c>
      <c r="AM3021">
        <f t="shared" si="1321"/>
        <v>12</v>
      </c>
      <c r="AN3021">
        <f t="shared" si="1322"/>
        <v>24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f t="shared" si="1323"/>
        <v>0</v>
      </c>
      <c r="AZ3021">
        <f t="shared" si="1324"/>
        <v>0</v>
      </c>
      <c r="BA3021">
        <f t="shared" si="1325"/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0</v>
      </c>
      <c r="BL3021">
        <f t="shared" si="1326"/>
        <v>0</v>
      </c>
      <c r="BM3021">
        <f t="shared" si="1327"/>
        <v>0</v>
      </c>
      <c r="BN3021">
        <f t="shared" si="1328"/>
        <v>0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f t="shared" si="1341"/>
        <v>0</v>
      </c>
      <c r="BV3021">
        <f t="shared" si="1342"/>
        <v>0</v>
      </c>
      <c r="BW3021">
        <f t="shared" si="1343"/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f t="shared" si="1329"/>
        <v>0</v>
      </c>
      <c r="CI3021">
        <f t="shared" si="1330"/>
        <v>0</v>
      </c>
      <c r="CJ3021">
        <f t="shared" si="1331"/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f t="shared" si="1332"/>
        <v>0</v>
      </c>
      <c r="CR3021">
        <f t="shared" si="1333"/>
        <v>0</v>
      </c>
      <c r="CS3021">
        <f t="shared" si="1334"/>
        <v>0</v>
      </c>
      <c r="CT3021">
        <f t="shared" si="1335"/>
        <v>0</v>
      </c>
      <c r="CU3021">
        <f t="shared" si="1336"/>
        <v>0</v>
      </c>
      <c r="CV3021">
        <f t="shared" si="1337"/>
        <v>0</v>
      </c>
      <c r="CW3021">
        <f t="shared" si="1338"/>
        <v>12</v>
      </c>
      <c r="CX3021">
        <f t="shared" si="1339"/>
        <v>12</v>
      </c>
      <c r="CY3021">
        <f t="shared" si="1340"/>
        <v>24</v>
      </c>
    </row>
    <row r="3022" spans="1:103">
      <c r="A3022" t="s">
        <v>74</v>
      </c>
      <c r="B3022" t="s">
        <v>7154</v>
      </c>
      <c r="C3022" t="s">
        <v>7155</v>
      </c>
      <c r="D3022">
        <v>400303</v>
      </c>
      <c r="E3022" t="s">
        <v>7255</v>
      </c>
      <c r="F3022" t="s">
        <v>7256</v>
      </c>
      <c r="H3022" t="s">
        <v>3485</v>
      </c>
      <c r="I3022" t="s">
        <v>7158</v>
      </c>
      <c r="J3022" t="s">
        <v>3539</v>
      </c>
      <c r="K3022" t="s">
        <v>1425</v>
      </c>
      <c r="L3022" t="s">
        <v>129</v>
      </c>
      <c r="M3022" t="s">
        <v>134</v>
      </c>
      <c r="N3022" t="s">
        <v>85</v>
      </c>
      <c r="O3022" t="s">
        <v>493</v>
      </c>
      <c r="P3022" t="s">
        <v>87</v>
      </c>
      <c r="Q3022" s="8" t="s">
        <v>8136</v>
      </c>
      <c r="R3022">
        <v>5</v>
      </c>
      <c r="S3022">
        <v>10</v>
      </c>
      <c r="T3022">
        <f t="shared" si="1316"/>
        <v>15</v>
      </c>
      <c r="U3022">
        <v>12</v>
      </c>
      <c r="V3022">
        <v>12</v>
      </c>
      <c r="W3022">
        <v>9</v>
      </c>
      <c r="X3022">
        <v>8</v>
      </c>
      <c r="Y3022">
        <v>12</v>
      </c>
      <c r="Z3022">
        <v>6</v>
      </c>
      <c r="AA3022">
        <v>8</v>
      </c>
      <c r="AB3022">
        <v>15</v>
      </c>
      <c r="AC3022">
        <v>4</v>
      </c>
      <c r="AD3022">
        <v>9</v>
      </c>
      <c r="AE3022">
        <v>5</v>
      </c>
      <c r="AF3022">
        <v>7</v>
      </c>
      <c r="AG3022">
        <v>0</v>
      </c>
      <c r="AH3022">
        <v>0</v>
      </c>
      <c r="AI3022">
        <f t="shared" si="1317"/>
        <v>50</v>
      </c>
      <c r="AJ3022">
        <f t="shared" si="1318"/>
        <v>57</v>
      </c>
      <c r="AK3022">
        <f t="shared" si="1319"/>
        <v>107</v>
      </c>
      <c r="AL3022">
        <f t="shared" si="1320"/>
        <v>55</v>
      </c>
      <c r="AM3022">
        <f t="shared" si="1321"/>
        <v>67</v>
      </c>
      <c r="AN3022">
        <f t="shared" si="1322"/>
        <v>122</v>
      </c>
      <c r="AO3022">
        <v>4</v>
      </c>
      <c r="AP3022">
        <v>8</v>
      </c>
      <c r="AQ3022">
        <v>8</v>
      </c>
      <c r="AR3022">
        <v>5</v>
      </c>
      <c r="AS3022">
        <v>2</v>
      </c>
      <c r="AT3022">
        <v>2</v>
      </c>
      <c r="AU3022">
        <v>4</v>
      </c>
      <c r="AV3022">
        <v>7</v>
      </c>
      <c r="AW3022">
        <v>0</v>
      </c>
      <c r="AX3022">
        <v>0</v>
      </c>
      <c r="AY3022">
        <f t="shared" si="1323"/>
        <v>18</v>
      </c>
      <c r="AZ3022">
        <f t="shared" si="1324"/>
        <v>22</v>
      </c>
      <c r="BA3022">
        <f t="shared" si="1325"/>
        <v>40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0</v>
      </c>
      <c r="BL3022">
        <f t="shared" si="1326"/>
        <v>0</v>
      </c>
      <c r="BM3022">
        <f t="shared" si="1327"/>
        <v>0</v>
      </c>
      <c r="BN3022">
        <f t="shared" si="1328"/>
        <v>0</v>
      </c>
      <c r="BO3022">
        <v>0</v>
      </c>
      <c r="BP3022">
        <v>0</v>
      </c>
      <c r="BQ3022">
        <v>0</v>
      </c>
      <c r="BR3022">
        <v>0</v>
      </c>
      <c r="BS3022">
        <v>0</v>
      </c>
      <c r="BT3022">
        <v>0</v>
      </c>
      <c r="BU3022">
        <f t="shared" si="1341"/>
        <v>0</v>
      </c>
      <c r="BV3022">
        <f t="shared" si="1342"/>
        <v>0</v>
      </c>
      <c r="BW3022">
        <f t="shared" si="1343"/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f t="shared" si="1329"/>
        <v>0</v>
      </c>
      <c r="CI3022">
        <f t="shared" si="1330"/>
        <v>0</v>
      </c>
      <c r="CJ3022">
        <f t="shared" si="1331"/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f t="shared" si="1332"/>
        <v>0</v>
      </c>
      <c r="CR3022">
        <f t="shared" si="1333"/>
        <v>0</v>
      </c>
      <c r="CS3022">
        <f t="shared" si="1334"/>
        <v>0</v>
      </c>
      <c r="CT3022">
        <f t="shared" si="1335"/>
        <v>0</v>
      </c>
      <c r="CU3022">
        <f t="shared" si="1336"/>
        <v>0</v>
      </c>
      <c r="CV3022">
        <f t="shared" si="1337"/>
        <v>0</v>
      </c>
      <c r="CW3022">
        <f t="shared" si="1338"/>
        <v>73</v>
      </c>
      <c r="CX3022">
        <f t="shared" si="1339"/>
        <v>89</v>
      </c>
      <c r="CY3022">
        <f t="shared" si="1340"/>
        <v>162</v>
      </c>
    </row>
    <row r="3023" spans="1:103">
      <c r="A3023" t="s">
        <v>74</v>
      </c>
      <c r="B3023" t="s">
        <v>7154</v>
      </c>
      <c r="C3023" t="s">
        <v>7155</v>
      </c>
      <c r="D3023">
        <v>400304</v>
      </c>
      <c r="E3023" t="s">
        <v>7257</v>
      </c>
      <c r="F3023" t="s">
        <v>7258</v>
      </c>
      <c r="H3023" t="s">
        <v>3485</v>
      </c>
      <c r="I3023" t="s">
        <v>7158</v>
      </c>
      <c r="J3023" t="s">
        <v>3539</v>
      </c>
      <c r="K3023" t="s">
        <v>7254</v>
      </c>
      <c r="L3023" t="s">
        <v>129</v>
      </c>
      <c r="M3023" t="s">
        <v>134</v>
      </c>
      <c r="N3023" t="s">
        <v>85</v>
      </c>
      <c r="O3023" t="s">
        <v>122</v>
      </c>
      <c r="P3023" t="s">
        <v>87</v>
      </c>
      <c r="Q3023" s="7" t="s">
        <v>8132</v>
      </c>
      <c r="R3023">
        <v>0</v>
      </c>
      <c r="S3023">
        <v>0</v>
      </c>
      <c r="T3023">
        <f t="shared" si="1316"/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f t="shared" si="1317"/>
        <v>0</v>
      </c>
      <c r="AJ3023">
        <f t="shared" si="1318"/>
        <v>0</v>
      </c>
      <c r="AK3023">
        <f t="shared" si="1319"/>
        <v>0</v>
      </c>
      <c r="AL3023">
        <f t="shared" si="1320"/>
        <v>0</v>
      </c>
      <c r="AM3023">
        <f t="shared" si="1321"/>
        <v>0</v>
      </c>
      <c r="AN3023">
        <f t="shared" si="1322"/>
        <v>0</v>
      </c>
      <c r="AO3023">
        <v>6</v>
      </c>
      <c r="AP3023">
        <v>3</v>
      </c>
      <c r="AQ3023">
        <v>13</v>
      </c>
      <c r="AR3023">
        <v>9</v>
      </c>
      <c r="AS3023">
        <v>12</v>
      </c>
      <c r="AT3023">
        <v>9</v>
      </c>
      <c r="AU3023">
        <v>24</v>
      </c>
      <c r="AV3023">
        <v>12</v>
      </c>
      <c r="AW3023">
        <v>0</v>
      </c>
      <c r="AX3023">
        <v>0</v>
      </c>
      <c r="AY3023">
        <f t="shared" si="1323"/>
        <v>55</v>
      </c>
      <c r="AZ3023">
        <f t="shared" si="1324"/>
        <v>33</v>
      </c>
      <c r="BA3023">
        <f t="shared" si="1325"/>
        <v>88</v>
      </c>
      <c r="BB3023">
        <v>1</v>
      </c>
      <c r="BC3023">
        <v>2</v>
      </c>
      <c r="BD3023">
        <v>1</v>
      </c>
      <c r="BE3023">
        <v>3</v>
      </c>
      <c r="BF3023">
        <v>0</v>
      </c>
      <c r="BG3023">
        <v>0</v>
      </c>
      <c r="BH3023">
        <v>3</v>
      </c>
      <c r="BI3023">
        <v>2</v>
      </c>
      <c r="BJ3023">
        <v>0</v>
      </c>
      <c r="BK3023">
        <v>0</v>
      </c>
      <c r="BL3023">
        <f t="shared" si="1326"/>
        <v>5</v>
      </c>
      <c r="BM3023">
        <f t="shared" si="1327"/>
        <v>7</v>
      </c>
      <c r="BN3023">
        <f t="shared" si="1328"/>
        <v>12</v>
      </c>
      <c r="BO3023">
        <v>15</v>
      </c>
      <c r="BP3023">
        <v>12</v>
      </c>
      <c r="BQ3023">
        <v>0</v>
      </c>
      <c r="BR3023">
        <v>0</v>
      </c>
      <c r="BS3023">
        <v>0</v>
      </c>
      <c r="BT3023">
        <v>0</v>
      </c>
      <c r="BU3023">
        <f t="shared" si="1341"/>
        <v>20</v>
      </c>
      <c r="BV3023">
        <f t="shared" si="1342"/>
        <v>19</v>
      </c>
      <c r="BW3023">
        <f t="shared" si="1343"/>
        <v>39</v>
      </c>
      <c r="BX3023">
        <v>1</v>
      </c>
      <c r="BY3023">
        <v>16</v>
      </c>
      <c r="BZ3023">
        <v>0</v>
      </c>
      <c r="CA3023">
        <v>2</v>
      </c>
      <c r="CB3023">
        <v>0</v>
      </c>
      <c r="CC3023">
        <v>0</v>
      </c>
      <c r="CD3023">
        <v>9</v>
      </c>
      <c r="CE3023">
        <v>1</v>
      </c>
      <c r="CF3023">
        <v>0</v>
      </c>
      <c r="CG3023">
        <v>0</v>
      </c>
      <c r="CH3023">
        <f t="shared" si="1329"/>
        <v>10</v>
      </c>
      <c r="CI3023">
        <f t="shared" si="1330"/>
        <v>19</v>
      </c>
      <c r="CJ3023">
        <f t="shared" si="1331"/>
        <v>29</v>
      </c>
      <c r="CK3023">
        <v>4</v>
      </c>
      <c r="CL3023">
        <v>5</v>
      </c>
      <c r="CM3023">
        <v>0</v>
      </c>
      <c r="CN3023">
        <v>0</v>
      </c>
      <c r="CO3023">
        <v>0</v>
      </c>
      <c r="CP3023">
        <v>0</v>
      </c>
      <c r="CQ3023">
        <f t="shared" si="1332"/>
        <v>14</v>
      </c>
      <c r="CR3023">
        <f t="shared" si="1333"/>
        <v>24</v>
      </c>
      <c r="CS3023">
        <f t="shared" si="1334"/>
        <v>38</v>
      </c>
      <c r="CT3023">
        <f t="shared" si="1335"/>
        <v>34</v>
      </c>
      <c r="CU3023">
        <f t="shared" si="1336"/>
        <v>43</v>
      </c>
      <c r="CV3023">
        <f t="shared" si="1337"/>
        <v>77</v>
      </c>
      <c r="CW3023">
        <f t="shared" si="1338"/>
        <v>89</v>
      </c>
      <c r="CX3023">
        <f t="shared" si="1339"/>
        <v>76</v>
      </c>
      <c r="CY3023">
        <f t="shared" si="1340"/>
        <v>165</v>
      </c>
    </row>
    <row r="3024" spans="1:103">
      <c r="A3024" t="s">
        <v>74</v>
      </c>
      <c r="B3024" t="s">
        <v>7154</v>
      </c>
      <c r="C3024" t="s">
        <v>7155</v>
      </c>
      <c r="D3024">
        <v>400305</v>
      </c>
      <c r="E3024" t="s">
        <v>7259</v>
      </c>
      <c r="F3024" t="s">
        <v>7260</v>
      </c>
      <c r="H3024" t="s">
        <v>3485</v>
      </c>
      <c r="I3024" t="s">
        <v>7158</v>
      </c>
      <c r="J3024" t="s">
        <v>3539</v>
      </c>
      <c r="K3024" t="s">
        <v>4924</v>
      </c>
      <c r="L3024" t="s">
        <v>129</v>
      </c>
      <c r="M3024" t="s">
        <v>134</v>
      </c>
      <c r="N3024" t="s">
        <v>85</v>
      </c>
      <c r="O3024" t="s">
        <v>86</v>
      </c>
      <c r="P3024" t="s">
        <v>87</v>
      </c>
      <c r="Q3024" s="7" t="s">
        <v>8134</v>
      </c>
      <c r="R3024">
        <v>21</v>
      </c>
      <c r="S3024">
        <v>13</v>
      </c>
      <c r="T3024">
        <f t="shared" si="1316"/>
        <v>34</v>
      </c>
      <c r="U3024">
        <v>15</v>
      </c>
      <c r="V3024">
        <v>9</v>
      </c>
      <c r="W3024">
        <v>15</v>
      </c>
      <c r="X3024">
        <v>7</v>
      </c>
      <c r="Y3024">
        <v>10</v>
      </c>
      <c r="Z3024">
        <v>7</v>
      </c>
      <c r="AA3024">
        <v>7</v>
      </c>
      <c r="AB3024">
        <v>12</v>
      </c>
      <c r="AC3024">
        <v>12</v>
      </c>
      <c r="AD3024">
        <v>11</v>
      </c>
      <c r="AE3024">
        <v>4</v>
      </c>
      <c r="AF3024">
        <v>10</v>
      </c>
      <c r="AG3024">
        <v>0</v>
      </c>
      <c r="AH3024">
        <v>0</v>
      </c>
      <c r="AI3024">
        <f t="shared" si="1317"/>
        <v>63</v>
      </c>
      <c r="AJ3024">
        <f t="shared" si="1318"/>
        <v>56</v>
      </c>
      <c r="AK3024">
        <f t="shared" si="1319"/>
        <v>119</v>
      </c>
      <c r="AL3024">
        <f t="shared" si="1320"/>
        <v>84</v>
      </c>
      <c r="AM3024">
        <f t="shared" si="1321"/>
        <v>69</v>
      </c>
      <c r="AN3024">
        <f t="shared" si="1322"/>
        <v>153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f t="shared" si="1323"/>
        <v>0</v>
      </c>
      <c r="AZ3024">
        <f t="shared" si="1324"/>
        <v>0</v>
      </c>
      <c r="BA3024">
        <f t="shared" si="1325"/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0</v>
      </c>
      <c r="BL3024">
        <f t="shared" si="1326"/>
        <v>0</v>
      </c>
      <c r="BM3024">
        <f t="shared" si="1327"/>
        <v>0</v>
      </c>
      <c r="BN3024">
        <f t="shared" si="1328"/>
        <v>0</v>
      </c>
      <c r="BO3024">
        <v>0</v>
      </c>
      <c r="BP3024">
        <v>0</v>
      </c>
      <c r="BQ3024">
        <v>0</v>
      </c>
      <c r="BR3024">
        <v>0</v>
      </c>
      <c r="BS3024">
        <v>0</v>
      </c>
      <c r="BT3024">
        <v>0</v>
      </c>
      <c r="BU3024">
        <f t="shared" si="1341"/>
        <v>0</v>
      </c>
      <c r="BV3024">
        <f t="shared" si="1342"/>
        <v>0</v>
      </c>
      <c r="BW3024">
        <f t="shared" si="1343"/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f t="shared" si="1329"/>
        <v>0</v>
      </c>
      <c r="CI3024">
        <f t="shared" si="1330"/>
        <v>0</v>
      </c>
      <c r="CJ3024">
        <f t="shared" si="1331"/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f t="shared" si="1332"/>
        <v>0</v>
      </c>
      <c r="CR3024">
        <f t="shared" si="1333"/>
        <v>0</v>
      </c>
      <c r="CS3024">
        <f t="shared" si="1334"/>
        <v>0</v>
      </c>
      <c r="CT3024">
        <f t="shared" si="1335"/>
        <v>0</v>
      </c>
      <c r="CU3024">
        <f t="shared" si="1336"/>
        <v>0</v>
      </c>
      <c r="CV3024">
        <f t="shared" si="1337"/>
        <v>0</v>
      </c>
      <c r="CW3024">
        <f t="shared" si="1338"/>
        <v>84</v>
      </c>
      <c r="CX3024">
        <f t="shared" si="1339"/>
        <v>69</v>
      </c>
      <c r="CY3024">
        <f t="shared" si="1340"/>
        <v>153</v>
      </c>
    </row>
    <row r="3025" spans="1:103">
      <c r="A3025" t="s">
        <v>74</v>
      </c>
      <c r="B3025" t="s">
        <v>7154</v>
      </c>
      <c r="C3025" t="s">
        <v>7155</v>
      </c>
      <c r="D3025">
        <v>400306</v>
      </c>
      <c r="E3025" t="s">
        <v>7261</v>
      </c>
      <c r="F3025" t="s">
        <v>3484</v>
      </c>
      <c r="H3025" t="s">
        <v>3485</v>
      </c>
      <c r="I3025" t="s">
        <v>7158</v>
      </c>
      <c r="J3025" t="s">
        <v>3539</v>
      </c>
      <c r="K3025" t="s">
        <v>4924</v>
      </c>
      <c r="L3025" t="s">
        <v>129</v>
      </c>
      <c r="M3025" t="s">
        <v>130</v>
      </c>
      <c r="N3025" t="s">
        <v>85</v>
      </c>
      <c r="O3025" t="s">
        <v>244</v>
      </c>
      <c r="P3025" t="s">
        <v>87</v>
      </c>
      <c r="Q3025" t="s">
        <v>8135</v>
      </c>
      <c r="R3025">
        <v>5</v>
      </c>
      <c r="S3025">
        <v>2</v>
      </c>
      <c r="T3025">
        <f t="shared" si="1316"/>
        <v>7</v>
      </c>
      <c r="U3025">
        <v>4</v>
      </c>
      <c r="V3025">
        <v>2</v>
      </c>
      <c r="W3025">
        <v>3</v>
      </c>
      <c r="X3025">
        <v>1</v>
      </c>
      <c r="Y3025">
        <v>2</v>
      </c>
      <c r="Z3025">
        <v>2</v>
      </c>
      <c r="AA3025">
        <v>7</v>
      </c>
      <c r="AB3025">
        <v>4</v>
      </c>
      <c r="AC3025">
        <v>7</v>
      </c>
      <c r="AD3025">
        <v>1</v>
      </c>
      <c r="AE3025">
        <v>3</v>
      </c>
      <c r="AF3025">
        <v>2</v>
      </c>
      <c r="AG3025">
        <v>0</v>
      </c>
      <c r="AH3025">
        <v>0</v>
      </c>
      <c r="AI3025">
        <f t="shared" si="1317"/>
        <v>26</v>
      </c>
      <c r="AJ3025">
        <f t="shared" si="1318"/>
        <v>12</v>
      </c>
      <c r="AK3025">
        <f t="shared" si="1319"/>
        <v>38</v>
      </c>
      <c r="AL3025">
        <f t="shared" si="1320"/>
        <v>31</v>
      </c>
      <c r="AM3025">
        <f t="shared" si="1321"/>
        <v>14</v>
      </c>
      <c r="AN3025">
        <f t="shared" si="1322"/>
        <v>45</v>
      </c>
      <c r="AO3025">
        <v>17</v>
      </c>
      <c r="AP3025">
        <v>18</v>
      </c>
      <c r="AQ3025">
        <v>21</v>
      </c>
      <c r="AR3025">
        <v>14</v>
      </c>
      <c r="AS3025">
        <v>24</v>
      </c>
      <c r="AT3025">
        <v>12</v>
      </c>
      <c r="AU3025">
        <v>31</v>
      </c>
      <c r="AV3025">
        <v>22</v>
      </c>
      <c r="AW3025">
        <v>0</v>
      </c>
      <c r="AX3025">
        <v>0</v>
      </c>
      <c r="AY3025">
        <f t="shared" si="1323"/>
        <v>93</v>
      </c>
      <c r="AZ3025">
        <f t="shared" si="1324"/>
        <v>66</v>
      </c>
      <c r="BA3025">
        <f t="shared" si="1325"/>
        <v>159</v>
      </c>
      <c r="BB3025">
        <v>11</v>
      </c>
      <c r="BC3025">
        <v>16</v>
      </c>
      <c r="BD3025">
        <v>22</v>
      </c>
      <c r="BE3025">
        <v>29</v>
      </c>
      <c r="BF3025">
        <v>18</v>
      </c>
      <c r="BG3025">
        <v>22</v>
      </c>
      <c r="BH3025">
        <v>0</v>
      </c>
      <c r="BI3025">
        <v>0</v>
      </c>
      <c r="BJ3025">
        <v>0</v>
      </c>
      <c r="BK3025">
        <v>0</v>
      </c>
      <c r="BL3025">
        <f t="shared" si="1326"/>
        <v>51</v>
      </c>
      <c r="BM3025">
        <f t="shared" si="1327"/>
        <v>67</v>
      </c>
      <c r="BN3025">
        <f t="shared" si="1328"/>
        <v>118</v>
      </c>
      <c r="BO3025">
        <v>14</v>
      </c>
      <c r="BP3025">
        <v>7</v>
      </c>
      <c r="BQ3025">
        <v>0</v>
      </c>
      <c r="BR3025">
        <v>0</v>
      </c>
      <c r="BS3025">
        <v>0</v>
      </c>
      <c r="BT3025">
        <v>0</v>
      </c>
      <c r="BU3025">
        <f t="shared" si="1341"/>
        <v>65</v>
      </c>
      <c r="BV3025">
        <f t="shared" si="1342"/>
        <v>74</v>
      </c>
      <c r="BW3025">
        <f t="shared" si="1343"/>
        <v>139</v>
      </c>
      <c r="BX3025">
        <v>8</v>
      </c>
      <c r="BY3025">
        <v>19</v>
      </c>
      <c r="BZ3025">
        <v>23</v>
      </c>
      <c r="CA3025">
        <v>24</v>
      </c>
      <c r="CB3025">
        <v>7</v>
      </c>
      <c r="CC3025">
        <v>16</v>
      </c>
      <c r="CD3025">
        <v>0</v>
      </c>
      <c r="CE3025">
        <v>0</v>
      </c>
      <c r="CF3025">
        <v>0</v>
      </c>
      <c r="CG3025">
        <v>0</v>
      </c>
      <c r="CH3025">
        <f t="shared" si="1329"/>
        <v>38</v>
      </c>
      <c r="CI3025">
        <f t="shared" si="1330"/>
        <v>59</v>
      </c>
      <c r="CJ3025">
        <f t="shared" si="1331"/>
        <v>97</v>
      </c>
      <c r="CK3025">
        <v>8</v>
      </c>
      <c r="CL3025">
        <v>5</v>
      </c>
      <c r="CM3025">
        <v>0</v>
      </c>
      <c r="CN3025">
        <v>0</v>
      </c>
      <c r="CO3025">
        <v>0</v>
      </c>
      <c r="CP3025">
        <v>0</v>
      </c>
      <c r="CQ3025">
        <f t="shared" si="1332"/>
        <v>46</v>
      </c>
      <c r="CR3025">
        <f t="shared" si="1333"/>
        <v>64</v>
      </c>
      <c r="CS3025">
        <f t="shared" si="1334"/>
        <v>110</v>
      </c>
      <c r="CT3025">
        <f t="shared" si="1335"/>
        <v>111</v>
      </c>
      <c r="CU3025">
        <f t="shared" si="1336"/>
        <v>138</v>
      </c>
      <c r="CV3025">
        <f t="shared" si="1337"/>
        <v>249</v>
      </c>
      <c r="CW3025">
        <f t="shared" si="1338"/>
        <v>235</v>
      </c>
      <c r="CX3025">
        <f t="shared" si="1339"/>
        <v>218</v>
      </c>
      <c r="CY3025">
        <f t="shared" si="1340"/>
        <v>453</v>
      </c>
    </row>
    <row r="3026" spans="1:103">
      <c r="A3026" t="s">
        <v>74</v>
      </c>
      <c r="B3026" t="s">
        <v>7154</v>
      </c>
      <c r="C3026" t="s">
        <v>7155</v>
      </c>
      <c r="D3026">
        <v>400307</v>
      </c>
      <c r="E3026" t="s">
        <v>7262</v>
      </c>
      <c r="F3026" t="s">
        <v>7263</v>
      </c>
      <c r="H3026" t="s">
        <v>3485</v>
      </c>
      <c r="I3026" t="s">
        <v>7158</v>
      </c>
      <c r="J3026" t="s">
        <v>3539</v>
      </c>
      <c r="K3026" t="s">
        <v>7264</v>
      </c>
      <c r="L3026" t="s">
        <v>129</v>
      </c>
      <c r="M3026" t="s">
        <v>130</v>
      </c>
      <c r="N3026" t="s">
        <v>85</v>
      </c>
      <c r="O3026" t="s">
        <v>244</v>
      </c>
      <c r="P3026" t="s">
        <v>87</v>
      </c>
      <c r="Q3026" t="s">
        <v>8135</v>
      </c>
      <c r="R3026">
        <v>2</v>
      </c>
      <c r="S3026">
        <v>5</v>
      </c>
      <c r="T3026">
        <f t="shared" si="1316"/>
        <v>7</v>
      </c>
      <c r="U3026">
        <v>4</v>
      </c>
      <c r="V3026">
        <v>1</v>
      </c>
      <c r="W3026">
        <v>3</v>
      </c>
      <c r="X3026">
        <v>2</v>
      </c>
      <c r="Y3026">
        <v>4</v>
      </c>
      <c r="Z3026">
        <v>2</v>
      </c>
      <c r="AA3026">
        <v>5</v>
      </c>
      <c r="AB3026">
        <v>6</v>
      </c>
      <c r="AC3026">
        <v>3</v>
      </c>
      <c r="AD3026">
        <v>5</v>
      </c>
      <c r="AE3026">
        <v>3</v>
      </c>
      <c r="AF3026">
        <v>5</v>
      </c>
      <c r="AG3026">
        <v>0</v>
      </c>
      <c r="AH3026">
        <v>0</v>
      </c>
      <c r="AI3026">
        <f t="shared" si="1317"/>
        <v>22</v>
      </c>
      <c r="AJ3026">
        <f t="shared" si="1318"/>
        <v>21</v>
      </c>
      <c r="AK3026">
        <f t="shared" si="1319"/>
        <v>43</v>
      </c>
      <c r="AL3026">
        <f t="shared" si="1320"/>
        <v>24</v>
      </c>
      <c r="AM3026">
        <f t="shared" si="1321"/>
        <v>26</v>
      </c>
      <c r="AN3026">
        <f t="shared" si="1322"/>
        <v>50</v>
      </c>
      <c r="AO3026">
        <v>7</v>
      </c>
      <c r="AP3026">
        <v>3</v>
      </c>
      <c r="AQ3026">
        <v>3</v>
      </c>
      <c r="AR3026">
        <v>3</v>
      </c>
      <c r="AS3026">
        <v>4</v>
      </c>
      <c r="AT3026">
        <v>9</v>
      </c>
      <c r="AU3026">
        <v>4</v>
      </c>
      <c r="AV3026">
        <v>5</v>
      </c>
      <c r="AW3026">
        <v>0</v>
      </c>
      <c r="AX3026">
        <v>0</v>
      </c>
      <c r="AY3026">
        <f t="shared" si="1323"/>
        <v>18</v>
      </c>
      <c r="AZ3026">
        <f t="shared" si="1324"/>
        <v>20</v>
      </c>
      <c r="BA3026">
        <f t="shared" si="1325"/>
        <v>38</v>
      </c>
      <c r="BB3026">
        <v>1</v>
      </c>
      <c r="BC3026">
        <v>4</v>
      </c>
      <c r="BD3026">
        <v>0</v>
      </c>
      <c r="BE3026">
        <v>0</v>
      </c>
      <c r="BF3026">
        <v>0</v>
      </c>
      <c r="BG3026">
        <v>0</v>
      </c>
      <c r="BH3026">
        <v>2</v>
      </c>
      <c r="BI3026">
        <v>0</v>
      </c>
      <c r="BJ3026">
        <v>0</v>
      </c>
      <c r="BK3026">
        <v>0</v>
      </c>
      <c r="BL3026">
        <f t="shared" si="1326"/>
        <v>3</v>
      </c>
      <c r="BM3026">
        <f t="shared" si="1327"/>
        <v>4</v>
      </c>
      <c r="BN3026">
        <f t="shared" si="1328"/>
        <v>7</v>
      </c>
      <c r="BO3026">
        <v>0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f t="shared" si="1341"/>
        <v>3</v>
      </c>
      <c r="BV3026">
        <f t="shared" si="1342"/>
        <v>4</v>
      </c>
      <c r="BW3026">
        <f t="shared" si="1343"/>
        <v>7</v>
      </c>
      <c r="BX3026">
        <v>1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6</v>
      </c>
      <c r="CE3026">
        <v>0</v>
      </c>
      <c r="CF3026">
        <v>0</v>
      </c>
      <c r="CG3026">
        <v>0</v>
      </c>
      <c r="CH3026">
        <f t="shared" si="1329"/>
        <v>7</v>
      </c>
      <c r="CI3026">
        <f t="shared" si="1330"/>
        <v>0</v>
      </c>
      <c r="CJ3026">
        <f t="shared" si="1331"/>
        <v>7</v>
      </c>
      <c r="CK3026">
        <v>2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f t="shared" si="1332"/>
        <v>9</v>
      </c>
      <c r="CR3026">
        <f t="shared" si="1333"/>
        <v>0</v>
      </c>
      <c r="CS3026">
        <f t="shared" si="1334"/>
        <v>9</v>
      </c>
      <c r="CT3026">
        <f t="shared" si="1335"/>
        <v>12</v>
      </c>
      <c r="CU3026">
        <f t="shared" si="1336"/>
        <v>4</v>
      </c>
      <c r="CV3026">
        <f t="shared" si="1337"/>
        <v>16</v>
      </c>
      <c r="CW3026">
        <f t="shared" si="1338"/>
        <v>54</v>
      </c>
      <c r="CX3026">
        <f t="shared" si="1339"/>
        <v>50</v>
      </c>
      <c r="CY3026">
        <f t="shared" si="1340"/>
        <v>104</v>
      </c>
    </row>
    <row r="3027" spans="1:103">
      <c r="A3027" t="s">
        <v>74</v>
      </c>
      <c r="B3027" t="s">
        <v>7154</v>
      </c>
      <c r="C3027" t="s">
        <v>7155</v>
      </c>
      <c r="D3027">
        <v>400308</v>
      </c>
      <c r="E3027" t="s">
        <v>7265</v>
      </c>
      <c r="F3027" t="s">
        <v>7266</v>
      </c>
      <c r="H3027" t="s">
        <v>3485</v>
      </c>
      <c r="I3027" t="s">
        <v>7158</v>
      </c>
      <c r="J3027" t="s">
        <v>3539</v>
      </c>
      <c r="K3027" t="s">
        <v>7267</v>
      </c>
      <c r="L3027" t="s">
        <v>129</v>
      </c>
      <c r="M3027" t="s">
        <v>134</v>
      </c>
      <c r="N3027" t="s">
        <v>85</v>
      </c>
      <c r="O3027" t="s">
        <v>1146</v>
      </c>
      <c r="P3027" t="s">
        <v>87</v>
      </c>
      <c r="Q3027" s="7" t="s">
        <v>8137</v>
      </c>
      <c r="R3027">
        <v>0</v>
      </c>
      <c r="S3027">
        <v>0</v>
      </c>
      <c r="T3027">
        <f t="shared" si="1316"/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f t="shared" si="1317"/>
        <v>0</v>
      </c>
      <c r="AJ3027">
        <f t="shared" si="1318"/>
        <v>0</v>
      </c>
      <c r="AK3027">
        <f t="shared" si="1319"/>
        <v>0</v>
      </c>
      <c r="AL3027">
        <f t="shared" si="1320"/>
        <v>0</v>
      </c>
      <c r="AM3027">
        <f t="shared" si="1321"/>
        <v>0</v>
      </c>
      <c r="AN3027">
        <f t="shared" si="1322"/>
        <v>0</v>
      </c>
      <c r="AO3027">
        <v>15</v>
      </c>
      <c r="AP3027">
        <v>13</v>
      </c>
      <c r="AQ3027">
        <v>11</v>
      </c>
      <c r="AR3027">
        <v>11</v>
      </c>
      <c r="AS3027">
        <v>18</v>
      </c>
      <c r="AT3027">
        <v>13</v>
      </c>
      <c r="AU3027">
        <v>12</v>
      </c>
      <c r="AV3027">
        <v>32</v>
      </c>
      <c r="AW3027">
        <v>0</v>
      </c>
      <c r="AX3027">
        <v>0</v>
      </c>
      <c r="AY3027">
        <f t="shared" si="1323"/>
        <v>56</v>
      </c>
      <c r="AZ3027">
        <f t="shared" si="1324"/>
        <v>69</v>
      </c>
      <c r="BA3027">
        <f t="shared" si="1325"/>
        <v>125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0</v>
      </c>
      <c r="BL3027">
        <f t="shared" si="1326"/>
        <v>0</v>
      </c>
      <c r="BM3027">
        <f t="shared" si="1327"/>
        <v>0</v>
      </c>
      <c r="BN3027">
        <f t="shared" si="1328"/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f t="shared" si="1341"/>
        <v>0</v>
      </c>
      <c r="BV3027">
        <f t="shared" si="1342"/>
        <v>0</v>
      </c>
      <c r="BW3027">
        <f t="shared" si="1343"/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f t="shared" si="1329"/>
        <v>0</v>
      </c>
      <c r="CI3027">
        <f t="shared" si="1330"/>
        <v>0</v>
      </c>
      <c r="CJ3027">
        <f t="shared" si="1331"/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f t="shared" si="1332"/>
        <v>0</v>
      </c>
      <c r="CR3027">
        <f t="shared" si="1333"/>
        <v>0</v>
      </c>
      <c r="CS3027">
        <f t="shared" si="1334"/>
        <v>0</v>
      </c>
      <c r="CT3027">
        <f t="shared" si="1335"/>
        <v>0</v>
      </c>
      <c r="CU3027">
        <f t="shared" si="1336"/>
        <v>0</v>
      </c>
      <c r="CV3027">
        <f t="shared" si="1337"/>
        <v>0</v>
      </c>
      <c r="CW3027">
        <f t="shared" si="1338"/>
        <v>56</v>
      </c>
      <c r="CX3027">
        <f t="shared" si="1339"/>
        <v>69</v>
      </c>
      <c r="CY3027">
        <f t="shared" si="1340"/>
        <v>125</v>
      </c>
    </row>
    <row r="3028" spans="1:103">
      <c r="A3028" t="s">
        <v>74</v>
      </c>
      <c r="B3028" t="s">
        <v>7154</v>
      </c>
      <c r="C3028" t="s">
        <v>7155</v>
      </c>
      <c r="D3028">
        <v>400309</v>
      </c>
      <c r="E3028" t="s">
        <v>7268</v>
      </c>
      <c r="F3028" t="s">
        <v>7269</v>
      </c>
      <c r="H3028" t="s">
        <v>3485</v>
      </c>
      <c r="I3028" t="s">
        <v>7158</v>
      </c>
      <c r="J3028" t="s">
        <v>3539</v>
      </c>
      <c r="K3028" t="s">
        <v>1425</v>
      </c>
      <c r="L3028" t="s">
        <v>129</v>
      </c>
      <c r="M3028" t="s">
        <v>130</v>
      </c>
      <c r="N3028" t="s">
        <v>85</v>
      </c>
      <c r="O3028" t="s">
        <v>244</v>
      </c>
      <c r="P3028" t="s">
        <v>87</v>
      </c>
      <c r="Q3028" t="s">
        <v>8135</v>
      </c>
      <c r="R3028">
        <v>29</v>
      </c>
      <c r="S3028">
        <v>33</v>
      </c>
      <c r="T3028">
        <f t="shared" si="1316"/>
        <v>62</v>
      </c>
      <c r="U3028">
        <v>22</v>
      </c>
      <c r="V3028">
        <v>27</v>
      </c>
      <c r="W3028">
        <v>33</v>
      </c>
      <c r="X3028">
        <v>31</v>
      </c>
      <c r="Y3028">
        <v>15</v>
      </c>
      <c r="Z3028">
        <v>19</v>
      </c>
      <c r="AA3028">
        <v>35</v>
      </c>
      <c r="AB3028">
        <v>36</v>
      </c>
      <c r="AC3028">
        <v>32</v>
      </c>
      <c r="AD3028">
        <v>29</v>
      </c>
      <c r="AE3028">
        <v>28</v>
      </c>
      <c r="AF3028">
        <v>29</v>
      </c>
      <c r="AG3028">
        <v>0</v>
      </c>
      <c r="AH3028">
        <v>0</v>
      </c>
      <c r="AI3028">
        <f t="shared" si="1317"/>
        <v>165</v>
      </c>
      <c r="AJ3028">
        <f t="shared" si="1318"/>
        <v>171</v>
      </c>
      <c r="AK3028">
        <f t="shared" si="1319"/>
        <v>336</v>
      </c>
      <c r="AL3028">
        <f t="shared" si="1320"/>
        <v>194</v>
      </c>
      <c r="AM3028">
        <f t="shared" si="1321"/>
        <v>204</v>
      </c>
      <c r="AN3028">
        <f t="shared" si="1322"/>
        <v>398</v>
      </c>
      <c r="AO3028">
        <v>79</v>
      </c>
      <c r="AP3028">
        <v>103</v>
      </c>
      <c r="AQ3028">
        <v>68</v>
      </c>
      <c r="AR3028">
        <v>88</v>
      </c>
      <c r="AS3028">
        <v>96</v>
      </c>
      <c r="AT3028">
        <v>100</v>
      </c>
      <c r="AU3028">
        <v>114</v>
      </c>
      <c r="AV3028">
        <v>130</v>
      </c>
      <c r="AW3028">
        <v>0</v>
      </c>
      <c r="AX3028">
        <v>0</v>
      </c>
      <c r="AY3028">
        <f t="shared" si="1323"/>
        <v>357</v>
      </c>
      <c r="AZ3028">
        <f t="shared" si="1324"/>
        <v>421</v>
      </c>
      <c r="BA3028">
        <f t="shared" si="1325"/>
        <v>778</v>
      </c>
      <c r="BB3028">
        <v>13</v>
      </c>
      <c r="BC3028">
        <v>36</v>
      </c>
      <c r="BD3028">
        <v>19</v>
      </c>
      <c r="BE3028">
        <v>28</v>
      </c>
      <c r="BF3028">
        <v>76</v>
      </c>
      <c r="BG3028">
        <v>76</v>
      </c>
      <c r="BH3028">
        <v>0</v>
      </c>
      <c r="BI3028">
        <v>0</v>
      </c>
      <c r="BJ3028">
        <v>0</v>
      </c>
      <c r="BK3028">
        <v>0</v>
      </c>
      <c r="BL3028">
        <f t="shared" si="1326"/>
        <v>108</v>
      </c>
      <c r="BM3028">
        <f t="shared" si="1327"/>
        <v>140</v>
      </c>
      <c r="BN3028">
        <f t="shared" si="1328"/>
        <v>248</v>
      </c>
      <c r="BO3028">
        <v>11</v>
      </c>
      <c r="BP3028">
        <v>5</v>
      </c>
      <c r="BQ3028">
        <v>0</v>
      </c>
      <c r="BR3028">
        <v>0</v>
      </c>
      <c r="BS3028">
        <v>0</v>
      </c>
      <c r="BT3028">
        <v>0</v>
      </c>
      <c r="BU3028">
        <f t="shared" si="1341"/>
        <v>119</v>
      </c>
      <c r="BV3028">
        <f t="shared" si="1342"/>
        <v>145</v>
      </c>
      <c r="BW3028">
        <f t="shared" si="1343"/>
        <v>264</v>
      </c>
      <c r="BX3028">
        <v>5</v>
      </c>
      <c r="BY3028">
        <v>33</v>
      </c>
      <c r="BZ3028">
        <v>19</v>
      </c>
      <c r="CA3028">
        <v>27</v>
      </c>
      <c r="CB3028">
        <v>54</v>
      </c>
      <c r="CC3028">
        <v>73</v>
      </c>
      <c r="CD3028">
        <v>0</v>
      </c>
      <c r="CE3028">
        <v>0</v>
      </c>
      <c r="CF3028">
        <v>0</v>
      </c>
      <c r="CG3028">
        <v>0</v>
      </c>
      <c r="CH3028">
        <f t="shared" si="1329"/>
        <v>78</v>
      </c>
      <c r="CI3028">
        <f t="shared" si="1330"/>
        <v>133</v>
      </c>
      <c r="CJ3028">
        <f t="shared" si="1331"/>
        <v>211</v>
      </c>
      <c r="CK3028">
        <v>14</v>
      </c>
      <c r="CL3028">
        <v>6</v>
      </c>
      <c r="CM3028">
        <v>0</v>
      </c>
      <c r="CN3028">
        <v>0</v>
      </c>
      <c r="CO3028">
        <v>0</v>
      </c>
      <c r="CP3028">
        <v>0</v>
      </c>
      <c r="CQ3028">
        <f t="shared" si="1332"/>
        <v>92</v>
      </c>
      <c r="CR3028">
        <f t="shared" si="1333"/>
        <v>139</v>
      </c>
      <c r="CS3028">
        <f t="shared" si="1334"/>
        <v>231</v>
      </c>
      <c r="CT3028">
        <f t="shared" si="1335"/>
        <v>211</v>
      </c>
      <c r="CU3028">
        <f t="shared" si="1336"/>
        <v>284</v>
      </c>
      <c r="CV3028">
        <f t="shared" si="1337"/>
        <v>495</v>
      </c>
      <c r="CW3028">
        <f t="shared" si="1338"/>
        <v>762</v>
      </c>
      <c r="CX3028">
        <f t="shared" si="1339"/>
        <v>909</v>
      </c>
      <c r="CY3028">
        <f t="shared" si="1340"/>
        <v>1671</v>
      </c>
    </row>
    <row r="3029" spans="1:103">
      <c r="A3029" t="s">
        <v>74</v>
      </c>
      <c r="B3029" t="s">
        <v>7154</v>
      </c>
      <c r="C3029" t="s">
        <v>7155</v>
      </c>
      <c r="D3029">
        <v>400310</v>
      </c>
      <c r="E3029" t="s">
        <v>7270</v>
      </c>
      <c r="F3029" t="s">
        <v>7271</v>
      </c>
      <c r="H3029" t="s">
        <v>3485</v>
      </c>
      <c r="I3029" t="s">
        <v>7158</v>
      </c>
      <c r="J3029" t="s">
        <v>3539</v>
      </c>
      <c r="K3029" t="s">
        <v>7272</v>
      </c>
      <c r="L3029" t="s">
        <v>129</v>
      </c>
      <c r="M3029" t="s">
        <v>134</v>
      </c>
      <c r="N3029" t="s">
        <v>85</v>
      </c>
      <c r="O3029" t="s">
        <v>1146</v>
      </c>
      <c r="P3029" t="s">
        <v>87</v>
      </c>
      <c r="Q3029" s="7" t="s">
        <v>8137</v>
      </c>
      <c r="R3029">
        <v>0</v>
      </c>
      <c r="S3029">
        <v>0</v>
      </c>
      <c r="T3029">
        <f t="shared" si="1316"/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f t="shared" si="1317"/>
        <v>0</v>
      </c>
      <c r="AJ3029">
        <f t="shared" si="1318"/>
        <v>0</v>
      </c>
      <c r="AK3029">
        <f t="shared" si="1319"/>
        <v>0</v>
      </c>
      <c r="AL3029">
        <f t="shared" si="1320"/>
        <v>0</v>
      </c>
      <c r="AM3029">
        <f t="shared" si="1321"/>
        <v>0</v>
      </c>
      <c r="AN3029">
        <f t="shared" si="1322"/>
        <v>0</v>
      </c>
      <c r="AO3029">
        <v>8</v>
      </c>
      <c r="AP3029">
        <v>10</v>
      </c>
      <c r="AQ3029">
        <v>16</v>
      </c>
      <c r="AR3029">
        <v>19</v>
      </c>
      <c r="AS3029">
        <v>14</v>
      </c>
      <c r="AT3029">
        <v>15</v>
      </c>
      <c r="AU3029">
        <v>23</v>
      </c>
      <c r="AV3029">
        <v>19</v>
      </c>
      <c r="AW3029">
        <v>0</v>
      </c>
      <c r="AX3029">
        <v>0</v>
      </c>
      <c r="AY3029">
        <f t="shared" si="1323"/>
        <v>61</v>
      </c>
      <c r="AZ3029">
        <f t="shared" si="1324"/>
        <v>63</v>
      </c>
      <c r="BA3029">
        <f t="shared" si="1325"/>
        <v>124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  <c r="BK3029">
        <v>0</v>
      </c>
      <c r="BL3029">
        <f t="shared" si="1326"/>
        <v>0</v>
      </c>
      <c r="BM3029">
        <f t="shared" si="1327"/>
        <v>0</v>
      </c>
      <c r="BN3029">
        <f t="shared" si="1328"/>
        <v>0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f t="shared" si="1341"/>
        <v>0</v>
      </c>
      <c r="BV3029">
        <f t="shared" si="1342"/>
        <v>0</v>
      </c>
      <c r="BW3029">
        <f t="shared" si="1343"/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f t="shared" si="1329"/>
        <v>0</v>
      </c>
      <c r="CI3029">
        <f t="shared" si="1330"/>
        <v>0</v>
      </c>
      <c r="CJ3029">
        <f t="shared" si="1331"/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f t="shared" si="1332"/>
        <v>0</v>
      </c>
      <c r="CR3029">
        <f t="shared" si="1333"/>
        <v>0</v>
      </c>
      <c r="CS3029">
        <f t="shared" si="1334"/>
        <v>0</v>
      </c>
      <c r="CT3029">
        <f t="shared" si="1335"/>
        <v>0</v>
      </c>
      <c r="CU3029">
        <f t="shared" si="1336"/>
        <v>0</v>
      </c>
      <c r="CV3029">
        <f t="shared" si="1337"/>
        <v>0</v>
      </c>
      <c r="CW3029">
        <f t="shared" si="1338"/>
        <v>61</v>
      </c>
      <c r="CX3029">
        <f t="shared" si="1339"/>
        <v>63</v>
      </c>
      <c r="CY3029">
        <f t="shared" si="1340"/>
        <v>124</v>
      </c>
    </row>
    <row r="3030" spans="1:103">
      <c r="A3030" t="s">
        <v>74</v>
      </c>
      <c r="B3030" t="s">
        <v>7154</v>
      </c>
      <c r="C3030" t="s">
        <v>7155</v>
      </c>
      <c r="D3030">
        <v>400311</v>
      </c>
      <c r="E3030" t="s">
        <v>7273</v>
      </c>
      <c r="F3030" t="s">
        <v>7274</v>
      </c>
      <c r="H3030" t="s">
        <v>3485</v>
      </c>
      <c r="I3030" t="s">
        <v>7158</v>
      </c>
      <c r="J3030" t="s">
        <v>3539</v>
      </c>
      <c r="K3030" t="s">
        <v>7251</v>
      </c>
      <c r="L3030" t="s">
        <v>129</v>
      </c>
      <c r="M3030" t="s">
        <v>134</v>
      </c>
      <c r="N3030" t="s">
        <v>85</v>
      </c>
      <c r="O3030" t="s">
        <v>244</v>
      </c>
      <c r="P3030" t="s">
        <v>87</v>
      </c>
      <c r="Q3030" t="s">
        <v>8135</v>
      </c>
      <c r="R3030">
        <v>0</v>
      </c>
      <c r="S3030">
        <v>1</v>
      </c>
      <c r="T3030">
        <f t="shared" si="1316"/>
        <v>1</v>
      </c>
      <c r="U3030">
        <v>0</v>
      </c>
      <c r="V3030">
        <v>1</v>
      </c>
      <c r="W3030">
        <v>0</v>
      </c>
      <c r="X3030">
        <v>0</v>
      </c>
      <c r="Y3030">
        <v>0</v>
      </c>
      <c r="Z3030">
        <v>1</v>
      </c>
      <c r="AA3030">
        <v>1</v>
      </c>
      <c r="AB3030">
        <v>2</v>
      </c>
      <c r="AC3030">
        <v>1</v>
      </c>
      <c r="AD3030">
        <v>2</v>
      </c>
      <c r="AE3030">
        <v>2</v>
      </c>
      <c r="AF3030">
        <v>0</v>
      </c>
      <c r="AG3030">
        <v>0</v>
      </c>
      <c r="AH3030">
        <v>0</v>
      </c>
      <c r="AI3030">
        <f t="shared" si="1317"/>
        <v>4</v>
      </c>
      <c r="AJ3030">
        <f t="shared" si="1318"/>
        <v>6</v>
      </c>
      <c r="AK3030">
        <f t="shared" si="1319"/>
        <v>10</v>
      </c>
      <c r="AL3030">
        <f t="shared" si="1320"/>
        <v>4</v>
      </c>
      <c r="AM3030">
        <f t="shared" si="1321"/>
        <v>7</v>
      </c>
      <c r="AN3030">
        <f t="shared" si="1322"/>
        <v>11</v>
      </c>
      <c r="AO3030">
        <v>4</v>
      </c>
      <c r="AP3030">
        <v>1</v>
      </c>
      <c r="AQ3030">
        <v>2</v>
      </c>
      <c r="AR3030">
        <v>5</v>
      </c>
      <c r="AS3030">
        <v>8</v>
      </c>
      <c r="AT3030">
        <v>2</v>
      </c>
      <c r="AU3030">
        <v>3</v>
      </c>
      <c r="AV3030">
        <v>3</v>
      </c>
      <c r="AW3030">
        <v>0</v>
      </c>
      <c r="AX3030">
        <v>0</v>
      </c>
      <c r="AY3030">
        <f t="shared" si="1323"/>
        <v>17</v>
      </c>
      <c r="AZ3030">
        <f t="shared" si="1324"/>
        <v>11</v>
      </c>
      <c r="BA3030">
        <f t="shared" si="1325"/>
        <v>28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2</v>
      </c>
      <c r="BI3030">
        <v>2</v>
      </c>
      <c r="BJ3030">
        <v>0</v>
      </c>
      <c r="BK3030">
        <v>0</v>
      </c>
      <c r="BL3030">
        <f t="shared" si="1326"/>
        <v>2</v>
      </c>
      <c r="BM3030">
        <f t="shared" si="1327"/>
        <v>2</v>
      </c>
      <c r="BN3030">
        <f t="shared" si="1328"/>
        <v>4</v>
      </c>
      <c r="BO3030">
        <v>0</v>
      </c>
      <c r="BP3030">
        <v>0</v>
      </c>
      <c r="BQ3030">
        <v>0</v>
      </c>
      <c r="BR3030">
        <v>0</v>
      </c>
      <c r="BS3030">
        <v>0</v>
      </c>
      <c r="BT3030">
        <v>0</v>
      </c>
      <c r="BU3030">
        <f t="shared" si="1341"/>
        <v>2</v>
      </c>
      <c r="BV3030">
        <f t="shared" si="1342"/>
        <v>2</v>
      </c>
      <c r="BW3030">
        <f t="shared" si="1343"/>
        <v>4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4</v>
      </c>
      <c r="CE3030">
        <v>1</v>
      </c>
      <c r="CF3030">
        <v>0</v>
      </c>
      <c r="CG3030">
        <v>0</v>
      </c>
      <c r="CH3030">
        <f t="shared" si="1329"/>
        <v>4</v>
      </c>
      <c r="CI3030">
        <f t="shared" si="1330"/>
        <v>1</v>
      </c>
      <c r="CJ3030">
        <f t="shared" si="1331"/>
        <v>5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f t="shared" si="1332"/>
        <v>4</v>
      </c>
      <c r="CR3030">
        <f t="shared" si="1333"/>
        <v>1</v>
      </c>
      <c r="CS3030">
        <f t="shared" si="1334"/>
        <v>5</v>
      </c>
      <c r="CT3030">
        <f t="shared" si="1335"/>
        <v>6</v>
      </c>
      <c r="CU3030">
        <f t="shared" si="1336"/>
        <v>3</v>
      </c>
      <c r="CV3030">
        <f t="shared" si="1337"/>
        <v>9</v>
      </c>
      <c r="CW3030">
        <f t="shared" si="1338"/>
        <v>27</v>
      </c>
      <c r="CX3030">
        <f t="shared" si="1339"/>
        <v>21</v>
      </c>
      <c r="CY3030">
        <f t="shared" si="1340"/>
        <v>48</v>
      </c>
    </row>
    <row r="3031" spans="1:103">
      <c r="A3031" t="s">
        <v>74</v>
      </c>
      <c r="B3031" t="s">
        <v>7154</v>
      </c>
      <c r="C3031" t="s">
        <v>7155</v>
      </c>
      <c r="D3031">
        <v>400312</v>
      </c>
      <c r="E3031" t="s">
        <v>7275</v>
      </c>
      <c r="F3031" t="s">
        <v>7276</v>
      </c>
      <c r="H3031" t="s">
        <v>3485</v>
      </c>
      <c r="I3031" t="s">
        <v>7158</v>
      </c>
      <c r="J3031" t="s">
        <v>3539</v>
      </c>
      <c r="K3031" t="s">
        <v>7272</v>
      </c>
      <c r="L3031" t="s">
        <v>129</v>
      </c>
      <c r="M3031" t="s">
        <v>134</v>
      </c>
      <c r="N3031" t="s">
        <v>85</v>
      </c>
      <c r="O3031" t="s">
        <v>1146</v>
      </c>
      <c r="P3031" t="s">
        <v>87</v>
      </c>
      <c r="Q3031" s="7" t="s">
        <v>8137</v>
      </c>
      <c r="R3031">
        <v>0</v>
      </c>
      <c r="S3031">
        <v>0</v>
      </c>
      <c r="T3031">
        <f t="shared" si="1316"/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f t="shared" si="1317"/>
        <v>0</v>
      </c>
      <c r="AJ3031">
        <f t="shared" si="1318"/>
        <v>0</v>
      </c>
      <c r="AK3031">
        <f t="shared" si="1319"/>
        <v>0</v>
      </c>
      <c r="AL3031">
        <f t="shared" si="1320"/>
        <v>0</v>
      </c>
      <c r="AM3031">
        <f t="shared" si="1321"/>
        <v>0</v>
      </c>
      <c r="AN3031">
        <f t="shared" si="1322"/>
        <v>0</v>
      </c>
      <c r="AO3031">
        <v>45</v>
      </c>
      <c r="AP3031">
        <v>50</v>
      </c>
      <c r="AQ3031">
        <v>50</v>
      </c>
      <c r="AR3031">
        <v>57</v>
      </c>
      <c r="AS3031">
        <v>31</v>
      </c>
      <c r="AT3031">
        <v>39</v>
      </c>
      <c r="AU3031">
        <v>53</v>
      </c>
      <c r="AV3031">
        <v>49</v>
      </c>
      <c r="AW3031">
        <v>0</v>
      </c>
      <c r="AX3031">
        <v>0</v>
      </c>
      <c r="AY3031">
        <f t="shared" si="1323"/>
        <v>179</v>
      </c>
      <c r="AZ3031">
        <f t="shared" si="1324"/>
        <v>195</v>
      </c>
      <c r="BA3031">
        <f t="shared" si="1325"/>
        <v>374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0</v>
      </c>
      <c r="BK3031">
        <v>0</v>
      </c>
      <c r="BL3031">
        <f t="shared" si="1326"/>
        <v>0</v>
      </c>
      <c r="BM3031">
        <f t="shared" si="1327"/>
        <v>0</v>
      </c>
      <c r="BN3031">
        <f t="shared" si="1328"/>
        <v>0</v>
      </c>
      <c r="BO3031">
        <v>0</v>
      </c>
      <c r="BP3031">
        <v>0</v>
      </c>
      <c r="BQ3031">
        <v>0</v>
      </c>
      <c r="BR3031">
        <v>0</v>
      </c>
      <c r="BS3031">
        <v>0</v>
      </c>
      <c r="BT3031">
        <v>0</v>
      </c>
      <c r="BU3031">
        <f t="shared" si="1341"/>
        <v>0</v>
      </c>
      <c r="BV3031">
        <f t="shared" si="1342"/>
        <v>0</v>
      </c>
      <c r="BW3031">
        <f t="shared" si="1343"/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f t="shared" si="1329"/>
        <v>0</v>
      </c>
      <c r="CI3031">
        <f t="shared" si="1330"/>
        <v>0</v>
      </c>
      <c r="CJ3031">
        <f t="shared" si="1331"/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f t="shared" si="1332"/>
        <v>0</v>
      </c>
      <c r="CR3031">
        <f t="shared" si="1333"/>
        <v>0</v>
      </c>
      <c r="CS3031">
        <f t="shared" si="1334"/>
        <v>0</v>
      </c>
      <c r="CT3031">
        <f t="shared" si="1335"/>
        <v>0</v>
      </c>
      <c r="CU3031">
        <f t="shared" si="1336"/>
        <v>0</v>
      </c>
      <c r="CV3031">
        <f t="shared" si="1337"/>
        <v>0</v>
      </c>
      <c r="CW3031">
        <f t="shared" si="1338"/>
        <v>179</v>
      </c>
      <c r="CX3031">
        <f t="shared" si="1339"/>
        <v>195</v>
      </c>
      <c r="CY3031">
        <f t="shared" si="1340"/>
        <v>374</v>
      </c>
    </row>
    <row r="3032" spans="1:103">
      <c r="A3032" t="s">
        <v>74</v>
      </c>
      <c r="B3032" t="s">
        <v>7154</v>
      </c>
      <c r="C3032" t="s">
        <v>7155</v>
      </c>
      <c r="D3032">
        <v>400313</v>
      </c>
      <c r="E3032" t="s">
        <v>7277</v>
      </c>
      <c r="F3032" t="s">
        <v>7278</v>
      </c>
      <c r="H3032" t="s">
        <v>3485</v>
      </c>
      <c r="I3032" t="s">
        <v>7158</v>
      </c>
      <c r="J3032" t="s">
        <v>3539</v>
      </c>
      <c r="K3032" t="s">
        <v>7272</v>
      </c>
      <c r="L3032" t="s">
        <v>129</v>
      </c>
      <c r="M3032" t="s">
        <v>134</v>
      </c>
      <c r="N3032" t="s">
        <v>85</v>
      </c>
      <c r="O3032" t="s">
        <v>86</v>
      </c>
      <c r="P3032" t="s">
        <v>87</v>
      </c>
      <c r="Q3032" s="7" t="s">
        <v>8134</v>
      </c>
      <c r="R3032">
        <v>7</v>
      </c>
      <c r="S3032">
        <v>5</v>
      </c>
      <c r="T3032">
        <f t="shared" si="1316"/>
        <v>12</v>
      </c>
      <c r="U3032">
        <v>10</v>
      </c>
      <c r="V3032">
        <v>7</v>
      </c>
      <c r="W3032">
        <v>4</v>
      </c>
      <c r="X3032">
        <v>7</v>
      </c>
      <c r="Y3032">
        <v>7</v>
      </c>
      <c r="Z3032">
        <v>5</v>
      </c>
      <c r="AA3032">
        <v>9</v>
      </c>
      <c r="AB3032">
        <v>6</v>
      </c>
      <c r="AC3032">
        <v>11</v>
      </c>
      <c r="AD3032">
        <v>7</v>
      </c>
      <c r="AE3032">
        <v>5</v>
      </c>
      <c r="AF3032">
        <v>9</v>
      </c>
      <c r="AG3032">
        <v>0</v>
      </c>
      <c r="AH3032">
        <v>0</v>
      </c>
      <c r="AI3032">
        <f t="shared" si="1317"/>
        <v>46</v>
      </c>
      <c r="AJ3032">
        <f t="shared" si="1318"/>
        <v>41</v>
      </c>
      <c r="AK3032">
        <f t="shared" si="1319"/>
        <v>87</v>
      </c>
      <c r="AL3032">
        <f t="shared" si="1320"/>
        <v>53</v>
      </c>
      <c r="AM3032">
        <f t="shared" si="1321"/>
        <v>46</v>
      </c>
      <c r="AN3032">
        <f t="shared" si="1322"/>
        <v>99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f t="shared" si="1323"/>
        <v>0</v>
      </c>
      <c r="AZ3032">
        <f t="shared" si="1324"/>
        <v>0</v>
      </c>
      <c r="BA3032">
        <f t="shared" si="1325"/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0</v>
      </c>
      <c r="BI3032">
        <v>0</v>
      </c>
      <c r="BJ3032">
        <v>0</v>
      </c>
      <c r="BK3032">
        <v>0</v>
      </c>
      <c r="BL3032">
        <f t="shared" si="1326"/>
        <v>0</v>
      </c>
      <c r="BM3032">
        <f t="shared" si="1327"/>
        <v>0</v>
      </c>
      <c r="BN3032">
        <f t="shared" si="1328"/>
        <v>0</v>
      </c>
      <c r="BO3032">
        <v>0</v>
      </c>
      <c r="BP3032">
        <v>0</v>
      </c>
      <c r="BQ3032">
        <v>0</v>
      </c>
      <c r="BR3032">
        <v>0</v>
      </c>
      <c r="BS3032">
        <v>0</v>
      </c>
      <c r="BT3032">
        <v>0</v>
      </c>
      <c r="BU3032">
        <f t="shared" si="1341"/>
        <v>0</v>
      </c>
      <c r="BV3032">
        <f t="shared" si="1342"/>
        <v>0</v>
      </c>
      <c r="BW3032">
        <f t="shared" si="1343"/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f t="shared" si="1329"/>
        <v>0</v>
      </c>
      <c r="CI3032">
        <f t="shared" si="1330"/>
        <v>0</v>
      </c>
      <c r="CJ3032">
        <f t="shared" si="1331"/>
        <v>0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0</v>
      </c>
      <c r="CQ3032">
        <f t="shared" si="1332"/>
        <v>0</v>
      </c>
      <c r="CR3032">
        <f t="shared" si="1333"/>
        <v>0</v>
      </c>
      <c r="CS3032">
        <f t="shared" si="1334"/>
        <v>0</v>
      </c>
      <c r="CT3032">
        <f t="shared" si="1335"/>
        <v>0</v>
      </c>
      <c r="CU3032">
        <f t="shared" si="1336"/>
        <v>0</v>
      </c>
      <c r="CV3032">
        <f t="shared" si="1337"/>
        <v>0</v>
      </c>
      <c r="CW3032">
        <f t="shared" si="1338"/>
        <v>53</v>
      </c>
      <c r="CX3032">
        <f t="shared" si="1339"/>
        <v>46</v>
      </c>
      <c r="CY3032">
        <f t="shared" si="1340"/>
        <v>99</v>
      </c>
    </row>
    <row r="3033" spans="1:103">
      <c r="A3033" t="s">
        <v>74</v>
      </c>
      <c r="B3033" t="s">
        <v>7154</v>
      </c>
      <c r="C3033" t="s">
        <v>7155</v>
      </c>
      <c r="D3033">
        <v>408004</v>
      </c>
      <c r="E3033" t="s">
        <v>7279</v>
      </c>
      <c r="F3033" t="s">
        <v>7280</v>
      </c>
      <c r="H3033" t="s">
        <v>3485</v>
      </c>
      <c r="I3033" t="s">
        <v>7158</v>
      </c>
      <c r="J3033" t="s">
        <v>81</v>
      </c>
      <c r="K3033" t="s">
        <v>7272</v>
      </c>
      <c r="L3033" t="s">
        <v>129</v>
      </c>
      <c r="M3033" t="s">
        <v>134</v>
      </c>
      <c r="N3033" t="s">
        <v>85</v>
      </c>
      <c r="O3033" t="s">
        <v>1620</v>
      </c>
      <c r="P3033" t="s">
        <v>87</v>
      </c>
      <c r="Q3033" s="7" t="s">
        <v>8133</v>
      </c>
      <c r="R3033">
        <v>0</v>
      </c>
      <c r="S3033">
        <v>0</v>
      </c>
      <c r="T3033">
        <f t="shared" si="1316"/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f t="shared" si="1317"/>
        <v>0</v>
      </c>
      <c r="AJ3033">
        <f t="shared" si="1318"/>
        <v>0</v>
      </c>
      <c r="AK3033">
        <f t="shared" si="1319"/>
        <v>0</v>
      </c>
      <c r="AL3033">
        <f t="shared" si="1320"/>
        <v>0</v>
      </c>
      <c r="AM3033">
        <f t="shared" si="1321"/>
        <v>0</v>
      </c>
      <c r="AN3033">
        <f t="shared" si="1322"/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f t="shared" si="1323"/>
        <v>0</v>
      </c>
      <c r="AZ3033">
        <f t="shared" si="1324"/>
        <v>0</v>
      </c>
      <c r="BA3033">
        <f t="shared" si="1325"/>
        <v>0</v>
      </c>
      <c r="BB3033">
        <v>18</v>
      </c>
      <c r="BC3033">
        <v>47</v>
      </c>
      <c r="BD3033">
        <v>66</v>
      </c>
      <c r="BE3033">
        <v>57</v>
      </c>
      <c r="BF3033">
        <v>136</v>
      </c>
      <c r="BG3033">
        <v>179</v>
      </c>
      <c r="BH3033">
        <v>0</v>
      </c>
      <c r="BI3033">
        <v>0</v>
      </c>
      <c r="BJ3033">
        <v>0</v>
      </c>
      <c r="BK3033">
        <v>0</v>
      </c>
      <c r="BL3033">
        <f t="shared" si="1326"/>
        <v>220</v>
      </c>
      <c r="BM3033">
        <f t="shared" si="1327"/>
        <v>283</v>
      </c>
      <c r="BN3033">
        <f t="shared" si="1328"/>
        <v>503</v>
      </c>
      <c r="BO3033">
        <v>19</v>
      </c>
      <c r="BP3033">
        <v>13</v>
      </c>
      <c r="BQ3033">
        <v>0</v>
      </c>
      <c r="BR3033">
        <v>0</v>
      </c>
      <c r="BS3033">
        <v>0</v>
      </c>
      <c r="BT3033">
        <v>0</v>
      </c>
      <c r="BU3033">
        <f t="shared" si="1341"/>
        <v>239</v>
      </c>
      <c r="BV3033">
        <f t="shared" si="1342"/>
        <v>296</v>
      </c>
      <c r="BW3033">
        <f t="shared" si="1343"/>
        <v>535</v>
      </c>
      <c r="BX3033">
        <v>11</v>
      </c>
      <c r="BY3033">
        <v>45</v>
      </c>
      <c r="BZ3033">
        <v>44</v>
      </c>
      <c r="CA3033">
        <v>71</v>
      </c>
      <c r="CB3033">
        <v>119</v>
      </c>
      <c r="CC3033">
        <v>187</v>
      </c>
      <c r="CD3033">
        <v>0</v>
      </c>
      <c r="CE3033">
        <v>0</v>
      </c>
      <c r="CF3033">
        <v>0</v>
      </c>
      <c r="CG3033">
        <v>0</v>
      </c>
      <c r="CH3033">
        <f t="shared" si="1329"/>
        <v>174</v>
      </c>
      <c r="CI3033">
        <f t="shared" si="1330"/>
        <v>303</v>
      </c>
      <c r="CJ3033">
        <f t="shared" si="1331"/>
        <v>477</v>
      </c>
      <c r="CK3033">
        <v>29</v>
      </c>
      <c r="CL3033">
        <v>16</v>
      </c>
      <c r="CM3033">
        <v>0</v>
      </c>
      <c r="CN3033">
        <v>0</v>
      </c>
      <c r="CO3033">
        <v>0</v>
      </c>
      <c r="CP3033">
        <v>0</v>
      </c>
      <c r="CQ3033">
        <f t="shared" si="1332"/>
        <v>203</v>
      </c>
      <c r="CR3033">
        <f t="shared" si="1333"/>
        <v>319</v>
      </c>
      <c r="CS3033">
        <f t="shared" si="1334"/>
        <v>522</v>
      </c>
      <c r="CT3033">
        <f t="shared" si="1335"/>
        <v>442</v>
      </c>
      <c r="CU3033">
        <f t="shared" si="1336"/>
        <v>615</v>
      </c>
      <c r="CV3033">
        <f t="shared" si="1337"/>
        <v>1057</v>
      </c>
      <c r="CW3033">
        <f t="shared" si="1338"/>
        <v>442</v>
      </c>
      <c r="CX3033">
        <f t="shared" si="1339"/>
        <v>615</v>
      </c>
      <c r="CY3033">
        <f t="shared" si="1340"/>
        <v>1057</v>
      </c>
    </row>
    <row r="3034" spans="1:103">
      <c r="A3034" t="s">
        <v>74</v>
      </c>
      <c r="B3034" t="s">
        <v>7154</v>
      </c>
      <c r="C3034" t="s">
        <v>7155</v>
      </c>
      <c r="D3034">
        <v>409397</v>
      </c>
      <c r="E3034" t="s">
        <v>7281</v>
      </c>
      <c r="F3034" t="s">
        <v>7282</v>
      </c>
      <c r="H3034" t="s">
        <v>3485</v>
      </c>
      <c r="I3034" t="s">
        <v>7158</v>
      </c>
      <c r="J3034" t="s">
        <v>3539</v>
      </c>
      <c r="K3034" t="s">
        <v>7251</v>
      </c>
      <c r="L3034" t="s">
        <v>129</v>
      </c>
      <c r="M3034" t="s">
        <v>134</v>
      </c>
      <c r="N3034" t="s">
        <v>85</v>
      </c>
      <c r="O3034" t="s">
        <v>1620</v>
      </c>
      <c r="P3034" t="s">
        <v>87</v>
      </c>
      <c r="Q3034" s="7" t="s">
        <v>8133</v>
      </c>
      <c r="R3034">
        <v>0</v>
      </c>
      <c r="S3034">
        <v>0</v>
      </c>
      <c r="T3034">
        <f t="shared" si="1316"/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f t="shared" si="1317"/>
        <v>0</v>
      </c>
      <c r="AJ3034">
        <f t="shared" si="1318"/>
        <v>0</v>
      </c>
      <c r="AK3034">
        <f t="shared" si="1319"/>
        <v>0</v>
      </c>
      <c r="AL3034">
        <f t="shared" si="1320"/>
        <v>0</v>
      </c>
      <c r="AM3034">
        <f t="shared" si="1321"/>
        <v>0</v>
      </c>
      <c r="AN3034">
        <f t="shared" si="1322"/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f t="shared" si="1323"/>
        <v>0</v>
      </c>
      <c r="AZ3034">
        <f t="shared" si="1324"/>
        <v>0</v>
      </c>
      <c r="BA3034">
        <f t="shared" si="1325"/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0</v>
      </c>
      <c r="BK3034">
        <v>0</v>
      </c>
      <c r="BL3034">
        <f t="shared" si="1326"/>
        <v>0</v>
      </c>
      <c r="BM3034">
        <f t="shared" si="1327"/>
        <v>0</v>
      </c>
      <c r="BN3034">
        <f t="shared" si="1328"/>
        <v>0</v>
      </c>
      <c r="BO3034">
        <v>106</v>
      </c>
      <c r="BP3034">
        <v>90</v>
      </c>
      <c r="BQ3034">
        <v>0</v>
      </c>
      <c r="BR3034">
        <v>0</v>
      </c>
      <c r="BS3034">
        <v>0</v>
      </c>
      <c r="BT3034">
        <v>0</v>
      </c>
      <c r="BU3034">
        <f t="shared" si="1341"/>
        <v>106</v>
      </c>
      <c r="BV3034">
        <f t="shared" si="1342"/>
        <v>90</v>
      </c>
      <c r="BW3034">
        <f t="shared" si="1343"/>
        <v>196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f t="shared" si="1329"/>
        <v>0</v>
      </c>
      <c r="CI3034">
        <f t="shared" si="1330"/>
        <v>0</v>
      </c>
      <c r="CJ3034">
        <f t="shared" si="1331"/>
        <v>0</v>
      </c>
      <c r="CK3034">
        <v>56</v>
      </c>
      <c r="CL3034">
        <v>43</v>
      </c>
      <c r="CM3034">
        <v>0</v>
      </c>
      <c r="CN3034">
        <v>0</v>
      </c>
      <c r="CO3034">
        <v>0</v>
      </c>
      <c r="CP3034">
        <v>0</v>
      </c>
      <c r="CQ3034">
        <f t="shared" si="1332"/>
        <v>56</v>
      </c>
      <c r="CR3034">
        <f t="shared" si="1333"/>
        <v>43</v>
      </c>
      <c r="CS3034">
        <f t="shared" si="1334"/>
        <v>99</v>
      </c>
      <c r="CT3034">
        <f t="shared" si="1335"/>
        <v>162</v>
      </c>
      <c r="CU3034">
        <f t="shared" si="1336"/>
        <v>133</v>
      </c>
      <c r="CV3034">
        <f t="shared" si="1337"/>
        <v>295</v>
      </c>
      <c r="CW3034">
        <f t="shared" si="1338"/>
        <v>162</v>
      </c>
      <c r="CX3034">
        <f t="shared" si="1339"/>
        <v>133</v>
      </c>
      <c r="CY3034">
        <f t="shared" si="1340"/>
        <v>295</v>
      </c>
    </row>
    <row r="3035" spans="1:103">
      <c r="A3035" t="s">
        <v>74</v>
      </c>
      <c r="B3035" t="s">
        <v>7154</v>
      </c>
      <c r="C3035" t="s">
        <v>7155</v>
      </c>
      <c r="D3035">
        <v>413501</v>
      </c>
      <c r="E3035" t="s">
        <v>7283</v>
      </c>
      <c r="F3035" t="s">
        <v>7284</v>
      </c>
      <c r="H3035" t="s">
        <v>3485</v>
      </c>
      <c r="I3035" t="s">
        <v>7158</v>
      </c>
      <c r="J3035" t="s">
        <v>3539</v>
      </c>
      <c r="K3035" t="s">
        <v>7285</v>
      </c>
      <c r="L3035" t="s">
        <v>129</v>
      </c>
      <c r="M3035" t="s">
        <v>134</v>
      </c>
      <c r="N3035" t="s">
        <v>85</v>
      </c>
      <c r="O3035" t="s">
        <v>244</v>
      </c>
      <c r="P3035" t="s">
        <v>87</v>
      </c>
      <c r="Q3035" t="s">
        <v>8135</v>
      </c>
      <c r="R3035">
        <v>1</v>
      </c>
      <c r="S3035">
        <v>4</v>
      </c>
      <c r="T3035">
        <f t="shared" si="1316"/>
        <v>5</v>
      </c>
      <c r="U3035">
        <v>8</v>
      </c>
      <c r="V3035">
        <v>4</v>
      </c>
      <c r="W3035">
        <v>6</v>
      </c>
      <c r="X3035">
        <v>0</v>
      </c>
      <c r="Y3035">
        <v>7</v>
      </c>
      <c r="Z3035">
        <v>8</v>
      </c>
      <c r="AA3035">
        <v>7</v>
      </c>
      <c r="AB3035">
        <v>4</v>
      </c>
      <c r="AC3035">
        <v>3</v>
      </c>
      <c r="AD3035">
        <v>2</v>
      </c>
      <c r="AE3035">
        <v>6</v>
      </c>
      <c r="AF3035">
        <v>4</v>
      </c>
      <c r="AG3035">
        <v>0</v>
      </c>
      <c r="AH3035">
        <v>0</v>
      </c>
      <c r="AI3035">
        <f t="shared" si="1317"/>
        <v>37</v>
      </c>
      <c r="AJ3035">
        <f t="shared" si="1318"/>
        <v>22</v>
      </c>
      <c r="AK3035">
        <f t="shared" si="1319"/>
        <v>59</v>
      </c>
      <c r="AL3035">
        <f t="shared" si="1320"/>
        <v>38</v>
      </c>
      <c r="AM3035">
        <f t="shared" si="1321"/>
        <v>26</v>
      </c>
      <c r="AN3035">
        <f t="shared" si="1322"/>
        <v>64</v>
      </c>
      <c r="AO3035">
        <v>23</v>
      </c>
      <c r="AP3035">
        <v>15</v>
      </c>
      <c r="AQ3035">
        <v>15</v>
      </c>
      <c r="AR3035">
        <v>11</v>
      </c>
      <c r="AS3035">
        <v>10</v>
      </c>
      <c r="AT3035">
        <v>19</v>
      </c>
      <c r="AU3035">
        <v>14</v>
      </c>
      <c r="AV3035">
        <v>9</v>
      </c>
      <c r="AW3035">
        <v>0</v>
      </c>
      <c r="AX3035">
        <v>0</v>
      </c>
      <c r="AY3035">
        <f t="shared" si="1323"/>
        <v>62</v>
      </c>
      <c r="AZ3035">
        <f t="shared" si="1324"/>
        <v>54</v>
      </c>
      <c r="BA3035">
        <f t="shared" si="1325"/>
        <v>116</v>
      </c>
      <c r="BB3035">
        <v>3</v>
      </c>
      <c r="BC3035">
        <v>4</v>
      </c>
      <c r="BD3035">
        <v>0</v>
      </c>
      <c r="BE3035">
        <v>0</v>
      </c>
      <c r="BF3035">
        <v>17</v>
      </c>
      <c r="BG3035">
        <v>12</v>
      </c>
      <c r="BH3035">
        <v>13</v>
      </c>
      <c r="BI3035">
        <v>17</v>
      </c>
      <c r="BJ3035">
        <v>0</v>
      </c>
      <c r="BK3035">
        <v>0</v>
      </c>
      <c r="BL3035">
        <f t="shared" si="1326"/>
        <v>33</v>
      </c>
      <c r="BM3035">
        <f t="shared" si="1327"/>
        <v>33</v>
      </c>
      <c r="BN3035">
        <f t="shared" si="1328"/>
        <v>66</v>
      </c>
      <c r="BO3035">
        <v>0</v>
      </c>
      <c r="BP3035">
        <v>0</v>
      </c>
      <c r="BQ3035">
        <v>0</v>
      </c>
      <c r="BR3035">
        <v>0</v>
      </c>
      <c r="BS3035">
        <v>0</v>
      </c>
      <c r="BT3035">
        <v>0</v>
      </c>
      <c r="BU3035">
        <f t="shared" si="1341"/>
        <v>33</v>
      </c>
      <c r="BV3035">
        <f t="shared" si="1342"/>
        <v>33</v>
      </c>
      <c r="BW3035">
        <f t="shared" si="1343"/>
        <v>66</v>
      </c>
      <c r="BX3035">
        <v>1</v>
      </c>
      <c r="BY3035">
        <v>8</v>
      </c>
      <c r="BZ3035">
        <v>0</v>
      </c>
      <c r="CA3035">
        <v>0</v>
      </c>
      <c r="CB3035">
        <v>10</v>
      </c>
      <c r="CC3035">
        <v>9</v>
      </c>
      <c r="CD3035">
        <v>3</v>
      </c>
      <c r="CE3035">
        <v>10</v>
      </c>
      <c r="CF3035">
        <v>0</v>
      </c>
      <c r="CG3035">
        <v>0</v>
      </c>
      <c r="CH3035">
        <f t="shared" si="1329"/>
        <v>14</v>
      </c>
      <c r="CI3035">
        <f t="shared" si="1330"/>
        <v>27</v>
      </c>
      <c r="CJ3035">
        <f t="shared" si="1331"/>
        <v>41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f t="shared" si="1332"/>
        <v>14</v>
      </c>
      <c r="CR3035">
        <f t="shared" si="1333"/>
        <v>27</v>
      </c>
      <c r="CS3035">
        <f t="shared" si="1334"/>
        <v>41</v>
      </c>
      <c r="CT3035">
        <f t="shared" si="1335"/>
        <v>47</v>
      </c>
      <c r="CU3035">
        <f t="shared" si="1336"/>
        <v>60</v>
      </c>
      <c r="CV3035">
        <f t="shared" si="1337"/>
        <v>107</v>
      </c>
      <c r="CW3035">
        <f t="shared" si="1338"/>
        <v>147</v>
      </c>
      <c r="CX3035">
        <f t="shared" si="1339"/>
        <v>140</v>
      </c>
      <c r="CY3035">
        <f t="shared" si="1340"/>
        <v>287</v>
      </c>
    </row>
    <row r="3036" spans="1:103">
      <c r="A3036" t="s">
        <v>74</v>
      </c>
      <c r="B3036" t="s">
        <v>7154</v>
      </c>
      <c r="C3036" t="s">
        <v>7155</v>
      </c>
      <c r="D3036">
        <v>413502</v>
      </c>
      <c r="E3036" t="s">
        <v>7286</v>
      </c>
      <c r="F3036" t="s">
        <v>7287</v>
      </c>
      <c r="H3036" t="s">
        <v>3485</v>
      </c>
      <c r="I3036" t="s">
        <v>7158</v>
      </c>
      <c r="J3036" t="s">
        <v>3539</v>
      </c>
      <c r="K3036" t="s">
        <v>7254</v>
      </c>
      <c r="L3036" t="s">
        <v>129</v>
      </c>
      <c r="M3036" t="s">
        <v>134</v>
      </c>
      <c r="N3036" t="s">
        <v>85</v>
      </c>
      <c r="O3036" t="s">
        <v>244</v>
      </c>
      <c r="P3036" t="s">
        <v>87</v>
      </c>
      <c r="Q3036" t="s">
        <v>8135</v>
      </c>
      <c r="R3036">
        <v>3</v>
      </c>
      <c r="S3036">
        <v>7</v>
      </c>
      <c r="T3036">
        <f t="shared" si="1316"/>
        <v>10</v>
      </c>
      <c r="U3036">
        <v>6</v>
      </c>
      <c r="V3036">
        <v>5</v>
      </c>
      <c r="W3036">
        <v>7</v>
      </c>
      <c r="X3036">
        <v>7</v>
      </c>
      <c r="Y3036">
        <v>5</v>
      </c>
      <c r="Z3036">
        <v>7</v>
      </c>
      <c r="AA3036">
        <v>11</v>
      </c>
      <c r="AB3036">
        <v>7</v>
      </c>
      <c r="AC3036">
        <v>6</v>
      </c>
      <c r="AD3036">
        <v>10</v>
      </c>
      <c r="AE3036">
        <v>3</v>
      </c>
      <c r="AF3036">
        <v>3</v>
      </c>
      <c r="AG3036">
        <v>0</v>
      </c>
      <c r="AH3036">
        <v>0</v>
      </c>
      <c r="AI3036">
        <f t="shared" si="1317"/>
        <v>38</v>
      </c>
      <c r="AJ3036">
        <f t="shared" si="1318"/>
        <v>39</v>
      </c>
      <c r="AK3036">
        <f t="shared" si="1319"/>
        <v>77</v>
      </c>
      <c r="AL3036">
        <f t="shared" si="1320"/>
        <v>41</v>
      </c>
      <c r="AM3036">
        <f t="shared" si="1321"/>
        <v>46</v>
      </c>
      <c r="AN3036">
        <f t="shared" si="1322"/>
        <v>87</v>
      </c>
      <c r="AO3036">
        <v>10</v>
      </c>
      <c r="AP3036">
        <v>16</v>
      </c>
      <c r="AQ3036">
        <v>12</v>
      </c>
      <c r="AR3036">
        <v>16</v>
      </c>
      <c r="AS3036">
        <v>6</v>
      </c>
      <c r="AT3036">
        <v>8</v>
      </c>
      <c r="AU3036">
        <v>10</v>
      </c>
      <c r="AV3036">
        <v>15</v>
      </c>
      <c r="AW3036">
        <v>0</v>
      </c>
      <c r="AX3036">
        <v>0</v>
      </c>
      <c r="AY3036">
        <f t="shared" si="1323"/>
        <v>38</v>
      </c>
      <c r="AZ3036">
        <f t="shared" si="1324"/>
        <v>55</v>
      </c>
      <c r="BA3036">
        <f t="shared" si="1325"/>
        <v>93</v>
      </c>
      <c r="BB3036">
        <v>0</v>
      </c>
      <c r="BC3036">
        <v>2</v>
      </c>
      <c r="BD3036">
        <v>0</v>
      </c>
      <c r="BE3036">
        <v>0</v>
      </c>
      <c r="BF3036">
        <v>5</v>
      </c>
      <c r="BG3036">
        <v>8</v>
      </c>
      <c r="BH3036">
        <v>0</v>
      </c>
      <c r="BI3036">
        <v>0</v>
      </c>
      <c r="BJ3036">
        <v>0</v>
      </c>
      <c r="BK3036">
        <v>0</v>
      </c>
      <c r="BL3036">
        <f t="shared" si="1326"/>
        <v>5</v>
      </c>
      <c r="BM3036">
        <f t="shared" si="1327"/>
        <v>10</v>
      </c>
      <c r="BN3036">
        <f t="shared" si="1328"/>
        <v>15</v>
      </c>
      <c r="BO3036">
        <v>2</v>
      </c>
      <c r="BP3036">
        <v>7</v>
      </c>
      <c r="BQ3036">
        <v>0</v>
      </c>
      <c r="BR3036">
        <v>0</v>
      </c>
      <c r="BS3036">
        <v>0</v>
      </c>
      <c r="BT3036">
        <v>0</v>
      </c>
      <c r="BU3036">
        <f t="shared" si="1341"/>
        <v>7</v>
      </c>
      <c r="BV3036">
        <f t="shared" si="1342"/>
        <v>17</v>
      </c>
      <c r="BW3036">
        <f t="shared" si="1343"/>
        <v>24</v>
      </c>
      <c r="BX3036">
        <v>0</v>
      </c>
      <c r="BY3036">
        <v>3</v>
      </c>
      <c r="BZ3036">
        <v>0</v>
      </c>
      <c r="CA3036">
        <v>0</v>
      </c>
      <c r="CB3036">
        <v>5</v>
      </c>
      <c r="CC3036">
        <v>3</v>
      </c>
      <c r="CD3036">
        <v>0</v>
      </c>
      <c r="CE3036">
        <v>0</v>
      </c>
      <c r="CF3036">
        <v>0</v>
      </c>
      <c r="CG3036">
        <v>0</v>
      </c>
      <c r="CH3036">
        <f t="shared" si="1329"/>
        <v>5</v>
      </c>
      <c r="CI3036">
        <f t="shared" si="1330"/>
        <v>6</v>
      </c>
      <c r="CJ3036">
        <f t="shared" si="1331"/>
        <v>11</v>
      </c>
      <c r="CK3036">
        <v>6</v>
      </c>
      <c r="CL3036">
        <v>7</v>
      </c>
      <c r="CM3036">
        <v>0</v>
      </c>
      <c r="CN3036">
        <v>0</v>
      </c>
      <c r="CO3036">
        <v>0</v>
      </c>
      <c r="CP3036">
        <v>0</v>
      </c>
      <c r="CQ3036">
        <f t="shared" si="1332"/>
        <v>11</v>
      </c>
      <c r="CR3036">
        <f t="shared" si="1333"/>
        <v>13</v>
      </c>
      <c r="CS3036">
        <f t="shared" si="1334"/>
        <v>24</v>
      </c>
      <c r="CT3036">
        <f t="shared" si="1335"/>
        <v>18</v>
      </c>
      <c r="CU3036">
        <f t="shared" si="1336"/>
        <v>30</v>
      </c>
      <c r="CV3036">
        <f t="shared" si="1337"/>
        <v>48</v>
      </c>
      <c r="CW3036">
        <f t="shared" si="1338"/>
        <v>97</v>
      </c>
      <c r="CX3036">
        <f t="shared" si="1339"/>
        <v>131</v>
      </c>
      <c r="CY3036">
        <f t="shared" si="1340"/>
        <v>228</v>
      </c>
    </row>
    <row r="3037" spans="1:103">
      <c r="A3037" t="s">
        <v>74</v>
      </c>
      <c r="B3037" t="s">
        <v>7154</v>
      </c>
      <c r="C3037" t="s">
        <v>7155</v>
      </c>
      <c r="D3037">
        <v>413503</v>
      </c>
      <c r="E3037" t="s">
        <v>7288</v>
      </c>
      <c r="F3037" t="s">
        <v>7289</v>
      </c>
      <c r="H3037" t="s">
        <v>3485</v>
      </c>
      <c r="I3037" t="s">
        <v>7158</v>
      </c>
      <c r="J3037" t="s">
        <v>3539</v>
      </c>
      <c r="K3037" t="s">
        <v>7290</v>
      </c>
      <c r="L3037" t="s">
        <v>129</v>
      </c>
      <c r="M3037" t="s">
        <v>134</v>
      </c>
      <c r="N3037" t="s">
        <v>85</v>
      </c>
      <c r="O3037" t="s">
        <v>244</v>
      </c>
      <c r="P3037" t="s">
        <v>87</v>
      </c>
      <c r="Q3037" t="s">
        <v>8135</v>
      </c>
      <c r="R3037">
        <v>5</v>
      </c>
      <c r="S3037">
        <v>6</v>
      </c>
      <c r="T3037">
        <f t="shared" si="1316"/>
        <v>11</v>
      </c>
      <c r="U3037">
        <v>5</v>
      </c>
      <c r="V3037">
        <v>4</v>
      </c>
      <c r="W3037">
        <v>6</v>
      </c>
      <c r="X3037">
        <v>4</v>
      </c>
      <c r="Y3037">
        <v>3</v>
      </c>
      <c r="Z3037">
        <v>2</v>
      </c>
      <c r="AA3037">
        <v>5</v>
      </c>
      <c r="AB3037">
        <v>4</v>
      </c>
      <c r="AC3037">
        <v>4</v>
      </c>
      <c r="AD3037">
        <v>3</v>
      </c>
      <c r="AE3037">
        <v>1</v>
      </c>
      <c r="AF3037">
        <v>2</v>
      </c>
      <c r="AG3037">
        <v>0</v>
      </c>
      <c r="AH3037">
        <v>0</v>
      </c>
      <c r="AI3037">
        <f t="shared" si="1317"/>
        <v>24</v>
      </c>
      <c r="AJ3037">
        <f t="shared" si="1318"/>
        <v>19</v>
      </c>
      <c r="AK3037">
        <f t="shared" si="1319"/>
        <v>43</v>
      </c>
      <c r="AL3037">
        <f t="shared" si="1320"/>
        <v>29</v>
      </c>
      <c r="AM3037">
        <f t="shared" si="1321"/>
        <v>25</v>
      </c>
      <c r="AN3037">
        <f t="shared" si="1322"/>
        <v>54</v>
      </c>
      <c r="AO3037">
        <v>7</v>
      </c>
      <c r="AP3037">
        <v>7</v>
      </c>
      <c r="AQ3037">
        <v>10</v>
      </c>
      <c r="AR3037">
        <v>14</v>
      </c>
      <c r="AS3037">
        <v>3</v>
      </c>
      <c r="AT3037">
        <v>6</v>
      </c>
      <c r="AU3037">
        <v>9</v>
      </c>
      <c r="AV3037">
        <v>6</v>
      </c>
      <c r="AW3037">
        <v>0</v>
      </c>
      <c r="AX3037">
        <v>0</v>
      </c>
      <c r="AY3037">
        <f t="shared" si="1323"/>
        <v>29</v>
      </c>
      <c r="AZ3037">
        <f t="shared" si="1324"/>
        <v>33</v>
      </c>
      <c r="BA3037">
        <f t="shared" si="1325"/>
        <v>62</v>
      </c>
      <c r="BB3037">
        <v>2</v>
      </c>
      <c r="BC3037">
        <v>12</v>
      </c>
      <c r="BD3037">
        <v>9</v>
      </c>
      <c r="BE3037">
        <v>8</v>
      </c>
      <c r="BF3037">
        <v>0</v>
      </c>
      <c r="BG3037">
        <v>0</v>
      </c>
      <c r="BH3037">
        <v>25</v>
      </c>
      <c r="BI3037">
        <v>21</v>
      </c>
      <c r="BJ3037">
        <v>0</v>
      </c>
      <c r="BK3037">
        <v>0</v>
      </c>
      <c r="BL3037">
        <f t="shared" si="1326"/>
        <v>36</v>
      </c>
      <c r="BM3037">
        <f t="shared" si="1327"/>
        <v>41</v>
      </c>
      <c r="BN3037">
        <f t="shared" si="1328"/>
        <v>77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>
        <v>0</v>
      </c>
      <c r="BU3037">
        <f t="shared" si="1341"/>
        <v>36</v>
      </c>
      <c r="BV3037">
        <f t="shared" si="1342"/>
        <v>41</v>
      </c>
      <c r="BW3037">
        <f t="shared" si="1343"/>
        <v>77</v>
      </c>
      <c r="BX3037">
        <v>1</v>
      </c>
      <c r="BY3037">
        <v>10</v>
      </c>
      <c r="BZ3037">
        <v>12</v>
      </c>
      <c r="CA3037">
        <v>9</v>
      </c>
      <c r="CB3037">
        <v>0</v>
      </c>
      <c r="CC3037">
        <v>0</v>
      </c>
      <c r="CD3037">
        <v>25</v>
      </c>
      <c r="CE3037">
        <v>21</v>
      </c>
      <c r="CF3037">
        <v>0</v>
      </c>
      <c r="CG3037">
        <v>0</v>
      </c>
      <c r="CH3037">
        <f t="shared" si="1329"/>
        <v>38</v>
      </c>
      <c r="CI3037">
        <f t="shared" si="1330"/>
        <v>40</v>
      </c>
      <c r="CJ3037">
        <f t="shared" si="1331"/>
        <v>78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f t="shared" si="1332"/>
        <v>38</v>
      </c>
      <c r="CR3037">
        <f t="shared" si="1333"/>
        <v>40</v>
      </c>
      <c r="CS3037">
        <f t="shared" si="1334"/>
        <v>78</v>
      </c>
      <c r="CT3037">
        <f t="shared" si="1335"/>
        <v>74</v>
      </c>
      <c r="CU3037">
        <f t="shared" si="1336"/>
        <v>81</v>
      </c>
      <c r="CV3037">
        <f t="shared" si="1337"/>
        <v>155</v>
      </c>
      <c r="CW3037">
        <f t="shared" si="1338"/>
        <v>132</v>
      </c>
      <c r="CX3037">
        <f t="shared" si="1339"/>
        <v>139</v>
      </c>
      <c r="CY3037">
        <f t="shared" si="1340"/>
        <v>271</v>
      </c>
    </row>
    <row r="3038" spans="1:103">
      <c r="A3038" t="s">
        <v>74</v>
      </c>
      <c r="B3038" t="s">
        <v>7154</v>
      </c>
      <c r="C3038" t="s">
        <v>7155</v>
      </c>
      <c r="D3038">
        <v>413507</v>
      </c>
      <c r="E3038" t="s">
        <v>7291</v>
      </c>
      <c r="F3038" t="s">
        <v>7266</v>
      </c>
      <c r="H3038" t="s">
        <v>3485</v>
      </c>
      <c r="I3038" t="s">
        <v>7158</v>
      </c>
      <c r="J3038" t="s">
        <v>3539</v>
      </c>
      <c r="K3038" t="s">
        <v>7267</v>
      </c>
      <c r="L3038" t="s">
        <v>129</v>
      </c>
      <c r="M3038" t="s">
        <v>134</v>
      </c>
      <c r="N3038" t="s">
        <v>85</v>
      </c>
      <c r="O3038" t="s">
        <v>493</v>
      </c>
      <c r="P3038" t="s">
        <v>87</v>
      </c>
      <c r="Q3038" s="8" t="s">
        <v>8136</v>
      </c>
      <c r="R3038">
        <v>2</v>
      </c>
      <c r="S3038">
        <v>8</v>
      </c>
      <c r="T3038">
        <f t="shared" si="1316"/>
        <v>10</v>
      </c>
      <c r="U3038">
        <v>5</v>
      </c>
      <c r="V3038">
        <v>9</v>
      </c>
      <c r="W3038">
        <v>7</v>
      </c>
      <c r="X3038">
        <v>3</v>
      </c>
      <c r="Y3038">
        <v>7</v>
      </c>
      <c r="Z3038">
        <v>8</v>
      </c>
      <c r="AA3038">
        <v>3</v>
      </c>
      <c r="AB3038">
        <v>4</v>
      </c>
      <c r="AC3038">
        <v>11</v>
      </c>
      <c r="AD3038">
        <v>4</v>
      </c>
      <c r="AE3038">
        <v>4</v>
      </c>
      <c r="AF3038">
        <v>4</v>
      </c>
      <c r="AG3038">
        <v>0</v>
      </c>
      <c r="AH3038">
        <v>0</v>
      </c>
      <c r="AI3038">
        <f t="shared" si="1317"/>
        <v>37</v>
      </c>
      <c r="AJ3038">
        <f t="shared" si="1318"/>
        <v>32</v>
      </c>
      <c r="AK3038">
        <f t="shared" si="1319"/>
        <v>69</v>
      </c>
      <c r="AL3038">
        <f t="shared" si="1320"/>
        <v>39</v>
      </c>
      <c r="AM3038">
        <f t="shared" si="1321"/>
        <v>40</v>
      </c>
      <c r="AN3038">
        <f t="shared" si="1322"/>
        <v>79</v>
      </c>
      <c r="AO3038">
        <v>3</v>
      </c>
      <c r="AP3038">
        <v>3</v>
      </c>
      <c r="AQ3038">
        <v>6</v>
      </c>
      <c r="AR3038">
        <v>5</v>
      </c>
      <c r="AS3038">
        <v>5</v>
      </c>
      <c r="AT3038">
        <v>8</v>
      </c>
      <c r="AU3038">
        <v>4</v>
      </c>
      <c r="AV3038">
        <v>4</v>
      </c>
      <c r="AW3038">
        <v>0</v>
      </c>
      <c r="AX3038">
        <v>0</v>
      </c>
      <c r="AY3038">
        <f t="shared" si="1323"/>
        <v>18</v>
      </c>
      <c r="AZ3038">
        <f t="shared" si="1324"/>
        <v>20</v>
      </c>
      <c r="BA3038">
        <f t="shared" si="1325"/>
        <v>38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0</v>
      </c>
      <c r="BI3038">
        <v>0</v>
      </c>
      <c r="BJ3038">
        <v>0</v>
      </c>
      <c r="BK3038">
        <v>0</v>
      </c>
      <c r="BL3038">
        <f t="shared" si="1326"/>
        <v>0</v>
      </c>
      <c r="BM3038">
        <f t="shared" si="1327"/>
        <v>0</v>
      </c>
      <c r="BN3038">
        <f t="shared" si="1328"/>
        <v>0</v>
      </c>
      <c r="BO3038">
        <v>0</v>
      </c>
      <c r="BP3038">
        <v>0</v>
      </c>
      <c r="BQ3038">
        <v>0</v>
      </c>
      <c r="BR3038">
        <v>0</v>
      </c>
      <c r="BS3038">
        <v>0</v>
      </c>
      <c r="BT3038">
        <v>0</v>
      </c>
      <c r="BU3038">
        <f t="shared" si="1341"/>
        <v>0</v>
      </c>
      <c r="BV3038">
        <f t="shared" si="1342"/>
        <v>0</v>
      </c>
      <c r="BW3038">
        <f t="shared" si="1343"/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f t="shared" si="1329"/>
        <v>0</v>
      </c>
      <c r="CI3038">
        <f t="shared" si="1330"/>
        <v>0</v>
      </c>
      <c r="CJ3038">
        <f t="shared" si="1331"/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f t="shared" si="1332"/>
        <v>0</v>
      </c>
      <c r="CR3038">
        <f t="shared" si="1333"/>
        <v>0</v>
      </c>
      <c r="CS3038">
        <f t="shared" si="1334"/>
        <v>0</v>
      </c>
      <c r="CT3038">
        <f t="shared" si="1335"/>
        <v>0</v>
      </c>
      <c r="CU3038">
        <f t="shared" si="1336"/>
        <v>0</v>
      </c>
      <c r="CV3038">
        <f t="shared" si="1337"/>
        <v>0</v>
      </c>
      <c r="CW3038">
        <f t="shared" si="1338"/>
        <v>57</v>
      </c>
      <c r="CX3038">
        <f t="shared" si="1339"/>
        <v>60</v>
      </c>
      <c r="CY3038">
        <f t="shared" si="1340"/>
        <v>117</v>
      </c>
    </row>
    <row r="3039" spans="1:103">
      <c r="A3039" t="s">
        <v>74</v>
      </c>
      <c r="B3039" t="s">
        <v>7154</v>
      </c>
      <c r="C3039" t="s">
        <v>7292</v>
      </c>
      <c r="D3039">
        <v>102227</v>
      </c>
      <c r="E3039" t="s">
        <v>7293</v>
      </c>
      <c r="F3039" t="s">
        <v>7294</v>
      </c>
      <c r="H3039" t="s">
        <v>3485</v>
      </c>
      <c r="I3039" t="s">
        <v>7158</v>
      </c>
      <c r="J3039" t="s">
        <v>3539</v>
      </c>
      <c r="K3039" t="s">
        <v>7295</v>
      </c>
      <c r="L3039" t="s">
        <v>83</v>
      </c>
      <c r="M3039" t="s">
        <v>84</v>
      </c>
      <c r="N3039" t="s">
        <v>85</v>
      </c>
      <c r="O3039" t="s">
        <v>86</v>
      </c>
      <c r="P3039" t="s">
        <v>87</v>
      </c>
      <c r="Q3039" s="7" t="s">
        <v>8134</v>
      </c>
      <c r="R3039">
        <v>18</v>
      </c>
      <c r="S3039">
        <v>17</v>
      </c>
      <c r="T3039">
        <f t="shared" si="1316"/>
        <v>35</v>
      </c>
      <c r="U3039">
        <v>26</v>
      </c>
      <c r="V3039">
        <v>30</v>
      </c>
      <c r="W3039">
        <v>25</v>
      </c>
      <c r="X3039">
        <v>34</v>
      </c>
      <c r="Y3039">
        <v>23</v>
      </c>
      <c r="Z3039">
        <v>14</v>
      </c>
      <c r="AA3039">
        <v>25</v>
      </c>
      <c r="AB3039">
        <v>27</v>
      </c>
      <c r="AC3039">
        <v>31</v>
      </c>
      <c r="AD3039">
        <v>24</v>
      </c>
      <c r="AE3039">
        <v>19</v>
      </c>
      <c r="AF3039">
        <v>20</v>
      </c>
      <c r="AG3039">
        <v>2</v>
      </c>
      <c r="AH3039">
        <v>3</v>
      </c>
      <c r="AI3039">
        <f t="shared" si="1317"/>
        <v>151</v>
      </c>
      <c r="AJ3039">
        <f t="shared" si="1318"/>
        <v>152</v>
      </c>
      <c r="AK3039">
        <f t="shared" si="1319"/>
        <v>303</v>
      </c>
      <c r="AL3039">
        <f t="shared" si="1320"/>
        <v>169</v>
      </c>
      <c r="AM3039">
        <f t="shared" si="1321"/>
        <v>169</v>
      </c>
      <c r="AN3039">
        <f t="shared" si="1322"/>
        <v>338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f t="shared" si="1323"/>
        <v>0</v>
      </c>
      <c r="AZ3039">
        <f t="shared" si="1324"/>
        <v>0</v>
      </c>
      <c r="BA3039">
        <f t="shared" si="1325"/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0</v>
      </c>
      <c r="BK3039">
        <v>0</v>
      </c>
      <c r="BL3039">
        <f t="shared" si="1326"/>
        <v>0</v>
      </c>
      <c r="BM3039">
        <f t="shared" si="1327"/>
        <v>0</v>
      </c>
      <c r="BN3039">
        <f t="shared" si="1328"/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f t="shared" si="1341"/>
        <v>0</v>
      </c>
      <c r="BV3039">
        <f t="shared" si="1342"/>
        <v>0</v>
      </c>
      <c r="BW3039">
        <f t="shared" si="1343"/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f t="shared" si="1329"/>
        <v>0</v>
      </c>
      <c r="CI3039">
        <f t="shared" si="1330"/>
        <v>0</v>
      </c>
      <c r="CJ3039">
        <f t="shared" si="1331"/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f t="shared" si="1332"/>
        <v>0</v>
      </c>
      <c r="CR3039">
        <f t="shared" si="1333"/>
        <v>0</v>
      </c>
      <c r="CS3039">
        <f t="shared" si="1334"/>
        <v>0</v>
      </c>
      <c r="CT3039">
        <f t="shared" si="1335"/>
        <v>0</v>
      </c>
      <c r="CU3039">
        <f t="shared" si="1336"/>
        <v>0</v>
      </c>
      <c r="CV3039">
        <f t="shared" si="1337"/>
        <v>0</v>
      </c>
      <c r="CW3039">
        <f t="shared" si="1338"/>
        <v>169</v>
      </c>
      <c r="CX3039">
        <f t="shared" si="1339"/>
        <v>169</v>
      </c>
      <c r="CY3039">
        <f t="shared" si="1340"/>
        <v>338</v>
      </c>
    </row>
    <row r="3040" spans="1:103">
      <c r="A3040" t="s">
        <v>74</v>
      </c>
      <c r="B3040" t="s">
        <v>7154</v>
      </c>
      <c r="C3040" t="s">
        <v>7292</v>
      </c>
      <c r="D3040">
        <v>102228</v>
      </c>
      <c r="E3040" t="s">
        <v>7296</v>
      </c>
      <c r="F3040" t="s">
        <v>7297</v>
      </c>
      <c r="H3040" t="s">
        <v>3485</v>
      </c>
      <c r="I3040" t="s">
        <v>7158</v>
      </c>
      <c r="J3040" t="s">
        <v>3539</v>
      </c>
      <c r="K3040" t="s">
        <v>7166</v>
      </c>
      <c r="L3040" t="s">
        <v>83</v>
      </c>
      <c r="M3040" t="s">
        <v>84</v>
      </c>
      <c r="N3040" t="s">
        <v>85</v>
      </c>
      <c r="O3040" t="s">
        <v>86</v>
      </c>
      <c r="P3040" t="s">
        <v>87</v>
      </c>
      <c r="Q3040" s="7" t="s">
        <v>8134</v>
      </c>
      <c r="R3040">
        <v>84</v>
      </c>
      <c r="S3040">
        <v>74</v>
      </c>
      <c r="T3040">
        <f t="shared" si="1316"/>
        <v>158</v>
      </c>
      <c r="U3040">
        <v>76</v>
      </c>
      <c r="V3040">
        <v>82</v>
      </c>
      <c r="W3040">
        <v>78</v>
      </c>
      <c r="X3040">
        <v>88</v>
      </c>
      <c r="Y3040">
        <v>96</v>
      </c>
      <c r="Z3040">
        <v>70</v>
      </c>
      <c r="AA3040">
        <v>91</v>
      </c>
      <c r="AB3040">
        <v>86</v>
      </c>
      <c r="AC3040">
        <v>97</v>
      </c>
      <c r="AD3040">
        <v>84</v>
      </c>
      <c r="AE3040">
        <v>87</v>
      </c>
      <c r="AF3040">
        <v>77</v>
      </c>
      <c r="AG3040">
        <v>0</v>
      </c>
      <c r="AH3040">
        <v>0</v>
      </c>
      <c r="AI3040">
        <f t="shared" si="1317"/>
        <v>525</v>
      </c>
      <c r="AJ3040">
        <f t="shared" si="1318"/>
        <v>487</v>
      </c>
      <c r="AK3040">
        <f t="shared" si="1319"/>
        <v>1012</v>
      </c>
      <c r="AL3040">
        <f t="shared" si="1320"/>
        <v>609</v>
      </c>
      <c r="AM3040">
        <f t="shared" si="1321"/>
        <v>561</v>
      </c>
      <c r="AN3040">
        <f t="shared" si="1322"/>
        <v>1170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f t="shared" si="1323"/>
        <v>0</v>
      </c>
      <c r="AZ3040">
        <f t="shared" si="1324"/>
        <v>0</v>
      </c>
      <c r="BA3040">
        <f t="shared" si="1325"/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  <c r="BK3040">
        <v>0</v>
      </c>
      <c r="BL3040">
        <f t="shared" si="1326"/>
        <v>0</v>
      </c>
      <c r="BM3040">
        <f t="shared" si="1327"/>
        <v>0</v>
      </c>
      <c r="BN3040">
        <f t="shared" si="1328"/>
        <v>0</v>
      </c>
      <c r="BO3040">
        <v>0</v>
      </c>
      <c r="BP3040">
        <v>0</v>
      </c>
      <c r="BQ3040">
        <v>0</v>
      </c>
      <c r="BR3040">
        <v>0</v>
      </c>
      <c r="BS3040">
        <v>0</v>
      </c>
      <c r="BT3040">
        <v>0</v>
      </c>
      <c r="BU3040">
        <f t="shared" si="1341"/>
        <v>0</v>
      </c>
      <c r="BV3040">
        <f t="shared" si="1342"/>
        <v>0</v>
      </c>
      <c r="BW3040">
        <f t="shared" si="1343"/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f t="shared" si="1329"/>
        <v>0</v>
      </c>
      <c r="CI3040">
        <f t="shared" si="1330"/>
        <v>0</v>
      </c>
      <c r="CJ3040">
        <f t="shared" si="1331"/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f t="shared" si="1332"/>
        <v>0</v>
      </c>
      <c r="CR3040">
        <f t="shared" si="1333"/>
        <v>0</v>
      </c>
      <c r="CS3040">
        <f t="shared" si="1334"/>
        <v>0</v>
      </c>
      <c r="CT3040">
        <f t="shared" si="1335"/>
        <v>0</v>
      </c>
      <c r="CU3040">
        <f t="shared" si="1336"/>
        <v>0</v>
      </c>
      <c r="CV3040">
        <f t="shared" si="1337"/>
        <v>0</v>
      </c>
      <c r="CW3040">
        <f t="shared" si="1338"/>
        <v>609</v>
      </c>
      <c r="CX3040">
        <f t="shared" si="1339"/>
        <v>561</v>
      </c>
      <c r="CY3040">
        <f t="shared" si="1340"/>
        <v>1170</v>
      </c>
    </row>
    <row r="3041" spans="1:103">
      <c r="A3041" t="s">
        <v>74</v>
      </c>
      <c r="B3041" t="s">
        <v>7154</v>
      </c>
      <c r="C3041" t="s">
        <v>7292</v>
      </c>
      <c r="D3041">
        <v>102229</v>
      </c>
      <c r="E3041" t="s">
        <v>7298</v>
      </c>
      <c r="F3041" t="s">
        <v>7299</v>
      </c>
      <c r="H3041" t="s">
        <v>3485</v>
      </c>
      <c r="I3041" t="s">
        <v>7158</v>
      </c>
      <c r="J3041" t="s">
        <v>3539</v>
      </c>
      <c r="K3041" t="s">
        <v>7212</v>
      </c>
      <c r="L3041" t="s">
        <v>83</v>
      </c>
      <c r="M3041" t="s">
        <v>84</v>
      </c>
      <c r="N3041" t="s">
        <v>85</v>
      </c>
      <c r="O3041" t="s">
        <v>86</v>
      </c>
      <c r="P3041" t="s">
        <v>87</v>
      </c>
      <c r="Q3041" s="7" t="s">
        <v>8134</v>
      </c>
      <c r="R3041">
        <v>42</v>
      </c>
      <c r="S3041">
        <v>36</v>
      </c>
      <c r="T3041">
        <f t="shared" si="1316"/>
        <v>78</v>
      </c>
      <c r="U3041">
        <v>30</v>
      </c>
      <c r="V3041">
        <v>29</v>
      </c>
      <c r="W3041">
        <v>44</v>
      </c>
      <c r="X3041">
        <v>41</v>
      </c>
      <c r="Y3041">
        <v>33</v>
      </c>
      <c r="Z3041">
        <v>40</v>
      </c>
      <c r="AA3041">
        <v>37</v>
      </c>
      <c r="AB3041">
        <v>59</v>
      </c>
      <c r="AC3041">
        <v>41</v>
      </c>
      <c r="AD3041">
        <v>54</v>
      </c>
      <c r="AE3041">
        <v>32</v>
      </c>
      <c r="AF3041">
        <v>30</v>
      </c>
      <c r="AG3041">
        <v>2</v>
      </c>
      <c r="AH3041">
        <v>5</v>
      </c>
      <c r="AI3041">
        <f t="shared" si="1317"/>
        <v>219</v>
      </c>
      <c r="AJ3041">
        <f t="shared" si="1318"/>
        <v>258</v>
      </c>
      <c r="AK3041">
        <f t="shared" si="1319"/>
        <v>477</v>
      </c>
      <c r="AL3041">
        <f t="shared" si="1320"/>
        <v>261</v>
      </c>
      <c r="AM3041">
        <f t="shared" si="1321"/>
        <v>294</v>
      </c>
      <c r="AN3041">
        <f t="shared" si="1322"/>
        <v>555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f t="shared" si="1323"/>
        <v>0</v>
      </c>
      <c r="AZ3041">
        <f t="shared" si="1324"/>
        <v>0</v>
      </c>
      <c r="BA3041">
        <f t="shared" si="1325"/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0</v>
      </c>
      <c r="BI3041">
        <v>0</v>
      </c>
      <c r="BJ3041">
        <v>0</v>
      </c>
      <c r="BK3041">
        <v>0</v>
      </c>
      <c r="BL3041">
        <f t="shared" si="1326"/>
        <v>0</v>
      </c>
      <c r="BM3041">
        <f t="shared" si="1327"/>
        <v>0</v>
      </c>
      <c r="BN3041">
        <f t="shared" si="1328"/>
        <v>0</v>
      </c>
      <c r="BO3041">
        <v>0</v>
      </c>
      <c r="BP3041">
        <v>0</v>
      </c>
      <c r="BQ3041">
        <v>0</v>
      </c>
      <c r="BR3041">
        <v>0</v>
      </c>
      <c r="BS3041">
        <v>0</v>
      </c>
      <c r="BT3041">
        <v>0</v>
      </c>
      <c r="BU3041">
        <f t="shared" si="1341"/>
        <v>0</v>
      </c>
      <c r="BV3041">
        <f t="shared" si="1342"/>
        <v>0</v>
      </c>
      <c r="BW3041">
        <f t="shared" si="1343"/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f t="shared" si="1329"/>
        <v>0</v>
      </c>
      <c r="CI3041">
        <f t="shared" si="1330"/>
        <v>0</v>
      </c>
      <c r="CJ3041">
        <f t="shared" si="1331"/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f t="shared" si="1332"/>
        <v>0</v>
      </c>
      <c r="CR3041">
        <f t="shared" si="1333"/>
        <v>0</v>
      </c>
      <c r="CS3041">
        <f t="shared" si="1334"/>
        <v>0</v>
      </c>
      <c r="CT3041">
        <f t="shared" si="1335"/>
        <v>0</v>
      </c>
      <c r="CU3041">
        <f t="shared" si="1336"/>
        <v>0</v>
      </c>
      <c r="CV3041">
        <f t="shared" si="1337"/>
        <v>0</v>
      </c>
      <c r="CW3041">
        <f t="shared" si="1338"/>
        <v>261</v>
      </c>
      <c r="CX3041">
        <f t="shared" si="1339"/>
        <v>294</v>
      </c>
      <c r="CY3041">
        <f t="shared" si="1340"/>
        <v>555</v>
      </c>
    </row>
    <row r="3042" spans="1:103">
      <c r="A3042" t="s">
        <v>74</v>
      </c>
      <c r="B3042" t="s">
        <v>7154</v>
      </c>
      <c r="C3042" t="s">
        <v>7292</v>
      </c>
      <c r="D3042">
        <v>102230</v>
      </c>
      <c r="E3042" t="s">
        <v>7300</v>
      </c>
      <c r="F3042" t="s">
        <v>7301</v>
      </c>
      <c r="H3042" t="s">
        <v>3485</v>
      </c>
      <c r="I3042" t="s">
        <v>7158</v>
      </c>
      <c r="J3042" t="s">
        <v>3539</v>
      </c>
      <c r="K3042" t="s">
        <v>7215</v>
      </c>
      <c r="L3042" t="s">
        <v>83</v>
      </c>
      <c r="M3042" t="s">
        <v>84</v>
      </c>
      <c r="N3042" t="s">
        <v>85</v>
      </c>
      <c r="O3042" t="s">
        <v>86</v>
      </c>
      <c r="P3042" t="s">
        <v>87</v>
      </c>
      <c r="Q3042" s="7" t="s">
        <v>8134</v>
      </c>
      <c r="R3042">
        <v>57</v>
      </c>
      <c r="S3042">
        <v>47</v>
      </c>
      <c r="T3042">
        <f t="shared" si="1316"/>
        <v>104</v>
      </c>
      <c r="U3042">
        <v>48</v>
      </c>
      <c r="V3042">
        <v>40</v>
      </c>
      <c r="W3042">
        <v>47</v>
      </c>
      <c r="X3042">
        <v>49</v>
      </c>
      <c r="Y3042">
        <v>63</v>
      </c>
      <c r="Z3042">
        <v>48</v>
      </c>
      <c r="AA3042">
        <v>75</v>
      </c>
      <c r="AB3042">
        <v>60</v>
      </c>
      <c r="AC3042">
        <v>69</v>
      </c>
      <c r="AD3042">
        <v>42</v>
      </c>
      <c r="AE3042">
        <v>54</v>
      </c>
      <c r="AF3042">
        <v>53</v>
      </c>
      <c r="AG3042">
        <v>7</v>
      </c>
      <c r="AH3042">
        <v>0</v>
      </c>
      <c r="AI3042">
        <f t="shared" si="1317"/>
        <v>363</v>
      </c>
      <c r="AJ3042">
        <f t="shared" si="1318"/>
        <v>292</v>
      </c>
      <c r="AK3042">
        <f t="shared" si="1319"/>
        <v>655</v>
      </c>
      <c r="AL3042">
        <f t="shared" si="1320"/>
        <v>420</v>
      </c>
      <c r="AM3042">
        <f t="shared" si="1321"/>
        <v>339</v>
      </c>
      <c r="AN3042">
        <f t="shared" si="1322"/>
        <v>759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f t="shared" si="1323"/>
        <v>0</v>
      </c>
      <c r="AZ3042">
        <f t="shared" si="1324"/>
        <v>0</v>
      </c>
      <c r="BA3042">
        <f t="shared" si="1325"/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0</v>
      </c>
      <c r="BK3042">
        <v>0</v>
      </c>
      <c r="BL3042">
        <f t="shared" si="1326"/>
        <v>0</v>
      </c>
      <c r="BM3042">
        <f t="shared" si="1327"/>
        <v>0</v>
      </c>
      <c r="BN3042">
        <f t="shared" si="1328"/>
        <v>0</v>
      </c>
      <c r="BO3042">
        <v>0</v>
      </c>
      <c r="BP3042">
        <v>0</v>
      </c>
      <c r="BQ3042">
        <v>0</v>
      </c>
      <c r="BR3042">
        <v>0</v>
      </c>
      <c r="BS3042">
        <v>0</v>
      </c>
      <c r="BT3042">
        <v>0</v>
      </c>
      <c r="BU3042">
        <f t="shared" si="1341"/>
        <v>0</v>
      </c>
      <c r="BV3042">
        <f t="shared" si="1342"/>
        <v>0</v>
      </c>
      <c r="BW3042">
        <f t="shared" si="1343"/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f t="shared" si="1329"/>
        <v>0</v>
      </c>
      <c r="CI3042">
        <f t="shared" si="1330"/>
        <v>0</v>
      </c>
      <c r="CJ3042">
        <f t="shared" si="1331"/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f t="shared" si="1332"/>
        <v>0</v>
      </c>
      <c r="CR3042">
        <f t="shared" si="1333"/>
        <v>0</v>
      </c>
      <c r="CS3042">
        <f t="shared" si="1334"/>
        <v>0</v>
      </c>
      <c r="CT3042">
        <f t="shared" si="1335"/>
        <v>0</v>
      </c>
      <c r="CU3042">
        <f t="shared" si="1336"/>
        <v>0</v>
      </c>
      <c r="CV3042">
        <f t="shared" si="1337"/>
        <v>0</v>
      </c>
      <c r="CW3042">
        <f t="shared" si="1338"/>
        <v>420</v>
      </c>
      <c r="CX3042">
        <f t="shared" si="1339"/>
        <v>339</v>
      </c>
      <c r="CY3042">
        <f t="shared" si="1340"/>
        <v>759</v>
      </c>
    </row>
    <row r="3043" spans="1:103">
      <c r="A3043" t="s">
        <v>74</v>
      </c>
      <c r="B3043" t="s">
        <v>7154</v>
      </c>
      <c r="C3043" t="s">
        <v>7292</v>
      </c>
      <c r="D3043">
        <v>102231</v>
      </c>
      <c r="E3043" t="s">
        <v>7302</v>
      </c>
      <c r="F3043" t="s">
        <v>7303</v>
      </c>
      <c r="H3043" t="s">
        <v>3485</v>
      </c>
      <c r="I3043" t="s">
        <v>7158</v>
      </c>
      <c r="J3043" t="s">
        <v>3539</v>
      </c>
      <c r="K3043" t="s">
        <v>7223</v>
      </c>
      <c r="L3043" t="s">
        <v>83</v>
      </c>
      <c r="M3043" t="s">
        <v>84</v>
      </c>
      <c r="N3043" t="s">
        <v>85</v>
      </c>
      <c r="O3043" t="s">
        <v>86</v>
      </c>
      <c r="P3043" t="s">
        <v>87</v>
      </c>
      <c r="Q3043" s="7" t="s">
        <v>8134</v>
      </c>
      <c r="R3043">
        <v>29</v>
      </c>
      <c r="S3043">
        <v>26</v>
      </c>
      <c r="T3043">
        <f t="shared" si="1316"/>
        <v>55</v>
      </c>
      <c r="U3043">
        <v>35</v>
      </c>
      <c r="V3043">
        <v>22</v>
      </c>
      <c r="W3043">
        <v>32</v>
      </c>
      <c r="X3043">
        <v>23</v>
      </c>
      <c r="Y3043">
        <v>15</v>
      </c>
      <c r="Z3043">
        <v>24</v>
      </c>
      <c r="AA3043">
        <v>47</v>
      </c>
      <c r="AB3043">
        <v>38</v>
      </c>
      <c r="AC3043">
        <v>37</v>
      </c>
      <c r="AD3043">
        <v>36</v>
      </c>
      <c r="AE3043">
        <v>45</v>
      </c>
      <c r="AF3043">
        <v>34</v>
      </c>
      <c r="AG3043">
        <v>3</v>
      </c>
      <c r="AH3043">
        <v>3</v>
      </c>
      <c r="AI3043">
        <f t="shared" si="1317"/>
        <v>214</v>
      </c>
      <c r="AJ3043">
        <f t="shared" si="1318"/>
        <v>180</v>
      </c>
      <c r="AK3043">
        <f t="shared" si="1319"/>
        <v>394</v>
      </c>
      <c r="AL3043">
        <f t="shared" si="1320"/>
        <v>243</v>
      </c>
      <c r="AM3043">
        <f t="shared" si="1321"/>
        <v>206</v>
      </c>
      <c r="AN3043">
        <f t="shared" si="1322"/>
        <v>449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f t="shared" si="1323"/>
        <v>0</v>
      </c>
      <c r="AZ3043">
        <f t="shared" si="1324"/>
        <v>0</v>
      </c>
      <c r="BA3043">
        <f t="shared" si="1325"/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0</v>
      </c>
      <c r="BL3043">
        <f t="shared" si="1326"/>
        <v>0</v>
      </c>
      <c r="BM3043">
        <f t="shared" si="1327"/>
        <v>0</v>
      </c>
      <c r="BN3043">
        <f t="shared" si="1328"/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f t="shared" si="1341"/>
        <v>0</v>
      </c>
      <c r="BV3043">
        <f t="shared" si="1342"/>
        <v>0</v>
      </c>
      <c r="BW3043">
        <f t="shared" si="1343"/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f t="shared" si="1329"/>
        <v>0</v>
      </c>
      <c r="CI3043">
        <f t="shared" si="1330"/>
        <v>0</v>
      </c>
      <c r="CJ3043">
        <f t="shared" si="1331"/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f t="shared" si="1332"/>
        <v>0</v>
      </c>
      <c r="CR3043">
        <f t="shared" si="1333"/>
        <v>0</v>
      </c>
      <c r="CS3043">
        <f t="shared" si="1334"/>
        <v>0</v>
      </c>
      <c r="CT3043">
        <f t="shared" si="1335"/>
        <v>0</v>
      </c>
      <c r="CU3043">
        <f t="shared" si="1336"/>
        <v>0</v>
      </c>
      <c r="CV3043">
        <f t="shared" si="1337"/>
        <v>0</v>
      </c>
      <c r="CW3043">
        <f t="shared" si="1338"/>
        <v>243</v>
      </c>
      <c r="CX3043">
        <f t="shared" si="1339"/>
        <v>206</v>
      </c>
      <c r="CY3043">
        <f t="shared" si="1340"/>
        <v>449</v>
      </c>
    </row>
    <row r="3044" spans="1:103">
      <c r="A3044" t="s">
        <v>74</v>
      </c>
      <c r="B3044" t="s">
        <v>7154</v>
      </c>
      <c r="C3044" t="s">
        <v>7292</v>
      </c>
      <c r="D3044">
        <v>102232</v>
      </c>
      <c r="E3044" t="s">
        <v>7304</v>
      </c>
      <c r="F3044" t="s">
        <v>7305</v>
      </c>
      <c r="H3044" t="s">
        <v>3485</v>
      </c>
      <c r="I3044" t="s">
        <v>7158</v>
      </c>
      <c r="J3044" t="s">
        <v>3539</v>
      </c>
      <c r="K3044" t="s">
        <v>7229</v>
      </c>
      <c r="L3044" t="s">
        <v>83</v>
      </c>
      <c r="M3044" t="s">
        <v>84</v>
      </c>
      <c r="N3044" t="s">
        <v>85</v>
      </c>
      <c r="O3044" t="s">
        <v>86</v>
      </c>
      <c r="P3044" t="s">
        <v>87</v>
      </c>
      <c r="Q3044" s="7" t="s">
        <v>8134</v>
      </c>
      <c r="R3044">
        <v>34</v>
      </c>
      <c r="S3044">
        <v>23</v>
      </c>
      <c r="T3044">
        <f t="shared" si="1316"/>
        <v>57</v>
      </c>
      <c r="U3044">
        <v>45</v>
      </c>
      <c r="V3044">
        <v>41</v>
      </c>
      <c r="W3044">
        <v>33</v>
      </c>
      <c r="X3044">
        <v>26</v>
      </c>
      <c r="Y3044">
        <v>45</v>
      </c>
      <c r="Z3044">
        <v>30</v>
      </c>
      <c r="AA3044">
        <v>45</v>
      </c>
      <c r="AB3044">
        <v>34</v>
      </c>
      <c r="AC3044">
        <v>34</v>
      </c>
      <c r="AD3044">
        <v>26</v>
      </c>
      <c r="AE3044">
        <v>24</v>
      </c>
      <c r="AF3044">
        <v>36</v>
      </c>
      <c r="AG3044">
        <v>7</v>
      </c>
      <c r="AH3044">
        <v>2</v>
      </c>
      <c r="AI3044">
        <f t="shared" si="1317"/>
        <v>233</v>
      </c>
      <c r="AJ3044">
        <f t="shared" si="1318"/>
        <v>195</v>
      </c>
      <c r="AK3044">
        <f t="shared" si="1319"/>
        <v>428</v>
      </c>
      <c r="AL3044">
        <f t="shared" si="1320"/>
        <v>267</v>
      </c>
      <c r="AM3044">
        <f t="shared" si="1321"/>
        <v>218</v>
      </c>
      <c r="AN3044">
        <f t="shared" si="1322"/>
        <v>485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f t="shared" si="1323"/>
        <v>0</v>
      </c>
      <c r="AZ3044">
        <f t="shared" si="1324"/>
        <v>0</v>
      </c>
      <c r="BA3044">
        <f t="shared" si="1325"/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0</v>
      </c>
      <c r="BK3044">
        <v>0</v>
      </c>
      <c r="BL3044">
        <f t="shared" si="1326"/>
        <v>0</v>
      </c>
      <c r="BM3044">
        <f t="shared" si="1327"/>
        <v>0</v>
      </c>
      <c r="BN3044">
        <f t="shared" si="1328"/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f t="shared" si="1341"/>
        <v>0</v>
      </c>
      <c r="BV3044">
        <f t="shared" si="1342"/>
        <v>0</v>
      </c>
      <c r="BW3044">
        <f t="shared" si="1343"/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f t="shared" si="1329"/>
        <v>0</v>
      </c>
      <c r="CI3044">
        <f t="shared" si="1330"/>
        <v>0</v>
      </c>
      <c r="CJ3044">
        <f t="shared" si="1331"/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f t="shared" si="1332"/>
        <v>0</v>
      </c>
      <c r="CR3044">
        <f t="shared" si="1333"/>
        <v>0</v>
      </c>
      <c r="CS3044">
        <f t="shared" si="1334"/>
        <v>0</v>
      </c>
      <c r="CT3044">
        <f t="shared" si="1335"/>
        <v>0</v>
      </c>
      <c r="CU3044">
        <f t="shared" si="1336"/>
        <v>0</v>
      </c>
      <c r="CV3044">
        <f t="shared" si="1337"/>
        <v>0</v>
      </c>
      <c r="CW3044">
        <f t="shared" si="1338"/>
        <v>267</v>
      </c>
      <c r="CX3044">
        <f t="shared" si="1339"/>
        <v>218</v>
      </c>
      <c r="CY3044">
        <f t="shared" si="1340"/>
        <v>485</v>
      </c>
    </row>
    <row r="3045" spans="1:103">
      <c r="A3045" t="s">
        <v>74</v>
      </c>
      <c r="B3045" t="s">
        <v>7154</v>
      </c>
      <c r="C3045" t="s">
        <v>7292</v>
      </c>
      <c r="D3045">
        <v>102233</v>
      </c>
      <c r="E3045" t="s">
        <v>7306</v>
      </c>
      <c r="F3045" t="s">
        <v>7307</v>
      </c>
      <c r="H3045" t="s">
        <v>3485</v>
      </c>
      <c r="I3045" t="s">
        <v>7158</v>
      </c>
      <c r="J3045" t="s">
        <v>3539</v>
      </c>
      <c r="K3045" t="s">
        <v>7308</v>
      </c>
      <c r="L3045" t="s">
        <v>83</v>
      </c>
      <c r="M3045" t="s">
        <v>84</v>
      </c>
      <c r="N3045" t="s">
        <v>85</v>
      </c>
      <c r="O3045" t="s">
        <v>86</v>
      </c>
      <c r="P3045" t="s">
        <v>87</v>
      </c>
      <c r="Q3045" s="7" t="s">
        <v>8134</v>
      </c>
      <c r="R3045">
        <v>29</v>
      </c>
      <c r="S3045">
        <v>22</v>
      </c>
      <c r="T3045">
        <f t="shared" si="1316"/>
        <v>51</v>
      </c>
      <c r="U3045">
        <v>21</v>
      </c>
      <c r="V3045">
        <v>21</v>
      </c>
      <c r="W3045">
        <v>32</v>
      </c>
      <c r="X3045">
        <v>22</v>
      </c>
      <c r="Y3045">
        <v>21</v>
      </c>
      <c r="Z3045">
        <v>19</v>
      </c>
      <c r="AA3045">
        <v>18</v>
      </c>
      <c r="AB3045">
        <v>23</v>
      </c>
      <c r="AC3045">
        <v>21</v>
      </c>
      <c r="AD3045">
        <v>23</v>
      </c>
      <c r="AE3045">
        <v>19</v>
      </c>
      <c r="AF3045">
        <v>11</v>
      </c>
      <c r="AG3045">
        <v>7</v>
      </c>
      <c r="AH3045">
        <v>3</v>
      </c>
      <c r="AI3045">
        <f t="shared" si="1317"/>
        <v>139</v>
      </c>
      <c r="AJ3045">
        <f t="shared" si="1318"/>
        <v>122</v>
      </c>
      <c r="AK3045">
        <f t="shared" si="1319"/>
        <v>261</v>
      </c>
      <c r="AL3045">
        <f t="shared" si="1320"/>
        <v>168</v>
      </c>
      <c r="AM3045">
        <f t="shared" si="1321"/>
        <v>144</v>
      </c>
      <c r="AN3045">
        <f t="shared" si="1322"/>
        <v>312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f t="shared" si="1323"/>
        <v>0</v>
      </c>
      <c r="AZ3045">
        <f t="shared" si="1324"/>
        <v>0</v>
      </c>
      <c r="BA3045">
        <f t="shared" si="1325"/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  <c r="BK3045">
        <v>0</v>
      </c>
      <c r="BL3045">
        <f t="shared" si="1326"/>
        <v>0</v>
      </c>
      <c r="BM3045">
        <f t="shared" si="1327"/>
        <v>0</v>
      </c>
      <c r="BN3045">
        <f t="shared" si="1328"/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f t="shared" si="1341"/>
        <v>0</v>
      </c>
      <c r="BV3045">
        <f t="shared" si="1342"/>
        <v>0</v>
      </c>
      <c r="BW3045">
        <f t="shared" si="1343"/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f t="shared" si="1329"/>
        <v>0</v>
      </c>
      <c r="CI3045">
        <f t="shared" si="1330"/>
        <v>0</v>
      </c>
      <c r="CJ3045">
        <f t="shared" si="1331"/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f t="shared" si="1332"/>
        <v>0</v>
      </c>
      <c r="CR3045">
        <f t="shared" si="1333"/>
        <v>0</v>
      </c>
      <c r="CS3045">
        <f t="shared" si="1334"/>
        <v>0</v>
      </c>
      <c r="CT3045">
        <f t="shared" si="1335"/>
        <v>0</v>
      </c>
      <c r="CU3045">
        <f t="shared" si="1336"/>
        <v>0</v>
      </c>
      <c r="CV3045">
        <f t="shared" si="1337"/>
        <v>0</v>
      </c>
      <c r="CW3045">
        <f t="shared" si="1338"/>
        <v>168</v>
      </c>
      <c r="CX3045">
        <f t="shared" si="1339"/>
        <v>144</v>
      </c>
      <c r="CY3045">
        <f t="shared" si="1340"/>
        <v>312</v>
      </c>
    </row>
    <row r="3046" spans="1:103">
      <c r="A3046" t="s">
        <v>74</v>
      </c>
      <c r="B3046" t="s">
        <v>7154</v>
      </c>
      <c r="C3046" t="s">
        <v>7292</v>
      </c>
      <c r="D3046">
        <v>102235</v>
      </c>
      <c r="E3046" t="s">
        <v>7309</v>
      </c>
      <c r="F3046" t="s">
        <v>7310</v>
      </c>
      <c r="H3046" t="s">
        <v>3485</v>
      </c>
      <c r="I3046" t="s">
        <v>7158</v>
      </c>
      <c r="J3046" t="s">
        <v>3539</v>
      </c>
      <c r="K3046" t="s">
        <v>7311</v>
      </c>
      <c r="L3046" t="s">
        <v>83</v>
      </c>
      <c r="M3046" t="s">
        <v>84</v>
      </c>
      <c r="N3046" t="s">
        <v>85</v>
      </c>
      <c r="O3046" t="s">
        <v>86</v>
      </c>
      <c r="P3046" t="s">
        <v>87</v>
      </c>
      <c r="Q3046" s="7" t="s">
        <v>8134</v>
      </c>
      <c r="R3046">
        <v>13</v>
      </c>
      <c r="S3046">
        <v>8</v>
      </c>
      <c r="T3046">
        <f t="shared" si="1316"/>
        <v>21</v>
      </c>
      <c r="U3046">
        <v>12</v>
      </c>
      <c r="V3046">
        <v>13</v>
      </c>
      <c r="W3046">
        <v>11</v>
      </c>
      <c r="X3046">
        <v>13</v>
      </c>
      <c r="Y3046">
        <v>9</v>
      </c>
      <c r="Z3046">
        <v>12</v>
      </c>
      <c r="AA3046">
        <v>15</v>
      </c>
      <c r="AB3046">
        <v>10</v>
      </c>
      <c r="AC3046">
        <v>11</v>
      </c>
      <c r="AD3046">
        <v>14</v>
      </c>
      <c r="AE3046">
        <v>15</v>
      </c>
      <c r="AF3046">
        <v>6</v>
      </c>
      <c r="AG3046">
        <v>2</v>
      </c>
      <c r="AH3046">
        <v>0</v>
      </c>
      <c r="AI3046">
        <f t="shared" si="1317"/>
        <v>75</v>
      </c>
      <c r="AJ3046">
        <f t="shared" si="1318"/>
        <v>68</v>
      </c>
      <c r="AK3046">
        <f t="shared" si="1319"/>
        <v>143</v>
      </c>
      <c r="AL3046">
        <f t="shared" si="1320"/>
        <v>88</v>
      </c>
      <c r="AM3046">
        <f t="shared" si="1321"/>
        <v>76</v>
      </c>
      <c r="AN3046">
        <f t="shared" si="1322"/>
        <v>164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f t="shared" si="1323"/>
        <v>0</v>
      </c>
      <c r="AZ3046">
        <f t="shared" si="1324"/>
        <v>0</v>
      </c>
      <c r="BA3046">
        <f t="shared" si="1325"/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0</v>
      </c>
      <c r="BL3046">
        <f t="shared" si="1326"/>
        <v>0</v>
      </c>
      <c r="BM3046">
        <f t="shared" si="1327"/>
        <v>0</v>
      </c>
      <c r="BN3046">
        <f t="shared" si="1328"/>
        <v>0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f t="shared" si="1341"/>
        <v>0</v>
      </c>
      <c r="BV3046">
        <f t="shared" si="1342"/>
        <v>0</v>
      </c>
      <c r="BW3046">
        <f t="shared" si="1343"/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f t="shared" si="1329"/>
        <v>0</v>
      </c>
      <c r="CI3046">
        <f t="shared" si="1330"/>
        <v>0</v>
      </c>
      <c r="CJ3046">
        <f t="shared" si="1331"/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f t="shared" si="1332"/>
        <v>0</v>
      </c>
      <c r="CR3046">
        <f t="shared" si="1333"/>
        <v>0</v>
      </c>
      <c r="CS3046">
        <f t="shared" si="1334"/>
        <v>0</v>
      </c>
      <c r="CT3046">
        <f t="shared" si="1335"/>
        <v>0</v>
      </c>
      <c r="CU3046">
        <f t="shared" si="1336"/>
        <v>0</v>
      </c>
      <c r="CV3046">
        <f t="shared" si="1337"/>
        <v>0</v>
      </c>
      <c r="CW3046">
        <f t="shared" si="1338"/>
        <v>88</v>
      </c>
      <c r="CX3046">
        <f t="shared" si="1339"/>
        <v>76</v>
      </c>
      <c r="CY3046">
        <f t="shared" si="1340"/>
        <v>164</v>
      </c>
    </row>
    <row r="3047" spans="1:103">
      <c r="A3047" t="s">
        <v>74</v>
      </c>
      <c r="B3047" t="s">
        <v>7154</v>
      </c>
      <c r="C3047" t="s">
        <v>7292</v>
      </c>
      <c r="D3047">
        <v>153501</v>
      </c>
      <c r="E3047" t="s">
        <v>7312</v>
      </c>
      <c r="F3047" t="s">
        <v>7313</v>
      </c>
      <c r="H3047" t="s">
        <v>3485</v>
      </c>
      <c r="I3047" t="s">
        <v>7158</v>
      </c>
      <c r="J3047" t="s">
        <v>3539</v>
      </c>
      <c r="K3047" t="s">
        <v>7314</v>
      </c>
      <c r="L3047" t="s">
        <v>83</v>
      </c>
      <c r="M3047" t="s">
        <v>84</v>
      </c>
      <c r="N3047" t="s">
        <v>85</v>
      </c>
      <c r="O3047" t="s">
        <v>86</v>
      </c>
      <c r="P3047" t="s">
        <v>87</v>
      </c>
      <c r="Q3047" s="7" t="s">
        <v>8134</v>
      </c>
      <c r="R3047">
        <v>17</v>
      </c>
      <c r="S3047">
        <v>19</v>
      </c>
      <c r="T3047">
        <f t="shared" si="1316"/>
        <v>36</v>
      </c>
      <c r="U3047">
        <v>10</v>
      </c>
      <c r="V3047">
        <v>15</v>
      </c>
      <c r="W3047">
        <v>23</v>
      </c>
      <c r="X3047">
        <v>21</v>
      </c>
      <c r="Y3047">
        <v>19</v>
      </c>
      <c r="Z3047">
        <v>11</v>
      </c>
      <c r="AA3047">
        <v>14</v>
      </c>
      <c r="AB3047">
        <v>13</v>
      </c>
      <c r="AC3047">
        <v>9</v>
      </c>
      <c r="AD3047">
        <v>13</v>
      </c>
      <c r="AE3047">
        <v>13</v>
      </c>
      <c r="AF3047">
        <v>13</v>
      </c>
      <c r="AG3047">
        <v>0</v>
      </c>
      <c r="AH3047">
        <v>0</v>
      </c>
      <c r="AI3047">
        <f t="shared" si="1317"/>
        <v>88</v>
      </c>
      <c r="AJ3047">
        <f t="shared" si="1318"/>
        <v>86</v>
      </c>
      <c r="AK3047">
        <f t="shared" si="1319"/>
        <v>174</v>
      </c>
      <c r="AL3047">
        <f t="shared" si="1320"/>
        <v>105</v>
      </c>
      <c r="AM3047">
        <f t="shared" si="1321"/>
        <v>105</v>
      </c>
      <c r="AN3047">
        <f t="shared" si="1322"/>
        <v>210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f t="shared" si="1323"/>
        <v>0</v>
      </c>
      <c r="AZ3047">
        <f t="shared" si="1324"/>
        <v>0</v>
      </c>
      <c r="BA3047">
        <f t="shared" si="1325"/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0</v>
      </c>
      <c r="BL3047">
        <f t="shared" si="1326"/>
        <v>0</v>
      </c>
      <c r="BM3047">
        <f t="shared" si="1327"/>
        <v>0</v>
      </c>
      <c r="BN3047">
        <f t="shared" si="1328"/>
        <v>0</v>
      </c>
      <c r="BO3047">
        <v>0</v>
      </c>
      <c r="BP3047">
        <v>0</v>
      </c>
      <c r="BQ3047">
        <v>0</v>
      </c>
      <c r="BR3047">
        <v>0</v>
      </c>
      <c r="BS3047">
        <v>0</v>
      </c>
      <c r="BT3047">
        <v>0</v>
      </c>
      <c r="BU3047">
        <f t="shared" si="1341"/>
        <v>0</v>
      </c>
      <c r="BV3047">
        <f t="shared" si="1342"/>
        <v>0</v>
      </c>
      <c r="BW3047">
        <f t="shared" si="1343"/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f t="shared" si="1329"/>
        <v>0</v>
      </c>
      <c r="CI3047">
        <f t="shared" si="1330"/>
        <v>0</v>
      </c>
      <c r="CJ3047">
        <f t="shared" si="1331"/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f t="shared" si="1332"/>
        <v>0</v>
      </c>
      <c r="CR3047">
        <f t="shared" si="1333"/>
        <v>0</v>
      </c>
      <c r="CS3047">
        <f t="shared" si="1334"/>
        <v>0</v>
      </c>
      <c r="CT3047">
        <f t="shared" si="1335"/>
        <v>0</v>
      </c>
      <c r="CU3047">
        <f t="shared" si="1336"/>
        <v>0</v>
      </c>
      <c r="CV3047">
        <f t="shared" si="1337"/>
        <v>0</v>
      </c>
      <c r="CW3047">
        <f t="shared" si="1338"/>
        <v>105</v>
      </c>
      <c r="CX3047">
        <f t="shared" si="1339"/>
        <v>105</v>
      </c>
      <c r="CY3047">
        <f t="shared" si="1340"/>
        <v>210</v>
      </c>
    </row>
    <row r="3048" spans="1:103">
      <c r="A3048" t="s">
        <v>74</v>
      </c>
      <c r="B3048" t="s">
        <v>7154</v>
      </c>
      <c r="C3048" t="s">
        <v>7292</v>
      </c>
      <c r="D3048">
        <v>153507</v>
      </c>
      <c r="E3048" t="s">
        <v>7315</v>
      </c>
      <c r="F3048" t="s">
        <v>7316</v>
      </c>
      <c r="H3048" t="s">
        <v>3485</v>
      </c>
      <c r="I3048" t="s">
        <v>7158</v>
      </c>
      <c r="J3048" t="s">
        <v>3539</v>
      </c>
      <c r="K3048" t="s">
        <v>781</v>
      </c>
      <c r="L3048" t="s">
        <v>83</v>
      </c>
      <c r="M3048" t="s">
        <v>84</v>
      </c>
      <c r="N3048" t="s">
        <v>85</v>
      </c>
      <c r="O3048" t="s">
        <v>86</v>
      </c>
      <c r="P3048" t="s">
        <v>87</v>
      </c>
      <c r="Q3048" s="7" t="s">
        <v>8134</v>
      </c>
      <c r="R3048">
        <v>24</v>
      </c>
      <c r="S3048">
        <v>23</v>
      </c>
      <c r="T3048">
        <f t="shared" si="1316"/>
        <v>47</v>
      </c>
      <c r="U3048">
        <v>28</v>
      </c>
      <c r="V3048">
        <v>27</v>
      </c>
      <c r="W3048">
        <v>18</v>
      </c>
      <c r="X3048">
        <v>30</v>
      </c>
      <c r="Y3048">
        <v>17</v>
      </c>
      <c r="Z3048">
        <v>24</v>
      </c>
      <c r="AA3048">
        <v>27</v>
      </c>
      <c r="AB3048">
        <v>20</v>
      </c>
      <c r="AC3048">
        <v>28</v>
      </c>
      <c r="AD3048">
        <v>30</v>
      </c>
      <c r="AE3048">
        <v>23</v>
      </c>
      <c r="AF3048">
        <v>16</v>
      </c>
      <c r="AG3048">
        <v>2</v>
      </c>
      <c r="AH3048">
        <v>0</v>
      </c>
      <c r="AI3048">
        <f t="shared" si="1317"/>
        <v>143</v>
      </c>
      <c r="AJ3048">
        <f t="shared" si="1318"/>
        <v>147</v>
      </c>
      <c r="AK3048">
        <f t="shared" si="1319"/>
        <v>290</v>
      </c>
      <c r="AL3048">
        <f t="shared" si="1320"/>
        <v>167</v>
      </c>
      <c r="AM3048">
        <f t="shared" si="1321"/>
        <v>170</v>
      </c>
      <c r="AN3048">
        <f t="shared" si="1322"/>
        <v>337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f t="shared" si="1323"/>
        <v>0</v>
      </c>
      <c r="AZ3048">
        <f t="shared" si="1324"/>
        <v>0</v>
      </c>
      <c r="BA3048">
        <f t="shared" si="1325"/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0</v>
      </c>
      <c r="BL3048">
        <f t="shared" si="1326"/>
        <v>0</v>
      </c>
      <c r="BM3048">
        <f t="shared" si="1327"/>
        <v>0</v>
      </c>
      <c r="BN3048">
        <f t="shared" si="1328"/>
        <v>0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f t="shared" si="1341"/>
        <v>0</v>
      </c>
      <c r="BV3048">
        <f t="shared" si="1342"/>
        <v>0</v>
      </c>
      <c r="BW3048">
        <f t="shared" si="1343"/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f t="shared" si="1329"/>
        <v>0</v>
      </c>
      <c r="CI3048">
        <f t="shared" si="1330"/>
        <v>0</v>
      </c>
      <c r="CJ3048">
        <f t="shared" si="1331"/>
        <v>0</v>
      </c>
      <c r="CK3048">
        <v>0</v>
      </c>
      <c r="CL3048">
        <v>0</v>
      </c>
      <c r="CM3048">
        <v>0</v>
      </c>
      <c r="CN3048">
        <v>0</v>
      </c>
      <c r="CO3048">
        <v>0</v>
      </c>
      <c r="CP3048">
        <v>0</v>
      </c>
      <c r="CQ3048">
        <f t="shared" si="1332"/>
        <v>0</v>
      </c>
      <c r="CR3048">
        <f t="shared" si="1333"/>
        <v>0</v>
      </c>
      <c r="CS3048">
        <f t="shared" si="1334"/>
        <v>0</v>
      </c>
      <c r="CT3048">
        <f t="shared" si="1335"/>
        <v>0</v>
      </c>
      <c r="CU3048">
        <f t="shared" si="1336"/>
        <v>0</v>
      </c>
      <c r="CV3048">
        <f t="shared" si="1337"/>
        <v>0</v>
      </c>
      <c r="CW3048">
        <f t="shared" si="1338"/>
        <v>167</v>
      </c>
      <c r="CX3048">
        <f t="shared" si="1339"/>
        <v>170</v>
      </c>
      <c r="CY3048">
        <f t="shared" si="1340"/>
        <v>337</v>
      </c>
    </row>
    <row r="3049" spans="1:103">
      <c r="A3049" t="s">
        <v>74</v>
      </c>
      <c r="B3049" t="s">
        <v>7154</v>
      </c>
      <c r="C3049" t="s">
        <v>7292</v>
      </c>
      <c r="D3049">
        <v>500057</v>
      </c>
      <c r="E3049" t="s">
        <v>7317</v>
      </c>
      <c r="F3049" t="s">
        <v>7318</v>
      </c>
      <c r="H3049" t="s">
        <v>3485</v>
      </c>
      <c r="I3049" t="s">
        <v>7158</v>
      </c>
      <c r="J3049" t="s">
        <v>3539</v>
      </c>
      <c r="K3049" t="s">
        <v>7319</v>
      </c>
      <c r="L3049" t="s">
        <v>83</v>
      </c>
      <c r="M3049" t="s">
        <v>84</v>
      </c>
      <c r="N3049" t="s">
        <v>85</v>
      </c>
      <c r="O3049" t="s">
        <v>244</v>
      </c>
      <c r="P3049" t="s">
        <v>87</v>
      </c>
      <c r="Q3049" t="s">
        <v>8135</v>
      </c>
      <c r="R3049">
        <v>50</v>
      </c>
      <c r="S3049">
        <v>49</v>
      </c>
      <c r="T3049">
        <f t="shared" si="1316"/>
        <v>99</v>
      </c>
      <c r="U3049">
        <v>46</v>
      </c>
      <c r="V3049">
        <v>43</v>
      </c>
      <c r="W3049">
        <v>50</v>
      </c>
      <c r="X3049">
        <v>39</v>
      </c>
      <c r="Y3049">
        <v>48</v>
      </c>
      <c r="Z3049">
        <v>45</v>
      </c>
      <c r="AA3049">
        <v>82</v>
      </c>
      <c r="AB3049">
        <v>50</v>
      </c>
      <c r="AC3049">
        <v>53</v>
      </c>
      <c r="AD3049">
        <v>42</v>
      </c>
      <c r="AE3049">
        <v>44</v>
      </c>
      <c r="AF3049">
        <v>46</v>
      </c>
      <c r="AG3049">
        <v>0</v>
      </c>
      <c r="AH3049">
        <v>0</v>
      </c>
      <c r="AI3049">
        <f t="shared" si="1317"/>
        <v>323</v>
      </c>
      <c r="AJ3049">
        <f t="shared" si="1318"/>
        <v>265</v>
      </c>
      <c r="AK3049">
        <f t="shared" si="1319"/>
        <v>588</v>
      </c>
      <c r="AL3049">
        <f t="shared" si="1320"/>
        <v>373</v>
      </c>
      <c r="AM3049">
        <f t="shared" si="1321"/>
        <v>314</v>
      </c>
      <c r="AN3049">
        <f t="shared" si="1322"/>
        <v>687</v>
      </c>
      <c r="AO3049">
        <v>65</v>
      </c>
      <c r="AP3049">
        <v>50</v>
      </c>
      <c r="AQ3049">
        <v>77</v>
      </c>
      <c r="AR3049">
        <v>75</v>
      </c>
      <c r="AS3049">
        <v>77</v>
      </c>
      <c r="AT3049">
        <v>57</v>
      </c>
      <c r="AU3049">
        <v>74</v>
      </c>
      <c r="AV3049">
        <v>76</v>
      </c>
      <c r="AW3049">
        <v>0</v>
      </c>
      <c r="AX3049">
        <v>0</v>
      </c>
      <c r="AY3049">
        <f t="shared" si="1323"/>
        <v>293</v>
      </c>
      <c r="AZ3049">
        <f t="shared" si="1324"/>
        <v>258</v>
      </c>
      <c r="BA3049">
        <f t="shared" si="1325"/>
        <v>551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16</v>
      </c>
      <c r="BI3049">
        <v>20</v>
      </c>
      <c r="BJ3049">
        <v>0</v>
      </c>
      <c r="BK3049">
        <v>0</v>
      </c>
      <c r="BL3049">
        <f t="shared" si="1326"/>
        <v>16</v>
      </c>
      <c r="BM3049">
        <f t="shared" si="1327"/>
        <v>20</v>
      </c>
      <c r="BN3049">
        <f t="shared" si="1328"/>
        <v>36</v>
      </c>
      <c r="BO3049">
        <v>30</v>
      </c>
      <c r="BP3049">
        <v>21</v>
      </c>
      <c r="BQ3049">
        <v>0</v>
      </c>
      <c r="BR3049">
        <v>0</v>
      </c>
      <c r="BS3049">
        <v>0</v>
      </c>
      <c r="BT3049">
        <v>0</v>
      </c>
      <c r="BU3049">
        <f t="shared" si="1341"/>
        <v>46</v>
      </c>
      <c r="BV3049">
        <f t="shared" si="1342"/>
        <v>41</v>
      </c>
      <c r="BW3049">
        <f t="shared" si="1343"/>
        <v>87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9</v>
      </c>
      <c r="CE3049">
        <v>31</v>
      </c>
      <c r="CF3049">
        <v>0</v>
      </c>
      <c r="CG3049">
        <v>0</v>
      </c>
      <c r="CH3049">
        <f t="shared" si="1329"/>
        <v>9</v>
      </c>
      <c r="CI3049">
        <f t="shared" si="1330"/>
        <v>31</v>
      </c>
      <c r="CJ3049">
        <f t="shared" si="1331"/>
        <v>40</v>
      </c>
      <c r="CK3049">
        <v>32</v>
      </c>
      <c r="CL3049">
        <v>11</v>
      </c>
      <c r="CM3049">
        <v>0</v>
      </c>
      <c r="CN3049">
        <v>0</v>
      </c>
      <c r="CO3049">
        <v>0</v>
      </c>
      <c r="CP3049">
        <v>0</v>
      </c>
      <c r="CQ3049">
        <f t="shared" si="1332"/>
        <v>41</v>
      </c>
      <c r="CR3049">
        <f t="shared" si="1333"/>
        <v>42</v>
      </c>
      <c r="CS3049">
        <f t="shared" si="1334"/>
        <v>83</v>
      </c>
      <c r="CT3049">
        <f t="shared" si="1335"/>
        <v>87</v>
      </c>
      <c r="CU3049">
        <f t="shared" si="1336"/>
        <v>83</v>
      </c>
      <c r="CV3049">
        <f t="shared" si="1337"/>
        <v>170</v>
      </c>
      <c r="CW3049">
        <f t="shared" si="1338"/>
        <v>753</v>
      </c>
      <c r="CX3049">
        <f t="shared" si="1339"/>
        <v>655</v>
      </c>
      <c r="CY3049">
        <f t="shared" si="1340"/>
        <v>1408</v>
      </c>
    </row>
    <row r="3050" spans="1:103">
      <c r="A3050" t="s">
        <v>74</v>
      </c>
      <c r="B3050" t="s">
        <v>7154</v>
      </c>
      <c r="C3050" t="s">
        <v>7292</v>
      </c>
      <c r="D3050">
        <v>500059</v>
      </c>
      <c r="E3050" t="s">
        <v>7320</v>
      </c>
      <c r="F3050" t="s">
        <v>7321</v>
      </c>
      <c r="H3050" t="s">
        <v>3485</v>
      </c>
      <c r="I3050" t="s">
        <v>7158</v>
      </c>
      <c r="J3050" t="s">
        <v>3539</v>
      </c>
      <c r="K3050" t="s">
        <v>7322</v>
      </c>
      <c r="L3050" t="s">
        <v>83</v>
      </c>
      <c r="M3050" t="s">
        <v>84</v>
      </c>
      <c r="N3050" t="s">
        <v>85</v>
      </c>
      <c r="O3050" t="s">
        <v>244</v>
      </c>
      <c r="P3050" t="s">
        <v>87</v>
      </c>
      <c r="Q3050" t="s">
        <v>8135</v>
      </c>
      <c r="R3050">
        <v>40</v>
      </c>
      <c r="S3050">
        <v>46</v>
      </c>
      <c r="T3050">
        <f t="shared" si="1316"/>
        <v>86</v>
      </c>
      <c r="U3050">
        <v>51</v>
      </c>
      <c r="V3050">
        <v>41</v>
      </c>
      <c r="W3050">
        <v>52</v>
      </c>
      <c r="X3050">
        <v>54</v>
      </c>
      <c r="Y3050">
        <v>45</v>
      </c>
      <c r="Z3050">
        <v>39</v>
      </c>
      <c r="AA3050">
        <v>47</v>
      </c>
      <c r="AB3050">
        <v>59</v>
      </c>
      <c r="AC3050">
        <v>60</v>
      </c>
      <c r="AD3050">
        <v>41</v>
      </c>
      <c r="AE3050">
        <v>38</v>
      </c>
      <c r="AF3050">
        <v>57</v>
      </c>
      <c r="AG3050">
        <v>3</v>
      </c>
      <c r="AH3050">
        <v>4</v>
      </c>
      <c r="AI3050">
        <f t="shared" si="1317"/>
        <v>296</v>
      </c>
      <c r="AJ3050">
        <f t="shared" si="1318"/>
        <v>295</v>
      </c>
      <c r="AK3050">
        <f t="shared" si="1319"/>
        <v>591</v>
      </c>
      <c r="AL3050">
        <f t="shared" si="1320"/>
        <v>336</v>
      </c>
      <c r="AM3050">
        <f t="shared" si="1321"/>
        <v>341</v>
      </c>
      <c r="AN3050">
        <f t="shared" si="1322"/>
        <v>677</v>
      </c>
      <c r="AO3050">
        <v>91</v>
      </c>
      <c r="AP3050">
        <v>62</v>
      </c>
      <c r="AQ3050">
        <v>105</v>
      </c>
      <c r="AR3050">
        <v>110</v>
      </c>
      <c r="AS3050">
        <v>131</v>
      </c>
      <c r="AT3050">
        <v>103</v>
      </c>
      <c r="AU3050">
        <v>104</v>
      </c>
      <c r="AV3050">
        <v>83</v>
      </c>
      <c r="AW3050">
        <v>0</v>
      </c>
      <c r="AX3050">
        <v>0</v>
      </c>
      <c r="AY3050">
        <f t="shared" si="1323"/>
        <v>431</v>
      </c>
      <c r="AZ3050">
        <f t="shared" si="1324"/>
        <v>358</v>
      </c>
      <c r="BA3050">
        <f t="shared" si="1325"/>
        <v>789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11</v>
      </c>
      <c r="BI3050">
        <v>17</v>
      </c>
      <c r="BJ3050">
        <v>0</v>
      </c>
      <c r="BK3050">
        <v>0</v>
      </c>
      <c r="BL3050">
        <f t="shared" si="1326"/>
        <v>11</v>
      </c>
      <c r="BM3050">
        <f t="shared" si="1327"/>
        <v>17</v>
      </c>
      <c r="BN3050">
        <f t="shared" si="1328"/>
        <v>28</v>
      </c>
      <c r="BO3050">
        <v>29</v>
      </c>
      <c r="BP3050">
        <v>14</v>
      </c>
      <c r="BQ3050">
        <v>0</v>
      </c>
      <c r="BR3050">
        <v>0</v>
      </c>
      <c r="BS3050">
        <v>0</v>
      </c>
      <c r="BT3050">
        <v>0</v>
      </c>
      <c r="BU3050">
        <f t="shared" si="1341"/>
        <v>40</v>
      </c>
      <c r="BV3050">
        <f t="shared" si="1342"/>
        <v>31</v>
      </c>
      <c r="BW3050">
        <f t="shared" si="1343"/>
        <v>71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6</v>
      </c>
      <c r="CE3050">
        <v>7</v>
      </c>
      <c r="CF3050">
        <v>0</v>
      </c>
      <c r="CG3050">
        <v>0</v>
      </c>
      <c r="CH3050">
        <f t="shared" si="1329"/>
        <v>6</v>
      </c>
      <c r="CI3050">
        <f t="shared" si="1330"/>
        <v>7</v>
      </c>
      <c r="CJ3050">
        <f t="shared" si="1331"/>
        <v>13</v>
      </c>
      <c r="CK3050">
        <v>19</v>
      </c>
      <c r="CL3050">
        <v>9</v>
      </c>
      <c r="CM3050">
        <v>0</v>
      </c>
      <c r="CN3050">
        <v>0</v>
      </c>
      <c r="CO3050">
        <v>0</v>
      </c>
      <c r="CP3050">
        <v>0</v>
      </c>
      <c r="CQ3050">
        <f t="shared" si="1332"/>
        <v>25</v>
      </c>
      <c r="CR3050">
        <f t="shared" si="1333"/>
        <v>16</v>
      </c>
      <c r="CS3050">
        <f t="shared" si="1334"/>
        <v>41</v>
      </c>
      <c r="CT3050">
        <f t="shared" si="1335"/>
        <v>65</v>
      </c>
      <c r="CU3050">
        <f t="shared" si="1336"/>
        <v>47</v>
      </c>
      <c r="CV3050">
        <f t="shared" si="1337"/>
        <v>112</v>
      </c>
      <c r="CW3050">
        <f t="shared" si="1338"/>
        <v>832</v>
      </c>
      <c r="CX3050">
        <f t="shared" si="1339"/>
        <v>746</v>
      </c>
      <c r="CY3050">
        <f t="shared" si="1340"/>
        <v>1578</v>
      </c>
    </row>
    <row r="3051" spans="1:103">
      <c r="A3051" t="s">
        <v>74</v>
      </c>
      <c r="B3051" t="s">
        <v>7154</v>
      </c>
      <c r="C3051" t="s">
        <v>7323</v>
      </c>
      <c r="D3051">
        <v>102236</v>
      </c>
      <c r="E3051" t="s">
        <v>7324</v>
      </c>
      <c r="F3051" t="s">
        <v>7325</v>
      </c>
      <c r="H3051" t="s">
        <v>3485</v>
      </c>
      <c r="I3051" t="s">
        <v>7158</v>
      </c>
      <c r="J3051" t="s">
        <v>3539</v>
      </c>
      <c r="K3051" t="s">
        <v>7326</v>
      </c>
      <c r="L3051" t="s">
        <v>83</v>
      </c>
      <c r="M3051" t="s">
        <v>84</v>
      </c>
      <c r="N3051" t="s">
        <v>85</v>
      </c>
      <c r="O3051" t="s">
        <v>86</v>
      </c>
      <c r="P3051" t="s">
        <v>87</v>
      </c>
      <c r="Q3051" s="7" t="s">
        <v>8134</v>
      </c>
      <c r="R3051">
        <v>9</v>
      </c>
      <c r="S3051">
        <v>10</v>
      </c>
      <c r="T3051">
        <f t="shared" si="1316"/>
        <v>19</v>
      </c>
      <c r="U3051">
        <v>23</v>
      </c>
      <c r="V3051">
        <v>12</v>
      </c>
      <c r="W3051">
        <v>18</v>
      </c>
      <c r="X3051">
        <v>20</v>
      </c>
      <c r="Y3051">
        <v>19</v>
      </c>
      <c r="Z3051">
        <v>15</v>
      </c>
      <c r="AA3051">
        <v>16</v>
      </c>
      <c r="AB3051">
        <v>20</v>
      </c>
      <c r="AC3051">
        <v>26</v>
      </c>
      <c r="AD3051">
        <v>16</v>
      </c>
      <c r="AE3051">
        <v>21</v>
      </c>
      <c r="AF3051">
        <v>15</v>
      </c>
      <c r="AG3051">
        <v>0</v>
      </c>
      <c r="AH3051">
        <v>0</v>
      </c>
      <c r="AI3051">
        <f t="shared" si="1317"/>
        <v>123</v>
      </c>
      <c r="AJ3051">
        <f t="shared" si="1318"/>
        <v>98</v>
      </c>
      <c r="AK3051">
        <f t="shared" si="1319"/>
        <v>221</v>
      </c>
      <c r="AL3051">
        <f t="shared" si="1320"/>
        <v>132</v>
      </c>
      <c r="AM3051">
        <f t="shared" si="1321"/>
        <v>108</v>
      </c>
      <c r="AN3051">
        <f t="shared" si="1322"/>
        <v>240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f t="shared" si="1323"/>
        <v>0</v>
      </c>
      <c r="AZ3051">
        <f t="shared" si="1324"/>
        <v>0</v>
      </c>
      <c r="BA3051">
        <f t="shared" si="1325"/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0</v>
      </c>
      <c r="BL3051">
        <f t="shared" si="1326"/>
        <v>0</v>
      </c>
      <c r="BM3051">
        <f t="shared" si="1327"/>
        <v>0</v>
      </c>
      <c r="BN3051">
        <f t="shared" si="1328"/>
        <v>0</v>
      </c>
      <c r="BO3051">
        <v>0</v>
      </c>
      <c r="BP3051">
        <v>0</v>
      </c>
      <c r="BQ3051">
        <v>0</v>
      </c>
      <c r="BR3051">
        <v>0</v>
      </c>
      <c r="BS3051">
        <v>0</v>
      </c>
      <c r="BT3051">
        <v>0</v>
      </c>
      <c r="BU3051">
        <f t="shared" si="1341"/>
        <v>0</v>
      </c>
      <c r="BV3051">
        <f t="shared" si="1342"/>
        <v>0</v>
      </c>
      <c r="BW3051">
        <f t="shared" si="1343"/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f t="shared" si="1329"/>
        <v>0</v>
      </c>
      <c r="CI3051">
        <f t="shared" si="1330"/>
        <v>0</v>
      </c>
      <c r="CJ3051">
        <f t="shared" si="1331"/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f t="shared" si="1332"/>
        <v>0</v>
      </c>
      <c r="CR3051">
        <f t="shared" si="1333"/>
        <v>0</v>
      </c>
      <c r="CS3051">
        <f t="shared" si="1334"/>
        <v>0</v>
      </c>
      <c r="CT3051">
        <f t="shared" si="1335"/>
        <v>0</v>
      </c>
      <c r="CU3051">
        <f t="shared" si="1336"/>
        <v>0</v>
      </c>
      <c r="CV3051">
        <f t="shared" si="1337"/>
        <v>0</v>
      </c>
      <c r="CW3051">
        <f t="shared" si="1338"/>
        <v>132</v>
      </c>
      <c r="CX3051">
        <f t="shared" si="1339"/>
        <v>108</v>
      </c>
      <c r="CY3051">
        <f t="shared" si="1340"/>
        <v>240</v>
      </c>
    </row>
    <row r="3052" spans="1:103">
      <c r="A3052" t="s">
        <v>74</v>
      </c>
      <c r="B3052" t="s">
        <v>7154</v>
      </c>
      <c r="C3052" t="s">
        <v>7323</v>
      </c>
      <c r="D3052">
        <v>102237</v>
      </c>
      <c r="E3052" t="s">
        <v>7327</v>
      </c>
      <c r="F3052" t="s">
        <v>7328</v>
      </c>
      <c r="H3052" t="s">
        <v>3485</v>
      </c>
      <c r="I3052" t="s">
        <v>7158</v>
      </c>
      <c r="J3052" t="s">
        <v>3539</v>
      </c>
      <c r="K3052" t="s">
        <v>7328</v>
      </c>
      <c r="L3052" t="s">
        <v>83</v>
      </c>
      <c r="M3052" t="s">
        <v>84</v>
      </c>
      <c r="N3052" t="s">
        <v>85</v>
      </c>
      <c r="O3052" t="s">
        <v>86</v>
      </c>
      <c r="P3052" t="s">
        <v>87</v>
      </c>
      <c r="Q3052" s="7" t="s">
        <v>8134</v>
      </c>
      <c r="R3052">
        <v>21</v>
      </c>
      <c r="S3052">
        <v>19</v>
      </c>
      <c r="T3052">
        <f t="shared" si="1316"/>
        <v>40</v>
      </c>
      <c r="U3052">
        <v>25</v>
      </c>
      <c r="V3052">
        <v>24</v>
      </c>
      <c r="W3052">
        <v>25</v>
      </c>
      <c r="X3052">
        <v>22</v>
      </c>
      <c r="Y3052">
        <v>38</v>
      </c>
      <c r="Z3052">
        <v>27</v>
      </c>
      <c r="AA3052">
        <v>30</v>
      </c>
      <c r="AB3052">
        <v>22</v>
      </c>
      <c r="AC3052">
        <v>31</v>
      </c>
      <c r="AD3052">
        <v>31</v>
      </c>
      <c r="AE3052">
        <v>20</v>
      </c>
      <c r="AF3052">
        <v>27</v>
      </c>
      <c r="AG3052">
        <v>0</v>
      </c>
      <c r="AH3052">
        <v>0</v>
      </c>
      <c r="AI3052">
        <f t="shared" si="1317"/>
        <v>169</v>
      </c>
      <c r="AJ3052">
        <f t="shared" si="1318"/>
        <v>153</v>
      </c>
      <c r="AK3052">
        <f t="shared" si="1319"/>
        <v>322</v>
      </c>
      <c r="AL3052">
        <f t="shared" si="1320"/>
        <v>190</v>
      </c>
      <c r="AM3052">
        <f t="shared" si="1321"/>
        <v>172</v>
      </c>
      <c r="AN3052">
        <f t="shared" si="1322"/>
        <v>362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f t="shared" si="1323"/>
        <v>0</v>
      </c>
      <c r="AZ3052">
        <f t="shared" si="1324"/>
        <v>0</v>
      </c>
      <c r="BA3052">
        <f t="shared" si="1325"/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0</v>
      </c>
      <c r="BL3052">
        <f t="shared" si="1326"/>
        <v>0</v>
      </c>
      <c r="BM3052">
        <f t="shared" si="1327"/>
        <v>0</v>
      </c>
      <c r="BN3052">
        <f t="shared" si="1328"/>
        <v>0</v>
      </c>
      <c r="BO3052">
        <v>0</v>
      </c>
      <c r="BP3052">
        <v>0</v>
      </c>
      <c r="BQ3052">
        <v>0</v>
      </c>
      <c r="BR3052">
        <v>0</v>
      </c>
      <c r="BS3052">
        <v>0</v>
      </c>
      <c r="BT3052">
        <v>0</v>
      </c>
      <c r="BU3052">
        <f t="shared" si="1341"/>
        <v>0</v>
      </c>
      <c r="BV3052">
        <f t="shared" si="1342"/>
        <v>0</v>
      </c>
      <c r="BW3052">
        <f t="shared" si="1343"/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f t="shared" si="1329"/>
        <v>0</v>
      </c>
      <c r="CI3052">
        <f t="shared" si="1330"/>
        <v>0</v>
      </c>
      <c r="CJ3052">
        <f t="shared" si="1331"/>
        <v>0</v>
      </c>
      <c r="CK3052">
        <v>0</v>
      </c>
      <c r="CL3052">
        <v>0</v>
      </c>
      <c r="CM3052">
        <v>0</v>
      </c>
      <c r="CN3052">
        <v>0</v>
      </c>
      <c r="CO3052">
        <v>0</v>
      </c>
      <c r="CP3052">
        <v>0</v>
      </c>
      <c r="CQ3052">
        <f t="shared" si="1332"/>
        <v>0</v>
      </c>
      <c r="CR3052">
        <f t="shared" si="1333"/>
        <v>0</v>
      </c>
      <c r="CS3052">
        <f t="shared" si="1334"/>
        <v>0</v>
      </c>
      <c r="CT3052">
        <f t="shared" si="1335"/>
        <v>0</v>
      </c>
      <c r="CU3052">
        <f t="shared" si="1336"/>
        <v>0</v>
      </c>
      <c r="CV3052">
        <f t="shared" si="1337"/>
        <v>0</v>
      </c>
      <c r="CW3052">
        <f t="shared" si="1338"/>
        <v>190</v>
      </c>
      <c r="CX3052">
        <f t="shared" si="1339"/>
        <v>172</v>
      </c>
      <c r="CY3052">
        <f t="shared" si="1340"/>
        <v>362</v>
      </c>
    </row>
    <row r="3053" spans="1:103">
      <c r="A3053" t="s">
        <v>74</v>
      </c>
      <c r="B3053" t="s">
        <v>7154</v>
      </c>
      <c r="C3053" t="s">
        <v>7323</v>
      </c>
      <c r="D3053">
        <v>102238</v>
      </c>
      <c r="E3053" t="s">
        <v>7329</v>
      </c>
      <c r="F3053" t="s">
        <v>7330</v>
      </c>
      <c r="H3053" t="s">
        <v>3485</v>
      </c>
      <c r="I3053" t="s">
        <v>7158</v>
      </c>
      <c r="J3053" t="s">
        <v>3539</v>
      </c>
      <c r="K3053" t="s">
        <v>7331</v>
      </c>
      <c r="L3053" t="s">
        <v>83</v>
      </c>
      <c r="M3053" t="s">
        <v>84</v>
      </c>
      <c r="N3053" t="s">
        <v>85</v>
      </c>
      <c r="O3053" t="s">
        <v>86</v>
      </c>
      <c r="P3053" t="s">
        <v>87</v>
      </c>
      <c r="Q3053" s="7" t="s">
        <v>8134</v>
      </c>
      <c r="R3053">
        <v>28</v>
      </c>
      <c r="S3053">
        <v>22</v>
      </c>
      <c r="T3053">
        <f t="shared" si="1316"/>
        <v>50</v>
      </c>
      <c r="U3053">
        <v>22</v>
      </c>
      <c r="V3053">
        <v>17</v>
      </c>
      <c r="W3053">
        <v>20</v>
      </c>
      <c r="X3053">
        <v>30</v>
      </c>
      <c r="Y3053">
        <v>22</v>
      </c>
      <c r="Z3053">
        <v>18</v>
      </c>
      <c r="AA3053">
        <v>30</v>
      </c>
      <c r="AB3053">
        <v>18</v>
      </c>
      <c r="AC3053">
        <v>22</v>
      </c>
      <c r="AD3053">
        <v>16</v>
      </c>
      <c r="AE3053">
        <v>20</v>
      </c>
      <c r="AF3053">
        <v>21</v>
      </c>
      <c r="AG3053">
        <v>0</v>
      </c>
      <c r="AH3053">
        <v>0</v>
      </c>
      <c r="AI3053">
        <f t="shared" si="1317"/>
        <v>136</v>
      </c>
      <c r="AJ3053">
        <f t="shared" si="1318"/>
        <v>120</v>
      </c>
      <c r="AK3053">
        <f t="shared" si="1319"/>
        <v>256</v>
      </c>
      <c r="AL3053">
        <f t="shared" si="1320"/>
        <v>164</v>
      </c>
      <c r="AM3053">
        <f t="shared" si="1321"/>
        <v>142</v>
      </c>
      <c r="AN3053">
        <f t="shared" si="1322"/>
        <v>306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f t="shared" si="1323"/>
        <v>0</v>
      </c>
      <c r="AZ3053">
        <f t="shared" si="1324"/>
        <v>0</v>
      </c>
      <c r="BA3053">
        <f t="shared" si="1325"/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0</v>
      </c>
      <c r="BK3053">
        <v>0</v>
      </c>
      <c r="BL3053">
        <f t="shared" si="1326"/>
        <v>0</v>
      </c>
      <c r="BM3053">
        <f t="shared" si="1327"/>
        <v>0</v>
      </c>
      <c r="BN3053">
        <f t="shared" si="1328"/>
        <v>0</v>
      </c>
      <c r="BO3053">
        <v>0</v>
      </c>
      <c r="BP3053">
        <v>0</v>
      </c>
      <c r="BQ3053">
        <v>0</v>
      </c>
      <c r="BR3053">
        <v>0</v>
      </c>
      <c r="BS3053">
        <v>0</v>
      </c>
      <c r="BT3053">
        <v>0</v>
      </c>
      <c r="BU3053">
        <f t="shared" si="1341"/>
        <v>0</v>
      </c>
      <c r="BV3053">
        <f t="shared" si="1342"/>
        <v>0</v>
      </c>
      <c r="BW3053">
        <f t="shared" si="1343"/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f t="shared" si="1329"/>
        <v>0</v>
      </c>
      <c r="CI3053">
        <f t="shared" si="1330"/>
        <v>0</v>
      </c>
      <c r="CJ3053">
        <f t="shared" si="1331"/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f t="shared" si="1332"/>
        <v>0</v>
      </c>
      <c r="CR3053">
        <f t="shared" si="1333"/>
        <v>0</v>
      </c>
      <c r="CS3053">
        <f t="shared" si="1334"/>
        <v>0</v>
      </c>
      <c r="CT3053">
        <f t="shared" si="1335"/>
        <v>0</v>
      </c>
      <c r="CU3053">
        <f t="shared" si="1336"/>
        <v>0</v>
      </c>
      <c r="CV3053">
        <f t="shared" si="1337"/>
        <v>0</v>
      </c>
      <c r="CW3053">
        <f t="shared" si="1338"/>
        <v>164</v>
      </c>
      <c r="CX3053">
        <f t="shared" si="1339"/>
        <v>142</v>
      </c>
      <c r="CY3053">
        <f t="shared" si="1340"/>
        <v>306</v>
      </c>
    </row>
    <row r="3054" spans="1:103">
      <c r="A3054" t="s">
        <v>74</v>
      </c>
      <c r="B3054" t="s">
        <v>7154</v>
      </c>
      <c r="C3054" t="s">
        <v>7323</v>
      </c>
      <c r="D3054">
        <v>102239</v>
      </c>
      <c r="E3054" t="s">
        <v>7332</v>
      </c>
      <c r="F3054" t="s">
        <v>7333</v>
      </c>
      <c r="H3054" t="s">
        <v>3485</v>
      </c>
      <c r="I3054" t="s">
        <v>7158</v>
      </c>
      <c r="J3054" t="s">
        <v>3539</v>
      </c>
      <c r="K3054" t="s">
        <v>7285</v>
      </c>
      <c r="L3054" t="s">
        <v>83</v>
      </c>
      <c r="M3054" t="s">
        <v>84</v>
      </c>
      <c r="N3054" t="s">
        <v>85</v>
      </c>
      <c r="O3054" t="s">
        <v>86</v>
      </c>
      <c r="P3054" t="s">
        <v>87</v>
      </c>
      <c r="Q3054" s="7" t="s">
        <v>8134</v>
      </c>
      <c r="R3054">
        <v>26</v>
      </c>
      <c r="S3054">
        <v>38</v>
      </c>
      <c r="T3054">
        <f t="shared" si="1316"/>
        <v>64</v>
      </c>
      <c r="U3054">
        <v>30</v>
      </c>
      <c r="V3054">
        <v>21</v>
      </c>
      <c r="W3054">
        <v>27</v>
      </c>
      <c r="X3054">
        <v>30</v>
      </c>
      <c r="Y3054">
        <v>31</v>
      </c>
      <c r="Z3054">
        <v>24</v>
      </c>
      <c r="AA3054">
        <v>34</v>
      </c>
      <c r="AB3054">
        <v>37</v>
      </c>
      <c r="AC3054">
        <v>28</v>
      </c>
      <c r="AD3054">
        <v>31</v>
      </c>
      <c r="AE3054">
        <v>27</v>
      </c>
      <c r="AF3054">
        <v>26</v>
      </c>
      <c r="AG3054">
        <v>3</v>
      </c>
      <c r="AH3054">
        <v>3</v>
      </c>
      <c r="AI3054">
        <f t="shared" si="1317"/>
        <v>180</v>
      </c>
      <c r="AJ3054">
        <f t="shared" si="1318"/>
        <v>172</v>
      </c>
      <c r="AK3054">
        <f t="shared" si="1319"/>
        <v>352</v>
      </c>
      <c r="AL3054">
        <f t="shared" si="1320"/>
        <v>206</v>
      </c>
      <c r="AM3054">
        <f t="shared" si="1321"/>
        <v>210</v>
      </c>
      <c r="AN3054">
        <f t="shared" si="1322"/>
        <v>416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f t="shared" si="1323"/>
        <v>0</v>
      </c>
      <c r="AZ3054">
        <f t="shared" si="1324"/>
        <v>0</v>
      </c>
      <c r="BA3054">
        <f t="shared" si="1325"/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0</v>
      </c>
      <c r="BL3054">
        <f t="shared" si="1326"/>
        <v>0</v>
      </c>
      <c r="BM3054">
        <f t="shared" si="1327"/>
        <v>0</v>
      </c>
      <c r="BN3054">
        <f t="shared" si="1328"/>
        <v>0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f t="shared" si="1341"/>
        <v>0</v>
      </c>
      <c r="BV3054">
        <f t="shared" si="1342"/>
        <v>0</v>
      </c>
      <c r="BW3054">
        <f t="shared" si="1343"/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f t="shared" si="1329"/>
        <v>0</v>
      </c>
      <c r="CI3054">
        <f t="shared" si="1330"/>
        <v>0</v>
      </c>
      <c r="CJ3054">
        <f t="shared" si="1331"/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f t="shared" si="1332"/>
        <v>0</v>
      </c>
      <c r="CR3054">
        <f t="shared" si="1333"/>
        <v>0</v>
      </c>
      <c r="CS3054">
        <f t="shared" si="1334"/>
        <v>0</v>
      </c>
      <c r="CT3054">
        <f t="shared" si="1335"/>
        <v>0</v>
      </c>
      <c r="CU3054">
        <f t="shared" si="1336"/>
        <v>0</v>
      </c>
      <c r="CV3054">
        <f t="shared" si="1337"/>
        <v>0</v>
      </c>
      <c r="CW3054">
        <f t="shared" si="1338"/>
        <v>206</v>
      </c>
      <c r="CX3054">
        <f t="shared" si="1339"/>
        <v>210</v>
      </c>
      <c r="CY3054">
        <f t="shared" si="1340"/>
        <v>416</v>
      </c>
    </row>
    <row r="3055" spans="1:103">
      <c r="A3055" t="s">
        <v>74</v>
      </c>
      <c r="B3055" t="s">
        <v>7154</v>
      </c>
      <c r="C3055" t="s">
        <v>7323</v>
      </c>
      <c r="D3055">
        <v>102240</v>
      </c>
      <c r="E3055" t="s">
        <v>7334</v>
      </c>
      <c r="F3055" t="s">
        <v>7335</v>
      </c>
      <c r="H3055" t="s">
        <v>3485</v>
      </c>
      <c r="I3055" t="s">
        <v>7158</v>
      </c>
      <c r="J3055" t="s">
        <v>3539</v>
      </c>
      <c r="K3055" t="s">
        <v>3168</v>
      </c>
      <c r="L3055" t="s">
        <v>83</v>
      </c>
      <c r="M3055" t="s">
        <v>84</v>
      </c>
      <c r="N3055" t="s">
        <v>85</v>
      </c>
      <c r="O3055" t="s">
        <v>86</v>
      </c>
      <c r="P3055" t="s">
        <v>87</v>
      </c>
      <c r="Q3055" s="7" t="s">
        <v>8134</v>
      </c>
      <c r="R3055">
        <v>11</v>
      </c>
      <c r="S3055">
        <v>8</v>
      </c>
      <c r="T3055">
        <f t="shared" si="1316"/>
        <v>19</v>
      </c>
      <c r="U3055">
        <v>10</v>
      </c>
      <c r="V3055">
        <v>6</v>
      </c>
      <c r="W3055">
        <v>18</v>
      </c>
      <c r="X3055">
        <v>2</v>
      </c>
      <c r="Y3055">
        <v>5</v>
      </c>
      <c r="Z3055">
        <v>7</v>
      </c>
      <c r="AA3055">
        <v>5</v>
      </c>
      <c r="AB3055">
        <v>11</v>
      </c>
      <c r="AC3055">
        <v>7</v>
      </c>
      <c r="AD3055">
        <v>4</v>
      </c>
      <c r="AE3055">
        <v>5</v>
      </c>
      <c r="AF3055">
        <v>3</v>
      </c>
      <c r="AG3055">
        <v>0</v>
      </c>
      <c r="AH3055">
        <v>0</v>
      </c>
      <c r="AI3055">
        <f t="shared" si="1317"/>
        <v>50</v>
      </c>
      <c r="AJ3055">
        <f t="shared" si="1318"/>
        <v>33</v>
      </c>
      <c r="AK3055">
        <f t="shared" si="1319"/>
        <v>83</v>
      </c>
      <c r="AL3055">
        <f t="shared" si="1320"/>
        <v>61</v>
      </c>
      <c r="AM3055">
        <f t="shared" si="1321"/>
        <v>41</v>
      </c>
      <c r="AN3055">
        <f t="shared" si="1322"/>
        <v>102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f t="shared" si="1323"/>
        <v>0</v>
      </c>
      <c r="AZ3055">
        <f t="shared" si="1324"/>
        <v>0</v>
      </c>
      <c r="BA3055">
        <f t="shared" si="1325"/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0</v>
      </c>
      <c r="BL3055">
        <f t="shared" si="1326"/>
        <v>0</v>
      </c>
      <c r="BM3055">
        <f t="shared" si="1327"/>
        <v>0</v>
      </c>
      <c r="BN3055">
        <f t="shared" si="1328"/>
        <v>0</v>
      </c>
      <c r="BO3055">
        <v>0</v>
      </c>
      <c r="BP3055">
        <v>0</v>
      </c>
      <c r="BQ3055">
        <v>0</v>
      </c>
      <c r="BR3055">
        <v>0</v>
      </c>
      <c r="BS3055">
        <v>0</v>
      </c>
      <c r="BT3055">
        <v>0</v>
      </c>
      <c r="BU3055">
        <f t="shared" si="1341"/>
        <v>0</v>
      </c>
      <c r="BV3055">
        <f t="shared" si="1342"/>
        <v>0</v>
      </c>
      <c r="BW3055">
        <f t="shared" si="1343"/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f t="shared" si="1329"/>
        <v>0</v>
      </c>
      <c r="CI3055">
        <f t="shared" si="1330"/>
        <v>0</v>
      </c>
      <c r="CJ3055">
        <f t="shared" si="1331"/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f t="shared" si="1332"/>
        <v>0</v>
      </c>
      <c r="CR3055">
        <f t="shared" si="1333"/>
        <v>0</v>
      </c>
      <c r="CS3055">
        <f t="shared" si="1334"/>
        <v>0</v>
      </c>
      <c r="CT3055">
        <f t="shared" si="1335"/>
        <v>0</v>
      </c>
      <c r="CU3055">
        <f t="shared" si="1336"/>
        <v>0</v>
      </c>
      <c r="CV3055">
        <f t="shared" si="1337"/>
        <v>0</v>
      </c>
      <c r="CW3055">
        <f t="shared" si="1338"/>
        <v>61</v>
      </c>
      <c r="CX3055">
        <f t="shared" si="1339"/>
        <v>41</v>
      </c>
      <c r="CY3055">
        <f t="shared" si="1340"/>
        <v>102</v>
      </c>
    </row>
    <row r="3056" spans="1:103">
      <c r="A3056" t="s">
        <v>74</v>
      </c>
      <c r="B3056" t="s">
        <v>7154</v>
      </c>
      <c r="C3056" t="s">
        <v>7323</v>
      </c>
      <c r="D3056">
        <v>102241</v>
      </c>
      <c r="E3056" t="s">
        <v>7336</v>
      </c>
      <c r="F3056" t="s">
        <v>7337</v>
      </c>
      <c r="H3056" t="s">
        <v>3485</v>
      </c>
      <c r="I3056" t="s">
        <v>7158</v>
      </c>
      <c r="J3056" t="s">
        <v>3539</v>
      </c>
      <c r="K3056" t="s">
        <v>7338</v>
      </c>
      <c r="L3056" t="s">
        <v>83</v>
      </c>
      <c r="M3056" t="s">
        <v>84</v>
      </c>
      <c r="N3056" t="s">
        <v>85</v>
      </c>
      <c r="O3056" t="s">
        <v>86</v>
      </c>
      <c r="P3056" t="s">
        <v>87</v>
      </c>
      <c r="Q3056" s="7" t="s">
        <v>8134</v>
      </c>
      <c r="R3056">
        <v>23</v>
      </c>
      <c r="S3056">
        <v>22</v>
      </c>
      <c r="T3056">
        <f t="shared" si="1316"/>
        <v>45</v>
      </c>
      <c r="U3056">
        <v>20</v>
      </c>
      <c r="V3056">
        <v>28</v>
      </c>
      <c r="W3056">
        <v>28</v>
      </c>
      <c r="X3056">
        <v>17</v>
      </c>
      <c r="Y3056">
        <v>36</v>
      </c>
      <c r="Z3056">
        <v>23</v>
      </c>
      <c r="AA3056">
        <v>31</v>
      </c>
      <c r="AB3056">
        <v>32</v>
      </c>
      <c r="AC3056">
        <v>28</v>
      </c>
      <c r="AD3056">
        <v>27</v>
      </c>
      <c r="AE3056">
        <v>29</v>
      </c>
      <c r="AF3056">
        <v>26</v>
      </c>
      <c r="AG3056">
        <v>2</v>
      </c>
      <c r="AH3056">
        <v>1</v>
      </c>
      <c r="AI3056">
        <f t="shared" si="1317"/>
        <v>174</v>
      </c>
      <c r="AJ3056">
        <f t="shared" si="1318"/>
        <v>154</v>
      </c>
      <c r="AK3056">
        <f t="shared" si="1319"/>
        <v>328</v>
      </c>
      <c r="AL3056">
        <f t="shared" si="1320"/>
        <v>197</v>
      </c>
      <c r="AM3056">
        <f t="shared" si="1321"/>
        <v>176</v>
      </c>
      <c r="AN3056">
        <f t="shared" si="1322"/>
        <v>373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f t="shared" si="1323"/>
        <v>0</v>
      </c>
      <c r="AZ3056">
        <f t="shared" si="1324"/>
        <v>0</v>
      </c>
      <c r="BA3056">
        <f t="shared" si="1325"/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  <c r="BK3056">
        <v>0</v>
      </c>
      <c r="BL3056">
        <f t="shared" si="1326"/>
        <v>0</v>
      </c>
      <c r="BM3056">
        <f t="shared" si="1327"/>
        <v>0</v>
      </c>
      <c r="BN3056">
        <f t="shared" si="1328"/>
        <v>0</v>
      </c>
      <c r="BO3056">
        <v>0</v>
      </c>
      <c r="BP3056">
        <v>0</v>
      </c>
      <c r="BQ3056">
        <v>0</v>
      </c>
      <c r="BR3056">
        <v>0</v>
      </c>
      <c r="BS3056">
        <v>0</v>
      </c>
      <c r="BT3056">
        <v>0</v>
      </c>
      <c r="BU3056">
        <f t="shared" si="1341"/>
        <v>0</v>
      </c>
      <c r="BV3056">
        <f t="shared" si="1342"/>
        <v>0</v>
      </c>
      <c r="BW3056">
        <f t="shared" si="1343"/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f t="shared" si="1329"/>
        <v>0</v>
      </c>
      <c r="CI3056">
        <f t="shared" si="1330"/>
        <v>0</v>
      </c>
      <c r="CJ3056">
        <f t="shared" si="1331"/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f t="shared" si="1332"/>
        <v>0</v>
      </c>
      <c r="CR3056">
        <f t="shared" si="1333"/>
        <v>0</v>
      </c>
      <c r="CS3056">
        <f t="shared" si="1334"/>
        <v>0</v>
      </c>
      <c r="CT3056">
        <f t="shared" si="1335"/>
        <v>0</v>
      </c>
      <c r="CU3056">
        <f t="shared" si="1336"/>
        <v>0</v>
      </c>
      <c r="CV3056">
        <f t="shared" si="1337"/>
        <v>0</v>
      </c>
      <c r="CW3056">
        <f t="shared" si="1338"/>
        <v>197</v>
      </c>
      <c r="CX3056">
        <f t="shared" si="1339"/>
        <v>176</v>
      </c>
      <c r="CY3056">
        <f t="shared" si="1340"/>
        <v>373</v>
      </c>
    </row>
    <row r="3057" spans="1:103">
      <c r="A3057" t="s">
        <v>74</v>
      </c>
      <c r="B3057" t="s">
        <v>7154</v>
      </c>
      <c r="C3057" t="s">
        <v>7323</v>
      </c>
      <c r="D3057">
        <v>102243</v>
      </c>
      <c r="E3057" t="s">
        <v>7339</v>
      </c>
      <c r="F3057" t="s">
        <v>7340</v>
      </c>
      <c r="H3057" t="s">
        <v>3485</v>
      </c>
      <c r="I3057" t="s">
        <v>7158</v>
      </c>
      <c r="J3057" t="s">
        <v>3539</v>
      </c>
      <c r="K3057" t="s">
        <v>7341</v>
      </c>
      <c r="L3057" t="s">
        <v>83</v>
      </c>
      <c r="M3057" t="s">
        <v>84</v>
      </c>
      <c r="N3057" t="s">
        <v>85</v>
      </c>
      <c r="O3057" t="s">
        <v>86</v>
      </c>
      <c r="P3057" t="s">
        <v>87</v>
      </c>
      <c r="Q3057" s="7" t="s">
        <v>8134</v>
      </c>
      <c r="R3057">
        <v>14</v>
      </c>
      <c r="S3057">
        <v>16</v>
      </c>
      <c r="T3057">
        <f t="shared" si="1316"/>
        <v>30</v>
      </c>
      <c r="U3057">
        <v>15</v>
      </c>
      <c r="V3057">
        <v>26</v>
      </c>
      <c r="W3057">
        <v>21</v>
      </c>
      <c r="X3057">
        <v>24</v>
      </c>
      <c r="Y3057">
        <v>18</v>
      </c>
      <c r="Z3057">
        <v>25</v>
      </c>
      <c r="AA3057">
        <v>27</v>
      </c>
      <c r="AB3057">
        <v>17</v>
      </c>
      <c r="AC3057">
        <v>20</v>
      </c>
      <c r="AD3057">
        <v>21</v>
      </c>
      <c r="AE3057">
        <v>18</v>
      </c>
      <c r="AF3057">
        <v>14</v>
      </c>
      <c r="AG3057">
        <v>0</v>
      </c>
      <c r="AH3057">
        <v>0</v>
      </c>
      <c r="AI3057">
        <f t="shared" si="1317"/>
        <v>119</v>
      </c>
      <c r="AJ3057">
        <f t="shared" si="1318"/>
        <v>127</v>
      </c>
      <c r="AK3057">
        <f t="shared" si="1319"/>
        <v>246</v>
      </c>
      <c r="AL3057">
        <f t="shared" si="1320"/>
        <v>133</v>
      </c>
      <c r="AM3057">
        <f t="shared" si="1321"/>
        <v>143</v>
      </c>
      <c r="AN3057">
        <f t="shared" si="1322"/>
        <v>276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f t="shared" si="1323"/>
        <v>0</v>
      </c>
      <c r="AZ3057">
        <f t="shared" si="1324"/>
        <v>0</v>
      </c>
      <c r="BA3057">
        <f t="shared" si="1325"/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0</v>
      </c>
      <c r="BK3057">
        <v>0</v>
      </c>
      <c r="BL3057">
        <f t="shared" si="1326"/>
        <v>0</v>
      </c>
      <c r="BM3057">
        <f t="shared" si="1327"/>
        <v>0</v>
      </c>
      <c r="BN3057">
        <f t="shared" si="1328"/>
        <v>0</v>
      </c>
      <c r="BO3057">
        <v>0</v>
      </c>
      <c r="BP3057">
        <v>0</v>
      </c>
      <c r="BQ3057">
        <v>0</v>
      </c>
      <c r="BR3057">
        <v>0</v>
      </c>
      <c r="BS3057">
        <v>0</v>
      </c>
      <c r="BT3057">
        <v>0</v>
      </c>
      <c r="BU3057">
        <f t="shared" si="1341"/>
        <v>0</v>
      </c>
      <c r="BV3057">
        <f t="shared" si="1342"/>
        <v>0</v>
      </c>
      <c r="BW3057">
        <f t="shared" si="1343"/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f t="shared" si="1329"/>
        <v>0</v>
      </c>
      <c r="CI3057">
        <f t="shared" si="1330"/>
        <v>0</v>
      </c>
      <c r="CJ3057">
        <f t="shared" si="1331"/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f t="shared" si="1332"/>
        <v>0</v>
      </c>
      <c r="CR3057">
        <f t="shared" si="1333"/>
        <v>0</v>
      </c>
      <c r="CS3057">
        <f t="shared" si="1334"/>
        <v>0</v>
      </c>
      <c r="CT3057">
        <f t="shared" si="1335"/>
        <v>0</v>
      </c>
      <c r="CU3057">
        <f t="shared" si="1336"/>
        <v>0</v>
      </c>
      <c r="CV3057">
        <f t="shared" si="1337"/>
        <v>0</v>
      </c>
      <c r="CW3057">
        <f t="shared" si="1338"/>
        <v>133</v>
      </c>
      <c r="CX3057">
        <f t="shared" si="1339"/>
        <v>143</v>
      </c>
      <c r="CY3057">
        <f t="shared" si="1340"/>
        <v>276</v>
      </c>
    </row>
    <row r="3058" spans="1:103">
      <c r="A3058" t="s">
        <v>74</v>
      </c>
      <c r="B3058" t="s">
        <v>7154</v>
      </c>
      <c r="C3058" t="s">
        <v>7323</v>
      </c>
      <c r="D3058">
        <v>102244</v>
      </c>
      <c r="E3058" t="s">
        <v>7342</v>
      </c>
      <c r="F3058" t="s">
        <v>7343</v>
      </c>
      <c r="H3058" t="s">
        <v>3485</v>
      </c>
      <c r="I3058" t="s">
        <v>7158</v>
      </c>
      <c r="J3058" t="s">
        <v>3539</v>
      </c>
      <c r="K3058" t="s">
        <v>7344</v>
      </c>
      <c r="L3058" t="s">
        <v>83</v>
      </c>
      <c r="M3058" t="s">
        <v>84</v>
      </c>
      <c r="N3058" t="s">
        <v>85</v>
      </c>
      <c r="O3058" t="s">
        <v>86</v>
      </c>
      <c r="P3058" t="s">
        <v>87</v>
      </c>
      <c r="Q3058" s="7" t="s">
        <v>8134</v>
      </c>
      <c r="R3058">
        <v>16</v>
      </c>
      <c r="S3058">
        <v>22</v>
      </c>
      <c r="T3058">
        <f t="shared" si="1316"/>
        <v>38</v>
      </c>
      <c r="U3058">
        <v>24</v>
      </c>
      <c r="V3058">
        <v>22</v>
      </c>
      <c r="W3058">
        <v>32</v>
      </c>
      <c r="X3058">
        <v>29</v>
      </c>
      <c r="Y3058">
        <v>41</v>
      </c>
      <c r="Z3058">
        <v>41</v>
      </c>
      <c r="AA3058">
        <v>22</v>
      </c>
      <c r="AB3058">
        <v>30</v>
      </c>
      <c r="AC3058">
        <v>32</v>
      </c>
      <c r="AD3058">
        <v>28</v>
      </c>
      <c r="AE3058">
        <v>29</v>
      </c>
      <c r="AF3058">
        <v>19</v>
      </c>
      <c r="AG3058">
        <v>0</v>
      </c>
      <c r="AH3058">
        <v>0</v>
      </c>
      <c r="AI3058">
        <f t="shared" si="1317"/>
        <v>180</v>
      </c>
      <c r="AJ3058">
        <f t="shared" si="1318"/>
        <v>169</v>
      </c>
      <c r="AK3058">
        <f t="shared" si="1319"/>
        <v>349</v>
      </c>
      <c r="AL3058">
        <f t="shared" si="1320"/>
        <v>196</v>
      </c>
      <c r="AM3058">
        <f t="shared" si="1321"/>
        <v>191</v>
      </c>
      <c r="AN3058">
        <f t="shared" si="1322"/>
        <v>387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f t="shared" si="1323"/>
        <v>0</v>
      </c>
      <c r="AZ3058">
        <f t="shared" si="1324"/>
        <v>0</v>
      </c>
      <c r="BA3058">
        <f t="shared" si="1325"/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I3058">
        <v>0</v>
      </c>
      <c r="BJ3058">
        <v>0</v>
      </c>
      <c r="BK3058">
        <v>0</v>
      </c>
      <c r="BL3058">
        <f t="shared" si="1326"/>
        <v>0</v>
      </c>
      <c r="BM3058">
        <f t="shared" si="1327"/>
        <v>0</v>
      </c>
      <c r="BN3058">
        <f t="shared" si="1328"/>
        <v>0</v>
      </c>
      <c r="BO3058">
        <v>0</v>
      </c>
      <c r="BP3058">
        <v>0</v>
      </c>
      <c r="BQ3058">
        <v>0</v>
      </c>
      <c r="BR3058">
        <v>0</v>
      </c>
      <c r="BS3058">
        <v>0</v>
      </c>
      <c r="BT3058">
        <v>0</v>
      </c>
      <c r="BU3058">
        <f t="shared" si="1341"/>
        <v>0</v>
      </c>
      <c r="BV3058">
        <f t="shared" si="1342"/>
        <v>0</v>
      </c>
      <c r="BW3058">
        <f t="shared" si="1343"/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0</v>
      </c>
      <c r="CG3058">
        <v>0</v>
      </c>
      <c r="CH3058">
        <f t="shared" si="1329"/>
        <v>0</v>
      </c>
      <c r="CI3058">
        <f t="shared" si="1330"/>
        <v>0</v>
      </c>
      <c r="CJ3058">
        <f t="shared" si="1331"/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f t="shared" si="1332"/>
        <v>0</v>
      </c>
      <c r="CR3058">
        <f t="shared" si="1333"/>
        <v>0</v>
      </c>
      <c r="CS3058">
        <f t="shared" si="1334"/>
        <v>0</v>
      </c>
      <c r="CT3058">
        <f t="shared" si="1335"/>
        <v>0</v>
      </c>
      <c r="CU3058">
        <f t="shared" si="1336"/>
        <v>0</v>
      </c>
      <c r="CV3058">
        <f t="shared" si="1337"/>
        <v>0</v>
      </c>
      <c r="CW3058">
        <f t="shared" si="1338"/>
        <v>196</v>
      </c>
      <c r="CX3058">
        <f t="shared" si="1339"/>
        <v>191</v>
      </c>
      <c r="CY3058">
        <f t="shared" si="1340"/>
        <v>387</v>
      </c>
    </row>
    <row r="3059" spans="1:103">
      <c r="A3059" t="s">
        <v>74</v>
      </c>
      <c r="B3059" t="s">
        <v>7154</v>
      </c>
      <c r="C3059" t="s">
        <v>7323</v>
      </c>
      <c r="D3059">
        <v>102245</v>
      </c>
      <c r="E3059" t="s">
        <v>7345</v>
      </c>
      <c r="F3059" t="s">
        <v>7346</v>
      </c>
      <c r="H3059" t="s">
        <v>3485</v>
      </c>
      <c r="I3059" t="s">
        <v>7158</v>
      </c>
      <c r="J3059" t="s">
        <v>3539</v>
      </c>
      <c r="K3059" t="s">
        <v>7220</v>
      </c>
      <c r="L3059" t="s">
        <v>83</v>
      </c>
      <c r="M3059" t="s">
        <v>84</v>
      </c>
      <c r="N3059" t="s">
        <v>85</v>
      </c>
      <c r="O3059" t="s">
        <v>86</v>
      </c>
      <c r="P3059" t="s">
        <v>87</v>
      </c>
      <c r="Q3059" s="7" t="s">
        <v>8134</v>
      </c>
      <c r="R3059">
        <v>60</v>
      </c>
      <c r="S3059">
        <v>48</v>
      </c>
      <c r="T3059">
        <f t="shared" si="1316"/>
        <v>108</v>
      </c>
      <c r="U3059">
        <v>57</v>
      </c>
      <c r="V3059">
        <v>49</v>
      </c>
      <c r="W3059">
        <v>56</v>
      </c>
      <c r="X3059">
        <v>55</v>
      </c>
      <c r="Y3059">
        <v>62</v>
      </c>
      <c r="Z3059">
        <v>71</v>
      </c>
      <c r="AA3059">
        <v>57</v>
      </c>
      <c r="AB3059">
        <v>62</v>
      </c>
      <c r="AC3059">
        <v>62</v>
      </c>
      <c r="AD3059">
        <v>59</v>
      </c>
      <c r="AE3059">
        <v>47</v>
      </c>
      <c r="AF3059">
        <v>48</v>
      </c>
      <c r="AG3059">
        <v>0</v>
      </c>
      <c r="AH3059">
        <v>0</v>
      </c>
      <c r="AI3059">
        <f t="shared" si="1317"/>
        <v>341</v>
      </c>
      <c r="AJ3059">
        <f t="shared" si="1318"/>
        <v>344</v>
      </c>
      <c r="AK3059">
        <f t="shared" si="1319"/>
        <v>685</v>
      </c>
      <c r="AL3059">
        <f t="shared" si="1320"/>
        <v>401</v>
      </c>
      <c r="AM3059">
        <f t="shared" si="1321"/>
        <v>392</v>
      </c>
      <c r="AN3059">
        <f t="shared" si="1322"/>
        <v>793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f t="shared" si="1323"/>
        <v>0</v>
      </c>
      <c r="AZ3059">
        <f t="shared" si="1324"/>
        <v>0</v>
      </c>
      <c r="BA3059">
        <f t="shared" si="1325"/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0</v>
      </c>
      <c r="BK3059">
        <v>0</v>
      </c>
      <c r="BL3059">
        <f t="shared" si="1326"/>
        <v>0</v>
      </c>
      <c r="BM3059">
        <f t="shared" si="1327"/>
        <v>0</v>
      </c>
      <c r="BN3059">
        <f t="shared" si="1328"/>
        <v>0</v>
      </c>
      <c r="BO3059">
        <v>0</v>
      </c>
      <c r="BP3059">
        <v>0</v>
      </c>
      <c r="BQ3059">
        <v>0</v>
      </c>
      <c r="BR3059">
        <v>0</v>
      </c>
      <c r="BS3059">
        <v>0</v>
      </c>
      <c r="BT3059">
        <v>0</v>
      </c>
      <c r="BU3059">
        <f t="shared" si="1341"/>
        <v>0</v>
      </c>
      <c r="BV3059">
        <f t="shared" si="1342"/>
        <v>0</v>
      </c>
      <c r="BW3059">
        <f t="shared" si="1343"/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f t="shared" si="1329"/>
        <v>0</v>
      </c>
      <c r="CI3059">
        <f t="shared" si="1330"/>
        <v>0</v>
      </c>
      <c r="CJ3059">
        <f t="shared" si="1331"/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f t="shared" si="1332"/>
        <v>0</v>
      </c>
      <c r="CR3059">
        <f t="shared" si="1333"/>
        <v>0</v>
      </c>
      <c r="CS3059">
        <f t="shared" si="1334"/>
        <v>0</v>
      </c>
      <c r="CT3059">
        <f t="shared" si="1335"/>
        <v>0</v>
      </c>
      <c r="CU3059">
        <f t="shared" si="1336"/>
        <v>0</v>
      </c>
      <c r="CV3059">
        <f t="shared" si="1337"/>
        <v>0</v>
      </c>
      <c r="CW3059">
        <f t="shared" si="1338"/>
        <v>401</v>
      </c>
      <c r="CX3059">
        <f t="shared" si="1339"/>
        <v>392</v>
      </c>
      <c r="CY3059">
        <f t="shared" si="1340"/>
        <v>793</v>
      </c>
    </row>
    <row r="3060" spans="1:103">
      <c r="A3060" t="s">
        <v>74</v>
      </c>
      <c r="B3060" t="s">
        <v>7154</v>
      </c>
      <c r="C3060" t="s">
        <v>7323</v>
      </c>
      <c r="D3060">
        <v>102246</v>
      </c>
      <c r="E3060" t="s">
        <v>7347</v>
      </c>
      <c r="F3060" t="s">
        <v>7348</v>
      </c>
      <c r="H3060" t="s">
        <v>3485</v>
      </c>
      <c r="I3060" t="s">
        <v>7158</v>
      </c>
      <c r="J3060" t="s">
        <v>3539</v>
      </c>
      <c r="K3060" t="s">
        <v>7226</v>
      </c>
      <c r="L3060" t="s">
        <v>83</v>
      </c>
      <c r="M3060" t="s">
        <v>84</v>
      </c>
      <c r="N3060" t="s">
        <v>85</v>
      </c>
      <c r="O3060" t="s">
        <v>86</v>
      </c>
      <c r="P3060" t="s">
        <v>87</v>
      </c>
      <c r="Q3060" s="7" t="s">
        <v>8134</v>
      </c>
      <c r="R3060">
        <v>17</v>
      </c>
      <c r="S3060">
        <v>17</v>
      </c>
      <c r="T3060">
        <f t="shared" si="1316"/>
        <v>34</v>
      </c>
      <c r="U3060">
        <v>28</v>
      </c>
      <c r="V3060">
        <v>18</v>
      </c>
      <c r="W3060">
        <v>18</v>
      </c>
      <c r="X3060">
        <v>19</v>
      </c>
      <c r="Y3060">
        <v>21</v>
      </c>
      <c r="Z3060">
        <v>17</v>
      </c>
      <c r="AA3060">
        <v>29</v>
      </c>
      <c r="AB3060">
        <v>16</v>
      </c>
      <c r="AC3060">
        <v>26</v>
      </c>
      <c r="AD3060">
        <v>19</v>
      </c>
      <c r="AE3060">
        <v>23</v>
      </c>
      <c r="AF3060">
        <v>17</v>
      </c>
      <c r="AG3060">
        <v>0</v>
      </c>
      <c r="AH3060">
        <v>0</v>
      </c>
      <c r="AI3060">
        <f t="shared" si="1317"/>
        <v>145</v>
      </c>
      <c r="AJ3060">
        <f t="shared" si="1318"/>
        <v>106</v>
      </c>
      <c r="AK3060">
        <f t="shared" si="1319"/>
        <v>251</v>
      </c>
      <c r="AL3060">
        <f t="shared" si="1320"/>
        <v>162</v>
      </c>
      <c r="AM3060">
        <f t="shared" si="1321"/>
        <v>123</v>
      </c>
      <c r="AN3060">
        <f t="shared" si="1322"/>
        <v>285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f t="shared" si="1323"/>
        <v>0</v>
      </c>
      <c r="AZ3060">
        <f t="shared" si="1324"/>
        <v>0</v>
      </c>
      <c r="BA3060">
        <f t="shared" si="1325"/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0</v>
      </c>
      <c r="BI3060">
        <v>0</v>
      </c>
      <c r="BJ3060">
        <v>0</v>
      </c>
      <c r="BK3060">
        <v>0</v>
      </c>
      <c r="BL3060">
        <f t="shared" si="1326"/>
        <v>0</v>
      </c>
      <c r="BM3060">
        <f t="shared" si="1327"/>
        <v>0</v>
      </c>
      <c r="BN3060">
        <f t="shared" si="1328"/>
        <v>0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f t="shared" si="1341"/>
        <v>0</v>
      </c>
      <c r="BV3060">
        <f t="shared" si="1342"/>
        <v>0</v>
      </c>
      <c r="BW3060">
        <f t="shared" si="1343"/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f t="shared" si="1329"/>
        <v>0</v>
      </c>
      <c r="CI3060">
        <f t="shared" si="1330"/>
        <v>0</v>
      </c>
      <c r="CJ3060">
        <f t="shared" si="1331"/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f t="shared" si="1332"/>
        <v>0</v>
      </c>
      <c r="CR3060">
        <f t="shared" si="1333"/>
        <v>0</v>
      </c>
      <c r="CS3060">
        <f t="shared" si="1334"/>
        <v>0</v>
      </c>
      <c r="CT3060">
        <f t="shared" si="1335"/>
        <v>0</v>
      </c>
      <c r="CU3060">
        <f t="shared" si="1336"/>
        <v>0</v>
      </c>
      <c r="CV3060">
        <f t="shared" si="1337"/>
        <v>0</v>
      </c>
      <c r="CW3060">
        <f t="shared" si="1338"/>
        <v>162</v>
      </c>
      <c r="CX3060">
        <f t="shared" si="1339"/>
        <v>123</v>
      </c>
      <c r="CY3060">
        <f t="shared" si="1340"/>
        <v>285</v>
      </c>
    </row>
    <row r="3061" spans="1:103">
      <c r="A3061" t="s">
        <v>74</v>
      </c>
      <c r="B3061" t="s">
        <v>7154</v>
      </c>
      <c r="C3061" t="s">
        <v>7323</v>
      </c>
      <c r="D3061">
        <v>102247</v>
      </c>
      <c r="E3061" t="s">
        <v>7349</v>
      </c>
      <c r="F3061" t="s">
        <v>7350</v>
      </c>
      <c r="H3061" t="s">
        <v>3485</v>
      </c>
      <c r="I3061" t="s">
        <v>7158</v>
      </c>
      <c r="J3061" t="s">
        <v>3539</v>
      </c>
      <c r="K3061" t="s">
        <v>7351</v>
      </c>
      <c r="L3061" t="s">
        <v>83</v>
      </c>
      <c r="M3061" t="s">
        <v>84</v>
      </c>
      <c r="N3061" t="s">
        <v>85</v>
      </c>
      <c r="O3061" t="s">
        <v>86</v>
      </c>
      <c r="P3061" t="s">
        <v>87</v>
      </c>
      <c r="Q3061" s="7" t="s">
        <v>8134</v>
      </c>
      <c r="R3061">
        <v>21</v>
      </c>
      <c r="S3061">
        <v>18</v>
      </c>
      <c r="T3061">
        <f t="shared" si="1316"/>
        <v>39</v>
      </c>
      <c r="U3061">
        <v>17</v>
      </c>
      <c r="V3061">
        <v>14</v>
      </c>
      <c r="W3061">
        <v>16</v>
      </c>
      <c r="X3061">
        <v>11</v>
      </c>
      <c r="Y3061">
        <v>20</v>
      </c>
      <c r="Z3061">
        <v>18</v>
      </c>
      <c r="AA3061">
        <v>27</v>
      </c>
      <c r="AB3061">
        <v>23</v>
      </c>
      <c r="AC3061">
        <v>22</v>
      </c>
      <c r="AD3061">
        <v>18</v>
      </c>
      <c r="AE3061">
        <v>27</v>
      </c>
      <c r="AF3061">
        <v>16</v>
      </c>
      <c r="AG3061">
        <v>0</v>
      </c>
      <c r="AH3061">
        <v>0</v>
      </c>
      <c r="AI3061">
        <f t="shared" si="1317"/>
        <v>129</v>
      </c>
      <c r="AJ3061">
        <f t="shared" si="1318"/>
        <v>100</v>
      </c>
      <c r="AK3061">
        <f t="shared" si="1319"/>
        <v>229</v>
      </c>
      <c r="AL3061">
        <f t="shared" si="1320"/>
        <v>150</v>
      </c>
      <c r="AM3061">
        <f t="shared" si="1321"/>
        <v>118</v>
      </c>
      <c r="AN3061">
        <f t="shared" si="1322"/>
        <v>268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f t="shared" si="1323"/>
        <v>0</v>
      </c>
      <c r="AZ3061">
        <f t="shared" si="1324"/>
        <v>0</v>
      </c>
      <c r="BA3061">
        <f t="shared" si="1325"/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0</v>
      </c>
      <c r="BK3061">
        <v>0</v>
      </c>
      <c r="BL3061">
        <f t="shared" si="1326"/>
        <v>0</v>
      </c>
      <c r="BM3061">
        <f t="shared" si="1327"/>
        <v>0</v>
      </c>
      <c r="BN3061">
        <f t="shared" si="1328"/>
        <v>0</v>
      </c>
      <c r="BO3061">
        <v>0</v>
      </c>
      <c r="BP3061">
        <v>0</v>
      </c>
      <c r="BQ3061">
        <v>0</v>
      </c>
      <c r="BR3061">
        <v>0</v>
      </c>
      <c r="BS3061">
        <v>0</v>
      </c>
      <c r="BT3061">
        <v>0</v>
      </c>
      <c r="BU3061">
        <f t="shared" si="1341"/>
        <v>0</v>
      </c>
      <c r="BV3061">
        <f t="shared" si="1342"/>
        <v>0</v>
      </c>
      <c r="BW3061">
        <f t="shared" si="1343"/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f t="shared" si="1329"/>
        <v>0</v>
      </c>
      <c r="CI3061">
        <f t="shared" si="1330"/>
        <v>0</v>
      </c>
      <c r="CJ3061">
        <f t="shared" si="1331"/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f t="shared" si="1332"/>
        <v>0</v>
      </c>
      <c r="CR3061">
        <f t="shared" si="1333"/>
        <v>0</v>
      </c>
      <c r="CS3061">
        <f t="shared" si="1334"/>
        <v>0</v>
      </c>
      <c r="CT3061">
        <f t="shared" si="1335"/>
        <v>0</v>
      </c>
      <c r="CU3061">
        <f t="shared" si="1336"/>
        <v>0</v>
      </c>
      <c r="CV3061">
        <f t="shared" si="1337"/>
        <v>0</v>
      </c>
      <c r="CW3061">
        <f t="shared" si="1338"/>
        <v>150</v>
      </c>
      <c r="CX3061">
        <f t="shared" si="1339"/>
        <v>118</v>
      </c>
      <c r="CY3061">
        <f t="shared" si="1340"/>
        <v>268</v>
      </c>
    </row>
    <row r="3062" spans="1:103">
      <c r="A3062" t="s">
        <v>74</v>
      </c>
      <c r="B3062" t="s">
        <v>7154</v>
      </c>
      <c r="C3062" t="s">
        <v>7323</v>
      </c>
      <c r="D3062">
        <v>102248</v>
      </c>
      <c r="E3062" t="s">
        <v>7352</v>
      </c>
      <c r="F3062" t="s">
        <v>7353</v>
      </c>
      <c r="H3062" t="s">
        <v>3485</v>
      </c>
      <c r="I3062" t="s">
        <v>7158</v>
      </c>
      <c r="J3062" t="s">
        <v>3539</v>
      </c>
      <c r="K3062" t="s">
        <v>4746</v>
      </c>
      <c r="L3062" t="s">
        <v>83</v>
      </c>
      <c r="M3062" t="s">
        <v>84</v>
      </c>
      <c r="N3062" t="s">
        <v>85</v>
      </c>
      <c r="O3062" t="s">
        <v>86</v>
      </c>
      <c r="P3062" t="s">
        <v>87</v>
      </c>
      <c r="Q3062" s="7" t="s">
        <v>8134</v>
      </c>
      <c r="R3062">
        <v>12</v>
      </c>
      <c r="S3062">
        <v>15</v>
      </c>
      <c r="T3062">
        <f t="shared" si="1316"/>
        <v>27</v>
      </c>
      <c r="U3062">
        <v>19</v>
      </c>
      <c r="V3062">
        <v>15</v>
      </c>
      <c r="W3062">
        <v>21</v>
      </c>
      <c r="X3062">
        <v>15</v>
      </c>
      <c r="Y3062">
        <v>9</v>
      </c>
      <c r="Z3062">
        <v>15</v>
      </c>
      <c r="AA3062">
        <v>18</v>
      </c>
      <c r="AB3062">
        <v>10</v>
      </c>
      <c r="AC3062">
        <v>20</v>
      </c>
      <c r="AD3062">
        <v>14</v>
      </c>
      <c r="AE3062">
        <v>9</v>
      </c>
      <c r="AF3062">
        <v>8</v>
      </c>
      <c r="AG3062">
        <v>0</v>
      </c>
      <c r="AH3062">
        <v>0</v>
      </c>
      <c r="AI3062">
        <f t="shared" si="1317"/>
        <v>96</v>
      </c>
      <c r="AJ3062">
        <f t="shared" si="1318"/>
        <v>77</v>
      </c>
      <c r="AK3062">
        <f t="shared" si="1319"/>
        <v>173</v>
      </c>
      <c r="AL3062">
        <f t="shared" si="1320"/>
        <v>108</v>
      </c>
      <c r="AM3062">
        <f t="shared" si="1321"/>
        <v>92</v>
      </c>
      <c r="AN3062">
        <f t="shared" si="1322"/>
        <v>200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f t="shared" si="1323"/>
        <v>0</v>
      </c>
      <c r="AZ3062">
        <f t="shared" si="1324"/>
        <v>0</v>
      </c>
      <c r="BA3062">
        <f t="shared" si="1325"/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0</v>
      </c>
      <c r="BK3062">
        <v>0</v>
      </c>
      <c r="BL3062">
        <f t="shared" si="1326"/>
        <v>0</v>
      </c>
      <c r="BM3062">
        <f t="shared" si="1327"/>
        <v>0</v>
      </c>
      <c r="BN3062">
        <f t="shared" si="1328"/>
        <v>0</v>
      </c>
      <c r="BO3062">
        <v>0</v>
      </c>
      <c r="BP3062">
        <v>0</v>
      </c>
      <c r="BQ3062">
        <v>0</v>
      </c>
      <c r="BR3062">
        <v>0</v>
      </c>
      <c r="BS3062">
        <v>0</v>
      </c>
      <c r="BT3062">
        <v>0</v>
      </c>
      <c r="BU3062">
        <f t="shared" si="1341"/>
        <v>0</v>
      </c>
      <c r="BV3062">
        <f t="shared" si="1342"/>
        <v>0</v>
      </c>
      <c r="BW3062">
        <f t="shared" si="1343"/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f t="shared" si="1329"/>
        <v>0</v>
      </c>
      <c r="CI3062">
        <f t="shared" si="1330"/>
        <v>0</v>
      </c>
      <c r="CJ3062">
        <f t="shared" si="1331"/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f t="shared" si="1332"/>
        <v>0</v>
      </c>
      <c r="CR3062">
        <f t="shared" si="1333"/>
        <v>0</v>
      </c>
      <c r="CS3062">
        <f t="shared" si="1334"/>
        <v>0</v>
      </c>
      <c r="CT3062">
        <f t="shared" si="1335"/>
        <v>0</v>
      </c>
      <c r="CU3062">
        <f t="shared" si="1336"/>
        <v>0</v>
      </c>
      <c r="CV3062">
        <f t="shared" si="1337"/>
        <v>0</v>
      </c>
      <c r="CW3062">
        <f t="shared" si="1338"/>
        <v>108</v>
      </c>
      <c r="CX3062">
        <f t="shared" si="1339"/>
        <v>92</v>
      </c>
      <c r="CY3062">
        <f t="shared" si="1340"/>
        <v>200</v>
      </c>
    </row>
    <row r="3063" spans="1:103">
      <c r="A3063" t="s">
        <v>74</v>
      </c>
      <c r="B3063" t="s">
        <v>7154</v>
      </c>
      <c r="C3063" t="s">
        <v>7323</v>
      </c>
      <c r="D3063">
        <v>102249</v>
      </c>
      <c r="E3063" t="s">
        <v>7354</v>
      </c>
      <c r="F3063" t="s">
        <v>7355</v>
      </c>
      <c r="H3063" t="s">
        <v>3485</v>
      </c>
      <c r="I3063" t="s">
        <v>7158</v>
      </c>
      <c r="J3063" t="s">
        <v>3539</v>
      </c>
      <c r="K3063" t="s">
        <v>7234</v>
      </c>
      <c r="L3063" t="s">
        <v>83</v>
      </c>
      <c r="M3063" t="s">
        <v>84</v>
      </c>
      <c r="N3063" t="s">
        <v>85</v>
      </c>
      <c r="O3063" t="s">
        <v>86</v>
      </c>
      <c r="P3063" t="s">
        <v>87</v>
      </c>
      <c r="Q3063" s="7" t="s">
        <v>8134</v>
      </c>
      <c r="R3063">
        <v>22</v>
      </c>
      <c r="S3063">
        <v>23</v>
      </c>
      <c r="T3063">
        <f t="shared" si="1316"/>
        <v>45</v>
      </c>
      <c r="U3063">
        <v>33</v>
      </c>
      <c r="V3063">
        <v>33</v>
      </c>
      <c r="W3063">
        <v>16</v>
      </c>
      <c r="X3063">
        <v>28</v>
      </c>
      <c r="Y3063">
        <v>21</v>
      </c>
      <c r="Z3063">
        <v>18</v>
      </c>
      <c r="AA3063">
        <v>24</v>
      </c>
      <c r="AB3063">
        <v>22</v>
      </c>
      <c r="AC3063">
        <v>26</v>
      </c>
      <c r="AD3063">
        <v>20</v>
      </c>
      <c r="AE3063">
        <v>22</v>
      </c>
      <c r="AF3063">
        <v>21</v>
      </c>
      <c r="AG3063">
        <v>0</v>
      </c>
      <c r="AH3063">
        <v>0</v>
      </c>
      <c r="AI3063">
        <f t="shared" si="1317"/>
        <v>142</v>
      </c>
      <c r="AJ3063">
        <f t="shared" si="1318"/>
        <v>142</v>
      </c>
      <c r="AK3063">
        <f t="shared" si="1319"/>
        <v>284</v>
      </c>
      <c r="AL3063">
        <f t="shared" si="1320"/>
        <v>164</v>
      </c>
      <c r="AM3063">
        <f t="shared" si="1321"/>
        <v>165</v>
      </c>
      <c r="AN3063">
        <f t="shared" si="1322"/>
        <v>329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f t="shared" si="1323"/>
        <v>0</v>
      </c>
      <c r="AZ3063">
        <f t="shared" si="1324"/>
        <v>0</v>
      </c>
      <c r="BA3063">
        <f t="shared" si="1325"/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0</v>
      </c>
      <c r="BK3063">
        <v>0</v>
      </c>
      <c r="BL3063">
        <f t="shared" si="1326"/>
        <v>0</v>
      </c>
      <c r="BM3063">
        <f t="shared" si="1327"/>
        <v>0</v>
      </c>
      <c r="BN3063">
        <f t="shared" si="1328"/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f t="shared" si="1341"/>
        <v>0</v>
      </c>
      <c r="BV3063">
        <f t="shared" si="1342"/>
        <v>0</v>
      </c>
      <c r="BW3063">
        <f t="shared" si="1343"/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f t="shared" si="1329"/>
        <v>0</v>
      </c>
      <c r="CI3063">
        <f t="shared" si="1330"/>
        <v>0</v>
      </c>
      <c r="CJ3063">
        <f t="shared" si="1331"/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f t="shared" si="1332"/>
        <v>0</v>
      </c>
      <c r="CR3063">
        <f t="shared" si="1333"/>
        <v>0</v>
      </c>
      <c r="CS3063">
        <f t="shared" si="1334"/>
        <v>0</v>
      </c>
      <c r="CT3063">
        <f t="shared" si="1335"/>
        <v>0</v>
      </c>
      <c r="CU3063">
        <f t="shared" si="1336"/>
        <v>0</v>
      </c>
      <c r="CV3063">
        <f t="shared" si="1337"/>
        <v>0</v>
      </c>
      <c r="CW3063">
        <f t="shared" si="1338"/>
        <v>164</v>
      </c>
      <c r="CX3063">
        <f t="shared" si="1339"/>
        <v>165</v>
      </c>
      <c r="CY3063">
        <f t="shared" si="1340"/>
        <v>329</v>
      </c>
    </row>
    <row r="3064" spans="1:103">
      <c r="A3064" t="s">
        <v>74</v>
      </c>
      <c r="B3064" t="s">
        <v>7154</v>
      </c>
      <c r="C3064" t="s">
        <v>7323</v>
      </c>
      <c r="D3064">
        <v>102250</v>
      </c>
      <c r="E3064" t="s">
        <v>7356</v>
      </c>
      <c r="F3064" t="s">
        <v>7357</v>
      </c>
      <c r="H3064" t="s">
        <v>3485</v>
      </c>
      <c r="I3064" t="s">
        <v>7158</v>
      </c>
      <c r="J3064" t="s">
        <v>3539</v>
      </c>
      <c r="K3064" t="s">
        <v>7267</v>
      </c>
      <c r="L3064" t="s">
        <v>83</v>
      </c>
      <c r="M3064" t="s">
        <v>84</v>
      </c>
      <c r="N3064" t="s">
        <v>85</v>
      </c>
      <c r="O3064" t="s">
        <v>86</v>
      </c>
      <c r="P3064" t="s">
        <v>87</v>
      </c>
      <c r="Q3064" s="7" t="s">
        <v>8134</v>
      </c>
      <c r="R3064">
        <v>27</v>
      </c>
      <c r="S3064">
        <v>40</v>
      </c>
      <c r="T3064">
        <f t="shared" si="1316"/>
        <v>67</v>
      </c>
      <c r="U3064">
        <v>41</v>
      </c>
      <c r="V3064">
        <v>40</v>
      </c>
      <c r="W3064">
        <v>41</v>
      </c>
      <c r="X3064">
        <v>45</v>
      </c>
      <c r="Y3064">
        <v>44</v>
      </c>
      <c r="Z3064">
        <v>45</v>
      </c>
      <c r="AA3064">
        <v>44</v>
      </c>
      <c r="AB3064">
        <v>44</v>
      </c>
      <c r="AC3064">
        <v>50</v>
      </c>
      <c r="AD3064">
        <v>53</v>
      </c>
      <c r="AE3064">
        <v>34</v>
      </c>
      <c r="AF3064">
        <v>38</v>
      </c>
      <c r="AG3064">
        <v>6</v>
      </c>
      <c r="AH3064">
        <v>2</v>
      </c>
      <c r="AI3064">
        <f t="shared" si="1317"/>
        <v>260</v>
      </c>
      <c r="AJ3064">
        <f t="shared" si="1318"/>
        <v>267</v>
      </c>
      <c r="AK3064">
        <f t="shared" si="1319"/>
        <v>527</v>
      </c>
      <c r="AL3064">
        <f t="shared" si="1320"/>
        <v>287</v>
      </c>
      <c r="AM3064">
        <f t="shared" si="1321"/>
        <v>307</v>
      </c>
      <c r="AN3064">
        <f t="shared" si="1322"/>
        <v>594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f t="shared" si="1323"/>
        <v>0</v>
      </c>
      <c r="AZ3064">
        <f t="shared" si="1324"/>
        <v>0</v>
      </c>
      <c r="BA3064">
        <f t="shared" si="1325"/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0</v>
      </c>
      <c r="BK3064">
        <v>0</v>
      </c>
      <c r="BL3064">
        <f t="shared" si="1326"/>
        <v>0</v>
      </c>
      <c r="BM3064">
        <f t="shared" si="1327"/>
        <v>0</v>
      </c>
      <c r="BN3064">
        <f t="shared" si="1328"/>
        <v>0</v>
      </c>
      <c r="BO3064">
        <v>0</v>
      </c>
      <c r="BP3064">
        <v>0</v>
      </c>
      <c r="BQ3064">
        <v>0</v>
      </c>
      <c r="BR3064">
        <v>0</v>
      </c>
      <c r="BS3064">
        <v>0</v>
      </c>
      <c r="BT3064">
        <v>0</v>
      </c>
      <c r="BU3064">
        <f t="shared" si="1341"/>
        <v>0</v>
      </c>
      <c r="BV3064">
        <f t="shared" si="1342"/>
        <v>0</v>
      </c>
      <c r="BW3064">
        <f t="shared" si="1343"/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f t="shared" si="1329"/>
        <v>0</v>
      </c>
      <c r="CI3064">
        <f t="shared" si="1330"/>
        <v>0</v>
      </c>
      <c r="CJ3064">
        <f t="shared" si="1331"/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f t="shared" si="1332"/>
        <v>0</v>
      </c>
      <c r="CR3064">
        <f t="shared" si="1333"/>
        <v>0</v>
      </c>
      <c r="CS3064">
        <f t="shared" si="1334"/>
        <v>0</v>
      </c>
      <c r="CT3064">
        <f t="shared" si="1335"/>
        <v>0</v>
      </c>
      <c r="CU3064">
        <f t="shared" si="1336"/>
        <v>0</v>
      </c>
      <c r="CV3064">
        <f t="shared" si="1337"/>
        <v>0</v>
      </c>
      <c r="CW3064">
        <f t="shared" si="1338"/>
        <v>287</v>
      </c>
      <c r="CX3064">
        <f t="shared" si="1339"/>
        <v>307</v>
      </c>
      <c r="CY3064">
        <f t="shared" si="1340"/>
        <v>594</v>
      </c>
    </row>
    <row r="3065" spans="1:103">
      <c r="A3065" t="s">
        <v>74</v>
      </c>
      <c r="B3065" t="s">
        <v>7154</v>
      </c>
      <c r="C3065" t="s">
        <v>7323</v>
      </c>
      <c r="D3065">
        <v>102251</v>
      </c>
      <c r="E3065" t="s">
        <v>7358</v>
      </c>
      <c r="F3065" t="s">
        <v>7359</v>
      </c>
      <c r="H3065" t="s">
        <v>3485</v>
      </c>
      <c r="I3065" t="s">
        <v>7158</v>
      </c>
      <c r="J3065" t="s">
        <v>3539</v>
      </c>
      <c r="K3065" t="s">
        <v>7239</v>
      </c>
      <c r="L3065" t="s">
        <v>83</v>
      </c>
      <c r="M3065" t="s">
        <v>84</v>
      </c>
      <c r="N3065" t="s">
        <v>85</v>
      </c>
      <c r="O3065" t="s">
        <v>86</v>
      </c>
      <c r="P3065" t="s">
        <v>87</v>
      </c>
      <c r="Q3065" s="7" t="s">
        <v>8134</v>
      </c>
      <c r="R3065">
        <v>32</v>
      </c>
      <c r="S3065">
        <v>29</v>
      </c>
      <c r="T3065">
        <f t="shared" si="1316"/>
        <v>61</v>
      </c>
      <c r="U3065">
        <v>46</v>
      </c>
      <c r="V3065">
        <v>35</v>
      </c>
      <c r="W3065">
        <v>40</v>
      </c>
      <c r="X3065">
        <v>44</v>
      </c>
      <c r="Y3065">
        <v>30</v>
      </c>
      <c r="Z3065">
        <v>28</v>
      </c>
      <c r="AA3065">
        <v>44</v>
      </c>
      <c r="AB3065">
        <v>38</v>
      </c>
      <c r="AC3065">
        <v>36</v>
      </c>
      <c r="AD3065">
        <v>48</v>
      </c>
      <c r="AE3065">
        <v>38</v>
      </c>
      <c r="AF3065">
        <v>24</v>
      </c>
      <c r="AG3065">
        <v>7</v>
      </c>
      <c r="AH3065">
        <v>4</v>
      </c>
      <c r="AI3065">
        <f t="shared" si="1317"/>
        <v>241</v>
      </c>
      <c r="AJ3065">
        <f t="shared" si="1318"/>
        <v>221</v>
      </c>
      <c r="AK3065">
        <f t="shared" si="1319"/>
        <v>462</v>
      </c>
      <c r="AL3065">
        <f t="shared" si="1320"/>
        <v>273</v>
      </c>
      <c r="AM3065">
        <f t="shared" si="1321"/>
        <v>250</v>
      </c>
      <c r="AN3065">
        <f t="shared" si="1322"/>
        <v>523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f t="shared" si="1323"/>
        <v>0</v>
      </c>
      <c r="AZ3065">
        <f t="shared" si="1324"/>
        <v>0</v>
      </c>
      <c r="BA3065">
        <f t="shared" si="1325"/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0</v>
      </c>
      <c r="BL3065">
        <f t="shared" si="1326"/>
        <v>0</v>
      </c>
      <c r="BM3065">
        <f t="shared" si="1327"/>
        <v>0</v>
      </c>
      <c r="BN3065">
        <f t="shared" si="1328"/>
        <v>0</v>
      </c>
      <c r="BO3065">
        <v>0</v>
      </c>
      <c r="BP3065">
        <v>0</v>
      </c>
      <c r="BQ3065">
        <v>0</v>
      </c>
      <c r="BR3065">
        <v>0</v>
      </c>
      <c r="BS3065">
        <v>0</v>
      </c>
      <c r="BT3065">
        <v>0</v>
      </c>
      <c r="BU3065">
        <f t="shared" si="1341"/>
        <v>0</v>
      </c>
      <c r="BV3065">
        <f t="shared" si="1342"/>
        <v>0</v>
      </c>
      <c r="BW3065">
        <f t="shared" si="1343"/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f t="shared" si="1329"/>
        <v>0</v>
      </c>
      <c r="CI3065">
        <f t="shared" si="1330"/>
        <v>0</v>
      </c>
      <c r="CJ3065">
        <f t="shared" si="1331"/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f t="shared" si="1332"/>
        <v>0</v>
      </c>
      <c r="CR3065">
        <f t="shared" si="1333"/>
        <v>0</v>
      </c>
      <c r="CS3065">
        <f t="shared" si="1334"/>
        <v>0</v>
      </c>
      <c r="CT3065">
        <f t="shared" si="1335"/>
        <v>0</v>
      </c>
      <c r="CU3065">
        <f t="shared" si="1336"/>
        <v>0</v>
      </c>
      <c r="CV3065">
        <f t="shared" si="1337"/>
        <v>0</v>
      </c>
      <c r="CW3065">
        <f t="shared" si="1338"/>
        <v>273</v>
      </c>
      <c r="CX3065">
        <f t="shared" si="1339"/>
        <v>250</v>
      </c>
      <c r="CY3065">
        <f t="shared" si="1340"/>
        <v>523</v>
      </c>
    </row>
    <row r="3066" spans="1:103">
      <c r="A3066" t="s">
        <v>74</v>
      </c>
      <c r="B3066" t="s">
        <v>7154</v>
      </c>
      <c r="C3066" t="s">
        <v>7323</v>
      </c>
      <c r="D3066">
        <v>153503</v>
      </c>
      <c r="E3066" t="s">
        <v>7360</v>
      </c>
      <c r="F3066" t="s">
        <v>7361</v>
      </c>
      <c r="H3066" t="s">
        <v>3485</v>
      </c>
      <c r="I3066" t="s">
        <v>7158</v>
      </c>
      <c r="J3066" t="s">
        <v>3539</v>
      </c>
      <c r="K3066" t="s">
        <v>7362</v>
      </c>
      <c r="L3066" t="s">
        <v>83</v>
      </c>
      <c r="M3066" t="s">
        <v>84</v>
      </c>
      <c r="N3066" t="s">
        <v>85</v>
      </c>
      <c r="O3066" t="s">
        <v>86</v>
      </c>
      <c r="P3066" t="s">
        <v>87</v>
      </c>
      <c r="Q3066" s="7" t="s">
        <v>8134</v>
      </c>
      <c r="R3066">
        <v>7</v>
      </c>
      <c r="S3066">
        <v>5</v>
      </c>
      <c r="T3066">
        <f t="shared" si="1316"/>
        <v>12</v>
      </c>
      <c r="U3066">
        <v>5</v>
      </c>
      <c r="V3066">
        <v>7</v>
      </c>
      <c r="W3066">
        <v>15</v>
      </c>
      <c r="X3066">
        <v>5</v>
      </c>
      <c r="Y3066">
        <v>3</v>
      </c>
      <c r="Z3066">
        <v>3</v>
      </c>
      <c r="AA3066">
        <v>9</v>
      </c>
      <c r="AB3066">
        <v>10</v>
      </c>
      <c r="AC3066">
        <v>10</v>
      </c>
      <c r="AD3066">
        <v>2</v>
      </c>
      <c r="AE3066">
        <v>5</v>
      </c>
      <c r="AF3066">
        <v>4</v>
      </c>
      <c r="AG3066">
        <v>0</v>
      </c>
      <c r="AH3066">
        <v>0</v>
      </c>
      <c r="AI3066">
        <f t="shared" si="1317"/>
        <v>47</v>
      </c>
      <c r="AJ3066">
        <f t="shared" si="1318"/>
        <v>31</v>
      </c>
      <c r="AK3066">
        <f t="shared" si="1319"/>
        <v>78</v>
      </c>
      <c r="AL3066">
        <f t="shared" si="1320"/>
        <v>54</v>
      </c>
      <c r="AM3066">
        <f t="shared" si="1321"/>
        <v>36</v>
      </c>
      <c r="AN3066">
        <f t="shared" si="1322"/>
        <v>90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f t="shared" si="1323"/>
        <v>0</v>
      </c>
      <c r="AZ3066">
        <f t="shared" si="1324"/>
        <v>0</v>
      </c>
      <c r="BA3066">
        <f t="shared" si="1325"/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0</v>
      </c>
      <c r="BK3066">
        <v>0</v>
      </c>
      <c r="BL3066">
        <f t="shared" si="1326"/>
        <v>0</v>
      </c>
      <c r="BM3066">
        <f t="shared" si="1327"/>
        <v>0</v>
      </c>
      <c r="BN3066">
        <f t="shared" si="1328"/>
        <v>0</v>
      </c>
      <c r="BO3066">
        <v>0</v>
      </c>
      <c r="BP3066">
        <v>0</v>
      </c>
      <c r="BQ3066">
        <v>0</v>
      </c>
      <c r="BR3066">
        <v>0</v>
      </c>
      <c r="BS3066">
        <v>0</v>
      </c>
      <c r="BT3066">
        <v>0</v>
      </c>
      <c r="BU3066">
        <f t="shared" si="1341"/>
        <v>0</v>
      </c>
      <c r="BV3066">
        <f t="shared" si="1342"/>
        <v>0</v>
      </c>
      <c r="BW3066">
        <f t="shared" si="1343"/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f t="shared" si="1329"/>
        <v>0</v>
      </c>
      <c r="CI3066">
        <f t="shared" si="1330"/>
        <v>0</v>
      </c>
      <c r="CJ3066">
        <f t="shared" si="1331"/>
        <v>0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0</v>
      </c>
      <c r="CQ3066">
        <f t="shared" si="1332"/>
        <v>0</v>
      </c>
      <c r="CR3066">
        <f t="shared" si="1333"/>
        <v>0</v>
      </c>
      <c r="CS3066">
        <f t="shared" si="1334"/>
        <v>0</v>
      </c>
      <c r="CT3066">
        <f t="shared" si="1335"/>
        <v>0</v>
      </c>
      <c r="CU3066">
        <f t="shared" si="1336"/>
        <v>0</v>
      </c>
      <c r="CV3066">
        <f t="shared" si="1337"/>
        <v>0</v>
      </c>
      <c r="CW3066">
        <f t="shared" si="1338"/>
        <v>54</v>
      </c>
      <c r="CX3066">
        <f t="shared" si="1339"/>
        <v>36</v>
      </c>
      <c r="CY3066">
        <f t="shared" si="1340"/>
        <v>90</v>
      </c>
    </row>
    <row r="3067" spans="1:103">
      <c r="A3067" t="s">
        <v>74</v>
      </c>
      <c r="B3067" t="s">
        <v>7154</v>
      </c>
      <c r="C3067" t="s">
        <v>7323</v>
      </c>
      <c r="D3067">
        <v>500645</v>
      </c>
      <c r="E3067" t="s">
        <v>7363</v>
      </c>
      <c r="F3067" t="s">
        <v>7364</v>
      </c>
      <c r="H3067" t="s">
        <v>3485</v>
      </c>
      <c r="I3067" t="s">
        <v>7158</v>
      </c>
      <c r="J3067" t="s">
        <v>3539</v>
      </c>
      <c r="K3067" t="s">
        <v>4627</v>
      </c>
      <c r="L3067" t="s">
        <v>83</v>
      </c>
      <c r="M3067" t="s">
        <v>84</v>
      </c>
      <c r="N3067" t="s">
        <v>85</v>
      </c>
      <c r="O3067" t="s">
        <v>493</v>
      </c>
      <c r="P3067" t="s">
        <v>87</v>
      </c>
      <c r="Q3067" s="8" t="s">
        <v>8136</v>
      </c>
      <c r="R3067">
        <v>18</v>
      </c>
      <c r="S3067">
        <v>20</v>
      </c>
      <c r="T3067">
        <f t="shared" si="1316"/>
        <v>38</v>
      </c>
      <c r="U3067">
        <v>21</v>
      </c>
      <c r="V3067">
        <v>27</v>
      </c>
      <c r="W3067">
        <v>30</v>
      </c>
      <c r="X3067">
        <v>30</v>
      </c>
      <c r="Y3067">
        <v>18</v>
      </c>
      <c r="Z3067">
        <v>19</v>
      </c>
      <c r="AA3067">
        <v>30</v>
      </c>
      <c r="AB3067">
        <v>34</v>
      </c>
      <c r="AC3067">
        <v>31</v>
      </c>
      <c r="AD3067">
        <v>25</v>
      </c>
      <c r="AE3067">
        <v>23</v>
      </c>
      <c r="AF3067">
        <v>19</v>
      </c>
      <c r="AG3067">
        <v>0</v>
      </c>
      <c r="AH3067">
        <v>2</v>
      </c>
      <c r="AI3067">
        <f t="shared" si="1317"/>
        <v>153</v>
      </c>
      <c r="AJ3067">
        <f t="shared" si="1318"/>
        <v>156</v>
      </c>
      <c r="AK3067">
        <f t="shared" si="1319"/>
        <v>309</v>
      </c>
      <c r="AL3067">
        <f t="shared" si="1320"/>
        <v>171</v>
      </c>
      <c r="AM3067">
        <f t="shared" si="1321"/>
        <v>176</v>
      </c>
      <c r="AN3067">
        <f t="shared" si="1322"/>
        <v>347</v>
      </c>
      <c r="AO3067">
        <v>49</v>
      </c>
      <c r="AP3067">
        <v>38</v>
      </c>
      <c r="AQ3067">
        <v>54</v>
      </c>
      <c r="AR3067">
        <v>29</v>
      </c>
      <c r="AS3067">
        <v>59</v>
      </c>
      <c r="AT3067">
        <v>43</v>
      </c>
      <c r="AU3067">
        <v>54</v>
      </c>
      <c r="AV3067">
        <v>29</v>
      </c>
      <c r="AW3067">
        <v>0</v>
      </c>
      <c r="AX3067">
        <v>0</v>
      </c>
      <c r="AY3067">
        <f t="shared" si="1323"/>
        <v>216</v>
      </c>
      <c r="AZ3067">
        <f t="shared" si="1324"/>
        <v>139</v>
      </c>
      <c r="BA3067">
        <f t="shared" si="1325"/>
        <v>355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0</v>
      </c>
      <c r="BI3067">
        <v>0</v>
      </c>
      <c r="BJ3067">
        <v>0</v>
      </c>
      <c r="BK3067">
        <v>0</v>
      </c>
      <c r="BL3067">
        <f t="shared" si="1326"/>
        <v>0</v>
      </c>
      <c r="BM3067">
        <f t="shared" si="1327"/>
        <v>0</v>
      </c>
      <c r="BN3067">
        <f t="shared" si="1328"/>
        <v>0</v>
      </c>
      <c r="BO3067">
        <v>0</v>
      </c>
      <c r="BP3067">
        <v>0</v>
      </c>
      <c r="BQ3067">
        <v>0</v>
      </c>
      <c r="BR3067">
        <v>0</v>
      </c>
      <c r="BS3067">
        <v>0</v>
      </c>
      <c r="BT3067">
        <v>0</v>
      </c>
      <c r="BU3067">
        <f t="shared" si="1341"/>
        <v>0</v>
      </c>
      <c r="BV3067">
        <f t="shared" si="1342"/>
        <v>0</v>
      </c>
      <c r="BW3067">
        <f t="shared" si="1343"/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f t="shared" si="1329"/>
        <v>0</v>
      </c>
      <c r="CI3067">
        <f t="shared" si="1330"/>
        <v>0</v>
      </c>
      <c r="CJ3067">
        <f t="shared" si="1331"/>
        <v>0</v>
      </c>
      <c r="CK3067">
        <v>0</v>
      </c>
      <c r="CL3067">
        <v>0</v>
      </c>
      <c r="CM3067">
        <v>0</v>
      </c>
      <c r="CN3067">
        <v>0</v>
      </c>
      <c r="CO3067">
        <v>0</v>
      </c>
      <c r="CP3067">
        <v>0</v>
      </c>
      <c r="CQ3067">
        <f t="shared" si="1332"/>
        <v>0</v>
      </c>
      <c r="CR3067">
        <f t="shared" si="1333"/>
        <v>0</v>
      </c>
      <c r="CS3067">
        <f t="shared" si="1334"/>
        <v>0</v>
      </c>
      <c r="CT3067">
        <f t="shared" si="1335"/>
        <v>0</v>
      </c>
      <c r="CU3067">
        <f t="shared" si="1336"/>
        <v>0</v>
      </c>
      <c r="CV3067">
        <f t="shared" si="1337"/>
        <v>0</v>
      </c>
      <c r="CW3067">
        <f t="shared" si="1338"/>
        <v>387</v>
      </c>
      <c r="CX3067">
        <f t="shared" si="1339"/>
        <v>315</v>
      </c>
      <c r="CY3067">
        <f t="shared" si="1340"/>
        <v>702</v>
      </c>
    </row>
    <row r="3068" spans="1:103">
      <c r="A3068" t="s">
        <v>74</v>
      </c>
      <c r="B3068" t="s">
        <v>7154</v>
      </c>
      <c r="C3068" t="s">
        <v>7365</v>
      </c>
      <c r="D3068">
        <v>102252</v>
      </c>
      <c r="E3068" t="s">
        <v>7366</v>
      </c>
      <c r="F3068" t="s">
        <v>7203</v>
      </c>
      <c r="H3068" t="s">
        <v>3485</v>
      </c>
      <c r="I3068" t="s">
        <v>7158</v>
      </c>
      <c r="J3068" t="s">
        <v>3539</v>
      </c>
      <c r="K3068" t="s">
        <v>7204</v>
      </c>
      <c r="L3068" t="s">
        <v>83</v>
      </c>
      <c r="M3068" t="s">
        <v>84</v>
      </c>
      <c r="N3068" t="s">
        <v>85</v>
      </c>
      <c r="O3068" t="s">
        <v>86</v>
      </c>
      <c r="P3068" t="s">
        <v>87</v>
      </c>
      <c r="Q3068" s="7" t="s">
        <v>8134</v>
      </c>
      <c r="R3068">
        <v>31</v>
      </c>
      <c r="S3068">
        <v>43</v>
      </c>
      <c r="T3068">
        <f t="shared" si="1316"/>
        <v>74</v>
      </c>
      <c r="U3068">
        <v>48</v>
      </c>
      <c r="V3068">
        <v>37</v>
      </c>
      <c r="W3068">
        <v>41</v>
      </c>
      <c r="X3068">
        <v>43</v>
      </c>
      <c r="Y3068">
        <v>40</v>
      </c>
      <c r="Z3068">
        <v>44</v>
      </c>
      <c r="AA3068">
        <v>61</v>
      </c>
      <c r="AB3068">
        <v>51</v>
      </c>
      <c r="AC3068">
        <v>53</v>
      </c>
      <c r="AD3068">
        <v>43</v>
      </c>
      <c r="AE3068">
        <v>47</v>
      </c>
      <c r="AF3068">
        <v>56</v>
      </c>
      <c r="AG3068">
        <v>6</v>
      </c>
      <c r="AH3068">
        <v>3</v>
      </c>
      <c r="AI3068">
        <f t="shared" si="1317"/>
        <v>296</v>
      </c>
      <c r="AJ3068">
        <f t="shared" si="1318"/>
        <v>277</v>
      </c>
      <c r="AK3068">
        <f t="shared" si="1319"/>
        <v>573</v>
      </c>
      <c r="AL3068">
        <f t="shared" si="1320"/>
        <v>327</v>
      </c>
      <c r="AM3068">
        <f t="shared" si="1321"/>
        <v>320</v>
      </c>
      <c r="AN3068">
        <f t="shared" si="1322"/>
        <v>647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f t="shared" si="1323"/>
        <v>0</v>
      </c>
      <c r="AZ3068">
        <f t="shared" si="1324"/>
        <v>0</v>
      </c>
      <c r="BA3068">
        <f t="shared" si="1325"/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0</v>
      </c>
      <c r="BI3068">
        <v>0</v>
      </c>
      <c r="BJ3068">
        <v>0</v>
      </c>
      <c r="BK3068">
        <v>0</v>
      </c>
      <c r="BL3068">
        <f t="shared" si="1326"/>
        <v>0</v>
      </c>
      <c r="BM3068">
        <f t="shared" si="1327"/>
        <v>0</v>
      </c>
      <c r="BN3068">
        <f t="shared" si="1328"/>
        <v>0</v>
      </c>
      <c r="BO3068">
        <v>0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f t="shared" si="1341"/>
        <v>0</v>
      </c>
      <c r="BV3068">
        <f t="shared" si="1342"/>
        <v>0</v>
      </c>
      <c r="BW3068">
        <f t="shared" si="1343"/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f t="shared" si="1329"/>
        <v>0</v>
      </c>
      <c r="CI3068">
        <f t="shared" si="1330"/>
        <v>0</v>
      </c>
      <c r="CJ3068">
        <f t="shared" si="1331"/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f t="shared" si="1332"/>
        <v>0</v>
      </c>
      <c r="CR3068">
        <f t="shared" si="1333"/>
        <v>0</v>
      </c>
      <c r="CS3068">
        <f t="shared" si="1334"/>
        <v>0</v>
      </c>
      <c r="CT3068">
        <f t="shared" si="1335"/>
        <v>0</v>
      </c>
      <c r="CU3068">
        <f t="shared" si="1336"/>
        <v>0</v>
      </c>
      <c r="CV3068">
        <f t="shared" si="1337"/>
        <v>0</v>
      </c>
      <c r="CW3068">
        <f t="shared" si="1338"/>
        <v>327</v>
      </c>
      <c r="CX3068">
        <f t="shared" si="1339"/>
        <v>320</v>
      </c>
      <c r="CY3068">
        <f t="shared" si="1340"/>
        <v>647</v>
      </c>
    </row>
    <row r="3069" spans="1:103">
      <c r="A3069" t="s">
        <v>74</v>
      </c>
      <c r="B3069" t="s">
        <v>7154</v>
      </c>
      <c r="C3069" t="s">
        <v>7365</v>
      </c>
      <c r="D3069">
        <v>102253</v>
      </c>
      <c r="E3069" t="s">
        <v>7367</v>
      </c>
      <c r="F3069" t="s">
        <v>7368</v>
      </c>
      <c r="H3069" t="s">
        <v>3485</v>
      </c>
      <c r="I3069" t="s">
        <v>7158</v>
      </c>
      <c r="J3069" t="s">
        <v>3539</v>
      </c>
      <c r="K3069" t="s">
        <v>7207</v>
      </c>
      <c r="L3069" t="s">
        <v>83</v>
      </c>
      <c r="M3069" t="s">
        <v>84</v>
      </c>
      <c r="N3069" t="s">
        <v>85</v>
      </c>
      <c r="O3069" t="s">
        <v>86</v>
      </c>
      <c r="P3069" t="s">
        <v>87</v>
      </c>
      <c r="Q3069" s="7" t="s">
        <v>8134</v>
      </c>
      <c r="R3069">
        <v>42</v>
      </c>
      <c r="S3069">
        <v>52</v>
      </c>
      <c r="T3069">
        <f t="shared" si="1316"/>
        <v>94</v>
      </c>
      <c r="U3069">
        <v>60</v>
      </c>
      <c r="V3069">
        <v>68</v>
      </c>
      <c r="W3069">
        <v>59</v>
      </c>
      <c r="X3069">
        <v>63</v>
      </c>
      <c r="Y3069">
        <v>54</v>
      </c>
      <c r="Z3069">
        <v>49</v>
      </c>
      <c r="AA3069">
        <v>65</v>
      </c>
      <c r="AB3069">
        <v>42</v>
      </c>
      <c r="AC3069">
        <v>70</v>
      </c>
      <c r="AD3069">
        <v>58</v>
      </c>
      <c r="AE3069">
        <v>55</v>
      </c>
      <c r="AF3069">
        <v>43</v>
      </c>
      <c r="AG3069">
        <v>6</v>
      </c>
      <c r="AH3069">
        <v>2</v>
      </c>
      <c r="AI3069">
        <f t="shared" si="1317"/>
        <v>369</v>
      </c>
      <c r="AJ3069">
        <f t="shared" si="1318"/>
        <v>325</v>
      </c>
      <c r="AK3069">
        <f t="shared" si="1319"/>
        <v>694</v>
      </c>
      <c r="AL3069">
        <f t="shared" si="1320"/>
        <v>411</v>
      </c>
      <c r="AM3069">
        <f t="shared" si="1321"/>
        <v>377</v>
      </c>
      <c r="AN3069">
        <f t="shared" si="1322"/>
        <v>788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f t="shared" si="1323"/>
        <v>0</v>
      </c>
      <c r="AZ3069">
        <f t="shared" si="1324"/>
        <v>0</v>
      </c>
      <c r="BA3069">
        <f t="shared" si="1325"/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0</v>
      </c>
      <c r="BI3069">
        <v>0</v>
      </c>
      <c r="BJ3069">
        <v>0</v>
      </c>
      <c r="BK3069">
        <v>0</v>
      </c>
      <c r="BL3069">
        <f t="shared" si="1326"/>
        <v>0</v>
      </c>
      <c r="BM3069">
        <f t="shared" si="1327"/>
        <v>0</v>
      </c>
      <c r="BN3069">
        <f t="shared" si="1328"/>
        <v>0</v>
      </c>
      <c r="BO3069">
        <v>0</v>
      </c>
      <c r="BP3069">
        <v>0</v>
      </c>
      <c r="BQ3069">
        <v>0</v>
      </c>
      <c r="BR3069">
        <v>0</v>
      </c>
      <c r="BS3069">
        <v>0</v>
      </c>
      <c r="BT3069">
        <v>0</v>
      </c>
      <c r="BU3069">
        <f t="shared" si="1341"/>
        <v>0</v>
      </c>
      <c r="BV3069">
        <f t="shared" si="1342"/>
        <v>0</v>
      </c>
      <c r="BW3069">
        <f t="shared" si="1343"/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f t="shared" si="1329"/>
        <v>0</v>
      </c>
      <c r="CI3069">
        <f t="shared" si="1330"/>
        <v>0</v>
      </c>
      <c r="CJ3069">
        <f t="shared" si="1331"/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f t="shared" si="1332"/>
        <v>0</v>
      </c>
      <c r="CR3069">
        <f t="shared" si="1333"/>
        <v>0</v>
      </c>
      <c r="CS3069">
        <f t="shared" si="1334"/>
        <v>0</v>
      </c>
      <c r="CT3069">
        <f t="shared" si="1335"/>
        <v>0</v>
      </c>
      <c r="CU3069">
        <f t="shared" si="1336"/>
        <v>0</v>
      </c>
      <c r="CV3069">
        <f t="shared" si="1337"/>
        <v>0</v>
      </c>
      <c r="CW3069">
        <f t="shared" si="1338"/>
        <v>411</v>
      </c>
      <c r="CX3069">
        <f t="shared" si="1339"/>
        <v>377</v>
      </c>
      <c r="CY3069">
        <f t="shared" si="1340"/>
        <v>788</v>
      </c>
    </row>
    <row r="3070" spans="1:103">
      <c r="A3070" t="s">
        <v>74</v>
      </c>
      <c r="B3070" t="s">
        <v>7154</v>
      </c>
      <c r="C3070" t="s">
        <v>7365</v>
      </c>
      <c r="D3070">
        <v>102254</v>
      </c>
      <c r="E3070" t="s">
        <v>7369</v>
      </c>
      <c r="F3070" t="s">
        <v>7370</v>
      </c>
      <c r="H3070" t="s">
        <v>3485</v>
      </c>
      <c r="I3070" t="s">
        <v>7158</v>
      </c>
      <c r="J3070" t="s">
        <v>3539</v>
      </c>
      <c r="K3070" t="s">
        <v>7371</v>
      </c>
      <c r="L3070" t="s">
        <v>83</v>
      </c>
      <c r="M3070" t="s">
        <v>84</v>
      </c>
      <c r="N3070" t="s">
        <v>85</v>
      </c>
      <c r="O3070" t="s">
        <v>86</v>
      </c>
      <c r="P3070" t="s">
        <v>87</v>
      </c>
      <c r="Q3070" s="7" t="s">
        <v>8134</v>
      </c>
      <c r="R3070">
        <v>38</v>
      </c>
      <c r="S3070">
        <v>39</v>
      </c>
      <c r="T3070">
        <f t="shared" si="1316"/>
        <v>77</v>
      </c>
      <c r="U3070">
        <v>53</v>
      </c>
      <c r="V3070">
        <v>36</v>
      </c>
      <c r="W3070">
        <v>37</v>
      </c>
      <c r="X3070">
        <v>39</v>
      </c>
      <c r="Y3070">
        <v>45</v>
      </c>
      <c r="Z3070">
        <v>39</v>
      </c>
      <c r="AA3070">
        <v>51</v>
      </c>
      <c r="AB3070">
        <v>46</v>
      </c>
      <c r="AC3070">
        <v>50</v>
      </c>
      <c r="AD3070">
        <v>33</v>
      </c>
      <c r="AE3070">
        <v>55</v>
      </c>
      <c r="AF3070">
        <v>39</v>
      </c>
      <c r="AG3070">
        <v>0</v>
      </c>
      <c r="AH3070">
        <v>0</v>
      </c>
      <c r="AI3070">
        <f t="shared" si="1317"/>
        <v>291</v>
      </c>
      <c r="AJ3070">
        <f t="shared" si="1318"/>
        <v>232</v>
      </c>
      <c r="AK3070">
        <f t="shared" si="1319"/>
        <v>523</v>
      </c>
      <c r="AL3070">
        <f t="shared" si="1320"/>
        <v>329</v>
      </c>
      <c r="AM3070">
        <f t="shared" si="1321"/>
        <v>271</v>
      </c>
      <c r="AN3070">
        <f t="shared" si="1322"/>
        <v>600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f t="shared" si="1323"/>
        <v>0</v>
      </c>
      <c r="AZ3070">
        <f t="shared" si="1324"/>
        <v>0</v>
      </c>
      <c r="BA3070">
        <f t="shared" si="1325"/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0</v>
      </c>
      <c r="BK3070">
        <v>0</v>
      </c>
      <c r="BL3070">
        <f t="shared" si="1326"/>
        <v>0</v>
      </c>
      <c r="BM3070">
        <f t="shared" si="1327"/>
        <v>0</v>
      </c>
      <c r="BN3070">
        <f t="shared" si="1328"/>
        <v>0</v>
      </c>
      <c r="BO3070">
        <v>0</v>
      </c>
      <c r="BP3070">
        <v>0</v>
      </c>
      <c r="BQ3070">
        <v>0</v>
      </c>
      <c r="BR3070">
        <v>0</v>
      </c>
      <c r="BS3070">
        <v>0</v>
      </c>
      <c r="BT3070">
        <v>0</v>
      </c>
      <c r="BU3070">
        <f t="shared" si="1341"/>
        <v>0</v>
      </c>
      <c r="BV3070">
        <f t="shared" si="1342"/>
        <v>0</v>
      </c>
      <c r="BW3070">
        <f t="shared" si="1343"/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f t="shared" si="1329"/>
        <v>0</v>
      </c>
      <c r="CI3070">
        <f t="shared" si="1330"/>
        <v>0</v>
      </c>
      <c r="CJ3070">
        <f t="shared" si="1331"/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f t="shared" si="1332"/>
        <v>0</v>
      </c>
      <c r="CR3070">
        <f t="shared" si="1333"/>
        <v>0</v>
      </c>
      <c r="CS3070">
        <f t="shared" si="1334"/>
        <v>0</v>
      </c>
      <c r="CT3070">
        <f t="shared" si="1335"/>
        <v>0</v>
      </c>
      <c r="CU3070">
        <f t="shared" si="1336"/>
        <v>0</v>
      </c>
      <c r="CV3070">
        <f t="shared" si="1337"/>
        <v>0</v>
      </c>
      <c r="CW3070">
        <f t="shared" si="1338"/>
        <v>329</v>
      </c>
      <c r="CX3070">
        <f t="shared" si="1339"/>
        <v>271</v>
      </c>
      <c r="CY3070">
        <f t="shared" si="1340"/>
        <v>600</v>
      </c>
    </row>
    <row r="3071" spans="1:103">
      <c r="A3071" t="s">
        <v>74</v>
      </c>
      <c r="B3071" t="s">
        <v>7154</v>
      </c>
      <c r="C3071" t="s">
        <v>7365</v>
      </c>
      <c r="D3071">
        <v>102255</v>
      </c>
      <c r="E3071" t="s">
        <v>7372</v>
      </c>
      <c r="F3071" t="s">
        <v>7373</v>
      </c>
      <c r="H3071" t="s">
        <v>3485</v>
      </c>
      <c r="I3071" t="s">
        <v>7158</v>
      </c>
      <c r="J3071" t="s">
        <v>3539</v>
      </c>
      <c r="K3071" t="s">
        <v>6905</v>
      </c>
      <c r="L3071" t="s">
        <v>83</v>
      </c>
      <c r="M3071" t="s">
        <v>84</v>
      </c>
      <c r="N3071" t="s">
        <v>85</v>
      </c>
      <c r="O3071" t="s">
        <v>86</v>
      </c>
      <c r="P3071" t="s">
        <v>87</v>
      </c>
      <c r="Q3071" s="7" t="s">
        <v>8134</v>
      </c>
      <c r="R3071">
        <v>48</v>
      </c>
      <c r="S3071">
        <v>32</v>
      </c>
      <c r="T3071">
        <f t="shared" si="1316"/>
        <v>80</v>
      </c>
      <c r="U3071">
        <v>37</v>
      </c>
      <c r="V3071">
        <v>35</v>
      </c>
      <c r="W3071">
        <v>39</v>
      </c>
      <c r="X3071">
        <v>38</v>
      </c>
      <c r="Y3071">
        <v>31</v>
      </c>
      <c r="Z3071">
        <v>33</v>
      </c>
      <c r="AA3071">
        <v>39</v>
      </c>
      <c r="AB3071">
        <v>30</v>
      </c>
      <c r="AC3071">
        <v>38</v>
      </c>
      <c r="AD3071">
        <v>30</v>
      </c>
      <c r="AE3071">
        <v>32</v>
      </c>
      <c r="AF3071">
        <v>24</v>
      </c>
      <c r="AG3071">
        <v>0</v>
      </c>
      <c r="AH3071">
        <v>0</v>
      </c>
      <c r="AI3071">
        <f t="shared" si="1317"/>
        <v>216</v>
      </c>
      <c r="AJ3071">
        <f t="shared" si="1318"/>
        <v>190</v>
      </c>
      <c r="AK3071">
        <f t="shared" si="1319"/>
        <v>406</v>
      </c>
      <c r="AL3071">
        <f t="shared" si="1320"/>
        <v>264</v>
      </c>
      <c r="AM3071">
        <f t="shared" si="1321"/>
        <v>222</v>
      </c>
      <c r="AN3071">
        <f t="shared" si="1322"/>
        <v>486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f t="shared" si="1323"/>
        <v>0</v>
      </c>
      <c r="AZ3071">
        <f t="shared" si="1324"/>
        <v>0</v>
      </c>
      <c r="BA3071">
        <f t="shared" si="1325"/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0</v>
      </c>
      <c r="BK3071">
        <v>0</v>
      </c>
      <c r="BL3071">
        <f t="shared" si="1326"/>
        <v>0</v>
      </c>
      <c r="BM3071">
        <f t="shared" si="1327"/>
        <v>0</v>
      </c>
      <c r="BN3071">
        <f t="shared" si="1328"/>
        <v>0</v>
      </c>
      <c r="BO3071">
        <v>0</v>
      </c>
      <c r="BP3071">
        <v>0</v>
      </c>
      <c r="BQ3071">
        <v>0</v>
      </c>
      <c r="BR3071">
        <v>0</v>
      </c>
      <c r="BS3071">
        <v>0</v>
      </c>
      <c r="BT3071">
        <v>0</v>
      </c>
      <c r="BU3071">
        <f t="shared" si="1341"/>
        <v>0</v>
      </c>
      <c r="BV3071">
        <f t="shared" si="1342"/>
        <v>0</v>
      </c>
      <c r="BW3071">
        <f t="shared" si="1343"/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f t="shared" si="1329"/>
        <v>0</v>
      </c>
      <c r="CI3071">
        <f t="shared" si="1330"/>
        <v>0</v>
      </c>
      <c r="CJ3071">
        <f t="shared" si="1331"/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0</v>
      </c>
      <c r="CQ3071">
        <f t="shared" si="1332"/>
        <v>0</v>
      </c>
      <c r="CR3071">
        <f t="shared" si="1333"/>
        <v>0</v>
      </c>
      <c r="CS3071">
        <f t="shared" si="1334"/>
        <v>0</v>
      </c>
      <c r="CT3071">
        <f t="shared" si="1335"/>
        <v>0</v>
      </c>
      <c r="CU3071">
        <f t="shared" si="1336"/>
        <v>0</v>
      </c>
      <c r="CV3071">
        <f t="shared" si="1337"/>
        <v>0</v>
      </c>
      <c r="CW3071">
        <f t="shared" si="1338"/>
        <v>264</v>
      </c>
      <c r="CX3071">
        <f t="shared" si="1339"/>
        <v>222</v>
      </c>
      <c r="CY3071">
        <f t="shared" si="1340"/>
        <v>486</v>
      </c>
    </row>
    <row r="3072" spans="1:103">
      <c r="A3072" t="s">
        <v>74</v>
      </c>
      <c r="B3072" t="s">
        <v>7154</v>
      </c>
      <c r="C3072" t="s">
        <v>7365</v>
      </c>
      <c r="D3072">
        <v>102256</v>
      </c>
      <c r="E3072" t="s">
        <v>7374</v>
      </c>
      <c r="F3072" t="s">
        <v>7375</v>
      </c>
      <c r="H3072" t="s">
        <v>3485</v>
      </c>
      <c r="I3072" t="s">
        <v>7158</v>
      </c>
      <c r="J3072" t="s">
        <v>3539</v>
      </c>
      <c r="K3072" t="s">
        <v>7376</v>
      </c>
      <c r="L3072" t="s">
        <v>83</v>
      </c>
      <c r="M3072" t="s">
        <v>84</v>
      </c>
      <c r="N3072" t="s">
        <v>85</v>
      </c>
      <c r="O3072" t="s">
        <v>86</v>
      </c>
      <c r="P3072" t="s">
        <v>87</v>
      </c>
      <c r="Q3072" s="7" t="s">
        <v>8134</v>
      </c>
      <c r="R3072">
        <v>18</v>
      </c>
      <c r="S3072">
        <v>13</v>
      </c>
      <c r="T3072">
        <f t="shared" si="1316"/>
        <v>31</v>
      </c>
      <c r="U3072">
        <v>19</v>
      </c>
      <c r="V3072">
        <v>13</v>
      </c>
      <c r="W3072">
        <v>19</v>
      </c>
      <c r="X3072">
        <v>15</v>
      </c>
      <c r="Y3072">
        <v>18</v>
      </c>
      <c r="Z3072">
        <v>22</v>
      </c>
      <c r="AA3072">
        <v>19</v>
      </c>
      <c r="AB3072">
        <v>20</v>
      </c>
      <c r="AC3072">
        <v>16</v>
      </c>
      <c r="AD3072">
        <v>20</v>
      </c>
      <c r="AE3072">
        <v>20</v>
      </c>
      <c r="AF3072">
        <v>13</v>
      </c>
      <c r="AG3072">
        <v>3</v>
      </c>
      <c r="AH3072">
        <v>2</v>
      </c>
      <c r="AI3072">
        <f t="shared" si="1317"/>
        <v>114</v>
      </c>
      <c r="AJ3072">
        <f t="shared" si="1318"/>
        <v>105</v>
      </c>
      <c r="AK3072">
        <f t="shared" si="1319"/>
        <v>219</v>
      </c>
      <c r="AL3072">
        <f t="shared" si="1320"/>
        <v>132</v>
      </c>
      <c r="AM3072">
        <f t="shared" si="1321"/>
        <v>118</v>
      </c>
      <c r="AN3072">
        <f t="shared" si="1322"/>
        <v>250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f t="shared" si="1323"/>
        <v>0</v>
      </c>
      <c r="AZ3072">
        <f t="shared" si="1324"/>
        <v>0</v>
      </c>
      <c r="BA3072">
        <f t="shared" si="1325"/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0</v>
      </c>
      <c r="BI3072">
        <v>0</v>
      </c>
      <c r="BJ3072">
        <v>0</v>
      </c>
      <c r="BK3072">
        <v>0</v>
      </c>
      <c r="BL3072">
        <f t="shared" si="1326"/>
        <v>0</v>
      </c>
      <c r="BM3072">
        <f t="shared" si="1327"/>
        <v>0</v>
      </c>
      <c r="BN3072">
        <f t="shared" si="1328"/>
        <v>0</v>
      </c>
      <c r="BO3072">
        <v>0</v>
      </c>
      <c r="BP3072">
        <v>0</v>
      </c>
      <c r="BQ3072">
        <v>0</v>
      </c>
      <c r="BR3072">
        <v>0</v>
      </c>
      <c r="BS3072">
        <v>0</v>
      </c>
      <c r="BT3072">
        <v>0</v>
      </c>
      <c r="BU3072">
        <f t="shared" si="1341"/>
        <v>0</v>
      </c>
      <c r="BV3072">
        <f t="shared" si="1342"/>
        <v>0</v>
      </c>
      <c r="BW3072">
        <f t="shared" si="1343"/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f t="shared" si="1329"/>
        <v>0</v>
      </c>
      <c r="CI3072">
        <f t="shared" si="1330"/>
        <v>0</v>
      </c>
      <c r="CJ3072">
        <f t="shared" si="1331"/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f t="shared" si="1332"/>
        <v>0</v>
      </c>
      <c r="CR3072">
        <f t="shared" si="1333"/>
        <v>0</v>
      </c>
      <c r="CS3072">
        <f t="shared" si="1334"/>
        <v>0</v>
      </c>
      <c r="CT3072">
        <f t="shared" si="1335"/>
        <v>0</v>
      </c>
      <c r="CU3072">
        <f t="shared" si="1336"/>
        <v>0</v>
      </c>
      <c r="CV3072">
        <f t="shared" si="1337"/>
        <v>0</v>
      </c>
      <c r="CW3072">
        <f t="shared" si="1338"/>
        <v>132</v>
      </c>
      <c r="CX3072">
        <f t="shared" si="1339"/>
        <v>118</v>
      </c>
      <c r="CY3072">
        <f t="shared" si="1340"/>
        <v>250</v>
      </c>
    </row>
    <row r="3073" spans="1:103">
      <c r="A3073" t="s">
        <v>74</v>
      </c>
      <c r="B3073" t="s">
        <v>7154</v>
      </c>
      <c r="C3073" t="s">
        <v>7365</v>
      </c>
      <c r="D3073">
        <v>102257</v>
      </c>
      <c r="E3073" t="s">
        <v>7377</v>
      </c>
      <c r="F3073" t="s">
        <v>7378</v>
      </c>
      <c r="H3073" t="s">
        <v>3485</v>
      </c>
      <c r="I3073" t="s">
        <v>7158</v>
      </c>
      <c r="J3073" t="s">
        <v>3539</v>
      </c>
      <c r="K3073" t="s">
        <v>7376</v>
      </c>
      <c r="L3073" t="s">
        <v>83</v>
      </c>
      <c r="M3073" t="s">
        <v>84</v>
      </c>
      <c r="N3073" t="s">
        <v>85</v>
      </c>
      <c r="O3073" t="s">
        <v>86</v>
      </c>
      <c r="P3073" t="s">
        <v>87</v>
      </c>
      <c r="Q3073" s="7" t="s">
        <v>8134</v>
      </c>
      <c r="R3073">
        <v>25</v>
      </c>
      <c r="S3073">
        <v>14</v>
      </c>
      <c r="T3073">
        <f t="shared" si="1316"/>
        <v>39</v>
      </c>
      <c r="U3073">
        <v>25</v>
      </c>
      <c r="V3073">
        <v>25</v>
      </c>
      <c r="W3073">
        <v>35</v>
      </c>
      <c r="X3073">
        <v>27</v>
      </c>
      <c r="Y3073">
        <v>24</v>
      </c>
      <c r="Z3073">
        <v>22</v>
      </c>
      <c r="AA3073">
        <v>27</v>
      </c>
      <c r="AB3073">
        <v>31</v>
      </c>
      <c r="AC3073">
        <v>27</v>
      </c>
      <c r="AD3073">
        <v>35</v>
      </c>
      <c r="AE3073">
        <v>21</v>
      </c>
      <c r="AF3073">
        <v>22</v>
      </c>
      <c r="AG3073">
        <v>0</v>
      </c>
      <c r="AH3073">
        <v>0</v>
      </c>
      <c r="AI3073">
        <f t="shared" si="1317"/>
        <v>159</v>
      </c>
      <c r="AJ3073">
        <f t="shared" si="1318"/>
        <v>162</v>
      </c>
      <c r="AK3073">
        <f t="shared" si="1319"/>
        <v>321</v>
      </c>
      <c r="AL3073">
        <f t="shared" si="1320"/>
        <v>184</v>
      </c>
      <c r="AM3073">
        <f t="shared" si="1321"/>
        <v>176</v>
      </c>
      <c r="AN3073">
        <f t="shared" si="1322"/>
        <v>360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f t="shared" si="1323"/>
        <v>0</v>
      </c>
      <c r="AZ3073">
        <f t="shared" si="1324"/>
        <v>0</v>
      </c>
      <c r="BA3073">
        <f t="shared" si="1325"/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0</v>
      </c>
      <c r="BK3073">
        <v>0</v>
      </c>
      <c r="BL3073">
        <f t="shared" si="1326"/>
        <v>0</v>
      </c>
      <c r="BM3073">
        <f t="shared" si="1327"/>
        <v>0</v>
      </c>
      <c r="BN3073">
        <f t="shared" si="1328"/>
        <v>0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f t="shared" si="1341"/>
        <v>0</v>
      </c>
      <c r="BV3073">
        <f t="shared" si="1342"/>
        <v>0</v>
      </c>
      <c r="BW3073">
        <f t="shared" si="1343"/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f t="shared" si="1329"/>
        <v>0</v>
      </c>
      <c r="CI3073">
        <f t="shared" si="1330"/>
        <v>0</v>
      </c>
      <c r="CJ3073">
        <f t="shared" si="1331"/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f t="shared" si="1332"/>
        <v>0</v>
      </c>
      <c r="CR3073">
        <f t="shared" si="1333"/>
        <v>0</v>
      </c>
      <c r="CS3073">
        <f t="shared" si="1334"/>
        <v>0</v>
      </c>
      <c r="CT3073">
        <f t="shared" si="1335"/>
        <v>0</v>
      </c>
      <c r="CU3073">
        <f t="shared" si="1336"/>
        <v>0</v>
      </c>
      <c r="CV3073">
        <f t="shared" si="1337"/>
        <v>0</v>
      </c>
      <c r="CW3073">
        <f t="shared" si="1338"/>
        <v>184</v>
      </c>
      <c r="CX3073">
        <f t="shared" si="1339"/>
        <v>176</v>
      </c>
      <c r="CY3073">
        <f t="shared" si="1340"/>
        <v>360</v>
      </c>
    </row>
    <row r="3074" spans="1:103">
      <c r="A3074" t="s">
        <v>74</v>
      </c>
      <c r="B3074" t="s">
        <v>7154</v>
      </c>
      <c r="C3074" t="s">
        <v>7365</v>
      </c>
      <c r="D3074">
        <v>102258</v>
      </c>
      <c r="E3074" t="s">
        <v>7379</v>
      </c>
      <c r="F3074" t="s">
        <v>7380</v>
      </c>
      <c r="H3074" t="s">
        <v>3485</v>
      </c>
      <c r="I3074" t="s">
        <v>7158</v>
      </c>
      <c r="J3074" t="s">
        <v>3539</v>
      </c>
      <c r="K3074" t="s">
        <v>7381</v>
      </c>
      <c r="L3074" t="s">
        <v>83</v>
      </c>
      <c r="M3074" t="s">
        <v>84</v>
      </c>
      <c r="N3074" t="s">
        <v>85</v>
      </c>
      <c r="O3074" t="s">
        <v>86</v>
      </c>
      <c r="P3074" t="s">
        <v>87</v>
      </c>
      <c r="Q3074" s="7" t="s">
        <v>8134</v>
      </c>
      <c r="R3074">
        <v>27</v>
      </c>
      <c r="S3074">
        <v>16</v>
      </c>
      <c r="T3074">
        <f t="shared" si="1316"/>
        <v>43</v>
      </c>
      <c r="U3074">
        <v>27</v>
      </c>
      <c r="V3074">
        <v>35</v>
      </c>
      <c r="W3074">
        <v>35</v>
      </c>
      <c r="X3074">
        <v>26</v>
      </c>
      <c r="Y3074">
        <v>31</v>
      </c>
      <c r="Z3074">
        <v>28</v>
      </c>
      <c r="AA3074">
        <v>31</v>
      </c>
      <c r="AB3074">
        <v>37</v>
      </c>
      <c r="AC3074">
        <v>42</v>
      </c>
      <c r="AD3074">
        <v>25</v>
      </c>
      <c r="AE3074">
        <v>34</v>
      </c>
      <c r="AF3074">
        <v>36</v>
      </c>
      <c r="AG3074">
        <v>0</v>
      </c>
      <c r="AH3074">
        <v>0</v>
      </c>
      <c r="AI3074">
        <f t="shared" si="1317"/>
        <v>200</v>
      </c>
      <c r="AJ3074">
        <f t="shared" si="1318"/>
        <v>187</v>
      </c>
      <c r="AK3074">
        <f t="shared" si="1319"/>
        <v>387</v>
      </c>
      <c r="AL3074">
        <f t="shared" si="1320"/>
        <v>227</v>
      </c>
      <c r="AM3074">
        <f t="shared" si="1321"/>
        <v>203</v>
      </c>
      <c r="AN3074">
        <f t="shared" si="1322"/>
        <v>430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f t="shared" si="1323"/>
        <v>0</v>
      </c>
      <c r="AZ3074">
        <f t="shared" si="1324"/>
        <v>0</v>
      </c>
      <c r="BA3074">
        <f t="shared" si="1325"/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0</v>
      </c>
      <c r="BL3074">
        <f t="shared" si="1326"/>
        <v>0</v>
      </c>
      <c r="BM3074">
        <f t="shared" si="1327"/>
        <v>0</v>
      </c>
      <c r="BN3074">
        <f t="shared" si="1328"/>
        <v>0</v>
      </c>
      <c r="BO3074">
        <v>0</v>
      </c>
      <c r="BP3074">
        <v>0</v>
      </c>
      <c r="BQ3074">
        <v>0</v>
      </c>
      <c r="BR3074">
        <v>0</v>
      </c>
      <c r="BS3074">
        <v>0</v>
      </c>
      <c r="BT3074">
        <v>0</v>
      </c>
      <c r="BU3074">
        <f t="shared" si="1341"/>
        <v>0</v>
      </c>
      <c r="BV3074">
        <f t="shared" si="1342"/>
        <v>0</v>
      </c>
      <c r="BW3074">
        <f t="shared" si="1343"/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f t="shared" si="1329"/>
        <v>0</v>
      </c>
      <c r="CI3074">
        <f t="shared" si="1330"/>
        <v>0</v>
      </c>
      <c r="CJ3074">
        <f t="shared" si="1331"/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f t="shared" si="1332"/>
        <v>0</v>
      </c>
      <c r="CR3074">
        <f t="shared" si="1333"/>
        <v>0</v>
      </c>
      <c r="CS3074">
        <f t="shared" si="1334"/>
        <v>0</v>
      </c>
      <c r="CT3074">
        <f t="shared" si="1335"/>
        <v>0</v>
      </c>
      <c r="CU3074">
        <f t="shared" si="1336"/>
        <v>0</v>
      </c>
      <c r="CV3074">
        <f t="shared" si="1337"/>
        <v>0</v>
      </c>
      <c r="CW3074">
        <f t="shared" si="1338"/>
        <v>227</v>
      </c>
      <c r="CX3074">
        <f t="shared" si="1339"/>
        <v>203</v>
      </c>
      <c r="CY3074">
        <f t="shared" si="1340"/>
        <v>430</v>
      </c>
    </row>
    <row r="3075" spans="1:103">
      <c r="A3075" t="s">
        <v>74</v>
      </c>
      <c r="B3075" t="s">
        <v>7154</v>
      </c>
      <c r="C3075" t="s">
        <v>7365</v>
      </c>
      <c r="D3075">
        <v>102260</v>
      </c>
      <c r="E3075" t="s">
        <v>7382</v>
      </c>
      <c r="F3075" t="s">
        <v>7383</v>
      </c>
      <c r="H3075" t="s">
        <v>3485</v>
      </c>
      <c r="I3075" t="s">
        <v>7158</v>
      </c>
      <c r="J3075" t="s">
        <v>3539</v>
      </c>
      <c r="K3075" t="s">
        <v>4225</v>
      </c>
      <c r="L3075" t="s">
        <v>83</v>
      </c>
      <c r="M3075" t="s">
        <v>84</v>
      </c>
      <c r="N3075" t="s">
        <v>85</v>
      </c>
      <c r="O3075" t="s">
        <v>86</v>
      </c>
      <c r="P3075" t="s">
        <v>87</v>
      </c>
      <c r="Q3075" s="7" t="s">
        <v>8134</v>
      </c>
      <c r="R3075">
        <v>51</v>
      </c>
      <c r="S3075">
        <v>47</v>
      </c>
      <c r="T3075">
        <f t="shared" si="1316"/>
        <v>98</v>
      </c>
      <c r="U3075">
        <v>51</v>
      </c>
      <c r="V3075">
        <v>53</v>
      </c>
      <c r="W3075">
        <v>54</v>
      </c>
      <c r="X3075">
        <v>47</v>
      </c>
      <c r="Y3075">
        <v>47</v>
      </c>
      <c r="Z3075">
        <v>48</v>
      </c>
      <c r="AA3075">
        <v>46</v>
      </c>
      <c r="AB3075">
        <v>47</v>
      </c>
      <c r="AC3075">
        <v>61</v>
      </c>
      <c r="AD3075">
        <v>45</v>
      </c>
      <c r="AE3075">
        <v>37</v>
      </c>
      <c r="AF3075">
        <v>30</v>
      </c>
      <c r="AG3075">
        <v>0</v>
      </c>
      <c r="AH3075">
        <v>0</v>
      </c>
      <c r="AI3075">
        <f t="shared" si="1317"/>
        <v>296</v>
      </c>
      <c r="AJ3075">
        <f t="shared" si="1318"/>
        <v>270</v>
      </c>
      <c r="AK3075">
        <f t="shared" si="1319"/>
        <v>566</v>
      </c>
      <c r="AL3075">
        <f t="shared" si="1320"/>
        <v>347</v>
      </c>
      <c r="AM3075">
        <f t="shared" si="1321"/>
        <v>317</v>
      </c>
      <c r="AN3075">
        <f t="shared" si="1322"/>
        <v>664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f t="shared" si="1323"/>
        <v>0</v>
      </c>
      <c r="AZ3075">
        <f t="shared" si="1324"/>
        <v>0</v>
      </c>
      <c r="BA3075">
        <f t="shared" si="1325"/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0</v>
      </c>
      <c r="BL3075">
        <f t="shared" si="1326"/>
        <v>0</v>
      </c>
      <c r="BM3075">
        <f t="shared" si="1327"/>
        <v>0</v>
      </c>
      <c r="BN3075">
        <f t="shared" si="1328"/>
        <v>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f t="shared" si="1341"/>
        <v>0</v>
      </c>
      <c r="BV3075">
        <f t="shared" si="1342"/>
        <v>0</v>
      </c>
      <c r="BW3075">
        <f t="shared" si="1343"/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f t="shared" si="1329"/>
        <v>0</v>
      </c>
      <c r="CI3075">
        <f t="shared" si="1330"/>
        <v>0</v>
      </c>
      <c r="CJ3075">
        <f t="shared" si="1331"/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f t="shared" si="1332"/>
        <v>0</v>
      </c>
      <c r="CR3075">
        <f t="shared" si="1333"/>
        <v>0</v>
      </c>
      <c r="CS3075">
        <f t="shared" si="1334"/>
        <v>0</v>
      </c>
      <c r="CT3075">
        <f t="shared" si="1335"/>
        <v>0</v>
      </c>
      <c r="CU3075">
        <f t="shared" si="1336"/>
        <v>0</v>
      </c>
      <c r="CV3075">
        <f t="shared" si="1337"/>
        <v>0</v>
      </c>
      <c r="CW3075">
        <f t="shared" si="1338"/>
        <v>347</v>
      </c>
      <c r="CX3075">
        <f t="shared" si="1339"/>
        <v>317</v>
      </c>
      <c r="CY3075">
        <f t="shared" si="1340"/>
        <v>664</v>
      </c>
    </row>
    <row r="3076" spans="1:103">
      <c r="A3076" t="s">
        <v>74</v>
      </c>
      <c r="B3076" t="s">
        <v>7154</v>
      </c>
      <c r="C3076" t="s">
        <v>7365</v>
      </c>
      <c r="D3076">
        <v>102261</v>
      </c>
      <c r="E3076" t="s">
        <v>7384</v>
      </c>
      <c r="F3076" t="s">
        <v>7385</v>
      </c>
      <c r="H3076" t="s">
        <v>3485</v>
      </c>
      <c r="I3076" t="s">
        <v>7158</v>
      </c>
      <c r="J3076" t="s">
        <v>3539</v>
      </c>
      <c r="K3076" t="s">
        <v>7386</v>
      </c>
      <c r="L3076" t="s">
        <v>83</v>
      </c>
      <c r="M3076" t="s">
        <v>84</v>
      </c>
      <c r="N3076" t="s">
        <v>85</v>
      </c>
      <c r="O3076" t="s">
        <v>86</v>
      </c>
      <c r="P3076" t="s">
        <v>87</v>
      </c>
      <c r="Q3076" s="7" t="s">
        <v>8134</v>
      </c>
      <c r="R3076">
        <v>16</v>
      </c>
      <c r="S3076">
        <v>16</v>
      </c>
      <c r="T3076">
        <f t="shared" si="1316"/>
        <v>32</v>
      </c>
      <c r="U3076">
        <v>22</v>
      </c>
      <c r="V3076">
        <v>23</v>
      </c>
      <c r="W3076">
        <v>24</v>
      </c>
      <c r="X3076">
        <v>15</v>
      </c>
      <c r="Y3076">
        <v>22</v>
      </c>
      <c r="Z3076">
        <v>18</v>
      </c>
      <c r="AA3076">
        <v>19</v>
      </c>
      <c r="AB3076">
        <v>14</v>
      </c>
      <c r="AC3076">
        <v>16</v>
      </c>
      <c r="AD3076">
        <v>17</v>
      </c>
      <c r="AE3076">
        <v>15</v>
      </c>
      <c r="AF3076">
        <v>18</v>
      </c>
      <c r="AG3076">
        <v>2</v>
      </c>
      <c r="AH3076">
        <v>3</v>
      </c>
      <c r="AI3076">
        <f t="shared" si="1317"/>
        <v>120</v>
      </c>
      <c r="AJ3076">
        <f t="shared" si="1318"/>
        <v>108</v>
      </c>
      <c r="AK3076">
        <f t="shared" si="1319"/>
        <v>228</v>
      </c>
      <c r="AL3076">
        <f t="shared" si="1320"/>
        <v>136</v>
      </c>
      <c r="AM3076">
        <f t="shared" si="1321"/>
        <v>124</v>
      </c>
      <c r="AN3076">
        <f t="shared" si="1322"/>
        <v>260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f t="shared" si="1323"/>
        <v>0</v>
      </c>
      <c r="AZ3076">
        <f t="shared" si="1324"/>
        <v>0</v>
      </c>
      <c r="BA3076">
        <f t="shared" si="1325"/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0</v>
      </c>
      <c r="BL3076">
        <f t="shared" si="1326"/>
        <v>0</v>
      </c>
      <c r="BM3076">
        <f t="shared" si="1327"/>
        <v>0</v>
      </c>
      <c r="BN3076">
        <f t="shared" si="1328"/>
        <v>0</v>
      </c>
      <c r="BO3076">
        <v>0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f t="shared" si="1341"/>
        <v>0</v>
      </c>
      <c r="BV3076">
        <f t="shared" si="1342"/>
        <v>0</v>
      </c>
      <c r="BW3076">
        <f t="shared" si="1343"/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f t="shared" si="1329"/>
        <v>0</v>
      </c>
      <c r="CI3076">
        <f t="shared" si="1330"/>
        <v>0</v>
      </c>
      <c r="CJ3076">
        <f t="shared" si="1331"/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f t="shared" si="1332"/>
        <v>0</v>
      </c>
      <c r="CR3076">
        <f t="shared" si="1333"/>
        <v>0</v>
      </c>
      <c r="CS3076">
        <f t="shared" si="1334"/>
        <v>0</v>
      </c>
      <c r="CT3076">
        <f t="shared" si="1335"/>
        <v>0</v>
      </c>
      <c r="CU3076">
        <f t="shared" si="1336"/>
        <v>0</v>
      </c>
      <c r="CV3076">
        <f t="shared" si="1337"/>
        <v>0</v>
      </c>
      <c r="CW3076">
        <f t="shared" si="1338"/>
        <v>136</v>
      </c>
      <c r="CX3076">
        <f t="shared" si="1339"/>
        <v>124</v>
      </c>
      <c r="CY3076">
        <f t="shared" si="1340"/>
        <v>260</v>
      </c>
    </row>
    <row r="3077" spans="1:103">
      <c r="A3077" t="s">
        <v>74</v>
      </c>
      <c r="B3077" t="s">
        <v>7154</v>
      </c>
      <c r="C3077" t="s">
        <v>7365</v>
      </c>
      <c r="D3077">
        <v>102262</v>
      </c>
      <c r="E3077" t="s">
        <v>7387</v>
      </c>
      <c r="F3077" t="s">
        <v>7388</v>
      </c>
      <c r="H3077" t="s">
        <v>3485</v>
      </c>
      <c r="I3077" t="s">
        <v>7158</v>
      </c>
      <c r="J3077" t="s">
        <v>3539</v>
      </c>
      <c r="K3077" t="s">
        <v>7389</v>
      </c>
      <c r="L3077" t="s">
        <v>83</v>
      </c>
      <c r="M3077" t="s">
        <v>84</v>
      </c>
      <c r="N3077" t="s">
        <v>85</v>
      </c>
      <c r="O3077" t="s">
        <v>86</v>
      </c>
      <c r="P3077" t="s">
        <v>87</v>
      </c>
      <c r="Q3077" s="7" t="s">
        <v>8134</v>
      </c>
      <c r="R3077">
        <v>14</v>
      </c>
      <c r="S3077">
        <v>8</v>
      </c>
      <c r="T3077">
        <f t="shared" si="1316"/>
        <v>22</v>
      </c>
      <c r="U3077">
        <v>14</v>
      </c>
      <c r="V3077">
        <v>18</v>
      </c>
      <c r="W3077">
        <v>16</v>
      </c>
      <c r="X3077">
        <v>22</v>
      </c>
      <c r="Y3077">
        <v>13</v>
      </c>
      <c r="Z3077">
        <v>19</v>
      </c>
      <c r="AA3077">
        <v>13</v>
      </c>
      <c r="AB3077">
        <v>15</v>
      </c>
      <c r="AC3077">
        <v>16</v>
      </c>
      <c r="AD3077">
        <v>20</v>
      </c>
      <c r="AE3077">
        <v>15</v>
      </c>
      <c r="AF3077">
        <v>15</v>
      </c>
      <c r="AG3077">
        <v>0</v>
      </c>
      <c r="AH3077">
        <v>0</v>
      </c>
      <c r="AI3077">
        <f t="shared" si="1317"/>
        <v>87</v>
      </c>
      <c r="AJ3077">
        <f t="shared" si="1318"/>
        <v>109</v>
      </c>
      <c r="AK3077">
        <f t="shared" si="1319"/>
        <v>196</v>
      </c>
      <c r="AL3077">
        <f t="shared" si="1320"/>
        <v>101</v>
      </c>
      <c r="AM3077">
        <f t="shared" si="1321"/>
        <v>117</v>
      </c>
      <c r="AN3077">
        <f t="shared" si="1322"/>
        <v>218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f t="shared" si="1323"/>
        <v>0</v>
      </c>
      <c r="AZ3077">
        <f t="shared" si="1324"/>
        <v>0</v>
      </c>
      <c r="BA3077">
        <f t="shared" si="1325"/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0</v>
      </c>
      <c r="BL3077">
        <f t="shared" si="1326"/>
        <v>0</v>
      </c>
      <c r="BM3077">
        <f t="shared" si="1327"/>
        <v>0</v>
      </c>
      <c r="BN3077">
        <f t="shared" si="1328"/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f t="shared" si="1341"/>
        <v>0</v>
      </c>
      <c r="BV3077">
        <f t="shared" si="1342"/>
        <v>0</v>
      </c>
      <c r="BW3077">
        <f t="shared" si="1343"/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f t="shared" si="1329"/>
        <v>0</v>
      </c>
      <c r="CI3077">
        <f t="shared" si="1330"/>
        <v>0</v>
      </c>
      <c r="CJ3077">
        <f t="shared" si="1331"/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f t="shared" si="1332"/>
        <v>0</v>
      </c>
      <c r="CR3077">
        <f t="shared" si="1333"/>
        <v>0</v>
      </c>
      <c r="CS3077">
        <f t="shared" si="1334"/>
        <v>0</v>
      </c>
      <c r="CT3077">
        <f t="shared" si="1335"/>
        <v>0</v>
      </c>
      <c r="CU3077">
        <f t="shared" si="1336"/>
        <v>0</v>
      </c>
      <c r="CV3077">
        <f t="shared" si="1337"/>
        <v>0</v>
      </c>
      <c r="CW3077">
        <f t="shared" si="1338"/>
        <v>101</v>
      </c>
      <c r="CX3077">
        <f t="shared" si="1339"/>
        <v>117</v>
      </c>
      <c r="CY3077">
        <f t="shared" si="1340"/>
        <v>218</v>
      </c>
    </row>
    <row r="3078" spans="1:103">
      <c r="A3078" t="s">
        <v>74</v>
      </c>
      <c r="B3078" t="s">
        <v>7154</v>
      </c>
      <c r="C3078" t="s">
        <v>7365</v>
      </c>
      <c r="D3078">
        <v>102263</v>
      </c>
      <c r="E3078" t="s">
        <v>7390</v>
      </c>
      <c r="F3078" t="s">
        <v>7391</v>
      </c>
      <c r="H3078" t="s">
        <v>3485</v>
      </c>
      <c r="I3078" t="s">
        <v>7158</v>
      </c>
      <c r="J3078" t="s">
        <v>3539</v>
      </c>
      <c r="K3078" t="s">
        <v>7392</v>
      </c>
      <c r="L3078" t="s">
        <v>83</v>
      </c>
      <c r="M3078" t="s">
        <v>84</v>
      </c>
      <c r="N3078" t="s">
        <v>85</v>
      </c>
      <c r="O3078" t="s">
        <v>86</v>
      </c>
      <c r="P3078" t="s">
        <v>87</v>
      </c>
      <c r="Q3078" s="7" t="s">
        <v>8134</v>
      </c>
      <c r="R3078">
        <v>16</v>
      </c>
      <c r="S3078">
        <v>15</v>
      </c>
      <c r="T3078">
        <f t="shared" si="1316"/>
        <v>31</v>
      </c>
      <c r="U3078">
        <v>14</v>
      </c>
      <c r="V3078">
        <v>18</v>
      </c>
      <c r="W3078">
        <v>20</v>
      </c>
      <c r="X3078">
        <v>9</v>
      </c>
      <c r="Y3078">
        <v>26</v>
      </c>
      <c r="Z3078">
        <v>14</v>
      </c>
      <c r="AA3078">
        <v>18</v>
      </c>
      <c r="AB3078">
        <v>17</v>
      </c>
      <c r="AC3078">
        <v>13</v>
      </c>
      <c r="AD3078">
        <v>19</v>
      </c>
      <c r="AE3078">
        <v>13</v>
      </c>
      <c r="AF3078">
        <v>20</v>
      </c>
      <c r="AG3078">
        <v>0</v>
      </c>
      <c r="AH3078">
        <v>0</v>
      </c>
      <c r="AI3078">
        <f t="shared" si="1317"/>
        <v>104</v>
      </c>
      <c r="AJ3078">
        <f t="shared" si="1318"/>
        <v>97</v>
      </c>
      <c r="AK3078">
        <f t="shared" si="1319"/>
        <v>201</v>
      </c>
      <c r="AL3078">
        <f t="shared" si="1320"/>
        <v>120</v>
      </c>
      <c r="AM3078">
        <f t="shared" si="1321"/>
        <v>112</v>
      </c>
      <c r="AN3078">
        <f t="shared" si="1322"/>
        <v>232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f t="shared" si="1323"/>
        <v>0</v>
      </c>
      <c r="AZ3078">
        <f t="shared" si="1324"/>
        <v>0</v>
      </c>
      <c r="BA3078">
        <f t="shared" si="1325"/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0</v>
      </c>
      <c r="BI3078">
        <v>0</v>
      </c>
      <c r="BJ3078">
        <v>0</v>
      </c>
      <c r="BK3078">
        <v>0</v>
      </c>
      <c r="BL3078">
        <f t="shared" si="1326"/>
        <v>0</v>
      </c>
      <c r="BM3078">
        <f t="shared" si="1327"/>
        <v>0</v>
      </c>
      <c r="BN3078">
        <f t="shared" si="1328"/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f t="shared" si="1341"/>
        <v>0</v>
      </c>
      <c r="BV3078">
        <f t="shared" si="1342"/>
        <v>0</v>
      </c>
      <c r="BW3078">
        <f t="shared" si="1343"/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f t="shared" si="1329"/>
        <v>0</v>
      </c>
      <c r="CI3078">
        <f t="shared" si="1330"/>
        <v>0</v>
      </c>
      <c r="CJ3078">
        <f t="shared" si="1331"/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f t="shared" si="1332"/>
        <v>0</v>
      </c>
      <c r="CR3078">
        <f t="shared" si="1333"/>
        <v>0</v>
      </c>
      <c r="CS3078">
        <f t="shared" si="1334"/>
        <v>0</v>
      </c>
      <c r="CT3078">
        <f t="shared" si="1335"/>
        <v>0</v>
      </c>
      <c r="CU3078">
        <f t="shared" si="1336"/>
        <v>0</v>
      </c>
      <c r="CV3078">
        <f t="shared" si="1337"/>
        <v>0</v>
      </c>
      <c r="CW3078">
        <f t="shared" si="1338"/>
        <v>120</v>
      </c>
      <c r="CX3078">
        <f t="shared" si="1339"/>
        <v>112</v>
      </c>
      <c r="CY3078">
        <f t="shared" si="1340"/>
        <v>232</v>
      </c>
    </row>
    <row r="3079" spans="1:103">
      <c r="A3079" t="s">
        <v>74</v>
      </c>
      <c r="B3079" t="s">
        <v>7154</v>
      </c>
      <c r="C3079" t="s">
        <v>7365</v>
      </c>
      <c r="D3079">
        <v>102264</v>
      </c>
      <c r="E3079" t="s">
        <v>5145</v>
      </c>
      <c r="F3079" t="s">
        <v>7393</v>
      </c>
      <c r="H3079" t="s">
        <v>3485</v>
      </c>
      <c r="I3079" t="s">
        <v>7158</v>
      </c>
      <c r="J3079" t="s">
        <v>3539</v>
      </c>
      <c r="K3079" t="s">
        <v>5812</v>
      </c>
      <c r="L3079" t="s">
        <v>83</v>
      </c>
      <c r="M3079" t="s">
        <v>84</v>
      </c>
      <c r="N3079" t="s">
        <v>85</v>
      </c>
      <c r="O3079" t="s">
        <v>86</v>
      </c>
      <c r="P3079" t="s">
        <v>87</v>
      </c>
      <c r="Q3079" s="7" t="s">
        <v>8134</v>
      </c>
      <c r="R3079">
        <v>11</v>
      </c>
      <c r="S3079">
        <v>7</v>
      </c>
      <c r="T3079">
        <f t="shared" si="1316"/>
        <v>18</v>
      </c>
      <c r="U3079">
        <v>20</v>
      </c>
      <c r="V3079">
        <v>15</v>
      </c>
      <c r="W3079">
        <v>8</v>
      </c>
      <c r="X3079">
        <v>17</v>
      </c>
      <c r="Y3079">
        <v>6</v>
      </c>
      <c r="Z3079">
        <v>9</v>
      </c>
      <c r="AA3079">
        <v>13</v>
      </c>
      <c r="AB3079">
        <v>13</v>
      </c>
      <c r="AC3079">
        <v>16</v>
      </c>
      <c r="AD3079">
        <v>16</v>
      </c>
      <c r="AE3079">
        <v>14</v>
      </c>
      <c r="AF3079">
        <v>6</v>
      </c>
      <c r="AG3079">
        <v>0</v>
      </c>
      <c r="AH3079">
        <v>0</v>
      </c>
      <c r="AI3079">
        <f t="shared" si="1317"/>
        <v>77</v>
      </c>
      <c r="AJ3079">
        <f t="shared" si="1318"/>
        <v>76</v>
      </c>
      <c r="AK3079">
        <f t="shared" si="1319"/>
        <v>153</v>
      </c>
      <c r="AL3079">
        <f t="shared" si="1320"/>
        <v>88</v>
      </c>
      <c r="AM3079">
        <f t="shared" si="1321"/>
        <v>83</v>
      </c>
      <c r="AN3079">
        <f t="shared" si="1322"/>
        <v>171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f t="shared" si="1323"/>
        <v>0</v>
      </c>
      <c r="AZ3079">
        <f t="shared" si="1324"/>
        <v>0</v>
      </c>
      <c r="BA3079">
        <f t="shared" si="1325"/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0</v>
      </c>
      <c r="BL3079">
        <f t="shared" si="1326"/>
        <v>0</v>
      </c>
      <c r="BM3079">
        <f t="shared" si="1327"/>
        <v>0</v>
      </c>
      <c r="BN3079">
        <f t="shared" si="1328"/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f t="shared" si="1341"/>
        <v>0</v>
      </c>
      <c r="BV3079">
        <f t="shared" si="1342"/>
        <v>0</v>
      </c>
      <c r="BW3079">
        <f t="shared" si="1343"/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f t="shared" si="1329"/>
        <v>0</v>
      </c>
      <c r="CI3079">
        <f t="shared" si="1330"/>
        <v>0</v>
      </c>
      <c r="CJ3079">
        <f t="shared" si="1331"/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f t="shared" si="1332"/>
        <v>0</v>
      </c>
      <c r="CR3079">
        <f t="shared" si="1333"/>
        <v>0</v>
      </c>
      <c r="CS3079">
        <f t="shared" si="1334"/>
        <v>0</v>
      </c>
      <c r="CT3079">
        <f t="shared" si="1335"/>
        <v>0</v>
      </c>
      <c r="CU3079">
        <f t="shared" si="1336"/>
        <v>0</v>
      </c>
      <c r="CV3079">
        <f t="shared" si="1337"/>
        <v>0</v>
      </c>
      <c r="CW3079">
        <f t="shared" si="1338"/>
        <v>88</v>
      </c>
      <c r="CX3079">
        <f t="shared" si="1339"/>
        <v>83</v>
      </c>
      <c r="CY3079">
        <f t="shared" si="1340"/>
        <v>171</v>
      </c>
    </row>
    <row r="3080" spans="1:103">
      <c r="A3080" t="s">
        <v>74</v>
      </c>
      <c r="B3080" t="s">
        <v>7154</v>
      </c>
      <c r="C3080" t="s">
        <v>7365</v>
      </c>
      <c r="D3080">
        <v>102265</v>
      </c>
      <c r="E3080" t="s">
        <v>7394</v>
      </c>
      <c r="F3080" t="s">
        <v>7395</v>
      </c>
      <c r="H3080" t="s">
        <v>3485</v>
      </c>
      <c r="I3080" t="s">
        <v>7158</v>
      </c>
      <c r="J3080" t="s">
        <v>3539</v>
      </c>
      <c r="K3080" t="s">
        <v>7243</v>
      </c>
      <c r="L3080" t="s">
        <v>83</v>
      </c>
      <c r="M3080" t="s">
        <v>84</v>
      </c>
      <c r="N3080" t="s">
        <v>85</v>
      </c>
      <c r="O3080" t="s">
        <v>86</v>
      </c>
      <c r="P3080" t="s">
        <v>87</v>
      </c>
      <c r="Q3080" s="7" t="s">
        <v>8134</v>
      </c>
      <c r="R3080">
        <v>51</v>
      </c>
      <c r="S3080">
        <v>51</v>
      </c>
      <c r="T3080">
        <f t="shared" ref="T3080:T3143" si="1344">SUM(R3080:S3080)</f>
        <v>102</v>
      </c>
      <c r="U3080">
        <v>72</v>
      </c>
      <c r="V3080">
        <v>51</v>
      </c>
      <c r="W3080">
        <v>58</v>
      </c>
      <c r="X3080">
        <v>52</v>
      </c>
      <c r="Y3080">
        <v>61</v>
      </c>
      <c r="Z3080">
        <v>47</v>
      </c>
      <c r="AA3080">
        <v>63</v>
      </c>
      <c r="AB3080">
        <v>67</v>
      </c>
      <c r="AC3080">
        <v>60</v>
      </c>
      <c r="AD3080">
        <v>58</v>
      </c>
      <c r="AE3080">
        <v>57</v>
      </c>
      <c r="AF3080">
        <v>59</v>
      </c>
      <c r="AG3080">
        <v>0</v>
      </c>
      <c r="AH3080">
        <v>0</v>
      </c>
      <c r="AI3080">
        <f t="shared" ref="AI3080:AI3143" si="1345">U3080+W3080+Y3080+AA3080+AC3080+AE3080+AG3080</f>
        <v>371</v>
      </c>
      <c r="AJ3080">
        <f t="shared" ref="AJ3080:AJ3143" si="1346">V3080+X3080+Z3080+AB3080+AD3080+AF3080+AH3080</f>
        <v>334</v>
      </c>
      <c r="AK3080">
        <f t="shared" ref="AK3080:AK3143" si="1347">SUM(AI3080:AJ3080)</f>
        <v>705</v>
      </c>
      <c r="AL3080">
        <f t="shared" ref="AL3080:AL3143" si="1348">R3080+AI3080</f>
        <v>422</v>
      </c>
      <c r="AM3080">
        <f t="shared" ref="AM3080:AM3143" si="1349">S3080+AJ3080</f>
        <v>385</v>
      </c>
      <c r="AN3080">
        <f t="shared" ref="AN3080:AN3143" si="1350">T3080+AK3080</f>
        <v>807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f t="shared" ref="AY3080:AY3143" si="1351">AO3080+AQ3080+AS3080+AU3080+AW3080</f>
        <v>0</v>
      </c>
      <c r="AZ3080">
        <f t="shared" ref="AZ3080:AZ3143" si="1352">AP3080+AR3080+AT3080+AV3080+AX3080</f>
        <v>0</v>
      </c>
      <c r="BA3080">
        <f t="shared" ref="BA3080:BA3143" si="1353">SUM(AY3080:AZ3080)</f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  <c r="BK3080">
        <v>0</v>
      </c>
      <c r="BL3080">
        <f t="shared" ref="BL3080:BL3143" si="1354">BB3080+BD3080+BF3080+BH3080+BJ3080</f>
        <v>0</v>
      </c>
      <c r="BM3080">
        <f t="shared" ref="BM3080:BM3143" si="1355">BC3080+BE3080+BG3080+BI3080+BK3080</f>
        <v>0</v>
      </c>
      <c r="BN3080">
        <f t="shared" ref="BN3080:BN3143" si="1356">SUM(BL3080:BM3080)</f>
        <v>0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f t="shared" si="1341"/>
        <v>0</v>
      </c>
      <c r="BV3080">
        <f t="shared" si="1342"/>
        <v>0</v>
      </c>
      <c r="BW3080">
        <f t="shared" si="1343"/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f t="shared" ref="CH3080:CH3143" si="1357">BX3080+BZ3080+CB3080+CD3080+CF3080</f>
        <v>0</v>
      </c>
      <c r="CI3080">
        <f t="shared" ref="CI3080:CI3143" si="1358">BY3080+CA3080+CC3080+CE3080+CG3080</f>
        <v>0</v>
      </c>
      <c r="CJ3080">
        <f t="shared" ref="CJ3080:CJ3143" si="1359">SUM(CH3080:CI3080)</f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f t="shared" ref="CQ3080:CQ3143" si="1360">CH3080+CK3080+CM3080+CO3080</f>
        <v>0</v>
      </c>
      <c r="CR3080">
        <f t="shared" ref="CR3080:CR3143" si="1361">CI3080+CL3080+CN3080+CP3080</f>
        <v>0</v>
      </c>
      <c r="CS3080">
        <f t="shared" ref="CS3080:CS3143" si="1362">SUM(CQ3080:CR3080)</f>
        <v>0</v>
      </c>
      <c r="CT3080">
        <f t="shared" ref="CT3080:CT3143" si="1363">BU3080+CQ3080</f>
        <v>0</v>
      </c>
      <c r="CU3080">
        <f t="shared" ref="CU3080:CU3143" si="1364">BV3080+CR3080</f>
        <v>0</v>
      </c>
      <c r="CV3080">
        <f t="shared" ref="CV3080:CV3143" si="1365">BW3080+CS3080</f>
        <v>0</v>
      </c>
      <c r="CW3080">
        <f t="shared" ref="CW3080:CW3143" si="1366">AL3080+AY3080+CT3080</f>
        <v>422</v>
      </c>
      <c r="CX3080">
        <f t="shared" ref="CX3080:CX3143" si="1367">AM3080+AZ3080+CU3080</f>
        <v>385</v>
      </c>
      <c r="CY3080">
        <f t="shared" ref="CY3080:CY3143" si="1368">AN3080+BA3080+CV3080</f>
        <v>807</v>
      </c>
    </row>
    <row r="3081" spans="1:103">
      <c r="A3081" t="s">
        <v>74</v>
      </c>
      <c r="B3081" t="s">
        <v>7154</v>
      </c>
      <c r="C3081" t="s">
        <v>7365</v>
      </c>
      <c r="D3081">
        <v>500058</v>
      </c>
      <c r="E3081" t="s">
        <v>7396</v>
      </c>
      <c r="F3081" t="s">
        <v>7397</v>
      </c>
      <c r="H3081" t="s">
        <v>3485</v>
      </c>
      <c r="I3081" t="s">
        <v>7158</v>
      </c>
      <c r="J3081" t="s">
        <v>3539</v>
      </c>
      <c r="K3081" t="s">
        <v>7398</v>
      </c>
      <c r="L3081" t="s">
        <v>83</v>
      </c>
      <c r="M3081" t="s">
        <v>84</v>
      </c>
      <c r="N3081" t="s">
        <v>85</v>
      </c>
      <c r="O3081" t="s">
        <v>244</v>
      </c>
      <c r="P3081" t="s">
        <v>87</v>
      </c>
      <c r="Q3081" t="s">
        <v>8135</v>
      </c>
      <c r="R3081">
        <v>52</v>
      </c>
      <c r="S3081">
        <v>48</v>
      </c>
      <c r="T3081">
        <f t="shared" si="1344"/>
        <v>100</v>
      </c>
      <c r="U3081">
        <v>67</v>
      </c>
      <c r="V3081">
        <v>43</v>
      </c>
      <c r="W3081">
        <v>68</v>
      </c>
      <c r="X3081">
        <v>38</v>
      </c>
      <c r="Y3081">
        <v>63</v>
      </c>
      <c r="Z3081">
        <v>52</v>
      </c>
      <c r="AA3081">
        <v>64</v>
      </c>
      <c r="AB3081">
        <v>62</v>
      </c>
      <c r="AC3081">
        <v>59</v>
      </c>
      <c r="AD3081">
        <v>54</v>
      </c>
      <c r="AE3081">
        <v>49</v>
      </c>
      <c r="AF3081">
        <v>48</v>
      </c>
      <c r="AG3081">
        <v>1</v>
      </c>
      <c r="AH3081">
        <v>2</v>
      </c>
      <c r="AI3081">
        <f t="shared" si="1345"/>
        <v>371</v>
      </c>
      <c r="AJ3081">
        <f t="shared" si="1346"/>
        <v>299</v>
      </c>
      <c r="AK3081">
        <f t="shared" si="1347"/>
        <v>670</v>
      </c>
      <c r="AL3081">
        <f t="shared" si="1348"/>
        <v>423</v>
      </c>
      <c r="AM3081">
        <f t="shared" si="1349"/>
        <v>347</v>
      </c>
      <c r="AN3081">
        <f t="shared" si="1350"/>
        <v>770</v>
      </c>
      <c r="AO3081">
        <v>47</v>
      </c>
      <c r="AP3081">
        <v>41</v>
      </c>
      <c r="AQ3081">
        <v>59</v>
      </c>
      <c r="AR3081">
        <v>47</v>
      </c>
      <c r="AS3081">
        <v>62</v>
      </c>
      <c r="AT3081">
        <v>61</v>
      </c>
      <c r="AU3081">
        <v>61</v>
      </c>
      <c r="AV3081">
        <v>56</v>
      </c>
      <c r="AW3081">
        <v>0</v>
      </c>
      <c r="AX3081">
        <v>0</v>
      </c>
      <c r="AY3081">
        <f t="shared" si="1351"/>
        <v>229</v>
      </c>
      <c r="AZ3081">
        <f t="shared" si="1352"/>
        <v>205</v>
      </c>
      <c r="BA3081">
        <f t="shared" si="1353"/>
        <v>434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0</v>
      </c>
      <c r="BK3081">
        <v>0</v>
      </c>
      <c r="BL3081">
        <f t="shared" si="1354"/>
        <v>0</v>
      </c>
      <c r="BM3081">
        <f t="shared" si="1355"/>
        <v>0</v>
      </c>
      <c r="BN3081">
        <f t="shared" si="1356"/>
        <v>0</v>
      </c>
      <c r="BO3081">
        <v>52</v>
      </c>
      <c r="BP3081">
        <v>25</v>
      </c>
      <c r="BQ3081">
        <v>0</v>
      </c>
      <c r="BR3081">
        <v>0</v>
      </c>
      <c r="BS3081">
        <v>0</v>
      </c>
      <c r="BT3081">
        <v>0</v>
      </c>
      <c r="BU3081">
        <f t="shared" ref="BU3081:BU3144" si="1369">BL3081+BO3081+BQ3081+BS3081</f>
        <v>52</v>
      </c>
      <c r="BV3081">
        <f t="shared" ref="BV3081:BV3144" si="1370">BM3081+BP3081+BR3081+BT3081</f>
        <v>25</v>
      </c>
      <c r="BW3081">
        <f t="shared" ref="BW3081:BW3144" si="1371">SUM(BU3081:BV3081)</f>
        <v>77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f t="shared" si="1357"/>
        <v>0</v>
      </c>
      <c r="CI3081">
        <f t="shared" si="1358"/>
        <v>0</v>
      </c>
      <c r="CJ3081">
        <f t="shared" si="1359"/>
        <v>0</v>
      </c>
      <c r="CK3081">
        <v>21</v>
      </c>
      <c r="CL3081">
        <v>16</v>
      </c>
      <c r="CM3081">
        <v>0</v>
      </c>
      <c r="CN3081">
        <v>0</v>
      </c>
      <c r="CO3081">
        <v>0</v>
      </c>
      <c r="CP3081">
        <v>0</v>
      </c>
      <c r="CQ3081">
        <f t="shared" si="1360"/>
        <v>21</v>
      </c>
      <c r="CR3081">
        <f t="shared" si="1361"/>
        <v>16</v>
      </c>
      <c r="CS3081">
        <f t="shared" si="1362"/>
        <v>37</v>
      </c>
      <c r="CT3081">
        <f t="shared" si="1363"/>
        <v>73</v>
      </c>
      <c r="CU3081">
        <f t="shared" si="1364"/>
        <v>41</v>
      </c>
      <c r="CV3081">
        <f t="shared" si="1365"/>
        <v>114</v>
      </c>
      <c r="CW3081">
        <f t="shared" si="1366"/>
        <v>725</v>
      </c>
      <c r="CX3081">
        <f t="shared" si="1367"/>
        <v>593</v>
      </c>
      <c r="CY3081">
        <f t="shared" si="1368"/>
        <v>1318</v>
      </c>
    </row>
    <row r="3082" spans="1:103">
      <c r="A3082" t="s">
        <v>74</v>
      </c>
      <c r="B3082" t="s">
        <v>7399</v>
      </c>
      <c r="C3082" t="s">
        <v>7400</v>
      </c>
      <c r="D3082">
        <v>102266</v>
      </c>
      <c r="E3082" t="s">
        <v>7401</v>
      </c>
      <c r="F3082" t="s">
        <v>7402</v>
      </c>
      <c r="H3082" t="s">
        <v>3485</v>
      </c>
      <c r="I3082" t="s">
        <v>7403</v>
      </c>
      <c r="J3082" t="s">
        <v>5286</v>
      </c>
      <c r="K3082" t="s">
        <v>7404</v>
      </c>
      <c r="L3082" t="s">
        <v>83</v>
      </c>
      <c r="M3082" t="s">
        <v>84</v>
      </c>
      <c r="N3082" t="s">
        <v>85</v>
      </c>
      <c r="O3082" t="s">
        <v>86</v>
      </c>
      <c r="P3082" t="s">
        <v>87</v>
      </c>
      <c r="Q3082" s="7" t="s">
        <v>8134</v>
      </c>
      <c r="R3082">
        <v>7</v>
      </c>
      <c r="S3082">
        <v>14</v>
      </c>
      <c r="T3082">
        <f t="shared" si="1344"/>
        <v>21</v>
      </c>
      <c r="U3082">
        <v>6</v>
      </c>
      <c r="V3082">
        <v>2</v>
      </c>
      <c r="W3082">
        <v>12</v>
      </c>
      <c r="X3082">
        <v>4</v>
      </c>
      <c r="Y3082">
        <v>3</v>
      </c>
      <c r="Z3082">
        <v>7</v>
      </c>
      <c r="AA3082">
        <v>9</v>
      </c>
      <c r="AB3082">
        <v>5</v>
      </c>
      <c r="AC3082">
        <v>7</v>
      </c>
      <c r="AD3082">
        <v>6</v>
      </c>
      <c r="AE3082">
        <v>8</v>
      </c>
      <c r="AF3082">
        <v>8</v>
      </c>
      <c r="AG3082">
        <v>0</v>
      </c>
      <c r="AH3082">
        <v>0</v>
      </c>
      <c r="AI3082">
        <f t="shared" si="1345"/>
        <v>45</v>
      </c>
      <c r="AJ3082">
        <f t="shared" si="1346"/>
        <v>32</v>
      </c>
      <c r="AK3082">
        <f t="shared" si="1347"/>
        <v>77</v>
      </c>
      <c r="AL3082">
        <f t="shared" si="1348"/>
        <v>52</v>
      </c>
      <c r="AM3082">
        <f t="shared" si="1349"/>
        <v>46</v>
      </c>
      <c r="AN3082">
        <f t="shared" si="1350"/>
        <v>98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f t="shared" si="1351"/>
        <v>0</v>
      </c>
      <c r="AZ3082">
        <f t="shared" si="1352"/>
        <v>0</v>
      </c>
      <c r="BA3082">
        <f t="shared" si="1353"/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0</v>
      </c>
      <c r="BL3082">
        <f t="shared" si="1354"/>
        <v>0</v>
      </c>
      <c r="BM3082">
        <f t="shared" si="1355"/>
        <v>0</v>
      </c>
      <c r="BN3082">
        <f t="shared" si="1356"/>
        <v>0</v>
      </c>
      <c r="BO3082">
        <v>0</v>
      </c>
      <c r="BP3082">
        <v>0</v>
      </c>
      <c r="BQ3082">
        <v>0</v>
      </c>
      <c r="BR3082">
        <v>0</v>
      </c>
      <c r="BS3082">
        <v>0</v>
      </c>
      <c r="BT3082">
        <v>0</v>
      </c>
      <c r="BU3082">
        <f t="shared" si="1369"/>
        <v>0</v>
      </c>
      <c r="BV3082">
        <f t="shared" si="1370"/>
        <v>0</v>
      </c>
      <c r="BW3082">
        <f t="shared" si="1371"/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f t="shared" si="1357"/>
        <v>0</v>
      </c>
      <c r="CI3082">
        <f t="shared" si="1358"/>
        <v>0</v>
      </c>
      <c r="CJ3082">
        <f t="shared" si="1359"/>
        <v>0</v>
      </c>
      <c r="CK3082">
        <v>0</v>
      </c>
      <c r="CL3082">
        <v>0</v>
      </c>
      <c r="CM3082">
        <v>0</v>
      </c>
      <c r="CN3082">
        <v>0</v>
      </c>
      <c r="CO3082">
        <v>0</v>
      </c>
      <c r="CP3082">
        <v>0</v>
      </c>
      <c r="CQ3082">
        <f t="shared" si="1360"/>
        <v>0</v>
      </c>
      <c r="CR3082">
        <f t="shared" si="1361"/>
        <v>0</v>
      </c>
      <c r="CS3082">
        <f t="shared" si="1362"/>
        <v>0</v>
      </c>
      <c r="CT3082">
        <f t="shared" si="1363"/>
        <v>0</v>
      </c>
      <c r="CU3082">
        <f t="shared" si="1364"/>
        <v>0</v>
      </c>
      <c r="CV3082">
        <f t="shared" si="1365"/>
        <v>0</v>
      </c>
      <c r="CW3082">
        <f t="shared" si="1366"/>
        <v>52</v>
      </c>
      <c r="CX3082">
        <f t="shared" si="1367"/>
        <v>46</v>
      </c>
      <c r="CY3082">
        <f t="shared" si="1368"/>
        <v>98</v>
      </c>
    </row>
    <row r="3083" spans="1:103">
      <c r="A3083" t="s">
        <v>74</v>
      </c>
      <c r="B3083" t="s">
        <v>7399</v>
      </c>
      <c r="C3083" t="s">
        <v>7400</v>
      </c>
      <c r="D3083">
        <v>102267</v>
      </c>
      <c r="E3083" t="s">
        <v>7405</v>
      </c>
      <c r="F3083" t="s">
        <v>7406</v>
      </c>
      <c r="H3083" t="s">
        <v>3485</v>
      </c>
      <c r="I3083" t="s">
        <v>7403</v>
      </c>
      <c r="J3083" t="s">
        <v>5286</v>
      </c>
      <c r="K3083" t="s">
        <v>7407</v>
      </c>
      <c r="L3083" t="s">
        <v>83</v>
      </c>
      <c r="M3083" t="s">
        <v>84</v>
      </c>
      <c r="N3083" t="s">
        <v>85</v>
      </c>
      <c r="O3083" t="s">
        <v>86</v>
      </c>
      <c r="P3083" t="s">
        <v>87</v>
      </c>
      <c r="Q3083" s="7" t="s">
        <v>8134</v>
      </c>
      <c r="R3083">
        <v>12</v>
      </c>
      <c r="S3083">
        <v>18</v>
      </c>
      <c r="T3083">
        <f t="shared" si="1344"/>
        <v>30</v>
      </c>
      <c r="U3083">
        <v>17</v>
      </c>
      <c r="V3083">
        <v>12</v>
      </c>
      <c r="W3083">
        <v>13</v>
      </c>
      <c r="X3083">
        <v>15</v>
      </c>
      <c r="Y3083">
        <v>14</v>
      </c>
      <c r="Z3083">
        <v>16</v>
      </c>
      <c r="AA3083">
        <v>17</v>
      </c>
      <c r="AB3083">
        <v>13</v>
      </c>
      <c r="AC3083">
        <v>14</v>
      </c>
      <c r="AD3083">
        <v>20</v>
      </c>
      <c r="AE3083">
        <v>10</v>
      </c>
      <c r="AF3083">
        <v>11</v>
      </c>
      <c r="AG3083">
        <v>0</v>
      </c>
      <c r="AH3083">
        <v>0</v>
      </c>
      <c r="AI3083">
        <f t="shared" si="1345"/>
        <v>85</v>
      </c>
      <c r="AJ3083">
        <f t="shared" si="1346"/>
        <v>87</v>
      </c>
      <c r="AK3083">
        <f t="shared" si="1347"/>
        <v>172</v>
      </c>
      <c r="AL3083">
        <f t="shared" si="1348"/>
        <v>97</v>
      </c>
      <c r="AM3083">
        <f t="shared" si="1349"/>
        <v>105</v>
      </c>
      <c r="AN3083">
        <f t="shared" si="1350"/>
        <v>202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f t="shared" si="1351"/>
        <v>0</v>
      </c>
      <c r="AZ3083">
        <f t="shared" si="1352"/>
        <v>0</v>
      </c>
      <c r="BA3083">
        <f t="shared" si="1353"/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0</v>
      </c>
      <c r="BI3083">
        <v>0</v>
      </c>
      <c r="BJ3083">
        <v>0</v>
      </c>
      <c r="BK3083">
        <v>0</v>
      </c>
      <c r="BL3083">
        <f t="shared" si="1354"/>
        <v>0</v>
      </c>
      <c r="BM3083">
        <f t="shared" si="1355"/>
        <v>0</v>
      </c>
      <c r="BN3083">
        <f t="shared" si="1356"/>
        <v>0</v>
      </c>
      <c r="BO3083">
        <v>0</v>
      </c>
      <c r="BP3083">
        <v>0</v>
      </c>
      <c r="BQ3083">
        <v>0</v>
      </c>
      <c r="BR3083">
        <v>0</v>
      </c>
      <c r="BS3083">
        <v>0</v>
      </c>
      <c r="BT3083">
        <v>0</v>
      </c>
      <c r="BU3083">
        <f t="shared" si="1369"/>
        <v>0</v>
      </c>
      <c r="BV3083">
        <f t="shared" si="1370"/>
        <v>0</v>
      </c>
      <c r="BW3083">
        <f t="shared" si="1371"/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0</v>
      </c>
      <c r="CH3083">
        <f t="shared" si="1357"/>
        <v>0</v>
      </c>
      <c r="CI3083">
        <f t="shared" si="1358"/>
        <v>0</v>
      </c>
      <c r="CJ3083">
        <f t="shared" si="1359"/>
        <v>0</v>
      </c>
      <c r="CK3083">
        <v>0</v>
      </c>
      <c r="CL3083">
        <v>0</v>
      </c>
      <c r="CM3083">
        <v>0</v>
      </c>
      <c r="CN3083">
        <v>0</v>
      </c>
      <c r="CO3083">
        <v>0</v>
      </c>
      <c r="CP3083">
        <v>0</v>
      </c>
      <c r="CQ3083">
        <f t="shared" si="1360"/>
        <v>0</v>
      </c>
      <c r="CR3083">
        <f t="shared" si="1361"/>
        <v>0</v>
      </c>
      <c r="CS3083">
        <f t="shared" si="1362"/>
        <v>0</v>
      </c>
      <c r="CT3083">
        <f t="shared" si="1363"/>
        <v>0</v>
      </c>
      <c r="CU3083">
        <f t="shared" si="1364"/>
        <v>0</v>
      </c>
      <c r="CV3083">
        <f t="shared" si="1365"/>
        <v>0</v>
      </c>
      <c r="CW3083">
        <f t="shared" si="1366"/>
        <v>97</v>
      </c>
      <c r="CX3083">
        <f t="shared" si="1367"/>
        <v>105</v>
      </c>
      <c r="CY3083">
        <f t="shared" si="1368"/>
        <v>202</v>
      </c>
    </row>
    <row r="3084" spans="1:103">
      <c r="A3084" t="s">
        <v>74</v>
      </c>
      <c r="B3084" t="s">
        <v>7399</v>
      </c>
      <c r="C3084" t="s">
        <v>7400</v>
      </c>
      <c r="D3084">
        <v>102268</v>
      </c>
      <c r="E3084" t="s">
        <v>7408</v>
      </c>
      <c r="F3084" t="s">
        <v>7409</v>
      </c>
      <c r="H3084" t="s">
        <v>3485</v>
      </c>
      <c r="I3084" t="s">
        <v>7403</v>
      </c>
      <c r="J3084" t="s">
        <v>5286</v>
      </c>
      <c r="K3084" t="s">
        <v>7410</v>
      </c>
      <c r="L3084" t="s">
        <v>83</v>
      </c>
      <c r="M3084" t="s">
        <v>84</v>
      </c>
      <c r="N3084" t="s">
        <v>85</v>
      </c>
      <c r="O3084" t="s">
        <v>86</v>
      </c>
      <c r="P3084" t="s">
        <v>87</v>
      </c>
      <c r="Q3084" s="7" t="s">
        <v>8134</v>
      </c>
      <c r="R3084">
        <v>16</v>
      </c>
      <c r="S3084">
        <v>18</v>
      </c>
      <c r="T3084">
        <f t="shared" si="1344"/>
        <v>34</v>
      </c>
      <c r="U3084">
        <v>21</v>
      </c>
      <c r="V3084">
        <v>24</v>
      </c>
      <c r="W3084">
        <v>18</v>
      </c>
      <c r="X3084">
        <v>30</v>
      </c>
      <c r="Y3084">
        <v>23</v>
      </c>
      <c r="Z3084">
        <v>15</v>
      </c>
      <c r="AA3084">
        <v>33</v>
      </c>
      <c r="AB3084">
        <v>25</v>
      </c>
      <c r="AC3084">
        <v>21</v>
      </c>
      <c r="AD3084">
        <v>21</v>
      </c>
      <c r="AE3084">
        <v>19</v>
      </c>
      <c r="AF3084">
        <v>18</v>
      </c>
      <c r="AG3084">
        <v>0</v>
      </c>
      <c r="AH3084">
        <v>0</v>
      </c>
      <c r="AI3084">
        <f t="shared" si="1345"/>
        <v>135</v>
      </c>
      <c r="AJ3084">
        <f t="shared" si="1346"/>
        <v>133</v>
      </c>
      <c r="AK3084">
        <f t="shared" si="1347"/>
        <v>268</v>
      </c>
      <c r="AL3084">
        <f t="shared" si="1348"/>
        <v>151</v>
      </c>
      <c r="AM3084">
        <f t="shared" si="1349"/>
        <v>151</v>
      </c>
      <c r="AN3084">
        <f t="shared" si="1350"/>
        <v>302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f t="shared" si="1351"/>
        <v>0</v>
      </c>
      <c r="AZ3084">
        <f t="shared" si="1352"/>
        <v>0</v>
      </c>
      <c r="BA3084">
        <f t="shared" si="1353"/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  <c r="BK3084">
        <v>0</v>
      </c>
      <c r="BL3084">
        <f t="shared" si="1354"/>
        <v>0</v>
      </c>
      <c r="BM3084">
        <f t="shared" si="1355"/>
        <v>0</v>
      </c>
      <c r="BN3084">
        <f t="shared" si="1356"/>
        <v>0</v>
      </c>
      <c r="BO3084">
        <v>0</v>
      </c>
      <c r="BP3084">
        <v>0</v>
      </c>
      <c r="BQ3084">
        <v>0</v>
      </c>
      <c r="BR3084">
        <v>0</v>
      </c>
      <c r="BS3084">
        <v>0</v>
      </c>
      <c r="BT3084">
        <v>0</v>
      </c>
      <c r="BU3084">
        <f t="shared" si="1369"/>
        <v>0</v>
      </c>
      <c r="BV3084">
        <f t="shared" si="1370"/>
        <v>0</v>
      </c>
      <c r="BW3084">
        <f t="shared" si="1371"/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f t="shared" si="1357"/>
        <v>0</v>
      </c>
      <c r="CI3084">
        <f t="shared" si="1358"/>
        <v>0</v>
      </c>
      <c r="CJ3084">
        <f t="shared" si="1359"/>
        <v>0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0</v>
      </c>
      <c r="CQ3084">
        <f t="shared" si="1360"/>
        <v>0</v>
      </c>
      <c r="CR3084">
        <f t="shared" si="1361"/>
        <v>0</v>
      </c>
      <c r="CS3084">
        <f t="shared" si="1362"/>
        <v>0</v>
      </c>
      <c r="CT3084">
        <f t="shared" si="1363"/>
        <v>0</v>
      </c>
      <c r="CU3084">
        <f t="shared" si="1364"/>
        <v>0</v>
      </c>
      <c r="CV3084">
        <f t="shared" si="1365"/>
        <v>0</v>
      </c>
      <c r="CW3084">
        <f t="shared" si="1366"/>
        <v>151</v>
      </c>
      <c r="CX3084">
        <f t="shared" si="1367"/>
        <v>151</v>
      </c>
      <c r="CY3084">
        <f t="shared" si="1368"/>
        <v>302</v>
      </c>
    </row>
    <row r="3085" spans="1:103">
      <c r="A3085" t="s">
        <v>74</v>
      </c>
      <c r="B3085" t="s">
        <v>7399</v>
      </c>
      <c r="C3085" t="s">
        <v>7400</v>
      </c>
      <c r="D3085">
        <v>102269</v>
      </c>
      <c r="E3085" t="s">
        <v>7411</v>
      </c>
      <c r="F3085" t="s">
        <v>7412</v>
      </c>
      <c r="H3085" t="s">
        <v>3485</v>
      </c>
      <c r="I3085" t="s">
        <v>7403</v>
      </c>
      <c r="J3085" t="s">
        <v>5286</v>
      </c>
      <c r="K3085" t="s">
        <v>7413</v>
      </c>
      <c r="L3085" t="s">
        <v>83</v>
      </c>
      <c r="M3085" t="s">
        <v>84</v>
      </c>
      <c r="N3085" t="s">
        <v>85</v>
      </c>
      <c r="O3085" t="s">
        <v>86</v>
      </c>
      <c r="P3085" t="s">
        <v>87</v>
      </c>
      <c r="Q3085" s="7" t="s">
        <v>8134</v>
      </c>
      <c r="R3085">
        <v>139</v>
      </c>
      <c r="S3085">
        <v>98</v>
      </c>
      <c r="T3085">
        <f t="shared" si="1344"/>
        <v>237</v>
      </c>
      <c r="U3085">
        <v>114</v>
      </c>
      <c r="V3085">
        <v>115</v>
      </c>
      <c r="W3085">
        <v>110</v>
      </c>
      <c r="X3085">
        <v>95</v>
      </c>
      <c r="Y3085">
        <v>123</v>
      </c>
      <c r="Z3085">
        <v>114</v>
      </c>
      <c r="AA3085">
        <v>120</v>
      </c>
      <c r="AB3085">
        <v>110</v>
      </c>
      <c r="AC3085">
        <v>129</v>
      </c>
      <c r="AD3085">
        <v>111</v>
      </c>
      <c r="AE3085">
        <v>117</v>
      </c>
      <c r="AF3085">
        <v>118</v>
      </c>
      <c r="AG3085">
        <v>0</v>
      </c>
      <c r="AH3085">
        <v>0</v>
      </c>
      <c r="AI3085">
        <f t="shared" si="1345"/>
        <v>713</v>
      </c>
      <c r="AJ3085">
        <f t="shared" si="1346"/>
        <v>663</v>
      </c>
      <c r="AK3085">
        <f t="shared" si="1347"/>
        <v>1376</v>
      </c>
      <c r="AL3085">
        <f t="shared" si="1348"/>
        <v>852</v>
      </c>
      <c r="AM3085">
        <f t="shared" si="1349"/>
        <v>761</v>
      </c>
      <c r="AN3085">
        <f t="shared" si="1350"/>
        <v>1613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f t="shared" si="1351"/>
        <v>0</v>
      </c>
      <c r="AZ3085">
        <f t="shared" si="1352"/>
        <v>0</v>
      </c>
      <c r="BA3085">
        <f t="shared" si="1353"/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0</v>
      </c>
      <c r="BI3085">
        <v>0</v>
      </c>
      <c r="BJ3085">
        <v>0</v>
      </c>
      <c r="BK3085">
        <v>0</v>
      </c>
      <c r="BL3085">
        <f t="shared" si="1354"/>
        <v>0</v>
      </c>
      <c r="BM3085">
        <f t="shared" si="1355"/>
        <v>0</v>
      </c>
      <c r="BN3085">
        <f t="shared" si="1356"/>
        <v>0</v>
      </c>
      <c r="BO3085">
        <v>0</v>
      </c>
      <c r="BP3085">
        <v>0</v>
      </c>
      <c r="BQ3085">
        <v>0</v>
      </c>
      <c r="BR3085">
        <v>0</v>
      </c>
      <c r="BS3085">
        <v>0</v>
      </c>
      <c r="BT3085">
        <v>0</v>
      </c>
      <c r="BU3085">
        <f t="shared" si="1369"/>
        <v>0</v>
      </c>
      <c r="BV3085">
        <f t="shared" si="1370"/>
        <v>0</v>
      </c>
      <c r="BW3085">
        <f t="shared" si="1371"/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f t="shared" si="1357"/>
        <v>0</v>
      </c>
      <c r="CI3085">
        <f t="shared" si="1358"/>
        <v>0</v>
      </c>
      <c r="CJ3085">
        <f t="shared" si="1359"/>
        <v>0</v>
      </c>
      <c r="CK3085">
        <v>0</v>
      </c>
      <c r="CL3085">
        <v>0</v>
      </c>
      <c r="CM3085">
        <v>0</v>
      </c>
      <c r="CN3085">
        <v>0</v>
      </c>
      <c r="CO3085">
        <v>0</v>
      </c>
      <c r="CP3085">
        <v>0</v>
      </c>
      <c r="CQ3085">
        <f t="shared" si="1360"/>
        <v>0</v>
      </c>
      <c r="CR3085">
        <f t="shared" si="1361"/>
        <v>0</v>
      </c>
      <c r="CS3085">
        <f t="shared" si="1362"/>
        <v>0</v>
      </c>
      <c r="CT3085">
        <f t="shared" si="1363"/>
        <v>0</v>
      </c>
      <c r="CU3085">
        <f t="shared" si="1364"/>
        <v>0</v>
      </c>
      <c r="CV3085">
        <f t="shared" si="1365"/>
        <v>0</v>
      </c>
      <c r="CW3085">
        <f t="shared" si="1366"/>
        <v>852</v>
      </c>
      <c r="CX3085">
        <f t="shared" si="1367"/>
        <v>761</v>
      </c>
      <c r="CY3085">
        <f t="shared" si="1368"/>
        <v>1613</v>
      </c>
    </row>
    <row r="3086" spans="1:103">
      <c r="A3086" t="s">
        <v>74</v>
      </c>
      <c r="B3086" t="s">
        <v>7399</v>
      </c>
      <c r="C3086" t="s">
        <v>7400</v>
      </c>
      <c r="D3086">
        <v>102270</v>
      </c>
      <c r="E3086" t="s">
        <v>7414</v>
      </c>
      <c r="F3086" t="s">
        <v>7415</v>
      </c>
      <c r="H3086" t="s">
        <v>3485</v>
      </c>
      <c r="I3086" t="s">
        <v>7403</v>
      </c>
      <c r="J3086" t="s">
        <v>5286</v>
      </c>
      <c r="K3086" t="s">
        <v>4255</v>
      </c>
      <c r="L3086" t="s">
        <v>83</v>
      </c>
      <c r="M3086" t="s">
        <v>84</v>
      </c>
      <c r="N3086" t="s">
        <v>85</v>
      </c>
      <c r="O3086" t="s">
        <v>86</v>
      </c>
      <c r="P3086" t="s">
        <v>87</v>
      </c>
      <c r="Q3086" s="7" t="s">
        <v>8134</v>
      </c>
      <c r="R3086">
        <v>14</v>
      </c>
      <c r="S3086">
        <v>9</v>
      </c>
      <c r="T3086">
        <f t="shared" si="1344"/>
        <v>23</v>
      </c>
      <c r="U3086">
        <v>13</v>
      </c>
      <c r="V3086">
        <v>11</v>
      </c>
      <c r="W3086">
        <v>17</v>
      </c>
      <c r="X3086">
        <v>10</v>
      </c>
      <c r="Y3086">
        <v>15</v>
      </c>
      <c r="Z3086">
        <v>7</v>
      </c>
      <c r="AA3086">
        <v>17</v>
      </c>
      <c r="AB3086">
        <v>9</v>
      </c>
      <c r="AC3086">
        <v>11</v>
      </c>
      <c r="AD3086">
        <v>14</v>
      </c>
      <c r="AE3086">
        <v>9</v>
      </c>
      <c r="AF3086">
        <v>10</v>
      </c>
      <c r="AG3086">
        <v>0</v>
      </c>
      <c r="AH3086">
        <v>0</v>
      </c>
      <c r="AI3086">
        <f t="shared" si="1345"/>
        <v>82</v>
      </c>
      <c r="AJ3086">
        <f t="shared" si="1346"/>
        <v>61</v>
      </c>
      <c r="AK3086">
        <f t="shared" si="1347"/>
        <v>143</v>
      </c>
      <c r="AL3086">
        <f t="shared" si="1348"/>
        <v>96</v>
      </c>
      <c r="AM3086">
        <f t="shared" si="1349"/>
        <v>70</v>
      </c>
      <c r="AN3086">
        <f t="shared" si="1350"/>
        <v>166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f t="shared" si="1351"/>
        <v>0</v>
      </c>
      <c r="AZ3086">
        <f t="shared" si="1352"/>
        <v>0</v>
      </c>
      <c r="BA3086">
        <f t="shared" si="1353"/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0</v>
      </c>
      <c r="BI3086">
        <v>0</v>
      </c>
      <c r="BJ3086">
        <v>0</v>
      </c>
      <c r="BK3086">
        <v>0</v>
      </c>
      <c r="BL3086">
        <f t="shared" si="1354"/>
        <v>0</v>
      </c>
      <c r="BM3086">
        <f t="shared" si="1355"/>
        <v>0</v>
      </c>
      <c r="BN3086">
        <f t="shared" si="1356"/>
        <v>0</v>
      </c>
      <c r="BO3086">
        <v>0</v>
      </c>
      <c r="BP3086">
        <v>0</v>
      </c>
      <c r="BQ3086">
        <v>0</v>
      </c>
      <c r="BR3086">
        <v>0</v>
      </c>
      <c r="BS3086">
        <v>0</v>
      </c>
      <c r="BT3086">
        <v>0</v>
      </c>
      <c r="BU3086">
        <f t="shared" si="1369"/>
        <v>0</v>
      </c>
      <c r="BV3086">
        <f t="shared" si="1370"/>
        <v>0</v>
      </c>
      <c r="BW3086">
        <f t="shared" si="1371"/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f t="shared" si="1357"/>
        <v>0</v>
      </c>
      <c r="CI3086">
        <f t="shared" si="1358"/>
        <v>0</v>
      </c>
      <c r="CJ3086">
        <f t="shared" si="1359"/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f t="shared" si="1360"/>
        <v>0</v>
      </c>
      <c r="CR3086">
        <f t="shared" si="1361"/>
        <v>0</v>
      </c>
      <c r="CS3086">
        <f t="shared" si="1362"/>
        <v>0</v>
      </c>
      <c r="CT3086">
        <f t="shared" si="1363"/>
        <v>0</v>
      </c>
      <c r="CU3086">
        <f t="shared" si="1364"/>
        <v>0</v>
      </c>
      <c r="CV3086">
        <f t="shared" si="1365"/>
        <v>0</v>
      </c>
      <c r="CW3086">
        <f t="shared" si="1366"/>
        <v>96</v>
      </c>
      <c r="CX3086">
        <f t="shared" si="1367"/>
        <v>70</v>
      </c>
      <c r="CY3086">
        <f t="shared" si="1368"/>
        <v>166</v>
      </c>
    </row>
    <row r="3087" spans="1:103">
      <c r="A3087" t="s">
        <v>74</v>
      </c>
      <c r="B3087" t="s">
        <v>7399</v>
      </c>
      <c r="C3087" t="s">
        <v>7400</v>
      </c>
      <c r="D3087">
        <v>102271</v>
      </c>
      <c r="E3087" t="s">
        <v>7416</v>
      </c>
      <c r="F3087" t="s">
        <v>7417</v>
      </c>
      <c r="H3087" t="s">
        <v>3485</v>
      </c>
      <c r="I3087" t="s">
        <v>7403</v>
      </c>
      <c r="J3087" t="s">
        <v>5286</v>
      </c>
      <c r="K3087" t="s">
        <v>141</v>
      </c>
      <c r="L3087" t="s">
        <v>83</v>
      </c>
      <c r="M3087" t="s">
        <v>84</v>
      </c>
      <c r="N3087" t="s">
        <v>85</v>
      </c>
      <c r="O3087" t="s">
        <v>86</v>
      </c>
      <c r="P3087" t="s">
        <v>87</v>
      </c>
      <c r="Q3087" s="7" t="s">
        <v>8134</v>
      </c>
      <c r="R3087">
        <v>20</v>
      </c>
      <c r="S3087">
        <v>24</v>
      </c>
      <c r="T3087">
        <f t="shared" si="1344"/>
        <v>44</v>
      </c>
      <c r="U3087">
        <v>23</v>
      </c>
      <c r="V3087">
        <v>16</v>
      </c>
      <c r="W3087">
        <v>23</v>
      </c>
      <c r="X3087">
        <v>18</v>
      </c>
      <c r="Y3087">
        <v>25</v>
      </c>
      <c r="Z3087">
        <v>16</v>
      </c>
      <c r="AA3087">
        <v>28</v>
      </c>
      <c r="AB3087">
        <v>26</v>
      </c>
      <c r="AC3087">
        <v>25</v>
      </c>
      <c r="AD3087">
        <v>27</v>
      </c>
      <c r="AE3087">
        <v>17</v>
      </c>
      <c r="AF3087">
        <v>26</v>
      </c>
      <c r="AG3087">
        <v>0</v>
      </c>
      <c r="AH3087">
        <v>0</v>
      </c>
      <c r="AI3087">
        <f t="shared" si="1345"/>
        <v>141</v>
      </c>
      <c r="AJ3087">
        <f t="shared" si="1346"/>
        <v>129</v>
      </c>
      <c r="AK3087">
        <f t="shared" si="1347"/>
        <v>270</v>
      </c>
      <c r="AL3087">
        <f t="shared" si="1348"/>
        <v>161</v>
      </c>
      <c r="AM3087">
        <f t="shared" si="1349"/>
        <v>153</v>
      </c>
      <c r="AN3087">
        <f t="shared" si="1350"/>
        <v>314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f t="shared" si="1351"/>
        <v>0</v>
      </c>
      <c r="AZ3087">
        <f t="shared" si="1352"/>
        <v>0</v>
      </c>
      <c r="BA3087">
        <f t="shared" si="1353"/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0</v>
      </c>
      <c r="BK3087">
        <v>0</v>
      </c>
      <c r="BL3087">
        <f t="shared" si="1354"/>
        <v>0</v>
      </c>
      <c r="BM3087">
        <f t="shared" si="1355"/>
        <v>0</v>
      </c>
      <c r="BN3087">
        <f t="shared" si="1356"/>
        <v>0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f t="shared" si="1369"/>
        <v>0</v>
      </c>
      <c r="BV3087">
        <f t="shared" si="1370"/>
        <v>0</v>
      </c>
      <c r="BW3087">
        <f t="shared" si="1371"/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f t="shared" si="1357"/>
        <v>0</v>
      </c>
      <c r="CI3087">
        <f t="shared" si="1358"/>
        <v>0</v>
      </c>
      <c r="CJ3087">
        <f t="shared" si="1359"/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f t="shared" si="1360"/>
        <v>0</v>
      </c>
      <c r="CR3087">
        <f t="shared" si="1361"/>
        <v>0</v>
      </c>
      <c r="CS3087">
        <f t="shared" si="1362"/>
        <v>0</v>
      </c>
      <c r="CT3087">
        <f t="shared" si="1363"/>
        <v>0</v>
      </c>
      <c r="CU3087">
        <f t="shared" si="1364"/>
        <v>0</v>
      </c>
      <c r="CV3087">
        <f t="shared" si="1365"/>
        <v>0</v>
      </c>
      <c r="CW3087">
        <f t="shared" si="1366"/>
        <v>161</v>
      </c>
      <c r="CX3087">
        <f t="shared" si="1367"/>
        <v>153</v>
      </c>
      <c r="CY3087">
        <f t="shared" si="1368"/>
        <v>314</v>
      </c>
    </row>
    <row r="3088" spans="1:103">
      <c r="A3088" t="s">
        <v>74</v>
      </c>
      <c r="B3088" t="s">
        <v>7399</v>
      </c>
      <c r="C3088" t="s">
        <v>7400</v>
      </c>
      <c r="D3088">
        <v>102272</v>
      </c>
      <c r="E3088" t="s">
        <v>7418</v>
      </c>
      <c r="F3088" t="s">
        <v>7419</v>
      </c>
      <c r="H3088" t="s">
        <v>3485</v>
      </c>
      <c r="I3088" t="s">
        <v>7403</v>
      </c>
      <c r="J3088" t="s">
        <v>5286</v>
      </c>
      <c r="K3088" t="s">
        <v>7420</v>
      </c>
      <c r="L3088" t="s">
        <v>83</v>
      </c>
      <c r="M3088" t="s">
        <v>84</v>
      </c>
      <c r="N3088" t="s">
        <v>85</v>
      </c>
      <c r="O3088" t="s">
        <v>86</v>
      </c>
      <c r="P3088" t="s">
        <v>87</v>
      </c>
      <c r="Q3088" s="7" t="s">
        <v>8134</v>
      </c>
      <c r="R3088">
        <v>38</v>
      </c>
      <c r="S3088">
        <v>32</v>
      </c>
      <c r="T3088">
        <f t="shared" si="1344"/>
        <v>70</v>
      </c>
      <c r="U3088">
        <v>32</v>
      </c>
      <c r="V3088">
        <v>39</v>
      </c>
      <c r="W3088">
        <v>28</v>
      </c>
      <c r="X3088">
        <v>31</v>
      </c>
      <c r="Y3088">
        <v>35</v>
      </c>
      <c r="Z3088">
        <v>30</v>
      </c>
      <c r="AA3088">
        <v>31</v>
      </c>
      <c r="AB3088">
        <v>31</v>
      </c>
      <c r="AC3088">
        <v>29</v>
      </c>
      <c r="AD3088">
        <v>32</v>
      </c>
      <c r="AE3088">
        <v>32</v>
      </c>
      <c r="AF3088">
        <v>25</v>
      </c>
      <c r="AG3088">
        <v>0</v>
      </c>
      <c r="AH3088">
        <v>0</v>
      </c>
      <c r="AI3088">
        <f t="shared" si="1345"/>
        <v>187</v>
      </c>
      <c r="AJ3088">
        <f t="shared" si="1346"/>
        <v>188</v>
      </c>
      <c r="AK3088">
        <f t="shared" si="1347"/>
        <v>375</v>
      </c>
      <c r="AL3088">
        <f t="shared" si="1348"/>
        <v>225</v>
      </c>
      <c r="AM3088">
        <f t="shared" si="1349"/>
        <v>220</v>
      </c>
      <c r="AN3088">
        <f t="shared" si="1350"/>
        <v>445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f t="shared" si="1351"/>
        <v>0</v>
      </c>
      <c r="AZ3088">
        <f t="shared" si="1352"/>
        <v>0</v>
      </c>
      <c r="BA3088">
        <f t="shared" si="1353"/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0</v>
      </c>
      <c r="BL3088">
        <f t="shared" si="1354"/>
        <v>0</v>
      </c>
      <c r="BM3088">
        <f t="shared" si="1355"/>
        <v>0</v>
      </c>
      <c r="BN3088">
        <f t="shared" si="1356"/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f t="shared" si="1369"/>
        <v>0</v>
      </c>
      <c r="BV3088">
        <f t="shared" si="1370"/>
        <v>0</v>
      </c>
      <c r="BW3088">
        <f t="shared" si="1371"/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f t="shared" si="1357"/>
        <v>0</v>
      </c>
      <c r="CI3088">
        <f t="shared" si="1358"/>
        <v>0</v>
      </c>
      <c r="CJ3088">
        <f t="shared" si="1359"/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f t="shared" si="1360"/>
        <v>0</v>
      </c>
      <c r="CR3088">
        <f t="shared" si="1361"/>
        <v>0</v>
      </c>
      <c r="CS3088">
        <f t="shared" si="1362"/>
        <v>0</v>
      </c>
      <c r="CT3088">
        <f t="shared" si="1363"/>
        <v>0</v>
      </c>
      <c r="CU3088">
        <f t="shared" si="1364"/>
        <v>0</v>
      </c>
      <c r="CV3088">
        <f t="shared" si="1365"/>
        <v>0</v>
      </c>
      <c r="CW3088">
        <f t="shared" si="1366"/>
        <v>225</v>
      </c>
      <c r="CX3088">
        <f t="shared" si="1367"/>
        <v>220</v>
      </c>
      <c r="CY3088">
        <f t="shared" si="1368"/>
        <v>445</v>
      </c>
    </row>
    <row r="3089" spans="1:103">
      <c r="A3089" t="s">
        <v>74</v>
      </c>
      <c r="B3089" t="s">
        <v>7399</v>
      </c>
      <c r="C3089" t="s">
        <v>7400</v>
      </c>
      <c r="D3089">
        <v>102273</v>
      </c>
      <c r="E3089" t="s">
        <v>7421</v>
      </c>
      <c r="F3089" t="s">
        <v>7422</v>
      </c>
      <c r="H3089" t="s">
        <v>3485</v>
      </c>
      <c r="I3089" t="s">
        <v>7403</v>
      </c>
      <c r="J3089" t="s">
        <v>5286</v>
      </c>
      <c r="K3089" t="s">
        <v>3392</v>
      </c>
      <c r="L3089" t="s">
        <v>83</v>
      </c>
      <c r="M3089" t="s">
        <v>84</v>
      </c>
      <c r="N3089" t="s">
        <v>85</v>
      </c>
      <c r="O3089" t="s">
        <v>86</v>
      </c>
      <c r="P3089" t="s">
        <v>87</v>
      </c>
      <c r="Q3089" s="7" t="s">
        <v>8134</v>
      </c>
      <c r="R3089">
        <v>13</v>
      </c>
      <c r="S3089">
        <v>14</v>
      </c>
      <c r="T3089">
        <f t="shared" si="1344"/>
        <v>27</v>
      </c>
      <c r="U3089">
        <v>12</v>
      </c>
      <c r="V3089">
        <v>16</v>
      </c>
      <c r="W3089">
        <v>8</v>
      </c>
      <c r="X3089">
        <v>13</v>
      </c>
      <c r="Y3089">
        <v>13</v>
      </c>
      <c r="Z3089">
        <v>18</v>
      </c>
      <c r="AA3089">
        <v>15</v>
      </c>
      <c r="AB3089">
        <v>18</v>
      </c>
      <c r="AC3089">
        <v>20</v>
      </c>
      <c r="AD3089">
        <v>12</v>
      </c>
      <c r="AE3089">
        <v>11</v>
      </c>
      <c r="AF3089">
        <v>12</v>
      </c>
      <c r="AG3089">
        <v>0</v>
      </c>
      <c r="AH3089">
        <v>0</v>
      </c>
      <c r="AI3089">
        <f t="shared" si="1345"/>
        <v>79</v>
      </c>
      <c r="AJ3089">
        <f t="shared" si="1346"/>
        <v>89</v>
      </c>
      <c r="AK3089">
        <f t="shared" si="1347"/>
        <v>168</v>
      </c>
      <c r="AL3089">
        <f t="shared" si="1348"/>
        <v>92</v>
      </c>
      <c r="AM3089">
        <f t="shared" si="1349"/>
        <v>103</v>
      </c>
      <c r="AN3089">
        <f t="shared" si="1350"/>
        <v>195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f t="shared" si="1351"/>
        <v>0</v>
      </c>
      <c r="AZ3089">
        <f t="shared" si="1352"/>
        <v>0</v>
      </c>
      <c r="BA3089">
        <f t="shared" si="1353"/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0</v>
      </c>
      <c r="BL3089">
        <f t="shared" si="1354"/>
        <v>0</v>
      </c>
      <c r="BM3089">
        <f t="shared" si="1355"/>
        <v>0</v>
      </c>
      <c r="BN3089">
        <f t="shared" si="1356"/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f t="shared" si="1369"/>
        <v>0</v>
      </c>
      <c r="BV3089">
        <f t="shared" si="1370"/>
        <v>0</v>
      </c>
      <c r="BW3089">
        <f t="shared" si="1371"/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f t="shared" si="1357"/>
        <v>0</v>
      </c>
      <c r="CI3089">
        <f t="shared" si="1358"/>
        <v>0</v>
      </c>
      <c r="CJ3089">
        <f t="shared" si="1359"/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f t="shared" si="1360"/>
        <v>0</v>
      </c>
      <c r="CR3089">
        <f t="shared" si="1361"/>
        <v>0</v>
      </c>
      <c r="CS3089">
        <f t="shared" si="1362"/>
        <v>0</v>
      </c>
      <c r="CT3089">
        <f t="shared" si="1363"/>
        <v>0</v>
      </c>
      <c r="CU3089">
        <f t="shared" si="1364"/>
        <v>0</v>
      </c>
      <c r="CV3089">
        <f t="shared" si="1365"/>
        <v>0</v>
      </c>
      <c r="CW3089">
        <f t="shared" si="1366"/>
        <v>92</v>
      </c>
      <c r="CX3089">
        <f t="shared" si="1367"/>
        <v>103</v>
      </c>
      <c r="CY3089">
        <f t="shared" si="1368"/>
        <v>195</v>
      </c>
    </row>
    <row r="3090" spans="1:103">
      <c r="A3090" t="s">
        <v>74</v>
      </c>
      <c r="B3090" t="s">
        <v>7399</v>
      </c>
      <c r="C3090" t="s">
        <v>7400</v>
      </c>
      <c r="D3090">
        <v>102274</v>
      </c>
      <c r="E3090" t="s">
        <v>7423</v>
      </c>
      <c r="F3090" t="s">
        <v>7424</v>
      </c>
      <c r="H3090" t="s">
        <v>3485</v>
      </c>
      <c r="I3090" t="s">
        <v>7403</v>
      </c>
      <c r="J3090" t="s">
        <v>5286</v>
      </c>
      <c r="K3090" t="s">
        <v>7425</v>
      </c>
      <c r="L3090" t="s">
        <v>83</v>
      </c>
      <c r="M3090" t="s">
        <v>84</v>
      </c>
      <c r="N3090" t="s">
        <v>85</v>
      </c>
      <c r="O3090" t="s">
        <v>86</v>
      </c>
      <c r="P3090" t="s">
        <v>87</v>
      </c>
      <c r="Q3090" s="7" t="s">
        <v>8134</v>
      </c>
      <c r="R3090">
        <v>12</v>
      </c>
      <c r="S3090">
        <v>14</v>
      </c>
      <c r="T3090">
        <f t="shared" si="1344"/>
        <v>26</v>
      </c>
      <c r="U3090">
        <v>9</v>
      </c>
      <c r="V3090">
        <v>13</v>
      </c>
      <c r="W3090">
        <v>10</v>
      </c>
      <c r="X3090">
        <v>10</v>
      </c>
      <c r="Y3090">
        <v>11</v>
      </c>
      <c r="Z3090">
        <v>7</v>
      </c>
      <c r="AA3090">
        <v>19</v>
      </c>
      <c r="AB3090">
        <v>15</v>
      </c>
      <c r="AC3090">
        <v>14</v>
      </c>
      <c r="AD3090">
        <v>11</v>
      </c>
      <c r="AE3090">
        <v>8</v>
      </c>
      <c r="AF3090">
        <v>11</v>
      </c>
      <c r="AG3090">
        <v>0</v>
      </c>
      <c r="AH3090">
        <v>0</v>
      </c>
      <c r="AI3090">
        <f t="shared" si="1345"/>
        <v>71</v>
      </c>
      <c r="AJ3090">
        <f t="shared" si="1346"/>
        <v>67</v>
      </c>
      <c r="AK3090">
        <f t="shared" si="1347"/>
        <v>138</v>
      </c>
      <c r="AL3090">
        <f t="shared" si="1348"/>
        <v>83</v>
      </c>
      <c r="AM3090">
        <f t="shared" si="1349"/>
        <v>81</v>
      </c>
      <c r="AN3090">
        <f t="shared" si="1350"/>
        <v>164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f t="shared" si="1351"/>
        <v>0</v>
      </c>
      <c r="AZ3090">
        <f t="shared" si="1352"/>
        <v>0</v>
      </c>
      <c r="BA3090">
        <f t="shared" si="1353"/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0</v>
      </c>
      <c r="BL3090">
        <f t="shared" si="1354"/>
        <v>0</v>
      </c>
      <c r="BM3090">
        <f t="shared" si="1355"/>
        <v>0</v>
      </c>
      <c r="BN3090">
        <f t="shared" si="1356"/>
        <v>0</v>
      </c>
      <c r="BO3090">
        <v>0</v>
      </c>
      <c r="BP3090">
        <v>0</v>
      </c>
      <c r="BQ3090">
        <v>0</v>
      </c>
      <c r="BR3090">
        <v>0</v>
      </c>
      <c r="BS3090">
        <v>0</v>
      </c>
      <c r="BT3090">
        <v>0</v>
      </c>
      <c r="BU3090">
        <f t="shared" si="1369"/>
        <v>0</v>
      </c>
      <c r="BV3090">
        <f t="shared" si="1370"/>
        <v>0</v>
      </c>
      <c r="BW3090">
        <f t="shared" si="1371"/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f t="shared" si="1357"/>
        <v>0</v>
      </c>
      <c r="CI3090">
        <f t="shared" si="1358"/>
        <v>0</v>
      </c>
      <c r="CJ3090">
        <f t="shared" si="1359"/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f t="shared" si="1360"/>
        <v>0</v>
      </c>
      <c r="CR3090">
        <f t="shared" si="1361"/>
        <v>0</v>
      </c>
      <c r="CS3090">
        <f t="shared" si="1362"/>
        <v>0</v>
      </c>
      <c r="CT3090">
        <f t="shared" si="1363"/>
        <v>0</v>
      </c>
      <c r="CU3090">
        <f t="shared" si="1364"/>
        <v>0</v>
      </c>
      <c r="CV3090">
        <f t="shared" si="1365"/>
        <v>0</v>
      </c>
      <c r="CW3090">
        <f t="shared" si="1366"/>
        <v>83</v>
      </c>
      <c r="CX3090">
        <f t="shared" si="1367"/>
        <v>81</v>
      </c>
      <c r="CY3090">
        <f t="shared" si="1368"/>
        <v>164</v>
      </c>
    </row>
    <row r="3091" spans="1:103">
      <c r="A3091" t="s">
        <v>74</v>
      </c>
      <c r="B3091" t="s">
        <v>7399</v>
      </c>
      <c r="C3091" t="s">
        <v>7400</v>
      </c>
      <c r="D3091">
        <v>102275</v>
      </c>
      <c r="E3091" t="s">
        <v>7426</v>
      </c>
      <c r="F3091" t="s">
        <v>7427</v>
      </c>
      <c r="H3091" t="s">
        <v>3485</v>
      </c>
      <c r="I3091" t="s">
        <v>7403</v>
      </c>
      <c r="J3091" t="s">
        <v>5286</v>
      </c>
      <c r="K3091" t="s">
        <v>5404</v>
      </c>
      <c r="L3091" t="s">
        <v>83</v>
      </c>
      <c r="M3091" t="s">
        <v>84</v>
      </c>
      <c r="N3091" t="s">
        <v>85</v>
      </c>
      <c r="O3091" t="s">
        <v>86</v>
      </c>
      <c r="P3091" t="s">
        <v>87</v>
      </c>
      <c r="Q3091" s="7" t="s">
        <v>8134</v>
      </c>
      <c r="R3091">
        <v>10</v>
      </c>
      <c r="S3091">
        <v>10</v>
      </c>
      <c r="T3091">
        <f t="shared" si="1344"/>
        <v>20</v>
      </c>
      <c r="U3091">
        <v>15</v>
      </c>
      <c r="V3091">
        <v>18</v>
      </c>
      <c r="W3091">
        <v>10</v>
      </c>
      <c r="X3091">
        <v>14</v>
      </c>
      <c r="Y3091">
        <v>11</v>
      </c>
      <c r="Z3091">
        <v>14</v>
      </c>
      <c r="AA3091">
        <v>15</v>
      </c>
      <c r="AB3091">
        <v>11</v>
      </c>
      <c r="AC3091">
        <v>9</v>
      </c>
      <c r="AD3091">
        <v>20</v>
      </c>
      <c r="AE3091">
        <v>10</v>
      </c>
      <c r="AF3091">
        <v>13</v>
      </c>
      <c r="AG3091">
        <v>0</v>
      </c>
      <c r="AH3091">
        <v>0</v>
      </c>
      <c r="AI3091">
        <f t="shared" si="1345"/>
        <v>70</v>
      </c>
      <c r="AJ3091">
        <f t="shared" si="1346"/>
        <v>90</v>
      </c>
      <c r="AK3091">
        <f t="shared" si="1347"/>
        <v>160</v>
      </c>
      <c r="AL3091">
        <f t="shared" si="1348"/>
        <v>80</v>
      </c>
      <c r="AM3091">
        <f t="shared" si="1349"/>
        <v>100</v>
      </c>
      <c r="AN3091">
        <f t="shared" si="1350"/>
        <v>180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f t="shared" si="1351"/>
        <v>0</v>
      </c>
      <c r="AZ3091">
        <f t="shared" si="1352"/>
        <v>0</v>
      </c>
      <c r="BA3091">
        <f t="shared" si="1353"/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</v>
      </c>
      <c r="BK3091">
        <v>0</v>
      </c>
      <c r="BL3091">
        <f t="shared" si="1354"/>
        <v>0</v>
      </c>
      <c r="BM3091">
        <f t="shared" si="1355"/>
        <v>0</v>
      </c>
      <c r="BN3091">
        <f t="shared" si="1356"/>
        <v>0</v>
      </c>
      <c r="BO3091">
        <v>0</v>
      </c>
      <c r="BP3091">
        <v>0</v>
      </c>
      <c r="BQ3091">
        <v>0</v>
      </c>
      <c r="BR3091">
        <v>0</v>
      </c>
      <c r="BS3091">
        <v>0</v>
      </c>
      <c r="BT3091">
        <v>0</v>
      </c>
      <c r="BU3091">
        <f t="shared" si="1369"/>
        <v>0</v>
      </c>
      <c r="BV3091">
        <f t="shared" si="1370"/>
        <v>0</v>
      </c>
      <c r="BW3091">
        <f t="shared" si="1371"/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f t="shared" si="1357"/>
        <v>0</v>
      </c>
      <c r="CI3091">
        <f t="shared" si="1358"/>
        <v>0</v>
      </c>
      <c r="CJ3091">
        <f t="shared" si="1359"/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f t="shared" si="1360"/>
        <v>0</v>
      </c>
      <c r="CR3091">
        <f t="shared" si="1361"/>
        <v>0</v>
      </c>
      <c r="CS3091">
        <f t="shared" si="1362"/>
        <v>0</v>
      </c>
      <c r="CT3091">
        <f t="shared" si="1363"/>
        <v>0</v>
      </c>
      <c r="CU3091">
        <f t="shared" si="1364"/>
        <v>0</v>
      </c>
      <c r="CV3091">
        <f t="shared" si="1365"/>
        <v>0</v>
      </c>
      <c r="CW3091">
        <f t="shared" si="1366"/>
        <v>80</v>
      </c>
      <c r="CX3091">
        <f t="shared" si="1367"/>
        <v>100</v>
      </c>
      <c r="CY3091">
        <f t="shared" si="1368"/>
        <v>180</v>
      </c>
    </row>
    <row r="3092" spans="1:103">
      <c r="A3092" t="s">
        <v>74</v>
      </c>
      <c r="B3092" t="s">
        <v>7399</v>
      </c>
      <c r="C3092" t="s">
        <v>7400</v>
      </c>
      <c r="D3092">
        <v>102276</v>
      </c>
      <c r="E3092" t="s">
        <v>7428</v>
      </c>
      <c r="F3092" t="s">
        <v>7429</v>
      </c>
      <c r="H3092" t="s">
        <v>3485</v>
      </c>
      <c r="I3092" t="s">
        <v>7403</v>
      </c>
      <c r="J3092" t="s">
        <v>5286</v>
      </c>
      <c r="K3092" t="s">
        <v>7430</v>
      </c>
      <c r="L3092" t="s">
        <v>83</v>
      </c>
      <c r="M3092" t="s">
        <v>84</v>
      </c>
      <c r="N3092" t="s">
        <v>85</v>
      </c>
      <c r="O3092" t="s">
        <v>86</v>
      </c>
      <c r="P3092" t="s">
        <v>87</v>
      </c>
      <c r="Q3092" s="7" t="s">
        <v>8134</v>
      </c>
      <c r="R3092">
        <v>42</v>
      </c>
      <c r="S3092">
        <v>48</v>
      </c>
      <c r="T3092">
        <f t="shared" si="1344"/>
        <v>90</v>
      </c>
      <c r="U3092">
        <v>36</v>
      </c>
      <c r="V3092">
        <v>46</v>
      </c>
      <c r="W3092">
        <v>55</v>
      </c>
      <c r="X3092">
        <v>36</v>
      </c>
      <c r="Y3092">
        <v>59</v>
      </c>
      <c r="Z3092">
        <v>35</v>
      </c>
      <c r="AA3092">
        <v>56</v>
      </c>
      <c r="AB3092">
        <v>29</v>
      </c>
      <c r="AC3092">
        <v>31</v>
      </c>
      <c r="AD3092">
        <v>33</v>
      </c>
      <c r="AE3092">
        <v>53</v>
      </c>
      <c r="AF3092">
        <v>54</v>
      </c>
      <c r="AG3092">
        <v>0</v>
      </c>
      <c r="AH3092">
        <v>0</v>
      </c>
      <c r="AI3092">
        <f t="shared" si="1345"/>
        <v>290</v>
      </c>
      <c r="AJ3092">
        <f t="shared" si="1346"/>
        <v>233</v>
      </c>
      <c r="AK3092">
        <f t="shared" si="1347"/>
        <v>523</v>
      </c>
      <c r="AL3092">
        <f t="shared" si="1348"/>
        <v>332</v>
      </c>
      <c r="AM3092">
        <f t="shared" si="1349"/>
        <v>281</v>
      </c>
      <c r="AN3092">
        <f t="shared" si="1350"/>
        <v>613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f t="shared" si="1351"/>
        <v>0</v>
      </c>
      <c r="AZ3092">
        <f t="shared" si="1352"/>
        <v>0</v>
      </c>
      <c r="BA3092">
        <f t="shared" si="1353"/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0</v>
      </c>
      <c r="BL3092">
        <f t="shared" si="1354"/>
        <v>0</v>
      </c>
      <c r="BM3092">
        <f t="shared" si="1355"/>
        <v>0</v>
      </c>
      <c r="BN3092">
        <f t="shared" si="1356"/>
        <v>0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f t="shared" si="1369"/>
        <v>0</v>
      </c>
      <c r="BV3092">
        <f t="shared" si="1370"/>
        <v>0</v>
      </c>
      <c r="BW3092">
        <f t="shared" si="1371"/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f t="shared" si="1357"/>
        <v>0</v>
      </c>
      <c r="CI3092">
        <f t="shared" si="1358"/>
        <v>0</v>
      </c>
      <c r="CJ3092">
        <f t="shared" si="1359"/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f t="shared" si="1360"/>
        <v>0</v>
      </c>
      <c r="CR3092">
        <f t="shared" si="1361"/>
        <v>0</v>
      </c>
      <c r="CS3092">
        <f t="shared" si="1362"/>
        <v>0</v>
      </c>
      <c r="CT3092">
        <f t="shared" si="1363"/>
        <v>0</v>
      </c>
      <c r="CU3092">
        <f t="shared" si="1364"/>
        <v>0</v>
      </c>
      <c r="CV3092">
        <f t="shared" si="1365"/>
        <v>0</v>
      </c>
      <c r="CW3092">
        <f t="shared" si="1366"/>
        <v>332</v>
      </c>
      <c r="CX3092">
        <f t="shared" si="1367"/>
        <v>281</v>
      </c>
      <c r="CY3092">
        <f t="shared" si="1368"/>
        <v>613</v>
      </c>
    </row>
    <row r="3093" spans="1:103">
      <c r="A3093" t="s">
        <v>74</v>
      </c>
      <c r="B3093" t="s">
        <v>7399</v>
      </c>
      <c r="C3093" t="s">
        <v>7400</v>
      </c>
      <c r="D3093">
        <v>102277</v>
      </c>
      <c r="E3093" t="s">
        <v>7431</v>
      </c>
      <c r="F3093" t="s">
        <v>7432</v>
      </c>
      <c r="H3093" t="s">
        <v>3485</v>
      </c>
      <c r="I3093" t="s">
        <v>7403</v>
      </c>
      <c r="J3093" t="s">
        <v>5286</v>
      </c>
      <c r="K3093" t="s">
        <v>7433</v>
      </c>
      <c r="L3093" t="s">
        <v>83</v>
      </c>
      <c r="M3093" t="s">
        <v>84</v>
      </c>
      <c r="N3093" t="s">
        <v>85</v>
      </c>
      <c r="O3093" t="s">
        <v>86</v>
      </c>
      <c r="P3093" t="s">
        <v>87</v>
      </c>
      <c r="Q3093" s="7" t="s">
        <v>8134</v>
      </c>
      <c r="R3093">
        <v>11</v>
      </c>
      <c r="S3093">
        <v>5</v>
      </c>
      <c r="T3093">
        <f t="shared" si="1344"/>
        <v>16</v>
      </c>
      <c r="U3093">
        <v>12</v>
      </c>
      <c r="V3093">
        <v>7</v>
      </c>
      <c r="W3093">
        <v>10</v>
      </c>
      <c r="X3093">
        <v>9</v>
      </c>
      <c r="Y3093">
        <v>8</v>
      </c>
      <c r="Z3093">
        <v>12</v>
      </c>
      <c r="AA3093">
        <v>13</v>
      </c>
      <c r="AB3093">
        <v>11</v>
      </c>
      <c r="AC3093">
        <v>10</v>
      </c>
      <c r="AD3093">
        <v>9</v>
      </c>
      <c r="AE3093">
        <v>10</v>
      </c>
      <c r="AF3093">
        <v>5</v>
      </c>
      <c r="AG3093">
        <v>0</v>
      </c>
      <c r="AH3093">
        <v>0</v>
      </c>
      <c r="AI3093">
        <f t="shared" si="1345"/>
        <v>63</v>
      </c>
      <c r="AJ3093">
        <f t="shared" si="1346"/>
        <v>53</v>
      </c>
      <c r="AK3093">
        <f t="shared" si="1347"/>
        <v>116</v>
      </c>
      <c r="AL3093">
        <f t="shared" si="1348"/>
        <v>74</v>
      </c>
      <c r="AM3093">
        <f t="shared" si="1349"/>
        <v>58</v>
      </c>
      <c r="AN3093">
        <f t="shared" si="1350"/>
        <v>132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f t="shared" si="1351"/>
        <v>0</v>
      </c>
      <c r="AZ3093">
        <f t="shared" si="1352"/>
        <v>0</v>
      </c>
      <c r="BA3093">
        <f t="shared" si="1353"/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0</v>
      </c>
      <c r="BL3093">
        <f t="shared" si="1354"/>
        <v>0</v>
      </c>
      <c r="BM3093">
        <f t="shared" si="1355"/>
        <v>0</v>
      </c>
      <c r="BN3093">
        <f t="shared" si="1356"/>
        <v>0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f t="shared" si="1369"/>
        <v>0</v>
      </c>
      <c r="BV3093">
        <f t="shared" si="1370"/>
        <v>0</v>
      </c>
      <c r="BW3093">
        <f t="shared" si="1371"/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f t="shared" si="1357"/>
        <v>0</v>
      </c>
      <c r="CI3093">
        <f t="shared" si="1358"/>
        <v>0</v>
      </c>
      <c r="CJ3093">
        <f t="shared" si="1359"/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f t="shared" si="1360"/>
        <v>0</v>
      </c>
      <c r="CR3093">
        <f t="shared" si="1361"/>
        <v>0</v>
      </c>
      <c r="CS3093">
        <f t="shared" si="1362"/>
        <v>0</v>
      </c>
      <c r="CT3093">
        <f t="shared" si="1363"/>
        <v>0</v>
      </c>
      <c r="CU3093">
        <f t="shared" si="1364"/>
        <v>0</v>
      </c>
      <c r="CV3093">
        <f t="shared" si="1365"/>
        <v>0</v>
      </c>
      <c r="CW3093">
        <f t="shared" si="1366"/>
        <v>74</v>
      </c>
      <c r="CX3093">
        <f t="shared" si="1367"/>
        <v>58</v>
      </c>
      <c r="CY3093">
        <f t="shared" si="1368"/>
        <v>132</v>
      </c>
    </row>
    <row r="3094" spans="1:103">
      <c r="A3094" t="s">
        <v>74</v>
      </c>
      <c r="B3094" t="s">
        <v>7399</v>
      </c>
      <c r="C3094" t="s">
        <v>7400</v>
      </c>
      <c r="D3094">
        <v>102278</v>
      </c>
      <c r="E3094" t="s">
        <v>7434</v>
      </c>
      <c r="F3094" t="s">
        <v>7435</v>
      </c>
      <c r="H3094" t="s">
        <v>3485</v>
      </c>
      <c r="I3094" t="s">
        <v>7403</v>
      </c>
      <c r="J3094" t="s">
        <v>5286</v>
      </c>
      <c r="K3094" t="s">
        <v>7404</v>
      </c>
      <c r="L3094" t="s">
        <v>83</v>
      </c>
      <c r="M3094" t="s">
        <v>84</v>
      </c>
      <c r="N3094" t="s">
        <v>85</v>
      </c>
      <c r="O3094" t="s">
        <v>86</v>
      </c>
      <c r="P3094" t="s">
        <v>87</v>
      </c>
      <c r="Q3094" s="7" t="s">
        <v>8134</v>
      </c>
      <c r="R3094">
        <v>48</v>
      </c>
      <c r="S3094">
        <v>38</v>
      </c>
      <c r="T3094">
        <f t="shared" si="1344"/>
        <v>86</v>
      </c>
      <c r="U3094">
        <v>42</v>
      </c>
      <c r="V3094">
        <v>41</v>
      </c>
      <c r="W3094">
        <v>51</v>
      </c>
      <c r="X3094">
        <v>42</v>
      </c>
      <c r="Y3094">
        <v>41</v>
      </c>
      <c r="Z3094">
        <v>48</v>
      </c>
      <c r="AA3094">
        <v>55</v>
      </c>
      <c r="AB3094">
        <v>45</v>
      </c>
      <c r="AC3094">
        <v>51</v>
      </c>
      <c r="AD3094">
        <v>43</v>
      </c>
      <c r="AE3094">
        <v>33</v>
      </c>
      <c r="AF3094">
        <v>36</v>
      </c>
      <c r="AG3094">
        <v>0</v>
      </c>
      <c r="AH3094">
        <v>0</v>
      </c>
      <c r="AI3094">
        <f t="shared" si="1345"/>
        <v>273</v>
      </c>
      <c r="AJ3094">
        <f t="shared" si="1346"/>
        <v>255</v>
      </c>
      <c r="AK3094">
        <f t="shared" si="1347"/>
        <v>528</v>
      </c>
      <c r="AL3094">
        <f t="shared" si="1348"/>
        <v>321</v>
      </c>
      <c r="AM3094">
        <f t="shared" si="1349"/>
        <v>293</v>
      </c>
      <c r="AN3094">
        <f t="shared" si="1350"/>
        <v>614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f t="shared" si="1351"/>
        <v>0</v>
      </c>
      <c r="AZ3094">
        <f t="shared" si="1352"/>
        <v>0</v>
      </c>
      <c r="BA3094">
        <f t="shared" si="1353"/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0</v>
      </c>
      <c r="BI3094">
        <v>0</v>
      </c>
      <c r="BJ3094">
        <v>0</v>
      </c>
      <c r="BK3094">
        <v>0</v>
      </c>
      <c r="BL3094">
        <f t="shared" si="1354"/>
        <v>0</v>
      </c>
      <c r="BM3094">
        <f t="shared" si="1355"/>
        <v>0</v>
      </c>
      <c r="BN3094">
        <f t="shared" si="1356"/>
        <v>0</v>
      </c>
      <c r="BO3094">
        <v>0</v>
      </c>
      <c r="BP3094">
        <v>0</v>
      </c>
      <c r="BQ3094">
        <v>0</v>
      </c>
      <c r="BR3094">
        <v>0</v>
      </c>
      <c r="BS3094">
        <v>0</v>
      </c>
      <c r="BT3094">
        <v>0</v>
      </c>
      <c r="BU3094">
        <f t="shared" si="1369"/>
        <v>0</v>
      </c>
      <c r="BV3094">
        <f t="shared" si="1370"/>
        <v>0</v>
      </c>
      <c r="BW3094">
        <f t="shared" si="1371"/>
        <v>0</v>
      </c>
      <c r="BX3094">
        <v>0</v>
      </c>
      <c r="BY3094">
        <v>0</v>
      </c>
      <c r="BZ3094">
        <v>0</v>
      </c>
      <c r="CA3094">
        <v>0</v>
      </c>
      <c r="CB3094">
        <v>0</v>
      </c>
      <c r="CC3094">
        <v>0</v>
      </c>
      <c r="CD3094">
        <v>0</v>
      </c>
      <c r="CE3094">
        <v>0</v>
      </c>
      <c r="CF3094">
        <v>0</v>
      </c>
      <c r="CG3094">
        <v>0</v>
      </c>
      <c r="CH3094">
        <f t="shared" si="1357"/>
        <v>0</v>
      </c>
      <c r="CI3094">
        <f t="shared" si="1358"/>
        <v>0</v>
      </c>
      <c r="CJ3094">
        <f t="shared" si="1359"/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f t="shared" si="1360"/>
        <v>0</v>
      </c>
      <c r="CR3094">
        <f t="shared" si="1361"/>
        <v>0</v>
      </c>
      <c r="CS3094">
        <f t="shared" si="1362"/>
        <v>0</v>
      </c>
      <c r="CT3094">
        <f t="shared" si="1363"/>
        <v>0</v>
      </c>
      <c r="CU3094">
        <f t="shared" si="1364"/>
        <v>0</v>
      </c>
      <c r="CV3094">
        <f t="shared" si="1365"/>
        <v>0</v>
      </c>
      <c r="CW3094">
        <f t="shared" si="1366"/>
        <v>321</v>
      </c>
      <c r="CX3094">
        <f t="shared" si="1367"/>
        <v>293</v>
      </c>
      <c r="CY3094">
        <f t="shared" si="1368"/>
        <v>614</v>
      </c>
    </row>
    <row r="3095" spans="1:103">
      <c r="A3095" t="s">
        <v>74</v>
      </c>
      <c r="B3095" t="s">
        <v>7399</v>
      </c>
      <c r="C3095" t="s">
        <v>7400</v>
      </c>
      <c r="D3095">
        <v>102279</v>
      </c>
      <c r="E3095" t="s">
        <v>7436</v>
      </c>
      <c r="F3095" t="s">
        <v>7437</v>
      </c>
      <c r="H3095" t="s">
        <v>3485</v>
      </c>
      <c r="I3095" t="s">
        <v>7403</v>
      </c>
      <c r="J3095" t="s">
        <v>5286</v>
      </c>
      <c r="K3095" t="s">
        <v>7438</v>
      </c>
      <c r="L3095" t="s">
        <v>83</v>
      </c>
      <c r="M3095" t="s">
        <v>84</v>
      </c>
      <c r="N3095" t="s">
        <v>85</v>
      </c>
      <c r="O3095" t="s">
        <v>86</v>
      </c>
      <c r="P3095" t="s">
        <v>87</v>
      </c>
      <c r="Q3095" s="7" t="s">
        <v>8134</v>
      </c>
      <c r="R3095">
        <v>31</v>
      </c>
      <c r="S3095">
        <v>25</v>
      </c>
      <c r="T3095">
        <f t="shared" si="1344"/>
        <v>56</v>
      </c>
      <c r="U3095">
        <v>32</v>
      </c>
      <c r="V3095">
        <v>34</v>
      </c>
      <c r="W3095">
        <v>35</v>
      </c>
      <c r="X3095">
        <v>24</v>
      </c>
      <c r="Y3095">
        <v>26</v>
      </c>
      <c r="Z3095">
        <v>17</v>
      </c>
      <c r="AA3095">
        <v>26</v>
      </c>
      <c r="AB3095">
        <v>27</v>
      </c>
      <c r="AC3095">
        <v>20</v>
      </c>
      <c r="AD3095">
        <v>33</v>
      </c>
      <c r="AE3095">
        <v>29</v>
      </c>
      <c r="AF3095">
        <v>29</v>
      </c>
      <c r="AG3095">
        <v>0</v>
      </c>
      <c r="AH3095">
        <v>0</v>
      </c>
      <c r="AI3095">
        <f t="shared" si="1345"/>
        <v>168</v>
      </c>
      <c r="AJ3095">
        <f t="shared" si="1346"/>
        <v>164</v>
      </c>
      <c r="AK3095">
        <f t="shared" si="1347"/>
        <v>332</v>
      </c>
      <c r="AL3095">
        <f t="shared" si="1348"/>
        <v>199</v>
      </c>
      <c r="AM3095">
        <f t="shared" si="1349"/>
        <v>189</v>
      </c>
      <c r="AN3095">
        <f t="shared" si="1350"/>
        <v>388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f t="shared" si="1351"/>
        <v>0</v>
      </c>
      <c r="AZ3095">
        <f t="shared" si="1352"/>
        <v>0</v>
      </c>
      <c r="BA3095">
        <f t="shared" si="1353"/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0</v>
      </c>
      <c r="BK3095">
        <v>0</v>
      </c>
      <c r="BL3095">
        <f t="shared" si="1354"/>
        <v>0</v>
      </c>
      <c r="BM3095">
        <f t="shared" si="1355"/>
        <v>0</v>
      </c>
      <c r="BN3095">
        <f t="shared" si="1356"/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f t="shared" si="1369"/>
        <v>0</v>
      </c>
      <c r="BV3095">
        <f t="shared" si="1370"/>
        <v>0</v>
      </c>
      <c r="BW3095">
        <f t="shared" si="1371"/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f t="shared" si="1357"/>
        <v>0</v>
      </c>
      <c r="CI3095">
        <f t="shared" si="1358"/>
        <v>0</v>
      </c>
      <c r="CJ3095">
        <f t="shared" si="1359"/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f t="shared" si="1360"/>
        <v>0</v>
      </c>
      <c r="CR3095">
        <f t="shared" si="1361"/>
        <v>0</v>
      </c>
      <c r="CS3095">
        <f t="shared" si="1362"/>
        <v>0</v>
      </c>
      <c r="CT3095">
        <f t="shared" si="1363"/>
        <v>0</v>
      </c>
      <c r="CU3095">
        <f t="shared" si="1364"/>
        <v>0</v>
      </c>
      <c r="CV3095">
        <f t="shared" si="1365"/>
        <v>0</v>
      </c>
      <c r="CW3095">
        <f t="shared" si="1366"/>
        <v>199</v>
      </c>
      <c r="CX3095">
        <f t="shared" si="1367"/>
        <v>189</v>
      </c>
      <c r="CY3095">
        <f t="shared" si="1368"/>
        <v>388</v>
      </c>
    </row>
    <row r="3096" spans="1:103">
      <c r="A3096" t="s">
        <v>74</v>
      </c>
      <c r="B3096" t="s">
        <v>7399</v>
      </c>
      <c r="C3096" t="s">
        <v>7400</v>
      </c>
      <c r="D3096">
        <v>102280</v>
      </c>
      <c r="E3096" t="s">
        <v>7439</v>
      </c>
      <c r="F3096" t="s">
        <v>7440</v>
      </c>
      <c r="H3096" t="s">
        <v>3485</v>
      </c>
      <c r="I3096" t="s">
        <v>7403</v>
      </c>
      <c r="J3096" t="s">
        <v>5286</v>
      </c>
      <c r="K3096" t="s">
        <v>2187</v>
      </c>
      <c r="L3096" t="s">
        <v>83</v>
      </c>
      <c r="M3096" t="s">
        <v>84</v>
      </c>
      <c r="N3096" t="s">
        <v>85</v>
      </c>
      <c r="O3096" t="s">
        <v>86</v>
      </c>
      <c r="P3096" t="s">
        <v>87</v>
      </c>
      <c r="Q3096" s="7" t="s">
        <v>8134</v>
      </c>
      <c r="R3096">
        <v>27</v>
      </c>
      <c r="S3096">
        <v>22</v>
      </c>
      <c r="T3096">
        <f t="shared" si="1344"/>
        <v>49</v>
      </c>
      <c r="U3096">
        <v>28</v>
      </c>
      <c r="V3096">
        <v>20</v>
      </c>
      <c r="W3096">
        <v>18</v>
      </c>
      <c r="X3096">
        <v>17</v>
      </c>
      <c r="Y3096">
        <v>30</v>
      </c>
      <c r="Z3096">
        <v>25</v>
      </c>
      <c r="AA3096">
        <v>24</v>
      </c>
      <c r="AB3096">
        <v>18</v>
      </c>
      <c r="AC3096">
        <v>25</v>
      </c>
      <c r="AD3096">
        <v>18</v>
      </c>
      <c r="AE3096">
        <v>21</v>
      </c>
      <c r="AF3096">
        <v>13</v>
      </c>
      <c r="AG3096">
        <v>0</v>
      </c>
      <c r="AH3096">
        <v>0</v>
      </c>
      <c r="AI3096">
        <f t="shared" si="1345"/>
        <v>146</v>
      </c>
      <c r="AJ3096">
        <f t="shared" si="1346"/>
        <v>111</v>
      </c>
      <c r="AK3096">
        <f t="shared" si="1347"/>
        <v>257</v>
      </c>
      <c r="AL3096">
        <f t="shared" si="1348"/>
        <v>173</v>
      </c>
      <c r="AM3096">
        <f t="shared" si="1349"/>
        <v>133</v>
      </c>
      <c r="AN3096">
        <f t="shared" si="1350"/>
        <v>306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f t="shared" si="1351"/>
        <v>0</v>
      </c>
      <c r="AZ3096">
        <f t="shared" si="1352"/>
        <v>0</v>
      </c>
      <c r="BA3096">
        <f t="shared" si="1353"/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0</v>
      </c>
      <c r="BK3096">
        <v>0</v>
      </c>
      <c r="BL3096">
        <f t="shared" si="1354"/>
        <v>0</v>
      </c>
      <c r="BM3096">
        <f t="shared" si="1355"/>
        <v>0</v>
      </c>
      <c r="BN3096">
        <f t="shared" si="1356"/>
        <v>0</v>
      </c>
      <c r="BO3096">
        <v>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f t="shared" si="1369"/>
        <v>0</v>
      </c>
      <c r="BV3096">
        <f t="shared" si="1370"/>
        <v>0</v>
      </c>
      <c r="BW3096">
        <f t="shared" si="1371"/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f t="shared" si="1357"/>
        <v>0</v>
      </c>
      <c r="CI3096">
        <f t="shared" si="1358"/>
        <v>0</v>
      </c>
      <c r="CJ3096">
        <f t="shared" si="1359"/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f t="shared" si="1360"/>
        <v>0</v>
      </c>
      <c r="CR3096">
        <f t="shared" si="1361"/>
        <v>0</v>
      </c>
      <c r="CS3096">
        <f t="shared" si="1362"/>
        <v>0</v>
      </c>
      <c r="CT3096">
        <f t="shared" si="1363"/>
        <v>0</v>
      </c>
      <c r="CU3096">
        <f t="shared" si="1364"/>
        <v>0</v>
      </c>
      <c r="CV3096">
        <f t="shared" si="1365"/>
        <v>0</v>
      </c>
      <c r="CW3096">
        <f t="shared" si="1366"/>
        <v>173</v>
      </c>
      <c r="CX3096">
        <f t="shared" si="1367"/>
        <v>133</v>
      </c>
      <c r="CY3096">
        <f t="shared" si="1368"/>
        <v>306</v>
      </c>
    </row>
    <row r="3097" spans="1:103">
      <c r="A3097" t="s">
        <v>74</v>
      </c>
      <c r="B3097" t="s">
        <v>7399</v>
      </c>
      <c r="C3097" t="s">
        <v>7400</v>
      </c>
      <c r="D3097">
        <v>102281</v>
      </c>
      <c r="E3097" t="s">
        <v>7441</v>
      </c>
      <c r="F3097" t="s">
        <v>7442</v>
      </c>
      <c r="H3097" t="s">
        <v>3485</v>
      </c>
      <c r="I3097" t="s">
        <v>7403</v>
      </c>
      <c r="J3097" t="s">
        <v>5286</v>
      </c>
      <c r="K3097" t="s">
        <v>5951</v>
      </c>
      <c r="L3097" t="s">
        <v>83</v>
      </c>
      <c r="M3097" t="s">
        <v>84</v>
      </c>
      <c r="N3097" t="s">
        <v>85</v>
      </c>
      <c r="O3097" t="s">
        <v>86</v>
      </c>
      <c r="P3097" t="s">
        <v>87</v>
      </c>
      <c r="Q3097" s="7" t="s">
        <v>8134</v>
      </c>
      <c r="R3097">
        <v>4</v>
      </c>
      <c r="S3097">
        <v>6</v>
      </c>
      <c r="T3097">
        <f t="shared" si="1344"/>
        <v>10</v>
      </c>
      <c r="U3097">
        <v>5</v>
      </c>
      <c r="V3097">
        <v>10</v>
      </c>
      <c r="W3097">
        <v>11</v>
      </c>
      <c r="X3097">
        <v>8</v>
      </c>
      <c r="Y3097">
        <v>9</v>
      </c>
      <c r="Z3097">
        <v>14</v>
      </c>
      <c r="AA3097">
        <v>9</v>
      </c>
      <c r="AB3097">
        <v>14</v>
      </c>
      <c r="AC3097">
        <v>6</v>
      </c>
      <c r="AD3097">
        <v>11</v>
      </c>
      <c r="AE3097">
        <v>9</v>
      </c>
      <c r="AF3097">
        <v>7</v>
      </c>
      <c r="AG3097">
        <v>0</v>
      </c>
      <c r="AH3097">
        <v>0</v>
      </c>
      <c r="AI3097">
        <f t="shared" si="1345"/>
        <v>49</v>
      </c>
      <c r="AJ3097">
        <f t="shared" si="1346"/>
        <v>64</v>
      </c>
      <c r="AK3097">
        <f t="shared" si="1347"/>
        <v>113</v>
      </c>
      <c r="AL3097">
        <f t="shared" si="1348"/>
        <v>53</v>
      </c>
      <c r="AM3097">
        <f t="shared" si="1349"/>
        <v>70</v>
      </c>
      <c r="AN3097">
        <f t="shared" si="1350"/>
        <v>123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f t="shared" si="1351"/>
        <v>0</v>
      </c>
      <c r="AZ3097">
        <f t="shared" si="1352"/>
        <v>0</v>
      </c>
      <c r="BA3097">
        <f t="shared" si="1353"/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0</v>
      </c>
      <c r="BL3097">
        <f t="shared" si="1354"/>
        <v>0</v>
      </c>
      <c r="BM3097">
        <f t="shared" si="1355"/>
        <v>0</v>
      </c>
      <c r="BN3097">
        <f t="shared" si="1356"/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f t="shared" si="1369"/>
        <v>0</v>
      </c>
      <c r="BV3097">
        <f t="shared" si="1370"/>
        <v>0</v>
      </c>
      <c r="BW3097">
        <f t="shared" si="1371"/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f t="shared" si="1357"/>
        <v>0</v>
      </c>
      <c r="CI3097">
        <f t="shared" si="1358"/>
        <v>0</v>
      </c>
      <c r="CJ3097">
        <f t="shared" si="1359"/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f t="shared" si="1360"/>
        <v>0</v>
      </c>
      <c r="CR3097">
        <f t="shared" si="1361"/>
        <v>0</v>
      </c>
      <c r="CS3097">
        <f t="shared" si="1362"/>
        <v>0</v>
      </c>
      <c r="CT3097">
        <f t="shared" si="1363"/>
        <v>0</v>
      </c>
      <c r="CU3097">
        <f t="shared" si="1364"/>
        <v>0</v>
      </c>
      <c r="CV3097">
        <f t="shared" si="1365"/>
        <v>0</v>
      </c>
      <c r="CW3097">
        <f t="shared" si="1366"/>
        <v>53</v>
      </c>
      <c r="CX3097">
        <f t="shared" si="1367"/>
        <v>70</v>
      </c>
      <c r="CY3097">
        <f t="shared" si="1368"/>
        <v>123</v>
      </c>
    </row>
    <row r="3098" spans="1:103">
      <c r="A3098" t="s">
        <v>74</v>
      </c>
      <c r="B3098" t="s">
        <v>7399</v>
      </c>
      <c r="C3098" t="s">
        <v>7400</v>
      </c>
      <c r="D3098">
        <v>102282</v>
      </c>
      <c r="E3098" t="s">
        <v>7443</v>
      </c>
      <c r="F3098" t="s">
        <v>7444</v>
      </c>
      <c r="H3098" t="s">
        <v>3485</v>
      </c>
      <c r="I3098" t="s">
        <v>7403</v>
      </c>
      <c r="J3098" t="s">
        <v>5286</v>
      </c>
      <c r="K3098" t="s">
        <v>7445</v>
      </c>
      <c r="L3098" t="s">
        <v>83</v>
      </c>
      <c r="M3098" t="s">
        <v>84</v>
      </c>
      <c r="N3098" t="s">
        <v>85</v>
      </c>
      <c r="O3098" t="s">
        <v>86</v>
      </c>
      <c r="P3098" t="s">
        <v>87</v>
      </c>
      <c r="Q3098" s="7" t="s">
        <v>8134</v>
      </c>
      <c r="R3098">
        <v>27</v>
      </c>
      <c r="S3098">
        <v>16</v>
      </c>
      <c r="T3098">
        <f t="shared" si="1344"/>
        <v>43</v>
      </c>
      <c r="U3098">
        <v>17</v>
      </c>
      <c r="V3098">
        <v>18</v>
      </c>
      <c r="W3098">
        <v>13</v>
      </c>
      <c r="X3098">
        <v>16</v>
      </c>
      <c r="Y3098">
        <v>20</v>
      </c>
      <c r="Z3098">
        <v>20</v>
      </c>
      <c r="AA3098">
        <v>23</v>
      </c>
      <c r="AB3098">
        <v>12</v>
      </c>
      <c r="AC3098">
        <v>19</v>
      </c>
      <c r="AD3098">
        <v>17</v>
      </c>
      <c r="AE3098">
        <v>11</v>
      </c>
      <c r="AF3098">
        <v>16</v>
      </c>
      <c r="AG3098">
        <v>0</v>
      </c>
      <c r="AH3098">
        <v>0</v>
      </c>
      <c r="AI3098">
        <f t="shared" si="1345"/>
        <v>103</v>
      </c>
      <c r="AJ3098">
        <f t="shared" si="1346"/>
        <v>99</v>
      </c>
      <c r="AK3098">
        <f t="shared" si="1347"/>
        <v>202</v>
      </c>
      <c r="AL3098">
        <f t="shared" si="1348"/>
        <v>130</v>
      </c>
      <c r="AM3098">
        <f t="shared" si="1349"/>
        <v>115</v>
      </c>
      <c r="AN3098">
        <f t="shared" si="1350"/>
        <v>245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f t="shared" si="1351"/>
        <v>0</v>
      </c>
      <c r="AZ3098">
        <f t="shared" si="1352"/>
        <v>0</v>
      </c>
      <c r="BA3098">
        <f t="shared" si="1353"/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</v>
      </c>
      <c r="BK3098">
        <v>0</v>
      </c>
      <c r="BL3098">
        <f t="shared" si="1354"/>
        <v>0</v>
      </c>
      <c r="BM3098">
        <f t="shared" si="1355"/>
        <v>0</v>
      </c>
      <c r="BN3098">
        <f t="shared" si="1356"/>
        <v>0</v>
      </c>
      <c r="BO3098">
        <v>0</v>
      </c>
      <c r="BP3098">
        <v>0</v>
      </c>
      <c r="BQ3098">
        <v>0</v>
      </c>
      <c r="BR3098">
        <v>0</v>
      </c>
      <c r="BS3098">
        <v>0</v>
      </c>
      <c r="BT3098">
        <v>0</v>
      </c>
      <c r="BU3098">
        <f t="shared" si="1369"/>
        <v>0</v>
      </c>
      <c r="BV3098">
        <f t="shared" si="1370"/>
        <v>0</v>
      </c>
      <c r="BW3098">
        <f t="shared" si="1371"/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f t="shared" si="1357"/>
        <v>0</v>
      </c>
      <c r="CI3098">
        <f t="shared" si="1358"/>
        <v>0</v>
      </c>
      <c r="CJ3098">
        <f t="shared" si="1359"/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f t="shared" si="1360"/>
        <v>0</v>
      </c>
      <c r="CR3098">
        <f t="shared" si="1361"/>
        <v>0</v>
      </c>
      <c r="CS3098">
        <f t="shared" si="1362"/>
        <v>0</v>
      </c>
      <c r="CT3098">
        <f t="shared" si="1363"/>
        <v>0</v>
      </c>
      <c r="CU3098">
        <f t="shared" si="1364"/>
        <v>0</v>
      </c>
      <c r="CV3098">
        <f t="shared" si="1365"/>
        <v>0</v>
      </c>
      <c r="CW3098">
        <f t="shared" si="1366"/>
        <v>130</v>
      </c>
      <c r="CX3098">
        <f t="shared" si="1367"/>
        <v>115</v>
      </c>
      <c r="CY3098">
        <f t="shared" si="1368"/>
        <v>245</v>
      </c>
    </row>
    <row r="3099" spans="1:103">
      <c r="A3099" t="s">
        <v>74</v>
      </c>
      <c r="B3099" t="s">
        <v>7399</v>
      </c>
      <c r="C3099" t="s">
        <v>7400</v>
      </c>
      <c r="D3099">
        <v>102283</v>
      </c>
      <c r="E3099" t="s">
        <v>7446</v>
      </c>
      <c r="F3099" t="s">
        <v>7447</v>
      </c>
      <c r="H3099" t="s">
        <v>3485</v>
      </c>
      <c r="I3099" t="s">
        <v>7403</v>
      </c>
      <c r="J3099" t="s">
        <v>5286</v>
      </c>
      <c r="K3099" t="s">
        <v>395</v>
      </c>
      <c r="L3099" t="s">
        <v>83</v>
      </c>
      <c r="M3099" t="s">
        <v>84</v>
      </c>
      <c r="N3099" t="s">
        <v>85</v>
      </c>
      <c r="O3099" t="s">
        <v>86</v>
      </c>
      <c r="P3099" t="s">
        <v>87</v>
      </c>
      <c r="Q3099" s="7" t="s">
        <v>8134</v>
      </c>
      <c r="R3099">
        <v>168</v>
      </c>
      <c r="S3099">
        <v>166</v>
      </c>
      <c r="T3099">
        <f t="shared" si="1344"/>
        <v>334</v>
      </c>
      <c r="U3099">
        <v>187</v>
      </c>
      <c r="V3099">
        <v>176</v>
      </c>
      <c r="W3099">
        <v>194</v>
      </c>
      <c r="X3099">
        <v>177</v>
      </c>
      <c r="Y3099">
        <v>208</v>
      </c>
      <c r="Z3099">
        <v>171</v>
      </c>
      <c r="AA3099">
        <v>219</v>
      </c>
      <c r="AB3099">
        <v>233</v>
      </c>
      <c r="AC3099">
        <v>195</v>
      </c>
      <c r="AD3099">
        <v>171</v>
      </c>
      <c r="AE3099">
        <v>178</v>
      </c>
      <c r="AF3099">
        <v>157</v>
      </c>
      <c r="AG3099">
        <v>0</v>
      </c>
      <c r="AH3099">
        <v>0</v>
      </c>
      <c r="AI3099">
        <f t="shared" si="1345"/>
        <v>1181</v>
      </c>
      <c r="AJ3099">
        <f t="shared" si="1346"/>
        <v>1085</v>
      </c>
      <c r="AK3099">
        <f t="shared" si="1347"/>
        <v>2266</v>
      </c>
      <c r="AL3099">
        <f t="shared" si="1348"/>
        <v>1349</v>
      </c>
      <c r="AM3099">
        <f t="shared" si="1349"/>
        <v>1251</v>
      </c>
      <c r="AN3099">
        <f t="shared" si="1350"/>
        <v>2600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f t="shared" si="1351"/>
        <v>0</v>
      </c>
      <c r="AZ3099">
        <f t="shared" si="1352"/>
        <v>0</v>
      </c>
      <c r="BA3099">
        <f t="shared" si="1353"/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0</v>
      </c>
      <c r="BL3099">
        <f t="shared" si="1354"/>
        <v>0</v>
      </c>
      <c r="BM3099">
        <f t="shared" si="1355"/>
        <v>0</v>
      </c>
      <c r="BN3099">
        <f t="shared" si="1356"/>
        <v>0</v>
      </c>
      <c r="BO3099">
        <v>0</v>
      </c>
      <c r="BP3099">
        <v>0</v>
      </c>
      <c r="BQ3099">
        <v>0</v>
      </c>
      <c r="BR3099">
        <v>0</v>
      </c>
      <c r="BS3099">
        <v>0</v>
      </c>
      <c r="BT3099">
        <v>0</v>
      </c>
      <c r="BU3099">
        <f t="shared" si="1369"/>
        <v>0</v>
      </c>
      <c r="BV3099">
        <f t="shared" si="1370"/>
        <v>0</v>
      </c>
      <c r="BW3099">
        <f t="shared" si="1371"/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f t="shared" si="1357"/>
        <v>0</v>
      </c>
      <c r="CI3099">
        <f t="shared" si="1358"/>
        <v>0</v>
      </c>
      <c r="CJ3099">
        <f t="shared" si="1359"/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f t="shared" si="1360"/>
        <v>0</v>
      </c>
      <c r="CR3099">
        <f t="shared" si="1361"/>
        <v>0</v>
      </c>
      <c r="CS3099">
        <f t="shared" si="1362"/>
        <v>0</v>
      </c>
      <c r="CT3099">
        <f t="shared" si="1363"/>
        <v>0</v>
      </c>
      <c r="CU3099">
        <f t="shared" si="1364"/>
        <v>0</v>
      </c>
      <c r="CV3099">
        <f t="shared" si="1365"/>
        <v>0</v>
      </c>
      <c r="CW3099">
        <f t="shared" si="1366"/>
        <v>1349</v>
      </c>
      <c r="CX3099">
        <f t="shared" si="1367"/>
        <v>1251</v>
      </c>
      <c r="CY3099">
        <f t="shared" si="1368"/>
        <v>2600</v>
      </c>
    </row>
    <row r="3100" spans="1:103">
      <c r="A3100" t="s">
        <v>74</v>
      </c>
      <c r="B3100" t="s">
        <v>7399</v>
      </c>
      <c r="C3100" t="s">
        <v>7400</v>
      </c>
      <c r="D3100">
        <v>102284</v>
      </c>
      <c r="E3100" t="s">
        <v>7448</v>
      </c>
      <c r="F3100" t="s">
        <v>7449</v>
      </c>
      <c r="H3100" t="s">
        <v>3485</v>
      </c>
      <c r="I3100" t="s">
        <v>7403</v>
      </c>
      <c r="J3100" t="s">
        <v>5286</v>
      </c>
      <c r="K3100" t="s">
        <v>2292</v>
      </c>
      <c r="L3100" t="s">
        <v>83</v>
      </c>
      <c r="M3100" t="s">
        <v>84</v>
      </c>
      <c r="N3100" t="s">
        <v>85</v>
      </c>
      <c r="O3100" t="s">
        <v>86</v>
      </c>
      <c r="P3100" t="s">
        <v>87</v>
      </c>
      <c r="Q3100" s="7" t="s">
        <v>8134</v>
      </c>
      <c r="R3100">
        <v>28</v>
      </c>
      <c r="S3100">
        <v>27</v>
      </c>
      <c r="T3100">
        <f t="shared" si="1344"/>
        <v>55</v>
      </c>
      <c r="U3100">
        <v>19</v>
      </c>
      <c r="V3100">
        <v>18</v>
      </c>
      <c r="W3100">
        <v>17</v>
      </c>
      <c r="X3100">
        <v>17</v>
      </c>
      <c r="Y3100">
        <v>20</v>
      </c>
      <c r="Z3100">
        <v>17</v>
      </c>
      <c r="AA3100">
        <v>22</v>
      </c>
      <c r="AB3100">
        <v>10</v>
      </c>
      <c r="AC3100">
        <v>23</v>
      </c>
      <c r="AD3100">
        <v>20</v>
      </c>
      <c r="AE3100">
        <v>19</v>
      </c>
      <c r="AF3100">
        <v>15</v>
      </c>
      <c r="AG3100">
        <v>0</v>
      </c>
      <c r="AH3100">
        <v>0</v>
      </c>
      <c r="AI3100">
        <f t="shared" si="1345"/>
        <v>120</v>
      </c>
      <c r="AJ3100">
        <f t="shared" si="1346"/>
        <v>97</v>
      </c>
      <c r="AK3100">
        <f t="shared" si="1347"/>
        <v>217</v>
      </c>
      <c r="AL3100">
        <f t="shared" si="1348"/>
        <v>148</v>
      </c>
      <c r="AM3100">
        <f t="shared" si="1349"/>
        <v>124</v>
      </c>
      <c r="AN3100">
        <f t="shared" si="1350"/>
        <v>272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f t="shared" si="1351"/>
        <v>0</v>
      </c>
      <c r="AZ3100">
        <f t="shared" si="1352"/>
        <v>0</v>
      </c>
      <c r="BA3100">
        <f t="shared" si="1353"/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0</v>
      </c>
      <c r="BL3100">
        <f t="shared" si="1354"/>
        <v>0</v>
      </c>
      <c r="BM3100">
        <f t="shared" si="1355"/>
        <v>0</v>
      </c>
      <c r="BN3100">
        <f t="shared" si="1356"/>
        <v>0</v>
      </c>
      <c r="BO3100">
        <v>0</v>
      </c>
      <c r="BP3100">
        <v>0</v>
      </c>
      <c r="BQ3100">
        <v>0</v>
      </c>
      <c r="BR3100">
        <v>0</v>
      </c>
      <c r="BS3100">
        <v>0</v>
      </c>
      <c r="BT3100">
        <v>0</v>
      </c>
      <c r="BU3100">
        <f t="shared" si="1369"/>
        <v>0</v>
      </c>
      <c r="BV3100">
        <f t="shared" si="1370"/>
        <v>0</v>
      </c>
      <c r="BW3100">
        <f t="shared" si="1371"/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f t="shared" si="1357"/>
        <v>0</v>
      </c>
      <c r="CI3100">
        <f t="shared" si="1358"/>
        <v>0</v>
      </c>
      <c r="CJ3100">
        <f t="shared" si="1359"/>
        <v>0</v>
      </c>
      <c r="CK3100">
        <v>0</v>
      </c>
      <c r="CL3100">
        <v>0</v>
      </c>
      <c r="CM3100">
        <v>0</v>
      </c>
      <c r="CN3100">
        <v>0</v>
      </c>
      <c r="CO3100">
        <v>0</v>
      </c>
      <c r="CP3100">
        <v>0</v>
      </c>
      <c r="CQ3100">
        <f t="shared" si="1360"/>
        <v>0</v>
      </c>
      <c r="CR3100">
        <f t="shared" si="1361"/>
        <v>0</v>
      </c>
      <c r="CS3100">
        <f t="shared" si="1362"/>
        <v>0</v>
      </c>
      <c r="CT3100">
        <f t="shared" si="1363"/>
        <v>0</v>
      </c>
      <c r="CU3100">
        <f t="shared" si="1364"/>
        <v>0</v>
      </c>
      <c r="CV3100">
        <f t="shared" si="1365"/>
        <v>0</v>
      </c>
      <c r="CW3100">
        <f t="shared" si="1366"/>
        <v>148</v>
      </c>
      <c r="CX3100">
        <f t="shared" si="1367"/>
        <v>124</v>
      </c>
      <c r="CY3100">
        <f t="shared" si="1368"/>
        <v>272</v>
      </c>
    </row>
    <row r="3101" spans="1:103">
      <c r="A3101" t="s">
        <v>74</v>
      </c>
      <c r="B3101" t="s">
        <v>7399</v>
      </c>
      <c r="C3101" t="s">
        <v>7400</v>
      </c>
      <c r="D3101">
        <v>137054</v>
      </c>
      <c r="E3101" t="s">
        <v>7450</v>
      </c>
      <c r="F3101" t="s">
        <v>7451</v>
      </c>
      <c r="H3101" t="s">
        <v>3485</v>
      </c>
      <c r="I3101" t="s">
        <v>7403</v>
      </c>
      <c r="J3101" t="s">
        <v>5286</v>
      </c>
      <c r="K3101" t="s">
        <v>395</v>
      </c>
      <c r="L3101" t="s">
        <v>83</v>
      </c>
      <c r="M3101" t="s">
        <v>84</v>
      </c>
      <c r="N3101" t="s">
        <v>85</v>
      </c>
      <c r="O3101" t="s">
        <v>86</v>
      </c>
      <c r="P3101" t="s">
        <v>87</v>
      </c>
      <c r="Q3101" s="7" t="s">
        <v>8134</v>
      </c>
      <c r="R3101">
        <v>54</v>
      </c>
      <c r="S3101">
        <v>76</v>
      </c>
      <c r="T3101">
        <f t="shared" si="1344"/>
        <v>130</v>
      </c>
      <c r="U3101">
        <v>71</v>
      </c>
      <c r="V3101">
        <v>64</v>
      </c>
      <c r="W3101">
        <v>58</v>
      </c>
      <c r="X3101">
        <v>63</v>
      </c>
      <c r="Y3101">
        <v>56</v>
      </c>
      <c r="Z3101">
        <v>60</v>
      </c>
      <c r="AA3101">
        <v>50</v>
      </c>
      <c r="AB3101">
        <v>68</v>
      </c>
      <c r="AC3101">
        <v>68</v>
      </c>
      <c r="AD3101">
        <v>68</v>
      </c>
      <c r="AE3101">
        <v>66</v>
      </c>
      <c r="AF3101">
        <v>90</v>
      </c>
      <c r="AG3101">
        <v>22</v>
      </c>
      <c r="AH3101">
        <v>11</v>
      </c>
      <c r="AI3101">
        <f t="shared" si="1345"/>
        <v>391</v>
      </c>
      <c r="AJ3101">
        <f t="shared" si="1346"/>
        <v>424</v>
      </c>
      <c r="AK3101">
        <f t="shared" si="1347"/>
        <v>815</v>
      </c>
      <c r="AL3101">
        <f t="shared" si="1348"/>
        <v>445</v>
      </c>
      <c r="AM3101">
        <f t="shared" si="1349"/>
        <v>500</v>
      </c>
      <c r="AN3101">
        <f t="shared" si="1350"/>
        <v>945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f t="shared" si="1351"/>
        <v>0</v>
      </c>
      <c r="AZ3101">
        <f t="shared" si="1352"/>
        <v>0</v>
      </c>
      <c r="BA3101">
        <f t="shared" si="1353"/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0</v>
      </c>
      <c r="BI3101">
        <v>0</v>
      </c>
      <c r="BJ3101">
        <v>0</v>
      </c>
      <c r="BK3101">
        <v>0</v>
      </c>
      <c r="BL3101">
        <f t="shared" si="1354"/>
        <v>0</v>
      </c>
      <c r="BM3101">
        <f t="shared" si="1355"/>
        <v>0</v>
      </c>
      <c r="BN3101">
        <f t="shared" si="1356"/>
        <v>0</v>
      </c>
      <c r="BO3101">
        <v>0</v>
      </c>
      <c r="BP3101">
        <v>0</v>
      </c>
      <c r="BQ3101">
        <v>0</v>
      </c>
      <c r="BR3101">
        <v>0</v>
      </c>
      <c r="BS3101">
        <v>0</v>
      </c>
      <c r="BT3101">
        <v>0</v>
      </c>
      <c r="BU3101">
        <f t="shared" si="1369"/>
        <v>0</v>
      </c>
      <c r="BV3101">
        <f t="shared" si="1370"/>
        <v>0</v>
      </c>
      <c r="BW3101">
        <f t="shared" si="1371"/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f t="shared" si="1357"/>
        <v>0</v>
      </c>
      <c r="CI3101">
        <f t="shared" si="1358"/>
        <v>0</v>
      </c>
      <c r="CJ3101">
        <f t="shared" si="1359"/>
        <v>0</v>
      </c>
      <c r="CK3101">
        <v>0</v>
      </c>
      <c r="CL3101">
        <v>0</v>
      </c>
      <c r="CM3101">
        <v>0</v>
      </c>
      <c r="CN3101">
        <v>0</v>
      </c>
      <c r="CO3101">
        <v>0</v>
      </c>
      <c r="CP3101">
        <v>0</v>
      </c>
      <c r="CQ3101">
        <f t="shared" si="1360"/>
        <v>0</v>
      </c>
      <c r="CR3101">
        <f t="shared" si="1361"/>
        <v>0</v>
      </c>
      <c r="CS3101">
        <f t="shared" si="1362"/>
        <v>0</v>
      </c>
      <c r="CT3101">
        <f t="shared" si="1363"/>
        <v>0</v>
      </c>
      <c r="CU3101">
        <f t="shared" si="1364"/>
        <v>0</v>
      </c>
      <c r="CV3101">
        <f t="shared" si="1365"/>
        <v>0</v>
      </c>
      <c r="CW3101">
        <f t="shared" si="1366"/>
        <v>445</v>
      </c>
      <c r="CX3101">
        <f t="shared" si="1367"/>
        <v>500</v>
      </c>
      <c r="CY3101">
        <f t="shared" si="1368"/>
        <v>945</v>
      </c>
    </row>
    <row r="3102" spans="1:103">
      <c r="A3102" t="s">
        <v>74</v>
      </c>
      <c r="B3102" t="s">
        <v>7399</v>
      </c>
      <c r="C3102" t="s">
        <v>7400</v>
      </c>
      <c r="D3102">
        <v>300393</v>
      </c>
      <c r="E3102" t="s">
        <v>7452</v>
      </c>
      <c r="F3102" t="s">
        <v>7453</v>
      </c>
      <c r="H3102" t="s">
        <v>3485</v>
      </c>
      <c r="I3102" t="s">
        <v>7403</v>
      </c>
      <c r="J3102" t="s">
        <v>5286</v>
      </c>
      <c r="K3102" t="s">
        <v>7407</v>
      </c>
      <c r="L3102" t="s">
        <v>83</v>
      </c>
      <c r="M3102" t="s">
        <v>84</v>
      </c>
      <c r="N3102" t="s">
        <v>85</v>
      </c>
      <c r="O3102" t="s">
        <v>122</v>
      </c>
      <c r="P3102" t="s">
        <v>87</v>
      </c>
      <c r="Q3102" s="7" t="s">
        <v>8132</v>
      </c>
      <c r="R3102">
        <v>0</v>
      </c>
      <c r="S3102">
        <v>0</v>
      </c>
      <c r="T3102">
        <f t="shared" si="1344"/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f t="shared" si="1345"/>
        <v>0</v>
      </c>
      <c r="AJ3102">
        <f t="shared" si="1346"/>
        <v>0</v>
      </c>
      <c r="AK3102">
        <f t="shared" si="1347"/>
        <v>0</v>
      </c>
      <c r="AL3102">
        <f t="shared" si="1348"/>
        <v>0</v>
      </c>
      <c r="AM3102">
        <f t="shared" si="1349"/>
        <v>0</v>
      </c>
      <c r="AN3102">
        <f t="shared" si="1350"/>
        <v>0</v>
      </c>
      <c r="AO3102">
        <v>9</v>
      </c>
      <c r="AP3102">
        <v>16</v>
      </c>
      <c r="AQ3102">
        <v>24</v>
      </c>
      <c r="AR3102">
        <v>17</v>
      </c>
      <c r="AS3102">
        <v>25</v>
      </c>
      <c r="AT3102">
        <v>20</v>
      </c>
      <c r="AU3102">
        <v>17</v>
      </c>
      <c r="AV3102">
        <v>14</v>
      </c>
      <c r="AW3102">
        <v>0</v>
      </c>
      <c r="AX3102">
        <v>0</v>
      </c>
      <c r="AY3102">
        <f t="shared" si="1351"/>
        <v>75</v>
      </c>
      <c r="AZ3102">
        <f t="shared" si="1352"/>
        <v>67</v>
      </c>
      <c r="BA3102">
        <f t="shared" si="1353"/>
        <v>142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18</v>
      </c>
      <c r="BI3102">
        <v>5</v>
      </c>
      <c r="BJ3102">
        <v>0</v>
      </c>
      <c r="BK3102">
        <v>0</v>
      </c>
      <c r="BL3102">
        <f t="shared" si="1354"/>
        <v>18</v>
      </c>
      <c r="BM3102">
        <f t="shared" si="1355"/>
        <v>5</v>
      </c>
      <c r="BN3102">
        <f t="shared" si="1356"/>
        <v>23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f t="shared" si="1369"/>
        <v>18</v>
      </c>
      <c r="BV3102">
        <f t="shared" si="1370"/>
        <v>5</v>
      </c>
      <c r="BW3102">
        <f t="shared" si="1371"/>
        <v>23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16</v>
      </c>
      <c r="CE3102">
        <v>13</v>
      </c>
      <c r="CF3102">
        <v>0</v>
      </c>
      <c r="CG3102">
        <v>0</v>
      </c>
      <c r="CH3102">
        <f t="shared" si="1357"/>
        <v>16</v>
      </c>
      <c r="CI3102">
        <f t="shared" si="1358"/>
        <v>13</v>
      </c>
      <c r="CJ3102">
        <f t="shared" si="1359"/>
        <v>29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f t="shared" si="1360"/>
        <v>16</v>
      </c>
      <c r="CR3102">
        <f t="shared" si="1361"/>
        <v>13</v>
      </c>
      <c r="CS3102">
        <f t="shared" si="1362"/>
        <v>29</v>
      </c>
      <c r="CT3102">
        <f t="shared" si="1363"/>
        <v>34</v>
      </c>
      <c r="CU3102">
        <f t="shared" si="1364"/>
        <v>18</v>
      </c>
      <c r="CV3102">
        <f t="shared" si="1365"/>
        <v>52</v>
      </c>
      <c r="CW3102">
        <f t="shared" si="1366"/>
        <v>109</v>
      </c>
      <c r="CX3102">
        <f t="shared" si="1367"/>
        <v>85</v>
      </c>
      <c r="CY3102">
        <f t="shared" si="1368"/>
        <v>194</v>
      </c>
    </row>
    <row r="3103" spans="1:103">
      <c r="A3103" t="s">
        <v>74</v>
      </c>
      <c r="B3103" t="s">
        <v>7399</v>
      </c>
      <c r="C3103" t="s">
        <v>7400</v>
      </c>
      <c r="D3103">
        <v>300394</v>
      </c>
      <c r="E3103" t="s">
        <v>7454</v>
      </c>
      <c r="F3103" t="s">
        <v>7455</v>
      </c>
      <c r="H3103" t="s">
        <v>3485</v>
      </c>
      <c r="I3103" t="s">
        <v>7403</v>
      </c>
      <c r="J3103" t="s">
        <v>5286</v>
      </c>
      <c r="K3103" t="s">
        <v>7413</v>
      </c>
      <c r="L3103" t="s">
        <v>83</v>
      </c>
      <c r="M3103" t="s">
        <v>84</v>
      </c>
      <c r="N3103" t="s">
        <v>85</v>
      </c>
      <c r="O3103" t="s">
        <v>122</v>
      </c>
      <c r="P3103" t="s">
        <v>87</v>
      </c>
      <c r="Q3103" s="7" t="s">
        <v>8132</v>
      </c>
      <c r="R3103">
        <v>0</v>
      </c>
      <c r="S3103">
        <v>0</v>
      </c>
      <c r="T3103">
        <f t="shared" si="1344"/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f t="shared" si="1345"/>
        <v>0</v>
      </c>
      <c r="AJ3103">
        <f t="shared" si="1346"/>
        <v>0</v>
      </c>
      <c r="AK3103">
        <f t="shared" si="1347"/>
        <v>0</v>
      </c>
      <c r="AL3103">
        <f t="shared" si="1348"/>
        <v>0</v>
      </c>
      <c r="AM3103">
        <f t="shared" si="1349"/>
        <v>0</v>
      </c>
      <c r="AN3103">
        <f t="shared" si="1350"/>
        <v>0</v>
      </c>
      <c r="AO3103">
        <v>140</v>
      </c>
      <c r="AP3103">
        <v>96</v>
      </c>
      <c r="AQ3103">
        <v>127</v>
      </c>
      <c r="AR3103">
        <v>141</v>
      </c>
      <c r="AS3103">
        <v>104</v>
      </c>
      <c r="AT3103">
        <v>95</v>
      </c>
      <c r="AU3103">
        <v>115</v>
      </c>
      <c r="AV3103">
        <v>99</v>
      </c>
      <c r="AW3103">
        <v>0</v>
      </c>
      <c r="AX3103">
        <v>0</v>
      </c>
      <c r="AY3103">
        <f t="shared" si="1351"/>
        <v>486</v>
      </c>
      <c r="AZ3103">
        <f t="shared" si="1352"/>
        <v>431</v>
      </c>
      <c r="BA3103">
        <f t="shared" si="1353"/>
        <v>917</v>
      </c>
      <c r="BB3103">
        <v>0</v>
      </c>
      <c r="BC3103">
        <v>0</v>
      </c>
      <c r="BD3103">
        <v>0</v>
      </c>
      <c r="BE3103">
        <v>0</v>
      </c>
      <c r="BF3103">
        <v>7</v>
      </c>
      <c r="BG3103">
        <v>4</v>
      </c>
      <c r="BH3103">
        <v>25</v>
      </c>
      <c r="BI3103">
        <v>23</v>
      </c>
      <c r="BJ3103">
        <v>0</v>
      </c>
      <c r="BK3103">
        <v>0</v>
      </c>
      <c r="BL3103">
        <f t="shared" si="1354"/>
        <v>32</v>
      </c>
      <c r="BM3103">
        <f t="shared" si="1355"/>
        <v>27</v>
      </c>
      <c r="BN3103">
        <f t="shared" si="1356"/>
        <v>59</v>
      </c>
      <c r="BO3103">
        <v>0</v>
      </c>
      <c r="BP3103">
        <v>0</v>
      </c>
      <c r="BQ3103">
        <v>0</v>
      </c>
      <c r="BR3103">
        <v>0</v>
      </c>
      <c r="BS3103">
        <v>0</v>
      </c>
      <c r="BT3103">
        <v>0</v>
      </c>
      <c r="BU3103">
        <f t="shared" si="1369"/>
        <v>32</v>
      </c>
      <c r="BV3103">
        <f t="shared" si="1370"/>
        <v>27</v>
      </c>
      <c r="BW3103">
        <f t="shared" si="1371"/>
        <v>59</v>
      </c>
      <c r="BX3103">
        <v>0</v>
      </c>
      <c r="BY3103">
        <v>0</v>
      </c>
      <c r="BZ3103">
        <v>0</v>
      </c>
      <c r="CA3103">
        <v>0</v>
      </c>
      <c r="CB3103">
        <v>9</v>
      </c>
      <c r="CC3103">
        <v>10</v>
      </c>
      <c r="CD3103">
        <v>42</v>
      </c>
      <c r="CE3103">
        <v>39</v>
      </c>
      <c r="CF3103">
        <v>0</v>
      </c>
      <c r="CG3103">
        <v>0</v>
      </c>
      <c r="CH3103">
        <f t="shared" si="1357"/>
        <v>51</v>
      </c>
      <c r="CI3103">
        <f t="shared" si="1358"/>
        <v>49</v>
      </c>
      <c r="CJ3103">
        <f t="shared" si="1359"/>
        <v>100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0</v>
      </c>
      <c r="CQ3103">
        <f t="shared" si="1360"/>
        <v>51</v>
      </c>
      <c r="CR3103">
        <f t="shared" si="1361"/>
        <v>49</v>
      </c>
      <c r="CS3103">
        <f t="shared" si="1362"/>
        <v>100</v>
      </c>
      <c r="CT3103">
        <f t="shared" si="1363"/>
        <v>83</v>
      </c>
      <c r="CU3103">
        <f t="shared" si="1364"/>
        <v>76</v>
      </c>
      <c r="CV3103">
        <f t="shared" si="1365"/>
        <v>159</v>
      </c>
      <c r="CW3103">
        <f t="shared" si="1366"/>
        <v>569</v>
      </c>
      <c r="CX3103">
        <f t="shared" si="1367"/>
        <v>507</v>
      </c>
      <c r="CY3103">
        <f t="shared" si="1368"/>
        <v>1076</v>
      </c>
    </row>
    <row r="3104" spans="1:103">
      <c r="A3104" t="s">
        <v>74</v>
      </c>
      <c r="B3104" t="s">
        <v>7399</v>
      </c>
      <c r="C3104" t="s">
        <v>7400</v>
      </c>
      <c r="D3104">
        <v>300395</v>
      </c>
      <c r="E3104" t="s">
        <v>7456</v>
      </c>
      <c r="F3104" t="s">
        <v>7457</v>
      </c>
      <c r="H3104" t="s">
        <v>3485</v>
      </c>
      <c r="I3104" t="s">
        <v>7403</v>
      </c>
      <c r="J3104" t="s">
        <v>5286</v>
      </c>
      <c r="K3104" t="s">
        <v>141</v>
      </c>
      <c r="L3104" t="s">
        <v>83</v>
      </c>
      <c r="M3104" t="s">
        <v>84</v>
      </c>
      <c r="N3104" t="s">
        <v>85</v>
      </c>
      <c r="O3104" t="s">
        <v>122</v>
      </c>
      <c r="P3104" t="s">
        <v>87</v>
      </c>
      <c r="Q3104" s="7" t="s">
        <v>8132</v>
      </c>
      <c r="R3104">
        <v>0</v>
      </c>
      <c r="S3104">
        <v>0</v>
      </c>
      <c r="T3104">
        <f t="shared" si="1344"/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f t="shared" si="1345"/>
        <v>0</v>
      </c>
      <c r="AJ3104">
        <f t="shared" si="1346"/>
        <v>0</v>
      </c>
      <c r="AK3104">
        <f t="shared" si="1347"/>
        <v>0</v>
      </c>
      <c r="AL3104">
        <f t="shared" si="1348"/>
        <v>0</v>
      </c>
      <c r="AM3104">
        <f t="shared" si="1349"/>
        <v>0</v>
      </c>
      <c r="AN3104">
        <f t="shared" si="1350"/>
        <v>0</v>
      </c>
      <c r="AO3104">
        <v>59</v>
      </c>
      <c r="AP3104">
        <v>52</v>
      </c>
      <c r="AQ3104">
        <v>60</v>
      </c>
      <c r="AR3104">
        <v>44</v>
      </c>
      <c r="AS3104">
        <v>57</v>
      </c>
      <c r="AT3104">
        <v>44</v>
      </c>
      <c r="AU3104">
        <v>52</v>
      </c>
      <c r="AV3104">
        <v>42</v>
      </c>
      <c r="AW3104">
        <v>0</v>
      </c>
      <c r="AX3104">
        <v>0</v>
      </c>
      <c r="AY3104">
        <f t="shared" si="1351"/>
        <v>228</v>
      </c>
      <c r="AZ3104">
        <f t="shared" si="1352"/>
        <v>182</v>
      </c>
      <c r="BA3104">
        <f t="shared" si="1353"/>
        <v>410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47</v>
      </c>
      <c r="BI3104">
        <v>42</v>
      </c>
      <c r="BJ3104">
        <v>0</v>
      </c>
      <c r="BK3104">
        <v>0</v>
      </c>
      <c r="BL3104">
        <f t="shared" si="1354"/>
        <v>47</v>
      </c>
      <c r="BM3104">
        <f t="shared" si="1355"/>
        <v>42</v>
      </c>
      <c r="BN3104">
        <f t="shared" si="1356"/>
        <v>89</v>
      </c>
      <c r="BO3104">
        <v>0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f t="shared" si="1369"/>
        <v>47</v>
      </c>
      <c r="BV3104">
        <f t="shared" si="1370"/>
        <v>42</v>
      </c>
      <c r="BW3104">
        <f t="shared" si="1371"/>
        <v>89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47</v>
      </c>
      <c r="CE3104">
        <v>28</v>
      </c>
      <c r="CF3104">
        <v>0</v>
      </c>
      <c r="CG3104">
        <v>0</v>
      </c>
      <c r="CH3104">
        <f t="shared" si="1357"/>
        <v>47</v>
      </c>
      <c r="CI3104">
        <f t="shared" si="1358"/>
        <v>28</v>
      </c>
      <c r="CJ3104">
        <f t="shared" si="1359"/>
        <v>75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0</v>
      </c>
      <c r="CQ3104">
        <f t="shared" si="1360"/>
        <v>47</v>
      </c>
      <c r="CR3104">
        <f t="shared" si="1361"/>
        <v>28</v>
      </c>
      <c r="CS3104">
        <f t="shared" si="1362"/>
        <v>75</v>
      </c>
      <c r="CT3104">
        <f t="shared" si="1363"/>
        <v>94</v>
      </c>
      <c r="CU3104">
        <f t="shared" si="1364"/>
        <v>70</v>
      </c>
      <c r="CV3104">
        <f t="shared" si="1365"/>
        <v>164</v>
      </c>
      <c r="CW3104">
        <f t="shared" si="1366"/>
        <v>322</v>
      </c>
      <c r="CX3104">
        <f t="shared" si="1367"/>
        <v>252</v>
      </c>
      <c r="CY3104">
        <f t="shared" si="1368"/>
        <v>574</v>
      </c>
    </row>
    <row r="3105" spans="1:103">
      <c r="A3105" t="s">
        <v>74</v>
      </c>
      <c r="B3105" t="s">
        <v>7399</v>
      </c>
      <c r="C3105" t="s">
        <v>7400</v>
      </c>
      <c r="D3105">
        <v>300397</v>
      </c>
      <c r="E3105" t="s">
        <v>7458</v>
      </c>
      <c r="F3105" t="s">
        <v>7459</v>
      </c>
      <c r="H3105" t="s">
        <v>3485</v>
      </c>
      <c r="I3105" t="s">
        <v>7403</v>
      </c>
      <c r="J3105" t="s">
        <v>5286</v>
      </c>
      <c r="K3105" t="s">
        <v>7420</v>
      </c>
      <c r="L3105" t="s">
        <v>83</v>
      </c>
      <c r="M3105" t="s">
        <v>84</v>
      </c>
      <c r="N3105" t="s">
        <v>85</v>
      </c>
      <c r="O3105" t="s">
        <v>122</v>
      </c>
      <c r="P3105" t="s">
        <v>87</v>
      </c>
      <c r="Q3105" s="7" t="s">
        <v>8132</v>
      </c>
      <c r="R3105">
        <v>0</v>
      </c>
      <c r="S3105">
        <v>0</v>
      </c>
      <c r="T3105">
        <f t="shared" si="1344"/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f t="shared" si="1345"/>
        <v>0</v>
      </c>
      <c r="AJ3105">
        <f t="shared" si="1346"/>
        <v>0</v>
      </c>
      <c r="AK3105">
        <f t="shared" si="1347"/>
        <v>0</v>
      </c>
      <c r="AL3105">
        <f t="shared" si="1348"/>
        <v>0</v>
      </c>
      <c r="AM3105">
        <f t="shared" si="1349"/>
        <v>0</v>
      </c>
      <c r="AN3105">
        <f t="shared" si="1350"/>
        <v>0</v>
      </c>
      <c r="AO3105">
        <v>45</v>
      </c>
      <c r="AP3105">
        <v>33</v>
      </c>
      <c r="AQ3105">
        <v>43</v>
      </c>
      <c r="AR3105">
        <v>23</v>
      </c>
      <c r="AS3105">
        <v>31</v>
      </c>
      <c r="AT3105">
        <v>27</v>
      </c>
      <c r="AU3105">
        <v>37</v>
      </c>
      <c r="AV3105">
        <v>31</v>
      </c>
      <c r="AW3105">
        <v>0</v>
      </c>
      <c r="AX3105">
        <v>0</v>
      </c>
      <c r="AY3105">
        <f t="shared" si="1351"/>
        <v>156</v>
      </c>
      <c r="AZ3105">
        <f t="shared" si="1352"/>
        <v>114</v>
      </c>
      <c r="BA3105">
        <f t="shared" si="1353"/>
        <v>270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20</v>
      </c>
      <c r="BI3105">
        <v>9</v>
      </c>
      <c r="BJ3105">
        <v>0</v>
      </c>
      <c r="BK3105">
        <v>0</v>
      </c>
      <c r="BL3105">
        <f t="shared" si="1354"/>
        <v>20</v>
      </c>
      <c r="BM3105">
        <f t="shared" si="1355"/>
        <v>9</v>
      </c>
      <c r="BN3105">
        <f t="shared" si="1356"/>
        <v>29</v>
      </c>
      <c r="BO3105">
        <v>0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f t="shared" si="1369"/>
        <v>20</v>
      </c>
      <c r="BV3105">
        <f t="shared" si="1370"/>
        <v>9</v>
      </c>
      <c r="BW3105">
        <f t="shared" si="1371"/>
        <v>29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17</v>
      </c>
      <c r="CE3105">
        <v>17</v>
      </c>
      <c r="CF3105">
        <v>0</v>
      </c>
      <c r="CG3105">
        <v>0</v>
      </c>
      <c r="CH3105">
        <f t="shared" si="1357"/>
        <v>17</v>
      </c>
      <c r="CI3105">
        <f t="shared" si="1358"/>
        <v>17</v>
      </c>
      <c r="CJ3105">
        <f t="shared" si="1359"/>
        <v>34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f t="shared" si="1360"/>
        <v>17</v>
      </c>
      <c r="CR3105">
        <f t="shared" si="1361"/>
        <v>17</v>
      </c>
      <c r="CS3105">
        <f t="shared" si="1362"/>
        <v>34</v>
      </c>
      <c r="CT3105">
        <f t="shared" si="1363"/>
        <v>37</v>
      </c>
      <c r="CU3105">
        <f t="shared" si="1364"/>
        <v>26</v>
      </c>
      <c r="CV3105">
        <f t="shared" si="1365"/>
        <v>63</v>
      </c>
      <c r="CW3105">
        <f t="shared" si="1366"/>
        <v>193</v>
      </c>
      <c r="CX3105">
        <f t="shared" si="1367"/>
        <v>140</v>
      </c>
      <c r="CY3105">
        <f t="shared" si="1368"/>
        <v>333</v>
      </c>
    </row>
    <row r="3106" spans="1:103">
      <c r="A3106" t="s">
        <v>74</v>
      </c>
      <c r="B3106" t="s">
        <v>7399</v>
      </c>
      <c r="C3106" t="s">
        <v>7400</v>
      </c>
      <c r="D3106">
        <v>300399</v>
      </c>
      <c r="E3106" t="s">
        <v>7460</v>
      </c>
      <c r="F3106" t="s">
        <v>7461</v>
      </c>
      <c r="H3106" t="s">
        <v>3485</v>
      </c>
      <c r="I3106" t="s">
        <v>7403</v>
      </c>
      <c r="J3106" t="s">
        <v>5286</v>
      </c>
      <c r="K3106" t="s">
        <v>3392</v>
      </c>
      <c r="L3106" t="s">
        <v>83</v>
      </c>
      <c r="M3106" t="s">
        <v>84</v>
      </c>
      <c r="N3106" t="s">
        <v>85</v>
      </c>
      <c r="O3106" t="s">
        <v>122</v>
      </c>
      <c r="P3106" t="s">
        <v>87</v>
      </c>
      <c r="Q3106" s="7" t="s">
        <v>8132</v>
      </c>
      <c r="R3106">
        <v>0</v>
      </c>
      <c r="S3106">
        <v>0</v>
      </c>
      <c r="T3106">
        <f t="shared" si="1344"/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f t="shared" si="1345"/>
        <v>0</v>
      </c>
      <c r="AJ3106">
        <f t="shared" si="1346"/>
        <v>0</v>
      </c>
      <c r="AK3106">
        <f t="shared" si="1347"/>
        <v>0</v>
      </c>
      <c r="AL3106">
        <f t="shared" si="1348"/>
        <v>0</v>
      </c>
      <c r="AM3106">
        <f t="shared" si="1349"/>
        <v>0</v>
      </c>
      <c r="AN3106">
        <f t="shared" si="1350"/>
        <v>0</v>
      </c>
      <c r="AO3106">
        <v>24</v>
      </c>
      <c r="AP3106">
        <v>19</v>
      </c>
      <c r="AQ3106">
        <v>26</v>
      </c>
      <c r="AR3106">
        <v>18</v>
      </c>
      <c r="AS3106">
        <v>14</v>
      </c>
      <c r="AT3106">
        <v>14</v>
      </c>
      <c r="AU3106">
        <v>18</v>
      </c>
      <c r="AV3106">
        <v>22</v>
      </c>
      <c r="AW3106">
        <v>0</v>
      </c>
      <c r="AX3106">
        <v>0</v>
      </c>
      <c r="AY3106">
        <f t="shared" si="1351"/>
        <v>82</v>
      </c>
      <c r="AZ3106">
        <f t="shared" si="1352"/>
        <v>73</v>
      </c>
      <c r="BA3106">
        <f t="shared" si="1353"/>
        <v>155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19</v>
      </c>
      <c r="BI3106">
        <v>10</v>
      </c>
      <c r="BJ3106">
        <v>0</v>
      </c>
      <c r="BK3106">
        <v>0</v>
      </c>
      <c r="BL3106">
        <f t="shared" si="1354"/>
        <v>19</v>
      </c>
      <c r="BM3106">
        <f t="shared" si="1355"/>
        <v>10</v>
      </c>
      <c r="BN3106">
        <f t="shared" si="1356"/>
        <v>29</v>
      </c>
      <c r="BO3106">
        <v>0</v>
      </c>
      <c r="BP3106">
        <v>0</v>
      </c>
      <c r="BQ3106">
        <v>0</v>
      </c>
      <c r="BR3106">
        <v>0</v>
      </c>
      <c r="BS3106">
        <v>0</v>
      </c>
      <c r="BT3106">
        <v>0</v>
      </c>
      <c r="BU3106">
        <f t="shared" si="1369"/>
        <v>19</v>
      </c>
      <c r="BV3106">
        <f t="shared" si="1370"/>
        <v>10</v>
      </c>
      <c r="BW3106">
        <f t="shared" si="1371"/>
        <v>29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20</v>
      </c>
      <c r="CE3106">
        <v>10</v>
      </c>
      <c r="CF3106">
        <v>0</v>
      </c>
      <c r="CG3106">
        <v>0</v>
      </c>
      <c r="CH3106">
        <f t="shared" si="1357"/>
        <v>20</v>
      </c>
      <c r="CI3106">
        <f t="shared" si="1358"/>
        <v>10</v>
      </c>
      <c r="CJ3106">
        <f t="shared" si="1359"/>
        <v>30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0</v>
      </c>
      <c r="CQ3106">
        <f t="shared" si="1360"/>
        <v>20</v>
      </c>
      <c r="CR3106">
        <f t="shared" si="1361"/>
        <v>10</v>
      </c>
      <c r="CS3106">
        <f t="shared" si="1362"/>
        <v>30</v>
      </c>
      <c r="CT3106">
        <f t="shared" si="1363"/>
        <v>39</v>
      </c>
      <c r="CU3106">
        <f t="shared" si="1364"/>
        <v>20</v>
      </c>
      <c r="CV3106">
        <f t="shared" si="1365"/>
        <v>59</v>
      </c>
      <c r="CW3106">
        <f t="shared" si="1366"/>
        <v>121</v>
      </c>
      <c r="CX3106">
        <f t="shared" si="1367"/>
        <v>93</v>
      </c>
      <c r="CY3106">
        <f t="shared" si="1368"/>
        <v>214</v>
      </c>
    </row>
    <row r="3107" spans="1:103">
      <c r="A3107" t="s">
        <v>74</v>
      </c>
      <c r="B3107" t="s">
        <v>7399</v>
      </c>
      <c r="C3107" t="s">
        <v>7400</v>
      </c>
      <c r="D3107">
        <v>300403</v>
      </c>
      <c r="E3107" t="s">
        <v>7462</v>
      </c>
      <c r="F3107" t="s">
        <v>7429</v>
      </c>
      <c r="H3107" t="s">
        <v>3485</v>
      </c>
      <c r="I3107" t="s">
        <v>7403</v>
      </c>
      <c r="J3107" t="s">
        <v>5286</v>
      </c>
      <c r="K3107" t="s">
        <v>7430</v>
      </c>
      <c r="L3107" t="s">
        <v>83</v>
      </c>
      <c r="M3107" t="s">
        <v>84</v>
      </c>
      <c r="N3107" t="s">
        <v>85</v>
      </c>
      <c r="O3107" t="s">
        <v>122</v>
      </c>
      <c r="P3107" t="s">
        <v>87</v>
      </c>
      <c r="Q3107" s="7" t="s">
        <v>8132</v>
      </c>
      <c r="R3107">
        <v>0</v>
      </c>
      <c r="S3107">
        <v>0</v>
      </c>
      <c r="T3107">
        <f t="shared" si="1344"/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f t="shared" si="1345"/>
        <v>0</v>
      </c>
      <c r="AJ3107">
        <f t="shared" si="1346"/>
        <v>0</v>
      </c>
      <c r="AK3107">
        <f t="shared" si="1347"/>
        <v>0</v>
      </c>
      <c r="AL3107">
        <f t="shared" si="1348"/>
        <v>0</v>
      </c>
      <c r="AM3107">
        <f t="shared" si="1349"/>
        <v>0</v>
      </c>
      <c r="AN3107">
        <f t="shared" si="1350"/>
        <v>0</v>
      </c>
      <c r="AO3107">
        <v>48</v>
      </c>
      <c r="AP3107">
        <v>38</v>
      </c>
      <c r="AQ3107">
        <v>39</v>
      </c>
      <c r="AR3107">
        <v>37</v>
      </c>
      <c r="AS3107">
        <v>25</v>
      </c>
      <c r="AT3107">
        <v>34</v>
      </c>
      <c r="AU3107">
        <v>46</v>
      </c>
      <c r="AV3107">
        <v>36</v>
      </c>
      <c r="AW3107">
        <v>0</v>
      </c>
      <c r="AX3107">
        <v>0</v>
      </c>
      <c r="AY3107">
        <f t="shared" si="1351"/>
        <v>158</v>
      </c>
      <c r="AZ3107">
        <f t="shared" si="1352"/>
        <v>145</v>
      </c>
      <c r="BA3107">
        <f t="shared" si="1353"/>
        <v>303</v>
      </c>
      <c r="BB3107">
        <v>0</v>
      </c>
      <c r="BC3107">
        <v>0</v>
      </c>
      <c r="BD3107">
        <v>0</v>
      </c>
      <c r="BE3107">
        <v>0</v>
      </c>
      <c r="BF3107">
        <v>7</v>
      </c>
      <c r="BG3107">
        <v>14</v>
      </c>
      <c r="BH3107">
        <v>17</v>
      </c>
      <c r="BI3107">
        <v>8</v>
      </c>
      <c r="BJ3107">
        <v>0</v>
      </c>
      <c r="BK3107">
        <v>0</v>
      </c>
      <c r="BL3107">
        <f t="shared" si="1354"/>
        <v>24</v>
      </c>
      <c r="BM3107">
        <f t="shared" si="1355"/>
        <v>22</v>
      </c>
      <c r="BN3107">
        <f t="shared" si="1356"/>
        <v>46</v>
      </c>
      <c r="BO3107">
        <v>0</v>
      </c>
      <c r="BP3107">
        <v>0</v>
      </c>
      <c r="BQ3107">
        <v>0</v>
      </c>
      <c r="BR3107">
        <v>0</v>
      </c>
      <c r="BS3107">
        <v>0</v>
      </c>
      <c r="BT3107">
        <v>0</v>
      </c>
      <c r="BU3107">
        <f t="shared" si="1369"/>
        <v>24</v>
      </c>
      <c r="BV3107">
        <f t="shared" si="1370"/>
        <v>22</v>
      </c>
      <c r="BW3107">
        <f t="shared" si="1371"/>
        <v>46</v>
      </c>
      <c r="BX3107">
        <v>0</v>
      </c>
      <c r="BY3107">
        <v>0</v>
      </c>
      <c r="BZ3107">
        <v>0</v>
      </c>
      <c r="CA3107">
        <v>0</v>
      </c>
      <c r="CB3107">
        <v>16</v>
      </c>
      <c r="CC3107">
        <v>13</v>
      </c>
      <c r="CD3107">
        <v>17</v>
      </c>
      <c r="CE3107">
        <v>10</v>
      </c>
      <c r="CF3107">
        <v>0</v>
      </c>
      <c r="CG3107">
        <v>0</v>
      </c>
      <c r="CH3107">
        <f t="shared" si="1357"/>
        <v>33</v>
      </c>
      <c r="CI3107">
        <f t="shared" si="1358"/>
        <v>23</v>
      </c>
      <c r="CJ3107">
        <f t="shared" si="1359"/>
        <v>56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f t="shared" si="1360"/>
        <v>33</v>
      </c>
      <c r="CR3107">
        <f t="shared" si="1361"/>
        <v>23</v>
      </c>
      <c r="CS3107">
        <f t="shared" si="1362"/>
        <v>56</v>
      </c>
      <c r="CT3107">
        <f t="shared" si="1363"/>
        <v>57</v>
      </c>
      <c r="CU3107">
        <f t="shared" si="1364"/>
        <v>45</v>
      </c>
      <c r="CV3107">
        <f t="shared" si="1365"/>
        <v>102</v>
      </c>
      <c r="CW3107">
        <f t="shared" si="1366"/>
        <v>215</v>
      </c>
      <c r="CX3107">
        <f t="shared" si="1367"/>
        <v>190</v>
      </c>
      <c r="CY3107">
        <f t="shared" si="1368"/>
        <v>405</v>
      </c>
    </row>
    <row r="3108" spans="1:103">
      <c r="A3108" t="s">
        <v>74</v>
      </c>
      <c r="B3108" t="s">
        <v>7399</v>
      </c>
      <c r="C3108" t="s">
        <v>7400</v>
      </c>
      <c r="D3108">
        <v>300407</v>
      </c>
      <c r="E3108" t="s">
        <v>7463</v>
      </c>
      <c r="F3108" t="s">
        <v>7435</v>
      </c>
      <c r="H3108" t="s">
        <v>3485</v>
      </c>
      <c r="I3108" t="s">
        <v>7403</v>
      </c>
      <c r="J3108" t="s">
        <v>5286</v>
      </c>
      <c r="K3108" t="s">
        <v>7404</v>
      </c>
      <c r="L3108" t="s">
        <v>83</v>
      </c>
      <c r="M3108" t="s">
        <v>84</v>
      </c>
      <c r="N3108" t="s">
        <v>85</v>
      </c>
      <c r="O3108" t="s">
        <v>122</v>
      </c>
      <c r="P3108" t="s">
        <v>123</v>
      </c>
      <c r="Q3108" s="7" t="s">
        <v>8132</v>
      </c>
      <c r="R3108">
        <v>0</v>
      </c>
      <c r="S3108">
        <v>0</v>
      </c>
      <c r="T3108">
        <f t="shared" si="1344"/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f t="shared" si="1345"/>
        <v>0</v>
      </c>
      <c r="AJ3108">
        <f t="shared" si="1346"/>
        <v>0</v>
      </c>
      <c r="AK3108">
        <f t="shared" si="1347"/>
        <v>0</v>
      </c>
      <c r="AL3108">
        <f t="shared" si="1348"/>
        <v>0</v>
      </c>
      <c r="AM3108">
        <f t="shared" si="1349"/>
        <v>0</v>
      </c>
      <c r="AN3108">
        <f t="shared" si="1350"/>
        <v>0</v>
      </c>
      <c r="AO3108">
        <v>103</v>
      </c>
      <c r="AP3108">
        <v>87</v>
      </c>
      <c r="AQ3108">
        <v>95</v>
      </c>
      <c r="AR3108">
        <v>77</v>
      </c>
      <c r="AS3108">
        <v>91</v>
      </c>
      <c r="AT3108">
        <v>82</v>
      </c>
      <c r="AU3108">
        <v>94</v>
      </c>
      <c r="AV3108">
        <v>85</v>
      </c>
      <c r="AW3108">
        <v>0</v>
      </c>
      <c r="AX3108">
        <v>0</v>
      </c>
      <c r="AY3108">
        <f t="shared" si="1351"/>
        <v>383</v>
      </c>
      <c r="AZ3108">
        <f t="shared" si="1352"/>
        <v>331</v>
      </c>
      <c r="BA3108">
        <f t="shared" si="1353"/>
        <v>714</v>
      </c>
      <c r="BB3108">
        <v>0</v>
      </c>
      <c r="BC3108">
        <v>0</v>
      </c>
      <c r="BD3108">
        <v>0</v>
      </c>
      <c r="BE3108">
        <v>0</v>
      </c>
      <c r="BF3108">
        <v>17</v>
      </c>
      <c r="BG3108">
        <v>4</v>
      </c>
      <c r="BH3108">
        <v>33</v>
      </c>
      <c r="BI3108">
        <v>35</v>
      </c>
      <c r="BJ3108">
        <v>0</v>
      </c>
      <c r="BK3108">
        <v>0</v>
      </c>
      <c r="BL3108">
        <f t="shared" si="1354"/>
        <v>50</v>
      </c>
      <c r="BM3108">
        <f t="shared" si="1355"/>
        <v>39</v>
      </c>
      <c r="BN3108">
        <f t="shared" si="1356"/>
        <v>89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f t="shared" si="1369"/>
        <v>50</v>
      </c>
      <c r="BV3108">
        <f t="shared" si="1370"/>
        <v>39</v>
      </c>
      <c r="BW3108">
        <f t="shared" si="1371"/>
        <v>89</v>
      </c>
      <c r="BX3108">
        <v>0</v>
      </c>
      <c r="BY3108">
        <v>0</v>
      </c>
      <c r="BZ3108">
        <v>0</v>
      </c>
      <c r="CA3108">
        <v>0</v>
      </c>
      <c r="CB3108">
        <v>15</v>
      </c>
      <c r="CC3108">
        <v>3</v>
      </c>
      <c r="CD3108">
        <v>51</v>
      </c>
      <c r="CE3108">
        <v>37</v>
      </c>
      <c r="CF3108">
        <v>0</v>
      </c>
      <c r="CG3108">
        <v>0</v>
      </c>
      <c r="CH3108">
        <f t="shared" si="1357"/>
        <v>66</v>
      </c>
      <c r="CI3108">
        <f t="shared" si="1358"/>
        <v>40</v>
      </c>
      <c r="CJ3108">
        <f t="shared" si="1359"/>
        <v>106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f t="shared" si="1360"/>
        <v>66</v>
      </c>
      <c r="CR3108">
        <f t="shared" si="1361"/>
        <v>40</v>
      </c>
      <c r="CS3108">
        <f t="shared" si="1362"/>
        <v>106</v>
      </c>
      <c r="CT3108">
        <f t="shared" si="1363"/>
        <v>116</v>
      </c>
      <c r="CU3108">
        <f t="shared" si="1364"/>
        <v>79</v>
      </c>
      <c r="CV3108">
        <f t="shared" si="1365"/>
        <v>195</v>
      </c>
      <c r="CW3108">
        <f t="shared" si="1366"/>
        <v>499</v>
      </c>
      <c r="CX3108">
        <f t="shared" si="1367"/>
        <v>410</v>
      </c>
      <c r="CY3108">
        <f t="shared" si="1368"/>
        <v>909</v>
      </c>
    </row>
    <row r="3109" spans="1:103">
      <c r="A3109" t="s">
        <v>74</v>
      </c>
      <c r="B3109" t="s">
        <v>7399</v>
      </c>
      <c r="C3109" t="s">
        <v>7400</v>
      </c>
      <c r="D3109">
        <v>300408</v>
      </c>
      <c r="E3109" t="s">
        <v>7464</v>
      </c>
      <c r="F3109" t="s">
        <v>7437</v>
      </c>
      <c r="H3109" t="s">
        <v>3485</v>
      </c>
      <c r="I3109" t="s">
        <v>7403</v>
      </c>
      <c r="J3109" t="s">
        <v>5286</v>
      </c>
      <c r="K3109" t="s">
        <v>7438</v>
      </c>
      <c r="L3109" t="s">
        <v>83</v>
      </c>
      <c r="M3109" t="s">
        <v>84</v>
      </c>
      <c r="N3109" t="s">
        <v>85</v>
      </c>
      <c r="O3109" t="s">
        <v>122</v>
      </c>
      <c r="P3109" t="s">
        <v>87</v>
      </c>
      <c r="Q3109" s="7" t="s">
        <v>8132</v>
      </c>
      <c r="R3109">
        <v>0</v>
      </c>
      <c r="S3109">
        <v>0</v>
      </c>
      <c r="T3109">
        <f t="shared" si="1344"/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f t="shared" si="1345"/>
        <v>0</v>
      </c>
      <c r="AJ3109">
        <f t="shared" si="1346"/>
        <v>0</v>
      </c>
      <c r="AK3109">
        <f t="shared" si="1347"/>
        <v>0</v>
      </c>
      <c r="AL3109">
        <f t="shared" si="1348"/>
        <v>0</v>
      </c>
      <c r="AM3109">
        <f t="shared" si="1349"/>
        <v>0</v>
      </c>
      <c r="AN3109">
        <f t="shared" si="1350"/>
        <v>0</v>
      </c>
      <c r="AO3109">
        <v>17</v>
      </c>
      <c r="AP3109">
        <v>26</v>
      </c>
      <c r="AQ3109">
        <v>39</v>
      </c>
      <c r="AR3109">
        <v>21</v>
      </c>
      <c r="AS3109">
        <v>25</v>
      </c>
      <c r="AT3109">
        <v>23</v>
      </c>
      <c r="AU3109">
        <v>43</v>
      </c>
      <c r="AV3109">
        <v>28</v>
      </c>
      <c r="AW3109">
        <v>0</v>
      </c>
      <c r="AX3109">
        <v>0</v>
      </c>
      <c r="AY3109">
        <f t="shared" si="1351"/>
        <v>124</v>
      </c>
      <c r="AZ3109">
        <f t="shared" si="1352"/>
        <v>98</v>
      </c>
      <c r="BA3109">
        <f t="shared" si="1353"/>
        <v>222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34</v>
      </c>
      <c r="BI3109">
        <v>34</v>
      </c>
      <c r="BJ3109">
        <v>0</v>
      </c>
      <c r="BK3109">
        <v>0</v>
      </c>
      <c r="BL3109">
        <f t="shared" si="1354"/>
        <v>34</v>
      </c>
      <c r="BM3109">
        <f t="shared" si="1355"/>
        <v>34</v>
      </c>
      <c r="BN3109">
        <f t="shared" si="1356"/>
        <v>68</v>
      </c>
      <c r="BO3109">
        <v>0</v>
      </c>
      <c r="BP3109">
        <v>0</v>
      </c>
      <c r="BQ3109">
        <v>0</v>
      </c>
      <c r="BR3109">
        <v>0</v>
      </c>
      <c r="BS3109">
        <v>0</v>
      </c>
      <c r="BT3109">
        <v>0</v>
      </c>
      <c r="BU3109">
        <f t="shared" si="1369"/>
        <v>34</v>
      </c>
      <c r="BV3109">
        <f t="shared" si="1370"/>
        <v>34</v>
      </c>
      <c r="BW3109">
        <f t="shared" si="1371"/>
        <v>68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23</v>
      </c>
      <c r="CE3109">
        <v>26</v>
      </c>
      <c r="CF3109">
        <v>0</v>
      </c>
      <c r="CG3109">
        <v>0</v>
      </c>
      <c r="CH3109">
        <f t="shared" si="1357"/>
        <v>23</v>
      </c>
      <c r="CI3109">
        <f t="shared" si="1358"/>
        <v>26</v>
      </c>
      <c r="CJ3109">
        <f t="shared" si="1359"/>
        <v>49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f t="shared" si="1360"/>
        <v>23</v>
      </c>
      <c r="CR3109">
        <f t="shared" si="1361"/>
        <v>26</v>
      </c>
      <c r="CS3109">
        <f t="shared" si="1362"/>
        <v>49</v>
      </c>
      <c r="CT3109">
        <f t="shared" si="1363"/>
        <v>57</v>
      </c>
      <c r="CU3109">
        <f t="shared" si="1364"/>
        <v>60</v>
      </c>
      <c r="CV3109">
        <f t="shared" si="1365"/>
        <v>117</v>
      </c>
      <c r="CW3109">
        <f t="shared" si="1366"/>
        <v>181</v>
      </c>
      <c r="CX3109">
        <f t="shared" si="1367"/>
        <v>158</v>
      </c>
      <c r="CY3109">
        <f t="shared" si="1368"/>
        <v>339</v>
      </c>
    </row>
    <row r="3110" spans="1:103">
      <c r="A3110" t="s">
        <v>74</v>
      </c>
      <c r="B3110" t="s">
        <v>7399</v>
      </c>
      <c r="C3110" t="s">
        <v>7400</v>
      </c>
      <c r="D3110">
        <v>300409</v>
      </c>
      <c r="E3110" t="s">
        <v>7465</v>
      </c>
      <c r="F3110" t="s">
        <v>7409</v>
      </c>
      <c r="H3110" t="s">
        <v>3485</v>
      </c>
      <c r="I3110" t="s">
        <v>7403</v>
      </c>
      <c r="J3110" t="s">
        <v>5286</v>
      </c>
      <c r="K3110" t="s">
        <v>7410</v>
      </c>
      <c r="L3110" t="s">
        <v>83</v>
      </c>
      <c r="M3110" t="s">
        <v>84</v>
      </c>
      <c r="N3110" t="s">
        <v>85</v>
      </c>
      <c r="O3110" t="s">
        <v>122</v>
      </c>
      <c r="P3110" t="s">
        <v>87</v>
      </c>
      <c r="Q3110" s="7" t="s">
        <v>8132</v>
      </c>
      <c r="R3110">
        <v>0</v>
      </c>
      <c r="S3110">
        <v>0</v>
      </c>
      <c r="T3110">
        <f t="shared" si="1344"/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f t="shared" si="1345"/>
        <v>0</v>
      </c>
      <c r="AJ3110">
        <f t="shared" si="1346"/>
        <v>0</v>
      </c>
      <c r="AK3110">
        <f t="shared" si="1347"/>
        <v>0</v>
      </c>
      <c r="AL3110">
        <f t="shared" si="1348"/>
        <v>0</v>
      </c>
      <c r="AM3110">
        <f t="shared" si="1349"/>
        <v>0</v>
      </c>
      <c r="AN3110">
        <f t="shared" si="1350"/>
        <v>0</v>
      </c>
      <c r="AO3110">
        <v>46</v>
      </c>
      <c r="AP3110">
        <v>37</v>
      </c>
      <c r="AQ3110">
        <v>51</v>
      </c>
      <c r="AR3110">
        <v>36</v>
      </c>
      <c r="AS3110">
        <v>59</v>
      </c>
      <c r="AT3110">
        <v>36</v>
      </c>
      <c r="AU3110">
        <v>40</v>
      </c>
      <c r="AV3110">
        <v>45</v>
      </c>
      <c r="AW3110">
        <v>0</v>
      </c>
      <c r="AX3110">
        <v>0</v>
      </c>
      <c r="AY3110">
        <f t="shared" si="1351"/>
        <v>196</v>
      </c>
      <c r="AZ3110">
        <f t="shared" si="1352"/>
        <v>154</v>
      </c>
      <c r="BA3110">
        <f t="shared" si="1353"/>
        <v>350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41</v>
      </c>
      <c r="BI3110">
        <v>38</v>
      </c>
      <c r="BJ3110">
        <v>0</v>
      </c>
      <c r="BK3110">
        <v>0</v>
      </c>
      <c r="BL3110">
        <f t="shared" si="1354"/>
        <v>41</v>
      </c>
      <c r="BM3110">
        <f t="shared" si="1355"/>
        <v>38</v>
      </c>
      <c r="BN3110">
        <f t="shared" si="1356"/>
        <v>79</v>
      </c>
      <c r="BO3110">
        <v>0</v>
      </c>
      <c r="BP3110">
        <v>0</v>
      </c>
      <c r="BQ3110">
        <v>0</v>
      </c>
      <c r="BR3110">
        <v>0</v>
      </c>
      <c r="BS3110">
        <v>0</v>
      </c>
      <c r="BT3110">
        <v>0</v>
      </c>
      <c r="BU3110">
        <f t="shared" si="1369"/>
        <v>41</v>
      </c>
      <c r="BV3110">
        <f t="shared" si="1370"/>
        <v>38</v>
      </c>
      <c r="BW3110">
        <f t="shared" si="1371"/>
        <v>79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33</v>
      </c>
      <c r="CE3110">
        <v>33</v>
      </c>
      <c r="CF3110">
        <v>0</v>
      </c>
      <c r="CG3110">
        <v>0</v>
      </c>
      <c r="CH3110">
        <f t="shared" si="1357"/>
        <v>33</v>
      </c>
      <c r="CI3110">
        <f t="shared" si="1358"/>
        <v>33</v>
      </c>
      <c r="CJ3110">
        <f t="shared" si="1359"/>
        <v>66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f t="shared" si="1360"/>
        <v>33</v>
      </c>
      <c r="CR3110">
        <f t="shared" si="1361"/>
        <v>33</v>
      </c>
      <c r="CS3110">
        <f t="shared" si="1362"/>
        <v>66</v>
      </c>
      <c r="CT3110">
        <f t="shared" si="1363"/>
        <v>74</v>
      </c>
      <c r="CU3110">
        <f t="shared" si="1364"/>
        <v>71</v>
      </c>
      <c r="CV3110">
        <f t="shared" si="1365"/>
        <v>145</v>
      </c>
      <c r="CW3110">
        <f t="shared" si="1366"/>
        <v>270</v>
      </c>
      <c r="CX3110">
        <f t="shared" si="1367"/>
        <v>225</v>
      </c>
      <c r="CY3110">
        <f t="shared" si="1368"/>
        <v>495</v>
      </c>
    </row>
    <row r="3111" spans="1:103">
      <c r="A3111" t="s">
        <v>74</v>
      </c>
      <c r="B3111" t="s">
        <v>7399</v>
      </c>
      <c r="C3111" t="s">
        <v>7400</v>
      </c>
      <c r="D3111">
        <v>400315</v>
      </c>
      <c r="E3111" t="s">
        <v>7466</v>
      </c>
      <c r="F3111" t="s">
        <v>6413</v>
      </c>
      <c r="H3111" t="s">
        <v>3485</v>
      </c>
      <c r="I3111" t="s">
        <v>7403</v>
      </c>
      <c r="J3111" t="s">
        <v>5286</v>
      </c>
      <c r="K3111" t="s">
        <v>1961</v>
      </c>
      <c r="L3111" t="s">
        <v>129</v>
      </c>
      <c r="M3111" t="s">
        <v>130</v>
      </c>
      <c r="N3111" t="s">
        <v>85</v>
      </c>
      <c r="O3111" t="s">
        <v>244</v>
      </c>
      <c r="P3111" t="s">
        <v>87</v>
      </c>
      <c r="Q3111" t="s">
        <v>8135</v>
      </c>
      <c r="R3111">
        <v>3</v>
      </c>
      <c r="S3111">
        <v>8</v>
      </c>
      <c r="T3111">
        <f t="shared" si="1344"/>
        <v>11</v>
      </c>
      <c r="U3111">
        <v>3</v>
      </c>
      <c r="V3111">
        <v>3</v>
      </c>
      <c r="W3111">
        <v>3</v>
      </c>
      <c r="X3111">
        <v>4</v>
      </c>
      <c r="Y3111">
        <v>3</v>
      </c>
      <c r="Z3111">
        <v>4</v>
      </c>
      <c r="AA3111">
        <v>7</v>
      </c>
      <c r="AB3111">
        <v>1</v>
      </c>
      <c r="AC3111">
        <v>7</v>
      </c>
      <c r="AD3111">
        <v>5</v>
      </c>
      <c r="AE3111">
        <v>3</v>
      </c>
      <c r="AF3111">
        <v>5</v>
      </c>
      <c r="AG3111">
        <v>0</v>
      </c>
      <c r="AH3111">
        <v>0</v>
      </c>
      <c r="AI3111">
        <f t="shared" si="1345"/>
        <v>26</v>
      </c>
      <c r="AJ3111">
        <f t="shared" si="1346"/>
        <v>22</v>
      </c>
      <c r="AK3111">
        <f t="shared" si="1347"/>
        <v>48</v>
      </c>
      <c r="AL3111">
        <f t="shared" si="1348"/>
        <v>29</v>
      </c>
      <c r="AM3111">
        <f t="shared" si="1349"/>
        <v>30</v>
      </c>
      <c r="AN3111">
        <f t="shared" si="1350"/>
        <v>59</v>
      </c>
      <c r="AO3111">
        <v>7</v>
      </c>
      <c r="AP3111">
        <v>3</v>
      </c>
      <c r="AQ3111">
        <v>13</v>
      </c>
      <c r="AR3111">
        <v>4</v>
      </c>
      <c r="AS3111">
        <v>9</v>
      </c>
      <c r="AT3111">
        <v>8</v>
      </c>
      <c r="AU3111">
        <v>6</v>
      </c>
      <c r="AV3111">
        <v>2</v>
      </c>
      <c r="AW3111">
        <v>0</v>
      </c>
      <c r="AX3111">
        <v>0</v>
      </c>
      <c r="AY3111">
        <f t="shared" si="1351"/>
        <v>35</v>
      </c>
      <c r="AZ3111">
        <f t="shared" si="1352"/>
        <v>17</v>
      </c>
      <c r="BA3111">
        <f t="shared" si="1353"/>
        <v>52</v>
      </c>
      <c r="BB3111">
        <v>1</v>
      </c>
      <c r="BC3111">
        <v>1</v>
      </c>
      <c r="BD3111">
        <v>3</v>
      </c>
      <c r="BE3111">
        <v>3</v>
      </c>
      <c r="BF3111">
        <v>3</v>
      </c>
      <c r="BG3111">
        <v>6</v>
      </c>
      <c r="BH3111">
        <v>0</v>
      </c>
      <c r="BI3111">
        <v>0</v>
      </c>
      <c r="BJ3111">
        <v>0</v>
      </c>
      <c r="BK3111">
        <v>0</v>
      </c>
      <c r="BL3111">
        <f t="shared" si="1354"/>
        <v>7</v>
      </c>
      <c r="BM3111">
        <f t="shared" si="1355"/>
        <v>10</v>
      </c>
      <c r="BN3111">
        <f t="shared" si="1356"/>
        <v>17</v>
      </c>
      <c r="BO3111">
        <v>0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f t="shared" si="1369"/>
        <v>7</v>
      </c>
      <c r="BV3111">
        <f t="shared" si="1370"/>
        <v>10</v>
      </c>
      <c r="BW3111">
        <f t="shared" si="1371"/>
        <v>17</v>
      </c>
      <c r="BX3111">
        <v>4</v>
      </c>
      <c r="BY3111">
        <v>6</v>
      </c>
      <c r="BZ3111">
        <v>1</v>
      </c>
      <c r="CA3111">
        <v>3</v>
      </c>
      <c r="CB3111">
        <v>12</v>
      </c>
      <c r="CC3111">
        <v>7</v>
      </c>
      <c r="CD3111">
        <v>0</v>
      </c>
      <c r="CE3111">
        <v>0</v>
      </c>
      <c r="CF3111">
        <v>0</v>
      </c>
      <c r="CG3111">
        <v>0</v>
      </c>
      <c r="CH3111">
        <f t="shared" si="1357"/>
        <v>17</v>
      </c>
      <c r="CI3111">
        <f t="shared" si="1358"/>
        <v>16</v>
      </c>
      <c r="CJ3111">
        <f t="shared" si="1359"/>
        <v>33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f t="shared" si="1360"/>
        <v>17</v>
      </c>
      <c r="CR3111">
        <f t="shared" si="1361"/>
        <v>16</v>
      </c>
      <c r="CS3111">
        <f t="shared" si="1362"/>
        <v>33</v>
      </c>
      <c r="CT3111">
        <f t="shared" si="1363"/>
        <v>24</v>
      </c>
      <c r="CU3111">
        <f t="shared" si="1364"/>
        <v>26</v>
      </c>
      <c r="CV3111">
        <f t="shared" si="1365"/>
        <v>50</v>
      </c>
      <c r="CW3111">
        <f t="shared" si="1366"/>
        <v>88</v>
      </c>
      <c r="CX3111">
        <f t="shared" si="1367"/>
        <v>73</v>
      </c>
      <c r="CY3111">
        <f t="shared" si="1368"/>
        <v>161</v>
      </c>
    </row>
    <row r="3112" spans="1:103">
      <c r="A3112" t="s">
        <v>74</v>
      </c>
      <c r="B3112" t="s">
        <v>7399</v>
      </c>
      <c r="C3112" t="s">
        <v>7400</v>
      </c>
      <c r="D3112">
        <v>400316</v>
      </c>
      <c r="E3112" t="s">
        <v>7467</v>
      </c>
      <c r="F3112" t="s">
        <v>7468</v>
      </c>
      <c r="H3112" t="s">
        <v>3485</v>
      </c>
      <c r="I3112" t="s">
        <v>7403</v>
      </c>
      <c r="J3112" t="s">
        <v>5286</v>
      </c>
      <c r="K3112" t="s">
        <v>3614</v>
      </c>
      <c r="L3112" t="s">
        <v>129</v>
      </c>
      <c r="M3112" t="s">
        <v>130</v>
      </c>
      <c r="N3112" t="s">
        <v>85</v>
      </c>
      <c r="O3112" t="s">
        <v>244</v>
      </c>
      <c r="P3112" t="s">
        <v>87</v>
      </c>
      <c r="Q3112" t="s">
        <v>8135</v>
      </c>
      <c r="R3112">
        <v>8</v>
      </c>
      <c r="S3112">
        <v>6</v>
      </c>
      <c r="T3112">
        <f t="shared" si="1344"/>
        <v>14</v>
      </c>
      <c r="U3112">
        <v>9</v>
      </c>
      <c r="V3112">
        <v>9</v>
      </c>
      <c r="W3112">
        <v>9</v>
      </c>
      <c r="X3112">
        <v>7</v>
      </c>
      <c r="Y3112">
        <v>19</v>
      </c>
      <c r="Z3112">
        <v>10</v>
      </c>
      <c r="AA3112">
        <v>12</v>
      </c>
      <c r="AB3112">
        <v>12</v>
      </c>
      <c r="AC3112">
        <v>9</v>
      </c>
      <c r="AD3112">
        <v>6</v>
      </c>
      <c r="AE3112">
        <v>12</v>
      </c>
      <c r="AF3112">
        <v>6</v>
      </c>
      <c r="AG3112">
        <v>0</v>
      </c>
      <c r="AH3112">
        <v>0</v>
      </c>
      <c r="AI3112">
        <f t="shared" si="1345"/>
        <v>70</v>
      </c>
      <c r="AJ3112">
        <f t="shared" si="1346"/>
        <v>50</v>
      </c>
      <c r="AK3112">
        <f t="shared" si="1347"/>
        <v>120</v>
      </c>
      <c r="AL3112">
        <f t="shared" si="1348"/>
        <v>78</v>
      </c>
      <c r="AM3112">
        <f t="shared" si="1349"/>
        <v>56</v>
      </c>
      <c r="AN3112">
        <f t="shared" si="1350"/>
        <v>134</v>
      </c>
      <c r="AO3112">
        <v>42</v>
      </c>
      <c r="AP3112">
        <v>37</v>
      </c>
      <c r="AQ3112">
        <v>43</v>
      </c>
      <c r="AR3112">
        <v>35</v>
      </c>
      <c r="AS3112">
        <v>33</v>
      </c>
      <c r="AT3112">
        <v>38</v>
      </c>
      <c r="AU3112">
        <v>47</v>
      </c>
      <c r="AV3112">
        <v>42</v>
      </c>
      <c r="AW3112">
        <v>0</v>
      </c>
      <c r="AX3112">
        <v>0</v>
      </c>
      <c r="AY3112">
        <f t="shared" si="1351"/>
        <v>165</v>
      </c>
      <c r="AZ3112">
        <f t="shared" si="1352"/>
        <v>152</v>
      </c>
      <c r="BA3112">
        <f t="shared" si="1353"/>
        <v>317</v>
      </c>
      <c r="BB3112">
        <v>3</v>
      </c>
      <c r="BC3112">
        <v>9</v>
      </c>
      <c r="BD3112">
        <v>9</v>
      </c>
      <c r="BE3112">
        <v>3</v>
      </c>
      <c r="BF3112">
        <v>23</v>
      </c>
      <c r="BG3112">
        <v>22</v>
      </c>
      <c r="BH3112">
        <v>0</v>
      </c>
      <c r="BI3112">
        <v>0</v>
      </c>
      <c r="BJ3112">
        <v>0</v>
      </c>
      <c r="BK3112">
        <v>0</v>
      </c>
      <c r="BL3112">
        <f t="shared" si="1354"/>
        <v>35</v>
      </c>
      <c r="BM3112">
        <f t="shared" si="1355"/>
        <v>34</v>
      </c>
      <c r="BN3112">
        <f t="shared" si="1356"/>
        <v>69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f t="shared" si="1369"/>
        <v>35</v>
      </c>
      <c r="BV3112">
        <f t="shared" si="1370"/>
        <v>34</v>
      </c>
      <c r="BW3112">
        <f t="shared" si="1371"/>
        <v>69</v>
      </c>
      <c r="BX3112">
        <v>7</v>
      </c>
      <c r="BY3112">
        <v>3</v>
      </c>
      <c r="BZ3112">
        <v>1</v>
      </c>
      <c r="CA3112">
        <v>5</v>
      </c>
      <c r="CB3112">
        <v>32</v>
      </c>
      <c r="CC3112">
        <v>23</v>
      </c>
      <c r="CD3112">
        <v>0</v>
      </c>
      <c r="CE3112">
        <v>0</v>
      </c>
      <c r="CF3112">
        <v>0</v>
      </c>
      <c r="CG3112">
        <v>0</v>
      </c>
      <c r="CH3112">
        <f t="shared" si="1357"/>
        <v>40</v>
      </c>
      <c r="CI3112">
        <f t="shared" si="1358"/>
        <v>31</v>
      </c>
      <c r="CJ3112">
        <f t="shared" si="1359"/>
        <v>71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f t="shared" si="1360"/>
        <v>40</v>
      </c>
      <c r="CR3112">
        <f t="shared" si="1361"/>
        <v>31</v>
      </c>
      <c r="CS3112">
        <f t="shared" si="1362"/>
        <v>71</v>
      </c>
      <c r="CT3112">
        <f t="shared" si="1363"/>
        <v>75</v>
      </c>
      <c r="CU3112">
        <f t="shared" si="1364"/>
        <v>65</v>
      </c>
      <c r="CV3112">
        <f t="shared" si="1365"/>
        <v>140</v>
      </c>
      <c r="CW3112">
        <f t="shared" si="1366"/>
        <v>318</v>
      </c>
      <c r="CX3112">
        <f t="shared" si="1367"/>
        <v>273</v>
      </c>
      <c r="CY3112">
        <f t="shared" si="1368"/>
        <v>591</v>
      </c>
    </row>
    <row r="3113" spans="1:103">
      <c r="A3113" t="s">
        <v>74</v>
      </c>
      <c r="B3113" t="s">
        <v>7399</v>
      </c>
      <c r="C3113" t="s">
        <v>7400</v>
      </c>
      <c r="D3113">
        <v>400318</v>
      </c>
      <c r="E3113" t="s">
        <v>7469</v>
      </c>
      <c r="F3113" t="s">
        <v>7470</v>
      </c>
      <c r="H3113" t="s">
        <v>3485</v>
      </c>
      <c r="I3113" t="s">
        <v>7403</v>
      </c>
      <c r="J3113" t="s">
        <v>5286</v>
      </c>
      <c r="K3113" t="s">
        <v>1961</v>
      </c>
      <c r="L3113" t="s">
        <v>129</v>
      </c>
      <c r="M3113" t="s">
        <v>134</v>
      </c>
      <c r="N3113" t="s">
        <v>85</v>
      </c>
      <c r="O3113" t="s">
        <v>244</v>
      </c>
      <c r="P3113" t="s">
        <v>87</v>
      </c>
      <c r="Q3113" t="s">
        <v>8135</v>
      </c>
      <c r="R3113">
        <v>0</v>
      </c>
      <c r="S3113">
        <v>1</v>
      </c>
      <c r="T3113">
        <f t="shared" si="1344"/>
        <v>1</v>
      </c>
      <c r="U3113">
        <v>2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4</v>
      </c>
      <c r="AF3113">
        <v>0</v>
      </c>
      <c r="AG3113">
        <v>0</v>
      </c>
      <c r="AH3113">
        <v>0</v>
      </c>
      <c r="AI3113">
        <f t="shared" si="1345"/>
        <v>6</v>
      </c>
      <c r="AJ3113">
        <f t="shared" si="1346"/>
        <v>1</v>
      </c>
      <c r="AK3113">
        <f t="shared" si="1347"/>
        <v>7</v>
      </c>
      <c r="AL3113">
        <f t="shared" si="1348"/>
        <v>6</v>
      </c>
      <c r="AM3113">
        <f t="shared" si="1349"/>
        <v>2</v>
      </c>
      <c r="AN3113">
        <f t="shared" si="1350"/>
        <v>8</v>
      </c>
      <c r="AO3113">
        <v>2</v>
      </c>
      <c r="AP3113">
        <v>0</v>
      </c>
      <c r="AQ3113">
        <v>3</v>
      </c>
      <c r="AR3113">
        <v>2</v>
      </c>
      <c r="AS3113">
        <v>1</v>
      </c>
      <c r="AT3113">
        <v>4</v>
      </c>
      <c r="AU3113">
        <v>2</v>
      </c>
      <c r="AV3113">
        <v>4</v>
      </c>
      <c r="AW3113">
        <v>0</v>
      </c>
      <c r="AX3113">
        <v>0</v>
      </c>
      <c r="AY3113">
        <f t="shared" si="1351"/>
        <v>8</v>
      </c>
      <c r="AZ3113">
        <f t="shared" si="1352"/>
        <v>10</v>
      </c>
      <c r="BA3113">
        <f t="shared" si="1353"/>
        <v>18</v>
      </c>
      <c r="BB3113">
        <v>2</v>
      </c>
      <c r="BC3113">
        <v>11</v>
      </c>
      <c r="BD3113">
        <v>18</v>
      </c>
      <c r="BE3113">
        <v>33</v>
      </c>
      <c r="BF3113">
        <v>7</v>
      </c>
      <c r="BG3113">
        <v>21</v>
      </c>
      <c r="BH3113">
        <v>8</v>
      </c>
      <c r="BI3113">
        <v>11</v>
      </c>
      <c r="BJ3113">
        <v>0</v>
      </c>
      <c r="BK3113">
        <v>0</v>
      </c>
      <c r="BL3113">
        <f t="shared" si="1354"/>
        <v>35</v>
      </c>
      <c r="BM3113">
        <f t="shared" si="1355"/>
        <v>76</v>
      </c>
      <c r="BN3113">
        <f t="shared" si="1356"/>
        <v>111</v>
      </c>
      <c r="BO3113">
        <v>27</v>
      </c>
      <c r="BP3113">
        <v>21</v>
      </c>
      <c r="BQ3113">
        <v>0</v>
      </c>
      <c r="BR3113">
        <v>0</v>
      </c>
      <c r="BS3113">
        <v>0</v>
      </c>
      <c r="BT3113">
        <v>0</v>
      </c>
      <c r="BU3113">
        <f t="shared" si="1369"/>
        <v>62</v>
      </c>
      <c r="BV3113">
        <f t="shared" si="1370"/>
        <v>97</v>
      </c>
      <c r="BW3113">
        <f t="shared" si="1371"/>
        <v>159</v>
      </c>
      <c r="BX3113">
        <v>5</v>
      </c>
      <c r="BY3113">
        <v>15</v>
      </c>
      <c r="BZ3113">
        <v>34</v>
      </c>
      <c r="CA3113">
        <v>32</v>
      </c>
      <c r="CB3113">
        <v>17</v>
      </c>
      <c r="CC3113">
        <v>9</v>
      </c>
      <c r="CD3113">
        <v>19</v>
      </c>
      <c r="CE3113">
        <v>17</v>
      </c>
      <c r="CF3113">
        <v>0</v>
      </c>
      <c r="CG3113">
        <v>0</v>
      </c>
      <c r="CH3113">
        <f t="shared" si="1357"/>
        <v>75</v>
      </c>
      <c r="CI3113">
        <f t="shared" si="1358"/>
        <v>73</v>
      </c>
      <c r="CJ3113">
        <f t="shared" si="1359"/>
        <v>148</v>
      </c>
      <c r="CK3113">
        <v>24</v>
      </c>
      <c r="CL3113">
        <v>27</v>
      </c>
      <c r="CM3113">
        <v>0</v>
      </c>
      <c r="CN3113">
        <v>0</v>
      </c>
      <c r="CO3113">
        <v>0</v>
      </c>
      <c r="CP3113">
        <v>0</v>
      </c>
      <c r="CQ3113">
        <f t="shared" si="1360"/>
        <v>99</v>
      </c>
      <c r="CR3113">
        <f t="shared" si="1361"/>
        <v>100</v>
      </c>
      <c r="CS3113">
        <f t="shared" si="1362"/>
        <v>199</v>
      </c>
      <c r="CT3113">
        <f t="shared" si="1363"/>
        <v>161</v>
      </c>
      <c r="CU3113">
        <f t="shared" si="1364"/>
        <v>197</v>
      </c>
      <c r="CV3113">
        <f t="shared" si="1365"/>
        <v>358</v>
      </c>
      <c r="CW3113">
        <f t="shared" si="1366"/>
        <v>175</v>
      </c>
      <c r="CX3113">
        <f t="shared" si="1367"/>
        <v>209</v>
      </c>
      <c r="CY3113">
        <f t="shared" si="1368"/>
        <v>384</v>
      </c>
    </row>
    <row r="3114" spans="1:103">
      <c r="A3114" t="s">
        <v>74</v>
      </c>
      <c r="B3114" t="s">
        <v>7399</v>
      </c>
      <c r="C3114" t="s">
        <v>7400</v>
      </c>
      <c r="D3114">
        <v>400319</v>
      </c>
      <c r="E3114" t="s">
        <v>7471</v>
      </c>
      <c r="F3114" t="s">
        <v>7472</v>
      </c>
      <c r="H3114" t="s">
        <v>3485</v>
      </c>
      <c r="I3114" t="s">
        <v>7403</v>
      </c>
      <c r="J3114" t="s">
        <v>5286</v>
      </c>
      <c r="K3114" t="s">
        <v>1961</v>
      </c>
      <c r="L3114" t="s">
        <v>129</v>
      </c>
      <c r="M3114" t="s">
        <v>134</v>
      </c>
      <c r="N3114" t="s">
        <v>85</v>
      </c>
      <c r="O3114" t="s">
        <v>244</v>
      </c>
      <c r="P3114" t="s">
        <v>87</v>
      </c>
      <c r="Q3114" t="s">
        <v>8135</v>
      </c>
      <c r="R3114">
        <v>29</v>
      </c>
      <c r="S3114">
        <v>22</v>
      </c>
      <c r="T3114">
        <f t="shared" si="1344"/>
        <v>51</v>
      </c>
      <c r="U3114">
        <v>26</v>
      </c>
      <c r="V3114">
        <v>29</v>
      </c>
      <c r="W3114">
        <v>21</v>
      </c>
      <c r="X3114">
        <v>24</v>
      </c>
      <c r="Y3114">
        <v>21</v>
      </c>
      <c r="Z3114">
        <v>18</v>
      </c>
      <c r="AA3114">
        <v>24</v>
      </c>
      <c r="AB3114">
        <v>25</v>
      </c>
      <c r="AC3114">
        <v>19</v>
      </c>
      <c r="AD3114">
        <v>19</v>
      </c>
      <c r="AE3114">
        <v>18</v>
      </c>
      <c r="AF3114">
        <v>17</v>
      </c>
      <c r="AG3114">
        <v>0</v>
      </c>
      <c r="AH3114">
        <v>0</v>
      </c>
      <c r="AI3114">
        <f t="shared" si="1345"/>
        <v>129</v>
      </c>
      <c r="AJ3114">
        <f t="shared" si="1346"/>
        <v>132</v>
      </c>
      <c r="AK3114">
        <f t="shared" si="1347"/>
        <v>261</v>
      </c>
      <c r="AL3114">
        <f t="shared" si="1348"/>
        <v>158</v>
      </c>
      <c r="AM3114">
        <f t="shared" si="1349"/>
        <v>154</v>
      </c>
      <c r="AN3114">
        <f t="shared" si="1350"/>
        <v>312</v>
      </c>
      <c r="AO3114">
        <v>23</v>
      </c>
      <c r="AP3114">
        <v>32</v>
      </c>
      <c r="AQ3114">
        <v>23</v>
      </c>
      <c r="AR3114">
        <v>27</v>
      </c>
      <c r="AS3114">
        <v>29</v>
      </c>
      <c r="AT3114">
        <v>19</v>
      </c>
      <c r="AU3114">
        <v>23</v>
      </c>
      <c r="AV3114">
        <v>24</v>
      </c>
      <c r="AW3114">
        <v>0</v>
      </c>
      <c r="AX3114">
        <v>0</v>
      </c>
      <c r="AY3114">
        <f t="shared" si="1351"/>
        <v>98</v>
      </c>
      <c r="AZ3114">
        <f t="shared" si="1352"/>
        <v>102</v>
      </c>
      <c r="BA3114">
        <f t="shared" si="1353"/>
        <v>200</v>
      </c>
      <c r="BB3114">
        <v>4</v>
      </c>
      <c r="BC3114">
        <v>3</v>
      </c>
      <c r="BD3114">
        <v>6</v>
      </c>
      <c r="BE3114">
        <v>6</v>
      </c>
      <c r="BF3114">
        <v>11</v>
      </c>
      <c r="BG3114">
        <v>13</v>
      </c>
      <c r="BH3114">
        <v>0</v>
      </c>
      <c r="BI3114">
        <v>0</v>
      </c>
      <c r="BJ3114">
        <v>0</v>
      </c>
      <c r="BK3114">
        <v>0</v>
      </c>
      <c r="BL3114">
        <f t="shared" si="1354"/>
        <v>21</v>
      </c>
      <c r="BM3114">
        <f t="shared" si="1355"/>
        <v>22</v>
      </c>
      <c r="BN3114">
        <f t="shared" si="1356"/>
        <v>43</v>
      </c>
      <c r="BO3114">
        <v>0</v>
      </c>
      <c r="BP3114">
        <v>0</v>
      </c>
      <c r="BQ3114">
        <v>0</v>
      </c>
      <c r="BR3114">
        <v>0</v>
      </c>
      <c r="BS3114">
        <v>0</v>
      </c>
      <c r="BT3114">
        <v>0</v>
      </c>
      <c r="BU3114">
        <f t="shared" si="1369"/>
        <v>21</v>
      </c>
      <c r="BV3114">
        <f t="shared" si="1370"/>
        <v>22</v>
      </c>
      <c r="BW3114">
        <f t="shared" si="1371"/>
        <v>43</v>
      </c>
      <c r="BX3114">
        <v>4</v>
      </c>
      <c r="BY3114">
        <v>3</v>
      </c>
      <c r="BZ3114">
        <v>3</v>
      </c>
      <c r="CA3114">
        <v>5</v>
      </c>
      <c r="CB3114">
        <v>18</v>
      </c>
      <c r="CC3114">
        <v>12</v>
      </c>
      <c r="CD3114">
        <v>0</v>
      </c>
      <c r="CE3114">
        <v>0</v>
      </c>
      <c r="CF3114">
        <v>0</v>
      </c>
      <c r="CG3114">
        <v>0</v>
      </c>
      <c r="CH3114">
        <f t="shared" si="1357"/>
        <v>25</v>
      </c>
      <c r="CI3114">
        <f t="shared" si="1358"/>
        <v>20</v>
      </c>
      <c r="CJ3114">
        <f t="shared" si="1359"/>
        <v>45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f t="shared" si="1360"/>
        <v>25</v>
      </c>
      <c r="CR3114">
        <f t="shared" si="1361"/>
        <v>20</v>
      </c>
      <c r="CS3114">
        <f t="shared" si="1362"/>
        <v>45</v>
      </c>
      <c r="CT3114">
        <f t="shared" si="1363"/>
        <v>46</v>
      </c>
      <c r="CU3114">
        <f t="shared" si="1364"/>
        <v>42</v>
      </c>
      <c r="CV3114">
        <f t="shared" si="1365"/>
        <v>88</v>
      </c>
      <c r="CW3114">
        <f t="shared" si="1366"/>
        <v>302</v>
      </c>
      <c r="CX3114">
        <f t="shared" si="1367"/>
        <v>298</v>
      </c>
      <c r="CY3114">
        <f t="shared" si="1368"/>
        <v>600</v>
      </c>
    </row>
    <row r="3115" spans="1:103">
      <c r="A3115" t="s">
        <v>74</v>
      </c>
      <c r="B3115" t="s">
        <v>7399</v>
      </c>
      <c r="C3115" t="s">
        <v>7400</v>
      </c>
      <c r="D3115">
        <v>400321</v>
      </c>
      <c r="E3115" t="s">
        <v>3922</v>
      </c>
      <c r="F3115" t="s">
        <v>7473</v>
      </c>
      <c r="H3115" t="s">
        <v>3485</v>
      </c>
      <c r="I3115" t="s">
        <v>7403</v>
      </c>
      <c r="J3115" t="s">
        <v>5286</v>
      </c>
      <c r="K3115" t="s">
        <v>3614</v>
      </c>
      <c r="L3115" t="s">
        <v>129</v>
      </c>
      <c r="M3115" t="s">
        <v>134</v>
      </c>
      <c r="N3115" t="s">
        <v>85</v>
      </c>
      <c r="O3115" t="s">
        <v>493</v>
      </c>
      <c r="P3115" t="s">
        <v>87</v>
      </c>
      <c r="Q3115" s="8" t="s">
        <v>8136</v>
      </c>
      <c r="R3115">
        <v>12</v>
      </c>
      <c r="S3115">
        <v>8</v>
      </c>
      <c r="T3115">
        <f t="shared" si="1344"/>
        <v>20</v>
      </c>
      <c r="U3115">
        <v>8</v>
      </c>
      <c r="V3115">
        <v>15</v>
      </c>
      <c r="W3115">
        <v>15</v>
      </c>
      <c r="X3115">
        <v>20</v>
      </c>
      <c r="Y3115">
        <v>11</v>
      </c>
      <c r="Z3115">
        <v>14</v>
      </c>
      <c r="AA3115">
        <v>14</v>
      </c>
      <c r="AB3115">
        <v>10</v>
      </c>
      <c r="AC3115">
        <v>8</v>
      </c>
      <c r="AD3115">
        <v>15</v>
      </c>
      <c r="AE3115">
        <v>14</v>
      </c>
      <c r="AF3115">
        <v>11</v>
      </c>
      <c r="AG3115">
        <v>0</v>
      </c>
      <c r="AH3115">
        <v>0</v>
      </c>
      <c r="AI3115">
        <f t="shared" si="1345"/>
        <v>70</v>
      </c>
      <c r="AJ3115">
        <f t="shared" si="1346"/>
        <v>85</v>
      </c>
      <c r="AK3115">
        <f t="shared" si="1347"/>
        <v>155</v>
      </c>
      <c r="AL3115">
        <f t="shared" si="1348"/>
        <v>82</v>
      </c>
      <c r="AM3115">
        <f t="shared" si="1349"/>
        <v>93</v>
      </c>
      <c r="AN3115">
        <f t="shared" si="1350"/>
        <v>175</v>
      </c>
      <c r="AO3115">
        <v>8</v>
      </c>
      <c r="AP3115">
        <v>14</v>
      </c>
      <c r="AQ3115">
        <v>16</v>
      </c>
      <c r="AR3115">
        <v>17</v>
      </c>
      <c r="AS3115">
        <v>8</v>
      </c>
      <c r="AT3115">
        <v>12</v>
      </c>
      <c r="AU3115">
        <v>11</v>
      </c>
      <c r="AV3115">
        <v>9</v>
      </c>
      <c r="AW3115">
        <v>0</v>
      </c>
      <c r="AX3115">
        <v>0</v>
      </c>
      <c r="AY3115">
        <f t="shared" si="1351"/>
        <v>43</v>
      </c>
      <c r="AZ3115">
        <f t="shared" si="1352"/>
        <v>52</v>
      </c>
      <c r="BA3115">
        <f t="shared" si="1353"/>
        <v>95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0</v>
      </c>
      <c r="BI3115">
        <v>0</v>
      </c>
      <c r="BJ3115">
        <v>0</v>
      </c>
      <c r="BK3115">
        <v>0</v>
      </c>
      <c r="BL3115">
        <f t="shared" si="1354"/>
        <v>0</v>
      </c>
      <c r="BM3115">
        <f t="shared" si="1355"/>
        <v>0</v>
      </c>
      <c r="BN3115">
        <f t="shared" si="1356"/>
        <v>0</v>
      </c>
      <c r="BO3115">
        <v>0</v>
      </c>
      <c r="BP3115">
        <v>0</v>
      </c>
      <c r="BQ3115">
        <v>0</v>
      </c>
      <c r="BR3115">
        <v>0</v>
      </c>
      <c r="BS3115">
        <v>0</v>
      </c>
      <c r="BT3115">
        <v>0</v>
      </c>
      <c r="BU3115">
        <f t="shared" si="1369"/>
        <v>0</v>
      </c>
      <c r="BV3115">
        <f t="shared" si="1370"/>
        <v>0</v>
      </c>
      <c r="BW3115">
        <f t="shared" si="1371"/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f t="shared" si="1357"/>
        <v>0</v>
      </c>
      <c r="CI3115">
        <f t="shared" si="1358"/>
        <v>0</v>
      </c>
      <c r="CJ3115">
        <f t="shared" si="1359"/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f t="shared" si="1360"/>
        <v>0</v>
      </c>
      <c r="CR3115">
        <f t="shared" si="1361"/>
        <v>0</v>
      </c>
      <c r="CS3115">
        <f t="shared" si="1362"/>
        <v>0</v>
      </c>
      <c r="CT3115">
        <f t="shared" si="1363"/>
        <v>0</v>
      </c>
      <c r="CU3115">
        <f t="shared" si="1364"/>
        <v>0</v>
      </c>
      <c r="CV3115">
        <f t="shared" si="1365"/>
        <v>0</v>
      </c>
      <c r="CW3115">
        <f t="shared" si="1366"/>
        <v>125</v>
      </c>
      <c r="CX3115">
        <f t="shared" si="1367"/>
        <v>145</v>
      </c>
      <c r="CY3115">
        <f t="shared" si="1368"/>
        <v>270</v>
      </c>
    </row>
    <row r="3116" spans="1:103">
      <c r="A3116" t="s">
        <v>74</v>
      </c>
      <c r="B3116" t="s">
        <v>7399</v>
      </c>
      <c r="C3116" t="s">
        <v>7400</v>
      </c>
      <c r="D3116">
        <v>400324</v>
      </c>
      <c r="E3116" t="s">
        <v>7474</v>
      </c>
      <c r="F3116" t="s">
        <v>7475</v>
      </c>
      <c r="H3116" t="s">
        <v>3485</v>
      </c>
      <c r="I3116" t="s">
        <v>7403</v>
      </c>
      <c r="J3116" t="s">
        <v>5286</v>
      </c>
      <c r="K3116" t="s">
        <v>395</v>
      </c>
      <c r="L3116" t="s">
        <v>129</v>
      </c>
      <c r="M3116" t="s">
        <v>130</v>
      </c>
      <c r="N3116" t="s">
        <v>85</v>
      </c>
      <c r="O3116" t="s">
        <v>244</v>
      </c>
      <c r="P3116" t="s">
        <v>87</v>
      </c>
      <c r="Q3116" t="s">
        <v>8135</v>
      </c>
      <c r="R3116">
        <v>5</v>
      </c>
      <c r="S3116">
        <v>4</v>
      </c>
      <c r="T3116">
        <f t="shared" si="1344"/>
        <v>9</v>
      </c>
      <c r="U3116">
        <v>3</v>
      </c>
      <c r="V3116">
        <v>7</v>
      </c>
      <c r="W3116">
        <v>4</v>
      </c>
      <c r="X3116">
        <v>3</v>
      </c>
      <c r="Y3116">
        <v>2</v>
      </c>
      <c r="Z3116">
        <v>7</v>
      </c>
      <c r="AA3116">
        <v>3</v>
      </c>
      <c r="AB3116">
        <v>5</v>
      </c>
      <c r="AC3116">
        <v>4</v>
      </c>
      <c r="AD3116">
        <v>8</v>
      </c>
      <c r="AE3116">
        <v>7</v>
      </c>
      <c r="AF3116">
        <v>16</v>
      </c>
      <c r="AG3116">
        <v>0</v>
      </c>
      <c r="AH3116">
        <v>0</v>
      </c>
      <c r="AI3116">
        <f t="shared" si="1345"/>
        <v>23</v>
      </c>
      <c r="AJ3116">
        <f t="shared" si="1346"/>
        <v>46</v>
      </c>
      <c r="AK3116">
        <f t="shared" si="1347"/>
        <v>69</v>
      </c>
      <c r="AL3116">
        <f t="shared" si="1348"/>
        <v>28</v>
      </c>
      <c r="AM3116">
        <f t="shared" si="1349"/>
        <v>50</v>
      </c>
      <c r="AN3116">
        <f t="shared" si="1350"/>
        <v>78</v>
      </c>
      <c r="AO3116">
        <v>10</v>
      </c>
      <c r="AP3116">
        <v>16</v>
      </c>
      <c r="AQ3116">
        <v>20</v>
      </c>
      <c r="AR3116">
        <v>14</v>
      </c>
      <c r="AS3116">
        <v>2</v>
      </c>
      <c r="AT3116">
        <v>10</v>
      </c>
      <c r="AU3116">
        <v>11</v>
      </c>
      <c r="AV3116">
        <v>14</v>
      </c>
      <c r="AW3116">
        <v>0</v>
      </c>
      <c r="AX3116">
        <v>0</v>
      </c>
      <c r="AY3116">
        <f t="shared" si="1351"/>
        <v>43</v>
      </c>
      <c r="AZ3116">
        <f t="shared" si="1352"/>
        <v>54</v>
      </c>
      <c r="BA3116">
        <f t="shared" si="1353"/>
        <v>97</v>
      </c>
      <c r="BB3116">
        <v>1</v>
      </c>
      <c r="BC3116">
        <v>4</v>
      </c>
      <c r="BD3116">
        <v>15</v>
      </c>
      <c r="BE3116">
        <v>3</v>
      </c>
      <c r="BF3116">
        <v>9</v>
      </c>
      <c r="BG3116">
        <v>3</v>
      </c>
      <c r="BH3116">
        <v>0</v>
      </c>
      <c r="BI3116">
        <v>0</v>
      </c>
      <c r="BJ3116">
        <v>0</v>
      </c>
      <c r="BK3116">
        <v>0</v>
      </c>
      <c r="BL3116">
        <f t="shared" si="1354"/>
        <v>25</v>
      </c>
      <c r="BM3116">
        <f t="shared" si="1355"/>
        <v>10</v>
      </c>
      <c r="BN3116">
        <f t="shared" si="1356"/>
        <v>35</v>
      </c>
      <c r="BO3116">
        <v>0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f t="shared" si="1369"/>
        <v>25</v>
      </c>
      <c r="BV3116">
        <f t="shared" si="1370"/>
        <v>10</v>
      </c>
      <c r="BW3116">
        <f t="shared" si="1371"/>
        <v>35</v>
      </c>
      <c r="BX3116">
        <v>3</v>
      </c>
      <c r="BY3116">
        <v>4</v>
      </c>
      <c r="BZ3116">
        <v>16</v>
      </c>
      <c r="CA3116">
        <v>2</v>
      </c>
      <c r="CB3116">
        <v>6</v>
      </c>
      <c r="CC3116">
        <v>11</v>
      </c>
      <c r="CD3116">
        <v>0</v>
      </c>
      <c r="CE3116">
        <v>0</v>
      </c>
      <c r="CF3116">
        <v>0</v>
      </c>
      <c r="CG3116">
        <v>0</v>
      </c>
      <c r="CH3116">
        <f t="shared" si="1357"/>
        <v>25</v>
      </c>
      <c r="CI3116">
        <f t="shared" si="1358"/>
        <v>17</v>
      </c>
      <c r="CJ3116">
        <f t="shared" si="1359"/>
        <v>42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f t="shared" si="1360"/>
        <v>25</v>
      </c>
      <c r="CR3116">
        <f t="shared" si="1361"/>
        <v>17</v>
      </c>
      <c r="CS3116">
        <f t="shared" si="1362"/>
        <v>42</v>
      </c>
      <c r="CT3116">
        <f t="shared" si="1363"/>
        <v>50</v>
      </c>
      <c r="CU3116">
        <f t="shared" si="1364"/>
        <v>27</v>
      </c>
      <c r="CV3116">
        <f t="shared" si="1365"/>
        <v>77</v>
      </c>
      <c r="CW3116">
        <f t="shared" si="1366"/>
        <v>121</v>
      </c>
      <c r="CX3116">
        <f t="shared" si="1367"/>
        <v>131</v>
      </c>
      <c r="CY3116">
        <f t="shared" si="1368"/>
        <v>252</v>
      </c>
    </row>
    <row r="3117" spans="1:103">
      <c r="A3117" t="s">
        <v>74</v>
      </c>
      <c r="B3117" t="s">
        <v>7399</v>
      </c>
      <c r="C3117" t="s">
        <v>7400</v>
      </c>
      <c r="D3117">
        <v>400325</v>
      </c>
      <c r="E3117" t="s">
        <v>6575</v>
      </c>
      <c r="F3117" t="s">
        <v>7476</v>
      </c>
      <c r="H3117" t="s">
        <v>3485</v>
      </c>
      <c r="I3117" t="s">
        <v>7403</v>
      </c>
      <c r="J3117" t="s">
        <v>5286</v>
      </c>
      <c r="K3117" t="s">
        <v>1961</v>
      </c>
      <c r="L3117" t="s">
        <v>129</v>
      </c>
      <c r="M3117" t="s">
        <v>134</v>
      </c>
      <c r="N3117" t="s">
        <v>85</v>
      </c>
      <c r="O3117" t="s">
        <v>244</v>
      </c>
      <c r="P3117" t="s">
        <v>87</v>
      </c>
      <c r="Q3117" t="s">
        <v>8135</v>
      </c>
      <c r="R3117">
        <v>3</v>
      </c>
      <c r="S3117">
        <v>0</v>
      </c>
      <c r="T3117">
        <f t="shared" si="1344"/>
        <v>3</v>
      </c>
      <c r="U3117">
        <v>3</v>
      </c>
      <c r="V3117">
        <v>0</v>
      </c>
      <c r="W3117">
        <v>2</v>
      </c>
      <c r="X3117">
        <v>1</v>
      </c>
      <c r="Y3117">
        <v>0</v>
      </c>
      <c r="Z3117">
        <v>3</v>
      </c>
      <c r="AA3117">
        <v>4</v>
      </c>
      <c r="AB3117">
        <v>3</v>
      </c>
      <c r="AC3117">
        <v>2</v>
      </c>
      <c r="AD3117">
        <v>1</v>
      </c>
      <c r="AE3117">
        <v>6</v>
      </c>
      <c r="AF3117">
        <v>5</v>
      </c>
      <c r="AG3117">
        <v>0</v>
      </c>
      <c r="AH3117">
        <v>0</v>
      </c>
      <c r="AI3117">
        <f t="shared" si="1345"/>
        <v>17</v>
      </c>
      <c r="AJ3117">
        <f t="shared" si="1346"/>
        <v>13</v>
      </c>
      <c r="AK3117">
        <f t="shared" si="1347"/>
        <v>30</v>
      </c>
      <c r="AL3117">
        <f t="shared" si="1348"/>
        <v>20</v>
      </c>
      <c r="AM3117">
        <f t="shared" si="1349"/>
        <v>13</v>
      </c>
      <c r="AN3117">
        <f t="shared" si="1350"/>
        <v>33</v>
      </c>
      <c r="AO3117">
        <v>7</v>
      </c>
      <c r="AP3117">
        <v>5</v>
      </c>
      <c r="AQ3117">
        <v>13</v>
      </c>
      <c r="AR3117">
        <v>4</v>
      </c>
      <c r="AS3117">
        <v>9</v>
      </c>
      <c r="AT3117">
        <v>9</v>
      </c>
      <c r="AU3117">
        <v>15</v>
      </c>
      <c r="AV3117">
        <v>10</v>
      </c>
      <c r="AW3117">
        <v>0</v>
      </c>
      <c r="AX3117">
        <v>0</v>
      </c>
      <c r="AY3117">
        <f t="shared" si="1351"/>
        <v>44</v>
      </c>
      <c r="AZ3117">
        <f t="shared" si="1352"/>
        <v>28</v>
      </c>
      <c r="BA3117">
        <f t="shared" si="1353"/>
        <v>72</v>
      </c>
      <c r="BB3117">
        <v>0</v>
      </c>
      <c r="BC3117">
        <v>0</v>
      </c>
      <c r="BD3117">
        <v>9</v>
      </c>
      <c r="BE3117">
        <v>4</v>
      </c>
      <c r="BF3117">
        <v>21</v>
      </c>
      <c r="BG3117">
        <v>21</v>
      </c>
      <c r="BH3117">
        <v>0</v>
      </c>
      <c r="BI3117">
        <v>0</v>
      </c>
      <c r="BJ3117">
        <v>0</v>
      </c>
      <c r="BK3117">
        <v>0</v>
      </c>
      <c r="BL3117">
        <f t="shared" si="1354"/>
        <v>30</v>
      </c>
      <c r="BM3117">
        <f t="shared" si="1355"/>
        <v>25</v>
      </c>
      <c r="BN3117">
        <f t="shared" si="1356"/>
        <v>55</v>
      </c>
      <c r="BO3117">
        <v>4</v>
      </c>
      <c r="BP3117">
        <v>0</v>
      </c>
      <c r="BQ3117">
        <v>0</v>
      </c>
      <c r="BR3117">
        <v>0</v>
      </c>
      <c r="BS3117">
        <v>0</v>
      </c>
      <c r="BT3117">
        <v>0</v>
      </c>
      <c r="BU3117">
        <f t="shared" si="1369"/>
        <v>34</v>
      </c>
      <c r="BV3117">
        <f t="shared" si="1370"/>
        <v>25</v>
      </c>
      <c r="BW3117">
        <f t="shared" si="1371"/>
        <v>59</v>
      </c>
      <c r="BX3117">
        <v>2</v>
      </c>
      <c r="BY3117">
        <v>4</v>
      </c>
      <c r="BZ3117">
        <v>10</v>
      </c>
      <c r="CA3117">
        <v>7</v>
      </c>
      <c r="CB3117">
        <v>14</v>
      </c>
      <c r="CC3117">
        <v>21</v>
      </c>
      <c r="CD3117">
        <v>0</v>
      </c>
      <c r="CE3117">
        <v>0</v>
      </c>
      <c r="CF3117">
        <v>0</v>
      </c>
      <c r="CG3117">
        <v>0</v>
      </c>
      <c r="CH3117">
        <f t="shared" si="1357"/>
        <v>26</v>
      </c>
      <c r="CI3117">
        <f t="shared" si="1358"/>
        <v>32</v>
      </c>
      <c r="CJ3117">
        <f t="shared" si="1359"/>
        <v>58</v>
      </c>
      <c r="CK3117">
        <v>2</v>
      </c>
      <c r="CL3117">
        <v>0</v>
      </c>
      <c r="CM3117">
        <v>0</v>
      </c>
      <c r="CN3117">
        <v>0</v>
      </c>
      <c r="CO3117">
        <v>0</v>
      </c>
      <c r="CP3117">
        <v>0</v>
      </c>
      <c r="CQ3117">
        <f t="shared" si="1360"/>
        <v>28</v>
      </c>
      <c r="CR3117">
        <f t="shared" si="1361"/>
        <v>32</v>
      </c>
      <c r="CS3117">
        <f t="shared" si="1362"/>
        <v>60</v>
      </c>
      <c r="CT3117">
        <f t="shared" si="1363"/>
        <v>62</v>
      </c>
      <c r="CU3117">
        <f t="shared" si="1364"/>
        <v>57</v>
      </c>
      <c r="CV3117">
        <f t="shared" si="1365"/>
        <v>119</v>
      </c>
      <c r="CW3117">
        <f t="shared" si="1366"/>
        <v>126</v>
      </c>
      <c r="CX3117">
        <f t="shared" si="1367"/>
        <v>98</v>
      </c>
      <c r="CY3117">
        <f t="shared" si="1368"/>
        <v>224</v>
      </c>
    </row>
    <row r="3118" spans="1:103">
      <c r="A3118" t="s">
        <v>74</v>
      </c>
      <c r="B3118" t="s">
        <v>7399</v>
      </c>
      <c r="C3118" t="s">
        <v>7400</v>
      </c>
      <c r="D3118">
        <v>400326</v>
      </c>
      <c r="E3118" t="s">
        <v>7477</v>
      </c>
      <c r="F3118" t="s">
        <v>7478</v>
      </c>
      <c r="H3118" t="s">
        <v>3485</v>
      </c>
      <c r="I3118" t="s">
        <v>7403</v>
      </c>
      <c r="J3118" t="s">
        <v>5286</v>
      </c>
      <c r="K3118" t="s">
        <v>7430</v>
      </c>
      <c r="L3118" t="s">
        <v>129</v>
      </c>
      <c r="M3118" t="s">
        <v>134</v>
      </c>
      <c r="N3118" t="s">
        <v>85</v>
      </c>
      <c r="O3118" t="s">
        <v>244</v>
      </c>
      <c r="P3118" t="s">
        <v>87</v>
      </c>
      <c r="Q3118" t="s">
        <v>8135</v>
      </c>
      <c r="R3118">
        <v>1</v>
      </c>
      <c r="S3118">
        <v>0</v>
      </c>
      <c r="T3118">
        <f t="shared" si="1344"/>
        <v>1</v>
      </c>
      <c r="U3118">
        <v>5</v>
      </c>
      <c r="V3118">
        <v>2</v>
      </c>
      <c r="W3118">
        <v>3</v>
      </c>
      <c r="X3118">
        <v>4</v>
      </c>
      <c r="Y3118">
        <v>5</v>
      </c>
      <c r="Z3118">
        <v>5</v>
      </c>
      <c r="AA3118">
        <v>3</v>
      </c>
      <c r="AB3118">
        <v>2</v>
      </c>
      <c r="AC3118">
        <v>1</v>
      </c>
      <c r="AD3118">
        <v>4</v>
      </c>
      <c r="AE3118">
        <v>4</v>
      </c>
      <c r="AF3118">
        <v>1</v>
      </c>
      <c r="AG3118">
        <v>0</v>
      </c>
      <c r="AH3118">
        <v>0</v>
      </c>
      <c r="AI3118">
        <f t="shared" si="1345"/>
        <v>21</v>
      </c>
      <c r="AJ3118">
        <f t="shared" si="1346"/>
        <v>18</v>
      </c>
      <c r="AK3118">
        <f t="shared" si="1347"/>
        <v>39</v>
      </c>
      <c r="AL3118">
        <f t="shared" si="1348"/>
        <v>22</v>
      </c>
      <c r="AM3118">
        <f t="shared" si="1349"/>
        <v>18</v>
      </c>
      <c r="AN3118">
        <f t="shared" si="1350"/>
        <v>40</v>
      </c>
      <c r="AO3118">
        <v>6</v>
      </c>
      <c r="AP3118">
        <v>0</v>
      </c>
      <c r="AQ3118">
        <v>5</v>
      </c>
      <c r="AR3118">
        <v>3</v>
      </c>
      <c r="AS3118">
        <v>4</v>
      </c>
      <c r="AT3118">
        <v>2</v>
      </c>
      <c r="AU3118">
        <v>5</v>
      </c>
      <c r="AV3118">
        <v>2</v>
      </c>
      <c r="AW3118">
        <v>0</v>
      </c>
      <c r="AX3118">
        <v>0</v>
      </c>
      <c r="AY3118">
        <f t="shared" si="1351"/>
        <v>20</v>
      </c>
      <c r="AZ3118">
        <f t="shared" si="1352"/>
        <v>7</v>
      </c>
      <c r="BA3118">
        <f t="shared" si="1353"/>
        <v>27</v>
      </c>
      <c r="BB3118">
        <v>0</v>
      </c>
      <c r="BC3118">
        <v>3</v>
      </c>
      <c r="BD3118">
        <v>6</v>
      </c>
      <c r="BE3118">
        <v>16</v>
      </c>
      <c r="BF3118">
        <v>0</v>
      </c>
      <c r="BG3118">
        <v>0</v>
      </c>
      <c r="BH3118">
        <v>14</v>
      </c>
      <c r="BI3118">
        <v>29</v>
      </c>
      <c r="BJ3118">
        <v>0</v>
      </c>
      <c r="BK3118">
        <v>0</v>
      </c>
      <c r="BL3118">
        <f t="shared" si="1354"/>
        <v>20</v>
      </c>
      <c r="BM3118">
        <f t="shared" si="1355"/>
        <v>48</v>
      </c>
      <c r="BN3118">
        <f t="shared" si="1356"/>
        <v>68</v>
      </c>
      <c r="BO3118">
        <v>8</v>
      </c>
      <c r="BP3118">
        <v>10</v>
      </c>
      <c r="BQ3118">
        <v>0</v>
      </c>
      <c r="BR3118">
        <v>0</v>
      </c>
      <c r="BS3118">
        <v>0</v>
      </c>
      <c r="BT3118">
        <v>0</v>
      </c>
      <c r="BU3118">
        <f t="shared" si="1369"/>
        <v>28</v>
      </c>
      <c r="BV3118">
        <f t="shared" si="1370"/>
        <v>58</v>
      </c>
      <c r="BW3118">
        <f t="shared" si="1371"/>
        <v>86</v>
      </c>
      <c r="BX3118">
        <v>1</v>
      </c>
      <c r="BY3118">
        <v>3</v>
      </c>
      <c r="BZ3118">
        <v>0</v>
      </c>
      <c r="CA3118">
        <v>0</v>
      </c>
      <c r="CB3118">
        <v>0</v>
      </c>
      <c r="CC3118">
        <v>0</v>
      </c>
      <c r="CD3118">
        <v>3</v>
      </c>
      <c r="CE3118">
        <v>5</v>
      </c>
      <c r="CF3118">
        <v>0</v>
      </c>
      <c r="CG3118">
        <v>0</v>
      </c>
      <c r="CH3118">
        <f t="shared" si="1357"/>
        <v>4</v>
      </c>
      <c r="CI3118">
        <f t="shared" si="1358"/>
        <v>8</v>
      </c>
      <c r="CJ3118">
        <f t="shared" si="1359"/>
        <v>12</v>
      </c>
      <c r="CK3118">
        <v>0</v>
      </c>
      <c r="CL3118">
        <v>0</v>
      </c>
      <c r="CM3118">
        <v>0</v>
      </c>
      <c r="CN3118">
        <v>0</v>
      </c>
      <c r="CO3118">
        <v>0</v>
      </c>
      <c r="CP3118">
        <v>0</v>
      </c>
      <c r="CQ3118">
        <f t="shared" si="1360"/>
        <v>4</v>
      </c>
      <c r="CR3118">
        <f t="shared" si="1361"/>
        <v>8</v>
      </c>
      <c r="CS3118">
        <f t="shared" si="1362"/>
        <v>12</v>
      </c>
      <c r="CT3118">
        <f t="shared" si="1363"/>
        <v>32</v>
      </c>
      <c r="CU3118">
        <f t="shared" si="1364"/>
        <v>66</v>
      </c>
      <c r="CV3118">
        <f t="shared" si="1365"/>
        <v>98</v>
      </c>
      <c r="CW3118">
        <f t="shared" si="1366"/>
        <v>74</v>
      </c>
      <c r="CX3118">
        <f t="shared" si="1367"/>
        <v>91</v>
      </c>
      <c r="CY3118">
        <f t="shared" si="1368"/>
        <v>165</v>
      </c>
    </row>
    <row r="3119" spans="1:103">
      <c r="A3119" t="s">
        <v>74</v>
      </c>
      <c r="B3119" t="s">
        <v>7399</v>
      </c>
      <c r="C3119" t="s">
        <v>7400</v>
      </c>
      <c r="D3119">
        <v>407610</v>
      </c>
      <c r="E3119" t="s">
        <v>7479</v>
      </c>
      <c r="F3119" t="s">
        <v>7480</v>
      </c>
      <c r="H3119" t="s">
        <v>3485</v>
      </c>
      <c r="I3119" t="s">
        <v>7403</v>
      </c>
      <c r="J3119" t="s">
        <v>5286</v>
      </c>
      <c r="K3119" t="s">
        <v>7430</v>
      </c>
      <c r="L3119" t="s">
        <v>129</v>
      </c>
      <c r="M3119" t="s">
        <v>130</v>
      </c>
      <c r="N3119" t="s">
        <v>85</v>
      </c>
      <c r="O3119" t="s">
        <v>1620</v>
      </c>
      <c r="P3119" t="s">
        <v>87</v>
      </c>
      <c r="Q3119" s="7" t="s">
        <v>8133</v>
      </c>
      <c r="R3119">
        <v>0</v>
      </c>
      <c r="S3119">
        <v>0</v>
      </c>
      <c r="T3119">
        <f t="shared" si="1344"/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f t="shared" si="1345"/>
        <v>0</v>
      </c>
      <c r="AJ3119">
        <f t="shared" si="1346"/>
        <v>0</v>
      </c>
      <c r="AK3119">
        <f t="shared" si="1347"/>
        <v>0</v>
      </c>
      <c r="AL3119">
        <f t="shared" si="1348"/>
        <v>0</v>
      </c>
      <c r="AM3119">
        <f t="shared" si="1349"/>
        <v>0</v>
      </c>
      <c r="AN3119">
        <f t="shared" si="1350"/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f t="shared" si="1351"/>
        <v>0</v>
      </c>
      <c r="AZ3119">
        <f t="shared" si="1352"/>
        <v>0</v>
      </c>
      <c r="BA3119">
        <f t="shared" si="1353"/>
        <v>0</v>
      </c>
      <c r="BB3119">
        <v>25</v>
      </c>
      <c r="BC3119">
        <v>102</v>
      </c>
      <c r="BD3119">
        <v>23</v>
      </c>
      <c r="BE3119">
        <v>47</v>
      </c>
      <c r="BF3119">
        <v>173</v>
      </c>
      <c r="BG3119">
        <v>257</v>
      </c>
      <c r="BH3119">
        <v>30</v>
      </c>
      <c r="BI3119">
        <v>13</v>
      </c>
      <c r="BJ3119">
        <v>0</v>
      </c>
      <c r="BK3119">
        <v>0</v>
      </c>
      <c r="BL3119">
        <f t="shared" si="1354"/>
        <v>251</v>
      </c>
      <c r="BM3119">
        <f t="shared" si="1355"/>
        <v>419</v>
      </c>
      <c r="BN3119">
        <f t="shared" si="1356"/>
        <v>670</v>
      </c>
      <c r="BO3119">
        <v>35</v>
      </c>
      <c r="BP3119">
        <v>18</v>
      </c>
      <c r="BQ3119">
        <v>0</v>
      </c>
      <c r="BR3119">
        <v>0</v>
      </c>
      <c r="BS3119">
        <v>0</v>
      </c>
      <c r="BT3119">
        <v>0</v>
      </c>
      <c r="BU3119">
        <f t="shared" si="1369"/>
        <v>286</v>
      </c>
      <c r="BV3119">
        <f t="shared" si="1370"/>
        <v>437</v>
      </c>
      <c r="BW3119">
        <f t="shared" si="1371"/>
        <v>723</v>
      </c>
      <c r="BX3119">
        <v>28</v>
      </c>
      <c r="BY3119">
        <v>113</v>
      </c>
      <c r="BZ3119">
        <v>22</v>
      </c>
      <c r="CA3119">
        <v>37</v>
      </c>
      <c r="CB3119">
        <v>113</v>
      </c>
      <c r="CC3119">
        <v>223</v>
      </c>
      <c r="CD3119">
        <v>29</v>
      </c>
      <c r="CE3119">
        <v>15</v>
      </c>
      <c r="CF3119">
        <v>0</v>
      </c>
      <c r="CG3119">
        <v>0</v>
      </c>
      <c r="CH3119">
        <f t="shared" si="1357"/>
        <v>192</v>
      </c>
      <c r="CI3119">
        <f t="shared" si="1358"/>
        <v>388</v>
      </c>
      <c r="CJ3119">
        <f t="shared" si="1359"/>
        <v>580</v>
      </c>
      <c r="CK3119">
        <v>21</v>
      </c>
      <c r="CL3119">
        <v>21</v>
      </c>
      <c r="CM3119">
        <v>0</v>
      </c>
      <c r="CN3119">
        <v>0</v>
      </c>
      <c r="CO3119">
        <v>0</v>
      </c>
      <c r="CP3119">
        <v>0</v>
      </c>
      <c r="CQ3119">
        <f t="shared" si="1360"/>
        <v>213</v>
      </c>
      <c r="CR3119">
        <f t="shared" si="1361"/>
        <v>409</v>
      </c>
      <c r="CS3119">
        <f t="shared" si="1362"/>
        <v>622</v>
      </c>
      <c r="CT3119">
        <f t="shared" si="1363"/>
        <v>499</v>
      </c>
      <c r="CU3119">
        <f t="shared" si="1364"/>
        <v>846</v>
      </c>
      <c r="CV3119">
        <f t="shared" si="1365"/>
        <v>1345</v>
      </c>
      <c r="CW3119">
        <f t="shared" si="1366"/>
        <v>499</v>
      </c>
      <c r="CX3119">
        <f t="shared" si="1367"/>
        <v>846</v>
      </c>
      <c r="CY3119">
        <f t="shared" si="1368"/>
        <v>1345</v>
      </c>
    </row>
    <row r="3120" spans="1:103">
      <c r="A3120" t="s">
        <v>74</v>
      </c>
      <c r="B3120" t="s">
        <v>7399</v>
      </c>
      <c r="C3120" t="s">
        <v>7400</v>
      </c>
      <c r="D3120">
        <v>407619</v>
      </c>
      <c r="E3120" t="s">
        <v>7481</v>
      </c>
      <c r="F3120" t="s">
        <v>7482</v>
      </c>
      <c r="H3120" t="s">
        <v>3485</v>
      </c>
      <c r="I3120" t="s">
        <v>7403</v>
      </c>
      <c r="J3120" t="s">
        <v>5286</v>
      </c>
      <c r="K3120" t="s">
        <v>1961</v>
      </c>
      <c r="L3120" t="s">
        <v>129</v>
      </c>
      <c r="M3120" t="s">
        <v>130</v>
      </c>
      <c r="N3120" t="s">
        <v>85</v>
      </c>
      <c r="O3120" t="s">
        <v>1620</v>
      </c>
      <c r="P3120" t="s">
        <v>87</v>
      </c>
      <c r="Q3120" s="7" t="s">
        <v>8133</v>
      </c>
      <c r="R3120">
        <v>0</v>
      </c>
      <c r="S3120">
        <v>0</v>
      </c>
      <c r="T3120">
        <f t="shared" si="1344"/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f t="shared" si="1345"/>
        <v>0</v>
      </c>
      <c r="AJ3120">
        <f t="shared" si="1346"/>
        <v>0</v>
      </c>
      <c r="AK3120">
        <f t="shared" si="1347"/>
        <v>0</v>
      </c>
      <c r="AL3120">
        <f t="shared" si="1348"/>
        <v>0</v>
      </c>
      <c r="AM3120">
        <f t="shared" si="1349"/>
        <v>0</v>
      </c>
      <c r="AN3120">
        <f t="shared" si="1350"/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f t="shared" si="1351"/>
        <v>0</v>
      </c>
      <c r="AZ3120">
        <f t="shared" si="1352"/>
        <v>0</v>
      </c>
      <c r="BA3120">
        <f t="shared" si="1353"/>
        <v>0</v>
      </c>
      <c r="BB3120">
        <v>2</v>
      </c>
      <c r="BC3120">
        <v>4</v>
      </c>
      <c r="BD3120">
        <v>1</v>
      </c>
      <c r="BE3120">
        <v>0</v>
      </c>
      <c r="BF3120">
        <v>0</v>
      </c>
      <c r="BG3120">
        <v>4</v>
      </c>
      <c r="BH3120">
        <v>2</v>
      </c>
      <c r="BI3120">
        <v>2</v>
      </c>
      <c r="BJ3120">
        <v>0</v>
      </c>
      <c r="BK3120">
        <v>0</v>
      </c>
      <c r="BL3120">
        <f t="shared" si="1354"/>
        <v>5</v>
      </c>
      <c r="BM3120">
        <f t="shared" si="1355"/>
        <v>10</v>
      </c>
      <c r="BN3120">
        <f t="shared" si="1356"/>
        <v>15</v>
      </c>
      <c r="BO3120">
        <v>2</v>
      </c>
      <c r="BP3120">
        <v>2</v>
      </c>
      <c r="BQ3120">
        <v>0</v>
      </c>
      <c r="BR3120">
        <v>0</v>
      </c>
      <c r="BS3120">
        <v>0</v>
      </c>
      <c r="BT3120">
        <v>0</v>
      </c>
      <c r="BU3120">
        <f t="shared" si="1369"/>
        <v>7</v>
      </c>
      <c r="BV3120">
        <f t="shared" si="1370"/>
        <v>12</v>
      </c>
      <c r="BW3120">
        <f t="shared" si="1371"/>
        <v>19</v>
      </c>
      <c r="BX3120">
        <v>2</v>
      </c>
      <c r="BY3120">
        <v>7</v>
      </c>
      <c r="BZ3120">
        <v>7</v>
      </c>
      <c r="CA3120">
        <v>7</v>
      </c>
      <c r="CB3120">
        <v>6</v>
      </c>
      <c r="CC3120">
        <v>12</v>
      </c>
      <c r="CD3120">
        <v>6</v>
      </c>
      <c r="CE3120">
        <v>8</v>
      </c>
      <c r="CF3120">
        <v>0</v>
      </c>
      <c r="CG3120">
        <v>0</v>
      </c>
      <c r="CH3120">
        <f t="shared" si="1357"/>
        <v>21</v>
      </c>
      <c r="CI3120">
        <f t="shared" si="1358"/>
        <v>34</v>
      </c>
      <c r="CJ3120">
        <f t="shared" si="1359"/>
        <v>55</v>
      </c>
      <c r="CK3120">
        <v>1</v>
      </c>
      <c r="CL3120">
        <v>2</v>
      </c>
      <c r="CM3120">
        <v>0</v>
      </c>
      <c r="CN3120">
        <v>0</v>
      </c>
      <c r="CO3120">
        <v>0</v>
      </c>
      <c r="CP3120">
        <v>0</v>
      </c>
      <c r="CQ3120">
        <f t="shared" si="1360"/>
        <v>22</v>
      </c>
      <c r="CR3120">
        <f t="shared" si="1361"/>
        <v>36</v>
      </c>
      <c r="CS3120">
        <f t="shared" si="1362"/>
        <v>58</v>
      </c>
      <c r="CT3120">
        <f t="shared" si="1363"/>
        <v>29</v>
      </c>
      <c r="CU3120">
        <f t="shared" si="1364"/>
        <v>48</v>
      </c>
      <c r="CV3120">
        <f t="shared" si="1365"/>
        <v>77</v>
      </c>
      <c r="CW3120">
        <f t="shared" si="1366"/>
        <v>29</v>
      </c>
      <c r="CX3120">
        <f t="shared" si="1367"/>
        <v>48</v>
      </c>
      <c r="CY3120">
        <f t="shared" si="1368"/>
        <v>77</v>
      </c>
    </row>
    <row r="3121" spans="1:103">
      <c r="A3121" t="s">
        <v>74</v>
      </c>
      <c r="B3121" t="s">
        <v>7399</v>
      </c>
      <c r="C3121" t="s">
        <v>7400</v>
      </c>
      <c r="D3121">
        <v>410181</v>
      </c>
      <c r="E3121" t="s">
        <v>7483</v>
      </c>
      <c r="F3121" t="s">
        <v>5720</v>
      </c>
      <c r="H3121" t="s">
        <v>3485</v>
      </c>
      <c r="I3121" t="s">
        <v>7403</v>
      </c>
      <c r="J3121" t="s">
        <v>5286</v>
      </c>
      <c r="K3121" t="s">
        <v>7484</v>
      </c>
      <c r="L3121" t="s">
        <v>129</v>
      </c>
      <c r="M3121" t="s">
        <v>134</v>
      </c>
      <c r="N3121" t="s">
        <v>85</v>
      </c>
      <c r="O3121" t="s">
        <v>1620</v>
      </c>
      <c r="P3121" t="s">
        <v>87</v>
      </c>
      <c r="Q3121" s="7" t="s">
        <v>8133</v>
      </c>
      <c r="R3121">
        <v>0</v>
      </c>
      <c r="S3121">
        <v>0</v>
      </c>
      <c r="T3121">
        <f t="shared" si="1344"/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f t="shared" si="1345"/>
        <v>0</v>
      </c>
      <c r="AJ3121">
        <f t="shared" si="1346"/>
        <v>0</v>
      </c>
      <c r="AK3121">
        <f t="shared" si="1347"/>
        <v>0</v>
      </c>
      <c r="AL3121">
        <f t="shared" si="1348"/>
        <v>0</v>
      </c>
      <c r="AM3121">
        <f t="shared" si="1349"/>
        <v>0</v>
      </c>
      <c r="AN3121">
        <f t="shared" si="1350"/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f t="shared" si="1351"/>
        <v>0</v>
      </c>
      <c r="AZ3121">
        <f t="shared" si="1352"/>
        <v>0</v>
      </c>
      <c r="BA3121">
        <f t="shared" si="1353"/>
        <v>0</v>
      </c>
      <c r="BB3121">
        <v>0</v>
      </c>
      <c r="BC3121">
        <v>0</v>
      </c>
      <c r="BD3121">
        <v>10</v>
      </c>
      <c r="BE3121">
        <v>3</v>
      </c>
      <c r="BF3121">
        <v>0</v>
      </c>
      <c r="BG3121">
        <v>0</v>
      </c>
      <c r="BH3121">
        <v>0</v>
      </c>
      <c r="BI3121">
        <v>0</v>
      </c>
      <c r="BJ3121">
        <v>0</v>
      </c>
      <c r="BK3121">
        <v>0</v>
      </c>
      <c r="BL3121">
        <f t="shared" si="1354"/>
        <v>10</v>
      </c>
      <c r="BM3121">
        <f t="shared" si="1355"/>
        <v>3</v>
      </c>
      <c r="BN3121">
        <f t="shared" si="1356"/>
        <v>13</v>
      </c>
      <c r="BO3121">
        <v>33</v>
      </c>
      <c r="BP3121">
        <v>47</v>
      </c>
      <c r="BQ3121">
        <v>0</v>
      </c>
      <c r="BR3121">
        <v>0</v>
      </c>
      <c r="BS3121">
        <v>0</v>
      </c>
      <c r="BT3121">
        <v>0</v>
      </c>
      <c r="BU3121">
        <f t="shared" si="1369"/>
        <v>43</v>
      </c>
      <c r="BV3121">
        <f t="shared" si="1370"/>
        <v>50</v>
      </c>
      <c r="BW3121">
        <f t="shared" si="1371"/>
        <v>93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0</v>
      </c>
      <c r="CG3121">
        <v>0</v>
      </c>
      <c r="CH3121">
        <f t="shared" si="1357"/>
        <v>0</v>
      </c>
      <c r="CI3121">
        <f t="shared" si="1358"/>
        <v>0</v>
      </c>
      <c r="CJ3121">
        <f t="shared" si="1359"/>
        <v>0</v>
      </c>
      <c r="CK3121">
        <v>97</v>
      </c>
      <c r="CL3121">
        <v>83</v>
      </c>
      <c r="CM3121">
        <v>0</v>
      </c>
      <c r="CN3121">
        <v>0</v>
      </c>
      <c r="CO3121">
        <v>0</v>
      </c>
      <c r="CP3121">
        <v>0</v>
      </c>
      <c r="CQ3121">
        <f t="shared" si="1360"/>
        <v>97</v>
      </c>
      <c r="CR3121">
        <f t="shared" si="1361"/>
        <v>83</v>
      </c>
      <c r="CS3121">
        <f t="shared" si="1362"/>
        <v>180</v>
      </c>
      <c r="CT3121">
        <f t="shared" si="1363"/>
        <v>140</v>
      </c>
      <c r="CU3121">
        <f t="shared" si="1364"/>
        <v>133</v>
      </c>
      <c r="CV3121">
        <f t="shared" si="1365"/>
        <v>273</v>
      </c>
      <c r="CW3121">
        <f t="shared" si="1366"/>
        <v>140</v>
      </c>
      <c r="CX3121">
        <f t="shared" si="1367"/>
        <v>133</v>
      </c>
      <c r="CY3121">
        <f t="shared" si="1368"/>
        <v>273</v>
      </c>
    </row>
    <row r="3122" spans="1:103">
      <c r="A3122" t="s">
        <v>74</v>
      </c>
      <c r="B3122" t="s">
        <v>7399</v>
      </c>
      <c r="C3122" t="s">
        <v>7400</v>
      </c>
      <c r="D3122">
        <v>414002</v>
      </c>
      <c r="E3122" t="s">
        <v>7485</v>
      </c>
      <c r="F3122" t="s">
        <v>7486</v>
      </c>
      <c r="H3122" t="s">
        <v>3485</v>
      </c>
      <c r="I3122" t="s">
        <v>7403</v>
      </c>
      <c r="J3122" t="s">
        <v>5286</v>
      </c>
      <c r="K3122" t="s">
        <v>7430</v>
      </c>
      <c r="L3122" t="s">
        <v>129</v>
      </c>
      <c r="M3122" t="s">
        <v>134</v>
      </c>
      <c r="N3122" t="s">
        <v>85</v>
      </c>
      <c r="O3122" t="s">
        <v>493</v>
      </c>
      <c r="P3122" t="s">
        <v>87</v>
      </c>
      <c r="Q3122" s="8" t="s">
        <v>8136</v>
      </c>
      <c r="R3122">
        <v>8</v>
      </c>
      <c r="S3122">
        <v>10</v>
      </c>
      <c r="T3122">
        <f t="shared" si="1344"/>
        <v>18</v>
      </c>
      <c r="U3122">
        <v>12</v>
      </c>
      <c r="V3122">
        <v>11</v>
      </c>
      <c r="W3122">
        <v>14</v>
      </c>
      <c r="X3122">
        <v>12</v>
      </c>
      <c r="Y3122">
        <v>15</v>
      </c>
      <c r="Z3122">
        <v>6</v>
      </c>
      <c r="AA3122">
        <v>11</v>
      </c>
      <c r="AB3122">
        <v>8</v>
      </c>
      <c r="AC3122">
        <v>15</v>
      </c>
      <c r="AD3122">
        <v>8</v>
      </c>
      <c r="AE3122">
        <v>7</v>
      </c>
      <c r="AF3122">
        <v>11</v>
      </c>
      <c r="AG3122">
        <v>0</v>
      </c>
      <c r="AH3122">
        <v>0</v>
      </c>
      <c r="AI3122">
        <f t="shared" si="1345"/>
        <v>74</v>
      </c>
      <c r="AJ3122">
        <f t="shared" si="1346"/>
        <v>56</v>
      </c>
      <c r="AK3122">
        <f t="shared" si="1347"/>
        <v>130</v>
      </c>
      <c r="AL3122">
        <f t="shared" si="1348"/>
        <v>82</v>
      </c>
      <c r="AM3122">
        <f t="shared" si="1349"/>
        <v>66</v>
      </c>
      <c r="AN3122">
        <f t="shared" si="1350"/>
        <v>148</v>
      </c>
      <c r="AO3122">
        <v>5</v>
      </c>
      <c r="AP3122">
        <v>7</v>
      </c>
      <c r="AQ3122">
        <v>12</v>
      </c>
      <c r="AR3122">
        <v>5</v>
      </c>
      <c r="AS3122">
        <v>8</v>
      </c>
      <c r="AT3122">
        <v>6</v>
      </c>
      <c r="AU3122">
        <v>12</v>
      </c>
      <c r="AV3122">
        <v>9</v>
      </c>
      <c r="AW3122">
        <v>0</v>
      </c>
      <c r="AX3122">
        <v>0</v>
      </c>
      <c r="AY3122">
        <f t="shared" si="1351"/>
        <v>37</v>
      </c>
      <c r="AZ3122">
        <f t="shared" si="1352"/>
        <v>27</v>
      </c>
      <c r="BA3122">
        <f t="shared" si="1353"/>
        <v>64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0</v>
      </c>
      <c r="BK3122">
        <v>0</v>
      </c>
      <c r="BL3122">
        <f t="shared" si="1354"/>
        <v>0</v>
      </c>
      <c r="BM3122">
        <f t="shared" si="1355"/>
        <v>0</v>
      </c>
      <c r="BN3122">
        <f t="shared" si="1356"/>
        <v>0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f t="shared" si="1369"/>
        <v>0</v>
      </c>
      <c r="BV3122">
        <f t="shared" si="1370"/>
        <v>0</v>
      </c>
      <c r="BW3122">
        <f t="shared" si="1371"/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f t="shared" si="1357"/>
        <v>0</v>
      </c>
      <c r="CI3122">
        <f t="shared" si="1358"/>
        <v>0</v>
      </c>
      <c r="CJ3122">
        <f t="shared" si="1359"/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f t="shared" si="1360"/>
        <v>0</v>
      </c>
      <c r="CR3122">
        <f t="shared" si="1361"/>
        <v>0</v>
      </c>
      <c r="CS3122">
        <f t="shared" si="1362"/>
        <v>0</v>
      </c>
      <c r="CT3122">
        <f t="shared" si="1363"/>
        <v>0</v>
      </c>
      <c r="CU3122">
        <f t="shared" si="1364"/>
        <v>0</v>
      </c>
      <c r="CV3122">
        <f t="shared" si="1365"/>
        <v>0</v>
      </c>
      <c r="CW3122">
        <f t="shared" si="1366"/>
        <v>119</v>
      </c>
      <c r="CX3122">
        <f t="shared" si="1367"/>
        <v>93</v>
      </c>
      <c r="CY3122">
        <f t="shared" si="1368"/>
        <v>212</v>
      </c>
    </row>
    <row r="3123" spans="1:103">
      <c r="A3123" t="s">
        <v>74</v>
      </c>
      <c r="B3123" t="s">
        <v>7399</v>
      </c>
      <c r="C3123" t="s">
        <v>7400</v>
      </c>
      <c r="D3123">
        <v>414003</v>
      </c>
      <c r="E3123" t="s">
        <v>7487</v>
      </c>
      <c r="F3123" t="s">
        <v>7488</v>
      </c>
      <c r="H3123" t="s">
        <v>3485</v>
      </c>
      <c r="I3123" t="s">
        <v>7403</v>
      </c>
      <c r="J3123" t="s">
        <v>5286</v>
      </c>
      <c r="K3123" t="s">
        <v>395</v>
      </c>
      <c r="L3123" t="s">
        <v>129</v>
      </c>
      <c r="M3123" t="s">
        <v>134</v>
      </c>
      <c r="N3123" t="s">
        <v>85</v>
      </c>
      <c r="O3123" t="s">
        <v>244</v>
      </c>
      <c r="P3123" t="s">
        <v>87</v>
      </c>
      <c r="Q3123" t="s">
        <v>8135</v>
      </c>
      <c r="R3123">
        <v>12</v>
      </c>
      <c r="S3123">
        <v>9</v>
      </c>
      <c r="T3123">
        <f t="shared" si="1344"/>
        <v>21</v>
      </c>
      <c r="U3123">
        <v>14</v>
      </c>
      <c r="V3123">
        <v>9</v>
      </c>
      <c r="W3123">
        <v>11</v>
      </c>
      <c r="X3123">
        <v>12</v>
      </c>
      <c r="Y3123">
        <v>12</v>
      </c>
      <c r="Z3123">
        <v>12</v>
      </c>
      <c r="AA3123">
        <v>16</v>
      </c>
      <c r="AB3123">
        <v>11</v>
      </c>
      <c r="AC3123">
        <v>5</v>
      </c>
      <c r="AD3123">
        <v>16</v>
      </c>
      <c r="AE3123">
        <v>16</v>
      </c>
      <c r="AF3123">
        <v>15</v>
      </c>
      <c r="AG3123">
        <v>0</v>
      </c>
      <c r="AH3123">
        <v>0</v>
      </c>
      <c r="AI3123">
        <f t="shared" si="1345"/>
        <v>74</v>
      </c>
      <c r="AJ3123">
        <f t="shared" si="1346"/>
        <v>75</v>
      </c>
      <c r="AK3123">
        <f t="shared" si="1347"/>
        <v>149</v>
      </c>
      <c r="AL3123">
        <f t="shared" si="1348"/>
        <v>86</v>
      </c>
      <c r="AM3123">
        <f t="shared" si="1349"/>
        <v>84</v>
      </c>
      <c r="AN3123">
        <f t="shared" si="1350"/>
        <v>170</v>
      </c>
      <c r="AO3123">
        <v>28</v>
      </c>
      <c r="AP3123">
        <v>25</v>
      </c>
      <c r="AQ3123">
        <v>32</v>
      </c>
      <c r="AR3123">
        <v>23</v>
      </c>
      <c r="AS3123">
        <v>28</v>
      </c>
      <c r="AT3123">
        <v>25</v>
      </c>
      <c r="AU3123">
        <v>15</v>
      </c>
      <c r="AV3123">
        <v>24</v>
      </c>
      <c r="AW3123">
        <v>0</v>
      </c>
      <c r="AX3123">
        <v>0</v>
      </c>
      <c r="AY3123">
        <f t="shared" si="1351"/>
        <v>103</v>
      </c>
      <c r="AZ3123">
        <f t="shared" si="1352"/>
        <v>97</v>
      </c>
      <c r="BA3123">
        <f t="shared" si="1353"/>
        <v>200</v>
      </c>
      <c r="BB3123">
        <v>13</v>
      </c>
      <c r="BC3123">
        <v>27</v>
      </c>
      <c r="BD3123">
        <v>18</v>
      </c>
      <c r="BE3123">
        <v>31</v>
      </c>
      <c r="BF3123">
        <v>41</v>
      </c>
      <c r="BG3123">
        <v>97</v>
      </c>
      <c r="BH3123">
        <v>2</v>
      </c>
      <c r="BI3123">
        <v>2</v>
      </c>
      <c r="BJ3123">
        <v>0</v>
      </c>
      <c r="BK3123">
        <v>0</v>
      </c>
      <c r="BL3123">
        <f t="shared" si="1354"/>
        <v>74</v>
      </c>
      <c r="BM3123">
        <f t="shared" si="1355"/>
        <v>157</v>
      </c>
      <c r="BN3123">
        <f t="shared" si="1356"/>
        <v>231</v>
      </c>
      <c r="BO3123">
        <v>12</v>
      </c>
      <c r="BP3123">
        <v>5</v>
      </c>
      <c r="BQ3123">
        <v>0</v>
      </c>
      <c r="BR3123">
        <v>0</v>
      </c>
      <c r="BS3123">
        <v>0</v>
      </c>
      <c r="BT3123">
        <v>0</v>
      </c>
      <c r="BU3123">
        <f t="shared" si="1369"/>
        <v>86</v>
      </c>
      <c r="BV3123">
        <f t="shared" si="1370"/>
        <v>162</v>
      </c>
      <c r="BW3123">
        <f t="shared" si="1371"/>
        <v>248</v>
      </c>
      <c r="BX3123">
        <v>7</v>
      </c>
      <c r="BY3123">
        <v>46</v>
      </c>
      <c r="BZ3123">
        <v>8</v>
      </c>
      <c r="CA3123">
        <v>28</v>
      </c>
      <c r="CB3123">
        <v>55</v>
      </c>
      <c r="CC3123">
        <v>83</v>
      </c>
      <c r="CD3123">
        <v>1</v>
      </c>
      <c r="CE3123">
        <v>1</v>
      </c>
      <c r="CF3123">
        <v>0</v>
      </c>
      <c r="CG3123">
        <v>0</v>
      </c>
      <c r="CH3123">
        <f t="shared" si="1357"/>
        <v>71</v>
      </c>
      <c r="CI3123">
        <f t="shared" si="1358"/>
        <v>158</v>
      </c>
      <c r="CJ3123">
        <f t="shared" si="1359"/>
        <v>229</v>
      </c>
      <c r="CK3123">
        <v>12</v>
      </c>
      <c r="CL3123">
        <v>11</v>
      </c>
      <c r="CM3123">
        <v>0</v>
      </c>
      <c r="CN3123">
        <v>0</v>
      </c>
      <c r="CO3123">
        <v>0</v>
      </c>
      <c r="CP3123">
        <v>0</v>
      </c>
      <c r="CQ3123">
        <f t="shared" si="1360"/>
        <v>83</v>
      </c>
      <c r="CR3123">
        <f t="shared" si="1361"/>
        <v>169</v>
      </c>
      <c r="CS3123">
        <f t="shared" si="1362"/>
        <v>252</v>
      </c>
      <c r="CT3123">
        <f t="shared" si="1363"/>
        <v>169</v>
      </c>
      <c r="CU3123">
        <f t="shared" si="1364"/>
        <v>331</v>
      </c>
      <c r="CV3123">
        <f t="shared" si="1365"/>
        <v>500</v>
      </c>
      <c r="CW3123">
        <f t="shared" si="1366"/>
        <v>358</v>
      </c>
      <c r="CX3123">
        <f t="shared" si="1367"/>
        <v>512</v>
      </c>
      <c r="CY3123">
        <f t="shared" si="1368"/>
        <v>870</v>
      </c>
    </row>
    <row r="3124" spans="1:103">
      <c r="A3124" t="s">
        <v>74</v>
      </c>
      <c r="B3124" t="s">
        <v>7399</v>
      </c>
      <c r="C3124" t="s">
        <v>7400</v>
      </c>
      <c r="D3124">
        <v>414004</v>
      </c>
      <c r="E3124" t="s">
        <v>7489</v>
      </c>
      <c r="F3124" t="s">
        <v>1217</v>
      </c>
      <c r="H3124" t="s">
        <v>3485</v>
      </c>
      <c r="I3124" t="s">
        <v>7403</v>
      </c>
      <c r="J3124" t="s">
        <v>5286</v>
      </c>
      <c r="K3124" t="s">
        <v>7430</v>
      </c>
      <c r="L3124" t="s">
        <v>129</v>
      </c>
      <c r="M3124" t="s">
        <v>134</v>
      </c>
      <c r="N3124" t="s">
        <v>85</v>
      </c>
      <c r="O3124" t="s">
        <v>244</v>
      </c>
      <c r="P3124" t="s">
        <v>87</v>
      </c>
      <c r="Q3124" t="s">
        <v>8135</v>
      </c>
      <c r="R3124">
        <v>0</v>
      </c>
      <c r="S3124">
        <v>0</v>
      </c>
      <c r="T3124">
        <f t="shared" si="1344"/>
        <v>0</v>
      </c>
      <c r="U3124">
        <v>2</v>
      </c>
      <c r="V3124">
        <v>1</v>
      </c>
      <c r="W3124">
        <v>0</v>
      </c>
      <c r="X3124">
        <v>1</v>
      </c>
      <c r="Y3124">
        <v>2</v>
      </c>
      <c r="Z3124">
        <v>1</v>
      </c>
      <c r="AA3124">
        <v>1</v>
      </c>
      <c r="AB3124">
        <v>0</v>
      </c>
      <c r="AC3124">
        <v>1</v>
      </c>
      <c r="AD3124">
        <v>0</v>
      </c>
      <c r="AE3124">
        <v>1</v>
      </c>
      <c r="AF3124">
        <v>2</v>
      </c>
      <c r="AG3124">
        <v>0</v>
      </c>
      <c r="AH3124">
        <v>0</v>
      </c>
      <c r="AI3124">
        <f t="shared" si="1345"/>
        <v>7</v>
      </c>
      <c r="AJ3124">
        <f t="shared" si="1346"/>
        <v>5</v>
      </c>
      <c r="AK3124">
        <f t="shared" si="1347"/>
        <v>12</v>
      </c>
      <c r="AL3124">
        <f t="shared" si="1348"/>
        <v>7</v>
      </c>
      <c r="AM3124">
        <f t="shared" si="1349"/>
        <v>5</v>
      </c>
      <c r="AN3124">
        <f t="shared" si="1350"/>
        <v>12</v>
      </c>
      <c r="AO3124">
        <v>8</v>
      </c>
      <c r="AP3124">
        <v>8</v>
      </c>
      <c r="AQ3124">
        <v>11</v>
      </c>
      <c r="AR3124">
        <v>9</v>
      </c>
      <c r="AS3124">
        <v>9</v>
      </c>
      <c r="AT3124">
        <v>4</v>
      </c>
      <c r="AU3124">
        <v>10</v>
      </c>
      <c r="AV3124">
        <v>13</v>
      </c>
      <c r="AW3124">
        <v>0</v>
      </c>
      <c r="AX3124">
        <v>0</v>
      </c>
      <c r="AY3124">
        <f t="shared" si="1351"/>
        <v>38</v>
      </c>
      <c r="AZ3124">
        <f t="shared" si="1352"/>
        <v>34</v>
      </c>
      <c r="BA3124">
        <f t="shared" si="1353"/>
        <v>72</v>
      </c>
      <c r="BB3124">
        <v>0</v>
      </c>
      <c r="BC3124">
        <v>5</v>
      </c>
      <c r="BD3124">
        <v>23</v>
      </c>
      <c r="BE3124">
        <v>6</v>
      </c>
      <c r="BF3124">
        <v>11</v>
      </c>
      <c r="BG3124">
        <v>5</v>
      </c>
      <c r="BH3124">
        <v>0</v>
      </c>
      <c r="BI3124">
        <v>0</v>
      </c>
      <c r="BJ3124">
        <v>0</v>
      </c>
      <c r="BK3124">
        <v>0</v>
      </c>
      <c r="BL3124">
        <f t="shared" si="1354"/>
        <v>34</v>
      </c>
      <c r="BM3124">
        <f t="shared" si="1355"/>
        <v>16</v>
      </c>
      <c r="BN3124">
        <f t="shared" si="1356"/>
        <v>50</v>
      </c>
      <c r="BO3124">
        <v>0</v>
      </c>
      <c r="BP3124">
        <v>2</v>
      </c>
      <c r="BQ3124">
        <v>0</v>
      </c>
      <c r="BR3124">
        <v>0</v>
      </c>
      <c r="BS3124">
        <v>0</v>
      </c>
      <c r="BT3124">
        <v>0</v>
      </c>
      <c r="BU3124">
        <f t="shared" si="1369"/>
        <v>34</v>
      </c>
      <c r="BV3124">
        <f t="shared" si="1370"/>
        <v>18</v>
      </c>
      <c r="BW3124">
        <f t="shared" si="1371"/>
        <v>52</v>
      </c>
      <c r="BX3124">
        <v>0</v>
      </c>
      <c r="BY3124">
        <v>11</v>
      </c>
      <c r="BZ3124">
        <v>2</v>
      </c>
      <c r="CA3124">
        <v>2</v>
      </c>
      <c r="CB3124">
        <v>7</v>
      </c>
      <c r="CC3124">
        <v>12</v>
      </c>
      <c r="CD3124">
        <v>1</v>
      </c>
      <c r="CE3124">
        <v>0</v>
      </c>
      <c r="CF3124">
        <v>0</v>
      </c>
      <c r="CG3124">
        <v>0</v>
      </c>
      <c r="CH3124">
        <f t="shared" si="1357"/>
        <v>10</v>
      </c>
      <c r="CI3124">
        <f t="shared" si="1358"/>
        <v>25</v>
      </c>
      <c r="CJ3124">
        <f t="shared" si="1359"/>
        <v>35</v>
      </c>
      <c r="CK3124">
        <v>6</v>
      </c>
      <c r="CL3124">
        <v>3</v>
      </c>
      <c r="CM3124">
        <v>0</v>
      </c>
      <c r="CN3124">
        <v>0</v>
      </c>
      <c r="CO3124">
        <v>0</v>
      </c>
      <c r="CP3124">
        <v>0</v>
      </c>
      <c r="CQ3124">
        <f t="shared" si="1360"/>
        <v>16</v>
      </c>
      <c r="CR3124">
        <f t="shared" si="1361"/>
        <v>28</v>
      </c>
      <c r="CS3124">
        <f t="shared" si="1362"/>
        <v>44</v>
      </c>
      <c r="CT3124">
        <f t="shared" si="1363"/>
        <v>50</v>
      </c>
      <c r="CU3124">
        <f t="shared" si="1364"/>
        <v>46</v>
      </c>
      <c r="CV3124">
        <f t="shared" si="1365"/>
        <v>96</v>
      </c>
      <c r="CW3124">
        <f t="shared" si="1366"/>
        <v>95</v>
      </c>
      <c r="CX3124">
        <f t="shared" si="1367"/>
        <v>85</v>
      </c>
      <c r="CY3124">
        <f t="shared" si="1368"/>
        <v>180</v>
      </c>
    </row>
    <row r="3125" spans="1:103">
      <c r="A3125" t="s">
        <v>74</v>
      </c>
      <c r="B3125" t="s">
        <v>7399</v>
      </c>
      <c r="C3125" t="s">
        <v>7400</v>
      </c>
      <c r="D3125">
        <v>414005</v>
      </c>
      <c r="E3125" t="s">
        <v>7490</v>
      </c>
      <c r="F3125" t="s">
        <v>7491</v>
      </c>
      <c r="H3125" t="s">
        <v>3485</v>
      </c>
      <c r="I3125" t="s">
        <v>7403</v>
      </c>
      <c r="J3125" t="s">
        <v>5286</v>
      </c>
      <c r="K3125" t="s">
        <v>2101</v>
      </c>
      <c r="L3125" t="s">
        <v>129</v>
      </c>
      <c r="M3125" t="s">
        <v>134</v>
      </c>
      <c r="N3125" t="s">
        <v>85</v>
      </c>
      <c r="O3125" t="s">
        <v>86</v>
      </c>
      <c r="P3125" t="s">
        <v>87</v>
      </c>
      <c r="Q3125" s="7" t="s">
        <v>8134</v>
      </c>
      <c r="R3125">
        <v>0</v>
      </c>
      <c r="S3125">
        <v>0</v>
      </c>
      <c r="T3125">
        <f t="shared" si="1344"/>
        <v>0</v>
      </c>
      <c r="U3125">
        <v>2</v>
      </c>
      <c r="V3125">
        <v>1</v>
      </c>
      <c r="W3125">
        <v>0</v>
      </c>
      <c r="X3125">
        <v>3</v>
      </c>
      <c r="Y3125">
        <v>2</v>
      </c>
      <c r="Z3125">
        <v>5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f t="shared" si="1345"/>
        <v>4</v>
      </c>
      <c r="AJ3125">
        <f t="shared" si="1346"/>
        <v>9</v>
      </c>
      <c r="AK3125">
        <f t="shared" si="1347"/>
        <v>13</v>
      </c>
      <c r="AL3125">
        <f t="shared" si="1348"/>
        <v>4</v>
      </c>
      <c r="AM3125">
        <f t="shared" si="1349"/>
        <v>9</v>
      </c>
      <c r="AN3125">
        <f t="shared" si="1350"/>
        <v>13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f t="shared" si="1351"/>
        <v>0</v>
      </c>
      <c r="AZ3125">
        <f t="shared" si="1352"/>
        <v>0</v>
      </c>
      <c r="BA3125">
        <f t="shared" si="1353"/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0</v>
      </c>
      <c r="BL3125">
        <f t="shared" si="1354"/>
        <v>0</v>
      </c>
      <c r="BM3125">
        <f t="shared" si="1355"/>
        <v>0</v>
      </c>
      <c r="BN3125">
        <f t="shared" si="1356"/>
        <v>0</v>
      </c>
      <c r="BO3125">
        <v>0</v>
      </c>
      <c r="BP3125">
        <v>0</v>
      </c>
      <c r="BQ3125">
        <v>0</v>
      </c>
      <c r="BR3125">
        <v>0</v>
      </c>
      <c r="BS3125">
        <v>0</v>
      </c>
      <c r="BT3125">
        <v>0</v>
      </c>
      <c r="BU3125">
        <f t="shared" si="1369"/>
        <v>0</v>
      </c>
      <c r="BV3125">
        <f t="shared" si="1370"/>
        <v>0</v>
      </c>
      <c r="BW3125">
        <f t="shared" si="1371"/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f t="shared" si="1357"/>
        <v>0</v>
      </c>
      <c r="CI3125">
        <f t="shared" si="1358"/>
        <v>0</v>
      </c>
      <c r="CJ3125">
        <f t="shared" si="1359"/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f t="shared" si="1360"/>
        <v>0</v>
      </c>
      <c r="CR3125">
        <f t="shared" si="1361"/>
        <v>0</v>
      </c>
      <c r="CS3125">
        <f t="shared" si="1362"/>
        <v>0</v>
      </c>
      <c r="CT3125">
        <f t="shared" si="1363"/>
        <v>0</v>
      </c>
      <c r="CU3125">
        <f t="shared" si="1364"/>
        <v>0</v>
      </c>
      <c r="CV3125">
        <f t="shared" si="1365"/>
        <v>0</v>
      </c>
      <c r="CW3125">
        <f t="shared" si="1366"/>
        <v>4</v>
      </c>
      <c r="CX3125">
        <f t="shared" si="1367"/>
        <v>9</v>
      </c>
      <c r="CY3125">
        <f t="shared" si="1368"/>
        <v>13</v>
      </c>
    </row>
    <row r="3126" spans="1:103">
      <c r="A3126" t="s">
        <v>74</v>
      </c>
      <c r="B3126" t="s">
        <v>7399</v>
      </c>
      <c r="C3126" t="s">
        <v>7400</v>
      </c>
      <c r="D3126">
        <v>414007</v>
      </c>
      <c r="E3126" t="s">
        <v>7492</v>
      </c>
      <c r="F3126" t="s">
        <v>7493</v>
      </c>
      <c r="H3126" t="s">
        <v>3485</v>
      </c>
      <c r="I3126" t="s">
        <v>7403</v>
      </c>
      <c r="J3126" t="s">
        <v>5286</v>
      </c>
      <c r="K3126" t="s">
        <v>1961</v>
      </c>
      <c r="L3126" t="s">
        <v>129</v>
      </c>
      <c r="M3126" t="s">
        <v>134</v>
      </c>
      <c r="N3126" t="s">
        <v>85</v>
      </c>
      <c r="O3126" t="s">
        <v>86</v>
      </c>
      <c r="P3126" t="s">
        <v>87</v>
      </c>
      <c r="Q3126" s="7" t="s">
        <v>8134</v>
      </c>
      <c r="R3126">
        <v>7</v>
      </c>
      <c r="S3126">
        <v>5</v>
      </c>
      <c r="T3126">
        <f t="shared" si="1344"/>
        <v>12</v>
      </c>
      <c r="U3126">
        <v>1</v>
      </c>
      <c r="V3126">
        <v>2</v>
      </c>
      <c r="W3126">
        <v>2</v>
      </c>
      <c r="X3126">
        <v>1</v>
      </c>
      <c r="Y3126">
        <v>1</v>
      </c>
      <c r="Z3126">
        <v>2</v>
      </c>
      <c r="AA3126">
        <v>4</v>
      </c>
      <c r="AB3126">
        <v>2</v>
      </c>
      <c r="AC3126">
        <v>2</v>
      </c>
      <c r="AD3126">
        <v>1</v>
      </c>
      <c r="AE3126">
        <v>3</v>
      </c>
      <c r="AF3126">
        <v>0</v>
      </c>
      <c r="AG3126">
        <v>0</v>
      </c>
      <c r="AH3126">
        <v>0</v>
      </c>
      <c r="AI3126">
        <f t="shared" si="1345"/>
        <v>13</v>
      </c>
      <c r="AJ3126">
        <f t="shared" si="1346"/>
        <v>8</v>
      </c>
      <c r="AK3126">
        <f t="shared" si="1347"/>
        <v>21</v>
      </c>
      <c r="AL3126">
        <f t="shared" si="1348"/>
        <v>20</v>
      </c>
      <c r="AM3126">
        <f t="shared" si="1349"/>
        <v>13</v>
      </c>
      <c r="AN3126">
        <f t="shared" si="1350"/>
        <v>33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f t="shared" si="1351"/>
        <v>0</v>
      </c>
      <c r="AZ3126">
        <f t="shared" si="1352"/>
        <v>0</v>
      </c>
      <c r="BA3126">
        <f t="shared" si="1353"/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0</v>
      </c>
      <c r="BL3126">
        <f t="shared" si="1354"/>
        <v>0</v>
      </c>
      <c r="BM3126">
        <f t="shared" si="1355"/>
        <v>0</v>
      </c>
      <c r="BN3126">
        <f t="shared" si="1356"/>
        <v>0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f t="shared" si="1369"/>
        <v>0</v>
      </c>
      <c r="BV3126">
        <f t="shared" si="1370"/>
        <v>0</v>
      </c>
      <c r="BW3126">
        <f t="shared" si="1371"/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f t="shared" si="1357"/>
        <v>0</v>
      </c>
      <c r="CI3126">
        <f t="shared" si="1358"/>
        <v>0</v>
      </c>
      <c r="CJ3126">
        <f t="shared" si="1359"/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f t="shared" si="1360"/>
        <v>0</v>
      </c>
      <c r="CR3126">
        <f t="shared" si="1361"/>
        <v>0</v>
      </c>
      <c r="CS3126">
        <f t="shared" si="1362"/>
        <v>0</v>
      </c>
      <c r="CT3126">
        <f t="shared" si="1363"/>
        <v>0</v>
      </c>
      <c r="CU3126">
        <f t="shared" si="1364"/>
        <v>0</v>
      </c>
      <c r="CV3126">
        <f t="shared" si="1365"/>
        <v>0</v>
      </c>
      <c r="CW3126">
        <f t="shared" si="1366"/>
        <v>20</v>
      </c>
      <c r="CX3126">
        <f t="shared" si="1367"/>
        <v>13</v>
      </c>
      <c r="CY3126">
        <f t="shared" si="1368"/>
        <v>33</v>
      </c>
    </row>
    <row r="3127" spans="1:103">
      <c r="A3127" t="s">
        <v>74</v>
      </c>
      <c r="B3127" t="s">
        <v>7399</v>
      </c>
      <c r="C3127" t="s">
        <v>7400</v>
      </c>
      <c r="D3127">
        <v>414010</v>
      </c>
      <c r="E3127" t="s">
        <v>7494</v>
      </c>
      <c r="F3127" t="s">
        <v>7495</v>
      </c>
      <c r="H3127" t="s">
        <v>3485</v>
      </c>
      <c r="I3127" t="s">
        <v>7403</v>
      </c>
      <c r="J3127" t="s">
        <v>5286</v>
      </c>
      <c r="K3127" t="s">
        <v>7430</v>
      </c>
      <c r="L3127" t="s">
        <v>129</v>
      </c>
      <c r="M3127" t="s">
        <v>134</v>
      </c>
      <c r="N3127" t="s">
        <v>85</v>
      </c>
      <c r="O3127" t="s">
        <v>86</v>
      </c>
      <c r="P3127" t="s">
        <v>87</v>
      </c>
      <c r="Q3127" s="7" t="s">
        <v>8134</v>
      </c>
      <c r="R3127">
        <v>3</v>
      </c>
      <c r="S3127">
        <v>6</v>
      </c>
      <c r="T3127">
        <f t="shared" si="1344"/>
        <v>9</v>
      </c>
      <c r="U3127">
        <v>4</v>
      </c>
      <c r="V3127">
        <v>1</v>
      </c>
      <c r="W3127">
        <v>3</v>
      </c>
      <c r="X3127">
        <v>4</v>
      </c>
      <c r="Y3127">
        <v>0</v>
      </c>
      <c r="Z3127">
        <v>5</v>
      </c>
      <c r="AA3127">
        <v>3</v>
      </c>
      <c r="AB3127">
        <v>1</v>
      </c>
      <c r="AC3127">
        <v>6</v>
      </c>
      <c r="AD3127">
        <v>7</v>
      </c>
      <c r="AE3127">
        <v>9</v>
      </c>
      <c r="AF3127">
        <v>6</v>
      </c>
      <c r="AG3127">
        <v>0</v>
      </c>
      <c r="AH3127">
        <v>0</v>
      </c>
      <c r="AI3127">
        <f t="shared" si="1345"/>
        <v>25</v>
      </c>
      <c r="AJ3127">
        <f t="shared" si="1346"/>
        <v>24</v>
      </c>
      <c r="AK3127">
        <f t="shared" si="1347"/>
        <v>49</v>
      </c>
      <c r="AL3127">
        <f t="shared" si="1348"/>
        <v>28</v>
      </c>
      <c r="AM3127">
        <f t="shared" si="1349"/>
        <v>30</v>
      </c>
      <c r="AN3127">
        <f t="shared" si="1350"/>
        <v>58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f t="shared" si="1351"/>
        <v>0</v>
      </c>
      <c r="AZ3127">
        <f t="shared" si="1352"/>
        <v>0</v>
      </c>
      <c r="BA3127">
        <f t="shared" si="1353"/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0</v>
      </c>
      <c r="BL3127">
        <f t="shared" si="1354"/>
        <v>0</v>
      </c>
      <c r="BM3127">
        <f t="shared" si="1355"/>
        <v>0</v>
      </c>
      <c r="BN3127">
        <f t="shared" si="1356"/>
        <v>0</v>
      </c>
      <c r="BO3127">
        <v>0</v>
      </c>
      <c r="BP3127">
        <v>0</v>
      </c>
      <c r="BQ3127">
        <v>0</v>
      </c>
      <c r="BR3127">
        <v>0</v>
      </c>
      <c r="BS3127">
        <v>0</v>
      </c>
      <c r="BT3127">
        <v>0</v>
      </c>
      <c r="BU3127">
        <f t="shared" si="1369"/>
        <v>0</v>
      </c>
      <c r="BV3127">
        <f t="shared" si="1370"/>
        <v>0</v>
      </c>
      <c r="BW3127">
        <f t="shared" si="1371"/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f t="shared" si="1357"/>
        <v>0</v>
      </c>
      <c r="CI3127">
        <f t="shared" si="1358"/>
        <v>0</v>
      </c>
      <c r="CJ3127">
        <f t="shared" si="1359"/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f t="shared" si="1360"/>
        <v>0</v>
      </c>
      <c r="CR3127">
        <f t="shared" si="1361"/>
        <v>0</v>
      </c>
      <c r="CS3127">
        <f t="shared" si="1362"/>
        <v>0</v>
      </c>
      <c r="CT3127">
        <f t="shared" si="1363"/>
        <v>0</v>
      </c>
      <c r="CU3127">
        <f t="shared" si="1364"/>
        <v>0</v>
      </c>
      <c r="CV3127">
        <f t="shared" si="1365"/>
        <v>0</v>
      </c>
      <c r="CW3127">
        <f t="shared" si="1366"/>
        <v>28</v>
      </c>
      <c r="CX3127">
        <f t="shared" si="1367"/>
        <v>30</v>
      </c>
      <c r="CY3127">
        <f t="shared" si="1368"/>
        <v>58</v>
      </c>
    </row>
    <row r="3128" spans="1:103">
      <c r="A3128" t="s">
        <v>74</v>
      </c>
      <c r="B3128" t="s">
        <v>7399</v>
      </c>
      <c r="C3128" t="s">
        <v>7400</v>
      </c>
      <c r="D3128">
        <v>414011</v>
      </c>
      <c r="E3128" t="s">
        <v>7496</v>
      </c>
      <c r="F3128" t="s">
        <v>7497</v>
      </c>
      <c r="H3128" t="s">
        <v>3485</v>
      </c>
      <c r="I3128" t="s">
        <v>7403</v>
      </c>
      <c r="J3128" t="s">
        <v>5286</v>
      </c>
      <c r="K3128" t="s">
        <v>7430</v>
      </c>
      <c r="L3128" t="s">
        <v>129</v>
      </c>
      <c r="M3128" t="s">
        <v>134</v>
      </c>
      <c r="N3128" t="s">
        <v>85</v>
      </c>
      <c r="O3128" t="s">
        <v>244</v>
      </c>
      <c r="P3128" t="s">
        <v>87</v>
      </c>
      <c r="Q3128" t="s">
        <v>8135</v>
      </c>
      <c r="R3128">
        <v>0</v>
      </c>
      <c r="S3128">
        <v>2</v>
      </c>
      <c r="T3128">
        <f t="shared" si="1344"/>
        <v>2</v>
      </c>
      <c r="U3128">
        <v>1</v>
      </c>
      <c r="V3128">
        <v>1</v>
      </c>
      <c r="W3128">
        <v>1</v>
      </c>
      <c r="X3128">
        <v>0</v>
      </c>
      <c r="Y3128">
        <v>2</v>
      </c>
      <c r="Z3128">
        <v>3</v>
      </c>
      <c r="AA3128">
        <v>3</v>
      </c>
      <c r="AB3128">
        <v>1</v>
      </c>
      <c r="AC3128">
        <v>1</v>
      </c>
      <c r="AD3128">
        <v>0</v>
      </c>
      <c r="AE3128">
        <v>2</v>
      </c>
      <c r="AF3128">
        <v>0</v>
      </c>
      <c r="AG3128">
        <v>0</v>
      </c>
      <c r="AH3128">
        <v>0</v>
      </c>
      <c r="AI3128">
        <f t="shared" si="1345"/>
        <v>10</v>
      </c>
      <c r="AJ3128">
        <f t="shared" si="1346"/>
        <v>5</v>
      </c>
      <c r="AK3128">
        <f t="shared" si="1347"/>
        <v>15</v>
      </c>
      <c r="AL3128">
        <f t="shared" si="1348"/>
        <v>10</v>
      </c>
      <c r="AM3128">
        <f t="shared" si="1349"/>
        <v>7</v>
      </c>
      <c r="AN3128">
        <f t="shared" si="1350"/>
        <v>17</v>
      </c>
      <c r="AO3128">
        <v>4</v>
      </c>
      <c r="AP3128">
        <v>3</v>
      </c>
      <c r="AQ3128">
        <v>3</v>
      </c>
      <c r="AR3128">
        <v>1</v>
      </c>
      <c r="AS3128">
        <v>2</v>
      </c>
      <c r="AT3128">
        <v>2</v>
      </c>
      <c r="AU3128">
        <v>4</v>
      </c>
      <c r="AV3128">
        <v>1</v>
      </c>
      <c r="AW3128">
        <v>0</v>
      </c>
      <c r="AX3128">
        <v>0</v>
      </c>
      <c r="AY3128">
        <f t="shared" si="1351"/>
        <v>13</v>
      </c>
      <c r="AZ3128">
        <f t="shared" si="1352"/>
        <v>7</v>
      </c>
      <c r="BA3128">
        <f t="shared" si="1353"/>
        <v>20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33</v>
      </c>
      <c r="BI3128">
        <v>38</v>
      </c>
      <c r="BJ3128">
        <v>0</v>
      </c>
      <c r="BK3128">
        <v>0</v>
      </c>
      <c r="BL3128">
        <f t="shared" si="1354"/>
        <v>33</v>
      </c>
      <c r="BM3128">
        <f t="shared" si="1355"/>
        <v>38</v>
      </c>
      <c r="BN3128">
        <f t="shared" si="1356"/>
        <v>71</v>
      </c>
      <c r="BO3128">
        <v>5</v>
      </c>
      <c r="BP3128">
        <v>12</v>
      </c>
      <c r="BQ3128">
        <v>0</v>
      </c>
      <c r="BR3128">
        <v>0</v>
      </c>
      <c r="BS3128">
        <v>0</v>
      </c>
      <c r="BT3128">
        <v>0</v>
      </c>
      <c r="BU3128">
        <f t="shared" si="1369"/>
        <v>38</v>
      </c>
      <c r="BV3128">
        <f t="shared" si="1370"/>
        <v>50</v>
      </c>
      <c r="BW3128">
        <f t="shared" si="1371"/>
        <v>88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14</v>
      </c>
      <c r="CE3128">
        <v>11</v>
      </c>
      <c r="CF3128">
        <v>0</v>
      </c>
      <c r="CG3128">
        <v>0</v>
      </c>
      <c r="CH3128">
        <f t="shared" si="1357"/>
        <v>14</v>
      </c>
      <c r="CI3128">
        <f t="shared" si="1358"/>
        <v>11</v>
      </c>
      <c r="CJ3128">
        <f t="shared" si="1359"/>
        <v>25</v>
      </c>
      <c r="CK3128">
        <v>20</v>
      </c>
      <c r="CL3128">
        <v>22</v>
      </c>
      <c r="CM3128">
        <v>0</v>
      </c>
      <c r="CN3128">
        <v>0</v>
      </c>
      <c r="CO3128">
        <v>0</v>
      </c>
      <c r="CP3128">
        <v>0</v>
      </c>
      <c r="CQ3128">
        <f t="shared" si="1360"/>
        <v>34</v>
      </c>
      <c r="CR3128">
        <f t="shared" si="1361"/>
        <v>33</v>
      </c>
      <c r="CS3128">
        <f t="shared" si="1362"/>
        <v>67</v>
      </c>
      <c r="CT3128">
        <f t="shared" si="1363"/>
        <v>72</v>
      </c>
      <c r="CU3128">
        <f t="shared" si="1364"/>
        <v>83</v>
      </c>
      <c r="CV3128">
        <f t="shared" si="1365"/>
        <v>155</v>
      </c>
      <c r="CW3128">
        <f t="shared" si="1366"/>
        <v>95</v>
      </c>
      <c r="CX3128">
        <f t="shared" si="1367"/>
        <v>97</v>
      </c>
      <c r="CY3128">
        <f t="shared" si="1368"/>
        <v>192</v>
      </c>
    </row>
    <row r="3129" spans="1:103">
      <c r="A3129" t="s">
        <v>74</v>
      </c>
      <c r="B3129" t="s">
        <v>7399</v>
      </c>
      <c r="C3129" t="s">
        <v>7400</v>
      </c>
      <c r="D3129">
        <v>414012</v>
      </c>
      <c r="E3129" t="s">
        <v>7498</v>
      </c>
      <c r="F3129" t="s">
        <v>4697</v>
      </c>
      <c r="H3129" t="s">
        <v>3485</v>
      </c>
      <c r="I3129" t="s">
        <v>7403</v>
      </c>
      <c r="J3129" t="s">
        <v>5286</v>
      </c>
      <c r="K3129" t="s">
        <v>7430</v>
      </c>
      <c r="L3129" t="s">
        <v>129</v>
      </c>
      <c r="M3129" t="s">
        <v>134</v>
      </c>
      <c r="N3129" t="s">
        <v>153</v>
      </c>
      <c r="O3129" t="s">
        <v>493</v>
      </c>
      <c r="P3129" t="s">
        <v>87</v>
      </c>
      <c r="Q3129" s="8" t="s">
        <v>8136</v>
      </c>
      <c r="R3129">
        <v>18</v>
      </c>
      <c r="S3129">
        <v>7</v>
      </c>
      <c r="T3129">
        <f t="shared" si="1344"/>
        <v>25</v>
      </c>
      <c r="U3129">
        <v>7</v>
      </c>
      <c r="V3129">
        <v>8</v>
      </c>
      <c r="W3129">
        <v>13</v>
      </c>
      <c r="X3129">
        <v>9</v>
      </c>
      <c r="Y3129">
        <v>7</v>
      </c>
      <c r="Z3129">
        <v>8</v>
      </c>
      <c r="AA3129">
        <v>7</v>
      </c>
      <c r="AB3129">
        <v>8</v>
      </c>
      <c r="AC3129">
        <v>8</v>
      </c>
      <c r="AD3129">
        <v>4</v>
      </c>
      <c r="AE3129">
        <v>6</v>
      </c>
      <c r="AF3129">
        <v>5</v>
      </c>
      <c r="AG3129">
        <v>0</v>
      </c>
      <c r="AH3129">
        <v>1</v>
      </c>
      <c r="AI3129">
        <f t="shared" si="1345"/>
        <v>48</v>
      </c>
      <c r="AJ3129">
        <f t="shared" si="1346"/>
        <v>43</v>
      </c>
      <c r="AK3129">
        <f t="shared" si="1347"/>
        <v>91</v>
      </c>
      <c r="AL3129">
        <f t="shared" si="1348"/>
        <v>66</v>
      </c>
      <c r="AM3129">
        <f t="shared" si="1349"/>
        <v>50</v>
      </c>
      <c r="AN3129">
        <f t="shared" si="1350"/>
        <v>116</v>
      </c>
      <c r="AO3129">
        <v>1</v>
      </c>
      <c r="AP3129">
        <v>3</v>
      </c>
      <c r="AQ3129">
        <v>6</v>
      </c>
      <c r="AR3129">
        <v>3</v>
      </c>
      <c r="AS3129">
        <v>7</v>
      </c>
      <c r="AT3129">
        <v>4</v>
      </c>
      <c r="AU3129">
        <v>2</v>
      </c>
      <c r="AV3129">
        <v>2</v>
      </c>
      <c r="AW3129">
        <v>0</v>
      </c>
      <c r="AX3129">
        <v>0</v>
      </c>
      <c r="AY3129">
        <f t="shared" si="1351"/>
        <v>16</v>
      </c>
      <c r="AZ3129">
        <f t="shared" si="1352"/>
        <v>12</v>
      </c>
      <c r="BA3129">
        <f t="shared" si="1353"/>
        <v>28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0</v>
      </c>
      <c r="BL3129">
        <f t="shared" si="1354"/>
        <v>0</v>
      </c>
      <c r="BM3129">
        <f t="shared" si="1355"/>
        <v>0</v>
      </c>
      <c r="BN3129">
        <f t="shared" si="1356"/>
        <v>0</v>
      </c>
      <c r="BO3129">
        <v>0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f t="shared" si="1369"/>
        <v>0</v>
      </c>
      <c r="BV3129">
        <f t="shared" si="1370"/>
        <v>0</v>
      </c>
      <c r="BW3129">
        <f t="shared" si="1371"/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f t="shared" si="1357"/>
        <v>0</v>
      </c>
      <c r="CI3129">
        <f t="shared" si="1358"/>
        <v>0</v>
      </c>
      <c r="CJ3129">
        <f t="shared" si="1359"/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f t="shared" si="1360"/>
        <v>0</v>
      </c>
      <c r="CR3129">
        <f t="shared" si="1361"/>
        <v>0</v>
      </c>
      <c r="CS3129">
        <f t="shared" si="1362"/>
        <v>0</v>
      </c>
      <c r="CT3129">
        <f t="shared" si="1363"/>
        <v>0</v>
      </c>
      <c r="CU3129">
        <f t="shared" si="1364"/>
        <v>0</v>
      </c>
      <c r="CV3129">
        <f t="shared" si="1365"/>
        <v>0</v>
      </c>
      <c r="CW3129">
        <f t="shared" si="1366"/>
        <v>82</v>
      </c>
      <c r="CX3129">
        <f t="shared" si="1367"/>
        <v>62</v>
      </c>
      <c r="CY3129">
        <f t="shared" si="1368"/>
        <v>144</v>
      </c>
    </row>
    <row r="3130" spans="1:103">
      <c r="A3130" t="s">
        <v>74</v>
      </c>
      <c r="B3130" t="s">
        <v>7399</v>
      </c>
      <c r="C3130" t="s">
        <v>7499</v>
      </c>
      <c r="D3130">
        <v>102285</v>
      </c>
      <c r="E3130" t="s">
        <v>7500</v>
      </c>
      <c r="F3130" t="s">
        <v>7501</v>
      </c>
      <c r="H3130" t="s">
        <v>3485</v>
      </c>
      <c r="I3130" t="s">
        <v>7403</v>
      </c>
      <c r="J3130" t="s">
        <v>5286</v>
      </c>
      <c r="K3130" t="s">
        <v>7502</v>
      </c>
      <c r="L3130" t="s">
        <v>83</v>
      </c>
      <c r="M3130" t="s">
        <v>84</v>
      </c>
      <c r="N3130" t="s">
        <v>85</v>
      </c>
      <c r="O3130" t="s">
        <v>86</v>
      </c>
      <c r="P3130" t="s">
        <v>87</v>
      </c>
      <c r="Q3130" s="7" t="s">
        <v>8134</v>
      </c>
      <c r="R3130">
        <v>18</v>
      </c>
      <c r="S3130">
        <v>15</v>
      </c>
      <c r="T3130">
        <f t="shared" si="1344"/>
        <v>33</v>
      </c>
      <c r="U3130">
        <v>25</v>
      </c>
      <c r="V3130">
        <v>23</v>
      </c>
      <c r="W3130">
        <v>25</v>
      </c>
      <c r="X3130">
        <v>20</v>
      </c>
      <c r="Y3130">
        <v>18</v>
      </c>
      <c r="Z3130">
        <v>21</v>
      </c>
      <c r="AA3130">
        <v>20</v>
      </c>
      <c r="AB3130">
        <v>26</v>
      </c>
      <c r="AC3130">
        <v>24</v>
      </c>
      <c r="AD3130">
        <v>21</v>
      </c>
      <c r="AE3130">
        <v>27</v>
      </c>
      <c r="AF3130">
        <v>21</v>
      </c>
      <c r="AG3130">
        <v>0</v>
      </c>
      <c r="AH3130">
        <v>0</v>
      </c>
      <c r="AI3130">
        <f t="shared" si="1345"/>
        <v>139</v>
      </c>
      <c r="AJ3130">
        <f t="shared" si="1346"/>
        <v>132</v>
      </c>
      <c r="AK3130">
        <f t="shared" si="1347"/>
        <v>271</v>
      </c>
      <c r="AL3130">
        <f t="shared" si="1348"/>
        <v>157</v>
      </c>
      <c r="AM3130">
        <f t="shared" si="1349"/>
        <v>147</v>
      </c>
      <c r="AN3130">
        <f t="shared" si="1350"/>
        <v>304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f t="shared" si="1351"/>
        <v>0</v>
      </c>
      <c r="AZ3130">
        <f t="shared" si="1352"/>
        <v>0</v>
      </c>
      <c r="BA3130">
        <f t="shared" si="1353"/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0</v>
      </c>
      <c r="BL3130">
        <f t="shared" si="1354"/>
        <v>0</v>
      </c>
      <c r="BM3130">
        <f t="shared" si="1355"/>
        <v>0</v>
      </c>
      <c r="BN3130">
        <f t="shared" si="1356"/>
        <v>0</v>
      </c>
      <c r="BO3130">
        <v>0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f t="shared" si="1369"/>
        <v>0</v>
      </c>
      <c r="BV3130">
        <f t="shared" si="1370"/>
        <v>0</v>
      </c>
      <c r="BW3130">
        <f t="shared" si="1371"/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f t="shared" si="1357"/>
        <v>0</v>
      </c>
      <c r="CI3130">
        <f t="shared" si="1358"/>
        <v>0</v>
      </c>
      <c r="CJ3130">
        <f t="shared" si="1359"/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f t="shared" si="1360"/>
        <v>0</v>
      </c>
      <c r="CR3130">
        <f t="shared" si="1361"/>
        <v>0</v>
      </c>
      <c r="CS3130">
        <f t="shared" si="1362"/>
        <v>0</v>
      </c>
      <c r="CT3130">
        <f t="shared" si="1363"/>
        <v>0</v>
      </c>
      <c r="CU3130">
        <f t="shared" si="1364"/>
        <v>0</v>
      </c>
      <c r="CV3130">
        <f t="shared" si="1365"/>
        <v>0</v>
      </c>
      <c r="CW3130">
        <f t="shared" si="1366"/>
        <v>157</v>
      </c>
      <c r="CX3130">
        <f t="shared" si="1367"/>
        <v>147</v>
      </c>
      <c r="CY3130">
        <f t="shared" si="1368"/>
        <v>304</v>
      </c>
    </row>
    <row r="3131" spans="1:103">
      <c r="A3131" t="s">
        <v>74</v>
      </c>
      <c r="B3131" t="s">
        <v>7399</v>
      </c>
      <c r="C3131" t="s">
        <v>7499</v>
      </c>
      <c r="D3131">
        <v>102286</v>
      </c>
      <c r="E3131" t="s">
        <v>7503</v>
      </c>
      <c r="F3131" t="s">
        <v>7504</v>
      </c>
      <c r="H3131" t="s">
        <v>3485</v>
      </c>
      <c r="I3131" t="s">
        <v>7403</v>
      </c>
      <c r="J3131" t="s">
        <v>5286</v>
      </c>
      <c r="K3131" t="s">
        <v>7502</v>
      </c>
      <c r="L3131" t="s">
        <v>83</v>
      </c>
      <c r="M3131" t="s">
        <v>84</v>
      </c>
      <c r="N3131" t="s">
        <v>85</v>
      </c>
      <c r="O3131" t="s">
        <v>86</v>
      </c>
      <c r="P3131" t="s">
        <v>87</v>
      </c>
      <c r="Q3131" s="7" t="s">
        <v>8134</v>
      </c>
      <c r="R3131">
        <v>16</v>
      </c>
      <c r="S3131">
        <v>23</v>
      </c>
      <c r="T3131">
        <f t="shared" si="1344"/>
        <v>39</v>
      </c>
      <c r="U3131">
        <v>13</v>
      </c>
      <c r="V3131">
        <v>24</v>
      </c>
      <c r="W3131">
        <v>22</v>
      </c>
      <c r="X3131">
        <v>17</v>
      </c>
      <c r="Y3131">
        <v>20</v>
      </c>
      <c r="Z3131">
        <v>16</v>
      </c>
      <c r="AA3131">
        <v>20</v>
      </c>
      <c r="AB3131">
        <v>19</v>
      </c>
      <c r="AC3131">
        <v>22</v>
      </c>
      <c r="AD3131">
        <v>22</v>
      </c>
      <c r="AE3131">
        <v>17</v>
      </c>
      <c r="AF3131">
        <v>18</v>
      </c>
      <c r="AG3131">
        <v>0</v>
      </c>
      <c r="AH3131">
        <v>0</v>
      </c>
      <c r="AI3131">
        <f t="shared" si="1345"/>
        <v>114</v>
      </c>
      <c r="AJ3131">
        <f t="shared" si="1346"/>
        <v>116</v>
      </c>
      <c r="AK3131">
        <f t="shared" si="1347"/>
        <v>230</v>
      </c>
      <c r="AL3131">
        <f t="shared" si="1348"/>
        <v>130</v>
      </c>
      <c r="AM3131">
        <f t="shared" si="1349"/>
        <v>139</v>
      </c>
      <c r="AN3131">
        <f t="shared" si="1350"/>
        <v>269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f t="shared" si="1351"/>
        <v>0</v>
      </c>
      <c r="AZ3131">
        <f t="shared" si="1352"/>
        <v>0</v>
      </c>
      <c r="BA3131">
        <f t="shared" si="1353"/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0</v>
      </c>
      <c r="BL3131">
        <f t="shared" si="1354"/>
        <v>0</v>
      </c>
      <c r="BM3131">
        <f t="shared" si="1355"/>
        <v>0</v>
      </c>
      <c r="BN3131">
        <f t="shared" si="1356"/>
        <v>0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f t="shared" si="1369"/>
        <v>0</v>
      </c>
      <c r="BV3131">
        <f t="shared" si="1370"/>
        <v>0</v>
      </c>
      <c r="BW3131">
        <f t="shared" si="1371"/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f t="shared" si="1357"/>
        <v>0</v>
      </c>
      <c r="CI3131">
        <f t="shared" si="1358"/>
        <v>0</v>
      </c>
      <c r="CJ3131">
        <f t="shared" si="1359"/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f t="shared" si="1360"/>
        <v>0</v>
      </c>
      <c r="CR3131">
        <f t="shared" si="1361"/>
        <v>0</v>
      </c>
      <c r="CS3131">
        <f t="shared" si="1362"/>
        <v>0</v>
      </c>
      <c r="CT3131">
        <f t="shared" si="1363"/>
        <v>0</v>
      </c>
      <c r="CU3131">
        <f t="shared" si="1364"/>
        <v>0</v>
      </c>
      <c r="CV3131">
        <f t="shared" si="1365"/>
        <v>0</v>
      </c>
      <c r="CW3131">
        <f t="shared" si="1366"/>
        <v>130</v>
      </c>
      <c r="CX3131">
        <f t="shared" si="1367"/>
        <v>139</v>
      </c>
      <c r="CY3131">
        <f t="shared" si="1368"/>
        <v>269</v>
      </c>
    </row>
    <row r="3132" spans="1:103">
      <c r="A3132" t="s">
        <v>74</v>
      </c>
      <c r="B3132" t="s">
        <v>7399</v>
      </c>
      <c r="C3132" t="s">
        <v>7499</v>
      </c>
      <c r="D3132">
        <v>102287</v>
      </c>
      <c r="E3132" t="s">
        <v>993</v>
      </c>
      <c r="F3132" t="s">
        <v>7505</v>
      </c>
      <c r="H3132" t="s">
        <v>3485</v>
      </c>
      <c r="I3132" t="s">
        <v>7403</v>
      </c>
      <c r="J3132" t="s">
        <v>5286</v>
      </c>
      <c r="K3132" t="s">
        <v>2101</v>
      </c>
      <c r="L3132" t="s">
        <v>83</v>
      </c>
      <c r="M3132" t="s">
        <v>84</v>
      </c>
      <c r="N3132" t="s">
        <v>85</v>
      </c>
      <c r="O3132" t="s">
        <v>86</v>
      </c>
      <c r="P3132" t="s">
        <v>87</v>
      </c>
      <c r="Q3132" s="7" t="s">
        <v>8134</v>
      </c>
      <c r="R3132">
        <v>32</v>
      </c>
      <c r="S3132">
        <v>26</v>
      </c>
      <c r="T3132">
        <f t="shared" si="1344"/>
        <v>58</v>
      </c>
      <c r="U3132">
        <v>36</v>
      </c>
      <c r="V3132">
        <v>27</v>
      </c>
      <c r="W3132">
        <v>27</v>
      </c>
      <c r="X3132">
        <v>32</v>
      </c>
      <c r="Y3132">
        <v>18</v>
      </c>
      <c r="Z3132">
        <v>32</v>
      </c>
      <c r="AA3132">
        <v>25</v>
      </c>
      <c r="AB3132">
        <v>36</v>
      </c>
      <c r="AC3132">
        <v>35</v>
      </c>
      <c r="AD3132">
        <v>31</v>
      </c>
      <c r="AE3132">
        <v>35</v>
      </c>
      <c r="AF3132">
        <v>24</v>
      </c>
      <c r="AG3132">
        <v>0</v>
      </c>
      <c r="AH3132">
        <v>0</v>
      </c>
      <c r="AI3132">
        <f t="shared" si="1345"/>
        <v>176</v>
      </c>
      <c r="AJ3132">
        <f t="shared" si="1346"/>
        <v>182</v>
      </c>
      <c r="AK3132">
        <f t="shared" si="1347"/>
        <v>358</v>
      </c>
      <c r="AL3132">
        <f t="shared" si="1348"/>
        <v>208</v>
      </c>
      <c r="AM3132">
        <f t="shared" si="1349"/>
        <v>208</v>
      </c>
      <c r="AN3132">
        <f t="shared" si="1350"/>
        <v>416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f t="shared" si="1351"/>
        <v>0</v>
      </c>
      <c r="AZ3132">
        <f t="shared" si="1352"/>
        <v>0</v>
      </c>
      <c r="BA3132">
        <f t="shared" si="1353"/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0</v>
      </c>
      <c r="BL3132">
        <f t="shared" si="1354"/>
        <v>0</v>
      </c>
      <c r="BM3132">
        <f t="shared" si="1355"/>
        <v>0</v>
      </c>
      <c r="BN3132">
        <f t="shared" si="1356"/>
        <v>0</v>
      </c>
      <c r="BO3132">
        <v>0</v>
      </c>
      <c r="BP3132">
        <v>0</v>
      </c>
      <c r="BQ3132">
        <v>0</v>
      </c>
      <c r="BR3132">
        <v>0</v>
      </c>
      <c r="BS3132">
        <v>0</v>
      </c>
      <c r="BT3132">
        <v>0</v>
      </c>
      <c r="BU3132">
        <f t="shared" si="1369"/>
        <v>0</v>
      </c>
      <c r="BV3132">
        <f t="shared" si="1370"/>
        <v>0</v>
      </c>
      <c r="BW3132">
        <f t="shared" si="1371"/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f t="shared" si="1357"/>
        <v>0</v>
      </c>
      <c r="CI3132">
        <f t="shared" si="1358"/>
        <v>0</v>
      </c>
      <c r="CJ3132">
        <f t="shared" si="1359"/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f t="shared" si="1360"/>
        <v>0</v>
      </c>
      <c r="CR3132">
        <f t="shared" si="1361"/>
        <v>0</v>
      </c>
      <c r="CS3132">
        <f t="shared" si="1362"/>
        <v>0</v>
      </c>
      <c r="CT3132">
        <f t="shared" si="1363"/>
        <v>0</v>
      </c>
      <c r="CU3132">
        <f t="shared" si="1364"/>
        <v>0</v>
      </c>
      <c r="CV3132">
        <f t="shared" si="1365"/>
        <v>0</v>
      </c>
      <c r="CW3132">
        <f t="shared" si="1366"/>
        <v>208</v>
      </c>
      <c r="CX3132">
        <f t="shared" si="1367"/>
        <v>208</v>
      </c>
      <c r="CY3132">
        <f t="shared" si="1368"/>
        <v>416</v>
      </c>
    </row>
    <row r="3133" spans="1:103">
      <c r="A3133" t="s">
        <v>74</v>
      </c>
      <c r="B3133" t="s">
        <v>7399</v>
      </c>
      <c r="C3133" t="s">
        <v>7499</v>
      </c>
      <c r="D3133">
        <v>102289</v>
      </c>
      <c r="E3133" t="s">
        <v>7506</v>
      </c>
      <c r="F3133" t="s">
        <v>7507</v>
      </c>
      <c r="H3133" t="s">
        <v>3485</v>
      </c>
      <c r="I3133" t="s">
        <v>7403</v>
      </c>
      <c r="J3133" t="s">
        <v>5286</v>
      </c>
      <c r="K3133" t="s">
        <v>7508</v>
      </c>
      <c r="L3133" t="s">
        <v>83</v>
      </c>
      <c r="M3133" t="s">
        <v>84</v>
      </c>
      <c r="N3133" t="s">
        <v>85</v>
      </c>
      <c r="O3133" t="s">
        <v>86</v>
      </c>
      <c r="P3133" t="s">
        <v>87</v>
      </c>
      <c r="Q3133" s="7" t="s">
        <v>8134</v>
      </c>
      <c r="R3133">
        <v>33</v>
      </c>
      <c r="S3133">
        <v>30</v>
      </c>
      <c r="T3133">
        <f t="shared" si="1344"/>
        <v>63</v>
      </c>
      <c r="U3133">
        <v>42</v>
      </c>
      <c r="V3133">
        <v>36</v>
      </c>
      <c r="W3133">
        <v>31</v>
      </c>
      <c r="X3133">
        <v>40</v>
      </c>
      <c r="Y3133">
        <v>30</v>
      </c>
      <c r="Z3133">
        <v>31</v>
      </c>
      <c r="AA3133">
        <v>28</v>
      </c>
      <c r="AB3133">
        <v>25</v>
      </c>
      <c r="AC3133">
        <v>24</v>
      </c>
      <c r="AD3133">
        <v>30</v>
      </c>
      <c r="AE3133">
        <v>42</v>
      </c>
      <c r="AF3133">
        <v>37</v>
      </c>
      <c r="AG3133">
        <v>0</v>
      </c>
      <c r="AH3133">
        <v>0</v>
      </c>
      <c r="AI3133">
        <f t="shared" si="1345"/>
        <v>197</v>
      </c>
      <c r="AJ3133">
        <f t="shared" si="1346"/>
        <v>199</v>
      </c>
      <c r="AK3133">
        <f t="shared" si="1347"/>
        <v>396</v>
      </c>
      <c r="AL3133">
        <f t="shared" si="1348"/>
        <v>230</v>
      </c>
      <c r="AM3133">
        <f t="shared" si="1349"/>
        <v>229</v>
      </c>
      <c r="AN3133">
        <f t="shared" si="1350"/>
        <v>459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f t="shared" si="1351"/>
        <v>0</v>
      </c>
      <c r="AZ3133">
        <f t="shared" si="1352"/>
        <v>0</v>
      </c>
      <c r="BA3133">
        <f t="shared" si="1353"/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  <c r="BK3133">
        <v>0</v>
      </c>
      <c r="BL3133">
        <f t="shared" si="1354"/>
        <v>0</v>
      </c>
      <c r="BM3133">
        <f t="shared" si="1355"/>
        <v>0</v>
      </c>
      <c r="BN3133">
        <f t="shared" si="1356"/>
        <v>0</v>
      </c>
      <c r="BO3133">
        <v>0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f t="shared" si="1369"/>
        <v>0</v>
      </c>
      <c r="BV3133">
        <f t="shared" si="1370"/>
        <v>0</v>
      </c>
      <c r="BW3133">
        <f t="shared" si="1371"/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f t="shared" si="1357"/>
        <v>0</v>
      </c>
      <c r="CI3133">
        <f t="shared" si="1358"/>
        <v>0</v>
      </c>
      <c r="CJ3133">
        <f t="shared" si="1359"/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f t="shared" si="1360"/>
        <v>0</v>
      </c>
      <c r="CR3133">
        <f t="shared" si="1361"/>
        <v>0</v>
      </c>
      <c r="CS3133">
        <f t="shared" si="1362"/>
        <v>0</v>
      </c>
      <c r="CT3133">
        <f t="shared" si="1363"/>
        <v>0</v>
      </c>
      <c r="CU3133">
        <f t="shared" si="1364"/>
        <v>0</v>
      </c>
      <c r="CV3133">
        <f t="shared" si="1365"/>
        <v>0</v>
      </c>
      <c r="CW3133">
        <f t="shared" si="1366"/>
        <v>230</v>
      </c>
      <c r="CX3133">
        <f t="shared" si="1367"/>
        <v>229</v>
      </c>
      <c r="CY3133">
        <f t="shared" si="1368"/>
        <v>459</v>
      </c>
    </row>
    <row r="3134" spans="1:103">
      <c r="A3134" t="s">
        <v>74</v>
      </c>
      <c r="B3134" t="s">
        <v>7399</v>
      </c>
      <c r="C3134" t="s">
        <v>7499</v>
      </c>
      <c r="D3134">
        <v>102291</v>
      </c>
      <c r="E3134" t="s">
        <v>7509</v>
      </c>
      <c r="F3134" t="s">
        <v>7510</v>
      </c>
      <c r="H3134" t="s">
        <v>3485</v>
      </c>
      <c r="I3134" t="s">
        <v>7403</v>
      </c>
      <c r="J3134" t="s">
        <v>5286</v>
      </c>
      <c r="K3134" t="s">
        <v>7511</v>
      </c>
      <c r="L3134" t="s">
        <v>83</v>
      </c>
      <c r="M3134" t="s">
        <v>84</v>
      </c>
      <c r="N3134" t="s">
        <v>85</v>
      </c>
      <c r="O3134" t="s">
        <v>86</v>
      </c>
      <c r="P3134" t="s">
        <v>87</v>
      </c>
      <c r="Q3134" s="7" t="s">
        <v>8134</v>
      </c>
      <c r="R3134">
        <v>29</v>
      </c>
      <c r="S3134">
        <v>29</v>
      </c>
      <c r="T3134">
        <f t="shared" si="1344"/>
        <v>58</v>
      </c>
      <c r="U3134">
        <v>33</v>
      </c>
      <c r="V3134">
        <v>38</v>
      </c>
      <c r="W3134">
        <v>37</v>
      </c>
      <c r="X3134">
        <v>29</v>
      </c>
      <c r="Y3134">
        <v>32</v>
      </c>
      <c r="Z3134">
        <v>26</v>
      </c>
      <c r="AA3134">
        <v>45</v>
      </c>
      <c r="AB3134">
        <v>38</v>
      </c>
      <c r="AC3134">
        <v>32</v>
      </c>
      <c r="AD3134">
        <v>32</v>
      </c>
      <c r="AE3134">
        <v>32</v>
      </c>
      <c r="AF3134">
        <v>33</v>
      </c>
      <c r="AG3134">
        <v>0</v>
      </c>
      <c r="AH3134">
        <v>0</v>
      </c>
      <c r="AI3134">
        <f t="shared" si="1345"/>
        <v>211</v>
      </c>
      <c r="AJ3134">
        <f t="shared" si="1346"/>
        <v>196</v>
      </c>
      <c r="AK3134">
        <f t="shared" si="1347"/>
        <v>407</v>
      </c>
      <c r="AL3134">
        <f t="shared" si="1348"/>
        <v>240</v>
      </c>
      <c r="AM3134">
        <f t="shared" si="1349"/>
        <v>225</v>
      </c>
      <c r="AN3134">
        <f t="shared" si="1350"/>
        <v>465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f t="shared" si="1351"/>
        <v>0</v>
      </c>
      <c r="AZ3134">
        <f t="shared" si="1352"/>
        <v>0</v>
      </c>
      <c r="BA3134">
        <f t="shared" si="1353"/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0</v>
      </c>
      <c r="BK3134">
        <v>0</v>
      </c>
      <c r="BL3134">
        <f t="shared" si="1354"/>
        <v>0</v>
      </c>
      <c r="BM3134">
        <f t="shared" si="1355"/>
        <v>0</v>
      </c>
      <c r="BN3134">
        <f t="shared" si="1356"/>
        <v>0</v>
      </c>
      <c r="BO3134">
        <v>0</v>
      </c>
      <c r="BP3134">
        <v>0</v>
      </c>
      <c r="BQ3134">
        <v>0</v>
      </c>
      <c r="BR3134">
        <v>0</v>
      </c>
      <c r="BS3134">
        <v>0</v>
      </c>
      <c r="BT3134">
        <v>0</v>
      </c>
      <c r="BU3134">
        <f t="shared" si="1369"/>
        <v>0</v>
      </c>
      <c r="BV3134">
        <f t="shared" si="1370"/>
        <v>0</v>
      </c>
      <c r="BW3134">
        <f t="shared" si="1371"/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f t="shared" si="1357"/>
        <v>0</v>
      </c>
      <c r="CI3134">
        <f t="shared" si="1358"/>
        <v>0</v>
      </c>
      <c r="CJ3134">
        <f t="shared" si="1359"/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f t="shared" si="1360"/>
        <v>0</v>
      </c>
      <c r="CR3134">
        <f t="shared" si="1361"/>
        <v>0</v>
      </c>
      <c r="CS3134">
        <f t="shared" si="1362"/>
        <v>0</v>
      </c>
      <c r="CT3134">
        <f t="shared" si="1363"/>
        <v>0</v>
      </c>
      <c r="CU3134">
        <f t="shared" si="1364"/>
        <v>0</v>
      </c>
      <c r="CV3134">
        <f t="shared" si="1365"/>
        <v>0</v>
      </c>
      <c r="CW3134">
        <f t="shared" si="1366"/>
        <v>240</v>
      </c>
      <c r="CX3134">
        <f t="shared" si="1367"/>
        <v>225</v>
      </c>
      <c r="CY3134">
        <f t="shared" si="1368"/>
        <v>465</v>
      </c>
    </row>
    <row r="3135" spans="1:103">
      <c r="A3135" t="s">
        <v>74</v>
      </c>
      <c r="B3135" t="s">
        <v>7399</v>
      </c>
      <c r="C3135" t="s">
        <v>7499</v>
      </c>
      <c r="D3135">
        <v>102293</v>
      </c>
      <c r="E3135" t="s">
        <v>7512</v>
      </c>
      <c r="F3135" t="s">
        <v>7513</v>
      </c>
      <c r="H3135" t="s">
        <v>3485</v>
      </c>
      <c r="I3135" t="s">
        <v>7403</v>
      </c>
      <c r="J3135" t="s">
        <v>5286</v>
      </c>
      <c r="K3135" t="s">
        <v>1961</v>
      </c>
      <c r="L3135" t="s">
        <v>83</v>
      </c>
      <c r="M3135" t="s">
        <v>84</v>
      </c>
      <c r="N3135" t="s">
        <v>85</v>
      </c>
      <c r="O3135" t="s">
        <v>86</v>
      </c>
      <c r="P3135" t="s">
        <v>87</v>
      </c>
      <c r="Q3135" s="7" t="s">
        <v>8134</v>
      </c>
      <c r="R3135">
        <v>44</v>
      </c>
      <c r="S3135">
        <v>40</v>
      </c>
      <c r="T3135">
        <f t="shared" si="1344"/>
        <v>84</v>
      </c>
      <c r="U3135">
        <v>35</v>
      </c>
      <c r="V3135">
        <v>41</v>
      </c>
      <c r="W3135">
        <v>39</v>
      </c>
      <c r="X3135">
        <v>41</v>
      </c>
      <c r="Y3135">
        <v>33</v>
      </c>
      <c r="Z3135">
        <v>32</v>
      </c>
      <c r="AA3135">
        <v>41</v>
      </c>
      <c r="AB3135">
        <v>53</v>
      </c>
      <c r="AC3135">
        <v>41</v>
      </c>
      <c r="AD3135">
        <v>34</v>
      </c>
      <c r="AE3135">
        <v>47</v>
      </c>
      <c r="AF3135">
        <v>43</v>
      </c>
      <c r="AG3135">
        <v>0</v>
      </c>
      <c r="AH3135">
        <v>0</v>
      </c>
      <c r="AI3135">
        <f t="shared" si="1345"/>
        <v>236</v>
      </c>
      <c r="AJ3135">
        <f t="shared" si="1346"/>
        <v>244</v>
      </c>
      <c r="AK3135">
        <f t="shared" si="1347"/>
        <v>480</v>
      </c>
      <c r="AL3135">
        <f t="shared" si="1348"/>
        <v>280</v>
      </c>
      <c r="AM3135">
        <f t="shared" si="1349"/>
        <v>284</v>
      </c>
      <c r="AN3135">
        <f t="shared" si="1350"/>
        <v>564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f t="shared" si="1351"/>
        <v>0</v>
      </c>
      <c r="AZ3135">
        <f t="shared" si="1352"/>
        <v>0</v>
      </c>
      <c r="BA3135">
        <f t="shared" si="1353"/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0</v>
      </c>
      <c r="BI3135">
        <v>0</v>
      </c>
      <c r="BJ3135">
        <v>0</v>
      </c>
      <c r="BK3135">
        <v>0</v>
      </c>
      <c r="BL3135">
        <f t="shared" si="1354"/>
        <v>0</v>
      </c>
      <c r="BM3135">
        <f t="shared" si="1355"/>
        <v>0</v>
      </c>
      <c r="BN3135">
        <f t="shared" si="1356"/>
        <v>0</v>
      </c>
      <c r="BO3135">
        <v>0</v>
      </c>
      <c r="BP3135">
        <v>0</v>
      </c>
      <c r="BQ3135">
        <v>0</v>
      </c>
      <c r="BR3135">
        <v>0</v>
      </c>
      <c r="BS3135">
        <v>0</v>
      </c>
      <c r="BT3135">
        <v>0</v>
      </c>
      <c r="BU3135">
        <f t="shared" si="1369"/>
        <v>0</v>
      </c>
      <c r="BV3135">
        <f t="shared" si="1370"/>
        <v>0</v>
      </c>
      <c r="BW3135">
        <f t="shared" si="1371"/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f t="shared" si="1357"/>
        <v>0</v>
      </c>
      <c r="CI3135">
        <f t="shared" si="1358"/>
        <v>0</v>
      </c>
      <c r="CJ3135">
        <f t="shared" si="1359"/>
        <v>0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0</v>
      </c>
      <c r="CQ3135">
        <f t="shared" si="1360"/>
        <v>0</v>
      </c>
      <c r="CR3135">
        <f t="shared" si="1361"/>
        <v>0</v>
      </c>
      <c r="CS3135">
        <f t="shared" si="1362"/>
        <v>0</v>
      </c>
      <c r="CT3135">
        <f t="shared" si="1363"/>
        <v>0</v>
      </c>
      <c r="CU3135">
        <f t="shared" si="1364"/>
        <v>0</v>
      </c>
      <c r="CV3135">
        <f t="shared" si="1365"/>
        <v>0</v>
      </c>
      <c r="CW3135">
        <f t="shared" si="1366"/>
        <v>280</v>
      </c>
      <c r="CX3135">
        <f t="shared" si="1367"/>
        <v>284</v>
      </c>
      <c r="CY3135">
        <f t="shared" si="1368"/>
        <v>564</v>
      </c>
    </row>
    <row r="3136" spans="1:103">
      <c r="A3136" t="s">
        <v>74</v>
      </c>
      <c r="B3136" t="s">
        <v>7399</v>
      </c>
      <c r="C3136" t="s">
        <v>7499</v>
      </c>
      <c r="D3136">
        <v>102294</v>
      </c>
      <c r="E3136" t="s">
        <v>7514</v>
      </c>
      <c r="F3136" t="s">
        <v>7515</v>
      </c>
      <c r="H3136" t="s">
        <v>3485</v>
      </c>
      <c r="I3136" t="s">
        <v>7403</v>
      </c>
      <c r="J3136" t="s">
        <v>5286</v>
      </c>
      <c r="K3136" t="s">
        <v>1961</v>
      </c>
      <c r="L3136" t="s">
        <v>83</v>
      </c>
      <c r="M3136" t="s">
        <v>84</v>
      </c>
      <c r="N3136" t="s">
        <v>85</v>
      </c>
      <c r="O3136" t="s">
        <v>86</v>
      </c>
      <c r="P3136" t="s">
        <v>87</v>
      </c>
      <c r="Q3136" s="7" t="s">
        <v>8134</v>
      </c>
      <c r="R3136">
        <v>31</v>
      </c>
      <c r="S3136">
        <v>16</v>
      </c>
      <c r="T3136">
        <f t="shared" si="1344"/>
        <v>47</v>
      </c>
      <c r="U3136">
        <v>19</v>
      </c>
      <c r="V3136">
        <v>15</v>
      </c>
      <c r="W3136">
        <v>28</v>
      </c>
      <c r="X3136">
        <v>14</v>
      </c>
      <c r="Y3136">
        <v>15</v>
      </c>
      <c r="Z3136">
        <v>16</v>
      </c>
      <c r="AA3136">
        <v>23</v>
      </c>
      <c r="AB3136">
        <v>16</v>
      </c>
      <c r="AC3136">
        <v>17</v>
      </c>
      <c r="AD3136">
        <v>11</v>
      </c>
      <c r="AE3136">
        <v>9</v>
      </c>
      <c r="AF3136">
        <v>13</v>
      </c>
      <c r="AG3136">
        <v>0</v>
      </c>
      <c r="AH3136">
        <v>0</v>
      </c>
      <c r="AI3136">
        <f t="shared" si="1345"/>
        <v>111</v>
      </c>
      <c r="AJ3136">
        <f t="shared" si="1346"/>
        <v>85</v>
      </c>
      <c r="AK3136">
        <f t="shared" si="1347"/>
        <v>196</v>
      </c>
      <c r="AL3136">
        <f t="shared" si="1348"/>
        <v>142</v>
      </c>
      <c r="AM3136">
        <f t="shared" si="1349"/>
        <v>101</v>
      </c>
      <c r="AN3136">
        <f t="shared" si="1350"/>
        <v>243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f t="shared" si="1351"/>
        <v>0</v>
      </c>
      <c r="AZ3136">
        <f t="shared" si="1352"/>
        <v>0</v>
      </c>
      <c r="BA3136">
        <f t="shared" si="1353"/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0</v>
      </c>
      <c r="BI3136">
        <v>0</v>
      </c>
      <c r="BJ3136">
        <v>0</v>
      </c>
      <c r="BK3136">
        <v>0</v>
      </c>
      <c r="BL3136">
        <f t="shared" si="1354"/>
        <v>0</v>
      </c>
      <c r="BM3136">
        <f t="shared" si="1355"/>
        <v>0</v>
      </c>
      <c r="BN3136">
        <f t="shared" si="1356"/>
        <v>0</v>
      </c>
      <c r="BO3136">
        <v>0</v>
      </c>
      <c r="BP3136">
        <v>0</v>
      </c>
      <c r="BQ3136">
        <v>0</v>
      </c>
      <c r="BR3136">
        <v>0</v>
      </c>
      <c r="BS3136">
        <v>0</v>
      </c>
      <c r="BT3136">
        <v>0</v>
      </c>
      <c r="BU3136">
        <f t="shared" si="1369"/>
        <v>0</v>
      </c>
      <c r="BV3136">
        <f t="shared" si="1370"/>
        <v>0</v>
      </c>
      <c r="BW3136">
        <f t="shared" si="1371"/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f t="shared" si="1357"/>
        <v>0</v>
      </c>
      <c r="CI3136">
        <f t="shared" si="1358"/>
        <v>0</v>
      </c>
      <c r="CJ3136">
        <f t="shared" si="1359"/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f t="shared" si="1360"/>
        <v>0</v>
      </c>
      <c r="CR3136">
        <f t="shared" si="1361"/>
        <v>0</v>
      </c>
      <c r="CS3136">
        <f t="shared" si="1362"/>
        <v>0</v>
      </c>
      <c r="CT3136">
        <f t="shared" si="1363"/>
        <v>0</v>
      </c>
      <c r="CU3136">
        <f t="shared" si="1364"/>
        <v>0</v>
      </c>
      <c r="CV3136">
        <f t="shared" si="1365"/>
        <v>0</v>
      </c>
      <c r="CW3136">
        <f t="shared" si="1366"/>
        <v>142</v>
      </c>
      <c r="CX3136">
        <f t="shared" si="1367"/>
        <v>101</v>
      </c>
      <c r="CY3136">
        <f t="shared" si="1368"/>
        <v>243</v>
      </c>
    </row>
    <row r="3137" spans="1:103">
      <c r="A3137" t="s">
        <v>74</v>
      </c>
      <c r="B3137" t="s">
        <v>7399</v>
      </c>
      <c r="C3137" t="s">
        <v>7499</v>
      </c>
      <c r="D3137">
        <v>102295</v>
      </c>
      <c r="E3137" t="s">
        <v>7516</v>
      </c>
      <c r="F3137" t="s">
        <v>7517</v>
      </c>
      <c r="H3137" t="s">
        <v>3485</v>
      </c>
      <c r="I3137" t="s">
        <v>7403</v>
      </c>
      <c r="J3137" t="s">
        <v>5286</v>
      </c>
      <c r="K3137" t="s">
        <v>1961</v>
      </c>
      <c r="L3137" t="s">
        <v>83</v>
      </c>
      <c r="M3137" t="s">
        <v>84</v>
      </c>
      <c r="N3137" t="s">
        <v>85</v>
      </c>
      <c r="O3137" t="s">
        <v>86</v>
      </c>
      <c r="P3137" t="s">
        <v>87</v>
      </c>
      <c r="Q3137" s="7" t="s">
        <v>8134</v>
      </c>
      <c r="R3137">
        <v>13</v>
      </c>
      <c r="S3137">
        <v>9</v>
      </c>
      <c r="T3137">
        <f t="shared" si="1344"/>
        <v>22</v>
      </c>
      <c r="U3137">
        <v>8</v>
      </c>
      <c r="V3137">
        <v>15</v>
      </c>
      <c r="W3137">
        <v>8</v>
      </c>
      <c r="X3137">
        <v>13</v>
      </c>
      <c r="Y3137">
        <v>10</v>
      </c>
      <c r="Z3137">
        <v>6</v>
      </c>
      <c r="AA3137">
        <v>5</v>
      </c>
      <c r="AB3137">
        <v>12</v>
      </c>
      <c r="AC3137">
        <v>11</v>
      </c>
      <c r="AD3137">
        <v>14</v>
      </c>
      <c r="AE3137">
        <v>11</v>
      </c>
      <c r="AF3137">
        <v>12</v>
      </c>
      <c r="AG3137">
        <v>0</v>
      </c>
      <c r="AH3137">
        <v>0</v>
      </c>
      <c r="AI3137">
        <f t="shared" si="1345"/>
        <v>53</v>
      </c>
      <c r="AJ3137">
        <f t="shared" si="1346"/>
        <v>72</v>
      </c>
      <c r="AK3137">
        <f t="shared" si="1347"/>
        <v>125</v>
      </c>
      <c r="AL3137">
        <f t="shared" si="1348"/>
        <v>66</v>
      </c>
      <c r="AM3137">
        <f t="shared" si="1349"/>
        <v>81</v>
      </c>
      <c r="AN3137">
        <f t="shared" si="1350"/>
        <v>147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f t="shared" si="1351"/>
        <v>0</v>
      </c>
      <c r="AZ3137">
        <f t="shared" si="1352"/>
        <v>0</v>
      </c>
      <c r="BA3137">
        <f t="shared" si="1353"/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0</v>
      </c>
      <c r="BK3137">
        <v>0</v>
      </c>
      <c r="BL3137">
        <f t="shared" si="1354"/>
        <v>0</v>
      </c>
      <c r="BM3137">
        <f t="shared" si="1355"/>
        <v>0</v>
      </c>
      <c r="BN3137">
        <f t="shared" si="1356"/>
        <v>0</v>
      </c>
      <c r="BO3137">
        <v>0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f t="shared" si="1369"/>
        <v>0</v>
      </c>
      <c r="BV3137">
        <f t="shared" si="1370"/>
        <v>0</v>
      </c>
      <c r="BW3137">
        <f t="shared" si="1371"/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f t="shared" si="1357"/>
        <v>0</v>
      </c>
      <c r="CI3137">
        <f t="shared" si="1358"/>
        <v>0</v>
      </c>
      <c r="CJ3137">
        <f t="shared" si="1359"/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f t="shared" si="1360"/>
        <v>0</v>
      </c>
      <c r="CR3137">
        <f t="shared" si="1361"/>
        <v>0</v>
      </c>
      <c r="CS3137">
        <f t="shared" si="1362"/>
        <v>0</v>
      </c>
      <c r="CT3137">
        <f t="shared" si="1363"/>
        <v>0</v>
      </c>
      <c r="CU3137">
        <f t="shared" si="1364"/>
        <v>0</v>
      </c>
      <c r="CV3137">
        <f t="shared" si="1365"/>
        <v>0</v>
      </c>
      <c r="CW3137">
        <f t="shared" si="1366"/>
        <v>66</v>
      </c>
      <c r="CX3137">
        <f t="shared" si="1367"/>
        <v>81</v>
      </c>
      <c r="CY3137">
        <f t="shared" si="1368"/>
        <v>147</v>
      </c>
    </row>
    <row r="3138" spans="1:103">
      <c r="A3138" t="s">
        <v>74</v>
      </c>
      <c r="B3138" t="s">
        <v>7399</v>
      </c>
      <c r="C3138" t="s">
        <v>7499</v>
      </c>
      <c r="D3138">
        <v>102296</v>
      </c>
      <c r="E3138" t="s">
        <v>7518</v>
      </c>
      <c r="F3138" t="s">
        <v>7519</v>
      </c>
      <c r="H3138" t="s">
        <v>3485</v>
      </c>
      <c r="I3138" t="s">
        <v>7403</v>
      </c>
      <c r="J3138" t="s">
        <v>5286</v>
      </c>
      <c r="K3138" t="s">
        <v>7520</v>
      </c>
      <c r="L3138" t="s">
        <v>83</v>
      </c>
      <c r="M3138" t="s">
        <v>84</v>
      </c>
      <c r="N3138" t="s">
        <v>85</v>
      </c>
      <c r="O3138" t="s">
        <v>86</v>
      </c>
      <c r="P3138" t="s">
        <v>87</v>
      </c>
      <c r="Q3138" s="7" t="s">
        <v>8134</v>
      </c>
      <c r="R3138">
        <v>27</v>
      </c>
      <c r="S3138">
        <v>26</v>
      </c>
      <c r="T3138">
        <f t="shared" si="1344"/>
        <v>53</v>
      </c>
      <c r="U3138">
        <v>20</v>
      </c>
      <c r="V3138">
        <v>32</v>
      </c>
      <c r="W3138">
        <v>23</v>
      </c>
      <c r="X3138">
        <v>20</v>
      </c>
      <c r="Y3138">
        <v>25</v>
      </c>
      <c r="Z3138">
        <v>20</v>
      </c>
      <c r="AA3138">
        <v>30</v>
      </c>
      <c r="AB3138">
        <v>22</v>
      </c>
      <c r="AC3138">
        <v>19</v>
      </c>
      <c r="AD3138">
        <v>25</v>
      </c>
      <c r="AE3138">
        <v>26</v>
      </c>
      <c r="AF3138">
        <v>21</v>
      </c>
      <c r="AG3138">
        <v>0</v>
      </c>
      <c r="AH3138">
        <v>0</v>
      </c>
      <c r="AI3138">
        <f t="shared" si="1345"/>
        <v>143</v>
      </c>
      <c r="AJ3138">
        <f t="shared" si="1346"/>
        <v>140</v>
      </c>
      <c r="AK3138">
        <f t="shared" si="1347"/>
        <v>283</v>
      </c>
      <c r="AL3138">
        <f t="shared" si="1348"/>
        <v>170</v>
      </c>
      <c r="AM3138">
        <f t="shared" si="1349"/>
        <v>166</v>
      </c>
      <c r="AN3138">
        <f t="shared" si="1350"/>
        <v>336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f t="shared" si="1351"/>
        <v>0</v>
      </c>
      <c r="AZ3138">
        <f t="shared" si="1352"/>
        <v>0</v>
      </c>
      <c r="BA3138">
        <f t="shared" si="1353"/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0</v>
      </c>
      <c r="BI3138">
        <v>0</v>
      </c>
      <c r="BJ3138">
        <v>0</v>
      </c>
      <c r="BK3138">
        <v>0</v>
      </c>
      <c r="BL3138">
        <f t="shared" si="1354"/>
        <v>0</v>
      </c>
      <c r="BM3138">
        <f t="shared" si="1355"/>
        <v>0</v>
      </c>
      <c r="BN3138">
        <f t="shared" si="1356"/>
        <v>0</v>
      </c>
      <c r="BO3138">
        <v>0</v>
      </c>
      <c r="BP3138">
        <v>0</v>
      </c>
      <c r="BQ3138">
        <v>0</v>
      </c>
      <c r="BR3138">
        <v>0</v>
      </c>
      <c r="BS3138">
        <v>0</v>
      </c>
      <c r="BT3138">
        <v>0</v>
      </c>
      <c r="BU3138">
        <f t="shared" si="1369"/>
        <v>0</v>
      </c>
      <c r="BV3138">
        <f t="shared" si="1370"/>
        <v>0</v>
      </c>
      <c r="BW3138">
        <f t="shared" si="1371"/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f t="shared" si="1357"/>
        <v>0</v>
      </c>
      <c r="CI3138">
        <f t="shared" si="1358"/>
        <v>0</v>
      </c>
      <c r="CJ3138">
        <f t="shared" si="1359"/>
        <v>0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0</v>
      </c>
      <c r="CQ3138">
        <f t="shared" si="1360"/>
        <v>0</v>
      </c>
      <c r="CR3138">
        <f t="shared" si="1361"/>
        <v>0</v>
      </c>
      <c r="CS3138">
        <f t="shared" si="1362"/>
        <v>0</v>
      </c>
      <c r="CT3138">
        <f t="shared" si="1363"/>
        <v>0</v>
      </c>
      <c r="CU3138">
        <f t="shared" si="1364"/>
        <v>0</v>
      </c>
      <c r="CV3138">
        <f t="shared" si="1365"/>
        <v>0</v>
      </c>
      <c r="CW3138">
        <f t="shared" si="1366"/>
        <v>170</v>
      </c>
      <c r="CX3138">
        <f t="shared" si="1367"/>
        <v>166</v>
      </c>
      <c r="CY3138">
        <f t="shared" si="1368"/>
        <v>336</v>
      </c>
    </row>
    <row r="3139" spans="1:103">
      <c r="A3139" t="s">
        <v>74</v>
      </c>
      <c r="B3139" t="s">
        <v>7399</v>
      </c>
      <c r="C3139" t="s">
        <v>7499</v>
      </c>
      <c r="D3139">
        <v>102297</v>
      </c>
      <c r="E3139" t="s">
        <v>7521</v>
      </c>
      <c r="F3139" t="s">
        <v>7522</v>
      </c>
      <c r="H3139" t="s">
        <v>3485</v>
      </c>
      <c r="I3139" t="s">
        <v>7403</v>
      </c>
      <c r="J3139" t="s">
        <v>5286</v>
      </c>
      <c r="K3139" t="s">
        <v>7523</v>
      </c>
      <c r="L3139" t="s">
        <v>83</v>
      </c>
      <c r="M3139" t="s">
        <v>84</v>
      </c>
      <c r="N3139" t="s">
        <v>85</v>
      </c>
      <c r="O3139" t="s">
        <v>86</v>
      </c>
      <c r="P3139" t="s">
        <v>87</v>
      </c>
      <c r="Q3139" s="7" t="s">
        <v>8134</v>
      </c>
      <c r="R3139">
        <v>28</v>
      </c>
      <c r="S3139">
        <v>19</v>
      </c>
      <c r="T3139">
        <f t="shared" si="1344"/>
        <v>47</v>
      </c>
      <c r="U3139">
        <v>29</v>
      </c>
      <c r="V3139">
        <v>24</v>
      </c>
      <c r="W3139">
        <v>24</v>
      </c>
      <c r="X3139">
        <v>30</v>
      </c>
      <c r="Y3139">
        <v>35</v>
      </c>
      <c r="Z3139">
        <v>31</v>
      </c>
      <c r="AA3139">
        <v>35</v>
      </c>
      <c r="AB3139">
        <v>35</v>
      </c>
      <c r="AC3139">
        <v>27</v>
      </c>
      <c r="AD3139">
        <v>30</v>
      </c>
      <c r="AE3139">
        <v>29</v>
      </c>
      <c r="AF3139">
        <v>26</v>
      </c>
      <c r="AG3139">
        <v>0</v>
      </c>
      <c r="AH3139">
        <v>0</v>
      </c>
      <c r="AI3139">
        <f t="shared" si="1345"/>
        <v>179</v>
      </c>
      <c r="AJ3139">
        <f t="shared" si="1346"/>
        <v>176</v>
      </c>
      <c r="AK3139">
        <f t="shared" si="1347"/>
        <v>355</v>
      </c>
      <c r="AL3139">
        <f t="shared" si="1348"/>
        <v>207</v>
      </c>
      <c r="AM3139">
        <f t="shared" si="1349"/>
        <v>195</v>
      </c>
      <c r="AN3139">
        <f t="shared" si="1350"/>
        <v>402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f t="shared" si="1351"/>
        <v>0</v>
      </c>
      <c r="AZ3139">
        <f t="shared" si="1352"/>
        <v>0</v>
      </c>
      <c r="BA3139">
        <f t="shared" si="1353"/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0</v>
      </c>
      <c r="BI3139">
        <v>0</v>
      </c>
      <c r="BJ3139">
        <v>0</v>
      </c>
      <c r="BK3139">
        <v>0</v>
      </c>
      <c r="BL3139">
        <f t="shared" si="1354"/>
        <v>0</v>
      </c>
      <c r="BM3139">
        <f t="shared" si="1355"/>
        <v>0</v>
      </c>
      <c r="BN3139">
        <f t="shared" si="1356"/>
        <v>0</v>
      </c>
      <c r="BO3139">
        <v>0</v>
      </c>
      <c r="BP3139">
        <v>0</v>
      </c>
      <c r="BQ3139">
        <v>0</v>
      </c>
      <c r="BR3139">
        <v>0</v>
      </c>
      <c r="BS3139">
        <v>0</v>
      </c>
      <c r="BT3139">
        <v>0</v>
      </c>
      <c r="BU3139">
        <f t="shared" si="1369"/>
        <v>0</v>
      </c>
      <c r="BV3139">
        <f t="shared" si="1370"/>
        <v>0</v>
      </c>
      <c r="BW3139">
        <f t="shared" si="1371"/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f t="shared" si="1357"/>
        <v>0</v>
      </c>
      <c r="CI3139">
        <f t="shared" si="1358"/>
        <v>0</v>
      </c>
      <c r="CJ3139">
        <f t="shared" si="1359"/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f t="shared" si="1360"/>
        <v>0</v>
      </c>
      <c r="CR3139">
        <f t="shared" si="1361"/>
        <v>0</v>
      </c>
      <c r="CS3139">
        <f t="shared" si="1362"/>
        <v>0</v>
      </c>
      <c r="CT3139">
        <f t="shared" si="1363"/>
        <v>0</v>
      </c>
      <c r="CU3139">
        <f t="shared" si="1364"/>
        <v>0</v>
      </c>
      <c r="CV3139">
        <f t="shared" si="1365"/>
        <v>0</v>
      </c>
      <c r="CW3139">
        <f t="shared" si="1366"/>
        <v>207</v>
      </c>
      <c r="CX3139">
        <f t="shared" si="1367"/>
        <v>195</v>
      </c>
      <c r="CY3139">
        <f t="shared" si="1368"/>
        <v>402</v>
      </c>
    </row>
    <row r="3140" spans="1:103">
      <c r="A3140" t="s">
        <v>74</v>
      </c>
      <c r="B3140" t="s">
        <v>7399</v>
      </c>
      <c r="C3140" t="s">
        <v>7499</v>
      </c>
      <c r="D3140">
        <v>102298</v>
      </c>
      <c r="E3140" t="s">
        <v>7524</v>
      </c>
      <c r="F3140" t="s">
        <v>7525</v>
      </c>
      <c r="H3140" t="s">
        <v>3485</v>
      </c>
      <c r="I3140" t="s">
        <v>7403</v>
      </c>
      <c r="J3140" t="s">
        <v>5286</v>
      </c>
      <c r="K3140" t="s">
        <v>7526</v>
      </c>
      <c r="L3140" t="s">
        <v>83</v>
      </c>
      <c r="M3140" t="s">
        <v>84</v>
      </c>
      <c r="N3140" t="s">
        <v>85</v>
      </c>
      <c r="O3140" t="s">
        <v>86</v>
      </c>
      <c r="P3140" t="s">
        <v>87</v>
      </c>
      <c r="Q3140" s="7" t="s">
        <v>8134</v>
      </c>
      <c r="R3140">
        <v>20</v>
      </c>
      <c r="S3140">
        <v>17</v>
      </c>
      <c r="T3140">
        <f t="shared" si="1344"/>
        <v>37</v>
      </c>
      <c r="U3140">
        <v>21</v>
      </c>
      <c r="V3140">
        <v>22</v>
      </c>
      <c r="W3140">
        <v>28</v>
      </c>
      <c r="X3140">
        <v>22</v>
      </c>
      <c r="Y3140">
        <v>21</v>
      </c>
      <c r="Z3140">
        <v>17</v>
      </c>
      <c r="AA3140">
        <v>25</v>
      </c>
      <c r="AB3140">
        <v>21</v>
      </c>
      <c r="AC3140">
        <v>16</v>
      </c>
      <c r="AD3140">
        <v>23</v>
      </c>
      <c r="AE3140">
        <v>18</v>
      </c>
      <c r="AF3140">
        <v>25</v>
      </c>
      <c r="AG3140">
        <v>0</v>
      </c>
      <c r="AH3140">
        <v>0</v>
      </c>
      <c r="AI3140">
        <f t="shared" si="1345"/>
        <v>129</v>
      </c>
      <c r="AJ3140">
        <f t="shared" si="1346"/>
        <v>130</v>
      </c>
      <c r="AK3140">
        <f t="shared" si="1347"/>
        <v>259</v>
      </c>
      <c r="AL3140">
        <f t="shared" si="1348"/>
        <v>149</v>
      </c>
      <c r="AM3140">
        <f t="shared" si="1349"/>
        <v>147</v>
      </c>
      <c r="AN3140">
        <f t="shared" si="1350"/>
        <v>296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f t="shared" si="1351"/>
        <v>0</v>
      </c>
      <c r="AZ3140">
        <f t="shared" si="1352"/>
        <v>0</v>
      </c>
      <c r="BA3140">
        <f t="shared" si="1353"/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0</v>
      </c>
      <c r="BI3140">
        <v>0</v>
      </c>
      <c r="BJ3140">
        <v>0</v>
      </c>
      <c r="BK3140">
        <v>0</v>
      </c>
      <c r="BL3140">
        <f t="shared" si="1354"/>
        <v>0</v>
      </c>
      <c r="BM3140">
        <f t="shared" si="1355"/>
        <v>0</v>
      </c>
      <c r="BN3140">
        <f t="shared" si="1356"/>
        <v>0</v>
      </c>
      <c r="BO3140">
        <v>0</v>
      </c>
      <c r="BP3140">
        <v>0</v>
      </c>
      <c r="BQ3140">
        <v>0</v>
      </c>
      <c r="BR3140">
        <v>0</v>
      </c>
      <c r="BS3140">
        <v>0</v>
      </c>
      <c r="BT3140">
        <v>0</v>
      </c>
      <c r="BU3140">
        <f t="shared" si="1369"/>
        <v>0</v>
      </c>
      <c r="BV3140">
        <f t="shared" si="1370"/>
        <v>0</v>
      </c>
      <c r="BW3140">
        <f t="shared" si="1371"/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f t="shared" si="1357"/>
        <v>0</v>
      </c>
      <c r="CI3140">
        <f t="shared" si="1358"/>
        <v>0</v>
      </c>
      <c r="CJ3140">
        <f t="shared" si="1359"/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f t="shared" si="1360"/>
        <v>0</v>
      </c>
      <c r="CR3140">
        <f t="shared" si="1361"/>
        <v>0</v>
      </c>
      <c r="CS3140">
        <f t="shared" si="1362"/>
        <v>0</v>
      </c>
      <c r="CT3140">
        <f t="shared" si="1363"/>
        <v>0</v>
      </c>
      <c r="CU3140">
        <f t="shared" si="1364"/>
        <v>0</v>
      </c>
      <c r="CV3140">
        <f t="shared" si="1365"/>
        <v>0</v>
      </c>
      <c r="CW3140">
        <f t="shared" si="1366"/>
        <v>149</v>
      </c>
      <c r="CX3140">
        <f t="shared" si="1367"/>
        <v>147</v>
      </c>
      <c r="CY3140">
        <f t="shared" si="1368"/>
        <v>296</v>
      </c>
    </row>
    <row r="3141" spans="1:103">
      <c r="A3141" t="s">
        <v>74</v>
      </c>
      <c r="B3141" t="s">
        <v>7399</v>
      </c>
      <c r="C3141" t="s">
        <v>7499</v>
      </c>
      <c r="D3141">
        <v>102299</v>
      </c>
      <c r="E3141" t="s">
        <v>7527</v>
      </c>
      <c r="F3141" t="s">
        <v>7528</v>
      </c>
      <c r="H3141" t="s">
        <v>3485</v>
      </c>
      <c r="I3141" t="s">
        <v>7403</v>
      </c>
      <c r="J3141" t="s">
        <v>5286</v>
      </c>
      <c r="K3141" t="s">
        <v>7529</v>
      </c>
      <c r="L3141" t="s">
        <v>83</v>
      </c>
      <c r="M3141" t="s">
        <v>84</v>
      </c>
      <c r="N3141" t="s">
        <v>85</v>
      </c>
      <c r="O3141" t="s">
        <v>86</v>
      </c>
      <c r="P3141" t="s">
        <v>87</v>
      </c>
      <c r="Q3141" s="7" t="s">
        <v>8134</v>
      </c>
      <c r="R3141">
        <v>64</v>
      </c>
      <c r="S3141">
        <v>53</v>
      </c>
      <c r="T3141">
        <f t="shared" si="1344"/>
        <v>117</v>
      </c>
      <c r="U3141">
        <v>60</v>
      </c>
      <c r="V3141">
        <v>59</v>
      </c>
      <c r="W3141">
        <v>83</v>
      </c>
      <c r="X3141">
        <v>73</v>
      </c>
      <c r="Y3141">
        <v>74</v>
      </c>
      <c r="Z3141">
        <v>58</v>
      </c>
      <c r="AA3141">
        <v>85</v>
      </c>
      <c r="AB3141">
        <v>69</v>
      </c>
      <c r="AC3141">
        <v>65</v>
      </c>
      <c r="AD3141">
        <v>65</v>
      </c>
      <c r="AE3141">
        <v>78</v>
      </c>
      <c r="AF3141">
        <v>61</v>
      </c>
      <c r="AG3141">
        <v>0</v>
      </c>
      <c r="AH3141">
        <v>0</v>
      </c>
      <c r="AI3141">
        <f t="shared" si="1345"/>
        <v>445</v>
      </c>
      <c r="AJ3141">
        <f t="shared" si="1346"/>
        <v>385</v>
      </c>
      <c r="AK3141">
        <f t="shared" si="1347"/>
        <v>830</v>
      </c>
      <c r="AL3141">
        <f t="shared" si="1348"/>
        <v>509</v>
      </c>
      <c r="AM3141">
        <f t="shared" si="1349"/>
        <v>438</v>
      </c>
      <c r="AN3141">
        <f t="shared" si="1350"/>
        <v>947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f t="shared" si="1351"/>
        <v>0</v>
      </c>
      <c r="AZ3141">
        <f t="shared" si="1352"/>
        <v>0</v>
      </c>
      <c r="BA3141">
        <f t="shared" si="1353"/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0</v>
      </c>
      <c r="BJ3141">
        <v>0</v>
      </c>
      <c r="BK3141">
        <v>0</v>
      </c>
      <c r="BL3141">
        <f t="shared" si="1354"/>
        <v>0</v>
      </c>
      <c r="BM3141">
        <f t="shared" si="1355"/>
        <v>0</v>
      </c>
      <c r="BN3141">
        <f t="shared" si="1356"/>
        <v>0</v>
      </c>
      <c r="BO3141">
        <v>0</v>
      </c>
      <c r="BP3141">
        <v>0</v>
      </c>
      <c r="BQ3141">
        <v>0</v>
      </c>
      <c r="BR3141">
        <v>0</v>
      </c>
      <c r="BS3141">
        <v>0</v>
      </c>
      <c r="BT3141">
        <v>0</v>
      </c>
      <c r="BU3141">
        <f t="shared" si="1369"/>
        <v>0</v>
      </c>
      <c r="BV3141">
        <f t="shared" si="1370"/>
        <v>0</v>
      </c>
      <c r="BW3141">
        <f t="shared" si="1371"/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f t="shared" si="1357"/>
        <v>0</v>
      </c>
      <c r="CI3141">
        <f t="shared" si="1358"/>
        <v>0</v>
      </c>
      <c r="CJ3141">
        <f t="shared" si="1359"/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f t="shared" si="1360"/>
        <v>0</v>
      </c>
      <c r="CR3141">
        <f t="shared" si="1361"/>
        <v>0</v>
      </c>
      <c r="CS3141">
        <f t="shared" si="1362"/>
        <v>0</v>
      </c>
      <c r="CT3141">
        <f t="shared" si="1363"/>
        <v>0</v>
      </c>
      <c r="CU3141">
        <f t="shared" si="1364"/>
        <v>0</v>
      </c>
      <c r="CV3141">
        <f t="shared" si="1365"/>
        <v>0</v>
      </c>
      <c r="CW3141">
        <f t="shared" si="1366"/>
        <v>509</v>
      </c>
      <c r="CX3141">
        <f t="shared" si="1367"/>
        <v>438</v>
      </c>
      <c r="CY3141">
        <f t="shared" si="1368"/>
        <v>947</v>
      </c>
    </row>
    <row r="3142" spans="1:103">
      <c r="A3142" t="s">
        <v>74</v>
      </c>
      <c r="B3142" t="s">
        <v>7399</v>
      </c>
      <c r="C3142" t="s">
        <v>7499</v>
      </c>
      <c r="D3142">
        <v>102300</v>
      </c>
      <c r="E3142" t="s">
        <v>7530</v>
      </c>
      <c r="F3142" t="s">
        <v>7531</v>
      </c>
      <c r="H3142" t="s">
        <v>3485</v>
      </c>
      <c r="I3142" t="s">
        <v>7403</v>
      </c>
      <c r="J3142" t="s">
        <v>5286</v>
      </c>
      <c r="K3142" t="s">
        <v>7529</v>
      </c>
      <c r="L3142" t="s">
        <v>83</v>
      </c>
      <c r="M3142" t="s">
        <v>84</v>
      </c>
      <c r="N3142" t="s">
        <v>85</v>
      </c>
      <c r="O3142" t="s">
        <v>86</v>
      </c>
      <c r="P3142" t="s">
        <v>87</v>
      </c>
      <c r="Q3142" s="7" t="s">
        <v>8134</v>
      </c>
      <c r="R3142">
        <v>12</v>
      </c>
      <c r="S3142">
        <v>6</v>
      </c>
      <c r="T3142">
        <f t="shared" si="1344"/>
        <v>18</v>
      </c>
      <c r="U3142">
        <v>12</v>
      </c>
      <c r="V3142">
        <v>9</v>
      </c>
      <c r="W3142">
        <v>6</v>
      </c>
      <c r="X3142">
        <v>7</v>
      </c>
      <c r="Y3142">
        <v>14</v>
      </c>
      <c r="Z3142">
        <v>9</v>
      </c>
      <c r="AA3142">
        <v>8</v>
      </c>
      <c r="AB3142">
        <v>8</v>
      </c>
      <c r="AC3142">
        <v>8</v>
      </c>
      <c r="AD3142">
        <v>7</v>
      </c>
      <c r="AE3142">
        <v>14</v>
      </c>
      <c r="AF3142">
        <v>2</v>
      </c>
      <c r="AG3142">
        <v>0</v>
      </c>
      <c r="AH3142">
        <v>0</v>
      </c>
      <c r="AI3142">
        <f t="shared" si="1345"/>
        <v>62</v>
      </c>
      <c r="AJ3142">
        <f t="shared" si="1346"/>
        <v>42</v>
      </c>
      <c r="AK3142">
        <f t="shared" si="1347"/>
        <v>104</v>
      </c>
      <c r="AL3142">
        <f t="shared" si="1348"/>
        <v>74</v>
      </c>
      <c r="AM3142">
        <f t="shared" si="1349"/>
        <v>48</v>
      </c>
      <c r="AN3142">
        <f t="shared" si="1350"/>
        <v>122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f t="shared" si="1351"/>
        <v>0</v>
      </c>
      <c r="AZ3142">
        <f t="shared" si="1352"/>
        <v>0</v>
      </c>
      <c r="BA3142">
        <f t="shared" si="1353"/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0</v>
      </c>
      <c r="BK3142">
        <v>0</v>
      </c>
      <c r="BL3142">
        <f t="shared" si="1354"/>
        <v>0</v>
      </c>
      <c r="BM3142">
        <f t="shared" si="1355"/>
        <v>0</v>
      </c>
      <c r="BN3142">
        <f t="shared" si="1356"/>
        <v>0</v>
      </c>
      <c r="BO3142">
        <v>0</v>
      </c>
      <c r="BP3142">
        <v>0</v>
      </c>
      <c r="BQ3142">
        <v>0</v>
      </c>
      <c r="BR3142">
        <v>0</v>
      </c>
      <c r="BS3142">
        <v>0</v>
      </c>
      <c r="BT3142">
        <v>0</v>
      </c>
      <c r="BU3142">
        <f t="shared" si="1369"/>
        <v>0</v>
      </c>
      <c r="BV3142">
        <f t="shared" si="1370"/>
        <v>0</v>
      </c>
      <c r="BW3142">
        <f t="shared" si="1371"/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f t="shared" si="1357"/>
        <v>0</v>
      </c>
      <c r="CI3142">
        <f t="shared" si="1358"/>
        <v>0</v>
      </c>
      <c r="CJ3142">
        <f t="shared" si="1359"/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f t="shared" si="1360"/>
        <v>0</v>
      </c>
      <c r="CR3142">
        <f t="shared" si="1361"/>
        <v>0</v>
      </c>
      <c r="CS3142">
        <f t="shared" si="1362"/>
        <v>0</v>
      </c>
      <c r="CT3142">
        <f t="shared" si="1363"/>
        <v>0</v>
      </c>
      <c r="CU3142">
        <f t="shared" si="1364"/>
        <v>0</v>
      </c>
      <c r="CV3142">
        <f t="shared" si="1365"/>
        <v>0</v>
      </c>
      <c r="CW3142">
        <f t="shared" si="1366"/>
        <v>74</v>
      </c>
      <c r="CX3142">
        <f t="shared" si="1367"/>
        <v>48</v>
      </c>
      <c r="CY3142">
        <f t="shared" si="1368"/>
        <v>122</v>
      </c>
    </row>
    <row r="3143" spans="1:103">
      <c r="A3143" t="s">
        <v>74</v>
      </c>
      <c r="B3143" t="s">
        <v>7399</v>
      </c>
      <c r="C3143" t="s">
        <v>7499</v>
      </c>
      <c r="D3143">
        <v>102301</v>
      </c>
      <c r="E3143" t="s">
        <v>7532</v>
      </c>
      <c r="F3143" t="s">
        <v>7533</v>
      </c>
      <c r="H3143" t="s">
        <v>3485</v>
      </c>
      <c r="I3143" t="s">
        <v>7403</v>
      </c>
      <c r="J3143" t="s">
        <v>5286</v>
      </c>
      <c r="K3143" t="s">
        <v>7534</v>
      </c>
      <c r="L3143" t="s">
        <v>83</v>
      </c>
      <c r="M3143" t="s">
        <v>84</v>
      </c>
      <c r="N3143" t="s">
        <v>85</v>
      </c>
      <c r="O3143" t="s">
        <v>86</v>
      </c>
      <c r="P3143" t="s">
        <v>87</v>
      </c>
      <c r="Q3143" s="7" t="s">
        <v>8134</v>
      </c>
      <c r="R3143">
        <v>36</v>
      </c>
      <c r="S3143">
        <v>28</v>
      </c>
      <c r="T3143">
        <f t="shared" si="1344"/>
        <v>64</v>
      </c>
      <c r="U3143">
        <v>27</v>
      </c>
      <c r="V3143">
        <v>40</v>
      </c>
      <c r="W3143">
        <v>22</v>
      </c>
      <c r="X3143">
        <v>19</v>
      </c>
      <c r="Y3143">
        <v>31</v>
      </c>
      <c r="Z3143">
        <v>18</v>
      </c>
      <c r="AA3143">
        <v>33</v>
      </c>
      <c r="AB3143">
        <v>14</v>
      </c>
      <c r="AC3143">
        <v>35</v>
      </c>
      <c r="AD3143">
        <v>24</v>
      </c>
      <c r="AE3143">
        <v>28</v>
      </c>
      <c r="AF3143">
        <v>17</v>
      </c>
      <c r="AG3143">
        <v>0</v>
      </c>
      <c r="AH3143">
        <v>0</v>
      </c>
      <c r="AI3143">
        <f t="shared" si="1345"/>
        <v>176</v>
      </c>
      <c r="AJ3143">
        <f t="shared" si="1346"/>
        <v>132</v>
      </c>
      <c r="AK3143">
        <f t="shared" si="1347"/>
        <v>308</v>
      </c>
      <c r="AL3143">
        <f t="shared" si="1348"/>
        <v>212</v>
      </c>
      <c r="AM3143">
        <f t="shared" si="1349"/>
        <v>160</v>
      </c>
      <c r="AN3143">
        <f t="shared" si="1350"/>
        <v>372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f t="shared" si="1351"/>
        <v>0</v>
      </c>
      <c r="AZ3143">
        <f t="shared" si="1352"/>
        <v>0</v>
      </c>
      <c r="BA3143">
        <f t="shared" si="1353"/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0</v>
      </c>
      <c r="BI3143">
        <v>0</v>
      </c>
      <c r="BJ3143">
        <v>0</v>
      </c>
      <c r="BK3143">
        <v>0</v>
      </c>
      <c r="BL3143">
        <f t="shared" si="1354"/>
        <v>0</v>
      </c>
      <c r="BM3143">
        <f t="shared" si="1355"/>
        <v>0</v>
      </c>
      <c r="BN3143">
        <f t="shared" si="1356"/>
        <v>0</v>
      </c>
      <c r="BO3143">
        <v>0</v>
      </c>
      <c r="BP3143">
        <v>0</v>
      </c>
      <c r="BQ3143">
        <v>0</v>
      </c>
      <c r="BR3143">
        <v>0</v>
      </c>
      <c r="BS3143">
        <v>0</v>
      </c>
      <c r="BT3143">
        <v>0</v>
      </c>
      <c r="BU3143">
        <f t="shared" si="1369"/>
        <v>0</v>
      </c>
      <c r="BV3143">
        <f t="shared" si="1370"/>
        <v>0</v>
      </c>
      <c r="BW3143">
        <f t="shared" si="1371"/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f t="shared" si="1357"/>
        <v>0</v>
      </c>
      <c r="CI3143">
        <f t="shared" si="1358"/>
        <v>0</v>
      </c>
      <c r="CJ3143">
        <f t="shared" si="1359"/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f t="shared" si="1360"/>
        <v>0</v>
      </c>
      <c r="CR3143">
        <f t="shared" si="1361"/>
        <v>0</v>
      </c>
      <c r="CS3143">
        <f t="shared" si="1362"/>
        <v>0</v>
      </c>
      <c r="CT3143">
        <f t="shared" si="1363"/>
        <v>0</v>
      </c>
      <c r="CU3143">
        <f t="shared" si="1364"/>
        <v>0</v>
      </c>
      <c r="CV3143">
        <f t="shared" si="1365"/>
        <v>0</v>
      </c>
      <c r="CW3143">
        <f t="shared" si="1366"/>
        <v>212</v>
      </c>
      <c r="CX3143">
        <f t="shared" si="1367"/>
        <v>160</v>
      </c>
      <c r="CY3143">
        <f t="shared" si="1368"/>
        <v>372</v>
      </c>
    </row>
    <row r="3144" spans="1:103">
      <c r="A3144" t="s">
        <v>74</v>
      </c>
      <c r="B3144" t="s">
        <v>7399</v>
      </c>
      <c r="C3144" t="s">
        <v>7499</v>
      </c>
      <c r="D3144">
        <v>102302</v>
      </c>
      <c r="E3144" t="s">
        <v>7535</v>
      </c>
      <c r="F3144" t="s">
        <v>7536</v>
      </c>
      <c r="H3144" t="s">
        <v>3485</v>
      </c>
      <c r="I3144" t="s">
        <v>7403</v>
      </c>
      <c r="J3144" t="s">
        <v>5286</v>
      </c>
      <c r="K3144" t="s">
        <v>7537</v>
      </c>
      <c r="L3144" t="s">
        <v>83</v>
      </c>
      <c r="M3144" t="s">
        <v>84</v>
      </c>
      <c r="N3144" t="s">
        <v>85</v>
      </c>
      <c r="O3144" t="s">
        <v>86</v>
      </c>
      <c r="P3144" t="s">
        <v>87</v>
      </c>
      <c r="Q3144" s="7" t="s">
        <v>8134</v>
      </c>
      <c r="R3144">
        <v>7</v>
      </c>
      <c r="S3144">
        <v>7</v>
      </c>
      <c r="T3144">
        <f t="shared" ref="T3144:T3207" si="1372">SUM(R3144:S3144)</f>
        <v>14</v>
      </c>
      <c r="U3144">
        <v>14</v>
      </c>
      <c r="V3144">
        <v>10</v>
      </c>
      <c r="W3144">
        <v>8</v>
      </c>
      <c r="X3144">
        <v>9</v>
      </c>
      <c r="Y3144">
        <v>11</v>
      </c>
      <c r="Z3144">
        <v>3</v>
      </c>
      <c r="AA3144">
        <v>12</v>
      </c>
      <c r="AB3144">
        <v>17</v>
      </c>
      <c r="AC3144">
        <v>5</v>
      </c>
      <c r="AD3144">
        <v>6</v>
      </c>
      <c r="AE3144">
        <v>10</v>
      </c>
      <c r="AF3144">
        <v>12</v>
      </c>
      <c r="AG3144">
        <v>0</v>
      </c>
      <c r="AH3144">
        <v>0</v>
      </c>
      <c r="AI3144">
        <f t="shared" ref="AI3144:AI3207" si="1373">U3144+W3144+Y3144+AA3144+AC3144+AE3144+AG3144</f>
        <v>60</v>
      </c>
      <c r="AJ3144">
        <f t="shared" ref="AJ3144:AJ3207" si="1374">V3144+X3144+Z3144+AB3144+AD3144+AF3144+AH3144</f>
        <v>57</v>
      </c>
      <c r="AK3144">
        <f t="shared" ref="AK3144:AK3207" si="1375">SUM(AI3144:AJ3144)</f>
        <v>117</v>
      </c>
      <c r="AL3144">
        <f t="shared" ref="AL3144:AL3207" si="1376">R3144+AI3144</f>
        <v>67</v>
      </c>
      <c r="AM3144">
        <f t="shared" ref="AM3144:AM3207" si="1377">S3144+AJ3144</f>
        <v>64</v>
      </c>
      <c r="AN3144">
        <f t="shared" ref="AN3144:AN3207" si="1378">T3144+AK3144</f>
        <v>131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f t="shared" ref="AY3144:AY3207" si="1379">AO3144+AQ3144+AS3144+AU3144+AW3144</f>
        <v>0</v>
      </c>
      <c r="AZ3144">
        <f t="shared" ref="AZ3144:AZ3207" si="1380">AP3144+AR3144+AT3144+AV3144+AX3144</f>
        <v>0</v>
      </c>
      <c r="BA3144">
        <f t="shared" ref="BA3144:BA3207" si="1381">SUM(AY3144:AZ3144)</f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0</v>
      </c>
      <c r="BK3144">
        <v>0</v>
      </c>
      <c r="BL3144">
        <f t="shared" ref="BL3144:BL3207" si="1382">BB3144+BD3144+BF3144+BH3144+BJ3144</f>
        <v>0</v>
      </c>
      <c r="BM3144">
        <f t="shared" ref="BM3144:BM3207" si="1383">BC3144+BE3144+BG3144+BI3144+BK3144</f>
        <v>0</v>
      </c>
      <c r="BN3144">
        <f t="shared" ref="BN3144:BN3207" si="1384">SUM(BL3144:BM3144)</f>
        <v>0</v>
      </c>
      <c r="BO3144">
        <v>0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f t="shared" si="1369"/>
        <v>0</v>
      </c>
      <c r="BV3144">
        <f t="shared" si="1370"/>
        <v>0</v>
      </c>
      <c r="BW3144">
        <f t="shared" si="1371"/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f t="shared" ref="CH3144:CH3207" si="1385">BX3144+BZ3144+CB3144+CD3144+CF3144</f>
        <v>0</v>
      </c>
      <c r="CI3144">
        <f t="shared" ref="CI3144:CI3207" si="1386">BY3144+CA3144+CC3144+CE3144+CG3144</f>
        <v>0</v>
      </c>
      <c r="CJ3144">
        <f t="shared" ref="CJ3144:CJ3207" si="1387">SUM(CH3144:CI3144)</f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f t="shared" ref="CQ3144:CQ3207" si="1388">CH3144+CK3144+CM3144+CO3144</f>
        <v>0</v>
      </c>
      <c r="CR3144">
        <f t="shared" ref="CR3144:CR3207" si="1389">CI3144+CL3144+CN3144+CP3144</f>
        <v>0</v>
      </c>
      <c r="CS3144">
        <f t="shared" ref="CS3144:CS3207" si="1390">SUM(CQ3144:CR3144)</f>
        <v>0</v>
      </c>
      <c r="CT3144">
        <f t="shared" ref="CT3144:CT3207" si="1391">BU3144+CQ3144</f>
        <v>0</v>
      </c>
      <c r="CU3144">
        <f t="shared" ref="CU3144:CU3207" si="1392">BV3144+CR3144</f>
        <v>0</v>
      </c>
      <c r="CV3144">
        <f t="shared" ref="CV3144:CV3207" si="1393">BW3144+CS3144</f>
        <v>0</v>
      </c>
      <c r="CW3144">
        <f t="shared" ref="CW3144:CW3207" si="1394">AL3144+AY3144+CT3144</f>
        <v>67</v>
      </c>
      <c r="CX3144">
        <f t="shared" ref="CX3144:CX3207" si="1395">AM3144+AZ3144+CU3144</f>
        <v>64</v>
      </c>
      <c r="CY3144">
        <f t="shared" ref="CY3144:CY3207" si="1396">AN3144+BA3144+CV3144</f>
        <v>131</v>
      </c>
    </row>
    <row r="3145" spans="1:103">
      <c r="A3145" t="s">
        <v>74</v>
      </c>
      <c r="B3145" t="s">
        <v>7399</v>
      </c>
      <c r="C3145" t="s">
        <v>7499</v>
      </c>
      <c r="D3145">
        <v>102303</v>
      </c>
      <c r="E3145" t="s">
        <v>7538</v>
      </c>
      <c r="F3145" t="s">
        <v>7539</v>
      </c>
      <c r="H3145" t="s">
        <v>3485</v>
      </c>
      <c r="I3145" t="s">
        <v>7403</v>
      </c>
      <c r="J3145" t="s">
        <v>5286</v>
      </c>
      <c r="K3145" t="s">
        <v>7540</v>
      </c>
      <c r="L3145" t="s">
        <v>83</v>
      </c>
      <c r="M3145" t="s">
        <v>84</v>
      </c>
      <c r="N3145" t="s">
        <v>85</v>
      </c>
      <c r="O3145" t="s">
        <v>86</v>
      </c>
      <c r="P3145" t="s">
        <v>87</v>
      </c>
      <c r="Q3145" s="7" t="s">
        <v>8134</v>
      </c>
      <c r="R3145">
        <v>22</v>
      </c>
      <c r="S3145">
        <v>15</v>
      </c>
      <c r="T3145">
        <f t="shared" si="1372"/>
        <v>37</v>
      </c>
      <c r="U3145">
        <v>22</v>
      </c>
      <c r="V3145">
        <v>17</v>
      </c>
      <c r="W3145">
        <v>24</v>
      </c>
      <c r="X3145">
        <v>20</v>
      </c>
      <c r="Y3145">
        <v>22</v>
      </c>
      <c r="Z3145">
        <v>15</v>
      </c>
      <c r="AA3145">
        <v>24</v>
      </c>
      <c r="AB3145">
        <v>26</v>
      </c>
      <c r="AC3145">
        <v>27</v>
      </c>
      <c r="AD3145">
        <v>26</v>
      </c>
      <c r="AE3145">
        <v>13</v>
      </c>
      <c r="AF3145">
        <v>23</v>
      </c>
      <c r="AG3145">
        <v>0</v>
      </c>
      <c r="AH3145">
        <v>0</v>
      </c>
      <c r="AI3145">
        <f t="shared" si="1373"/>
        <v>132</v>
      </c>
      <c r="AJ3145">
        <f t="shared" si="1374"/>
        <v>127</v>
      </c>
      <c r="AK3145">
        <f t="shared" si="1375"/>
        <v>259</v>
      </c>
      <c r="AL3145">
        <f t="shared" si="1376"/>
        <v>154</v>
      </c>
      <c r="AM3145">
        <f t="shared" si="1377"/>
        <v>142</v>
      </c>
      <c r="AN3145">
        <f t="shared" si="1378"/>
        <v>296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f t="shared" si="1379"/>
        <v>0</v>
      </c>
      <c r="AZ3145">
        <f t="shared" si="1380"/>
        <v>0</v>
      </c>
      <c r="BA3145">
        <f t="shared" si="1381"/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I3145">
        <v>0</v>
      </c>
      <c r="BJ3145">
        <v>0</v>
      </c>
      <c r="BK3145">
        <v>0</v>
      </c>
      <c r="BL3145">
        <f t="shared" si="1382"/>
        <v>0</v>
      </c>
      <c r="BM3145">
        <f t="shared" si="1383"/>
        <v>0</v>
      </c>
      <c r="BN3145">
        <f t="shared" si="1384"/>
        <v>0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>
        <f t="shared" ref="BU3145:BU3208" si="1397">BL3145+BO3145+BQ3145+BS3145</f>
        <v>0</v>
      </c>
      <c r="BV3145">
        <f t="shared" ref="BV3145:BV3208" si="1398">BM3145+BP3145+BR3145+BT3145</f>
        <v>0</v>
      </c>
      <c r="BW3145">
        <f t="shared" ref="BW3145:BW3208" si="1399">SUM(BU3145:BV3145)</f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f t="shared" si="1385"/>
        <v>0</v>
      </c>
      <c r="CI3145">
        <f t="shared" si="1386"/>
        <v>0</v>
      </c>
      <c r="CJ3145">
        <f t="shared" si="1387"/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f t="shared" si="1388"/>
        <v>0</v>
      </c>
      <c r="CR3145">
        <f t="shared" si="1389"/>
        <v>0</v>
      </c>
      <c r="CS3145">
        <f t="shared" si="1390"/>
        <v>0</v>
      </c>
      <c r="CT3145">
        <f t="shared" si="1391"/>
        <v>0</v>
      </c>
      <c r="CU3145">
        <f t="shared" si="1392"/>
        <v>0</v>
      </c>
      <c r="CV3145">
        <f t="shared" si="1393"/>
        <v>0</v>
      </c>
      <c r="CW3145">
        <f t="shared" si="1394"/>
        <v>154</v>
      </c>
      <c r="CX3145">
        <f t="shared" si="1395"/>
        <v>142</v>
      </c>
      <c r="CY3145">
        <f t="shared" si="1396"/>
        <v>296</v>
      </c>
    </row>
    <row r="3146" spans="1:103">
      <c r="A3146" t="s">
        <v>74</v>
      </c>
      <c r="B3146" t="s">
        <v>7399</v>
      </c>
      <c r="C3146" t="s">
        <v>7499</v>
      </c>
      <c r="D3146">
        <v>102304</v>
      </c>
      <c r="E3146" t="s">
        <v>7541</v>
      </c>
      <c r="F3146" t="s">
        <v>7542</v>
      </c>
      <c r="H3146" t="s">
        <v>3485</v>
      </c>
      <c r="I3146" t="s">
        <v>7403</v>
      </c>
      <c r="J3146" t="s">
        <v>5286</v>
      </c>
      <c r="K3146" t="s">
        <v>7540</v>
      </c>
      <c r="L3146" t="s">
        <v>83</v>
      </c>
      <c r="M3146" t="s">
        <v>84</v>
      </c>
      <c r="N3146" t="s">
        <v>85</v>
      </c>
      <c r="O3146" t="s">
        <v>86</v>
      </c>
      <c r="P3146" t="s">
        <v>87</v>
      </c>
      <c r="Q3146" s="7" t="s">
        <v>8134</v>
      </c>
      <c r="R3146">
        <v>10</v>
      </c>
      <c r="S3146">
        <v>4</v>
      </c>
      <c r="T3146">
        <f t="shared" si="1372"/>
        <v>14</v>
      </c>
      <c r="U3146">
        <v>7</v>
      </c>
      <c r="V3146">
        <v>11</v>
      </c>
      <c r="W3146">
        <v>12</v>
      </c>
      <c r="X3146">
        <v>10</v>
      </c>
      <c r="Y3146">
        <v>16</v>
      </c>
      <c r="Z3146">
        <v>9</v>
      </c>
      <c r="AA3146">
        <v>8</v>
      </c>
      <c r="AB3146">
        <v>7</v>
      </c>
      <c r="AC3146">
        <v>12</v>
      </c>
      <c r="AD3146">
        <v>11</v>
      </c>
      <c r="AE3146">
        <v>9</v>
      </c>
      <c r="AF3146">
        <v>5</v>
      </c>
      <c r="AG3146">
        <v>0</v>
      </c>
      <c r="AH3146">
        <v>0</v>
      </c>
      <c r="AI3146">
        <f t="shared" si="1373"/>
        <v>64</v>
      </c>
      <c r="AJ3146">
        <f t="shared" si="1374"/>
        <v>53</v>
      </c>
      <c r="AK3146">
        <f t="shared" si="1375"/>
        <v>117</v>
      </c>
      <c r="AL3146">
        <f t="shared" si="1376"/>
        <v>74</v>
      </c>
      <c r="AM3146">
        <f t="shared" si="1377"/>
        <v>57</v>
      </c>
      <c r="AN3146">
        <f t="shared" si="1378"/>
        <v>131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f t="shared" si="1379"/>
        <v>0</v>
      </c>
      <c r="AZ3146">
        <f t="shared" si="1380"/>
        <v>0</v>
      </c>
      <c r="BA3146">
        <f t="shared" si="1381"/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0</v>
      </c>
      <c r="BK3146">
        <v>0</v>
      </c>
      <c r="BL3146">
        <f t="shared" si="1382"/>
        <v>0</v>
      </c>
      <c r="BM3146">
        <f t="shared" si="1383"/>
        <v>0</v>
      </c>
      <c r="BN3146">
        <f t="shared" si="1384"/>
        <v>0</v>
      </c>
      <c r="BO3146">
        <v>0</v>
      </c>
      <c r="BP3146">
        <v>0</v>
      </c>
      <c r="BQ3146">
        <v>0</v>
      </c>
      <c r="BR3146">
        <v>0</v>
      </c>
      <c r="BS3146">
        <v>0</v>
      </c>
      <c r="BT3146">
        <v>0</v>
      </c>
      <c r="BU3146">
        <f t="shared" si="1397"/>
        <v>0</v>
      </c>
      <c r="BV3146">
        <f t="shared" si="1398"/>
        <v>0</v>
      </c>
      <c r="BW3146">
        <f t="shared" si="1399"/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f t="shared" si="1385"/>
        <v>0</v>
      </c>
      <c r="CI3146">
        <f t="shared" si="1386"/>
        <v>0</v>
      </c>
      <c r="CJ3146">
        <f t="shared" si="1387"/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f t="shared" si="1388"/>
        <v>0</v>
      </c>
      <c r="CR3146">
        <f t="shared" si="1389"/>
        <v>0</v>
      </c>
      <c r="CS3146">
        <f t="shared" si="1390"/>
        <v>0</v>
      </c>
      <c r="CT3146">
        <f t="shared" si="1391"/>
        <v>0</v>
      </c>
      <c r="CU3146">
        <f t="shared" si="1392"/>
        <v>0</v>
      </c>
      <c r="CV3146">
        <f t="shared" si="1393"/>
        <v>0</v>
      </c>
      <c r="CW3146">
        <f t="shared" si="1394"/>
        <v>74</v>
      </c>
      <c r="CX3146">
        <f t="shared" si="1395"/>
        <v>57</v>
      </c>
      <c r="CY3146">
        <f t="shared" si="1396"/>
        <v>131</v>
      </c>
    </row>
    <row r="3147" spans="1:103">
      <c r="A3147" t="s">
        <v>74</v>
      </c>
      <c r="B3147" t="s">
        <v>7399</v>
      </c>
      <c r="C3147" t="s">
        <v>7499</v>
      </c>
      <c r="D3147">
        <v>102305</v>
      </c>
      <c r="E3147" t="s">
        <v>7543</v>
      </c>
      <c r="F3147" t="s">
        <v>7544</v>
      </c>
      <c r="H3147" t="s">
        <v>3485</v>
      </c>
      <c r="I3147" t="s">
        <v>7403</v>
      </c>
      <c r="J3147" t="s">
        <v>5286</v>
      </c>
      <c r="K3147" t="s">
        <v>7484</v>
      </c>
      <c r="L3147" t="s">
        <v>83</v>
      </c>
      <c r="M3147" t="s">
        <v>84</v>
      </c>
      <c r="N3147" t="s">
        <v>85</v>
      </c>
      <c r="O3147" t="s">
        <v>86</v>
      </c>
      <c r="P3147" t="s">
        <v>87</v>
      </c>
      <c r="Q3147" s="7" t="s">
        <v>8134</v>
      </c>
      <c r="R3147">
        <v>20</v>
      </c>
      <c r="S3147">
        <v>16</v>
      </c>
      <c r="T3147">
        <f t="shared" si="1372"/>
        <v>36</v>
      </c>
      <c r="U3147">
        <v>16</v>
      </c>
      <c r="V3147">
        <v>27</v>
      </c>
      <c r="W3147">
        <v>15</v>
      </c>
      <c r="X3147">
        <v>24</v>
      </c>
      <c r="Y3147">
        <v>20</v>
      </c>
      <c r="Z3147">
        <v>8</v>
      </c>
      <c r="AA3147">
        <v>18</v>
      </c>
      <c r="AB3147">
        <v>14</v>
      </c>
      <c r="AC3147">
        <v>22</v>
      </c>
      <c r="AD3147">
        <v>25</v>
      </c>
      <c r="AE3147">
        <v>13</v>
      </c>
      <c r="AF3147">
        <v>13</v>
      </c>
      <c r="AG3147">
        <v>0</v>
      </c>
      <c r="AH3147">
        <v>0</v>
      </c>
      <c r="AI3147">
        <f t="shared" si="1373"/>
        <v>104</v>
      </c>
      <c r="AJ3147">
        <f t="shared" si="1374"/>
        <v>111</v>
      </c>
      <c r="AK3147">
        <f t="shared" si="1375"/>
        <v>215</v>
      </c>
      <c r="AL3147">
        <f t="shared" si="1376"/>
        <v>124</v>
      </c>
      <c r="AM3147">
        <f t="shared" si="1377"/>
        <v>127</v>
      </c>
      <c r="AN3147">
        <f t="shared" si="1378"/>
        <v>251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f t="shared" si="1379"/>
        <v>0</v>
      </c>
      <c r="AZ3147">
        <f t="shared" si="1380"/>
        <v>0</v>
      </c>
      <c r="BA3147">
        <f t="shared" si="1381"/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0</v>
      </c>
      <c r="BL3147">
        <f t="shared" si="1382"/>
        <v>0</v>
      </c>
      <c r="BM3147">
        <f t="shared" si="1383"/>
        <v>0</v>
      </c>
      <c r="BN3147">
        <f t="shared" si="1384"/>
        <v>0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>
        <v>0</v>
      </c>
      <c r="BU3147">
        <f t="shared" si="1397"/>
        <v>0</v>
      </c>
      <c r="BV3147">
        <f t="shared" si="1398"/>
        <v>0</v>
      </c>
      <c r="BW3147">
        <f t="shared" si="1399"/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f t="shared" si="1385"/>
        <v>0</v>
      </c>
      <c r="CI3147">
        <f t="shared" si="1386"/>
        <v>0</v>
      </c>
      <c r="CJ3147">
        <f t="shared" si="1387"/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f t="shared" si="1388"/>
        <v>0</v>
      </c>
      <c r="CR3147">
        <f t="shared" si="1389"/>
        <v>0</v>
      </c>
      <c r="CS3147">
        <f t="shared" si="1390"/>
        <v>0</v>
      </c>
      <c r="CT3147">
        <f t="shared" si="1391"/>
        <v>0</v>
      </c>
      <c r="CU3147">
        <f t="shared" si="1392"/>
        <v>0</v>
      </c>
      <c r="CV3147">
        <f t="shared" si="1393"/>
        <v>0</v>
      </c>
      <c r="CW3147">
        <f t="shared" si="1394"/>
        <v>124</v>
      </c>
      <c r="CX3147">
        <f t="shared" si="1395"/>
        <v>127</v>
      </c>
      <c r="CY3147">
        <f t="shared" si="1396"/>
        <v>251</v>
      </c>
    </row>
    <row r="3148" spans="1:103">
      <c r="A3148" t="s">
        <v>74</v>
      </c>
      <c r="B3148" t="s">
        <v>7399</v>
      </c>
      <c r="C3148" t="s">
        <v>7499</v>
      </c>
      <c r="D3148">
        <v>102306</v>
      </c>
      <c r="E3148" t="s">
        <v>2158</v>
      </c>
      <c r="F3148" t="s">
        <v>7545</v>
      </c>
      <c r="H3148" t="s">
        <v>3485</v>
      </c>
      <c r="I3148" t="s">
        <v>7403</v>
      </c>
      <c r="J3148" t="s">
        <v>5286</v>
      </c>
      <c r="K3148" t="s">
        <v>997</v>
      </c>
      <c r="L3148" t="s">
        <v>83</v>
      </c>
      <c r="M3148" t="s">
        <v>84</v>
      </c>
      <c r="N3148" t="s">
        <v>85</v>
      </c>
      <c r="O3148" t="s">
        <v>86</v>
      </c>
      <c r="P3148" t="s">
        <v>87</v>
      </c>
      <c r="Q3148" s="7" t="s">
        <v>8134</v>
      </c>
      <c r="R3148">
        <v>34</v>
      </c>
      <c r="S3148">
        <v>28</v>
      </c>
      <c r="T3148">
        <f t="shared" si="1372"/>
        <v>62</v>
      </c>
      <c r="U3148">
        <v>46</v>
      </c>
      <c r="V3148">
        <v>33</v>
      </c>
      <c r="W3148">
        <v>36</v>
      </c>
      <c r="X3148">
        <v>35</v>
      </c>
      <c r="Y3148">
        <v>31</v>
      </c>
      <c r="Z3148">
        <v>40</v>
      </c>
      <c r="AA3148">
        <v>38</v>
      </c>
      <c r="AB3148">
        <v>28</v>
      </c>
      <c r="AC3148">
        <v>30</v>
      </c>
      <c r="AD3148">
        <v>28</v>
      </c>
      <c r="AE3148">
        <v>24</v>
      </c>
      <c r="AF3148">
        <v>29</v>
      </c>
      <c r="AG3148">
        <v>0</v>
      </c>
      <c r="AH3148">
        <v>0</v>
      </c>
      <c r="AI3148">
        <f t="shared" si="1373"/>
        <v>205</v>
      </c>
      <c r="AJ3148">
        <f t="shared" si="1374"/>
        <v>193</v>
      </c>
      <c r="AK3148">
        <f t="shared" si="1375"/>
        <v>398</v>
      </c>
      <c r="AL3148">
        <f t="shared" si="1376"/>
        <v>239</v>
      </c>
      <c r="AM3148">
        <f t="shared" si="1377"/>
        <v>221</v>
      </c>
      <c r="AN3148">
        <f t="shared" si="1378"/>
        <v>460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f t="shared" si="1379"/>
        <v>0</v>
      </c>
      <c r="AZ3148">
        <f t="shared" si="1380"/>
        <v>0</v>
      </c>
      <c r="BA3148">
        <f t="shared" si="1381"/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0</v>
      </c>
      <c r="BK3148">
        <v>0</v>
      </c>
      <c r="BL3148">
        <f t="shared" si="1382"/>
        <v>0</v>
      </c>
      <c r="BM3148">
        <f t="shared" si="1383"/>
        <v>0</v>
      </c>
      <c r="BN3148">
        <f t="shared" si="1384"/>
        <v>0</v>
      </c>
      <c r="BO3148">
        <v>0</v>
      </c>
      <c r="BP3148">
        <v>0</v>
      </c>
      <c r="BQ3148">
        <v>0</v>
      </c>
      <c r="BR3148">
        <v>0</v>
      </c>
      <c r="BS3148">
        <v>0</v>
      </c>
      <c r="BT3148">
        <v>0</v>
      </c>
      <c r="BU3148">
        <f t="shared" si="1397"/>
        <v>0</v>
      </c>
      <c r="BV3148">
        <f t="shared" si="1398"/>
        <v>0</v>
      </c>
      <c r="BW3148">
        <f t="shared" si="1399"/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f t="shared" si="1385"/>
        <v>0</v>
      </c>
      <c r="CI3148">
        <f t="shared" si="1386"/>
        <v>0</v>
      </c>
      <c r="CJ3148">
        <f t="shared" si="1387"/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f t="shared" si="1388"/>
        <v>0</v>
      </c>
      <c r="CR3148">
        <f t="shared" si="1389"/>
        <v>0</v>
      </c>
      <c r="CS3148">
        <f t="shared" si="1390"/>
        <v>0</v>
      </c>
      <c r="CT3148">
        <f t="shared" si="1391"/>
        <v>0</v>
      </c>
      <c r="CU3148">
        <f t="shared" si="1392"/>
        <v>0</v>
      </c>
      <c r="CV3148">
        <f t="shared" si="1393"/>
        <v>0</v>
      </c>
      <c r="CW3148">
        <f t="shared" si="1394"/>
        <v>239</v>
      </c>
      <c r="CX3148">
        <f t="shared" si="1395"/>
        <v>221</v>
      </c>
      <c r="CY3148">
        <f t="shared" si="1396"/>
        <v>460</v>
      </c>
    </row>
    <row r="3149" spans="1:103">
      <c r="A3149" t="s">
        <v>74</v>
      </c>
      <c r="B3149" t="s">
        <v>7399</v>
      </c>
      <c r="C3149" t="s">
        <v>7499</v>
      </c>
      <c r="D3149">
        <v>102308</v>
      </c>
      <c r="E3149" t="s">
        <v>7546</v>
      </c>
      <c r="F3149" t="s">
        <v>7547</v>
      </c>
      <c r="H3149" t="s">
        <v>3485</v>
      </c>
      <c r="I3149" t="s">
        <v>7403</v>
      </c>
      <c r="J3149" t="s">
        <v>5286</v>
      </c>
      <c r="K3149" t="s">
        <v>7511</v>
      </c>
      <c r="L3149" t="s">
        <v>83</v>
      </c>
      <c r="M3149" t="s">
        <v>84</v>
      </c>
      <c r="N3149" t="s">
        <v>85</v>
      </c>
      <c r="O3149" t="s">
        <v>86</v>
      </c>
      <c r="P3149" t="s">
        <v>87</v>
      </c>
      <c r="Q3149" s="7" t="s">
        <v>8134</v>
      </c>
      <c r="R3149">
        <v>2</v>
      </c>
      <c r="S3149">
        <v>6</v>
      </c>
      <c r="T3149">
        <f t="shared" si="1372"/>
        <v>8</v>
      </c>
      <c r="U3149">
        <v>4</v>
      </c>
      <c r="V3149">
        <v>5</v>
      </c>
      <c r="W3149">
        <v>3</v>
      </c>
      <c r="X3149">
        <v>4</v>
      </c>
      <c r="Y3149">
        <v>3</v>
      </c>
      <c r="Z3149">
        <v>2</v>
      </c>
      <c r="AA3149">
        <v>3</v>
      </c>
      <c r="AB3149">
        <v>5</v>
      </c>
      <c r="AC3149">
        <v>2</v>
      </c>
      <c r="AD3149">
        <v>5</v>
      </c>
      <c r="AE3149">
        <v>2</v>
      </c>
      <c r="AF3149">
        <v>2</v>
      </c>
      <c r="AG3149">
        <v>0</v>
      </c>
      <c r="AH3149">
        <v>0</v>
      </c>
      <c r="AI3149">
        <f t="shared" si="1373"/>
        <v>17</v>
      </c>
      <c r="AJ3149">
        <f t="shared" si="1374"/>
        <v>23</v>
      </c>
      <c r="AK3149">
        <f t="shared" si="1375"/>
        <v>40</v>
      </c>
      <c r="AL3149">
        <f t="shared" si="1376"/>
        <v>19</v>
      </c>
      <c r="AM3149">
        <f t="shared" si="1377"/>
        <v>29</v>
      </c>
      <c r="AN3149">
        <f t="shared" si="1378"/>
        <v>48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f t="shared" si="1379"/>
        <v>0</v>
      </c>
      <c r="AZ3149">
        <f t="shared" si="1380"/>
        <v>0</v>
      </c>
      <c r="BA3149">
        <f t="shared" si="1381"/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0</v>
      </c>
      <c r="BK3149">
        <v>0</v>
      </c>
      <c r="BL3149">
        <f t="shared" si="1382"/>
        <v>0</v>
      </c>
      <c r="BM3149">
        <f t="shared" si="1383"/>
        <v>0</v>
      </c>
      <c r="BN3149">
        <f t="shared" si="1384"/>
        <v>0</v>
      </c>
      <c r="BO3149">
        <v>0</v>
      </c>
      <c r="BP3149">
        <v>0</v>
      </c>
      <c r="BQ3149">
        <v>0</v>
      </c>
      <c r="BR3149">
        <v>0</v>
      </c>
      <c r="BS3149">
        <v>0</v>
      </c>
      <c r="BT3149">
        <v>0</v>
      </c>
      <c r="BU3149">
        <f t="shared" si="1397"/>
        <v>0</v>
      </c>
      <c r="BV3149">
        <f t="shared" si="1398"/>
        <v>0</v>
      </c>
      <c r="BW3149">
        <f t="shared" si="1399"/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f t="shared" si="1385"/>
        <v>0</v>
      </c>
      <c r="CI3149">
        <f t="shared" si="1386"/>
        <v>0</v>
      </c>
      <c r="CJ3149">
        <f t="shared" si="1387"/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f t="shared" si="1388"/>
        <v>0</v>
      </c>
      <c r="CR3149">
        <f t="shared" si="1389"/>
        <v>0</v>
      </c>
      <c r="CS3149">
        <f t="shared" si="1390"/>
        <v>0</v>
      </c>
      <c r="CT3149">
        <f t="shared" si="1391"/>
        <v>0</v>
      </c>
      <c r="CU3149">
        <f t="shared" si="1392"/>
        <v>0</v>
      </c>
      <c r="CV3149">
        <f t="shared" si="1393"/>
        <v>0</v>
      </c>
      <c r="CW3149">
        <f t="shared" si="1394"/>
        <v>19</v>
      </c>
      <c r="CX3149">
        <f t="shared" si="1395"/>
        <v>29</v>
      </c>
      <c r="CY3149">
        <f t="shared" si="1396"/>
        <v>48</v>
      </c>
    </row>
    <row r="3150" spans="1:103">
      <c r="A3150" t="s">
        <v>74</v>
      </c>
      <c r="B3150" t="s">
        <v>7399</v>
      </c>
      <c r="C3150" t="s">
        <v>7499</v>
      </c>
      <c r="D3150">
        <v>102309</v>
      </c>
      <c r="E3150" t="s">
        <v>7548</v>
      </c>
      <c r="F3150" t="s">
        <v>7549</v>
      </c>
      <c r="H3150" t="s">
        <v>3485</v>
      </c>
      <c r="I3150" t="s">
        <v>7403</v>
      </c>
      <c r="J3150" t="s">
        <v>5286</v>
      </c>
      <c r="K3150" t="s">
        <v>7508</v>
      </c>
      <c r="L3150" t="s">
        <v>83</v>
      </c>
      <c r="M3150" t="s">
        <v>84</v>
      </c>
      <c r="N3150" t="s">
        <v>85</v>
      </c>
      <c r="O3150" t="s">
        <v>86</v>
      </c>
      <c r="P3150" t="s">
        <v>87</v>
      </c>
      <c r="Q3150" s="7" t="s">
        <v>8134</v>
      </c>
      <c r="R3150">
        <v>4</v>
      </c>
      <c r="S3150">
        <v>9</v>
      </c>
      <c r="T3150">
        <f t="shared" si="1372"/>
        <v>13</v>
      </c>
      <c r="U3150">
        <v>10</v>
      </c>
      <c r="V3150">
        <v>3</v>
      </c>
      <c r="W3150">
        <v>3</v>
      </c>
      <c r="X3150">
        <v>10</v>
      </c>
      <c r="Y3150">
        <v>9</v>
      </c>
      <c r="Z3150">
        <v>8</v>
      </c>
      <c r="AA3150">
        <v>9</v>
      </c>
      <c r="AB3150">
        <v>9</v>
      </c>
      <c r="AC3150">
        <v>12</v>
      </c>
      <c r="AD3150">
        <v>7</v>
      </c>
      <c r="AE3150">
        <v>9</v>
      </c>
      <c r="AF3150">
        <v>6</v>
      </c>
      <c r="AG3150">
        <v>0</v>
      </c>
      <c r="AH3150">
        <v>0</v>
      </c>
      <c r="AI3150">
        <f t="shared" si="1373"/>
        <v>52</v>
      </c>
      <c r="AJ3150">
        <f t="shared" si="1374"/>
        <v>43</v>
      </c>
      <c r="AK3150">
        <f t="shared" si="1375"/>
        <v>95</v>
      </c>
      <c r="AL3150">
        <f t="shared" si="1376"/>
        <v>56</v>
      </c>
      <c r="AM3150">
        <f t="shared" si="1377"/>
        <v>52</v>
      </c>
      <c r="AN3150">
        <f t="shared" si="1378"/>
        <v>108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f t="shared" si="1379"/>
        <v>0</v>
      </c>
      <c r="AZ3150">
        <f t="shared" si="1380"/>
        <v>0</v>
      </c>
      <c r="BA3150">
        <f t="shared" si="1381"/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I3150">
        <v>0</v>
      </c>
      <c r="BJ3150">
        <v>0</v>
      </c>
      <c r="BK3150">
        <v>0</v>
      </c>
      <c r="BL3150">
        <f t="shared" si="1382"/>
        <v>0</v>
      </c>
      <c r="BM3150">
        <f t="shared" si="1383"/>
        <v>0</v>
      </c>
      <c r="BN3150">
        <f t="shared" si="1384"/>
        <v>0</v>
      </c>
      <c r="BO3150">
        <v>0</v>
      </c>
      <c r="BP3150">
        <v>0</v>
      </c>
      <c r="BQ3150">
        <v>0</v>
      </c>
      <c r="BR3150">
        <v>0</v>
      </c>
      <c r="BS3150">
        <v>0</v>
      </c>
      <c r="BT3150">
        <v>0</v>
      </c>
      <c r="BU3150">
        <f t="shared" si="1397"/>
        <v>0</v>
      </c>
      <c r="BV3150">
        <f t="shared" si="1398"/>
        <v>0</v>
      </c>
      <c r="BW3150">
        <f t="shared" si="1399"/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f t="shared" si="1385"/>
        <v>0</v>
      </c>
      <c r="CI3150">
        <f t="shared" si="1386"/>
        <v>0</v>
      </c>
      <c r="CJ3150">
        <f t="shared" si="1387"/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f t="shared" si="1388"/>
        <v>0</v>
      </c>
      <c r="CR3150">
        <f t="shared" si="1389"/>
        <v>0</v>
      </c>
      <c r="CS3150">
        <f t="shared" si="1390"/>
        <v>0</v>
      </c>
      <c r="CT3150">
        <f t="shared" si="1391"/>
        <v>0</v>
      </c>
      <c r="CU3150">
        <f t="shared" si="1392"/>
        <v>0</v>
      </c>
      <c r="CV3150">
        <f t="shared" si="1393"/>
        <v>0</v>
      </c>
      <c r="CW3150">
        <f t="shared" si="1394"/>
        <v>56</v>
      </c>
      <c r="CX3150">
        <f t="shared" si="1395"/>
        <v>52</v>
      </c>
      <c r="CY3150">
        <f t="shared" si="1396"/>
        <v>108</v>
      </c>
    </row>
    <row r="3151" spans="1:103">
      <c r="A3151" t="s">
        <v>74</v>
      </c>
      <c r="B3151" t="s">
        <v>7399</v>
      </c>
      <c r="C3151" t="s">
        <v>7499</v>
      </c>
      <c r="D3151">
        <v>102310</v>
      </c>
      <c r="E3151" t="s">
        <v>7550</v>
      </c>
      <c r="F3151" t="s">
        <v>7551</v>
      </c>
      <c r="H3151" t="s">
        <v>3485</v>
      </c>
      <c r="I3151" t="s">
        <v>7403</v>
      </c>
      <c r="J3151" t="s">
        <v>5286</v>
      </c>
      <c r="K3151" t="s">
        <v>7552</v>
      </c>
      <c r="L3151" t="s">
        <v>83</v>
      </c>
      <c r="M3151" t="s">
        <v>84</v>
      </c>
      <c r="N3151" t="s">
        <v>85</v>
      </c>
      <c r="O3151" t="s">
        <v>86</v>
      </c>
      <c r="P3151" t="s">
        <v>87</v>
      </c>
      <c r="Q3151" s="7" t="s">
        <v>8134</v>
      </c>
      <c r="R3151">
        <v>14</v>
      </c>
      <c r="S3151">
        <v>15</v>
      </c>
      <c r="T3151">
        <f t="shared" si="1372"/>
        <v>29</v>
      </c>
      <c r="U3151">
        <v>8</v>
      </c>
      <c r="V3151">
        <v>8</v>
      </c>
      <c r="W3151">
        <v>9</v>
      </c>
      <c r="X3151">
        <v>12</v>
      </c>
      <c r="Y3151">
        <v>8</v>
      </c>
      <c r="Z3151">
        <v>11</v>
      </c>
      <c r="AA3151">
        <v>17</v>
      </c>
      <c r="AB3151">
        <v>12</v>
      </c>
      <c r="AC3151">
        <v>10</v>
      </c>
      <c r="AD3151">
        <v>14</v>
      </c>
      <c r="AE3151">
        <v>13</v>
      </c>
      <c r="AF3151">
        <v>16</v>
      </c>
      <c r="AG3151">
        <v>0</v>
      </c>
      <c r="AH3151">
        <v>0</v>
      </c>
      <c r="AI3151">
        <f t="shared" si="1373"/>
        <v>65</v>
      </c>
      <c r="AJ3151">
        <f t="shared" si="1374"/>
        <v>73</v>
      </c>
      <c r="AK3151">
        <f t="shared" si="1375"/>
        <v>138</v>
      </c>
      <c r="AL3151">
        <f t="shared" si="1376"/>
        <v>79</v>
      </c>
      <c r="AM3151">
        <f t="shared" si="1377"/>
        <v>88</v>
      </c>
      <c r="AN3151">
        <f t="shared" si="1378"/>
        <v>167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f t="shared" si="1379"/>
        <v>0</v>
      </c>
      <c r="AZ3151">
        <f t="shared" si="1380"/>
        <v>0</v>
      </c>
      <c r="BA3151">
        <f t="shared" si="1381"/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0</v>
      </c>
      <c r="BI3151">
        <v>0</v>
      </c>
      <c r="BJ3151">
        <v>0</v>
      </c>
      <c r="BK3151">
        <v>0</v>
      </c>
      <c r="BL3151">
        <f t="shared" si="1382"/>
        <v>0</v>
      </c>
      <c r="BM3151">
        <f t="shared" si="1383"/>
        <v>0</v>
      </c>
      <c r="BN3151">
        <f t="shared" si="1384"/>
        <v>0</v>
      </c>
      <c r="BO3151">
        <v>0</v>
      </c>
      <c r="BP3151">
        <v>0</v>
      </c>
      <c r="BQ3151">
        <v>0</v>
      </c>
      <c r="BR3151">
        <v>0</v>
      </c>
      <c r="BS3151">
        <v>0</v>
      </c>
      <c r="BT3151">
        <v>0</v>
      </c>
      <c r="BU3151">
        <f t="shared" si="1397"/>
        <v>0</v>
      </c>
      <c r="BV3151">
        <f t="shared" si="1398"/>
        <v>0</v>
      </c>
      <c r="BW3151">
        <f t="shared" si="1399"/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f t="shared" si="1385"/>
        <v>0</v>
      </c>
      <c r="CI3151">
        <f t="shared" si="1386"/>
        <v>0</v>
      </c>
      <c r="CJ3151">
        <f t="shared" si="1387"/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f t="shared" si="1388"/>
        <v>0</v>
      </c>
      <c r="CR3151">
        <f t="shared" si="1389"/>
        <v>0</v>
      </c>
      <c r="CS3151">
        <f t="shared" si="1390"/>
        <v>0</v>
      </c>
      <c r="CT3151">
        <f t="shared" si="1391"/>
        <v>0</v>
      </c>
      <c r="CU3151">
        <f t="shared" si="1392"/>
        <v>0</v>
      </c>
      <c r="CV3151">
        <f t="shared" si="1393"/>
        <v>0</v>
      </c>
      <c r="CW3151">
        <f t="shared" si="1394"/>
        <v>79</v>
      </c>
      <c r="CX3151">
        <f t="shared" si="1395"/>
        <v>88</v>
      </c>
      <c r="CY3151">
        <f t="shared" si="1396"/>
        <v>167</v>
      </c>
    </row>
    <row r="3152" spans="1:103">
      <c r="A3152" t="s">
        <v>74</v>
      </c>
      <c r="B3152" t="s">
        <v>7399</v>
      </c>
      <c r="C3152" t="s">
        <v>7499</v>
      </c>
      <c r="D3152">
        <v>300392</v>
      </c>
      <c r="E3152" t="s">
        <v>7553</v>
      </c>
      <c r="F3152" t="s">
        <v>7554</v>
      </c>
      <c r="H3152" t="s">
        <v>3485</v>
      </c>
      <c r="I3152" t="s">
        <v>7403</v>
      </c>
      <c r="J3152" t="s">
        <v>5286</v>
      </c>
      <c r="K3152" t="s">
        <v>7502</v>
      </c>
      <c r="L3152" t="s">
        <v>83</v>
      </c>
      <c r="M3152" t="s">
        <v>84</v>
      </c>
      <c r="N3152" t="s">
        <v>85</v>
      </c>
      <c r="O3152" t="s">
        <v>122</v>
      </c>
      <c r="P3152" t="s">
        <v>87</v>
      </c>
      <c r="Q3152" s="7" t="s">
        <v>8132</v>
      </c>
      <c r="R3152">
        <v>0</v>
      </c>
      <c r="S3152">
        <v>0</v>
      </c>
      <c r="T3152">
        <f t="shared" si="1372"/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f t="shared" si="1373"/>
        <v>0</v>
      </c>
      <c r="AJ3152">
        <f t="shared" si="1374"/>
        <v>0</v>
      </c>
      <c r="AK3152">
        <f t="shared" si="1375"/>
        <v>0</v>
      </c>
      <c r="AL3152">
        <f t="shared" si="1376"/>
        <v>0</v>
      </c>
      <c r="AM3152">
        <f t="shared" si="1377"/>
        <v>0</v>
      </c>
      <c r="AN3152">
        <f t="shared" si="1378"/>
        <v>0</v>
      </c>
      <c r="AO3152">
        <v>54</v>
      </c>
      <c r="AP3152">
        <v>35</v>
      </c>
      <c r="AQ3152">
        <v>50</v>
      </c>
      <c r="AR3152">
        <v>59</v>
      </c>
      <c r="AS3152">
        <v>51</v>
      </c>
      <c r="AT3152">
        <v>45</v>
      </c>
      <c r="AU3152">
        <v>42</v>
      </c>
      <c r="AV3152">
        <v>35</v>
      </c>
      <c r="AW3152">
        <v>0</v>
      </c>
      <c r="AX3152">
        <v>0</v>
      </c>
      <c r="AY3152">
        <f t="shared" si="1379"/>
        <v>197</v>
      </c>
      <c r="AZ3152">
        <f t="shared" si="1380"/>
        <v>174</v>
      </c>
      <c r="BA3152">
        <f t="shared" si="1381"/>
        <v>371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29</v>
      </c>
      <c r="BI3152">
        <v>15</v>
      </c>
      <c r="BJ3152">
        <v>0</v>
      </c>
      <c r="BK3152">
        <v>0</v>
      </c>
      <c r="BL3152">
        <f t="shared" si="1382"/>
        <v>29</v>
      </c>
      <c r="BM3152">
        <f t="shared" si="1383"/>
        <v>15</v>
      </c>
      <c r="BN3152">
        <f t="shared" si="1384"/>
        <v>44</v>
      </c>
      <c r="BO3152">
        <v>0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f t="shared" si="1397"/>
        <v>29</v>
      </c>
      <c r="BV3152">
        <f t="shared" si="1398"/>
        <v>15</v>
      </c>
      <c r="BW3152">
        <f t="shared" si="1399"/>
        <v>44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30</v>
      </c>
      <c r="CE3152">
        <v>21</v>
      </c>
      <c r="CF3152">
        <v>0</v>
      </c>
      <c r="CG3152">
        <v>0</v>
      </c>
      <c r="CH3152">
        <f t="shared" si="1385"/>
        <v>30</v>
      </c>
      <c r="CI3152">
        <f t="shared" si="1386"/>
        <v>21</v>
      </c>
      <c r="CJ3152">
        <f t="shared" si="1387"/>
        <v>51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0</v>
      </c>
      <c r="CQ3152">
        <f t="shared" si="1388"/>
        <v>30</v>
      </c>
      <c r="CR3152">
        <f t="shared" si="1389"/>
        <v>21</v>
      </c>
      <c r="CS3152">
        <f t="shared" si="1390"/>
        <v>51</v>
      </c>
      <c r="CT3152">
        <f t="shared" si="1391"/>
        <v>59</v>
      </c>
      <c r="CU3152">
        <f t="shared" si="1392"/>
        <v>36</v>
      </c>
      <c r="CV3152">
        <f t="shared" si="1393"/>
        <v>95</v>
      </c>
      <c r="CW3152">
        <f t="shared" si="1394"/>
        <v>256</v>
      </c>
      <c r="CX3152">
        <f t="shared" si="1395"/>
        <v>210</v>
      </c>
      <c r="CY3152">
        <f t="shared" si="1396"/>
        <v>466</v>
      </c>
    </row>
    <row r="3153" spans="1:103">
      <c r="A3153" t="s">
        <v>74</v>
      </c>
      <c r="B3153" t="s">
        <v>7399</v>
      </c>
      <c r="C3153" t="s">
        <v>7499</v>
      </c>
      <c r="D3153">
        <v>300396</v>
      </c>
      <c r="E3153" t="s">
        <v>7555</v>
      </c>
      <c r="F3153" t="s">
        <v>7556</v>
      </c>
      <c r="H3153" t="s">
        <v>3485</v>
      </c>
      <c r="I3153" t="s">
        <v>7403</v>
      </c>
      <c r="J3153" t="s">
        <v>5286</v>
      </c>
      <c r="K3153" t="s">
        <v>2101</v>
      </c>
      <c r="L3153" t="s">
        <v>83</v>
      </c>
      <c r="M3153" t="s">
        <v>84</v>
      </c>
      <c r="N3153" t="s">
        <v>85</v>
      </c>
      <c r="O3153" t="s">
        <v>122</v>
      </c>
      <c r="P3153" t="s">
        <v>87</v>
      </c>
      <c r="Q3153" s="7" t="s">
        <v>8132</v>
      </c>
      <c r="R3153">
        <v>0</v>
      </c>
      <c r="S3153">
        <v>0</v>
      </c>
      <c r="T3153">
        <f t="shared" si="1372"/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f t="shared" si="1373"/>
        <v>0</v>
      </c>
      <c r="AJ3153">
        <f t="shared" si="1374"/>
        <v>0</v>
      </c>
      <c r="AK3153">
        <f t="shared" si="1375"/>
        <v>0</v>
      </c>
      <c r="AL3153">
        <f t="shared" si="1376"/>
        <v>0</v>
      </c>
      <c r="AM3153">
        <f t="shared" si="1377"/>
        <v>0</v>
      </c>
      <c r="AN3153">
        <f t="shared" si="1378"/>
        <v>0</v>
      </c>
      <c r="AO3153">
        <v>45</v>
      </c>
      <c r="AP3153">
        <v>39</v>
      </c>
      <c r="AQ3153">
        <v>41</v>
      </c>
      <c r="AR3153">
        <v>38</v>
      </c>
      <c r="AS3153">
        <v>41</v>
      </c>
      <c r="AT3153">
        <v>41</v>
      </c>
      <c r="AU3153">
        <v>47</v>
      </c>
      <c r="AV3153">
        <v>40</v>
      </c>
      <c r="AW3153">
        <v>0</v>
      </c>
      <c r="AX3153">
        <v>0</v>
      </c>
      <c r="AY3153">
        <f t="shared" si="1379"/>
        <v>174</v>
      </c>
      <c r="AZ3153">
        <f t="shared" si="1380"/>
        <v>158</v>
      </c>
      <c r="BA3153">
        <f t="shared" si="1381"/>
        <v>332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27</v>
      </c>
      <c r="BI3153">
        <v>18</v>
      </c>
      <c r="BJ3153">
        <v>0</v>
      </c>
      <c r="BK3153">
        <v>0</v>
      </c>
      <c r="BL3153">
        <f t="shared" si="1382"/>
        <v>27</v>
      </c>
      <c r="BM3153">
        <f t="shared" si="1383"/>
        <v>18</v>
      </c>
      <c r="BN3153">
        <f t="shared" si="1384"/>
        <v>45</v>
      </c>
      <c r="BO3153">
        <v>0</v>
      </c>
      <c r="BP3153">
        <v>0</v>
      </c>
      <c r="BQ3153">
        <v>0</v>
      </c>
      <c r="BR3153">
        <v>0</v>
      </c>
      <c r="BS3153">
        <v>0</v>
      </c>
      <c r="BT3153">
        <v>0</v>
      </c>
      <c r="BU3153">
        <f t="shared" si="1397"/>
        <v>27</v>
      </c>
      <c r="BV3153">
        <f t="shared" si="1398"/>
        <v>18</v>
      </c>
      <c r="BW3153">
        <f t="shared" si="1399"/>
        <v>45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33</v>
      </c>
      <c r="CE3153">
        <v>8</v>
      </c>
      <c r="CF3153">
        <v>0</v>
      </c>
      <c r="CG3153">
        <v>0</v>
      </c>
      <c r="CH3153">
        <f t="shared" si="1385"/>
        <v>33</v>
      </c>
      <c r="CI3153">
        <f t="shared" si="1386"/>
        <v>8</v>
      </c>
      <c r="CJ3153">
        <f t="shared" si="1387"/>
        <v>41</v>
      </c>
      <c r="CK3153">
        <v>0</v>
      </c>
      <c r="CL3153">
        <v>0</v>
      </c>
      <c r="CM3153">
        <v>0</v>
      </c>
      <c r="CN3153">
        <v>0</v>
      </c>
      <c r="CO3153">
        <v>0</v>
      </c>
      <c r="CP3153">
        <v>0</v>
      </c>
      <c r="CQ3153">
        <f t="shared" si="1388"/>
        <v>33</v>
      </c>
      <c r="CR3153">
        <f t="shared" si="1389"/>
        <v>8</v>
      </c>
      <c r="CS3153">
        <f t="shared" si="1390"/>
        <v>41</v>
      </c>
      <c r="CT3153">
        <f t="shared" si="1391"/>
        <v>60</v>
      </c>
      <c r="CU3153">
        <f t="shared" si="1392"/>
        <v>26</v>
      </c>
      <c r="CV3153">
        <f t="shared" si="1393"/>
        <v>86</v>
      </c>
      <c r="CW3153">
        <f t="shared" si="1394"/>
        <v>234</v>
      </c>
      <c r="CX3153">
        <f t="shared" si="1395"/>
        <v>184</v>
      </c>
      <c r="CY3153">
        <f t="shared" si="1396"/>
        <v>418</v>
      </c>
    </row>
    <row r="3154" spans="1:103">
      <c r="A3154" t="s">
        <v>74</v>
      </c>
      <c r="B3154" t="s">
        <v>7399</v>
      </c>
      <c r="C3154" t="s">
        <v>7499</v>
      </c>
      <c r="D3154">
        <v>300398</v>
      </c>
      <c r="E3154" t="s">
        <v>7557</v>
      </c>
      <c r="F3154" t="s">
        <v>7507</v>
      </c>
      <c r="H3154" t="s">
        <v>3485</v>
      </c>
      <c r="I3154" t="s">
        <v>7403</v>
      </c>
      <c r="J3154" t="s">
        <v>5286</v>
      </c>
      <c r="K3154" t="s">
        <v>7508</v>
      </c>
      <c r="L3154" t="s">
        <v>83</v>
      </c>
      <c r="M3154" t="s">
        <v>84</v>
      </c>
      <c r="N3154" t="s">
        <v>85</v>
      </c>
      <c r="O3154" t="s">
        <v>122</v>
      </c>
      <c r="P3154" t="s">
        <v>87</v>
      </c>
      <c r="Q3154" s="7" t="s">
        <v>8132</v>
      </c>
      <c r="R3154">
        <v>0</v>
      </c>
      <c r="S3154">
        <v>0</v>
      </c>
      <c r="T3154">
        <f t="shared" si="1372"/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f t="shared" si="1373"/>
        <v>0</v>
      </c>
      <c r="AJ3154">
        <f t="shared" si="1374"/>
        <v>0</v>
      </c>
      <c r="AK3154">
        <f t="shared" si="1375"/>
        <v>0</v>
      </c>
      <c r="AL3154">
        <f t="shared" si="1376"/>
        <v>0</v>
      </c>
      <c r="AM3154">
        <f t="shared" si="1377"/>
        <v>0</v>
      </c>
      <c r="AN3154">
        <f t="shared" si="1378"/>
        <v>0</v>
      </c>
      <c r="AO3154">
        <v>69</v>
      </c>
      <c r="AP3154">
        <v>59</v>
      </c>
      <c r="AQ3154">
        <v>65</v>
      </c>
      <c r="AR3154">
        <v>50</v>
      </c>
      <c r="AS3154">
        <v>58</v>
      </c>
      <c r="AT3154">
        <v>54</v>
      </c>
      <c r="AU3154">
        <v>44</v>
      </c>
      <c r="AV3154">
        <v>73</v>
      </c>
      <c r="AW3154">
        <v>0</v>
      </c>
      <c r="AX3154">
        <v>0</v>
      </c>
      <c r="AY3154">
        <f t="shared" si="1379"/>
        <v>236</v>
      </c>
      <c r="AZ3154">
        <f t="shared" si="1380"/>
        <v>236</v>
      </c>
      <c r="BA3154">
        <f t="shared" si="1381"/>
        <v>472</v>
      </c>
      <c r="BB3154">
        <v>0</v>
      </c>
      <c r="BC3154">
        <v>0</v>
      </c>
      <c r="BD3154">
        <v>0</v>
      </c>
      <c r="BE3154">
        <v>0</v>
      </c>
      <c r="BF3154">
        <v>11</v>
      </c>
      <c r="BG3154">
        <v>13</v>
      </c>
      <c r="BH3154">
        <v>32</v>
      </c>
      <c r="BI3154">
        <v>34</v>
      </c>
      <c r="BJ3154">
        <v>0</v>
      </c>
      <c r="BK3154">
        <v>0</v>
      </c>
      <c r="BL3154">
        <f t="shared" si="1382"/>
        <v>43</v>
      </c>
      <c r="BM3154">
        <f t="shared" si="1383"/>
        <v>47</v>
      </c>
      <c r="BN3154">
        <f t="shared" si="1384"/>
        <v>90</v>
      </c>
      <c r="BO3154">
        <v>0</v>
      </c>
      <c r="BP3154">
        <v>0</v>
      </c>
      <c r="BQ3154">
        <v>0</v>
      </c>
      <c r="BR3154">
        <v>0</v>
      </c>
      <c r="BS3154">
        <v>0</v>
      </c>
      <c r="BT3154">
        <v>0</v>
      </c>
      <c r="BU3154">
        <f t="shared" si="1397"/>
        <v>43</v>
      </c>
      <c r="BV3154">
        <f t="shared" si="1398"/>
        <v>47</v>
      </c>
      <c r="BW3154">
        <f t="shared" si="1399"/>
        <v>90</v>
      </c>
      <c r="BX3154">
        <v>0</v>
      </c>
      <c r="BY3154">
        <v>0</v>
      </c>
      <c r="BZ3154">
        <v>0</v>
      </c>
      <c r="CA3154">
        <v>0</v>
      </c>
      <c r="CB3154">
        <v>14</v>
      </c>
      <c r="CC3154">
        <v>10</v>
      </c>
      <c r="CD3154">
        <v>40</v>
      </c>
      <c r="CE3154">
        <v>47</v>
      </c>
      <c r="CF3154">
        <v>0</v>
      </c>
      <c r="CG3154">
        <v>0</v>
      </c>
      <c r="CH3154">
        <f t="shared" si="1385"/>
        <v>54</v>
      </c>
      <c r="CI3154">
        <f t="shared" si="1386"/>
        <v>57</v>
      </c>
      <c r="CJ3154">
        <f t="shared" si="1387"/>
        <v>111</v>
      </c>
      <c r="CK3154">
        <v>0</v>
      </c>
      <c r="CL3154">
        <v>0</v>
      </c>
      <c r="CM3154">
        <v>0</v>
      </c>
      <c r="CN3154">
        <v>0</v>
      </c>
      <c r="CO3154">
        <v>0</v>
      </c>
      <c r="CP3154">
        <v>0</v>
      </c>
      <c r="CQ3154">
        <f t="shared" si="1388"/>
        <v>54</v>
      </c>
      <c r="CR3154">
        <f t="shared" si="1389"/>
        <v>57</v>
      </c>
      <c r="CS3154">
        <f t="shared" si="1390"/>
        <v>111</v>
      </c>
      <c r="CT3154">
        <f t="shared" si="1391"/>
        <v>97</v>
      </c>
      <c r="CU3154">
        <f t="shared" si="1392"/>
        <v>104</v>
      </c>
      <c r="CV3154">
        <f t="shared" si="1393"/>
        <v>201</v>
      </c>
      <c r="CW3154">
        <f t="shared" si="1394"/>
        <v>333</v>
      </c>
      <c r="CX3154">
        <f t="shared" si="1395"/>
        <v>340</v>
      </c>
      <c r="CY3154">
        <f t="shared" si="1396"/>
        <v>673</v>
      </c>
    </row>
    <row r="3155" spans="1:103">
      <c r="A3155" t="s">
        <v>74</v>
      </c>
      <c r="B3155" t="s">
        <v>7399</v>
      </c>
      <c r="C3155" t="s">
        <v>7499</v>
      </c>
      <c r="D3155">
        <v>300401</v>
      </c>
      <c r="E3155" t="s">
        <v>7558</v>
      </c>
      <c r="F3155" t="s">
        <v>7559</v>
      </c>
      <c r="H3155" t="s">
        <v>3485</v>
      </c>
      <c r="I3155" t="s">
        <v>7403</v>
      </c>
      <c r="J3155" t="s">
        <v>5286</v>
      </c>
      <c r="K3155" t="s">
        <v>7511</v>
      </c>
      <c r="L3155" t="s">
        <v>83</v>
      </c>
      <c r="M3155" t="s">
        <v>84</v>
      </c>
      <c r="N3155" t="s">
        <v>85</v>
      </c>
      <c r="O3155" t="s">
        <v>122</v>
      </c>
      <c r="P3155" t="s">
        <v>87</v>
      </c>
      <c r="Q3155" s="7" t="s">
        <v>8132</v>
      </c>
      <c r="R3155">
        <v>0</v>
      </c>
      <c r="S3155">
        <v>0</v>
      </c>
      <c r="T3155">
        <f t="shared" si="1372"/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f t="shared" si="1373"/>
        <v>0</v>
      </c>
      <c r="AJ3155">
        <f t="shared" si="1374"/>
        <v>0</v>
      </c>
      <c r="AK3155">
        <f t="shared" si="1375"/>
        <v>0</v>
      </c>
      <c r="AL3155">
        <f t="shared" si="1376"/>
        <v>0</v>
      </c>
      <c r="AM3155">
        <f t="shared" si="1377"/>
        <v>0</v>
      </c>
      <c r="AN3155">
        <f t="shared" si="1378"/>
        <v>0</v>
      </c>
      <c r="AO3155">
        <v>51</v>
      </c>
      <c r="AP3155">
        <v>49</v>
      </c>
      <c r="AQ3155">
        <v>47</v>
      </c>
      <c r="AR3155">
        <v>44</v>
      </c>
      <c r="AS3155">
        <v>49</v>
      </c>
      <c r="AT3155">
        <v>44</v>
      </c>
      <c r="AU3155">
        <v>72</v>
      </c>
      <c r="AV3155">
        <v>48</v>
      </c>
      <c r="AW3155">
        <v>0</v>
      </c>
      <c r="AX3155">
        <v>0</v>
      </c>
      <c r="AY3155">
        <f t="shared" si="1379"/>
        <v>219</v>
      </c>
      <c r="AZ3155">
        <f t="shared" si="1380"/>
        <v>185</v>
      </c>
      <c r="BA3155">
        <f t="shared" si="1381"/>
        <v>404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38</v>
      </c>
      <c r="BI3155">
        <v>25</v>
      </c>
      <c r="BJ3155">
        <v>0</v>
      </c>
      <c r="BK3155">
        <v>0</v>
      </c>
      <c r="BL3155">
        <f t="shared" si="1382"/>
        <v>38</v>
      </c>
      <c r="BM3155">
        <f t="shared" si="1383"/>
        <v>25</v>
      </c>
      <c r="BN3155">
        <f t="shared" si="1384"/>
        <v>63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f t="shared" si="1397"/>
        <v>38</v>
      </c>
      <c r="BV3155">
        <f t="shared" si="1398"/>
        <v>25</v>
      </c>
      <c r="BW3155">
        <f t="shared" si="1399"/>
        <v>63</v>
      </c>
      <c r="BX3155">
        <v>0</v>
      </c>
      <c r="BY3155">
        <v>0</v>
      </c>
      <c r="BZ3155">
        <v>0</v>
      </c>
      <c r="CA3155">
        <v>0</v>
      </c>
      <c r="CB3155">
        <v>0</v>
      </c>
      <c r="CC3155">
        <v>0</v>
      </c>
      <c r="CD3155">
        <v>41</v>
      </c>
      <c r="CE3155">
        <v>17</v>
      </c>
      <c r="CF3155">
        <v>0</v>
      </c>
      <c r="CG3155">
        <v>0</v>
      </c>
      <c r="CH3155">
        <f t="shared" si="1385"/>
        <v>41</v>
      </c>
      <c r="CI3155">
        <f t="shared" si="1386"/>
        <v>17</v>
      </c>
      <c r="CJ3155">
        <f t="shared" si="1387"/>
        <v>58</v>
      </c>
      <c r="CK3155">
        <v>0</v>
      </c>
      <c r="CL3155">
        <v>0</v>
      </c>
      <c r="CM3155">
        <v>0</v>
      </c>
      <c r="CN3155">
        <v>0</v>
      </c>
      <c r="CO3155">
        <v>0</v>
      </c>
      <c r="CP3155">
        <v>0</v>
      </c>
      <c r="CQ3155">
        <f t="shared" si="1388"/>
        <v>41</v>
      </c>
      <c r="CR3155">
        <f t="shared" si="1389"/>
        <v>17</v>
      </c>
      <c r="CS3155">
        <f t="shared" si="1390"/>
        <v>58</v>
      </c>
      <c r="CT3155">
        <f t="shared" si="1391"/>
        <v>79</v>
      </c>
      <c r="CU3155">
        <f t="shared" si="1392"/>
        <v>42</v>
      </c>
      <c r="CV3155">
        <f t="shared" si="1393"/>
        <v>121</v>
      </c>
      <c r="CW3155">
        <f t="shared" si="1394"/>
        <v>298</v>
      </c>
      <c r="CX3155">
        <f t="shared" si="1395"/>
        <v>227</v>
      </c>
      <c r="CY3155">
        <f t="shared" si="1396"/>
        <v>525</v>
      </c>
    </row>
    <row r="3156" spans="1:103">
      <c r="A3156" t="s">
        <v>74</v>
      </c>
      <c r="B3156" t="s">
        <v>7399</v>
      </c>
      <c r="C3156" t="s">
        <v>7499</v>
      </c>
      <c r="D3156">
        <v>300402</v>
      </c>
      <c r="E3156" t="s">
        <v>7560</v>
      </c>
      <c r="F3156" t="s">
        <v>7545</v>
      </c>
      <c r="H3156" t="s">
        <v>3485</v>
      </c>
      <c r="I3156" t="s">
        <v>7403</v>
      </c>
      <c r="J3156" t="s">
        <v>5286</v>
      </c>
      <c r="K3156" t="s">
        <v>997</v>
      </c>
      <c r="L3156" t="s">
        <v>83</v>
      </c>
      <c r="M3156" t="s">
        <v>84</v>
      </c>
      <c r="N3156" t="s">
        <v>85</v>
      </c>
      <c r="O3156" t="s">
        <v>122</v>
      </c>
      <c r="P3156" t="s">
        <v>87</v>
      </c>
      <c r="Q3156" s="7" t="s">
        <v>8132</v>
      </c>
      <c r="R3156">
        <v>0</v>
      </c>
      <c r="S3156">
        <v>0</v>
      </c>
      <c r="T3156">
        <f t="shared" si="1372"/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f t="shared" si="1373"/>
        <v>0</v>
      </c>
      <c r="AJ3156">
        <f t="shared" si="1374"/>
        <v>0</v>
      </c>
      <c r="AK3156">
        <f t="shared" si="1375"/>
        <v>0</v>
      </c>
      <c r="AL3156">
        <f t="shared" si="1376"/>
        <v>0</v>
      </c>
      <c r="AM3156">
        <f t="shared" si="1377"/>
        <v>0</v>
      </c>
      <c r="AN3156">
        <f t="shared" si="1378"/>
        <v>0</v>
      </c>
      <c r="AO3156">
        <v>48</v>
      </c>
      <c r="AP3156">
        <v>25</v>
      </c>
      <c r="AQ3156">
        <v>39</v>
      </c>
      <c r="AR3156">
        <v>25</v>
      </c>
      <c r="AS3156">
        <v>36</v>
      </c>
      <c r="AT3156">
        <v>31</v>
      </c>
      <c r="AU3156">
        <v>52</v>
      </c>
      <c r="AV3156">
        <v>29</v>
      </c>
      <c r="AW3156">
        <v>0</v>
      </c>
      <c r="AX3156">
        <v>0</v>
      </c>
      <c r="AY3156">
        <f t="shared" si="1379"/>
        <v>175</v>
      </c>
      <c r="AZ3156">
        <f t="shared" si="1380"/>
        <v>110</v>
      </c>
      <c r="BA3156">
        <f t="shared" si="1381"/>
        <v>285</v>
      </c>
      <c r="BB3156">
        <v>5</v>
      </c>
      <c r="BC3156">
        <v>8</v>
      </c>
      <c r="BD3156">
        <v>0</v>
      </c>
      <c r="BE3156">
        <v>0</v>
      </c>
      <c r="BF3156">
        <v>0</v>
      </c>
      <c r="BG3156">
        <v>0</v>
      </c>
      <c r="BH3156">
        <v>36</v>
      </c>
      <c r="BI3156">
        <v>29</v>
      </c>
      <c r="BJ3156">
        <v>0</v>
      </c>
      <c r="BK3156">
        <v>0</v>
      </c>
      <c r="BL3156">
        <f t="shared" si="1382"/>
        <v>41</v>
      </c>
      <c r="BM3156">
        <f t="shared" si="1383"/>
        <v>37</v>
      </c>
      <c r="BN3156">
        <f t="shared" si="1384"/>
        <v>78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f t="shared" si="1397"/>
        <v>41</v>
      </c>
      <c r="BV3156">
        <f t="shared" si="1398"/>
        <v>37</v>
      </c>
      <c r="BW3156">
        <f t="shared" si="1399"/>
        <v>78</v>
      </c>
      <c r="BX3156">
        <v>3</v>
      </c>
      <c r="BY3156">
        <v>15</v>
      </c>
      <c r="BZ3156">
        <v>0</v>
      </c>
      <c r="CA3156">
        <v>0</v>
      </c>
      <c r="CB3156">
        <v>0</v>
      </c>
      <c r="CC3156">
        <v>0</v>
      </c>
      <c r="CD3156">
        <v>27</v>
      </c>
      <c r="CE3156">
        <v>11</v>
      </c>
      <c r="CF3156">
        <v>0</v>
      </c>
      <c r="CG3156">
        <v>0</v>
      </c>
      <c r="CH3156">
        <f t="shared" si="1385"/>
        <v>30</v>
      </c>
      <c r="CI3156">
        <f t="shared" si="1386"/>
        <v>26</v>
      </c>
      <c r="CJ3156">
        <f t="shared" si="1387"/>
        <v>56</v>
      </c>
      <c r="CK3156">
        <v>0</v>
      </c>
      <c r="CL3156">
        <v>0</v>
      </c>
      <c r="CM3156">
        <v>0</v>
      </c>
      <c r="CN3156">
        <v>0</v>
      </c>
      <c r="CO3156">
        <v>0</v>
      </c>
      <c r="CP3156">
        <v>0</v>
      </c>
      <c r="CQ3156">
        <f t="shared" si="1388"/>
        <v>30</v>
      </c>
      <c r="CR3156">
        <f t="shared" si="1389"/>
        <v>26</v>
      </c>
      <c r="CS3156">
        <f t="shared" si="1390"/>
        <v>56</v>
      </c>
      <c r="CT3156">
        <f t="shared" si="1391"/>
        <v>71</v>
      </c>
      <c r="CU3156">
        <f t="shared" si="1392"/>
        <v>63</v>
      </c>
      <c r="CV3156">
        <f t="shared" si="1393"/>
        <v>134</v>
      </c>
      <c r="CW3156">
        <f t="shared" si="1394"/>
        <v>246</v>
      </c>
      <c r="CX3156">
        <f t="shared" si="1395"/>
        <v>173</v>
      </c>
      <c r="CY3156">
        <f t="shared" si="1396"/>
        <v>419</v>
      </c>
    </row>
    <row r="3157" spans="1:103">
      <c r="A3157" t="s">
        <v>74</v>
      </c>
      <c r="B3157" t="s">
        <v>7399</v>
      </c>
      <c r="C3157" t="s">
        <v>7499</v>
      </c>
      <c r="D3157">
        <v>300404</v>
      </c>
      <c r="E3157" t="s">
        <v>7561</v>
      </c>
      <c r="F3157" t="s">
        <v>7522</v>
      </c>
      <c r="H3157" t="s">
        <v>3485</v>
      </c>
      <c r="I3157" t="s">
        <v>7403</v>
      </c>
      <c r="J3157" t="s">
        <v>5286</v>
      </c>
      <c r="K3157" t="s">
        <v>7523</v>
      </c>
      <c r="L3157" t="s">
        <v>83</v>
      </c>
      <c r="M3157" t="s">
        <v>84</v>
      </c>
      <c r="N3157" t="s">
        <v>85</v>
      </c>
      <c r="O3157" t="s">
        <v>122</v>
      </c>
      <c r="P3157" t="s">
        <v>87</v>
      </c>
      <c r="Q3157" s="7" t="s">
        <v>8132</v>
      </c>
      <c r="R3157">
        <v>0</v>
      </c>
      <c r="S3157">
        <v>0</v>
      </c>
      <c r="T3157">
        <f t="shared" si="1372"/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f t="shared" si="1373"/>
        <v>0</v>
      </c>
      <c r="AJ3157">
        <f t="shared" si="1374"/>
        <v>0</v>
      </c>
      <c r="AK3157">
        <f t="shared" si="1375"/>
        <v>0</v>
      </c>
      <c r="AL3157">
        <f t="shared" si="1376"/>
        <v>0</v>
      </c>
      <c r="AM3157">
        <f t="shared" si="1377"/>
        <v>0</v>
      </c>
      <c r="AN3157">
        <f t="shared" si="1378"/>
        <v>0</v>
      </c>
      <c r="AO3157">
        <v>48</v>
      </c>
      <c r="AP3157">
        <v>50</v>
      </c>
      <c r="AQ3157">
        <v>45</v>
      </c>
      <c r="AR3157">
        <v>44</v>
      </c>
      <c r="AS3157">
        <v>33</v>
      </c>
      <c r="AT3157">
        <v>34</v>
      </c>
      <c r="AU3157">
        <v>51</v>
      </c>
      <c r="AV3157">
        <v>35</v>
      </c>
      <c r="AW3157">
        <v>0</v>
      </c>
      <c r="AX3157">
        <v>0</v>
      </c>
      <c r="AY3157">
        <f t="shared" si="1379"/>
        <v>177</v>
      </c>
      <c r="AZ3157">
        <f t="shared" si="1380"/>
        <v>163</v>
      </c>
      <c r="BA3157">
        <f t="shared" si="1381"/>
        <v>340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25</v>
      </c>
      <c r="BI3157">
        <v>14</v>
      </c>
      <c r="BJ3157">
        <v>0</v>
      </c>
      <c r="BK3157">
        <v>0</v>
      </c>
      <c r="BL3157">
        <f t="shared" si="1382"/>
        <v>25</v>
      </c>
      <c r="BM3157">
        <f t="shared" si="1383"/>
        <v>14</v>
      </c>
      <c r="BN3157">
        <f t="shared" si="1384"/>
        <v>39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f t="shared" si="1397"/>
        <v>25</v>
      </c>
      <c r="BV3157">
        <f t="shared" si="1398"/>
        <v>14</v>
      </c>
      <c r="BW3157">
        <f t="shared" si="1399"/>
        <v>39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33</v>
      </c>
      <c r="CE3157">
        <v>19</v>
      </c>
      <c r="CF3157">
        <v>0</v>
      </c>
      <c r="CG3157">
        <v>0</v>
      </c>
      <c r="CH3157">
        <f t="shared" si="1385"/>
        <v>33</v>
      </c>
      <c r="CI3157">
        <f t="shared" si="1386"/>
        <v>19</v>
      </c>
      <c r="CJ3157">
        <f t="shared" si="1387"/>
        <v>52</v>
      </c>
      <c r="CK3157">
        <v>0</v>
      </c>
      <c r="CL3157">
        <v>0</v>
      </c>
      <c r="CM3157">
        <v>0</v>
      </c>
      <c r="CN3157">
        <v>0</v>
      </c>
      <c r="CO3157">
        <v>0</v>
      </c>
      <c r="CP3157">
        <v>0</v>
      </c>
      <c r="CQ3157">
        <f t="shared" si="1388"/>
        <v>33</v>
      </c>
      <c r="CR3157">
        <f t="shared" si="1389"/>
        <v>19</v>
      </c>
      <c r="CS3157">
        <f t="shared" si="1390"/>
        <v>52</v>
      </c>
      <c r="CT3157">
        <f t="shared" si="1391"/>
        <v>58</v>
      </c>
      <c r="CU3157">
        <f t="shared" si="1392"/>
        <v>33</v>
      </c>
      <c r="CV3157">
        <f t="shared" si="1393"/>
        <v>91</v>
      </c>
      <c r="CW3157">
        <f t="shared" si="1394"/>
        <v>235</v>
      </c>
      <c r="CX3157">
        <f t="shared" si="1395"/>
        <v>196</v>
      </c>
      <c r="CY3157">
        <f t="shared" si="1396"/>
        <v>431</v>
      </c>
    </row>
    <row r="3158" spans="1:103">
      <c r="A3158" t="s">
        <v>74</v>
      </c>
      <c r="B3158" t="s">
        <v>7399</v>
      </c>
      <c r="C3158" t="s">
        <v>7499</v>
      </c>
      <c r="D3158">
        <v>300405</v>
      </c>
      <c r="E3158" t="s">
        <v>7562</v>
      </c>
      <c r="F3158" t="s">
        <v>7563</v>
      </c>
      <c r="H3158" t="s">
        <v>3485</v>
      </c>
      <c r="I3158" t="s">
        <v>7403</v>
      </c>
      <c r="J3158" t="s">
        <v>5286</v>
      </c>
      <c r="K3158" t="s">
        <v>7484</v>
      </c>
      <c r="L3158" t="s">
        <v>83</v>
      </c>
      <c r="M3158" t="s">
        <v>84</v>
      </c>
      <c r="N3158" t="s">
        <v>85</v>
      </c>
      <c r="O3158" t="s">
        <v>122</v>
      </c>
      <c r="P3158" t="s">
        <v>87</v>
      </c>
      <c r="Q3158" s="7" t="s">
        <v>8132</v>
      </c>
      <c r="R3158">
        <v>0</v>
      </c>
      <c r="S3158">
        <v>0</v>
      </c>
      <c r="T3158">
        <f t="shared" si="1372"/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f t="shared" si="1373"/>
        <v>0</v>
      </c>
      <c r="AJ3158">
        <f t="shared" si="1374"/>
        <v>0</v>
      </c>
      <c r="AK3158">
        <f t="shared" si="1375"/>
        <v>0</v>
      </c>
      <c r="AL3158">
        <f t="shared" si="1376"/>
        <v>0</v>
      </c>
      <c r="AM3158">
        <f t="shared" si="1377"/>
        <v>0</v>
      </c>
      <c r="AN3158">
        <f t="shared" si="1378"/>
        <v>0</v>
      </c>
      <c r="AO3158">
        <v>123</v>
      </c>
      <c r="AP3158">
        <v>102</v>
      </c>
      <c r="AQ3158">
        <v>97</v>
      </c>
      <c r="AR3158">
        <v>81</v>
      </c>
      <c r="AS3158">
        <v>103</v>
      </c>
      <c r="AT3158">
        <v>104</v>
      </c>
      <c r="AU3158">
        <v>133</v>
      </c>
      <c r="AV3158">
        <v>100</v>
      </c>
      <c r="AW3158">
        <v>0</v>
      </c>
      <c r="AX3158">
        <v>0</v>
      </c>
      <c r="AY3158">
        <f t="shared" si="1379"/>
        <v>456</v>
      </c>
      <c r="AZ3158">
        <f t="shared" si="1380"/>
        <v>387</v>
      </c>
      <c r="BA3158">
        <f t="shared" si="1381"/>
        <v>843</v>
      </c>
      <c r="BB3158">
        <v>14</v>
      </c>
      <c r="BC3158">
        <v>25</v>
      </c>
      <c r="BD3158">
        <v>22</v>
      </c>
      <c r="BE3158">
        <v>27</v>
      </c>
      <c r="BF3158">
        <v>5</v>
      </c>
      <c r="BG3158">
        <v>9</v>
      </c>
      <c r="BH3158">
        <v>0</v>
      </c>
      <c r="BI3158">
        <v>0</v>
      </c>
      <c r="BJ3158">
        <v>0</v>
      </c>
      <c r="BK3158">
        <v>0</v>
      </c>
      <c r="BL3158">
        <f t="shared" si="1382"/>
        <v>41</v>
      </c>
      <c r="BM3158">
        <f t="shared" si="1383"/>
        <v>61</v>
      </c>
      <c r="BN3158">
        <f t="shared" si="1384"/>
        <v>102</v>
      </c>
      <c r="BO3158">
        <v>79</v>
      </c>
      <c r="BP3158">
        <v>18</v>
      </c>
      <c r="BQ3158">
        <v>0</v>
      </c>
      <c r="BR3158">
        <v>0</v>
      </c>
      <c r="BS3158">
        <v>0</v>
      </c>
      <c r="BT3158">
        <v>0</v>
      </c>
      <c r="BU3158">
        <f t="shared" si="1397"/>
        <v>120</v>
      </c>
      <c r="BV3158">
        <f t="shared" si="1398"/>
        <v>79</v>
      </c>
      <c r="BW3158">
        <f t="shared" si="1399"/>
        <v>199</v>
      </c>
      <c r="BX3158">
        <v>6</v>
      </c>
      <c r="BY3158">
        <v>26</v>
      </c>
      <c r="BZ3158">
        <v>55</v>
      </c>
      <c r="CA3158">
        <v>33</v>
      </c>
      <c r="CB3158">
        <v>2</v>
      </c>
      <c r="CC3158">
        <v>10</v>
      </c>
      <c r="CD3158">
        <v>1</v>
      </c>
      <c r="CE3158">
        <v>0</v>
      </c>
      <c r="CF3158">
        <v>0</v>
      </c>
      <c r="CG3158">
        <v>0</v>
      </c>
      <c r="CH3158">
        <f t="shared" si="1385"/>
        <v>64</v>
      </c>
      <c r="CI3158">
        <f t="shared" si="1386"/>
        <v>69</v>
      </c>
      <c r="CJ3158">
        <f t="shared" si="1387"/>
        <v>133</v>
      </c>
      <c r="CK3158">
        <v>43</v>
      </c>
      <c r="CL3158">
        <v>34</v>
      </c>
      <c r="CM3158">
        <v>0</v>
      </c>
      <c r="CN3158">
        <v>0</v>
      </c>
      <c r="CO3158">
        <v>0</v>
      </c>
      <c r="CP3158">
        <v>0</v>
      </c>
      <c r="CQ3158">
        <f t="shared" si="1388"/>
        <v>107</v>
      </c>
      <c r="CR3158">
        <f t="shared" si="1389"/>
        <v>103</v>
      </c>
      <c r="CS3158">
        <f t="shared" si="1390"/>
        <v>210</v>
      </c>
      <c r="CT3158">
        <f t="shared" si="1391"/>
        <v>227</v>
      </c>
      <c r="CU3158">
        <f t="shared" si="1392"/>
        <v>182</v>
      </c>
      <c r="CV3158">
        <f t="shared" si="1393"/>
        <v>409</v>
      </c>
      <c r="CW3158">
        <f t="shared" si="1394"/>
        <v>683</v>
      </c>
      <c r="CX3158">
        <f t="shared" si="1395"/>
        <v>569</v>
      </c>
      <c r="CY3158">
        <f t="shared" si="1396"/>
        <v>1252</v>
      </c>
    </row>
    <row r="3159" spans="1:103">
      <c r="A3159" t="s">
        <v>74</v>
      </c>
      <c r="B3159" t="s">
        <v>7399</v>
      </c>
      <c r="C3159" t="s">
        <v>7499</v>
      </c>
      <c r="D3159">
        <v>300406</v>
      </c>
      <c r="E3159" t="s">
        <v>7564</v>
      </c>
      <c r="F3159" t="s">
        <v>7539</v>
      </c>
      <c r="H3159" t="s">
        <v>3485</v>
      </c>
      <c r="I3159" t="s">
        <v>7403</v>
      </c>
      <c r="J3159" t="s">
        <v>5286</v>
      </c>
      <c r="K3159" t="s">
        <v>7540</v>
      </c>
      <c r="L3159" t="s">
        <v>83</v>
      </c>
      <c r="M3159" t="s">
        <v>84</v>
      </c>
      <c r="N3159" t="s">
        <v>85</v>
      </c>
      <c r="O3159" t="s">
        <v>122</v>
      </c>
      <c r="P3159" t="s">
        <v>87</v>
      </c>
      <c r="Q3159" s="7" t="s">
        <v>8132</v>
      </c>
      <c r="R3159">
        <v>0</v>
      </c>
      <c r="S3159">
        <v>0</v>
      </c>
      <c r="T3159">
        <f t="shared" si="1372"/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f t="shared" si="1373"/>
        <v>0</v>
      </c>
      <c r="AJ3159">
        <f t="shared" si="1374"/>
        <v>0</v>
      </c>
      <c r="AK3159">
        <f t="shared" si="1375"/>
        <v>0</v>
      </c>
      <c r="AL3159">
        <f t="shared" si="1376"/>
        <v>0</v>
      </c>
      <c r="AM3159">
        <f t="shared" si="1377"/>
        <v>0</v>
      </c>
      <c r="AN3159">
        <f t="shared" si="1378"/>
        <v>0</v>
      </c>
      <c r="AO3159">
        <v>38</v>
      </c>
      <c r="AP3159">
        <v>29</v>
      </c>
      <c r="AQ3159">
        <v>31</v>
      </c>
      <c r="AR3159">
        <v>36</v>
      </c>
      <c r="AS3159">
        <v>35</v>
      </c>
      <c r="AT3159">
        <v>30</v>
      </c>
      <c r="AU3159">
        <v>37</v>
      </c>
      <c r="AV3159">
        <v>22</v>
      </c>
      <c r="AW3159">
        <v>0</v>
      </c>
      <c r="AX3159">
        <v>0</v>
      </c>
      <c r="AY3159">
        <f t="shared" si="1379"/>
        <v>141</v>
      </c>
      <c r="AZ3159">
        <f t="shared" si="1380"/>
        <v>117</v>
      </c>
      <c r="BA3159">
        <f t="shared" si="1381"/>
        <v>258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17</v>
      </c>
      <c r="BI3159">
        <v>10</v>
      </c>
      <c r="BJ3159">
        <v>0</v>
      </c>
      <c r="BK3159">
        <v>0</v>
      </c>
      <c r="BL3159">
        <f t="shared" si="1382"/>
        <v>17</v>
      </c>
      <c r="BM3159">
        <f t="shared" si="1383"/>
        <v>10</v>
      </c>
      <c r="BN3159">
        <f t="shared" si="1384"/>
        <v>27</v>
      </c>
      <c r="BO3159">
        <v>0</v>
      </c>
      <c r="BP3159">
        <v>0</v>
      </c>
      <c r="BQ3159">
        <v>0</v>
      </c>
      <c r="BR3159">
        <v>0</v>
      </c>
      <c r="BS3159">
        <v>0</v>
      </c>
      <c r="BT3159">
        <v>0</v>
      </c>
      <c r="BU3159">
        <f t="shared" si="1397"/>
        <v>17</v>
      </c>
      <c r="BV3159">
        <f t="shared" si="1398"/>
        <v>10</v>
      </c>
      <c r="BW3159">
        <f t="shared" si="1399"/>
        <v>27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31</v>
      </c>
      <c r="CE3159">
        <v>24</v>
      </c>
      <c r="CF3159">
        <v>0</v>
      </c>
      <c r="CG3159">
        <v>0</v>
      </c>
      <c r="CH3159">
        <f t="shared" si="1385"/>
        <v>31</v>
      </c>
      <c r="CI3159">
        <f t="shared" si="1386"/>
        <v>24</v>
      </c>
      <c r="CJ3159">
        <f t="shared" si="1387"/>
        <v>55</v>
      </c>
      <c r="CK3159">
        <v>0</v>
      </c>
      <c r="CL3159">
        <v>0</v>
      </c>
      <c r="CM3159">
        <v>0</v>
      </c>
      <c r="CN3159">
        <v>0</v>
      </c>
      <c r="CO3159">
        <v>0</v>
      </c>
      <c r="CP3159">
        <v>0</v>
      </c>
      <c r="CQ3159">
        <f t="shared" si="1388"/>
        <v>31</v>
      </c>
      <c r="CR3159">
        <f t="shared" si="1389"/>
        <v>24</v>
      </c>
      <c r="CS3159">
        <f t="shared" si="1390"/>
        <v>55</v>
      </c>
      <c r="CT3159">
        <f t="shared" si="1391"/>
        <v>48</v>
      </c>
      <c r="CU3159">
        <f t="shared" si="1392"/>
        <v>34</v>
      </c>
      <c r="CV3159">
        <f t="shared" si="1393"/>
        <v>82</v>
      </c>
      <c r="CW3159">
        <f t="shared" si="1394"/>
        <v>189</v>
      </c>
      <c r="CX3159">
        <f t="shared" si="1395"/>
        <v>151</v>
      </c>
      <c r="CY3159">
        <f t="shared" si="1396"/>
        <v>340</v>
      </c>
    </row>
    <row r="3160" spans="1:103">
      <c r="A3160" t="s">
        <v>74</v>
      </c>
      <c r="B3160" t="s">
        <v>7399</v>
      </c>
      <c r="C3160" t="s">
        <v>7499</v>
      </c>
      <c r="D3160">
        <v>300410</v>
      </c>
      <c r="E3160" t="s">
        <v>7565</v>
      </c>
      <c r="F3160" t="s">
        <v>7566</v>
      </c>
      <c r="H3160" t="s">
        <v>3485</v>
      </c>
      <c r="I3160" t="s">
        <v>7403</v>
      </c>
      <c r="J3160" t="s">
        <v>5286</v>
      </c>
      <c r="K3160" t="s">
        <v>1961</v>
      </c>
      <c r="L3160" t="s">
        <v>83</v>
      </c>
      <c r="M3160" t="s">
        <v>84</v>
      </c>
      <c r="N3160" t="s">
        <v>85</v>
      </c>
      <c r="O3160" t="s">
        <v>122</v>
      </c>
      <c r="P3160" t="s">
        <v>123</v>
      </c>
      <c r="Q3160" s="7" t="s">
        <v>8132</v>
      </c>
      <c r="R3160">
        <v>0</v>
      </c>
      <c r="S3160">
        <v>0</v>
      </c>
      <c r="T3160">
        <f t="shared" si="1372"/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f t="shared" si="1373"/>
        <v>0</v>
      </c>
      <c r="AJ3160">
        <f t="shared" si="1374"/>
        <v>0</v>
      </c>
      <c r="AK3160">
        <f t="shared" si="1375"/>
        <v>0</v>
      </c>
      <c r="AL3160">
        <f t="shared" si="1376"/>
        <v>0</v>
      </c>
      <c r="AM3160">
        <f t="shared" si="1377"/>
        <v>0</v>
      </c>
      <c r="AN3160">
        <f t="shared" si="1378"/>
        <v>0</v>
      </c>
      <c r="AO3160">
        <v>363</v>
      </c>
      <c r="AP3160">
        <v>380</v>
      </c>
      <c r="AQ3160">
        <v>429</v>
      </c>
      <c r="AR3160">
        <v>435</v>
      </c>
      <c r="AS3160">
        <v>366</v>
      </c>
      <c r="AT3160">
        <v>423</v>
      </c>
      <c r="AU3160">
        <v>416</v>
      </c>
      <c r="AV3160">
        <v>462</v>
      </c>
      <c r="AW3160">
        <v>0</v>
      </c>
      <c r="AX3160">
        <v>0</v>
      </c>
      <c r="AY3160">
        <f t="shared" si="1379"/>
        <v>1574</v>
      </c>
      <c r="AZ3160">
        <f t="shared" si="1380"/>
        <v>1700</v>
      </c>
      <c r="BA3160">
        <f t="shared" si="1381"/>
        <v>3274</v>
      </c>
      <c r="BB3160">
        <v>64</v>
      </c>
      <c r="BC3160">
        <v>136</v>
      </c>
      <c r="BD3160">
        <v>206</v>
      </c>
      <c r="BE3160">
        <v>172</v>
      </c>
      <c r="BF3160">
        <v>108</v>
      </c>
      <c r="BG3160">
        <v>146</v>
      </c>
      <c r="BH3160">
        <v>0</v>
      </c>
      <c r="BI3160">
        <v>0</v>
      </c>
      <c r="BJ3160">
        <v>0</v>
      </c>
      <c r="BK3160">
        <v>0</v>
      </c>
      <c r="BL3160">
        <f t="shared" si="1382"/>
        <v>378</v>
      </c>
      <c r="BM3160">
        <f t="shared" si="1383"/>
        <v>454</v>
      </c>
      <c r="BN3160">
        <f t="shared" si="1384"/>
        <v>832</v>
      </c>
      <c r="BO3160">
        <v>237</v>
      </c>
      <c r="BP3160">
        <v>130</v>
      </c>
      <c r="BQ3160">
        <v>0</v>
      </c>
      <c r="BR3160">
        <v>0</v>
      </c>
      <c r="BS3160">
        <v>13</v>
      </c>
      <c r="BT3160">
        <v>7</v>
      </c>
      <c r="BU3160">
        <f t="shared" si="1397"/>
        <v>628</v>
      </c>
      <c r="BV3160">
        <f t="shared" si="1398"/>
        <v>591</v>
      </c>
      <c r="BW3160">
        <f t="shared" si="1399"/>
        <v>1219</v>
      </c>
      <c r="BX3160">
        <v>46</v>
      </c>
      <c r="BY3160">
        <v>158</v>
      </c>
      <c r="BZ3160">
        <v>172</v>
      </c>
      <c r="CA3160">
        <v>178</v>
      </c>
      <c r="CB3160">
        <v>133</v>
      </c>
      <c r="CC3160">
        <v>148</v>
      </c>
      <c r="CD3160">
        <v>0</v>
      </c>
      <c r="CE3160">
        <v>0</v>
      </c>
      <c r="CF3160">
        <v>0</v>
      </c>
      <c r="CG3160">
        <v>0</v>
      </c>
      <c r="CH3160">
        <f t="shared" si="1385"/>
        <v>351</v>
      </c>
      <c r="CI3160">
        <f t="shared" si="1386"/>
        <v>484</v>
      </c>
      <c r="CJ3160">
        <f t="shared" si="1387"/>
        <v>835</v>
      </c>
      <c r="CK3160">
        <v>133</v>
      </c>
      <c r="CL3160">
        <v>77</v>
      </c>
      <c r="CM3160">
        <v>0</v>
      </c>
      <c r="CN3160">
        <v>0</v>
      </c>
      <c r="CO3160">
        <v>6</v>
      </c>
      <c r="CP3160">
        <v>7</v>
      </c>
      <c r="CQ3160">
        <f t="shared" si="1388"/>
        <v>490</v>
      </c>
      <c r="CR3160">
        <f t="shared" si="1389"/>
        <v>568</v>
      </c>
      <c r="CS3160">
        <f t="shared" si="1390"/>
        <v>1058</v>
      </c>
      <c r="CT3160">
        <f t="shared" si="1391"/>
        <v>1118</v>
      </c>
      <c r="CU3160">
        <f t="shared" si="1392"/>
        <v>1159</v>
      </c>
      <c r="CV3160">
        <f t="shared" si="1393"/>
        <v>2277</v>
      </c>
      <c r="CW3160">
        <f t="shared" si="1394"/>
        <v>2692</v>
      </c>
      <c r="CX3160">
        <f t="shared" si="1395"/>
        <v>2859</v>
      </c>
      <c r="CY3160">
        <f t="shared" si="1396"/>
        <v>5551</v>
      </c>
    </row>
    <row r="3161" spans="1:103">
      <c r="A3161" t="s">
        <v>74</v>
      </c>
      <c r="B3161" t="s">
        <v>7399</v>
      </c>
      <c r="C3161" t="s">
        <v>7499</v>
      </c>
      <c r="D3161">
        <v>409245</v>
      </c>
      <c r="E3161" t="s">
        <v>7567</v>
      </c>
      <c r="F3161" t="s">
        <v>7568</v>
      </c>
      <c r="H3161" t="s">
        <v>3485</v>
      </c>
      <c r="I3161" t="s">
        <v>7403</v>
      </c>
      <c r="J3161" t="s">
        <v>5286</v>
      </c>
      <c r="K3161" t="s">
        <v>1961</v>
      </c>
      <c r="L3161" t="s">
        <v>129</v>
      </c>
      <c r="M3161" t="s">
        <v>134</v>
      </c>
      <c r="N3161" t="s">
        <v>85</v>
      </c>
      <c r="O3161" t="s">
        <v>86</v>
      </c>
      <c r="P3161" t="s">
        <v>87</v>
      </c>
      <c r="Q3161" s="7" t="s">
        <v>8134</v>
      </c>
      <c r="R3161">
        <v>2</v>
      </c>
      <c r="S3161">
        <v>1</v>
      </c>
      <c r="T3161">
        <f t="shared" si="1372"/>
        <v>3</v>
      </c>
      <c r="U3161">
        <v>4</v>
      </c>
      <c r="V3161">
        <v>2</v>
      </c>
      <c r="W3161">
        <v>6</v>
      </c>
      <c r="X3161">
        <v>2</v>
      </c>
      <c r="Y3161">
        <v>2</v>
      </c>
      <c r="Z3161">
        <v>1</v>
      </c>
      <c r="AA3161">
        <v>5</v>
      </c>
      <c r="AB3161">
        <v>2</v>
      </c>
      <c r="AC3161">
        <v>1</v>
      </c>
      <c r="AD3161">
        <v>4</v>
      </c>
      <c r="AE3161">
        <v>2</v>
      </c>
      <c r="AF3161">
        <v>2</v>
      </c>
      <c r="AG3161">
        <v>0</v>
      </c>
      <c r="AH3161">
        <v>0</v>
      </c>
      <c r="AI3161">
        <f t="shared" si="1373"/>
        <v>20</v>
      </c>
      <c r="AJ3161">
        <f t="shared" si="1374"/>
        <v>13</v>
      </c>
      <c r="AK3161">
        <f t="shared" si="1375"/>
        <v>33</v>
      </c>
      <c r="AL3161">
        <f t="shared" si="1376"/>
        <v>22</v>
      </c>
      <c r="AM3161">
        <f t="shared" si="1377"/>
        <v>14</v>
      </c>
      <c r="AN3161">
        <f t="shared" si="1378"/>
        <v>36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f t="shared" si="1379"/>
        <v>0</v>
      </c>
      <c r="AZ3161">
        <f t="shared" si="1380"/>
        <v>0</v>
      </c>
      <c r="BA3161">
        <f t="shared" si="1381"/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0</v>
      </c>
      <c r="BL3161">
        <f t="shared" si="1382"/>
        <v>0</v>
      </c>
      <c r="BM3161">
        <f t="shared" si="1383"/>
        <v>0</v>
      </c>
      <c r="BN3161">
        <f t="shared" si="1384"/>
        <v>0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f t="shared" si="1397"/>
        <v>0</v>
      </c>
      <c r="BV3161">
        <f t="shared" si="1398"/>
        <v>0</v>
      </c>
      <c r="BW3161">
        <f t="shared" si="1399"/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f t="shared" si="1385"/>
        <v>0</v>
      </c>
      <c r="CI3161">
        <f t="shared" si="1386"/>
        <v>0</v>
      </c>
      <c r="CJ3161">
        <f t="shared" si="1387"/>
        <v>0</v>
      </c>
      <c r="CK3161">
        <v>0</v>
      </c>
      <c r="CL3161">
        <v>0</v>
      </c>
      <c r="CM3161">
        <v>0</v>
      </c>
      <c r="CN3161">
        <v>0</v>
      </c>
      <c r="CO3161">
        <v>0</v>
      </c>
      <c r="CP3161">
        <v>0</v>
      </c>
      <c r="CQ3161">
        <f t="shared" si="1388"/>
        <v>0</v>
      </c>
      <c r="CR3161">
        <f t="shared" si="1389"/>
        <v>0</v>
      </c>
      <c r="CS3161">
        <f t="shared" si="1390"/>
        <v>0</v>
      </c>
      <c r="CT3161">
        <f t="shared" si="1391"/>
        <v>0</v>
      </c>
      <c r="CU3161">
        <f t="shared" si="1392"/>
        <v>0</v>
      </c>
      <c r="CV3161">
        <f t="shared" si="1393"/>
        <v>0</v>
      </c>
      <c r="CW3161">
        <f t="shared" si="1394"/>
        <v>22</v>
      </c>
      <c r="CX3161">
        <f t="shared" si="1395"/>
        <v>14</v>
      </c>
      <c r="CY3161">
        <f t="shared" si="1396"/>
        <v>36</v>
      </c>
    </row>
    <row r="3162" spans="1:103">
      <c r="A3162" t="s">
        <v>74</v>
      </c>
      <c r="B3162" t="s">
        <v>7399</v>
      </c>
      <c r="C3162" t="s">
        <v>7499</v>
      </c>
      <c r="D3162">
        <v>500007</v>
      </c>
      <c r="E3162" t="s">
        <v>7569</v>
      </c>
      <c r="F3162" t="s">
        <v>7570</v>
      </c>
      <c r="H3162" t="s">
        <v>3485</v>
      </c>
      <c r="I3162" t="s">
        <v>7403</v>
      </c>
      <c r="J3162" t="s">
        <v>5286</v>
      </c>
      <c r="K3162" t="s">
        <v>7537</v>
      </c>
      <c r="L3162" t="s">
        <v>83</v>
      </c>
      <c r="M3162" t="s">
        <v>84</v>
      </c>
      <c r="N3162" t="s">
        <v>85</v>
      </c>
      <c r="O3162" t="s">
        <v>244</v>
      </c>
      <c r="P3162" t="s">
        <v>87</v>
      </c>
      <c r="Q3162" t="s">
        <v>8135</v>
      </c>
      <c r="R3162">
        <v>25</v>
      </c>
      <c r="S3162">
        <v>23</v>
      </c>
      <c r="T3162">
        <f t="shared" si="1372"/>
        <v>48</v>
      </c>
      <c r="U3162">
        <v>35</v>
      </c>
      <c r="V3162">
        <v>34</v>
      </c>
      <c r="W3162">
        <v>43</v>
      </c>
      <c r="X3162">
        <v>34</v>
      </c>
      <c r="Y3162">
        <v>38</v>
      </c>
      <c r="Z3162">
        <v>21</v>
      </c>
      <c r="AA3162">
        <v>45</v>
      </c>
      <c r="AB3162">
        <v>42</v>
      </c>
      <c r="AC3162">
        <v>41</v>
      </c>
      <c r="AD3162">
        <v>29</v>
      </c>
      <c r="AE3162">
        <v>41</v>
      </c>
      <c r="AF3162">
        <v>30</v>
      </c>
      <c r="AG3162">
        <v>0</v>
      </c>
      <c r="AH3162">
        <v>0</v>
      </c>
      <c r="AI3162">
        <f t="shared" si="1373"/>
        <v>243</v>
      </c>
      <c r="AJ3162">
        <f t="shared" si="1374"/>
        <v>190</v>
      </c>
      <c r="AK3162">
        <f t="shared" si="1375"/>
        <v>433</v>
      </c>
      <c r="AL3162">
        <f t="shared" si="1376"/>
        <v>268</v>
      </c>
      <c r="AM3162">
        <f t="shared" si="1377"/>
        <v>213</v>
      </c>
      <c r="AN3162">
        <f t="shared" si="1378"/>
        <v>481</v>
      </c>
      <c r="AO3162">
        <v>43</v>
      </c>
      <c r="AP3162">
        <v>54</v>
      </c>
      <c r="AQ3162">
        <v>46</v>
      </c>
      <c r="AR3162">
        <v>45</v>
      </c>
      <c r="AS3162">
        <v>29</v>
      </c>
      <c r="AT3162">
        <v>45</v>
      </c>
      <c r="AU3162">
        <v>34</v>
      </c>
      <c r="AV3162">
        <v>42</v>
      </c>
      <c r="AW3162">
        <v>0</v>
      </c>
      <c r="AX3162">
        <v>0</v>
      </c>
      <c r="AY3162">
        <f t="shared" si="1379"/>
        <v>152</v>
      </c>
      <c r="AZ3162">
        <f t="shared" si="1380"/>
        <v>186</v>
      </c>
      <c r="BA3162">
        <f t="shared" si="1381"/>
        <v>338</v>
      </c>
      <c r="BB3162">
        <v>0</v>
      </c>
      <c r="BC3162">
        <v>0</v>
      </c>
      <c r="BD3162">
        <v>0</v>
      </c>
      <c r="BE3162">
        <v>0</v>
      </c>
      <c r="BF3162">
        <v>9</v>
      </c>
      <c r="BG3162">
        <v>10</v>
      </c>
      <c r="BH3162">
        <v>26</v>
      </c>
      <c r="BI3162">
        <v>19</v>
      </c>
      <c r="BJ3162">
        <v>0</v>
      </c>
      <c r="BK3162">
        <v>0</v>
      </c>
      <c r="BL3162">
        <f t="shared" si="1382"/>
        <v>35</v>
      </c>
      <c r="BM3162">
        <f t="shared" si="1383"/>
        <v>29</v>
      </c>
      <c r="BN3162">
        <f t="shared" si="1384"/>
        <v>64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f t="shared" si="1397"/>
        <v>35</v>
      </c>
      <c r="BV3162">
        <f t="shared" si="1398"/>
        <v>29</v>
      </c>
      <c r="BW3162">
        <f t="shared" si="1399"/>
        <v>64</v>
      </c>
      <c r="BX3162">
        <v>0</v>
      </c>
      <c r="BY3162">
        <v>0</v>
      </c>
      <c r="BZ3162">
        <v>0</v>
      </c>
      <c r="CA3162">
        <v>0</v>
      </c>
      <c r="CB3162">
        <v>6</v>
      </c>
      <c r="CC3162">
        <v>10</v>
      </c>
      <c r="CD3162">
        <v>33</v>
      </c>
      <c r="CE3162">
        <v>13</v>
      </c>
      <c r="CF3162">
        <v>0</v>
      </c>
      <c r="CG3162">
        <v>0</v>
      </c>
      <c r="CH3162">
        <f t="shared" si="1385"/>
        <v>39</v>
      </c>
      <c r="CI3162">
        <f t="shared" si="1386"/>
        <v>23</v>
      </c>
      <c r="CJ3162">
        <f t="shared" si="1387"/>
        <v>62</v>
      </c>
      <c r="CK3162">
        <v>0</v>
      </c>
      <c r="CL3162">
        <v>0</v>
      </c>
      <c r="CM3162">
        <v>0</v>
      </c>
      <c r="CN3162">
        <v>0</v>
      </c>
      <c r="CO3162">
        <v>0</v>
      </c>
      <c r="CP3162">
        <v>0</v>
      </c>
      <c r="CQ3162">
        <f t="shared" si="1388"/>
        <v>39</v>
      </c>
      <c r="CR3162">
        <f t="shared" si="1389"/>
        <v>23</v>
      </c>
      <c r="CS3162">
        <f t="shared" si="1390"/>
        <v>62</v>
      </c>
      <c r="CT3162">
        <f t="shared" si="1391"/>
        <v>74</v>
      </c>
      <c r="CU3162">
        <f t="shared" si="1392"/>
        <v>52</v>
      </c>
      <c r="CV3162">
        <f t="shared" si="1393"/>
        <v>126</v>
      </c>
      <c r="CW3162">
        <f t="shared" si="1394"/>
        <v>494</v>
      </c>
      <c r="CX3162">
        <f t="shared" si="1395"/>
        <v>451</v>
      </c>
      <c r="CY3162">
        <f t="shared" si="1396"/>
        <v>945</v>
      </c>
    </row>
    <row r="3163" spans="1:103">
      <c r="A3163" t="s">
        <v>74</v>
      </c>
      <c r="B3163" t="s">
        <v>7399</v>
      </c>
      <c r="C3163" t="s">
        <v>7499</v>
      </c>
      <c r="D3163">
        <v>500060</v>
      </c>
      <c r="E3163" t="s">
        <v>7571</v>
      </c>
      <c r="F3163" t="s">
        <v>7572</v>
      </c>
      <c r="H3163" t="s">
        <v>3485</v>
      </c>
      <c r="I3163" t="s">
        <v>7403</v>
      </c>
      <c r="J3163" t="s">
        <v>5286</v>
      </c>
      <c r="K3163" t="s">
        <v>997</v>
      </c>
      <c r="L3163" t="s">
        <v>83</v>
      </c>
      <c r="M3163" t="s">
        <v>84</v>
      </c>
      <c r="N3163" t="s">
        <v>85</v>
      </c>
      <c r="O3163" t="s">
        <v>244</v>
      </c>
      <c r="P3163" t="s">
        <v>87</v>
      </c>
      <c r="Q3163" t="s">
        <v>8135</v>
      </c>
      <c r="R3163">
        <v>19</v>
      </c>
      <c r="S3163">
        <v>20</v>
      </c>
      <c r="T3163">
        <f t="shared" si="1372"/>
        <v>39</v>
      </c>
      <c r="U3163">
        <v>43</v>
      </c>
      <c r="V3163">
        <v>21</v>
      </c>
      <c r="W3163">
        <v>17</v>
      </c>
      <c r="X3163">
        <v>25</v>
      </c>
      <c r="Y3163">
        <v>22</v>
      </c>
      <c r="Z3163">
        <v>30</v>
      </c>
      <c r="AA3163">
        <v>33</v>
      </c>
      <c r="AB3163">
        <v>23</v>
      </c>
      <c r="AC3163">
        <v>26</v>
      </c>
      <c r="AD3163">
        <v>24</v>
      </c>
      <c r="AE3163">
        <v>15</v>
      </c>
      <c r="AF3163">
        <v>27</v>
      </c>
      <c r="AG3163">
        <v>0</v>
      </c>
      <c r="AH3163">
        <v>0</v>
      </c>
      <c r="AI3163">
        <f t="shared" si="1373"/>
        <v>156</v>
      </c>
      <c r="AJ3163">
        <f t="shared" si="1374"/>
        <v>150</v>
      </c>
      <c r="AK3163">
        <f t="shared" si="1375"/>
        <v>306</v>
      </c>
      <c r="AL3163">
        <f t="shared" si="1376"/>
        <v>175</v>
      </c>
      <c r="AM3163">
        <f t="shared" si="1377"/>
        <v>170</v>
      </c>
      <c r="AN3163">
        <f t="shared" si="1378"/>
        <v>345</v>
      </c>
      <c r="AO3163">
        <v>24</v>
      </c>
      <c r="AP3163">
        <v>18</v>
      </c>
      <c r="AQ3163">
        <v>20</v>
      </c>
      <c r="AR3163">
        <v>20</v>
      </c>
      <c r="AS3163">
        <v>32</v>
      </c>
      <c r="AT3163">
        <v>16</v>
      </c>
      <c r="AU3163">
        <v>25</v>
      </c>
      <c r="AV3163">
        <v>23</v>
      </c>
      <c r="AW3163">
        <v>0</v>
      </c>
      <c r="AX3163">
        <v>0</v>
      </c>
      <c r="AY3163">
        <f t="shared" si="1379"/>
        <v>101</v>
      </c>
      <c r="AZ3163">
        <f t="shared" si="1380"/>
        <v>77</v>
      </c>
      <c r="BA3163">
        <f t="shared" si="1381"/>
        <v>178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18</v>
      </c>
      <c r="BI3163">
        <v>8</v>
      </c>
      <c r="BJ3163">
        <v>0</v>
      </c>
      <c r="BK3163">
        <v>0</v>
      </c>
      <c r="BL3163">
        <f t="shared" si="1382"/>
        <v>18</v>
      </c>
      <c r="BM3163">
        <f t="shared" si="1383"/>
        <v>8</v>
      </c>
      <c r="BN3163">
        <f t="shared" si="1384"/>
        <v>26</v>
      </c>
      <c r="BO3163">
        <v>0</v>
      </c>
      <c r="BP3163">
        <v>0</v>
      </c>
      <c r="BQ3163">
        <v>0</v>
      </c>
      <c r="BR3163">
        <v>0</v>
      </c>
      <c r="BS3163">
        <v>0</v>
      </c>
      <c r="BT3163">
        <v>0</v>
      </c>
      <c r="BU3163">
        <f t="shared" si="1397"/>
        <v>18</v>
      </c>
      <c r="BV3163">
        <f t="shared" si="1398"/>
        <v>8</v>
      </c>
      <c r="BW3163">
        <f t="shared" si="1399"/>
        <v>26</v>
      </c>
      <c r="BX3163">
        <v>0</v>
      </c>
      <c r="BY3163">
        <v>0</v>
      </c>
      <c r="BZ3163">
        <v>0</v>
      </c>
      <c r="CA3163">
        <v>0</v>
      </c>
      <c r="CB3163">
        <v>0</v>
      </c>
      <c r="CC3163">
        <v>0</v>
      </c>
      <c r="CD3163">
        <v>8</v>
      </c>
      <c r="CE3163">
        <v>15</v>
      </c>
      <c r="CF3163">
        <v>0</v>
      </c>
      <c r="CG3163">
        <v>0</v>
      </c>
      <c r="CH3163">
        <f t="shared" si="1385"/>
        <v>8</v>
      </c>
      <c r="CI3163">
        <f t="shared" si="1386"/>
        <v>15</v>
      </c>
      <c r="CJ3163">
        <f t="shared" si="1387"/>
        <v>23</v>
      </c>
      <c r="CK3163">
        <v>0</v>
      </c>
      <c r="CL3163">
        <v>0</v>
      </c>
      <c r="CM3163">
        <v>0</v>
      </c>
      <c r="CN3163">
        <v>0</v>
      </c>
      <c r="CO3163">
        <v>0</v>
      </c>
      <c r="CP3163">
        <v>0</v>
      </c>
      <c r="CQ3163">
        <f t="shared" si="1388"/>
        <v>8</v>
      </c>
      <c r="CR3163">
        <f t="shared" si="1389"/>
        <v>15</v>
      </c>
      <c r="CS3163">
        <f t="shared" si="1390"/>
        <v>23</v>
      </c>
      <c r="CT3163">
        <f t="shared" si="1391"/>
        <v>26</v>
      </c>
      <c r="CU3163">
        <f t="shared" si="1392"/>
        <v>23</v>
      </c>
      <c r="CV3163">
        <f t="shared" si="1393"/>
        <v>49</v>
      </c>
      <c r="CW3163">
        <f t="shared" si="1394"/>
        <v>302</v>
      </c>
      <c r="CX3163">
        <f t="shared" si="1395"/>
        <v>270</v>
      </c>
      <c r="CY3163">
        <f t="shared" si="1396"/>
        <v>572</v>
      </c>
    </row>
    <row r="3164" spans="1:103">
      <c r="A3164" t="s">
        <v>74</v>
      </c>
      <c r="B3164" t="s">
        <v>7399</v>
      </c>
      <c r="C3164" t="s">
        <v>7499</v>
      </c>
      <c r="D3164">
        <v>500061</v>
      </c>
      <c r="E3164" t="s">
        <v>7573</v>
      </c>
      <c r="F3164" t="s">
        <v>7574</v>
      </c>
      <c r="H3164" t="s">
        <v>3485</v>
      </c>
      <c r="I3164" t="s">
        <v>7403</v>
      </c>
      <c r="J3164" t="s">
        <v>5286</v>
      </c>
      <c r="K3164" t="s">
        <v>7484</v>
      </c>
      <c r="L3164" t="s">
        <v>83</v>
      </c>
      <c r="M3164" t="s">
        <v>84</v>
      </c>
      <c r="N3164" t="s">
        <v>85</v>
      </c>
      <c r="O3164" t="s">
        <v>244</v>
      </c>
      <c r="P3164" t="s">
        <v>87</v>
      </c>
      <c r="Q3164" t="s">
        <v>8135</v>
      </c>
      <c r="R3164">
        <v>26</v>
      </c>
      <c r="S3164">
        <v>26</v>
      </c>
      <c r="T3164">
        <f t="shared" si="1372"/>
        <v>52</v>
      </c>
      <c r="U3164">
        <v>33</v>
      </c>
      <c r="V3164">
        <v>18</v>
      </c>
      <c r="W3164">
        <v>23</v>
      </c>
      <c r="X3164">
        <v>22</v>
      </c>
      <c r="Y3164">
        <v>33</v>
      </c>
      <c r="Z3164">
        <v>21</v>
      </c>
      <c r="AA3164">
        <v>27</v>
      </c>
      <c r="AB3164">
        <v>25</v>
      </c>
      <c r="AC3164">
        <v>32</v>
      </c>
      <c r="AD3164">
        <v>25</v>
      </c>
      <c r="AE3164">
        <v>20</v>
      </c>
      <c r="AF3164">
        <v>27</v>
      </c>
      <c r="AG3164">
        <v>0</v>
      </c>
      <c r="AH3164">
        <v>0</v>
      </c>
      <c r="AI3164">
        <f t="shared" si="1373"/>
        <v>168</v>
      </c>
      <c r="AJ3164">
        <f t="shared" si="1374"/>
        <v>138</v>
      </c>
      <c r="AK3164">
        <f t="shared" si="1375"/>
        <v>306</v>
      </c>
      <c r="AL3164">
        <f t="shared" si="1376"/>
        <v>194</v>
      </c>
      <c r="AM3164">
        <f t="shared" si="1377"/>
        <v>164</v>
      </c>
      <c r="AN3164">
        <f t="shared" si="1378"/>
        <v>358</v>
      </c>
      <c r="AO3164">
        <v>31</v>
      </c>
      <c r="AP3164">
        <v>20</v>
      </c>
      <c r="AQ3164">
        <v>23</v>
      </c>
      <c r="AR3164">
        <v>25</v>
      </c>
      <c r="AS3164">
        <v>24</v>
      </c>
      <c r="AT3164">
        <v>33</v>
      </c>
      <c r="AU3164">
        <v>27</v>
      </c>
      <c r="AV3164">
        <v>29</v>
      </c>
      <c r="AW3164">
        <v>0</v>
      </c>
      <c r="AX3164">
        <v>0</v>
      </c>
      <c r="AY3164">
        <f t="shared" si="1379"/>
        <v>105</v>
      </c>
      <c r="AZ3164">
        <f t="shared" si="1380"/>
        <v>107</v>
      </c>
      <c r="BA3164">
        <f t="shared" si="1381"/>
        <v>212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22</v>
      </c>
      <c r="BI3164">
        <v>16</v>
      </c>
      <c r="BJ3164">
        <v>0</v>
      </c>
      <c r="BK3164">
        <v>0</v>
      </c>
      <c r="BL3164">
        <f t="shared" si="1382"/>
        <v>22</v>
      </c>
      <c r="BM3164">
        <f t="shared" si="1383"/>
        <v>16</v>
      </c>
      <c r="BN3164">
        <f t="shared" si="1384"/>
        <v>38</v>
      </c>
      <c r="BO3164">
        <v>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f t="shared" si="1397"/>
        <v>22</v>
      </c>
      <c r="BV3164">
        <f t="shared" si="1398"/>
        <v>16</v>
      </c>
      <c r="BW3164">
        <f t="shared" si="1399"/>
        <v>38</v>
      </c>
      <c r="BX3164">
        <v>0</v>
      </c>
      <c r="BY3164">
        <v>0</v>
      </c>
      <c r="BZ3164">
        <v>0</v>
      </c>
      <c r="CA3164">
        <v>0</v>
      </c>
      <c r="CB3164">
        <v>0</v>
      </c>
      <c r="CC3164">
        <v>0</v>
      </c>
      <c r="CD3164">
        <v>18</v>
      </c>
      <c r="CE3164">
        <v>17</v>
      </c>
      <c r="CF3164">
        <v>0</v>
      </c>
      <c r="CG3164">
        <v>0</v>
      </c>
      <c r="CH3164">
        <f t="shared" si="1385"/>
        <v>18</v>
      </c>
      <c r="CI3164">
        <f t="shared" si="1386"/>
        <v>17</v>
      </c>
      <c r="CJ3164">
        <f t="shared" si="1387"/>
        <v>35</v>
      </c>
      <c r="CK3164">
        <v>0</v>
      </c>
      <c r="CL3164">
        <v>0</v>
      </c>
      <c r="CM3164">
        <v>0</v>
      </c>
      <c r="CN3164">
        <v>0</v>
      </c>
      <c r="CO3164">
        <v>0</v>
      </c>
      <c r="CP3164">
        <v>0</v>
      </c>
      <c r="CQ3164">
        <f t="shared" si="1388"/>
        <v>18</v>
      </c>
      <c r="CR3164">
        <f t="shared" si="1389"/>
        <v>17</v>
      </c>
      <c r="CS3164">
        <f t="shared" si="1390"/>
        <v>35</v>
      </c>
      <c r="CT3164">
        <f t="shared" si="1391"/>
        <v>40</v>
      </c>
      <c r="CU3164">
        <f t="shared" si="1392"/>
        <v>33</v>
      </c>
      <c r="CV3164">
        <f t="shared" si="1393"/>
        <v>73</v>
      </c>
      <c r="CW3164">
        <f t="shared" si="1394"/>
        <v>339</v>
      </c>
      <c r="CX3164">
        <f t="shared" si="1395"/>
        <v>304</v>
      </c>
      <c r="CY3164">
        <f t="shared" si="1396"/>
        <v>643</v>
      </c>
    </row>
    <row r="3165" spans="1:103">
      <c r="A3165" t="s">
        <v>74</v>
      </c>
      <c r="B3165" t="s">
        <v>7399</v>
      </c>
      <c r="C3165" t="s">
        <v>7499</v>
      </c>
      <c r="D3165">
        <v>500442</v>
      </c>
      <c r="E3165" t="s">
        <v>7575</v>
      </c>
      <c r="F3165" t="s">
        <v>7576</v>
      </c>
      <c r="H3165" t="s">
        <v>3485</v>
      </c>
      <c r="I3165" t="s">
        <v>7403</v>
      </c>
      <c r="J3165" t="s">
        <v>5286</v>
      </c>
      <c r="K3165" t="s">
        <v>7537</v>
      </c>
      <c r="L3165" t="s">
        <v>83</v>
      </c>
      <c r="M3165" t="s">
        <v>84</v>
      </c>
      <c r="N3165" t="s">
        <v>85</v>
      </c>
      <c r="O3165" t="s">
        <v>244</v>
      </c>
      <c r="P3165" t="s">
        <v>87</v>
      </c>
      <c r="Q3165" t="s">
        <v>8135</v>
      </c>
      <c r="R3165">
        <v>18</v>
      </c>
      <c r="S3165">
        <v>21</v>
      </c>
      <c r="T3165">
        <f t="shared" si="1372"/>
        <v>39</v>
      </c>
      <c r="U3165">
        <v>21</v>
      </c>
      <c r="V3165">
        <v>15</v>
      </c>
      <c r="W3165">
        <v>23</v>
      </c>
      <c r="X3165">
        <v>18</v>
      </c>
      <c r="Y3165">
        <v>14</v>
      </c>
      <c r="Z3165">
        <v>18</v>
      </c>
      <c r="AA3165">
        <v>19</v>
      </c>
      <c r="AB3165">
        <v>12</v>
      </c>
      <c r="AC3165">
        <v>20</v>
      </c>
      <c r="AD3165">
        <v>11</v>
      </c>
      <c r="AE3165">
        <v>17</v>
      </c>
      <c r="AF3165">
        <v>10</v>
      </c>
      <c r="AG3165">
        <v>0</v>
      </c>
      <c r="AH3165">
        <v>0</v>
      </c>
      <c r="AI3165">
        <f t="shared" si="1373"/>
        <v>114</v>
      </c>
      <c r="AJ3165">
        <f t="shared" si="1374"/>
        <v>84</v>
      </c>
      <c r="AK3165">
        <f t="shared" si="1375"/>
        <v>198</v>
      </c>
      <c r="AL3165">
        <f t="shared" si="1376"/>
        <v>132</v>
      </c>
      <c r="AM3165">
        <f t="shared" si="1377"/>
        <v>105</v>
      </c>
      <c r="AN3165">
        <f t="shared" si="1378"/>
        <v>237</v>
      </c>
      <c r="AO3165">
        <v>22</v>
      </c>
      <c r="AP3165">
        <v>11</v>
      </c>
      <c r="AQ3165">
        <v>15</v>
      </c>
      <c r="AR3165">
        <v>17</v>
      </c>
      <c r="AS3165">
        <v>15</v>
      </c>
      <c r="AT3165">
        <v>11</v>
      </c>
      <c r="AU3165">
        <v>13</v>
      </c>
      <c r="AV3165">
        <v>12</v>
      </c>
      <c r="AW3165">
        <v>0</v>
      </c>
      <c r="AX3165">
        <v>0</v>
      </c>
      <c r="AY3165">
        <f t="shared" si="1379"/>
        <v>65</v>
      </c>
      <c r="AZ3165">
        <f t="shared" si="1380"/>
        <v>51</v>
      </c>
      <c r="BA3165">
        <f t="shared" si="1381"/>
        <v>116</v>
      </c>
      <c r="BB3165">
        <v>0</v>
      </c>
      <c r="BC3165">
        <v>0</v>
      </c>
      <c r="BD3165">
        <v>13</v>
      </c>
      <c r="BE3165">
        <v>5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0</v>
      </c>
      <c r="BL3165">
        <f t="shared" si="1382"/>
        <v>13</v>
      </c>
      <c r="BM3165">
        <f t="shared" si="1383"/>
        <v>5</v>
      </c>
      <c r="BN3165">
        <f t="shared" si="1384"/>
        <v>18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f t="shared" si="1397"/>
        <v>13</v>
      </c>
      <c r="BV3165">
        <f t="shared" si="1398"/>
        <v>5</v>
      </c>
      <c r="BW3165">
        <f t="shared" si="1399"/>
        <v>18</v>
      </c>
      <c r="BX3165">
        <v>0</v>
      </c>
      <c r="BY3165">
        <v>0</v>
      </c>
      <c r="BZ3165">
        <v>6</v>
      </c>
      <c r="CA3165">
        <v>6</v>
      </c>
      <c r="CB3165">
        <v>0</v>
      </c>
      <c r="CC3165">
        <v>0</v>
      </c>
      <c r="CD3165">
        <v>0</v>
      </c>
      <c r="CE3165">
        <v>0</v>
      </c>
      <c r="CF3165">
        <v>0</v>
      </c>
      <c r="CG3165">
        <v>0</v>
      </c>
      <c r="CH3165">
        <f t="shared" si="1385"/>
        <v>6</v>
      </c>
      <c r="CI3165">
        <f t="shared" si="1386"/>
        <v>6</v>
      </c>
      <c r="CJ3165">
        <f t="shared" si="1387"/>
        <v>12</v>
      </c>
      <c r="CK3165">
        <v>0</v>
      </c>
      <c r="CL3165">
        <v>0</v>
      </c>
      <c r="CM3165">
        <v>0</v>
      </c>
      <c r="CN3165">
        <v>0</v>
      </c>
      <c r="CO3165">
        <v>0</v>
      </c>
      <c r="CP3165">
        <v>0</v>
      </c>
      <c r="CQ3165">
        <f t="shared" si="1388"/>
        <v>6</v>
      </c>
      <c r="CR3165">
        <f t="shared" si="1389"/>
        <v>6</v>
      </c>
      <c r="CS3165">
        <f t="shared" si="1390"/>
        <v>12</v>
      </c>
      <c r="CT3165">
        <f t="shared" si="1391"/>
        <v>19</v>
      </c>
      <c r="CU3165">
        <f t="shared" si="1392"/>
        <v>11</v>
      </c>
      <c r="CV3165">
        <f t="shared" si="1393"/>
        <v>30</v>
      </c>
      <c r="CW3165">
        <f t="shared" si="1394"/>
        <v>216</v>
      </c>
      <c r="CX3165">
        <f t="shared" si="1395"/>
        <v>167</v>
      </c>
      <c r="CY3165">
        <f t="shared" si="1396"/>
        <v>383</v>
      </c>
    </row>
    <row r="3166" spans="1:103">
      <c r="A3166" t="s">
        <v>74</v>
      </c>
      <c r="B3166" t="s">
        <v>7577</v>
      </c>
      <c r="C3166" t="s">
        <v>7578</v>
      </c>
      <c r="D3166">
        <v>100428</v>
      </c>
      <c r="E3166" t="s">
        <v>7579</v>
      </c>
      <c r="F3166" t="s">
        <v>7580</v>
      </c>
      <c r="H3166" t="s">
        <v>1206</v>
      </c>
      <c r="I3166" t="s">
        <v>7581</v>
      </c>
      <c r="J3166" t="s">
        <v>176</v>
      </c>
      <c r="K3166" t="s">
        <v>7582</v>
      </c>
      <c r="L3166" t="s">
        <v>83</v>
      </c>
      <c r="M3166" t="s">
        <v>84</v>
      </c>
      <c r="N3166" t="s">
        <v>85</v>
      </c>
      <c r="O3166" t="s">
        <v>86</v>
      </c>
      <c r="P3166" t="s">
        <v>87</v>
      </c>
      <c r="Q3166" s="7" t="s">
        <v>8134</v>
      </c>
      <c r="R3166">
        <v>23</v>
      </c>
      <c r="S3166">
        <v>14</v>
      </c>
      <c r="T3166">
        <f t="shared" si="1372"/>
        <v>37</v>
      </c>
      <c r="U3166">
        <v>15</v>
      </c>
      <c r="V3166">
        <v>14</v>
      </c>
      <c r="W3166">
        <v>26</v>
      </c>
      <c r="X3166">
        <v>20</v>
      </c>
      <c r="Y3166">
        <v>15</v>
      </c>
      <c r="Z3166">
        <v>12</v>
      </c>
      <c r="AA3166">
        <v>20</v>
      </c>
      <c r="AB3166">
        <v>19</v>
      </c>
      <c r="AC3166">
        <v>21</v>
      </c>
      <c r="AD3166">
        <v>23</v>
      </c>
      <c r="AE3166">
        <v>19</v>
      </c>
      <c r="AF3166">
        <v>8</v>
      </c>
      <c r="AG3166">
        <v>0</v>
      </c>
      <c r="AH3166">
        <v>0</v>
      </c>
      <c r="AI3166">
        <f t="shared" si="1373"/>
        <v>116</v>
      </c>
      <c r="AJ3166">
        <f t="shared" si="1374"/>
        <v>96</v>
      </c>
      <c r="AK3166">
        <f t="shared" si="1375"/>
        <v>212</v>
      </c>
      <c r="AL3166">
        <f t="shared" si="1376"/>
        <v>139</v>
      </c>
      <c r="AM3166">
        <f t="shared" si="1377"/>
        <v>110</v>
      </c>
      <c r="AN3166">
        <f t="shared" si="1378"/>
        <v>249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f t="shared" si="1379"/>
        <v>0</v>
      </c>
      <c r="AZ3166">
        <f t="shared" si="1380"/>
        <v>0</v>
      </c>
      <c r="BA3166">
        <f t="shared" si="1381"/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</v>
      </c>
      <c r="BK3166">
        <v>0</v>
      </c>
      <c r="BL3166">
        <f t="shared" si="1382"/>
        <v>0</v>
      </c>
      <c r="BM3166">
        <f t="shared" si="1383"/>
        <v>0</v>
      </c>
      <c r="BN3166">
        <f t="shared" si="1384"/>
        <v>0</v>
      </c>
      <c r="BO3166">
        <v>0</v>
      </c>
      <c r="BP3166">
        <v>0</v>
      </c>
      <c r="BQ3166">
        <v>0</v>
      </c>
      <c r="BR3166">
        <v>0</v>
      </c>
      <c r="BS3166">
        <v>0</v>
      </c>
      <c r="BT3166">
        <v>0</v>
      </c>
      <c r="BU3166">
        <f t="shared" si="1397"/>
        <v>0</v>
      </c>
      <c r="BV3166">
        <f t="shared" si="1398"/>
        <v>0</v>
      </c>
      <c r="BW3166">
        <f t="shared" si="1399"/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f t="shared" si="1385"/>
        <v>0</v>
      </c>
      <c r="CI3166">
        <f t="shared" si="1386"/>
        <v>0</v>
      </c>
      <c r="CJ3166">
        <f t="shared" si="1387"/>
        <v>0</v>
      </c>
      <c r="CK3166">
        <v>0</v>
      </c>
      <c r="CL3166">
        <v>0</v>
      </c>
      <c r="CM3166">
        <v>0</v>
      </c>
      <c r="CN3166">
        <v>0</v>
      </c>
      <c r="CO3166">
        <v>0</v>
      </c>
      <c r="CP3166">
        <v>0</v>
      </c>
      <c r="CQ3166">
        <f t="shared" si="1388"/>
        <v>0</v>
      </c>
      <c r="CR3166">
        <f t="shared" si="1389"/>
        <v>0</v>
      </c>
      <c r="CS3166">
        <f t="shared" si="1390"/>
        <v>0</v>
      </c>
      <c r="CT3166">
        <f t="shared" si="1391"/>
        <v>0</v>
      </c>
      <c r="CU3166">
        <f t="shared" si="1392"/>
        <v>0</v>
      </c>
      <c r="CV3166">
        <f t="shared" si="1393"/>
        <v>0</v>
      </c>
      <c r="CW3166">
        <f t="shared" si="1394"/>
        <v>139</v>
      </c>
      <c r="CX3166">
        <f t="shared" si="1395"/>
        <v>110</v>
      </c>
      <c r="CY3166">
        <f t="shared" si="1396"/>
        <v>249</v>
      </c>
    </row>
    <row r="3167" spans="1:103">
      <c r="A3167" t="s">
        <v>74</v>
      </c>
      <c r="B3167" t="s">
        <v>7577</v>
      </c>
      <c r="C3167" t="s">
        <v>7578</v>
      </c>
      <c r="D3167">
        <v>100429</v>
      </c>
      <c r="E3167" t="s">
        <v>7583</v>
      </c>
      <c r="F3167" t="s">
        <v>7584</v>
      </c>
      <c r="H3167" t="s">
        <v>1206</v>
      </c>
      <c r="I3167" t="s">
        <v>7581</v>
      </c>
      <c r="J3167" t="s">
        <v>176</v>
      </c>
      <c r="K3167" t="s">
        <v>7585</v>
      </c>
      <c r="L3167" t="s">
        <v>83</v>
      </c>
      <c r="M3167" t="s">
        <v>84</v>
      </c>
      <c r="N3167" t="s">
        <v>85</v>
      </c>
      <c r="O3167" t="s">
        <v>86</v>
      </c>
      <c r="P3167" t="s">
        <v>87</v>
      </c>
      <c r="Q3167" s="7" t="s">
        <v>8134</v>
      </c>
      <c r="R3167">
        <v>4</v>
      </c>
      <c r="S3167">
        <v>1</v>
      </c>
      <c r="T3167">
        <f t="shared" si="1372"/>
        <v>5</v>
      </c>
      <c r="U3167">
        <v>6</v>
      </c>
      <c r="V3167">
        <v>5</v>
      </c>
      <c r="W3167">
        <v>6</v>
      </c>
      <c r="X3167">
        <v>3</v>
      </c>
      <c r="Y3167">
        <v>6</v>
      </c>
      <c r="Z3167">
        <v>1</v>
      </c>
      <c r="AA3167">
        <v>5</v>
      </c>
      <c r="AB3167">
        <v>5</v>
      </c>
      <c r="AC3167">
        <v>2</v>
      </c>
      <c r="AD3167">
        <v>6</v>
      </c>
      <c r="AE3167">
        <v>4</v>
      </c>
      <c r="AF3167">
        <v>2</v>
      </c>
      <c r="AG3167">
        <v>0</v>
      </c>
      <c r="AH3167">
        <v>0</v>
      </c>
      <c r="AI3167">
        <f t="shared" si="1373"/>
        <v>29</v>
      </c>
      <c r="AJ3167">
        <f t="shared" si="1374"/>
        <v>22</v>
      </c>
      <c r="AK3167">
        <f t="shared" si="1375"/>
        <v>51</v>
      </c>
      <c r="AL3167">
        <f t="shared" si="1376"/>
        <v>33</v>
      </c>
      <c r="AM3167">
        <f t="shared" si="1377"/>
        <v>23</v>
      </c>
      <c r="AN3167">
        <f t="shared" si="1378"/>
        <v>56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f t="shared" si="1379"/>
        <v>0</v>
      </c>
      <c r="AZ3167">
        <f t="shared" si="1380"/>
        <v>0</v>
      </c>
      <c r="BA3167">
        <f t="shared" si="1381"/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</v>
      </c>
      <c r="BK3167">
        <v>0</v>
      </c>
      <c r="BL3167">
        <f t="shared" si="1382"/>
        <v>0</v>
      </c>
      <c r="BM3167">
        <f t="shared" si="1383"/>
        <v>0</v>
      </c>
      <c r="BN3167">
        <f t="shared" si="1384"/>
        <v>0</v>
      </c>
      <c r="BO3167">
        <v>0</v>
      </c>
      <c r="BP3167">
        <v>0</v>
      </c>
      <c r="BQ3167">
        <v>0</v>
      </c>
      <c r="BR3167">
        <v>0</v>
      </c>
      <c r="BS3167">
        <v>0</v>
      </c>
      <c r="BT3167">
        <v>0</v>
      </c>
      <c r="BU3167">
        <f t="shared" si="1397"/>
        <v>0</v>
      </c>
      <c r="BV3167">
        <f t="shared" si="1398"/>
        <v>0</v>
      </c>
      <c r="BW3167">
        <f t="shared" si="1399"/>
        <v>0</v>
      </c>
      <c r="BX3167">
        <v>0</v>
      </c>
      <c r="BY3167">
        <v>0</v>
      </c>
      <c r="BZ3167">
        <v>0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f t="shared" si="1385"/>
        <v>0</v>
      </c>
      <c r="CI3167">
        <f t="shared" si="1386"/>
        <v>0</v>
      </c>
      <c r="CJ3167">
        <f t="shared" si="1387"/>
        <v>0</v>
      </c>
      <c r="CK3167">
        <v>0</v>
      </c>
      <c r="CL3167">
        <v>0</v>
      </c>
      <c r="CM3167">
        <v>0</v>
      </c>
      <c r="CN3167">
        <v>0</v>
      </c>
      <c r="CO3167">
        <v>0</v>
      </c>
      <c r="CP3167">
        <v>0</v>
      </c>
      <c r="CQ3167">
        <f t="shared" si="1388"/>
        <v>0</v>
      </c>
      <c r="CR3167">
        <f t="shared" si="1389"/>
        <v>0</v>
      </c>
      <c r="CS3167">
        <f t="shared" si="1390"/>
        <v>0</v>
      </c>
      <c r="CT3167">
        <f t="shared" si="1391"/>
        <v>0</v>
      </c>
      <c r="CU3167">
        <f t="shared" si="1392"/>
        <v>0</v>
      </c>
      <c r="CV3167">
        <f t="shared" si="1393"/>
        <v>0</v>
      </c>
      <c r="CW3167">
        <f t="shared" si="1394"/>
        <v>33</v>
      </c>
      <c r="CX3167">
        <f t="shared" si="1395"/>
        <v>23</v>
      </c>
      <c r="CY3167">
        <f t="shared" si="1396"/>
        <v>56</v>
      </c>
    </row>
    <row r="3168" spans="1:103">
      <c r="A3168" t="s">
        <v>74</v>
      </c>
      <c r="B3168" t="s">
        <v>7577</v>
      </c>
      <c r="C3168" t="s">
        <v>7578</v>
      </c>
      <c r="D3168">
        <v>100430</v>
      </c>
      <c r="E3168" t="s">
        <v>7586</v>
      </c>
      <c r="F3168" t="s">
        <v>158</v>
      </c>
      <c r="H3168" t="s">
        <v>1206</v>
      </c>
      <c r="I3168" t="s">
        <v>7581</v>
      </c>
      <c r="J3168" t="s">
        <v>176</v>
      </c>
      <c r="K3168" t="s">
        <v>7587</v>
      </c>
      <c r="L3168" t="s">
        <v>83</v>
      </c>
      <c r="M3168" t="s">
        <v>84</v>
      </c>
      <c r="N3168" t="s">
        <v>85</v>
      </c>
      <c r="O3168" t="s">
        <v>86</v>
      </c>
      <c r="P3168" t="s">
        <v>87</v>
      </c>
      <c r="Q3168" s="7" t="s">
        <v>8134</v>
      </c>
      <c r="R3168">
        <v>15</v>
      </c>
      <c r="S3168">
        <v>18</v>
      </c>
      <c r="T3168">
        <f t="shared" si="1372"/>
        <v>33</v>
      </c>
      <c r="U3168">
        <v>18</v>
      </c>
      <c r="V3168">
        <v>11</v>
      </c>
      <c r="W3168">
        <v>18</v>
      </c>
      <c r="X3168">
        <v>17</v>
      </c>
      <c r="Y3168">
        <v>16</v>
      </c>
      <c r="Z3168">
        <v>12</v>
      </c>
      <c r="AA3168">
        <v>18</v>
      </c>
      <c r="AB3168">
        <v>27</v>
      </c>
      <c r="AC3168">
        <v>12</v>
      </c>
      <c r="AD3168">
        <v>18</v>
      </c>
      <c r="AE3168">
        <v>15</v>
      </c>
      <c r="AF3168">
        <v>16</v>
      </c>
      <c r="AG3168">
        <v>0</v>
      </c>
      <c r="AH3168">
        <v>0</v>
      </c>
      <c r="AI3168">
        <f t="shared" si="1373"/>
        <v>97</v>
      </c>
      <c r="AJ3168">
        <f t="shared" si="1374"/>
        <v>101</v>
      </c>
      <c r="AK3168">
        <f t="shared" si="1375"/>
        <v>198</v>
      </c>
      <c r="AL3168">
        <f t="shared" si="1376"/>
        <v>112</v>
      </c>
      <c r="AM3168">
        <f t="shared" si="1377"/>
        <v>119</v>
      </c>
      <c r="AN3168">
        <f t="shared" si="1378"/>
        <v>231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f t="shared" si="1379"/>
        <v>0</v>
      </c>
      <c r="AZ3168">
        <f t="shared" si="1380"/>
        <v>0</v>
      </c>
      <c r="BA3168">
        <f t="shared" si="1381"/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0</v>
      </c>
      <c r="BK3168">
        <v>0</v>
      </c>
      <c r="BL3168">
        <f t="shared" si="1382"/>
        <v>0</v>
      </c>
      <c r="BM3168">
        <f t="shared" si="1383"/>
        <v>0</v>
      </c>
      <c r="BN3168">
        <f t="shared" si="1384"/>
        <v>0</v>
      </c>
      <c r="BO3168">
        <v>0</v>
      </c>
      <c r="BP3168">
        <v>0</v>
      </c>
      <c r="BQ3168">
        <v>0</v>
      </c>
      <c r="BR3168">
        <v>0</v>
      </c>
      <c r="BS3168">
        <v>0</v>
      </c>
      <c r="BT3168">
        <v>0</v>
      </c>
      <c r="BU3168">
        <f t="shared" si="1397"/>
        <v>0</v>
      </c>
      <c r="BV3168">
        <f t="shared" si="1398"/>
        <v>0</v>
      </c>
      <c r="BW3168">
        <f t="shared" si="1399"/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>
        <v>0</v>
      </c>
      <c r="CG3168">
        <v>0</v>
      </c>
      <c r="CH3168">
        <f t="shared" si="1385"/>
        <v>0</v>
      </c>
      <c r="CI3168">
        <f t="shared" si="1386"/>
        <v>0</v>
      </c>
      <c r="CJ3168">
        <f t="shared" si="1387"/>
        <v>0</v>
      </c>
      <c r="CK3168">
        <v>0</v>
      </c>
      <c r="CL3168">
        <v>0</v>
      </c>
      <c r="CM3168">
        <v>0</v>
      </c>
      <c r="CN3168">
        <v>0</v>
      </c>
      <c r="CO3168">
        <v>0</v>
      </c>
      <c r="CP3168">
        <v>0</v>
      </c>
      <c r="CQ3168">
        <f t="shared" si="1388"/>
        <v>0</v>
      </c>
      <c r="CR3168">
        <f t="shared" si="1389"/>
        <v>0</v>
      </c>
      <c r="CS3168">
        <f t="shared" si="1390"/>
        <v>0</v>
      </c>
      <c r="CT3168">
        <f t="shared" si="1391"/>
        <v>0</v>
      </c>
      <c r="CU3168">
        <f t="shared" si="1392"/>
        <v>0</v>
      </c>
      <c r="CV3168">
        <f t="shared" si="1393"/>
        <v>0</v>
      </c>
      <c r="CW3168">
        <f t="shared" si="1394"/>
        <v>112</v>
      </c>
      <c r="CX3168">
        <f t="shared" si="1395"/>
        <v>119</v>
      </c>
      <c r="CY3168">
        <f t="shared" si="1396"/>
        <v>231</v>
      </c>
    </row>
    <row r="3169" spans="1:103">
      <c r="A3169" t="s">
        <v>74</v>
      </c>
      <c r="B3169" t="s">
        <v>7577</v>
      </c>
      <c r="C3169" t="s">
        <v>7578</v>
      </c>
      <c r="D3169">
        <v>100431</v>
      </c>
      <c r="E3169" t="s">
        <v>7588</v>
      </c>
      <c r="F3169" t="s">
        <v>7589</v>
      </c>
      <c r="H3169" t="s">
        <v>1206</v>
      </c>
      <c r="I3169" t="s">
        <v>7581</v>
      </c>
      <c r="J3169" t="s">
        <v>176</v>
      </c>
      <c r="K3169" t="s">
        <v>7590</v>
      </c>
      <c r="L3169" t="s">
        <v>83</v>
      </c>
      <c r="M3169" t="s">
        <v>84</v>
      </c>
      <c r="N3169" t="s">
        <v>85</v>
      </c>
      <c r="O3169" t="s">
        <v>86</v>
      </c>
      <c r="P3169" t="s">
        <v>87</v>
      </c>
      <c r="Q3169" s="7" t="s">
        <v>8134</v>
      </c>
      <c r="R3169">
        <v>10</v>
      </c>
      <c r="S3169">
        <v>4</v>
      </c>
      <c r="T3169">
        <f t="shared" si="1372"/>
        <v>14</v>
      </c>
      <c r="U3169">
        <v>6</v>
      </c>
      <c r="V3169">
        <v>12</v>
      </c>
      <c r="W3169">
        <v>25</v>
      </c>
      <c r="X3169">
        <v>14</v>
      </c>
      <c r="Y3169">
        <v>4</v>
      </c>
      <c r="Z3169">
        <v>9</v>
      </c>
      <c r="AA3169">
        <v>19</v>
      </c>
      <c r="AB3169">
        <v>13</v>
      </c>
      <c r="AC3169">
        <v>25</v>
      </c>
      <c r="AD3169">
        <v>14</v>
      </c>
      <c r="AE3169">
        <v>12</v>
      </c>
      <c r="AF3169">
        <v>5</v>
      </c>
      <c r="AG3169">
        <v>0</v>
      </c>
      <c r="AH3169">
        <v>0</v>
      </c>
      <c r="AI3169">
        <f t="shared" si="1373"/>
        <v>91</v>
      </c>
      <c r="AJ3169">
        <f t="shared" si="1374"/>
        <v>67</v>
      </c>
      <c r="AK3169">
        <f t="shared" si="1375"/>
        <v>158</v>
      </c>
      <c r="AL3169">
        <f t="shared" si="1376"/>
        <v>101</v>
      </c>
      <c r="AM3169">
        <f t="shared" si="1377"/>
        <v>71</v>
      </c>
      <c r="AN3169">
        <f t="shared" si="1378"/>
        <v>172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f t="shared" si="1379"/>
        <v>0</v>
      </c>
      <c r="AZ3169">
        <f t="shared" si="1380"/>
        <v>0</v>
      </c>
      <c r="BA3169">
        <f t="shared" si="1381"/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0</v>
      </c>
      <c r="BI3169">
        <v>0</v>
      </c>
      <c r="BJ3169">
        <v>0</v>
      </c>
      <c r="BK3169">
        <v>0</v>
      </c>
      <c r="BL3169">
        <f t="shared" si="1382"/>
        <v>0</v>
      </c>
      <c r="BM3169">
        <f t="shared" si="1383"/>
        <v>0</v>
      </c>
      <c r="BN3169">
        <f t="shared" si="1384"/>
        <v>0</v>
      </c>
      <c r="BO3169">
        <v>0</v>
      </c>
      <c r="BP3169">
        <v>0</v>
      </c>
      <c r="BQ3169">
        <v>0</v>
      </c>
      <c r="BR3169">
        <v>0</v>
      </c>
      <c r="BS3169">
        <v>0</v>
      </c>
      <c r="BT3169">
        <v>0</v>
      </c>
      <c r="BU3169">
        <f t="shared" si="1397"/>
        <v>0</v>
      </c>
      <c r="BV3169">
        <f t="shared" si="1398"/>
        <v>0</v>
      </c>
      <c r="BW3169">
        <f t="shared" si="1399"/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0</v>
      </c>
      <c r="CH3169">
        <f t="shared" si="1385"/>
        <v>0</v>
      </c>
      <c r="CI3169">
        <f t="shared" si="1386"/>
        <v>0</v>
      </c>
      <c r="CJ3169">
        <f t="shared" si="1387"/>
        <v>0</v>
      </c>
      <c r="CK3169">
        <v>0</v>
      </c>
      <c r="CL3169">
        <v>0</v>
      </c>
      <c r="CM3169">
        <v>0</v>
      </c>
      <c r="CN3169">
        <v>0</v>
      </c>
      <c r="CO3169">
        <v>0</v>
      </c>
      <c r="CP3169">
        <v>0</v>
      </c>
      <c r="CQ3169">
        <f t="shared" si="1388"/>
        <v>0</v>
      </c>
      <c r="CR3169">
        <f t="shared" si="1389"/>
        <v>0</v>
      </c>
      <c r="CS3169">
        <f t="shared" si="1390"/>
        <v>0</v>
      </c>
      <c r="CT3169">
        <f t="shared" si="1391"/>
        <v>0</v>
      </c>
      <c r="CU3169">
        <f t="shared" si="1392"/>
        <v>0</v>
      </c>
      <c r="CV3169">
        <f t="shared" si="1393"/>
        <v>0</v>
      </c>
      <c r="CW3169">
        <f t="shared" si="1394"/>
        <v>101</v>
      </c>
      <c r="CX3169">
        <f t="shared" si="1395"/>
        <v>71</v>
      </c>
      <c r="CY3169">
        <f t="shared" si="1396"/>
        <v>172</v>
      </c>
    </row>
    <row r="3170" spans="1:103">
      <c r="A3170" t="s">
        <v>74</v>
      </c>
      <c r="B3170" t="s">
        <v>7577</v>
      </c>
      <c r="C3170" t="s">
        <v>7578</v>
      </c>
      <c r="D3170">
        <v>100435</v>
      </c>
      <c r="E3170" t="s">
        <v>7591</v>
      </c>
      <c r="F3170" t="s">
        <v>2505</v>
      </c>
      <c r="H3170" t="s">
        <v>1206</v>
      </c>
      <c r="I3170" t="s">
        <v>7581</v>
      </c>
      <c r="J3170" t="s">
        <v>176</v>
      </c>
      <c r="K3170" t="s">
        <v>7592</v>
      </c>
      <c r="L3170" t="s">
        <v>83</v>
      </c>
      <c r="M3170" t="s">
        <v>84</v>
      </c>
      <c r="N3170" t="s">
        <v>85</v>
      </c>
      <c r="O3170" t="s">
        <v>86</v>
      </c>
      <c r="P3170" t="s">
        <v>87</v>
      </c>
      <c r="Q3170" s="7" t="s">
        <v>8134</v>
      </c>
      <c r="R3170">
        <v>21</v>
      </c>
      <c r="S3170">
        <v>19</v>
      </c>
      <c r="T3170">
        <f t="shared" si="1372"/>
        <v>40</v>
      </c>
      <c r="U3170">
        <v>39</v>
      </c>
      <c r="V3170">
        <v>25</v>
      </c>
      <c r="W3170">
        <v>27</v>
      </c>
      <c r="X3170">
        <v>26</v>
      </c>
      <c r="Y3170">
        <v>24</v>
      </c>
      <c r="Z3170">
        <v>20</v>
      </c>
      <c r="AA3170">
        <v>35</v>
      </c>
      <c r="AB3170">
        <v>40</v>
      </c>
      <c r="AC3170">
        <v>37</v>
      </c>
      <c r="AD3170">
        <v>34</v>
      </c>
      <c r="AE3170">
        <v>24</v>
      </c>
      <c r="AF3170">
        <v>20</v>
      </c>
      <c r="AG3170">
        <v>0</v>
      </c>
      <c r="AH3170">
        <v>0</v>
      </c>
      <c r="AI3170">
        <f t="shared" si="1373"/>
        <v>186</v>
      </c>
      <c r="AJ3170">
        <f t="shared" si="1374"/>
        <v>165</v>
      </c>
      <c r="AK3170">
        <f t="shared" si="1375"/>
        <v>351</v>
      </c>
      <c r="AL3170">
        <f t="shared" si="1376"/>
        <v>207</v>
      </c>
      <c r="AM3170">
        <f t="shared" si="1377"/>
        <v>184</v>
      </c>
      <c r="AN3170">
        <f t="shared" si="1378"/>
        <v>391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f t="shared" si="1379"/>
        <v>0</v>
      </c>
      <c r="AZ3170">
        <f t="shared" si="1380"/>
        <v>0</v>
      </c>
      <c r="BA3170">
        <f t="shared" si="1381"/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0</v>
      </c>
      <c r="BK3170">
        <v>0</v>
      </c>
      <c r="BL3170">
        <f t="shared" si="1382"/>
        <v>0</v>
      </c>
      <c r="BM3170">
        <f t="shared" si="1383"/>
        <v>0</v>
      </c>
      <c r="BN3170">
        <f t="shared" si="1384"/>
        <v>0</v>
      </c>
      <c r="BO3170">
        <v>0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f t="shared" si="1397"/>
        <v>0</v>
      </c>
      <c r="BV3170">
        <f t="shared" si="1398"/>
        <v>0</v>
      </c>
      <c r="BW3170">
        <f t="shared" si="1399"/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f t="shared" si="1385"/>
        <v>0</v>
      </c>
      <c r="CI3170">
        <f t="shared" si="1386"/>
        <v>0</v>
      </c>
      <c r="CJ3170">
        <f t="shared" si="1387"/>
        <v>0</v>
      </c>
      <c r="CK3170">
        <v>0</v>
      </c>
      <c r="CL3170">
        <v>0</v>
      </c>
      <c r="CM3170">
        <v>0</v>
      </c>
      <c r="CN3170">
        <v>0</v>
      </c>
      <c r="CO3170">
        <v>0</v>
      </c>
      <c r="CP3170">
        <v>0</v>
      </c>
      <c r="CQ3170">
        <f t="shared" si="1388"/>
        <v>0</v>
      </c>
      <c r="CR3170">
        <f t="shared" si="1389"/>
        <v>0</v>
      </c>
      <c r="CS3170">
        <f t="shared" si="1390"/>
        <v>0</v>
      </c>
      <c r="CT3170">
        <f t="shared" si="1391"/>
        <v>0</v>
      </c>
      <c r="CU3170">
        <f t="shared" si="1392"/>
        <v>0</v>
      </c>
      <c r="CV3170">
        <f t="shared" si="1393"/>
        <v>0</v>
      </c>
      <c r="CW3170">
        <f t="shared" si="1394"/>
        <v>207</v>
      </c>
      <c r="CX3170">
        <f t="shared" si="1395"/>
        <v>184</v>
      </c>
      <c r="CY3170">
        <f t="shared" si="1396"/>
        <v>391</v>
      </c>
    </row>
    <row r="3171" spans="1:103">
      <c r="A3171" t="s">
        <v>74</v>
      </c>
      <c r="B3171" t="s">
        <v>7577</v>
      </c>
      <c r="C3171" t="s">
        <v>7578</v>
      </c>
      <c r="D3171">
        <v>100437</v>
      </c>
      <c r="E3171" t="s">
        <v>7593</v>
      </c>
      <c r="F3171" t="s">
        <v>158</v>
      </c>
      <c r="H3171" t="s">
        <v>1206</v>
      </c>
      <c r="I3171" t="s">
        <v>7581</v>
      </c>
      <c r="J3171" t="s">
        <v>176</v>
      </c>
      <c r="K3171" t="s">
        <v>7594</v>
      </c>
      <c r="L3171" t="s">
        <v>83</v>
      </c>
      <c r="M3171" t="s">
        <v>84</v>
      </c>
      <c r="N3171" t="s">
        <v>153</v>
      </c>
      <c r="O3171" t="s">
        <v>86</v>
      </c>
      <c r="P3171" t="s">
        <v>87</v>
      </c>
      <c r="Q3171" s="7" t="s">
        <v>8134</v>
      </c>
      <c r="R3171">
        <v>12</v>
      </c>
      <c r="S3171">
        <v>10</v>
      </c>
      <c r="T3171">
        <f t="shared" si="1372"/>
        <v>22</v>
      </c>
      <c r="U3171">
        <v>16</v>
      </c>
      <c r="V3171">
        <v>16</v>
      </c>
      <c r="W3171">
        <v>13</v>
      </c>
      <c r="X3171">
        <v>10</v>
      </c>
      <c r="Y3171">
        <v>10</v>
      </c>
      <c r="Z3171">
        <v>8</v>
      </c>
      <c r="AA3171">
        <v>18</v>
      </c>
      <c r="AB3171">
        <v>18</v>
      </c>
      <c r="AC3171">
        <v>21</v>
      </c>
      <c r="AD3171">
        <v>8</v>
      </c>
      <c r="AE3171">
        <v>11</v>
      </c>
      <c r="AF3171">
        <v>9</v>
      </c>
      <c r="AG3171">
        <v>0</v>
      </c>
      <c r="AH3171">
        <v>0</v>
      </c>
      <c r="AI3171">
        <f t="shared" si="1373"/>
        <v>89</v>
      </c>
      <c r="AJ3171">
        <f t="shared" si="1374"/>
        <v>69</v>
      </c>
      <c r="AK3171">
        <f t="shared" si="1375"/>
        <v>158</v>
      </c>
      <c r="AL3171">
        <f t="shared" si="1376"/>
        <v>101</v>
      </c>
      <c r="AM3171">
        <f t="shared" si="1377"/>
        <v>79</v>
      </c>
      <c r="AN3171">
        <f t="shared" si="1378"/>
        <v>180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f t="shared" si="1379"/>
        <v>0</v>
      </c>
      <c r="AZ3171">
        <f t="shared" si="1380"/>
        <v>0</v>
      </c>
      <c r="BA3171">
        <f t="shared" si="1381"/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I3171">
        <v>0</v>
      </c>
      <c r="BJ3171">
        <v>0</v>
      </c>
      <c r="BK3171">
        <v>0</v>
      </c>
      <c r="BL3171">
        <f t="shared" si="1382"/>
        <v>0</v>
      </c>
      <c r="BM3171">
        <f t="shared" si="1383"/>
        <v>0</v>
      </c>
      <c r="BN3171">
        <f t="shared" si="1384"/>
        <v>0</v>
      </c>
      <c r="BO3171">
        <v>0</v>
      </c>
      <c r="BP3171">
        <v>0</v>
      </c>
      <c r="BQ3171">
        <v>0</v>
      </c>
      <c r="BR3171">
        <v>0</v>
      </c>
      <c r="BS3171">
        <v>0</v>
      </c>
      <c r="BT3171">
        <v>0</v>
      </c>
      <c r="BU3171">
        <f t="shared" si="1397"/>
        <v>0</v>
      </c>
      <c r="BV3171">
        <f t="shared" si="1398"/>
        <v>0</v>
      </c>
      <c r="BW3171">
        <f t="shared" si="1399"/>
        <v>0</v>
      </c>
      <c r="BX3171">
        <v>0</v>
      </c>
      <c r="BY3171">
        <v>0</v>
      </c>
      <c r="BZ3171">
        <v>0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>
        <v>0</v>
      </c>
      <c r="CG3171">
        <v>0</v>
      </c>
      <c r="CH3171">
        <f t="shared" si="1385"/>
        <v>0</v>
      </c>
      <c r="CI3171">
        <f t="shared" si="1386"/>
        <v>0</v>
      </c>
      <c r="CJ3171">
        <f t="shared" si="1387"/>
        <v>0</v>
      </c>
      <c r="CK3171">
        <v>0</v>
      </c>
      <c r="CL3171">
        <v>0</v>
      </c>
      <c r="CM3171">
        <v>0</v>
      </c>
      <c r="CN3171">
        <v>0</v>
      </c>
      <c r="CO3171">
        <v>0</v>
      </c>
      <c r="CP3171">
        <v>0</v>
      </c>
      <c r="CQ3171">
        <f t="shared" si="1388"/>
        <v>0</v>
      </c>
      <c r="CR3171">
        <f t="shared" si="1389"/>
        <v>0</v>
      </c>
      <c r="CS3171">
        <f t="shared" si="1390"/>
        <v>0</v>
      </c>
      <c r="CT3171">
        <f t="shared" si="1391"/>
        <v>0</v>
      </c>
      <c r="CU3171">
        <f t="shared" si="1392"/>
        <v>0</v>
      </c>
      <c r="CV3171">
        <f t="shared" si="1393"/>
        <v>0</v>
      </c>
      <c r="CW3171">
        <f t="shared" si="1394"/>
        <v>101</v>
      </c>
      <c r="CX3171">
        <f t="shared" si="1395"/>
        <v>79</v>
      </c>
      <c r="CY3171">
        <f t="shared" si="1396"/>
        <v>180</v>
      </c>
    </row>
    <row r="3172" spans="1:103">
      <c r="A3172" t="s">
        <v>74</v>
      </c>
      <c r="B3172" t="s">
        <v>7577</v>
      </c>
      <c r="C3172" t="s">
        <v>7578</v>
      </c>
      <c r="D3172">
        <v>100438</v>
      </c>
      <c r="E3172" t="s">
        <v>7595</v>
      </c>
      <c r="F3172" t="s">
        <v>7596</v>
      </c>
      <c r="G3172">
        <v>100437</v>
      </c>
      <c r="H3172" t="s">
        <v>1206</v>
      </c>
      <c r="I3172" t="s">
        <v>7581</v>
      </c>
      <c r="J3172" t="s">
        <v>176</v>
      </c>
      <c r="K3172" t="s">
        <v>7594</v>
      </c>
      <c r="L3172" t="s">
        <v>83</v>
      </c>
      <c r="M3172" t="s">
        <v>84</v>
      </c>
      <c r="N3172" t="s">
        <v>153</v>
      </c>
      <c r="O3172" t="s">
        <v>86</v>
      </c>
      <c r="P3172" t="s">
        <v>87</v>
      </c>
      <c r="Q3172" s="7" t="s">
        <v>8134</v>
      </c>
      <c r="R3172">
        <v>11</v>
      </c>
      <c r="S3172">
        <v>7</v>
      </c>
      <c r="T3172">
        <f t="shared" si="1372"/>
        <v>18</v>
      </c>
      <c r="U3172">
        <v>13</v>
      </c>
      <c r="V3172">
        <v>17</v>
      </c>
      <c r="W3172">
        <v>15</v>
      </c>
      <c r="X3172">
        <v>16</v>
      </c>
      <c r="Y3172">
        <v>10</v>
      </c>
      <c r="Z3172">
        <v>10</v>
      </c>
      <c r="AA3172">
        <v>21</v>
      </c>
      <c r="AB3172">
        <v>21</v>
      </c>
      <c r="AC3172">
        <v>14</v>
      </c>
      <c r="AD3172">
        <v>14</v>
      </c>
      <c r="AE3172">
        <v>13</v>
      </c>
      <c r="AF3172">
        <v>14</v>
      </c>
      <c r="AG3172">
        <v>0</v>
      </c>
      <c r="AH3172">
        <v>0</v>
      </c>
      <c r="AI3172">
        <f t="shared" si="1373"/>
        <v>86</v>
      </c>
      <c r="AJ3172">
        <f t="shared" si="1374"/>
        <v>92</v>
      </c>
      <c r="AK3172">
        <f t="shared" si="1375"/>
        <v>178</v>
      </c>
      <c r="AL3172">
        <f t="shared" si="1376"/>
        <v>97</v>
      </c>
      <c r="AM3172">
        <f t="shared" si="1377"/>
        <v>99</v>
      </c>
      <c r="AN3172">
        <f t="shared" si="1378"/>
        <v>196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f t="shared" si="1379"/>
        <v>0</v>
      </c>
      <c r="AZ3172">
        <f t="shared" si="1380"/>
        <v>0</v>
      </c>
      <c r="BA3172">
        <f t="shared" si="1381"/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0</v>
      </c>
      <c r="BI3172">
        <v>0</v>
      </c>
      <c r="BJ3172">
        <v>0</v>
      </c>
      <c r="BK3172">
        <v>0</v>
      </c>
      <c r="BL3172">
        <f t="shared" si="1382"/>
        <v>0</v>
      </c>
      <c r="BM3172">
        <f t="shared" si="1383"/>
        <v>0</v>
      </c>
      <c r="BN3172">
        <f t="shared" si="1384"/>
        <v>0</v>
      </c>
      <c r="BO3172">
        <v>0</v>
      </c>
      <c r="BP3172">
        <v>0</v>
      </c>
      <c r="BQ3172">
        <v>0</v>
      </c>
      <c r="BR3172">
        <v>0</v>
      </c>
      <c r="BS3172">
        <v>0</v>
      </c>
      <c r="BT3172">
        <v>0</v>
      </c>
      <c r="BU3172">
        <f t="shared" si="1397"/>
        <v>0</v>
      </c>
      <c r="BV3172">
        <f t="shared" si="1398"/>
        <v>0</v>
      </c>
      <c r="BW3172">
        <f t="shared" si="1399"/>
        <v>0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>
        <v>0</v>
      </c>
      <c r="CG3172">
        <v>0</v>
      </c>
      <c r="CH3172">
        <f t="shared" si="1385"/>
        <v>0</v>
      </c>
      <c r="CI3172">
        <f t="shared" si="1386"/>
        <v>0</v>
      </c>
      <c r="CJ3172">
        <f t="shared" si="1387"/>
        <v>0</v>
      </c>
      <c r="CK3172">
        <v>0</v>
      </c>
      <c r="CL3172">
        <v>0</v>
      </c>
      <c r="CM3172">
        <v>0</v>
      </c>
      <c r="CN3172">
        <v>0</v>
      </c>
      <c r="CO3172">
        <v>0</v>
      </c>
      <c r="CP3172">
        <v>0</v>
      </c>
      <c r="CQ3172">
        <f t="shared" si="1388"/>
        <v>0</v>
      </c>
      <c r="CR3172">
        <f t="shared" si="1389"/>
        <v>0</v>
      </c>
      <c r="CS3172">
        <f t="shared" si="1390"/>
        <v>0</v>
      </c>
      <c r="CT3172">
        <f t="shared" si="1391"/>
        <v>0</v>
      </c>
      <c r="CU3172">
        <f t="shared" si="1392"/>
        <v>0</v>
      </c>
      <c r="CV3172">
        <f t="shared" si="1393"/>
        <v>0</v>
      </c>
      <c r="CW3172">
        <f t="shared" si="1394"/>
        <v>97</v>
      </c>
      <c r="CX3172">
        <f t="shared" si="1395"/>
        <v>99</v>
      </c>
      <c r="CY3172">
        <f t="shared" si="1396"/>
        <v>196</v>
      </c>
    </row>
    <row r="3173" spans="1:103">
      <c r="A3173" t="s">
        <v>74</v>
      </c>
      <c r="B3173" t="s">
        <v>7577</v>
      </c>
      <c r="C3173" t="s">
        <v>7578</v>
      </c>
      <c r="D3173">
        <v>100440</v>
      </c>
      <c r="E3173" t="s">
        <v>7597</v>
      </c>
      <c r="F3173" t="s">
        <v>158</v>
      </c>
      <c r="H3173" t="s">
        <v>1206</v>
      </c>
      <c r="I3173" t="s">
        <v>7581</v>
      </c>
      <c r="J3173" t="s">
        <v>176</v>
      </c>
      <c r="K3173" t="s">
        <v>7598</v>
      </c>
      <c r="L3173" t="s">
        <v>83</v>
      </c>
      <c r="M3173" t="s">
        <v>84</v>
      </c>
      <c r="N3173" t="s">
        <v>85</v>
      </c>
      <c r="O3173" t="s">
        <v>86</v>
      </c>
      <c r="P3173" t="s">
        <v>87</v>
      </c>
      <c r="Q3173" s="7" t="s">
        <v>8134</v>
      </c>
      <c r="R3173">
        <v>26</v>
      </c>
      <c r="S3173">
        <v>24</v>
      </c>
      <c r="T3173">
        <f t="shared" si="1372"/>
        <v>50</v>
      </c>
      <c r="U3173">
        <v>35</v>
      </c>
      <c r="V3173">
        <v>18</v>
      </c>
      <c r="W3173">
        <v>23</v>
      </c>
      <c r="X3173">
        <v>25</v>
      </c>
      <c r="Y3173">
        <v>22</v>
      </c>
      <c r="Z3173">
        <v>26</v>
      </c>
      <c r="AA3173">
        <v>30</v>
      </c>
      <c r="AB3173">
        <v>26</v>
      </c>
      <c r="AC3173">
        <v>30</v>
      </c>
      <c r="AD3173">
        <v>29</v>
      </c>
      <c r="AE3173">
        <v>30</v>
      </c>
      <c r="AF3173">
        <v>18</v>
      </c>
      <c r="AG3173">
        <v>0</v>
      </c>
      <c r="AH3173">
        <v>0</v>
      </c>
      <c r="AI3173">
        <f t="shared" si="1373"/>
        <v>170</v>
      </c>
      <c r="AJ3173">
        <f t="shared" si="1374"/>
        <v>142</v>
      </c>
      <c r="AK3173">
        <f t="shared" si="1375"/>
        <v>312</v>
      </c>
      <c r="AL3173">
        <f t="shared" si="1376"/>
        <v>196</v>
      </c>
      <c r="AM3173">
        <f t="shared" si="1377"/>
        <v>166</v>
      </c>
      <c r="AN3173">
        <f t="shared" si="1378"/>
        <v>362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f t="shared" si="1379"/>
        <v>0</v>
      </c>
      <c r="AZ3173">
        <f t="shared" si="1380"/>
        <v>0</v>
      </c>
      <c r="BA3173">
        <f t="shared" si="1381"/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0</v>
      </c>
      <c r="BI3173">
        <v>0</v>
      </c>
      <c r="BJ3173">
        <v>0</v>
      </c>
      <c r="BK3173">
        <v>0</v>
      </c>
      <c r="BL3173">
        <f t="shared" si="1382"/>
        <v>0</v>
      </c>
      <c r="BM3173">
        <f t="shared" si="1383"/>
        <v>0</v>
      </c>
      <c r="BN3173">
        <f t="shared" si="1384"/>
        <v>0</v>
      </c>
      <c r="BO3173">
        <v>0</v>
      </c>
      <c r="BP3173">
        <v>0</v>
      </c>
      <c r="BQ3173">
        <v>0</v>
      </c>
      <c r="BR3173">
        <v>0</v>
      </c>
      <c r="BS3173">
        <v>0</v>
      </c>
      <c r="BT3173">
        <v>0</v>
      </c>
      <c r="BU3173">
        <f t="shared" si="1397"/>
        <v>0</v>
      </c>
      <c r="BV3173">
        <f t="shared" si="1398"/>
        <v>0</v>
      </c>
      <c r="BW3173">
        <f t="shared" si="1399"/>
        <v>0</v>
      </c>
      <c r="BX3173">
        <v>0</v>
      </c>
      <c r="BY3173">
        <v>0</v>
      </c>
      <c r="BZ3173">
        <v>0</v>
      </c>
      <c r="CA3173">
        <v>0</v>
      </c>
      <c r="CB3173">
        <v>0</v>
      </c>
      <c r="CC3173">
        <v>0</v>
      </c>
      <c r="CD3173">
        <v>0</v>
      </c>
      <c r="CE3173">
        <v>0</v>
      </c>
      <c r="CF3173">
        <v>0</v>
      </c>
      <c r="CG3173">
        <v>0</v>
      </c>
      <c r="CH3173">
        <f t="shared" si="1385"/>
        <v>0</v>
      </c>
      <c r="CI3173">
        <f t="shared" si="1386"/>
        <v>0</v>
      </c>
      <c r="CJ3173">
        <f t="shared" si="1387"/>
        <v>0</v>
      </c>
      <c r="CK3173">
        <v>0</v>
      </c>
      <c r="CL3173">
        <v>0</v>
      </c>
      <c r="CM3173">
        <v>0</v>
      </c>
      <c r="CN3173">
        <v>0</v>
      </c>
      <c r="CO3173">
        <v>0</v>
      </c>
      <c r="CP3173">
        <v>0</v>
      </c>
      <c r="CQ3173">
        <f t="shared" si="1388"/>
        <v>0</v>
      </c>
      <c r="CR3173">
        <f t="shared" si="1389"/>
        <v>0</v>
      </c>
      <c r="CS3173">
        <f t="shared" si="1390"/>
        <v>0</v>
      </c>
      <c r="CT3173">
        <f t="shared" si="1391"/>
        <v>0</v>
      </c>
      <c r="CU3173">
        <f t="shared" si="1392"/>
        <v>0</v>
      </c>
      <c r="CV3173">
        <f t="shared" si="1393"/>
        <v>0</v>
      </c>
      <c r="CW3173">
        <f t="shared" si="1394"/>
        <v>196</v>
      </c>
      <c r="CX3173">
        <f t="shared" si="1395"/>
        <v>166</v>
      </c>
      <c r="CY3173">
        <f t="shared" si="1396"/>
        <v>362</v>
      </c>
    </row>
    <row r="3174" spans="1:103">
      <c r="A3174" t="s">
        <v>74</v>
      </c>
      <c r="B3174" t="s">
        <v>7577</v>
      </c>
      <c r="C3174" t="s">
        <v>7578</v>
      </c>
      <c r="D3174">
        <v>100441</v>
      </c>
      <c r="E3174" t="s">
        <v>7599</v>
      </c>
      <c r="F3174" t="s">
        <v>7600</v>
      </c>
      <c r="H3174" t="s">
        <v>1206</v>
      </c>
      <c r="I3174" t="s">
        <v>7581</v>
      </c>
      <c r="J3174" t="s">
        <v>176</v>
      </c>
      <c r="K3174" t="s">
        <v>7601</v>
      </c>
      <c r="L3174" t="s">
        <v>83</v>
      </c>
      <c r="M3174" t="s">
        <v>84</v>
      </c>
      <c r="N3174" t="s">
        <v>85</v>
      </c>
      <c r="O3174" t="s">
        <v>86</v>
      </c>
      <c r="P3174" t="s">
        <v>87</v>
      </c>
      <c r="Q3174" s="7" t="s">
        <v>8134</v>
      </c>
      <c r="R3174">
        <v>13</v>
      </c>
      <c r="S3174">
        <v>8</v>
      </c>
      <c r="T3174">
        <f t="shared" si="1372"/>
        <v>21</v>
      </c>
      <c r="U3174">
        <v>13</v>
      </c>
      <c r="V3174">
        <v>11</v>
      </c>
      <c r="W3174">
        <v>18</v>
      </c>
      <c r="X3174">
        <v>16</v>
      </c>
      <c r="Y3174">
        <v>8</v>
      </c>
      <c r="Z3174">
        <v>6</v>
      </c>
      <c r="AA3174">
        <v>25</v>
      </c>
      <c r="AB3174">
        <v>22</v>
      </c>
      <c r="AC3174">
        <v>14</v>
      </c>
      <c r="AD3174">
        <v>18</v>
      </c>
      <c r="AE3174">
        <v>14</v>
      </c>
      <c r="AF3174">
        <v>11</v>
      </c>
      <c r="AG3174">
        <v>0</v>
      </c>
      <c r="AH3174">
        <v>0</v>
      </c>
      <c r="AI3174">
        <f t="shared" si="1373"/>
        <v>92</v>
      </c>
      <c r="AJ3174">
        <f t="shared" si="1374"/>
        <v>84</v>
      </c>
      <c r="AK3174">
        <f t="shared" si="1375"/>
        <v>176</v>
      </c>
      <c r="AL3174">
        <f t="shared" si="1376"/>
        <v>105</v>
      </c>
      <c r="AM3174">
        <f t="shared" si="1377"/>
        <v>92</v>
      </c>
      <c r="AN3174">
        <f t="shared" si="1378"/>
        <v>197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f t="shared" si="1379"/>
        <v>0</v>
      </c>
      <c r="AZ3174">
        <f t="shared" si="1380"/>
        <v>0</v>
      </c>
      <c r="BA3174">
        <f t="shared" si="1381"/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0</v>
      </c>
      <c r="BK3174">
        <v>0</v>
      </c>
      <c r="BL3174">
        <f t="shared" si="1382"/>
        <v>0</v>
      </c>
      <c r="BM3174">
        <f t="shared" si="1383"/>
        <v>0</v>
      </c>
      <c r="BN3174">
        <f t="shared" si="1384"/>
        <v>0</v>
      </c>
      <c r="BO3174">
        <v>0</v>
      </c>
      <c r="BP3174">
        <v>0</v>
      </c>
      <c r="BQ3174">
        <v>0</v>
      </c>
      <c r="BR3174">
        <v>0</v>
      </c>
      <c r="BS3174">
        <v>0</v>
      </c>
      <c r="BT3174">
        <v>0</v>
      </c>
      <c r="BU3174">
        <f t="shared" si="1397"/>
        <v>0</v>
      </c>
      <c r="BV3174">
        <f t="shared" si="1398"/>
        <v>0</v>
      </c>
      <c r="BW3174">
        <f t="shared" si="1399"/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f t="shared" si="1385"/>
        <v>0</v>
      </c>
      <c r="CI3174">
        <f t="shared" si="1386"/>
        <v>0</v>
      </c>
      <c r="CJ3174">
        <f t="shared" si="1387"/>
        <v>0</v>
      </c>
      <c r="CK3174">
        <v>0</v>
      </c>
      <c r="CL3174">
        <v>0</v>
      </c>
      <c r="CM3174">
        <v>0</v>
      </c>
      <c r="CN3174">
        <v>0</v>
      </c>
      <c r="CO3174">
        <v>0</v>
      </c>
      <c r="CP3174">
        <v>0</v>
      </c>
      <c r="CQ3174">
        <f t="shared" si="1388"/>
        <v>0</v>
      </c>
      <c r="CR3174">
        <f t="shared" si="1389"/>
        <v>0</v>
      </c>
      <c r="CS3174">
        <f t="shared" si="1390"/>
        <v>0</v>
      </c>
      <c r="CT3174">
        <f t="shared" si="1391"/>
        <v>0</v>
      </c>
      <c r="CU3174">
        <f t="shared" si="1392"/>
        <v>0</v>
      </c>
      <c r="CV3174">
        <f t="shared" si="1393"/>
        <v>0</v>
      </c>
      <c r="CW3174">
        <f t="shared" si="1394"/>
        <v>105</v>
      </c>
      <c r="CX3174">
        <f t="shared" si="1395"/>
        <v>92</v>
      </c>
      <c r="CY3174">
        <f t="shared" si="1396"/>
        <v>197</v>
      </c>
    </row>
    <row r="3175" spans="1:103">
      <c r="A3175" t="s">
        <v>74</v>
      </c>
      <c r="B3175" t="s">
        <v>7577</v>
      </c>
      <c r="C3175" t="s">
        <v>7578</v>
      </c>
      <c r="D3175">
        <v>100447</v>
      </c>
      <c r="E3175" t="s">
        <v>7602</v>
      </c>
      <c r="F3175" t="s">
        <v>7602</v>
      </c>
      <c r="H3175" t="s">
        <v>1206</v>
      </c>
      <c r="I3175" t="s">
        <v>7581</v>
      </c>
      <c r="J3175" t="s">
        <v>176</v>
      </c>
      <c r="K3175" t="s">
        <v>7603</v>
      </c>
      <c r="L3175" t="s">
        <v>83</v>
      </c>
      <c r="M3175" t="s">
        <v>84</v>
      </c>
      <c r="N3175" t="s">
        <v>85</v>
      </c>
      <c r="O3175" t="s">
        <v>86</v>
      </c>
      <c r="P3175" t="s">
        <v>87</v>
      </c>
      <c r="Q3175" s="7" t="s">
        <v>8134</v>
      </c>
      <c r="R3175">
        <v>5</v>
      </c>
      <c r="S3175">
        <v>5</v>
      </c>
      <c r="T3175">
        <f t="shared" si="1372"/>
        <v>10</v>
      </c>
      <c r="U3175">
        <v>10</v>
      </c>
      <c r="V3175">
        <v>9</v>
      </c>
      <c r="W3175">
        <v>9</v>
      </c>
      <c r="X3175">
        <v>4</v>
      </c>
      <c r="Y3175">
        <v>2</v>
      </c>
      <c r="Z3175">
        <v>2</v>
      </c>
      <c r="AA3175">
        <v>11</v>
      </c>
      <c r="AB3175">
        <v>7</v>
      </c>
      <c r="AC3175">
        <v>8</v>
      </c>
      <c r="AD3175">
        <v>7</v>
      </c>
      <c r="AE3175">
        <v>5</v>
      </c>
      <c r="AF3175">
        <v>5</v>
      </c>
      <c r="AG3175">
        <v>0</v>
      </c>
      <c r="AH3175">
        <v>0</v>
      </c>
      <c r="AI3175">
        <f t="shared" si="1373"/>
        <v>45</v>
      </c>
      <c r="AJ3175">
        <f t="shared" si="1374"/>
        <v>34</v>
      </c>
      <c r="AK3175">
        <f t="shared" si="1375"/>
        <v>79</v>
      </c>
      <c r="AL3175">
        <f t="shared" si="1376"/>
        <v>50</v>
      </c>
      <c r="AM3175">
        <f t="shared" si="1377"/>
        <v>39</v>
      </c>
      <c r="AN3175">
        <f t="shared" si="1378"/>
        <v>89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f t="shared" si="1379"/>
        <v>0</v>
      </c>
      <c r="AZ3175">
        <f t="shared" si="1380"/>
        <v>0</v>
      </c>
      <c r="BA3175">
        <f t="shared" si="1381"/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0</v>
      </c>
      <c r="BK3175">
        <v>0</v>
      </c>
      <c r="BL3175">
        <f t="shared" si="1382"/>
        <v>0</v>
      </c>
      <c r="BM3175">
        <f t="shared" si="1383"/>
        <v>0</v>
      </c>
      <c r="BN3175">
        <f t="shared" si="1384"/>
        <v>0</v>
      </c>
      <c r="BO3175">
        <v>0</v>
      </c>
      <c r="BP3175">
        <v>0</v>
      </c>
      <c r="BQ3175">
        <v>0</v>
      </c>
      <c r="BR3175">
        <v>0</v>
      </c>
      <c r="BS3175">
        <v>0</v>
      </c>
      <c r="BT3175">
        <v>0</v>
      </c>
      <c r="BU3175">
        <f t="shared" si="1397"/>
        <v>0</v>
      </c>
      <c r="BV3175">
        <f t="shared" si="1398"/>
        <v>0</v>
      </c>
      <c r="BW3175">
        <f t="shared" si="1399"/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f t="shared" si="1385"/>
        <v>0</v>
      </c>
      <c r="CI3175">
        <f t="shared" si="1386"/>
        <v>0</v>
      </c>
      <c r="CJ3175">
        <f t="shared" si="1387"/>
        <v>0</v>
      </c>
      <c r="CK3175">
        <v>0</v>
      </c>
      <c r="CL3175">
        <v>0</v>
      </c>
      <c r="CM3175">
        <v>0</v>
      </c>
      <c r="CN3175">
        <v>0</v>
      </c>
      <c r="CO3175">
        <v>0</v>
      </c>
      <c r="CP3175">
        <v>0</v>
      </c>
      <c r="CQ3175">
        <f t="shared" si="1388"/>
        <v>0</v>
      </c>
      <c r="CR3175">
        <f t="shared" si="1389"/>
        <v>0</v>
      </c>
      <c r="CS3175">
        <f t="shared" si="1390"/>
        <v>0</v>
      </c>
      <c r="CT3175">
        <f t="shared" si="1391"/>
        <v>0</v>
      </c>
      <c r="CU3175">
        <f t="shared" si="1392"/>
        <v>0</v>
      </c>
      <c r="CV3175">
        <f t="shared" si="1393"/>
        <v>0</v>
      </c>
      <c r="CW3175">
        <f t="shared" si="1394"/>
        <v>50</v>
      </c>
      <c r="CX3175">
        <f t="shared" si="1395"/>
        <v>39</v>
      </c>
      <c r="CY3175">
        <f t="shared" si="1396"/>
        <v>89</v>
      </c>
    </row>
    <row r="3176" spans="1:103">
      <c r="A3176" t="s">
        <v>74</v>
      </c>
      <c r="B3176" t="s">
        <v>7577</v>
      </c>
      <c r="C3176" t="s">
        <v>7578</v>
      </c>
      <c r="D3176">
        <v>100449</v>
      </c>
      <c r="E3176" t="s">
        <v>7604</v>
      </c>
      <c r="F3176" t="s">
        <v>7605</v>
      </c>
      <c r="H3176" t="s">
        <v>1206</v>
      </c>
      <c r="I3176" t="s">
        <v>7581</v>
      </c>
      <c r="J3176" t="s">
        <v>176</v>
      </c>
      <c r="K3176" t="s">
        <v>7606</v>
      </c>
      <c r="L3176" t="s">
        <v>83</v>
      </c>
      <c r="M3176" t="s">
        <v>84</v>
      </c>
      <c r="N3176" t="s">
        <v>85</v>
      </c>
      <c r="O3176" t="s">
        <v>86</v>
      </c>
      <c r="P3176" t="s">
        <v>87</v>
      </c>
      <c r="Q3176" s="7" t="s">
        <v>8134</v>
      </c>
      <c r="R3176">
        <v>19</v>
      </c>
      <c r="S3176">
        <v>23</v>
      </c>
      <c r="T3176">
        <f t="shared" si="1372"/>
        <v>42</v>
      </c>
      <c r="U3176">
        <v>16</v>
      </c>
      <c r="V3176">
        <v>13</v>
      </c>
      <c r="W3176">
        <v>21</v>
      </c>
      <c r="X3176">
        <v>24</v>
      </c>
      <c r="Y3176">
        <v>15</v>
      </c>
      <c r="Z3176">
        <v>13</v>
      </c>
      <c r="AA3176">
        <v>32</v>
      </c>
      <c r="AB3176">
        <v>22</v>
      </c>
      <c r="AC3176">
        <v>25</v>
      </c>
      <c r="AD3176">
        <v>23</v>
      </c>
      <c r="AE3176">
        <v>25</v>
      </c>
      <c r="AF3176">
        <v>14</v>
      </c>
      <c r="AG3176">
        <v>0</v>
      </c>
      <c r="AH3176">
        <v>0</v>
      </c>
      <c r="AI3176">
        <f t="shared" si="1373"/>
        <v>134</v>
      </c>
      <c r="AJ3176">
        <f t="shared" si="1374"/>
        <v>109</v>
      </c>
      <c r="AK3176">
        <f t="shared" si="1375"/>
        <v>243</v>
      </c>
      <c r="AL3176">
        <f t="shared" si="1376"/>
        <v>153</v>
      </c>
      <c r="AM3176">
        <f t="shared" si="1377"/>
        <v>132</v>
      </c>
      <c r="AN3176">
        <f t="shared" si="1378"/>
        <v>285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f t="shared" si="1379"/>
        <v>0</v>
      </c>
      <c r="AZ3176">
        <f t="shared" si="1380"/>
        <v>0</v>
      </c>
      <c r="BA3176">
        <f t="shared" si="1381"/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0</v>
      </c>
      <c r="BK3176">
        <v>0</v>
      </c>
      <c r="BL3176">
        <f t="shared" si="1382"/>
        <v>0</v>
      </c>
      <c r="BM3176">
        <f t="shared" si="1383"/>
        <v>0</v>
      </c>
      <c r="BN3176">
        <f t="shared" si="1384"/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f t="shared" si="1397"/>
        <v>0</v>
      </c>
      <c r="BV3176">
        <f t="shared" si="1398"/>
        <v>0</v>
      </c>
      <c r="BW3176">
        <f t="shared" si="1399"/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f t="shared" si="1385"/>
        <v>0</v>
      </c>
      <c r="CI3176">
        <f t="shared" si="1386"/>
        <v>0</v>
      </c>
      <c r="CJ3176">
        <f t="shared" si="1387"/>
        <v>0</v>
      </c>
      <c r="CK3176">
        <v>0</v>
      </c>
      <c r="CL3176">
        <v>0</v>
      </c>
      <c r="CM3176">
        <v>0</v>
      </c>
      <c r="CN3176">
        <v>0</v>
      </c>
      <c r="CO3176">
        <v>0</v>
      </c>
      <c r="CP3176">
        <v>0</v>
      </c>
      <c r="CQ3176">
        <f t="shared" si="1388"/>
        <v>0</v>
      </c>
      <c r="CR3176">
        <f t="shared" si="1389"/>
        <v>0</v>
      </c>
      <c r="CS3176">
        <f t="shared" si="1390"/>
        <v>0</v>
      </c>
      <c r="CT3176">
        <f t="shared" si="1391"/>
        <v>0</v>
      </c>
      <c r="CU3176">
        <f t="shared" si="1392"/>
        <v>0</v>
      </c>
      <c r="CV3176">
        <f t="shared" si="1393"/>
        <v>0</v>
      </c>
      <c r="CW3176">
        <f t="shared" si="1394"/>
        <v>153</v>
      </c>
      <c r="CX3176">
        <f t="shared" si="1395"/>
        <v>132</v>
      </c>
      <c r="CY3176">
        <f t="shared" si="1396"/>
        <v>285</v>
      </c>
    </row>
    <row r="3177" spans="1:103">
      <c r="A3177" t="s">
        <v>74</v>
      </c>
      <c r="B3177" t="s">
        <v>7577</v>
      </c>
      <c r="C3177" t="s">
        <v>7578</v>
      </c>
      <c r="D3177">
        <v>100450</v>
      </c>
      <c r="E3177" t="s">
        <v>7607</v>
      </c>
      <c r="F3177" t="s">
        <v>7608</v>
      </c>
      <c r="H3177" t="s">
        <v>1206</v>
      </c>
      <c r="I3177" t="s">
        <v>7581</v>
      </c>
      <c r="J3177" t="s">
        <v>176</v>
      </c>
      <c r="K3177" t="s">
        <v>5002</v>
      </c>
      <c r="L3177" t="s">
        <v>83</v>
      </c>
      <c r="M3177" t="s">
        <v>84</v>
      </c>
      <c r="N3177" t="s">
        <v>85</v>
      </c>
      <c r="O3177" t="s">
        <v>86</v>
      </c>
      <c r="P3177" t="s">
        <v>87</v>
      </c>
      <c r="Q3177" s="7" t="s">
        <v>8134</v>
      </c>
      <c r="R3177">
        <v>4</v>
      </c>
      <c r="S3177">
        <v>9</v>
      </c>
      <c r="T3177">
        <f t="shared" si="1372"/>
        <v>13</v>
      </c>
      <c r="U3177">
        <v>16</v>
      </c>
      <c r="V3177">
        <v>10</v>
      </c>
      <c r="W3177">
        <v>7</v>
      </c>
      <c r="X3177">
        <v>20</v>
      </c>
      <c r="Y3177">
        <v>13</v>
      </c>
      <c r="Z3177">
        <v>3</v>
      </c>
      <c r="AA3177">
        <v>20</v>
      </c>
      <c r="AB3177">
        <v>17</v>
      </c>
      <c r="AC3177">
        <v>25</v>
      </c>
      <c r="AD3177">
        <v>10</v>
      </c>
      <c r="AE3177">
        <v>18</v>
      </c>
      <c r="AF3177">
        <v>12</v>
      </c>
      <c r="AG3177">
        <v>0</v>
      </c>
      <c r="AH3177">
        <v>0</v>
      </c>
      <c r="AI3177">
        <f t="shared" si="1373"/>
        <v>99</v>
      </c>
      <c r="AJ3177">
        <f t="shared" si="1374"/>
        <v>72</v>
      </c>
      <c r="AK3177">
        <f t="shared" si="1375"/>
        <v>171</v>
      </c>
      <c r="AL3177">
        <f t="shared" si="1376"/>
        <v>103</v>
      </c>
      <c r="AM3177">
        <f t="shared" si="1377"/>
        <v>81</v>
      </c>
      <c r="AN3177">
        <f t="shared" si="1378"/>
        <v>184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f t="shared" si="1379"/>
        <v>0</v>
      </c>
      <c r="AZ3177">
        <f t="shared" si="1380"/>
        <v>0</v>
      </c>
      <c r="BA3177">
        <f t="shared" si="1381"/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0</v>
      </c>
      <c r="BK3177">
        <v>0</v>
      </c>
      <c r="BL3177">
        <f t="shared" si="1382"/>
        <v>0</v>
      </c>
      <c r="BM3177">
        <f t="shared" si="1383"/>
        <v>0</v>
      </c>
      <c r="BN3177">
        <f t="shared" si="1384"/>
        <v>0</v>
      </c>
      <c r="BO3177">
        <v>0</v>
      </c>
      <c r="BP3177">
        <v>0</v>
      </c>
      <c r="BQ3177">
        <v>0</v>
      </c>
      <c r="BR3177">
        <v>0</v>
      </c>
      <c r="BS3177">
        <v>0</v>
      </c>
      <c r="BT3177">
        <v>0</v>
      </c>
      <c r="BU3177">
        <f t="shared" si="1397"/>
        <v>0</v>
      </c>
      <c r="BV3177">
        <f t="shared" si="1398"/>
        <v>0</v>
      </c>
      <c r="BW3177">
        <f t="shared" si="1399"/>
        <v>0</v>
      </c>
      <c r="BX3177">
        <v>0</v>
      </c>
      <c r="BY3177">
        <v>0</v>
      </c>
      <c r="BZ3177">
        <v>0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f t="shared" si="1385"/>
        <v>0</v>
      </c>
      <c r="CI3177">
        <f t="shared" si="1386"/>
        <v>0</v>
      </c>
      <c r="CJ3177">
        <f t="shared" si="1387"/>
        <v>0</v>
      </c>
      <c r="CK3177">
        <v>0</v>
      </c>
      <c r="CL3177">
        <v>0</v>
      </c>
      <c r="CM3177">
        <v>0</v>
      </c>
      <c r="CN3177">
        <v>0</v>
      </c>
      <c r="CO3177">
        <v>0</v>
      </c>
      <c r="CP3177">
        <v>0</v>
      </c>
      <c r="CQ3177">
        <f t="shared" si="1388"/>
        <v>0</v>
      </c>
      <c r="CR3177">
        <f t="shared" si="1389"/>
        <v>0</v>
      </c>
      <c r="CS3177">
        <f t="shared" si="1390"/>
        <v>0</v>
      </c>
      <c r="CT3177">
        <f t="shared" si="1391"/>
        <v>0</v>
      </c>
      <c r="CU3177">
        <f t="shared" si="1392"/>
        <v>0</v>
      </c>
      <c r="CV3177">
        <f t="shared" si="1393"/>
        <v>0</v>
      </c>
      <c r="CW3177">
        <f t="shared" si="1394"/>
        <v>103</v>
      </c>
      <c r="CX3177">
        <f t="shared" si="1395"/>
        <v>81</v>
      </c>
      <c r="CY3177">
        <f t="shared" si="1396"/>
        <v>184</v>
      </c>
    </row>
    <row r="3178" spans="1:103">
      <c r="A3178" t="s">
        <v>74</v>
      </c>
      <c r="B3178" t="s">
        <v>7577</v>
      </c>
      <c r="C3178" t="s">
        <v>7578</v>
      </c>
      <c r="D3178">
        <v>100451</v>
      </c>
      <c r="E3178" t="s">
        <v>7609</v>
      </c>
      <c r="F3178" t="s">
        <v>7610</v>
      </c>
      <c r="H3178" t="s">
        <v>1206</v>
      </c>
      <c r="I3178" t="s">
        <v>7581</v>
      </c>
      <c r="J3178" t="s">
        <v>176</v>
      </c>
      <c r="K3178" t="s">
        <v>7611</v>
      </c>
      <c r="L3178" t="s">
        <v>83</v>
      </c>
      <c r="M3178" t="s">
        <v>84</v>
      </c>
      <c r="N3178" t="s">
        <v>85</v>
      </c>
      <c r="O3178" t="s">
        <v>86</v>
      </c>
      <c r="P3178" t="s">
        <v>87</v>
      </c>
      <c r="Q3178" s="7" t="s">
        <v>8134</v>
      </c>
      <c r="R3178">
        <v>15</v>
      </c>
      <c r="S3178">
        <v>13</v>
      </c>
      <c r="T3178">
        <f t="shared" si="1372"/>
        <v>28</v>
      </c>
      <c r="U3178">
        <v>19</v>
      </c>
      <c r="V3178">
        <v>19</v>
      </c>
      <c r="W3178">
        <v>12</v>
      </c>
      <c r="X3178">
        <v>19</v>
      </c>
      <c r="Y3178">
        <v>12</v>
      </c>
      <c r="Z3178">
        <v>9</v>
      </c>
      <c r="AA3178">
        <v>23</v>
      </c>
      <c r="AB3178">
        <v>20</v>
      </c>
      <c r="AC3178">
        <v>16</v>
      </c>
      <c r="AD3178">
        <v>20</v>
      </c>
      <c r="AE3178">
        <v>16</v>
      </c>
      <c r="AF3178">
        <v>15</v>
      </c>
      <c r="AG3178">
        <v>0</v>
      </c>
      <c r="AH3178">
        <v>0</v>
      </c>
      <c r="AI3178">
        <f t="shared" si="1373"/>
        <v>98</v>
      </c>
      <c r="AJ3178">
        <f t="shared" si="1374"/>
        <v>102</v>
      </c>
      <c r="AK3178">
        <f t="shared" si="1375"/>
        <v>200</v>
      </c>
      <c r="AL3178">
        <f t="shared" si="1376"/>
        <v>113</v>
      </c>
      <c r="AM3178">
        <f t="shared" si="1377"/>
        <v>115</v>
      </c>
      <c r="AN3178">
        <f t="shared" si="1378"/>
        <v>228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f t="shared" si="1379"/>
        <v>0</v>
      </c>
      <c r="AZ3178">
        <f t="shared" si="1380"/>
        <v>0</v>
      </c>
      <c r="BA3178">
        <f t="shared" si="1381"/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0</v>
      </c>
      <c r="BK3178">
        <v>0</v>
      </c>
      <c r="BL3178">
        <f t="shared" si="1382"/>
        <v>0</v>
      </c>
      <c r="BM3178">
        <f t="shared" si="1383"/>
        <v>0</v>
      </c>
      <c r="BN3178">
        <f t="shared" si="1384"/>
        <v>0</v>
      </c>
      <c r="BO3178">
        <v>0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f t="shared" si="1397"/>
        <v>0</v>
      </c>
      <c r="BV3178">
        <f t="shared" si="1398"/>
        <v>0</v>
      </c>
      <c r="BW3178">
        <f t="shared" si="1399"/>
        <v>0</v>
      </c>
      <c r="BX3178">
        <v>0</v>
      </c>
      <c r="BY3178">
        <v>0</v>
      </c>
      <c r="BZ3178">
        <v>0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>
        <v>0</v>
      </c>
      <c r="CG3178">
        <v>0</v>
      </c>
      <c r="CH3178">
        <f t="shared" si="1385"/>
        <v>0</v>
      </c>
      <c r="CI3178">
        <f t="shared" si="1386"/>
        <v>0</v>
      </c>
      <c r="CJ3178">
        <f t="shared" si="1387"/>
        <v>0</v>
      </c>
      <c r="CK3178">
        <v>0</v>
      </c>
      <c r="CL3178">
        <v>0</v>
      </c>
      <c r="CM3178">
        <v>0</v>
      </c>
      <c r="CN3178">
        <v>0</v>
      </c>
      <c r="CO3178">
        <v>0</v>
      </c>
      <c r="CP3178">
        <v>0</v>
      </c>
      <c r="CQ3178">
        <f t="shared" si="1388"/>
        <v>0</v>
      </c>
      <c r="CR3178">
        <f t="shared" si="1389"/>
        <v>0</v>
      </c>
      <c r="CS3178">
        <f t="shared" si="1390"/>
        <v>0</v>
      </c>
      <c r="CT3178">
        <f t="shared" si="1391"/>
        <v>0</v>
      </c>
      <c r="CU3178">
        <f t="shared" si="1392"/>
        <v>0</v>
      </c>
      <c r="CV3178">
        <f t="shared" si="1393"/>
        <v>0</v>
      </c>
      <c r="CW3178">
        <f t="shared" si="1394"/>
        <v>113</v>
      </c>
      <c r="CX3178">
        <f t="shared" si="1395"/>
        <v>115</v>
      </c>
      <c r="CY3178">
        <f t="shared" si="1396"/>
        <v>228</v>
      </c>
    </row>
    <row r="3179" spans="1:103">
      <c r="A3179" t="s">
        <v>74</v>
      </c>
      <c r="B3179" t="s">
        <v>7577</v>
      </c>
      <c r="C3179" t="s">
        <v>7578</v>
      </c>
      <c r="D3179">
        <v>100452</v>
      </c>
      <c r="E3179" t="s">
        <v>7612</v>
      </c>
      <c r="F3179" t="s">
        <v>158</v>
      </c>
      <c r="H3179" t="s">
        <v>1206</v>
      </c>
      <c r="I3179" t="s">
        <v>7581</v>
      </c>
      <c r="J3179" t="s">
        <v>176</v>
      </c>
      <c r="K3179" t="s">
        <v>7613</v>
      </c>
      <c r="L3179" t="s">
        <v>83</v>
      </c>
      <c r="M3179" t="s">
        <v>84</v>
      </c>
      <c r="N3179" t="s">
        <v>85</v>
      </c>
      <c r="O3179" t="s">
        <v>86</v>
      </c>
      <c r="P3179" t="s">
        <v>87</v>
      </c>
      <c r="Q3179" s="7" t="s">
        <v>8134</v>
      </c>
      <c r="R3179">
        <v>11</v>
      </c>
      <c r="S3179">
        <v>11</v>
      </c>
      <c r="T3179">
        <f t="shared" si="1372"/>
        <v>22</v>
      </c>
      <c r="U3179">
        <v>14</v>
      </c>
      <c r="V3179">
        <v>9</v>
      </c>
      <c r="W3179">
        <v>18</v>
      </c>
      <c r="X3179">
        <v>13</v>
      </c>
      <c r="Y3179">
        <v>13</v>
      </c>
      <c r="Z3179">
        <v>9</v>
      </c>
      <c r="AA3179">
        <v>22</v>
      </c>
      <c r="AB3179">
        <v>18</v>
      </c>
      <c r="AC3179">
        <v>10</v>
      </c>
      <c r="AD3179">
        <v>9</v>
      </c>
      <c r="AE3179">
        <v>10</v>
      </c>
      <c r="AF3179">
        <v>11</v>
      </c>
      <c r="AG3179">
        <v>0</v>
      </c>
      <c r="AH3179">
        <v>0</v>
      </c>
      <c r="AI3179">
        <f t="shared" si="1373"/>
        <v>87</v>
      </c>
      <c r="AJ3179">
        <f t="shared" si="1374"/>
        <v>69</v>
      </c>
      <c r="AK3179">
        <f t="shared" si="1375"/>
        <v>156</v>
      </c>
      <c r="AL3179">
        <f t="shared" si="1376"/>
        <v>98</v>
      </c>
      <c r="AM3179">
        <f t="shared" si="1377"/>
        <v>80</v>
      </c>
      <c r="AN3179">
        <f t="shared" si="1378"/>
        <v>178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f t="shared" si="1379"/>
        <v>0</v>
      </c>
      <c r="AZ3179">
        <f t="shared" si="1380"/>
        <v>0</v>
      </c>
      <c r="BA3179">
        <f t="shared" si="1381"/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0</v>
      </c>
      <c r="BL3179">
        <f t="shared" si="1382"/>
        <v>0</v>
      </c>
      <c r="BM3179">
        <f t="shared" si="1383"/>
        <v>0</v>
      </c>
      <c r="BN3179">
        <f t="shared" si="1384"/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f t="shared" si="1397"/>
        <v>0</v>
      </c>
      <c r="BV3179">
        <f t="shared" si="1398"/>
        <v>0</v>
      </c>
      <c r="BW3179">
        <f t="shared" si="1399"/>
        <v>0</v>
      </c>
      <c r="BX3179">
        <v>0</v>
      </c>
      <c r="BY3179">
        <v>0</v>
      </c>
      <c r="BZ3179">
        <v>0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f t="shared" si="1385"/>
        <v>0</v>
      </c>
      <c r="CI3179">
        <f t="shared" si="1386"/>
        <v>0</v>
      </c>
      <c r="CJ3179">
        <f t="shared" si="1387"/>
        <v>0</v>
      </c>
      <c r="CK3179">
        <v>0</v>
      </c>
      <c r="CL3179">
        <v>0</v>
      </c>
      <c r="CM3179">
        <v>0</v>
      </c>
      <c r="CN3179">
        <v>0</v>
      </c>
      <c r="CO3179">
        <v>0</v>
      </c>
      <c r="CP3179">
        <v>0</v>
      </c>
      <c r="CQ3179">
        <f t="shared" si="1388"/>
        <v>0</v>
      </c>
      <c r="CR3179">
        <f t="shared" si="1389"/>
        <v>0</v>
      </c>
      <c r="CS3179">
        <f t="shared" si="1390"/>
        <v>0</v>
      </c>
      <c r="CT3179">
        <f t="shared" si="1391"/>
        <v>0</v>
      </c>
      <c r="CU3179">
        <f t="shared" si="1392"/>
        <v>0</v>
      </c>
      <c r="CV3179">
        <f t="shared" si="1393"/>
        <v>0</v>
      </c>
      <c r="CW3179">
        <f t="shared" si="1394"/>
        <v>98</v>
      </c>
      <c r="CX3179">
        <f t="shared" si="1395"/>
        <v>80</v>
      </c>
      <c r="CY3179">
        <f t="shared" si="1396"/>
        <v>178</v>
      </c>
    </row>
    <row r="3180" spans="1:103">
      <c r="A3180" t="s">
        <v>74</v>
      </c>
      <c r="B3180" t="s">
        <v>7577</v>
      </c>
      <c r="C3180" t="s">
        <v>7578</v>
      </c>
      <c r="D3180">
        <v>300044</v>
      </c>
      <c r="E3180" t="s">
        <v>7614</v>
      </c>
      <c r="F3180" t="s">
        <v>7615</v>
      </c>
      <c r="H3180" t="s">
        <v>1206</v>
      </c>
      <c r="I3180" t="s">
        <v>7581</v>
      </c>
      <c r="J3180" t="s">
        <v>176</v>
      </c>
      <c r="K3180" t="s">
        <v>7582</v>
      </c>
      <c r="L3180" t="s">
        <v>83</v>
      </c>
      <c r="M3180" t="s">
        <v>84</v>
      </c>
      <c r="N3180" t="s">
        <v>85</v>
      </c>
      <c r="O3180" t="s">
        <v>122</v>
      </c>
      <c r="P3180" t="s">
        <v>87</v>
      </c>
      <c r="Q3180" s="7" t="s">
        <v>8132</v>
      </c>
      <c r="R3180">
        <v>0</v>
      </c>
      <c r="S3180">
        <v>0</v>
      </c>
      <c r="T3180">
        <f t="shared" si="1372"/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f t="shared" si="1373"/>
        <v>0</v>
      </c>
      <c r="AJ3180">
        <f t="shared" si="1374"/>
        <v>0</v>
      </c>
      <c r="AK3180">
        <f t="shared" si="1375"/>
        <v>0</v>
      </c>
      <c r="AL3180">
        <f t="shared" si="1376"/>
        <v>0</v>
      </c>
      <c r="AM3180">
        <f t="shared" si="1377"/>
        <v>0</v>
      </c>
      <c r="AN3180">
        <f t="shared" si="1378"/>
        <v>0</v>
      </c>
      <c r="AO3180">
        <v>306</v>
      </c>
      <c r="AP3180">
        <v>305</v>
      </c>
      <c r="AQ3180">
        <v>297</v>
      </c>
      <c r="AR3180">
        <v>346</v>
      </c>
      <c r="AS3180">
        <v>354</v>
      </c>
      <c r="AT3180">
        <v>344</v>
      </c>
      <c r="AU3180">
        <v>344</v>
      </c>
      <c r="AV3180">
        <v>386</v>
      </c>
      <c r="AW3180">
        <v>0</v>
      </c>
      <c r="AX3180">
        <v>0</v>
      </c>
      <c r="AY3180">
        <f t="shared" si="1379"/>
        <v>1301</v>
      </c>
      <c r="AZ3180">
        <f t="shared" si="1380"/>
        <v>1381</v>
      </c>
      <c r="BA3180">
        <f t="shared" si="1381"/>
        <v>2682</v>
      </c>
      <c r="BB3180">
        <v>51</v>
      </c>
      <c r="BC3180">
        <v>118</v>
      </c>
      <c r="BD3180">
        <v>268</v>
      </c>
      <c r="BE3180">
        <v>208</v>
      </c>
      <c r="BF3180">
        <v>43</v>
      </c>
      <c r="BG3180">
        <v>104</v>
      </c>
      <c r="BH3180">
        <v>0</v>
      </c>
      <c r="BI3180">
        <v>0</v>
      </c>
      <c r="BJ3180">
        <v>0</v>
      </c>
      <c r="BK3180">
        <v>0</v>
      </c>
      <c r="BL3180">
        <f t="shared" si="1382"/>
        <v>362</v>
      </c>
      <c r="BM3180">
        <f t="shared" si="1383"/>
        <v>430</v>
      </c>
      <c r="BN3180">
        <f t="shared" si="1384"/>
        <v>792</v>
      </c>
      <c r="BO3180">
        <v>60</v>
      </c>
      <c r="BP3180">
        <v>7</v>
      </c>
      <c r="BQ3180">
        <v>0</v>
      </c>
      <c r="BR3180">
        <v>0</v>
      </c>
      <c r="BS3180">
        <v>0</v>
      </c>
      <c r="BT3180">
        <v>0</v>
      </c>
      <c r="BU3180">
        <f t="shared" si="1397"/>
        <v>422</v>
      </c>
      <c r="BV3180">
        <f t="shared" si="1398"/>
        <v>437</v>
      </c>
      <c r="BW3180">
        <f t="shared" si="1399"/>
        <v>859</v>
      </c>
      <c r="BX3180">
        <v>58</v>
      </c>
      <c r="BY3180">
        <v>131</v>
      </c>
      <c r="BZ3180">
        <v>183</v>
      </c>
      <c r="CA3180">
        <v>208</v>
      </c>
      <c r="CB3180">
        <v>61</v>
      </c>
      <c r="CC3180">
        <v>118</v>
      </c>
      <c r="CD3180">
        <v>0</v>
      </c>
      <c r="CE3180">
        <v>0</v>
      </c>
      <c r="CF3180">
        <v>0</v>
      </c>
      <c r="CG3180">
        <v>0</v>
      </c>
      <c r="CH3180">
        <f t="shared" si="1385"/>
        <v>302</v>
      </c>
      <c r="CI3180">
        <f t="shared" si="1386"/>
        <v>457</v>
      </c>
      <c r="CJ3180">
        <f t="shared" si="1387"/>
        <v>759</v>
      </c>
      <c r="CK3180">
        <v>55</v>
      </c>
      <c r="CL3180">
        <v>12</v>
      </c>
      <c r="CM3180">
        <v>0</v>
      </c>
      <c r="CN3180">
        <v>0</v>
      </c>
      <c r="CO3180">
        <v>0</v>
      </c>
      <c r="CP3180">
        <v>0</v>
      </c>
      <c r="CQ3180">
        <f t="shared" si="1388"/>
        <v>357</v>
      </c>
      <c r="CR3180">
        <f t="shared" si="1389"/>
        <v>469</v>
      </c>
      <c r="CS3180">
        <f t="shared" si="1390"/>
        <v>826</v>
      </c>
      <c r="CT3180">
        <f t="shared" si="1391"/>
        <v>779</v>
      </c>
      <c r="CU3180">
        <f t="shared" si="1392"/>
        <v>906</v>
      </c>
      <c r="CV3180">
        <f t="shared" si="1393"/>
        <v>1685</v>
      </c>
      <c r="CW3180">
        <f t="shared" si="1394"/>
        <v>2080</v>
      </c>
      <c r="CX3180">
        <f t="shared" si="1395"/>
        <v>2287</v>
      </c>
      <c r="CY3180">
        <f t="shared" si="1396"/>
        <v>4367</v>
      </c>
    </row>
    <row r="3181" spans="1:103">
      <c r="A3181" t="s">
        <v>74</v>
      </c>
      <c r="B3181" t="s">
        <v>7577</v>
      </c>
      <c r="C3181" t="s">
        <v>7578</v>
      </c>
      <c r="D3181">
        <v>300047</v>
      </c>
      <c r="E3181" t="s">
        <v>7616</v>
      </c>
      <c r="F3181" t="s">
        <v>7617</v>
      </c>
      <c r="H3181" t="s">
        <v>1206</v>
      </c>
      <c r="I3181" t="s">
        <v>7581</v>
      </c>
      <c r="J3181" t="s">
        <v>176</v>
      </c>
      <c r="K3181" t="s">
        <v>7598</v>
      </c>
      <c r="L3181" t="s">
        <v>83</v>
      </c>
      <c r="M3181" t="s">
        <v>84</v>
      </c>
      <c r="N3181" t="s">
        <v>85</v>
      </c>
      <c r="O3181" t="s">
        <v>122</v>
      </c>
      <c r="P3181" t="s">
        <v>87</v>
      </c>
      <c r="Q3181" s="7" t="s">
        <v>8132</v>
      </c>
      <c r="R3181">
        <v>0</v>
      </c>
      <c r="S3181">
        <v>0</v>
      </c>
      <c r="T3181">
        <f t="shared" si="1372"/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f t="shared" si="1373"/>
        <v>0</v>
      </c>
      <c r="AJ3181">
        <f t="shared" si="1374"/>
        <v>0</v>
      </c>
      <c r="AK3181">
        <f t="shared" si="1375"/>
        <v>0</v>
      </c>
      <c r="AL3181">
        <f t="shared" si="1376"/>
        <v>0</v>
      </c>
      <c r="AM3181">
        <f t="shared" si="1377"/>
        <v>0</v>
      </c>
      <c r="AN3181">
        <f t="shared" si="1378"/>
        <v>0</v>
      </c>
      <c r="AO3181">
        <v>29</v>
      </c>
      <c r="AP3181">
        <v>24</v>
      </c>
      <c r="AQ3181">
        <v>28</v>
      </c>
      <c r="AR3181">
        <v>32</v>
      </c>
      <c r="AS3181">
        <v>31</v>
      </c>
      <c r="AT3181">
        <v>19</v>
      </c>
      <c r="AU3181">
        <v>35</v>
      </c>
      <c r="AV3181">
        <v>28</v>
      </c>
      <c r="AW3181">
        <v>0</v>
      </c>
      <c r="AX3181">
        <v>0</v>
      </c>
      <c r="AY3181">
        <f t="shared" si="1379"/>
        <v>123</v>
      </c>
      <c r="AZ3181">
        <f t="shared" si="1380"/>
        <v>103</v>
      </c>
      <c r="BA3181">
        <f t="shared" si="1381"/>
        <v>226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57</v>
      </c>
      <c r="BI3181">
        <v>39</v>
      </c>
      <c r="BJ3181">
        <v>0</v>
      </c>
      <c r="BK3181">
        <v>0</v>
      </c>
      <c r="BL3181">
        <f t="shared" si="1382"/>
        <v>57</v>
      </c>
      <c r="BM3181">
        <f t="shared" si="1383"/>
        <v>39</v>
      </c>
      <c r="BN3181">
        <f t="shared" si="1384"/>
        <v>96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f t="shared" si="1397"/>
        <v>57</v>
      </c>
      <c r="BV3181">
        <f t="shared" si="1398"/>
        <v>39</v>
      </c>
      <c r="BW3181">
        <f t="shared" si="1399"/>
        <v>96</v>
      </c>
      <c r="BX3181">
        <v>5</v>
      </c>
      <c r="BY3181">
        <v>5</v>
      </c>
      <c r="BZ3181">
        <v>0</v>
      </c>
      <c r="CA3181">
        <v>0</v>
      </c>
      <c r="CB3181">
        <v>0</v>
      </c>
      <c r="CC3181">
        <v>0</v>
      </c>
      <c r="CD3181">
        <v>23</v>
      </c>
      <c r="CE3181">
        <v>20</v>
      </c>
      <c r="CF3181">
        <v>0</v>
      </c>
      <c r="CG3181">
        <v>0</v>
      </c>
      <c r="CH3181">
        <f t="shared" si="1385"/>
        <v>28</v>
      </c>
      <c r="CI3181">
        <f t="shared" si="1386"/>
        <v>25</v>
      </c>
      <c r="CJ3181">
        <f t="shared" si="1387"/>
        <v>53</v>
      </c>
      <c r="CK3181">
        <v>13</v>
      </c>
      <c r="CL3181">
        <v>7</v>
      </c>
      <c r="CM3181">
        <v>0</v>
      </c>
      <c r="CN3181">
        <v>0</v>
      </c>
      <c r="CO3181">
        <v>0</v>
      </c>
      <c r="CP3181">
        <v>0</v>
      </c>
      <c r="CQ3181">
        <f t="shared" si="1388"/>
        <v>41</v>
      </c>
      <c r="CR3181">
        <f t="shared" si="1389"/>
        <v>32</v>
      </c>
      <c r="CS3181">
        <f t="shared" si="1390"/>
        <v>73</v>
      </c>
      <c r="CT3181">
        <f t="shared" si="1391"/>
        <v>98</v>
      </c>
      <c r="CU3181">
        <f t="shared" si="1392"/>
        <v>71</v>
      </c>
      <c r="CV3181">
        <f t="shared" si="1393"/>
        <v>169</v>
      </c>
      <c r="CW3181">
        <f t="shared" si="1394"/>
        <v>221</v>
      </c>
      <c r="CX3181">
        <f t="shared" si="1395"/>
        <v>174</v>
      </c>
      <c r="CY3181">
        <f t="shared" si="1396"/>
        <v>395</v>
      </c>
    </row>
    <row r="3182" spans="1:103">
      <c r="A3182" t="s">
        <v>74</v>
      </c>
      <c r="B3182" t="s">
        <v>7577</v>
      </c>
      <c r="C3182" t="s">
        <v>7578</v>
      </c>
      <c r="D3182">
        <v>300051</v>
      </c>
      <c r="E3182" t="s">
        <v>7618</v>
      </c>
      <c r="F3182" t="s">
        <v>7619</v>
      </c>
      <c r="H3182" t="s">
        <v>1206</v>
      </c>
      <c r="I3182" t="s">
        <v>7581</v>
      </c>
      <c r="J3182" t="s">
        <v>176</v>
      </c>
      <c r="K3182" t="s">
        <v>7611</v>
      </c>
      <c r="L3182" t="s">
        <v>83</v>
      </c>
      <c r="M3182" t="s">
        <v>84</v>
      </c>
      <c r="N3182" t="s">
        <v>85</v>
      </c>
      <c r="O3182" t="s">
        <v>122</v>
      </c>
      <c r="P3182" t="s">
        <v>87</v>
      </c>
      <c r="Q3182" s="7" t="s">
        <v>8132</v>
      </c>
      <c r="R3182">
        <v>0</v>
      </c>
      <c r="S3182">
        <v>0</v>
      </c>
      <c r="T3182">
        <f t="shared" si="1372"/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f t="shared" si="1373"/>
        <v>0</v>
      </c>
      <c r="AJ3182">
        <f t="shared" si="1374"/>
        <v>0</v>
      </c>
      <c r="AK3182">
        <f t="shared" si="1375"/>
        <v>0</v>
      </c>
      <c r="AL3182">
        <f t="shared" si="1376"/>
        <v>0</v>
      </c>
      <c r="AM3182">
        <f t="shared" si="1377"/>
        <v>0</v>
      </c>
      <c r="AN3182">
        <f t="shared" si="1378"/>
        <v>0</v>
      </c>
      <c r="AO3182">
        <v>49</v>
      </c>
      <c r="AP3182">
        <v>40</v>
      </c>
      <c r="AQ3182">
        <v>52</v>
      </c>
      <c r="AR3182">
        <v>49</v>
      </c>
      <c r="AS3182">
        <v>63</v>
      </c>
      <c r="AT3182">
        <v>38</v>
      </c>
      <c r="AU3182">
        <v>54</v>
      </c>
      <c r="AV3182">
        <v>52</v>
      </c>
      <c r="AW3182">
        <v>0</v>
      </c>
      <c r="AX3182">
        <v>0</v>
      </c>
      <c r="AY3182">
        <f t="shared" si="1379"/>
        <v>218</v>
      </c>
      <c r="AZ3182">
        <f t="shared" si="1380"/>
        <v>179</v>
      </c>
      <c r="BA3182">
        <f t="shared" si="1381"/>
        <v>397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41</v>
      </c>
      <c r="BI3182">
        <v>37</v>
      </c>
      <c r="BJ3182">
        <v>0</v>
      </c>
      <c r="BK3182">
        <v>0</v>
      </c>
      <c r="BL3182">
        <f t="shared" si="1382"/>
        <v>41</v>
      </c>
      <c r="BM3182">
        <f t="shared" si="1383"/>
        <v>37</v>
      </c>
      <c r="BN3182">
        <f t="shared" si="1384"/>
        <v>78</v>
      </c>
      <c r="BO3182">
        <v>30</v>
      </c>
      <c r="BP3182">
        <v>14</v>
      </c>
      <c r="BQ3182">
        <v>0</v>
      </c>
      <c r="BR3182">
        <v>0</v>
      </c>
      <c r="BS3182">
        <v>0</v>
      </c>
      <c r="BT3182">
        <v>0</v>
      </c>
      <c r="BU3182">
        <f t="shared" si="1397"/>
        <v>71</v>
      </c>
      <c r="BV3182">
        <f t="shared" si="1398"/>
        <v>51</v>
      </c>
      <c r="BW3182">
        <f t="shared" si="1399"/>
        <v>122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  <c r="CD3182">
        <v>36</v>
      </c>
      <c r="CE3182">
        <v>32</v>
      </c>
      <c r="CF3182">
        <v>0</v>
      </c>
      <c r="CG3182">
        <v>0</v>
      </c>
      <c r="CH3182">
        <f t="shared" si="1385"/>
        <v>36</v>
      </c>
      <c r="CI3182">
        <f t="shared" si="1386"/>
        <v>32</v>
      </c>
      <c r="CJ3182">
        <f t="shared" si="1387"/>
        <v>68</v>
      </c>
      <c r="CK3182">
        <v>12</v>
      </c>
      <c r="CL3182">
        <v>6</v>
      </c>
      <c r="CM3182">
        <v>0</v>
      </c>
      <c r="CN3182">
        <v>0</v>
      </c>
      <c r="CO3182">
        <v>0</v>
      </c>
      <c r="CP3182">
        <v>0</v>
      </c>
      <c r="CQ3182">
        <f t="shared" si="1388"/>
        <v>48</v>
      </c>
      <c r="CR3182">
        <f t="shared" si="1389"/>
        <v>38</v>
      </c>
      <c r="CS3182">
        <f t="shared" si="1390"/>
        <v>86</v>
      </c>
      <c r="CT3182">
        <f t="shared" si="1391"/>
        <v>119</v>
      </c>
      <c r="CU3182">
        <f t="shared" si="1392"/>
        <v>89</v>
      </c>
      <c r="CV3182">
        <f t="shared" si="1393"/>
        <v>208</v>
      </c>
      <c r="CW3182">
        <f t="shared" si="1394"/>
        <v>337</v>
      </c>
      <c r="CX3182">
        <f t="shared" si="1395"/>
        <v>268</v>
      </c>
      <c r="CY3182">
        <f t="shared" si="1396"/>
        <v>605</v>
      </c>
    </row>
    <row r="3183" spans="1:103">
      <c r="A3183" t="s">
        <v>74</v>
      </c>
      <c r="B3183" t="s">
        <v>7577</v>
      </c>
      <c r="C3183" t="s">
        <v>7578</v>
      </c>
      <c r="D3183">
        <v>400031</v>
      </c>
      <c r="E3183" t="s">
        <v>7620</v>
      </c>
      <c r="F3183" t="s">
        <v>1032</v>
      </c>
      <c r="H3183" t="s">
        <v>1206</v>
      </c>
      <c r="I3183" t="s">
        <v>7581</v>
      </c>
      <c r="J3183" t="s">
        <v>176</v>
      </c>
      <c r="K3183" t="s">
        <v>7621</v>
      </c>
      <c r="L3183" t="s">
        <v>129</v>
      </c>
      <c r="M3183" t="s">
        <v>130</v>
      </c>
      <c r="N3183" t="s">
        <v>85</v>
      </c>
      <c r="O3183" t="s">
        <v>244</v>
      </c>
      <c r="P3183" t="s">
        <v>87</v>
      </c>
      <c r="Q3183" t="s">
        <v>8135</v>
      </c>
      <c r="R3183">
        <v>16</v>
      </c>
      <c r="S3183">
        <v>16</v>
      </c>
      <c r="T3183">
        <f t="shared" si="1372"/>
        <v>32</v>
      </c>
      <c r="U3183">
        <v>19</v>
      </c>
      <c r="V3183">
        <v>31</v>
      </c>
      <c r="W3183">
        <v>16</v>
      </c>
      <c r="X3183">
        <v>29</v>
      </c>
      <c r="Y3183">
        <v>14</v>
      </c>
      <c r="Z3183">
        <v>19</v>
      </c>
      <c r="AA3183">
        <v>31</v>
      </c>
      <c r="AB3183">
        <v>31</v>
      </c>
      <c r="AC3183">
        <v>36</v>
      </c>
      <c r="AD3183">
        <v>33</v>
      </c>
      <c r="AE3183">
        <v>28</v>
      </c>
      <c r="AF3183">
        <v>19</v>
      </c>
      <c r="AG3183">
        <v>0</v>
      </c>
      <c r="AH3183">
        <v>0</v>
      </c>
      <c r="AI3183">
        <f t="shared" si="1373"/>
        <v>144</v>
      </c>
      <c r="AJ3183">
        <f t="shared" si="1374"/>
        <v>162</v>
      </c>
      <c r="AK3183">
        <f t="shared" si="1375"/>
        <v>306</v>
      </c>
      <c r="AL3183">
        <f t="shared" si="1376"/>
        <v>160</v>
      </c>
      <c r="AM3183">
        <f t="shared" si="1377"/>
        <v>178</v>
      </c>
      <c r="AN3183">
        <f t="shared" si="1378"/>
        <v>338</v>
      </c>
      <c r="AO3183">
        <v>57</v>
      </c>
      <c r="AP3183">
        <v>40</v>
      </c>
      <c r="AQ3183">
        <v>44</v>
      </c>
      <c r="AR3183">
        <v>48</v>
      </c>
      <c r="AS3183">
        <v>37</v>
      </c>
      <c r="AT3183">
        <v>53</v>
      </c>
      <c r="AU3183">
        <v>56</v>
      </c>
      <c r="AV3183">
        <v>54</v>
      </c>
      <c r="AW3183">
        <v>0</v>
      </c>
      <c r="AX3183">
        <v>0</v>
      </c>
      <c r="AY3183">
        <f t="shared" si="1379"/>
        <v>194</v>
      </c>
      <c r="AZ3183">
        <f t="shared" si="1380"/>
        <v>195</v>
      </c>
      <c r="BA3183">
        <f t="shared" si="1381"/>
        <v>389</v>
      </c>
      <c r="BB3183">
        <v>14</v>
      </c>
      <c r="BC3183">
        <v>12</v>
      </c>
      <c r="BD3183">
        <v>18</v>
      </c>
      <c r="BE3183">
        <v>9</v>
      </c>
      <c r="BF3183">
        <v>24</v>
      </c>
      <c r="BG3183">
        <v>42</v>
      </c>
      <c r="BH3183">
        <v>20</v>
      </c>
      <c r="BI3183">
        <v>5</v>
      </c>
      <c r="BJ3183">
        <v>0</v>
      </c>
      <c r="BK3183">
        <v>0</v>
      </c>
      <c r="BL3183">
        <f t="shared" si="1382"/>
        <v>76</v>
      </c>
      <c r="BM3183">
        <f t="shared" si="1383"/>
        <v>68</v>
      </c>
      <c r="BN3183">
        <f t="shared" si="1384"/>
        <v>144</v>
      </c>
      <c r="BO3183">
        <v>0</v>
      </c>
      <c r="BP3183">
        <v>0</v>
      </c>
      <c r="BQ3183">
        <v>0</v>
      </c>
      <c r="BR3183">
        <v>0</v>
      </c>
      <c r="BS3183">
        <v>0</v>
      </c>
      <c r="BT3183">
        <v>0</v>
      </c>
      <c r="BU3183">
        <f t="shared" si="1397"/>
        <v>76</v>
      </c>
      <c r="BV3183">
        <f t="shared" si="1398"/>
        <v>68</v>
      </c>
      <c r="BW3183">
        <f t="shared" si="1399"/>
        <v>144</v>
      </c>
      <c r="BX3183">
        <v>11</v>
      </c>
      <c r="BY3183">
        <v>9</v>
      </c>
      <c r="BZ3183">
        <v>19</v>
      </c>
      <c r="CA3183">
        <v>10</v>
      </c>
      <c r="CB3183">
        <v>24</v>
      </c>
      <c r="CC3183">
        <v>30</v>
      </c>
      <c r="CD3183">
        <v>15</v>
      </c>
      <c r="CE3183">
        <v>11</v>
      </c>
      <c r="CF3183">
        <v>0</v>
      </c>
      <c r="CG3183">
        <v>0</v>
      </c>
      <c r="CH3183">
        <f t="shared" si="1385"/>
        <v>69</v>
      </c>
      <c r="CI3183">
        <f t="shared" si="1386"/>
        <v>60</v>
      </c>
      <c r="CJ3183">
        <f t="shared" si="1387"/>
        <v>129</v>
      </c>
      <c r="CK3183">
        <v>0</v>
      </c>
      <c r="CL3183">
        <v>0</v>
      </c>
      <c r="CM3183">
        <v>0</v>
      </c>
      <c r="CN3183">
        <v>0</v>
      </c>
      <c r="CO3183">
        <v>0</v>
      </c>
      <c r="CP3183">
        <v>0</v>
      </c>
      <c r="CQ3183">
        <f t="shared" si="1388"/>
        <v>69</v>
      </c>
      <c r="CR3183">
        <f t="shared" si="1389"/>
        <v>60</v>
      </c>
      <c r="CS3183">
        <f t="shared" si="1390"/>
        <v>129</v>
      </c>
      <c r="CT3183">
        <f t="shared" si="1391"/>
        <v>145</v>
      </c>
      <c r="CU3183">
        <f t="shared" si="1392"/>
        <v>128</v>
      </c>
      <c r="CV3183">
        <f t="shared" si="1393"/>
        <v>273</v>
      </c>
      <c r="CW3183">
        <f t="shared" si="1394"/>
        <v>499</v>
      </c>
      <c r="CX3183">
        <f t="shared" si="1395"/>
        <v>501</v>
      </c>
      <c r="CY3183">
        <f t="shared" si="1396"/>
        <v>1000</v>
      </c>
    </row>
    <row r="3184" spans="1:103">
      <c r="A3184" t="s">
        <v>74</v>
      </c>
      <c r="B3184" t="s">
        <v>7577</v>
      </c>
      <c r="C3184" t="s">
        <v>7578</v>
      </c>
      <c r="D3184">
        <v>496003</v>
      </c>
      <c r="E3184" t="s">
        <v>7622</v>
      </c>
      <c r="F3184" t="s">
        <v>7623</v>
      </c>
      <c r="H3184" t="s">
        <v>1206</v>
      </c>
      <c r="I3184" t="s">
        <v>7581</v>
      </c>
      <c r="J3184" t="s">
        <v>176</v>
      </c>
      <c r="K3184" t="s">
        <v>7621</v>
      </c>
      <c r="L3184" t="s">
        <v>129</v>
      </c>
      <c r="M3184" t="s">
        <v>134</v>
      </c>
      <c r="N3184" t="s">
        <v>85</v>
      </c>
      <c r="O3184" t="s">
        <v>252</v>
      </c>
      <c r="P3184" t="s">
        <v>87</v>
      </c>
      <c r="Q3184" s="7" t="s">
        <v>8134</v>
      </c>
      <c r="R3184">
        <v>1</v>
      </c>
      <c r="S3184">
        <v>5</v>
      </c>
      <c r="T3184">
        <f t="shared" si="1372"/>
        <v>6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f t="shared" si="1373"/>
        <v>0</v>
      </c>
      <c r="AJ3184">
        <f t="shared" si="1374"/>
        <v>0</v>
      </c>
      <c r="AK3184">
        <f t="shared" si="1375"/>
        <v>0</v>
      </c>
      <c r="AL3184">
        <f t="shared" si="1376"/>
        <v>1</v>
      </c>
      <c r="AM3184">
        <f t="shared" si="1377"/>
        <v>5</v>
      </c>
      <c r="AN3184">
        <f t="shared" si="1378"/>
        <v>6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f t="shared" si="1379"/>
        <v>0</v>
      </c>
      <c r="AZ3184">
        <f t="shared" si="1380"/>
        <v>0</v>
      </c>
      <c r="BA3184">
        <f t="shared" si="1381"/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0</v>
      </c>
      <c r="BK3184">
        <v>0</v>
      </c>
      <c r="BL3184">
        <f t="shared" si="1382"/>
        <v>0</v>
      </c>
      <c r="BM3184">
        <f t="shared" si="1383"/>
        <v>0</v>
      </c>
      <c r="BN3184">
        <f t="shared" si="1384"/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f t="shared" si="1397"/>
        <v>0</v>
      </c>
      <c r="BV3184">
        <f t="shared" si="1398"/>
        <v>0</v>
      </c>
      <c r="BW3184">
        <f t="shared" si="1399"/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f t="shared" si="1385"/>
        <v>0</v>
      </c>
      <c r="CI3184">
        <f t="shared" si="1386"/>
        <v>0</v>
      </c>
      <c r="CJ3184">
        <f t="shared" si="1387"/>
        <v>0</v>
      </c>
      <c r="CK3184">
        <v>0</v>
      </c>
      <c r="CL3184">
        <v>0</v>
      </c>
      <c r="CM3184">
        <v>0</v>
      </c>
      <c r="CN3184">
        <v>0</v>
      </c>
      <c r="CO3184">
        <v>0</v>
      </c>
      <c r="CP3184">
        <v>0</v>
      </c>
      <c r="CQ3184">
        <f t="shared" si="1388"/>
        <v>0</v>
      </c>
      <c r="CR3184">
        <f t="shared" si="1389"/>
        <v>0</v>
      </c>
      <c r="CS3184">
        <f t="shared" si="1390"/>
        <v>0</v>
      </c>
      <c r="CT3184">
        <f t="shared" si="1391"/>
        <v>0</v>
      </c>
      <c r="CU3184">
        <f t="shared" si="1392"/>
        <v>0</v>
      </c>
      <c r="CV3184">
        <f t="shared" si="1393"/>
        <v>0</v>
      </c>
      <c r="CW3184">
        <f t="shared" si="1394"/>
        <v>1</v>
      </c>
      <c r="CX3184">
        <f t="shared" si="1395"/>
        <v>5</v>
      </c>
      <c r="CY3184">
        <f t="shared" si="1396"/>
        <v>6</v>
      </c>
    </row>
    <row r="3185" spans="1:103">
      <c r="A3185" t="s">
        <v>74</v>
      </c>
      <c r="B3185" t="s">
        <v>7577</v>
      </c>
      <c r="C3185" t="s">
        <v>7578</v>
      </c>
      <c r="D3185">
        <v>496005</v>
      </c>
      <c r="E3185" t="s">
        <v>7624</v>
      </c>
      <c r="F3185" t="s">
        <v>7625</v>
      </c>
      <c r="H3185" t="s">
        <v>1206</v>
      </c>
      <c r="I3185" t="s">
        <v>7581</v>
      </c>
      <c r="J3185" t="s">
        <v>176</v>
      </c>
      <c r="K3185" t="s">
        <v>1761</v>
      </c>
      <c r="L3185" t="s">
        <v>129</v>
      </c>
      <c r="M3185" t="s">
        <v>134</v>
      </c>
      <c r="N3185" t="s">
        <v>85</v>
      </c>
      <c r="O3185" t="s">
        <v>252</v>
      </c>
      <c r="P3185" t="s">
        <v>87</v>
      </c>
      <c r="Q3185" s="7" t="s">
        <v>8134</v>
      </c>
      <c r="R3185">
        <v>9</v>
      </c>
      <c r="S3185">
        <v>4</v>
      </c>
      <c r="T3185">
        <f t="shared" si="1372"/>
        <v>13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f t="shared" si="1373"/>
        <v>0</v>
      </c>
      <c r="AJ3185">
        <f t="shared" si="1374"/>
        <v>0</v>
      </c>
      <c r="AK3185">
        <f t="shared" si="1375"/>
        <v>0</v>
      </c>
      <c r="AL3185">
        <f t="shared" si="1376"/>
        <v>9</v>
      </c>
      <c r="AM3185">
        <f t="shared" si="1377"/>
        <v>4</v>
      </c>
      <c r="AN3185">
        <f t="shared" si="1378"/>
        <v>13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f t="shared" si="1379"/>
        <v>0</v>
      </c>
      <c r="AZ3185">
        <f t="shared" si="1380"/>
        <v>0</v>
      </c>
      <c r="BA3185">
        <f t="shared" si="1381"/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0</v>
      </c>
      <c r="BK3185">
        <v>0</v>
      </c>
      <c r="BL3185">
        <f t="shared" si="1382"/>
        <v>0</v>
      </c>
      <c r="BM3185">
        <f t="shared" si="1383"/>
        <v>0</v>
      </c>
      <c r="BN3185">
        <f t="shared" si="1384"/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f t="shared" si="1397"/>
        <v>0</v>
      </c>
      <c r="BV3185">
        <f t="shared" si="1398"/>
        <v>0</v>
      </c>
      <c r="BW3185">
        <f t="shared" si="1399"/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f t="shared" si="1385"/>
        <v>0</v>
      </c>
      <c r="CI3185">
        <f t="shared" si="1386"/>
        <v>0</v>
      </c>
      <c r="CJ3185">
        <f t="shared" si="1387"/>
        <v>0</v>
      </c>
      <c r="CK3185">
        <v>0</v>
      </c>
      <c r="CL3185">
        <v>0</v>
      </c>
      <c r="CM3185">
        <v>0</v>
      </c>
      <c r="CN3185">
        <v>0</v>
      </c>
      <c r="CO3185">
        <v>0</v>
      </c>
      <c r="CP3185">
        <v>0</v>
      </c>
      <c r="CQ3185">
        <f t="shared" si="1388"/>
        <v>0</v>
      </c>
      <c r="CR3185">
        <f t="shared" si="1389"/>
        <v>0</v>
      </c>
      <c r="CS3185">
        <f t="shared" si="1390"/>
        <v>0</v>
      </c>
      <c r="CT3185">
        <f t="shared" si="1391"/>
        <v>0</v>
      </c>
      <c r="CU3185">
        <f t="shared" si="1392"/>
        <v>0</v>
      </c>
      <c r="CV3185">
        <f t="shared" si="1393"/>
        <v>0</v>
      </c>
      <c r="CW3185">
        <f t="shared" si="1394"/>
        <v>9</v>
      </c>
      <c r="CX3185">
        <f t="shared" si="1395"/>
        <v>4</v>
      </c>
      <c r="CY3185">
        <f t="shared" si="1396"/>
        <v>13</v>
      </c>
    </row>
    <row r="3186" spans="1:103">
      <c r="A3186" t="s">
        <v>74</v>
      </c>
      <c r="B3186" t="s">
        <v>7577</v>
      </c>
      <c r="C3186" t="s">
        <v>7578</v>
      </c>
      <c r="D3186">
        <v>496006</v>
      </c>
      <c r="E3186" t="s">
        <v>7626</v>
      </c>
      <c r="F3186" t="s">
        <v>7627</v>
      </c>
      <c r="H3186" t="s">
        <v>1206</v>
      </c>
      <c r="I3186" t="s">
        <v>7581</v>
      </c>
      <c r="J3186" t="s">
        <v>176</v>
      </c>
      <c r="K3186" t="s">
        <v>7594</v>
      </c>
      <c r="L3186" t="s">
        <v>129</v>
      </c>
      <c r="M3186" t="s">
        <v>130</v>
      </c>
      <c r="N3186" t="s">
        <v>85</v>
      </c>
      <c r="O3186" t="s">
        <v>252</v>
      </c>
      <c r="P3186" t="s">
        <v>87</v>
      </c>
      <c r="Q3186" s="7" t="s">
        <v>8134</v>
      </c>
      <c r="R3186">
        <v>2</v>
      </c>
      <c r="S3186">
        <v>1</v>
      </c>
      <c r="T3186">
        <f t="shared" si="1372"/>
        <v>3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f t="shared" si="1373"/>
        <v>0</v>
      </c>
      <c r="AJ3186">
        <f t="shared" si="1374"/>
        <v>0</v>
      </c>
      <c r="AK3186">
        <f t="shared" si="1375"/>
        <v>0</v>
      </c>
      <c r="AL3186">
        <f t="shared" si="1376"/>
        <v>2</v>
      </c>
      <c r="AM3186">
        <f t="shared" si="1377"/>
        <v>1</v>
      </c>
      <c r="AN3186">
        <f t="shared" si="1378"/>
        <v>3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f t="shared" si="1379"/>
        <v>0</v>
      </c>
      <c r="AZ3186">
        <f t="shared" si="1380"/>
        <v>0</v>
      </c>
      <c r="BA3186">
        <f t="shared" si="1381"/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0</v>
      </c>
      <c r="BL3186">
        <f t="shared" si="1382"/>
        <v>0</v>
      </c>
      <c r="BM3186">
        <f t="shared" si="1383"/>
        <v>0</v>
      </c>
      <c r="BN3186">
        <f t="shared" si="1384"/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f t="shared" si="1397"/>
        <v>0</v>
      </c>
      <c r="BV3186">
        <f t="shared" si="1398"/>
        <v>0</v>
      </c>
      <c r="BW3186">
        <f t="shared" si="1399"/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f t="shared" si="1385"/>
        <v>0</v>
      </c>
      <c r="CI3186">
        <f t="shared" si="1386"/>
        <v>0</v>
      </c>
      <c r="CJ3186">
        <f t="shared" si="1387"/>
        <v>0</v>
      </c>
      <c r="CK3186">
        <v>0</v>
      </c>
      <c r="CL3186">
        <v>0</v>
      </c>
      <c r="CM3186">
        <v>0</v>
      </c>
      <c r="CN3186">
        <v>0</v>
      </c>
      <c r="CO3186">
        <v>0</v>
      </c>
      <c r="CP3186">
        <v>0</v>
      </c>
      <c r="CQ3186">
        <f t="shared" si="1388"/>
        <v>0</v>
      </c>
      <c r="CR3186">
        <f t="shared" si="1389"/>
        <v>0</v>
      </c>
      <c r="CS3186">
        <f t="shared" si="1390"/>
        <v>0</v>
      </c>
      <c r="CT3186">
        <f t="shared" si="1391"/>
        <v>0</v>
      </c>
      <c r="CU3186">
        <f t="shared" si="1392"/>
        <v>0</v>
      </c>
      <c r="CV3186">
        <f t="shared" si="1393"/>
        <v>0</v>
      </c>
      <c r="CW3186">
        <f t="shared" si="1394"/>
        <v>2</v>
      </c>
      <c r="CX3186">
        <f t="shared" si="1395"/>
        <v>1</v>
      </c>
      <c r="CY3186">
        <f t="shared" si="1396"/>
        <v>3</v>
      </c>
    </row>
    <row r="3187" spans="1:103">
      <c r="A3187" t="s">
        <v>74</v>
      </c>
      <c r="B3187" t="s">
        <v>7577</v>
      </c>
      <c r="C3187" t="s">
        <v>7578</v>
      </c>
      <c r="D3187">
        <v>496007</v>
      </c>
      <c r="E3187" t="s">
        <v>7628</v>
      </c>
      <c r="F3187" t="s">
        <v>1217</v>
      </c>
      <c r="H3187" t="s">
        <v>1206</v>
      </c>
      <c r="I3187" t="s">
        <v>7581</v>
      </c>
      <c r="J3187" t="s">
        <v>176</v>
      </c>
      <c r="K3187" t="s">
        <v>931</v>
      </c>
      <c r="L3187" t="s">
        <v>129</v>
      </c>
      <c r="M3187" t="s">
        <v>134</v>
      </c>
      <c r="N3187" t="s">
        <v>85</v>
      </c>
      <c r="O3187" t="s">
        <v>252</v>
      </c>
      <c r="P3187" t="s">
        <v>87</v>
      </c>
      <c r="Q3187" s="7" t="s">
        <v>8134</v>
      </c>
      <c r="R3187">
        <v>4</v>
      </c>
      <c r="S3187">
        <v>7</v>
      </c>
      <c r="T3187">
        <f t="shared" si="1372"/>
        <v>11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f t="shared" si="1373"/>
        <v>0</v>
      </c>
      <c r="AJ3187">
        <f t="shared" si="1374"/>
        <v>0</v>
      </c>
      <c r="AK3187">
        <f t="shared" si="1375"/>
        <v>0</v>
      </c>
      <c r="AL3187">
        <f t="shared" si="1376"/>
        <v>4</v>
      </c>
      <c r="AM3187">
        <f t="shared" si="1377"/>
        <v>7</v>
      </c>
      <c r="AN3187">
        <f t="shared" si="1378"/>
        <v>11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f t="shared" si="1379"/>
        <v>0</v>
      </c>
      <c r="AZ3187">
        <f t="shared" si="1380"/>
        <v>0</v>
      </c>
      <c r="BA3187">
        <f t="shared" si="1381"/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0</v>
      </c>
      <c r="BI3187">
        <v>0</v>
      </c>
      <c r="BJ3187">
        <v>0</v>
      </c>
      <c r="BK3187">
        <v>0</v>
      </c>
      <c r="BL3187">
        <f t="shared" si="1382"/>
        <v>0</v>
      </c>
      <c r="BM3187">
        <f t="shared" si="1383"/>
        <v>0</v>
      </c>
      <c r="BN3187">
        <f t="shared" si="1384"/>
        <v>0</v>
      </c>
      <c r="BO3187">
        <v>0</v>
      </c>
      <c r="BP3187">
        <v>0</v>
      </c>
      <c r="BQ3187">
        <v>0</v>
      </c>
      <c r="BR3187">
        <v>0</v>
      </c>
      <c r="BS3187">
        <v>0</v>
      </c>
      <c r="BT3187">
        <v>0</v>
      </c>
      <c r="BU3187">
        <f t="shared" si="1397"/>
        <v>0</v>
      </c>
      <c r="BV3187">
        <f t="shared" si="1398"/>
        <v>0</v>
      </c>
      <c r="BW3187">
        <f t="shared" si="1399"/>
        <v>0</v>
      </c>
      <c r="BX3187">
        <v>0</v>
      </c>
      <c r="BY3187">
        <v>0</v>
      </c>
      <c r="BZ3187">
        <v>0</v>
      </c>
      <c r="CA3187">
        <v>0</v>
      </c>
      <c r="CB3187">
        <v>0</v>
      </c>
      <c r="CC3187">
        <v>0</v>
      </c>
      <c r="CD3187">
        <v>0</v>
      </c>
      <c r="CE3187">
        <v>0</v>
      </c>
      <c r="CF3187">
        <v>0</v>
      </c>
      <c r="CG3187">
        <v>0</v>
      </c>
      <c r="CH3187">
        <f t="shared" si="1385"/>
        <v>0</v>
      </c>
      <c r="CI3187">
        <f t="shared" si="1386"/>
        <v>0</v>
      </c>
      <c r="CJ3187">
        <f t="shared" si="1387"/>
        <v>0</v>
      </c>
      <c r="CK3187">
        <v>0</v>
      </c>
      <c r="CL3187">
        <v>0</v>
      </c>
      <c r="CM3187">
        <v>0</v>
      </c>
      <c r="CN3187">
        <v>0</v>
      </c>
      <c r="CO3187">
        <v>0</v>
      </c>
      <c r="CP3187">
        <v>0</v>
      </c>
      <c r="CQ3187">
        <f t="shared" si="1388"/>
        <v>0</v>
      </c>
      <c r="CR3187">
        <f t="shared" si="1389"/>
        <v>0</v>
      </c>
      <c r="CS3187">
        <f t="shared" si="1390"/>
        <v>0</v>
      </c>
      <c r="CT3187">
        <f t="shared" si="1391"/>
        <v>0</v>
      </c>
      <c r="CU3187">
        <f t="shared" si="1392"/>
        <v>0</v>
      </c>
      <c r="CV3187">
        <f t="shared" si="1393"/>
        <v>0</v>
      </c>
      <c r="CW3187">
        <f t="shared" si="1394"/>
        <v>4</v>
      </c>
      <c r="CX3187">
        <f t="shared" si="1395"/>
        <v>7</v>
      </c>
      <c r="CY3187">
        <f t="shared" si="1396"/>
        <v>11</v>
      </c>
    </row>
    <row r="3188" spans="1:103">
      <c r="A3188" t="s">
        <v>74</v>
      </c>
      <c r="B3188" t="s">
        <v>7577</v>
      </c>
      <c r="C3188" t="s">
        <v>7578</v>
      </c>
      <c r="D3188">
        <v>496009</v>
      </c>
      <c r="E3188" t="s">
        <v>7629</v>
      </c>
      <c r="F3188" t="s">
        <v>948</v>
      </c>
      <c r="H3188" t="s">
        <v>1206</v>
      </c>
      <c r="I3188" t="s">
        <v>7581</v>
      </c>
      <c r="J3188" t="s">
        <v>176</v>
      </c>
      <c r="K3188" t="s">
        <v>948</v>
      </c>
      <c r="L3188" t="s">
        <v>129</v>
      </c>
      <c r="M3188" t="s">
        <v>134</v>
      </c>
      <c r="N3188" t="s">
        <v>85</v>
      </c>
      <c r="O3188" t="s">
        <v>493</v>
      </c>
      <c r="P3188" t="s">
        <v>87</v>
      </c>
      <c r="Q3188" s="8" t="s">
        <v>8136</v>
      </c>
      <c r="R3188">
        <v>5</v>
      </c>
      <c r="S3188">
        <v>5</v>
      </c>
      <c r="T3188">
        <f t="shared" si="1372"/>
        <v>10</v>
      </c>
      <c r="U3188">
        <v>9</v>
      </c>
      <c r="V3188">
        <v>9</v>
      </c>
      <c r="W3188">
        <v>5</v>
      </c>
      <c r="X3188">
        <v>2</v>
      </c>
      <c r="Y3188">
        <v>2</v>
      </c>
      <c r="Z3188">
        <v>6</v>
      </c>
      <c r="AA3188">
        <v>8</v>
      </c>
      <c r="AB3188">
        <v>7</v>
      </c>
      <c r="AC3188">
        <v>7</v>
      </c>
      <c r="AD3188">
        <v>5</v>
      </c>
      <c r="AE3188">
        <v>9</v>
      </c>
      <c r="AF3188">
        <v>5</v>
      </c>
      <c r="AG3188">
        <v>0</v>
      </c>
      <c r="AH3188">
        <v>0</v>
      </c>
      <c r="AI3188">
        <f t="shared" si="1373"/>
        <v>40</v>
      </c>
      <c r="AJ3188">
        <f t="shared" si="1374"/>
        <v>34</v>
      </c>
      <c r="AK3188">
        <f t="shared" si="1375"/>
        <v>74</v>
      </c>
      <c r="AL3188">
        <f t="shared" si="1376"/>
        <v>45</v>
      </c>
      <c r="AM3188">
        <f t="shared" si="1377"/>
        <v>39</v>
      </c>
      <c r="AN3188">
        <f t="shared" si="1378"/>
        <v>84</v>
      </c>
      <c r="AO3188">
        <v>2</v>
      </c>
      <c r="AP3188">
        <v>2</v>
      </c>
      <c r="AQ3188">
        <v>6</v>
      </c>
      <c r="AR3188">
        <v>4</v>
      </c>
      <c r="AS3188">
        <v>3</v>
      </c>
      <c r="AT3188">
        <v>0</v>
      </c>
      <c r="AU3188">
        <v>2</v>
      </c>
      <c r="AV3188">
        <v>4</v>
      </c>
      <c r="AW3188">
        <v>0</v>
      </c>
      <c r="AX3188">
        <v>0</v>
      </c>
      <c r="AY3188">
        <f t="shared" si="1379"/>
        <v>13</v>
      </c>
      <c r="AZ3188">
        <f t="shared" si="1380"/>
        <v>10</v>
      </c>
      <c r="BA3188">
        <f t="shared" si="1381"/>
        <v>23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0</v>
      </c>
      <c r="BI3188">
        <v>0</v>
      </c>
      <c r="BJ3188">
        <v>0</v>
      </c>
      <c r="BK3188">
        <v>0</v>
      </c>
      <c r="BL3188">
        <f t="shared" si="1382"/>
        <v>0</v>
      </c>
      <c r="BM3188">
        <f t="shared" si="1383"/>
        <v>0</v>
      </c>
      <c r="BN3188">
        <f t="shared" si="1384"/>
        <v>0</v>
      </c>
      <c r="BO3188">
        <v>0</v>
      </c>
      <c r="BP3188">
        <v>0</v>
      </c>
      <c r="BQ3188">
        <v>0</v>
      </c>
      <c r="BR3188">
        <v>0</v>
      </c>
      <c r="BS3188">
        <v>0</v>
      </c>
      <c r="BT3188">
        <v>0</v>
      </c>
      <c r="BU3188">
        <f t="shared" si="1397"/>
        <v>0</v>
      </c>
      <c r="BV3188">
        <f t="shared" si="1398"/>
        <v>0</v>
      </c>
      <c r="BW3188">
        <f t="shared" si="1399"/>
        <v>0</v>
      </c>
      <c r="BX3188">
        <v>0</v>
      </c>
      <c r="BY3188">
        <v>0</v>
      </c>
      <c r="BZ3188">
        <v>0</v>
      </c>
      <c r="CA3188">
        <v>0</v>
      </c>
      <c r="CB3188">
        <v>0</v>
      </c>
      <c r="CC3188">
        <v>0</v>
      </c>
      <c r="CD3188">
        <v>0</v>
      </c>
      <c r="CE3188">
        <v>0</v>
      </c>
      <c r="CF3188">
        <v>0</v>
      </c>
      <c r="CG3188">
        <v>0</v>
      </c>
      <c r="CH3188">
        <f t="shared" si="1385"/>
        <v>0</v>
      </c>
      <c r="CI3188">
        <f t="shared" si="1386"/>
        <v>0</v>
      </c>
      <c r="CJ3188">
        <f t="shared" si="1387"/>
        <v>0</v>
      </c>
      <c r="CK3188">
        <v>0</v>
      </c>
      <c r="CL3188">
        <v>0</v>
      </c>
      <c r="CM3188">
        <v>0</v>
      </c>
      <c r="CN3188">
        <v>0</v>
      </c>
      <c r="CO3188">
        <v>0</v>
      </c>
      <c r="CP3188">
        <v>0</v>
      </c>
      <c r="CQ3188">
        <f t="shared" si="1388"/>
        <v>0</v>
      </c>
      <c r="CR3188">
        <f t="shared" si="1389"/>
        <v>0</v>
      </c>
      <c r="CS3188">
        <f t="shared" si="1390"/>
        <v>0</v>
      </c>
      <c r="CT3188">
        <f t="shared" si="1391"/>
        <v>0</v>
      </c>
      <c r="CU3188">
        <f t="shared" si="1392"/>
        <v>0</v>
      </c>
      <c r="CV3188">
        <f t="shared" si="1393"/>
        <v>0</v>
      </c>
      <c r="CW3188">
        <f t="shared" si="1394"/>
        <v>58</v>
      </c>
      <c r="CX3188">
        <f t="shared" si="1395"/>
        <v>49</v>
      </c>
      <c r="CY3188">
        <f t="shared" si="1396"/>
        <v>107</v>
      </c>
    </row>
    <row r="3189" spans="1:103">
      <c r="A3189" t="s">
        <v>74</v>
      </c>
      <c r="B3189" t="s">
        <v>7577</v>
      </c>
      <c r="C3189" t="s">
        <v>7578</v>
      </c>
      <c r="D3189">
        <v>496010</v>
      </c>
      <c r="E3189" t="s">
        <v>7630</v>
      </c>
      <c r="F3189" t="s">
        <v>7631</v>
      </c>
      <c r="H3189" t="s">
        <v>1206</v>
      </c>
      <c r="I3189" t="s">
        <v>7581</v>
      </c>
      <c r="J3189" t="s">
        <v>176</v>
      </c>
      <c r="K3189" t="s">
        <v>7632</v>
      </c>
      <c r="L3189" t="s">
        <v>129</v>
      </c>
      <c r="M3189" t="s">
        <v>134</v>
      </c>
      <c r="N3189" t="s">
        <v>85</v>
      </c>
      <c r="O3189" t="s">
        <v>252</v>
      </c>
      <c r="P3189" t="s">
        <v>87</v>
      </c>
      <c r="Q3189" s="7" t="s">
        <v>8134</v>
      </c>
      <c r="R3189">
        <v>2</v>
      </c>
      <c r="S3189">
        <v>5</v>
      </c>
      <c r="T3189">
        <f t="shared" si="1372"/>
        <v>7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f t="shared" si="1373"/>
        <v>0</v>
      </c>
      <c r="AJ3189">
        <f t="shared" si="1374"/>
        <v>0</v>
      </c>
      <c r="AK3189">
        <f t="shared" si="1375"/>
        <v>0</v>
      </c>
      <c r="AL3189">
        <f t="shared" si="1376"/>
        <v>2</v>
      </c>
      <c r="AM3189">
        <f t="shared" si="1377"/>
        <v>5</v>
      </c>
      <c r="AN3189">
        <f t="shared" si="1378"/>
        <v>7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f t="shared" si="1379"/>
        <v>0</v>
      </c>
      <c r="AZ3189">
        <f t="shared" si="1380"/>
        <v>0</v>
      </c>
      <c r="BA3189">
        <f t="shared" si="1381"/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0</v>
      </c>
      <c r="BI3189">
        <v>0</v>
      </c>
      <c r="BJ3189">
        <v>0</v>
      </c>
      <c r="BK3189">
        <v>0</v>
      </c>
      <c r="BL3189">
        <f t="shared" si="1382"/>
        <v>0</v>
      </c>
      <c r="BM3189">
        <f t="shared" si="1383"/>
        <v>0</v>
      </c>
      <c r="BN3189">
        <f t="shared" si="1384"/>
        <v>0</v>
      </c>
      <c r="BO3189">
        <v>0</v>
      </c>
      <c r="BP3189">
        <v>0</v>
      </c>
      <c r="BQ3189">
        <v>0</v>
      </c>
      <c r="BR3189">
        <v>0</v>
      </c>
      <c r="BS3189">
        <v>0</v>
      </c>
      <c r="BT3189">
        <v>0</v>
      </c>
      <c r="BU3189">
        <f t="shared" si="1397"/>
        <v>0</v>
      </c>
      <c r="BV3189">
        <f t="shared" si="1398"/>
        <v>0</v>
      </c>
      <c r="BW3189">
        <f t="shared" si="1399"/>
        <v>0</v>
      </c>
      <c r="BX3189">
        <v>0</v>
      </c>
      <c r="BY3189">
        <v>0</v>
      </c>
      <c r="BZ3189">
        <v>0</v>
      </c>
      <c r="CA3189">
        <v>0</v>
      </c>
      <c r="CB3189">
        <v>0</v>
      </c>
      <c r="CC3189">
        <v>0</v>
      </c>
      <c r="CD3189">
        <v>0</v>
      </c>
      <c r="CE3189">
        <v>0</v>
      </c>
      <c r="CF3189">
        <v>0</v>
      </c>
      <c r="CG3189">
        <v>0</v>
      </c>
      <c r="CH3189">
        <f t="shared" si="1385"/>
        <v>0</v>
      </c>
      <c r="CI3189">
        <f t="shared" si="1386"/>
        <v>0</v>
      </c>
      <c r="CJ3189">
        <f t="shared" si="1387"/>
        <v>0</v>
      </c>
      <c r="CK3189">
        <v>0</v>
      </c>
      <c r="CL3189">
        <v>0</v>
      </c>
      <c r="CM3189">
        <v>0</v>
      </c>
      <c r="CN3189">
        <v>0</v>
      </c>
      <c r="CO3189">
        <v>0</v>
      </c>
      <c r="CP3189">
        <v>0</v>
      </c>
      <c r="CQ3189">
        <f t="shared" si="1388"/>
        <v>0</v>
      </c>
      <c r="CR3189">
        <f t="shared" si="1389"/>
        <v>0</v>
      </c>
      <c r="CS3189">
        <f t="shared" si="1390"/>
        <v>0</v>
      </c>
      <c r="CT3189">
        <f t="shared" si="1391"/>
        <v>0</v>
      </c>
      <c r="CU3189">
        <f t="shared" si="1392"/>
        <v>0</v>
      </c>
      <c r="CV3189">
        <f t="shared" si="1393"/>
        <v>0</v>
      </c>
      <c r="CW3189">
        <f t="shared" si="1394"/>
        <v>2</v>
      </c>
      <c r="CX3189">
        <f t="shared" si="1395"/>
        <v>5</v>
      </c>
      <c r="CY3189">
        <f t="shared" si="1396"/>
        <v>7</v>
      </c>
    </row>
    <row r="3190" spans="1:103">
      <c r="A3190" t="s">
        <v>74</v>
      </c>
      <c r="B3190" t="s">
        <v>7577</v>
      </c>
      <c r="C3190" t="s">
        <v>7578</v>
      </c>
      <c r="D3190">
        <v>496011</v>
      </c>
      <c r="E3190" t="s">
        <v>7633</v>
      </c>
      <c r="F3190" t="s">
        <v>1316</v>
      </c>
      <c r="H3190" t="s">
        <v>1206</v>
      </c>
      <c r="I3190" t="s">
        <v>7581</v>
      </c>
      <c r="J3190" t="s">
        <v>176</v>
      </c>
      <c r="K3190" t="s">
        <v>7606</v>
      </c>
      <c r="L3190" t="s">
        <v>129</v>
      </c>
      <c r="M3190" t="s">
        <v>130</v>
      </c>
      <c r="N3190" t="s">
        <v>85</v>
      </c>
      <c r="O3190" t="s">
        <v>493</v>
      </c>
      <c r="P3190" t="s">
        <v>87</v>
      </c>
      <c r="Q3190" s="8" t="s">
        <v>8136</v>
      </c>
      <c r="R3190">
        <v>8</v>
      </c>
      <c r="S3190">
        <v>5</v>
      </c>
      <c r="T3190">
        <f t="shared" si="1372"/>
        <v>13</v>
      </c>
      <c r="U3190">
        <v>6</v>
      </c>
      <c r="V3190">
        <v>2</v>
      </c>
      <c r="W3190">
        <v>9</v>
      </c>
      <c r="X3190">
        <v>8</v>
      </c>
      <c r="Y3190">
        <v>6</v>
      </c>
      <c r="Z3190">
        <v>4</v>
      </c>
      <c r="AA3190">
        <v>8</v>
      </c>
      <c r="AB3190">
        <v>8</v>
      </c>
      <c r="AC3190">
        <v>1</v>
      </c>
      <c r="AD3190">
        <v>5</v>
      </c>
      <c r="AE3190">
        <v>5</v>
      </c>
      <c r="AF3190">
        <v>6</v>
      </c>
      <c r="AG3190">
        <v>0</v>
      </c>
      <c r="AH3190">
        <v>0</v>
      </c>
      <c r="AI3190">
        <f t="shared" si="1373"/>
        <v>35</v>
      </c>
      <c r="AJ3190">
        <f t="shared" si="1374"/>
        <v>33</v>
      </c>
      <c r="AK3190">
        <f t="shared" si="1375"/>
        <v>68</v>
      </c>
      <c r="AL3190">
        <f t="shared" si="1376"/>
        <v>43</v>
      </c>
      <c r="AM3190">
        <f t="shared" si="1377"/>
        <v>38</v>
      </c>
      <c r="AN3190">
        <f t="shared" si="1378"/>
        <v>81</v>
      </c>
      <c r="AO3190">
        <v>1</v>
      </c>
      <c r="AP3190">
        <v>3</v>
      </c>
      <c r="AQ3190">
        <v>3</v>
      </c>
      <c r="AR3190">
        <v>2</v>
      </c>
      <c r="AS3190">
        <v>3</v>
      </c>
      <c r="AT3190">
        <v>5</v>
      </c>
      <c r="AU3190">
        <v>3</v>
      </c>
      <c r="AV3190">
        <v>4</v>
      </c>
      <c r="AW3190">
        <v>0</v>
      </c>
      <c r="AX3190">
        <v>0</v>
      </c>
      <c r="AY3190">
        <f t="shared" si="1379"/>
        <v>10</v>
      </c>
      <c r="AZ3190">
        <f t="shared" si="1380"/>
        <v>14</v>
      </c>
      <c r="BA3190">
        <f t="shared" si="1381"/>
        <v>24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0</v>
      </c>
      <c r="BI3190">
        <v>0</v>
      </c>
      <c r="BJ3190">
        <v>0</v>
      </c>
      <c r="BK3190">
        <v>0</v>
      </c>
      <c r="BL3190">
        <f t="shared" si="1382"/>
        <v>0</v>
      </c>
      <c r="BM3190">
        <f t="shared" si="1383"/>
        <v>0</v>
      </c>
      <c r="BN3190">
        <f t="shared" si="1384"/>
        <v>0</v>
      </c>
      <c r="BO3190">
        <v>0</v>
      </c>
      <c r="BP3190">
        <v>0</v>
      </c>
      <c r="BQ3190">
        <v>0</v>
      </c>
      <c r="BR3190">
        <v>0</v>
      </c>
      <c r="BS3190">
        <v>0</v>
      </c>
      <c r="BT3190">
        <v>0</v>
      </c>
      <c r="BU3190">
        <f t="shared" si="1397"/>
        <v>0</v>
      </c>
      <c r="BV3190">
        <f t="shared" si="1398"/>
        <v>0</v>
      </c>
      <c r="BW3190">
        <f t="shared" si="1399"/>
        <v>0</v>
      </c>
      <c r="BX3190">
        <v>0</v>
      </c>
      <c r="BY3190">
        <v>0</v>
      </c>
      <c r="BZ3190">
        <v>0</v>
      </c>
      <c r="CA3190">
        <v>0</v>
      </c>
      <c r="CB3190">
        <v>0</v>
      </c>
      <c r="CC3190">
        <v>0</v>
      </c>
      <c r="CD3190">
        <v>0</v>
      </c>
      <c r="CE3190">
        <v>0</v>
      </c>
      <c r="CF3190">
        <v>0</v>
      </c>
      <c r="CG3190">
        <v>0</v>
      </c>
      <c r="CH3190">
        <f t="shared" si="1385"/>
        <v>0</v>
      </c>
      <c r="CI3190">
        <f t="shared" si="1386"/>
        <v>0</v>
      </c>
      <c r="CJ3190">
        <f t="shared" si="1387"/>
        <v>0</v>
      </c>
      <c r="CK3190">
        <v>0</v>
      </c>
      <c r="CL3190">
        <v>0</v>
      </c>
      <c r="CM3190">
        <v>0</v>
      </c>
      <c r="CN3190">
        <v>0</v>
      </c>
      <c r="CO3190">
        <v>0</v>
      </c>
      <c r="CP3190">
        <v>0</v>
      </c>
      <c r="CQ3190">
        <f t="shared" si="1388"/>
        <v>0</v>
      </c>
      <c r="CR3190">
        <f t="shared" si="1389"/>
        <v>0</v>
      </c>
      <c r="CS3190">
        <f t="shared" si="1390"/>
        <v>0</v>
      </c>
      <c r="CT3190">
        <f t="shared" si="1391"/>
        <v>0</v>
      </c>
      <c r="CU3190">
        <f t="shared" si="1392"/>
        <v>0</v>
      </c>
      <c r="CV3190">
        <f t="shared" si="1393"/>
        <v>0</v>
      </c>
      <c r="CW3190">
        <f t="shared" si="1394"/>
        <v>53</v>
      </c>
      <c r="CX3190">
        <f t="shared" si="1395"/>
        <v>52</v>
      </c>
      <c r="CY3190">
        <f t="shared" si="1396"/>
        <v>105</v>
      </c>
    </row>
    <row r="3191" spans="1:103">
      <c r="A3191" t="s">
        <v>74</v>
      </c>
      <c r="B3191" t="s">
        <v>7577</v>
      </c>
      <c r="C3191" t="s">
        <v>7578</v>
      </c>
      <c r="D3191">
        <v>496013</v>
      </c>
      <c r="E3191" t="s">
        <v>7634</v>
      </c>
      <c r="F3191" t="s">
        <v>7635</v>
      </c>
      <c r="H3191" t="s">
        <v>1206</v>
      </c>
      <c r="I3191" t="s">
        <v>7581</v>
      </c>
      <c r="J3191" t="s">
        <v>176</v>
      </c>
      <c r="K3191" t="s">
        <v>7592</v>
      </c>
      <c r="L3191" t="s">
        <v>129</v>
      </c>
      <c r="M3191" t="s">
        <v>134</v>
      </c>
      <c r="N3191" t="s">
        <v>85</v>
      </c>
      <c r="O3191" t="s">
        <v>252</v>
      </c>
      <c r="P3191" t="s">
        <v>87</v>
      </c>
      <c r="Q3191" s="7" t="s">
        <v>8134</v>
      </c>
      <c r="R3191">
        <v>15</v>
      </c>
      <c r="S3191">
        <v>11</v>
      </c>
      <c r="T3191">
        <f t="shared" si="1372"/>
        <v>26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f t="shared" si="1373"/>
        <v>0</v>
      </c>
      <c r="AJ3191">
        <f t="shared" si="1374"/>
        <v>0</v>
      </c>
      <c r="AK3191">
        <f t="shared" si="1375"/>
        <v>0</v>
      </c>
      <c r="AL3191">
        <f t="shared" si="1376"/>
        <v>15</v>
      </c>
      <c r="AM3191">
        <f t="shared" si="1377"/>
        <v>11</v>
      </c>
      <c r="AN3191">
        <f t="shared" si="1378"/>
        <v>26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f t="shared" si="1379"/>
        <v>0</v>
      </c>
      <c r="AZ3191">
        <f t="shared" si="1380"/>
        <v>0</v>
      </c>
      <c r="BA3191">
        <f t="shared" si="1381"/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0</v>
      </c>
      <c r="BI3191">
        <v>0</v>
      </c>
      <c r="BJ3191">
        <v>0</v>
      </c>
      <c r="BK3191">
        <v>0</v>
      </c>
      <c r="BL3191">
        <f t="shared" si="1382"/>
        <v>0</v>
      </c>
      <c r="BM3191">
        <f t="shared" si="1383"/>
        <v>0</v>
      </c>
      <c r="BN3191">
        <f t="shared" si="1384"/>
        <v>0</v>
      </c>
      <c r="BO3191">
        <v>0</v>
      </c>
      <c r="BP3191">
        <v>0</v>
      </c>
      <c r="BQ3191">
        <v>0</v>
      </c>
      <c r="BR3191">
        <v>0</v>
      </c>
      <c r="BS3191">
        <v>0</v>
      </c>
      <c r="BT3191">
        <v>0</v>
      </c>
      <c r="BU3191">
        <f t="shared" si="1397"/>
        <v>0</v>
      </c>
      <c r="BV3191">
        <f t="shared" si="1398"/>
        <v>0</v>
      </c>
      <c r="BW3191">
        <f t="shared" si="1399"/>
        <v>0</v>
      </c>
      <c r="BX3191">
        <v>0</v>
      </c>
      <c r="BY3191">
        <v>0</v>
      </c>
      <c r="BZ3191">
        <v>0</v>
      </c>
      <c r="CA3191">
        <v>0</v>
      </c>
      <c r="CB3191">
        <v>0</v>
      </c>
      <c r="CC3191">
        <v>0</v>
      </c>
      <c r="CD3191">
        <v>0</v>
      </c>
      <c r="CE3191">
        <v>0</v>
      </c>
      <c r="CF3191">
        <v>0</v>
      </c>
      <c r="CG3191">
        <v>0</v>
      </c>
      <c r="CH3191">
        <f t="shared" si="1385"/>
        <v>0</v>
      </c>
      <c r="CI3191">
        <f t="shared" si="1386"/>
        <v>0</v>
      </c>
      <c r="CJ3191">
        <f t="shared" si="1387"/>
        <v>0</v>
      </c>
      <c r="CK3191">
        <v>0</v>
      </c>
      <c r="CL3191">
        <v>0</v>
      </c>
      <c r="CM3191">
        <v>0</v>
      </c>
      <c r="CN3191">
        <v>0</v>
      </c>
      <c r="CO3191">
        <v>0</v>
      </c>
      <c r="CP3191">
        <v>0</v>
      </c>
      <c r="CQ3191">
        <f t="shared" si="1388"/>
        <v>0</v>
      </c>
      <c r="CR3191">
        <f t="shared" si="1389"/>
        <v>0</v>
      </c>
      <c r="CS3191">
        <f t="shared" si="1390"/>
        <v>0</v>
      </c>
      <c r="CT3191">
        <f t="shared" si="1391"/>
        <v>0</v>
      </c>
      <c r="CU3191">
        <f t="shared" si="1392"/>
        <v>0</v>
      </c>
      <c r="CV3191">
        <f t="shared" si="1393"/>
        <v>0</v>
      </c>
      <c r="CW3191">
        <f t="shared" si="1394"/>
        <v>15</v>
      </c>
      <c r="CX3191">
        <f t="shared" si="1395"/>
        <v>11</v>
      </c>
      <c r="CY3191">
        <f t="shared" si="1396"/>
        <v>26</v>
      </c>
    </row>
    <row r="3192" spans="1:103">
      <c r="A3192" t="s">
        <v>74</v>
      </c>
      <c r="B3192" t="s">
        <v>7577</v>
      </c>
      <c r="C3192" t="s">
        <v>7636</v>
      </c>
      <c r="D3192">
        <v>100425</v>
      </c>
      <c r="E3192" t="s">
        <v>7637</v>
      </c>
      <c r="F3192" t="s">
        <v>158</v>
      </c>
      <c r="H3192" t="s">
        <v>1206</v>
      </c>
      <c r="I3192" t="s">
        <v>7581</v>
      </c>
      <c r="J3192" t="s">
        <v>176</v>
      </c>
      <c r="K3192" t="s">
        <v>7638</v>
      </c>
      <c r="L3192" t="s">
        <v>83</v>
      </c>
      <c r="M3192" t="s">
        <v>84</v>
      </c>
      <c r="N3192" t="s">
        <v>85</v>
      </c>
      <c r="O3192" t="s">
        <v>86</v>
      </c>
      <c r="P3192" t="s">
        <v>87</v>
      </c>
      <c r="Q3192" s="7" t="s">
        <v>8134</v>
      </c>
      <c r="R3192">
        <v>4</v>
      </c>
      <c r="S3192">
        <v>10</v>
      </c>
      <c r="T3192">
        <f t="shared" si="1372"/>
        <v>14</v>
      </c>
      <c r="U3192">
        <v>11</v>
      </c>
      <c r="V3192">
        <v>7</v>
      </c>
      <c r="W3192">
        <v>13</v>
      </c>
      <c r="X3192">
        <v>6</v>
      </c>
      <c r="Y3192">
        <v>9</v>
      </c>
      <c r="Z3192">
        <v>5</v>
      </c>
      <c r="AA3192">
        <v>8</v>
      </c>
      <c r="AB3192">
        <v>8</v>
      </c>
      <c r="AC3192">
        <v>11</v>
      </c>
      <c r="AD3192">
        <v>14</v>
      </c>
      <c r="AE3192">
        <v>6</v>
      </c>
      <c r="AF3192">
        <v>13</v>
      </c>
      <c r="AG3192">
        <v>0</v>
      </c>
      <c r="AH3192">
        <v>0</v>
      </c>
      <c r="AI3192">
        <f t="shared" si="1373"/>
        <v>58</v>
      </c>
      <c r="AJ3192">
        <f t="shared" si="1374"/>
        <v>53</v>
      </c>
      <c r="AK3192">
        <f t="shared" si="1375"/>
        <v>111</v>
      </c>
      <c r="AL3192">
        <f t="shared" si="1376"/>
        <v>62</v>
      </c>
      <c r="AM3192">
        <f t="shared" si="1377"/>
        <v>63</v>
      </c>
      <c r="AN3192">
        <f t="shared" si="1378"/>
        <v>125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f t="shared" si="1379"/>
        <v>0</v>
      </c>
      <c r="AZ3192">
        <f t="shared" si="1380"/>
        <v>0</v>
      </c>
      <c r="BA3192">
        <f t="shared" si="1381"/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0</v>
      </c>
      <c r="BI3192">
        <v>0</v>
      </c>
      <c r="BJ3192">
        <v>0</v>
      </c>
      <c r="BK3192">
        <v>0</v>
      </c>
      <c r="BL3192">
        <f t="shared" si="1382"/>
        <v>0</v>
      </c>
      <c r="BM3192">
        <f t="shared" si="1383"/>
        <v>0</v>
      </c>
      <c r="BN3192">
        <f t="shared" si="1384"/>
        <v>0</v>
      </c>
      <c r="BO3192">
        <v>0</v>
      </c>
      <c r="BP3192">
        <v>0</v>
      </c>
      <c r="BQ3192">
        <v>0</v>
      </c>
      <c r="BR3192">
        <v>0</v>
      </c>
      <c r="BS3192">
        <v>0</v>
      </c>
      <c r="BT3192">
        <v>0</v>
      </c>
      <c r="BU3192">
        <f t="shared" si="1397"/>
        <v>0</v>
      </c>
      <c r="BV3192">
        <f t="shared" si="1398"/>
        <v>0</v>
      </c>
      <c r="BW3192">
        <f t="shared" si="1399"/>
        <v>0</v>
      </c>
      <c r="BX3192">
        <v>0</v>
      </c>
      <c r="BY3192">
        <v>0</v>
      </c>
      <c r="BZ3192">
        <v>0</v>
      </c>
      <c r="CA3192">
        <v>0</v>
      </c>
      <c r="CB3192">
        <v>0</v>
      </c>
      <c r="CC3192">
        <v>0</v>
      </c>
      <c r="CD3192">
        <v>0</v>
      </c>
      <c r="CE3192">
        <v>0</v>
      </c>
      <c r="CF3192">
        <v>0</v>
      </c>
      <c r="CG3192">
        <v>0</v>
      </c>
      <c r="CH3192">
        <f t="shared" si="1385"/>
        <v>0</v>
      </c>
      <c r="CI3192">
        <f t="shared" si="1386"/>
        <v>0</v>
      </c>
      <c r="CJ3192">
        <f t="shared" si="1387"/>
        <v>0</v>
      </c>
      <c r="CK3192">
        <v>0</v>
      </c>
      <c r="CL3192">
        <v>0</v>
      </c>
      <c r="CM3192">
        <v>0</v>
      </c>
      <c r="CN3192">
        <v>0</v>
      </c>
      <c r="CO3192">
        <v>0</v>
      </c>
      <c r="CP3192">
        <v>0</v>
      </c>
      <c r="CQ3192">
        <f t="shared" si="1388"/>
        <v>0</v>
      </c>
      <c r="CR3192">
        <f t="shared" si="1389"/>
        <v>0</v>
      </c>
      <c r="CS3192">
        <f t="shared" si="1390"/>
        <v>0</v>
      </c>
      <c r="CT3192">
        <f t="shared" si="1391"/>
        <v>0</v>
      </c>
      <c r="CU3192">
        <f t="shared" si="1392"/>
        <v>0</v>
      </c>
      <c r="CV3192">
        <f t="shared" si="1393"/>
        <v>0</v>
      </c>
      <c r="CW3192">
        <f t="shared" si="1394"/>
        <v>62</v>
      </c>
      <c r="CX3192">
        <f t="shared" si="1395"/>
        <v>63</v>
      </c>
      <c r="CY3192">
        <f t="shared" si="1396"/>
        <v>125</v>
      </c>
    </row>
    <row r="3193" spans="1:103">
      <c r="A3193" t="s">
        <v>74</v>
      </c>
      <c r="B3193" t="s">
        <v>7577</v>
      </c>
      <c r="C3193" t="s">
        <v>7636</v>
      </c>
      <c r="D3193">
        <v>100426</v>
      </c>
      <c r="E3193" t="s">
        <v>7639</v>
      </c>
      <c r="F3193" t="s">
        <v>7640</v>
      </c>
      <c r="H3193" t="s">
        <v>1206</v>
      </c>
      <c r="I3193" t="s">
        <v>7581</v>
      </c>
      <c r="J3193" t="s">
        <v>176</v>
      </c>
      <c r="K3193" t="s">
        <v>7641</v>
      </c>
      <c r="L3193" t="s">
        <v>83</v>
      </c>
      <c r="M3193" t="s">
        <v>84</v>
      </c>
      <c r="N3193" t="s">
        <v>85</v>
      </c>
      <c r="O3193" t="s">
        <v>86</v>
      </c>
      <c r="P3193" t="s">
        <v>87</v>
      </c>
      <c r="Q3193" s="7" t="s">
        <v>8134</v>
      </c>
      <c r="R3193">
        <v>5</v>
      </c>
      <c r="S3193">
        <v>4</v>
      </c>
      <c r="T3193">
        <f t="shared" si="1372"/>
        <v>9</v>
      </c>
      <c r="U3193">
        <v>1</v>
      </c>
      <c r="V3193">
        <v>6</v>
      </c>
      <c r="W3193">
        <v>5</v>
      </c>
      <c r="X3193">
        <v>8</v>
      </c>
      <c r="Y3193">
        <v>1</v>
      </c>
      <c r="Z3193">
        <v>1</v>
      </c>
      <c r="AA3193">
        <v>6</v>
      </c>
      <c r="AB3193">
        <v>2</v>
      </c>
      <c r="AC3193">
        <v>7</v>
      </c>
      <c r="AD3193">
        <v>6</v>
      </c>
      <c r="AE3193">
        <v>6</v>
      </c>
      <c r="AF3193">
        <v>1</v>
      </c>
      <c r="AG3193">
        <v>0</v>
      </c>
      <c r="AH3193">
        <v>0</v>
      </c>
      <c r="AI3193">
        <f t="shared" si="1373"/>
        <v>26</v>
      </c>
      <c r="AJ3193">
        <f t="shared" si="1374"/>
        <v>24</v>
      </c>
      <c r="AK3193">
        <f t="shared" si="1375"/>
        <v>50</v>
      </c>
      <c r="AL3193">
        <f t="shared" si="1376"/>
        <v>31</v>
      </c>
      <c r="AM3193">
        <f t="shared" si="1377"/>
        <v>28</v>
      </c>
      <c r="AN3193">
        <f t="shared" si="1378"/>
        <v>59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f t="shared" si="1379"/>
        <v>0</v>
      </c>
      <c r="AZ3193">
        <f t="shared" si="1380"/>
        <v>0</v>
      </c>
      <c r="BA3193">
        <f t="shared" si="1381"/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0</v>
      </c>
      <c r="BI3193">
        <v>0</v>
      </c>
      <c r="BJ3193">
        <v>0</v>
      </c>
      <c r="BK3193">
        <v>0</v>
      </c>
      <c r="BL3193">
        <f t="shared" si="1382"/>
        <v>0</v>
      </c>
      <c r="BM3193">
        <f t="shared" si="1383"/>
        <v>0</v>
      </c>
      <c r="BN3193">
        <f t="shared" si="1384"/>
        <v>0</v>
      </c>
      <c r="BO3193">
        <v>0</v>
      </c>
      <c r="BP3193">
        <v>0</v>
      </c>
      <c r="BQ3193">
        <v>0</v>
      </c>
      <c r="BR3193">
        <v>0</v>
      </c>
      <c r="BS3193">
        <v>0</v>
      </c>
      <c r="BT3193">
        <v>0</v>
      </c>
      <c r="BU3193">
        <f t="shared" si="1397"/>
        <v>0</v>
      </c>
      <c r="BV3193">
        <f t="shared" si="1398"/>
        <v>0</v>
      </c>
      <c r="BW3193">
        <f t="shared" si="1399"/>
        <v>0</v>
      </c>
      <c r="BX3193">
        <v>0</v>
      </c>
      <c r="BY3193">
        <v>0</v>
      </c>
      <c r="BZ3193">
        <v>0</v>
      </c>
      <c r="CA3193">
        <v>0</v>
      </c>
      <c r="CB3193">
        <v>0</v>
      </c>
      <c r="CC3193">
        <v>0</v>
      </c>
      <c r="CD3193">
        <v>0</v>
      </c>
      <c r="CE3193">
        <v>0</v>
      </c>
      <c r="CF3193">
        <v>0</v>
      </c>
      <c r="CG3193">
        <v>0</v>
      </c>
      <c r="CH3193">
        <f t="shared" si="1385"/>
        <v>0</v>
      </c>
      <c r="CI3193">
        <f t="shared" si="1386"/>
        <v>0</v>
      </c>
      <c r="CJ3193">
        <f t="shared" si="1387"/>
        <v>0</v>
      </c>
      <c r="CK3193">
        <v>0</v>
      </c>
      <c r="CL3193">
        <v>0</v>
      </c>
      <c r="CM3193">
        <v>0</v>
      </c>
      <c r="CN3193">
        <v>0</v>
      </c>
      <c r="CO3193">
        <v>0</v>
      </c>
      <c r="CP3193">
        <v>0</v>
      </c>
      <c r="CQ3193">
        <f t="shared" si="1388"/>
        <v>0</v>
      </c>
      <c r="CR3193">
        <f t="shared" si="1389"/>
        <v>0</v>
      </c>
      <c r="CS3193">
        <f t="shared" si="1390"/>
        <v>0</v>
      </c>
      <c r="CT3193">
        <f t="shared" si="1391"/>
        <v>0</v>
      </c>
      <c r="CU3193">
        <f t="shared" si="1392"/>
        <v>0</v>
      </c>
      <c r="CV3193">
        <f t="shared" si="1393"/>
        <v>0</v>
      </c>
      <c r="CW3193">
        <f t="shared" si="1394"/>
        <v>31</v>
      </c>
      <c r="CX3193">
        <f t="shared" si="1395"/>
        <v>28</v>
      </c>
      <c r="CY3193">
        <f t="shared" si="1396"/>
        <v>59</v>
      </c>
    </row>
    <row r="3194" spans="1:103">
      <c r="A3194" t="s">
        <v>74</v>
      </c>
      <c r="B3194" t="s">
        <v>7577</v>
      </c>
      <c r="C3194" t="s">
        <v>7636</v>
      </c>
      <c r="D3194">
        <v>100427</v>
      </c>
      <c r="E3194" t="s">
        <v>7642</v>
      </c>
      <c r="F3194" t="s">
        <v>158</v>
      </c>
      <c r="H3194" t="s">
        <v>1206</v>
      </c>
      <c r="I3194" t="s">
        <v>7581</v>
      </c>
      <c r="J3194" t="s">
        <v>176</v>
      </c>
      <c r="K3194" t="s">
        <v>7643</v>
      </c>
      <c r="L3194" t="s">
        <v>83</v>
      </c>
      <c r="M3194" t="s">
        <v>84</v>
      </c>
      <c r="N3194" t="s">
        <v>85</v>
      </c>
      <c r="O3194" t="s">
        <v>86</v>
      </c>
      <c r="P3194" t="s">
        <v>87</v>
      </c>
      <c r="Q3194" s="7" t="s">
        <v>8134</v>
      </c>
      <c r="R3194">
        <v>3</v>
      </c>
      <c r="S3194">
        <v>9</v>
      </c>
      <c r="T3194">
        <f t="shared" si="1372"/>
        <v>12</v>
      </c>
      <c r="U3194">
        <v>6</v>
      </c>
      <c r="V3194">
        <v>7</v>
      </c>
      <c r="W3194">
        <v>12</v>
      </c>
      <c r="X3194">
        <v>12</v>
      </c>
      <c r="Y3194">
        <v>5</v>
      </c>
      <c r="Z3194">
        <v>12</v>
      </c>
      <c r="AA3194">
        <v>11</v>
      </c>
      <c r="AB3194">
        <v>11</v>
      </c>
      <c r="AC3194">
        <v>12</v>
      </c>
      <c r="AD3194">
        <v>17</v>
      </c>
      <c r="AE3194">
        <v>10</v>
      </c>
      <c r="AF3194">
        <v>10</v>
      </c>
      <c r="AG3194">
        <v>0</v>
      </c>
      <c r="AH3194">
        <v>0</v>
      </c>
      <c r="AI3194">
        <f t="shared" si="1373"/>
        <v>56</v>
      </c>
      <c r="AJ3194">
        <f t="shared" si="1374"/>
        <v>69</v>
      </c>
      <c r="AK3194">
        <f t="shared" si="1375"/>
        <v>125</v>
      </c>
      <c r="AL3194">
        <f t="shared" si="1376"/>
        <v>59</v>
      </c>
      <c r="AM3194">
        <f t="shared" si="1377"/>
        <v>78</v>
      </c>
      <c r="AN3194">
        <f t="shared" si="1378"/>
        <v>137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f t="shared" si="1379"/>
        <v>0</v>
      </c>
      <c r="AZ3194">
        <f t="shared" si="1380"/>
        <v>0</v>
      </c>
      <c r="BA3194">
        <f t="shared" si="1381"/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0</v>
      </c>
      <c r="BI3194">
        <v>0</v>
      </c>
      <c r="BJ3194">
        <v>0</v>
      </c>
      <c r="BK3194">
        <v>0</v>
      </c>
      <c r="BL3194">
        <f t="shared" si="1382"/>
        <v>0</v>
      </c>
      <c r="BM3194">
        <f t="shared" si="1383"/>
        <v>0</v>
      </c>
      <c r="BN3194">
        <f t="shared" si="1384"/>
        <v>0</v>
      </c>
      <c r="BO3194">
        <v>0</v>
      </c>
      <c r="BP3194">
        <v>0</v>
      </c>
      <c r="BQ3194">
        <v>0</v>
      </c>
      <c r="BR3194">
        <v>0</v>
      </c>
      <c r="BS3194">
        <v>0</v>
      </c>
      <c r="BT3194">
        <v>0</v>
      </c>
      <c r="BU3194">
        <f t="shared" si="1397"/>
        <v>0</v>
      </c>
      <c r="BV3194">
        <f t="shared" si="1398"/>
        <v>0</v>
      </c>
      <c r="BW3194">
        <f t="shared" si="1399"/>
        <v>0</v>
      </c>
      <c r="BX3194">
        <v>0</v>
      </c>
      <c r="BY3194">
        <v>0</v>
      </c>
      <c r="BZ3194">
        <v>0</v>
      </c>
      <c r="CA3194">
        <v>0</v>
      </c>
      <c r="CB3194">
        <v>0</v>
      </c>
      <c r="CC3194">
        <v>0</v>
      </c>
      <c r="CD3194">
        <v>0</v>
      </c>
      <c r="CE3194">
        <v>0</v>
      </c>
      <c r="CF3194">
        <v>0</v>
      </c>
      <c r="CG3194">
        <v>0</v>
      </c>
      <c r="CH3194">
        <f t="shared" si="1385"/>
        <v>0</v>
      </c>
      <c r="CI3194">
        <f t="shared" si="1386"/>
        <v>0</v>
      </c>
      <c r="CJ3194">
        <f t="shared" si="1387"/>
        <v>0</v>
      </c>
      <c r="CK3194">
        <v>0</v>
      </c>
      <c r="CL3194">
        <v>0</v>
      </c>
      <c r="CM3194">
        <v>0</v>
      </c>
      <c r="CN3194">
        <v>0</v>
      </c>
      <c r="CO3194">
        <v>0</v>
      </c>
      <c r="CP3194">
        <v>0</v>
      </c>
      <c r="CQ3194">
        <f t="shared" si="1388"/>
        <v>0</v>
      </c>
      <c r="CR3194">
        <f t="shared" si="1389"/>
        <v>0</v>
      </c>
      <c r="CS3194">
        <f t="shared" si="1390"/>
        <v>0</v>
      </c>
      <c r="CT3194">
        <f t="shared" si="1391"/>
        <v>0</v>
      </c>
      <c r="CU3194">
        <f t="shared" si="1392"/>
        <v>0</v>
      </c>
      <c r="CV3194">
        <f t="shared" si="1393"/>
        <v>0</v>
      </c>
      <c r="CW3194">
        <f t="shared" si="1394"/>
        <v>59</v>
      </c>
      <c r="CX3194">
        <f t="shared" si="1395"/>
        <v>78</v>
      </c>
      <c r="CY3194">
        <f t="shared" si="1396"/>
        <v>137</v>
      </c>
    </row>
    <row r="3195" spans="1:103">
      <c r="A3195" t="s">
        <v>74</v>
      </c>
      <c r="B3195" t="s">
        <v>7577</v>
      </c>
      <c r="C3195" t="s">
        <v>7636</v>
      </c>
      <c r="D3195">
        <v>100432</v>
      </c>
      <c r="E3195" t="s">
        <v>7644</v>
      </c>
      <c r="F3195" t="s">
        <v>1205</v>
      </c>
      <c r="H3195" t="s">
        <v>1206</v>
      </c>
      <c r="I3195" t="s">
        <v>7581</v>
      </c>
      <c r="J3195" t="s">
        <v>176</v>
      </c>
      <c r="K3195" t="s">
        <v>7645</v>
      </c>
      <c r="L3195" t="s">
        <v>83</v>
      </c>
      <c r="M3195" t="s">
        <v>84</v>
      </c>
      <c r="N3195" t="s">
        <v>85</v>
      </c>
      <c r="O3195" t="s">
        <v>86</v>
      </c>
      <c r="P3195" t="s">
        <v>87</v>
      </c>
      <c r="Q3195" s="7" t="s">
        <v>8134</v>
      </c>
      <c r="R3195">
        <v>4</v>
      </c>
      <c r="S3195">
        <v>7</v>
      </c>
      <c r="T3195">
        <f t="shared" si="1372"/>
        <v>11</v>
      </c>
      <c r="U3195">
        <v>11</v>
      </c>
      <c r="V3195">
        <v>6</v>
      </c>
      <c r="W3195">
        <v>8</v>
      </c>
      <c r="X3195">
        <v>7</v>
      </c>
      <c r="Y3195">
        <v>4</v>
      </c>
      <c r="Z3195">
        <v>5</v>
      </c>
      <c r="AA3195">
        <v>11</v>
      </c>
      <c r="AB3195">
        <v>11</v>
      </c>
      <c r="AC3195">
        <v>13</v>
      </c>
      <c r="AD3195">
        <v>9</v>
      </c>
      <c r="AE3195">
        <v>7</v>
      </c>
      <c r="AF3195">
        <v>8</v>
      </c>
      <c r="AG3195">
        <v>0</v>
      </c>
      <c r="AH3195">
        <v>0</v>
      </c>
      <c r="AI3195">
        <f t="shared" si="1373"/>
        <v>54</v>
      </c>
      <c r="AJ3195">
        <f t="shared" si="1374"/>
        <v>46</v>
      </c>
      <c r="AK3195">
        <f t="shared" si="1375"/>
        <v>100</v>
      </c>
      <c r="AL3195">
        <f t="shared" si="1376"/>
        <v>58</v>
      </c>
      <c r="AM3195">
        <f t="shared" si="1377"/>
        <v>53</v>
      </c>
      <c r="AN3195">
        <f t="shared" si="1378"/>
        <v>111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f t="shared" si="1379"/>
        <v>0</v>
      </c>
      <c r="AZ3195">
        <f t="shared" si="1380"/>
        <v>0</v>
      </c>
      <c r="BA3195">
        <f t="shared" si="1381"/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0</v>
      </c>
      <c r="BI3195">
        <v>0</v>
      </c>
      <c r="BJ3195">
        <v>0</v>
      </c>
      <c r="BK3195">
        <v>0</v>
      </c>
      <c r="BL3195">
        <f t="shared" si="1382"/>
        <v>0</v>
      </c>
      <c r="BM3195">
        <f t="shared" si="1383"/>
        <v>0</v>
      </c>
      <c r="BN3195">
        <f t="shared" si="1384"/>
        <v>0</v>
      </c>
      <c r="BO3195">
        <v>0</v>
      </c>
      <c r="BP3195">
        <v>0</v>
      </c>
      <c r="BQ3195">
        <v>0</v>
      </c>
      <c r="BR3195">
        <v>0</v>
      </c>
      <c r="BS3195">
        <v>0</v>
      </c>
      <c r="BT3195">
        <v>0</v>
      </c>
      <c r="BU3195">
        <f t="shared" si="1397"/>
        <v>0</v>
      </c>
      <c r="BV3195">
        <f t="shared" si="1398"/>
        <v>0</v>
      </c>
      <c r="BW3195">
        <f t="shared" si="1399"/>
        <v>0</v>
      </c>
      <c r="BX3195">
        <v>0</v>
      </c>
      <c r="BY3195">
        <v>0</v>
      </c>
      <c r="BZ3195">
        <v>0</v>
      </c>
      <c r="CA3195">
        <v>0</v>
      </c>
      <c r="CB3195">
        <v>0</v>
      </c>
      <c r="CC3195">
        <v>0</v>
      </c>
      <c r="CD3195">
        <v>0</v>
      </c>
      <c r="CE3195">
        <v>0</v>
      </c>
      <c r="CF3195">
        <v>0</v>
      </c>
      <c r="CG3195">
        <v>0</v>
      </c>
      <c r="CH3195">
        <f t="shared" si="1385"/>
        <v>0</v>
      </c>
      <c r="CI3195">
        <f t="shared" si="1386"/>
        <v>0</v>
      </c>
      <c r="CJ3195">
        <f t="shared" si="1387"/>
        <v>0</v>
      </c>
      <c r="CK3195">
        <v>0</v>
      </c>
      <c r="CL3195">
        <v>0</v>
      </c>
      <c r="CM3195">
        <v>0</v>
      </c>
      <c r="CN3195">
        <v>0</v>
      </c>
      <c r="CO3195">
        <v>0</v>
      </c>
      <c r="CP3195">
        <v>0</v>
      </c>
      <c r="CQ3195">
        <f t="shared" si="1388"/>
        <v>0</v>
      </c>
      <c r="CR3195">
        <f t="shared" si="1389"/>
        <v>0</v>
      </c>
      <c r="CS3195">
        <f t="shared" si="1390"/>
        <v>0</v>
      </c>
      <c r="CT3195">
        <f t="shared" si="1391"/>
        <v>0</v>
      </c>
      <c r="CU3195">
        <f t="shared" si="1392"/>
        <v>0</v>
      </c>
      <c r="CV3195">
        <f t="shared" si="1393"/>
        <v>0</v>
      </c>
      <c r="CW3195">
        <f t="shared" si="1394"/>
        <v>58</v>
      </c>
      <c r="CX3195">
        <f t="shared" si="1395"/>
        <v>53</v>
      </c>
      <c r="CY3195">
        <f t="shared" si="1396"/>
        <v>111</v>
      </c>
    </row>
    <row r="3196" spans="1:103">
      <c r="A3196" t="s">
        <v>74</v>
      </c>
      <c r="B3196" t="s">
        <v>7577</v>
      </c>
      <c r="C3196" t="s">
        <v>7636</v>
      </c>
      <c r="D3196">
        <v>100433</v>
      </c>
      <c r="E3196" t="s">
        <v>7646</v>
      </c>
      <c r="F3196" t="s">
        <v>1316</v>
      </c>
      <c r="H3196" t="s">
        <v>1206</v>
      </c>
      <c r="I3196" t="s">
        <v>7581</v>
      </c>
      <c r="J3196" t="s">
        <v>176</v>
      </c>
      <c r="K3196" t="s">
        <v>2130</v>
      </c>
      <c r="L3196" t="s">
        <v>83</v>
      </c>
      <c r="M3196" t="s">
        <v>84</v>
      </c>
      <c r="N3196" t="s">
        <v>85</v>
      </c>
      <c r="O3196" t="s">
        <v>86</v>
      </c>
      <c r="P3196" t="s">
        <v>87</v>
      </c>
      <c r="Q3196" s="7" t="s">
        <v>8134</v>
      </c>
      <c r="R3196">
        <v>11</v>
      </c>
      <c r="S3196">
        <v>14</v>
      </c>
      <c r="T3196">
        <f t="shared" si="1372"/>
        <v>25</v>
      </c>
      <c r="U3196">
        <v>13</v>
      </c>
      <c r="V3196">
        <v>8</v>
      </c>
      <c r="W3196">
        <v>12</v>
      </c>
      <c r="X3196">
        <v>11</v>
      </c>
      <c r="Y3196">
        <v>9</v>
      </c>
      <c r="Z3196">
        <v>14</v>
      </c>
      <c r="AA3196">
        <v>16</v>
      </c>
      <c r="AB3196">
        <v>18</v>
      </c>
      <c r="AC3196">
        <v>14</v>
      </c>
      <c r="AD3196">
        <v>13</v>
      </c>
      <c r="AE3196">
        <v>15</v>
      </c>
      <c r="AF3196">
        <v>11</v>
      </c>
      <c r="AG3196">
        <v>0</v>
      </c>
      <c r="AH3196">
        <v>0</v>
      </c>
      <c r="AI3196">
        <f t="shared" si="1373"/>
        <v>79</v>
      </c>
      <c r="AJ3196">
        <f t="shared" si="1374"/>
        <v>75</v>
      </c>
      <c r="AK3196">
        <f t="shared" si="1375"/>
        <v>154</v>
      </c>
      <c r="AL3196">
        <f t="shared" si="1376"/>
        <v>90</v>
      </c>
      <c r="AM3196">
        <f t="shared" si="1377"/>
        <v>89</v>
      </c>
      <c r="AN3196">
        <f t="shared" si="1378"/>
        <v>179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f t="shared" si="1379"/>
        <v>0</v>
      </c>
      <c r="AZ3196">
        <f t="shared" si="1380"/>
        <v>0</v>
      </c>
      <c r="BA3196">
        <f t="shared" si="1381"/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0</v>
      </c>
      <c r="BI3196">
        <v>0</v>
      </c>
      <c r="BJ3196">
        <v>0</v>
      </c>
      <c r="BK3196">
        <v>0</v>
      </c>
      <c r="BL3196">
        <f t="shared" si="1382"/>
        <v>0</v>
      </c>
      <c r="BM3196">
        <f t="shared" si="1383"/>
        <v>0</v>
      </c>
      <c r="BN3196">
        <f t="shared" si="1384"/>
        <v>0</v>
      </c>
      <c r="BO3196">
        <v>0</v>
      </c>
      <c r="BP3196">
        <v>0</v>
      </c>
      <c r="BQ3196">
        <v>0</v>
      </c>
      <c r="BR3196">
        <v>0</v>
      </c>
      <c r="BS3196">
        <v>0</v>
      </c>
      <c r="BT3196">
        <v>0</v>
      </c>
      <c r="BU3196">
        <f t="shared" si="1397"/>
        <v>0</v>
      </c>
      <c r="BV3196">
        <f t="shared" si="1398"/>
        <v>0</v>
      </c>
      <c r="BW3196">
        <f t="shared" si="1399"/>
        <v>0</v>
      </c>
      <c r="BX3196">
        <v>0</v>
      </c>
      <c r="BY3196">
        <v>0</v>
      </c>
      <c r="BZ3196">
        <v>0</v>
      </c>
      <c r="CA3196">
        <v>0</v>
      </c>
      <c r="CB3196">
        <v>0</v>
      </c>
      <c r="CC3196">
        <v>0</v>
      </c>
      <c r="CD3196">
        <v>0</v>
      </c>
      <c r="CE3196">
        <v>0</v>
      </c>
      <c r="CF3196">
        <v>0</v>
      </c>
      <c r="CG3196">
        <v>0</v>
      </c>
      <c r="CH3196">
        <f t="shared" si="1385"/>
        <v>0</v>
      </c>
      <c r="CI3196">
        <f t="shared" si="1386"/>
        <v>0</v>
      </c>
      <c r="CJ3196">
        <f t="shared" si="1387"/>
        <v>0</v>
      </c>
      <c r="CK3196">
        <v>0</v>
      </c>
      <c r="CL3196">
        <v>0</v>
      </c>
      <c r="CM3196">
        <v>0</v>
      </c>
      <c r="CN3196">
        <v>0</v>
      </c>
      <c r="CO3196">
        <v>0</v>
      </c>
      <c r="CP3196">
        <v>0</v>
      </c>
      <c r="CQ3196">
        <f t="shared" si="1388"/>
        <v>0</v>
      </c>
      <c r="CR3196">
        <f t="shared" si="1389"/>
        <v>0</v>
      </c>
      <c r="CS3196">
        <f t="shared" si="1390"/>
        <v>0</v>
      </c>
      <c r="CT3196">
        <f t="shared" si="1391"/>
        <v>0</v>
      </c>
      <c r="CU3196">
        <f t="shared" si="1392"/>
        <v>0</v>
      </c>
      <c r="CV3196">
        <f t="shared" si="1393"/>
        <v>0</v>
      </c>
      <c r="CW3196">
        <f t="shared" si="1394"/>
        <v>90</v>
      </c>
      <c r="CX3196">
        <f t="shared" si="1395"/>
        <v>89</v>
      </c>
      <c r="CY3196">
        <f t="shared" si="1396"/>
        <v>179</v>
      </c>
    </row>
    <row r="3197" spans="1:103">
      <c r="A3197" t="s">
        <v>74</v>
      </c>
      <c r="B3197" t="s">
        <v>7577</v>
      </c>
      <c r="C3197" t="s">
        <v>7636</v>
      </c>
      <c r="D3197">
        <v>100434</v>
      </c>
      <c r="E3197" t="s">
        <v>7647</v>
      </c>
      <c r="F3197" t="s">
        <v>7648</v>
      </c>
      <c r="H3197" t="s">
        <v>1206</v>
      </c>
      <c r="I3197" t="s">
        <v>7581</v>
      </c>
      <c r="J3197" t="s">
        <v>176</v>
      </c>
      <c r="K3197" t="s">
        <v>1897</v>
      </c>
      <c r="L3197" t="s">
        <v>83</v>
      </c>
      <c r="M3197" t="s">
        <v>84</v>
      </c>
      <c r="N3197" t="s">
        <v>85</v>
      </c>
      <c r="O3197" t="s">
        <v>86</v>
      </c>
      <c r="P3197" t="s">
        <v>87</v>
      </c>
      <c r="Q3197" s="7" t="s">
        <v>8134</v>
      </c>
      <c r="R3197">
        <v>31</v>
      </c>
      <c r="S3197">
        <v>29</v>
      </c>
      <c r="T3197">
        <f t="shared" si="1372"/>
        <v>60</v>
      </c>
      <c r="U3197">
        <v>31</v>
      </c>
      <c r="V3197">
        <v>20</v>
      </c>
      <c r="W3197">
        <v>32</v>
      </c>
      <c r="X3197">
        <v>34</v>
      </c>
      <c r="Y3197">
        <v>26</v>
      </c>
      <c r="Z3197">
        <v>29</v>
      </c>
      <c r="AA3197">
        <v>44</v>
      </c>
      <c r="AB3197">
        <v>33</v>
      </c>
      <c r="AC3197">
        <v>41</v>
      </c>
      <c r="AD3197">
        <v>36</v>
      </c>
      <c r="AE3197">
        <v>24</v>
      </c>
      <c r="AF3197">
        <v>31</v>
      </c>
      <c r="AG3197">
        <v>0</v>
      </c>
      <c r="AH3197">
        <v>0</v>
      </c>
      <c r="AI3197">
        <f t="shared" si="1373"/>
        <v>198</v>
      </c>
      <c r="AJ3197">
        <f t="shared" si="1374"/>
        <v>183</v>
      </c>
      <c r="AK3197">
        <f t="shared" si="1375"/>
        <v>381</v>
      </c>
      <c r="AL3197">
        <f t="shared" si="1376"/>
        <v>229</v>
      </c>
      <c r="AM3197">
        <f t="shared" si="1377"/>
        <v>212</v>
      </c>
      <c r="AN3197">
        <f t="shared" si="1378"/>
        <v>441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f t="shared" si="1379"/>
        <v>0</v>
      </c>
      <c r="AZ3197">
        <f t="shared" si="1380"/>
        <v>0</v>
      </c>
      <c r="BA3197">
        <f t="shared" si="1381"/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0</v>
      </c>
      <c r="BI3197">
        <v>0</v>
      </c>
      <c r="BJ3197">
        <v>0</v>
      </c>
      <c r="BK3197">
        <v>0</v>
      </c>
      <c r="BL3197">
        <f t="shared" si="1382"/>
        <v>0</v>
      </c>
      <c r="BM3197">
        <f t="shared" si="1383"/>
        <v>0</v>
      </c>
      <c r="BN3197">
        <f t="shared" si="1384"/>
        <v>0</v>
      </c>
      <c r="BO3197">
        <v>0</v>
      </c>
      <c r="BP3197">
        <v>0</v>
      </c>
      <c r="BQ3197">
        <v>0</v>
      </c>
      <c r="BR3197">
        <v>0</v>
      </c>
      <c r="BS3197">
        <v>0</v>
      </c>
      <c r="BT3197">
        <v>0</v>
      </c>
      <c r="BU3197">
        <f t="shared" si="1397"/>
        <v>0</v>
      </c>
      <c r="BV3197">
        <f t="shared" si="1398"/>
        <v>0</v>
      </c>
      <c r="BW3197">
        <f t="shared" si="1399"/>
        <v>0</v>
      </c>
      <c r="BX3197">
        <v>0</v>
      </c>
      <c r="BY3197">
        <v>0</v>
      </c>
      <c r="BZ3197">
        <v>0</v>
      </c>
      <c r="CA3197">
        <v>0</v>
      </c>
      <c r="CB3197">
        <v>0</v>
      </c>
      <c r="CC3197">
        <v>0</v>
      </c>
      <c r="CD3197">
        <v>0</v>
      </c>
      <c r="CE3197">
        <v>0</v>
      </c>
      <c r="CF3197">
        <v>0</v>
      </c>
      <c r="CG3197">
        <v>0</v>
      </c>
      <c r="CH3197">
        <f t="shared" si="1385"/>
        <v>0</v>
      </c>
      <c r="CI3197">
        <f t="shared" si="1386"/>
        <v>0</v>
      </c>
      <c r="CJ3197">
        <f t="shared" si="1387"/>
        <v>0</v>
      </c>
      <c r="CK3197">
        <v>0</v>
      </c>
      <c r="CL3197">
        <v>0</v>
      </c>
      <c r="CM3197">
        <v>0</v>
      </c>
      <c r="CN3197">
        <v>0</v>
      </c>
      <c r="CO3197">
        <v>0</v>
      </c>
      <c r="CP3197">
        <v>0</v>
      </c>
      <c r="CQ3197">
        <f t="shared" si="1388"/>
        <v>0</v>
      </c>
      <c r="CR3197">
        <f t="shared" si="1389"/>
        <v>0</v>
      </c>
      <c r="CS3197">
        <f t="shared" si="1390"/>
        <v>0</v>
      </c>
      <c r="CT3197">
        <f t="shared" si="1391"/>
        <v>0</v>
      </c>
      <c r="CU3197">
        <f t="shared" si="1392"/>
        <v>0</v>
      </c>
      <c r="CV3197">
        <f t="shared" si="1393"/>
        <v>0</v>
      </c>
      <c r="CW3197">
        <f t="shared" si="1394"/>
        <v>229</v>
      </c>
      <c r="CX3197">
        <f t="shared" si="1395"/>
        <v>212</v>
      </c>
      <c r="CY3197">
        <f t="shared" si="1396"/>
        <v>441</v>
      </c>
    </row>
    <row r="3198" spans="1:103">
      <c r="A3198" t="s">
        <v>74</v>
      </c>
      <c r="B3198" t="s">
        <v>7577</v>
      </c>
      <c r="C3198" t="s">
        <v>7636</v>
      </c>
      <c r="D3198">
        <v>100436</v>
      </c>
      <c r="E3198" t="s">
        <v>7649</v>
      </c>
      <c r="F3198" t="s">
        <v>167</v>
      </c>
      <c r="H3198" t="s">
        <v>1206</v>
      </c>
      <c r="I3198" t="s">
        <v>7581</v>
      </c>
      <c r="J3198" t="s">
        <v>176</v>
      </c>
      <c r="K3198" t="s">
        <v>7592</v>
      </c>
      <c r="L3198" t="s">
        <v>83</v>
      </c>
      <c r="M3198" t="s">
        <v>84</v>
      </c>
      <c r="N3198" t="s">
        <v>85</v>
      </c>
      <c r="O3198" t="s">
        <v>86</v>
      </c>
      <c r="P3198" t="s">
        <v>87</v>
      </c>
      <c r="Q3198" s="7" t="s">
        <v>8134</v>
      </c>
      <c r="R3198">
        <v>51</v>
      </c>
      <c r="S3198">
        <v>57</v>
      </c>
      <c r="T3198">
        <f t="shared" si="1372"/>
        <v>108</v>
      </c>
      <c r="U3198">
        <v>68</v>
      </c>
      <c r="V3198">
        <v>66</v>
      </c>
      <c r="W3198">
        <v>66</v>
      </c>
      <c r="X3198">
        <v>70</v>
      </c>
      <c r="Y3198">
        <v>66</v>
      </c>
      <c r="Z3198">
        <v>60</v>
      </c>
      <c r="AA3198">
        <v>66</v>
      </c>
      <c r="AB3198">
        <v>71</v>
      </c>
      <c r="AC3198">
        <v>78</v>
      </c>
      <c r="AD3198">
        <v>92</v>
      </c>
      <c r="AE3198">
        <v>58</v>
      </c>
      <c r="AF3198">
        <v>50</v>
      </c>
      <c r="AG3198">
        <v>0</v>
      </c>
      <c r="AH3198">
        <v>0</v>
      </c>
      <c r="AI3198">
        <f t="shared" si="1373"/>
        <v>402</v>
      </c>
      <c r="AJ3198">
        <f t="shared" si="1374"/>
        <v>409</v>
      </c>
      <c r="AK3198">
        <f t="shared" si="1375"/>
        <v>811</v>
      </c>
      <c r="AL3198">
        <f t="shared" si="1376"/>
        <v>453</v>
      </c>
      <c r="AM3198">
        <f t="shared" si="1377"/>
        <v>466</v>
      </c>
      <c r="AN3198">
        <f t="shared" si="1378"/>
        <v>919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f t="shared" si="1379"/>
        <v>0</v>
      </c>
      <c r="AZ3198">
        <f t="shared" si="1380"/>
        <v>0</v>
      </c>
      <c r="BA3198">
        <f t="shared" si="1381"/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0</v>
      </c>
      <c r="BI3198">
        <v>0</v>
      </c>
      <c r="BJ3198">
        <v>0</v>
      </c>
      <c r="BK3198">
        <v>0</v>
      </c>
      <c r="BL3198">
        <f t="shared" si="1382"/>
        <v>0</v>
      </c>
      <c r="BM3198">
        <f t="shared" si="1383"/>
        <v>0</v>
      </c>
      <c r="BN3198">
        <f t="shared" si="1384"/>
        <v>0</v>
      </c>
      <c r="BO3198">
        <v>0</v>
      </c>
      <c r="BP3198">
        <v>0</v>
      </c>
      <c r="BQ3198">
        <v>0</v>
      </c>
      <c r="BR3198">
        <v>0</v>
      </c>
      <c r="BS3198">
        <v>0</v>
      </c>
      <c r="BT3198">
        <v>0</v>
      </c>
      <c r="BU3198">
        <f t="shared" si="1397"/>
        <v>0</v>
      </c>
      <c r="BV3198">
        <f t="shared" si="1398"/>
        <v>0</v>
      </c>
      <c r="BW3198">
        <f t="shared" si="1399"/>
        <v>0</v>
      </c>
      <c r="BX3198">
        <v>0</v>
      </c>
      <c r="BY3198">
        <v>0</v>
      </c>
      <c r="BZ3198">
        <v>0</v>
      </c>
      <c r="CA3198">
        <v>0</v>
      </c>
      <c r="CB3198">
        <v>0</v>
      </c>
      <c r="CC3198">
        <v>0</v>
      </c>
      <c r="CD3198">
        <v>0</v>
      </c>
      <c r="CE3198">
        <v>0</v>
      </c>
      <c r="CF3198">
        <v>0</v>
      </c>
      <c r="CG3198">
        <v>0</v>
      </c>
      <c r="CH3198">
        <f t="shared" si="1385"/>
        <v>0</v>
      </c>
      <c r="CI3198">
        <f t="shared" si="1386"/>
        <v>0</v>
      </c>
      <c r="CJ3198">
        <f t="shared" si="1387"/>
        <v>0</v>
      </c>
      <c r="CK3198">
        <v>0</v>
      </c>
      <c r="CL3198">
        <v>0</v>
      </c>
      <c r="CM3198">
        <v>0</v>
      </c>
      <c r="CN3198">
        <v>0</v>
      </c>
      <c r="CO3198">
        <v>0</v>
      </c>
      <c r="CP3198">
        <v>0</v>
      </c>
      <c r="CQ3198">
        <f t="shared" si="1388"/>
        <v>0</v>
      </c>
      <c r="CR3198">
        <f t="shared" si="1389"/>
        <v>0</v>
      </c>
      <c r="CS3198">
        <f t="shared" si="1390"/>
        <v>0</v>
      </c>
      <c r="CT3198">
        <f t="shared" si="1391"/>
        <v>0</v>
      </c>
      <c r="CU3198">
        <f t="shared" si="1392"/>
        <v>0</v>
      </c>
      <c r="CV3198">
        <f t="shared" si="1393"/>
        <v>0</v>
      </c>
      <c r="CW3198">
        <f t="shared" si="1394"/>
        <v>453</v>
      </c>
      <c r="CX3198">
        <f t="shared" si="1395"/>
        <v>466</v>
      </c>
      <c r="CY3198">
        <f t="shared" si="1396"/>
        <v>919</v>
      </c>
    </row>
    <row r="3199" spans="1:103">
      <c r="A3199" t="s">
        <v>74</v>
      </c>
      <c r="B3199" t="s">
        <v>7577</v>
      </c>
      <c r="C3199" t="s">
        <v>7636</v>
      </c>
      <c r="D3199">
        <v>100439</v>
      </c>
      <c r="E3199" t="s">
        <v>7650</v>
      </c>
      <c r="F3199" t="s">
        <v>7651</v>
      </c>
      <c r="H3199" t="s">
        <v>1206</v>
      </c>
      <c r="I3199" t="s">
        <v>7581</v>
      </c>
      <c r="J3199" t="s">
        <v>176</v>
      </c>
      <c r="K3199" t="s">
        <v>7652</v>
      </c>
      <c r="L3199" t="s">
        <v>83</v>
      </c>
      <c r="M3199" t="s">
        <v>84</v>
      </c>
      <c r="N3199" t="s">
        <v>85</v>
      </c>
      <c r="O3199" t="s">
        <v>86</v>
      </c>
      <c r="P3199" t="s">
        <v>87</v>
      </c>
      <c r="Q3199" s="7" t="s">
        <v>8134</v>
      </c>
      <c r="R3199">
        <v>7</v>
      </c>
      <c r="S3199">
        <v>2</v>
      </c>
      <c r="T3199">
        <f t="shared" si="1372"/>
        <v>9</v>
      </c>
      <c r="U3199">
        <v>10</v>
      </c>
      <c r="V3199">
        <v>4</v>
      </c>
      <c r="W3199">
        <v>8</v>
      </c>
      <c r="X3199">
        <v>9</v>
      </c>
      <c r="Y3199">
        <v>7</v>
      </c>
      <c r="Z3199">
        <v>7</v>
      </c>
      <c r="AA3199">
        <v>8</v>
      </c>
      <c r="AB3199">
        <v>13</v>
      </c>
      <c r="AC3199">
        <v>6</v>
      </c>
      <c r="AD3199">
        <v>8</v>
      </c>
      <c r="AE3199">
        <v>8</v>
      </c>
      <c r="AF3199">
        <v>13</v>
      </c>
      <c r="AG3199">
        <v>0</v>
      </c>
      <c r="AH3199">
        <v>0</v>
      </c>
      <c r="AI3199">
        <f t="shared" si="1373"/>
        <v>47</v>
      </c>
      <c r="AJ3199">
        <f t="shared" si="1374"/>
        <v>54</v>
      </c>
      <c r="AK3199">
        <f t="shared" si="1375"/>
        <v>101</v>
      </c>
      <c r="AL3199">
        <f t="shared" si="1376"/>
        <v>54</v>
      </c>
      <c r="AM3199">
        <f t="shared" si="1377"/>
        <v>56</v>
      </c>
      <c r="AN3199">
        <f t="shared" si="1378"/>
        <v>110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f t="shared" si="1379"/>
        <v>0</v>
      </c>
      <c r="AZ3199">
        <f t="shared" si="1380"/>
        <v>0</v>
      </c>
      <c r="BA3199">
        <f t="shared" si="1381"/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0</v>
      </c>
      <c r="BI3199">
        <v>0</v>
      </c>
      <c r="BJ3199">
        <v>0</v>
      </c>
      <c r="BK3199">
        <v>0</v>
      </c>
      <c r="BL3199">
        <f t="shared" si="1382"/>
        <v>0</v>
      </c>
      <c r="BM3199">
        <f t="shared" si="1383"/>
        <v>0</v>
      </c>
      <c r="BN3199">
        <f t="shared" si="1384"/>
        <v>0</v>
      </c>
      <c r="BO3199">
        <v>0</v>
      </c>
      <c r="BP3199">
        <v>0</v>
      </c>
      <c r="BQ3199">
        <v>0</v>
      </c>
      <c r="BR3199">
        <v>0</v>
      </c>
      <c r="BS3199">
        <v>0</v>
      </c>
      <c r="BT3199">
        <v>0</v>
      </c>
      <c r="BU3199">
        <f t="shared" si="1397"/>
        <v>0</v>
      </c>
      <c r="BV3199">
        <f t="shared" si="1398"/>
        <v>0</v>
      </c>
      <c r="BW3199">
        <f t="shared" si="1399"/>
        <v>0</v>
      </c>
      <c r="BX3199">
        <v>0</v>
      </c>
      <c r="BY3199">
        <v>0</v>
      </c>
      <c r="BZ3199">
        <v>0</v>
      </c>
      <c r="CA3199">
        <v>0</v>
      </c>
      <c r="CB3199">
        <v>0</v>
      </c>
      <c r="CC3199">
        <v>0</v>
      </c>
      <c r="CD3199">
        <v>0</v>
      </c>
      <c r="CE3199">
        <v>0</v>
      </c>
      <c r="CF3199">
        <v>0</v>
      </c>
      <c r="CG3199">
        <v>0</v>
      </c>
      <c r="CH3199">
        <f t="shared" si="1385"/>
        <v>0</v>
      </c>
      <c r="CI3199">
        <f t="shared" si="1386"/>
        <v>0</v>
      </c>
      <c r="CJ3199">
        <f t="shared" si="1387"/>
        <v>0</v>
      </c>
      <c r="CK3199">
        <v>0</v>
      </c>
      <c r="CL3199">
        <v>0</v>
      </c>
      <c r="CM3199">
        <v>0</v>
      </c>
      <c r="CN3199">
        <v>0</v>
      </c>
      <c r="CO3199">
        <v>0</v>
      </c>
      <c r="CP3199">
        <v>0</v>
      </c>
      <c r="CQ3199">
        <f t="shared" si="1388"/>
        <v>0</v>
      </c>
      <c r="CR3199">
        <f t="shared" si="1389"/>
        <v>0</v>
      </c>
      <c r="CS3199">
        <f t="shared" si="1390"/>
        <v>0</v>
      </c>
      <c r="CT3199">
        <f t="shared" si="1391"/>
        <v>0</v>
      </c>
      <c r="CU3199">
        <f t="shared" si="1392"/>
        <v>0</v>
      </c>
      <c r="CV3199">
        <f t="shared" si="1393"/>
        <v>0</v>
      </c>
      <c r="CW3199">
        <f t="shared" si="1394"/>
        <v>54</v>
      </c>
      <c r="CX3199">
        <f t="shared" si="1395"/>
        <v>56</v>
      </c>
      <c r="CY3199">
        <f t="shared" si="1396"/>
        <v>110</v>
      </c>
    </row>
    <row r="3200" spans="1:103">
      <c r="A3200" t="s">
        <v>74</v>
      </c>
      <c r="B3200" t="s">
        <v>7577</v>
      </c>
      <c r="C3200" t="s">
        <v>7636</v>
      </c>
      <c r="D3200">
        <v>100442</v>
      </c>
      <c r="E3200" t="s">
        <v>7653</v>
      </c>
      <c r="F3200" t="s">
        <v>7654</v>
      </c>
      <c r="H3200" t="s">
        <v>1206</v>
      </c>
      <c r="I3200" t="s">
        <v>7581</v>
      </c>
      <c r="J3200" t="s">
        <v>176</v>
      </c>
      <c r="K3200" t="s">
        <v>7655</v>
      </c>
      <c r="L3200" t="s">
        <v>83</v>
      </c>
      <c r="M3200" t="s">
        <v>84</v>
      </c>
      <c r="N3200" t="s">
        <v>85</v>
      </c>
      <c r="O3200" t="s">
        <v>86</v>
      </c>
      <c r="P3200" t="s">
        <v>87</v>
      </c>
      <c r="Q3200" s="7" t="s">
        <v>8134</v>
      </c>
      <c r="R3200">
        <v>13</v>
      </c>
      <c r="S3200">
        <v>8</v>
      </c>
      <c r="T3200">
        <f t="shared" si="1372"/>
        <v>21</v>
      </c>
      <c r="U3200">
        <v>15</v>
      </c>
      <c r="V3200">
        <v>12</v>
      </c>
      <c r="W3200">
        <v>14</v>
      </c>
      <c r="X3200">
        <v>10</v>
      </c>
      <c r="Y3200">
        <v>4</v>
      </c>
      <c r="Z3200">
        <v>5</v>
      </c>
      <c r="AA3200">
        <v>16</v>
      </c>
      <c r="AB3200">
        <v>14</v>
      </c>
      <c r="AC3200">
        <v>9</v>
      </c>
      <c r="AD3200">
        <v>8</v>
      </c>
      <c r="AE3200">
        <v>16</v>
      </c>
      <c r="AF3200">
        <v>13</v>
      </c>
      <c r="AG3200">
        <v>0</v>
      </c>
      <c r="AH3200">
        <v>0</v>
      </c>
      <c r="AI3200">
        <f t="shared" si="1373"/>
        <v>74</v>
      </c>
      <c r="AJ3200">
        <f t="shared" si="1374"/>
        <v>62</v>
      </c>
      <c r="AK3200">
        <f t="shared" si="1375"/>
        <v>136</v>
      </c>
      <c r="AL3200">
        <f t="shared" si="1376"/>
        <v>87</v>
      </c>
      <c r="AM3200">
        <f t="shared" si="1377"/>
        <v>70</v>
      </c>
      <c r="AN3200">
        <f t="shared" si="1378"/>
        <v>157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f t="shared" si="1379"/>
        <v>0</v>
      </c>
      <c r="AZ3200">
        <f t="shared" si="1380"/>
        <v>0</v>
      </c>
      <c r="BA3200">
        <f t="shared" si="1381"/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0</v>
      </c>
      <c r="BI3200">
        <v>0</v>
      </c>
      <c r="BJ3200">
        <v>0</v>
      </c>
      <c r="BK3200">
        <v>0</v>
      </c>
      <c r="BL3200">
        <f t="shared" si="1382"/>
        <v>0</v>
      </c>
      <c r="BM3200">
        <f t="shared" si="1383"/>
        <v>0</v>
      </c>
      <c r="BN3200">
        <f t="shared" si="1384"/>
        <v>0</v>
      </c>
      <c r="BO3200">
        <v>0</v>
      </c>
      <c r="BP3200">
        <v>0</v>
      </c>
      <c r="BQ3200">
        <v>0</v>
      </c>
      <c r="BR3200">
        <v>0</v>
      </c>
      <c r="BS3200">
        <v>0</v>
      </c>
      <c r="BT3200">
        <v>0</v>
      </c>
      <c r="BU3200">
        <f t="shared" si="1397"/>
        <v>0</v>
      </c>
      <c r="BV3200">
        <f t="shared" si="1398"/>
        <v>0</v>
      </c>
      <c r="BW3200">
        <f t="shared" si="1399"/>
        <v>0</v>
      </c>
      <c r="BX3200">
        <v>0</v>
      </c>
      <c r="BY3200">
        <v>0</v>
      </c>
      <c r="BZ3200">
        <v>0</v>
      </c>
      <c r="CA3200">
        <v>0</v>
      </c>
      <c r="CB3200">
        <v>0</v>
      </c>
      <c r="CC3200">
        <v>0</v>
      </c>
      <c r="CD3200">
        <v>0</v>
      </c>
      <c r="CE3200">
        <v>0</v>
      </c>
      <c r="CF3200">
        <v>0</v>
      </c>
      <c r="CG3200">
        <v>0</v>
      </c>
      <c r="CH3200">
        <f t="shared" si="1385"/>
        <v>0</v>
      </c>
      <c r="CI3200">
        <f t="shared" si="1386"/>
        <v>0</v>
      </c>
      <c r="CJ3200">
        <f t="shared" si="1387"/>
        <v>0</v>
      </c>
      <c r="CK3200">
        <v>0</v>
      </c>
      <c r="CL3200">
        <v>0</v>
      </c>
      <c r="CM3200">
        <v>0</v>
      </c>
      <c r="CN3200">
        <v>0</v>
      </c>
      <c r="CO3200">
        <v>0</v>
      </c>
      <c r="CP3200">
        <v>0</v>
      </c>
      <c r="CQ3200">
        <f t="shared" si="1388"/>
        <v>0</v>
      </c>
      <c r="CR3200">
        <f t="shared" si="1389"/>
        <v>0</v>
      </c>
      <c r="CS3200">
        <f t="shared" si="1390"/>
        <v>0</v>
      </c>
      <c r="CT3200">
        <f t="shared" si="1391"/>
        <v>0</v>
      </c>
      <c r="CU3200">
        <f t="shared" si="1392"/>
        <v>0</v>
      </c>
      <c r="CV3200">
        <f t="shared" si="1393"/>
        <v>0</v>
      </c>
      <c r="CW3200">
        <f t="shared" si="1394"/>
        <v>87</v>
      </c>
      <c r="CX3200">
        <f t="shared" si="1395"/>
        <v>70</v>
      </c>
      <c r="CY3200">
        <f t="shared" si="1396"/>
        <v>157</v>
      </c>
    </row>
    <row r="3201" spans="1:103">
      <c r="A3201" t="s">
        <v>74</v>
      </c>
      <c r="B3201" t="s">
        <v>7577</v>
      </c>
      <c r="C3201" t="s">
        <v>7636</v>
      </c>
      <c r="D3201">
        <v>100443</v>
      </c>
      <c r="E3201" t="s">
        <v>7656</v>
      </c>
      <c r="F3201" t="s">
        <v>158</v>
      </c>
      <c r="H3201" t="s">
        <v>1206</v>
      </c>
      <c r="I3201" t="s">
        <v>7581</v>
      </c>
      <c r="J3201" t="s">
        <v>176</v>
      </c>
      <c r="K3201" t="s">
        <v>7657</v>
      </c>
      <c r="L3201" t="s">
        <v>83</v>
      </c>
      <c r="M3201" t="s">
        <v>84</v>
      </c>
      <c r="N3201" t="s">
        <v>85</v>
      </c>
      <c r="O3201" t="s">
        <v>86</v>
      </c>
      <c r="P3201" t="s">
        <v>87</v>
      </c>
      <c r="Q3201" s="7" t="s">
        <v>8134</v>
      </c>
      <c r="R3201">
        <v>7</v>
      </c>
      <c r="S3201">
        <v>12</v>
      </c>
      <c r="T3201">
        <f t="shared" si="1372"/>
        <v>19</v>
      </c>
      <c r="U3201">
        <v>10</v>
      </c>
      <c r="V3201">
        <v>12</v>
      </c>
      <c r="W3201">
        <v>6</v>
      </c>
      <c r="X3201">
        <v>5</v>
      </c>
      <c r="Y3201">
        <v>13</v>
      </c>
      <c r="Z3201">
        <v>6</v>
      </c>
      <c r="AA3201">
        <v>11</v>
      </c>
      <c r="AB3201">
        <v>12</v>
      </c>
      <c r="AC3201">
        <v>8</v>
      </c>
      <c r="AD3201">
        <v>9</v>
      </c>
      <c r="AE3201">
        <v>8</v>
      </c>
      <c r="AF3201">
        <v>3</v>
      </c>
      <c r="AG3201">
        <v>0</v>
      </c>
      <c r="AH3201">
        <v>0</v>
      </c>
      <c r="AI3201">
        <f t="shared" si="1373"/>
        <v>56</v>
      </c>
      <c r="AJ3201">
        <f t="shared" si="1374"/>
        <v>47</v>
      </c>
      <c r="AK3201">
        <f t="shared" si="1375"/>
        <v>103</v>
      </c>
      <c r="AL3201">
        <f t="shared" si="1376"/>
        <v>63</v>
      </c>
      <c r="AM3201">
        <f t="shared" si="1377"/>
        <v>59</v>
      </c>
      <c r="AN3201">
        <f t="shared" si="1378"/>
        <v>122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f t="shared" si="1379"/>
        <v>0</v>
      </c>
      <c r="AZ3201">
        <f t="shared" si="1380"/>
        <v>0</v>
      </c>
      <c r="BA3201">
        <f t="shared" si="1381"/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0</v>
      </c>
      <c r="BI3201">
        <v>0</v>
      </c>
      <c r="BJ3201">
        <v>0</v>
      </c>
      <c r="BK3201">
        <v>0</v>
      </c>
      <c r="BL3201">
        <f t="shared" si="1382"/>
        <v>0</v>
      </c>
      <c r="BM3201">
        <f t="shared" si="1383"/>
        <v>0</v>
      </c>
      <c r="BN3201">
        <f t="shared" si="1384"/>
        <v>0</v>
      </c>
      <c r="BO3201">
        <v>0</v>
      </c>
      <c r="BP3201">
        <v>0</v>
      </c>
      <c r="BQ3201">
        <v>0</v>
      </c>
      <c r="BR3201">
        <v>0</v>
      </c>
      <c r="BS3201">
        <v>0</v>
      </c>
      <c r="BT3201">
        <v>0</v>
      </c>
      <c r="BU3201">
        <f t="shared" si="1397"/>
        <v>0</v>
      </c>
      <c r="BV3201">
        <f t="shared" si="1398"/>
        <v>0</v>
      </c>
      <c r="BW3201">
        <f t="shared" si="1399"/>
        <v>0</v>
      </c>
      <c r="BX3201">
        <v>0</v>
      </c>
      <c r="BY3201">
        <v>0</v>
      </c>
      <c r="BZ3201">
        <v>0</v>
      </c>
      <c r="CA3201">
        <v>0</v>
      </c>
      <c r="CB3201">
        <v>0</v>
      </c>
      <c r="CC3201">
        <v>0</v>
      </c>
      <c r="CD3201">
        <v>0</v>
      </c>
      <c r="CE3201">
        <v>0</v>
      </c>
      <c r="CF3201">
        <v>0</v>
      </c>
      <c r="CG3201">
        <v>0</v>
      </c>
      <c r="CH3201">
        <f t="shared" si="1385"/>
        <v>0</v>
      </c>
      <c r="CI3201">
        <f t="shared" si="1386"/>
        <v>0</v>
      </c>
      <c r="CJ3201">
        <f t="shared" si="1387"/>
        <v>0</v>
      </c>
      <c r="CK3201">
        <v>0</v>
      </c>
      <c r="CL3201">
        <v>0</v>
      </c>
      <c r="CM3201">
        <v>0</v>
      </c>
      <c r="CN3201">
        <v>0</v>
      </c>
      <c r="CO3201">
        <v>0</v>
      </c>
      <c r="CP3201">
        <v>0</v>
      </c>
      <c r="CQ3201">
        <f t="shared" si="1388"/>
        <v>0</v>
      </c>
      <c r="CR3201">
        <f t="shared" si="1389"/>
        <v>0</v>
      </c>
      <c r="CS3201">
        <f t="shared" si="1390"/>
        <v>0</v>
      </c>
      <c r="CT3201">
        <f t="shared" si="1391"/>
        <v>0</v>
      </c>
      <c r="CU3201">
        <f t="shared" si="1392"/>
        <v>0</v>
      </c>
      <c r="CV3201">
        <f t="shared" si="1393"/>
        <v>0</v>
      </c>
      <c r="CW3201">
        <f t="shared" si="1394"/>
        <v>63</v>
      </c>
      <c r="CX3201">
        <f t="shared" si="1395"/>
        <v>59</v>
      </c>
      <c r="CY3201">
        <f t="shared" si="1396"/>
        <v>122</v>
      </c>
    </row>
    <row r="3202" spans="1:103">
      <c r="A3202" t="s">
        <v>74</v>
      </c>
      <c r="B3202" t="s">
        <v>7577</v>
      </c>
      <c r="C3202" t="s">
        <v>7636</v>
      </c>
      <c r="D3202">
        <v>100444</v>
      </c>
      <c r="E3202" t="s">
        <v>7658</v>
      </c>
      <c r="F3202" t="s">
        <v>158</v>
      </c>
      <c r="H3202" t="s">
        <v>1206</v>
      </c>
      <c r="I3202" t="s">
        <v>7581</v>
      </c>
      <c r="J3202" t="s">
        <v>176</v>
      </c>
      <c r="K3202" t="s">
        <v>7659</v>
      </c>
      <c r="L3202" t="s">
        <v>83</v>
      </c>
      <c r="M3202" t="s">
        <v>84</v>
      </c>
      <c r="N3202" t="s">
        <v>85</v>
      </c>
      <c r="O3202" t="s">
        <v>86</v>
      </c>
      <c r="P3202" t="s">
        <v>87</v>
      </c>
      <c r="Q3202" s="7" t="s">
        <v>8134</v>
      </c>
      <c r="R3202">
        <v>8</v>
      </c>
      <c r="S3202">
        <v>4</v>
      </c>
      <c r="T3202">
        <f t="shared" si="1372"/>
        <v>12</v>
      </c>
      <c r="U3202">
        <v>9</v>
      </c>
      <c r="V3202">
        <v>7</v>
      </c>
      <c r="W3202">
        <v>5</v>
      </c>
      <c r="X3202">
        <v>7</v>
      </c>
      <c r="Y3202">
        <v>8</v>
      </c>
      <c r="Z3202">
        <v>3</v>
      </c>
      <c r="AA3202">
        <v>17</v>
      </c>
      <c r="AB3202">
        <v>10</v>
      </c>
      <c r="AC3202">
        <v>12</v>
      </c>
      <c r="AD3202">
        <v>8</v>
      </c>
      <c r="AE3202">
        <v>8</v>
      </c>
      <c r="AF3202">
        <v>6</v>
      </c>
      <c r="AG3202">
        <v>0</v>
      </c>
      <c r="AH3202">
        <v>0</v>
      </c>
      <c r="AI3202">
        <f t="shared" si="1373"/>
        <v>59</v>
      </c>
      <c r="AJ3202">
        <f t="shared" si="1374"/>
        <v>41</v>
      </c>
      <c r="AK3202">
        <f t="shared" si="1375"/>
        <v>100</v>
      </c>
      <c r="AL3202">
        <f t="shared" si="1376"/>
        <v>67</v>
      </c>
      <c r="AM3202">
        <f t="shared" si="1377"/>
        <v>45</v>
      </c>
      <c r="AN3202">
        <f t="shared" si="1378"/>
        <v>112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f t="shared" si="1379"/>
        <v>0</v>
      </c>
      <c r="AZ3202">
        <f t="shared" si="1380"/>
        <v>0</v>
      </c>
      <c r="BA3202">
        <f t="shared" si="1381"/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0</v>
      </c>
      <c r="BI3202">
        <v>0</v>
      </c>
      <c r="BJ3202">
        <v>0</v>
      </c>
      <c r="BK3202">
        <v>0</v>
      </c>
      <c r="BL3202">
        <f t="shared" si="1382"/>
        <v>0</v>
      </c>
      <c r="BM3202">
        <f t="shared" si="1383"/>
        <v>0</v>
      </c>
      <c r="BN3202">
        <f t="shared" si="1384"/>
        <v>0</v>
      </c>
      <c r="BO3202">
        <v>0</v>
      </c>
      <c r="BP3202">
        <v>0</v>
      </c>
      <c r="BQ3202">
        <v>0</v>
      </c>
      <c r="BR3202">
        <v>0</v>
      </c>
      <c r="BS3202">
        <v>0</v>
      </c>
      <c r="BT3202">
        <v>0</v>
      </c>
      <c r="BU3202">
        <f t="shared" si="1397"/>
        <v>0</v>
      </c>
      <c r="BV3202">
        <f t="shared" si="1398"/>
        <v>0</v>
      </c>
      <c r="BW3202">
        <f t="shared" si="1399"/>
        <v>0</v>
      </c>
      <c r="BX3202">
        <v>0</v>
      </c>
      <c r="BY3202">
        <v>0</v>
      </c>
      <c r="BZ3202">
        <v>0</v>
      </c>
      <c r="CA3202">
        <v>0</v>
      </c>
      <c r="CB3202">
        <v>0</v>
      </c>
      <c r="CC3202">
        <v>0</v>
      </c>
      <c r="CD3202">
        <v>0</v>
      </c>
      <c r="CE3202">
        <v>0</v>
      </c>
      <c r="CF3202">
        <v>0</v>
      </c>
      <c r="CG3202">
        <v>0</v>
      </c>
      <c r="CH3202">
        <f t="shared" si="1385"/>
        <v>0</v>
      </c>
      <c r="CI3202">
        <f t="shared" si="1386"/>
        <v>0</v>
      </c>
      <c r="CJ3202">
        <f t="shared" si="1387"/>
        <v>0</v>
      </c>
      <c r="CK3202">
        <v>0</v>
      </c>
      <c r="CL3202">
        <v>0</v>
      </c>
      <c r="CM3202">
        <v>0</v>
      </c>
      <c r="CN3202">
        <v>0</v>
      </c>
      <c r="CO3202">
        <v>0</v>
      </c>
      <c r="CP3202">
        <v>0</v>
      </c>
      <c r="CQ3202">
        <f t="shared" si="1388"/>
        <v>0</v>
      </c>
      <c r="CR3202">
        <f t="shared" si="1389"/>
        <v>0</v>
      </c>
      <c r="CS3202">
        <f t="shared" si="1390"/>
        <v>0</v>
      </c>
      <c r="CT3202">
        <f t="shared" si="1391"/>
        <v>0</v>
      </c>
      <c r="CU3202">
        <f t="shared" si="1392"/>
        <v>0</v>
      </c>
      <c r="CV3202">
        <f t="shared" si="1393"/>
        <v>0</v>
      </c>
      <c r="CW3202">
        <f t="shared" si="1394"/>
        <v>67</v>
      </c>
      <c r="CX3202">
        <f t="shared" si="1395"/>
        <v>45</v>
      </c>
      <c r="CY3202">
        <f t="shared" si="1396"/>
        <v>112</v>
      </c>
    </row>
    <row r="3203" spans="1:103">
      <c r="A3203" t="s">
        <v>74</v>
      </c>
      <c r="B3203" t="s">
        <v>7577</v>
      </c>
      <c r="C3203" t="s">
        <v>7636</v>
      </c>
      <c r="D3203">
        <v>100445</v>
      </c>
      <c r="E3203" t="s">
        <v>7660</v>
      </c>
      <c r="F3203" t="s">
        <v>7661</v>
      </c>
      <c r="H3203" t="s">
        <v>1206</v>
      </c>
      <c r="I3203" t="s">
        <v>7581</v>
      </c>
      <c r="J3203" t="s">
        <v>176</v>
      </c>
      <c r="K3203" t="s">
        <v>7662</v>
      </c>
      <c r="L3203" t="s">
        <v>83</v>
      </c>
      <c r="M3203" t="s">
        <v>84</v>
      </c>
      <c r="N3203" t="s">
        <v>85</v>
      </c>
      <c r="O3203" t="s">
        <v>86</v>
      </c>
      <c r="P3203" t="s">
        <v>87</v>
      </c>
      <c r="Q3203" s="7" t="s">
        <v>8134</v>
      </c>
      <c r="R3203">
        <v>21</v>
      </c>
      <c r="S3203">
        <v>20</v>
      </c>
      <c r="T3203">
        <f t="shared" si="1372"/>
        <v>41</v>
      </c>
      <c r="U3203">
        <v>29</v>
      </c>
      <c r="V3203">
        <v>19</v>
      </c>
      <c r="W3203">
        <v>24</v>
      </c>
      <c r="X3203">
        <v>35</v>
      </c>
      <c r="Y3203">
        <v>28</v>
      </c>
      <c r="Z3203">
        <v>23</v>
      </c>
      <c r="AA3203">
        <v>29</v>
      </c>
      <c r="AB3203">
        <v>30</v>
      </c>
      <c r="AC3203">
        <v>32</v>
      </c>
      <c r="AD3203">
        <v>25</v>
      </c>
      <c r="AE3203">
        <v>15</v>
      </c>
      <c r="AF3203">
        <v>13</v>
      </c>
      <c r="AG3203">
        <v>0</v>
      </c>
      <c r="AH3203">
        <v>0</v>
      </c>
      <c r="AI3203">
        <f t="shared" si="1373"/>
        <v>157</v>
      </c>
      <c r="AJ3203">
        <f t="shared" si="1374"/>
        <v>145</v>
      </c>
      <c r="AK3203">
        <f t="shared" si="1375"/>
        <v>302</v>
      </c>
      <c r="AL3203">
        <f t="shared" si="1376"/>
        <v>178</v>
      </c>
      <c r="AM3203">
        <f t="shared" si="1377"/>
        <v>165</v>
      </c>
      <c r="AN3203">
        <f t="shared" si="1378"/>
        <v>343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f t="shared" si="1379"/>
        <v>0</v>
      </c>
      <c r="AZ3203">
        <f t="shared" si="1380"/>
        <v>0</v>
      </c>
      <c r="BA3203">
        <f t="shared" si="1381"/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0</v>
      </c>
      <c r="BI3203">
        <v>0</v>
      </c>
      <c r="BJ3203">
        <v>0</v>
      </c>
      <c r="BK3203">
        <v>0</v>
      </c>
      <c r="BL3203">
        <f t="shared" si="1382"/>
        <v>0</v>
      </c>
      <c r="BM3203">
        <f t="shared" si="1383"/>
        <v>0</v>
      </c>
      <c r="BN3203">
        <f t="shared" si="1384"/>
        <v>0</v>
      </c>
      <c r="BO3203">
        <v>0</v>
      </c>
      <c r="BP3203">
        <v>0</v>
      </c>
      <c r="BQ3203">
        <v>0</v>
      </c>
      <c r="BR3203">
        <v>0</v>
      </c>
      <c r="BS3203">
        <v>0</v>
      </c>
      <c r="BT3203">
        <v>0</v>
      </c>
      <c r="BU3203">
        <f t="shared" si="1397"/>
        <v>0</v>
      </c>
      <c r="BV3203">
        <f t="shared" si="1398"/>
        <v>0</v>
      </c>
      <c r="BW3203">
        <f t="shared" si="1399"/>
        <v>0</v>
      </c>
      <c r="BX3203">
        <v>0</v>
      </c>
      <c r="BY3203">
        <v>0</v>
      </c>
      <c r="BZ3203">
        <v>0</v>
      </c>
      <c r="CA3203">
        <v>0</v>
      </c>
      <c r="CB3203">
        <v>0</v>
      </c>
      <c r="CC3203">
        <v>0</v>
      </c>
      <c r="CD3203">
        <v>0</v>
      </c>
      <c r="CE3203">
        <v>0</v>
      </c>
      <c r="CF3203">
        <v>0</v>
      </c>
      <c r="CG3203">
        <v>0</v>
      </c>
      <c r="CH3203">
        <f t="shared" si="1385"/>
        <v>0</v>
      </c>
      <c r="CI3203">
        <f t="shared" si="1386"/>
        <v>0</v>
      </c>
      <c r="CJ3203">
        <f t="shared" si="1387"/>
        <v>0</v>
      </c>
      <c r="CK3203">
        <v>0</v>
      </c>
      <c r="CL3203">
        <v>0</v>
      </c>
      <c r="CM3203">
        <v>0</v>
      </c>
      <c r="CN3203">
        <v>0</v>
      </c>
      <c r="CO3203">
        <v>0</v>
      </c>
      <c r="CP3203">
        <v>0</v>
      </c>
      <c r="CQ3203">
        <f t="shared" si="1388"/>
        <v>0</v>
      </c>
      <c r="CR3203">
        <f t="shared" si="1389"/>
        <v>0</v>
      </c>
      <c r="CS3203">
        <f t="shared" si="1390"/>
        <v>0</v>
      </c>
      <c r="CT3203">
        <f t="shared" si="1391"/>
        <v>0</v>
      </c>
      <c r="CU3203">
        <f t="shared" si="1392"/>
        <v>0</v>
      </c>
      <c r="CV3203">
        <f t="shared" si="1393"/>
        <v>0</v>
      </c>
      <c r="CW3203">
        <f t="shared" si="1394"/>
        <v>178</v>
      </c>
      <c r="CX3203">
        <f t="shared" si="1395"/>
        <v>165</v>
      </c>
      <c r="CY3203">
        <f t="shared" si="1396"/>
        <v>343</v>
      </c>
    </row>
    <row r="3204" spans="1:103">
      <c r="A3204" t="s">
        <v>74</v>
      </c>
      <c r="B3204" t="s">
        <v>7577</v>
      </c>
      <c r="C3204" t="s">
        <v>7636</v>
      </c>
      <c r="D3204">
        <v>100446</v>
      </c>
      <c r="E3204" t="s">
        <v>7663</v>
      </c>
      <c r="F3204" t="s">
        <v>7664</v>
      </c>
      <c r="H3204" t="s">
        <v>1206</v>
      </c>
      <c r="I3204" t="s">
        <v>7581</v>
      </c>
      <c r="J3204" t="s">
        <v>176</v>
      </c>
      <c r="K3204" t="s">
        <v>7665</v>
      </c>
      <c r="L3204" t="s">
        <v>83</v>
      </c>
      <c r="M3204" t="s">
        <v>84</v>
      </c>
      <c r="N3204" t="s">
        <v>85</v>
      </c>
      <c r="O3204" t="s">
        <v>86</v>
      </c>
      <c r="P3204" t="s">
        <v>87</v>
      </c>
      <c r="Q3204" s="7" t="s">
        <v>8134</v>
      </c>
      <c r="R3204">
        <v>27</v>
      </c>
      <c r="S3204">
        <v>28</v>
      </c>
      <c r="T3204">
        <f t="shared" si="1372"/>
        <v>55</v>
      </c>
      <c r="U3204">
        <v>20</v>
      </c>
      <c r="V3204">
        <v>35</v>
      </c>
      <c r="W3204">
        <v>29</v>
      </c>
      <c r="X3204">
        <v>37</v>
      </c>
      <c r="Y3204">
        <v>34</v>
      </c>
      <c r="Z3204">
        <v>20</v>
      </c>
      <c r="AA3204">
        <v>42</v>
      </c>
      <c r="AB3204">
        <v>29</v>
      </c>
      <c r="AC3204">
        <v>41</v>
      </c>
      <c r="AD3204">
        <v>22</v>
      </c>
      <c r="AE3204">
        <v>32</v>
      </c>
      <c r="AF3204">
        <v>26</v>
      </c>
      <c r="AG3204">
        <v>0</v>
      </c>
      <c r="AH3204">
        <v>0</v>
      </c>
      <c r="AI3204">
        <f t="shared" si="1373"/>
        <v>198</v>
      </c>
      <c r="AJ3204">
        <f t="shared" si="1374"/>
        <v>169</v>
      </c>
      <c r="AK3204">
        <f t="shared" si="1375"/>
        <v>367</v>
      </c>
      <c r="AL3204">
        <f t="shared" si="1376"/>
        <v>225</v>
      </c>
      <c r="AM3204">
        <f t="shared" si="1377"/>
        <v>197</v>
      </c>
      <c r="AN3204">
        <f t="shared" si="1378"/>
        <v>422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f t="shared" si="1379"/>
        <v>0</v>
      </c>
      <c r="AZ3204">
        <f t="shared" si="1380"/>
        <v>0</v>
      </c>
      <c r="BA3204">
        <f t="shared" si="1381"/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0</v>
      </c>
      <c r="BI3204">
        <v>0</v>
      </c>
      <c r="BJ3204">
        <v>0</v>
      </c>
      <c r="BK3204">
        <v>0</v>
      </c>
      <c r="BL3204">
        <f t="shared" si="1382"/>
        <v>0</v>
      </c>
      <c r="BM3204">
        <f t="shared" si="1383"/>
        <v>0</v>
      </c>
      <c r="BN3204">
        <f t="shared" si="1384"/>
        <v>0</v>
      </c>
      <c r="BO3204">
        <v>0</v>
      </c>
      <c r="BP3204">
        <v>0</v>
      </c>
      <c r="BQ3204">
        <v>0</v>
      </c>
      <c r="BR3204">
        <v>0</v>
      </c>
      <c r="BS3204">
        <v>0</v>
      </c>
      <c r="BT3204">
        <v>0</v>
      </c>
      <c r="BU3204">
        <f t="shared" si="1397"/>
        <v>0</v>
      </c>
      <c r="BV3204">
        <f t="shared" si="1398"/>
        <v>0</v>
      </c>
      <c r="BW3204">
        <f t="shared" si="1399"/>
        <v>0</v>
      </c>
      <c r="BX3204">
        <v>0</v>
      </c>
      <c r="BY3204">
        <v>0</v>
      </c>
      <c r="BZ3204">
        <v>0</v>
      </c>
      <c r="CA3204">
        <v>0</v>
      </c>
      <c r="CB3204">
        <v>0</v>
      </c>
      <c r="CC3204">
        <v>0</v>
      </c>
      <c r="CD3204">
        <v>0</v>
      </c>
      <c r="CE3204">
        <v>0</v>
      </c>
      <c r="CF3204">
        <v>0</v>
      </c>
      <c r="CG3204">
        <v>0</v>
      </c>
      <c r="CH3204">
        <f t="shared" si="1385"/>
        <v>0</v>
      </c>
      <c r="CI3204">
        <f t="shared" si="1386"/>
        <v>0</v>
      </c>
      <c r="CJ3204">
        <f t="shared" si="1387"/>
        <v>0</v>
      </c>
      <c r="CK3204">
        <v>0</v>
      </c>
      <c r="CL3204">
        <v>0</v>
      </c>
      <c r="CM3204">
        <v>0</v>
      </c>
      <c r="CN3204">
        <v>0</v>
      </c>
      <c r="CO3204">
        <v>0</v>
      </c>
      <c r="CP3204">
        <v>0</v>
      </c>
      <c r="CQ3204">
        <f t="shared" si="1388"/>
        <v>0</v>
      </c>
      <c r="CR3204">
        <f t="shared" si="1389"/>
        <v>0</v>
      </c>
      <c r="CS3204">
        <f t="shared" si="1390"/>
        <v>0</v>
      </c>
      <c r="CT3204">
        <f t="shared" si="1391"/>
        <v>0</v>
      </c>
      <c r="CU3204">
        <f t="shared" si="1392"/>
        <v>0</v>
      </c>
      <c r="CV3204">
        <f t="shared" si="1393"/>
        <v>0</v>
      </c>
      <c r="CW3204">
        <f t="shared" si="1394"/>
        <v>225</v>
      </c>
      <c r="CX3204">
        <f t="shared" si="1395"/>
        <v>197</v>
      </c>
      <c r="CY3204">
        <f t="shared" si="1396"/>
        <v>422</v>
      </c>
    </row>
    <row r="3205" spans="1:103">
      <c r="A3205" t="s">
        <v>74</v>
      </c>
      <c r="B3205" t="s">
        <v>7577</v>
      </c>
      <c r="C3205" t="s">
        <v>7636</v>
      </c>
      <c r="D3205">
        <v>100448</v>
      </c>
      <c r="E3205" t="s">
        <v>2337</v>
      </c>
      <c r="F3205" t="s">
        <v>158</v>
      </c>
      <c r="H3205" t="s">
        <v>1206</v>
      </c>
      <c r="I3205" t="s">
        <v>7581</v>
      </c>
      <c r="J3205" t="s">
        <v>176</v>
      </c>
      <c r="K3205" t="s">
        <v>931</v>
      </c>
      <c r="L3205" t="s">
        <v>83</v>
      </c>
      <c r="M3205" t="s">
        <v>84</v>
      </c>
      <c r="N3205" t="s">
        <v>85</v>
      </c>
      <c r="O3205" t="s">
        <v>86</v>
      </c>
      <c r="P3205" t="s">
        <v>87</v>
      </c>
      <c r="Q3205" s="7" t="s">
        <v>8134</v>
      </c>
      <c r="R3205">
        <v>5</v>
      </c>
      <c r="S3205">
        <v>8</v>
      </c>
      <c r="T3205">
        <f t="shared" si="1372"/>
        <v>13</v>
      </c>
      <c r="U3205">
        <v>14</v>
      </c>
      <c r="V3205">
        <v>7</v>
      </c>
      <c r="W3205">
        <v>18</v>
      </c>
      <c r="X3205">
        <v>11</v>
      </c>
      <c r="Y3205">
        <v>12</v>
      </c>
      <c r="Z3205">
        <v>10</v>
      </c>
      <c r="AA3205">
        <v>22</v>
      </c>
      <c r="AB3205">
        <v>13</v>
      </c>
      <c r="AC3205">
        <v>13</v>
      </c>
      <c r="AD3205">
        <v>12</v>
      </c>
      <c r="AE3205">
        <v>15</v>
      </c>
      <c r="AF3205">
        <v>16</v>
      </c>
      <c r="AG3205">
        <v>0</v>
      </c>
      <c r="AH3205">
        <v>0</v>
      </c>
      <c r="AI3205">
        <f t="shared" si="1373"/>
        <v>94</v>
      </c>
      <c r="AJ3205">
        <f t="shared" si="1374"/>
        <v>69</v>
      </c>
      <c r="AK3205">
        <f t="shared" si="1375"/>
        <v>163</v>
      </c>
      <c r="AL3205">
        <f t="shared" si="1376"/>
        <v>99</v>
      </c>
      <c r="AM3205">
        <f t="shared" si="1377"/>
        <v>77</v>
      </c>
      <c r="AN3205">
        <f t="shared" si="1378"/>
        <v>176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f t="shared" si="1379"/>
        <v>0</v>
      </c>
      <c r="AZ3205">
        <f t="shared" si="1380"/>
        <v>0</v>
      </c>
      <c r="BA3205">
        <f t="shared" si="1381"/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0</v>
      </c>
      <c r="BI3205">
        <v>0</v>
      </c>
      <c r="BJ3205">
        <v>0</v>
      </c>
      <c r="BK3205">
        <v>0</v>
      </c>
      <c r="BL3205">
        <f t="shared" si="1382"/>
        <v>0</v>
      </c>
      <c r="BM3205">
        <f t="shared" si="1383"/>
        <v>0</v>
      </c>
      <c r="BN3205">
        <f t="shared" si="1384"/>
        <v>0</v>
      </c>
      <c r="BO3205">
        <v>0</v>
      </c>
      <c r="BP3205">
        <v>0</v>
      </c>
      <c r="BQ3205">
        <v>0</v>
      </c>
      <c r="BR3205">
        <v>0</v>
      </c>
      <c r="BS3205">
        <v>0</v>
      </c>
      <c r="BT3205">
        <v>0</v>
      </c>
      <c r="BU3205">
        <f t="shared" si="1397"/>
        <v>0</v>
      </c>
      <c r="BV3205">
        <f t="shared" si="1398"/>
        <v>0</v>
      </c>
      <c r="BW3205">
        <f t="shared" si="1399"/>
        <v>0</v>
      </c>
      <c r="BX3205">
        <v>0</v>
      </c>
      <c r="BY3205">
        <v>0</v>
      </c>
      <c r="BZ3205">
        <v>0</v>
      </c>
      <c r="CA3205">
        <v>0</v>
      </c>
      <c r="CB3205">
        <v>0</v>
      </c>
      <c r="CC3205">
        <v>0</v>
      </c>
      <c r="CD3205">
        <v>0</v>
      </c>
      <c r="CE3205">
        <v>0</v>
      </c>
      <c r="CF3205">
        <v>0</v>
      </c>
      <c r="CG3205">
        <v>0</v>
      </c>
      <c r="CH3205">
        <f t="shared" si="1385"/>
        <v>0</v>
      </c>
      <c r="CI3205">
        <f t="shared" si="1386"/>
        <v>0</v>
      </c>
      <c r="CJ3205">
        <f t="shared" si="1387"/>
        <v>0</v>
      </c>
      <c r="CK3205">
        <v>0</v>
      </c>
      <c r="CL3205">
        <v>0</v>
      </c>
      <c r="CM3205">
        <v>0</v>
      </c>
      <c r="CN3205">
        <v>0</v>
      </c>
      <c r="CO3205">
        <v>0</v>
      </c>
      <c r="CP3205">
        <v>0</v>
      </c>
      <c r="CQ3205">
        <f t="shared" si="1388"/>
        <v>0</v>
      </c>
      <c r="CR3205">
        <f t="shared" si="1389"/>
        <v>0</v>
      </c>
      <c r="CS3205">
        <f t="shared" si="1390"/>
        <v>0</v>
      </c>
      <c r="CT3205">
        <f t="shared" si="1391"/>
        <v>0</v>
      </c>
      <c r="CU3205">
        <f t="shared" si="1392"/>
        <v>0</v>
      </c>
      <c r="CV3205">
        <f t="shared" si="1393"/>
        <v>0</v>
      </c>
      <c r="CW3205">
        <f t="shared" si="1394"/>
        <v>99</v>
      </c>
      <c r="CX3205">
        <f t="shared" si="1395"/>
        <v>77</v>
      </c>
      <c r="CY3205">
        <f t="shared" si="1396"/>
        <v>176</v>
      </c>
    </row>
    <row r="3206" spans="1:103">
      <c r="A3206" t="s">
        <v>74</v>
      </c>
      <c r="B3206" t="s">
        <v>7577</v>
      </c>
      <c r="C3206" t="s">
        <v>7636</v>
      </c>
      <c r="D3206">
        <v>235501</v>
      </c>
      <c r="E3206" t="s">
        <v>7666</v>
      </c>
      <c r="F3206" t="s">
        <v>158</v>
      </c>
      <c r="H3206" t="s">
        <v>1206</v>
      </c>
      <c r="I3206" t="s">
        <v>7581</v>
      </c>
      <c r="J3206" t="s">
        <v>176</v>
      </c>
      <c r="K3206" t="s">
        <v>7592</v>
      </c>
      <c r="L3206" t="s">
        <v>83</v>
      </c>
      <c r="M3206" t="s">
        <v>84</v>
      </c>
      <c r="N3206" t="s">
        <v>85</v>
      </c>
      <c r="O3206" t="s">
        <v>86</v>
      </c>
      <c r="P3206" t="s">
        <v>87</v>
      </c>
      <c r="Q3206" s="7" t="s">
        <v>8134</v>
      </c>
      <c r="R3206">
        <v>4</v>
      </c>
      <c r="S3206">
        <v>3</v>
      </c>
      <c r="T3206">
        <f t="shared" si="1372"/>
        <v>7</v>
      </c>
      <c r="U3206">
        <v>9</v>
      </c>
      <c r="V3206">
        <v>1</v>
      </c>
      <c r="W3206">
        <v>6</v>
      </c>
      <c r="X3206">
        <v>6</v>
      </c>
      <c r="Y3206">
        <v>2</v>
      </c>
      <c r="Z3206">
        <v>2</v>
      </c>
      <c r="AA3206">
        <v>6</v>
      </c>
      <c r="AB3206">
        <v>3</v>
      </c>
      <c r="AC3206">
        <v>3</v>
      </c>
      <c r="AD3206">
        <v>0</v>
      </c>
      <c r="AE3206">
        <v>5</v>
      </c>
      <c r="AF3206">
        <v>3</v>
      </c>
      <c r="AG3206">
        <v>27</v>
      </c>
      <c r="AH3206">
        <v>13</v>
      </c>
      <c r="AI3206">
        <f t="shared" si="1373"/>
        <v>58</v>
      </c>
      <c r="AJ3206">
        <f t="shared" si="1374"/>
        <v>28</v>
      </c>
      <c r="AK3206">
        <f t="shared" si="1375"/>
        <v>86</v>
      </c>
      <c r="AL3206">
        <f t="shared" si="1376"/>
        <v>62</v>
      </c>
      <c r="AM3206">
        <f t="shared" si="1377"/>
        <v>31</v>
      </c>
      <c r="AN3206">
        <f t="shared" si="1378"/>
        <v>93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f t="shared" si="1379"/>
        <v>0</v>
      </c>
      <c r="AZ3206">
        <f t="shared" si="1380"/>
        <v>0</v>
      </c>
      <c r="BA3206">
        <f t="shared" si="1381"/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0</v>
      </c>
      <c r="BI3206">
        <v>0</v>
      </c>
      <c r="BJ3206">
        <v>0</v>
      </c>
      <c r="BK3206">
        <v>0</v>
      </c>
      <c r="BL3206">
        <f t="shared" si="1382"/>
        <v>0</v>
      </c>
      <c r="BM3206">
        <f t="shared" si="1383"/>
        <v>0</v>
      </c>
      <c r="BN3206">
        <f t="shared" si="1384"/>
        <v>0</v>
      </c>
      <c r="BO3206">
        <v>0</v>
      </c>
      <c r="BP3206">
        <v>0</v>
      </c>
      <c r="BQ3206">
        <v>0</v>
      </c>
      <c r="BR3206">
        <v>0</v>
      </c>
      <c r="BS3206">
        <v>0</v>
      </c>
      <c r="BT3206">
        <v>0</v>
      </c>
      <c r="BU3206">
        <f t="shared" si="1397"/>
        <v>0</v>
      </c>
      <c r="BV3206">
        <f t="shared" si="1398"/>
        <v>0</v>
      </c>
      <c r="BW3206">
        <f t="shared" si="1399"/>
        <v>0</v>
      </c>
      <c r="BX3206">
        <v>0</v>
      </c>
      <c r="BY3206">
        <v>0</v>
      </c>
      <c r="BZ3206">
        <v>0</v>
      </c>
      <c r="CA3206">
        <v>0</v>
      </c>
      <c r="CB3206">
        <v>0</v>
      </c>
      <c r="CC3206">
        <v>0</v>
      </c>
      <c r="CD3206">
        <v>0</v>
      </c>
      <c r="CE3206">
        <v>0</v>
      </c>
      <c r="CF3206">
        <v>0</v>
      </c>
      <c r="CG3206">
        <v>0</v>
      </c>
      <c r="CH3206">
        <f t="shared" si="1385"/>
        <v>0</v>
      </c>
      <c r="CI3206">
        <f t="shared" si="1386"/>
        <v>0</v>
      </c>
      <c r="CJ3206">
        <f t="shared" si="1387"/>
        <v>0</v>
      </c>
      <c r="CK3206">
        <v>0</v>
      </c>
      <c r="CL3206">
        <v>0</v>
      </c>
      <c r="CM3206">
        <v>0</v>
      </c>
      <c r="CN3206">
        <v>0</v>
      </c>
      <c r="CO3206">
        <v>0</v>
      </c>
      <c r="CP3206">
        <v>0</v>
      </c>
      <c r="CQ3206">
        <f t="shared" si="1388"/>
        <v>0</v>
      </c>
      <c r="CR3206">
        <f t="shared" si="1389"/>
        <v>0</v>
      </c>
      <c r="CS3206">
        <f t="shared" si="1390"/>
        <v>0</v>
      </c>
      <c r="CT3206">
        <f t="shared" si="1391"/>
        <v>0</v>
      </c>
      <c r="CU3206">
        <f t="shared" si="1392"/>
        <v>0</v>
      </c>
      <c r="CV3206">
        <f t="shared" si="1393"/>
        <v>0</v>
      </c>
      <c r="CW3206">
        <f t="shared" si="1394"/>
        <v>62</v>
      </c>
      <c r="CX3206">
        <f t="shared" si="1395"/>
        <v>31</v>
      </c>
      <c r="CY3206">
        <f t="shared" si="1396"/>
        <v>93</v>
      </c>
    </row>
    <row r="3207" spans="1:103">
      <c r="A3207" t="s">
        <v>74</v>
      </c>
      <c r="B3207" t="s">
        <v>7577</v>
      </c>
      <c r="C3207" t="s">
        <v>7636</v>
      </c>
      <c r="D3207">
        <v>300083</v>
      </c>
      <c r="E3207" t="s">
        <v>3382</v>
      </c>
      <c r="F3207" t="s">
        <v>7667</v>
      </c>
      <c r="H3207" t="s">
        <v>1206</v>
      </c>
      <c r="I3207" t="s">
        <v>7581</v>
      </c>
      <c r="J3207" t="s">
        <v>176</v>
      </c>
      <c r="K3207" t="s">
        <v>931</v>
      </c>
      <c r="L3207" t="s">
        <v>83</v>
      </c>
      <c r="M3207" t="s">
        <v>84</v>
      </c>
      <c r="N3207" t="s">
        <v>85</v>
      </c>
      <c r="O3207" t="s">
        <v>122</v>
      </c>
      <c r="P3207" t="s">
        <v>87</v>
      </c>
      <c r="Q3207" s="7" t="s">
        <v>8132</v>
      </c>
      <c r="R3207">
        <v>0</v>
      </c>
      <c r="S3207">
        <v>0</v>
      </c>
      <c r="T3207">
        <f t="shared" si="1372"/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f t="shared" si="1373"/>
        <v>0</v>
      </c>
      <c r="AJ3207">
        <f t="shared" si="1374"/>
        <v>0</v>
      </c>
      <c r="AK3207">
        <f t="shared" si="1375"/>
        <v>0</v>
      </c>
      <c r="AL3207">
        <f t="shared" si="1376"/>
        <v>0</v>
      </c>
      <c r="AM3207">
        <f t="shared" si="1377"/>
        <v>0</v>
      </c>
      <c r="AN3207">
        <f t="shared" si="1378"/>
        <v>0</v>
      </c>
      <c r="AO3207">
        <v>59</v>
      </c>
      <c r="AP3207">
        <v>71</v>
      </c>
      <c r="AQ3207">
        <v>71</v>
      </c>
      <c r="AR3207">
        <v>64</v>
      </c>
      <c r="AS3207">
        <v>73</v>
      </c>
      <c r="AT3207">
        <v>65</v>
      </c>
      <c r="AU3207">
        <v>72</v>
      </c>
      <c r="AV3207">
        <v>77</v>
      </c>
      <c r="AW3207">
        <v>0</v>
      </c>
      <c r="AX3207">
        <v>0</v>
      </c>
      <c r="AY3207">
        <f t="shared" si="1379"/>
        <v>275</v>
      </c>
      <c r="AZ3207">
        <f t="shared" si="1380"/>
        <v>277</v>
      </c>
      <c r="BA3207">
        <f t="shared" si="1381"/>
        <v>552</v>
      </c>
      <c r="BB3207">
        <v>0</v>
      </c>
      <c r="BC3207">
        <v>0</v>
      </c>
      <c r="BD3207">
        <v>29</v>
      </c>
      <c r="BE3207">
        <v>25</v>
      </c>
      <c r="BF3207">
        <v>0</v>
      </c>
      <c r="BG3207">
        <v>0</v>
      </c>
      <c r="BH3207">
        <v>41</v>
      </c>
      <c r="BI3207">
        <v>23</v>
      </c>
      <c r="BJ3207">
        <v>0</v>
      </c>
      <c r="BK3207">
        <v>0</v>
      </c>
      <c r="BL3207">
        <f t="shared" si="1382"/>
        <v>70</v>
      </c>
      <c r="BM3207">
        <f t="shared" si="1383"/>
        <v>48</v>
      </c>
      <c r="BN3207">
        <f t="shared" si="1384"/>
        <v>118</v>
      </c>
      <c r="BO3207">
        <v>14</v>
      </c>
      <c r="BP3207">
        <v>7</v>
      </c>
      <c r="BQ3207">
        <v>0</v>
      </c>
      <c r="BR3207">
        <v>0</v>
      </c>
      <c r="BS3207">
        <v>0</v>
      </c>
      <c r="BT3207">
        <v>0</v>
      </c>
      <c r="BU3207">
        <f t="shared" si="1397"/>
        <v>84</v>
      </c>
      <c r="BV3207">
        <f t="shared" si="1398"/>
        <v>55</v>
      </c>
      <c r="BW3207">
        <f t="shared" si="1399"/>
        <v>139</v>
      </c>
      <c r="BX3207">
        <v>0</v>
      </c>
      <c r="BY3207">
        <v>0</v>
      </c>
      <c r="BZ3207">
        <v>12</v>
      </c>
      <c r="CA3207">
        <v>29</v>
      </c>
      <c r="CB3207">
        <v>0</v>
      </c>
      <c r="CC3207">
        <v>0</v>
      </c>
      <c r="CD3207">
        <v>34</v>
      </c>
      <c r="CE3207">
        <v>31</v>
      </c>
      <c r="CF3207">
        <v>0</v>
      </c>
      <c r="CG3207">
        <v>0</v>
      </c>
      <c r="CH3207">
        <f t="shared" si="1385"/>
        <v>46</v>
      </c>
      <c r="CI3207">
        <f t="shared" si="1386"/>
        <v>60</v>
      </c>
      <c r="CJ3207">
        <f t="shared" si="1387"/>
        <v>106</v>
      </c>
      <c r="CK3207">
        <v>8</v>
      </c>
      <c r="CL3207">
        <v>13</v>
      </c>
      <c r="CM3207">
        <v>0</v>
      </c>
      <c r="CN3207">
        <v>0</v>
      </c>
      <c r="CO3207">
        <v>0</v>
      </c>
      <c r="CP3207">
        <v>0</v>
      </c>
      <c r="CQ3207">
        <f t="shared" si="1388"/>
        <v>54</v>
      </c>
      <c r="CR3207">
        <f t="shared" si="1389"/>
        <v>73</v>
      </c>
      <c r="CS3207">
        <f t="shared" si="1390"/>
        <v>127</v>
      </c>
      <c r="CT3207">
        <f t="shared" si="1391"/>
        <v>138</v>
      </c>
      <c r="CU3207">
        <f t="shared" si="1392"/>
        <v>128</v>
      </c>
      <c r="CV3207">
        <f t="shared" si="1393"/>
        <v>266</v>
      </c>
      <c r="CW3207">
        <f t="shared" si="1394"/>
        <v>413</v>
      </c>
      <c r="CX3207">
        <f t="shared" si="1395"/>
        <v>405</v>
      </c>
      <c r="CY3207">
        <f t="shared" si="1396"/>
        <v>818</v>
      </c>
    </row>
    <row r="3208" spans="1:103">
      <c r="A3208" t="s">
        <v>74</v>
      </c>
      <c r="B3208" t="s">
        <v>7577</v>
      </c>
      <c r="C3208" t="s">
        <v>7636</v>
      </c>
      <c r="D3208">
        <v>322601</v>
      </c>
      <c r="E3208" t="s">
        <v>7668</v>
      </c>
      <c r="F3208" t="s">
        <v>158</v>
      </c>
      <c r="H3208" t="s">
        <v>1206</v>
      </c>
      <c r="I3208" t="s">
        <v>7581</v>
      </c>
      <c r="J3208" t="s">
        <v>176</v>
      </c>
      <c r="K3208" t="s">
        <v>7662</v>
      </c>
      <c r="L3208" t="s">
        <v>83</v>
      </c>
      <c r="M3208" t="s">
        <v>84</v>
      </c>
      <c r="N3208" t="s">
        <v>85</v>
      </c>
      <c r="O3208" t="s">
        <v>122</v>
      </c>
      <c r="P3208" t="s">
        <v>87</v>
      </c>
      <c r="Q3208" s="7" t="s">
        <v>8132</v>
      </c>
      <c r="R3208">
        <v>0</v>
      </c>
      <c r="S3208">
        <v>0</v>
      </c>
      <c r="T3208">
        <f t="shared" ref="T3208:T3271" si="1400">SUM(R3208:S3208)</f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f t="shared" ref="AI3208:AI3271" si="1401">U3208+W3208+Y3208+AA3208+AC3208+AE3208+AG3208</f>
        <v>0</v>
      </c>
      <c r="AJ3208">
        <f t="shared" ref="AJ3208:AJ3271" si="1402">V3208+X3208+Z3208+AB3208+AD3208+AF3208+AH3208</f>
        <v>0</v>
      </c>
      <c r="AK3208">
        <f t="shared" ref="AK3208:AK3271" si="1403">SUM(AI3208:AJ3208)</f>
        <v>0</v>
      </c>
      <c r="AL3208">
        <f t="shared" ref="AL3208:AL3271" si="1404">R3208+AI3208</f>
        <v>0</v>
      </c>
      <c r="AM3208">
        <f t="shared" ref="AM3208:AM3271" si="1405">S3208+AJ3208</f>
        <v>0</v>
      </c>
      <c r="AN3208">
        <f t="shared" ref="AN3208:AN3271" si="1406">T3208+AK3208</f>
        <v>0</v>
      </c>
      <c r="AO3208">
        <v>58</v>
      </c>
      <c r="AP3208">
        <v>53</v>
      </c>
      <c r="AQ3208">
        <v>68</v>
      </c>
      <c r="AR3208">
        <v>53</v>
      </c>
      <c r="AS3208">
        <v>56</v>
      </c>
      <c r="AT3208">
        <v>46</v>
      </c>
      <c r="AU3208">
        <v>62</v>
      </c>
      <c r="AV3208">
        <v>46</v>
      </c>
      <c r="AW3208">
        <v>0</v>
      </c>
      <c r="AX3208">
        <v>0</v>
      </c>
      <c r="AY3208">
        <f t="shared" ref="AY3208:AY3271" si="1407">AO3208+AQ3208+AS3208+AU3208+AW3208</f>
        <v>244</v>
      </c>
      <c r="AZ3208">
        <f t="shared" ref="AZ3208:AZ3271" si="1408">AP3208+AR3208+AT3208+AV3208+AX3208</f>
        <v>198</v>
      </c>
      <c r="BA3208">
        <f t="shared" ref="BA3208:BA3271" si="1409">SUM(AY3208:AZ3208)</f>
        <v>442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42</v>
      </c>
      <c r="BI3208">
        <v>38</v>
      </c>
      <c r="BJ3208">
        <v>0</v>
      </c>
      <c r="BK3208">
        <v>0</v>
      </c>
      <c r="BL3208">
        <f t="shared" ref="BL3208:BL3271" si="1410">BB3208+BD3208+BF3208+BH3208+BJ3208</f>
        <v>42</v>
      </c>
      <c r="BM3208">
        <f t="shared" ref="BM3208:BM3271" si="1411">BC3208+BE3208+BG3208+BI3208+BK3208</f>
        <v>38</v>
      </c>
      <c r="BN3208">
        <f t="shared" ref="BN3208:BN3271" si="1412">SUM(BL3208:BM3208)</f>
        <v>80</v>
      </c>
      <c r="BO3208">
        <v>8</v>
      </c>
      <c r="BP3208">
        <v>8</v>
      </c>
      <c r="BQ3208">
        <v>0</v>
      </c>
      <c r="BR3208">
        <v>0</v>
      </c>
      <c r="BS3208">
        <v>0</v>
      </c>
      <c r="BT3208">
        <v>0</v>
      </c>
      <c r="BU3208">
        <f t="shared" si="1397"/>
        <v>50</v>
      </c>
      <c r="BV3208">
        <f t="shared" si="1398"/>
        <v>46</v>
      </c>
      <c r="BW3208">
        <f t="shared" si="1399"/>
        <v>96</v>
      </c>
      <c r="BX3208">
        <v>0</v>
      </c>
      <c r="BY3208">
        <v>0</v>
      </c>
      <c r="BZ3208">
        <v>0</v>
      </c>
      <c r="CA3208">
        <v>0</v>
      </c>
      <c r="CB3208">
        <v>0</v>
      </c>
      <c r="CC3208">
        <v>0</v>
      </c>
      <c r="CD3208">
        <v>51</v>
      </c>
      <c r="CE3208">
        <v>41</v>
      </c>
      <c r="CF3208">
        <v>0</v>
      </c>
      <c r="CG3208">
        <v>0</v>
      </c>
      <c r="CH3208">
        <f t="shared" ref="CH3208:CH3271" si="1413">BX3208+BZ3208+CB3208+CD3208+CF3208</f>
        <v>51</v>
      </c>
      <c r="CI3208">
        <f t="shared" ref="CI3208:CI3271" si="1414">BY3208+CA3208+CC3208+CE3208+CG3208</f>
        <v>41</v>
      </c>
      <c r="CJ3208">
        <f t="shared" ref="CJ3208:CJ3271" si="1415">SUM(CH3208:CI3208)</f>
        <v>92</v>
      </c>
      <c r="CK3208">
        <v>3</v>
      </c>
      <c r="CL3208">
        <v>4</v>
      </c>
      <c r="CM3208">
        <v>0</v>
      </c>
      <c r="CN3208">
        <v>0</v>
      </c>
      <c r="CO3208">
        <v>0</v>
      </c>
      <c r="CP3208">
        <v>0</v>
      </c>
      <c r="CQ3208">
        <f t="shared" ref="CQ3208:CQ3271" si="1416">CH3208+CK3208+CM3208+CO3208</f>
        <v>54</v>
      </c>
      <c r="CR3208">
        <f t="shared" ref="CR3208:CR3271" si="1417">CI3208+CL3208+CN3208+CP3208</f>
        <v>45</v>
      </c>
      <c r="CS3208">
        <f t="shared" ref="CS3208:CS3271" si="1418">SUM(CQ3208:CR3208)</f>
        <v>99</v>
      </c>
      <c r="CT3208">
        <f t="shared" ref="CT3208:CT3271" si="1419">BU3208+CQ3208</f>
        <v>104</v>
      </c>
      <c r="CU3208">
        <f t="shared" ref="CU3208:CU3271" si="1420">BV3208+CR3208</f>
        <v>91</v>
      </c>
      <c r="CV3208">
        <f t="shared" ref="CV3208:CV3271" si="1421">BW3208+CS3208</f>
        <v>195</v>
      </c>
      <c r="CW3208">
        <f t="shared" ref="CW3208:CW3271" si="1422">AL3208+AY3208+CT3208</f>
        <v>348</v>
      </c>
      <c r="CX3208">
        <f t="shared" ref="CX3208:CX3271" si="1423">AM3208+AZ3208+CU3208</f>
        <v>289</v>
      </c>
      <c r="CY3208">
        <f t="shared" ref="CY3208:CY3271" si="1424">AN3208+BA3208+CV3208</f>
        <v>637</v>
      </c>
    </row>
    <row r="3209" spans="1:103">
      <c r="A3209" t="s">
        <v>74</v>
      </c>
      <c r="B3209" t="s">
        <v>7577</v>
      </c>
      <c r="C3209" t="s">
        <v>7636</v>
      </c>
      <c r="D3209">
        <v>400030</v>
      </c>
      <c r="E3209" t="s">
        <v>7669</v>
      </c>
      <c r="F3209" t="s">
        <v>1447</v>
      </c>
      <c r="H3209" t="s">
        <v>1206</v>
      </c>
      <c r="I3209" t="s">
        <v>7581</v>
      </c>
      <c r="J3209" t="s">
        <v>176</v>
      </c>
      <c r="K3209" t="s">
        <v>1026</v>
      </c>
      <c r="L3209" t="s">
        <v>129</v>
      </c>
      <c r="M3209" t="s">
        <v>134</v>
      </c>
      <c r="N3209" t="s">
        <v>85</v>
      </c>
      <c r="O3209" t="s">
        <v>86</v>
      </c>
      <c r="P3209" t="s">
        <v>87</v>
      </c>
      <c r="Q3209" s="7" t="s">
        <v>8134</v>
      </c>
      <c r="R3209">
        <v>7</v>
      </c>
      <c r="S3209">
        <v>8</v>
      </c>
      <c r="T3209">
        <f t="shared" si="1400"/>
        <v>15</v>
      </c>
      <c r="U3209">
        <v>6</v>
      </c>
      <c r="V3209">
        <v>8</v>
      </c>
      <c r="W3209">
        <v>7</v>
      </c>
      <c r="X3209">
        <v>8</v>
      </c>
      <c r="Y3209">
        <v>6</v>
      </c>
      <c r="Z3209">
        <v>5</v>
      </c>
      <c r="AA3209">
        <v>10</v>
      </c>
      <c r="AB3209">
        <v>6</v>
      </c>
      <c r="AC3209">
        <v>9</v>
      </c>
      <c r="AD3209">
        <v>8</v>
      </c>
      <c r="AE3209">
        <v>6</v>
      </c>
      <c r="AF3209">
        <v>9</v>
      </c>
      <c r="AG3209">
        <v>0</v>
      </c>
      <c r="AH3209">
        <v>0</v>
      </c>
      <c r="AI3209">
        <f t="shared" si="1401"/>
        <v>44</v>
      </c>
      <c r="AJ3209">
        <f t="shared" si="1402"/>
        <v>44</v>
      </c>
      <c r="AK3209">
        <f t="shared" si="1403"/>
        <v>88</v>
      </c>
      <c r="AL3209">
        <f t="shared" si="1404"/>
        <v>51</v>
      </c>
      <c r="AM3209">
        <f t="shared" si="1405"/>
        <v>52</v>
      </c>
      <c r="AN3209">
        <f t="shared" si="1406"/>
        <v>103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f t="shared" si="1407"/>
        <v>0</v>
      </c>
      <c r="AZ3209">
        <f t="shared" si="1408"/>
        <v>0</v>
      </c>
      <c r="BA3209">
        <f t="shared" si="1409"/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0</v>
      </c>
      <c r="BI3209">
        <v>0</v>
      </c>
      <c r="BJ3209">
        <v>0</v>
      </c>
      <c r="BK3209">
        <v>0</v>
      </c>
      <c r="BL3209">
        <f t="shared" si="1410"/>
        <v>0</v>
      </c>
      <c r="BM3209">
        <f t="shared" si="1411"/>
        <v>0</v>
      </c>
      <c r="BN3209">
        <f t="shared" si="1412"/>
        <v>0</v>
      </c>
      <c r="BO3209">
        <v>0</v>
      </c>
      <c r="BP3209">
        <v>0</v>
      </c>
      <c r="BQ3209">
        <v>0</v>
      </c>
      <c r="BR3209">
        <v>0</v>
      </c>
      <c r="BS3209">
        <v>0</v>
      </c>
      <c r="BT3209">
        <v>0</v>
      </c>
      <c r="BU3209">
        <f t="shared" ref="BU3209:BU3272" si="1425">BL3209+BO3209+BQ3209+BS3209</f>
        <v>0</v>
      </c>
      <c r="BV3209">
        <f t="shared" ref="BV3209:BV3272" si="1426">BM3209+BP3209+BR3209+BT3209</f>
        <v>0</v>
      </c>
      <c r="BW3209">
        <f t="shared" ref="BW3209:BW3272" si="1427">SUM(BU3209:BV3209)</f>
        <v>0</v>
      </c>
      <c r="BX3209">
        <v>0</v>
      </c>
      <c r="BY3209">
        <v>0</v>
      </c>
      <c r="BZ3209">
        <v>0</v>
      </c>
      <c r="CA3209">
        <v>0</v>
      </c>
      <c r="CB3209">
        <v>0</v>
      </c>
      <c r="CC3209">
        <v>0</v>
      </c>
      <c r="CD3209">
        <v>0</v>
      </c>
      <c r="CE3209">
        <v>0</v>
      </c>
      <c r="CF3209">
        <v>0</v>
      </c>
      <c r="CG3209">
        <v>0</v>
      </c>
      <c r="CH3209">
        <f t="shared" si="1413"/>
        <v>0</v>
      </c>
      <c r="CI3209">
        <f t="shared" si="1414"/>
        <v>0</v>
      </c>
      <c r="CJ3209">
        <f t="shared" si="1415"/>
        <v>0</v>
      </c>
      <c r="CK3209">
        <v>0</v>
      </c>
      <c r="CL3209">
        <v>0</v>
      </c>
      <c r="CM3209">
        <v>0</v>
      </c>
      <c r="CN3209">
        <v>0</v>
      </c>
      <c r="CO3209">
        <v>0</v>
      </c>
      <c r="CP3209">
        <v>0</v>
      </c>
      <c r="CQ3209">
        <f t="shared" si="1416"/>
        <v>0</v>
      </c>
      <c r="CR3209">
        <f t="shared" si="1417"/>
        <v>0</v>
      </c>
      <c r="CS3209">
        <f t="shared" si="1418"/>
        <v>0</v>
      </c>
      <c r="CT3209">
        <f t="shared" si="1419"/>
        <v>0</v>
      </c>
      <c r="CU3209">
        <f t="shared" si="1420"/>
        <v>0</v>
      </c>
      <c r="CV3209">
        <f t="shared" si="1421"/>
        <v>0</v>
      </c>
      <c r="CW3209">
        <f t="shared" si="1422"/>
        <v>51</v>
      </c>
      <c r="CX3209">
        <f t="shared" si="1423"/>
        <v>52</v>
      </c>
      <c r="CY3209">
        <f t="shared" si="1424"/>
        <v>103</v>
      </c>
    </row>
    <row r="3210" spans="1:103">
      <c r="A3210" t="s">
        <v>74</v>
      </c>
      <c r="B3210" t="s">
        <v>7577</v>
      </c>
      <c r="C3210" t="s">
        <v>7636</v>
      </c>
      <c r="D3210">
        <v>496008</v>
      </c>
      <c r="E3210" t="s">
        <v>7670</v>
      </c>
      <c r="F3210" t="s">
        <v>7671</v>
      </c>
      <c r="H3210" t="s">
        <v>1206</v>
      </c>
      <c r="I3210" t="s">
        <v>7581</v>
      </c>
      <c r="J3210" t="s">
        <v>176</v>
      </c>
      <c r="K3210" t="s">
        <v>7655</v>
      </c>
      <c r="L3210" t="s">
        <v>129</v>
      </c>
      <c r="M3210" t="s">
        <v>134</v>
      </c>
      <c r="N3210" t="s">
        <v>85</v>
      </c>
      <c r="O3210" t="s">
        <v>244</v>
      </c>
      <c r="P3210" t="s">
        <v>87</v>
      </c>
      <c r="Q3210" t="s">
        <v>8135</v>
      </c>
      <c r="R3210">
        <v>0</v>
      </c>
      <c r="S3210">
        <v>0</v>
      </c>
      <c r="T3210">
        <f t="shared" si="1400"/>
        <v>0</v>
      </c>
      <c r="U3210">
        <v>0</v>
      </c>
      <c r="V3210">
        <v>0</v>
      </c>
      <c r="W3210">
        <v>1</v>
      </c>
      <c r="X3210">
        <v>0</v>
      </c>
      <c r="Y3210">
        <v>0</v>
      </c>
      <c r="Z3210">
        <v>1</v>
      </c>
      <c r="AA3210">
        <v>3</v>
      </c>
      <c r="AB3210">
        <v>3</v>
      </c>
      <c r="AC3210">
        <v>2</v>
      </c>
      <c r="AD3210">
        <v>2</v>
      </c>
      <c r="AE3210">
        <v>0</v>
      </c>
      <c r="AF3210">
        <v>0</v>
      </c>
      <c r="AG3210">
        <v>0</v>
      </c>
      <c r="AH3210">
        <v>0</v>
      </c>
      <c r="AI3210">
        <f t="shared" si="1401"/>
        <v>6</v>
      </c>
      <c r="AJ3210">
        <f t="shared" si="1402"/>
        <v>6</v>
      </c>
      <c r="AK3210">
        <f t="shared" si="1403"/>
        <v>12</v>
      </c>
      <c r="AL3210">
        <f t="shared" si="1404"/>
        <v>6</v>
      </c>
      <c r="AM3210">
        <f t="shared" si="1405"/>
        <v>6</v>
      </c>
      <c r="AN3210">
        <f t="shared" si="1406"/>
        <v>12</v>
      </c>
      <c r="AO3210">
        <v>3</v>
      </c>
      <c r="AP3210">
        <v>1</v>
      </c>
      <c r="AQ3210">
        <v>9</v>
      </c>
      <c r="AR3210">
        <v>3</v>
      </c>
      <c r="AS3210">
        <v>13</v>
      </c>
      <c r="AT3210">
        <v>8</v>
      </c>
      <c r="AU3210">
        <v>5</v>
      </c>
      <c r="AV3210">
        <v>7</v>
      </c>
      <c r="AW3210">
        <v>0</v>
      </c>
      <c r="AX3210">
        <v>0</v>
      </c>
      <c r="AY3210">
        <f t="shared" si="1407"/>
        <v>30</v>
      </c>
      <c r="AZ3210">
        <f t="shared" si="1408"/>
        <v>19</v>
      </c>
      <c r="BA3210">
        <f t="shared" si="1409"/>
        <v>49</v>
      </c>
      <c r="BB3210">
        <v>0</v>
      </c>
      <c r="BC3210">
        <v>1</v>
      </c>
      <c r="BD3210">
        <v>3</v>
      </c>
      <c r="BE3210">
        <v>1</v>
      </c>
      <c r="BF3210">
        <v>7</v>
      </c>
      <c r="BG3210">
        <v>5</v>
      </c>
      <c r="BH3210">
        <v>4</v>
      </c>
      <c r="BI3210">
        <v>1</v>
      </c>
      <c r="BJ3210">
        <v>0</v>
      </c>
      <c r="BK3210">
        <v>0</v>
      </c>
      <c r="BL3210">
        <f t="shared" si="1410"/>
        <v>14</v>
      </c>
      <c r="BM3210">
        <f t="shared" si="1411"/>
        <v>8</v>
      </c>
      <c r="BN3210">
        <f t="shared" si="1412"/>
        <v>22</v>
      </c>
      <c r="BO3210">
        <v>4</v>
      </c>
      <c r="BP3210">
        <v>1</v>
      </c>
      <c r="BQ3210">
        <v>0</v>
      </c>
      <c r="BR3210">
        <v>0</v>
      </c>
      <c r="BS3210">
        <v>0</v>
      </c>
      <c r="BT3210">
        <v>0</v>
      </c>
      <c r="BU3210">
        <f t="shared" si="1425"/>
        <v>18</v>
      </c>
      <c r="BV3210">
        <f t="shared" si="1426"/>
        <v>9</v>
      </c>
      <c r="BW3210">
        <f t="shared" si="1427"/>
        <v>27</v>
      </c>
      <c r="BX3210">
        <v>2</v>
      </c>
      <c r="BY3210">
        <v>2</v>
      </c>
      <c r="BZ3210">
        <v>3</v>
      </c>
      <c r="CA3210">
        <v>3</v>
      </c>
      <c r="CB3210">
        <v>1</v>
      </c>
      <c r="CC3210">
        <v>3</v>
      </c>
      <c r="CD3210">
        <v>1</v>
      </c>
      <c r="CE3210">
        <v>4</v>
      </c>
      <c r="CF3210">
        <v>0</v>
      </c>
      <c r="CG3210">
        <v>0</v>
      </c>
      <c r="CH3210">
        <f t="shared" si="1413"/>
        <v>7</v>
      </c>
      <c r="CI3210">
        <f t="shared" si="1414"/>
        <v>12</v>
      </c>
      <c r="CJ3210">
        <f t="shared" si="1415"/>
        <v>19</v>
      </c>
      <c r="CK3210">
        <v>3</v>
      </c>
      <c r="CL3210">
        <v>0</v>
      </c>
      <c r="CM3210">
        <v>0</v>
      </c>
      <c r="CN3210">
        <v>0</v>
      </c>
      <c r="CO3210">
        <v>0</v>
      </c>
      <c r="CP3210">
        <v>0</v>
      </c>
      <c r="CQ3210">
        <f t="shared" si="1416"/>
        <v>10</v>
      </c>
      <c r="CR3210">
        <f t="shared" si="1417"/>
        <v>12</v>
      </c>
      <c r="CS3210">
        <f t="shared" si="1418"/>
        <v>22</v>
      </c>
      <c r="CT3210">
        <f t="shared" si="1419"/>
        <v>28</v>
      </c>
      <c r="CU3210">
        <f t="shared" si="1420"/>
        <v>21</v>
      </c>
      <c r="CV3210">
        <f t="shared" si="1421"/>
        <v>49</v>
      </c>
      <c r="CW3210">
        <f t="shared" si="1422"/>
        <v>64</v>
      </c>
      <c r="CX3210">
        <f t="shared" si="1423"/>
        <v>46</v>
      </c>
      <c r="CY3210">
        <f t="shared" si="1424"/>
        <v>110</v>
      </c>
    </row>
    <row r="3211" spans="1:103">
      <c r="A3211" t="s">
        <v>74</v>
      </c>
      <c r="B3211" t="s">
        <v>7672</v>
      </c>
      <c r="C3211" t="s">
        <v>7578</v>
      </c>
      <c r="D3211">
        <v>101166</v>
      </c>
      <c r="E3211" t="s">
        <v>7673</v>
      </c>
      <c r="F3211" t="s">
        <v>7674</v>
      </c>
      <c r="H3211" t="s">
        <v>3485</v>
      </c>
      <c r="I3211" t="s">
        <v>7675</v>
      </c>
      <c r="J3211" t="s">
        <v>81</v>
      </c>
      <c r="K3211" t="s">
        <v>395</v>
      </c>
      <c r="L3211" t="s">
        <v>83</v>
      </c>
      <c r="M3211" t="s">
        <v>84</v>
      </c>
      <c r="N3211" t="s">
        <v>85</v>
      </c>
      <c r="O3211" t="s">
        <v>86</v>
      </c>
      <c r="P3211" t="s">
        <v>87</v>
      </c>
      <c r="Q3211" s="7" t="s">
        <v>8134</v>
      </c>
      <c r="R3211">
        <v>97</v>
      </c>
      <c r="S3211">
        <v>102</v>
      </c>
      <c r="T3211">
        <f t="shared" si="1400"/>
        <v>199</v>
      </c>
      <c r="U3211">
        <v>147</v>
      </c>
      <c r="V3211">
        <v>142</v>
      </c>
      <c r="W3211">
        <v>125</v>
      </c>
      <c r="X3211">
        <v>119</v>
      </c>
      <c r="Y3211">
        <v>145</v>
      </c>
      <c r="Z3211">
        <v>124</v>
      </c>
      <c r="AA3211">
        <v>155</v>
      </c>
      <c r="AB3211">
        <v>163</v>
      </c>
      <c r="AC3211">
        <v>158</v>
      </c>
      <c r="AD3211">
        <v>138</v>
      </c>
      <c r="AE3211">
        <v>116</v>
      </c>
      <c r="AF3211">
        <v>144</v>
      </c>
      <c r="AG3211">
        <v>23</v>
      </c>
      <c r="AH3211">
        <v>9</v>
      </c>
      <c r="AI3211">
        <f t="shared" si="1401"/>
        <v>869</v>
      </c>
      <c r="AJ3211">
        <f t="shared" si="1402"/>
        <v>839</v>
      </c>
      <c r="AK3211">
        <f t="shared" si="1403"/>
        <v>1708</v>
      </c>
      <c r="AL3211">
        <f t="shared" si="1404"/>
        <v>966</v>
      </c>
      <c r="AM3211">
        <f t="shared" si="1405"/>
        <v>941</v>
      </c>
      <c r="AN3211">
        <f t="shared" si="1406"/>
        <v>1907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f t="shared" si="1407"/>
        <v>0</v>
      </c>
      <c r="AZ3211">
        <f t="shared" si="1408"/>
        <v>0</v>
      </c>
      <c r="BA3211">
        <f t="shared" si="1409"/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0</v>
      </c>
      <c r="BI3211">
        <v>0</v>
      </c>
      <c r="BJ3211">
        <v>0</v>
      </c>
      <c r="BK3211">
        <v>0</v>
      </c>
      <c r="BL3211">
        <f t="shared" si="1410"/>
        <v>0</v>
      </c>
      <c r="BM3211">
        <f t="shared" si="1411"/>
        <v>0</v>
      </c>
      <c r="BN3211">
        <f t="shared" si="1412"/>
        <v>0</v>
      </c>
      <c r="BO3211">
        <v>0</v>
      </c>
      <c r="BP3211">
        <v>0</v>
      </c>
      <c r="BQ3211">
        <v>0</v>
      </c>
      <c r="BR3211">
        <v>0</v>
      </c>
      <c r="BS3211">
        <v>0</v>
      </c>
      <c r="BT3211">
        <v>0</v>
      </c>
      <c r="BU3211">
        <f t="shared" si="1425"/>
        <v>0</v>
      </c>
      <c r="BV3211">
        <f t="shared" si="1426"/>
        <v>0</v>
      </c>
      <c r="BW3211">
        <f t="shared" si="1427"/>
        <v>0</v>
      </c>
      <c r="BX3211">
        <v>0</v>
      </c>
      <c r="BY3211">
        <v>0</v>
      </c>
      <c r="BZ3211">
        <v>0</v>
      </c>
      <c r="CA3211">
        <v>0</v>
      </c>
      <c r="CB3211">
        <v>0</v>
      </c>
      <c r="CC3211">
        <v>0</v>
      </c>
      <c r="CD3211">
        <v>0</v>
      </c>
      <c r="CE3211">
        <v>0</v>
      </c>
      <c r="CF3211">
        <v>0</v>
      </c>
      <c r="CG3211">
        <v>0</v>
      </c>
      <c r="CH3211">
        <f t="shared" si="1413"/>
        <v>0</v>
      </c>
      <c r="CI3211">
        <f t="shared" si="1414"/>
        <v>0</v>
      </c>
      <c r="CJ3211">
        <f t="shared" si="1415"/>
        <v>0</v>
      </c>
      <c r="CK3211">
        <v>0</v>
      </c>
      <c r="CL3211">
        <v>0</v>
      </c>
      <c r="CM3211">
        <v>0</v>
      </c>
      <c r="CN3211">
        <v>0</v>
      </c>
      <c r="CO3211">
        <v>0</v>
      </c>
      <c r="CP3211">
        <v>0</v>
      </c>
      <c r="CQ3211">
        <f t="shared" si="1416"/>
        <v>0</v>
      </c>
      <c r="CR3211">
        <f t="shared" si="1417"/>
        <v>0</v>
      </c>
      <c r="CS3211">
        <f t="shared" si="1418"/>
        <v>0</v>
      </c>
      <c r="CT3211">
        <f t="shared" si="1419"/>
        <v>0</v>
      </c>
      <c r="CU3211">
        <f t="shared" si="1420"/>
        <v>0</v>
      </c>
      <c r="CV3211">
        <f t="shared" si="1421"/>
        <v>0</v>
      </c>
      <c r="CW3211">
        <f t="shared" si="1422"/>
        <v>966</v>
      </c>
      <c r="CX3211">
        <f t="shared" si="1423"/>
        <v>941</v>
      </c>
      <c r="CY3211">
        <f t="shared" si="1424"/>
        <v>1907</v>
      </c>
    </row>
    <row r="3212" spans="1:103">
      <c r="A3212" t="s">
        <v>74</v>
      </c>
      <c r="B3212" t="s">
        <v>7672</v>
      </c>
      <c r="C3212" t="s">
        <v>7578</v>
      </c>
      <c r="D3212">
        <v>101168</v>
      </c>
      <c r="E3212" t="s">
        <v>7676</v>
      </c>
      <c r="F3212" t="s">
        <v>7677</v>
      </c>
      <c r="H3212" t="s">
        <v>3485</v>
      </c>
      <c r="I3212" t="s">
        <v>7675</v>
      </c>
      <c r="J3212" t="s">
        <v>81</v>
      </c>
      <c r="K3212" t="s">
        <v>7678</v>
      </c>
      <c r="L3212" t="s">
        <v>83</v>
      </c>
      <c r="M3212" t="s">
        <v>84</v>
      </c>
      <c r="N3212" t="s">
        <v>85</v>
      </c>
      <c r="O3212" t="s">
        <v>86</v>
      </c>
      <c r="P3212" t="s">
        <v>87</v>
      </c>
      <c r="Q3212" s="7" t="s">
        <v>8134</v>
      </c>
      <c r="R3212">
        <v>16</v>
      </c>
      <c r="S3212">
        <v>11</v>
      </c>
      <c r="T3212">
        <f t="shared" si="1400"/>
        <v>27</v>
      </c>
      <c r="U3212">
        <v>18</v>
      </c>
      <c r="V3212">
        <v>18</v>
      </c>
      <c r="W3212">
        <v>28</v>
      </c>
      <c r="X3212">
        <v>24</v>
      </c>
      <c r="Y3212">
        <v>18</v>
      </c>
      <c r="Z3212">
        <v>16</v>
      </c>
      <c r="AA3212">
        <v>23</v>
      </c>
      <c r="AB3212">
        <v>24</v>
      </c>
      <c r="AC3212">
        <v>20</v>
      </c>
      <c r="AD3212">
        <v>19</v>
      </c>
      <c r="AE3212">
        <v>19</v>
      </c>
      <c r="AF3212">
        <v>24</v>
      </c>
      <c r="AG3212">
        <v>0</v>
      </c>
      <c r="AH3212">
        <v>0</v>
      </c>
      <c r="AI3212">
        <f t="shared" si="1401"/>
        <v>126</v>
      </c>
      <c r="AJ3212">
        <f t="shared" si="1402"/>
        <v>125</v>
      </c>
      <c r="AK3212">
        <f t="shared" si="1403"/>
        <v>251</v>
      </c>
      <c r="AL3212">
        <f t="shared" si="1404"/>
        <v>142</v>
      </c>
      <c r="AM3212">
        <f t="shared" si="1405"/>
        <v>136</v>
      </c>
      <c r="AN3212">
        <f t="shared" si="1406"/>
        <v>278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f t="shared" si="1407"/>
        <v>0</v>
      </c>
      <c r="AZ3212">
        <f t="shared" si="1408"/>
        <v>0</v>
      </c>
      <c r="BA3212">
        <f t="shared" si="1409"/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0</v>
      </c>
      <c r="BI3212">
        <v>0</v>
      </c>
      <c r="BJ3212">
        <v>0</v>
      </c>
      <c r="BK3212">
        <v>0</v>
      </c>
      <c r="BL3212">
        <f t="shared" si="1410"/>
        <v>0</v>
      </c>
      <c r="BM3212">
        <f t="shared" si="1411"/>
        <v>0</v>
      </c>
      <c r="BN3212">
        <f t="shared" si="1412"/>
        <v>0</v>
      </c>
      <c r="BO3212">
        <v>0</v>
      </c>
      <c r="BP3212">
        <v>0</v>
      </c>
      <c r="BQ3212">
        <v>0</v>
      </c>
      <c r="BR3212">
        <v>0</v>
      </c>
      <c r="BS3212">
        <v>0</v>
      </c>
      <c r="BT3212">
        <v>0</v>
      </c>
      <c r="BU3212">
        <f t="shared" si="1425"/>
        <v>0</v>
      </c>
      <c r="BV3212">
        <f t="shared" si="1426"/>
        <v>0</v>
      </c>
      <c r="BW3212">
        <f t="shared" si="1427"/>
        <v>0</v>
      </c>
      <c r="BX3212">
        <v>0</v>
      </c>
      <c r="BY3212">
        <v>0</v>
      </c>
      <c r="BZ3212">
        <v>0</v>
      </c>
      <c r="CA3212">
        <v>0</v>
      </c>
      <c r="CB3212">
        <v>0</v>
      </c>
      <c r="CC3212">
        <v>0</v>
      </c>
      <c r="CD3212">
        <v>0</v>
      </c>
      <c r="CE3212">
        <v>0</v>
      </c>
      <c r="CF3212">
        <v>0</v>
      </c>
      <c r="CG3212">
        <v>0</v>
      </c>
      <c r="CH3212">
        <f t="shared" si="1413"/>
        <v>0</v>
      </c>
      <c r="CI3212">
        <f t="shared" si="1414"/>
        <v>0</v>
      </c>
      <c r="CJ3212">
        <f t="shared" si="1415"/>
        <v>0</v>
      </c>
      <c r="CK3212">
        <v>0</v>
      </c>
      <c r="CL3212">
        <v>0</v>
      </c>
      <c r="CM3212">
        <v>0</v>
      </c>
      <c r="CN3212">
        <v>0</v>
      </c>
      <c r="CO3212">
        <v>0</v>
      </c>
      <c r="CP3212">
        <v>0</v>
      </c>
      <c r="CQ3212">
        <f t="shared" si="1416"/>
        <v>0</v>
      </c>
      <c r="CR3212">
        <f t="shared" si="1417"/>
        <v>0</v>
      </c>
      <c r="CS3212">
        <f t="shared" si="1418"/>
        <v>0</v>
      </c>
      <c r="CT3212">
        <f t="shared" si="1419"/>
        <v>0</v>
      </c>
      <c r="CU3212">
        <f t="shared" si="1420"/>
        <v>0</v>
      </c>
      <c r="CV3212">
        <f t="shared" si="1421"/>
        <v>0</v>
      </c>
      <c r="CW3212">
        <f t="shared" si="1422"/>
        <v>142</v>
      </c>
      <c r="CX3212">
        <f t="shared" si="1423"/>
        <v>136</v>
      </c>
      <c r="CY3212">
        <f t="shared" si="1424"/>
        <v>278</v>
      </c>
    </row>
    <row r="3213" spans="1:103">
      <c r="A3213" t="s">
        <v>74</v>
      </c>
      <c r="B3213" t="s">
        <v>7672</v>
      </c>
      <c r="C3213" t="s">
        <v>7578</v>
      </c>
      <c r="D3213">
        <v>101169</v>
      </c>
      <c r="E3213" t="s">
        <v>7679</v>
      </c>
      <c r="F3213" t="s">
        <v>7680</v>
      </c>
      <c r="H3213" t="s">
        <v>3485</v>
      </c>
      <c r="I3213" t="s">
        <v>7675</v>
      </c>
      <c r="J3213" t="s">
        <v>81</v>
      </c>
      <c r="K3213" t="s">
        <v>7681</v>
      </c>
      <c r="L3213" t="s">
        <v>83</v>
      </c>
      <c r="M3213" t="s">
        <v>84</v>
      </c>
      <c r="N3213" t="s">
        <v>85</v>
      </c>
      <c r="O3213" t="s">
        <v>86</v>
      </c>
      <c r="P3213" t="s">
        <v>87</v>
      </c>
      <c r="Q3213" s="7" t="s">
        <v>8134</v>
      </c>
      <c r="R3213">
        <v>10</v>
      </c>
      <c r="S3213">
        <v>17</v>
      </c>
      <c r="T3213">
        <f t="shared" si="1400"/>
        <v>27</v>
      </c>
      <c r="U3213">
        <v>18</v>
      </c>
      <c r="V3213">
        <v>16</v>
      </c>
      <c r="W3213">
        <v>11</v>
      </c>
      <c r="X3213">
        <v>8</v>
      </c>
      <c r="Y3213">
        <v>8</v>
      </c>
      <c r="Z3213">
        <v>11</v>
      </c>
      <c r="AA3213">
        <v>22</v>
      </c>
      <c r="AB3213">
        <v>13</v>
      </c>
      <c r="AC3213">
        <v>19</v>
      </c>
      <c r="AD3213">
        <v>16</v>
      </c>
      <c r="AE3213">
        <v>11</v>
      </c>
      <c r="AF3213">
        <v>8</v>
      </c>
      <c r="AG3213">
        <v>0</v>
      </c>
      <c r="AH3213">
        <v>0</v>
      </c>
      <c r="AI3213">
        <f t="shared" si="1401"/>
        <v>89</v>
      </c>
      <c r="AJ3213">
        <f t="shared" si="1402"/>
        <v>72</v>
      </c>
      <c r="AK3213">
        <f t="shared" si="1403"/>
        <v>161</v>
      </c>
      <c r="AL3213">
        <f t="shared" si="1404"/>
        <v>99</v>
      </c>
      <c r="AM3213">
        <f t="shared" si="1405"/>
        <v>89</v>
      </c>
      <c r="AN3213">
        <f t="shared" si="1406"/>
        <v>188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f t="shared" si="1407"/>
        <v>0</v>
      </c>
      <c r="AZ3213">
        <f t="shared" si="1408"/>
        <v>0</v>
      </c>
      <c r="BA3213">
        <f t="shared" si="1409"/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0</v>
      </c>
      <c r="BI3213">
        <v>0</v>
      </c>
      <c r="BJ3213">
        <v>0</v>
      </c>
      <c r="BK3213">
        <v>0</v>
      </c>
      <c r="BL3213">
        <f t="shared" si="1410"/>
        <v>0</v>
      </c>
      <c r="BM3213">
        <f t="shared" si="1411"/>
        <v>0</v>
      </c>
      <c r="BN3213">
        <f t="shared" si="1412"/>
        <v>0</v>
      </c>
      <c r="BO3213">
        <v>0</v>
      </c>
      <c r="BP3213">
        <v>0</v>
      </c>
      <c r="BQ3213">
        <v>0</v>
      </c>
      <c r="BR3213">
        <v>0</v>
      </c>
      <c r="BS3213">
        <v>0</v>
      </c>
      <c r="BT3213">
        <v>0</v>
      </c>
      <c r="BU3213">
        <f t="shared" si="1425"/>
        <v>0</v>
      </c>
      <c r="BV3213">
        <f t="shared" si="1426"/>
        <v>0</v>
      </c>
      <c r="BW3213">
        <f t="shared" si="1427"/>
        <v>0</v>
      </c>
      <c r="BX3213">
        <v>0</v>
      </c>
      <c r="BY3213">
        <v>0</v>
      </c>
      <c r="BZ3213">
        <v>0</v>
      </c>
      <c r="CA3213">
        <v>0</v>
      </c>
      <c r="CB3213">
        <v>0</v>
      </c>
      <c r="CC3213">
        <v>0</v>
      </c>
      <c r="CD3213">
        <v>0</v>
      </c>
      <c r="CE3213">
        <v>0</v>
      </c>
      <c r="CF3213">
        <v>0</v>
      </c>
      <c r="CG3213">
        <v>0</v>
      </c>
      <c r="CH3213">
        <f t="shared" si="1413"/>
        <v>0</v>
      </c>
      <c r="CI3213">
        <f t="shared" si="1414"/>
        <v>0</v>
      </c>
      <c r="CJ3213">
        <f t="shared" si="1415"/>
        <v>0</v>
      </c>
      <c r="CK3213">
        <v>0</v>
      </c>
      <c r="CL3213">
        <v>0</v>
      </c>
      <c r="CM3213">
        <v>0</v>
      </c>
      <c r="CN3213">
        <v>0</v>
      </c>
      <c r="CO3213">
        <v>0</v>
      </c>
      <c r="CP3213">
        <v>0</v>
      </c>
      <c r="CQ3213">
        <f t="shared" si="1416"/>
        <v>0</v>
      </c>
      <c r="CR3213">
        <f t="shared" si="1417"/>
        <v>0</v>
      </c>
      <c r="CS3213">
        <f t="shared" si="1418"/>
        <v>0</v>
      </c>
      <c r="CT3213">
        <f t="shared" si="1419"/>
        <v>0</v>
      </c>
      <c r="CU3213">
        <f t="shared" si="1420"/>
        <v>0</v>
      </c>
      <c r="CV3213">
        <f t="shared" si="1421"/>
        <v>0</v>
      </c>
      <c r="CW3213">
        <f t="shared" si="1422"/>
        <v>99</v>
      </c>
      <c r="CX3213">
        <f t="shared" si="1423"/>
        <v>89</v>
      </c>
      <c r="CY3213">
        <f t="shared" si="1424"/>
        <v>188</v>
      </c>
    </row>
    <row r="3214" spans="1:103">
      <c r="A3214" t="s">
        <v>74</v>
      </c>
      <c r="B3214" t="s">
        <v>7672</v>
      </c>
      <c r="C3214" t="s">
        <v>7578</v>
      </c>
      <c r="D3214">
        <v>101178</v>
      </c>
      <c r="E3214" t="s">
        <v>7682</v>
      </c>
      <c r="F3214" t="s">
        <v>158</v>
      </c>
      <c r="H3214" t="s">
        <v>3485</v>
      </c>
      <c r="I3214" t="s">
        <v>7675</v>
      </c>
      <c r="J3214" t="s">
        <v>81</v>
      </c>
      <c r="K3214" t="s">
        <v>7683</v>
      </c>
      <c r="L3214" t="s">
        <v>83</v>
      </c>
      <c r="M3214" t="s">
        <v>84</v>
      </c>
      <c r="N3214" t="s">
        <v>85</v>
      </c>
      <c r="O3214" t="s">
        <v>86</v>
      </c>
      <c r="P3214" t="s">
        <v>87</v>
      </c>
      <c r="Q3214" s="7" t="s">
        <v>8134</v>
      </c>
      <c r="R3214">
        <v>13</v>
      </c>
      <c r="S3214">
        <v>5</v>
      </c>
      <c r="T3214">
        <f t="shared" si="1400"/>
        <v>18</v>
      </c>
      <c r="U3214">
        <v>14</v>
      </c>
      <c r="V3214">
        <v>10</v>
      </c>
      <c r="W3214">
        <v>18</v>
      </c>
      <c r="X3214">
        <v>10</v>
      </c>
      <c r="Y3214">
        <v>16</v>
      </c>
      <c r="Z3214">
        <v>7</v>
      </c>
      <c r="AA3214">
        <v>13</v>
      </c>
      <c r="AB3214">
        <v>9</v>
      </c>
      <c r="AC3214">
        <v>10</v>
      </c>
      <c r="AD3214">
        <v>10</v>
      </c>
      <c r="AE3214">
        <v>10</v>
      </c>
      <c r="AF3214">
        <v>5</v>
      </c>
      <c r="AG3214">
        <v>0</v>
      </c>
      <c r="AH3214">
        <v>0</v>
      </c>
      <c r="AI3214">
        <f t="shared" si="1401"/>
        <v>81</v>
      </c>
      <c r="AJ3214">
        <f t="shared" si="1402"/>
        <v>51</v>
      </c>
      <c r="AK3214">
        <f t="shared" si="1403"/>
        <v>132</v>
      </c>
      <c r="AL3214">
        <f t="shared" si="1404"/>
        <v>94</v>
      </c>
      <c r="AM3214">
        <f t="shared" si="1405"/>
        <v>56</v>
      </c>
      <c r="AN3214">
        <f t="shared" si="1406"/>
        <v>150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f t="shared" si="1407"/>
        <v>0</v>
      </c>
      <c r="AZ3214">
        <f t="shared" si="1408"/>
        <v>0</v>
      </c>
      <c r="BA3214">
        <f t="shared" si="1409"/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0</v>
      </c>
      <c r="BI3214">
        <v>0</v>
      </c>
      <c r="BJ3214">
        <v>0</v>
      </c>
      <c r="BK3214">
        <v>0</v>
      </c>
      <c r="BL3214">
        <f t="shared" si="1410"/>
        <v>0</v>
      </c>
      <c r="BM3214">
        <f t="shared" si="1411"/>
        <v>0</v>
      </c>
      <c r="BN3214">
        <f t="shared" si="1412"/>
        <v>0</v>
      </c>
      <c r="BO3214">
        <v>0</v>
      </c>
      <c r="BP3214">
        <v>0</v>
      </c>
      <c r="BQ3214">
        <v>0</v>
      </c>
      <c r="BR3214">
        <v>0</v>
      </c>
      <c r="BS3214">
        <v>0</v>
      </c>
      <c r="BT3214">
        <v>0</v>
      </c>
      <c r="BU3214">
        <f t="shared" si="1425"/>
        <v>0</v>
      </c>
      <c r="BV3214">
        <f t="shared" si="1426"/>
        <v>0</v>
      </c>
      <c r="BW3214">
        <f t="shared" si="1427"/>
        <v>0</v>
      </c>
      <c r="BX3214">
        <v>0</v>
      </c>
      <c r="BY3214">
        <v>0</v>
      </c>
      <c r="BZ3214">
        <v>0</v>
      </c>
      <c r="CA3214">
        <v>0</v>
      </c>
      <c r="CB3214">
        <v>0</v>
      </c>
      <c r="CC3214">
        <v>0</v>
      </c>
      <c r="CD3214">
        <v>0</v>
      </c>
      <c r="CE3214">
        <v>0</v>
      </c>
      <c r="CF3214">
        <v>0</v>
      </c>
      <c r="CG3214">
        <v>0</v>
      </c>
      <c r="CH3214">
        <f t="shared" si="1413"/>
        <v>0</v>
      </c>
      <c r="CI3214">
        <f t="shared" si="1414"/>
        <v>0</v>
      </c>
      <c r="CJ3214">
        <f t="shared" si="1415"/>
        <v>0</v>
      </c>
      <c r="CK3214">
        <v>0</v>
      </c>
      <c r="CL3214">
        <v>0</v>
      </c>
      <c r="CM3214">
        <v>0</v>
      </c>
      <c r="CN3214">
        <v>0</v>
      </c>
      <c r="CO3214">
        <v>0</v>
      </c>
      <c r="CP3214">
        <v>0</v>
      </c>
      <c r="CQ3214">
        <f t="shared" si="1416"/>
        <v>0</v>
      </c>
      <c r="CR3214">
        <f t="shared" si="1417"/>
        <v>0</v>
      </c>
      <c r="CS3214">
        <f t="shared" si="1418"/>
        <v>0</v>
      </c>
      <c r="CT3214">
        <f t="shared" si="1419"/>
        <v>0</v>
      </c>
      <c r="CU3214">
        <f t="shared" si="1420"/>
        <v>0</v>
      </c>
      <c r="CV3214">
        <f t="shared" si="1421"/>
        <v>0</v>
      </c>
      <c r="CW3214">
        <f t="shared" si="1422"/>
        <v>94</v>
      </c>
      <c r="CX3214">
        <f t="shared" si="1423"/>
        <v>56</v>
      </c>
      <c r="CY3214">
        <f t="shared" si="1424"/>
        <v>150</v>
      </c>
    </row>
    <row r="3215" spans="1:103">
      <c r="A3215" t="s">
        <v>74</v>
      </c>
      <c r="B3215" t="s">
        <v>7672</v>
      </c>
      <c r="C3215" t="s">
        <v>7578</v>
      </c>
      <c r="D3215">
        <v>101179</v>
      </c>
      <c r="E3215" t="s">
        <v>7684</v>
      </c>
      <c r="F3215" t="s">
        <v>286</v>
      </c>
      <c r="H3215" t="s">
        <v>3485</v>
      </c>
      <c r="I3215" t="s">
        <v>7675</v>
      </c>
      <c r="J3215" t="s">
        <v>81</v>
      </c>
      <c r="K3215" t="s">
        <v>7201</v>
      </c>
      <c r="L3215" t="s">
        <v>83</v>
      </c>
      <c r="M3215" t="s">
        <v>84</v>
      </c>
      <c r="N3215" t="s">
        <v>85</v>
      </c>
      <c r="O3215" t="s">
        <v>86</v>
      </c>
      <c r="P3215" t="s">
        <v>87</v>
      </c>
      <c r="Q3215" s="7" t="s">
        <v>8134</v>
      </c>
      <c r="R3215">
        <v>15</v>
      </c>
      <c r="S3215">
        <v>14</v>
      </c>
      <c r="T3215">
        <f t="shared" si="1400"/>
        <v>29</v>
      </c>
      <c r="U3215">
        <v>15</v>
      </c>
      <c r="V3215">
        <v>20</v>
      </c>
      <c r="W3215">
        <v>25</v>
      </c>
      <c r="X3215">
        <v>18</v>
      </c>
      <c r="Y3215">
        <v>19</v>
      </c>
      <c r="Z3215">
        <v>22</v>
      </c>
      <c r="AA3215">
        <v>28</v>
      </c>
      <c r="AB3215">
        <v>21</v>
      </c>
      <c r="AC3215">
        <v>24</v>
      </c>
      <c r="AD3215">
        <v>27</v>
      </c>
      <c r="AE3215">
        <v>17</v>
      </c>
      <c r="AF3215">
        <v>20</v>
      </c>
      <c r="AG3215">
        <v>0</v>
      </c>
      <c r="AH3215">
        <v>0</v>
      </c>
      <c r="AI3215">
        <f t="shared" si="1401"/>
        <v>128</v>
      </c>
      <c r="AJ3215">
        <f t="shared" si="1402"/>
        <v>128</v>
      </c>
      <c r="AK3215">
        <f t="shared" si="1403"/>
        <v>256</v>
      </c>
      <c r="AL3215">
        <f t="shared" si="1404"/>
        <v>143</v>
      </c>
      <c r="AM3215">
        <f t="shared" si="1405"/>
        <v>142</v>
      </c>
      <c r="AN3215">
        <f t="shared" si="1406"/>
        <v>285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f t="shared" si="1407"/>
        <v>0</v>
      </c>
      <c r="AZ3215">
        <f t="shared" si="1408"/>
        <v>0</v>
      </c>
      <c r="BA3215">
        <f t="shared" si="1409"/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0</v>
      </c>
      <c r="BI3215">
        <v>0</v>
      </c>
      <c r="BJ3215">
        <v>0</v>
      </c>
      <c r="BK3215">
        <v>0</v>
      </c>
      <c r="BL3215">
        <f t="shared" si="1410"/>
        <v>0</v>
      </c>
      <c r="BM3215">
        <f t="shared" si="1411"/>
        <v>0</v>
      </c>
      <c r="BN3215">
        <f t="shared" si="1412"/>
        <v>0</v>
      </c>
      <c r="BO3215">
        <v>0</v>
      </c>
      <c r="BP3215">
        <v>0</v>
      </c>
      <c r="BQ3215">
        <v>0</v>
      </c>
      <c r="BR3215">
        <v>0</v>
      </c>
      <c r="BS3215">
        <v>0</v>
      </c>
      <c r="BT3215">
        <v>0</v>
      </c>
      <c r="BU3215">
        <f t="shared" si="1425"/>
        <v>0</v>
      </c>
      <c r="BV3215">
        <f t="shared" si="1426"/>
        <v>0</v>
      </c>
      <c r="BW3215">
        <f t="shared" si="1427"/>
        <v>0</v>
      </c>
      <c r="BX3215">
        <v>0</v>
      </c>
      <c r="BY3215">
        <v>0</v>
      </c>
      <c r="BZ3215">
        <v>0</v>
      </c>
      <c r="CA3215">
        <v>0</v>
      </c>
      <c r="CB3215">
        <v>0</v>
      </c>
      <c r="CC3215">
        <v>0</v>
      </c>
      <c r="CD3215">
        <v>0</v>
      </c>
      <c r="CE3215">
        <v>0</v>
      </c>
      <c r="CF3215">
        <v>0</v>
      </c>
      <c r="CG3215">
        <v>0</v>
      </c>
      <c r="CH3215">
        <f t="shared" si="1413"/>
        <v>0</v>
      </c>
      <c r="CI3215">
        <f t="shared" si="1414"/>
        <v>0</v>
      </c>
      <c r="CJ3215">
        <f t="shared" si="1415"/>
        <v>0</v>
      </c>
      <c r="CK3215">
        <v>0</v>
      </c>
      <c r="CL3215">
        <v>0</v>
      </c>
      <c r="CM3215">
        <v>0</v>
      </c>
      <c r="CN3215">
        <v>0</v>
      </c>
      <c r="CO3215">
        <v>0</v>
      </c>
      <c r="CP3215">
        <v>0</v>
      </c>
      <c r="CQ3215">
        <f t="shared" si="1416"/>
        <v>0</v>
      </c>
      <c r="CR3215">
        <f t="shared" si="1417"/>
        <v>0</v>
      </c>
      <c r="CS3215">
        <f t="shared" si="1418"/>
        <v>0</v>
      </c>
      <c r="CT3215">
        <f t="shared" si="1419"/>
        <v>0</v>
      </c>
      <c r="CU3215">
        <f t="shared" si="1420"/>
        <v>0</v>
      </c>
      <c r="CV3215">
        <f t="shared" si="1421"/>
        <v>0</v>
      </c>
      <c r="CW3215">
        <f t="shared" si="1422"/>
        <v>143</v>
      </c>
      <c r="CX3215">
        <f t="shared" si="1423"/>
        <v>142</v>
      </c>
      <c r="CY3215">
        <f t="shared" si="1424"/>
        <v>285</v>
      </c>
    </row>
    <row r="3216" spans="1:103">
      <c r="A3216" t="s">
        <v>74</v>
      </c>
      <c r="B3216" t="s">
        <v>7672</v>
      </c>
      <c r="C3216" t="s">
        <v>7578</v>
      </c>
      <c r="D3216">
        <v>101180</v>
      </c>
      <c r="E3216" t="s">
        <v>7685</v>
      </c>
      <c r="F3216" t="s">
        <v>158</v>
      </c>
      <c r="H3216" t="s">
        <v>3485</v>
      </c>
      <c r="I3216" t="s">
        <v>7675</v>
      </c>
      <c r="J3216" t="s">
        <v>81</v>
      </c>
      <c r="K3216" t="s">
        <v>7686</v>
      </c>
      <c r="L3216" t="s">
        <v>83</v>
      </c>
      <c r="M3216" t="s">
        <v>84</v>
      </c>
      <c r="N3216" t="s">
        <v>85</v>
      </c>
      <c r="O3216" t="s">
        <v>86</v>
      </c>
      <c r="P3216" t="s">
        <v>87</v>
      </c>
      <c r="Q3216" s="7" t="s">
        <v>8134</v>
      </c>
      <c r="R3216">
        <v>7</v>
      </c>
      <c r="S3216">
        <v>8</v>
      </c>
      <c r="T3216">
        <f t="shared" si="1400"/>
        <v>15</v>
      </c>
      <c r="U3216">
        <v>11</v>
      </c>
      <c r="V3216">
        <v>1</v>
      </c>
      <c r="W3216">
        <v>11</v>
      </c>
      <c r="X3216">
        <v>8</v>
      </c>
      <c r="Y3216">
        <v>11</v>
      </c>
      <c r="Z3216">
        <v>3</v>
      </c>
      <c r="AA3216">
        <v>9</v>
      </c>
      <c r="AB3216">
        <v>9</v>
      </c>
      <c r="AC3216">
        <v>6</v>
      </c>
      <c r="AD3216">
        <v>7</v>
      </c>
      <c r="AE3216">
        <v>7</v>
      </c>
      <c r="AF3216">
        <v>5</v>
      </c>
      <c r="AG3216">
        <v>0</v>
      </c>
      <c r="AH3216">
        <v>0</v>
      </c>
      <c r="AI3216">
        <f t="shared" si="1401"/>
        <v>55</v>
      </c>
      <c r="AJ3216">
        <f t="shared" si="1402"/>
        <v>33</v>
      </c>
      <c r="AK3216">
        <f t="shared" si="1403"/>
        <v>88</v>
      </c>
      <c r="AL3216">
        <f t="shared" si="1404"/>
        <v>62</v>
      </c>
      <c r="AM3216">
        <f t="shared" si="1405"/>
        <v>41</v>
      </c>
      <c r="AN3216">
        <f t="shared" si="1406"/>
        <v>103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f t="shared" si="1407"/>
        <v>0</v>
      </c>
      <c r="AZ3216">
        <f t="shared" si="1408"/>
        <v>0</v>
      </c>
      <c r="BA3216">
        <f t="shared" si="1409"/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0</v>
      </c>
      <c r="BI3216">
        <v>0</v>
      </c>
      <c r="BJ3216">
        <v>0</v>
      </c>
      <c r="BK3216">
        <v>0</v>
      </c>
      <c r="BL3216">
        <f t="shared" si="1410"/>
        <v>0</v>
      </c>
      <c r="BM3216">
        <f t="shared" si="1411"/>
        <v>0</v>
      </c>
      <c r="BN3216">
        <f t="shared" si="1412"/>
        <v>0</v>
      </c>
      <c r="BO3216">
        <v>0</v>
      </c>
      <c r="BP3216">
        <v>0</v>
      </c>
      <c r="BQ3216">
        <v>0</v>
      </c>
      <c r="BR3216">
        <v>0</v>
      </c>
      <c r="BS3216">
        <v>0</v>
      </c>
      <c r="BT3216">
        <v>0</v>
      </c>
      <c r="BU3216">
        <f t="shared" si="1425"/>
        <v>0</v>
      </c>
      <c r="BV3216">
        <f t="shared" si="1426"/>
        <v>0</v>
      </c>
      <c r="BW3216">
        <f t="shared" si="1427"/>
        <v>0</v>
      </c>
      <c r="BX3216">
        <v>0</v>
      </c>
      <c r="BY3216">
        <v>0</v>
      </c>
      <c r="BZ3216">
        <v>0</v>
      </c>
      <c r="CA3216">
        <v>0</v>
      </c>
      <c r="CB3216">
        <v>0</v>
      </c>
      <c r="CC3216">
        <v>0</v>
      </c>
      <c r="CD3216">
        <v>0</v>
      </c>
      <c r="CE3216">
        <v>0</v>
      </c>
      <c r="CF3216">
        <v>0</v>
      </c>
      <c r="CG3216">
        <v>0</v>
      </c>
      <c r="CH3216">
        <f t="shared" si="1413"/>
        <v>0</v>
      </c>
      <c r="CI3216">
        <f t="shared" si="1414"/>
        <v>0</v>
      </c>
      <c r="CJ3216">
        <f t="shared" si="1415"/>
        <v>0</v>
      </c>
      <c r="CK3216">
        <v>0</v>
      </c>
      <c r="CL3216">
        <v>0</v>
      </c>
      <c r="CM3216">
        <v>0</v>
      </c>
      <c r="CN3216">
        <v>0</v>
      </c>
      <c r="CO3216">
        <v>0</v>
      </c>
      <c r="CP3216">
        <v>0</v>
      </c>
      <c r="CQ3216">
        <f t="shared" si="1416"/>
        <v>0</v>
      </c>
      <c r="CR3216">
        <f t="shared" si="1417"/>
        <v>0</v>
      </c>
      <c r="CS3216">
        <f t="shared" si="1418"/>
        <v>0</v>
      </c>
      <c r="CT3216">
        <f t="shared" si="1419"/>
        <v>0</v>
      </c>
      <c r="CU3216">
        <f t="shared" si="1420"/>
        <v>0</v>
      </c>
      <c r="CV3216">
        <f t="shared" si="1421"/>
        <v>0</v>
      </c>
      <c r="CW3216">
        <f t="shared" si="1422"/>
        <v>62</v>
      </c>
      <c r="CX3216">
        <f t="shared" si="1423"/>
        <v>41</v>
      </c>
      <c r="CY3216">
        <f t="shared" si="1424"/>
        <v>103</v>
      </c>
    </row>
    <row r="3217" spans="1:103">
      <c r="A3217" t="s">
        <v>74</v>
      </c>
      <c r="B3217" t="s">
        <v>7672</v>
      </c>
      <c r="C3217" t="s">
        <v>7578</v>
      </c>
      <c r="D3217">
        <v>101186</v>
      </c>
      <c r="E3217" t="s">
        <v>7687</v>
      </c>
      <c r="F3217" t="s">
        <v>7688</v>
      </c>
      <c r="H3217" t="s">
        <v>3485</v>
      </c>
      <c r="I3217" t="s">
        <v>7675</v>
      </c>
      <c r="J3217" t="s">
        <v>81</v>
      </c>
      <c r="K3217" t="s">
        <v>7689</v>
      </c>
      <c r="L3217" t="s">
        <v>83</v>
      </c>
      <c r="M3217" t="s">
        <v>84</v>
      </c>
      <c r="N3217" t="s">
        <v>85</v>
      </c>
      <c r="O3217" t="s">
        <v>86</v>
      </c>
      <c r="P3217" t="s">
        <v>87</v>
      </c>
      <c r="Q3217" s="7" t="s">
        <v>8134</v>
      </c>
      <c r="R3217">
        <v>30</v>
      </c>
      <c r="S3217">
        <v>25</v>
      </c>
      <c r="T3217">
        <f t="shared" si="1400"/>
        <v>55</v>
      </c>
      <c r="U3217">
        <v>34</v>
      </c>
      <c r="V3217">
        <v>45</v>
      </c>
      <c r="W3217">
        <v>35</v>
      </c>
      <c r="X3217">
        <v>32</v>
      </c>
      <c r="Y3217">
        <v>33</v>
      </c>
      <c r="Z3217">
        <v>22</v>
      </c>
      <c r="AA3217">
        <v>38</v>
      </c>
      <c r="AB3217">
        <v>35</v>
      </c>
      <c r="AC3217">
        <v>30</v>
      </c>
      <c r="AD3217">
        <v>38</v>
      </c>
      <c r="AE3217">
        <v>23</v>
      </c>
      <c r="AF3217">
        <v>29</v>
      </c>
      <c r="AG3217">
        <v>0</v>
      </c>
      <c r="AH3217">
        <v>0</v>
      </c>
      <c r="AI3217">
        <f t="shared" si="1401"/>
        <v>193</v>
      </c>
      <c r="AJ3217">
        <f t="shared" si="1402"/>
        <v>201</v>
      </c>
      <c r="AK3217">
        <f t="shared" si="1403"/>
        <v>394</v>
      </c>
      <c r="AL3217">
        <f t="shared" si="1404"/>
        <v>223</v>
      </c>
      <c r="AM3217">
        <f t="shared" si="1405"/>
        <v>226</v>
      </c>
      <c r="AN3217">
        <f t="shared" si="1406"/>
        <v>449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f t="shared" si="1407"/>
        <v>0</v>
      </c>
      <c r="AZ3217">
        <f t="shared" si="1408"/>
        <v>0</v>
      </c>
      <c r="BA3217">
        <f t="shared" si="1409"/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I3217">
        <v>0</v>
      </c>
      <c r="BJ3217">
        <v>0</v>
      </c>
      <c r="BK3217">
        <v>0</v>
      </c>
      <c r="BL3217">
        <f t="shared" si="1410"/>
        <v>0</v>
      </c>
      <c r="BM3217">
        <f t="shared" si="1411"/>
        <v>0</v>
      </c>
      <c r="BN3217">
        <f t="shared" si="1412"/>
        <v>0</v>
      </c>
      <c r="BO3217">
        <v>0</v>
      </c>
      <c r="BP3217">
        <v>0</v>
      </c>
      <c r="BQ3217">
        <v>0</v>
      </c>
      <c r="BR3217">
        <v>0</v>
      </c>
      <c r="BS3217">
        <v>0</v>
      </c>
      <c r="BT3217">
        <v>0</v>
      </c>
      <c r="BU3217">
        <f t="shared" si="1425"/>
        <v>0</v>
      </c>
      <c r="BV3217">
        <f t="shared" si="1426"/>
        <v>0</v>
      </c>
      <c r="BW3217">
        <f t="shared" si="1427"/>
        <v>0</v>
      </c>
      <c r="BX3217">
        <v>0</v>
      </c>
      <c r="BY3217">
        <v>0</v>
      </c>
      <c r="BZ3217">
        <v>0</v>
      </c>
      <c r="CA3217">
        <v>0</v>
      </c>
      <c r="CB3217">
        <v>0</v>
      </c>
      <c r="CC3217">
        <v>0</v>
      </c>
      <c r="CD3217">
        <v>0</v>
      </c>
      <c r="CE3217">
        <v>0</v>
      </c>
      <c r="CF3217">
        <v>0</v>
      </c>
      <c r="CG3217">
        <v>0</v>
      </c>
      <c r="CH3217">
        <f t="shared" si="1413"/>
        <v>0</v>
      </c>
      <c r="CI3217">
        <f t="shared" si="1414"/>
        <v>0</v>
      </c>
      <c r="CJ3217">
        <f t="shared" si="1415"/>
        <v>0</v>
      </c>
      <c r="CK3217">
        <v>0</v>
      </c>
      <c r="CL3217">
        <v>0</v>
      </c>
      <c r="CM3217">
        <v>0</v>
      </c>
      <c r="CN3217">
        <v>0</v>
      </c>
      <c r="CO3217">
        <v>0</v>
      </c>
      <c r="CP3217">
        <v>0</v>
      </c>
      <c r="CQ3217">
        <f t="shared" si="1416"/>
        <v>0</v>
      </c>
      <c r="CR3217">
        <f t="shared" si="1417"/>
        <v>0</v>
      </c>
      <c r="CS3217">
        <f t="shared" si="1418"/>
        <v>0</v>
      </c>
      <c r="CT3217">
        <f t="shared" si="1419"/>
        <v>0</v>
      </c>
      <c r="CU3217">
        <f t="shared" si="1420"/>
        <v>0</v>
      </c>
      <c r="CV3217">
        <f t="shared" si="1421"/>
        <v>0</v>
      </c>
      <c r="CW3217">
        <f t="shared" si="1422"/>
        <v>223</v>
      </c>
      <c r="CX3217">
        <f t="shared" si="1423"/>
        <v>226</v>
      </c>
      <c r="CY3217">
        <f t="shared" si="1424"/>
        <v>449</v>
      </c>
    </row>
    <row r="3218" spans="1:103">
      <c r="A3218" t="s">
        <v>74</v>
      </c>
      <c r="B3218" t="s">
        <v>7672</v>
      </c>
      <c r="C3218" t="s">
        <v>7578</v>
      </c>
      <c r="D3218">
        <v>101190</v>
      </c>
      <c r="E3218" t="s">
        <v>7690</v>
      </c>
      <c r="F3218" t="s">
        <v>7691</v>
      </c>
      <c r="H3218" t="s">
        <v>3485</v>
      </c>
      <c r="I3218" t="s">
        <v>7675</v>
      </c>
      <c r="J3218" t="s">
        <v>81</v>
      </c>
      <c r="K3218" t="s">
        <v>7314</v>
      </c>
      <c r="L3218" t="s">
        <v>83</v>
      </c>
      <c r="M3218" t="s">
        <v>84</v>
      </c>
      <c r="N3218" t="s">
        <v>85</v>
      </c>
      <c r="O3218" t="s">
        <v>86</v>
      </c>
      <c r="P3218" t="s">
        <v>87</v>
      </c>
      <c r="Q3218" s="7" t="s">
        <v>8134</v>
      </c>
      <c r="R3218">
        <v>23</v>
      </c>
      <c r="S3218">
        <v>22</v>
      </c>
      <c r="T3218">
        <f t="shared" si="1400"/>
        <v>45</v>
      </c>
      <c r="U3218">
        <v>29</v>
      </c>
      <c r="V3218">
        <v>30</v>
      </c>
      <c r="W3218">
        <v>28</v>
      </c>
      <c r="X3218">
        <v>21</v>
      </c>
      <c r="Y3218">
        <v>37</v>
      </c>
      <c r="Z3218">
        <v>18</v>
      </c>
      <c r="AA3218">
        <v>23</v>
      </c>
      <c r="AB3218">
        <v>28</v>
      </c>
      <c r="AC3218">
        <v>28</v>
      </c>
      <c r="AD3218">
        <v>30</v>
      </c>
      <c r="AE3218">
        <v>23</v>
      </c>
      <c r="AF3218">
        <v>27</v>
      </c>
      <c r="AG3218">
        <v>0</v>
      </c>
      <c r="AH3218">
        <v>0</v>
      </c>
      <c r="AI3218">
        <f t="shared" si="1401"/>
        <v>168</v>
      </c>
      <c r="AJ3218">
        <f t="shared" si="1402"/>
        <v>154</v>
      </c>
      <c r="AK3218">
        <f t="shared" si="1403"/>
        <v>322</v>
      </c>
      <c r="AL3218">
        <f t="shared" si="1404"/>
        <v>191</v>
      </c>
      <c r="AM3218">
        <f t="shared" si="1405"/>
        <v>176</v>
      </c>
      <c r="AN3218">
        <f t="shared" si="1406"/>
        <v>367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f t="shared" si="1407"/>
        <v>0</v>
      </c>
      <c r="AZ3218">
        <f t="shared" si="1408"/>
        <v>0</v>
      </c>
      <c r="BA3218">
        <f t="shared" si="1409"/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0</v>
      </c>
      <c r="BI3218">
        <v>0</v>
      </c>
      <c r="BJ3218">
        <v>0</v>
      </c>
      <c r="BK3218">
        <v>0</v>
      </c>
      <c r="BL3218">
        <f t="shared" si="1410"/>
        <v>0</v>
      </c>
      <c r="BM3218">
        <f t="shared" si="1411"/>
        <v>0</v>
      </c>
      <c r="BN3218">
        <f t="shared" si="1412"/>
        <v>0</v>
      </c>
      <c r="BO3218">
        <v>0</v>
      </c>
      <c r="BP3218">
        <v>0</v>
      </c>
      <c r="BQ3218">
        <v>0</v>
      </c>
      <c r="BR3218">
        <v>0</v>
      </c>
      <c r="BS3218">
        <v>0</v>
      </c>
      <c r="BT3218">
        <v>0</v>
      </c>
      <c r="BU3218">
        <f t="shared" si="1425"/>
        <v>0</v>
      </c>
      <c r="BV3218">
        <f t="shared" si="1426"/>
        <v>0</v>
      </c>
      <c r="BW3218">
        <f t="shared" si="1427"/>
        <v>0</v>
      </c>
      <c r="BX3218">
        <v>0</v>
      </c>
      <c r="BY3218">
        <v>0</v>
      </c>
      <c r="BZ3218">
        <v>0</v>
      </c>
      <c r="CA3218">
        <v>0</v>
      </c>
      <c r="CB3218">
        <v>0</v>
      </c>
      <c r="CC3218">
        <v>0</v>
      </c>
      <c r="CD3218">
        <v>0</v>
      </c>
      <c r="CE3218">
        <v>0</v>
      </c>
      <c r="CF3218">
        <v>0</v>
      </c>
      <c r="CG3218">
        <v>0</v>
      </c>
      <c r="CH3218">
        <f t="shared" si="1413"/>
        <v>0</v>
      </c>
      <c r="CI3218">
        <f t="shared" si="1414"/>
        <v>0</v>
      </c>
      <c r="CJ3218">
        <f t="shared" si="1415"/>
        <v>0</v>
      </c>
      <c r="CK3218">
        <v>0</v>
      </c>
      <c r="CL3218">
        <v>0</v>
      </c>
      <c r="CM3218">
        <v>0</v>
      </c>
      <c r="CN3218">
        <v>0</v>
      </c>
      <c r="CO3218">
        <v>0</v>
      </c>
      <c r="CP3218">
        <v>0</v>
      </c>
      <c r="CQ3218">
        <f t="shared" si="1416"/>
        <v>0</v>
      </c>
      <c r="CR3218">
        <f t="shared" si="1417"/>
        <v>0</v>
      </c>
      <c r="CS3218">
        <f t="shared" si="1418"/>
        <v>0</v>
      </c>
      <c r="CT3218">
        <f t="shared" si="1419"/>
        <v>0</v>
      </c>
      <c r="CU3218">
        <f t="shared" si="1420"/>
        <v>0</v>
      </c>
      <c r="CV3218">
        <f t="shared" si="1421"/>
        <v>0</v>
      </c>
      <c r="CW3218">
        <f t="shared" si="1422"/>
        <v>191</v>
      </c>
      <c r="CX3218">
        <f t="shared" si="1423"/>
        <v>176</v>
      </c>
      <c r="CY3218">
        <f t="shared" si="1424"/>
        <v>367</v>
      </c>
    </row>
    <row r="3219" spans="1:103">
      <c r="A3219" t="s">
        <v>74</v>
      </c>
      <c r="B3219" t="s">
        <v>7672</v>
      </c>
      <c r="C3219" t="s">
        <v>7578</v>
      </c>
      <c r="D3219">
        <v>101195</v>
      </c>
      <c r="E3219" t="s">
        <v>6177</v>
      </c>
      <c r="F3219" t="s">
        <v>7692</v>
      </c>
      <c r="H3219" t="s">
        <v>3485</v>
      </c>
      <c r="I3219" t="s">
        <v>7675</v>
      </c>
      <c r="J3219" t="s">
        <v>81</v>
      </c>
      <c r="K3219" t="s">
        <v>992</v>
      </c>
      <c r="L3219" t="s">
        <v>83</v>
      </c>
      <c r="M3219" t="s">
        <v>84</v>
      </c>
      <c r="N3219" t="s">
        <v>85</v>
      </c>
      <c r="O3219" t="s">
        <v>86</v>
      </c>
      <c r="P3219" t="s">
        <v>87</v>
      </c>
      <c r="Q3219" s="7" t="s">
        <v>8134</v>
      </c>
      <c r="R3219">
        <v>16</v>
      </c>
      <c r="S3219">
        <v>23</v>
      </c>
      <c r="T3219">
        <f t="shared" si="1400"/>
        <v>39</v>
      </c>
      <c r="U3219">
        <v>15</v>
      </c>
      <c r="V3219">
        <v>17</v>
      </c>
      <c r="W3219">
        <v>22</v>
      </c>
      <c r="X3219">
        <v>26</v>
      </c>
      <c r="Y3219">
        <v>20</v>
      </c>
      <c r="Z3219">
        <v>19</v>
      </c>
      <c r="AA3219">
        <v>17</v>
      </c>
      <c r="AB3219">
        <v>23</v>
      </c>
      <c r="AC3219">
        <v>17</v>
      </c>
      <c r="AD3219">
        <v>23</v>
      </c>
      <c r="AE3219">
        <v>18</v>
      </c>
      <c r="AF3219">
        <v>12</v>
      </c>
      <c r="AG3219">
        <v>0</v>
      </c>
      <c r="AH3219">
        <v>0</v>
      </c>
      <c r="AI3219">
        <f t="shared" si="1401"/>
        <v>109</v>
      </c>
      <c r="AJ3219">
        <f t="shared" si="1402"/>
        <v>120</v>
      </c>
      <c r="AK3219">
        <f t="shared" si="1403"/>
        <v>229</v>
      </c>
      <c r="AL3219">
        <f t="shared" si="1404"/>
        <v>125</v>
      </c>
      <c r="AM3219">
        <f t="shared" si="1405"/>
        <v>143</v>
      </c>
      <c r="AN3219">
        <f t="shared" si="1406"/>
        <v>268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f t="shared" si="1407"/>
        <v>0</v>
      </c>
      <c r="AZ3219">
        <f t="shared" si="1408"/>
        <v>0</v>
      </c>
      <c r="BA3219">
        <f t="shared" si="1409"/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0</v>
      </c>
      <c r="BI3219">
        <v>0</v>
      </c>
      <c r="BJ3219">
        <v>0</v>
      </c>
      <c r="BK3219">
        <v>0</v>
      </c>
      <c r="BL3219">
        <f t="shared" si="1410"/>
        <v>0</v>
      </c>
      <c r="BM3219">
        <f t="shared" si="1411"/>
        <v>0</v>
      </c>
      <c r="BN3219">
        <f t="shared" si="1412"/>
        <v>0</v>
      </c>
      <c r="BO3219">
        <v>0</v>
      </c>
      <c r="BP3219">
        <v>0</v>
      </c>
      <c r="BQ3219">
        <v>0</v>
      </c>
      <c r="BR3219">
        <v>0</v>
      </c>
      <c r="BS3219">
        <v>0</v>
      </c>
      <c r="BT3219">
        <v>0</v>
      </c>
      <c r="BU3219">
        <f t="shared" si="1425"/>
        <v>0</v>
      </c>
      <c r="BV3219">
        <f t="shared" si="1426"/>
        <v>0</v>
      </c>
      <c r="BW3219">
        <f t="shared" si="1427"/>
        <v>0</v>
      </c>
      <c r="BX3219">
        <v>0</v>
      </c>
      <c r="BY3219">
        <v>0</v>
      </c>
      <c r="BZ3219">
        <v>0</v>
      </c>
      <c r="CA3219">
        <v>0</v>
      </c>
      <c r="CB3219">
        <v>0</v>
      </c>
      <c r="CC3219">
        <v>0</v>
      </c>
      <c r="CD3219">
        <v>0</v>
      </c>
      <c r="CE3219">
        <v>0</v>
      </c>
      <c r="CF3219">
        <v>0</v>
      </c>
      <c r="CG3219">
        <v>0</v>
      </c>
      <c r="CH3219">
        <f t="shared" si="1413"/>
        <v>0</v>
      </c>
      <c r="CI3219">
        <f t="shared" si="1414"/>
        <v>0</v>
      </c>
      <c r="CJ3219">
        <f t="shared" si="1415"/>
        <v>0</v>
      </c>
      <c r="CK3219">
        <v>0</v>
      </c>
      <c r="CL3219">
        <v>0</v>
      </c>
      <c r="CM3219">
        <v>0</v>
      </c>
      <c r="CN3219">
        <v>0</v>
      </c>
      <c r="CO3219">
        <v>0</v>
      </c>
      <c r="CP3219">
        <v>0</v>
      </c>
      <c r="CQ3219">
        <f t="shared" si="1416"/>
        <v>0</v>
      </c>
      <c r="CR3219">
        <f t="shared" si="1417"/>
        <v>0</v>
      </c>
      <c r="CS3219">
        <f t="shared" si="1418"/>
        <v>0</v>
      </c>
      <c r="CT3219">
        <f t="shared" si="1419"/>
        <v>0</v>
      </c>
      <c r="CU3219">
        <f t="shared" si="1420"/>
        <v>0</v>
      </c>
      <c r="CV3219">
        <f t="shared" si="1421"/>
        <v>0</v>
      </c>
      <c r="CW3219">
        <f t="shared" si="1422"/>
        <v>125</v>
      </c>
      <c r="CX3219">
        <f t="shared" si="1423"/>
        <v>143</v>
      </c>
      <c r="CY3219">
        <f t="shared" si="1424"/>
        <v>268</v>
      </c>
    </row>
    <row r="3220" spans="1:103">
      <c r="A3220" t="s">
        <v>74</v>
      </c>
      <c r="B3220" t="s">
        <v>7672</v>
      </c>
      <c r="C3220" t="s">
        <v>7578</v>
      </c>
      <c r="D3220">
        <v>101197</v>
      </c>
      <c r="E3220" t="s">
        <v>5047</v>
      </c>
      <c r="F3220" t="s">
        <v>158</v>
      </c>
      <c r="H3220" t="s">
        <v>3485</v>
      </c>
      <c r="I3220" t="s">
        <v>7675</v>
      </c>
      <c r="J3220" t="s">
        <v>81</v>
      </c>
      <c r="K3220" t="s">
        <v>860</v>
      </c>
      <c r="L3220" t="s">
        <v>83</v>
      </c>
      <c r="M3220" t="s">
        <v>84</v>
      </c>
      <c r="N3220" t="s">
        <v>85</v>
      </c>
      <c r="O3220" t="s">
        <v>86</v>
      </c>
      <c r="P3220" t="s">
        <v>87</v>
      </c>
      <c r="Q3220" s="7" t="s">
        <v>8134</v>
      </c>
      <c r="R3220">
        <v>14</v>
      </c>
      <c r="S3220">
        <v>9</v>
      </c>
      <c r="T3220">
        <f t="shared" si="1400"/>
        <v>23</v>
      </c>
      <c r="U3220">
        <v>18</v>
      </c>
      <c r="V3220">
        <v>14</v>
      </c>
      <c r="W3220">
        <v>21</v>
      </c>
      <c r="X3220">
        <v>11</v>
      </c>
      <c r="Y3220">
        <v>11</v>
      </c>
      <c r="Z3220">
        <v>7</v>
      </c>
      <c r="AA3220">
        <v>24</v>
      </c>
      <c r="AB3220">
        <v>14</v>
      </c>
      <c r="AC3220">
        <v>17</v>
      </c>
      <c r="AD3220">
        <v>20</v>
      </c>
      <c r="AE3220">
        <v>14</v>
      </c>
      <c r="AF3220">
        <v>18</v>
      </c>
      <c r="AG3220">
        <v>0</v>
      </c>
      <c r="AH3220">
        <v>0</v>
      </c>
      <c r="AI3220">
        <f t="shared" si="1401"/>
        <v>105</v>
      </c>
      <c r="AJ3220">
        <f t="shared" si="1402"/>
        <v>84</v>
      </c>
      <c r="AK3220">
        <f t="shared" si="1403"/>
        <v>189</v>
      </c>
      <c r="AL3220">
        <f t="shared" si="1404"/>
        <v>119</v>
      </c>
      <c r="AM3220">
        <f t="shared" si="1405"/>
        <v>93</v>
      </c>
      <c r="AN3220">
        <f t="shared" si="1406"/>
        <v>212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f t="shared" si="1407"/>
        <v>0</v>
      </c>
      <c r="AZ3220">
        <f t="shared" si="1408"/>
        <v>0</v>
      </c>
      <c r="BA3220">
        <f t="shared" si="1409"/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0</v>
      </c>
      <c r="BI3220">
        <v>0</v>
      </c>
      <c r="BJ3220">
        <v>0</v>
      </c>
      <c r="BK3220">
        <v>0</v>
      </c>
      <c r="BL3220">
        <f t="shared" si="1410"/>
        <v>0</v>
      </c>
      <c r="BM3220">
        <f t="shared" si="1411"/>
        <v>0</v>
      </c>
      <c r="BN3220">
        <f t="shared" si="1412"/>
        <v>0</v>
      </c>
      <c r="BO3220">
        <v>0</v>
      </c>
      <c r="BP3220">
        <v>0</v>
      </c>
      <c r="BQ3220">
        <v>0</v>
      </c>
      <c r="BR3220">
        <v>0</v>
      </c>
      <c r="BS3220">
        <v>0</v>
      </c>
      <c r="BT3220">
        <v>0</v>
      </c>
      <c r="BU3220">
        <f t="shared" si="1425"/>
        <v>0</v>
      </c>
      <c r="BV3220">
        <f t="shared" si="1426"/>
        <v>0</v>
      </c>
      <c r="BW3220">
        <f t="shared" si="1427"/>
        <v>0</v>
      </c>
      <c r="BX3220">
        <v>0</v>
      </c>
      <c r="BY3220">
        <v>0</v>
      </c>
      <c r="BZ3220">
        <v>0</v>
      </c>
      <c r="CA3220">
        <v>0</v>
      </c>
      <c r="CB3220">
        <v>0</v>
      </c>
      <c r="CC3220">
        <v>0</v>
      </c>
      <c r="CD3220">
        <v>0</v>
      </c>
      <c r="CE3220">
        <v>0</v>
      </c>
      <c r="CF3220">
        <v>0</v>
      </c>
      <c r="CG3220">
        <v>0</v>
      </c>
      <c r="CH3220">
        <f t="shared" si="1413"/>
        <v>0</v>
      </c>
      <c r="CI3220">
        <f t="shared" si="1414"/>
        <v>0</v>
      </c>
      <c r="CJ3220">
        <f t="shared" si="1415"/>
        <v>0</v>
      </c>
      <c r="CK3220">
        <v>0</v>
      </c>
      <c r="CL3220">
        <v>0</v>
      </c>
      <c r="CM3220">
        <v>0</v>
      </c>
      <c r="CN3220">
        <v>0</v>
      </c>
      <c r="CO3220">
        <v>0</v>
      </c>
      <c r="CP3220">
        <v>0</v>
      </c>
      <c r="CQ3220">
        <f t="shared" si="1416"/>
        <v>0</v>
      </c>
      <c r="CR3220">
        <f t="shared" si="1417"/>
        <v>0</v>
      </c>
      <c r="CS3220">
        <f t="shared" si="1418"/>
        <v>0</v>
      </c>
      <c r="CT3220">
        <f t="shared" si="1419"/>
        <v>0</v>
      </c>
      <c r="CU3220">
        <f t="shared" si="1420"/>
        <v>0</v>
      </c>
      <c r="CV3220">
        <f t="shared" si="1421"/>
        <v>0</v>
      </c>
      <c r="CW3220">
        <f t="shared" si="1422"/>
        <v>119</v>
      </c>
      <c r="CX3220">
        <f t="shared" si="1423"/>
        <v>93</v>
      </c>
      <c r="CY3220">
        <f t="shared" si="1424"/>
        <v>212</v>
      </c>
    </row>
    <row r="3221" spans="1:103">
      <c r="A3221" t="s">
        <v>74</v>
      </c>
      <c r="B3221" t="s">
        <v>7672</v>
      </c>
      <c r="C3221" t="s">
        <v>7578</v>
      </c>
      <c r="D3221">
        <v>101199</v>
      </c>
      <c r="E3221" t="s">
        <v>7693</v>
      </c>
      <c r="F3221" t="s">
        <v>158</v>
      </c>
      <c r="H3221" t="s">
        <v>3485</v>
      </c>
      <c r="I3221" t="s">
        <v>7675</v>
      </c>
      <c r="J3221" t="s">
        <v>81</v>
      </c>
      <c r="K3221" t="s">
        <v>7694</v>
      </c>
      <c r="L3221" t="s">
        <v>83</v>
      </c>
      <c r="M3221" t="s">
        <v>84</v>
      </c>
      <c r="N3221" t="s">
        <v>85</v>
      </c>
      <c r="O3221" t="s">
        <v>86</v>
      </c>
      <c r="P3221" t="s">
        <v>87</v>
      </c>
      <c r="Q3221" s="7" t="s">
        <v>8134</v>
      </c>
      <c r="R3221">
        <v>6</v>
      </c>
      <c r="S3221">
        <v>12</v>
      </c>
      <c r="T3221">
        <f t="shared" si="1400"/>
        <v>18</v>
      </c>
      <c r="U3221">
        <v>12</v>
      </c>
      <c r="V3221">
        <v>8</v>
      </c>
      <c r="W3221">
        <v>13</v>
      </c>
      <c r="X3221">
        <v>15</v>
      </c>
      <c r="Y3221">
        <v>21</v>
      </c>
      <c r="Z3221">
        <v>11</v>
      </c>
      <c r="AA3221">
        <v>15</v>
      </c>
      <c r="AB3221">
        <v>15</v>
      </c>
      <c r="AC3221">
        <v>15</v>
      </c>
      <c r="AD3221">
        <v>14</v>
      </c>
      <c r="AE3221">
        <v>8</v>
      </c>
      <c r="AF3221">
        <v>8</v>
      </c>
      <c r="AG3221">
        <v>0</v>
      </c>
      <c r="AH3221">
        <v>0</v>
      </c>
      <c r="AI3221">
        <f t="shared" si="1401"/>
        <v>84</v>
      </c>
      <c r="AJ3221">
        <f t="shared" si="1402"/>
        <v>71</v>
      </c>
      <c r="AK3221">
        <f t="shared" si="1403"/>
        <v>155</v>
      </c>
      <c r="AL3221">
        <f t="shared" si="1404"/>
        <v>90</v>
      </c>
      <c r="AM3221">
        <f t="shared" si="1405"/>
        <v>83</v>
      </c>
      <c r="AN3221">
        <f t="shared" si="1406"/>
        <v>173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f t="shared" si="1407"/>
        <v>0</v>
      </c>
      <c r="AZ3221">
        <f t="shared" si="1408"/>
        <v>0</v>
      </c>
      <c r="BA3221">
        <f t="shared" si="1409"/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0</v>
      </c>
      <c r="BI3221">
        <v>0</v>
      </c>
      <c r="BJ3221">
        <v>0</v>
      </c>
      <c r="BK3221">
        <v>0</v>
      </c>
      <c r="BL3221">
        <f t="shared" si="1410"/>
        <v>0</v>
      </c>
      <c r="BM3221">
        <f t="shared" si="1411"/>
        <v>0</v>
      </c>
      <c r="BN3221">
        <f t="shared" si="1412"/>
        <v>0</v>
      </c>
      <c r="BO3221">
        <v>0</v>
      </c>
      <c r="BP3221">
        <v>0</v>
      </c>
      <c r="BQ3221">
        <v>0</v>
      </c>
      <c r="BR3221">
        <v>0</v>
      </c>
      <c r="BS3221">
        <v>0</v>
      </c>
      <c r="BT3221">
        <v>0</v>
      </c>
      <c r="BU3221">
        <f t="shared" si="1425"/>
        <v>0</v>
      </c>
      <c r="BV3221">
        <f t="shared" si="1426"/>
        <v>0</v>
      </c>
      <c r="BW3221">
        <f t="shared" si="1427"/>
        <v>0</v>
      </c>
      <c r="BX3221">
        <v>0</v>
      </c>
      <c r="BY3221">
        <v>0</v>
      </c>
      <c r="BZ3221">
        <v>0</v>
      </c>
      <c r="CA3221">
        <v>0</v>
      </c>
      <c r="CB3221">
        <v>0</v>
      </c>
      <c r="CC3221">
        <v>0</v>
      </c>
      <c r="CD3221">
        <v>0</v>
      </c>
      <c r="CE3221">
        <v>0</v>
      </c>
      <c r="CF3221">
        <v>0</v>
      </c>
      <c r="CG3221">
        <v>0</v>
      </c>
      <c r="CH3221">
        <f t="shared" si="1413"/>
        <v>0</v>
      </c>
      <c r="CI3221">
        <f t="shared" si="1414"/>
        <v>0</v>
      </c>
      <c r="CJ3221">
        <f t="shared" si="1415"/>
        <v>0</v>
      </c>
      <c r="CK3221">
        <v>0</v>
      </c>
      <c r="CL3221">
        <v>0</v>
      </c>
      <c r="CM3221">
        <v>0</v>
      </c>
      <c r="CN3221">
        <v>0</v>
      </c>
      <c r="CO3221">
        <v>0</v>
      </c>
      <c r="CP3221">
        <v>0</v>
      </c>
      <c r="CQ3221">
        <f t="shared" si="1416"/>
        <v>0</v>
      </c>
      <c r="CR3221">
        <f t="shared" si="1417"/>
        <v>0</v>
      </c>
      <c r="CS3221">
        <f t="shared" si="1418"/>
        <v>0</v>
      </c>
      <c r="CT3221">
        <f t="shared" si="1419"/>
        <v>0</v>
      </c>
      <c r="CU3221">
        <f t="shared" si="1420"/>
        <v>0</v>
      </c>
      <c r="CV3221">
        <f t="shared" si="1421"/>
        <v>0</v>
      </c>
      <c r="CW3221">
        <f t="shared" si="1422"/>
        <v>90</v>
      </c>
      <c r="CX3221">
        <f t="shared" si="1423"/>
        <v>83</v>
      </c>
      <c r="CY3221">
        <f t="shared" si="1424"/>
        <v>173</v>
      </c>
    </row>
    <row r="3222" spans="1:103">
      <c r="A3222" t="s">
        <v>74</v>
      </c>
      <c r="B3222" t="s">
        <v>7672</v>
      </c>
      <c r="C3222" t="s">
        <v>7578</v>
      </c>
      <c r="D3222">
        <v>300155</v>
      </c>
      <c r="E3222" t="s">
        <v>7695</v>
      </c>
      <c r="F3222" t="s">
        <v>7696</v>
      </c>
      <c r="H3222" t="s">
        <v>3485</v>
      </c>
      <c r="I3222" t="s">
        <v>7675</v>
      </c>
      <c r="J3222" t="s">
        <v>81</v>
      </c>
      <c r="K3222" t="s">
        <v>395</v>
      </c>
      <c r="L3222" t="s">
        <v>83</v>
      </c>
      <c r="M3222" t="s">
        <v>84</v>
      </c>
      <c r="N3222" t="s">
        <v>85</v>
      </c>
      <c r="O3222" t="s">
        <v>122</v>
      </c>
      <c r="P3222" t="s">
        <v>123</v>
      </c>
      <c r="Q3222" s="7" t="s">
        <v>8132</v>
      </c>
      <c r="R3222">
        <v>0</v>
      </c>
      <c r="S3222">
        <v>0</v>
      </c>
      <c r="T3222">
        <f t="shared" si="1400"/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f t="shared" si="1401"/>
        <v>0</v>
      </c>
      <c r="AJ3222">
        <f t="shared" si="1402"/>
        <v>0</v>
      </c>
      <c r="AK3222">
        <f t="shared" si="1403"/>
        <v>0</v>
      </c>
      <c r="AL3222">
        <f t="shared" si="1404"/>
        <v>0</v>
      </c>
      <c r="AM3222">
        <f t="shared" si="1405"/>
        <v>0</v>
      </c>
      <c r="AN3222">
        <f t="shared" si="1406"/>
        <v>0</v>
      </c>
      <c r="AO3222">
        <v>521</v>
      </c>
      <c r="AP3222">
        <v>477</v>
      </c>
      <c r="AQ3222">
        <v>486</v>
      </c>
      <c r="AR3222">
        <v>471</v>
      </c>
      <c r="AS3222">
        <v>476</v>
      </c>
      <c r="AT3222">
        <v>514</v>
      </c>
      <c r="AU3222">
        <v>500</v>
      </c>
      <c r="AV3222">
        <v>485</v>
      </c>
      <c r="AW3222">
        <v>0</v>
      </c>
      <c r="AX3222">
        <v>0</v>
      </c>
      <c r="AY3222">
        <f t="shared" si="1407"/>
        <v>1983</v>
      </c>
      <c r="AZ3222">
        <f t="shared" si="1408"/>
        <v>1947</v>
      </c>
      <c r="BA3222">
        <f t="shared" si="1409"/>
        <v>3930</v>
      </c>
      <c r="BB3222">
        <v>52</v>
      </c>
      <c r="BC3222">
        <v>149</v>
      </c>
      <c r="BD3222">
        <v>137</v>
      </c>
      <c r="BE3222">
        <v>148</v>
      </c>
      <c r="BF3222">
        <v>117</v>
      </c>
      <c r="BG3222">
        <v>160</v>
      </c>
      <c r="BH3222">
        <v>54</v>
      </c>
      <c r="BI3222">
        <v>53</v>
      </c>
      <c r="BJ3222">
        <v>0</v>
      </c>
      <c r="BK3222">
        <v>0</v>
      </c>
      <c r="BL3222">
        <f t="shared" si="1410"/>
        <v>360</v>
      </c>
      <c r="BM3222">
        <f t="shared" si="1411"/>
        <v>510</v>
      </c>
      <c r="BN3222">
        <f t="shared" si="1412"/>
        <v>870</v>
      </c>
      <c r="BO3222">
        <v>343</v>
      </c>
      <c r="BP3222">
        <v>228</v>
      </c>
      <c r="BQ3222">
        <v>0</v>
      </c>
      <c r="BR3222">
        <v>0</v>
      </c>
      <c r="BS3222">
        <v>0</v>
      </c>
      <c r="BT3222">
        <v>0</v>
      </c>
      <c r="BU3222">
        <f t="shared" si="1425"/>
        <v>703</v>
      </c>
      <c r="BV3222">
        <f t="shared" si="1426"/>
        <v>738</v>
      </c>
      <c r="BW3222">
        <f t="shared" si="1427"/>
        <v>1441</v>
      </c>
      <c r="BX3222">
        <v>49</v>
      </c>
      <c r="BY3222">
        <v>174</v>
      </c>
      <c r="BZ3222">
        <v>145</v>
      </c>
      <c r="CA3222">
        <v>184</v>
      </c>
      <c r="CB3222">
        <v>104</v>
      </c>
      <c r="CC3222">
        <v>158</v>
      </c>
      <c r="CD3222">
        <v>94</v>
      </c>
      <c r="CE3222">
        <v>65</v>
      </c>
      <c r="CF3222">
        <v>0</v>
      </c>
      <c r="CG3222">
        <v>0</v>
      </c>
      <c r="CH3222">
        <f t="shared" si="1413"/>
        <v>392</v>
      </c>
      <c r="CI3222">
        <f t="shared" si="1414"/>
        <v>581</v>
      </c>
      <c r="CJ3222">
        <f t="shared" si="1415"/>
        <v>973</v>
      </c>
      <c r="CK3222">
        <v>234</v>
      </c>
      <c r="CL3222">
        <v>139</v>
      </c>
      <c r="CM3222">
        <v>0</v>
      </c>
      <c r="CN3222">
        <v>0</v>
      </c>
      <c r="CO3222">
        <v>0</v>
      </c>
      <c r="CP3222">
        <v>0</v>
      </c>
      <c r="CQ3222">
        <f t="shared" si="1416"/>
        <v>626</v>
      </c>
      <c r="CR3222">
        <f t="shared" si="1417"/>
        <v>720</v>
      </c>
      <c r="CS3222">
        <f t="shared" si="1418"/>
        <v>1346</v>
      </c>
      <c r="CT3222">
        <f t="shared" si="1419"/>
        <v>1329</v>
      </c>
      <c r="CU3222">
        <f t="shared" si="1420"/>
        <v>1458</v>
      </c>
      <c r="CV3222">
        <f t="shared" si="1421"/>
        <v>2787</v>
      </c>
      <c r="CW3222">
        <f t="shared" si="1422"/>
        <v>3312</v>
      </c>
      <c r="CX3222">
        <f t="shared" si="1423"/>
        <v>3405</v>
      </c>
      <c r="CY3222">
        <f t="shared" si="1424"/>
        <v>6717</v>
      </c>
    </row>
    <row r="3223" spans="1:103">
      <c r="A3223" t="s">
        <v>74</v>
      </c>
      <c r="B3223" t="s">
        <v>7672</v>
      </c>
      <c r="C3223" t="s">
        <v>7578</v>
      </c>
      <c r="D3223">
        <v>300157</v>
      </c>
      <c r="E3223" t="s">
        <v>7697</v>
      </c>
      <c r="F3223" t="s">
        <v>7698</v>
      </c>
      <c r="H3223" t="s">
        <v>3485</v>
      </c>
      <c r="I3223" t="s">
        <v>7675</v>
      </c>
      <c r="J3223" t="s">
        <v>81</v>
      </c>
      <c r="K3223" t="s">
        <v>7699</v>
      </c>
      <c r="L3223" t="s">
        <v>83</v>
      </c>
      <c r="M3223" t="s">
        <v>84</v>
      </c>
      <c r="N3223" t="s">
        <v>85</v>
      </c>
      <c r="O3223" t="s">
        <v>122</v>
      </c>
      <c r="P3223" t="s">
        <v>123</v>
      </c>
      <c r="Q3223" s="7" t="s">
        <v>8132</v>
      </c>
      <c r="R3223">
        <v>0</v>
      </c>
      <c r="S3223">
        <v>0</v>
      </c>
      <c r="T3223">
        <f t="shared" si="1400"/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f t="shared" si="1401"/>
        <v>0</v>
      </c>
      <c r="AJ3223">
        <f t="shared" si="1402"/>
        <v>0</v>
      </c>
      <c r="AK3223">
        <f t="shared" si="1403"/>
        <v>0</v>
      </c>
      <c r="AL3223">
        <f t="shared" si="1404"/>
        <v>0</v>
      </c>
      <c r="AM3223">
        <f t="shared" si="1405"/>
        <v>0</v>
      </c>
      <c r="AN3223">
        <f t="shared" si="1406"/>
        <v>0</v>
      </c>
      <c r="AO3223">
        <v>94</v>
      </c>
      <c r="AP3223">
        <v>72</v>
      </c>
      <c r="AQ3223">
        <v>99</v>
      </c>
      <c r="AR3223">
        <v>96</v>
      </c>
      <c r="AS3223">
        <v>99</v>
      </c>
      <c r="AT3223">
        <v>111</v>
      </c>
      <c r="AU3223">
        <v>92</v>
      </c>
      <c r="AV3223">
        <v>113</v>
      </c>
      <c r="AW3223">
        <v>0</v>
      </c>
      <c r="AX3223">
        <v>0</v>
      </c>
      <c r="AY3223">
        <f t="shared" si="1407"/>
        <v>384</v>
      </c>
      <c r="AZ3223">
        <f t="shared" si="1408"/>
        <v>392</v>
      </c>
      <c r="BA3223">
        <f t="shared" si="1409"/>
        <v>776</v>
      </c>
      <c r="BB3223">
        <v>17</v>
      </c>
      <c r="BC3223">
        <v>25</v>
      </c>
      <c r="BD3223">
        <v>0</v>
      </c>
      <c r="BE3223">
        <v>0</v>
      </c>
      <c r="BF3223">
        <v>0</v>
      </c>
      <c r="BG3223">
        <v>0</v>
      </c>
      <c r="BH3223">
        <v>18</v>
      </c>
      <c r="BI3223">
        <v>33</v>
      </c>
      <c r="BJ3223">
        <v>0</v>
      </c>
      <c r="BK3223">
        <v>0</v>
      </c>
      <c r="BL3223">
        <f t="shared" si="1410"/>
        <v>35</v>
      </c>
      <c r="BM3223">
        <f t="shared" si="1411"/>
        <v>58</v>
      </c>
      <c r="BN3223">
        <f t="shared" si="1412"/>
        <v>93</v>
      </c>
      <c r="BO3223">
        <v>56</v>
      </c>
      <c r="BP3223">
        <v>27</v>
      </c>
      <c r="BQ3223">
        <v>0</v>
      </c>
      <c r="BR3223">
        <v>0</v>
      </c>
      <c r="BS3223">
        <v>0</v>
      </c>
      <c r="BT3223">
        <v>0</v>
      </c>
      <c r="BU3223">
        <f t="shared" si="1425"/>
        <v>91</v>
      </c>
      <c r="BV3223">
        <f t="shared" si="1426"/>
        <v>85</v>
      </c>
      <c r="BW3223">
        <f t="shared" si="1427"/>
        <v>176</v>
      </c>
      <c r="BX3223">
        <v>5</v>
      </c>
      <c r="BY3223">
        <v>10</v>
      </c>
      <c r="BZ3223">
        <v>0</v>
      </c>
      <c r="CA3223">
        <v>0</v>
      </c>
      <c r="CB3223">
        <v>0</v>
      </c>
      <c r="CC3223">
        <v>0</v>
      </c>
      <c r="CD3223">
        <v>44</v>
      </c>
      <c r="CE3223">
        <v>44</v>
      </c>
      <c r="CF3223">
        <v>0</v>
      </c>
      <c r="CG3223">
        <v>0</v>
      </c>
      <c r="CH3223">
        <f t="shared" si="1413"/>
        <v>49</v>
      </c>
      <c r="CI3223">
        <f t="shared" si="1414"/>
        <v>54</v>
      </c>
      <c r="CJ3223">
        <f t="shared" si="1415"/>
        <v>103</v>
      </c>
      <c r="CK3223">
        <v>30</v>
      </c>
      <c r="CL3223">
        <v>21</v>
      </c>
      <c r="CM3223">
        <v>0</v>
      </c>
      <c r="CN3223">
        <v>0</v>
      </c>
      <c r="CO3223">
        <v>0</v>
      </c>
      <c r="CP3223">
        <v>0</v>
      </c>
      <c r="CQ3223">
        <f t="shared" si="1416"/>
        <v>79</v>
      </c>
      <c r="CR3223">
        <f t="shared" si="1417"/>
        <v>75</v>
      </c>
      <c r="CS3223">
        <f t="shared" si="1418"/>
        <v>154</v>
      </c>
      <c r="CT3223">
        <f t="shared" si="1419"/>
        <v>170</v>
      </c>
      <c r="CU3223">
        <f t="shared" si="1420"/>
        <v>160</v>
      </c>
      <c r="CV3223">
        <f t="shared" si="1421"/>
        <v>330</v>
      </c>
      <c r="CW3223">
        <f t="shared" si="1422"/>
        <v>554</v>
      </c>
      <c r="CX3223">
        <f t="shared" si="1423"/>
        <v>552</v>
      </c>
      <c r="CY3223">
        <f t="shared" si="1424"/>
        <v>1106</v>
      </c>
    </row>
    <row r="3224" spans="1:103">
      <c r="A3224" t="s">
        <v>74</v>
      </c>
      <c r="B3224" t="s">
        <v>7672</v>
      </c>
      <c r="C3224" t="s">
        <v>7578</v>
      </c>
      <c r="D3224">
        <v>300190</v>
      </c>
      <c r="E3224" t="s">
        <v>7700</v>
      </c>
      <c r="F3224" t="s">
        <v>2342</v>
      </c>
      <c r="H3224" t="s">
        <v>3485</v>
      </c>
      <c r="I3224" t="s">
        <v>7675</v>
      </c>
      <c r="J3224" t="s">
        <v>81</v>
      </c>
      <c r="K3224" t="s">
        <v>7701</v>
      </c>
      <c r="L3224" t="s">
        <v>83</v>
      </c>
      <c r="M3224" t="s">
        <v>84</v>
      </c>
      <c r="N3224" t="s">
        <v>85</v>
      </c>
      <c r="O3224" t="s">
        <v>122</v>
      </c>
      <c r="P3224" t="s">
        <v>87</v>
      </c>
      <c r="Q3224" s="7" t="s">
        <v>8132</v>
      </c>
      <c r="R3224">
        <v>0</v>
      </c>
      <c r="S3224">
        <v>0</v>
      </c>
      <c r="T3224">
        <f t="shared" si="1400"/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f t="shared" si="1401"/>
        <v>0</v>
      </c>
      <c r="AJ3224">
        <f t="shared" si="1402"/>
        <v>0</v>
      </c>
      <c r="AK3224">
        <f t="shared" si="1403"/>
        <v>0</v>
      </c>
      <c r="AL3224">
        <f t="shared" si="1404"/>
        <v>0</v>
      </c>
      <c r="AM3224">
        <f t="shared" si="1405"/>
        <v>0</v>
      </c>
      <c r="AN3224">
        <f t="shared" si="1406"/>
        <v>0</v>
      </c>
      <c r="AO3224">
        <v>32</v>
      </c>
      <c r="AP3224">
        <v>26</v>
      </c>
      <c r="AQ3224">
        <v>41</v>
      </c>
      <c r="AR3224">
        <v>33</v>
      </c>
      <c r="AS3224">
        <v>43</v>
      </c>
      <c r="AT3224">
        <v>33</v>
      </c>
      <c r="AU3224">
        <v>31</v>
      </c>
      <c r="AV3224">
        <v>21</v>
      </c>
      <c r="AW3224">
        <v>0</v>
      </c>
      <c r="AX3224">
        <v>0</v>
      </c>
      <c r="AY3224">
        <f t="shared" si="1407"/>
        <v>147</v>
      </c>
      <c r="AZ3224">
        <f t="shared" si="1408"/>
        <v>113</v>
      </c>
      <c r="BA3224">
        <f t="shared" si="1409"/>
        <v>260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36</v>
      </c>
      <c r="BI3224">
        <v>24</v>
      </c>
      <c r="BJ3224">
        <v>0</v>
      </c>
      <c r="BK3224">
        <v>0</v>
      </c>
      <c r="BL3224">
        <f t="shared" si="1410"/>
        <v>36</v>
      </c>
      <c r="BM3224">
        <f t="shared" si="1411"/>
        <v>24</v>
      </c>
      <c r="BN3224">
        <f t="shared" si="1412"/>
        <v>60</v>
      </c>
      <c r="BO3224">
        <v>0</v>
      </c>
      <c r="BP3224">
        <v>0</v>
      </c>
      <c r="BQ3224">
        <v>0</v>
      </c>
      <c r="BR3224">
        <v>0</v>
      </c>
      <c r="BS3224">
        <v>0</v>
      </c>
      <c r="BT3224">
        <v>0</v>
      </c>
      <c r="BU3224">
        <f t="shared" si="1425"/>
        <v>36</v>
      </c>
      <c r="BV3224">
        <f t="shared" si="1426"/>
        <v>24</v>
      </c>
      <c r="BW3224">
        <f t="shared" si="1427"/>
        <v>60</v>
      </c>
      <c r="BX3224">
        <v>0</v>
      </c>
      <c r="BY3224">
        <v>0</v>
      </c>
      <c r="BZ3224">
        <v>0</v>
      </c>
      <c r="CA3224">
        <v>0</v>
      </c>
      <c r="CB3224">
        <v>0</v>
      </c>
      <c r="CC3224">
        <v>0</v>
      </c>
      <c r="CD3224">
        <v>24</v>
      </c>
      <c r="CE3224">
        <v>22</v>
      </c>
      <c r="CF3224">
        <v>0</v>
      </c>
      <c r="CG3224">
        <v>0</v>
      </c>
      <c r="CH3224">
        <f t="shared" si="1413"/>
        <v>24</v>
      </c>
      <c r="CI3224">
        <f t="shared" si="1414"/>
        <v>22</v>
      </c>
      <c r="CJ3224">
        <f t="shared" si="1415"/>
        <v>46</v>
      </c>
      <c r="CK3224">
        <v>0</v>
      </c>
      <c r="CL3224">
        <v>0</v>
      </c>
      <c r="CM3224">
        <v>0</v>
      </c>
      <c r="CN3224">
        <v>0</v>
      </c>
      <c r="CO3224">
        <v>0</v>
      </c>
      <c r="CP3224">
        <v>0</v>
      </c>
      <c r="CQ3224">
        <f t="shared" si="1416"/>
        <v>24</v>
      </c>
      <c r="CR3224">
        <f t="shared" si="1417"/>
        <v>22</v>
      </c>
      <c r="CS3224">
        <f t="shared" si="1418"/>
        <v>46</v>
      </c>
      <c r="CT3224">
        <f t="shared" si="1419"/>
        <v>60</v>
      </c>
      <c r="CU3224">
        <f t="shared" si="1420"/>
        <v>46</v>
      </c>
      <c r="CV3224">
        <f t="shared" si="1421"/>
        <v>106</v>
      </c>
      <c r="CW3224">
        <f t="shared" si="1422"/>
        <v>207</v>
      </c>
      <c r="CX3224">
        <f t="shared" si="1423"/>
        <v>159</v>
      </c>
      <c r="CY3224">
        <f t="shared" si="1424"/>
        <v>366</v>
      </c>
    </row>
    <row r="3225" spans="1:103">
      <c r="A3225" t="s">
        <v>74</v>
      </c>
      <c r="B3225" t="s">
        <v>7672</v>
      </c>
      <c r="C3225" t="s">
        <v>7578</v>
      </c>
      <c r="D3225">
        <v>300208</v>
      </c>
      <c r="E3225" t="s">
        <v>7702</v>
      </c>
      <c r="F3225" t="s">
        <v>7703</v>
      </c>
      <c r="H3225" t="s">
        <v>3485</v>
      </c>
      <c r="I3225" t="s">
        <v>7675</v>
      </c>
      <c r="J3225" t="s">
        <v>81</v>
      </c>
      <c r="K3225" t="s">
        <v>7201</v>
      </c>
      <c r="L3225" t="s">
        <v>83</v>
      </c>
      <c r="M3225" t="s">
        <v>84</v>
      </c>
      <c r="N3225" t="s">
        <v>85</v>
      </c>
      <c r="O3225" t="s">
        <v>122</v>
      </c>
      <c r="P3225" t="s">
        <v>87</v>
      </c>
      <c r="Q3225" s="7" t="s">
        <v>8132</v>
      </c>
      <c r="R3225">
        <v>0</v>
      </c>
      <c r="S3225">
        <v>0</v>
      </c>
      <c r="T3225">
        <f t="shared" si="1400"/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f t="shared" si="1401"/>
        <v>0</v>
      </c>
      <c r="AJ3225">
        <f t="shared" si="1402"/>
        <v>0</v>
      </c>
      <c r="AK3225">
        <f t="shared" si="1403"/>
        <v>0</v>
      </c>
      <c r="AL3225">
        <f t="shared" si="1404"/>
        <v>0</v>
      </c>
      <c r="AM3225">
        <f t="shared" si="1405"/>
        <v>0</v>
      </c>
      <c r="AN3225">
        <f t="shared" si="1406"/>
        <v>0</v>
      </c>
      <c r="AO3225">
        <v>44</v>
      </c>
      <c r="AP3225">
        <v>35</v>
      </c>
      <c r="AQ3225">
        <v>49</v>
      </c>
      <c r="AR3225">
        <v>45</v>
      </c>
      <c r="AS3225">
        <v>45</v>
      </c>
      <c r="AT3225">
        <v>39</v>
      </c>
      <c r="AU3225">
        <v>36</v>
      </c>
      <c r="AV3225">
        <v>34</v>
      </c>
      <c r="AW3225">
        <v>0</v>
      </c>
      <c r="AX3225">
        <v>0</v>
      </c>
      <c r="AY3225">
        <f t="shared" si="1407"/>
        <v>174</v>
      </c>
      <c r="AZ3225">
        <f t="shared" si="1408"/>
        <v>153</v>
      </c>
      <c r="BA3225">
        <f t="shared" si="1409"/>
        <v>327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33</v>
      </c>
      <c r="BI3225">
        <v>25</v>
      </c>
      <c r="BJ3225">
        <v>0</v>
      </c>
      <c r="BK3225">
        <v>0</v>
      </c>
      <c r="BL3225">
        <f t="shared" si="1410"/>
        <v>33</v>
      </c>
      <c r="BM3225">
        <f t="shared" si="1411"/>
        <v>25</v>
      </c>
      <c r="BN3225">
        <f t="shared" si="1412"/>
        <v>58</v>
      </c>
      <c r="BO3225">
        <v>0</v>
      </c>
      <c r="BP3225">
        <v>0</v>
      </c>
      <c r="BQ3225">
        <v>0</v>
      </c>
      <c r="BR3225">
        <v>0</v>
      </c>
      <c r="BS3225">
        <v>0</v>
      </c>
      <c r="BT3225">
        <v>0</v>
      </c>
      <c r="BU3225">
        <f t="shared" si="1425"/>
        <v>33</v>
      </c>
      <c r="BV3225">
        <f t="shared" si="1426"/>
        <v>25</v>
      </c>
      <c r="BW3225">
        <f t="shared" si="1427"/>
        <v>58</v>
      </c>
      <c r="BX3225">
        <v>0</v>
      </c>
      <c r="BY3225">
        <v>0</v>
      </c>
      <c r="BZ3225">
        <v>0</v>
      </c>
      <c r="CA3225">
        <v>0</v>
      </c>
      <c r="CB3225">
        <v>0</v>
      </c>
      <c r="CC3225">
        <v>0</v>
      </c>
      <c r="CD3225">
        <v>34</v>
      </c>
      <c r="CE3225">
        <v>27</v>
      </c>
      <c r="CF3225">
        <v>0</v>
      </c>
      <c r="CG3225">
        <v>0</v>
      </c>
      <c r="CH3225">
        <f t="shared" si="1413"/>
        <v>34</v>
      </c>
      <c r="CI3225">
        <f t="shared" si="1414"/>
        <v>27</v>
      </c>
      <c r="CJ3225">
        <f t="shared" si="1415"/>
        <v>61</v>
      </c>
      <c r="CK3225">
        <v>0</v>
      </c>
      <c r="CL3225">
        <v>0</v>
      </c>
      <c r="CM3225">
        <v>0</v>
      </c>
      <c r="CN3225">
        <v>0</v>
      </c>
      <c r="CO3225">
        <v>0</v>
      </c>
      <c r="CP3225">
        <v>0</v>
      </c>
      <c r="CQ3225">
        <f t="shared" si="1416"/>
        <v>34</v>
      </c>
      <c r="CR3225">
        <f t="shared" si="1417"/>
        <v>27</v>
      </c>
      <c r="CS3225">
        <f t="shared" si="1418"/>
        <v>61</v>
      </c>
      <c r="CT3225">
        <f t="shared" si="1419"/>
        <v>67</v>
      </c>
      <c r="CU3225">
        <f t="shared" si="1420"/>
        <v>52</v>
      </c>
      <c r="CV3225">
        <f t="shared" si="1421"/>
        <v>119</v>
      </c>
      <c r="CW3225">
        <f t="shared" si="1422"/>
        <v>241</v>
      </c>
      <c r="CX3225">
        <f t="shared" si="1423"/>
        <v>205</v>
      </c>
      <c r="CY3225">
        <f t="shared" si="1424"/>
        <v>446</v>
      </c>
    </row>
    <row r="3226" spans="1:103">
      <c r="A3226" t="s">
        <v>74</v>
      </c>
      <c r="B3226" t="s">
        <v>7672</v>
      </c>
      <c r="C3226" t="s">
        <v>7578</v>
      </c>
      <c r="D3226">
        <v>300240</v>
      </c>
      <c r="E3226" t="s">
        <v>7704</v>
      </c>
      <c r="F3226" t="s">
        <v>7705</v>
      </c>
      <c r="H3226" t="s">
        <v>3485</v>
      </c>
      <c r="I3226" t="s">
        <v>7675</v>
      </c>
      <c r="J3226" t="s">
        <v>81</v>
      </c>
      <c r="K3226" t="s">
        <v>7314</v>
      </c>
      <c r="L3226" t="s">
        <v>83</v>
      </c>
      <c r="M3226" t="s">
        <v>84</v>
      </c>
      <c r="N3226" t="s">
        <v>85</v>
      </c>
      <c r="O3226" t="s">
        <v>122</v>
      </c>
      <c r="P3226" t="s">
        <v>87</v>
      </c>
      <c r="Q3226" s="7" t="s">
        <v>8132</v>
      </c>
      <c r="R3226">
        <v>0</v>
      </c>
      <c r="S3226">
        <v>0</v>
      </c>
      <c r="T3226">
        <f t="shared" si="1400"/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f t="shared" si="1401"/>
        <v>0</v>
      </c>
      <c r="AJ3226">
        <f t="shared" si="1402"/>
        <v>0</v>
      </c>
      <c r="AK3226">
        <f t="shared" si="1403"/>
        <v>0</v>
      </c>
      <c r="AL3226">
        <f t="shared" si="1404"/>
        <v>0</v>
      </c>
      <c r="AM3226">
        <f t="shared" si="1405"/>
        <v>0</v>
      </c>
      <c r="AN3226">
        <f t="shared" si="1406"/>
        <v>0</v>
      </c>
      <c r="AO3226">
        <v>25</v>
      </c>
      <c r="AP3226">
        <v>31</v>
      </c>
      <c r="AQ3226">
        <v>34</v>
      </c>
      <c r="AR3226">
        <v>25</v>
      </c>
      <c r="AS3226">
        <v>28</v>
      </c>
      <c r="AT3226">
        <v>18</v>
      </c>
      <c r="AU3226">
        <v>22</v>
      </c>
      <c r="AV3226">
        <v>24</v>
      </c>
      <c r="AW3226">
        <v>0</v>
      </c>
      <c r="AX3226">
        <v>0</v>
      </c>
      <c r="AY3226">
        <f t="shared" si="1407"/>
        <v>109</v>
      </c>
      <c r="AZ3226">
        <f t="shared" si="1408"/>
        <v>98</v>
      </c>
      <c r="BA3226">
        <f t="shared" si="1409"/>
        <v>207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21</v>
      </c>
      <c r="BI3226">
        <v>19</v>
      </c>
      <c r="BJ3226">
        <v>0</v>
      </c>
      <c r="BK3226">
        <v>0</v>
      </c>
      <c r="BL3226">
        <f t="shared" si="1410"/>
        <v>21</v>
      </c>
      <c r="BM3226">
        <f t="shared" si="1411"/>
        <v>19</v>
      </c>
      <c r="BN3226">
        <f t="shared" si="1412"/>
        <v>40</v>
      </c>
      <c r="BO3226">
        <v>0</v>
      </c>
      <c r="BP3226">
        <v>0</v>
      </c>
      <c r="BQ3226">
        <v>0</v>
      </c>
      <c r="BR3226">
        <v>0</v>
      </c>
      <c r="BS3226">
        <v>0</v>
      </c>
      <c r="BT3226">
        <v>0</v>
      </c>
      <c r="BU3226">
        <f t="shared" si="1425"/>
        <v>21</v>
      </c>
      <c r="BV3226">
        <f t="shared" si="1426"/>
        <v>19</v>
      </c>
      <c r="BW3226">
        <f t="shared" si="1427"/>
        <v>40</v>
      </c>
      <c r="BX3226">
        <v>0</v>
      </c>
      <c r="BY3226">
        <v>0</v>
      </c>
      <c r="BZ3226">
        <v>0</v>
      </c>
      <c r="CA3226">
        <v>0</v>
      </c>
      <c r="CB3226">
        <v>0</v>
      </c>
      <c r="CC3226">
        <v>0</v>
      </c>
      <c r="CD3226">
        <v>20</v>
      </c>
      <c r="CE3226">
        <v>14</v>
      </c>
      <c r="CF3226">
        <v>0</v>
      </c>
      <c r="CG3226">
        <v>0</v>
      </c>
      <c r="CH3226">
        <f t="shared" si="1413"/>
        <v>20</v>
      </c>
      <c r="CI3226">
        <f t="shared" si="1414"/>
        <v>14</v>
      </c>
      <c r="CJ3226">
        <f t="shared" si="1415"/>
        <v>34</v>
      </c>
      <c r="CK3226">
        <v>0</v>
      </c>
      <c r="CL3226">
        <v>0</v>
      </c>
      <c r="CM3226">
        <v>0</v>
      </c>
      <c r="CN3226">
        <v>0</v>
      </c>
      <c r="CO3226">
        <v>0</v>
      </c>
      <c r="CP3226">
        <v>0</v>
      </c>
      <c r="CQ3226">
        <f t="shared" si="1416"/>
        <v>20</v>
      </c>
      <c r="CR3226">
        <f t="shared" si="1417"/>
        <v>14</v>
      </c>
      <c r="CS3226">
        <f t="shared" si="1418"/>
        <v>34</v>
      </c>
      <c r="CT3226">
        <f t="shared" si="1419"/>
        <v>41</v>
      </c>
      <c r="CU3226">
        <f t="shared" si="1420"/>
        <v>33</v>
      </c>
      <c r="CV3226">
        <f t="shared" si="1421"/>
        <v>74</v>
      </c>
      <c r="CW3226">
        <f t="shared" si="1422"/>
        <v>150</v>
      </c>
      <c r="CX3226">
        <f t="shared" si="1423"/>
        <v>131</v>
      </c>
      <c r="CY3226">
        <f t="shared" si="1424"/>
        <v>281</v>
      </c>
    </row>
    <row r="3227" spans="1:103">
      <c r="A3227" t="s">
        <v>74</v>
      </c>
      <c r="B3227" t="s">
        <v>7672</v>
      </c>
      <c r="C3227" t="s">
        <v>7578</v>
      </c>
      <c r="D3227">
        <v>300253</v>
      </c>
      <c r="E3227" t="s">
        <v>7706</v>
      </c>
      <c r="F3227" t="s">
        <v>7707</v>
      </c>
      <c r="H3227" t="s">
        <v>3485</v>
      </c>
      <c r="I3227" t="s">
        <v>7675</v>
      </c>
      <c r="J3227" t="s">
        <v>81</v>
      </c>
      <c r="K3227" t="s">
        <v>1961</v>
      </c>
      <c r="L3227" t="s">
        <v>83</v>
      </c>
      <c r="M3227" t="s">
        <v>84</v>
      </c>
      <c r="N3227" t="s">
        <v>85</v>
      </c>
      <c r="O3227" t="s">
        <v>122</v>
      </c>
      <c r="P3227" t="s">
        <v>123</v>
      </c>
      <c r="Q3227" s="7" t="s">
        <v>8132</v>
      </c>
      <c r="R3227">
        <v>0</v>
      </c>
      <c r="S3227">
        <v>0</v>
      </c>
      <c r="T3227">
        <f t="shared" si="1400"/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f t="shared" si="1401"/>
        <v>0</v>
      </c>
      <c r="AJ3227">
        <f t="shared" si="1402"/>
        <v>0</v>
      </c>
      <c r="AK3227">
        <f t="shared" si="1403"/>
        <v>0</v>
      </c>
      <c r="AL3227">
        <f t="shared" si="1404"/>
        <v>0</v>
      </c>
      <c r="AM3227">
        <f t="shared" si="1405"/>
        <v>0</v>
      </c>
      <c r="AN3227">
        <f t="shared" si="1406"/>
        <v>0</v>
      </c>
      <c r="AO3227">
        <v>78</v>
      </c>
      <c r="AP3227">
        <v>73</v>
      </c>
      <c r="AQ3227">
        <v>86</v>
      </c>
      <c r="AR3227">
        <v>58</v>
      </c>
      <c r="AS3227">
        <v>86</v>
      </c>
      <c r="AT3227">
        <v>67</v>
      </c>
      <c r="AU3227">
        <v>89</v>
      </c>
      <c r="AV3227">
        <v>70</v>
      </c>
      <c r="AW3227">
        <v>0</v>
      </c>
      <c r="AX3227">
        <v>0</v>
      </c>
      <c r="AY3227">
        <f t="shared" si="1407"/>
        <v>339</v>
      </c>
      <c r="AZ3227">
        <f t="shared" si="1408"/>
        <v>268</v>
      </c>
      <c r="BA3227">
        <f t="shared" si="1409"/>
        <v>607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22</v>
      </c>
      <c r="BI3227">
        <v>18</v>
      </c>
      <c r="BJ3227">
        <v>0</v>
      </c>
      <c r="BK3227">
        <v>0</v>
      </c>
      <c r="BL3227">
        <f t="shared" si="1410"/>
        <v>22</v>
      </c>
      <c r="BM3227">
        <f t="shared" si="1411"/>
        <v>18</v>
      </c>
      <c r="BN3227">
        <f t="shared" si="1412"/>
        <v>40</v>
      </c>
      <c r="BO3227">
        <v>51</v>
      </c>
      <c r="BP3227">
        <v>27</v>
      </c>
      <c r="BQ3227">
        <v>0</v>
      </c>
      <c r="BR3227">
        <v>0</v>
      </c>
      <c r="BS3227">
        <v>0</v>
      </c>
      <c r="BT3227">
        <v>0</v>
      </c>
      <c r="BU3227">
        <f t="shared" si="1425"/>
        <v>73</v>
      </c>
      <c r="BV3227">
        <f t="shared" si="1426"/>
        <v>45</v>
      </c>
      <c r="BW3227">
        <f t="shared" si="1427"/>
        <v>118</v>
      </c>
      <c r="BX3227">
        <v>0</v>
      </c>
      <c r="BY3227">
        <v>0</v>
      </c>
      <c r="BZ3227">
        <v>0</v>
      </c>
      <c r="CA3227">
        <v>0</v>
      </c>
      <c r="CB3227">
        <v>0</v>
      </c>
      <c r="CC3227">
        <v>0</v>
      </c>
      <c r="CD3227">
        <v>27</v>
      </c>
      <c r="CE3227">
        <v>22</v>
      </c>
      <c r="CF3227">
        <v>0</v>
      </c>
      <c r="CG3227">
        <v>0</v>
      </c>
      <c r="CH3227">
        <f t="shared" si="1413"/>
        <v>27</v>
      </c>
      <c r="CI3227">
        <f t="shared" si="1414"/>
        <v>22</v>
      </c>
      <c r="CJ3227">
        <f t="shared" si="1415"/>
        <v>49</v>
      </c>
      <c r="CK3227">
        <v>42</v>
      </c>
      <c r="CL3227">
        <v>28</v>
      </c>
      <c r="CM3227">
        <v>0</v>
      </c>
      <c r="CN3227">
        <v>0</v>
      </c>
      <c r="CO3227">
        <v>0</v>
      </c>
      <c r="CP3227">
        <v>0</v>
      </c>
      <c r="CQ3227">
        <f t="shared" si="1416"/>
        <v>69</v>
      </c>
      <c r="CR3227">
        <f t="shared" si="1417"/>
        <v>50</v>
      </c>
      <c r="CS3227">
        <f t="shared" si="1418"/>
        <v>119</v>
      </c>
      <c r="CT3227">
        <f t="shared" si="1419"/>
        <v>142</v>
      </c>
      <c r="CU3227">
        <f t="shared" si="1420"/>
        <v>95</v>
      </c>
      <c r="CV3227">
        <f t="shared" si="1421"/>
        <v>237</v>
      </c>
      <c r="CW3227">
        <f t="shared" si="1422"/>
        <v>481</v>
      </c>
      <c r="CX3227">
        <f t="shared" si="1423"/>
        <v>363</v>
      </c>
      <c r="CY3227">
        <f t="shared" si="1424"/>
        <v>844</v>
      </c>
    </row>
    <row r="3228" spans="1:103">
      <c r="A3228" t="s">
        <v>74</v>
      </c>
      <c r="B3228" t="s">
        <v>7672</v>
      </c>
      <c r="C3228" t="s">
        <v>7578</v>
      </c>
      <c r="D3228">
        <v>300260</v>
      </c>
      <c r="E3228" t="s">
        <v>7708</v>
      </c>
      <c r="F3228" t="s">
        <v>7709</v>
      </c>
      <c r="H3228" t="s">
        <v>3485</v>
      </c>
      <c r="I3228" t="s">
        <v>7675</v>
      </c>
      <c r="J3228" t="s">
        <v>81</v>
      </c>
      <c r="K3228" t="s">
        <v>3992</v>
      </c>
      <c r="L3228" t="s">
        <v>83</v>
      </c>
      <c r="M3228" t="s">
        <v>84</v>
      </c>
      <c r="N3228" t="s">
        <v>85</v>
      </c>
      <c r="O3228" t="s">
        <v>122</v>
      </c>
      <c r="P3228" t="s">
        <v>87</v>
      </c>
      <c r="Q3228" s="7" t="s">
        <v>8132</v>
      </c>
      <c r="R3228">
        <v>0</v>
      </c>
      <c r="S3228">
        <v>0</v>
      </c>
      <c r="T3228">
        <f t="shared" si="1400"/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f t="shared" si="1401"/>
        <v>0</v>
      </c>
      <c r="AJ3228">
        <f t="shared" si="1402"/>
        <v>0</v>
      </c>
      <c r="AK3228">
        <f t="shared" si="1403"/>
        <v>0</v>
      </c>
      <c r="AL3228">
        <f t="shared" si="1404"/>
        <v>0</v>
      </c>
      <c r="AM3228">
        <f t="shared" si="1405"/>
        <v>0</v>
      </c>
      <c r="AN3228">
        <f t="shared" si="1406"/>
        <v>0</v>
      </c>
      <c r="AO3228">
        <v>96</v>
      </c>
      <c r="AP3228">
        <v>80</v>
      </c>
      <c r="AQ3228">
        <v>87</v>
      </c>
      <c r="AR3228">
        <v>118</v>
      </c>
      <c r="AS3228">
        <v>103</v>
      </c>
      <c r="AT3228">
        <v>106</v>
      </c>
      <c r="AU3228">
        <v>97</v>
      </c>
      <c r="AV3228">
        <v>117</v>
      </c>
      <c r="AW3228">
        <v>0</v>
      </c>
      <c r="AX3228">
        <v>0</v>
      </c>
      <c r="AY3228">
        <f t="shared" si="1407"/>
        <v>383</v>
      </c>
      <c r="AZ3228">
        <f t="shared" si="1408"/>
        <v>421</v>
      </c>
      <c r="BA3228">
        <f t="shared" si="1409"/>
        <v>804</v>
      </c>
      <c r="BB3228">
        <v>0</v>
      </c>
      <c r="BC3228">
        <v>0</v>
      </c>
      <c r="BD3228">
        <v>43</v>
      </c>
      <c r="BE3228">
        <v>39</v>
      </c>
      <c r="BF3228">
        <v>0</v>
      </c>
      <c r="BG3228">
        <v>0</v>
      </c>
      <c r="BH3228">
        <v>37</v>
      </c>
      <c r="BI3228">
        <v>22</v>
      </c>
      <c r="BJ3228">
        <v>0</v>
      </c>
      <c r="BK3228">
        <v>0</v>
      </c>
      <c r="BL3228">
        <f t="shared" si="1410"/>
        <v>80</v>
      </c>
      <c r="BM3228">
        <f t="shared" si="1411"/>
        <v>61</v>
      </c>
      <c r="BN3228">
        <f t="shared" si="1412"/>
        <v>141</v>
      </c>
      <c r="BO3228">
        <v>38</v>
      </c>
      <c r="BP3228">
        <v>33</v>
      </c>
      <c r="BQ3228">
        <v>0</v>
      </c>
      <c r="BR3228">
        <v>0</v>
      </c>
      <c r="BS3228">
        <v>0</v>
      </c>
      <c r="BT3228">
        <v>0</v>
      </c>
      <c r="BU3228">
        <f t="shared" si="1425"/>
        <v>118</v>
      </c>
      <c r="BV3228">
        <f t="shared" si="1426"/>
        <v>94</v>
      </c>
      <c r="BW3228">
        <f t="shared" si="1427"/>
        <v>212</v>
      </c>
      <c r="BX3228">
        <v>0</v>
      </c>
      <c r="BY3228">
        <v>0</v>
      </c>
      <c r="BZ3228">
        <v>40</v>
      </c>
      <c r="CA3228">
        <v>42</v>
      </c>
      <c r="CB3228">
        <v>0</v>
      </c>
      <c r="CC3228">
        <v>0</v>
      </c>
      <c r="CD3228">
        <v>23</v>
      </c>
      <c r="CE3228">
        <v>19</v>
      </c>
      <c r="CF3228">
        <v>0</v>
      </c>
      <c r="CG3228">
        <v>0</v>
      </c>
      <c r="CH3228">
        <f t="shared" si="1413"/>
        <v>63</v>
      </c>
      <c r="CI3228">
        <f t="shared" si="1414"/>
        <v>61</v>
      </c>
      <c r="CJ3228">
        <f t="shared" si="1415"/>
        <v>124</v>
      </c>
      <c r="CK3228">
        <v>13</v>
      </c>
      <c r="CL3228">
        <v>26</v>
      </c>
      <c r="CM3228">
        <v>0</v>
      </c>
      <c r="CN3228">
        <v>0</v>
      </c>
      <c r="CO3228">
        <v>0</v>
      </c>
      <c r="CP3228">
        <v>0</v>
      </c>
      <c r="CQ3228">
        <f t="shared" si="1416"/>
        <v>76</v>
      </c>
      <c r="CR3228">
        <f t="shared" si="1417"/>
        <v>87</v>
      </c>
      <c r="CS3228">
        <f t="shared" si="1418"/>
        <v>163</v>
      </c>
      <c r="CT3228">
        <f t="shared" si="1419"/>
        <v>194</v>
      </c>
      <c r="CU3228">
        <f t="shared" si="1420"/>
        <v>181</v>
      </c>
      <c r="CV3228">
        <f t="shared" si="1421"/>
        <v>375</v>
      </c>
      <c r="CW3228">
        <f t="shared" si="1422"/>
        <v>577</v>
      </c>
      <c r="CX3228">
        <f t="shared" si="1423"/>
        <v>602</v>
      </c>
      <c r="CY3228">
        <f t="shared" si="1424"/>
        <v>1179</v>
      </c>
    </row>
    <row r="3229" spans="1:103">
      <c r="A3229" t="s">
        <v>74</v>
      </c>
      <c r="B3229" t="s">
        <v>7672</v>
      </c>
      <c r="C3229" t="s">
        <v>7578</v>
      </c>
      <c r="D3229">
        <v>322701</v>
      </c>
      <c r="E3229" t="s">
        <v>7710</v>
      </c>
      <c r="F3229" t="s">
        <v>158</v>
      </c>
      <c r="H3229" t="s">
        <v>3485</v>
      </c>
      <c r="I3229" t="s">
        <v>7675</v>
      </c>
      <c r="J3229" t="s">
        <v>81</v>
      </c>
      <c r="K3229" t="s">
        <v>7694</v>
      </c>
      <c r="L3229" t="s">
        <v>83</v>
      </c>
      <c r="M3229" t="s">
        <v>84</v>
      </c>
      <c r="N3229" t="s">
        <v>85</v>
      </c>
      <c r="O3229" t="s">
        <v>122</v>
      </c>
      <c r="P3229" t="s">
        <v>87</v>
      </c>
      <c r="Q3229" s="7" t="s">
        <v>8132</v>
      </c>
      <c r="R3229">
        <v>0</v>
      </c>
      <c r="S3229">
        <v>0</v>
      </c>
      <c r="T3229">
        <f t="shared" si="1400"/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f t="shared" si="1401"/>
        <v>0</v>
      </c>
      <c r="AJ3229">
        <f t="shared" si="1402"/>
        <v>0</v>
      </c>
      <c r="AK3229">
        <f t="shared" si="1403"/>
        <v>0</v>
      </c>
      <c r="AL3229">
        <f t="shared" si="1404"/>
        <v>0</v>
      </c>
      <c r="AM3229">
        <f t="shared" si="1405"/>
        <v>0</v>
      </c>
      <c r="AN3229">
        <f t="shared" si="1406"/>
        <v>0</v>
      </c>
      <c r="AO3229">
        <v>37</v>
      </c>
      <c r="AP3229">
        <v>32</v>
      </c>
      <c r="AQ3229">
        <v>44</v>
      </c>
      <c r="AR3229">
        <v>33</v>
      </c>
      <c r="AS3229">
        <v>36</v>
      </c>
      <c r="AT3229">
        <v>37</v>
      </c>
      <c r="AU3229">
        <v>28</v>
      </c>
      <c r="AV3229">
        <v>27</v>
      </c>
      <c r="AW3229">
        <v>0</v>
      </c>
      <c r="AX3229">
        <v>0</v>
      </c>
      <c r="AY3229">
        <f t="shared" si="1407"/>
        <v>145</v>
      </c>
      <c r="AZ3229">
        <f t="shared" si="1408"/>
        <v>129</v>
      </c>
      <c r="BA3229">
        <f t="shared" si="1409"/>
        <v>274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31</v>
      </c>
      <c r="BI3229">
        <v>19</v>
      </c>
      <c r="BJ3229">
        <v>0</v>
      </c>
      <c r="BK3229">
        <v>0</v>
      </c>
      <c r="BL3229">
        <f t="shared" si="1410"/>
        <v>31</v>
      </c>
      <c r="BM3229">
        <f t="shared" si="1411"/>
        <v>19</v>
      </c>
      <c r="BN3229">
        <f t="shared" si="1412"/>
        <v>50</v>
      </c>
      <c r="BO3229">
        <v>0</v>
      </c>
      <c r="BP3229">
        <v>0</v>
      </c>
      <c r="BQ3229">
        <v>0</v>
      </c>
      <c r="BR3229">
        <v>0</v>
      </c>
      <c r="BS3229">
        <v>0</v>
      </c>
      <c r="BT3229">
        <v>0</v>
      </c>
      <c r="BU3229">
        <f t="shared" si="1425"/>
        <v>31</v>
      </c>
      <c r="BV3229">
        <f t="shared" si="1426"/>
        <v>19</v>
      </c>
      <c r="BW3229">
        <f t="shared" si="1427"/>
        <v>50</v>
      </c>
      <c r="BX3229">
        <v>0</v>
      </c>
      <c r="BY3229">
        <v>0</v>
      </c>
      <c r="BZ3229">
        <v>0</v>
      </c>
      <c r="CA3229">
        <v>0</v>
      </c>
      <c r="CB3229">
        <v>0</v>
      </c>
      <c r="CC3229">
        <v>0</v>
      </c>
      <c r="CD3229">
        <v>23</v>
      </c>
      <c r="CE3229">
        <v>27</v>
      </c>
      <c r="CF3229">
        <v>0</v>
      </c>
      <c r="CG3229">
        <v>0</v>
      </c>
      <c r="CH3229">
        <f t="shared" si="1413"/>
        <v>23</v>
      </c>
      <c r="CI3229">
        <f t="shared" si="1414"/>
        <v>27</v>
      </c>
      <c r="CJ3229">
        <f t="shared" si="1415"/>
        <v>50</v>
      </c>
      <c r="CK3229">
        <v>0</v>
      </c>
      <c r="CL3229">
        <v>0</v>
      </c>
      <c r="CM3229">
        <v>0</v>
      </c>
      <c r="CN3229">
        <v>0</v>
      </c>
      <c r="CO3229">
        <v>0</v>
      </c>
      <c r="CP3229">
        <v>0</v>
      </c>
      <c r="CQ3229">
        <f t="shared" si="1416"/>
        <v>23</v>
      </c>
      <c r="CR3229">
        <f t="shared" si="1417"/>
        <v>27</v>
      </c>
      <c r="CS3229">
        <f t="shared" si="1418"/>
        <v>50</v>
      </c>
      <c r="CT3229">
        <f t="shared" si="1419"/>
        <v>54</v>
      </c>
      <c r="CU3229">
        <f t="shared" si="1420"/>
        <v>46</v>
      </c>
      <c r="CV3229">
        <f t="shared" si="1421"/>
        <v>100</v>
      </c>
      <c r="CW3229">
        <f t="shared" si="1422"/>
        <v>199</v>
      </c>
      <c r="CX3229">
        <f t="shared" si="1423"/>
        <v>175</v>
      </c>
      <c r="CY3229">
        <f t="shared" si="1424"/>
        <v>374</v>
      </c>
    </row>
    <row r="3230" spans="1:103">
      <c r="A3230" t="s">
        <v>74</v>
      </c>
      <c r="B3230" t="s">
        <v>7672</v>
      </c>
      <c r="C3230" t="s">
        <v>7578</v>
      </c>
      <c r="D3230">
        <v>400130</v>
      </c>
      <c r="E3230" t="s">
        <v>7711</v>
      </c>
      <c r="F3230" t="s">
        <v>7674</v>
      </c>
      <c r="H3230" t="s">
        <v>3485</v>
      </c>
      <c r="I3230" t="s">
        <v>7675</v>
      </c>
      <c r="J3230" t="s">
        <v>81</v>
      </c>
      <c r="K3230" t="s">
        <v>395</v>
      </c>
      <c r="L3230" t="s">
        <v>129</v>
      </c>
      <c r="M3230" t="s">
        <v>130</v>
      </c>
      <c r="N3230" t="s">
        <v>85</v>
      </c>
      <c r="O3230" t="s">
        <v>86</v>
      </c>
      <c r="P3230" t="s">
        <v>87</v>
      </c>
      <c r="Q3230" s="7" t="s">
        <v>8134</v>
      </c>
      <c r="R3230">
        <v>1</v>
      </c>
      <c r="S3230">
        <v>4</v>
      </c>
      <c r="T3230">
        <f t="shared" si="1400"/>
        <v>5</v>
      </c>
      <c r="U3230">
        <v>0</v>
      </c>
      <c r="V3230">
        <v>1</v>
      </c>
      <c r="W3230">
        <v>1</v>
      </c>
      <c r="X3230">
        <v>6</v>
      </c>
      <c r="Y3230">
        <v>1</v>
      </c>
      <c r="Z3230">
        <v>3</v>
      </c>
      <c r="AA3230">
        <v>3</v>
      </c>
      <c r="AB3230">
        <v>1</v>
      </c>
      <c r="AC3230">
        <v>2</v>
      </c>
      <c r="AD3230">
        <v>4</v>
      </c>
      <c r="AE3230">
        <v>3</v>
      </c>
      <c r="AF3230">
        <v>5</v>
      </c>
      <c r="AG3230">
        <v>0</v>
      </c>
      <c r="AH3230">
        <v>0</v>
      </c>
      <c r="AI3230">
        <f t="shared" si="1401"/>
        <v>10</v>
      </c>
      <c r="AJ3230">
        <f t="shared" si="1402"/>
        <v>20</v>
      </c>
      <c r="AK3230">
        <f t="shared" si="1403"/>
        <v>30</v>
      </c>
      <c r="AL3230">
        <f t="shared" si="1404"/>
        <v>11</v>
      </c>
      <c r="AM3230">
        <f t="shared" si="1405"/>
        <v>24</v>
      </c>
      <c r="AN3230">
        <f t="shared" si="1406"/>
        <v>35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f t="shared" si="1407"/>
        <v>0</v>
      </c>
      <c r="AZ3230">
        <f t="shared" si="1408"/>
        <v>0</v>
      </c>
      <c r="BA3230">
        <f t="shared" si="1409"/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</v>
      </c>
      <c r="BK3230">
        <v>0</v>
      </c>
      <c r="BL3230">
        <f t="shared" si="1410"/>
        <v>0</v>
      </c>
      <c r="BM3230">
        <f t="shared" si="1411"/>
        <v>0</v>
      </c>
      <c r="BN3230">
        <f t="shared" si="1412"/>
        <v>0</v>
      </c>
      <c r="BO3230">
        <v>0</v>
      </c>
      <c r="BP3230">
        <v>0</v>
      </c>
      <c r="BQ3230">
        <v>0</v>
      </c>
      <c r="BR3230">
        <v>0</v>
      </c>
      <c r="BS3230">
        <v>0</v>
      </c>
      <c r="BT3230">
        <v>0</v>
      </c>
      <c r="BU3230">
        <f t="shared" si="1425"/>
        <v>0</v>
      </c>
      <c r="BV3230">
        <f t="shared" si="1426"/>
        <v>0</v>
      </c>
      <c r="BW3230">
        <f t="shared" si="1427"/>
        <v>0</v>
      </c>
      <c r="BX3230">
        <v>0</v>
      </c>
      <c r="BY3230">
        <v>0</v>
      </c>
      <c r="BZ3230">
        <v>0</v>
      </c>
      <c r="CA3230">
        <v>0</v>
      </c>
      <c r="CB3230">
        <v>0</v>
      </c>
      <c r="CC3230">
        <v>0</v>
      </c>
      <c r="CD3230">
        <v>0</v>
      </c>
      <c r="CE3230">
        <v>0</v>
      </c>
      <c r="CF3230">
        <v>0</v>
      </c>
      <c r="CG3230">
        <v>0</v>
      </c>
      <c r="CH3230">
        <f t="shared" si="1413"/>
        <v>0</v>
      </c>
      <c r="CI3230">
        <f t="shared" si="1414"/>
        <v>0</v>
      </c>
      <c r="CJ3230">
        <f t="shared" si="1415"/>
        <v>0</v>
      </c>
      <c r="CK3230">
        <v>0</v>
      </c>
      <c r="CL3230">
        <v>0</v>
      </c>
      <c r="CM3230">
        <v>0</v>
      </c>
      <c r="CN3230">
        <v>0</v>
      </c>
      <c r="CO3230">
        <v>0</v>
      </c>
      <c r="CP3230">
        <v>0</v>
      </c>
      <c r="CQ3230">
        <f t="shared" si="1416"/>
        <v>0</v>
      </c>
      <c r="CR3230">
        <f t="shared" si="1417"/>
        <v>0</v>
      </c>
      <c r="CS3230">
        <f t="shared" si="1418"/>
        <v>0</v>
      </c>
      <c r="CT3230">
        <f t="shared" si="1419"/>
        <v>0</v>
      </c>
      <c r="CU3230">
        <f t="shared" si="1420"/>
        <v>0</v>
      </c>
      <c r="CV3230">
        <f t="shared" si="1421"/>
        <v>0</v>
      </c>
      <c r="CW3230">
        <f t="shared" si="1422"/>
        <v>11</v>
      </c>
      <c r="CX3230">
        <f t="shared" si="1423"/>
        <v>24</v>
      </c>
      <c r="CY3230">
        <f t="shared" si="1424"/>
        <v>35</v>
      </c>
    </row>
    <row r="3231" spans="1:103">
      <c r="A3231" t="s">
        <v>74</v>
      </c>
      <c r="B3231" t="s">
        <v>7672</v>
      </c>
      <c r="C3231" t="s">
        <v>7578</v>
      </c>
      <c r="D3231">
        <v>400134</v>
      </c>
      <c r="E3231" t="s">
        <v>7712</v>
      </c>
      <c r="F3231" t="s">
        <v>7713</v>
      </c>
      <c r="H3231" t="s">
        <v>3485</v>
      </c>
      <c r="I3231" t="s">
        <v>7675</v>
      </c>
      <c r="J3231" t="s">
        <v>81</v>
      </c>
      <c r="K3231" t="s">
        <v>7689</v>
      </c>
      <c r="L3231" t="s">
        <v>129</v>
      </c>
      <c r="M3231" t="s">
        <v>134</v>
      </c>
      <c r="N3231" t="s">
        <v>85</v>
      </c>
      <c r="O3231" t="s">
        <v>86</v>
      </c>
      <c r="P3231" t="s">
        <v>87</v>
      </c>
      <c r="Q3231" s="7" t="s">
        <v>8134</v>
      </c>
      <c r="R3231">
        <v>2</v>
      </c>
      <c r="S3231">
        <v>8</v>
      </c>
      <c r="T3231">
        <f t="shared" si="1400"/>
        <v>10</v>
      </c>
      <c r="U3231">
        <v>8</v>
      </c>
      <c r="V3231">
        <v>2</v>
      </c>
      <c r="W3231">
        <v>2</v>
      </c>
      <c r="X3231">
        <v>4</v>
      </c>
      <c r="Y3231">
        <v>2</v>
      </c>
      <c r="Z3231">
        <v>4</v>
      </c>
      <c r="AA3231">
        <v>5</v>
      </c>
      <c r="AB3231">
        <v>2</v>
      </c>
      <c r="AC3231">
        <v>4</v>
      </c>
      <c r="AD3231">
        <v>0</v>
      </c>
      <c r="AE3231">
        <v>2</v>
      </c>
      <c r="AF3231">
        <v>1</v>
      </c>
      <c r="AG3231">
        <v>0</v>
      </c>
      <c r="AH3231">
        <v>0</v>
      </c>
      <c r="AI3231">
        <f t="shared" si="1401"/>
        <v>23</v>
      </c>
      <c r="AJ3231">
        <f t="shared" si="1402"/>
        <v>13</v>
      </c>
      <c r="AK3231">
        <f t="shared" si="1403"/>
        <v>36</v>
      </c>
      <c r="AL3231">
        <f t="shared" si="1404"/>
        <v>25</v>
      </c>
      <c r="AM3231">
        <f t="shared" si="1405"/>
        <v>21</v>
      </c>
      <c r="AN3231">
        <f t="shared" si="1406"/>
        <v>46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f t="shared" si="1407"/>
        <v>0</v>
      </c>
      <c r="AZ3231">
        <f t="shared" si="1408"/>
        <v>0</v>
      </c>
      <c r="BA3231">
        <f t="shared" si="1409"/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>
        <v>0</v>
      </c>
      <c r="BK3231">
        <v>0</v>
      </c>
      <c r="BL3231">
        <f t="shared" si="1410"/>
        <v>0</v>
      </c>
      <c r="BM3231">
        <f t="shared" si="1411"/>
        <v>0</v>
      </c>
      <c r="BN3231">
        <f t="shared" si="1412"/>
        <v>0</v>
      </c>
      <c r="BO3231">
        <v>0</v>
      </c>
      <c r="BP3231">
        <v>0</v>
      </c>
      <c r="BQ3231">
        <v>0</v>
      </c>
      <c r="BR3231">
        <v>0</v>
      </c>
      <c r="BS3231">
        <v>0</v>
      </c>
      <c r="BT3231">
        <v>0</v>
      </c>
      <c r="BU3231">
        <f t="shared" si="1425"/>
        <v>0</v>
      </c>
      <c r="BV3231">
        <f t="shared" si="1426"/>
        <v>0</v>
      </c>
      <c r="BW3231">
        <f t="shared" si="1427"/>
        <v>0</v>
      </c>
      <c r="BX3231">
        <v>0</v>
      </c>
      <c r="BY3231">
        <v>0</v>
      </c>
      <c r="BZ3231">
        <v>0</v>
      </c>
      <c r="CA3231">
        <v>0</v>
      </c>
      <c r="CB3231">
        <v>0</v>
      </c>
      <c r="CC3231">
        <v>0</v>
      </c>
      <c r="CD3231">
        <v>0</v>
      </c>
      <c r="CE3231">
        <v>0</v>
      </c>
      <c r="CF3231">
        <v>0</v>
      </c>
      <c r="CG3231">
        <v>0</v>
      </c>
      <c r="CH3231">
        <f t="shared" si="1413"/>
        <v>0</v>
      </c>
      <c r="CI3231">
        <f t="shared" si="1414"/>
        <v>0</v>
      </c>
      <c r="CJ3231">
        <f t="shared" si="1415"/>
        <v>0</v>
      </c>
      <c r="CK3231">
        <v>0</v>
      </c>
      <c r="CL3231">
        <v>0</v>
      </c>
      <c r="CM3231">
        <v>0</v>
      </c>
      <c r="CN3231">
        <v>0</v>
      </c>
      <c r="CO3231">
        <v>0</v>
      </c>
      <c r="CP3231">
        <v>0</v>
      </c>
      <c r="CQ3231">
        <f t="shared" si="1416"/>
        <v>0</v>
      </c>
      <c r="CR3231">
        <f t="shared" si="1417"/>
        <v>0</v>
      </c>
      <c r="CS3231">
        <f t="shared" si="1418"/>
        <v>0</v>
      </c>
      <c r="CT3231">
        <f t="shared" si="1419"/>
        <v>0</v>
      </c>
      <c r="CU3231">
        <f t="shared" si="1420"/>
        <v>0</v>
      </c>
      <c r="CV3231">
        <f t="shared" si="1421"/>
        <v>0</v>
      </c>
      <c r="CW3231">
        <f t="shared" si="1422"/>
        <v>25</v>
      </c>
      <c r="CX3231">
        <f t="shared" si="1423"/>
        <v>21</v>
      </c>
      <c r="CY3231">
        <f t="shared" si="1424"/>
        <v>46</v>
      </c>
    </row>
    <row r="3232" spans="1:103">
      <c r="A3232" t="s">
        <v>74</v>
      </c>
      <c r="B3232" t="s">
        <v>7672</v>
      </c>
      <c r="C3232" t="s">
        <v>7578</v>
      </c>
      <c r="D3232">
        <v>400135</v>
      </c>
      <c r="E3232" t="s">
        <v>7714</v>
      </c>
      <c r="F3232" t="s">
        <v>7715</v>
      </c>
      <c r="H3232" t="s">
        <v>3485</v>
      </c>
      <c r="I3232" t="s">
        <v>7675</v>
      </c>
      <c r="J3232" t="s">
        <v>81</v>
      </c>
      <c r="K3232" t="s">
        <v>7689</v>
      </c>
      <c r="L3232" t="s">
        <v>129</v>
      </c>
      <c r="M3232" t="s">
        <v>134</v>
      </c>
      <c r="N3232" t="s">
        <v>85</v>
      </c>
      <c r="O3232" t="s">
        <v>86</v>
      </c>
      <c r="P3232" t="s">
        <v>87</v>
      </c>
      <c r="Q3232" s="7" t="s">
        <v>8134</v>
      </c>
      <c r="R3232">
        <v>9</v>
      </c>
      <c r="S3232">
        <v>7</v>
      </c>
      <c r="T3232">
        <f t="shared" si="1400"/>
        <v>16</v>
      </c>
      <c r="U3232">
        <v>13</v>
      </c>
      <c r="V3232">
        <v>8</v>
      </c>
      <c r="W3232">
        <v>4</v>
      </c>
      <c r="X3232">
        <v>6</v>
      </c>
      <c r="Y3232">
        <v>10</v>
      </c>
      <c r="Z3232">
        <v>4</v>
      </c>
      <c r="AA3232">
        <v>6</v>
      </c>
      <c r="AB3232">
        <v>7</v>
      </c>
      <c r="AC3232">
        <v>15</v>
      </c>
      <c r="AD3232">
        <v>7</v>
      </c>
      <c r="AE3232">
        <v>8</v>
      </c>
      <c r="AF3232">
        <v>11</v>
      </c>
      <c r="AG3232">
        <v>0</v>
      </c>
      <c r="AH3232">
        <v>0</v>
      </c>
      <c r="AI3232">
        <f t="shared" si="1401"/>
        <v>56</v>
      </c>
      <c r="AJ3232">
        <f t="shared" si="1402"/>
        <v>43</v>
      </c>
      <c r="AK3232">
        <f t="shared" si="1403"/>
        <v>99</v>
      </c>
      <c r="AL3232">
        <f t="shared" si="1404"/>
        <v>65</v>
      </c>
      <c r="AM3232">
        <f t="shared" si="1405"/>
        <v>50</v>
      </c>
      <c r="AN3232">
        <f t="shared" si="1406"/>
        <v>115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f t="shared" si="1407"/>
        <v>0</v>
      </c>
      <c r="AZ3232">
        <f t="shared" si="1408"/>
        <v>0</v>
      </c>
      <c r="BA3232">
        <f t="shared" si="1409"/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f t="shared" si="1410"/>
        <v>0</v>
      </c>
      <c r="BM3232">
        <f t="shared" si="1411"/>
        <v>0</v>
      </c>
      <c r="BN3232">
        <f t="shared" si="1412"/>
        <v>0</v>
      </c>
      <c r="BO3232">
        <v>0</v>
      </c>
      <c r="BP3232">
        <v>0</v>
      </c>
      <c r="BQ3232">
        <v>0</v>
      </c>
      <c r="BR3232">
        <v>0</v>
      </c>
      <c r="BS3232">
        <v>0</v>
      </c>
      <c r="BT3232">
        <v>0</v>
      </c>
      <c r="BU3232">
        <f t="shared" si="1425"/>
        <v>0</v>
      </c>
      <c r="BV3232">
        <f t="shared" si="1426"/>
        <v>0</v>
      </c>
      <c r="BW3232">
        <f t="shared" si="1427"/>
        <v>0</v>
      </c>
      <c r="BX3232">
        <v>0</v>
      </c>
      <c r="BY3232">
        <v>0</v>
      </c>
      <c r="BZ3232">
        <v>0</v>
      </c>
      <c r="CA3232">
        <v>0</v>
      </c>
      <c r="CB3232">
        <v>0</v>
      </c>
      <c r="CC3232">
        <v>0</v>
      </c>
      <c r="CD3232">
        <v>0</v>
      </c>
      <c r="CE3232">
        <v>0</v>
      </c>
      <c r="CF3232">
        <v>0</v>
      </c>
      <c r="CG3232">
        <v>0</v>
      </c>
      <c r="CH3232">
        <f t="shared" si="1413"/>
        <v>0</v>
      </c>
      <c r="CI3232">
        <f t="shared" si="1414"/>
        <v>0</v>
      </c>
      <c r="CJ3232">
        <f t="shared" si="1415"/>
        <v>0</v>
      </c>
      <c r="CK3232">
        <v>0</v>
      </c>
      <c r="CL3232">
        <v>0</v>
      </c>
      <c r="CM3232">
        <v>0</v>
      </c>
      <c r="CN3232">
        <v>0</v>
      </c>
      <c r="CO3232">
        <v>0</v>
      </c>
      <c r="CP3232">
        <v>0</v>
      </c>
      <c r="CQ3232">
        <f t="shared" si="1416"/>
        <v>0</v>
      </c>
      <c r="CR3232">
        <f t="shared" si="1417"/>
        <v>0</v>
      </c>
      <c r="CS3232">
        <f t="shared" si="1418"/>
        <v>0</v>
      </c>
      <c r="CT3232">
        <f t="shared" si="1419"/>
        <v>0</v>
      </c>
      <c r="CU3232">
        <f t="shared" si="1420"/>
        <v>0</v>
      </c>
      <c r="CV3232">
        <f t="shared" si="1421"/>
        <v>0</v>
      </c>
      <c r="CW3232">
        <f t="shared" si="1422"/>
        <v>65</v>
      </c>
      <c r="CX3232">
        <f t="shared" si="1423"/>
        <v>50</v>
      </c>
      <c r="CY3232">
        <f t="shared" si="1424"/>
        <v>115</v>
      </c>
    </row>
    <row r="3233" spans="1:103">
      <c r="A3233" t="s">
        <v>74</v>
      </c>
      <c r="B3233" t="s">
        <v>7672</v>
      </c>
      <c r="C3233" t="s">
        <v>7578</v>
      </c>
      <c r="D3233">
        <v>400136</v>
      </c>
      <c r="E3233" t="s">
        <v>7716</v>
      </c>
      <c r="F3233" t="s">
        <v>7717</v>
      </c>
      <c r="H3233" t="s">
        <v>3485</v>
      </c>
      <c r="I3233" t="s">
        <v>7675</v>
      </c>
      <c r="J3233" t="s">
        <v>81</v>
      </c>
      <c r="K3233" t="s">
        <v>395</v>
      </c>
      <c r="L3233" t="s">
        <v>129</v>
      </c>
      <c r="M3233" t="s">
        <v>130</v>
      </c>
      <c r="N3233" t="s">
        <v>85</v>
      </c>
      <c r="O3233" t="s">
        <v>244</v>
      </c>
      <c r="P3233" t="s">
        <v>87</v>
      </c>
      <c r="Q3233" t="s">
        <v>8135</v>
      </c>
      <c r="R3233">
        <v>10</v>
      </c>
      <c r="S3233">
        <v>11</v>
      </c>
      <c r="T3233">
        <f t="shared" si="1400"/>
        <v>21</v>
      </c>
      <c r="U3233">
        <v>17</v>
      </c>
      <c r="V3233">
        <v>9</v>
      </c>
      <c r="W3233">
        <v>16</v>
      </c>
      <c r="X3233">
        <v>14</v>
      </c>
      <c r="Y3233">
        <v>8</v>
      </c>
      <c r="Z3233">
        <v>17</v>
      </c>
      <c r="AA3233">
        <v>16</v>
      </c>
      <c r="AB3233">
        <v>21</v>
      </c>
      <c r="AC3233">
        <v>19</v>
      </c>
      <c r="AD3233">
        <v>23</v>
      </c>
      <c r="AE3233">
        <v>15</v>
      </c>
      <c r="AF3233">
        <v>17</v>
      </c>
      <c r="AG3233">
        <v>0</v>
      </c>
      <c r="AH3233">
        <v>0</v>
      </c>
      <c r="AI3233">
        <f t="shared" si="1401"/>
        <v>91</v>
      </c>
      <c r="AJ3233">
        <f t="shared" si="1402"/>
        <v>101</v>
      </c>
      <c r="AK3233">
        <f t="shared" si="1403"/>
        <v>192</v>
      </c>
      <c r="AL3233">
        <f t="shared" si="1404"/>
        <v>101</v>
      </c>
      <c r="AM3233">
        <f t="shared" si="1405"/>
        <v>112</v>
      </c>
      <c r="AN3233">
        <f t="shared" si="1406"/>
        <v>213</v>
      </c>
      <c r="AO3233">
        <v>51</v>
      </c>
      <c r="AP3233">
        <v>57</v>
      </c>
      <c r="AQ3233">
        <v>47</v>
      </c>
      <c r="AR3233">
        <v>48</v>
      </c>
      <c r="AS3233">
        <v>62</v>
      </c>
      <c r="AT3233">
        <v>59</v>
      </c>
      <c r="AU3233">
        <v>59</v>
      </c>
      <c r="AV3233">
        <v>95</v>
      </c>
      <c r="AW3233">
        <v>0</v>
      </c>
      <c r="AX3233">
        <v>0</v>
      </c>
      <c r="AY3233">
        <f t="shared" si="1407"/>
        <v>219</v>
      </c>
      <c r="AZ3233">
        <f t="shared" si="1408"/>
        <v>259</v>
      </c>
      <c r="BA3233">
        <f t="shared" si="1409"/>
        <v>478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40</v>
      </c>
      <c r="BI3233">
        <v>23</v>
      </c>
      <c r="BJ3233">
        <v>0</v>
      </c>
      <c r="BK3233">
        <v>0</v>
      </c>
      <c r="BL3233">
        <f t="shared" si="1410"/>
        <v>40</v>
      </c>
      <c r="BM3233">
        <f t="shared" si="1411"/>
        <v>23</v>
      </c>
      <c r="BN3233">
        <f t="shared" si="1412"/>
        <v>63</v>
      </c>
      <c r="BO3233">
        <v>0</v>
      </c>
      <c r="BP3233">
        <v>0</v>
      </c>
      <c r="BQ3233">
        <v>0</v>
      </c>
      <c r="BR3233">
        <v>0</v>
      </c>
      <c r="BS3233">
        <v>0</v>
      </c>
      <c r="BT3233">
        <v>0</v>
      </c>
      <c r="BU3233">
        <f t="shared" si="1425"/>
        <v>40</v>
      </c>
      <c r="BV3233">
        <f t="shared" si="1426"/>
        <v>23</v>
      </c>
      <c r="BW3233">
        <f t="shared" si="1427"/>
        <v>63</v>
      </c>
      <c r="BX3233">
        <v>0</v>
      </c>
      <c r="BY3233">
        <v>0</v>
      </c>
      <c r="BZ3233">
        <v>0</v>
      </c>
      <c r="CA3233">
        <v>0</v>
      </c>
      <c r="CB3233">
        <v>0</v>
      </c>
      <c r="CC3233">
        <v>0</v>
      </c>
      <c r="CD3233">
        <v>33</v>
      </c>
      <c r="CE3233">
        <v>21</v>
      </c>
      <c r="CF3233">
        <v>0</v>
      </c>
      <c r="CG3233">
        <v>0</v>
      </c>
      <c r="CH3233">
        <f t="shared" si="1413"/>
        <v>33</v>
      </c>
      <c r="CI3233">
        <f t="shared" si="1414"/>
        <v>21</v>
      </c>
      <c r="CJ3233">
        <f t="shared" si="1415"/>
        <v>54</v>
      </c>
      <c r="CK3233">
        <v>0</v>
      </c>
      <c r="CL3233">
        <v>0</v>
      </c>
      <c r="CM3233">
        <v>0</v>
      </c>
      <c r="CN3233">
        <v>0</v>
      </c>
      <c r="CO3233">
        <v>0</v>
      </c>
      <c r="CP3233">
        <v>0</v>
      </c>
      <c r="CQ3233">
        <f t="shared" si="1416"/>
        <v>33</v>
      </c>
      <c r="CR3233">
        <f t="shared" si="1417"/>
        <v>21</v>
      </c>
      <c r="CS3233">
        <f t="shared" si="1418"/>
        <v>54</v>
      </c>
      <c r="CT3233">
        <f t="shared" si="1419"/>
        <v>73</v>
      </c>
      <c r="CU3233">
        <f t="shared" si="1420"/>
        <v>44</v>
      </c>
      <c r="CV3233">
        <f t="shared" si="1421"/>
        <v>117</v>
      </c>
      <c r="CW3233">
        <f t="shared" si="1422"/>
        <v>393</v>
      </c>
      <c r="CX3233">
        <f t="shared" si="1423"/>
        <v>415</v>
      </c>
      <c r="CY3233">
        <f t="shared" si="1424"/>
        <v>808</v>
      </c>
    </row>
    <row r="3234" spans="1:103">
      <c r="A3234" t="s">
        <v>74</v>
      </c>
      <c r="B3234" t="s">
        <v>7672</v>
      </c>
      <c r="C3234" t="s">
        <v>7578</v>
      </c>
      <c r="D3234">
        <v>400138</v>
      </c>
      <c r="E3234" t="s">
        <v>7718</v>
      </c>
      <c r="F3234" t="s">
        <v>7719</v>
      </c>
      <c r="H3234" t="s">
        <v>3485</v>
      </c>
      <c r="I3234" t="s">
        <v>7675</v>
      </c>
      <c r="J3234" t="s">
        <v>81</v>
      </c>
      <c r="K3234" t="s">
        <v>395</v>
      </c>
      <c r="L3234" t="s">
        <v>129</v>
      </c>
      <c r="M3234" t="s">
        <v>134</v>
      </c>
      <c r="N3234" t="s">
        <v>85</v>
      </c>
      <c r="O3234" t="s">
        <v>244</v>
      </c>
      <c r="P3234" t="s">
        <v>87</v>
      </c>
      <c r="Q3234" t="s">
        <v>8135</v>
      </c>
      <c r="R3234">
        <v>2</v>
      </c>
      <c r="S3234">
        <v>2</v>
      </c>
      <c r="T3234">
        <f t="shared" si="1400"/>
        <v>4</v>
      </c>
      <c r="U3234">
        <v>9</v>
      </c>
      <c r="V3234">
        <v>10</v>
      </c>
      <c r="W3234">
        <v>6</v>
      </c>
      <c r="X3234">
        <v>18</v>
      </c>
      <c r="Y3234">
        <v>11</v>
      </c>
      <c r="Z3234">
        <v>9</v>
      </c>
      <c r="AA3234">
        <v>14</v>
      </c>
      <c r="AB3234">
        <v>10</v>
      </c>
      <c r="AC3234">
        <v>9</v>
      </c>
      <c r="AD3234">
        <v>14</v>
      </c>
      <c r="AE3234">
        <v>9</v>
      </c>
      <c r="AF3234">
        <v>6</v>
      </c>
      <c r="AG3234">
        <v>0</v>
      </c>
      <c r="AH3234">
        <v>0</v>
      </c>
      <c r="AI3234">
        <f t="shared" si="1401"/>
        <v>58</v>
      </c>
      <c r="AJ3234">
        <f t="shared" si="1402"/>
        <v>67</v>
      </c>
      <c r="AK3234">
        <f t="shared" si="1403"/>
        <v>125</v>
      </c>
      <c r="AL3234">
        <f t="shared" si="1404"/>
        <v>60</v>
      </c>
      <c r="AM3234">
        <f t="shared" si="1405"/>
        <v>69</v>
      </c>
      <c r="AN3234">
        <f t="shared" si="1406"/>
        <v>129</v>
      </c>
      <c r="AO3234">
        <v>58</v>
      </c>
      <c r="AP3234">
        <v>64</v>
      </c>
      <c r="AQ3234">
        <v>81</v>
      </c>
      <c r="AR3234">
        <v>83</v>
      </c>
      <c r="AS3234">
        <v>121</v>
      </c>
      <c r="AT3234">
        <v>105</v>
      </c>
      <c r="AU3234">
        <v>111</v>
      </c>
      <c r="AV3234">
        <v>128</v>
      </c>
      <c r="AW3234">
        <v>0</v>
      </c>
      <c r="AX3234">
        <v>0</v>
      </c>
      <c r="AY3234">
        <f t="shared" si="1407"/>
        <v>371</v>
      </c>
      <c r="AZ3234">
        <f t="shared" si="1408"/>
        <v>380</v>
      </c>
      <c r="BA3234">
        <f t="shared" si="1409"/>
        <v>751</v>
      </c>
      <c r="BB3234">
        <v>8</v>
      </c>
      <c r="BC3234">
        <v>29</v>
      </c>
      <c r="BD3234">
        <v>13</v>
      </c>
      <c r="BE3234">
        <v>21</v>
      </c>
      <c r="BF3234">
        <v>47</v>
      </c>
      <c r="BG3234">
        <v>44</v>
      </c>
      <c r="BH3234">
        <v>7</v>
      </c>
      <c r="BI3234">
        <v>4</v>
      </c>
      <c r="BJ3234">
        <v>0</v>
      </c>
      <c r="BK3234">
        <v>0</v>
      </c>
      <c r="BL3234">
        <f t="shared" si="1410"/>
        <v>75</v>
      </c>
      <c r="BM3234">
        <f t="shared" si="1411"/>
        <v>98</v>
      </c>
      <c r="BN3234">
        <f t="shared" si="1412"/>
        <v>173</v>
      </c>
      <c r="BO3234">
        <v>49</v>
      </c>
      <c r="BP3234">
        <v>27</v>
      </c>
      <c r="BQ3234">
        <v>0</v>
      </c>
      <c r="BR3234">
        <v>0</v>
      </c>
      <c r="BS3234">
        <v>0</v>
      </c>
      <c r="BT3234">
        <v>0</v>
      </c>
      <c r="BU3234">
        <f t="shared" si="1425"/>
        <v>124</v>
      </c>
      <c r="BV3234">
        <f t="shared" si="1426"/>
        <v>125</v>
      </c>
      <c r="BW3234">
        <f t="shared" si="1427"/>
        <v>249</v>
      </c>
      <c r="BX3234">
        <v>5</v>
      </c>
      <c r="BY3234">
        <v>25</v>
      </c>
      <c r="BZ3234">
        <v>18</v>
      </c>
      <c r="CA3234">
        <v>19</v>
      </c>
      <c r="CB3234">
        <v>47</v>
      </c>
      <c r="CC3234">
        <v>33</v>
      </c>
      <c r="CD3234">
        <v>16</v>
      </c>
      <c r="CE3234">
        <v>4</v>
      </c>
      <c r="CF3234">
        <v>0</v>
      </c>
      <c r="CG3234">
        <v>0</v>
      </c>
      <c r="CH3234">
        <f t="shared" si="1413"/>
        <v>86</v>
      </c>
      <c r="CI3234">
        <f t="shared" si="1414"/>
        <v>81</v>
      </c>
      <c r="CJ3234">
        <f t="shared" si="1415"/>
        <v>167</v>
      </c>
      <c r="CK3234">
        <v>33</v>
      </c>
      <c r="CL3234">
        <v>20</v>
      </c>
      <c r="CM3234">
        <v>0</v>
      </c>
      <c r="CN3234">
        <v>0</v>
      </c>
      <c r="CO3234">
        <v>0</v>
      </c>
      <c r="CP3234">
        <v>0</v>
      </c>
      <c r="CQ3234">
        <f t="shared" si="1416"/>
        <v>119</v>
      </c>
      <c r="CR3234">
        <f t="shared" si="1417"/>
        <v>101</v>
      </c>
      <c r="CS3234">
        <f t="shared" si="1418"/>
        <v>220</v>
      </c>
      <c r="CT3234">
        <f t="shared" si="1419"/>
        <v>243</v>
      </c>
      <c r="CU3234">
        <f t="shared" si="1420"/>
        <v>226</v>
      </c>
      <c r="CV3234">
        <f t="shared" si="1421"/>
        <v>469</v>
      </c>
      <c r="CW3234">
        <f t="shared" si="1422"/>
        <v>674</v>
      </c>
      <c r="CX3234">
        <f t="shared" si="1423"/>
        <v>675</v>
      </c>
      <c r="CY3234">
        <f t="shared" si="1424"/>
        <v>1349</v>
      </c>
    </row>
    <row r="3235" spans="1:103">
      <c r="A3235" t="s">
        <v>74</v>
      </c>
      <c r="B3235" t="s">
        <v>7672</v>
      </c>
      <c r="C3235" t="s">
        <v>7578</v>
      </c>
      <c r="D3235">
        <v>401729</v>
      </c>
      <c r="E3235" t="s">
        <v>7720</v>
      </c>
      <c r="F3235" t="s">
        <v>7721</v>
      </c>
      <c r="H3235" t="s">
        <v>3485</v>
      </c>
      <c r="I3235" t="s">
        <v>7675</v>
      </c>
      <c r="J3235" t="s">
        <v>81</v>
      </c>
      <c r="K3235" t="s">
        <v>395</v>
      </c>
      <c r="L3235" t="s">
        <v>129</v>
      </c>
      <c r="M3235" t="s">
        <v>130</v>
      </c>
      <c r="N3235" t="s">
        <v>85</v>
      </c>
      <c r="O3235" t="s">
        <v>1620</v>
      </c>
      <c r="P3235" t="s">
        <v>87</v>
      </c>
      <c r="Q3235" s="7" t="s">
        <v>8133</v>
      </c>
      <c r="R3235">
        <v>0</v>
      </c>
      <c r="S3235">
        <v>0</v>
      </c>
      <c r="T3235">
        <f t="shared" si="1400"/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f t="shared" si="1401"/>
        <v>0</v>
      </c>
      <c r="AJ3235">
        <f t="shared" si="1402"/>
        <v>0</v>
      </c>
      <c r="AK3235">
        <f t="shared" si="1403"/>
        <v>0</v>
      </c>
      <c r="AL3235">
        <f t="shared" si="1404"/>
        <v>0</v>
      </c>
      <c r="AM3235">
        <f t="shared" si="1405"/>
        <v>0</v>
      </c>
      <c r="AN3235">
        <f t="shared" si="1406"/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f t="shared" si="1407"/>
        <v>0</v>
      </c>
      <c r="AZ3235">
        <f t="shared" si="1408"/>
        <v>0</v>
      </c>
      <c r="BA3235">
        <f t="shared" si="1409"/>
        <v>0</v>
      </c>
      <c r="BB3235">
        <v>3</v>
      </c>
      <c r="BC3235">
        <v>12</v>
      </c>
      <c r="BD3235">
        <v>7</v>
      </c>
      <c r="BE3235">
        <v>13</v>
      </c>
      <c r="BF3235">
        <v>14</v>
      </c>
      <c r="BG3235">
        <v>17</v>
      </c>
      <c r="BH3235">
        <v>3</v>
      </c>
      <c r="BI3235">
        <v>0</v>
      </c>
      <c r="BJ3235">
        <v>0</v>
      </c>
      <c r="BK3235">
        <v>0</v>
      </c>
      <c r="BL3235">
        <f t="shared" si="1410"/>
        <v>27</v>
      </c>
      <c r="BM3235">
        <f t="shared" si="1411"/>
        <v>42</v>
      </c>
      <c r="BN3235">
        <f t="shared" si="1412"/>
        <v>69</v>
      </c>
      <c r="BO3235">
        <v>2</v>
      </c>
      <c r="BP3235">
        <v>8</v>
      </c>
      <c r="BQ3235">
        <v>0</v>
      </c>
      <c r="BR3235">
        <v>0</v>
      </c>
      <c r="BS3235">
        <v>0</v>
      </c>
      <c r="BT3235">
        <v>0</v>
      </c>
      <c r="BU3235">
        <f t="shared" si="1425"/>
        <v>29</v>
      </c>
      <c r="BV3235">
        <f t="shared" si="1426"/>
        <v>50</v>
      </c>
      <c r="BW3235">
        <f t="shared" si="1427"/>
        <v>79</v>
      </c>
      <c r="BX3235">
        <v>2</v>
      </c>
      <c r="BY3235">
        <v>6</v>
      </c>
      <c r="BZ3235">
        <v>9</v>
      </c>
      <c r="CA3235">
        <v>11</v>
      </c>
      <c r="CB3235">
        <v>6</v>
      </c>
      <c r="CC3235">
        <v>18</v>
      </c>
      <c r="CD3235">
        <v>1</v>
      </c>
      <c r="CE3235">
        <v>11</v>
      </c>
      <c r="CF3235">
        <v>0</v>
      </c>
      <c r="CG3235">
        <v>0</v>
      </c>
      <c r="CH3235">
        <f t="shared" si="1413"/>
        <v>18</v>
      </c>
      <c r="CI3235">
        <f t="shared" si="1414"/>
        <v>46</v>
      </c>
      <c r="CJ3235">
        <f t="shared" si="1415"/>
        <v>64</v>
      </c>
      <c r="CK3235">
        <v>2</v>
      </c>
      <c r="CL3235">
        <v>1</v>
      </c>
      <c r="CM3235">
        <v>0</v>
      </c>
      <c r="CN3235">
        <v>0</v>
      </c>
      <c r="CO3235">
        <v>0</v>
      </c>
      <c r="CP3235">
        <v>0</v>
      </c>
      <c r="CQ3235">
        <f t="shared" si="1416"/>
        <v>20</v>
      </c>
      <c r="CR3235">
        <f t="shared" si="1417"/>
        <v>47</v>
      </c>
      <c r="CS3235">
        <f t="shared" si="1418"/>
        <v>67</v>
      </c>
      <c r="CT3235">
        <f t="shared" si="1419"/>
        <v>49</v>
      </c>
      <c r="CU3235">
        <f t="shared" si="1420"/>
        <v>97</v>
      </c>
      <c r="CV3235">
        <f t="shared" si="1421"/>
        <v>146</v>
      </c>
      <c r="CW3235">
        <f t="shared" si="1422"/>
        <v>49</v>
      </c>
      <c r="CX3235">
        <f t="shared" si="1423"/>
        <v>97</v>
      </c>
      <c r="CY3235">
        <f t="shared" si="1424"/>
        <v>146</v>
      </c>
    </row>
    <row r="3236" spans="1:103">
      <c r="A3236" t="s">
        <v>74</v>
      </c>
      <c r="B3236" t="s">
        <v>7672</v>
      </c>
      <c r="C3236" t="s">
        <v>7578</v>
      </c>
      <c r="D3236">
        <v>401730</v>
      </c>
      <c r="E3236" t="s">
        <v>7722</v>
      </c>
      <c r="F3236" t="s">
        <v>7723</v>
      </c>
      <c r="H3236" t="s">
        <v>3485</v>
      </c>
      <c r="I3236" t="s">
        <v>7675</v>
      </c>
      <c r="J3236" t="s">
        <v>81</v>
      </c>
      <c r="K3236" t="s">
        <v>395</v>
      </c>
      <c r="L3236" t="s">
        <v>129</v>
      </c>
      <c r="M3236" t="s">
        <v>134</v>
      </c>
      <c r="N3236" t="s">
        <v>85</v>
      </c>
      <c r="O3236" t="s">
        <v>1620</v>
      </c>
      <c r="P3236" t="s">
        <v>87</v>
      </c>
      <c r="Q3236" s="7" t="s">
        <v>8133</v>
      </c>
      <c r="R3236">
        <v>0</v>
      </c>
      <c r="S3236">
        <v>0</v>
      </c>
      <c r="T3236">
        <f t="shared" si="1400"/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f t="shared" si="1401"/>
        <v>0</v>
      </c>
      <c r="AJ3236">
        <f t="shared" si="1402"/>
        <v>0</v>
      </c>
      <c r="AK3236">
        <f t="shared" si="1403"/>
        <v>0</v>
      </c>
      <c r="AL3236">
        <f t="shared" si="1404"/>
        <v>0</v>
      </c>
      <c r="AM3236">
        <f t="shared" si="1405"/>
        <v>0</v>
      </c>
      <c r="AN3236">
        <f t="shared" si="1406"/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f t="shared" si="1407"/>
        <v>0</v>
      </c>
      <c r="AZ3236">
        <f t="shared" si="1408"/>
        <v>0</v>
      </c>
      <c r="BA3236">
        <f t="shared" si="1409"/>
        <v>0</v>
      </c>
      <c r="BB3236">
        <v>2</v>
      </c>
      <c r="BC3236">
        <v>1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f t="shared" si="1410"/>
        <v>2</v>
      </c>
      <c r="BM3236">
        <f t="shared" si="1411"/>
        <v>1</v>
      </c>
      <c r="BN3236">
        <f t="shared" si="1412"/>
        <v>3</v>
      </c>
      <c r="BO3236">
        <v>1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f t="shared" si="1425"/>
        <v>3</v>
      </c>
      <c r="BV3236">
        <f t="shared" si="1426"/>
        <v>1</v>
      </c>
      <c r="BW3236">
        <f t="shared" si="1427"/>
        <v>4</v>
      </c>
      <c r="BX3236">
        <v>0</v>
      </c>
      <c r="BY3236">
        <v>0</v>
      </c>
      <c r="BZ3236">
        <v>1</v>
      </c>
      <c r="CA3236">
        <v>0</v>
      </c>
      <c r="CB3236">
        <v>0</v>
      </c>
      <c r="CC3236">
        <v>0</v>
      </c>
      <c r="CD3236">
        <v>0</v>
      </c>
      <c r="CE3236">
        <v>0</v>
      </c>
      <c r="CF3236">
        <v>0</v>
      </c>
      <c r="CG3236">
        <v>0</v>
      </c>
      <c r="CH3236">
        <f t="shared" si="1413"/>
        <v>1</v>
      </c>
      <c r="CI3236">
        <f t="shared" si="1414"/>
        <v>0</v>
      </c>
      <c r="CJ3236">
        <f t="shared" si="1415"/>
        <v>1</v>
      </c>
      <c r="CK3236">
        <v>0</v>
      </c>
      <c r="CL3236">
        <v>1</v>
      </c>
      <c r="CM3236">
        <v>0</v>
      </c>
      <c r="CN3236">
        <v>0</v>
      </c>
      <c r="CO3236">
        <v>0</v>
      </c>
      <c r="CP3236">
        <v>0</v>
      </c>
      <c r="CQ3236">
        <f t="shared" si="1416"/>
        <v>1</v>
      </c>
      <c r="CR3236">
        <f t="shared" si="1417"/>
        <v>1</v>
      </c>
      <c r="CS3236">
        <f t="shared" si="1418"/>
        <v>2</v>
      </c>
      <c r="CT3236">
        <f t="shared" si="1419"/>
        <v>4</v>
      </c>
      <c r="CU3236">
        <f t="shared" si="1420"/>
        <v>2</v>
      </c>
      <c r="CV3236">
        <f t="shared" si="1421"/>
        <v>6</v>
      </c>
      <c r="CW3236">
        <f t="shared" si="1422"/>
        <v>4</v>
      </c>
      <c r="CX3236">
        <f t="shared" si="1423"/>
        <v>2</v>
      </c>
      <c r="CY3236">
        <f t="shared" si="1424"/>
        <v>6</v>
      </c>
    </row>
    <row r="3237" spans="1:103">
      <c r="A3237" t="s">
        <v>74</v>
      </c>
      <c r="B3237" t="s">
        <v>7672</v>
      </c>
      <c r="C3237" t="s">
        <v>7578</v>
      </c>
      <c r="D3237">
        <v>404116</v>
      </c>
      <c r="E3237" t="s">
        <v>7724</v>
      </c>
      <c r="F3237" t="s">
        <v>7725</v>
      </c>
      <c r="H3237" t="s">
        <v>3485</v>
      </c>
      <c r="I3237" t="s">
        <v>7675</v>
      </c>
      <c r="J3237" t="s">
        <v>81</v>
      </c>
      <c r="K3237" t="s">
        <v>395</v>
      </c>
      <c r="L3237" t="s">
        <v>129</v>
      </c>
      <c r="M3237" t="s">
        <v>130</v>
      </c>
      <c r="N3237" t="s">
        <v>85</v>
      </c>
      <c r="O3237" t="s">
        <v>1620</v>
      </c>
      <c r="P3237" t="s">
        <v>87</v>
      </c>
      <c r="Q3237" s="7" t="s">
        <v>8133</v>
      </c>
      <c r="R3237">
        <v>0</v>
      </c>
      <c r="S3237">
        <v>0</v>
      </c>
      <c r="T3237">
        <f t="shared" si="1400"/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f t="shared" si="1401"/>
        <v>0</v>
      </c>
      <c r="AJ3237">
        <f t="shared" si="1402"/>
        <v>0</v>
      </c>
      <c r="AK3237">
        <f t="shared" si="1403"/>
        <v>0</v>
      </c>
      <c r="AL3237">
        <f t="shared" si="1404"/>
        <v>0</v>
      </c>
      <c r="AM3237">
        <f t="shared" si="1405"/>
        <v>0</v>
      </c>
      <c r="AN3237">
        <f t="shared" si="1406"/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f t="shared" si="1407"/>
        <v>0</v>
      </c>
      <c r="AZ3237">
        <f t="shared" si="1408"/>
        <v>0</v>
      </c>
      <c r="BA3237">
        <f t="shared" si="1409"/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0</v>
      </c>
      <c r="BI3237">
        <v>0</v>
      </c>
      <c r="BJ3237">
        <v>0</v>
      </c>
      <c r="BK3237">
        <v>0</v>
      </c>
      <c r="BL3237">
        <f t="shared" si="1410"/>
        <v>0</v>
      </c>
      <c r="BM3237">
        <f t="shared" si="1411"/>
        <v>0</v>
      </c>
      <c r="BN3237">
        <f t="shared" si="1412"/>
        <v>0</v>
      </c>
      <c r="BO3237">
        <v>4</v>
      </c>
      <c r="BP3237">
        <v>6</v>
      </c>
      <c r="BQ3237">
        <v>0</v>
      </c>
      <c r="BR3237">
        <v>0</v>
      </c>
      <c r="BS3237">
        <v>0</v>
      </c>
      <c r="BT3237">
        <v>0</v>
      </c>
      <c r="BU3237">
        <f t="shared" si="1425"/>
        <v>4</v>
      </c>
      <c r="BV3237">
        <f t="shared" si="1426"/>
        <v>6</v>
      </c>
      <c r="BW3237">
        <f t="shared" si="1427"/>
        <v>10</v>
      </c>
      <c r="BX3237">
        <v>0</v>
      </c>
      <c r="BY3237">
        <v>0</v>
      </c>
      <c r="BZ3237">
        <v>0</v>
      </c>
      <c r="CA3237">
        <v>0</v>
      </c>
      <c r="CB3237">
        <v>0</v>
      </c>
      <c r="CC3237">
        <v>0</v>
      </c>
      <c r="CD3237">
        <v>0</v>
      </c>
      <c r="CE3237">
        <v>0</v>
      </c>
      <c r="CF3237">
        <v>0</v>
      </c>
      <c r="CG3237">
        <v>0</v>
      </c>
      <c r="CH3237">
        <f t="shared" si="1413"/>
        <v>0</v>
      </c>
      <c r="CI3237">
        <f t="shared" si="1414"/>
        <v>0</v>
      </c>
      <c r="CJ3237">
        <f t="shared" si="1415"/>
        <v>0</v>
      </c>
      <c r="CK3237">
        <v>0</v>
      </c>
      <c r="CL3237">
        <v>0</v>
      </c>
      <c r="CM3237">
        <v>0</v>
      </c>
      <c r="CN3237">
        <v>0</v>
      </c>
      <c r="CO3237">
        <v>0</v>
      </c>
      <c r="CP3237">
        <v>0</v>
      </c>
      <c r="CQ3237">
        <f t="shared" si="1416"/>
        <v>0</v>
      </c>
      <c r="CR3237">
        <f t="shared" si="1417"/>
        <v>0</v>
      </c>
      <c r="CS3237">
        <f t="shared" si="1418"/>
        <v>0</v>
      </c>
      <c r="CT3237">
        <f t="shared" si="1419"/>
        <v>4</v>
      </c>
      <c r="CU3237">
        <f t="shared" si="1420"/>
        <v>6</v>
      </c>
      <c r="CV3237">
        <f t="shared" si="1421"/>
        <v>10</v>
      </c>
      <c r="CW3237">
        <f t="shared" si="1422"/>
        <v>4</v>
      </c>
      <c r="CX3237">
        <f t="shared" si="1423"/>
        <v>6</v>
      </c>
      <c r="CY3237">
        <f t="shared" si="1424"/>
        <v>10</v>
      </c>
    </row>
    <row r="3238" spans="1:103">
      <c r="A3238" t="s">
        <v>74</v>
      </c>
      <c r="B3238" t="s">
        <v>7672</v>
      </c>
      <c r="C3238" t="s">
        <v>7578</v>
      </c>
      <c r="D3238">
        <v>496501</v>
      </c>
      <c r="E3238" t="s">
        <v>7726</v>
      </c>
      <c r="F3238" t="s">
        <v>7727</v>
      </c>
      <c r="H3238" t="s">
        <v>3485</v>
      </c>
      <c r="I3238" t="s">
        <v>7675</v>
      </c>
      <c r="J3238" t="s">
        <v>81</v>
      </c>
      <c r="K3238" t="s">
        <v>7689</v>
      </c>
      <c r="L3238" t="s">
        <v>129</v>
      </c>
      <c r="M3238" t="s">
        <v>130</v>
      </c>
      <c r="N3238" t="s">
        <v>85</v>
      </c>
      <c r="O3238" t="s">
        <v>252</v>
      </c>
      <c r="P3238" t="s">
        <v>87</v>
      </c>
      <c r="Q3238" s="7" t="s">
        <v>8134</v>
      </c>
      <c r="R3238">
        <v>47</v>
      </c>
      <c r="S3238">
        <v>28</v>
      </c>
      <c r="T3238">
        <f t="shared" si="1400"/>
        <v>75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f t="shared" si="1401"/>
        <v>0</v>
      </c>
      <c r="AJ3238">
        <f t="shared" si="1402"/>
        <v>0</v>
      </c>
      <c r="AK3238">
        <f t="shared" si="1403"/>
        <v>0</v>
      </c>
      <c r="AL3238">
        <f t="shared" si="1404"/>
        <v>47</v>
      </c>
      <c r="AM3238">
        <f t="shared" si="1405"/>
        <v>28</v>
      </c>
      <c r="AN3238">
        <f t="shared" si="1406"/>
        <v>75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f t="shared" si="1407"/>
        <v>0</v>
      </c>
      <c r="AZ3238">
        <f t="shared" si="1408"/>
        <v>0</v>
      </c>
      <c r="BA3238">
        <f t="shared" si="1409"/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0</v>
      </c>
      <c r="BI3238">
        <v>0</v>
      </c>
      <c r="BJ3238">
        <v>0</v>
      </c>
      <c r="BK3238">
        <v>0</v>
      </c>
      <c r="BL3238">
        <f t="shared" si="1410"/>
        <v>0</v>
      </c>
      <c r="BM3238">
        <f t="shared" si="1411"/>
        <v>0</v>
      </c>
      <c r="BN3238">
        <f t="shared" si="1412"/>
        <v>0</v>
      </c>
      <c r="BO3238">
        <v>0</v>
      </c>
      <c r="BP3238">
        <v>0</v>
      </c>
      <c r="BQ3238">
        <v>0</v>
      </c>
      <c r="BR3238">
        <v>0</v>
      </c>
      <c r="BS3238">
        <v>0</v>
      </c>
      <c r="BT3238">
        <v>0</v>
      </c>
      <c r="BU3238">
        <f t="shared" si="1425"/>
        <v>0</v>
      </c>
      <c r="BV3238">
        <f t="shared" si="1426"/>
        <v>0</v>
      </c>
      <c r="BW3238">
        <f t="shared" si="1427"/>
        <v>0</v>
      </c>
      <c r="BX3238">
        <v>0</v>
      </c>
      <c r="BY3238">
        <v>0</v>
      </c>
      <c r="BZ3238">
        <v>0</v>
      </c>
      <c r="CA3238">
        <v>0</v>
      </c>
      <c r="CB3238">
        <v>0</v>
      </c>
      <c r="CC3238">
        <v>0</v>
      </c>
      <c r="CD3238">
        <v>0</v>
      </c>
      <c r="CE3238">
        <v>0</v>
      </c>
      <c r="CF3238">
        <v>0</v>
      </c>
      <c r="CG3238">
        <v>0</v>
      </c>
      <c r="CH3238">
        <f t="shared" si="1413"/>
        <v>0</v>
      </c>
      <c r="CI3238">
        <f t="shared" si="1414"/>
        <v>0</v>
      </c>
      <c r="CJ3238">
        <f t="shared" si="1415"/>
        <v>0</v>
      </c>
      <c r="CK3238">
        <v>0</v>
      </c>
      <c r="CL3238">
        <v>0</v>
      </c>
      <c r="CM3238">
        <v>0</v>
      </c>
      <c r="CN3238">
        <v>0</v>
      </c>
      <c r="CO3238">
        <v>0</v>
      </c>
      <c r="CP3238">
        <v>0</v>
      </c>
      <c r="CQ3238">
        <f t="shared" si="1416"/>
        <v>0</v>
      </c>
      <c r="CR3238">
        <f t="shared" si="1417"/>
        <v>0</v>
      </c>
      <c r="CS3238">
        <f t="shared" si="1418"/>
        <v>0</v>
      </c>
      <c r="CT3238">
        <f t="shared" si="1419"/>
        <v>0</v>
      </c>
      <c r="CU3238">
        <f t="shared" si="1420"/>
        <v>0</v>
      </c>
      <c r="CV3238">
        <f t="shared" si="1421"/>
        <v>0</v>
      </c>
      <c r="CW3238">
        <f t="shared" si="1422"/>
        <v>47</v>
      </c>
      <c r="CX3238">
        <f t="shared" si="1423"/>
        <v>28</v>
      </c>
      <c r="CY3238">
        <f t="shared" si="1424"/>
        <v>75</v>
      </c>
    </row>
    <row r="3239" spans="1:103">
      <c r="A3239" t="s">
        <v>74</v>
      </c>
      <c r="B3239" t="s">
        <v>7672</v>
      </c>
      <c r="C3239" t="s">
        <v>7578</v>
      </c>
      <c r="D3239">
        <v>496502</v>
      </c>
      <c r="E3239" t="s">
        <v>7728</v>
      </c>
      <c r="F3239" t="s">
        <v>7729</v>
      </c>
      <c r="H3239" t="s">
        <v>3485</v>
      </c>
      <c r="I3239" t="s">
        <v>7675</v>
      </c>
      <c r="J3239" t="s">
        <v>81</v>
      </c>
      <c r="K3239" t="s">
        <v>7689</v>
      </c>
      <c r="L3239" t="s">
        <v>129</v>
      </c>
      <c r="M3239" t="s">
        <v>130</v>
      </c>
      <c r="N3239" t="s">
        <v>85</v>
      </c>
      <c r="O3239" t="s">
        <v>86</v>
      </c>
      <c r="P3239" t="s">
        <v>87</v>
      </c>
      <c r="Q3239" s="7" t="s">
        <v>8134</v>
      </c>
      <c r="R3239">
        <v>6</v>
      </c>
      <c r="S3239">
        <v>2</v>
      </c>
      <c r="T3239">
        <f t="shared" si="1400"/>
        <v>8</v>
      </c>
      <c r="U3239">
        <v>3</v>
      </c>
      <c r="V3239">
        <v>2</v>
      </c>
      <c r="W3239">
        <v>4</v>
      </c>
      <c r="X3239">
        <v>7</v>
      </c>
      <c r="Y3239">
        <v>3</v>
      </c>
      <c r="Z3239">
        <v>3</v>
      </c>
      <c r="AA3239">
        <v>5</v>
      </c>
      <c r="AB3239">
        <v>3</v>
      </c>
      <c r="AC3239">
        <v>3</v>
      </c>
      <c r="AD3239">
        <v>3</v>
      </c>
      <c r="AE3239">
        <v>3</v>
      </c>
      <c r="AF3239">
        <v>1</v>
      </c>
      <c r="AG3239">
        <v>0</v>
      </c>
      <c r="AH3239">
        <v>0</v>
      </c>
      <c r="AI3239">
        <f t="shared" si="1401"/>
        <v>21</v>
      </c>
      <c r="AJ3239">
        <f t="shared" si="1402"/>
        <v>19</v>
      </c>
      <c r="AK3239">
        <f t="shared" si="1403"/>
        <v>40</v>
      </c>
      <c r="AL3239">
        <f t="shared" si="1404"/>
        <v>27</v>
      </c>
      <c r="AM3239">
        <f t="shared" si="1405"/>
        <v>21</v>
      </c>
      <c r="AN3239">
        <f t="shared" si="1406"/>
        <v>48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f t="shared" si="1407"/>
        <v>0</v>
      </c>
      <c r="AZ3239">
        <f t="shared" si="1408"/>
        <v>0</v>
      </c>
      <c r="BA3239">
        <f t="shared" si="1409"/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0</v>
      </c>
      <c r="BI3239">
        <v>0</v>
      </c>
      <c r="BJ3239">
        <v>0</v>
      </c>
      <c r="BK3239">
        <v>0</v>
      </c>
      <c r="BL3239">
        <f t="shared" si="1410"/>
        <v>0</v>
      </c>
      <c r="BM3239">
        <f t="shared" si="1411"/>
        <v>0</v>
      </c>
      <c r="BN3239">
        <f t="shared" si="1412"/>
        <v>0</v>
      </c>
      <c r="BO3239">
        <v>0</v>
      </c>
      <c r="BP3239">
        <v>0</v>
      </c>
      <c r="BQ3239">
        <v>0</v>
      </c>
      <c r="BR3239">
        <v>0</v>
      </c>
      <c r="BS3239">
        <v>0</v>
      </c>
      <c r="BT3239">
        <v>0</v>
      </c>
      <c r="BU3239">
        <f t="shared" si="1425"/>
        <v>0</v>
      </c>
      <c r="BV3239">
        <f t="shared" si="1426"/>
        <v>0</v>
      </c>
      <c r="BW3239">
        <f t="shared" si="1427"/>
        <v>0</v>
      </c>
      <c r="BX3239">
        <v>0</v>
      </c>
      <c r="BY3239">
        <v>0</v>
      </c>
      <c r="BZ3239">
        <v>0</v>
      </c>
      <c r="CA3239">
        <v>0</v>
      </c>
      <c r="CB3239">
        <v>0</v>
      </c>
      <c r="CC3239">
        <v>0</v>
      </c>
      <c r="CD3239">
        <v>0</v>
      </c>
      <c r="CE3239">
        <v>0</v>
      </c>
      <c r="CF3239">
        <v>0</v>
      </c>
      <c r="CG3239">
        <v>0</v>
      </c>
      <c r="CH3239">
        <f t="shared" si="1413"/>
        <v>0</v>
      </c>
      <c r="CI3239">
        <f t="shared" si="1414"/>
        <v>0</v>
      </c>
      <c r="CJ3239">
        <f t="shared" si="1415"/>
        <v>0</v>
      </c>
      <c r="CK3239">
        <v>0</v>
      </c>
      <c r="CL3239">
        <v>0</v>
      </c>
      <c r="CM3239">
        <v>0</v>
      </c>
      <c r="CN3239">
        <v>0</v>
      </c>
      <c r="CO3239">
        <v>0</v>
      </c>
      <c r="CP3239">
        <v>0</v>
      </c>
      <c r="CQ3239">
        <f t="shared" si="1416"/>
        <v>0</v>
      </c>
      <c r="CR3239">
        <f t="shared" si="1417"/>
        <v>0</v>
      </c>
      <c r="CS3239">
        <f t="shared" si="1418"/>
        <v>0</v>
      </c>
      <c r="CT3239">
        <f t="shared" si="1419"/>
        <v>0</v>
      </c>
      <c r="CU3239">
        <f t="shared" si="1420"/>
        <v>0</v>
      </c>
      <c r="CV3239">
        <f t="shared" si="1421"/>
        <v>0</v>
      </c>
      <c r="CW3239">
        <f t="shared" si="1422"/>
        <v>27</v>
      </c>
      <c r="CX3239">
        <f t="shared" si="1423"/>
        <v>21</v>
      </c>
      <c r="CY3239">
        <f t="shared" si="1424"/>
        <v>48</v>
      </c>
    </row>
    <row r="3240" spans="1:103">
      <c r="A3240" t="s">
        <v>74</v>
      </c>
      <c r="B3240" t="s">
        <v>7672</v>
      </c>
      <c r="C3240" t="s">
        <v>7578</v>
      </c>
      <c r="D3240">
        <v>496503</v>
      </c>
      <c r="E3240" t="s">
        <v>7730</v>
      </c>
      <c r="F3240" t="s">
        <v>7731</v>
      </c>
      <c r="H3240" t="s">
        <v>3485</v>
      </c>
      <c r="I3240" t="s">
        <v>7675</v>
      </c>
      <c r="J3240" t="s">
        <v>81</v>
      </c>
      <c r="K3240" t="s">
        <v>7732</v>
      </c>
      <c r="L3240" t="s">
        <v>129</v>
      </c>
      <c r="M3240" t="s">
        <v>134</v>
      </c>
      <c r="N3240" t="s">
        <v>85</v>
      </c>
      <c r="O3240" t="s">
        <v>244</v>
      </c>
      <c r="P3240" t="s">
        <v>87</v>
      </c>
      <c r="Q3240" t="s">
        <v>8135</v>
      </c>
      <c r="R3240">
        <v>4</v>
      </c>
      <c r="S3240">
        <v>6</v>
      </c>
      <c r="T3240">
        <f t="shared" si="1400"/>
        <v>10</v>
      </c>
      <c r="U3240">
        <v>5</v>
      </c>
      <c r="V3240">
        <v>2</v>
      </c>
      <c r="W3240">
        <v>10</v>
      </c>
      <c r="X3240">
        <v>4</v>
      </c>
      <c r="Y3240">
        <v>12</v>
      </c>
      <c r="Z3240">
        <v>12</v>
      </c>
      <c r="AA3240">
        <v>6</v>
      </c>
      <c r="AB3240">
        <v>9</v>
      </c>
      <c r="AC3240">
        <v>8</v>
      </c>
      <c r="AD3240">
        <v>7</v>
      </c>
      <c r="AE3240">
        <v>5</v>
      </c>
      <c r="AF3240">
        <v>7</v>
      </c>
      <c r="AG3240">
        <v>0</v>
      </c>
      <c r="AH3240">
        <v>0</v>
      </c>
      <c r="AI3240">
        <f t="shared" si="1401"/>
        <v>46</v>
      </c>
      <c r="AJ3240">
        <f t="shared" si="1402"/>
        <v>41</v>
      </c>
      <c r="AK3240">
        <f t="shared" si="1403"/>
        <v>87</v>
      </c>
      <c r="AL3240">
        <f t="shared" si="1404"/>
        <v>50</v>
      </c>
      <c r="AM3240">
        <f t="shared" si="1405"/>
        <v>47</v>
      </c>
      <c r="AN3240">
        <f t="shared" si="1406"/>
        <v>97</v>
      </c>
      <c r="AO3240">
        <v>3</v>
      </c>
      <c r="AP3240">
        <v>7</v>
      </c>
      <c r="AQ3240">
        <v>9</v>
      </c>
      <c r="AR3240">
        <v>2</v>
      </c>
      <c r="AS3240">
        <v>9</v>
      </c>
      <c r="AT3240">
        <v>5</v>
      </c>
      <c r="AU3240">
        <v>8</v>
      </c>
      <c r="AV3240">
        <v>8</v>
      </c>
      <c r="AW3240">
        <v>0</v>
      </c>
      <c r="AX3240">
        <v>0</v>
      </c>
      <c r="AY3240">
        <f t="shared" si="1407"/>
        <v>29</v>
      </c>
      <c r="AZ3240">
        <f t="shared" si="1408"/>
        <v>22</v>
      </c>
      <c r="BA3240">
        <f t="shared" si="1409"/>
        <v>51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0</v>
      </c>
      <c r="BI3240">
        <v>0</v>
      </c>
      <c r="BJ3240">
        <v>0</v>
      </c>
      <c r="BK3240">
        <v>0</v>
      </c>
      <c r="BL3240">
        <f t="shared" si="1410"/>
        <v>0</v>
      </c>
      <c r="BM3240">
        <f t="shared" si="1411"/>
        <v>0</v>
      </c>
      <c r="BN3240">
        <f t="shared" si="1412"/>
        <v>0</v>
      </c>
      <c r="BO3240">
        <v>0</v>
      </c>
      <c r="BP3240">
        <v>0</v>
      </c>
      <c r="BQ3240">
        <v>0</v>
      </c>
      <c r="BR3240">
        <v>0</v>
      </c>
      <c r="BS3240">
        <v>0</v>
      </c>
      <c r="BT3240">
        <v>0</v>
      </c>
      <c r="BU3240">
        <f t="shared" si="1425"/>
        <v>0</v>
      </c>
      <c r="BV3240">
        <f t="shared" si="1426"/>
        <v>0</v>
      </c>
      <c r="BW3240">
        <f t="shared" si="1427"/>
        <v>0</v>
      </c>
      <c r="BX3240">
        <v>0</v>
      </c>
      <c r="BY3240">
        <v>0</v>
      </c>
      <c r="BZ3240">
        <v>0</v>
      </c>
      <c r="CA3240">
        <v>0</v>
      </c>
      <c r="CB3240">
        <v>0</v>
      </c>
      <c r="CC3240">
        <v>0</v>
      </c>
      <c r="CD3240">
        <v>0</v>
      </c>
      <c r="CE3240">
        <v>0</v>
      </c>
      <c r="CF3240">
        <v>0</v>
      </c>
      <c r="CG3240">
        <v>0</v>
      </c>
      <c r="CH3240">
        <f t="shared" si="1413"/>
        <v>0</v>
      </c>
      <c r="CI3240">
        <f t="shared" si="1414"/>
        <v>0</v>
      </c>
      <c r="CJ3240">
        <f t="shared" si="1415"/>
        <v>0</v>
      </c>
      <c r="CK3240">
        <v>0</v>
      </c>
      <c r="CL3240">
        <v>0</v>
      </c>
      <c r="CM3240">
        <v>0</v>
      </c>
      <c r="CN3240">
        <v>0</v>
      </c>
      <c r="CO3240">
        <v>0</v>
      </c>
      <c r="CP3240">
        <v>0</v>
      </c>
      <c r="CQ3240">
        <f t="shared" si="1416"/>
        <v>0</v>
      </c>
      <c r="CR3240">
        <f t="shared" si="1417"/>
        <v>0</v>
      </c>
      <c r="CS3240">
        <f t="shared" si="1418"/>
        <v>0</v>
      </c>
      <c r="CT3240">
        <f t="shared" si="1419"/>
        <v>0</v>
      </c>
      <c r="CU3240">
        <f t="shared" si="1420"/>
        <v>0</v>
      </c>
      <c r="CV3240">
        <f t="shared" si="1421"/>
        <v>0</v>
      </c>
      <c r="CW3240">
        <f t="shared" si="1422"/>
        <v>79</v>
      </c>
      <c r="CX3240">
        <f t="shared" si="1423"/>
        <v>69</v>
      </c>
      <c r="CY3240">
        <f t="shared" si="1424"/>
        <v>148</v>
      </c>
    </row>
    <row r="3241" spans="1:103">
      <c r="A3241" t="s">
        <v>74</v>
      </c>
      <c r="B3241" t="s">
        <v>7672</v>
      </c>
      <c r="C3241" t="s">
        <v>7578</v>
      </c>
      <c r="D3241">
        <v>496504</v>
      </c>
      <c r="E3241" t="s">
        <v>7733</v>
      </c>
      <c r="F3241" t="s">
        <v>7734</v>
      </c>
      <c r="H3241" t="s">
        <v>3485</v>
      </c>
      <c r="I3241" t="s">
        <v>7675</v>
      </c>
      <c r="J3241" t="s">
        <v>81</v>
      </c>
      <c r="K3241" t="s">
        <v>7735</v>
      </c>
      <c r="L3241" t="s">
        <v>129</v>
      </c>
      <c r="M3241" t="s">
        <v>134</v>
      </c>
      <c r="N3241" t="s">
        <v>85</v>
      </c>
      <c r="O3241" t="s">
        <v>86</v>
      </c>
      <c r="P3241" t="s">
        <v>87</v>
      </c>
      <c r="Q3241" s="7" t="s">
        <v>8134</v>
      </c>
      <c r="R3241">
        <v>4</v>
      </c>
      <c r="S3241">
        <v>6</v>
      </c>
      <c r="T3241">
        <f t="shared" si="1400"/>
        <v>10</v>
      </c>
      <c r="U3241">
        <v>5</v>
      </c>
      <c r="V3241">
        <v>8</v>
      </c>
      <c r="W3241">
        <v>5</v>
      </c>
      <c r="X3241">
        <v>7</v>
      </c>
      <c r="Y3241">
        <v>4</v>
      </c>
      <c r="Z3241">
        <v>6</v>
      </c>
      <c r="AA3241">
        <v>5</v>
      </c>
      <c r="AB3241">
        <v>3</v>
      </c>
      <c r="AC3241">
        <v>5</v>
      </c>
      <c r="AD3241">
        <v>6</v>
      </c>
      <c r="AE3241">
        <v>5</v>
      </c>
      <c r="AF3241">
        <v>2</v>
      </c>
      <c r="AG3241">
        <v>0</v>
      </c>
      <c r="AH3241">
        <v>0</v>
      </c>
      <c r="AI3241">
        <f t="shared" si="1401"/>
        <v>29</v>
      </c>
      <c r="AJ3241">
        <f t="shared" si="1402"/>
        <v>32</v>
      </c>
      <c r="AK3241">
        <f t="shared" si="1403"/>
        <v>61</v>
      </c>
      <c r="AL3241">
        <f t="shared" si="1404"/>
        <v>33</v>
      </c>
      <c r="AM3241">
        <f t="shared" si="1405"/>
        <v>38</v>
      </c>
      <c r="AN3241">
        <f t="shared" si="1406"/>
        <v>71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f t="shared" si="1407"/>
        <v>0</v>
      </c>
      <c r="AZ3241">
        <f t="shared" si="1408"/>
        <v>0</v>
      </c>
      <c r="BA3241">
        <f t="shared" si="1409"/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0</v>
      </c>
      <c r="BI3241">
        <v>0</v>
      </c>
      <c r="BJ3241">
        <v>0</v>
      </c>
      <c r="BK3241">
        <v>0</v>
      </c>
      <c r="BL3241">
        <f t="shared" si="1410"/>
        <v>0</v>
      </c>
      <c r="BM3241">
        <f t="shared" si="1411"/>
        <v>0</v>
      </c>
      <c r="BN3241">
        <f t="shared" si="1412"/>
        <v>0</v>
      </c>
      <c r="BO3241">
        <v>0</v>
      </c>
      <c r="BP3241">
        <v>0</v>
      </c>
      <c r="BQ3241">
        <v>0</v>
      </c>
      <c r="BR3241">
        <v>0</v>
      </c>
      <c r="BS3241">
        <v>0</v>
      </c>
      <c r="BT3241">
        <v>0</v>
      </c>
      <c r="BU3241">
        <f t="shared" si="1425"/>
        <v>0</v>
      </c>
      <c r="BV3241">
        <f t="shared" si="1426"/>
        <v>0</v>
      </c>
      <c r="BW3241">
        <f t="shared" si="1427"/>
        <v>0</v>
      </c>
      <c r="BX3241">
        <v>0</v>
      </c>
      <c r="BY3241">
        <v>0</v>
      </c>
      <c r="BZ3241">
        <v>0</v>
      </c>
      <c r="CA3241">
        <v>0</v>
      </c>
      <c r="CB3241">
        <v>0</v>
      </c>
      <c r="CC3241">
        <v>0</v>
      </c>
      <c r="CD3241">
        <v>0</v>
      </c>
      <c r="CE3241">
        <v>0</v>
      </c>
      <c r="CF3241">
        <v>0</v>
      </c>
      <c r="CG3241">
        <v>0</v>
      </c>
      <c r="CH3241">
        <f t="shared" si="1413"/>
        <v>0</v>
      </c>
      <c r="CI3241">
        <f t="shared" si="1414"/>
        <v>0</v>
      </c>
      <c r="CJ3241">
        <f t="shared" si="1415"/>
        <v>0</v>
      </c>
      <c r="CK3241">
        <v>0</v>
      </c>
      <c r="CL3241">
        <v>0</v>
      </c>
      <c r="CM3241">
        <v>0</v>
      </c>
      <c r="CN3241">
        <v>0</v>
      </c>
      <c r="CO3241">
        <v>0</v>
      </c>
      <c r="CP3241">
        <v>0</v>
      </c>
      <c r="CQ3241">
        <f t="shared" si="1416"/>
        <v>0</v>
      </c>
      <c r="CR3241">
        <f t="shared" si="1417"/>
        <v>0</v>
      </c>
      <c r="CS3241">
        <f t="shared" si="1418"/>
        <v>0</v>
      </c>
      <c r="CT3241">
        <f t="shared" si="1419"/>
        <v>0</v>
      </c>
      <c r="CU3241">
        <f t="shared" si="1420"/>
        <v>0</v>
      </c>
      <c r="CV3241">
        <f t="shared" si="1421"/>
        <v>0</v>
      </c>
      <c r="CW3241">
        <f t="shared" si="1422"/>
        <v>33</v>
      </c>
      <c r="CX3241">
        <f t="shared" si="1423"/>
        <v>38</v>
      </c>
      <c r="CY3241">
        <f t="shared" si="1424"/>
        <v>71</v>
      </c>
    </row>
    <row r="3242" spans="1:103">
      <c r="A3242" t="s">
        <v>74</v>
      </c>
      <c r="B3242" t="s">
        <v>7672</v>
      </c>
      <c r="C3242" t="s">
        <v>7578</v>
      </c>
      <c r="D3242">
        <v>496505</v>
      </c>
      <c r="E3242" t="s">
        <v>7736</v>
      </c>
      <c r="F3242" t="s">
        <v>7737</v>
      </c>
      <c r="H3242" t="s">
        <v>3485</v>
      </c>
      <c r="I3242" t="s">
        <v>7675</v>
      </c>
      <c r="J3242" t="s">
        <v>81</v>
      </c>
      <c r="K3242" t="s">
        <v>395</v>
      </c>
      <c r="L3242" t="s">
        <v>129</v>
      </c>
      <c r="M3242" t="s">
        <v>130</v>
      </c>
      <c r="N3242" t="s">
        <v>85</v>
      </c>
      <c r="O3242" t="s">
        <v>86</v>
      </c>
      <c r="P3242" t="s">
        <v>87</v>
      </c>
      <c r="Q3242" s="7" t="s">
        <v>8134</v>
      </c>
      <c r="R3242">
        <v>0</v>
      </c>
      <c r="S3242">
        <v>3</v>
      </c>
      <c r="T3242">
        <f t="shared" si="1400"/>
        <v>3</v>
      </c>
      <c r="U3242">
        <v>7</v>
      </c>
      <c r="V3242">
        <v>4</v>
      </c>
      <c r="W3242">
        <v>3</v>
      </c>
      <c r="X3242">
        <v>6</v>
      </c>
      <c r="Y3242">
        <v>2</v>
      </c>
      <c r="Z3242">
        <v>2</v>
      </c>
      <c r="AA3242">
        <v>1</v>
      </c>
      <c r="AB3242">
        <v>0</v>
      </c>
      <c r="AC3242">
        <v>1</v>
      </c>
      <c r="AD3242">
        <v>2</v>
      </c>
      <c r="AE3242">
        <v>5</v>
      </c>
      <c r="AF3242">
        <v>1</v>
      </c>
      <c r="AG3242">
        <v>0</v>
      </c>
      <c r="AH3242">
        <v>0</v>
      </c>
      <c r="AI3242">
        <f t="shared" si="1401"/>
        <v>19</v>
      </c>
      <c r="AJ3242">
        <f t="shared" si="1402"/>
        <v>15</v>
      </c>
      <c r="AK3242">
        <f t="shared" si="1403"/>
        <v>34</v>
      </c>
      <c r="AL3242">
        <f t="shared" si="1404"/>
        <v>19</v>
      </c>
      <c r="AM3242">
        <f t="shared" si="1405"/>
        <v>18</v>
      </c>
      <c r="AN3242">
        <f t="shared" si="1406"/>
        <v>37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f t="shared" si="1407"/>
        <v>0</v>
      </c>
      <c r="AZ3242">
        <f t="shared" si="1408"/>
        <v>0</v>
      </c>
      <c r="BA3242">
        <f t="shared" si="1409"/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0</v>
      </c>
      <c r="BI3242">
        <v>0</v>
      </c>
      <c r="BJ3242">
        <v>0</v>
      </c>
      <c r="BK3242">
        <v>0</v>
      </c>
      <c r="BL3242">
        <f t="shared" si="1410"/>
        <v>0</v>
      </c>
      <c r="BM3242">
        <f t="shared" si="1411"/>
        <v>0</v>
      </c>
      <c r="BN3242">
        <f t="shared" si="1412"/>
        <v>0</v>
      </c>
      <c r="BO3242">
        <v>0</v>
      </c>
      <c r="BP3242">
        <v>0</v>
      </c>
      <c r="BQ3242">
        <v>0</v>
      </c>
      <c r="BR3242">
        <v>0</v>
      </c>
      <c r="BS3242">
        <v>0</v>
      </c>
      <c r="BT3242">
        <v>0</v>
      </c>
      <c r="BU3242">
        <f t="shared" si="1425"/>
        <v>0</v>
      </c>
      <c r="BV3242">
        <f t="shared" si="1426"/>
        <v>0</v>
      </c>
      <c r="BW3242">
        <f t="shared" si="1427"/>
        <v>0</v>
      </c>
      <c r="BX3242">
        <v>0</v>
      </c>
      <c r="BY3242">
        <v>0</v>
      </c>
      <c r="BZ3242">
        <v>0</v>
      </c>
      <c r="CA3242">
        <v>0</v>
      </c>
      <c r="CB3242">
        <v>0</v>
      </c>
      <c r="CC3242">
        <v>0</v>
      </c>
      <c r="CD3242">
        <v>0</v>
      </c>
      <c r="CE3242">
        <v>0</v>
      </c>
      <c r="CF3242">
        <v>0</v>
      </c>
      <c r="CG3242">
        <v>0</v>
      </c>
      <c r="CH3242">
        <f t="shared" si="1413"/>
        <v>0</v>
      </c>
      <c r="CI3242">
        <f t="shared" si="1414"/>
        <v>0</v>
      </c>
      <c r="CJ3242">
        <f t="shared" si="1415"/>
        <v>0</v>
      </c>
      <c r="CK3242">
        <v>0</v>
      </c>
      <c r="CL3242">
        <v>0</v>
      </c>
      <c r="CM3242">
        <v>0</v>
      </c>
      <c r="CN3242">
        <v>0</v>
      </c>
      <c r="CO3242">
        <v>0</v>
      </c>
      <c r="CP3242">
        <v>0</v>
      </c>
      <c r="CQ3242">
        <f t="shared" si="1416"/>
        <v>0</v>
      </c>
      <c r="CR3242">
        <f t="shared" si="1417"/>
        <v>0</v>
      </c>
      <c r="CS3242">
        <f t="shared" si="1418"/>
        <v>0</v>
      </c>
      <c r="CT3242">
        <f t="shared" si="1419"/>
        <v>0</v>
      </c>
      <c r="CU3242">
        <f t="shared" si="1420"/>
        <v>0</v>
      </c>
      <c r="CV3242">
        <f t="shared" si="1421"/>
        <v>0</v>
      </c>
      <c r="CW3242">
        <f t="shared" si="1422"/>
        <v>19</v>
      </c>
      <c r="CX3242">
        <f t="shared" si="1423"/>
        <v>18</v>
      </c>
      <c r="CY3242">
        <f t="shared" si="1424"/>
        <v>37</v>
      </c>
    </row>
    <row r="3243" spans="1:103">
      <c r="A3243" t="s">
        <v>74</v>
      </c>
      <c r="B3243" t="s">
        <v>7672</v>
      </c>
      <c r="C3243" t="s">
        <v>7578</v>
      </c>
      <c r="D3243">
        <v>496507</v>
      </c>
      <c r="E3243" t="s">
        <v>7738</v>
      </c>
      <c r="F3243" t="s">
        <v>7739</v>
      </c>
      <c r="H3243" t="s">
        <v>3485</v>
      </c>
      <c r="I3243" t="s">
        <v>7675</v>
      </c>
      <c r="J3243" t="s">
        <v>81</v>
      </c>
      <c r="K3243" t="s">
        <v>438</v>
      </c>
      <c r="L3243" t="s">
        <v>129</v>
      </c>
      <c r="M3243" t="s">
        <v>130</v>
      </c>
      <c r="N3243" t="s">
        <v>85</v>
      </c>
      <c r="O3243" t="s">
        <v>86</v>
      </c>
      <c r="P3243" t="s">
        <v>87</v>
      </c>
      <c r="Q3243" s="7" t="s">
        <v>8134</v>
      </c>
      <c r="R3243">
        <v>6</v>
      </c>
      <c r="S3243">
        <v>3</v>
      </c>
      <c r="T3243">
        <f t="shared" si="1400"/>
        <v>9</v>
      </c>
      <c r="U3243">
        <v>5</v>
      </c>
      <c r="V3243">
        <v>2</v>
      </c>
      <c r="W3243">
        <v>3</v>
      </c>
      <c r="X3243">
        <v>6</v>
      </c>
      <c r="Y3243">
        <v>5</v>
      </c>
      <c r="Z3243">
        <v>6</v>
      </c>
      <c r="AA3243">
        <v>2</v>
      </c>
      <c r="AB3243">
        <v>3</v>
      </c>
      <c r="AC3243">
        <v>3</v>
      </c>
      <c r="AD3243">
        <v>4</v>
      </c>
      <c r="AE3243">
        <v>4</v>
      </c>
      <c r="AF3243">
        <v>4</v>
      </c>
      <c r="AG3243">
        <v>0</v>
      </c>
      <c r="AH3243">
        <v>0</v>
      </c>
      <c r="AI3243">
        <f t="shared" si="1401"/>
        <v>22</v>
      </c>
      <c r="AJ3243">
        <f t="shared" si="1402"/>
        <v>25</v>
      </c>
      <c r="AK3243">
        <f t="shared" si="1403"/>
        <v>47</v>
      </c>
      <c r="AL3243">
        <f t="shared" si="1404"/>
        <v>28</v>
      </c>
      <c r="AM3243">
        <f t="shared" si="1405"/>
        <v>28</v>
      </c>
      <c r="AN3243">
        <f t="shared" si="1406"/>
        <v>56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f t="shared" si="1407"/>
        <v>0</v>
      </c>
      <c r="AZ3243">
        <f t="shared" si="1408"/>
        <v>0</v>
      </c>
      <c r="BA3243">
        <f t="shared" si="1409"/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0</v>
      </c>
      <c r="BI3243">
        <v>0</v>
      </c>
      <c r="BJ3243">
        <v>0</v>
      </c>
      <c r="BK3243">
        <v>0</v>
      </c>
      <c r="BL3243">
        <f t="shared" si="1410"/>
        <v>0</v>
      </c>
      <c r="BM3243">
        <f t="shared" si="1411"/>
        <v>0</v>
      </c>
      <c r="BN3243">
        <f t="shared" si="1412"/>
        <v>0</v>
      </c>
      <c r="BO3243">
        <v>0</v>
      </c>
      <c r="BP3243">
        <v>0</v>
      </c>
      <c r="BQ3243">
        <v>0</v>
      </c>
      <c r="BR3243">
        <v>0</v>
      </c>
      <c r="BS3243">
        <v>0</v>
      </c>
      <c r="BT3243">
        <v>0</v>
      </c>
      <c r="BU3243">
        <f t="shared" si="1425"/>
        <v>0</v>
      </c>
      <c r="BV3243">
        <f t="shared" si="1426"/>
        <v>0</v>
      </c>
      <c r="BW3243">
        <f t="shared" si="1427"/>
        <v>0</v>
      </c>
      <c r="BX3243">
        <v>0</v>
      </c>
      <c r="BY3243">
        <v>0</v>
      </c>
      <c r="BZ3243">
        <v>0</v>
      </c>
      <c r="CA3243">
        <v>0</v>
      </c>
      <c r="CB3243">
        <v>0</v>
      </c>
      <c r="CC3243">
        <v>0</v>
      </c>
      <c r="CD3243">
        <v>0</v>
      </c>
      <c r="CE3243">
        <v>0</v>
      </c>
      <c r="CF3243">
        <v>0</v>
      </c>
      <c r="CG3243">
        <v>0</v>
      </c>
      <c r="CH3243">
        <f t="shared" si="1413"/>
        <v>0</v>
      </c>
      <c r="CI3243">
        <f t="shared" si="1414"/>
        <v>0</v>
      </c>
      <c r="CJ3243">
        <f t="shared" si="1415"/>
        <v>0</v>
      </c>
      <c r="CK3243">
        <v>0</v>
      </c>
      <c r="CL3243">
        <v>0</v>
      </c>
      <c r="CM3243">
        <v>0</v>
      </c>
      <c r="CN3243">
        <v>0</v>
      </c>
      <c r="CO3243">
        <v>0</v>
      </c>
      <c r="CP3243">
        <v>0</v>
      </c>
      <c r="CQ3243">
        <f t="shared" si="1416"/>
        <v>0</v>
      </c>
      <c r="CR3243">
        <f t="shared" si="1417"/>
        <v>0</v>
      </c>
      <c r="CS3243">
        <f t="shared" si="1418"/>
        <v>0</v>
      </c>
      <c r="CT3243">
        <f t="shared" si="1419"/>
        <v>0</v>
      </c>
      <c r="CU3243">
        <f t="shared" si="1420"/>
        <v>0</v>
      </c>
      <c r="CV3243">
        <f t="shared" si="1421"/>
        <v>0</v>
      </c>
      <c r="CW3243">
        <f t="shared" si="1422"/>
        <v>28</v>
      </c>
      <c r="CX3243">
        <f t="shared" si="1423"/>
        <v>28</v>
      </c>
      <c r="CY3243">
        <f t="shared" si="1424"/>
        <v>56</v>
      </c>
    </row>
    <row r="3244" spans="1:103">
      <c r="A3244" t="s">
        <v>74</v>
      </c>
      <c r="B3244" t="s">
        <v>7672</v>
      </c>
      <c r="C3244" t="s">
        <v>7636</v>
      </c>
      <c r="D3244">
        <v>101167</v>
      </c>
      <c r="E3244" t="s">
        <v>7740</v>
      </c>
      <c r="F3244" t="s">
        <v>286</v>
      </c>
      <c r="H3244" t="s">
        <v>3485</v>
      </c>
      <c r="I3244" t="s">
        <v>7675</v>
      </c>
      <c r="J3244" t="s">
        <v>81</v>
      </c>
      <c r="K3244" t="s">
        <v>7699</v>
      </c>
      <c r="L3244" t="s">
        <v>83</v>
      </c>
      <c r="M3244" t="s">
        <v>84</v>
      </c>
      <c r="N3244" t="s">
        <v>85</v>
      </c>
      <c r="O3244" t="s">
        <v>86</v>
      </c>
      <c r="P3244" t="s">
        <v>87</v>
      </c>
      <c r="Q3244" s="7" t="s">
        <v>8134</v>
      </c>
      <c r="R3244">
        <v>29</v>
      </c>
      <c r="S3244">
        <v>19</v>
      </c>
      <c r="T3244">
        <f t="shared" si="1400"/>
        <v>48</v>
      </c>
      <c r="U3244">
        <v>19</v>
      </c>
      <c r="V3244">
        <v>21</v>
      </c>
      <c r="W3244">
        <v>33</v>
      </c>
      <c r="X3244">
        <v>23</v>
      </c>
      <c r="Y3244">
        <v>26</v>
      </c>
      <c r="Z3244">
        <v>18</v>
      </c>
      <c r="AA3244">
        <v>36</v>
      </c>
      <c r="AB3244">
        <v>28</v>
      </c>
      <c r="AC3244">
        <v>23</v>
      </c>
      <c r="AD3244">
        <v>28</v>
      </c>
      <c r="AE3244">
        <v>35</v>
      </c>
      <c r="AF3244">
        <v>21</v>
      </c>
      <c r="AG3244">
        <v>7</v>
      </c>
      <c r="AH3244">
        <v>1</v>
      </c>
      <c r="AI3244">
        <f t="shared" si="1401"/>
        <v>179</v>
      </c>
      <c r="AJ3244">
        <f t="shared" si="1402"/>
        <v>140</v>
      </c>
      <c r="AK3244">
        <f t="shared" si="1403"/>
        <v>319</v>
      </c>
      <c r="AL3244">
        <f t="shared" si="1404"/>
        <v>208</v>
      </c>
      <c r="AM3244">
        <f t="shared" si="1405"/>
        <v>159</v>
      </c>
      <c r="AN3244">
        <f t="shared" si="1406"/>
        <v>367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f t="shared" si="1407"/>
        <v>0</v>
      </c>
      <c r="AZ3244">
        <f t="shared" si="1408"/>
        <v>0</v>
      </c>
      <c r="BA3244">
        <f t="shared" si="1409"/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I3244">
        <v>0</v>
      </c>
      <c r="BJ3244">
        <v>0</v>
      </c>
      <c r="BK3244">
        <v>0</v>
      </c>
      <c r="BL3244">
        <f t="shared" si="1410"/>
        <v>0</v>
      </c>
      <c r="BM3244">
        <f t="shared" si="1411"/>
        <v>0</v>
      </c>
      <c r="BN3244">
        <f t="shared" si="1412"/>
        <v>0</v>
      </c>
      <c r="BO3244">
        <v>0</v>
      </c>
      <c r="BP3244">
        <v>0</v>
      </c>
      <c r="BQ3244">
        <v>0</v>
      </c>
      <c r="BR3244">
        <v>0</v>
      </c>
      <c r="BS3244">
        <v>0</v>
      </c>
      <c r="BT3244">
        <v>0</v>
      </c>
      <c r="BU3244">
        <f t="shared" si="1425"/>
        <v>0</v>
      </c>
      <c r="BV3244">
        <f t="shared" si="1426"/>
        <v>0</v>
      </c>
      <c r="BW3244">
        <f t="shared" si="1427"/>
        <v>0</v>
      </c>
      <c r="BX3244">
        <v>0</v>
      </c>
      <c r="BY3244">
        <v>0</v>
      </c>
      <c r="BZ3244">
        <v>0</v>
      </c>
      <c r="CA3244">
        <v>0</v>
      </c>
      <c r="CB3244">
        <v>0</v>
      </c>
      <c r="CC3244">
        <v>0</v>
      </c>
      <c r="CD3244">
        <v>0</v>
      </c>
      <c r="CE3244">
        <v>0</v>
      </c>
      <c r="CF3244">
        <v>0</v>
      </c>
      <c r="CG3244">
        <v>0</v>
      </c>
      <c r="CH3244">
        <f t="shared" si="1413"/>
        <v>0</v>
      </c>
      <c r="CI3244">
        <f t="shared" si="1414"/>
        <v>0</v>
      </c>
      <c r="CJ3244">
        <f t="shared" si="1415"/>
        <v>0</v>
      </c>
      <c r="CK3244">
        <v>0</v>
      </c>
      <c r="CL3244">
        <v>0</v>
      </c>
      <c r="CM3244">
        <v>0</v>
      </c>
      <c r="CN3244">
        <v>0</v>
      </c>
      <c r="CO3244">
        <v>0</v>
      </c>
      <c r="CP3244">
        <v>0</v>
      </c>
      <c r="CQ3244">
        <f t="shared" si="1416"/>
        <v>0</v>
      </c>
      <c r="CR3244">
        <f t="shared" si="1417"/>
        <v>0</v>
      </c>
      <c r="CS3244">
        <f t="shared" si="1418"/>
        <v>0</v>
      </c>
      <c r="CT3244">
        <f t="shared" si="1419"/>
        <v>0</v>
      </c>
      <c r="CU3244">
        <f t="shared" si="1420"/>
        <v>0</v>
      </c>
      <c r="CV3244">
        <f t="shared" si="1421"/>
        <v>0</v>
      </c>
      <c r="CW3244">
        <f t="shared" si="1422"/>
        <v>208</v>
      </c>
      <c r="CX3244">
        <f t="shared" si="1423"/>
        <v>159</v>
      </c>
      <c r="CY3244">
        <f t="shared" si="1424"/>
        <v>367</v>
      </c>
    </row>
    <row r="3245" spans="1:103">
      <c r="A3245" t="s">
        <v>74</v>
      </c>
      <c r="B3245" t="s">
        <v>7672</v>
      </c>
      <c r="C3245" t="s">
        <v>7636</v>
      </c>
      <c r="D3245">
        <v>101170</v>
      </c>
      <c r="E3245" t="s">
        <v>7741</v>
      </c>
      <c r="F3245" t="s">
        <v>7742</v>
      </c>
      <c r="H3245" t="s">
        <v>3485</v>
      </c>
      <c r="I3245" t="s">
        <v>7675</v>
      </c>
      <c r="J3245" t="s">
        <v>81</v>
      </c>
      <c r="K3245" t="s">
        <v>4600</v>
      </c>
      <c r="L3245" t="s">
        <v>83</v>
      </c>
      <c r="M3245" t="s">
        <v>84</v>
      </c>
      <c r="N3245" t="s">
        <v>85</v>
      </c>
      <c r="O3245" t="s">
        <v>86</v>
      </c>
      <c r="P3245" t="s">
        <v>87</v>
      </c>
      <c r="Q3245" s="7" t="s">
        <v>8134</v>
      </c>
      <c r="R3245">
        <v>17</v>
      </c>
      <c r="S3245">
        <v>8</v>
      </c>
      <c r="T3245">
        <f t="shared" si="1400"/>
        <v>25</v>
      </c>
      <c r="U3245">
        <v>25</v>
      </c>
      <c r="V3245">
        <v>21</v>
      </c>
      <c r="W3245">
        <v>27</v>
      </c>
      <c r="X3245">
        <v>21</v>
      </c>
      <c r="Y3245">
        <v>22</v>
      </c>
      <c r="Z3245">
        <v>16</v>
      </c>
      <c r="AA3245">
        <v>26</v>
      </c>
      <c r="AB3245">
        <v>20</v>
      </c>
      <c r="AC3245">
        <v>21</v>
      </c>
      <c r="AD3245">
        <v>13</v>
      </c>
      <c r="AE3245">
        <v>21</v>
      </c>
      <c r="AF3245">
        <v>19</v>
      </c>
      <c r="AG3245">
        <v>0</v>
      </c>
      <c r="AH3245">
        <v>0</v>
      </c>
      <c r="AI3245">
        <f t="shared" si="1401"/>
        <v>142</v>
      </c>
      <c r="AJ3245">
        <f t="shared" si="1402"/>
        <v>110</v>
      </c>
      <c r="AK3245">
        <f t="shared" si="1403"/>
        <v>252</v>
      </c>
      <c r="AL3245">
        <f t="shared" si="1404"/>
        <v>159</v>
      </c>
      <c r="AM3245">
        <f t="shared" si="1405"/>
        <v>118</v>
      </c>
      <c r="AN3245">
        <f t="shared" si="1406"/>
        <v>277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f t="shared" si="1407"/>
        <v>0</v>
      </c>
      <c r="AZ3245">
        <f t="shared" si="1408"/>
        <v>0</v>
      </c>
      <c r="BA3245">
        <f t="shared" si="1409"/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0</v>
      </c>
      <c r="BI3245">
        <v>0</v>
      </c>
      <c r="BJ3245">
        <v>0</v>
      </c>
      <c r="BK3245">
        <v>0</v>
      </c>
      <c r="BL3245">
        <f t="shared" si="1410"/>
        <v>0</v>
      </c>
      <c r="BM3245">
        <f t="shared" si="1411"/>
        <v>0</v>
      </c>
      <c r="BN3245">
        <f t="shared" si="1412"/>
        <v>0</v>
      </c>
      <c r="BO3245">
        <v>0</v>
      </c>
      <c r="BP3245">
        <v>0</v>
      </c>
      <c r="BQ3245">
        <v>0</v>
      </c>
      <c r="BR3245">
        <v>0</v>
      </c>
      <c r="BS3245">
        <v>0</v>
      </c>
      <c r="BT3245">
        <v>0</v>
      </c>
      <c r="BU3245">
        <f t="shared" si="1425"/>
        <v>0</v>
      </c>
      <c r="BV3245">
        <f t="shared" si="1426"/>
        <v>0</v>
      </c>
      <c r="BW3245">
        <f t="shared" si="1427"/>
        <v>0</v>
      </c>
      <c r="BX3245">
        <v>0</v>
      </c>
      <c r="BY3245">
        <v>0</v>
      </c>
      <c r="BZ3245">
        <v>0</v>
      </c>
      <c r="CA3245">
        <v>0</v>
      </c>
      <c r="CB3245">
        <v>0</v>
      </c>
      <c r="CC3245">
        <v>0</v>
      </c>
      <c r="CD3245">
        <v>0</v>
      </c>
      <c r="CE3245">
        <v>0</v>
      </c>
      <c r="CF3245">
        <v>0</v>
      </c>
      <c r="CG3245">
        <v>0</v>
      </c>
      <c r="CH3245">
        <f t="shared" si="1413"/>
        <v>0</v>
      </c>
      <c r="CI3245">
        <f t="shared" si="1414"/>
        <v>0</v>
      </c>
      <c r="CJ3245">
        <f t="shared" si="1415"/>
        <v>0</v>
      </c>
      <c r="CK3245">
        <v>0</v>
      </c>
      <c r="CL3245">
        <v>0</v>
      </c>
      <c r="CM3245">
        <v>0</v>
      </c>
      <c r="CN3245">
        <v>0</v>
      </c>
      <c r="CO3245">
        <v>0</v>
      </c>
      <c r="CP3245">
        <v>0</v>
      </c>
      <c r="CQ3245">
        <f t="shared" si="1416"/>
        <v>0</v>
      </c>
      <c r="CR3245">
        <f t="shared" si="1417"/>
        <v>0</v>
      </c>
      <c r="CS3245">
        <f t="shared" si="1418"/>
        <v>0</v>
      </c>
      <c r="CT3245">
        <f t="shared" si="1419"/>
        <v>0</v>
      </c>
      <c r="CU3245">
        <f t="shared" si="1420"/>
        <v>0</v>
      </c>
      <c r="CV3245">
        <f t="shared" si="1421"/>
        <v>0</v>
      </c>
      <c r="CW3245">
        <f t="shared" si="1422"/>
        <v>159</v>
      </c>
      <c r="CX3245">
        <f t="shared" si="1423"/>
        <v>118</v>
      </c>
      <c r="CY3245">
        <f t="shared" si="1424"/>
        <v>277</v>
      </c>
    </row>
    <row r="3246" spans="1:103">
      <c r="A3246" t="s">
        <v>74</v>
      </c>
      <c r="B3246" t="s">
        <v>7672</v>
      </c>
      <c r="C3246" t="s">
        <v>7636</v>
      </c>
      <c r="D3246">
        <v>101171</v>
      </c>
      <c r="E3246" t="s">
        <v>7743</v>
      </c>
      <c r="F3246" t="s">
        <v>2342</v>
      </c>
      <c r="H3246" t="s">
        <v>3485</v>
      </c>
      <c r="I3246" t="s">
        <v>7675</v>
      </c>
      <c r="J3246" t="s">
        <v>81</v>
      </c>
      <c r="K3246" t="s">
        <v>7744</v>
      </c>
      <c r="L3246" t="s">
        <v>83</v>
      </c>
      <c r="M3246" t="s">
        <v>84</v>
      </c>
      <c r="N3246" t="s">
        <v>85</v>
      </c>
      <c r="O3246" t="s">
        <v>86</v>
      </c>
      <c r="P3246" t="s">
        <v>87</v>
      </c>
      <c r="Q3246" s="7" t="s">
        <v>8134</v>
      </c>
      <c r="R3246">
        <v>11</v>
      </c>
      <c r="S3246">
        <v>17</v>
      </c>
      <c r="T3246">
        <f t="shared" si="1400"/>
        <v>28</v>
      </c>
      <c r="U3246">
        <v>12</v>
      </c>
      <c r="V3246">
        <v>13</v>
      </c>
      <c r="W3246">
        <v>17</v>
      </c>
      <c r="X3246">
        <v>14</v>
      </c>
      <c r="Y3246">
        <v>16</v>
      </c>
      <c r="Z3246">
        <v>16</v>
      </c>
      <c r="AA3246">
        <v>21</v>
      </c>
      <c r="AB3246">
        <v>9</v>
      </c>
      <c r="AC3246">
        <v>19</v>
      </c>
      <c r="AD3246">
        <v>11</v>
      </c>
      <c r="AE3246">
        <v>15</v>
      </c>
      <c r="AF3246">
        <v>6</v>
      </c>
      <c r="AG3246">
        <v>0</v>
      </c>
      <c r="AH3246">
        <v>0</v>
      </c>
      <c r="AI3246">
        <f t="shared" si="1401"/>
        <v>100</v>
      </c>
      <c r="AJ3246">
        <f t="shared" si="1402"/>
        <v>69</v>
      </c>
      <c r="AK3246">
        <f t="shared" si="1403"/>
        <v>169</v>
      </c>
      <c r="AL3246">
        <f t="shared" si="1404"/>
        <v>111</v>
      </c>
      <c r="AM3246">
        <f t="shared" si="1405"/>
        <v>86</v>
      </c>
      <c r="AN3246">
        <f t="shared" si="1406"/>
        <v>197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f t="shared" si="1407"/>
        <v>0</v>
      </c>
      <c r="AZ3246">
        <f t="shared" si="1408"/>
        <v>0</v>
      </c>
      <c r="BA3246">
        <f t="shared" si="1409"/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0</v>
      </c>
      <c r="BI3246">
        <v>0</v>
      </c>
      <c r="BJ3246">
        <v>0</v>
      </c>
      <c r="BK3246">
        <v>0</v>
      </c>
      <c r="BL3246">
        <f t="shared" si="1410"/>
        <v>0</v>
      </c>
      <c r="BM3246">
        <f t="shared" si="1411"/>
        <v>0</v>
      </c>
      <c r="BN3246">
        <f t="shared" si="1412"/>
        <v>0</v>
      </c>
      <c r="BO3246">
        <v>0</v>
      </c>
      <c r="BP3246">
        <v>0</v>
      </c>
      <c r="BQ3246">
        <v>0</v>
      </c>
      <c r="BR3246">
        <v>0</v>
      </c>
      <c r="BS3246">
        <v>0</v>
      </c>
      <c r="BT3246">
        <v>0</v>
      </c>
      <c r="BU3246">
        <f t="shared" si="1425"/>
        <v>0</v>
      </c>
      <c r="BV3246">
        <f t="shared" si="1426"/>
        <v>0</v>
      </c>
      <c r="BW3246">
        <f t="shared" si="1427"/>
        <v>0</v>
      </c>
      <c r="BX3246">
        <v>0</v>
      </c>
      <c r="BY3246">
        <v>0</v>
      </c>
      <c r="BZ3246">
        <v>0</v>
      </c>
      <c r="CA3246">
        <v>0</v>
      </c>
      <c r="CB3246">
        <v>0</v>
      </c>
      <c r="CC3246">
        <v>0</v>
      </c>
      <c r="CD3246">
        <v>0</v>
      </c>
      <c r="CE3246">
        <v>0</v>
      </c>
      <c r="CF3246">
        <v>0</v>
      </c>
      <c r="CG3246">
        <v>0</v>
      </c>
      <c r="CH3246">
        <f t="shared" si="1413"/>
        <v>0</v>
      </c>
      <c r="CI3246">
        <f t="shared" si="1414"/>
        <v>0</v>
      </c>
      <c r="CJ3246">
        <f t="shared" si="1415"/>
        <v>0</v>
      </c>
      <c r="CK3246">
        <v>0</v>
      </c>
      <c r="CL3246">
        <v>0</v>
      </c>
      <c r="CM3246">
        <v>0</v>
      </c>
      <c r="CN3246">
        <v>0</v>
      </c>
      <c r="CO3246">
        <v>0</v>
      </c>
      <c r="CP3246">
        <v>0</v>
      </c>
      <c r="CQ3246">
        <f t="shared" si="1416"/>
        <v>0</v>
      </c>
      <c r="CR3246">
        <f t="shared" si="1417"/>
        <v>0</v>
      </c>
      <c r="CS3246">
        <f t="shared" si="1418"/>
        <v>0</v>
      </c>
      <c r="CT3246">
        <f t="shared" si="1419"/>
        <v>0</v>
      </c>
      <c r="CU3246">
        <f t="shared" si="1420"/>
        <v>0</v>
      </c>
      <c r="CV3246">
        <f t="shared" si="1421"/>
        <v>0</v>
      </c>
      <c r="CW3246">
        <f t="shared" si="1422"/>
        <v>111</v>
      </c>
      <c r="CX3246">
        <f t="shared" si="1423"/>
        <v>86</v>
      </c>
      <c r="CY3246">
        <f t="shared" si="1424"/>
        <v>197</v>
      </c>
    </row>
    <row r="3247" spans="1:103">
      <c r="A3247" t="s">
        <v>74</v>
      </c>
      <c r="B3247" t="s">
        <v>7672</v>
      </c>
      <c r="C3247" t="s">
        <v>7636</v>
      </c>
      <c r="D3247">
        <v>101173</v>
      </c>
      <c r="E3247" t="s">
        <v>7745</v>
      </c>
      <c r="F3247" t="s">
        <v>7746</v>
      </c>
      <c r="H3247" t="s">
        <v>3485</v>
      </c>
      <c r="I3247" t="s">
        <v>7675</v>
      </c>
      <c r="J3247" t="s">
        <v>81</v>
      </c>
      <c r="K3247" t="s">
        <v>7747</v>
      </c>
      <c r="L3247" t="s">
        <v>83</v>
      </c>
      <c r="M3247" t="s">
        <v>84</v>
      </c>
      <c r="N3247" t="s">
        <v>85</v>
      </c>
      <c r="O3247" t="s">
        <v>86</v>
      </c>
      <c r="P3247" t="s">
        <v>87</v>
      </c>
      <c r="Q3247" s="7" t="s">
        <v>8134</v>
      </c>
      <c r="R3247">
        <v>13</v>
      </c>
      <c r="S3247">
        <v>14</v>
      </c>
      <c r="T3247">
        <f t="shared" si="1400"/>
        <v>27</v>
      </c>
      <c r="U3247">
        <v>12</v>
      </c>
      <c r="V3247">
        <v>14</v>
      </c>
      <c r="W3247">
        <v>20</v>
      </c>
      <c r="X3247">
        <v>11</v>
      </c>
      <c r="Y3247">
        <v>12</v>
      </c>
      <c r="Z3247">
        <v>20</v>
      </c>
      <c r="AA3247">
        <v>20</v>
      </c>
      <c r="AB3247">
        <v>17</v>
      </c>
      <c r="AC3247">
        <v>13</v>
      </c>
      <c r="AD3247">
        <v>17</v>
      </c>
      <c r="AE3247">
        <v>11</v>
      </c>
      <c r="AF3247">
        <v>10</v>
      </c>
      <c r="AG3247">
        <v>0</v>
      </c>
      <c r="AH3247">
        <v>0</v>
      </c>
      <c r="AI3247">
        <f t="shared" si="1401"/>
        <v>88</v>
      </c>
      <c r="AJ3247">
        <f t="shared" si="1402"/>
        <v>89</v>
      </c>
      <c r="AK3247">
        <f t="shared" si="1403"/>
        <v>177</v>
      </c>
      <c r="AL3247">
        <f t="shared" si="1404"/>
        <v>101</v>
      </c>
      <c r="AM3247">
        <f t="shared" si="1405"/>
        <v>103</v>
      </c>
      <c r="AN3247">
        <f t="shared" si="1406"/>
        <v>204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f t="shared" si="1407"/>
        <v>0</v>
      </c>
      <c r="AZ3247">
        <f t="shared" si="1408"/>
        <v>0</v>
      </c>
      <c r="BA3247">
        <f t="shared" si="1409"/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0</v>
      </c>
      <c r="BL3247">
        <f t="shared" si="1410"/>
        <v>0</v>
      </c>
      <c r="BM3247">
        <f t="shared" si="1411"/>
        <v>0</v>
      </c>
      <c r="BN3247">
        <f t="shared" si="1412"/>
        <v>0</v>
      </c>
      <c r="BO3247">
        <v>0</v>
      </c>
      <c r="BP3247">
        <v>0</v>
      </c>
      <c r="BQ3247">
        <v>0</v>
      </c>
      <c r="BR3247">
        <v>0</v>
      </c>
      <c r="BS3247">
        <v>0</v>
      </c>
      <c r="BT3247">
        <v>0</v>
      </c>
      <c r="BU3247">
        <f t="shared" si="1425"/>
        <v>0</v>
      </c>
      <c r="BV3247">
        <f t="shared" si="1426"/>
        <v>0</v>
      </c>
      <c r="BW3247">
        <f t="shared" si="1427"/>
        <v>0</v>
      </c>
      <c r="BX3247">
        <v>0</v>
      </c>
      <c r="BY3247">
        <v>0</v>
      </c>
      <c r="BZ3247">
        <v>0</v>
      </c>
      <c r="CA3247">
        <v>0</v>
      </c>
      <c r="CB3247">
        <v>0</v>
      </c>
      <c r="CC3247">
        <v>0</v>
      </c>
      <c r="CD3247">
        <v>0</v>
      </c>
      <c r="CE3247">
        <v>0</v>
      </c>
      <c r="CF3247">
        <v>0</v>
      </c>
      <c r="CG3247">
        <v>0</v>
      </c>
      <c r="CH3247">
        <f t="shared" si="1413"/>
        <v>0</v>
      </c>
      <c r="CI3247">
        <f t="shared" si="1414"/>
        <v>0</v>
      </c>
      <c r="CJ3247">
        <f t="shared" si="1415"/>
        <v>0</v>
      </c>
      <c r="CK3247">
        <v>0</v>
      </c>
      <c r="CL3247">
        <v>0</v>
      </c>
      <c r="CM3247">
        <v>0</v>
      </c>
      <c r="CN3247">
        <v>0</v>
      </c>
      <c r="CO3247">
        <v>0</v>
      </c>
      <c r="CP3247">
        <v>0</v>
      </c>
      <c r="CQ3247">
        <f t="shared" si="1416"/>
        <v>0</v>
      </c>
      <c r="CR3247">
        <f t="shared" si="1417"/>
        <v>0</v>
      </c>
      <c r="CS3247">
        <f t="shared" si="1418"/>
        <v>0</v>
      </c>
      <c r="CT3247">
        <f t="shared" si="1419"/>
        <v>0</v>
      </c>
      <c r="CU3247">
        <f t="shared" si="1420"/>
        <v>0</v>
      </c>
      <c r="CV3247">
        <f t="shared" si="1421"/>
        <v>0</v>
      </c>
      <c r="CW3247">
        <f t="shared" si="1422"/>
        <v>101</v>
      </c>
      <c r="CX3247">
        <f t="shared" si="1423"/>
        <v>103</v>
      </c>
      <c r="CY3247">
        <f t="shared" si="1424"/>
        <v>204</v>
      </c>
    </row>
    <row r="3248" spans="1:103">
      <c r="A3248" t="s">
        <v>74</v>
      </c>
      <c r="B3248" t="s">
        <v>7672</v>
      </c>
      <c r="C3248" t="s">
        <v>7636</v>
      </c>
      <c r="D3248">
        <v>101174</v>
      </c>
      <c r="E3248" t="s">
        <v>7748</v>
      </c>
      <c r="F3248" t="s">
        <v>7749</v>
      </c>
      <c r="H3248" t="s">
        <v>3485</v>
      </c>
      <c r="I3248" t="s">
        <v>7675</v>
      </c>
      <c r="J3248" t="s">
        <v>81</v>
      </c>
      <c r="K3248" t="s">
        <v>7735</v>
      </c>
      <c r="L3248" t="s">
        <v>83</v>
      </c>
      <c r="M3248" t="s">
        <v>84</v>
      </c>
      <c r="N3248" t="s">
        <v>85</v>
      </c>
      <c r="O3248" t="s">
        <v>86</v>
      </c>
      <c r="P3248" t="s">
        <v>87</v>
      </c>
      <c r="Q3248" s="7" t="s">
        <v>8134</v>
      </c>
      <c r="R3248">
        <v>12</v>
      </c>
      <c r="S3248">
        <v>11</v>
      </c>
      <c r="T3248">
        <f t="shared" si="1400"/>
        <v>23</v>
      </c>
      <c r="U3248">
        <v>24</v>
      </c>
      <c r="V3248">
        <v>6</v>
      </c>
      <c r="W3248">
        <v>16</v>
      </c>
      <c r="X3248">
        <v>19</v>
      </c>
      <c r="Y3248">
        <v>11</v>
      </c>
      <c r="Z3248">
        <v>6</v>
      </c>
      <c r="AA3248">
        <v>16</v>
      </c>
      <c r="AB3248">
        <v>11</v>
      </c>
      <c r="AC3248">
        <v>15</v>
      </c>
      <c r="AD3248">
        <v>10</v>
      </c>
      <c r="AE3248">
        <v>10</v>
      </c>
      <c r="AF3248">
        <v>17</v>
      </c>
      <c r="AG3248">
        <v>0</v>
      </c>
      <c r="AH3248">
        <v>0</v>
      </c>
      <c r="AI3248">
        <f t="shared" si="1401"/>
        <v>92</v>
      </c>
      <c r="AJ3248">
        <f t="shared" si="1402"/>
        <v>69</v>
      </c>
      <c r="AK3248">
        <f t="shared" si="1403"/>
        <v>161</v>
      </c>
      <c r="AL3248">
        <f t="shared" si="1404"/>
        <v>104</v>
      </c>
      <c r="AM3248">
        <f t="shared" si="1405"/>
        <v>80</v>
      </c>
      <c r="AN3248">
        <f t="shared" si="1406"/>
        <v>184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f t="shared" si="1407"/>
        <v>0</v>
      </c>
      <c r="AZ3248">
        <f t="shared" si="1408"/>
        <v>0</v>
      </c>
      <c r="BA3248">
        <f t="shared" si="1409"/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f t="shared" si="1410"/>
        <v>0</v>
      </c>
      <c r="BM3248">
        <f t="shared" si="1411"/>
        <v>0</v>
      </c>
      <c r="BN3248">
        <f t="shared" si="1412"/>
        <v>0</v>
      </c>
      <c r="BO3248">
        <v>0</v>
      </c>
      <c r="BP3248">
        <v>0</v>
      </c>
      <c r="BQ3248">
        <v>0</v>
      </c>
      <c r="BR3248">
        <v>0</v>
      </c>
      <c r="BS3248">
        <v>0</v>
      </c>
      <c r="BT3248">
        <v>0</v>
      </c>
      <c r="BU3248">
        <f t="shared" si="1425"/>
        <v>0</v>
      </c>
      <c r="BV3248">
        <f t="shared" si="1426"/>
        <v>0</v>
      </c>
      <c r="BW3248">
        <f t="shared" si="1427"/>
        <v>0</v>
      </c>
      <c r="BX3248">
        <v>0</v>
      </c>
      <c r="BY3248">
        <v>0</v>
      </c>
      <c r="BZ3248">
        <v>0</v>
      </c>
      <c r="CA3248">
        <v>0</v>
      </c>
      <c r="CB3248">
        <v>0</v>
      </c>
      <c r="CC3248">
        <v>0</v>
      </c>
      <c r="CD3248">
        <v>0</v>
      </c>
      <c r="CE3248">
        <v>0</v>
      </c>
      <c r="CF3248">
        <v>0</v>
      </c>
      <c r="CG3248">
        <v>0</v>
      </c>
      <c r="CH3248">
        <f t="shared" si="1413"/>
        <v>0</v>
      </c>
      <c r="CI3248">
        <f t="shared" si="1414"/>
        <v>0</v>
      </c>
      <c r="CJ3248">
        <f t="shared" si="1415"/>
        <v>0</v>
      </c>
      <c r="CK3248">
        <v>0</v>
      </c>
      <c r="CL3248">
        <v>0</v>
      </c>
      <c r="CM3248">
        <v>0</v>
      </c>
      <c r="CN3248">
        <v>0</v>
      </c>
      <c r="CO3248">
        <v>0</v>
      </c>
      <c r="CP3248">
        <v>0</v>
      </c>
      <c r="CQ3248">
        <f t="shared" si="1416"/>
        <v>0</v>
      </c>
      <c r="CR3248">
        <f t="shared" si="1417"/>
        <v>0</v>
      </c>
      <c r="CS3248">
        <f t="shared" si="1418"/>
        <v>0</v>
      </c>
      <c r="CT3248">
        <f t="shared" si="1419"/>
        <v>0</v>
      </c>
      <c r="CU3248">
        <f t="shared" si="1420"/>
        <v>0</v>
      </c>
      <c r="CV3248">
        <f t="shared" si="1421"/>
        <v>0</v>
      </c>
      <c r="CW3248">
        <f t="shared" si="1422"/>
        <v>104</v>
      </c>
      <c r="CX3248">
        <f t="shared" si="1423"/>
        <v>80</v>
      </c>
      <c r="CY3248">
        <f t="shared" si="1424"/>
        <v>184</v>
      </c>
    </row>
    <row r="3249" spans="1:103">
      <c r="A3249" t="s">
        <v>74</v>
      </c>
      <c r="B3249" t="s">
        <v>7672</v>
      </c>
      <c r="C3249" t="s">
        <v>7636</v>
      </c>
      <c r="D3249">
        <v>101176</v>
      </c>
      <c r="E3249" t="s">
        <v>7750</v>
      </c>
      <c r="F3249" t="s">
        <v>7751</v>
      </c>
      <c r="H3249" t="s">
        <v>3485</v>
      </c>
      <c r="I3249" t="s">
        <v>7675</v>
      </c>
      <c r="J3249" t="s">
        <v>81</v>
      </c>
      <c r="K3249" t="s">
        <v>6693</v>
      </c>
      <c r="L3249" t="s">
        <v>83</v>
      </c>
      <c r="M3249" t="s">
        <v>84</v>
      </c>
      <c r="N3249" t="s">
        <v>85</v>
      </c>
      <c r="O3249" t="s">
        <v>86</v>
      </c>
      <c r="P3249" t="s">
        <v>87</v>
      </c>
      <c r="Q3249" s="7" t="s">
        <v>8134</v>
      </c>
      <c r="R3249">
        <v>15</v>
      </c>
      <c r="S3249">
        <v>9</v>
      </c>
      <c r="T3249">
        <f t="shared" si="1400"/>
        <v>24</v>
      </c>
      <c r="U3249">
        <v>19</v>
      </c>
      <c r="V3249">
        <v>15</v>
      </c>
      <c r="W3249">
        <v>9</v>
      </c>
      <c r="X3249">
        <v>14</v>
      </c>
      <c r="Y3249">
        <v>17</v>
      </c>
      <c r="Z3249">
        <v>11</v>
      </c>
      <c r="AA3249">
        <v>19</v>
      </c>
      <c r="AB3249">
        <v>13</v>
      </c>
      <c r="AC3249">
        <v>14</v>
      </c>
      <c r="AD3249">
        <v>13</v>
      </c>
      <c r="AE3249">
        <v>16</v>
      </c>
      <c r="AF3249">
        <v>9</v>
      </c>
      <c r="AG3249">
        <v>0</v>
      </c>
      <c r="AH3249">
        <v>0</v>
      </c>
      <c r="AI3249">
        <f t="shared" si="1401"/>
        <v>94</v>
      </c>
      <c r="AJ3249">
        <f t="shared" si="1402"/>
        <v>75</v>
      </c>
      <c r="AK3249">
        <f t="shared" si="1403"/>
        <v>169</v>
      </c>
      <c r="AL3249">
        <f t="shared" si="1404"/>
        <v>109</v>
      </c>
      <c r="AM3249">
        <f t="shared" si="1405"/>
        <v>84</v>
      </c>
      <c r="AN3249">
        <f t="shared" si="1406"/>
        <v>193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f t="shared" si="1407"/>
        <v>0</v>
      </c>
      <c r="AZ3249">
        <f t="shared" si="1408"/>
        <v>0</v>
      </c>
      <c r="BA3249">
        <f t="shared" si="1409"/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0</v>
      </c>
      <c r="BI3249">
        <v>0</v>
      </c>
      <c r="BJ3249">
        <v>0</v>
      </c>
      <c r="BK3249">
        <v>0</v>
      </c>
      <c r="BL3249">
        <f t="shared" si="1410"/>
        <v>0</v>
      </c>
      <c r="BM3249">
        <f t="shared" si="1411"/>
        <v>0</v>
      </c>
      <c r="BN3249">
        <f t="shared" si="1412"/>
        <v>0</v>
      </c>
      <c r="BO3249">
        <v>0</v>
      </c>
      <c r="BP3249">
        <v>0</v>
      </c>
      <c r="BQ3249">
        <v>0</v>
      </c>
      <c r="BR3249">
        <v>0</v>
      </c>
      <c r="BS3249">
        <v>0</v>
      </c>
      <c r="BT3249">
        <v>0</v>
      </c>
      <c r="BU3249">
        <f t="shared" si="1425"/>
        <v>0</v>
      </c>
      <c r="BV3249">
        <f t="shared" si="1426"/>
        <v>0</v>
      </c>
      <c r="BW3249">
        <f t="shared" si="1427"/>
        <v>0</v>
      </c>
      <c r="BX3249">
        <v>0</v>
      </c>
      <c r="BY3249">
        <v>0</v>
      </c>
      <c r="BZ3249">
        <v>0</v>
      </c>
      <c r="CA3249">
        <v>0</v>
      </c>
      <c r="CB3249">
        <v>0</v>
      </c>
      <c r="CC3249">
        <v>0</v>
      </c>
      <c r="CD3249">
        <v>0</v>
      </c>
      <c r="CE3249">
        <v>0</v>
      </c>
      <c r="CF3249">
        <v>0</v>
      </c>
      <c r="CG3249">
        <v>0</v>
      </c>
      <c r="CH3249">
        <f t="shared" si="1413"/>
        <v>0</v>
      </c>
      <c r="CI3249">
        <f t="shared" si="1414"/>
        <v>0</v>
      </c>
      <c r="CJ3249">
        <f t="shared" si="1415"/>
        <v>0</v>
      </c>
      <c r="CK3249">
        <v>0</v>
      </c>
      <c r="CL3249">
        <v>0</v>
      </c>
      <c r="CM3249">
        <v>0</v>
      </c>
      <c r="CN3249">
        <v>0</v>
      </c>
      <c r="CO3249">
        <v>0</v>
      </c>
      <c r="CP3249">
        <v>0</v>
      </c>
      <c r="CQ3249">
        <f t="shared" si="1416"/>
        <v>0</v>
      </c>
      <c r="CR3249">
        <f t="shared" si="1417"/>
        <v>0</v>
      </c>
      <c r="CS3249">
        <f t="shared" si="1418"/>
        <v>0</v>
      </c>
      <c r="CT3249">
        <f t="shared" si="1419"/>
        <v>0</v>
      </c>
      <c r="CU3249">
        <f t="shared" si="1420"/>
        <v>0</v>
      </c>
      <c r="CV3249">
        <f t="shared" si="1421"/>
        <v>0</v>
      </c>
      <c r="CW3249">
        <f t="shared" si="1422"/>
        <v>109</v>
      </c>
      <c r="CX3249">
        <f t="shared" si="1423"/>
        <v>84</v>
      </c>
      <c r="CY3249">
        <f t="shared" si="1424"/>
        <v>193</v>
      </c>
    </row>
    <row r="3250" spans="1:103">
      <c r="A3250" t="s">
        <v>74</v>
      </c>
      <c r="B3250" t="s">
        <v>7672</v>
      </c>
      <c r="C3250" t="s">
        <v>7636</v>
      </c>
      <c r="D3250">
        <v>101182</v>
      </c>
      <c r="E3250" t="s">
        <v>7752</v>
      </c>
      <c r="F3250" t="s">
        <v>7753</v>
      </c>
      <c r="H3250" t="s">
        <v>3485</v>
      </c>
      <c r="I3250" t="s">
        <v>7675</v>
      </c>
      <c r="J3250" t="s">
        <v>81</v>
      </c>
      <c r="K3250" t="s">
        <v>7754</v>
      </c>
      <c r="L3250" t="s">
        <v>83</v>
      </c>
      <c r="M3250" t="s">
        <v>84</v>
      </c>
      <c r="N3250" t="s">
        <v>85</v>
      </c>
      <c r="O3250" t="s">
        <v>86</v>
      </c>
      <c r="P3250" t="s">
        <v>87</v>
      </c>
      <c r="Q3250" s="7" t="s">
        <v>8134</v>
      </c>
      <c r="R3250">
        <v>7</v>
      </c>
      <c r="S3250">
        <v>16</v>
      </c>
      <c r="T3250">
        <f t="shared" si="1400"/>
        <v>23</v>
      </c>
      <c r="U3250">
        <v>14</v>
      </c>
      <c r="V3250">
        <v>4</v>
      </c>
      <c r="W3250">
        <v>16</v>
      </c>
      <c r="X3250">
        <v>15</v>
      </c>
      <c r="Y3250">
        <v>13</v>
      </c>
      <c r="Z3250">
        <v>6</v>
      </c>
      <c r="AA3250">
        <v>22</v>
      </c>
      <c r="AB3250">
        <v>14</v>
      </c>
      <c r="AC3250">
        <v>12</v>
      </c>
      <c r="AD3250">
        <v>13</v>
      </c>
      <c r="AE3250">
        <v>13</v>
      </c>
      <c r="AF3250">
        <v>14</v>
      </c>
      <c r="AG3250">
        <v>0</v>
      </c>
      <c r="AH3250">
        <v>0</v>
      </c>
      <c r="AI3250">
        <f t="shared" si="1401"/>
        <v>90</v>
      </c>
      <c r="AJ3250">
        <f t="shared" si="1402"/>
        <v>66</v>
      </c>
      <c r="AK3250">
        <f t="shared" si="1403"/>
        <v>156</v>
      </c>
      <c r="AL3250">
        <f t="shared" si="1404"/>
        <v>97</v>
      </c>
      <c r="AM3250">
        <f t="shared" si="1405"/>
        <v>82</v>
      </c>
      <c r="AN3250">
        <f t="shared" si="1406"/>
        <v>179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f t="shared" si="1407"/>
        <v>0</v>
      </c>
      <c r="AZ3250">
        <f t="shared" si="1408"/>
        <v>0</v>
      </c>
      <c r="BA3250">
        <f t="shared" si="1409"/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0</v>
      </c>
      <c r="BI3250">
        <v>0</v>
      </c>
      <c r="BJ3250">
        <v>0</v>
      </c>
      <c r="BK3250">
        <v>0</v>
      </c>
      <c r="BL3250">
        <f t="shared" si="1410"/>
        <v>0</v>
      </c>
      <c r="BM3250">
        <f t="shared" si="1411"/>
        <v>0</v>
      </c>
      <c r="BN3250">
        <f t="shared" si="1412"/>
        <v>0</v>
      </c>
      <c r="BO3250">
        <v>0</v>
      </c>
      <c r="BP3250">
        <v>0</v>
      </c>
      <c r="BQ3250">
        <v>0</v>
      </c>
      <c r="BR3250">
        <v>0</v>
      </c>
      <c r="BS3250">
        <v>0</v>
      </c>
      <c r="BT3250">
        <v>0</v>
      </c>
      <c r="BU3250">
        <f t="shared" si="1425"/>
        <v>0</v>
      </c>
      <c r="BV3250">
        <f t="shared" si="1426"/>
        <v>0</v>
      </c>
      <c r="BW3250">
        <f t="shared" si="1427"/>
        <v>0</v>
      </c>
      <c r="BX3250">
        <v>0</v>
      </c>
      <c r="BY3250">
        <v>0</v>
      </c>
      <c r="BZ3250">
        <v>0</v>
      </c>
      <c r="CA3250">
        <v>0</v>
      </c>
      <c r="CB3250">
        <v>0</v>
      </c>
      <c r="CC3250">
        <v>0</v>
      </c>
      <c r="CD3250">
        <v>0</v>
      </c>
      <c r="CE3250">
        <v>0</v>
      </c>
      <c r="CF3250">
        <v>0</v>
      </c>
      <c r="CG3250">
        <v>0</v>
      </c>
      <c r="CH3250">
        <f t="shared" si="1413"/>
        <v>0</v>
      </c>
      <c r="CI3250">
        <f t="shared" si="1414"/>
        <v>0</v>
      </c>
      <c r="CJ3250">
        <f t="shared" si="1415"/>
        <v>0</v>
      </c>
      <c r="CK3250">
        <v>0</v>
      </c>
      <c r="CL3250">
        <v>0</v>
      </c>
      <c r="CM3250">
        <v>0</v>
      </c>
      <c r="CN3250">
        <v>0</v>
      </c>
      <c r="CO3250">
        <v>0</v>
      </c>
      <c r="CP3250">
        <v>0</v>
      </c>
      <c r="CQ3250">
        <f t="shared" si="1416"/>
        <v>0</v>
      </c>
      <c r="CR3250">
        <f t="shared" si="1417"/>
        <v>0</v>
      </c>
      <c r="CS3250">
        <f t="shared" si="1418"/>
        <v>0</v>
      </c>
      <c r="CT3250">
        <f t="shared" si="1419"/>
        <v>0</v>
      </c>
      <c r="CU3250">
        <f t="shared" si="1420"/>
        <v>0</v>
      </c>
      <c r="CV3250">
        <f t="shared" si="1421"/>
        <v>0</v>
      </c>
      <c r="CW3250">
        <f t="shared" si="1422"/>
        <v>97</v>
      </c>
      <c r="CX3250">
        <f t="shared" si="1423"/>
        <v>82</v>
      </c>
      <c r="CY3250">
        <f t="shared" si="1424"/>
        <v>179</v>
      </c>
    </row>
    <row r="3251" spans="1:103">
      <c r="A3251" t="s">
        <v>74</v>
      </c>
      <c r="B3251" t="s">
        <v>7672</v>
      </c>
      <c r="C3251" t="s">
        <v>7636</v>
      </c>
      <c r="D3251">
        <v>101184</v>
      </c>
      <c r="E3251" t="s">
        <v>7755</v>
      </c>
      <c r="F3251" t="s">
        <v>7756</v>
      </c>
      <c r="H3251" t="s">
        <v>3485</v>
      </c>
      <c r="I3251" t="s">
        <v>7675</v>
      </c>
      <c r="J3251" t="s">
        <v>81</v>
      </c>
      <c r="K3251" t="s">
        <v>7757</v>
      </c>
      <c r="L3251" t="s">
        <v>83</v>
      </c>
      <c r="M3251" t="s">
        <v>84</v>
      </c>
      <c r="N3251" t="s">
        <v>85</v>
      </c>
      <c r="O3251" t="s">
        <v>86</v>
      </c>
      <c r="P3251" t="s">
        <v>87</v>
      </c>
      <c r="Q3251" s="7" t="s">
        <v>8134</v>
      </c>
      <c r="R3251">
        <v>9</v>
      </c>
      <c r="S3251">
        <v>15</v>
      </c>
      <c r="T3251">
        <f t="shared" si="1400"/>
        <v>24</v>
      </c>
      <c r="U3251">
        <v>17</v>
      </c>
      <c r="V3251">
        <v>12</v>
      </c>
      <c r="W3251">
        <v>14</v>
      </c>
      <c r="X3251">
        <v>8</v>
      </c>
      <c r="Y3251">
        <v>7</v>
      </c>
      <c r="Z3251">
        <v>17</v>
      </c>
      <c r="AA3251">
        <v>14</v>
      </c>
      <c r="AB3251">
        <v>15</v>
      </c>
      <c r="AC3251">
        <v>12</v>
      </c>
      <c r="AD3251">
        <v>18</v>
      </c>
      <c r="AE3251">
        <v>8</v>
      </c>
      <c r="AF3251">
        <v>12</v>
      </c>
      <c r="AG3251">
        <v>0</v>
      </c>
      <c r="AH3251">
        <v>4</v>
      </c>
      <c r="AI3251">
        <f t="shared" si="1401"/>
        <v>72</v>
      </c>
      <c r="AJ3251">
        <f t="shared" si="1402"/>
        <v>86</v>
      </c>
      <c r="AK3251">
        <f t="shared" si="1403"/>
        <v>158</v>
      </c>
      <c r="AL3251">
        <f t="shared" si="1404"/>
        <v>81</v>
      </c>
      <c r="AM3251">
        <f t="shared" si="1405"/>
        <v>101</v>
      </c>
      <c r="AN3251">
        <f t="shared" si="1406"/>
        <v>182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f t="shared" si="1407"/>
        <v>0</v>
      </c>
      <c r="AZ3251">
        <f t="shared" si="1408"/>
        <v>0</v>
      </c>
      <c r="BA3251">
        <f t="shared" si="1409"/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0</v>
      </c>
      <c r="BI3251">
        <v>0</v>
      </c>
      <c r="BJ3251">
        <v>0</v>
      </c>
      <c r="BK3251">
        <v>0</v>
      </c>
      <c r="BL3251">
        <f t="shared" si="1410"/>
        <v>0</v>
      </c>
      <c r="BM3251">
        <f t="shared" si="1411"/>
        <v>0</v>
      </c>
      <c r="BN3251">
        <f t="shared" si="1412"/>
        <v>0</v>
      </c>
      <c r="BO3251">
        <v>0</v>
      </c>
      <c r="BP3251">
        <v>0</v>
      </c>
      <c r="BQ3251">
        <v>0</v>
      </c>
      <c r="BR3251">
        <v>0</v>
      </c>
      <c r="BS3251">
        <v>0</v>
      </c>
      <c r="BT3251">
        <v>0</v>
      </c>
      <c r="BU3251">
        <f t="shared" si="1425"/>
        <v>0</v>
      </c>
      <c r="BV3251">
        <f t="shared" si="1426"/>
        <v>0</v>
      </c>
      <c r="BW3251">
        <f t="shared" si="1427"/>
        <v>0</v>
      </c>
      <c r="BX3251">
        <v>0</v>
      </c>
      <c r="BY3251">
        <v>0</v>
      </c>
      <c r="BZ3251">
        <v>0</v>
      </c>
      <c r="CA3251">
        <v>0</v>
      </c>
      <c r="CB3251">
        <v>0</v>
      </c>
      <c r="CC3251">
        <v>0</v>
      </c>
      <c r="CD3251">
        <v>0</v>
      </c>
      <c r="CE3251">
        <v>0</v>
      </c>
      <c r="CF3251">
        <v>0</v>
      </c>
      <c r="CG3251">
        <v>0</v>
      </c>
      <c r="CH3251">
        <f t="shared" si="1413"/>
        <v>0</v>
      </c>
      <c r="CI3251">
        <f t="shared" si="1414"/>
        <v>0</v>
      </c>
      <c r="CJ3251">
        <f t="shared" si="1415"/>
        <v>0</v>
      </c>
      <c r="CK3251">
        <v>0</v>
      </c>
      <c r="CL3251">
        <v>0</v>
      </c>
      <c r="CM3251">
        <v>0</v>
      </c>
      <c r="CN3251">
        <v>0</v>
      </c>
      <c r="CO3251">
        <v>0</v>
      </c>
      <c r="CP3251">
        <v>0</v>
      </c>
      <c r="CQ3251">
        <f t="shared" si="1416"/>
        <v>0</v>
      </c>
      <c r="CR3251">
        <f t="shared" si="1417"/>
        <v>0</v>
      </c>
      <c r="CS3251">
        <f t="shared" si="1418"/>
        <v>0</v>
      </c>
      <c r="CT3251">
        <f t="shared" si="1419"/>
        <v>0</v>
      </c>
      <c r="CU3251">
        <f t="shared" si="1420"/>
        <v>0</v>
      </c>
      <c r="CV3251">
        <f t="shared" si="1421"/>
        <v>0</v>
      </c>
      <c r="CW3251">
        <f t="shared" si="1422"/>
        <v>81</v>
      </c>
      <c r="CX3251">
        <f t="shared" si="1423"/>
        <v>101</v>
      </c>
      <c r="CY3251">
        <f t="shared" si="1424"/>
        <v>182</v>
      </c>
    </row>
    <row r="3252" spans="1:103">
      <c r="A3252" t="s">
        <v>74</v>
      </c>
      <c r="B3252" t="s">
        <v>7672</v>
      </c>
      <c r="C3252" t="s">
        <v>7636</v>
      </c>
      <c r="D3252">
        <v>101191</v>
      </c>
      <c r="E3252" t="s">
        <v>7758</v>
      </c>
      <c r="F3252" t="s">
        <v>7759</v>
      </c>
      <c r="H3252" t="s">
        <v>3485</v>
      </c>
      <c r="I3252" t="s">
        <v>7675</v>
      </c>
      <c r="J3252" t="s">
        <v>81</v>
      </c>
      <c r="K3252" t="s">
        <v>7760</v>
      </c>
      <c r="L3252" t="s">
        <v>83</v>
      </c>
      <c r="M3252" t="s">
        <v>84</v>
      </c>
      <c r="N3252" t="s">
        <v>85</v>
      </c>
      <c r="O3252" t="s">
        <v>86</v>
      </c>
      <c r="P3252" t="s">
        <v>87</v>
      </c>
      <c r="Q3252" s="7" t="s">
        <v>8134</v>
      </c>
      <c r="R3252">
        <v>47</v>
      </c>
      <c r="S3252">
        <v>43</v>
      </c>
      <c r="T3252">
        <f t="shared" si="1400"/>
        <v>90</v>
      </c>
      <c r="U3252">
        <v>39</v>
      </c>
      <c r="V3252">
        <v>48</v>
      </c>
      <c r="W3252">
        <v>50</v>
      </c>
      <c r="X3252">
        <v>48</v>
      </c>
      <c r="Y3252">
        <v>56</v>
      </c>
      <c r="Z3252">
        <v>42</v>
      </c>
      <c r="AA3252">
        <v>45</v>
      </c>
      <c r="AB3252">
        <v>38</v>
      </c>
      <c r="AC3252">
        <v>47</v>
      </c>
      <c r="AD3252">
        <v>27</v>
      </c>
      <c r="AE3252">
        <v>33</v>
      </c>
      <c r="AF3252">
        <v>34</v>
      </c>
      <c r="AG3252">
        <v>0</v>
      </c>
      <c r="AH3252">
        <v>0</v>
      </c>
      <c r="AI3252">
        <f t="shared" si="1401"/>
        <v>270</v>
      </c>
      <c r="AJ3252">
        <f t="shared" si="1402"/>
        <v>237</v>
      </c>
      <c r="AK3252">
        <f t="shared" si="1403"/>
        <v>507</v>
      </c>
      <c r="AL3252">
        <f t="shared" si="1404"/>
        <v>317</v>
      </c>
      <c r="AM3252">
        <f t="shared" si="1405"/>
        <v>280</v>
      </c>
      <c r="AN3252">
        <f t="shared" si="1406"/>
        <v>597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f t="shared" si="1407"/>
        <v>0</v>
      </c>
      <c r="AZ3252">
        <f t="shared" si="1408"/>
        <v>0</v>
      </c>
      <c r="BA3252">
        <f t="shared" si="1409"/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0</v>
      </c>
      <c r="BI3252">
        <v>0</v>
      </c>
      <c r="BJ3252">
        <v>0</v>
      </c>
      <c r="BK3252">
        <v>0</v>
      </c>
      <c r="BL3252">
        <f t="shared" si="1410"/>
        <v>0</v>
      </c>
      <c r="BM3252">
        <f t="shared" si="1411"/>
        <v>0</v>
      </c>
      <c r="BN3252">
        <f t="shared" si="1412"/>
        <v>0</v>
      </c>
      <c r="BO3252">
        <v>0</v>
      </c>
      <c r="BP3252">
        <v>0</v>
      </c>
      <c r="BQ3252">
        <v>0</v>
      </c>
      <c r="BR3252">
        <v>0</v>
      </c>
      <c r="BS3252">
        <v>0</v>
      </c>
      <c r="BT3252">
        <v>0</v>
      </c>
      <c r="BU3252">
        <f t="shared" si="1425"/>
        <v>0</v>
      </c>
      <c r="BV3252">
        <f t="shared" si="1426"/>
        <v>0</v>
      </c>
      <c r="BW3252">
        <f t="shared" si="1427"/>
        <v>0</v>
      </c>
      <c r="BX3252">
        <v>0</v>
      </c>
      <c r="BY3252">
        <v>0</v>
      </c>
      <c r="BZ3252">
        <v>0</v>
      </c>
      <c r="CA3252">
        <v>0</v>
      </c>
      <c r="CB3252">
        <v>0</v>
      </c>
      <c r="CC3252">
        <v>0</v>
      </c>
      <c r="CD3252">
        <v>0</v>
      </c>
      <c r="CE3252">
        <v>0</v>
      </c>
      <c r="CF3252">
        <v>0</v>
      </c>
      <c r="CG3252">
        <v>0</v>
      </c>
      <c r="CH3252">
        <f t="shared" si="1413"/>
        <v>0</v>
      </c>
      <c r="CI3252">
        <f t="shared" si="1414"/>
        <v>0</v>
      </c>
      <c r="CJ3252">
        <f t="shared" si="1415"/>
        <v>0</v>
      </c>
      <c r="CK3252">
        <v>0</v>
      </c>
      <c r="CL3252">
        <v>0</v>
      </c>
      <c r="CM3252">
        <v>0</v>
      </c>
      <c r="CN3252">
        <v>0</v>
      </c>
      <c r="CO3252">
        <v>0</v>
      </c>
      <c r="CP3252">
        <v>0</v>
      </c>
      <c r="CQ3252">
        <f t="shared" si="1416"/>
        <v>0</v>
      </c>
      <c r="CR3252">
        <f t="shared" si="1417"/>
        <v>0</v>
      </c>
      <c r="CS3252">
        <f t="shared" si="1418"/>
        <v>0</v>
      </c>
      <c r="CT3252">
        <f t="shared" si="1419"/>
        <v>0</v>
      </c>
      <c r="CU3252">
        <f t="shared" si="1420"/>
        <v>0</v>
      </c>
      <c r="CV3252">
        <f t="shared" si="1421"/>
        <v>0</v>
      </c>
      <c r="CW3252">
        <f t="shared" si="1422"/>
        <v>317</v>
      </c>
      <c r="CX3252">
        <f t="shared" si="1423"/>
        <v>280</v>
      </c>
      <c r="CY3252">
        <f t="shared" si="1424"/>
        <v>597</v>
      </c>
    </row>
    <row r="3253" spans="1:103">
      <c r="A3253" t="s">
        <v>74</v>
      </c>
      <c r="B3253" t="s">
        <v>7672</v>
      </c>
      <c r="C3253" t="s">
        <v>7636</v>
      </c>
      <c r="D3253">
        <v>101192</v>
      </c>
      <c r="E3253" t="s">
        <v>7761</v>
      </c>
      <c r="F3253" t="s">
        <v>7762</v>
      </c>
      <c r="H3253" t="s">
        <v>3485</v>
      </c>
      <c r="I3253" t="s">
        <v>7675</v>
      </c>
      <c r="J3253" t="s">
        <v>81</v>
      </c>
      <c r="K3253" t="s">
        <v>7763</v>
      </c>
      <c r="L3253" t="s">
        <v>83</v>
      </c>
      <c r="M3253" t="s">
        <v>84</v>
      </c>
      <c r="N3253" t="s">
        <v>85</v>
      </c>
      <c r="O3253" t="s">
        <v>86</v>
      </c>
      <c r="P3253" t="s">
        <v>87</v>
      </c>
      <c r="Q3253" s="7" t="s">
        <v>8134</v>
      </c>
      <c r="R3253">
        <v>12</v>
      </c>
      <c r="S3253">
        <v>12</v>
      </c>
      <c r="T3253">
        <f t="shared" si="1400"/>
        <v>24</v>
      </c>
      <c r="U3253">
        <v>12</v>
      </c>
      <c r="V3253">
        <v>5</v>
      </c>
      <c r="W3253">
        <v>15</v>
      </c>
      <c r="X3253">
        <v>11</v>
      </c>
      <c r="Y3253">
        <v>9</v>
      </c>
      <c r="Z3253">
        <v>13</v>
      </c>
      <c r="AA3253">
        <v>11</v>
      </c>
      <c r="AB3253">
        <v>21</v>
      </c>
      <c r="AC3253">
        <v>23</v>
      </c>
      <c r="AD3253">
        <v>16</v>
      </c>
      <c r="AE3253">
        <v>9</v>
      </c>
      <c r="AF3253">
        <v>8</v>
      </c>
      <c r="AG3253">
        <v>0</v>
      </c>
      <c r="AH3253">
        <v>0</v>
      </c>
      <c r="AI3253">
        <f t="shared" si="1401"/>
        <v>79</v>
      </c>
      <c r="AJ3253">
        <f t="shared" si="1402"/>
        <v>74</v>
      </c>
      <c r="AK3253">
        <f t="shared" si="1403"/>
        <v>153</v>
      </c>
      <c r="AL3253">
        <f t="shared" si="1404"/>
        <v>91</v>
      </c>
      <c r="AM3253">
        <f t="shared" si="1405"/>
        <v>86</v>
      </c>
      <c r="AN3253">
        <f t="shared" si="1406"/>
        <v>177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f t="shared" si="1407"/>
        <v>0</v>
      </c>
      <c r="AZ3253">
        <f t="shared" si="1408"/>
        <v>0</v>
      </c>
      <c r="BA3253">
        <f t="shared" si="1409"/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0</v>
      </c>
      <c r="BK3253">
        <v>0</v>
      </c>
      <c r="BL3253">
        <f t="shared" si="1410"/>
        <v>0</v>
      </c>
      <c r="BM3253">
        <f t="shared" si="1411"/>
        <v>0</v>
      </c>
      <c r="BN3253">
        <f t="shared" si="1412"/>
        <v>0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>
        <f t="shared" si="1425"/>
        <v>0</v>
      </c>
      <c r="BV3253">
        <f t="shared" si="1426"/>
        <v>0</v>
      </c>
      <c r="BW3253">
        <f t="shared" si="1427"/>
        <v>0</v>
      </c>
      <c r="BX3253">
        <v>0</v>
      </c>
      <c r="BY3253">
        <v>0</v>
      </c>
      <c r="BZ3253">
        <v>0</v>
      </c>
      <c r="CA3253">
        <v>0</v>
      </c>
      <c r="CB3253">
        <v>0</v>
      </c>
      <c r="CC3253">
        <v>0</v>
      </c>
      <c r="CD3253">
        <v>0</v>
      </c>
      <c r="CE3253">
        <v>0</v>
      </c>
      <c r="CF3253">
        <v>0</v>
      </c>
      <c r="CG3253">
        <v>0</v>
      </c>
      <c r="CH3253">
        <f t="shared" si="1413"/>
        <v>0</v>
      </c>
      <c r="CI3253">
        <f t="shared" si="1414"/>
        <v>0</v>
      </c>
      <c r="CJ3253">
        <f t="shared" si="1415"/>
        <v>0</v>
      </c>
      <c r="CK3253">
        <v>0</v>
      </c>
      <c r="CL3253">
        <v>0</v>
      </c>
      <c r="CM3253">
        <v>0</v>
      </c>
      <c r="CN3253">
        <v>0</v>
      </c>
      <c r="CO3253">
        <v>0</v>
      </c>
      <c r="CP3253">
        <v>0</v>
      </c>
      <c r="CQ3253">
        <f t="shared" si="1416"/>
        <v>0</v>
      </c>
      <c r="CR3253">
        <f t="shared" si="1417"/>
        <v>0</v>
      </c>
      <c r="CS3253">
        <f t="shared" si="1418"/>
        <v>0</v>
      </c>
      <c r="CT3253">
        <f t="shared" si="1419"/>
        <v>0</v>
      </c>
      <c r="CU3253">
        <f t="shared" si="1420"/>
        <v>0</v>
      </c>
      <c r="CV3253">
        <f t="shared" si="1421"/>
        <v>0</v>
      </c>
      <c r="CW3253">
        <f t="shared" si="1422"/>
        <v>91</v>
      </c>
      <c r="CX3253">
        <f t="shared" si="1423"/>
        <v>86</v>
      </c>
      <c r="CY3253">
        <f t="shared" si="1424"/>
        <v>177</v>
      </c>
    </row>
    <row r="3254" spans="1:103">
      <c r="A3254" t="s">
        <v>74</v>
      </c>
      <c r="B3254" t="s">
        <v>7672</v>
      </c>
      <c r="C3254" t="s">
        <v>7636</v>
      </c>
      <c r="D3254">
        <v>101196</v>
      </c>
      <c r="E3254" t="s">
        <v>3779</v>
      </c>
      <c r="F3254" t="s">
        <v>286</v>
      </c>
      <c r="H3254" t="s">
        <v>3485</v>
      </c>
      <c r="I3254" t="s">
        <v>7675</v>
      </c>
      <c r="J3254" t="s">
        <v>81</v>
      </c>
      <c r="K3254" t="s">
        <v>1961</v>
      </c>
      <c r="L3254" t="s">
        <v>83</v>
      </c>
      <c r="M3254" t="s">
        <v>84</v>
      </c>
      <c r="N3254" t="s">
        <v>85</v>
      </c>
      <c r="O3254" t="s">
        <v>86</v>
      </c>
      <c r="P3254" t="s">
        <v>87</v>
      </c>
      <c r="Q3254" s="7" t="s">
        <v>8134</v>
      </c>
      <c r="R3254">
        <v>36</v>
      </c>
      <c r="S3254">
        <v>29</v>
      </c>
      <c r="T3254">
        <f t="shared" si="1400"/>
        <v>65</v>
      </c>
      <c r="U3254">
        <v>34</v>
      </c>
      <c r="V3254">
        <v>46</v>
      </c>
      <c r="W3254">
        <v>37</v>
      </c>
      <c r="X3254">
        <v>38</v>
      </c>
      <c r="Y3254">
        <v>33</v>
      </c>
      <c r="Z3254">
        <v>31</v>
      </c>
      <c r="AA3254">
        <v>50</v>
      </c>
      <c r="AB3254">
        <v>37</v>
      </c>
      <c r="AC3254">
        <v>39</v>
      </c>
      <c r="AD3254">
        <v>35</v>
      </c>
      <c r="AE3254">
        <v>30</v>
      </c>
      <c r="AF3254">
        <v>35</v>
      </c>
      <c r="AG3254">
        <v>0</v>
      </c>
      <c r="AH3254">
        <v>0</v>
      </c>
      <c r="AI3254">
        <f t="shared" si="1401"/>
        <v>223</v>
      </c>
      <c r="AJ3254">
        <f t="shared" si="1402"/>
        <v>222</v>
      </c>
      <c r="AK3254">
        <f t="shared" si="1403"/>
        <v>445</v>
      </c>
      <c r="AL3254">
        <f t="shared" si="1404"/>
        <v>259</v>
      </c>
      <c r="AM3254">
        <f t="shared" si="1405"/>
        <v>251</v>
      </c>
      <c r="AN3254">
        <f t="shared" si="1406"/>
        <v>510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f t="shared" si="1407"/>
        <v>0</v>
      </c>
      <c r="AZ3254">
        <f t="shared" si="1408"/>
        <v>0</v>
      </c>
      <c r="BA3254">
        <f t="shared" si="1409"/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0</v>
      </c>
      <c r="BI3254">
        <v>0</v>
      </c>
      <c r="BJ3254">
        <v>0</v>
      </c>
      <c r="BK3254">
        <v>0</v>
      </c>
      <c r="BL3254">
        <f t="shared" si="1410"/>
        <v>0</v>
      </c>
      <c r="BM3254">
        <f t="shared" si="1411"/>
        <v>0</v>
      </c>
      <c r="BN3254">
        <f t="shared" si="1412"/>
        <v>0</v>
      </c>
      <c r="BO3254">
        <v>0</v>
      </c>
      <c r="BP3254">
        <v>0</v>
      </c>
      <c r="BQ3254">
        <v>0</v>
      </c>
      <c r="BR3254">
        <v>0</v>
      </c>
      <c r="BS3254">
        <v>0</v>
      </c>
      <c r="BT3254">
        <v>0</v>
      </c>
      <c r="BU3254">
        <f t="shared" si="1425"/>
        <v>0</v>
      </c>
      <c r="BV3254">
        <f t="shared" si="1426"/>
        <v>0</v>
      </c>
      <c r="BW3254">
        <f t="shared" si="1427"/>
        <v>0</v>
      </c>
      <c r="BX3254">
        <v>0</v>
      </c>
      <c r="BY3254">
        <v>0</v>
      </c>
      <c r="BZ3254">
        <v>0</v>
      </c>
      <c r="CA3254">
        <v>0</v>
      </c>
      <c r="CB3254">
        <v>0</v>
      </c>
      <c r="CC3254">
        <v>0</v>
      </c>
      <c r="CD3254">
        <v>0</v>
      </c>
      <c r="CE3254">
        <v>0</v>
      </c>
      <c r="CF3254">
        <v>0</v>
      </c>
      <c r="CG3254">
        <v>0</v>
      </c>
      <c r="CH3254">
        <f t="shared" si="1413"/>
        <v>0</v>
      </c>
      <c r="CI3254">
        <f t="shared" si="1414"/>
        <v>0</v>
      </c>
      <c r="CJ3254">
        <f t="shared" si="1415"/>
        <v>0</v>
      </c>
      <c r="CK3254">
        <v>0</v>
      </c>
      <c r="CL3254">
        <v>0</v>
      </c>
      <c r="CM3254">
        <v>0</v>
      </c>
      <c r="CN3254">
        <v>0</v>
      </c>
      <c r="CO3254">
        <v>0</v>
      </c>
      <c r="CP3254">
        <v>0</v>
      </c>
      <c r="CQ3254">
        <f t="shared" si="1416"/>
        <v>0</v>
      </c>
      <c r="CR3254">
        <f t="shared" si="1417"/>
        <v>0</v>
      </c>
      <c r="CS3254">
        <f t="shared" si="1418"/>
        <v>0</v>
      </c>
      <c r="CT3254">
        <f t="shared" si="1419"/>
        <v>0</v>
      </c>
      <c r="CU3254">
        <f t="shared" si="1420"/>
        <v>0</v>
      </c>
      <c r="CV3254">
        <f t="shared" si="1421"/>
        <v>0</v>
      </c>
      <c r="CW3254">
        <f t="shared" si="1422"/>
        <v>259</v>
      </c>
      <c r="CX3254">
        <f t="shared" si="1423"/>
        <v>251</v>
      </c>
      <c r="CY3254">
        <f t="shared" si="1424"/>
        <v>510</v>
      </c>
    </row>
    <row r="3255" spans="1:103">
      <c r="A3255" t="s">
        <v>74</v>
      </c>
      <c r="B3255" t="s">
        <v>7672</v>
      </c>
      <c r="C3255" t="s">
        <v>7636</v>
      </c>
      <c r="D3255">
        <v>101198</v>
      </c>
      <c r="E3255" t="s">
        <v>7764</v>
      </c>
      <c r="F3255" t="s">
        <v>7765</v>
      </c>
      <c r="H3255" t="s">
        <v>3485</v>
      </c>
      <c r="I3255" t="s">
        <v>7675</v>
      </c>
      <c r="J3255" t="s">
        <v>81</v>
      </c>
      <c r="K3255" t="s">
        <v>7766</v>
      </c>
      <c r="L3255" t="s">
        <v>83</v>
      </c>
      <c r="M3255" t="s">
        <v>84</v>
      </c>
      <c r="N3255" t="s">
        <v>85</v>
      </c>
      <c r="O3255" t="s">
        <v>86</v>
      </c>
      <c r="P3255" t="s">
        <v>87</v>
      </c>
      <c r="Q3255" s="7" t="s">
        <v>8134</v>
      </c>
      <c r="R3255">
        <v>18</v>
      </c>
      <c r="S3255">
        <v>19</v>
      </c>
      <c r="T3255">
        <f t="shared" si="1400"/>
        <v>37</v>
      </c>
      <c r="U3255">
        <v>15</v>
      </c>
      <c r="V3255">
        <v>21</v>
      </c>
      <c r="W3255">
        <v>29</v>
      </c>
      <c r="X3255">
        <v>19</v>
      </c>
      <c r="Y3255">
        <v>18</v>
      </c>
      <c r="Z3255">
        <v>14</v>
      </c>
      <c r="AA3255">
        <v>19</v>
      </c>
      <c r="AB3255">
        <v>24</v>
      </c>
      <c r="AC3255">
        <v>26</v>
      </c>
      <c r="AD3255">
        <v>25</v>
      </c>
      <c r="AE3255">
        <v>20</v>
      </c>
      <c r="AF3255">
        <v>18</v>
      </c>
      <c r="AG3255">
        <v>0</v>
      </c>
      <c r="AH3255">
        <v>0</v>
      </c>
      <c r="AI3255">
        <f t="shared" si="1401"/>
        <v>127</v>
      </c>
      <c r="AJ3255">
        <f t="shared" si="1402"/>
        <v>121</v>
      </c>
      <c r="AK3255">
        <f t="shared" si="1403"/>
        <v>248</v>
      </c>
      <c r="AL3255">
        <f t="shared" si="1404"/>
        <v>145</v>
      </c>
      <c r="AM3255">
        <f t="shared" si="1405"/>
        <v>140</v>
      </c>
      <c r="AN3255">
        <f t="shared" si="1406"/>
        <v>285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f t="shared" si="1407"/>
        <v>0</v>
      </c>
      <c r="AZ3255">
        <f t="shared" si="1408"/>
        <v>0</v>
      </c>
      <c r="BA3255">
        <f t="shared" si="1409"/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0</v>
      </c>
      <c r="BI3255">
        <v>0</v>
      </c>
      <c r="BJ3255">
        <v>0</v>
      </c>
      <c r="BK3255">
        <v>0</v>
      </c>
      <c r="BL3255">
        <f t="shared" si="1410"/>
        <v>0</v>
      </c>
      <c r="BM3255">
        <f t="shared" si="1411"/>
        <v>0</v>
      </c>
      <c r="BN3255">
        <f t="shared" si="1412"/>
        <v>0</v>
      </c>
      <c r="BO3255">
        <v>0</v>
      </c>
      <c r="BP3255">
        <v>0</v>
      </c>
      <c r="BQ3255">
        <v>0</v>
      </c>
      <c r="BR3255">
        <v>0</v>
      </c>
      <c r="BS3255">
        <v>0</v>
      </c>
      <c r="BT3255">
        <v>0</v>
      </c>
      <c r="BU3255">
        <f t="shared" si="1425"/>
        <v>0</v>
      </c>
      <c r="BV3255">
        <f t="shared" si="1426"/>
        <v>0</v>
      </c>
      <c r="BW3255">
        <f t="shared" si="1427"/>
        <v>0</v>
      </c>
      <c r="BX3255">
        <v>0</v>
      </c>
      <c r="BY3255">
        <v>0</v>
      </c>
      <c r="BZ3255">
        <v>0</v>
      </c>
      <c r="CA3255">
        <v>0</v>
      </c>
      <c r="CB3255">
        <v>0</v>
      </c>
      <c r="CC3255">
        <v>0</v>
      </c>
      <c r="CD3255">
        <v>0</v>
      </c>
      <c r="CE3255">
        <v>0</v>
      </c>
      <c r="CF3255">
        <v>0</v>
      </c>
      <c r="CG3255">
        <v>0</v>
      </c>
      <c r="CH3255">
        <f t="shared" si="1413"/>
        <v>0</v>
      </c>
      <c r="CI3255">
        <f t="shared" si="1414"/>
        <v>0</v>
      </c>
      <c r="CJ3255">
        <f t="shared" si="1415"/>
        <v>0</v>
      </c>
      <c r="CK3255">
        <v>0</v>
      </c>
      <c r="CL3255">
        <v>0</v>
      </c>
      <c r="CM3255">
        <v>0</v>
      </c>
      <c r="CN3255">
        <v>0</v>
      </c>
      <c r="CO3255">
        <v>0</v>
      </c>
      <c r="CP3255">
        <v>0</v>
      </c>
      <c r="CQ3255">
        <f t="shared" si="1416"/>
        <v>0</v>
      </c>
      <c r="CR3255">
        <f t="shared" si="1417"/>
        <v>0</v>
      </c>
      <c r="CS3255">
        <f t="shared" si="1418"/>
        <v>0</v>
      </c>
      <c r="CT3255">
        <f t="shared" si="1419"/>
        <v>0</v>
      </c>
      <c r="CU3255">
        <f t="shared" si="1420"/>
        <v>0</v>
      </c>
      <c r="CV3255">
        <f t="shared" si="1421"/>
        <v>0</v>
      </c>
      <c r="CW3255">
        <f t="shared" si="1422"/>
        <v>145</v>
      </c>
      <c r="CX3255">
        <f t="shared" si="1423"/>
        <v>140</v>
      </c>
      <c r="CY3255">
        <f t="shared" si="1424"/>
        <v>285</v>
      </c>
    </row>
    <row r="3256" spans="1:103">
      <c r="A3256" t="s">
        <v>74</v>
      </c>
      <c r="B3256" t="s">
        <v>7672</v>
      </c>
      <c r="C3256" t="s">
        <v>7636</v>
      </c>
      <c r="D3256">
        <v>236001</v>
      </c>
      <c r="E3256" t="s">
        <v>4892</v>
      </c>
      <c r="F3256" t="s">
        <v>158</v>
      </c>
      <c r="H3256" t="s">
        <v>3485</v>
      </c>
      <c r="I3256" t="s">
        <v>7675</v>
      </c>
      <c r="J3256" t="s">
        <v>81</v>
      </c>
      <c r="K3256" t="s">
        <v>4894</v>
      </c>
      <c r="L3256" t="s">
        <v>83</v>
      </c>
      <c r="M3256" t="s">
        <v>84</v>
      </c>
      <c r="N3256" t="s">
        <v>85</v>
      </c>
      <c r="O3256" t="s">
        <v>86</v>
      </c>
      <c r="P3256" t="s">
        <v>87</v>
      </c>
      <c r="Q3256" s="7" t="s">
        <v>8134</v>
      </c>
      <c r="R3256">
        <v>9</v>
      </c>
      <c r="S3256">
        <v>5</v>
      </c>
      <c r="T3256">
        <f t="shared" si="1400"/>
        <v>14</v>
      </c>
      <c r="U3256">
        <v>9</v>
      </c>
      <c r="V3256">
        <v>15</v>
      </c>
      <c r="W3256">
        <v>9</v>
      </c>
      <c r="X3256">
        <v>12</v>
      </c>
      <c r="Y3256">
        <v>6</v>
      </c>
      <c r="Z3256">
        <v>7</v>
      </c>
      <c r="AA3256">
        <v>12</v>
      </c>
      <c r="AB3256">
        <v>17</v>
      </c>
      <c r="AC3256">
        <v>9</v>
      </c>
      <c r="AD3256">
        <v>6</v>
      </c>
      <c r="AE3256">
        <v>4</v>
      </c>
      <c r="AF3256">
        <v>9</v>
      </c>
      <c r="AG3256">
        <v>0</v>
      </c>
      <c r="AH3256">
        <v>0</v>
      </c>
      <c r="AI3256">
        <f t="shared" si="1401"/>
        <v>49</v>
      </c>
      <c r="AJ3256">
        <f t="shared" si="1402"/>
        <v>66</v>
      </c>
      <c r="AK3256">
        <f t="shared" si="1403"/>
        <v>115</v>
      </c>
      <c r="AL3256">
        <f t="shared" si="1404"/>
        <v>58</v>
      </c>
      <c r="AM3256">
        <f t="shared" si="1405"/>
        <v>71</v>
      </c>
      <c r="AN3256">
        <f t="shared" si="1406"/>
        <v>129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f t="shared" si="1407"/>
        <v>0</v>
      </c>
      <c r="AZ3256">
        <f t="shared" si="1408"/>
        <v>0</v>
      </c>
      <c r="BA3256">
        <f t="shared" si="1409"/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0</v>
      </c>
      <c r="BI3256">
        <v>0</v>
      </c>
      <c r="BJ3256">
        <v>0</v>
      </c>
      <c r="BK3256">
        <v>0</v>
      </c>
      <c r="BL3256">
        <f t="shared" si="1410"/>
        <v>0</v>
      </c>
      <c r="BM3256">
        <f t="shared" si="1411"/>
        <v>0</v>
      </c>
      <c r="BN3256">
        <f t="shared" si="1412"/>
        <v>0</v>
      </c>
      <c r="BO3256">
        <v>0</v>
      </c>
      <c r="BP3256">
        <v>0</v>
      </c>
      <c r="BQ3256">
        <v>0</v>
      </c>
      <c r="BR3256">
        <v>0</v>
      </c>
      <c r="BS3256">
        <v>0</v>
      </c>
      <c r="BT3256">
        <v>0</v>
      </c>
      <c r="BU3256">
        <f t="shared" si="1425"/>
        <v>0</v>
      </c>
      <c r="BV3256">
        <f t="shared" si="1426"/>
        <v>0</v>
      </c>
      <c r="BW3256">
        <f t="shared" si="1427"/>
        <v>0</v>
      </c>
      <c r="BX3256">
        <v>0</v>
      </c>
      <c r="BY3256">
        <v>0</v>
      </c>
      <c r="BZ3256">
        <v>0</v>
      </c>
      <c r="CA3256">
        <v>0</v>
      </c>
      <c r="CB3256">
        <v>0</v>
      </c>
      <c r="CC3256">
        <v>0</v>
      </c>
      <c r="CD3256">
        <v>0</v>
      </c>
      <c r="CE3256">
        <v>0</v>
      </c>
      <c r="CF3256">
        <v>0</v>
      </c>
      <c r="CG3256">
        <v>0</v>
      </c>
      <c r="CH3256">
        <f t="shared" si="1413"/>
        <v>0</v>
      </c>
      <c r="CI3256">
        <f t="shared" si="1414"/>
        <v>0</v>
      </c>
      <c r="CJ3256">
        <f t="shared" si="1415"/>
        <v>0</v>
      </c>
      <c r="CK3256">
        <v>0</v>
      </c>
      <c r="CL3256">
        <v>0</v>
      </c>
      <c r="CM3256">
        <v>0</v>
      </c>
      <c r="CN3256">
        <v>0</v>
      </c>
      <c r="CO3256">
        <v>0</v>
      </c>
      <c r="CP3256">
        <v>0</v>
      </c>
      <c r="CQ3256">
        <f t="shared" si="1416"/>
        <v>0</v>
      </c>
      <c r="CR3256">
        <f t="shared" si="1417"/>
        <v>0</v>
      </c>
      <c r="CS3256">
        <f t="shared" si="1418"/>
        <v>0</v>
      </c>
      <c r="CT3256">
        <f t="shared" si="1419"/>
        <v>0</v>
      </c>
      <c r="CU3256">
        <f t="shared" si="1420"/>
        <v>0</v>
      </c>
      <c r="CV3256">
        <f t="shared" si="1421"/>
        <v>0</v>
      </c>
      <c r="CW3256">
        <f t="shared" si="1422"/>
        <v>58</v>
      </c>
      <c r="CX3256">
        <f t="shared" si="1423"/>
        <v>71</v>
      </c>
      <c r="CY3256">
        <f t="shared" si="1424"/>
        <v>129</v>
      </c>
    </row>
    <row r="3257" spans="1:103">
      <c r="A3257" t="s">
        <v>74</v>
      </c>
      <c r="B3257" t="s">
        <v>7672</v>
      </c>
      <c r="C3257" t="s">
        <v>7767</v>
      </c>
      <c r="D3257">
        <v>101172</v>
      </c>
      <c r="E3257" t="s">
        <v>7768</v>
      </c>
      <c r="F3257" t="s">
        <v>7769</v>
      </c>
      <c r="H3257" t="s">
        <v>3485</v>
      </c>
      <c r="I3257" t="s">
        <v>7675</v>
      </c>
      <c r="J3257" t="s">
        <v>81</v>
      </c>
      <c r="K3257" t="s">
        <v>7770</v>
      </c>
      <c r="L3257" t="s">
        <v>83</v>
      </c>
      <c r="M3257" t="s">
        <v>84</v>
      </c>
      <c r="N3257" t="s">
        <v>85</v>
      </c>
      <c r="O3257" t="s">
        <v>86</v>
      </c>
      <c r="P3257" t="s">
        <v>87</v>
      </c>
      <c r="Q3257" s="7" t="s">
        <v>8134</v>
      </c>
      <c r="R3257">
        <v>15</v>
      </c>
      <c r="S3257">
        <v>14</v>
      </c>
      <c r="T3257">
        <f t="shared" si="1400"/>
        <v>29</v>
      </c>
      <c r="U3257">
        <v>18</v>
      </c>
      <c r="V3257">
        <v>17</v>
      </c>
      <c r="W3257">
        <v>15</v>
      </c>
      <c r="X3257">
        <v>22</v>
      </c>
      <c r="Y3257">
        <v>20</v>
      </c>
      <c r="Z3257">
        <v>10</v>
      </c>
      <c r="AA3257">
        <v>23</v>
      </c>
      <c r="AB3257">
        <v>13</v>
      </c>
      <c r="AC3257">
        <v>12</v>
      </c>
      <c r="AD3257">
        <v>22</v>
      </c>
      <c r="AE3257">
        <v>17</v>
      </c>
      <c r="AF3257">
        <v>11</v>
      </c>
      <c r="AG3257">
        <v>0</v>
      </c>
      <c r="AH3257">
        <v>0</v>
      </c>
      <c r="AI3257">
        <f t="shared" si="1401"/>
        <v>105</v>
      </c>
      <c r="AJ3257">
        <f t="shared" si="1402"/>
        <v>95</v>
      </c>
      <c r="AK3257">
        <f t="shared" si="1403"/>
        <v>200</v>
      </c>
      <c r="AL3257">
        <f t="shared" si="1404"/>
        <v>120</v>
      </c>
      <c r="AM3257">
        <f t="shared" si="1405"/>
        <v>109</v>
      </c>
      <c r="AN3257">
        <f t="shared" si="1406"/>
        <v>229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f t="shared" si="1407"/>
        <v>0</v>
      </c>
      <c r="AZ3257">
        <f t="shared" si="1408"/>
        <v>0</v>
      </c>
      <c r="BA3257">
        <f t="shared" si="1409"/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  <c r="BK3257">
        <v>0</v>
      </c>
      <c r="BL3257">
        <f t="shared" si="1410"/>
        <v>0</v>
      </c>
      <c r="BM3257">
        <f t="shared" si="1411"/>
        <v>0</v>
      </c>
      <c r="BN3257">
        <f t="shared" si="1412"/>
        <v>0</v>
      </c>
      <c r="BO3257">
        <v>0</v>
      </c>
      <c r="BP3257">
        <v>0</v>
      </c>
      <c r="BQ3257">
        <v>0</v>
      </c>
      <c r="BR3257">
        <v>0</v>
      </c>
      <c r="BS3257">
        <v>0</v>
      </c>
      <c r="BT3257">
        <v>0</v>
      </c>
      <c r="BU3257">
        <f t="shared" si="1425"/>
        <v>0</v>
      </c>
      <c r="BV3257">
        <f t="shared" si="1426"/>
        <v>0</v>
      </c>
      <c r="BW3257">
        <f t="shared" si="1427"/>
        <v>0</v>
      </c>
      <c r="BX3257">
        <v>0</v>
      </c>
      <c r="BY3257">
        <v>0</v>
      </c>
      <c r="BZ3257">
        <v>0</v>
      </c>
      <c r="CA3257">
        <v>0</v>
      </c>
      <c r="CB3257">
        <v>0</v>
      </c>
      <c r="CC3257">
        <v>0</v>
      </c>
      <c r="CD3257">
        <v>0</v>
      </c>
      <c r="CE3257">
        <v>0</v>
      </c>
      <c r="CF3257">
        <v>0</v>
      </c>
      <c r="CG3257">
        <v>0</v>
      </c>
      <c r="CH3257">
        <f t="shared" si="1413"/>
        <v>0</v>
      </c>
      <c r="CI3257">
        <f t="shared" si="1414"/>
        <v>0</v>
      </c>
      <c r="CJ3257">
        <f t="shared" si="1415"/>
        <v>0</v>
      </c>
      <c r="CK3257">
        <v>0</v>
      </c>
      <c r="CL3257">
        <v>0</v>
      </c>
      <c r="CM3257">
        <v>0</v>
      </c>
      <c r="CN3257">
        <v>0</v>
      </c>
      <c r="CO3257">
        <v>0</v>
      </c>
      <c r="CP3257">
        <v>0</v>
      </c>
      <c r="CQ3257">
        <f t="shared" si="1416"/>
        <v>0</v>
      </c>
      <c r="CR3257">
        <f t="shared" si="1417"/>
        <v>0</v>
      </c>
      <c r="CS3257">
        <f t="shared" si="1418"/>
        <v>0</v>
      </c>
      <c r="CT3257">
        <f t="shared" si="1419"/>
        <v>0</v>
      </c>
      <c r="CU3257">
        <f t="shared" si="1420"/>
        <v>0</v>
      </c>
      <c r="CV3257">
        <f t="shared" si="1421"/>
        <v>0</v>
      </c>
      <c r="CW3257">
        <f t="shared" si="1422"/>
        <v>120</v>
      </c>
      <c r="CX3257">
        <f t="shared" si="1423"/>
        <v>109</v>
      </c>
      <c r="CY3257">
        <f t="shared" si="1424"/>
        <v>229</v>
      </c>
    </row>
    <row r="3258" spans="1:103">
      <c r="A3258" t="s">
        <v>74</v>
      </c>
      <c r="B3258" t="s">
        <v>7672</v>
      </c>
      <c r="C3258" t="s">
        <v>7767</v>
      </c>
      <c r="D3258">
        <v>101175</v>
      </c>
      <c r="E3258" t="s">
        <v>4350</v>
      </c>
      <c r="F3258" t="s">
        <v>143</v>
      </c>
      <c r="H3258" t="s">
        <v>3485</v>
      </c>
      <c r="I3258" t="s">
        <v>7675</v>
      </c>
      <c r="J3258" t="s">
        <v>81</v>
      </c>
      <c r="K3258" t="s">
        <v>4349</v>
      </c>
      <c r="L3258" t="s">
        <v>83</v>
      </c>
      <c r="M3258" t="s">
        <v>84</v>
      </c>
      <c r="N3258" t="s">
        <v>85</v>
      </c>
      <c r="O3258" t="s">
        <v>86</v>
      </c>
      <c r="P3258" t="s">
        <v>87</v>
      </c>
      <c r="Q3258" s="7" t="s">
        <v>8134</v>
      </c>
      <c r="R3258">
        <v>27</v>
      </c>
      <c r="S3258">
        <v>13</v>
      </c>
      <c r="T3258">
        <f t="shared" si="1400"/>
        <v>40</v>
      </c>
      <c r="U3258">
        <v>23</v>
      </c>
      <c r="V3258">
        <v>35</v>
      </c>
      <c r="W3258">
        <v>30</v>
      </c>
      <c r="X3258">
        <v>28</v>
      </c>
      <c r="Y3258">
        <v>23</v>
      </c>
      <c r="Z3258">
        <v>20</v>
      </c>
      <c r="AA3258">
        <v>27</v>
      </c>
      <c r="AB3258">
        <v>29</v>
      </c>
      <c r="AC3258">
        <v>24</v>
      </c>
      <c r="AD3258">
        <v>20</v>
      </c>
      <c r="AE3258">
        <v>19</v>
      </c>
      <c r="AF3258">
        <v>14</v>
      </c>
      <c r="AG3258">
        <v>0</v>
      </c>
      <c r="AH3258">
        <v>0</v>
      </c>
      <c r="AI3258">
        <f t="shared" si="1401"/>
        <v>146</v>
      </c>
      <c r="AJ3258">
        <f t="shared" si="1402"/>
        <v>146</v>
      </c>
      <c r="AK3258">
        <f t="shared" si="1403"/>
        <v>292</v>
      </c>
      <c r="AL3258">
        <f t="shared" si="1404"/>
        <v>173</v>
      </c>
      <c r="AM3258">
        <f t="shared" si="1405"/>
        <v>159</v>
      </c>
      <c r="AN3258">
        <f t="shared" si="1406"/>
        <v>332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f t="shared" si="1407"/>
        <v>0</v>
      </c>
      <c r="AZ3258">
        <f t="shared" si="1408"/>
        <v>0</v>
      </c>
      <c r="BA3258">
        <f t="shared" si="1409"/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</v>
      </c>
      <c r="BK3258">
        <v>0</v>
      </c>
      <c r="BL3258">
        <f t="shared" si="1410"/>
        <v>0</v>
      </c>
      <c r="BM3258">
        <f t="shared" si="1411"/>
        <v>0</v>
      </c>
      <c r="BN3258">
        <f t="shared" si="1412"/>
        <v>0</v>
      </c>
      <c r="BO3258">
        <v>0</v>
      </c>
      <c r="BP3258">
        <v>0</v>
      </c>
      <c r="BQ3258">
        <v>0</v>
      </c>
      <c r="BR3258">
        <v>0</v>
      </c>
      <c r="BS3258">
        <v>0</v>
      </c>
      <c r="BT3258">
        <v>0</v>
      </c>
      <c r="BU3258">
        <f t="shared" si="1425"/>
        <v>0</v>
      </c>
      <c r="BV3258">
        <f t="shared" si="1426"/>
        <v>0</v>
      </c>
      <c r="BW3258">
        <f t="shared" si="1427"/>
        <v>0</v>
      </c>
      <c r="BX3258">
        <v>0</v>
      </c>
      <c r="BY3258">
        <v>0</v>
      </c>
      <c r="BZ3258">
        <v>0</v>
      </c>
      <c r="CA3258">
        <v>0</v>
      </c>
      <c r="CB3258">
        <v>0</v>
      </c>
      <c r="CC3258">
        <v>0</v>
      </c>
      <c r="CD3258">
        <v>0</v>
      </c>
      <c r="CE3258">
        <v>0</v>
      </c>
      <c r="CF3258">
        <v>0</v>
      </c>
      <c r="CG3258">
        <v>0</v>
      </c>
      <c r="CH3258">
        <f t="shared" si="1413"/>
        <v>0</v>
      </c>
      <c r="CI3258">
        <f t="shared" si="1414"/>
        <v>0</v>
      </c>
      <c r="CJ3258">
        <f t="shared" si="1415"/>
        <v>0</v>
      </c>
      <c r="CK3258">
        <v>0</v>
      </c>
      <c r="CL3258">
        <v>0</v>
      </c>
      <c r="CM3258">
        <v>0</v>
      </c>
      <c r="CN3258">
        <v>0</v>
      </c>
      <c r="CO3258">
        <v>0</v>
      </c>
      <c r="CP3258">
        <v>0</v>
      </c>
      <c r="CQ3258">
        <f t="shared" si="1416"/>
        <v>0</v>
      </c>
      <c r="CR3258">
        <f t="shared" si="1417"/>
        <v>0</v>
      </c>
      <c r="CS3258">
        <f t="shared" si="1418"/>
        <v>0</v>
      </c>
      <c r="CT3258">
        <f t="shared" si="1419"/>
        <v>0</v>
      </c>
      <c r="CU3258">
        <f t="shared" si="1420"/>
        <v>0</v>
      </c>
      <c r="CV3258">
        <f t="shared" si="1421"/>
        <v>0</v>
      </c>
      <c r="CW3258">
        <f t="shared" si="1422"/>
        <v>173</v>
      </c>
      <c r="CX3258">
        <f t="shared" si="1423"/>
        <v>159</v>
      </c>
      <c r="CY3258">
        <f t="shared" si="1424"/>
        <v>332</v>
      </c>
    </row>
    <row r="3259" spans="1:103">
      <c r="A3259" t="s">
        <v>74</v>
      </c>
      <c r="B3259" t="s">
        <v>7672</v>
      </c>
      <c r="C3259" t="s">
        <v>7767</v>
      </c>
      <c r="D3259">
        <v>101177</v>
      </c>
      <c r="E3259" t="s">
        <v>7771</v>
      </c>
      <c r="F3259" t="s">
        <v>7772</v>
      </c>
      <c r="H3259" t="s">
        <v>3485</v>
      </c>
      <c r="I3259" t="s">
        <v>7675</v>
      </c>
      <c r="J3259" t="s">
        <v>81</v>
      </c>
      <c r="K3259" t="s">
        <v>7701</v>
      </c>
      <c r="L3259" t="s">
        <v>83</v>
      </c>
      <c r="M3259" t="s">
        <v>84</v>
      </c>
      <c r="N3259" t="s">
        <v>85</v>
      </c>
      <c r="O3259" t="s">
        <v>86</v>
      </c>
      <c r="P3259" t="s">
        <v>87</v>
      </c>
      <c r="Q3259" s="7" t="s">
        <v>8134</v>
      </c>
      <c r="R3259">
        <v>21</v>
      </c>
      <c r="S3259">
        <v>11</v>
      </c>
      <c r="T3259">
        <f t="shared" si="1400"/>
        <v>32</v>
      </c>
      <c r="U3259">
        <v>17</v>
      </c>
      <c r="V3259">
        <v>17</v>
      </c>
      <c r="W3259">
        <v>25</v>
      </c>
      <c r="X3259">
        <v>23</v>
      </c>
      <c r="Y3259">
        <v>18</v>
      </c>
      <c r="Z3259">
        <v>15</v>
      </c>
      <c r="AA3259">
        <v>18</v>
      </c>
      <c r="AB3259">
        <v>23</v>
      </c>
      <c r="AC3259">
        <v>25</v>
      </c>
      <c r="AD3259">
        <v>15</v>
      </c>
      <c r="AE3259">
        <v>24</v>
      </c>
      <c r="AF3259">
        <v>12</v>
      </c>
      <c r="AG3259">
        <v>0</v>
      </c>
      <c r="AH3259">
        <v>0</v>
      </c>
      <c r="AI3259">
        <f t="shared" si="1401"/>
        <v>127</v>
      </c>
      <c r="AJ3259">
        <f t="shared" si="1402"/>
        <v>105</v>
      </c>
      <c r="AK3259">
        <f t="shared" si="1403"/>
        <v>232</v>
      </c>
      <c r="AL3259">
        <f t="shared" si="1404"/>
        <v>148</v>
      </c>
      <c r="AM3259">
        <f t="shared" si="1405"/>
        <v>116</v>
      </c>
      <c r="AN3259">
        <f t="shared" si="1406"/>
        <v>264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f t="shared" si="1407"/>
        <v>0</v>
      </c>
      <c r="AZ3259">
        <f t="shared" si="1408"/>
        <v>0</v>
      </c>
      <c r="BA3259">
        <f t="shared" si="1409"/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0</v>
      </c>
      <c r="BI3259">
        <v>0</v>
      </c>
      <c r="BJ3259">
        <v>0</v>
      </c>
      <c r="BK3259">
        <v>0</v>
      </c>
      <c r="BL3259">
        <f t="shared" si="1410"/>
        <v>0</v>
      </c>
      <c r="BM3259">
        <f t="shared" si="1411"/>
        <v>0</v>
      </c>
      <c r="BN3259">
        <f t="shared" si="1412"/>
        <v>0</v>
      </c>
      <c r="BO3259">
        <v>0</v>
      </c>
      <c r="BP3259">
        <v>0</v>
      </c>
      <c r="BQ3259">
        <v>0</v>
      </c>
      <c r="BR3259">
        <v>0</v>
      </c>
      <c r="BS3259">
        <v>0</v>
      </c>
      <c r="BT3259">
        <v>0</v>
      </c>
      <c r="BU3259">
        <f t="shared" si="1425"/>
        <v>0</v>
      </c>
      <c r="BV3259">
        <f t="shared" si="1426"/>
        <v>0</v>
      </c>
      <c r="BW3259">
        <f t="shared" si="1427"/>
        <v>0</v>
      </c>
      <c r="BX3259">
        <v>0</v>
      </c>
      <c r="BY3259">
        <v>0</v>
      </c>
      <c r="BZ3259">
        <v>0</v>
      </c>
      <c r="CA3259">
        <v>0</v>
      </c>
      <c r="CB3259">
        <v>0</v>
      </c>
      <c r="CC3259">
        <v>0</v>
      </c>
      <c r="CD3259">
        <v>0</v>
      </c>
      <c r="CE3259">
        <v>0</v>
      </c>
      <c r="CF3259">
        <v>0</v>
      </c>
      <c r="CG3259">
        <v>0</v>
      </c>
      <c r="CH3259">
        <f t="shared" si="1413"/>
        <v>0</v>
      </c>
      <c r="CI3259">
        <f t="shared" si="1414"/>
        <v>0</v>
      </c>
      <c r="CJ3259">
        <f t="shared" si="1415"/>
        <v>0</v>
      </c>
      <c r="CK3259">
        <v>0</v>
      </c>
      <c r="CL3259">
        <v>0</v>
      </c>
      <c r="CM3259">
        <v>0</v>
      </c>
      <c r="CN3259">
        <v>0</v>
      </c>
      <c r="CO3259">
        <v>0</v>
      </c>
      <c r="CP3259">
        <v>0</v>
      </c>
      <c r="CQ3259">
        <f t="shared" si="1416"/>
        <v>0</v>
      </c>
      <c r="CR3259">
        <f t="shared" si="1417"/>
        <v>0</v>
      </c>
      <c r="CS3259">
        <f t="shared" si="1418"/>
        <v>0</v>
      </c>
      <c r="CT3259">
        <f t="shared" si="1419"/>
        <v>0</v>
      </c>
      <c r="CU3259">
        <f t="shared" si="1420"/>
        <v>0</v>
      </c>
      <c r="CV3259">
        <f t="shared" si="1421"/>
        <v>0</v>
      </c>
      <c r="CW3259">
        <f t="shared" si="1422"/>
        <v>148</v>
      </c>
      <c r="CX3259">
        <f t="shared" si="1423"/>
        <v>116</v>
      </c>
      <c r="CY3259">
        <f t="shared" si="1424"/>
        <v>264</v>
      </c>
    </row>
    <row r="3260" spans="1:103">
      <c r="A3260" t="s">
        <v>74</v>
      </c>
      <c r="B3260" t="s">
        <v>7672</v>
      </c>
      <c r="C3260" t="s">
        <v>7767</v>
      </c>
      <c r="D3260">
        <v>101181</v>
      </c>
      <c r="E3260" t="s">
        <v>7773</v>
      </c>
      <c r="F3260" t="s">
        <v>7774</v>
      </c>
      <c r="H3260" t="s">
        <v>3485</v>
      </c>
      <c r="I3260" t="s">
        <v>7675</v>
      </c>
      <c r="J3260" t="s">
        <v>81</v>
      </c>
      <c r="K3260" t="s">
        <v>7732</v>
      </c>
      <c r="L3260" t="s">
        <v>83</v>
      </c>
      <c r="M3260" t="s">
        <v>84</v>
      </c>
      <c r="N3260" t="s">
        <v>85</v>
      </c>
      <c r="O3260" t="s">
        <v>86</v>
      </c>
      <c r="P3260" t="s">
        <v>87</v>
      </c>
      <c r="Q3260" s="7" t="s">
        <v>8134</v>
      </c>
      <c r="R3260">
        <v>62</v>
      </c>
      <c r="S3260">
        <v>62</v>
      </c>
      <c r="T3260">
        <f t="shared" si="1400"/>
        <v>124</v>
      </c>
      <c r="U3260">
        <v>84</v>
      </c>
      <c r="V3260">
        <v>76</v>
      </c>
      <c r="W3260">
        <v>85</v>
      </c>
      <c r="X3260">
        <v>62</v>
      </c>
      <c r="Y3260">
        <v>63</v>
      </c>
      <c r="Z3260">
        <v>71</v>
      </c>
      <c r="AA3260">
        <v>73</v>
      </c>
      <c r="AB3260">
        <v>79</v>
      </c>
      <c r="AC3260">
        <v>76</v>
      </c>
      <c r="AD3260">
        <v>66</v>
      </c>
      <c r="AE3260">
        <v>61</v>
      </c>
      <c r="AF3260">
        <v>47</v>
      </c>
      <c r="AG3260">
        <v>11</v>
      </c>
      <c r="AH3260">
        <v>6</v>
      </c>
      <c r="AI3260">
        <f t="shared" si="1401"/>
        <v>453</v>
      </c>
      <c r="AJ3260">
        <f t="shared" si="1402"/>
        <v>407</v>
      </c>
      <c r="AK3260">
        <f t="shared" si="1403"/>
        <v>860</v>
      </c>
      <c r="AL3260">
        <f t="shared" si="1404"/>
        <v>515</v>
      </c>
      <c r="AM3260">
        <f t="shared" si="1405"/>
        <v>469</v>
      </c>
      <c r="AN3260">
        <f t="shared" si="1406"/>
        <v>984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f t="shared" si="1407"/>
        <v>0</v>
      </c>
      <c r="AZ3260">
        <f t="shared" si="1408"/>
        <v>0</v>
      </c>
      <c r="BA3260">
        <f t="shared" si="1409"/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0</v>
      </c>
      <c r="BI3260">
        <v>0</v>
      </c>
      <c r="BJ3260">
        <v>0</v>
      </c>
      <c r="BK3260">
        <v>0</v>
      </c>
      <c r="BL3260">
        <f t="shared" si="1410"/>
        <v>0</v>
      </c>
      <c r="BM3260">
        <f t="shared" si="1411"/>
        <v>0</v>
      </c>
      <c r="BN3260">
        <f t="shared" si="1412"/>
        <v>0</v>
      </c>
      <c r="BO3260">
        <v>0</v>
      </c>
      <c r="BP3260">
        <v>0</v>
      </c>
      <c r="BQ3260">
        <v>0</v>
      </c>
      <c r="BR3260">
        <v>0</v>
      </c>
      <c r="BS3260">
        <v>0</v>
      </c>
      <c r="BT3260">
        <v>0</v>
      </c>
      <c r="BU3260">
        <f t="shared" si="1425"/>
        <v>0</v>
      </c>
      <c r="BV3260">
        <f t="shared" si="1426"/>
        <v>0</v>
      </c>
      <c r="BW3260">
        <f t="shared" si="1427"/>
        <v>0</v>
      </c>
      <c r="BX3260">
        <v>0</v>
      </c>
      <c r="BY3260">
        <v>0</v>
      </c>
      <c r="BZ3260">
        <v>0</v>
      </c>
      <c r="CA3260">
        <v>0</v>
      </c>
      <c r="CB3260">
        <v>0</v>
      </c>
      <c r="CC3260">
        <v>0</v>
      </c>
      <c r="CD3260">
        <v>0</v>
      </c>
      <c r="CE3260">
        <v>0</v>
      </c>
      <c r="CF3260">
        <v>0</v>
      </c>
      <c r="CG3260">
        <v>0</v>
      </c>
      <c r="CH3260">
        <f t="shared" si="1413"/>
        <v>0</v>
      </c>
      <c r="CI3260">
        <f t="shared" si="1414"/>
        <v>0</v>
      </c>
      <c r="CJ3260">
        <f t="shared" si="1415"/>
        <v>0</v>
      </c>
      <c r="CK3260">
        <v>0</v>
      </c>
      <c r="CL3260">
        <v>0</v>
      </c>
      <c r="CM3260">
        <v>0</v>
      </c>
      <c r="CN3260">
        <v>0</v>
      </c>
      <c r="CO3260">
        <v>0</v>
      </c>
      <c r="CP3260">
        <v>0</v>
      </c>
      <c r="CQ3260">
        <f t="shared" si="1416"/>
        <v>0</v>
      </c>
      <c r="CR3260">
        <f t="shared" si="1417"/>
        <v>0</v>
      </c>
      <c r="CS3260">
        <f t="shared" si="1418"/>
        <v>0</v>
      </c>
      <c r="CT3260">
        <f t="shared" si="1419"/>
        <v>0</v>
      </c>
      <c r="CU3260">
        <f t="shared" si="1420"/>
        <v>0</v>
      </c>
      <c r="CV3260">
        <f t="shared" si="1421"/>
        <v>0</v>
      </c>
      <c r="CW3260">
        <f t="shared" si="1422"/>
        <v>515</v>
      </c>
      <c r="CX3260">
        <f t="shared" si="1423"/>
        <v>469</v>
      </c>
      <c r="CY3260">
        <f t="shared" si="1424"/>
        <v>984</v>
      </c>
    </row>
    <row r="3261" spans="1:103">
      <c r="A3261" t="s">
        <v>74</v>
      </c>
      <c r="B3261" t="s">
        <v>7672</v>
      </c>
      <c r="C3261" t="s">
        <v>7767</v>
      </c>
      <c r="D3261">
        <v>101183</v>
      </c>
      <c r="E3261" t="s">
        <v>3825</v>
      </c>
      <c r="F3261" t="s">
        <v>7775</v>
      </c>
      <c r="H3261" t="s">
        <v>3485</v>
      </c>
      <c r="I3261" t="s">
        <v>7675</v>
      </c>
      <c r="J3261" t="s">
        <v>81</v>
      </c>
      <c r="K3261" t="s">
        <v>3495</v>
      </c>
      <c r="L3261" t="s">
        <v>83</v>
      </c>
      <c r="M3261" t="s">
        <v>84</v>
      </c>
      <c r="N3261" t="s">
        <v>85</v>
      </c>
      <c r="O3261" t="s">
        <v>86</v>
      </c>
      <c r="P3261" t="s">
        <v>87</v>
      </c>
      <c r="Q3261" s="7" t="s">
        <v>8134</v>
      </c>
      <c r="R3261">
        <v>20</v>
      </c>
      <c r="S3261">
        <v>24</v>
      </c>
      <c r="T3261">
        <f t="shared" si="1400"/>
        <v>44</v>
      </c>
      <c r="U3261">
        <v>33</v>
      </c>
      <c r="V3261">
        <v>19</v>
      </c>
      <c r="W3261">
        <v>25</v>
      </c>
      <c r="X3261">
        <v>27</v>
      </c>
      <c r="Y3261">
        <v>23</v>
      </c>
      <c r="Z3261">
        <v>19</v>
      </c>
      <c r="AA3261">
        <v>39</v>
      </c>
      <c r="AB3261">
        <v>21</v>
      </c>
      <c r="AC3261">
        <v>33</v>
      </c>
      <c r="AD3261">
        <v>25</v>
      </c>
      <c r="AE3261">
        <v>22</v>
      </c>
      <c r="AF3261">
        <v>24</v>
      </c>
      <c r="AG3261">
        <v>0</v>
      </c>
      <c r="AH3261">
        <v>0</v>
      </c>
      <c r="AI3261">
        <f t="shared" si="1401"/>
        <v>175</v>
      </c>
      <c r="AJ3261">
        <f t="shared" si="1402"/>
        <v>135</v>
      </c>
      <c r="AK3261">
        <f t="shared" si="1403"/>
        <v>310</v>
      </c>
      <c r="AL3261">
        <f t="shared" si="1404"/>
        <v>195</v>
      </c>
      <c r="AM3261">
        <f t="shared" si="1405"/>
        <v>159</v>
      </c>
      <c r="AN3261">
        <f t="shared" si="1406"/>
        <v>354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f t="shared" si="1407"/>
        <v>0</v>
      </c>
      <c r="AZ3261">
        <f t="shared" si="1408"/>
        <v>0</v>
      </c>
      <c r="BA3261">
        <f t="shared" si="1409"/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0</v>
      </c>
      <c r="BI3261">
        <v>0</v>
      </c>
      <c r="BJ3261">
        <v>0</v>
      </c>
      <c r="BK3261">
        <v>0</v>
      </c>
      <c r="BL3261">
        <f t="shared" si="1410"/>
        <v>0</v>
      </c>
      <c r="BM3261">
        <f t="shared" si="1411"/>
        <v>0</v>
      </c>
      <c r="BN3261">
        <f t="shared" si="1412"/>
        <v>0</v>
      </c>
      <c r="BO3261">
        <v>0</v>
      </c>
      <c r="BP3261">
        <v>0</v>
      </c>
      <c r="BQ3261">
        <v>0</v>
      </c>
      <c r="BR3261">
        <v>0</v>
      </c>
      <c r="BS3261">
        <v>0</v>
      </c>
      <c r="BT3261">
        <v>0</v>
      </c>
      <c r="BU3261">
        <f t="shared" si="1425"/>
        <v>0</v>
      </c>
      <c r="BV3261">
        <f t="shared" si="1426"/>
        <v>0</v>
      </c>
      <c r="BW3261">
        <f t="shared" si="1427"/>
        <v>0</v>
      </c>
      <c r="BX3261">
        <v>0</v>
      </c>
      <c r="BY3261">
        <v>0</v>
      </c>
      <c r="BZ3261">
        <v>0</v>
      </c>
      <c r="CA3261">
        <v>0</v>
      </c>
      <c r="CB3261">
        <v>0</v>
      </c>
      <c r="CC3261">
        <v>0</v>
      </c>
      <c r="CD3261">
        <v>0</v>
      </c>
      <c r="CE3261">
        <v>0</v>
      </c>
      <c r="CF3261">
        <v>0</v>
      </c>
      <c r="CG3261">
        <v>0</v>
      </c>
      <c r="CH3261">
        <f t="shared" si="1413"/>
        <v>0</v>
      </c>
      <c r="CI3261">
        <f t="shared" si="1414"/>
        <v>0</v>
      </c>
      <c r="CJ3261">
        <f t="shared" si="1415"/>
        <v>0</v>
      </c>
      <c r="CK3261">
        <v>0</v>
      </c>
      <c r="CL3261">
        <v>0</v>
      </c>
      <c r="CM3261">
        <v>0</v>
      </c>
      <c r="CN3261">
        <v>0</v>
      </c>
      <c r="CO3261">
        <v>0</v>
      </c>
      <c r="CP3261">
        <v>0</v>
      </c>
      <c r="CQ3261">
        <f t="shared" si="1416"/>
        <v>0</v>
      </c>
      <c r="CR3261">
        <f t="shared" si="1417"/>
        <v>0</v>
      </c>
      <c r="CS3261">
        <f t="shared" si="1418"/>
        <v>0</v>
      </c>
      <c r="CT3261">
        <f t="shared" si="1419"/>
        <v>0</v>
      </c>
      <c r="CU3261">
        <f t="shared" si="1420"/>
        <v>0</v>
      </c>
      <c r="CV3261">
        <f t="shared" si="1421"/>
        <v>0</v>
      </c>
      <c r="CW3261">
        <f t="shared" si="1422"/>
        <v>195</v>
      </c>
      <c r="CX3261">
        <f t="shared" si="1423"/>
        <v>159</v>
      </c>
      <c r="CY3261">
        <f t="shared" si="1424"/>
        <v>354</v>
      </c>
    </row>
    <row r="3262" spans="1:103">
      <c r="A3262" t="s">
        <v>74</v>
      </c>
      <c r="B3262" t="s">
        <v>7672</v>
      </c>
      <c r="C3262" t="s">
        <v>7767</v>
      </c>
      <c r="D3262">
        <v>101185</v>
      </c>
      <c r="E3262" t="s">
        <v>7776</v>
      </c>
      <c r="F3262" t="s">
        <v>7777</v>
      </c>
      <c r="H3262" t="s">
        <v>3485</v>
      </c>
      <c r="I3262" t="s">
        <v>7675</v>
      </c>
      <c r="J3262" t="s">
        <v>81</v>
      </c>
      <c r="K3262" t="s">
        <v>7778</v>
      </c>
      <c r="L3262" t="s">
        <v>83</v>
      </c>
      <c r="M3262" t="s">
        <v>84</v>
      </c>
      <c r="N3262" t="s">
        <v>85</v>
      </c>
      <c r="O3262" t="s">
        <v>86</v>
      </c>
      <c r="P3262" t="s">
        <v>87</v>
      </c>
      <c r="Q3262" s="7" t="s">
        <v>8134</v>
      </c>
      <c r="R3262">
        <v>13</v>
      </c>
      <c r="S3262">
        <v>15</v>
      </c>
      <c r="T3262">
        <f t="shared" si="1400"/>
        <v>28</v>
      </c>
      <c r="U3262">
        <v>19</v>
      </c>
      <c r="V3262">
        <v>17</v>
      </c>
      <c r="W3262">
        <v>21</v>
      </c>
      <c r="X3262">
        <v>13</v>
      </c>
      <c r="Y3262">
        <v>16</v>
      </c>
      <c r="Z3262">
        <v>18</v>
      </c>
      <c r="AA3262">
        <v>22</v>
      </c>
      <c r="AB3262">
        <v>23</v>
      </c>
      <c r="AC3262">
        <v>19</v>
      </c>
      <c r="AD3262">
        <v>11</v>
      </c>
      <c r="AE3262">
        <v>16</v>
      </c>
      <c r="AF3262">
        <v>22</v>
      </c>
      <c r="AG3262">
        <v>0</v>
      </c>
      <c r="AH3262">
        <v>0</v>
      </c>
      <c r="AI3262">
        <f t="shared" si="1401"/>
        <v>113</v>
      </c>
      <c r="AJ3262">
        <f t="shared" si="1402"/>
        <v>104</v>
      </c>
      <c r="AK3262">
        <f t="shared" si="1403"/>
        <v>217</v>
      </c>
      <c r="AL3262">
        <f t="shared" si="1404"/>
        <v>126</v>
      </c>
      <c r="AM3262">
        <f t="shared" si="1405"/>
        <v>119</v>
      </c>
      <c r="AN3262">
        <f t="shared" si="1406"/>
        <v>245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f t="shared" si="1407"/>
        <v>0</v>
      </c>
      <c r="AZ3262">
        <f t="shared" si="1408"/>
        <v>0</v>
      </c>
      <c r="BA3262">
        <f t="shared" si="1409"/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0</v>
      </c>
      <c r="BI3262">
        <v>0</v>
      </c>
      <c r="BJ3262">
        <v>0</v>
      </c>
      <c r="BK3262">
        <v>0</v>
      </c>
      <c r="BL3262">
        <f t="shared" si="1410"/>
        <v>0</v>
      </c>
      <c r="BM3262">
        <f t="shared" si="1411"/>
        <v>0</v>
      </c>
      <c r="BN3262">
        <f t="shared" si="1412"/>
        <v>0</v>
      </c>
      <c r="BO3262">
        <v>0</v>
      </c>
      <c r="BP3262">
        <v>0</v>
      </c>
      <c r="BQ3262">
        <v>0</v>
      </c>
      <c r="BR3262">
        <v>0</v>
      </c>
      <c r="BS3262">
        <v>0</v>
      </c>
      <c r="BT3262">
        <v>0</v>
      </c>
      <c r="BU3262">
        <f t="shared" si="1425"/>
        <v>0</v>
      </c>
      <c r="BV3262">
        <f t="shared" si="1426"/>
        <v>0</v>
      </c>
      <c r="BW3262">
        <f t="shared" si="1427"/>
        <v>0</v>
      </c>
      <c r="BX3262">
        <v>0</v>
      </c>
      <c r="BY3262">
        <v>0</v>
      </c>
      <c r="BZ3262">
        <v>0</v>
      </c>
      <c r="CA3262">
        <v>0</v>
      </c>
      <c r="CB3262">
        <v>0</v>
      </c>
      <c r="CC3262">
        <v>0</v>
      </c>
      <c r="CD3262">
        <v>0</v>
      </c>
      <c r="CE3262">
        <v>0</v>
      </c>
      <c r="CF3262">
        <v>0</v>
      </c>
      <c r="CG3262">
        <v>0</v>
      </c>
      <c r="CH3262">
        <f t="shared" si="1413"/>
        <v>0</v>
      </c>
      <c r="CI3262">
        <f t="shared" si="1414"/>
        <v>0</v>
      </c>
      <c r="CJ3262">
        <f t="shared" si="1415"/>
        <v>0</v>
      </c>
      <c r="CK3262">
        <v>0</v>
      </c>
      <c r="CL3262">
        <v>0</v>
      </c>
      <c r="CM3262">
        <v>0</v>
      </c>
      <c r="CN3262">
        <v>0</v>
      </c>
      <c r="CO3262">
        <v>0</v>
      </c>
      <c r="CP3262">
        <v>0</v>
      </c>
      <c r="CQ3262">
        <f t="shared" si="1416"/>
        <v>0</v>
      </c>
      <c r="CR3262">
        <f t="shared" si="1417"/>
        <v>0</v>
      </c>
      <c r="CS3262">
        <f t="shared" si="1418"/>
        <v>0</v>
      </c>
      <c r="CT3262">
        <f t="shared" si="1419"/>
        <v>0</v>
      </c>
      <c r="CU3262">
        <f t="shared" si="1420"/>
        <v>0</v>
      </c>
      <c r="CV3262">
        <f t="shared" si="1421"/>
        <v>0</v>
      </c>
      <c r="CW3262">
        <f t="shared" si="1422"/>
        <v>126</v>
      </c>
      <c r="CX3262">
        <f t="shared" si="1423"/>
        <v>119</v>
      </c>
      <c r="CY3262">
        <f t="shared" si="1424"/>
        <v>245</v>
      </c>
    </row>
    <row r="3263" spans="1:103">
      <c r="A3263" t="s">
        <v>74</v>
      </c>
      <c r="B3263" t="s">
        <v>7672</v>
      </c>
      <c r="C3263" t="s">
        <v>7767</v>
      </c>
      <c r="D3263">
        <v>101187</v>
      </c>
      <c r="E3263" t="s">
        <v>7779</v>
      </c>
      <c r="F3263" t="s">
        <v>158</v>
      </c>
      <c r="H3263" t="s">
        <v>3485</v>
      </c>
      <c r="I3263" t="s">
        <v>7675</v>
      </c>
      <c r="J3263" t="s">
        <v>81</v>
      </c>
      <c r="K3263" t="s">
        <v>1503</v>
      </c>
      <c r="L3263" t="s">
        <v>83</v>
      </c>
      <c r="M3263" t="s">
        <v>84</v>
      </c>
      <c r="N3263" t="s">
        <v>85</v>
      </c>
      <c r="O3263" t="s">
        <v>86</v>
      </c>
      <c r="P3263" t="s">
        <v>87</v>
      </c>
      <c r="Q3263" s="7" t="s">
        <v>8134</v>
      </c>
      <c r="R3263">
        <v>16</v>
      </c>
      <c r="S3263">
        <v>15</v>
      </c>
      <c r="T3263">
        <f t="shared" si="1400"/>
        <v>31</v>
      </c>
      <c r="U3263">
        <v>10</v>
      </c>
      <c r="V3263">
        <v>15</v>
      </c>
      <c r="W3263">
        <v>16</v>
      </c>
      <c r="X3263">
        <v>15</v>
      </c>
      <c r="Y3263">
        <v>11</v>
      </c>
      <c r="Z3263">
        <v>15</v>
      </c>
      <c r="AA3263">
        <v>19</v>
      </c>
      <c r="AB3263">
        <v>13</v>
      </c>
      <c r="AC3263">
        <v>11</v>
      </c>
      <c r="AD3263">
        <v>17</v>
      </c>
      <c r="AE3263">
        <v>17</v>
      </c>
      <c r="AF3263">
        <v>6</v>
      </c>
      <c r="AG3263">
        <v>0</v>
      </c>
      <c r="AH3263">
        <v>0</v>
      </c>
      <c r="AI3263">
        <f t="shared" si="1401"/>
        <v>84</v>
      </c>
      <c r="AJ3263">
        <f t="shared" si="1402"/>
        <v>81</v>
      </c>
      <c r="AK3263">
        <f t="shared" si="1403"/>
        <v>165</v>
      </c>
      <c r="AL3263">
        <f t="shared" si="1404"/>
        <v>100</v>
      </c>
      <c r="AM3263">
        <f t="shared" si="1405"/>
        <v>96</v>
      </c>
      <c r="AN3263">
        <f t="shared" si="1406"/>
        <v>196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f t="shared" si="1407"/>
        <v>0</v>
      </c>
      <c r="AZ3263">
        <f t="shared" si="1408"/>
        <v>0</v>
      </c>
      <c r="BA3263">
        <f t="shared" si="1409"/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0</v>
      </c>
      <c r="BI3263">
        <v>0</v>
      </c>
      <c r="BJ3263">
        <v>0</v>
      </c>
      <c r="BK3263">
        <v>0</v>
      </c>
      <c r="BL3263">
        <f t="shared" si="1410"/>
        <v>0</v>
      </c>
      <c r="BM3263">
        <f t="shared" si="1411"/>
        <v>0</v>
      </c>
      <c r="BN3263">
        <f t="shared" si="1412"/>
        <v>0</v>
      </c>
      <c r="BO3263">
        <v>0</v>
      </c>
      <c r="BP3263">
        <v>0</v>
      </c>
      <c r="BQ3263">
        <v>0</v>
      </c>
      <c r="BR3263">
        <v>0</v>
      </c>
      <c r="BS3263">
        <v>0</v>
      </c>
      <c r="BT3263">
        <v>0</v>
      </c>
      <c r="BU3263">
        <f t="shared" si="1425"/>
        <v>0</v>
      </c>
      <c r="BV3263">
        <f t="shared" si="1426"/>
        <v>0</v>
      </c>
      <c r="BW3263">
        <f t="shared" si="1427"/>
        <v>0</v>
      </c>
      <c r="BX3263">
        <v>0</v>
      </c>
      <c r="BY3263">
        <v>0</v>
      </c>
      <c r="BZ3263">
        <v>0</v>
      </c>
      <c r="CA3263">
        <v>0</v>
      </c>
      <c r="CB3263">
        <v>0</v>
      </c>
      <c r="CC3263">
        <v>0</v>
      </c>
      <c r="CD3263">
        <v>0</v>
      </c>
      <c r="CE3263">
        <v>0</v>
      </c>
      <c r="CF3263">
        <v>0</v>
      </c>
      <c r="CG3263">
        <v>0</v>
      </c>
      <c r="CH3263">
        <f t="shared" si="1413"/>
        <v>0</v>
      </c>
      <c r="CI3263">
        <f t="shared" si="1414"/>
        <v>0</v>
      </c>
      <c r="CJ3263">
        <f t="shared" si="1415"/>
        <v>0</v>
      </c>
      <c r="CK3263">
        <v>0</v>
      </c>
      <c r="CL3263">
        <v>0</v>
      </c>
      <c r="CM3263">
        <v>0</v>
      </c>
      <c r="CN3263">
        <v>0</v>
      </c>
      <c r="CO3263">
        <v>0</v>
      </c>
      <c r="CP3263">
        <v>0</v>
      </c>
      <c r="CQ3263">
        <f t="shared" si="1416"/>
        <v>0</v>
      </c>
      <c r="CR3263">
        <f t="shared" si="1417"/>
        <v>0</v>
      </c>
      <c r="CS3263">
        <f t="shared" si="1418"/>
        <v>0</v>
      </c>
      <c r="CT3263">
        <f t="shared" si="1419"/>
        <v>0</v>
      </c>
      <c r="CU3263">
        <f t="shared" si="1420"/>
        <v>0</v>
      </c>
      <c r="CV3263">
        <f t="shared" si="1421"/>
        <v>0</v>
      </c>
      <c r="CW3263">
        <f t="shared" si="1422"/>
        <v>100</v>
      </c>
      <c r="CX3263">
        <f t="shared" si="1423"/>
        <v>96</v>
      </c>
      <c r="CY3263">
        <f t="shared" si="1424"/>
        <v>196</v>
      </c>
    </row>
    <row r="3264" spans="1:103">
      <c r="A3264" t="s">
        <v>74</v>
      </c>
      <c r="B3264" t="s">
        <v>7672</v>
      </c>
      <c r="C3264" t="s">
        <v>7767</v>
      </c>
      <c r="D3264">
        <v>101189</v>
      </c>
      <c r="E3264" t="s">
        <v>7780</v>
      </c>
      <c r="F3264" t="s">
        <v>5537</v>
      </c>
      <c r="H3264" t="s">
        <v>3485</v>
      </c>
      <c r="I3264" t="s">
        <v>7675</v>
      </c>
      <c r="J3264" t="s">
        <v>81</v>
      </c>
      <c r="K3264" t="s">
        <v>5538</v>
      </c>
      <c r="L3264" t="s">
        <v>83</v>
      </c>
      <c r="M3264" t="s">
        <v>84</v>
      </c>
      <c r="N3264" t="s">
        <v>85</v>
      </c>
      <c r="O3264" t="s">
        <v>86</v>
      </c>
      <c r="P3264" t="s">
        <v>87</v>
      </c>
      <c r="Q3264" s="7" t="s">
        <v>8134</v>
      </c>
      <c r="R3264">
        <v>17</v>
      </c>
      <c r="S3264">
        <v>24</v>
      </c>
      <c r="T3264">
        <f t="shared" si="1400"/>
        <v>41</v>
      </c>
      <c r="U3264">
        <v>32</v>
      </c>
      <c r="V3264">
        <v>31</v>
      </c>
      <c r="W3264">
        <v>26</v>
      </c>
      <c r="X3264">
        <v>25</v>
      </c>
      <c r="Y3264">
        <v>17</v>
      </c>
      <c r="Z3264">
        <v>17</v>
      </c>
      <c r="AA3264">
        <v>22</v>
      </c>
      <c r="AB3264">
        <v>25</v>
      </c>
      <c r="AC3264">
        <v>34</v>
      </c>
      <c r="AD3264">
        <v>13</v>
      </c>
      <c r="AE3264">
        <v>24</v>
      </c>
      <c r="AF3264">
        <v>18</v>
      </c>
      <c r="AG3264">
        <v>0</v>
      </c>
      <c r="AH3264">
        <v>0</v>
      </c>
      <c r="AI3264">
        <f t="shared" si="1401"/>
        <v>155</v>
      </c>
      <c r="AJ3264">
        <f t="shared" si="1402"/>
        <v>129</v>
      </c>
      <c r="AK3264">
        <f t="shared" si="1403"/>
        <v>284</v>
      </c>
      <c r="AL3264">
        <f t="shared" si="1404"/>
        <v>172</v>
      </c>
      <c r="AM3264">
        <f t="shared" si="1405"/>
        <v>153</v>
      </c>
      <c r="AN3264">
        <f t="shared" si="1406"/>
        <v>325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f t="shared" si="1407"/>
        <v>0</v>
      </c>
      <c r="AZ3264">
        <f t="shared" si="1408"/>
        <v>0</v>
      </c>
      <c r="BA3264">
        <f t="shared" si="1409"/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0</v>
      </c>
      <c r="BI3264">
        <v>0</v>
      </c>
      <c r="BJ3264">
        <v>0</v>
      </c>
      <c r="BK3264">
        <v>0</v>
      </c>
      <c r="BL3264">
        <f t="shared" si="1410"/>
        <v>0</v>
      </c>
      <c r="BM3264">
        <f t="shared" si="1411"/>
        <v>0</v>
      </c>
      <c r="BN3264">
        <f t="shared" si="1412"/>
        <v>0</v>
      </c>
      <c r="BO3264">
        <v>0</v>
      </c>
      <c r="BP3264">
        <v>0</v>
      </c>
      <c r="BQ3264">
        <v>0</v>
      </c>
      <c r="BR3264">
        <v>0</v>
      </c>
      <c r="BS3264">
        <v>0</v>
      </c>
      <c r="BT3264">
        <v>0</v>
      </c>
      <c r="BU3264">
        <f t="shared" si="1425"/>
        <v>0</v>
      </c>
      <c r="BV3264">
        <f t="shared" si="1426"/>
        <v>0</v>
      </c>
      <c r="BW3264">
        <f t="shared" si="1427"/>
        <v>0</v>
      </c>
      <c r="BX3264">
        <v>0</v>
      </c>
      <c r="BY3264">
        <v>0</v>
      </c>
      <c r="BZ3264">
        <v>0</v>
      </c>
      <c r="CA3264">
        <v>0</v>
      </c>
      <c r="CB3264">
        <v>0</v>
      </c>
      <c r="CC3264">
        <v>0</v>
      </c>
      <c r="CD3264">
        <v>0</v>
      </c>
      <c r="CE3264">
        <v>0</v>
      </c>
      <c r="CF3264">
        <v>0</v>
      </c>
      <c r="CG3264">
        <v>0</v>
      </c>
      <c r="CH3264">
        <f t="shared" si="1413"/>
        <v>0</v>
      </c>
      <c r="CI3264">
        <f t="shared" si="1414"/>
        <v>0</v>
      </c>
      <c r="CJ3264">
        <f t="shared" si="1415"/>
        <v>0</v>
      </c>
      <c r="CK3264">
        <v>0</v>
      </c>
      <c r="CL3264">
        <v>0</v>
      </c>
      <c r="CM3264">
        <v>0</v>
      </c>
      <c r="CN3264">
        <v>0</v>
      </c>
      <c r="CO3264">
        <v>0</v>
      </c>
      <c r="CP3264">
        <v>0</v>
      </c>
      <c r="CQ3264">
        <f t="shared" si="1416"/>
        <v>0</v>
      </c>
      <c r="CR3264">
        <f t="shared" si="1417"/>
        <v>0</v>
      </c>
      <c r="CS3264">
        <f t="shared" si="1418"/>
        <v>0</v>
      </c>
      <c r="CT3264">
        <f t="shared" si="1419"/>
        <v>0</v>
      </c>
      <c r="CU3264">
        <f t="shared" si="1420"/>
        <v>0</v>
      </c>
      <c r="CV3264">
        <f t="shared" si="1421"/>
        <v>0</v>
      </c>
      <c r="CW3264">
        <f t="shared" si="1422"/>
        <v>172</v>
      </c>
      <c r="CX3264">
        <f t="shared" si="1423"/>
        <v>153</v>
      </c>
      <c r="CY3264">
        <f t="shared" si="1424"/>
        <v>325</v>
      </c>
    </row>
    <row r="3265" spans="1:103">
      <c r="A3265" t="s">
        <v>74</v>
      </c>
      <c r="B3265" t="s">
        <v>7672</v>
      </c>
      <c r="C3265" t="s">
        <v>7767</v>
      </c>
      <c r="D3265">
        <v>101193</v>
      </c>
      <c r="E3265" t="s">
        <v>2065</v>
      </c>
      <c r="F3265" t="s">
        <v>7781</v>
      </c>
      <c r="H3265" t="s">
        <v>3485</v>
      </c>
      <c r="I3265" t="s">
        <v>7675</v>
      </c>
      <c r="J3265" t="s">
        <v>81</v>
      </c>
      <c r="K3265" t="s">
        <v>1933</v>
      </c>
      <c r="L3265" t="s">
        <v>83</v>
      </c>
      <c r="M3265" t="s">
        <v>84</v>
      </c>
      <c r="N3265" t="s">
        <v>85</v>
      </c>
      <c r="O3265" t="s">
        <v>86</v>
      </c>
      <c r="P3265" t="s">
        <v>87</v>
      </c>
      <c r="Q3265" s="7" t="s">
        <v>8134</v>
      </c>
      <c r="R3265">
        <v>15</v>
      </c>
      <c r="S3265">
        <v>19</v>
      </c>
      <c r="T3265">
        <f t="shared" si="1400"/>
        <v>34</v>
      </c>
      <c r="U3265">
        <v>15</v>
      </c>
      <c r="V3265">
        <v>15</v>
      </c>
      <c r="W3265">
        <v>28</v>
      </c>
      <c r="X3265">
        <v>27</v>
      </c>
      <c r="Y3265">
        <v>20</v>
      </c>
      <c r="Z3265">
        <v>19</v>
      </c>
      <c r="AA3265">
        <v>24</v>
      </c>
      <c r="AB3265">
        <v>13</v>
      </c>
      <c r="AC3265">
        <v>18</v>
      </c>
      <c r="AD3265">
        <v>15</v>
      </c>
      <c r="AE3265">
        <v>17</v>
      </c>
      <c r="AF3265">
        <v>11</v>
      </c>
      <c r="AG3265">
        <v>0</v>
      </c>
      <c r="AH3265">
        <v>0</v>
      </c>
      <c r="AI3265">
        <f t="shared" si="1401"/>
        <v>122</v>
      </c>
      <c r="AJ3265">
        <f t="shared" si="1402"/>
        <v>100</v>
      </c>
      <c r="AK3265">
        <f t="shared" si="1403"/>
        <v>222</v>
      </c>
      <c r="AL3265">
        <f t="shared" si="1404"/>
        <v>137</v>
      </c>
      <c r="AM3265">
        <f t="shared" si="1405"/>
        <v>119</v>
      </c>
      <c r="AN3265">
        <f t="shared" si="1406"/>
        <v>256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f t="shared" si="1407"/>
        <v>0</v>
      </c>
      <c r="AZ3265">
        <f t="shared" si="1408"/>
        <v>0</v>
      </c>
      <c r="BA3265">
        <f t="shared" si="1409"/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0</v>
      </c>
      <c r="BI3265">
        <v>0</v>
      </c>
      <c r="BJ3265">
        <v>0</v>
      </c>
      <c r="BK3265">
        <v>0</v>
      </c>
      <c r="BL3265">
        <f t="shared" si="1410"/>
        <v>0</v>
      </c>
      <c r="BM3265">
        <f t="shared" si="1411"/>
        <v>0</v>
      </c>
      <c r="BN3265">
        <f t="shared" si="1412"/>
        <v>0</v>
      </c>
      <c r="BO3265">
        <v>0</v>
      </c>
      <c r="BP3265">
        <v>0</v>
      </c>
      <c r="BQ3265">
        <v>0</v>
      </c>
      <c r="BR3265">
        <v>0</v>
      </c>
      <c r="BS3265">
        <v>0</v>
      </c>
      <c r="BT3265">
        <v>0</v>
      </c>
      <c r="BU3265">
        <f t="shared" si="1425"/>
        <v>0</v>
      </c>
      <c r="BV3265">
        <f t="shared" si="1426"/>
        <v>0</v>
      </c>
      <c r="BW3265">
        <f t="shared" si="1427"/>
        <v>0</v>
      </c>
      <c r="BX3265">
        <v>0</v>
      </c>
      <c r="BY3265">
        <v>0</v>
      </c>
      <c r="BZ3265">
        <v>0</v>
      </c>
      <c r="CA3265">
        <v>0</v>
      </c>
      <c r="CB3265">
        <v>0</v>
      </c>
      <c r="CC3265">
        <v>0</v>
      </c>
      <c r="CD3265">
        <v>0</v>
      </c>
      <c r="CE3265">
        <v>0</v>
      </c>
      <c r="CF3265">
        <v>0</v>
      </c>
      <c r="CG3265">
        <v>0</v>
      </c>
      <c r="CH3265">
        <f t="shared" si="1413"/>
        <v>0</v>
      </c>
      <c r="CI3265">
        <f t="shared" si="1414"/>
        <v>0</v>
      </c>
      <c r="CJ3265">
        <f t="shared" si="1415"/>
        <v>0</v>
      </c>
      <c r="CK3265">
        <v>0</v>
      </c>
      <c r="CL3265">
        <v>0</v>
      </c>
      <c r="CM3265">
        <v>0</v>
      </c>
      <c r="CN3265">
        <v>0</v>
      </c>
      <c r="CO3265">
        <v>0</v>
      </c>
      <c r="CP3265">
        <v>0</v>
      </c>
      <c r="CQ3265">
        <f t="shared" si="1416"/>
        <v>0</v>
      </c>
      <c r="CR3265">
        <f t="shared" si="1417"/>
        <v>0</v>
      </c>
      <c r="CS3265">
        <f t="shared" si="1418"/>
        <v>0</v>
      </c>
      <c r="CT3265">
        <f t="shared" si="1419"/>
        <v>0</v>
      </c>
      <c r="CU3265">
        <f t="shared" si="1420"/>
        <v>0</v>
      </c>
      <c r="CV3265">
        <f t="shared" si="1421"/>
        <v>0</v>
      </c>
      <c r="CW3265">
        <f t="shared" si="1422"/>
        <v>137</v>
      </c>
      <c r="CX3265">
        <f t="shared" si="1423"/>
        <v>119</v>
      </c>
      <c r="CY3265">
        <f t="shared" si="1424"/>
        <v>256</v>
      </c>
    </row>
    <row r="3266" spans="1:103">
      <c r="A3266" t="s">
        <v>74</v>
      </c>
      <c r="B3266" t="s">
        <v>7672</v>
      </c>
      <c r="C3266" t="s">
        <v>7767</v>
      </c>
      <c r="D3266">
        <v>101194</v>
      </c>
      <c r="E3266" t="s">
        <v>2474</v>
      </c>
      <c r="F3266" t="s">
        <v>4545</v>
      </c>
      <c r="H3266" t="s">
        <v>3485</v>
      </c>
      <c r="I3266" t="s">
        <v>7675</v>
      </c>
      <c r="J3266" t="s">
        <v>81</v>
      </c>
      <c r="K3266" t="s">
        <v>997</v>
      </c>
      <c r="L3266" t="s">
        <v>83</v>
      </c>
      <c r="M3266" t="s">
        <v>84</v>
      </c>
      <c r="N3266" t="s">
        <v>85</v>
      </c>
      <c r="O3266" t="s">
        <v>86</v>
      </c>
      <c r="P3266" t="s">
        <v>87</v>
      </c>
      <c r="Q3266" s="7" t="s">
        <v>8134</v>
      </c>
      <c r="R3266">
        <v>15</v>
      </c>
      <c r="S3266">
        <v>11</v>
      </c>
      <c r="T3266">
        <f t="shared" si="1400"/>
        <v>26</v>
      </c>
      <c r="U3266">
        <v>22</v>
      </c>
      <c r="V3266">
        <v>10</v>
      </c>
      <c r="W3266">
        <v>26</v>
      </c>
      <c r="X3266">
        <v>22</v>
      </c>
      <c r="Y3266">
        <v>18</v>
      </c>
      <c r="Z3266">
        <v>20</v>
      </c>
      <c r="AA3266">
        <v>14</v>
      </c>
      <c r="AB3266">
        <v>20</v>
      </c>
      <c r="AC3266">
        <v>19</v>
      </c>
      <c r="AD3266">
        <v>20</v>
      </c>
      <c r="AE3266">
        <v>10</v>
      </c>
      <c r="AF3266">
        <v>15</v>
      </c>
      <c r="AG3266">
        <v>0</v>
      </c>
      <c r="AH3266">
        <v>0</v>
      </c>
      <c r="AI3266">
        <f t="shared" si="1401"/>
        <v>109</v>
      </c>
      <c r="AJ3266">
        <f t="shared" si="1402"/>
        <v>107</v>
      </c>
      <c r="AK3266">
        <f t="shared" si="1403"/>
        <v>216</v>
      </c>
      <c r="AL3266">
        <f t="shared" si="1404"/>
        <v>124</v>
      </c>
      <c r="AM3266">
        <f t="shared" si="1405"/>
        <v>118</v>
      </c>
      <c r="AN3266">
        <f t="shared" si="1406"/>
        <v>242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f t="shared" si="1407"/>
        <v>0</v>
      </c>
      <c r="AZ3266">
        <f t="shared" si="1408"/>
        <v>0</v>
      </c>
      <c r="BA3266">
        <f t="shared" si="1409"/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0</v>
      </c>
      <c r="BI3266">
        <v>0</v>
      </c>
      <c r="BJ3266">
        <v>0</v>
      </c>
      <c r="BK3266">
        <v>0</v>
      </c>
      <c r="BL3266">
        <f t="shared" si="1410"/>
        <v>0</v>
      </c>
      <c r="BM3266">
        <f t="shared" si="1411"/>
        <v>0</v>
      </c>
      <c r="BN3266">
        <f t="shared" si="1412"/>
        <v>0</v>
      </c>
      <c r="BO3266">
        <v>0</v>
      </c>
      <c r="BP3266">
        <v>0</v>
      </c>
      <c r="BQ3266">
        <v>0</v>
      </c>
      <c r="BR3266">
        <v>0</v>
      </c>
      <c r="BS3266">
        <v>0</v>
      </c>
      <c r="BT3266">
        <v>0</v>
      </c>
      <c r="BU3266">
        <f t="shared" si="1425"/>
        <v>0</v>
      </c>
      <c r="BV3266">
        <f t="shared" si="1426"/>
        <v>0</v>
      </c>
      <c r="BW3266">
        <f t="shared" si="1427"/>
        <v>0</v>
      </c>
      <c r="BX3266">
        <v>0</v>
      </c>
      <c r="BY3266">
        <v>0</v>
      </c>
      <c r="BZ3266">
        <v>0</v>
      </c>
      <c r="CA3266">
        <v>0</v>
      </c>
      <c r="CB3266">
        <v>0</v>
      </c>
      <c r="CC3266">
        <v>0</v>
      </c>
      <c r="CD3266">
        <v>0</v>
      </c>
      <c r="CE3266">
        <v>0</v>
      </c>
      <c r="CF3266">
        <v>0</v>
      </c>
      <c r="CG3266">
        <v>0</v>
      </c>
      <c r="CH3266">
        <f t="shared" si="1413"/>
        <v>0</v>
      </c>
      <c r="CI3266">
        <f t="shared" si="1414"/>
        <v>0</v>
      </c>
      <c r="CJ3266">
        <f t="shared" si="1415"/>
        <v>0</v>
      </c>
      <c r="CK3266">
        <v>0</v>
      </c>
      <c r="CL3266">
        <v>0</v>
      </c>
      <c r="CM3266">
        <v>0</v>
      </c>
      <c r="CN3266">
        <v>0</v>
      </c>
      <c r="CO3266">
        <v>0</v>
      </c>
      <c r="CP3266">
        <v>0</v>
      </c>
      <c r="CQ3266">
        <f t="shared" si="1416"/>
        <v>0</v>
      </c>
      <c r="CR3266">
        <f t="shared" si="1417"/>
        <v>0</v>
      </c>
      <c r="CS3266">
        <f t="shared" si="1418"/>
        <v>0</v>
      </c>
      <c r="CT3266">
        <f t="shared" si="1419"/>
        <v>0</v>
      </c>
      <c r="CU3266">
        <f t="shared" si="1420"/>
        <v>0</v>
      </c>
      <c r="CV3266">
        <f t="shared" si="1421"/>
        <v>0</v>
      </c>
      <c r="CW3266">
        <f t="shared" si="1422"/>
        <v>124</v>
      </c>
      <c r="CX3266">
        <f t="shared" si="1423"/>
        <v>118</v>
      </c>
      <c r="CY3266">
        <f t="shared" si="1424"/>
        <v>242</v>
      </c>
    </row>
    <row r="3267" spans="1:103">
      <c r="A3267" t="s">
        <v>74</v>
      </c>
      <c r="B3267" t="s">
        <v>7672</v>
      </c>
      <c r="C3267" t="s">
        <v>7767</v>
      </c>
      <c r="D3267">
        <v>101200</v>
      </c>
      <c r="E3267" t="s">
        <v>3991</v>
      </c>
      <c r="F3267" t="s">
        <v>158</v>
      </c>
      <c r="H3267" t="s">
        <v>3485</v>
      </c>
      <c r="I3267" t="s">
        <v>7675</v>
      </c>
      <c r="J3267" t="s">
        <v>81</v>
      </c>
      <c r="K3267" t="s">
        <v>3992</v>
      </c>
      <c r="L3267" t="s">
        <v>83</v>
      </c>
      <c r="M3267" t="s">
        <v>84</v>
      </c>
      <c r="N3267" t="s">
        <v>85</v>
      </c>
      <c r="O3267" t="s">
        <v>86</v>
      </c>
      <c r="P3267" t="s">
        <v>87</v>
      </c>
      <c r="Q3267" s="7" t="s">
        <v>8134</v>
      </c>
      <c r="R3267">
        <v>38</v>
      </c>
      <c r="S3267">
        <v>25</v>
      </c>
      <c r="T3267">
        <f t="shared" si="1400"/>
        <v>63</v>
      </c>
      <c r="U3267">
        <v>45</v>
      </c>
      <c r="V3267">
        <v>46</v>
      </c>
      <c r="W3267">
        <v>60</v>
      </c>
      <c r="X3267">
        <v>41</v>
      </c>
      <c r="Y3267">
        <v>53</v>
      </c>
      <c r="Z3267">
        <v>48</v>
      </c>
      <c r="AA3267">
        <v>48</v>
      </c>
      <c r="AB3267">
        <v>45</v>
      </c>
      <c r="AC3267">
        <v>49</v>
      </c>
      <c r="AD3267">
        <v>57</v>
      </c>
      <c r="AE3267">
        <v>55</v>
      </c>
      <c r="AF3267">
        <v>31</v>
      </c>
      <c r="AG3267">
        <v>0</v>
      </c>
      <c r="AH3267">
        <v>0</v>
      </c>
      <c r="AI3267">
        <f t="shared" si="1401"/>
        <v>310</v>
      </c>
      <c r="AJ3267">
        <f t="shared" si="1402"/>
        <v>268</v>
      </c>
      <c r="AK3267">
        <f t="shared" si="1403"/>
        <v>578</v>
      </c>
      <c r="AL3267">
        <f t="shared" si="1404"/>
        <v>348</v>
      </c>
      <c r="AM3267">
        <f t="shared" si="1405"/>
        <v>293</v>
      </c>
      <c r="AN3267">
        <f t="shared" si="1406"/>
        <v>641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f t="shared" si="1407"/>
        <v>0</v>
      </c>
      <c r="AZ3267">
        <f t="shared" si="1408"/>
        <v>0</v>
      </c>
      <c r="BA3267">
        <f t="shared" si="1409"/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0</v>
      </c>
      <c r="BI3267">
        <v>0</v>
      </c>
      <c r="BJ3267">
        <v>0</v>
      </c>
      <c r="BK3267">
        <v>0</v>
      </c>
      <c r="BL3267">
        <f t="shared" si="1410"/>
        <v>0</v>
      </c>
      <c r="BM3267">
        <f t="shared" si="1411"/>
        <v>0</v>
      </c>
      <c r="BN3267">
        <f t="shared" si="1412"/>
        <v>0</v>
      </c>
      <c r="BO3267">
        <v>0</v>
      </c>
      <c r="BP3267">
        <v>0</v>
      </c>
      <c r="BQ3267">
        <v>0</v>
      </c>
      <c r="BR3267">
        <v>0</v>
      </c>
      <c r="BS3267">
        <v>0</v>
      </c>
      <c r="BT3267">
        <v>0</v>
      </c>
      <c r="BU3267">
        <f t="shared" si="1425"/>
        <v>0</v>
      </c>
      <c r="BV3267">
        <f t="shared" si="1426"/>
        <v>0</v>
      </c>
      <c r="BW3267">
        <f t="shared" si="1427"/>
        <v>0</v>
      </c>
      <c r="BX3267">
        <v>0</v>
      </c>
      <c r="BY3267">
        <v>0</v>
      </c>
      <c r="BZ3267">
        <v>0</v>
      </c>
      <c r="CA3267">
        <v>0</v>
      </c>
      <c r="CB3267">
        <v>0</v>
      </c>
      <c r="CC3267">
        <v>0</v>
      </c>
      <c r="CD3267">
        <v>0</v>
      </c>
      <c r="CE3267">
        <v>0</v>
      </c>
      <c r="CF3267">
        <v>0</v>
      </c>
      <c r="CG3267">
        <v>0</v>
      </c>
      <c r="CH3267">
        <f t="shared" si="1413"/>
        <v>0</v>
      </c>
      <c r="CI3267">
        <f t="shared" si="1414"/>
        <v>0</v>
      </c>
      <c r="CJ3267">
        <f t="shared" si="1415"/>
        <v>0</v>
      </c>
      <c r="CK3267">
        <v>0</v>
      </c>
      <c r="CL3267">
        <v>0</v>
      </c>
      <c r="CM3267">
        <v>0</v>
      </c>
      <c r="CN3267">
        <v>0</v>
      </c>
      <c r="CO3267">
        <v>0</v>
      </c>
      <c r="CP3267">
        <v>0</v>
      </c>
      <c r="CQ3267">
        <f t="shared" si="1416"/>
        <v>0</v>
      </c>
      <c r="CR3267">
        <f t="shared" si="1417"/>
        <v>0</v>
      </c>
      <c r="CS3267">
        <f t="shared" si="1418"/>
        <v>0</v>
      </c>
      <c r="CT3267">
        <f t="shared" si="1419"/>
        <v>0</v>
      </c>
      <c r="CU3267">
        <f t="shared" si="1420"/>
        <v>0</v>
      </c>
      <c r="CV3267">
        <f t="shared" si="1421"/>
        <v>0</v>
      </c>
      <c r="CW3267">
        <f t="shared" si="1422"/>
        <v>348</v>
      </c>
      <c r="CX3267">
        <f t="shared" si="1423"/>
        <v>293</v>
      </c>
      <c r="CY3267">
        <f t="shared" si="1424"/>
        <v>641</v>
      </c>
    </row>
    <row r="3268" spans="1:103">
      <c r="A3268" t="s">
        <v>74</v>
      </c>
      <c r="B3268" t="s">
        <v>7672</v>
      </c>
      <c r="C3268" t="s">
        <v>7767</v>
      </c>
      <c r="D3268">
        <v>101201</v>
      </c>
      <c r="E3268" t="s">
        <v>7782</v>
      </c>
      <c r="F3268" t="s">
        <v>7783</v>
      </c>
      <c r="H3268" t="s">
        <v>3485</v>
      </c>
      <c r="I3268" t="s">
        <v>7675</v>
      </c>
      <c r="J3268" t="s">
        <v>81</v>
      </c>
      <c r="K3268" t="s">
        <v>438</v>
      </c>
      <c r="L3268" t="s">
        <v>83</v>
      </c>
      <c r="M3268" t="s">
        <v>84</v>
      </c>
      <c r="N3268" t="s">
        <v>85</v>
      </c>
      <c r="O3268" t="s">
        <v>86</v>
      </c>
      <c r="P3268" t="s">
        <v>87</v>
      </c>
      <c r="Q3268" s="7" t="s">
        <v>8134</v>
      </c>
      <c r="R3268">
        <v>26</v>
      </c>
      <c r="S3268">
        <v>21</v>
      </c>
      <c r="T3268">
        <f t="shared" si="1400"/>
        <v>47</v>
      </c>
      <c r="U3268">
        <v>28</v>
      </c>
      <c r="V3268">
        <v>28</v>
      </c>
      <c r="W3268">
        <v>25</v>
      </c>
      <c r="X3268">
        <v>36</v>
      </c>
      <c r="Y3268">
        <v>34</v>
      </c>
      <c r="Z3268">
        <v>27</v>
      </c>
      <c r="AA3268">
        <v>26</v>
      </c>
      <c r="AB3268">
        <v>30</v>
      </c>
      <c r="AC3268">
        <v>24</v>
      </c>
      <c r="AD3268">
        <v>28</v>
      </c>
      <c r="AE3268">
        <v>39</v>
      </c>
      <c r="AF3268">
        <v>33</v>
      </c>
      <c r="AG3268">
        <v>0</v>
      </c>
      <c r="AH3268">
        <v>0</v>
      </c>
      <c r="AI3268">
        <f t="shared" si="1401"/>
        <v>176</v>
      </c>
      <c r="AJ3268">
        <f t="shared" si="1402"/>
        <v>182</v>
      </c>
      <c r="AK3268">
        <f t="shared" si="1403"/>
        <v>358</v>
      </c>
      <c r="AL3268">
        <f t="shared" si="1404"/>
        <v>202</v>
      </c>
      <c r="AM3268">
        <f t="shared" si="1405"/>
        <v>203</v>
      </c>
      <c r="AN3268">
        <f t="shared" si="1406"/>
        <v>405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f t="shared" si="1407"/>
        <v>0</v>
      </c>
      <c r="AZ3268">
        <f t="shared" si="1408"/>
        <v>0</v>
      </c>
      <c r="BA3268">
        <f t="shared" si="1409"/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0</v>
      </c>
      <c r="BI3268">
        <v>0</v>
      </c>
      <c r="BJ3268">
        <v>0</v>
      </c>
      <c r="BK3268">
        <v>0</v>
      </c>
      <c r="BL3268">
        <f t="shared" si="1410"/>
        <v>0</v>
      </c>
      <c r="BM3268">
        <f t="shared" si="1411"/>
        <v>0</v>
      </c>
      <c r="BN3268">
        <f t="shared" si="1412"/>
        <v>0</v>
      </c>
      <c r="BO3268">
        <v>0</v>
      </c>
      <c r="BP3268">
        <v>0</v>
      </c>
      <c r="BQ3268">
        <v>0</v>
      </c>
      <c r="BR3268">
        <v>0</v>
      </c>
      <c r="BS3268">
        <v>0</v>
      </c>
      <c r="BT3268">
        <v>0</v>
      </c>
      <c r="BU3268">
        <f t="shared" si="1425"/>
        <v>0</v>
      </c>
      <c r="BV3268">
        <f t="shared" si="1426"/>
        <v>0</v>
      </c>
      <c r="BW3268">
        <f t="shared" si="1427"/>
        <v>0</v>
      </c>
      <c r="BX3268">
        <v>0</v>
      </c>
      <c r="BY3268">
        <v>0</v>
      </c>
      <c r="BZ3268">
        <v>0</v>
      </c>
      <c r="CA3268">
        <v>0</v>
      </c>
      <c r="CB3268">
        <v>0</v>
      </c>
      <c r="CC3268">
        <v>0</v>
      </c>
      <c r="CD3268">
        <v>0</v>
      </c>
      <c r="CE3268">
        <v>0</v>
      </c>
      <c r="CF3268">
        <v>0</v>
      </c>
      <c r="CG3268">
        <v>0</v>
      </c>
      <c r="CH3268">
        <f t="shared" si="1413"/>
        <v>0</v>
      </c>
      <c r="CI3268">
        <f t="shared" si="1414"/>
        <v>0</v>
      </c>
      <c r="CJ3268">
        <f t="shared" si="1415"/>
        <v>0</v>
      </c>
      <c r="CK3268">
        <v>0</v>
      </c>
      <c r="CL3268">
        <v>0</v>
      </c>
      <c r="CM3268">
        <v>0</v>
      </c>
      <c r="CN3268">
        <v>0</v>
      </c>
      <c r="CO3268">
        <v>0</v>
      </c>
      <c r="CP3268">
        <v>0</v>
      </c>
      <c r="CQ3268">
        <f t="shared" si="1416"/>
        <v>0</v>
      </c>
      <c r="CR3268">
        <f t="shared" si="1417"/>
        <v>0</v>
      </c>
      <c r="CS3268">
        <f t="shared" si="1418"/>
        <v>0</v>
      </c>
      <c r="CT3268">
        <f t="shared" si="1419"/>
        <v>0</v>
      </c>
      <c r="CU3268">
        <f t="shared" si="1420"/>
        <v>0</v>
      </c>
      <c r="CV3268">
        <f t="shared" si="1421"/>
        <v>0</v>
      </c>
      <c r="CW3268">
        <f t="shared" si="1422"/>
        <v>202</v>
      </c>
      <c r="CX3268">
        <f t="shared" si="1423"/>
        <v>203</v>
      </c>
      <c r="CY3268">
        <f t="shared" si="1424"/>
        <v>405</v>
      </c>
    </row>
    <row r="3269" spans="1:103">
      <c r="A3269" t="s">
        <v>74</v>
      </c>
      <c r="B3269" t="s">
        <v>7672</v>
      </c>
      <c r="C3269" t="s">
        <v>7767</v>
      </c>
      <c r="D3269">
        <v>107998</v>
      </c>
      <c r="E3269" t="s">
        <v>6141</v>
      </c>
      <c r="F3269" t="s">
        <v>7784</v>
      </c>
      <c r="H3269" t="s">
        <v>3485</v>
      </c>
      <c r="I3269" t="s">
        <v>7675</v>
      </c>
      <c r="J3269" t="s">
        <v>81</v>
      </c>
      <c r="K3269" t="s">
        <v>7785</v>
      </c>
      <c r="L3269" t="s">
        <v>83</v>
      </c>
      <c r="M3269" t="s">
        <v>84</v>
      </c>
      <c r="N3269" t="s">
        <v>85</v>
      </c>
      <c r="O3269" t="s">
        <v>86</v>
      </c>
      <c r="P3269" t="s">
        <v>87</v>
      </c>
      <c r="Q3269" s="7" t="s">
        <v>8134</v>
      </c>
      <c r="R3269">
        <v>7</v>
      </c>
      <c r="S3269">
        <v>5</v>
      </c>
      <c r="T3269">
        <f t="shared" si="1400"/>
        <v>12</v>
      </c>
      <c r="U3269">
        <v>9</v>
      </c>
      <c r="V3269">
        <v>8</v>
      </c>
      <c r="W3269">
        <v>12</v>
      </c>
      <c r="X3269">
        <v>13</v>
      </c>
      <c r="Y3269">
        <v>9</v>
      </c>
      <c r="Z3269">
        <v>11</v>
      </c>
      <c r="AA3269">
        <v>13</v>
      </c>
      <c r="AB3269">
        <v>10</v>
      </c>
      <c r="AC3269">
        <v>11</v>
      </c>
      <c r="AD3269">
        <v>11</v>
      </c>
      <c r="AE3269">
        <v>5</v>
      </c>
      <c r="AF3269">
        <v>16</v>
      </c>
      <c r="AG3269">
        <v>0</v>
      </c>
      <c r="AH3269">
        <v>0</v>
      </c>
      <c r="AI3269">
        <f t="shared" si="1401"/>
        <v>59</v>
      </c>
      <c r="AJ3269">
        <f t="shared" si="1402"/>
        <v>69</v>
      </c>
      <c r="AK3269">
        <f t="shared" si="1403"/>
        <v>128</v>
      </c>
      <c r="AL3269">
        <f t="shared" si="1404"/>
        <v>66</v>
      </c>
      <c r="AM3269">
        <f t="shared" si="1405"/>
        <v>74</v>
      </c>
      <c r="AN3269">
        <f t="shared" si="1406"/>
        <v>140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f t="shared" si="1407"/>
        <v>0</v>
      </c>
      <c r="AZ3269">
        <f t="shared" si="1408"/>
        <v>0</v>
      </c>
      <c r="BA3269">
        <f t="shared" si="1409"/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0</v>
      </c>
      <c r="BI3269">
        <v>0</v>
      </c>
      <c r="BJ3269">
        <v>0</v>
      </c>
      <c r="BK3269">
        <v>0</v>
      </c>
      <c r="BL3269">
        <f t="shared" si="1410"/>
        <v>0</v>
      </c>
      <c r="BM3269">
        <f t="shared" si="1411"/>
        <v>0</v>
      </c>
      <c r="BN3269">
        <f t="shared" si="1412"/>
        <v>0</v>
      </c>
      <c r="BO3269">
        <v>0</v>
      </c>
      <c r="BP3269">
        <v>0</v>
      </c>
      <c r="BQ3269">
        <v>0</v>
      </c>
      <c r="BR3269">
        <v>0</v>
      </c>
      <c r="BS3269">
        <v>0</v>
      </c>
      <c r="BT3269">
        <v>0</v>
      </c>
      <c r="BU3269">
        <f t="shared" si="1425"/>
        <v>0</v>
      </c>
      <c r="BV3269">
        <f t="shared" si="1426"/>
        <v>0</v>
      </c>
      <c r="BW3269">
        <f t="shared" si="1427"/>
        <v>0</v>
      </c>
      <c r="BX3269">
        <v>0</v>
      </c>
      <c r="BY3269">
        <v>0</v>
      </c>
      <c r="BZ3269">
        <v>0</v>
      </c>
      <c r="CA3269">
        <v>0</v>
      </c>
      <c r="CB3269">
        <v>0</v>
      </c>
      <c r="CC3269">
        <v>0</v>
      </c>
      <c r="CD3269">
        <v>0</v>
      </c>
      <c r="CE3269">
        <v>0</v>
      </c>
      <c r="CF3269">
        <v>0</v>
      </c>
      <c r="CG3269">
        <v>0</v>
      </c>
      <c r="CH3269">
        <f t="shared" si="1413"/>
        <v>0</v>
      </c>
      <c r="CI3269">
        <f t="shared" si="1414"/>
        <v>0</v>
      </c>
      <c r="CJ3269">
        <f t="shared" si="1415"/>
        <v>0</v>
      </c>
      <c r="CK3269">
        <v>0</v>
      </c>
      <c r="CL3269">
        <v>0</v>
      </c>
      <c r="CM3269">
        <v>0</v>
      </c>
      <c r="CN3269">
        <v>0</v>
      </c>
      <c r="CO3269">
        <v>0</v>
      </c>
      <c r="CP3269">
        <v>0</v>
      </c>
      <c r="CQ3269">
        <f t="shared" si="1416"/>
        <v>0</v>
      </c>
      <c r="CR3269">
        <f t="shared" si="1417"/>
        <v>0</v>
      </c>
      <c r="CS3269">
        <f t="shared" si="1418"/>
        <v>0</v>
      </c>
      <c r="CT3269">
        <f t="shared" si="1419"/>
        <v>0</v>
      </c>
      <c r="CU3269">
        <f t="shared" si="1420"/>
        <v>0</v>
      </c>
      <c r="CV3269">
        <f t="shared" si="1421"/>
        <v>0</v>
      </c>
      <c r="CW3269">
        <f t="shared" si="1422"/>
        <v>66</v>
      </c>
      <c r="CX3269">
        <f t="shared" si="1423"/>
        <v>74</v>
      </c>
      <c r="CY3269">
        <f t="shared" si="1424"/>
        <v>140</v>
      </c>
    </row>
    <row r="3270" spans="1:103">
      <c r="A3270" t="s">
        <v>74</v>
      </c>
      <c r="B3270" t="s">
        <v>7672</v>
      </c>
      <c r="C3270" t="s">
        <v>7767</v>
      </c>
      <c r="D3270">
        <v>500564</v>
      </c>
      <c r="E3270" t="s">
        <v>7786</v>
      </c>
      <c r="F3270" t="s">
        <v>7787</v>
      </c>
      <c r="H3270" t="s">
        <v>3485</v>
      </c>
      <c r="I3270" t="s">
        <v>7675</v>
      </c>
      <c r="J3270" t="s">
        <v>81</v>
      </c>
      <c r="K3270" t="s">
        <v>7785</v>
      </c>
      <c r="L3270" t="s">
        <v>83</v>
      </c>
      <c r="M3270" t="s">
        <v>84</v>
      </c>
      <c r="N3270" t="s">
        <v>85</v>
      </c>
      <c r="O3270" t="s">
        <v>244</v>
      </c>
      <c r="P3270" t="s">
        <v>87</v>
      </c>
      <c r="Q3270" t="s">
        <v>8135</v>
      </c>
      <c r="R3270">
        <v>31</v>
      </c>
      <c r="S3270">
        <v>26</v>
      </c>
      <c r="T3270">
        <f t="shared" si="1400"/>
        <v>57</v>
      </c>
      <c r="U3270">
        <v>25</v>
      </c>
      <c r="V3270">
        <v>22</v>
      </c>
      <c r="W3270">
        <v>30</v>
      </c>
      <c r="X3270">
        <v>26</v>
      </c>
      <c r="Y3270">
        <v>29</v>
      </c>
      <c r="Z3270">
        <v>31</v>
      </c>
      <c r="AA3270">
        <v>31</v>
      </c>
      <c r="AB3270">
        <v>29</v>
      </c>
      <c r="AC3270">
        <v>31</v>
      </c>
      <c r="AD3270">
        <v>38</v>
      </c>
      <c r="AE3270">
        <v>26</v>
      </c>
      <c r="AF3270">
        <v>27</v>
      </c>
      <c r="AG3270">
        <v>0</v>
      </c>
      <c r="AH3270">
        <v>0</v>
      </c>
      <c r="AI3270">
        <f t="shared" si="1401"/>
        <v>172</v>
      </c>
      <c r="AJ3270">
        <f t="shared" si="1402"/>
        <v>173</v>
      </c>
      <c r="AK3270">
        <f t="shared" si="1403"/>
        <v>345</v>
      </c>
      <c r="AL3270">
        <f t="shared" si="1404"/>
        <v>203</v>
      </c>
      <c r="AM3270">
        <f t="shared" si="1405"/>
        <v>199</v>
      </c>
      <c r="AN3270">
        <f t="shared" si="1406"/>
        <v>402</v>
      </c>
      <c r="AO3270">
        <v>21</v>
      </c>
      <c r="AP3270">
        <v>26</v>
      </c>
      <c r="AQ3270">
        <v>47</v>
      </c>
      <c r="AR3270">
        <v>30</v>
      </c>
      <c r="AS3270">
        <v>32</v>
      </c>
      <c r="AT3270">
        <v>31</v>
      </c>
      <c r="AU3270">
        <v>29</v>
      </c>
      <c r="AV3270">
        <v>33</v>
      </c>
      <c r="AW3270">
        <v>0</v>
      </c>
      <c r="AX3270">
        <v>0</v>
      </c>
      <c r="AY3270">
        <f t="shared" si="1407"/>
        <v>129</v>
      </c>
      <c r="AZ3270">
        <f t="shared" si="1408"/>
        <v>120</v>
      </c>
      <c r="BA3270">
        <f t="shared" si="1409"/>
        <v>249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12</v>
      </c>
      <c r="BI3270">
        <v>10</v>
      </c>
      <c r="BJ3270">
        <v>0</v>
      </c>
      <c r="BK3270">
        <v>0</v>
      </c>
      <c r="BL3270">
        <f t="shared" si="1410"/>
        <v>12</v>
      </c>
      <c r="BM3270">
        <f t="shared" si="1411"/>
        <v>10</v>
      </c>
      <c r="BN3270">
        <f t="shared" si="1412"/>
        <v>22</v>
      </c>
      <c r="BO3270">
        <v>19</v>
      </c>
      <c r="BP3270">
        <v>11</v>
      </c>
      <c r="BQ3270">
        <v>0</v>
      </c>
      <c r="BR3270">
        <v>0</v>
      </c>
      <c r="BS3270">
        <v>0</v>
      </c>
      <c r="BT3270">
        <v>0</v>
      </c>
      <c r="BU3270">
        <f t="shared" si="1425"/>
        <v>31</v>
      </c>
      <c r="BV3270">
        <f t="shared" si="1426"/>
        <v>21</v>
      </c>
      <c r="BW3270">
        <f t="shared" si="1427"/>
        <v>52</v>
      </c>
      <c r="BX3270">
        <v>0</v>
      </c>
      <c r="BY3270">
        <v>0</v>
      </c>
      <c r="BZ3270">
        <v>0</v>
      </c>
      <c r="CA3270">
        <v>0</v>
      </c>
      <c r="CB3270">
        <v>0</v>
      </c>
      <c r="CC3270">
        <v>0</v>
      </c>
      <c r="CD3270">
        <v>13</v>
      </c>
      <c r="CE3270">
        <v>10</v>
      </c>
      <c r="CF3270">
        <v>0</v>
      </c>
      <c r="CG3270">
        <v>0</v>
      </c>
      <c r="CH3270">
        <f t="shared" si="1413"/>
        <v>13</v>
      </c>
      <c r="CI3270">
        <f t="shared" si="1414"/>
        <v>10</v>
      </c>
      <c r="CJ3270">
        <f t="shared" si="1415"/>
        <v>23</v>
      </c>
      <c r="CK3270">
        <v>18</v>
      </c>
      <c r="CL3270">
        <v>7</v>
      </c>
      <c r="CM3270">
        <v>0</v>
      </c>
      <c r="CN3270">
        <v>0</v>
      </c>
      <c r="CO3270">
        <v>0</v>
      </c>
      <c r="CP3270">
        <v>0</v>
      </c>
      <c r="CQ3270">
        <f t="shared" si="1416"/>
        <v>31</v>
      </c>
      <c r="CR3270">
        <f t="shared" si="1417"/>
        <v>17</v>
      </c>
      <c r="CS3270">
        <f t="shared" si="1418"/>
        <v>48</v>
      </c>
      <c r="CT3270">
        <f t="shared" si="1419"/>
        <v>62</v>
      </c>
      <c r="CU3270">
        <f t="shared" si="1420"/>
        <v>38</v>
      </c>
      <c r="CV3270">
        <f t="shared" si="1421"/>
        <v>100</v>
      </c>
      <c r="CW3270">
        <f t="shared" si="1422"/>
        <v>394</v>
      </c>
      <c r="CX3270">
        <f t="shared" si="1423"/>
        <v>357</v>
      </c>
      <c r="CY3270">
        <f t="shared" si="1424"/>
        <v>751</v>
      </c>
    </row>
    <row r="3271" spans="1:103">
      <c r="A3271" t="s">
        <v>74</v>
      </c>
      <c r="B3271" t="s">
        <v>7788</v>
      </c>
      <c r="C3271" t="s">
        <v>7578</v>
      </c>
      <c r="D3271">
        <v>100784</v>
      </c>
      <c r="E3271" t="s">
        <v>7789</v>
      </c>
      <c r="F3271" t="s">
        <v>7790</v>
      </c>
      <c r="H3271" t="s">
        <v>1206</v>
      </c>
      <c r="I3271" t="s">
        <v>7791</v>
      </c>
      <c r="J3271" t="s">
        <v>81</v>
      </c>
      <c r="K3271" t="s">
        <v>687</v>
      </c>
      <c r="L3271" t="s">
        <v>83</v>
      </c>
      <c r="M3271" t="s">
        <v>84</v>
      </c>
      <c r="N3271" t="s">
        <v>85</v>
      </c>
      <c r="O3271" t="s">
        <v>86</v>
      </c>
      <c r="P3271" t="s">
        <v>87</v>
      </c>
      <c r="Q3271" s="7" t="s">
        <v>8134</v>
      </c>
      <c r="R3271">
        <v>22</v>
      </c>
      <c r="S3271">
        <v>17</v>
      </c>
      <c r="T3271">
        <f t="shared" si="1400"/>
        <v>39</v>
      </c>
      <c r="U3271">
        <v>22</v>
      </c>
      <c r="V3271">
        <v>17</v>
      </c>
      <c r="W3271">
        <v>22</v>
      </c>
      <c r="X3271">
        <v>28</v>
      </c>
      <c r="Y3271">
        <v>24</v>
      </c>
      <c r="Z3271">
        <v>17</v>
      </c>
      <c r="AA3271">
        <v>34</v>
      </c>
      <c r="AB3271">
        <v>30</v>
      </c>
      <c r="AC3271">
        <v>35</v>
      </c>
      <c r="AD3271">
        <v>38</v>
      </c>
      <c r="AE3271">
        <v>19</v>
      </c>
      <c r="AF3271">
        <v>28</v>
      </c>
      <c r="AG3271">
        <v>0</v>
      </c>
      <c r="AH3271">
        <v>0</v>
      </c>
      <c r="AI3271">
        <f t="shared" si="1401"/>
        <v>156</v>
      </c>
      <c r="AJ3271">
        <f t="shared" si="1402"/>
        <v>158</v>
      </c>
      <c r="AK3271">
        <f t="shared" si="1403"/>
        <v>314</v>
      </c>
      <c r="AL3271">
        <f t="shared" si="1404"/>
        <v>178</v>
      </c>
      <c r="AM3271">
        <f t="shared" si="1405"/>
        <v>175</v>
      </c>
      <c r="AN3271">
        <f t="shared" si="1406"/>
        <v>353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f t="shared" si="1407"/>
        <v>0</v>
      </c>
      <c r="AZ3271">
        <f t="shared" si="1408"/>
        <v>0</v>
      </c>
      <c r="BA3271">
        <f t="shared" si="1409"/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0</v>
      </c>
      <c r="BI3271">
        <v>0</v>
      </c>
      <c r="BJ3271">
        <v>0</v>
      </c>
      <c r="BK3271">
        <v>0</v>
      </c>
      <c r="BL3271">
        <f t="shared" si="1410"/>
        <v>0</v>
      </c>
      <c r="BM3271">
        <f t="shared" si="1411"/>
        <v>0</v>
      </c>
      <c r="BN3271">
        <f t="shared" si="1412"/>
        <v>0</v>
      </c>
      <c r="BO3271">
        <v>0</v>
      </c>
      <c r="BP3271">
        <v>0</v>
      </c>
      <c r="BQ3271">
        <v>0</v>
      </c>
      <c r="BR3271">
        <v>0</v>
      </c>
      <c r="BS3271">
        <v>0</v>
      </c>
      <c r="BT3271">
        <v>0</v>
      </c>
      <c r="BU3271">
        <f t="shared" si="1425"/>
        <v>0</v>
      </c>
      <c r="BV3271">
        <f t="shared" si="1426"/>
        <v>0</v>
      </c>
      <c r="BW3271">
        <f t="shared" si="1427"/>
        <v>0</v>
      </c>
      <c r="BX3271">
        <v>0</v>
      </c>
      <c r="BY3271">
        <v>0</v>
      </c>
      <c r="BZ3271">
        <v>0</v>
      </c>
      <c r="CA3271">
        <v>0</v>
      </c>
      <c r="CB3271">
        <v>0</v>
      </c>
      <c r="CC3271">
        <v>0</v>
      </c>
      <c r="CD3271">
        <v>0</v>
      </c>
      <c r="CE3271">
        <v>0</v>
      </c>
      <c r="CF3271">
        <v>0</v>
      </c>
      <c r="CG3271">
        <v>0</v>
      </c>
      <c r="CH3271">
        <f t="shared" si="1413"/>
        <v>0</v>
      </c>
      <c r="CI3271">
        <f t="shared" si="1414"/>
        <v>0</v>
      </c>
      <c r="CJ3271">
        <f t="shared" si="1415"/>
        <v>0</v>
      </c>
      <c r="CK3271">
        <v>0</v>
      </c>
      <c r="CL3271">
        <v>0</v>
      </c>
      <c r="CM3271">
        <v>0</v>
      </c>
      <c r="CN3271">
        <v>0</v>
      </c>
      <c r="CO3271">
        <v>0</v>
      </c>
      <c r="CP3271">
        <v>0</v>
      </c>
      <c r="CQ3271">
        <f t="shared" si="1416"/>
        <v>0</v>
      </c>
      <c r="CR3271">
        <f t="shared" si="1417"/>
        <v>0</v>
      </c>
      <c r="CS3271">
        <f t="shared" si="1418"/>
        <v>0</v>
      </c>
      <c r="CT3271">
        <f t="shared" si="1419"/>
        <v>0</v>
      </c>
      <c r="CU3271">
        <f t="shared" si="1420"/>
        <v>0</v>
      </c>
      <c r="CV3271">
        <f t="shared" si="1421"/>
        <v>0</v>
      </c>
      <c r="CW3271">
        <f t="shared" si="1422"/>
        <v>178</v>
      </c>
      <c r="CX3271">
        <f t="shared" si="1423"/>
        <v>175</v>
      </c>
      <c r="CY3271">
        <f t="shared" si="1424"/>
        <v>353</v>
      </c>
    </row>
    <row r="3272" spans="1:103">
      <c r="A3272" t="s">
        <v>74</v>
      </c>
      <c r="B3272" t="s">
        <v>7788</v>
      </c>
      <c r="C3272" t="s">
        <v>7578</v>
      </c>
      <c r="D3272">
        <v>100790</v>
      </c>
      <c r="E3272" t="s">
        <v>7792</v>
      </c>
      <c r="F3272" t="s">
        <v>7793</v>
      </c>
      <c r="H3272" t="s">
        <v>1206</v>
      </c>
      <c r="I3272" t="s">
        <v>7791</v>
      </c>
      <c r="J3272" t="s">
        <v>81</v>
      </c>
      <c r="K3272" t="s">
        <v>1023</v>
      </c>
      <c r="L3272" t="s">
        <v>83</v>
      </c>
      <c r="M3272" t="s">
        <v>84</v>
      </c>
      <c r="N3272" t="s">
        <v>85</v>
      </c>
      <c r="O3272" t="s">
        <v>86</v>
      </c>
      <c r="P3272" t="s">
        <v>87</v>
      </c>
      <c r="Q3272" s="7" t="s">
        <v>8134</v>
      </c>
      <c r="R3272">
        <v>10</v>
      </c>
      <c r="S3272">
        <v>7</v>
      </c>
      <c r="T3272">
        <f t="shared" ref="T3272:T3335" si="1428">SUM(R3272:S3272)</f>
        <v>17</v>
      </c>
      <c r="U3272">
        <v>12</v>
      </c>
      <c r="V3272">
        <v>11</v>
      </c>
      <c r="W3272">
        <v>19</v>
      </c>
      <c r="X3272">
        <v>14</v>
      </c>
      <c r="Y3272">
        <v>5</v>
      </c>
      <c r="Z3272">
        <v>12</v>
      </c>
      <c r="AA3272">
        <v>16</v>
      </c>
      <c r="AB3272">
        <v>16</v>
      </c>
      <c r="AC3272">
        <v>14</v>
      </c>
      <c r="AD3272">
        <v>9</v>
      </c>
      <c r="AE3272">
        <v>16</v>
      </c>
      <c r="AF3272">
        <v>10</v>
      </c>
      <c r="AG3272">
        <v>0</v>
      </c>
      <c r="AH3272">
        <v>0</v>
      </c>
      <c r="AI3272">
        <f t="shared" ref="AI3272:AI3335" si="1429">U3272+W3272+Y3272+AA3272+AC3272+AE3272+AG3272</f>
        <v>82</v>
      </c>
      <c r="AJ3272">
        <f t="shared" ref="AJ3272:AJ3335" si="1430">V3272+X3272+Z3272+AB3272+AD3272+AF3272+AH3272</f>
        <v>72</v>
      </c>
      <c r="AK3272">
        <f t="shared" ref="AK3272:AK3335" si="1431">SUM(AI3272:AJ3272)</f>
        <v>154</v>
      </c>
      <c r="AL3272">
        <f t="shared" ref="AL3272:AL3335" si="1432">R3272+AI3272</f>
        <v>92</v>
      </c>
      <c r="AM3272">
        <f t="shared" ref="AM3272:AM3335" si="1433">S3272+AJ3272</f>
        <v>79</v>
      </c>
      <c r="AN3272">
        <f t="shared" ref="AN3272:AN3335" si="1434">T3272+AK3272</f>
        <v>171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f t="shared" ref="AY3272:AY3335" si="1435">AO3272+AQ3272+AS3272+AU3272+AW3272</f>
        <v>0</v>
      </c>
      <c r="AZ3272">
        <f t="shared" ref="AZ3272:AZ3335" si="1436">AP3272+AR3272+AT3272+AV3272+AX3272</f>
        <v>0</v>
      </c>
      <c r="BA3272">
        <f t="shared" ref="BA3272:BA3335" si="1437">SUM(AY3272:AZ3272)</f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0</v>
      </c>
      <c r="BI3272">
        <v>0</v>
      </c>
      <c r="BJ3272">
        <v>0</v>
      </c>
      <c r="BK3272">
        <v>0</v>
      </c>
      <c r="BL3272">
        <f t="shared" ref="BL3272:BL3335" si="1438">BB3272+BD3272+BF3272+BH3272+BJ3272</f>
        <v>0</v>
      </c>
      <c r="BM3272">
        <f t="shared" ref="BM3272:BM3335" si="1439">BC3272+BE3272+BG3272+BI3272+BK3272</f>
        <v>0</v>
      </c>
      <c r="BN3272">
        <f t="shared" ref="BN3272:BN3335" si="1440">SUM(BL3272:BM3272)</f>
        <v>0</v>
      </c>
      <c r="BO3272">
        <v>0</v>
      </c>
      <c r="BP3272">
        <v>0</v>
      </c>
      <c r="BQ3272">
        <v>0</v>
      </c>
      <c r="BR3272">
        <v>0</v>
      </c>
      <c r="BS3272">
        <v>0</v>
      </c>
      <c r="BT3272">
        <v>0</v>
      </c>
      <c r="BU3272">
        <f t="shared" si="1425"/>
        <v>0</v>
      </c>
      <c r="BV3272">
        <f t="shared" si="1426"/>
        <v>0</v>
      </c>
      <c r="BW3272">
        <f t="shared" si="1427"/>
        <v>0</v>
      </c>
      <c r="BX3272">
        <v>0</v>
      </c>
      <c r="BY3272">
        <v>0</v>
      </c>
      <c r="BZ3272">
        <v>0</v>
      </c>
      <c r="CA3272">
        <v>0</v>
      </c>
      <c r="CB3272">
        <v>0</v>
      </c>
      <c r="CC3272">
        <v>0</v>
      </c>
      <c r="CD3272">
        <v>0</v>
      </c>
      <c r="CE3272">
        <v>0</v>
      </c>
      <c r="CF3272">
        <v>0</v>
      </c>
      <c r="CG3272">
        <v>0</v>
      </c>
      <c r="CH3272">
        <f t="shared" ref="CH3272:CH3335" si="1441">BX3272+BZ3272+CB3272+CD3272+CF3272</f>
        <v>0</v>
      </c>
      <c r="CI3272">
        <f t="shared" ref="CI3272:CI3335" si="1442">BY3272+CA3272+CC3272+CE3272+CG3272</f>
        <v>0</v>
      </c>
      <c r="CJ3272">
        <f t="shared" ref="CJ3272:CJ3335" si="1443">SUM(CH3272:CI3272)</f>
        <v>0</v>
      </c>
      <c r="CK3272">
        <v>0</v>
      </c>
      <c r="CL3272">
        <v>0</v>
      </c>
      <c r="CM3272">
        <v>0</v>
      </c>
      <c r="CN3272">
        <v>0</v>
      </c>
      <c r="CO3272">
        <v>0</v>
      </c>
      <c r="CP3272">
        <v>0</v>
      </c>
      <c r="CQ3272">
        <f t="shared" ref="CQ3272:CQ3335" si="1444">CH3272+CK3272+CM3272+CO3272</f>
        <v>0</v>
      </c>
      <c r="CR3272">
        <f t="shared" ref="CR3272:CR3335" si="1445">CI3272+CL3272+CN3272+CP3272</f>
        <v>0</v>
      </c>
      <c r="CS3272">
        <f t="shared" ref="CS3272:CS3335" si="1446">SUM(CQ3272:CR3272)</f>
        <v>0</v>
      </c>
      <c r="CT3272">
        <f t="shared" ref="CT3272:CT3335" si="1447">BU3272+CQ3272</f>
        <v>0</v>
      </c>
      <c r="CU3272">
        <f t="shared" ref="CU3272:CU3335" si="1448">BV3272+CR3272</f>
        <v>0</v>
      </c>
      <c r="CV3272">
        <f t="shared" ref="CV3272:CV3335" si="1449">BW3272+CS3272</f>
        <v>0</v>
      </c>
      <c r="CW3272">
        <f t="shared" ref="CW3272:CW3335" si="1450">AL3272+AY3272+CT3272</f>
        <v>92</v>
      </c>
      <c r="CX3272">
        <f t="shared" ref="CX3272:CX3335" si="1451">AM3272+AZ3272+CU3272</f>
        <v>79</v>
      </c>
      <c r="CY3272">
        <f t="shared" ref="CY3272:CY3335" si="1452">AN3272+BA3272+CV3272</f>
        <v>171</v>
      </c>
    </row>
    <row r="3273" spans="1:103">
      <c r="A3273" t="s">
        <v>74</v>
      </c>
      <c r="B3273" t="s">
        <v>7788</v>
      </c>
      <c r="C3273" t="s">
        <v>7578</v>
      </c>
      <c r="D3273">
        <v>100792</v>
      </c>
      <c r="E3273" t="s">
        <v>7794</v>
      </c>
      <c r="F3273" t="s">
        <v>7795</v>
      </c>
      <c r="H3273" t="s">
        <v>1206</v>
      </c>
      <c r="I3273" t="s">
        <v>7791</v>
      </c>
      <c r="J3273" t="s">
        <v>81</v>
      </c>
      <c r="K3273" t="s">
        <v>2818</v>
      </c>
      <c r="L3273" t="s">
        <v>83</v>
      </c>
      <c r="M3273" t="s">
        <v>84</v>
      </c>
      <c r="N3273" t="s">
        <v>85</v>
      </c>
      <c r="O3273" t="s">
        <v>86</v>
      </c>
      <c r="P3273" t="s">
        <v>87</v>
      </c>
      <c r="Q3273" s="7" t="s">
        <v>8134</v>
      </c>
      <c r="R3273">
        <v>8</v>
      </c>
      <c r="S3273">
        <v>8</v>
      </c>
      <c r="T3273">
        <f t="shared" si="1428"/>
        <v>16</v>
      </c>
      <c r="U3273">
        <v>19</v>
      </c>
      <c r="V3273">
        <v>10</v>
      </c>
      <c r="W3273">
        <v>14</v>
      </c>
      <c r="X3273">
        <v>15</v>
      </c>
      <c r="Y3273">
        <v>7</v>
      </c>
      <c r="Z3273">
        <v>17</v>
      </c>
      <c r="AA3273">
        <v>10</v>
      </c>
      <c r="AB3273">
        <v>9</v>
      </c>
      <c r="AC3273">
        <v>7</v>
      </c>
      <c r="AD3273">
        <v>8</v>
      </c>
      <c r="AE3273">
        <v>15</v>
      </c>
      <c r="AF3273">
        <v>10</v>
      </c>
      <c r="AG3273">
        <v>0</v>
      </c>
      <c r="AH3273">
        <v>0</v>
      </c>
      <c r="AI3273">
        <f t="shared" si="1429"/>
        <v>72</v>
      </c>
      <c r="AJ3273">
        <f t="shared" si="1430"/>
        <v>69</v>
      </c>
      <c r="AK3273">
        <f t="shared" si="1431"/>
        <v>141</v>
      </c>
      <c r="AL3273">
        <f t="shared" si="1432"/>
        <v>80</v>
      </c>
      <c r="AM3273">
        <f t="shared" si="1433"/>
        <v>77</v>
      </c>
      <c r="AN3273">
        <f t="shared" si="1434"/>
        <v>157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f t="shared" si="1435"/>
        <v>0</v>
      </c>
      <c r="AZ3273">
        <f t="shared" si="1436"/>
        <v>0</v>
      </c>
      <c r="BA3273">
        <f t="shared" si="1437"/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I3273">
        <v>0</v>
      </c>
      <c r="BJ3273">
        <v>0</v>
      </c>
      <c r="BK3273">
        <v>0</v>
      </c>
      <c r="BL3273">
        <f t="shared" si="1438"/>
        <v>0</v>
      </c>
      <c r="BM3273">
        <f t="shared" si="1439"/>
        <v>0</v>
      </c>
      <c r="BN3273">
        <f t="shared" si="1440"/>
        <v>0</v>
      </c>
      <c r="BO3273">
        <v>0</v>
      </c>
      <c r="BP3273">
        <v>0</v>
      </c>
      <c r="BQ3273">
        <v>0</v>
      </c>
      <c r="BR3273">
        <v>0</v>
      </c>
      <c r="BS3273">
        <v>0</v>
      </c>
      <c r="BT3273">
        <v>0</v>
      </c>
      <c r="BU3273">
        <f t="shared" ref="BU3273:BU3336" si="1453">BL3273+BO3273+BQ3273+BS3273</f>
        <v>0</v>
      </c>
      <c r="BV3273">
        <f t="shared" ref="BV3273:BV3336" si="1454">BM3273+BP3273+BR3273+BT3273</f>
        <v>0</v>
      </c>
      <c r="BW3273">
        <f t="shared" ref="BW3273:BW3336" si="1455">SUM(BU3273:BV3273)</f>
        <v>0</v>
      </c>
      <c r="BX3273">
        <v>0</v>
      </c>
      <c r="BY3273">
        <v>0</v>
      </c>
      <c r="BZ3273">
        <v>0</v>
      </c>
      <c r="CA3273">
        <v>0</v>
      </c>
      <c r="CB3273">
        <v>0</v>
      </c>
      <c r="CC3273">
        <v>0</v>
      </c>
      <c r="CD3273">
        <v>0</v>
      </c>
      <c r="CE3273">
        <v>0</v>
      </c>
      <c r="CF3273">
        <v>0</v>
      </c>
      <c r="CG3273">
        <v>0</v>
      </c>
      <c r="CH3273">
        <f t="shared" si="1441"/>
        <v>0</v>
      </c>
      <c r="CI3273">
        <f t="shared" si="1442"/>
        <v>0</v>
      </c>
      <c r="CJ3273">
        <f t="shared" si="1443"/>
        <v>0</v>
      </c>
      <c r="CK3273">
        <v>0</v>
      </c>
      <c r="CL3273">
        <v>0</v>
      </c>
      <c r="CM3273">
        <v>0</v>
      </c>
      <c r="CN3273">
        <v>0</v>
      </c>
      <c r="CO3273">
        <v>0</v>
      </c>
      <c r="CP3273">
        <v>0</v>
      </c>
      <c r="CQ3273">
        <f t="shared" si="1444"/>
        <v>0</v>
      </c>
      <c r="CR3273">
        <f t="shared" si="1445"/>
        <v>0</v>
      </c>
      <c r="CS3273">
        <f t="shared" si="1446"/>
        <v>0</v>
      </c>
      <c r="CT3273">
        <f t="shared" si="1447"/>
        <v>0</v>
      </c>
      <c r="CU3273">
        <f t="shared" si="1448"/>
        <v>0</v>
      </c>
      <c r="CV3273">
        <f t="shared" si="1449"/>
        <v>0</v>
      </c>
      <c r="CW3273">
        <f t="shared" si="1450"/>
        <v>80</v>
      </c>
      <c r="CX3273">
        <f t="shared" si="1451"/>
        <v>77</v>
      </c>
      <c r="CY3273">
        <f t="shared" si="1452"/>
        <v>157</v>
      </c>
    </row>
    <row r="3274" spans="1:103">
      <c r="A3274" t="s">
        <v>74</v>
      </c>
      <c r="B3274" t="s">
        <v>7788</v>
      </c>
      <c r="C3274" t="s">
        <v>7578</v>
      </c>
      <c r="D3274">
        <v>100797</v>
      </c>
      <c r="E3274" t="s">
        <v>7796</v>
      </c>
      <c r="F3274" t="s">
        <v>7797</v>
      </c>
      <c r="H3274" t="s">
        <v>1206</v>
      </c>
      <c r="I3274" t="s">
        <v>7791</v>
      </c>
      <c r="J3274" t="s">
        <v>81</v>
      </c>
      <c r="K3274" t="s">
        <v>7798</v>
      </c>
      <c r="L3274" t="s">
        <v>83</v>
      </c>
      <c r="M3274" t="s">
        <v>84</v>
      </c>
      <c r="N3274" t="s">
        <v>85</v>
      </c>
      <c r="O3274" t="s">
        <v>86</v>
      </c>
      <c r="P3274" t="s">
        <v>87</v>
      </c>
      <c r="Q3274" s="7" t="s">
        <v>8134</v>
      </c>
      <c r="R3274">
        <v>13</v>
      </c>
      <c r="S3274">
        <v>8</v>
      </c>
      <c r="T3274">
        <f t="shared" si="1428"/>
        <v>21</v>
      </c>
      <c r="U3274">
        <v>15</v>
      </c>
      <c r="V3274">
        <v>9</v>
      </c>
      <c r="W3274">
        <v>6</v>
      </c>
      <c r="X3274">
        <v>17</v>
      </c>
      <c r="Y3274">
        <v>7</v>
      </c>
      <c r="Z3274">
        <v>10</v>
      </c>
      <c r="AA3274">
        <v>14</v>
      </c>
      <c r="AB3274">
        <v>15</v>
      </c>
      <c r="AC3274">
        <v>13</v>
      </c>
      <c r="AD3274">
        <v>16</v>
      </c>
      <c r="AE3274">
        <v>16</v>
      </c>
      <c r="AF3274">
        <v>9</v>
      </c>
      <c r="AG3274">
        <v>0</v>
      </c>
      <c r="AH3274">
        <v>0</v>
      </c>
      <c r="AI3274">
        <f t="shared" si="1429"/>
        <v>71</v>
      </c>
      <c r="AJ3274">
        <f t="shared" si="1430"/>
        <v>76</v>
      </c>
      <c r="AK3274">
        <f t="shared" si="1431"/>
        <v>147</v>
      </c>
      <c r="AL3274">
        <f t="shared" si="1432"/>
        <v>84</v>
      </c>
      <c r="AM3274">
        <f t="shared" si="1433"/>
        <v>84</v>
      </c>
      <c r="AN3274">
        <f t="shared" si="1434"/>
        <v>168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f t="shared" si="1435"/>
        <v>0</v>
      </c>
      <c r="AZ3274">
        <f t="shared" si="1436"/>
        <v>0</v>
      </c>
      <c r="BA3274">
        <f t="shared" si="1437"/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0</v>
      </c>
      <c r="BI3274">
        <v>0</v>
      </c>
      <c r="BJ3274">
        <v>0</v>
      </c>
      <c r="BK3274">
        <v>0</v>
      </c>
      <c r="BL3274">
        <f t="shared" si="1438"/>
        <v>0</v>
      </c>
      <c r="BM3274">
        <f t="shared" si="1439"/>
        <v>0</v>
      </c>
      <c r="BN3274">
        <f t="shared" si="1440"/>
        <v>0</v>
      </c>
      <c r="BO3274">
        <v>0</v>
      </c>
      <c r="BP3274">
        <v>0</v>
      </c>
      <c r="BQ3274">
        <v>0</v>
      </c>
      <c r="BR3274">
        <v>0</v>
      </c>
      <c r="BS3274">
        <v>0</v>
      </c>
      <c r="BT3274">
        <v>0</v>
      </c>
      <c r="BU3274">
        <f t="shared" si="1453"/>
        <v>0</v>
      </c>
      <c r="BV3274">
        <f t="shared" si="1454"/>
        <v>0</v>
      </c>
      <c r="BW3274">
        <f t="shared" si="1455"/>
        <v>0</v>
      </c>
      <c r="BX3274">
        <v>0</v>
      </c>
      <c r="BY3274">
        <v>0</v>
      </c>
      <c r="BZ3274">
        <v>0</v>
      </c>
      <c r="CA3274">
        <v>0</v>
      </c>
      <c r="CB3274">
        <v>0</v>
      </c>
      <c r="CC3274">
        <v>0</v>
      </c>
      <c r="CD3274">
        <v>0</v>
      </c>
      <c r="CE3274">
        <v>0</v>
      </c>
      <c r="CF3274">
        <v>0</v>
      </c>
      <c r="CG3274">
        <v>0</v>
      </c>
      <c r="CH3274">
        <f t="shared" si="1441"/>
        <v>0</v>
      </c>
      <c r="CI3274">
        <f t="shared" si="1442"/>
        <v>0</v>
      </c>
      <c r="CJ3274">
        <f t="shared" si="1443"/>
        <v>0</v>
      </c>
      <c r="CK3274">
        <v>0</v>
      </c>
      <c r="CL3274">
        <v>0</v>
      </c>
      <c r="CM3274">
        <v>0</v>
      </c>
      <c r="CN3274">
        <v>0</v>
      </c>
      <c r="CO3274">
        <v>0</v>
      </c>
      <c r="CP3274">
        <v>0</v>
      </c>
      <c r="CQ3274">
        <f t="shared" si="1444"/>
        <v>0</v>
      </c>
      <c r="CR3274">
        <f t="shared" si="1445"/>
        <v>0</v>
      </c>
      <c r="CS3274">
        <f t="shared" si="1446"/>
        <v>0</v>
      </c>
      <c r="CT3274">
        <f t="shared" si="1447"/>
        <v>0</v>
      </c>
      <c r="CU3274">
        <f t="shared" si="1448"/>
        <v>0</v>
      </c>
      <c r="CV3274">
        <f t="shared" si="1449"/>
        <v>0</v>
      </c>
      <c r="CW3274">
        <f t="shared" si="1450"/>
        <v>84</v>
      </c>
      <c r="CX3274">
        <f t="shared" si="1451"/>
        <v>84</v>
      </c>
      <c r="CY3274">
        <f t="shared" si="1452"/>
        <v>168</v>
      </c>
    </row>
    <row r="3275" spans="1:103">
      <c r="A3275" t="s">
        <v>74</v>
      </c>
      <c r="B3275" t="s">
        <v>7788</v>
      </c>
      <c r="C3275" t="s">
        <v>7578</v>
      </c>
      <c r="D3275">
        <v>100799</v>
      </c>
      <c r="E3275" t="s">
        <v>7799</v>
      </c>
      <c r="F3275" t="s">
        <v>7800</v>
      </c>
      <c r="H3275" t="s">
        <v>1206</v>
      </c>
      <c r="I3275" t="s">
        <v>7791</v>
      </c>
      <c r="J3275" t="s">
        <v>81</v>
      </c>
      <c r="K3275" t="s">
        <v>7801</v>
      </c>
      <c r="L3275" t="s">
        <v>83</v>
      </c>
      <c r="M3275" t="s">
        <v>84</v>
      </c>
      <c r="N3275" t="s">
        <v>85</v>
      </c>
      <c r="O3275" t="s">
        <v>86</v>
      </c>
      <c r="P3275" t="s">
        <v>87</v>
      </c>
      <c r="Q3275" s="7" t="s">
        <v>8134</v>
      </c>
      <c r="R3275">
        <v>11</v>
      </c>
      <c r="S3275">
        <v>6</v>
      </c>
      <c r="T3275">
        <f t="shared" si="1428"/>
        <v>17</v>
      </c>
      <c r="U3275">
        <v>15</v>
      </c>
      <c r="V3275">
        <v>6</v>
      </c>
      <c r="W3275">
        <v>6</v>
      </c>
      <c r="X3275">
        <v>8</v>
      </c>
      <c r="Y3275">
        <v>6</v>
      </c>
      <c r="Z3275">
        <v>3</v>
      </c>
      <c r="AA3275">
        <v>13</v>
      </c>
      <c r="AB3275">
        <v>6</v>
      </c>
      <c r="AC3275">
        <v>10</v>
      </c>
      <c r="AD3275">
        <v>13</v>
      </c>
      <c r="AE3275">
        <v>6</v>
      </c>
      <c r="AF3275">
        <v>9</v>
      </c>
      <c r="AG3275">
        <v>0</v>
      </c>
      <c r="AH3275">
        <v>0</v>
      </c>
      <c r="AI3275">
        <f t="shared" si="1429"/>
        <v>56</v>
      </c>
      <c r="AJ3275">
        <f t="shared" si="1430"/>
        <v>45</v>
      </c>
      <c r="AK3275">
        <f t="shared" si="1431"/>
        <v>101</v>
      </c>
      <c r="AL3275">
        <f t="shared" si="1432"/>
        <v>67</v>
      </c>
      <c r="AM3275">
        <f t="shared" si="1433"/>
        <v>51</v>
      </c>
      <c r="AN3275">
        <f t="shared" si="1434"/>
        <v>118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f t="shared" si="1435"/>
        <v>0</v>
      </c>
      <c r="AZ3275">
        <f t="shared" si="1436"/>
        <v>0</v>
      </c>
      <c r="BA3275">
        <f t="shared" si="1437"/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0</v>
      </c>
      <c r="BI3275">
        <v>0</v>
      </c>
      <c r="BJ3275">
        <v>0</v>
      </c>
      <c r="BK3275">
        <v>0</v>
      </c>
      <c r="BL3275">
        <f t="shared" si="1438"/>
        <v>0</v>
      </c>
      <c r="BM3275">
        <f t="shared" si="1439"/>
        <v>0</v>
      </c>
      <c r="BN3275">
        <f t="shared" si="1440"/>
        <v>0</v>
      </c>
      <c r="BO3275">
        <v>0</v>
      </c>
      <c r="BP3275">
        <v>0</v>
      </c>
      <c r="BQ3275">
        <v>0</v>
      </c>
      <c r="BR3275">
        <v>0</v>
      </c>
      <c r="BS3275">
        <v>0</v>
      </c>
      <c r="BT3275">
        <v>0</v>
      </c>
      <c r="BU3275">
        <f t="shared" si="1453"/>
        <v>0</v>
      </c>
      <c r="BV3275">
        <f t="shared" si="1454"/>
        <v>0</v>
      </c>
      <c r="BW3275">
        <f t="shared" si="1455"/>
        <v>0</v>
      </c>
      <c r="BX3275">
        <v>0</v>
      </c>
      <c r="BY3275">
        <v>0</v>
      </c>
      <c r="BZ3275">
        <v>0</v>
      </c>
      <c r="CA3275">
        <v>0</v>
      </c>
      <c r="CB3275">
        <v>0</v>
      </c>
      <c r="CC3275">
        <v>0</v>
      </c>
      <c r="CD3275">
        <v>0</v>
      </c>
      <c r="CE3275">
        <v>0</v>
      </c>
      <c r="CF3275">
        <v>0</v>
      </c>
      <c r="CG3275">
        <v>0</v>
      </c>
      <c r="CH3275">
        <f t="shared" si="1441"/>
        <v>0</v>
      </c>
      <c r="CI3275">
        <f t="shared" si="1442"/>
        <v>0</v>
      </c>
      <c r="CJ3275">
        <f t="shared" si="1443"/>
        <v>0</v>
      </c>
      <c r="CK3275">
        <v>0</v>
      </c>
      <c r="CL3275">
        <v>0</v>
      </c>
      <c r="CM3275">
        <v>0</v>
      </c>
      <c r="CN3275">
        <v>0</v>
      </c>
      <c r="CO3275">
        <v>0</v>
      </c>
      <c r="CP3275">
        <v>0</v>
      </c>
      <c r="CQ3275">
        <f t="shared" si="1444"/>
        <v>0</v>
      </c>
      <c r="CR3275">
        <f t="shared" si="1445"/>
        <v>0</v>
      </c>
      <c r="CS3275">
        <f t="shared" si="1446"/>
        <v>0</v>
      </c>
      <c r="CT3275">
        <f t="shared" si="1447"/>
        <v>0</v>
      </c>
      <c r="CU3275">
        <f t="shared" si="1448"/>
        <v>0</v>
      </c>
      <c r="CV3275">
        <f t="shared" si="1449"/>
        <v>0</v>
      </c>
      <c r="CW3275">
        <f t="shared" si="1450"/>
        <v>67</v>
      </c>
      <c r="CX3275">
        <f t="shared" si="1451"/>
        <v>51</v>
      </c>
      <c r="CY3275">
        <f t="shared" si="1452"/>
        <v>118</v>
      </c>
    </row>
    <row r="3276" spans="1:103">
      <c r="A3276" t="s">
        <v>74</v>
      </c>
      <c r="B3276" t="s">
        <v>7788</v>
      </c>
      <c r="C3276" t="s">
        <v>7578</v>
      </c>
      <c r="D3276">
        <v>100800</v>
      </c>
      <c r="E3276" t="s">
        <v>7802</v>
      </c>
      <c r="F3276" t="s">
        <v>7803</v>
      </c>
      <c r="H3276" t="s">
        <v>1206</v>
      </c>
      <c r="I3276" t="s">
        <v>7791</v>
      </c>
      <c r="J3276" t="s">
        <v>81</v>
      </c>
      <c r="K3276" t="s">
        <v>7804</v>
      </c>
      <c r="L3276" t="s">
        <v>83</v>
      </c>
      <c r="M3276" t="s">
        <v>84</v>
      </c>
      <c r="N3276" t="s">
        <v>85</v>
      </c>
      <c r="O3276" t="s">
        <v>86</v>
      </c>
      <c r="P3276" t="s">
        <v>87</v>
      </c>
      <c r="Q3276" s="7" t="s">
        <v>8134</v>
      </c>
      <c r="R3276">
        <v>71</v>
      </c>
      <c r="S3276">
        <v>43</v>
      </c>
      <c r="T3276">
        <f t="shared" si="1428"/>
        <v>114</v>
      </c>
      <c r="U3276">
        <v>50</v>
      </c>
      <c r="V3276">
        <v>60</v>
      </c>
      <c r="W3276">
        <v>72</v>
      </c>
      <c r="X3276">
        <v>65</v>
      </c>
      <c r="Y3276">
        <v>64</v>
      </c>
      <c r="Z3276">
        <v>54</v>
      </c>
      <c r="AA3276">
        <v>81</v>
      </c>
      <c r="AB3276">
        <v>80</v>
      </c>
      <c r="AC3276">
        <v>61</v>
      </c>
      <c r="AD3276">
        <v>58</v>
      </c>
      <c r="AE3276">
        <v>85</v>
      </c>
      <c r="AF3276">
        <v>48</v>
      </c>
      <c r="AG3276">
        <v>11</v>
      </c>
      <c r="AH3276">
        <v>6</v>
      </c>
      <c r="AI3276">
        <f t="shared" si="1429"/>
        <v>424</v>
      </c>
      <c r="AJ3276">
        <f t="shared" si="1430"/>
        <v>371</v>
      </c>
      <c r="AK3276">
        <f t="shared" si="1431"/>
        <v>795</v>
      </c>
      <c r="AL3276">
        <f t="shared" si="1432"/>
        <v>495</v>
      </c>
      <c r="AM3276">
        <f t="shared" si="1433"/>
        <v>414</v>
      </c>
      <c r="AN3276">
        <f t="shared" si="1434"/>
        <v>909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f t="shared" si="1435"/>
        <v>0</v>
      </c>
      <c r="AZ3276">
        <f t="shared" si="1436"/>
        <v>0</v>
      </c>
      <c r="BA3276">
        <f t="shared" si="1437"/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0</v>
      </c>
      <c r="BI3276">
        <v>0</v>
      </c>
      <c r="BJ3276">
        <v>0</v>
      </c>
      <c r="BK3276">
        <v>0</v>
      </c>
      <c r="BL3276">
        <f t="shared" si="1438"/>
        <v>0</v>
      </c>
      <c r="BM3276">
        <f t="shared" si="1439"/>
        <v>0</v>
      </c>
      <c r="BN3276">
        <f t="shared" si="1440"/>
        <v>0</v>
      </c>
      <c r="BO3276">
        <v>0</v>
      </c>
      <c r="BP3276">
        <v>0</v>
      </c>
      <c r="BQ3276">
        <v>0</v>
      </c>
      <c r="BR3276">
        <v>0</v>
      </c>
      <c r="BS3276">
        <v>0</v>
      </c>
      <c r="BT3276">
        <v>0</v>
      </c>
      <c r="BU3276">
        <f t="shared" si="1453"/>
        <v>0</v>
      </c>
      <c r="BV3276">
        <f t="shared" si="1454"/>
        <v>0</v>
      </c>
      <c r="BW3276">
        <f t="shared" si="1455"/>
        <v>0</v>
      </c>
      <c r="BX3276">
        <v>0</v>
      </c>
      <c r="BY3276">
        <v>0</v>
      </c>
      <c r="BZ3276">
        <v>0</v>
      </c>
      <c r="CA3276">
        <v>0</v>
      </c>
      <c r="CB3276">
        <v>0</v>
      </c>
      <c r="CC3276">
        <v>0</v>
      </c>
      <c r="CD3276">
        <v>0</v>
      </c>
      <c r="CE3276">
        <v>0</v>
      </c>
      <c r="CF3276">
        <v>0</v>
      </c>
      <c r="CG3276">
        <v>0</v>
      </c>
      <c r="CH3276">
        <f t="shared" si="1441"/>
        <v>0</v>
      </c>
      <c r="CI3276">
        <f t="shared" si="1442"/>
        <v>0</v>
      </c>
      <c r="CJ3276">
        <f t="shared" si="1443"/>
        <v>0</v>
      </c>
      <c r="CK3276">
        <v>0</v>
      </c>
      <c r="CL3276">
        <v>0</v>
      </c>
      <c r="CM3276">
        <v>0</v>
      </c>
      <c r="CN3276">
        <v>0</v>
      </c>
      <c r="CO3276">
        <v>0</v>
      </c>
      <c r="CP3276">
        <v>0</v>
      </c>
      <c r="CQ3276">
        <f t="shared" si="1444"/>
        <v>0</v>
      </c>
      <c r="CR3276">
        <f t="shared" si="1445"/>
        <v>0</v>
      </c>
      <c r="CS3276">
        <f t="shared" si="1446"/>
        <v>0</v>
      </c>
      <c r="CT3276">
        <f t="shared" si="1447"/>
        <v>0</v>
      </c>
      <c r="CU3276">
        <f t="shared" si="1448"/>
        <v>0</v>
      </c>
      <c r="CV3276">
        <f t="shared" si="1449"/>
        <v>0</v>
      </c>
      <c r="CW3276">
        <f t="shared" si="1450"/>
        <v>495</v>
      </c>
      <c r="CX3276">
        <f t="shared" si="1451"/>
        <v>414</v>
      </c>
      <c r="CY3276">
        <f t="shared" si="1452"/>
        <v>909</v>
      </c>
    </row>
    <row r="3277" spans="1:103">
      <c r="A3277" t="s">
        <v>74</v>
      </c>
      <c r="B3277" t="s">
        <v>7788</v>
      </c>
      <c r="C3277" t="s">
        <v>7578</v>
      </c>
      <c r="D3277">
        <v>300089</v>
      </c>
      <c r="E3277" t="s">
        <v>7805</v>
      </c>
      <c r="F3277" t="s">
        <v>687</v>
      </c>
      <c r="H3277" t="s">
        <v>1206</v>
      </c>
      <c r="I3277" t="s">
        <v>7791</v>
      </c>
      <c r="J3277" t="s">
        <v>81</v>
      </c>
      <c r="K3277" t="s">
        <v>687</v>
      </c>
      <c r="L3277" t="s">
        <v>83</v>
      </c>
      <c r="M3277" t="s">
        <v>84</v>
      </c>
      <c r="N3277" t="s">
        <v>85</v>
      </c>
      <c r="O3277" t="s">
        <v>122</v>
      </c>
      <c r="P3277" t="s">
        <v>87</v>
      </c>
      <c r="Q3277" s="7" t="s">
        <v>8132</v>
      </c>
      <c r="R3277">
        <v>0</v>
      </c>
      <c r="S3277">
        <v>0</v>
      </c>
      <c r="T3277">
        <f t="shared" si="1428"/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f t="shared" si="1429"/>
        <v>0</v>
      </c>
      <c r="AJ3277">
        <f t="shared" si="1430"/>
        <v>0</v>
      </c>
      <c r="AK3277">
        <f t="shared" si="1431"/>
        <v>0</v>
      </c>
      <c r="AL3277">
        <f t="shared" si="1432"/>
        <v>0</v>
      </c>
      <c r="AM3277">
        <f t="shared" si="1433"/>
        <v>0</v>
      </c>
      <c r="AN3277">
        <f t="shared" si="1434"/>
        <v>0</v>
      </c>
      <c r="AO3277">
        <v>33</v>
      </c>
      <c r="AP3277">
        <v>29</v>
      </c>
      <c r="AQ3277">
        <v>26</v>
      </c>
      <c r="AR3277">
        <v>29</v>
      </c>
      <c r="AS3277">
        <v>44</v>
      </c>
      <c r="AT3277">
        <v>34</v>
      </c>
      <c r="AU3277">
        <v>36</v>
      </c>
      <c r="AV3277">
        <v>30</v>
      </c>
      <c r="AW3277">
        <v>0</v>
      </c>
      <c r="AX3277">
        <v>0</v>
      </c>
      <c r="AY3277">
        <f t="shared" si="1435"/>
        <v>139</v>
      </c>
      <c r="AZ3277">
        <f t="shared" si="1436"/>
        <v>122</v>
      </c>
      <c r="BA3277">
        <f t="shared" si="1437"/>
        <v>261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28</v>
      </c>
      <c r="BI3277">
        <v>26</v>
      </c>
      <c r="BJ3277">
        <v>0</v>
      </c>
      <c r="BK3277">
        <v>0</v>
      </c>
      <c r="BL3277">
        <f t="shared" si="1438"/>
        <v>28</v>
      </c>
      <c r="BM3277">
        <f t="shared" si="1439"/>
        <v>26</v>
      </c>
      <c r="BN3277">
        <f t="shared" si="1440"/>
        <v>54</v>
      </c>
      <c r="BO3277">
        <v>0</v>
      </c>
      <c r="BP3277">
        <v>0</v>
      </c>
      <c r="BQ3277">
        <v>0</v>
      </c>
      <c r="BR3277">
        <v>0</v>
      </c>
      <c r="BS3277">
        <v>0</v>
      </c>
      <c r="BT3277">
        <v>0</v>
      </c>
      <c r="BU3277">
        <f t="shared" si="1453"/>
        <v>28</v>
      </c>
      <c r="BV3277">
        <f t="shared" si="1454"/>
        <v>26</v>
      </c>
      <c r="BW3277">
        <f t="shared" si="1455"/>
        <v>54</v>
      </c>
      <c r="BX3277">
        <v>0</v>
      </c>
      <c r="BY3277">
        <v>0</v>
      </c>
      <c r="BZ3277">
        <v>0</v>
      </c>
      <c r="CA3277">
        <v>0</v>
      </c>
      <c r="CB3277">
        <v>0</v>
      </c>
      <c r="CC3277">
        <v>0</v>
      </c>
      <c r="CD3277">
        <v>27</v>
      </c>
      <c r="CE3277">
        <v>21</v>
      </c>
      <c r="CF3277">
        <v>0</v>
      </c>
      <c r="CG3277">
        <v>0</v>
      </c>
      <c r="CH3277">
        <f t="shared" si="1441"/>
        <v>27</v>
      </c>
      <c r="CI3277">
        <f t="shared" si="1442"/>
        <v>21</v>
      </c>
      <c r="CJ3277">
        <f t="shared" si="1443"/>
        <v>48</v>
      </c>
      <c r="CK3277">
        <v>0</v>
      </c>
      <c r="CL3277">
        <v>0</v>
      </c>
      <c r="CM3277">
        <v>0</v>
      </c>
      <c r="CN3277">
        <v>0</v>
      </c>
      <c r="CO3277">
        <v>0</v>
      </c>
      <c r="CP3277">
        <v>0</v>
      </c>
      <c r="CQ3277">
        <f t="shared" si="1444"/>
        <v>27</v>
      </c>
      <c r="CR3277">
        <f t="shared" si="1445"/>
        <v>21</v>
      </c>
      <c r="CS3277">
        <f t="shared" si="1446"/>
        <v>48</v>
      </c>
      <c r="CT3277">
        <f t="shared" si="1447"/>
        <v>55</v>
      </c>
      <c r="CU3277">
        <f t="shared" si="1448"/>
        <v>47</v>
      </c>
      <c r="CV3277">
        <f t="shared" si="1449"/>
        <v>102</v>
      </c>
      <c r="CW3277">
        <f t="shared" si="1450"/>
        <v>194</v>
      </c>
      <c r="CX3277">
        <f t="shared" si="1451"/>
        <v>169</v>
      </c>
      <c r="CY3277">
        <f t="shared" si="1452"/>
        <v>363</v>
      </c>
    </row>
    <row r="3278" spans="1:103">
      <c r="A3278" t="s">
        <v>74</v>
      </c>
      <c r="B3278" t="s">
        <v>7788</v>
      </c>
      <c r="C3278" t="s">
        <v>7578</v>
      </c>
      <c r="D3278">
        <v>400059</v>
      </c>
      <c r="E3278" t="s">
        <v>7806</v>
      </c>
      <c r="F3278" t="s">
        <v>7807</v>
      </c>
      <c r="H3278" t="s">
        <v>1206</v>
      </c>
      <c r="I3278" t="s">
        <v>7791</v>
      </c>
      <c r="J3278" t="s">
        <v>81</v>
      </c>
      <c r="K3278" t="s">
        <v>7808</v>
      </c>
      <c r="L3278" t="s">
        <v>129</v>
      </c>
      <c r="M3278" t="s">
        <v>130</v>
      </c>
      <c r="N3278" t="s">
        <v>85</v>
      </c>
      <c r="O3278" t="s">
        <v>493</v>
      </c>
      <c r="P3278" t="s">
        <v>87</v>
      </c>
      <c r="Q3278" s="8" t="s">
        <v>8136</v>
      </c>
      <c r="R3278">
        <v>1</v>
      </c>
      <c r="S3278">
        <v>1</v>
      </c>
      <c r="T3278">
        <f t="shared" si="1428"/>
        <v>2</v>
      </c>
      <c r="U3278">
        <v>5</v>
      </c>
      <c r="V3278">
        <v>4</v>
      </c>
      <c r="W3278">
        <v>1</v>
      </c>
      <c r="X3278">
        <v>0</v>
      </c>
      <c r="Y3278">
        <v>0</v>
      </c>
      <c r="Z3278">
        <v>0</v>
      </c>
      <c r="AA3278">
        <v>1</v>
      </c>
      <c r="AB3278">
        <v>4</v>
      </c>
      <c r="AC3278">
        <v>1</v>
      </c>
      <c r="AD3278">
        <v>1</v>
      </c>
      <c r="AE3278">
        <v>0</v>
      </c>
      <c r="AF3278">
        <v>0</v>
      </c>
      <c r="AG3278">
        <v>0</v>
      </c>
      <c r="AH3278">
        <v>0</v>
      </c>
      <c r="AI3278">
        <f t="shared" si="1429"/>
        <v>8</v>
      </c>
      <c r="AJ3278">
        <f t="shared" si="1430"/>
        <v>9</v>
      </c>
      <c r="AK3278">
        <f t="shared" si="1431"/>
        <v>17</v>
      </c>
      <c r="AL3278">
        <f t="shared" si="1432"/>
        <v>9</v>
      </c>
      <c r="AM3278">
        <f t="shared" si="1433"/>
        <v>10</v>
      </c>
      <c r="AN3278">
        <f t="shared" si="1434"/>
        <v>19</v>
      </c>
      <c r="AO3278">
        <v>1</v>
      </c>
      <c r="AP3278">
        <v>0</v>
      </c>
      <c r="AQ3278">
        <v>0</v>
      </c>
      <c r="AR3278">
        <v>1</v>
      </c>
      <c r="AS3278">
        <v>4</v>
      </c>
      <c r="AT3278">
        <v>0</v>
      </c>
      <c r="AU3278">
        <v>1</v>
      </c>
      <c r="AV3278">
        <v>0</v>
      </c>
      <c r="AW3278">
        <v>0</v>
      </c>
      <c r="AX3278">
        <v>0</v>
      </c>
      <c r="AY3278">
        <f t="shared" si="1435"/>
        <v>6</v>
      </c>
      <c r="AZ3278">
        <f t="shared" si="1436"/>
        <v>1</v>
      </c>
      <c r="BA3278">
        <f t="shared" si="1437"/>
        <v>7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I3278">
        <v>0</v>
      </c>
      <c r="BJ3278">
        <v>0</v>
      </c>
      <c r="BK3278">
        <v>0</v>
      </c>
      <c r="BL3278">
        <f t="shared" si="1438"/>
        <v>0</v>
      </c>
      <c r="BM3278">
        <f t="shared" si="1439"/>
        <v>0</v>
      </c>
      <c r="BN3278">
        <f t="shared" si="1440"/>
        <v>0</v>
      </c>
      <c r="BO3278">
        <v>0</v>
      </c>
      <c r="BP3278">
        <v>0</v>
      </c>
      <c r="BQ3278">
        <v>0</v>
      </c>
      <c r="BR3278">
        <v>0</v>
      </c>
      <c r="BS3278">
        <v>0</v>
      </c>
      <c r="BT3278">
        <v>0</v>
      </c>
      <c r="BU3278">
        <f t="shared" si="1453"/>
        <v>0</v>
      </c>
      <c r="BV3278">
        <f t="shared" si="1454"/>
        <v>0</v>
      </c>
      <c r="BW3278">
        <f t="shared" si="1455"/>
        <v>0</v>
      </c>
      <c r="BX3278">
        <v>0</v>
      </c>
      <c r="BY3278">
        <v>0</v>
      </c>
      <c r="BZ3278">
        <v>0</v>
      </c>
      <c r="CA3278">
        <v>0</v>
      </c>
      <c r="CB3278">
        <v>0</v>
      </c>
      <c r="CC3278">
        <v>0</v>
      </c>
      <c r="CD3278">
        <v>0</v>
      </c>
      <c r="CE3278">
        <v>0</v>
      </c>
      <c r="CF3278">
        <v>0</v>
      </c>
      <c r="CG3278">
        <v>0</v>
      </c>
      <c r="CH3278">
        <f t="shared" si="1441"/>
        <v>0</v>
      </c>
      <c r="CI3278">
        <f t="shared" si="1442"/>
        <v>0</v>
      </c>
      <c r="CJ3278">
        <f t="shared" si="1443"/>
        <v>0</v>
      </c>
      <c r="CK3278">
        <v>0</v>
      </c>
      <c r="CL3278">
        <v>0</v>
      </c>
      <c r="CM3278">
        <v>0</v>
      </c>
      <c r="CN3278">
        <v>0</v>
      </c>
      <c r="CO3278">
        <v>0</v>
      </c>
      <c r="CP3278">
        <v>0</v>
      </c>
      <c r="CQ3278">
        <f t="shared" si="1444"/>
        <v>0</v>
      </c>
      <c r="CR3278">
        <f t="shared" si="1445"/>
        <v>0</v>
      </c>
      <c r="CS3278">
        <f t="shared" si="1446"/>
        <v>0</v>
      </c>
      <c r="CT3278">
        <f t="shared" si="1447"/>
        <v>0</v>
      </c>
      <c r="CU3278">
        <f t="shared" si="1448"/>
        <v>0</v>
      </c>
      <c r="CV3278">
        <f t="shared" si="1449"/>
        <v>0</v>
      </c>
      <c r="CW3278">
        <f t="shared" si="1450"/>
        <v>15</v>
      </c>
      <c r="CX3278">
        <f t="shared" si="1451"/>
        <v>11</v>
      </c>
      <c r="CY3278">
        <f t="shared" si="1452"/>
        <v>26</v>
      </c>
    </row>
    <row r="3279" spans="1:103">
      <c r="A3279" t="s">
        <v>74</v>
      </c>
      <c r="B3279" t="s">
        <v>7788</v>
      </c>
      <c r="C3279" t="s">
        <v>7578</v>
      </c>
      <c r="D3279">
        <v>400062</v>
      </c>
      <c r="E3279" t="s">
        <v>7809</v>
      </c>
      <c r="F3279" t="s">
        <v>7810</v>
      </c>
      <c r="H3279" t="s">
        <v>1206</v>
      </c>
      <c r="I3279" t="s">
        <v>7791</v>
      </c>
      <c r="J3279" t="s">
        <v>81</v>
      </c>
      <c r="K3279" t="s">
        <v>7811</v>
      </c>
      <c r="L3279" t="s">
        <v>129</v>
      </c>
      <c r="M3279" t="s">
        <v>134</v>
      </c>
      <c r="N3279" t="s">
        <v>85</v>
      </c>
      <c r="O3279" t="s">
        <v>122</v>
      </c>
      <c r="P3279" t="s">
        <v>87</v>
      </c>
      <c r="Q3279" s="7" t="s">
        <v>8132</v>
      </c>
      <c r="R3279">
        <v>0</v>
      </c>
      <c r="S3279">
        <v>0</v>
      </c>
      <c r="T3279">
        <f t="shared" si="1428"/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f t="shared" si="1429"/>
        <v>0</v>
      </c>
      <c r="AJ3279">
        <f t="shared" si="1430"/>
        <v>0</v>
      </c>
      <c r="AK3279">
        <f t="shared" si="1431"/>
        <v>0</v>
      </c>
      <c r="AL3279">
        <f t="shared" si="1432"/>
        <v>0</v>
      </c>
      <c r="AM3279">
        <f t="shared" si="1433"/>
        <v>0</v>
      </c>
      <c r="AN3279">
        <f t="shared" si="1434"/>
        <v>0</v>
      </c>
      <c r="AO3279">
        <v>10</v>
      </c>
      <c r="AP3279">
        <v>0</v>
      </c>
      <c r="AQ3279">
        <v>15</v>
      </c>
      <c r="AR3279">
        <v>0</v>
      </c>
      <c r="AS3279">
        <v>13</v>
      </c>
      <c r="AT3279">
        <v>0</v>
      </c>
      <c r="AU3279">
        <v>3</v>
      </c>
      <c r="AV3279">
        <v>0</v>
      </c>
      <c r="AW3279">
        <v>0</v>
      </c>
      <c r="AX3279">
        <v>0</v>
      </c>
      <c r="AY3279">
        <f t="shared" si="1435"/>
        <v>41</v>
      </c>
      <c r="AZ3279">
        <f t="shared" si="1436"/>
        <v>0</v>
      </c>
      <c r="BA3279">
        <f t="shared" si="1437"/>
        <v>41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4</v>
      </c>
      <c r="BI3279">
        <v>0</v>
      </c>
      <c r="BJ3279">
        <v>0</v>
      </c>
      <c r="BK3279">
        <v>0</v>
      </c>
      <c r="BL3279">
        <f t="shared" si="1438"/>
        <v>4</v>
      </c>
      <c r="BM3279">
        <f t="shared" si="1439"/>
        <v>0</v>
      </c>
      <c r="BN3279">
        <f t="shared" si="1440"/>
        <v>4</v>
      </c>
      <c r="BO3279">
        <v>0</v>
      </c>
      <c r="BP3279">
        <v>0</v>
      </c>
      <c r="BQ3279">
        <v>0</v>
      </c>
      <c r="BR3279">
        <v>0</v>
      </c>
      <c r="BS3279">
        <v>0</v>
      </c>
      <c r="BT3279">
        <v>0</v>
      </c>
      <c r="BU3279">
        <f t="shared" si="1453"/>
        <v>4</v>
      </c>
      <c r="BV3279">
        <f t="shared" si="1454"/>
        <v>0</v>
      </c>
      <c r="BW3279">
        <f t="shared" si="1455"/>
        <v>4</v>
      </c>
      <c r="BX3279">
        <v>0</v>
      </c>
      <c r="BY3279">
        <v>0</v>
      </c>
      <c r="BZ3279">
        <v>0</v>
      </c>
      <c r="CA3279">
        <v>0</v>
      </c>
      <c r="CB3279">
        <v>0</v>
      </c>
      <c r="CC3279">
        <v>0</v>
      </c>
      <c r="CD3279">
        <v>4</v>
      </c>
      <c r="CE3279">
        <v>0</v>
      </c>
      <c r="CF3279">
        <v>0</v>
      </c>
      <c r="CG3279">
        <v>0</v>
      </c>
      <c r="CH3279">
        <f t="shared" si="1441"/>
        <v>4</v>
      </c>
      <c r="CI3279">
        <f t="shared" si="1442"/>
        <v>0</v>
      </c>
      <c r="CJ3279">
        <f t="shared" si="1443"/>
        <v>4</v>
      </c>
      <c r="CK3279">
        <v>0</v>
      </c>
      <c r="CL3279">
        <v>0</v>
      </c>
      <c r="CM3279">
        <v>0</v>
      </c>
      <c r="CN3279">
        <v>0</v>
      </c>
      <c r="CO3279">
        <v>0</v>
      </c>
      <c r="CP3279">
        <v>0</v>
      </c>
      <c r="CQ3279">
        <f t="shared" si="1444"/>
        <v>4</v>
      </c>
      <c r="CR3279">
        <f t="shared" si="1445"/>
        <v>0</v>
      </c>
      <c r="CS3279">
        <f t="shared" si="1446"/>
        <v>4</v>
      </c>
      <c r="CT3279">
        <f t="shared" si="1447"/>
        <v>8</v>
      </c>
      <c r="CU3279">
        <f t="shared" si="1448"/>
        <v>0</v>
      </c>
      <c r="CV3279">
        <f t="shared" si="1449"/>
        <v>8</v>
      </c>
      <c r="CW3279">
        <f t="shared" si="1450"/>
        <v>49</v>
      </c>
      <c r="CX3279">
        <f t="shared" si="1451"/>
        <v>0</v>
      </c>
      <c r="CY3279">
        <f t="shared" si="1452"/>
        <v>49</v>
      </c>
    </row>
    <row r="3280" spans="1:103">
      <c r="A3280" t="s">
        <v>74</v>
      </c>
      <c r="B3280" t="s">
        <v>7788</v>
      </c>
      <c r="C3280" t="s">
        <v>7578</v>
      </c>
      <c r="D3280">
        <v>400063</v>
      </c>
      <c r="E3280" t="s">
        <v>7812</v>
      </c>
      <c r="F3280" t="s">
        <v>7813</v>
      </c>
      <c r="H3280" t="s">
        <v>1206</v>
      </c>
      <c r="I3280" t="s">
        <v>7791</v>
      </c>
      <c r="J3280" t="s">
        <v>81</v>
      </c>
      <c r="K3280" t="s">
        <v>7814</v>
      </c>
      <c r="L3280" t="s">
        <v>129</v>
      </c>
      <c r="M3280" t="s">
        <v>134</v>
      </c>
      <c r="N3280" t="s">
        <v>85</v>
      </c>
      <c r="O3280" t="s">
        <v>86</v>
      </c>
      <c r="P3280" t="s">
        <v>87</v>
      </c>
      <c r="Q3280" s="7" t="s">
        <v>8134</v>
      </c>
      <c r="R3280">
        <v>3</v>
      </c>
      <c r="S3280">
        <v>3</v>
      </c>
      <c r="T3280">
        <f t="shared" si="1428"/>
        <v>6</v>
      </c>
      <c r="U3280">
        <v>3</v>
      </c>
      <c r="V3280">
        <v>0</v>
      </c>
      <c r="W3280">
        <v>1</v>
      </c>
      <c r="X3280">
        <v>3</v>
      </c>
      <c r="Y3280">
        <v>2</v>
      </c>
      <c r="Z3280">
        <v>3</v>
      </c>
      <c r="AA3280">
        <v>2</v>
      </c>
      <c r="AB3280">
        <v>1</v>
      </c>
      <c r="AC3280">
        <v>2</v>
      </c>
      <c r="AD3280">
        <v>5</v>
      </c>
      <c r="AE3280">
        <v>1</v>
      </c>
      <c r="AF3280">
        <v>2</v>
      </c>
      <c r="AG3280">
        <v>0</v>
      </c>
      <c r="AH3280">
        <v>0</v>
      </c>
      <c r="AI3280">
        <f t="shared" si="1429"/>
        <v>11</v>
      </c>
      <c r="AJ3280">
        <f t="shared" si="1430"/>
        <v>14</v>
      </c>
      <c r="AK3280">
        <f t="shared" si="1431"/>
        <v>25</v>
      </c>
      <c r="AL3280">
        <f t="shared" si="1432"/>
        <v>14</v>
      </c>
      <c r="AM3280">
        <f t="shared" si="1433"/>
        <v>17</v>
      </c>
      <c r="AN3280">
        <f t="shared" si="1434"/>
        <v>31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f t="shared" si="1435"/>
        <v>0</v>
      </c>
      <c r="AZ3280">
        <f t="shared" si="1436"/>
        <v>0</v>
      </c>
      <c r="BA3280">
        <f t="shared" si="1437"/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0</v>
      </c>
      <c r="BI3280">
        <v>0</v>
      </c>
      <c r="BJ3280">
        <v>0</v>
      </c>
      <c r="BK3280">
        <v>0</v>
      </c>
      <c r="BL3280">
        <f t="shared" si="1438"/>
        <v>0</v>
      </c>
      <c r="BM3280">
        <f t="shared" si="1439"/>
        <v>0</v>
      </c>
      <c r="BN3280">
        <f t="shared" si="1440"/>
        <v>0</v>
      </c>
      <c r="BO3280">
        <v>0</v>
      </c>
      <c r="BP3280">
        <v>0</v>
      </c>
      <c r="BQ3280">
        <v>0</v>
      </c>
      <c r="BR3280">
        <v>0</v>
      </c>
      <c r="BS3280">
        <v>0</v>
      </c>
      <c r="BT3280">
        <v>0</v>
      </c>
      <c r="BU3280">
        <f t="shared" si="1453"/>
        <v>0</v>
      </c>
      <c r="BV3280">
        <f t="shared" si="1454"/>
        <v>0</v>
      </c>
      <c r="BW3280">
        <f t="shared" si="1455"/>
        <v>0</v>
      </c>
      <c r="BX3280">
        <v>0</v>
      </c>
      <c r="BY3280">
        <v>0</v>
      </c>
      <c r="BZ3280">
        <v>0</v>
      </c>
      <c r="CA3280">
        <v>0</v>
      </c>
      <c r="CB3280">
        <v>0</v>
      </c>
      <c r="CC3280">
        <v>0</v>
      </c>
      <c r="CD3280">
        <v>0</v>
      </c>
      <c r="CE3280">
        <v>0</v>
      </c>
      <c r="CF3280">
        <v>0</v>
      </c>
      <c r="CG3280">
        <v>0</v>
      </c>
      <c r="CH3280">
        <f t="shared" si="1441"/>
        <v>0</v>
      </c>
      <c r="CI3280">
        <f t="shared" si="1442"/>
        <v>0</v>
      </c>
      <c r="CJ3280">
        <f t="shared" si="1443"/>
        <v>0</v>
      </c>
      <c r="CK3280">
        <v>0</v>
      </c>
      <c r="CL3280">
        <v>0</v>
      </c>
      <c r="CM3280">
        <v>0</v>
      </c>
      <c r="CN3280">
        <v>0</v>
      </c>
      <c r="CO3280">
        <v>0</v>
      </c>
      <c r="CP3280">
        <v>0</v>
      </c>
      <c r="CQ3280">
        <f t="shared" si="1444"/>
        <v>0</v>
      </c>
      <c r="CR3280">
        <f t="shared" si="1445"/>
        <v>0</v>
      </c>
      <c r="CS3280">
        <f t="shared" si="1446"/>
        <v>0</v>
      </c>
      <c r="CT3280">
        <f t="shared" si="1447"/>
        <v>0</v>
      </c>
      <c r="CU3280">
        <f t="shared" si="1448"/>
        <v>0</v>
      </c>
      <c r="CV3280">
        <f t="shared" si="1449"/>
        <v>0</v>
      </c>
      <c r="CW3280">
        <f t="shared" si="1450"/>
        <v>14</v>
      </c>
      <c r="CX3280">
        <f t="shared" si="1451"/>
        <v>17</v>
      </c>
      <c r="CY3280">
        <f t="shared" si="1452"/>
        <v>31</v>
      </c>
    </row>
    <row r="3281" spans="1:103">
      <c r="A3281" t="s">
        <v>74</v>
      </c>
      <c r="B3281" t="s">
        <v>7788</v>
      </c>
      <c r="C3281" t="s">
        <v>7578</v>
      </c>
      <c r="D3281">
        <v>400233</v>
      </c>
      <c r="E3281" t="s">
        <v>7815</v>
      </c>
      <c r="F3281" t="s">
        <v>6748</v>
      </c>
      <c r="H3281" t="s">
        <v>1206</v>
      </c>
      <c r="I3281" t="s">
        <v>7791</v>
      </c>
      <c r="J3281" t="s">
        <v>81</v>
      </c>
      <c r="K3281" t="s">
        <v>7816</v>
      </c>
      <c r="L3281" t="s">
        <v>129</v>
      </c>
      <c r="M3281" t="s">
        <v>134</v>
      </c>
      <c r="N3281" t="s">
        <v>85</v>
      </c>
      <c r="O3281" t="s">
        <v>86</v>
      </c>
      <c r="P3281" t="s">
        <v>87</v>
      </c>
      <c r="Q3281" s="7" t="s">
        <v>8134</v>
      </c>
      <c r="R3281">
        <v>22</v>
      </c>
      <c r="S3281">
        <v>22</v>
      </c>
      <c r="T3281">
        <f t="shared" si="1428"/>
        <v>44</v>
      </c>
      <c r="U3281">
        <v>18</v>
      </c>
      <c r="V3281">
        <v>14</v>
      </c>
      <c r="W3281">
        <v>13</v>
      </c>
      <c r="X3281">
        <v>26</v>
      </c>
      <c r="Y3281">
        <v>15</v>
      </c>
      <c r="Z3281">
        <v>8</v>
      </c>
      <c r="AA3281">
        <v>21</v>
      </c>
      <c r="AB3281">
        <v>32</v>
      </c>
      <c r="AC3281">
        <v>15</v>
      </c>
      <c r="AD3281">
        <v>13</v>
      </c>
      <c r="AE3281">
        <v>13</v>
      </c>
      <c r="AF3281">
        <v>14</v>
      </c>
      <c r="AG3281">
        <v>0</v>
      </c>
      <c r="AH3281">
        <v>0</v>
      </c>
      <c r="AI3281">
        <f t="shared" si="1429"/>
        <v>95</v>
      </c>
      <c r="AJ3281">
        <f t="shared" si="1430"/>
        <v>107</v>
      </c>
      <c r="AK3281">
        <f t="shared" si="1431"/>
        <v>202</v>
      </c>
      <c r="AL3281">
        <f t="shared" si="1432"/>
        <v>117</v>
      </c>
      <c r="AM3281">
        <f t="shared" si="1433"/>
        <v>129</v>
      </c>
      <c r="AN3281">
        <f t="shared" si="1434"/>
        <v>246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f t="shared" si="1435"/>
        <v>0</v>
      </c>
      <c r="AZ3281">
        <f t="shared" si="1436"/>
        <v>0</v>
      </c>
      <c r="BA3281">
        <f t="shared" si="1437"/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0</v>
      </c>
      <c r="BI3281">
        <v>0</v>
      </c>
      <c r="BJ3281">
        <v>0</v>
      </c>
      <c r="BK3281">
        <v>0</v>
      </c>
      <c r="BL3281">
        <f t="shared" si="1438"/>
        <v>0</v>
      </c>
      <c r="BM3281">
        <f t="shared" si="1439"/>
        <v>0</v>
      </c>
      <c r="BN3281">
        <f t="shared" si="1440"/>
        <v>0</v>
      </c>
      <c r="BO3281">
        <v>0</v>
      </c>
      <c r="BP3281">
        <v>0</v>
      </c>
      <c r="BQ3281">
        <v>0</v>
      </c>
      <c r="BR3281">
        <v>0</v>
      </c>
      <c r="BS3281">
        <v>0</v>
      </c>
      <c r="BT3281">
        <v>0</v>
      </c>
      <c r="BU3281">
        <f t="shared" si="1453"/>
        <v>0</v>
      </c>
      <c r="BV3281">
        <f t="shared" si="1454"/>
        <v>0</v>
      </c>
      <c r="BW3281">
        <f t="shared" si="1455"/>
        <v>0</v>
      </c>
      <c r="BX3281">
        <v>0</v>
      </c>
      <c r="BY3281">
        <v>0</v>
      </c>
      <c r="BZ3281">
        <v>0</v>
      </c>
      <c r="CA3281">
        <v>0</v>
      </c>
      <c r="CB3281">
        <v>0</v>
      </c>
      <c r="CC3281">
        <v>0</v>
      </c>
      <c r="CD3281">
        <v>0</v>
      </c>
      <c r="CE3281">
        <v>0</v>
      </c>
      <c r="CF3281">
        <v>0</v>
      </c>
      <c r="CG3281">
        <v>0</v>
      </c>
      <c r="CH3281">
        <f t="shared" si="1441"/>
        <v>0</v>
      </c>
      <c r="CI3281">
        <f t="shared" si="1442"/>
        <v>0</v>
      </c>
      <c r="CJ3281">
        <f t="shared" si="1443"/>
        <v>0</v>
      </c>
      <c r="CK3281">
        <v>0</v>
      </c>
      <c r="CL3281">
        <v>0</v>
      </c>
      <c r="CM3281">
        <v>0</v>
      </c>
      <c r="CN3281">
        <v>0</v>
      </c>
      <c r="CO3281">
        <v>0</v>
      </c>
      <c r="CP3281">
        <v>0</v>
      </c>
      <c r="CQ3281">
        <f t="shared" si="1444"/>
        <v>0</v>
      </c>
      <c r="CR3281">
        <f t="shared" si="1445"/>
        <v>0</v>
      </c>
      <c r="CS3281">
        <f t="shared" si="1446"/>
        <v>0</v>
      </c>
      <c r="CT3281">
        <f t="shared" si="1447"/>
        <v>0</v>
      </c>
      <c r="CU3281">
        <f t="shared" si="1448"/>
        <v>0</v>
      </c>
      <c r="CV3281">
        <f t="shared" si="1449"/>
        <v>0</v>
      </c>
      <c r="CW3281">
        <f t="shared" si="1450"/>
        <v>117</v>
      </c>
      <c r="CX3281">
        <f t="shared" si="1451"/>
        <v>129</v>
      </c>
      <c r="CY3281">
        <f t="shared" si="1452"/>
        <v>246</v>
      </c>
    </row>
    <row r="3282" spans="1:103">
      <c r="A3282" t="s">
        <v>74</v>
      </c>
      <c r="B3282" t="s">
        <v>7788</v>
      </c>
      <c r="C3282" t="s">
        <v>7578</v>
      </c>
      <c r="D3282">
        <v>407616</v>
      </c>
      <c r="E3282" t="s">
        <v>7817</v>
      </c>
      <c r="F3282" t="s">
        <v>7800</v>
      </c>
      <c r="H3282" t="s">
        <v>1206</v>
      </c>
      <c r="I3282" t="s">
        <v>7791</v>
      </c>
      <c r="J3282" t="s">
        <v>81</v>
      </c>
      <c r="K3282" t="s">
        <v>7801</v>
      </c>
      <c r="L3282" t="s">
        <v>129</v>
      </c>
      <c r="M3282" t="s">
        <v>134</v>
      </c>
      <c r="N3282" t="s">
        <v>85</v>
      </c>
      <c r="O3282" t="s">
        <v>1620</v>
      </c>
      <c r="P3282" t="s">
        <v>87</v>
      </c>
      <c r="Q3282" s="7" t="s">
        <v>8133</v>
      </c>
      <c r="R3282">
        <v>0</v>
      </c>
      <c r="S3282">
        <v>0</v>
      </c>
      <c r="T3282">
        <f t="shared" si="1428"/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f t="shared" si="1429"/>
        <v>0</v>
      </c>
      <c r="AJ3282">
        <f t="shared" si="1430"/>
        <v>0</v>
      </c>
      <c r="AK3282">
        <f t="shared" si="1431"/>
        <v>0</v>
      </c>
      <c r="AL3282">
        <f t="shared" si="1432"/>
        <v>0</v>
      </c>
      <c r="AM3282">
        <f t="shared" si="1433"/>
        <v>0</v>
      </c>
      <c r="AN3282">
        <f t="shared" si="1434"/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f t="shared" si="1435"/>
        <v>0</v>
      </c>
      <c r="AZ3282">
        <f t="shared" si="1436"/>
        <v>0</v>
      </c>
      <c r="BA3282">
        <f t="shared" si="1437"/>
        <v>0</v>
      </c>
      <c r="BB3282">
        <v>1</v>
      </c>
      <c r="BC3282">
        <v>3</v>
      </c>
      <c r="BD3282">
        <v>6</v>
      </c>
      <c r="BE3282">
        <v>7</v>
      </c>
      <c r="BF3282">
        <v>0</v>
      </c>
      <c r="BG3282">
        <v>0</v>
      </c>
      <c r="BH3282">
        <v>0</v>
      </c>
      <c r="BI3282">
        <v>0</v>
      </c>
      <c r="BJ3282">
        <v>0</v>
      </c>
      <c r="BK3282">
        <v>0</v>
      </c>
      <c r="BL3282">
        <f t="shared" si="1438"/>
        <v>7</v>
      </c>
      <c r="BM3282">
        <f t="shared" si="1439"/>
        <v>10</v>
      </c>
      <c r="BN3282">
        <f t="shared" si="1440"/>
        <v>17</v>
      </c>
      <c r="BO3282">
        <v>7</v>
      </c>
      <c r="BP3282">
        <v>5</v>
      </c>
      <c r="BQ3282">
        <v>0</v>
      </c>
      <c r="BR3282">
        <v>0</v>
      </c>
      <c r="BS3282">
        <v>0</v>
      </c>
      <c r="BT3282">
        <v>0</v>
      </c>
      <c r="BU3282">
        <f t="shared" si="1453"/>
        <v>14</v>
      </c>
      <c r="BV3282">
        <f t="shared" si="1454"/>
        <v>15</v>
      </c>
      <c r="BW3282">
        <f t="shared" si="1455"/>
        <v>29</v>
      </c>
      <c r="BX3282">
        <v>1</v>
      </c>
      <c r="BY3282">
        <v>2</v>
      </c>
      <c r="BZ3282">
        <v>8</v>
      </c>
      <c r="CA3282">
        <v>10</v>
      </c>
      <c r="CB3282">
        <v>0</v>
      </c>
      <c r="CC3282">
        <v>0</v>
      </c>
      <c r="CD3282">
        <v>0</v>
      </c>
      <c r="CE3282">
        <v>0</v>
      </c>
      <c r="CF3282">
        <v>0</v>
      </c>
      <c r="CG3282">
        <v>0</v>
      </c>
      <c r="CH3282">
        <f t="shared" si="1441"/>
        <v>9</v>
      </c>
      <c r="CI3282">
        <f t="shared" si="1442"/>
        <v>12</v>
      </c>
      <c r="CJ3282">
        <f t="shared" si="1443"/>
        <v>21</v>
      </c>
      <c r="CK3282">
        <v>9</v>
      </c>
      <c r="CL3282">
        <v>12</v>
      </c>
      <c r="CM3282">
        <v>0</v>
      </c>
      <c r="CN3282">
        <v>0</v>
      </c>
      <c r="CO3282">
        <v>0</v>
      </c>
      <c r="CP3282">
        <v>0</v>
      </c>
      <c r="CQ3282">
        <f t="shared" si="1444"/>
        <v>18</v>
      </c>
      <c r="CR3282">
        <f t="shared" si="1445"/>
        <v>24</v>
      </c>
      <c r="CS3282">
        <f t="shared" si="1446"/>
        <v>42</v>
      </c>
      <c r="CT3282">
        <f t="shared" si="1447"/>
        <v>32</v>
      </c>
      <c r="CU3282">
        <f t="shared" si="1448"/>
        <v>39</v>
      </c>
      <c r="CV3282">
        <f t="shared" si="1449"/>
        <v>71</v>
      </c>
      <c r="CW3282">
        <f t="shared" si="1450"/>
        <v>32</v>
      </c>
      <c r="CX3282">
        <f t="shared" si="1451"/>
        <v>39</v>
      </c>
      <c r="CY3282">
        <f t="shared" si="1452"/>
        <v>71</v>
      </c>
    </row>
    <row r="3283" spans="1:103">
      <c r="A3283" t="s">
        <v>74</v>
      </c>
      <c r="B3283" t="s">
        <v>7788</v>
      </c>
      <c r="C3283" t="s">
        <v>7578</v>
      </c>
      <c r="D3283">
        <v>407620</v>
      </c>
      <c r="E3283" t="s">
        <v>7818</v>
      </c>
      <c r="F3283" t="s">
        <v>2111</v>
      </c>
      <c r="H3283" t="s">
        <v>1206</v>
      </c>
      <c r="I3283" t="s">
        <v>7791</v>
      </c>
      <c r="J3283" t="s">
        <v>81</v>
      </c>
      <c r="K3283" t="s">
        <v>7819</v>
      </c>
      <c r="L3283" t="s">
        <v>129</v>
      </c>
      <c r="M3283" t="s">
        <v>134</v>
      </c>
      <c r="N3283" t="s">
        <v>85</v>
      </c>
      <c r="O3283" t="s">
        <v>1620</v>
      </c>
      <c r="P3283" t="s">
        <v>87</v>
      </c>
      <c r="Q3283" s="7" t="s">
        <v>8133</v>
      </c>
      <c r="R3283">
        <v>0</v>
      </c>
      <c r="S3283">
        <v>0</v>
      </c>
      <c r="T3283">
        <f t="shared" si="1428"/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f t="shared" si="1429"/>
        <v>0</v>
      </c>
      <c r="AJ3283">
        <f t="shared" si="1430"/>
        <v>0</v>
      </c>
      <c r="AK3283">
        <f t="shared" si="1431"/>
        <v>0</v>
      </c>
      <c r="AL3283">
        <f t="shared" si="1432"/>
        <v>0</v>
      </c>
      <c r="AM3283">
        <f t="shared" si="1433"/>
        <v>0</v>
      </c>
      <c r="AN3283">
        <f t="shared" si="1434"/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f t="shared" si="1435"/>
        <v>0</v>
      </c>
      <c r="AZ3283">
        <f t="shared" si="1436"/>
        <v>0</v>
      </c>
      <c r="BA3283">
        <f t="shared" si="1437"/>
        <v>0</v>
      </c>
      <c r="BB3283">
        <v>0</v>
      </c>
      <c r="BC3283">
        <v>2</v>
      </c>
      <c r="BD3283">
        <v>0</v>
      </c>
      <c r="BE3283">
        <v>0</v>
      </c>
      <c r="BF3283">
        <v>8</v>
      </c>
      <c r="BG3283">
        <v>20</v>
      </c>
      <c r="BH3283">
        <v>5</v>
      </c>
      <c r="BI3283">
        <v>1</v>
      </c>
      <c r="BJ3283">
        <v>0</v>
      </c>
      <c r="BK3283">
        <v>0</v>
      </c>
      <c r="BL3283">
        <f t="shared" si="1438"/>
        <v>13</v>
      </c>
      <c r="BM3283">
        <f t="shared" si="1439"/>
        <v>23</v>
      </c>
      <c r="BN3283">
        <f t="shared" si="1440"/>
        <v>36</v>
      </c>
      <c r="BO3283">
        <v>9</v>
      </c>
      <c r="BP3283">
        <v>3</v>
      </c>
      <c r="BQ3283">
        <v>0</v>
      </c>
      <c r="BR3283">
        <v>0</v>
      </c>
      <c r="BS3283">
        <v>0</v>
      </c>
      <c r="BT3283">
        <v>0</v>
      </c>
      <c r="BU3283">
        <f t="shared" si="1453"/>
        <v>22</v>
      </c>
      <c r="BV3283">
        <f t="shared" si="1454"/>
        <v>26</v>
      </c>
      <c r="BW3283">
        <f t="shared" si="1455"/>
        <v>48</v>
      </c>
      <c r="BX3283">
        <v>7</v>
      </c>
      <c r="BY3283">
        <v>7</v>
      </c>
      <c r="BZ3283">
        <v>0</v>
      </c>
      <c r="CA3283">
        <v>0</v>
      </c>
      <c r="CB3283">
        <v>17</v>
      </c>
      <c r="CC3283">
        <v>24</v>
      </c>
      <c r="CD3283">
        <v>9</v>
      </c>
      <c r="CE3283">
        <v>1</v>
      </c>
      <c r="CF3283">
        <v>0</v>
      </c>
      <c r="CG3283">
        <v>0</v>
      </c>
      <c r="CH3283">
        <f t="shared" si="1441"/>
        <v>33</v>
      </c>
      <c r="CI3283">
        <f t="shared" si="1442"/>
        <v>32</v>
      </c>
      <c r="CJ3283">
        <f t="shared" si="1443"/>
        <v>65</v>
      </c>
      <c r="CK3283">
        <v>7</v>
      </c>
      <c r="CL3283">
        <v>2</v>
      </c>
      <c r="CM3283">
        <v>0</v>
      </c>
      <c r="CN3283">
        <v>0</v>
      </c>
      <c r="CO3283">
        <v>0</v>
      </c>
      <c r="CP3283">
        <v>0</v>
      </c>
      <c r="CQ3283">
        <f t="shared" si="1444"/>
        <v>40</v>
      </c>
      <c r="CR3283">
        <f t="shared" si="1445"/>
        <v>34</v>
      </c>
      <c r="CS3283">
        <f t="shared" si="1446"/>
        <v>74</v>
      </c>
      <c r="CT3283">
        <f t="shared" si="1447"/>
        <v>62</v>
      </c>
      <c r="CU3283">
        <f t="shared" si="1448"/>
        <v>60</v>
      </c>
      <c r="CV3283">
        <f t="shared" si="1449"/>
        <v>122</v>
      </c>
      <c r="CW3283">
        <f t="shared" si="1450"/>
        <v>62</v>
      </c>
      <c r="CX3283">
        <f t="shared" si="1451"/>
        <v>60</v>
      </c>
      <c r="CY3283">
        <f t="shared" si="1452"/>
        <v>122</v>
      </c>
    </row>
    <row r="3284" spans="1:103">
      <c r="A3284" t="s">
        <v>74</v>
      </c>
      <c r="B3284" t="s">
        <v>7788</v>
      </c>
      <c r="C3284" t="s">
        <v>7578</v>
      </c>
      <c r="D3284">
        <v>407652</v>
      </c>
      <c r="E3284" t="s">
        <v>7820</v>
      </c>
      <c r="F3284" t="s">
        <v>7821</v>
      </c>
      <c r="H3284" t="s">
        <v>1206</v>
      </c>
      <c r="I3284" t="s">
        <v>7791</v>
      </c>
      <c r="J3284" t="s">
        <v>81</v>
      </c>
      <c r="K3284" t="s">
        <v>7822</v>
      </c>
      <c r="L3284" t="s">
        <v>129</v>
      </c>
      <c r="M3284" t="s">
        <v>134</v>
      </c>
      <c r="N3284" t="s">
        <v>85</v>
      </c>
      <c r="O3284" t="s">
        <v>1620</v>
      </c>
      <c r="P3284" t="s">
        <v>87</v>
      </c>
      <c r="Q3284" s="7" t="s">
        <v>8133</v>
      </c>
      <c r="R3284">
        <v>0</v>
      </c>
      <c r="S3284">
        <v>0</v>
      </c>
      <c r="T3284">
        <f t="shared" si="1428"/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f t="shared" si="1429"/>
        <v>0</v>
      </c>
      <c r="AJ3284">
        <f t="shared" si="1430"/>
        <v>0</v>
      </c>
      <c r="AK3284">
        <f t="shared" si="1431"/>
        <v>0</v>
      </c>
      <c r="AL3284">
        <f t="shared" si="1432"/>
        <v>0</v>
      </c>
      <c r="AM3284">
        <f t="shared" si="1433"/>
        <v>0</v>
      </c>
      <c r="AN3284">
        <f t="shared" si="1434"/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f t="shared" si="1435"/>
        <v>0</v>
      </c>
      <c r="AZ3284">
        <f t="shared" si="1436"/>
        <v>0</v>
      </c>
      <c r="BA3284">
        <f t="shared" si="1437"/>
        <v>0</v>
      </c>
      <c r="BB3284">
        <v>0</v>
      </c>
      <c r="BC3284">
        <v>1</v>
      </c>
      <c r="BD3284">
        <v>6</v>
      </c>
      <c r="BE3284">
        <v>7</v>
      </c>
      <c r="BF3284">
        <v>0</v>
      </c>
      <c r="BG3284">
        <v>0</v>
      </c>
      <c r="BH3284">
        <v>0</v>
      </c>
      <c r="BI3284">
        <v>0</v>
      </c>
      <c r="BJ3284">
        <v>0</v>
      </c>
      <c r="BK3284">
        <v>0</v>
      </c>
      <c r="BL3284">
        <f t="shared" si="1438"/>
        <v>6</v>
      </c>
      <c r="BM3284">
        <f t="shared" si="1439"/>
        <v>8</v>
      </c>
      <c r="BN3284">
        <f t="shared" si="1440"/>
        <v>14</v>
      </c>
      <c r="BO3284">
        <v>3</v>
      </c>
      <c r="BP3284">
        <v>3</v>
      </c>
      <c r="BQ3284">
        <v>0</v>
      </c>
      <c r="BR3284">
        <v>0</v>
      </c>
      <c r="BS3284">
        <v>0</v>
      </c>
      <c r="BT3284">
        <v>0</v>
      </c>
      <c r="BU3284">
        <f t="shared" si="1453"/>
        <v>9</v>
      </c>
      <c r="BV3284">
        <f t="shared" si="1454"/>
        <v>11</v>
      </c>
      <c r="BW3284">
        <f t="shared" si="1455"/>
        <v>20</v>
      </c>
      <c r="BX3284">
        <v>2</v>
      </c>
      <c r="BY3284">
        <v>8</v>
      </c>
      <c r="BZ3284">
        <v>4</v>
      </c>
      <c r="CA3284">
        <v>6</v>
      </c>
      <c r="CB3284">
        <v>0</v>
      </c>
      <c r="CC3284">
        <v>0</v>
      </c>
      <c r="CD3284">
        <v>0</v>
      </c>
      <c r="CE3284">
        <v>0</v>
      </c>
      <c r="CF3284">
        <v>0</v>
      </c>
      <c r="CG3284">
        <v>0</v>
      </c>
      <c r="CH3284">
        <f t="shared" si="1441"/>
        <v>6</v>
      </c>
      <c r="CI3284">
        <f t="shared" si="1442"/>
        <v>14</v>
      </c>
      <c r="CJ3284">
        <f t="shared" si="1443"/>
        <v>20</v>
      </c>
      <c r="CK3284">
        <v>9</v>
      </c>
      <c r="CL3284">
        <v>2</v>
      </c>
      <c r="CM3284">
        <v>0</v>
      </c>
      <c r="CN3284">
        <v>0</v>
      </c>
      <c r="CO3284">
        <v>0</v>
      </c>
      <c r="CP3284">
        <v>0</v>
      </c>
      <c r="CQ3284">
        <f t="shared" si="1444"/>
        <v>15</v>
      </c>
      <c r="CR3284">
        <f t="shared" si="1445"/>
        <v>16</v>
      </c>
      <c r="CS3284">
        <f t="shared" si="1446"/>
        <v>31</v>
      </c>
      <c r="CT3284">
        <f t="shared" si="1447"/>
        <v>24</v>
      </c>
      <c r="CU3284">
        <f t="shared" si="1448"/>
        <v>27</v>
      </c>
      <c r="CV3284">
        <f t="shared" si="1449"/>
        <v>51</v>
      </c>
      <c r="CW3284">
        <f t="shared" si="1450"/>
        <v>24</v>
      </c>
      <c r="CX3284">
        <f t="shared" si="1451"/>
        <v>27</v>
      </c>
      <c r="CY3284">
        <f t="shared" si="1452"/>
        <v>51</v>
      </c>
    </row>
    <row r="3285" spans="1:103">
      <c r="A3285" t="s">
        <v>74</v>
      </c>
      <c r="B3285" t="s">
        <v>7788</v>
      </c>
      <c r="C3285" t="s">
        <v>7578</v>
      </c>
      <c r="D3285">
        <v>410502</v>
      </c>
      <c r="E3285" t="s">
        <v>7823</v>
      </c>
      <c r="F3285" t="s">
        <v>6818</v>
      </c>
      <c r="H3285" t="s">
        <v>1206</v>
      </c>
      <c r="I3285" t="s">
        <v>7791</v>
      </c>
      <c r="J3285" t="s">
        <v>81</v>
      </c>
      <c r="K3285" t="s">
        <v>7814</v>
      </c>
      <c r="L3285" t="s">
        <v>129</v>
      </c>
      <c r="M3285" t="s">
        <v>134</v>
      </c>
      <c r="N3285" t="s">
        <v>85</v>
      </c>
      <c r="O3285" t="s">
        <v>86</v>
      </c>
      <c r="P3285" t="s">
        <v>87</v>
      </c>
      <c r="Q3285" s="7" t="s">
        <v>8134</v>
      </c>
      <c r="R3285">
        <v>1</v>
      </c>
      <c r="S3285">
        <v>1</v>
      </c>
      <c r="T3285">
        <f t="shared" si="1428"/>
        <v>2</v>
      </c>
      <c r="U3285">
        <v>4</v>
      </c>
      <c r="V3285">
        <v>2</v>
      </c>
      <c r="W3285">
        <v>3</v>
      </c>
      <c r="X3285">
        <v>3</v>
      </c>
      <c r="Y3285">
        <v>4</v>
      </c>
      <c r="Z3285">
        <v>1</v>
      </c>
      <c r="AA3285">
        <v>5</v>
      </c>
      <c r="AB3285">
        <v>5</v>
      </c>
      <c r="AC3285">
        <v>3</v>
      </c>
      <c r="AD3285">
        <v>4</v>
      </c>
      <c r="AE3285">
        <v>2</v>
      </c>
      <c r="AF3285">
        <v>2</v>
      </c>
      <c r="AG3285">
        <v>0</v>
      </c>
      <c r="AH3285">
        <v>0</v>
      </c>
      <c r="AI3285">
        <f t="shared" si="1429"/>
        <v>21</v>
      </c>
      <c r="AJ3285">
        <f t="shared" si="1430"/>
        <v>17</v>
      </c>
      <c r="AK3285">
        <f t="shared" si="1431"/>
        <v>38</v>
      </c>
      <c r="AL3285">
        <f t="shared" si="1432"/>
        <v>22</v>
      </c>
      <c r="AM3285">
        <f t="shared" si="1433"/>
        <v>18</v>
      </c>
      <c r="AN3285">
        <f t="shared" si="1434"/>
        <v>40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f t="shared" si="1435"/>
        <v>0</v>
      </c>
      <c r="AZ3285">
        <f t="shared" si="1436"/>
        <v>0</v>
      </c>
      <c r="BA3285">
        <f t="shared" si="1437"/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0</v>
      </c>
      <c r="BI3285">
        <v>0</v>
      </c>
      <c r="BJ3285">
        <v>0</v>
      </c>
      <c r="BK3285">
        <v>0</v>
      </c>
      <c r="BL3285">
        <f t="shared" si="1438"/>
        <v>0</v>
      </c>
      <c r="BM3285">
        <f t="shared" si="1439"/>
        <v>0</v>
      </c>
      <c r="BN3285">
        <f t="shared" si="1440"/>
        <v>0</v>
      </c>
      <c r="BO3285">
        <v>0</v>
      </c>
      <c r="BP3285">
        <v>0</v>
      </c>
      <c r="BQ3285">
        <v>0</v>
      </c>
      <c r="BR3285">
        <v>0</v>
      </c>
      <c r="BS3285">
        <v>0</v>
      </c>
      <c r="BT3285">
        <v>0</v>
      </c>
      <c r="BU3285">
        <f t="shared" si="1453"/>
        <v>0</v>
      </c>
      <c r="BV3285">
        <f t="shared" si="1454"/>
        <v>0</v>
      </c>
      <c r="BW3285">
        <f t="shared" si="1455"/>
        <v>0</v>
      </c>
      <c r="BX3285">
        <v>0</v>
      </c>
      <c r="BY3285">
        <v>0</v>
      </c>
      <c r="BZ3285">
        <v>0</v>
      </c>
      <c r="CA3285">
        <v>0</v>
      </c>
      <c r="CB3285">
        <v>0</v>
      </c>
      <c r="CC3285">
        <v>0</v>
      </c>
      <c r="CD3285">
        <v>0</v>
      </c>
      <c r="CE3285">
        <v>0</v>
      </c>
      <c r="CF3285">
        <v>0</v>
      </c>
      <c r="CG3285">
        <v>0</v>
      </c>
      <c r="CH3285">
        <f t="shared" si="1441"/>
        <v>0</v>
      </c>
      <c r="CI3285">
        <f t="shared" si="1442"/>
        <v>0</v>
      </c>
      <c r="CJ3285">
        <f t="shared" si="1443"/>
        <v>0</v>
      </c>
      <c r="CK3285">
        <v>0</v>
      </c>
      <c r="CL3285">
        <v>0</v>
      </c>
      <c r="CM3285">
        <v>0</v>
      </c>
      <c r="CN3285">
        <v>0</v>
      </c>
      <c r="CO3285">
        <v>0</v>
      </c>
      <c r="CP3285">
        <v>0</v>
      </c>
      <c r="CQ3285">
        <f t="shared" si="1444"/>
        <v>0</v>
      </c>
      <c r="CR3285">
        <f t="shared" si="1445"/>
        <v>0</v>
      </c>
      <c r="CS3285">
        <f t="shared" si="1446"/>
        <v>0</v>
      </c>
      <c r="CT3285">
        <f t="shared" si="1447"/>
        <v>0</v>
      </c>
      <c r="CU3285">
        <f t="shared" si="1448"/>
        <v>0</v>
      </c>
      <c r="CV3285">
        <f t="shared" si="1449"/>
        <v>0</v>
      </c>
      <c r="CW3285">
        <f t="shared" si="1450"/>
        <v>22</v>
      </c>
      <c r="CX3285">
        <f t="shared" si="1451"/>
        <v>18</v>
      </c>
      <c r="CY3285">
        <f t="shared" si="1452"/>
        <v>40</v>
      </c>
    </row>
    <row r="3286" spans="1:103">
      <c r="A3286" t="s">
        <v>74</v>
      </c>
      <c r="B3286" t="s">
        <v>7788</v>
      </c>
      <c r="C3286" t="s">
        <v>7578</v>
      </c>
      <c r="D3286">
        <v>410506</v>
      </c>
      <c r="E3286" t="s">
        <v>7824</v>
      </c>
      <c r="F3286" t="s">
        <v>7825</v>
      </c>
      <c r="H3286" t="s">
        <v>1206</v>
      </c>
      <c r="I3286" t="s">
        <v>7791</v>
      </c>
      <c r="J3286" t="s">
        <v>81</v>
      </c>
      <c r="K3286" t="s">
        <v>7814</v>
      </c>
      <c r="L3286" t="s">
        <v>129</v>
      </c>
      <c r="M3286" t="s">
        <v>134</v>
      </c>
      <c r="N3286" t="s">
        <v>85</v>
      </c>
      <c r="O3286" t="s">
        <v>252</v>
      </c>
      <c r="P3286" t="s">
        <v>87</v>
      </c>
      <c r="Q3286" s="7" t="s">
        <v>8134</v>
      </c>
      <c r="R3286">
        <v>24</v>
      </c>
      <c r="S3286">
        <v>21</v>
      </c>
      <c r="T3286">
        <f t="shared" si="1428"/>
        <v>45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f t="shared" si="1429"/>
        <v>0</v>
      </c>
      <c r="AJ3286">
        <f t="shared" si="1430"/>
        <v>0</v>
      </c>
      <c r="AK3286">
        <f t="shared" si="1431"/>
        <v>0</v>
      </c>
      <c r="AL3286">
        <f t="shared" si="1432"/>
        <v>24</v>
      </c>
      <c r="AM3286">
        <f t="shared" si="1433"/>
        <v>21</v>
      </c>
      <c r="AN3286">
        <f t="shared" si="1434"/>
        <v>45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f t="shared" si="1435"/>
        <v>0</v>
      </c>
      <c r="AZ3286">
        <f t="shared" si="1436"/>
        <v>0</v>
      </c>
      <c r="BA3286">
        <f t="shared" si="1437"/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0</v>
      </c>
      <c r="BI3286">
        <v>0</v>
      </c>
      <c r="BJ3286">
        <v>0</v>
      </c>
      <c r="BK3286">
        <v>0</v>
      </c>
      <c r="BL3286">
        <f t="shared" si="1438"/>
        <v>0</v>
      </c>
      <c r="BM3286">
        <f t="shared" si="1439"/>
        <v>0</v>
      </c>
      <c r="BN3286">
        <f t="shared" si="1440"/>
        <v>0</v>
      </c>
      <c r="BO3286">
        <v>0</v>
      </c>
      <c r="BP3286">
        <v>0</v>
      </c>
      <c r="BQ3286">
        <v>0</v>
      </c>
      <c r="BR3286">
        <v>0</v>
      </c>
      <c r="BS3286">
        <v>0</v>
      </c>
      <c r="BT3286">
        <v>0</v>
      </c>
      <c r="BU3286">
        <f t="shared" si="1453"/>
        <v>0</v>
      </c>
      <c r="BV3286">
        <f t="shared" si="1454"/>
        <v>0</v>
      </c>
      <c r="BW3286">
        <f t="shared" si="1455"/>
        <v>0</v>
      </c>
      <c r="BX3286">
        <v>0</v>
      </c>
      <c r="BY3286">
        <v>0</v>
      </c>
      <c r="BZ3286">
        <v>0</v>
      </c>
      <c r="CA3286">
        <v>0</v>
      </c>
      <c r="CB3286">
        <v>0</v>
      </c>
      <c r="CC3286">
        <v>0</v>
      </c>
      <c r="CD3286">
        <v>0</v>
      </c>
      <c r="CE3286">
        <v>0</v>
      </c>
      <c r="CF3286">
        <v>0</v>
      </c>
      <c r="CG3286">
        <v>0</v>
      </c>
      <c r="CH3286">
        <f t="shared" si="1441"/>
        <v>0</v>
      </c>
      <c r="CI3286">
        <f t="shared" si="1442"/>
        <v>0</v>
      </c>
      <c r="CJ3286">
        <f t="shared" si="1443"/>
        <v>0</v>
      </c>
      <c r="CK3286">
        <v>0</v>
      </c>
      <c r="CL3286">
        <v>0</v>
      </c>
      <c r="CM3286">
        <v>0</v>
      </c>
      <c r="CN3286">
        <v>0</v>
      </c>
      <c r="CO3286">
        <v>0</v>
      </c>
      <c r="CP3286">
        <v>0</v>
      </c>
      <c r="CQ3286">
        <f t="shared" si="1444"/>
        <v>0</v>
      </c>
      <c r="CR3286">
        <f t="shared" si="1445"/>
        <v>0</v>
      </c>
      <c r="CS3286">
        <f t="shared" si="1446"/>
        <v>0</v>
      </c>
      <c r="CT3286">
        <f t="shared" si="1447"/>
        <v>0</v>
      </c>
      <c r="CU3286">
        <f t="shared" si="1448"/>
        <v>0</v>
      </c>
      <c r="CV3286">
        <f t="shared" si="1449"/>
        <v>0</v>
      </c>
      <c r="CW3286">
        <f t="shared" si="1450"/>
        <v>24</v>
      </c>
      <c r="CX3286">
        <f t="shared" si="1451"/>
        <v>21</v>
      </c>
      <c r="CY3286">
        <f t="shared" si="1452"/>
        <v>45</v>
      </c>
    </row>
    <row r="3287" spans="1:103">
      <c r="A3287" t="s">
        <v>74</v>
      </c>
      <c r="B3287" t="s">
        <v>7788</v>
      </c>
      <c r="C3287" t="s">
        <v>7578</v>
      </c>
      <c r="D3287">
        <v>600009</v>
      </c>
      <c r="E3287" t="s">
        <v>7826</v>
      </c>
      <c r="F3287" t="s">
        <v>7800</v>
      </c>
      <c r="H3287" t="s">
        <v>1206</v>
      </c>
      <c r="I3287" t="s">
        <v>7791</v>
      </c>
      <c r="J3287" t="s">
        <v>81</v>
      </c>
      <c r="K3287" t="s">
        <v>7801</v>
      </c>
      <c r="L3287" s="5" t="s">
        <v>8131</v>
      </c>
      <c r="M3287" t="s">
        <v>1619</v>
      </c>
      <c r="N3287" t="s">
        <v>85</v>
      </c>
      <c r="O3287" t="s">
        <v>2284</v>
      </c>
      <c r="P3287" t="s">
        <v>87</v>
      </c>
      <c r="Q3287" t="s">
        <v>8135</v>
      </c>
      <c r="R3287">
        <v>13</v>
      </c>
      <c r="S3287">
        <v>18</v>
      </c>
      <c r="T3287">
        <f t="shared" si="1428"/>
        <v>31</v>
      </c>
      <c r="U3287">
        <v>11</v>
      </c>
      <c r="V3287">
        <v>16</v>
      </c>
      <c r="W3287">
        <v>20</v>
      </c>
      <c r="X3287">
        <v>23</v>
      </c>
      <c r="Y3287">
        <v>15</v>
      </c>
      <c r="Z3287">
        <v>18</v>
      </c>
      <c r="AA3287">
        <v>18</v>
      </c>
      <c r="AB3287">
        <v>28</v>
      </c>
      <c r="AC3287">
        <v>17</v>
      </c>
      <c r="AD3287">
        <v>21</v>
      </c>
      <c r="AE3287">
        <v>17</v>
      </c>
      <c r="AF3287">
        <v>16</v>
      </c>
      <c r="AG3287">
        <v>0</v>
      </c>
      <c r="AH3287">
        <v>0</v>
      </c>
      <c r="AI3287">
        <f t="shared" si="1429"/>
        <v>98</v>
      </c>
      <c r="AJ3287">
        <f t="shared" si="1430"/>
        <v>122</v>
      </c>
      <c r="AK3287">
        <f t="shared" si="1431"/>
        <v>220</v>
      </c>
      <c r="AL3287">
        <f t="shared" si="1432"/>
        <v>111</v>
      </c>
      <c r="AM3287">
        <f t="shared" si="1433"/>
        <v>140</v>
      </c>
      <c r="AN3287">
        <f t="shared" si="1434"/>
        <v>251</v>
      </c>
      <c r="AO3287">
        <v>37</v>
      </c>
      <c r="AP3287">
        <v>47</v>
      </c>
      <c r="AQ3287">
        <v>39</v>
      </c>
      <c r="AR3287">
        <v>53</v>
      </c>
      <c r="AS3287">
        <v>35</v>
      </c>
      <c r="AT3287">
        <v>48</v>
      </c>
      <c r="AU3287">
        <v>42</v>
      </c>
      <c r="AV3287">
        <v>31</v>
      </c>
      <c r="AW3287">
        <v>0</v>
      </c>
      <c r="AX3287">
        <v>0</v>
      </c>
      <c r="AY3287">
        <f t="shared" si="1435"/>
        <v>153</v>
      </c>
      <c r="AZ3287">
        <f t="shared" si="1436"/>
        <v>179</v>
      </c>
      <c r="BA3287">
        <f t="shared" si="1437"/>
        <v>332</v>
      </c>
      <c r="BB3287">
        <v>5</v>
      </c>
      <c r="BC3287">
        <v>26</v>
      </c>
      <c r="BD3287">
        <v>10</v>
      </c>
      <c r="BE3287">
        <v>31</v>
      </c>
      <c r="BF3287">
        <v>38</v>
      </c>
      <c r="BG3287">
        <v>87</v>
      </c>
      <c r="BH3287">
        <v>0</v>
      </c>
      <c r="BI3287">
        <v>0</v>
      </c>
      <c r="BJ3287">
        <v>0</v>
      </c>
      <c r="BK3287">
        <v>0</v>
      </c>
      <c r="BL3287">
        <f t="shared" si="1438"/>
        <v>53</v>
      </c>
      <c r="BM3287">
        <f t="shared" si="1439"/>
        <v>144</v>
      </c>
      <c r="BN3287">
        <f t="shared" si="1440"/>
        <v>197</v>
      </c>
      <c r="BO3287">
        <v>9</v>
      </c>
      <c r="BP3287">
        <v>12</v>
      </c>
      <c r="BQ3287">
        <v>0</v>
      </c>
      <c r="BR3287">
        <v>0</v>
      </c>
      <c r="BS3287">
        <v>0</v>
      </c>
      <c r="BT3287">
        <v>0</v>
      </c>
      <c r="BU3287">
        <f t="shared" si="1453"/>
        <v>62</v>
      </c>
      <c r="BV3287">
        <f t="shared" si="1454"/>
        <v>156</v>
      </c>
      <c r="BW3287">
        <f t="shared" si="1455"/>
        <v>218</v>
      </c>
      <c r="BX3287">
        <v>11</v>
      </c>
      <c r="BY3287">
        <v>36</v>
      </c>
      <c r="BZ3287">
        <v>15</v>
      </c>
      <c r="CA3287">
        <v>32</v>
      </c>
      <c r="CB3287">
        <v>45</v>
      </c>
      <c r="CC3287">
        <v>104</v>
      </c>
      <c r="CD3287">
        <v>0</v>
      </c>
      <c r="CE3287">
        <v>0</v>
      </c>
      <c r="CF3287">
        <v>0</v>
      </c>
      <c r="CG3287">
        <v>0</v>
      </c>
      <c r="CH3287">
        <f t="shared" si="1441"/>
        <v>71</v>
      </c>
      <c r="CI3287">
        <f t="shared" si="1442"/>
        <v>172</v>
      </c>
      <c r="CJ3287">
        <f t="shared" si="1443"/>
        <v>243</v>
      </c>
      <c r="CK3287">
        <v>11</v>
      </c>
      <c r="CL3287">
        <v>9</v>
      </c>
      <c r="CM3287">
        <v>0</v>
      </c>
      <c r="CN3287">
        <v>0</v>
      </c>
      <c r="CO3287">
        <v>5</v>
      </c>
      <c r="CP3287">
        <v>3</v>
      </c>
      <c r="CQ3287">
        <f t="shared" si="1444"/>
        <v>87</v>
      </c>
      <c r="CR3287">
        <f t="shared" si="1445"/>
        <v>184</v>
      </c>
      <c r="CS3287">
        <f t="shared" si="1446"/>
        <v>271</v>
      </c>
      <c r="CT3287">
        <f t="shared" si="1447"/>
        <v>149</v>
      </c>
      <c r="CU3287">
        <f t="shared" si="1448"/>
        <v>340</v>
      </c>
      <c r="CV3287">
        <f t="shared" si="1449"/>
        <v>489</v>
      </c>
      <c r="CW3287">
        <f t="shared" si="1450"/>
        <v>413</v>
      </c>
      <c r="CX3287">
        <f t="shared" si="1451"/>
        <v>659</v>
      </c>
      <c r="CY3287">
        <f t="shared" si="1452"/>
        <v>1072</v>
      </c>
    </row>
    <row r="3288" spans="1:103">
      <c r="A3288" t="s">
        <v>74</v>
      </c>
      <c r="B3288" t="s">
        <v>7788</v>
      </c>
      <c r="C3288" t="s">
        <v>7578</v>
      </c>
      <c r="D3288">
        <v>600237</v>
      </c>
      <c r="E3288" t="s">
        <v>7827</v>
      </c>
      <c r="F3288" t="s">
        <v>7828</v>
      </c>
      <c r="H3288" t="s">
        <v>1206</v>
      </c>
      <c r="I3288" t="s">
        <v>7791</v>
      </c>
      <c r="J3288" t="s">
        <v>81</v>
      </c>
      <c r="K3288" t="s">
        <v>7816</v>
      </c>
      <c r="L3288" s="5" t="s">
        <v>8131</v>
      </c>
      <c r="M3288" t="s">
        <v>7829</v>
      </c>
      <c r="N3288" t="s">
        <v>85</v>
      </c>
      <c r="O3288" t="s">
        <v>1620</v>
      </c>
      <c r="P3288" t="s">
        <v>87</v>
      </c>
      <c r="Q3288" s="7" t="s">
        <v>8133</v>
      </c>
      <c r="R3288">
        <v>0</v>
      </c>
      <c r="S3288">
        <v>0</v>
      </c>
      <c r="T3288">
        <f t="shared" si="1428"/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f t="shared" si="1429"/>
        <v>0</v>
      </c>
      <c r="AJ3288">
        <f t="shared" si="1430"/>
        <v>0</v>
      </c>
      <c r="AK3288">
        <f t="shared" si="1431"/>
        <v>0</v>
      </c>
      <c r="AL3288">
        <f t="shared" si="1432"/>
        <v>0</v>
      </c>
      <c r="AM3288">
        <f t="shared" si="1433"/>
        <v>0</v>
      </c>
      <c r="AN3288">
        <f t="shared" si="1434"/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f t="shared" si="1435"/>
        <v>0</v>
      </c>
      <c r="AZ3288">
        <f t="shared" si="1436"/>
        <v>0</v>
      </c>
      <c r="BA3288">
        <f t="shared" si="1437"/>
        <v>0</v>
      </c>
      <c r="BB3288">
        <v>1</v>
      </c>
      <c r="BC3288">
        <v>9</v>
      </c>
      <c r="BD3288">
        <v>32</v>
      </c>
      <c r="BE3288">
        <v>25</v>
      </c>
      <c r="BF3288">
        <v>0</v>
      </c>
      <c r="BG3288">
        <v>0</v>
      </c>
      <c r="BH3288">
        <v>0</v>
      </c>
      <c r="BI3288">
        <v>0</v>
      </c>
      <c r="BJ3288">
        <v>0</v>
      </c>
      <c r="BK3288">
        <v>0</v>
      </c>
      <c r="BL3288">
        <f t="shared" si="1438"/>
        <v>33</v>
      </c>
      <c r="BM3288">
        <f t="shared" si="1439"/>
        <v>34</v>
      </c>
      <c r="BN3288">
        <f t="shared" si="1440"/>
        <v>67</v>
      </c>
      <c r="BO3288">
        <v>37</v>
      </c>
      <c r="BP3288">
        <v>14</v>
      </c>
      <c r="BQ3288">
        <v>0</v>
      </c>
      <c r="BR3288">
        <v>0</v>
      </c>
      <c r="BS3288">
        <v>0</v>
      </c>
      <c r="BT3288">
        <v>0</v>
      </c>
      <c r="BU3288">
        <f t="shared" si="1453"/>
        <v>70</v>
      </c>
      <c r="BV3288">
        <f t="shared" si="1454"/>
        <v>48</v>
      </c>
      <c r="BW3288">
        <f t="shared" si="1455"/>
        <v>118</v>
      </c>
      <c r="BX3288">
        <v>3</v>
      </c>
      <c r="BY3288">
        <v>11</v>
      </c>
      <c r="BZ3288">
        <v>37</v>
      </c>
      <c r="CA3288">
        <v>30</v>
      </c>
      <c r="CB3288">
        <v>0</v>
      </c>
      <c r="CC3288">
        <v>0</v>
      </c>
      <c r="CD3288">
        <v>0</v>
      </c>
      <c r="CE3288">
        <v>0</v>
      </c>
      <c r="CF3288">
        <v>0</v>
      </c>
      <c r="CG3288">
        <v>0</v>
      </c>
      <c r="CH3288">
        <f t="shared" si="1441"/>
        <v>40</v>
      </c>
      <c r="CI3288">
        <f t="shared" si="1442"/>
        <v>41</v>
      </c>
      <c r="CJ3288">
        <f t="shared" si="1443"/>
        <v>81</v>
      </c>
      <c r="CK3288">
        <v>52</v>
      </c>
      <c r="CL3288">
        <v>33</v>
      </c>
      <c r="CM3288">
        <v>0</v>
      </c>
      <c r="CN3288">
        <v>0</v>
      </c>
      <c r="CO3288">
        <v>0</v>
      </c>
      <c r="CP3288">
        <v>0</v>
      </c>
      <c r="CQ3288">
        <f t="shared" si="1444"/>
        <v>92</v>
      </c>
      <c r="CR3288">
        <f t="shared" si="1445"/>
        <v>74</v>
      </c>
      <c r="CS3288">
        <f t="shared" si="1446"/>
        <v>166</v>
      </c>
      <c r="CT3288">
        <f t="shared" si="1447"/>
        <v>162</v>
      </c>
      <c r="CU3288">
        <f t="shared" si="1448"/>
        <v>122</v>
      </c>
      <c r="CV3288">
        <f t="shared" si="1449"/>
        <v>284</v>
      </c>
      <c r="CW3288">
        <f t="shared" si="1450"/>
        <v>162</v>
      </c>
      <c r="CX3288">
        <f t="shared" si="1451"/>
        <v>122</v>
      </c>
      <c r="CY3288">
        <f t="shared" si="1452"/>
        <v>284</v>
      </c>
    </row>
    <row r="3289" spans="1:103">
      <c r="A3289" t="s">
        <v>74</v>
      </c>
      <c r="B3289" t="s">
        <v>7788</v>
      </c>
      <c r="C3289" t="s">
        <v>7636</v>
      </c>
      <c r="D3289">
        <v>100783</v>
      </c>
      <c r="E3289" t="s">
        <v>7830</v>
      </c>
      <c r="F3289" t="s">
        <v>7831</v>
      </c>
      <c r="H3289" t="s">
        <v>1206</v>
      </c>
      <c r="I3289" t="s">
        <v>7791</v>
      </c>
      <c r="J3289" t="s">
        <v>81</v>
      </c>
      <c r="K3289" t="s">
        <v>7832</v>
      </c>
      <c r="L3289" t="s">
        <v>83</v>
      </c>
      <c r="M3289" t="s">
        <v>84</v>
      </c>
      <c r="N3289" t="s">
        <v>85</v>
      </c>
      <c r="O3289" t="s">
        <v>86</v>
      </c>
      <c r="P3289" t="s">
        <v>87</v>
      </c>
      <c r="Q3289" s="7" t="s">
        <v>8134</v>
      </c>
      <c r="R3289">
        <v>16</v>
      </c>
      <c r="S3289">
        <v>23</v>
      </c>
      <c r="T3289">
        <f t="shared" si="1428"/>
        <v>39</v>
      </c>
      <c r="U3289">
        <v>16</v>
      </c>
      <c r="V3289">
        <v>18</v>
      </c>
      <c r="W3289">
        <v>28</v>
      </c>
      <c r="X3289">
        <v>15</v>
      </c>
      <c r="Y3289">
        <v>27</v>
      </c>
      <c r="Z3289">
        <v>22</v>
      </c>
      <c r="AA3289">
        <v>31</v>
      </c>
      <c r="AB3289">
        <v>18</v>
      </c>
      <c r="AC3289">
        <v>29</v>
      </c>
      <c r="AD3289">
        <v>22</v>
      </c>
      <c r="AE3289">
        <v>16</v>
      </c>
      <c r="AF3289">
        <v>24</v>
      </c>
      <c r="AG3289">
        <v>0</v>
      </c>
      <c r="AH3289">
        <v>0</v>
      </c>
      <c r="AI3289">
        <f t="shared" si="1429"/>
        <v>147</v>
      </c>
      <c r="AJ3289">
        <f t="shared" si="1430"/>
        <v>119</v>
      </c>
      <c r="AK3289">
        <f t="shared" si="1431"/>
        <v>266</v>
      </c>
      <c r="AL3289">
        <f t="shared" si="1432"/>
        <v>163</v>
      </c>
      <c r="AM3289">
        <f t="shared" si="1433"/>
        <v>142</v>
      </c>
      <c r="AN3289">
        <f t="shared" si="1434"/>
        <v>305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f t="shared" si="1435"/>
        <v>0</v>
      </c>
      <c r="AZ3289">
        <f t="shared" si="1436"/>
        <v>0</v>
      </c>
      <c r="BA3289">
        <f t="shared" si="1437"/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0</v>
      </c>
      <c r="BI3289">
        <v>0</v>
      </c>
      <c r="BJ3289">
        <v>0</v>
      </c>
      <c r="BK3289">
        <v>0</v>
      </c>
      <c r="BL3289">
        <f t="shared" si="1438"/>
        <v>0</v>
      </c>
      <c r="BM3289">
        <f t="shared" si="1439"/>
        <v>0</v>
      </c>
      <c r="BN3289">
        <f t="shared" si="1440"/>
        <v>0</v>
      </c>
      <c r="BO3289">
        <v>0</v>
      </c>
      <c r="BP3289">
        <v>0</v>
      </c>
      <c r="BQ3289">
        <v>0</v>
      </c>
      <c r="BR3289">
        <v>0</v>
      </c>
      <c r="BS3289">
        <v>0</v>
      </c>
      <c r="BT3289">
        <v>0</v>
      </c>
      <c r="BU3289">
        <f t="shared" si="1453"/>
        <v>0</v>
      </c>
      <c r="BV3289">
        <f t="shared" si="1454"/>
        <v>0</v>
      </c>
      <c r="BW3289">
        <f t="shared" si="1455"/>
        <v>0</v>
      </c>
      <c r="BX3289">
        <v>0</v>
      </c>
      <c r="BY3289">
        <v>0</v>
      </c>
      <c r="BZ3289">
        <v>0</v>
      </c>
      <c r="CA3289">
        <v>0</v>
      </c>
      <c r="CB3289">
        <v>0</v>
      </c>
      <c r="CC3289">
        <v>0</v>
      </c>
      <c r="CD3289">
        <v>0</v>
      </c>
      <c r="CE3289">
        <v>0</v>
      </c>
      <c r="CF3289">
        <v>0</v>
      </c>
      <c r="CG3289">
        <v>0</v>
      </c>
      <c r="CH3289">
        <f t="shared" si="1441"/>
        <v>0</v>
      </c>
      <c r="CI3289">
        <f t="shared" si="1442"/>
        <v>0</v>
      </c>
      <c r="CJ3289">
        <f t="shared" si="1443"/>
        <v>0</v>
      </c>
      <c r="CK3289">
        <v>0</v>
      </c>
      <c r="CL3289">
        <v>0</v>
      </c>
      <c r="CM3289">
        <v>0</v>
      </c>
      <c r="CN3289">
        <v>0</v>
      </c>
      <c r="CO3289">
        <v>0</v>
      </c>
      <c r="CP3289">
        <v>0</v>
      </c>
      <c r="CQ3289">
        <f t="shared" si="1444"/>
        <v>0</v>
      </c>
      <c r="CR3289">
        <f t="shared" si="1445"/>
        <v>0</v>
      </c>
      <c r="CS3289">
        <f t="shared" si="1446"/>
        <v>0</v>
      </c>
      <c r="CT3289">
        <f t="shared" si="1447"/>
        <v>0</v>
      </c>
      <c r="CU3289">
        <f t="shared" si="1448"/>
        <v>0</v>
      </c>
      <c r="CV3289">
        <f t="shared" si="1449"/>
        <v>0</v>
      </c>
      <c r="CW3289">
        <f t="shared" si="1450"/>
        <v>163</v>
      </c>
      <c r="CX3289">
        <f t="shared" si="1451"/>
        <v>142</v>
      </c>
      <c r="CY3289">
        <f t="shared" si="1452"/>
        <v>305</v>
      </c>
    </row>
    <row r="3290" spans="1:103">
      <c r="A3290" t="s">
        <v>74</v>
      </c>
      <c r="B3290" t="s">
        <v>7788</v>
      </c>
      <c r="C3290" t="s">
        <v>7636</v>
      </c>
      <c r="D3290">
        <v>100786</v>
      </c>
      <c r="E3290" t="s">
        <v>7833</v>
      </c>
      <c r="F3290" t="s">
        <v>7834</v>
      </c>
      <c r="H3290" t="s">
        <v>1206</v>
      </c>
      <c r="I3290" t="s">
        <v>7791</v>
      </c>
      <c r="J3290" t="s">
        <v>81</v>
      </c>
      <c r="K3290" t="s">
        <v>7835</v>
      </c>
      <c r="L3290" t="s">
        <v>83</v>
      </c>
      <c r="M3290" t="s">
        <v>84</v>
      </c>
      <c r="N3290" t="s">
        <v>85</v>
      </c>
      <c r="O3290" t="s">
        <v>86</v>
      </c>
      <c r="P3290" t="s">
        <v>87</v>
      </c>
      <c r="Q3290" s="7" t="s">
        <v>8134</v>
      </c>
      <c r="R3290">
        <v>51</v>
      </c>
      <c r="S3290">
        <v>36</v>
      </c>
      <c r="T3290">
        <f t="shared" si="1428"/>
        <v>87</v>
      </c>
      <c r="U3290">
        <v>32</v>
      </c>
      <c r="V3290">
        <v>48</v>
      </c>
      <c r="W3290">
        <v>82</v>
      </c>
      <c r="X3290">
        <v>66</v>
      </c>
      <c r="Y3290">
        <v>38</v>
      </c>
      <c r="Z3290">
        <v>45</v>
      </c>
      <c r="AA3290">
        <v>51</v>
      </c>
      <c r="AB3290">
        <v>69</v>
      </c>
      <c r="AC3290">
        <v>61</v>
      </c>
      <c r="AD3290">
        <v>68</v>
      </c>
      <c r="AE3290">
        <v>52</v>
      </c>
      <c r="AF3290">
        <v>58</v>
      </c>
      <c r="AG3290">
        <v>0</v>
      </c>
      <c r="AH3290">
        <v>0</v>
      </c>
      <c r="AI3290">
        <f t="shared" si="1429"/>
        <v>316</v>
      </c>
      <c r="AJ3290">
        <f t="shared" si="1430"/>
        <v>354</v>
      </c>
      <c r="AK3290">
        <f t="shared" si="1431"/>
        <v>670</v>
      </c>
      <c r="AL3290">
        <f t="shared" si="1432"/>
        <v>367</v>
      </c>
      <c r="AM3290">
        <f t="shared" si="1433"/>
        <v>390</v>
      </c>
      <c r="AN3290">
        <f t="shared" si="1434"/>
        <v>757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f t="shared" si="1435"/>
        <v>0</v>
      </c>
      <c r="AZ3290">
        <f t="shared" si="1436"/>
        <v>0</v>
      </c>
      <c r="BA3290">
        <f t="shared" si="1437"/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0</v>
      </c>
      <c r="BI3290">
        <v>0</v>
      </c>
      <c r="BJ3290">
        <v>0</v>
      </c>
      <c r="BK3290">
        <v>0</v>
      </c>
      <c r="BL3290">
        <f t="shared" si="1438"/>
        <v>0</v>
      </c>
      <c r="BM3290">
        <f t="shared" si="1439"/>
        <v>0</v>
      </c>
      <c r="BN3290">
        <f t="shared" si="1440"/>
        <v>0</v>
      </c>
      <c r="BO3290">
        <v>0</v>
      </c>
      <c r="BP3290">
        <v>0</v>
      </c>
      <c r="BQ3290">
        <v>0</v>
      </c>
      <c r="BR3290">
        <v>0</v>
      </c>
      <c r="BS3290">
        <v>0</v>
      </c>
      <c r="BT3290">
        <v>0</v>
      </c>
      <c r="BU3290">
        <f t="shared" si="1453"/>
        <v>0</v>
      </c>
      <c r="BV3290">
        <f t="shared" si="1454"/>
        <v>0</v>
      </c>
      <c r="BW3290">
        <f t="shared" si="1455"/>
        <v>0</v>
      </c>
      <c r="BX3290">
        <v>0</v>
      </c>
      <c r="BY3290">
        <v>0</v>
      </c>
      <c r="BZ3290">
        <v>0</v>
      </c>
      <c r="CA3290">
        <v>0</v>
      </c>
      <c r="CB3290">
        <v>0</v>
      </c>
      <c r="CC3290">
        <v>0</v>
      </c>
      <c r="CD3290">
        <v>0</v>
      </c>
      <c r="CE3290">
        <v>0</v>
      </c>
      <c r="CF3290">
        <v>0</v>
      </c>
      <c r="CG3290">
        <v>0</v>
      </c>
      <c r="CH3290">
        <f t="shared" si="1441"/>
        <v>0</v>
      </c>
      <c r="CI3290">
        <f t="shared" si="1442"/>
        <v>0</v>
      </c>
      <c r="CJ3290">
        <f t="shared" si="1443"/>
        <v>0</v>
      </c>
      <c r="CK3290">
        <v>0</v>
      </c>
      <c r="CL3290">
        <v>0</v>
      </c>
      <c r="CM3290">
        <v>0</v>
      </c>
      <c r="CN3290">
        <v>0</v>
      </c>
      <c r="CO3290">
        <v>0</v>
      </c>
      <c r="CP3290">
        <v>0</v>
      </c>
      <c r="CQ3290">
        <f t="shared" si="1444"/>
        <v>0</v>
      </c>
      <c r="CR3290">
        <f t="shared" si="1445"/>
        <v>0</v>
      </c>
      <c r="CS3290">
        <f t="shared" si="1446"/>
        <v>0</v>
      </c>
      <c r="CT3290">
        <f t="shared" si="1447"/>
        <v>0</v>
      </c>
      <c r="CU3290">
        <f t="shared" si="1448"/>
        <v>0</v>
      </c>
      <c r="CV3290">
        <f t="shared" si="1449"/>
        <v>0</v>
      </c>
      <c r="CW3290">
        <f t="shared" si="1450"/>
        <v>367</v>
      </c>
      <c r="CX3290">
        <f t="shared" si="1451"/>
        <v>390</v>
      </c>
      <c r="CY3290">
        <f t="shared" si="1452"/>
        <v>757</v>
      </c>
    </row>
    <row r="3291" spans="1:103">
      <c r="A3291" t="s">
        <v>74</v>
      </c>
      <c r="B3291" t="s">
        <v>7788</v>
      </c>
      <c r="C3291" t="s">
        <v>7636</v>
      </c>
      <c r="D3291">
        <v>100789</v>
      </c>
      <c r="E3291" t="s">
        <v>7836</v>
      </c>
      <c r="F3291" t="s">
        <v>7837</v>
      </c>
      <c r="H3291" t="s">
        <v>1206</v>
      </c>
      <c r="I3291" t="s">
        <v>7791</v>
      </c>
      <c r="J3291" t="s">
        <v>81</v>
      </c>
      <c r="K3291" t="s">
        <v>7838</v>
      </c>
      <c r="L3291" t="s">
        <v>83</v>
      </c>
      <c r="M3291" t="s">
        <v>84</v>
      </c>
      <c r="N3291" t="s">
        <v>85</v>
      </c>
      <c r="O3291" t="s">
        <v>86</v>
      </c>
      <c r="P3291" t="s">
        <v>87</v>
      </c>
      <c r="Q3291" s="7" t="s">
        <v>8134</v>
      </c>
      <c r="R3291">
        <v>8</v>
      </c>
      <c r="S3291">
        <v>6</v>
      </c>
      <c r="T3291">
        <f t="shared" si="1428"/>
        <v>14</v>
      </c>
      <c r="U3291">
        <v>14</v>
      </c>
      <c r="V3291">
        <v>8</v>
      </c>
      <c r="W3291">
        <v>10</v>
      </c>
      <c r="X3291">
        <v>9</v>
      </c>
      <c r="Y3291">
        <v>11</v>
      </c>
      <c r="Z3291">
        <v>5</v>
      </c>
      <c r="AA3291">
        <v>20</v>
      </c>
      <c r="AB3291">
        <v>12</v>
      </c>
      <c r="AC3291">
        <v>11</v>
      </c>
      <c r="AD3291">
        <v>11</v>
      </c>
      <c r="AE3291">
        <v>7</v>
      </c>
      <c r="AF3291">
        <v>7</v>
      </c>
      <c r="AG3291">
        <v>0</v>
      </c>
      <c r="AH3291">
        <v>0</v>
      </c>
      <c r="AI3291">
        <f t="shared" si="1429"/>
        <v>73</v>
      </c>
      <c r="AJ3291">
        <f t="shared" si="1430"/>
        <v>52</v>
      </c>
      <c r="AK3291">
        <f t="shared" si="1431"/>
        <v>125</v>
      </c>
      <c r="AL3291">
        <f t="shared" si="1432"/>
        <v>81</v>
      </c>
      <c r="AM3291">
        <f t="shared" si="1433"/>
        <v>58</v>
      </c>
      <c r="AN3291">
        <f t="shared" si="1434"/>
        <v>139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f t="shared" si="1435"/>
        <v>0</v>
      </c>
      <c r="AZ3291">
        <f t="shared" si="1436"/>
        <v>0</v>
      </c>
      <c r="BA3291">
        <f t="shared" si="1437"/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0</v>
      </c>
      <c r="BI3291">
        <v>0</v>
      </c>
      <c r="BJ3291">
        <v>0</v>
      </c>
      <c r="BK3291">
        <v>0</v>
      </c>
      <c r="BL3291">
        <f t="shared" si="1438"/>
        <v>0</v>
      </c>
      <c r="BM3291">
        <f t="shared" si="1439"/>
        <v>0</v>
      </c>
      <c r="BN3291">
        <f t="shared" si="1440"/>
        <v>0</v>
      </c>
      <c r="BO3291">
        <v>0</v>
      </c>
      <c r="BP3291">
        <v>0</v>
      </c>
      <c r="BQ3291">
        <v>0</v>
      </c>
      <c r="BR3291">
        <v>0</v>
      </c>
      <c r="BS3291">
        <v>0</v>
      </c>
      <c r="BT3291">
        <v>0</v>
      </c>
      <c r="BU3291">
        <f t="shared" si="1453"/>
        <v>0</v>
      </c>
      <c r="BV3291">
        <f t="shared" si="1454"/>
        <v>0</v>
      </c>
      <c r="BW3291">
        <f t="shared" si="1455"/>
        <v>0</v>
      </c>
      <c r="BX3291">
        <v>0</v>
      </c>
      <c r="BY3291">
        <v>0</v>
      </c>
      <c r="BZ3291">
        <v>0</v>
      </c>
      <c r="CA3291">
        <v>0</v>
      </c>
      <c r="CB3291">
        <v>0</v>
      </c>
      <c r="CC3291">
        <v>0</v>
      </c>
      <c r="CD3291">
        <v>0</v>
      </c>
      <c r="CE3291">
        <v>0</v>
      </c>
      <c r="CF3291">
        <v>0</v>
      </c>
      <c r="CG3291">
        <v>0</v>
      </c>
      <c r="CH3291">
        <f t="shared" si="1441"/>
        <v>0</v>
      </c>
      <c r="CI3291">
        <f t="shared" si="1442"/>
        <v>0</v>
      </c>
      <c r="CJ3291">
        <f t="shared" si="1443"/>
        <v>0</v>
      </c>
      <c r="CK3291">
        <v>0</v>
      </c>
      <c r="CL3291">
        <v>0</v>
      </c>
      <c r="CM3291">
        <v>0</v>
      </c>
      <c r="CN3291">
        <v>0</v>
      </c>
      <c r="CO3291">
        <v>0</v>
      </c>
      <c r="CP3291">
        <v>0</v>
      </c>
      <c r="CQ3291">
        <f t="shared" si="1444"/>
        <v>0</v>
      </c>
      <c r="CR3291">
        <f t="shared" si="1445"/>
        <v>0</v>
      </c>
      <c r="CS3291">
        <f t="shared" si="1446"/>
        <v>0</v>
      </c>
      <c r="CT3291">
        <f t="shared" si="1447"/>
        <v>0</v>
      </c>
      <c r="CU3291">
        <f t="shared" si="1448"/>
        <v>0</v>
      </c>
      <c r="CV3291">
        <f t="shared" si="1449"/>
        <v>0</v>
      </c>
      <c r="CW3291">
        <f t="shared" si="1450"/>
        <v>81</v>
      </c>
      <c r="CX3291">
        <f t="shared" si="1451"/>
        <v>58</v>
      </c>
      <c r="CY3291">
        <f t="shared" si="1452"/>
        <v>139</v>
      </c>
    </row>
    <row r="3292" spans="1:103">
      <c r="A3292" t="s">
        <v>74</v>
      </c>
      <c r="B3292" t="s">
        <v>7788</v>
      </c>
      <c r="C3292" t="s">
        <v>7636</v>
      </c>
      <c r="D3292">
        <v>100791</v>
      </c>
      <c r="E3292" t="s">
        <v>7839</v>
      </c>
      <c r="F3292" t="s">
        <v>7840</v>
      </c>
      <c r="H3292" t="s">
        <v>1206</v>
      </c>
      <c r="I3292" t="s">
        <v>7791</v>
      </c>
      <c r="J3292" t="s">
        <v>81</v>
      </c>
      <c r="K3292" t="s">
        <v>7819</v>
      </c>
      <c r="L3292" t="s">
        <v>83</v>
      </c>
      <c r="M3292" t="s">
        <v>84</v>
      </c>
      <c r="N3292" t="s">
        <v>85</v>
      </c>
      <c r="O3292" t="s">
        <v>86</v>
      </c>
      <c r="P3292" t="s">
        <v>87</v>
      </c>
      <c r="Q3292" s="7" t="s">
        <v>8134</v>
      </c>
      <c r="R3292">
        <v>7</v>
      </c>
      <c r="S3292">
        <v>11</v>
      </c>
      <c r="T3292">
        <f t="shared" si="1428"/>
        <v>18</v>
      </c>
      <c r="U3292">
        <v>9</v>
      </c>
      <c r="V3292">
        <v>8</v>
      </c>
      <c r="W3292">
        <v>18</v>
      </c>
      <c r="X3292">
        <v>11</v>
      </c>
      <c r="Y3292">
        <v>10</v>
      </c>
      <c r="Z3292">
        <v>4</v>
      </c>
      <c r="AA3292">
        <v>20</v>
      </c>
      <c r="AB3292">
        <v>17</v>
      </c>
      <c r="AC3292">
        <v>22</v>
      </c>
      <c r="AD3292">
        <v>11</v>
      </c>
      <c r="AE3292">
        <v>8</v>
      </c>
      <c r="AF3292">
        <v>7</v>
      </c>
      <c r="AG3292">
        <v>0</v>
      </c>
      <c r="AH3292">
        <v>0</v>
      </c>
      <c r="AI3292">
        <f t="shared" si="1429"/>
        <v>87</v>
      </c>
      <c r="AJ3292">
        <f t="shared" si="1430"/>
        <v>58</v>
      </c>
      <c r="AK3292">
        <f t="shared" si="1431"/>
        <v>145</v>
      </c>
      <c r="AL3292">
        <f t="shared" si="1432"/>
        <v>94</v>
      </c>
      <c r="AM3292">
        <f t="shared" si="1433"/>
        <v>69</v>
      </c>
      <c r="AN3292">
        <f t="shared" si="1434"/>
        <v>163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f t="shared" si="1435"/>
        <v>0</v>
      </c>
      <c r="AZ3292">
        <f t="shared" si="1436"/>
        <v>0</v>
      </c>
      <c r="BA3292">
        <f t="shared" si="1437"/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0</v>
      </c>
      <c r="BI3292">
        <v>0</v>
      </c>
      <c r="BJ3292">
        <v>0</v>
      </c>
      <c r="BK3292">
        <v>0</v>
      </c>
      <c r="BL3292">
        <f t="shared" si="1438"/>
        <v>0</v>
      </c>
      <c r="BM3292">
        <f t="shared" si="1439"/>
        <v>0</v>
      </c>
      <c r="BN3292">
        <f t="shared" si="1440"/>
        <v>0</v>
      </c>
      <c r="BO3292">
        <v>0</v>
      </c>
      <c r="BP3292">
        <v>0</v>
      </c>
      <c r="BQ3292">
        <v>0</v>
      </c>
      <c r="BR3292">
        <v>0</v>
      </c>
      <c r="BS3292">
        <v>0</v>
      </c>
      <c r="BT3292">
        <v>0</v>
      </c>
      <c r="BU3292">
        <f t="shared" si="1453"/>
        <v>0</v>
      </c>
      <c r="BV3292">
        <f t="shared" si="1454"/>
        <v>0</v>
      </c>
      <c r="BW3292">
        <f t="shared" si="1455"/>
        <v>0</v>
      </c>
      <c r="BX3292">
        <v>0</v>
      </c>
      <c r="BY3292">
        <v>0</v>
      </c>
      <c r="BZ3292">
        <v>0</v>
      </c>
      <c r="CA3292">
        <v>0</v>
      </c>
      <c r="CB3292">
        <v>0</v>
      </c>
      <c r="CC3292">
        <v>0</v>
      </c>
      <c r="CD3292">
        <v>0</v>
      </c>
      <c r="CE3292">
        <v>0</v>
      </c>
      <c r="CF3292">
        <v>0</v>
      </c>
      <c r="CG3292">
        <v>0</v>
      </c>
      <c r="CH3292">
        <f t="shared" si="1441"/>
        <v>0</v>
      </c>
      <c r="CI3292">
        <f t="shared" si="1442"/>
        <v>0</v>
      </c>
      <c r="CJ3292">
        <f t="shared" si="1443"/>
        <v>0</v>
      </c>
      <c r="CK3292">
        <v>0</v>
      </c>
      <c r="CL3292">
        <v>0</v>
      </c>
      <c r="CM3292">
        <v>0</v>
      </c>
      <c r="CN3292">
        <v>0</v>
      </c>
      <c r="CO3292">
        <v>0</v>
      </c>
      <c r="CP3292">
        <v>0</v>
      </c>
      <c r="CQ3292">
        <f t="shared" si="1444"/>
        <v>0</v>
      </c>
      <c r="CR3292">
        <f t="shared" si="1445"/>
        <v>0</v>
      </c>
      <c r="CS3292">
        <f t="shared" si="1446"/>
        <v>0</v>
      </c>
      <c r="CT3292">
        <f t="shared" si="1447"/>
        <v>0</v>
      </c>
      <c r="CU3292">
        <f t="shared" si="1448"/>
        <v>0</v>
      </c>
      <c r="CV3292">
        <f t="shared" si="1449"/>
        <v>0</v>
      </c>
      <c r="CW3292">
        <f t="shared" si="1450"/>
        <v>94</v>
      </c>
      <c r="CX3292">
        <f t="shared" si="1451"/>
        <v>69</v>
      </c>
      <c r="CY3292">
        <f t="shared" si="1452"/>
        <v>163</v>
      </c>
    </row>
    <row r="3293" spans="1:103">
      <c r="A3293" t="s">
        <v>74</v>
      </c>
      <c r="B3293" t="s">
        <v>7788</v>
      </c>
      <c r="C3293" t="s">
        <v>7636</v>
      </c>
      <c r="D3293">
        <v>100794</v>
      </c>
      <c r="E3293" t="s">
        <v>7841</v>
      </c>
      <c r="F3293" t="s">
        <v>7842</v>
      </c>
      <c r="H3293" t="s">
        <v>1206</v>
      </c>
      <c r="I3293" t="s">
        <v>7791</v>
      </c>
      <c r="J3293" t="s">
        <v>81</v>
      </c>
      <c r="K3293" t="s">
        <v>7843</v>
      </c>
      <c r="L3293" t="s">
        <v>83</v>
      </c>
      <c r="M3293" t="s">
        <v>84</v>
      </c>
      <c r="N3293" t="s">
        <v>85</v>
      </c>
      <c r="O3293" t="s">
        <v>86</v>
      </c>
      <c r="P3293" t="s">
        <v>87</v>
      </c>
      <c r="Q3293" s="7" t="s">
        <v>8134</v>
      </c>
      <c r="R3293">
        <v>20</v>
      </c>
      <c r="S3293">
        <v>15</v>
      </c>
      <c r="T3293">
        <f t="shared" si="1428"/>
        <v>35</v>
      </c>
      <c r="U3293">
        <v>23</v>
      </c>
      <c r="V3293">
        <v>19</v>
      </c>
      <c r="W3293">
        <v>25</v>
      </c>
      <c r="X3293">
        <v>26</v>
      </c>
      <c r="Y3293">
        <v>14</v>
      </c>
      <c r="Z3293">
        <v>11</v>
      </c>
      <c r="AA3293">
        <v>32</v>
      </c>
      <c r="AB3293">
        <v>30</v>
      </c>
      <c r="AC3293">
        <v>28</v>
      </c>
      <c r="AD3293">
        <v>27</v>
      </c>
      <c r="AE3293">
        <v>21</v>
      </c>
      <c r="AF3293">
        <v>15</v>
      </c>
      <c r="AG3293">
        <v>0</v>
      </c>
      <c r="AH3293">
        <v>0</v>
      </c>
      <c r="AI3293">
        <f t="shared" si="1429"/>
        <v>143</v>
      </c>
      <c r="AJ3293">
        <f t="shared" si="1430"/>
        <v>128</v>
      </c>
      <c r="AK3293">
        <f t="shared" si="1431"/>
        <v>271</v>
      </c>
      <c r="AL3293">
        <f t="shared" si="1432"/>
        <v>163</v>
      </c>
      <c r="AM3293">
        <f t="shared" si="1433"/>
        <v>143</v>
      </c>
      <c r="AN3293">
        <f t="shared" si="1434"/>
        <v>306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f t="shared" si="1435"/>
        <v>0</v>
      </c>
      <c r="AZ3293">
        <f t="shared" si="1436"/>
        <v>0</v>
      </c>
      <c r="BA3293">
        <f t="shared" si="1437"/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0</v>
      </c>
      <c r="BI3293">
        <v>0</v>
      </c>
      <c r="BJ3293">
        <v>0</v>
      </c>
      <c r="BK3293">
        <v>0</v>
      </c>
      <c r="BL3293">
        <f t="shared" si="1438"/>
        <v>0</v>
      </c>
      <c r="BM3293">
        <f t="shared" si="1439"/>
        <v>0</v>
      </c>
      <c r="BN3293">
        <f t="shared" si="1440"/>
        <v>0</v>
      </c>
      <c r="BO3293">
        <v>0</v>
      </c>
      <c r="BP3293">
        <v>0</v>
      </c>
      <c r="BQ3293">
        <v>0</v>
      </c>
      <c r="BR3293">
        <v>0</v>
      </c>
      <c r="BS3293">
        <v>0</v>
      </c>
      <c r="BT3293">
        <v>0</v>
      </c>
      <c r="BU3293">
        <f t="shared" si="1453"/>
        <v>0</v>
      </c>
      <c r="BV3293">
        <f t="shared" si="1454"/>
        <v>0</v>
      </c>
      <c r="BW3293">
        <f t="shared" si="1455"/>
        <v>0</v>
      </c>
      <c r="BX3293">
        <v>0</v>
      </c>
      <c r="BY3293">
        <v>0</v>
      </c>
      <c r="BZ3293">
        <v>0</v>
      </c>
      <c r="CA3293">
        <v>0</v>
      </c>
      <c r="CB3293">
        <v>0</v>
      </c>
      <c r="CC3293">
        <v>0</v>
      </c>
      <c r="CD3293">
        <v>0</v>
      </c>
      <c r="CE3293">
        <v>0</v>
      </c>
      <c r="CF3293">
        <v>0</v>
      </c>
      <c r="CG3293">
        <v>0</v>
      </c>
      <c r="CH3293">
        <f t="shared" si="1441"/>
        <v>0</v>
      </c>
      <c r="CI3293">
        <f t="shared" si="1442"/>
        <v>0</v>
      </c>
      <c r="CJ3293">
        <f t="shared" si="1443"/>
        <v>0</v>
      </c>
      <c r="CK3293">
        <v>0</v>
      </c>
      <c r="CL3293">
        <v>0</v>
      </c>
      <c r="CM3293">
        <v>0</v>
      </c>
      <c r="CN3293">
        <v>0</v>
      </c>
      <c r="CO3293">
        <v>0</v>
      </c>
      <c r="CP3293">
        <v>0</v>
      </c>
      <c r="CQ3293">
        <f t="shared" si="1444"/>
        <v>0</v>
      </c>
      <c r="CR3293">
        <f t="shared" si="1445"/>
        <v>0</v>
      </c>
      <c r="CS3293">
        <f t="shared" si="1446"/>
        <v>0</v>
      </c>
      <c r="CT3293">
        <f t="shared" si="1447"/>
        <v>0</v>
      </c>
      <c r="CU3293">
        <f t="shared" si="1448"/>
        <v>0</v>
      </c>
      <c r="CV3293">
        <f t="shared" si="1449"/>
        <v>0</v>
      </c>
      <c r="CW3293">
        <f t="shared" si="1450"/>
        <v>163</v>
      </c>
      <c r="CX3293">
        <f t="shared" si="1451"/>
        <v>143</v>
      </c>
      <c r="CY3293">
        <f t="shared" si="1452"/>
        <v>306</v>
      </c>
    </row>
    <row r="3294" spans="1:103">
      <c r="A3294" t="s">
        <v>74</v>
      </c>
      <c r="B3294" t="s">
        <v>7788</v>
      </c>
      <c r="C3294" t="s">
        <v>7636</v>
      </c>
      <c r="D3294">
        <v>100798</v>
      </c>
      <c r="E3294" t="s">
        <v>5492</v>
      </c>
      <c r="F3294" t="s">
        <v>7844</v>
      </c>
      <c r="H3294" t="s">
        <v>1206</v>
      </c>
      <c r="I3294" t="s">
        <v>7791</v>
      </c>
      <c r="J3294" t="s">
        <v>81</v>
      </c>
      <c r="K3294" t="s">
        <v>7845</v>
      </c>
      <c r="L3294" t="s">
        <v>83</v>
      </c>
      <c r="M3294" t="s">
        <v>84</v>
      </c>
      <c r="N3294" t="s">
        <v>85</v>
      </c>
      <c r="O3294" t="s">
        <v>86</v>
      </c>
      <c r="P3294" t="s">
        <v>87</v>
      </c>
      <c r="Q3294" s="7" t="s">
        <v>8134</v>
      </c>
      <c r="R3294">
        <v>17</v>
      </c>
      <c r="S3294">
        <v>17</v>
      </c>
      <c r="T3294">
        <f t="shared" si="1428"/>
        <v>34</v>
      </c>
      <c r="U3294">
        <v>11</v>
      </c>
      <c r="V3294">
        <v>28</v>
      </c>
      <c r="W3294">
        <v>24</v>
      </c>
      <c r="X3294">
        <v>19</v>
      </c>
      <c r="Y3294">
        <v>31</v>
      </c>
      <c r="Z3294">
        <v>22</v>
      </c>
      <c r="AA3294">
        <v>24</v>
      </c>
      <c r="AB3294">
        <v>20</v>
      </c>
      <c r="AC3294">
        <v>26</v>
      </c>
      <c r="AD3294">
        <v>16</v>
      </c>
      <c r="AE3294">
        <v>14</v>
      </c>
      <c r="AF3294">
        <v>19</v>
      </c>
      <c r="AG3294">
        <v>0</v>
      </c>
      <c r="AH3294">
        <v>0</v>
      </c>
      <c r="AI3294">
        <f t="shared" si="1429"/>
        <v>130</v>
      </c>
      <c r="AJ3294">
        <f t="shared" si="1430"/>
        <v>124</v>
      </c>
      <c r="AK3294">
        <f t="shared" si="1431"/>
        <v>254</v>
      </c>
      <c r="AL3294">
        <f t="shared" si="1432"/>
        <v>147</v>
      </c>
      <c r="AM3294">
        <f t="shared" si="1433"/>
        <v>141</v>
      </c>
      <c r="AN3294">
        <f t="shared" si="1434"/>
        <v>288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f t="shared" si="1435"/>
        <v>0</v>
      </c>
      <c r="AZ3294">
        <f t="shared" si="1436"/>
        <v>0</v>
      </c>
      <c r="BA3294">
        <f t="shared" si="1437"/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0</v>
      </c>
      <c r="BI3294">
        <v>0</v>
      </c>
      <c r="BJ3294">
        <v>0</v>
      </c>
      <c r="BK3294">
        <v>0</v>
      </c>
      <c r="BL3294">
        <f t="shared" si="1438"/>
        <v>0</v>
      </c>
      <c r="BM3294">
        <f t="shared" si="1439"/>
        <v>0</v>
      </c>
      <c r="BN3294">
        <f t="shared" si="1440"/>
        <v>0</v>
      </c>
      <c r="BO3294">
        <v>0</v>
      </c>
      <c r="BP3294">
        <v>0</v>
      </c>
      <c r="BQ3294">
        <v>0</v>
      </c>
      <c r="BR3294">
        <v>0</v>
      </c>
      <c r="BS3294">
        <v>0</v>
      </c>
      <c r="BT3294">
        <v>0</v>
      </c>
      <c r="BU3294">
        <f t="shared" si="1453"/>
        <v>0</v>
      </c>
      <c r="BV3294">
        <f t="shared" si="1454"/>
        <v>0</v>
      </c>
      <c r="BW3294">
        <f t="shared" si="1455"/>
        <v>0</v>
      </c>
      <c r="BX3294">
        <v>0</v>
      </c>
      <c r="BY3294">
        <v>0</v>
      </c>
      <c r="BZ3294">
        <v>0</v>
      </c>
      <c r="CA3294">
        <v>0</v>
      </c>
      <c r="CB3294">
        <v>0</v>
      </c>
      <c r="CC3294">
        <v>0</v>
      </c>
      <c r="CD3294">
        <v>0</v>
      </c>
      <c r="CE3294">
        <v>0</v>
      </c>
      <c r="CF3294">
        <v>0</v>
      </c>
      <c r="CG3294">
        <v>0</v>
      </c>
      <c r="CH3294">
        <f t="shared" si="1441"/>
        <v>0</v>
      </c>
      <c r="CI3294">
        <f t="shared" si="1442"/>
        <v>0</v>
      </c>
      <c r="CJ3294">
        <f t="shared" si="1443"/>
        <v>0</v>
      </c>
      <c r="CK3294">
        <v>0</v>
      </c>
      <c r="CL3294">
        <v>0</v>
      </c>
      <c r="CM3294">
        <v>0</v>
      </c>
      <c r="CN3294">
        <v>0</v>
      </c>
      <c r="CO3294">
        <v>0</v>
      </c>
      <c r="CP3294">
        <v>0</v>
      </c>
      <c r="CQ3294">
        <f t="shared" si="1444"/>
        <v>0</v>
      </c>
      <c r="CR3294">
        <f t="shared" si="1445"/>
        <v>0</v>
      </c>
      <c r="CS3294">
        <f t="shared" si="1446"/>
        <v>0</v>
      </c>
      <c r="CT3294">
        <f t="shared" si="1447"/>
        <v>0</v>
      </c>
      <c r="CU3294">
        <f t="shared" si="1448"/>
        <v>0</v>
      </c>
      <c r="CV3294">
        <f t="shared" si="1449"/>
        <v>0</v>
      </c>
      <c r="CW3294">
        <f t="shared" si="1450"/>
        <v>147</v>
      </c>
      <c r="CX3294">
        <f t="shared" si="1451"/>
        <v>141</v>
      </c>
      <c r="CY3294">
        <f t="shared" si="1452"/>
        <v>288</v>
      </c>
    </row>
    <row r="3295" spans="1:103">
      <c r="A3295" t="s">
        <v>74</v>
      </c>
      <c r="B3295" t="s">
        <v>7788</v>
      </c>
      <c r="C3295" t="s">
        <v>7636</v>
      </c>
      <c r="D3295">
        <v>300052</v>
      </c>
      <c r="E3295" t="s">
        <v>7846</v>
      </c>
      <c r="F3295" t="s">
        <v>7847</v>
      </c>
      <c r="H3295" t="s">
        <v>1206</v>
      </c>
      <c r="I3295" t="s">
        <v>7791</v>
      </c>
      <c r="J3295" t="s">
        <v>81</v>
      </c>
      <c r="K3295" t="s">
        <v>7848</v>
      </c>
      <c r="L3295" t="s">
        <v>83</v>
      </c>
      <c r="M3295" t="s">
        <v>84</v>
      </c>
      <c r="N3295" t="s">
        <v>85</v>
      </c>
      <c r="O3295" t="s">
        <v>122</v>
      </c>
      <c r="P3295" t="s">
        <v>123</v>
      </c>
      <c r="Q3295" s="7" t="s">
        <v>8132</v>
      </c>
      <c r="R3295">
        <v>0</v>
      </c>
      <c r="S3295">
        <v>0</v>
      </c>
      <c r="T3295">
        <f t="shared" si="1428"/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f t="shared" si="1429"/>
        <v>0</v>
      </c>
      <c r="AJ3295">
        <f t="shared" si="1430"/>
        <v>0</v>
      </c>
      <c r="AK3295">
        <f t="shared" si="1431"/>
        <v>0</v>
      </c>
      <c r="AL3295">
        <f t="shared" si="1432"/>
        <v>0</v>
      </c>
      <c r="AM3295">
        <f t="shared" si="1433"/>
        <v>0</v>
      </c>
      <c r="AN3295">
        <f t="shared" si="1434"/>
        <v>0</v>
      </c>
      <c r="AO3295">
        <v>549</v>
      </c>
      <c r="AP3295">
        <v>604</v>
      </c>
      <c r="AQ3295">
        <v>643</v>
      </c>
      <c r="AR3295">
        <v>705</v>
      </c>
      <c r="AS3295">
        <v>699</v>
      </c>
      <c r="AT3295">
        <v>720</v>
      </c>
      <c r="AU3295">
        <v>776</v>
      </c>
      <c r="AV3295">
        <v>825</v>
      </c>
      <c r="AW3295">
        <v>0</v>
      </c>
      <c r="AX3295">
        <v>0</v>
      </c>
      <c r="AY3295">
        <f t="shared" si="1435"/>
        <v>2667</v>
      </c>
      <c r="AZ3295">
        <f t="shared" si="1436"/>
        <v>2854</v>
      </c>
      <c r="BA3295">
        <f t="shared" si="1437"/>
        <v>5521</v>
      </c>
      <c r="BB3295">
        <v>29</v>
      </c>
      <c r="BC3295">
        <v>110</v>
      </c>
      <c r="BD3295">
        <v>341</v>
      </c>
      <c r="BE3295">
        <v>297</v>
      </c>
      <c r="BF3295">
        <v>125</v>
      </c>
      <c r="BG3295">
        <v>200</v>
      </c>
      <c r="BH3295">
        <v>57</v>
      </c>
      <c r="BI3295">
        <v>48</v>
      </c>
      <c r="BJ3295">
        <v>0</v>
      </c>
      <c r="BK3295">
        <v>0</v>
      </c>
      <c r="BL3295">
        <f t="shared" si="1438"/>
        <v>552</v>
      </c>
      <c r="BM3295">
        <f t="shared" si="1439"/>
        <v>655</v>
      </c>
      <c r="BN3295">
        <f t="shared" si="1440"/>
        <v>1207</v>
      </c>
      <c r="BO3295">
        <v>300</v>
      </c>
      <c r="BP3295">
        <v>195</v>
      </c>
      <c r="BQ3295">
        <v>0</v>
      </c>
      <c r="BR3295">
        <v>0</v>
      </c>
      <c r="BS3295">
        <v>0</v>
      </c>
      <c r="BT3295">
        <v>0</v>
      </c>
      <c r="BU3295">
        <f t="shared" si="1453"/>
        <v>852</v>
      </c>
      <c r="BV3295">
        <f t="shared" si="1454"/>
        <v>850</v>
      </c>
      <c r="BW3295">
        <f t="shared" si="1455"/>
        <v>1702</v>
      </c>
      <c r="BX3295">
        <v>61</v>
      </c>
      <c r="BY3295">
        <v>146</v>
      </c>
      <c r="BZ3295">
        <v>305</v>
      </c>
      <c r="CA3295">
        <v>324</v>
      </c>
      <c r="CB3295">
        <v>117</v>
      </c>
      <c r="CC3295">
        <v>179</v>
      </c>
      <c r="CD3295">
        <v>45</v>
      </c>
      <c r="CE3295">
        <v>54</v>
      </c>
      <c r="CF3295">
        <v>0</v>
      </c>
      <c r="CG3295">
        <v>0</v>
      </c>
      <c r="CH3295">
        <f t="shared" si="1441"/>
        <v>528</v>
      </c>
      <c r="CI3295">
        <f t="shared" si="1442"/>
        <v>703</v>
      </c>
      <c r="CJ3295">
        <f t="shared" si="1443"/>
        <v>1231</v>
      </c>
      <c r="CK3295">
        <v>296</v>
      </c>
      <c r="CL3295">
        <v>206</v>
      </c>
      <c r="CM3295">
        <v>0</v>
      </c>
      <c r="CN3295">
        <v>0</v>
      </c>
      <c r="CO3295">
        <v>0</v>
      </c>
      <c r="CP3295">
        <v>0</v>
      </c>
      <c r="CQ3295">
        <f t="shared" si="1444"/>
        <v>824</v>
      </c>
      <c r="CR3295">
        <f t="shared" si="1445"/>
        <v>909</v>
      </c>
      <c r="CS3295">
        <f t="shared" si="1446"/>
        <v>1733</v>
      </c>
      <c r="CT3295">
        <f t="shared" si="1447"/>
        <v>1676</v>
      </c>
      <c r="CU3295">
        <f t="shared" si="1448"/>
        <v>1759</v>
      </c>
      <c r="CV3295">
        <f t="shared" si="1449"/>
        <v>3435</v>
      </c>
      <c r="CW3295">
        <f t="shared" si="1450"/>
        <v>4343</v>
      </c>
      <c r="CX3295">
        <f t="shared" si="1451"/>
        <v>4613</v>
      </c>
      <c r="CY3295">
        <f t="shared" si="1452"/>
        <v>8956</v>
      </c>
    </row>
    <row r="3296" spans="1:103">
      <c r="A3296" t="s">
        <v>74</v>
      </c>
      <c r="B3296" t="s">
        <v>7788</v>
      </c>
      <c r="C3296" t="s">
        <v>7636</v>
      </c>
      <c r="D3296">
        <v>400061</v>
      </c>
      <c r="E3296" t="s">
        <v>7849</v>
      </c>
      <c r="F3296" t="s">
        <v>2111</v>
      </c>
      <c r="H3296" t="s">
        <v>1206</v>
      </c>
      <c r="I3296" t="s">
        <v>7791</v>
      </c>
      <c r="J3296" t="s">
        <v>81</v>
      </c>
      <c r="K3296" t="s">
        <v>7850</v>
      </c>
      <c r="L3296" t="s">
        <v>129</v>
      </c>
      <c r="M3296" t="s">
        <v>134</v>
      </c>
      <c r="N3296" t="s">
        <v>85</v>
      </c>
      <c r="O3296" t="s">
        <v>2284</v>
      </c>
      <c r="P3296" t="s">
        <v>87</v>
      </c>
      <c r="Q3296" t="s">
        <v>8135</v>
      </c>
      <c r="R3296">
        <v>9</v>
      </c>
      <c r="S3296">
        <v>3</v>
      </c>
      <c r="T3296">
        <f t="shared" si="1428"/>
        <v>12</v>
      </c>
      <c r="U3296">
        <v>12</v>
      </c>
      <c r="V3296">
        <v>17</v>
      </c>
      <c r="W3296">
        <v>16</v>
      </c>
      <c r="X3296">
        <v>13</v>
      </c>
      <c r="Y3296">
        <v>15</v>
      </c>
      <c r="Z3296">
        <v>13</v>
      </c>
      <c r="AA3296">
        <v>23</v>
      </c>
      <c r="AB3296">
        <v>27</v>
      </c>
      <c r="AC3296">
        <v>17</v>
      </c>
      <c r="AD3296">
        <v>21</v>
      </c>
      <c r="AE3296">
        <v>27</v>
      </c>
      <c r="AF3296">
        <v>16</v>
      </c>
      <c r="AG3296">
        <v>0</v>
      </c>
      <c r="AH3296">
        <v>0</v>
      </c>
      <c r="AI3296">
        <f t="shared" si="1429"/>
        <v>110</v>
      </c>
      <c r="AJ3296">
        <f t="shared" si="1430"/>
        <v>107</v>
      </c>
      <c r="AK3296">
        <f t="shared" si="1431"/>
        <v>217</v>
      </c>
      <c r="AL3296">
        <f t="shared" si="1432"/>
        <v>119</v>
      </c>
      <c r="AM3296">
        <f t="shared" si="1433"/>
        <v>110</v>
      </c>
      <c r="AN3296">
        <f t="shared" si="1434"/>
        <v>229</v>
      </c>
      <c r="AO3296">
        <v>61</v>
      </c>
      <c r="AP3296">
        <v>58</v>
      </c>
      <c r="AQ3296">
        <v>48</v>
      </c>
      <c r="AR3296">
        <v>59</v>
      </c>
      <c r="AS3296">
        <v>67</v>
      </c>
      <c r="AT3296">
        <v>72</v>
      </c>
      <c r="AU3296">
        <v>70</v>
      </c>
      <c r="AV3296">
        <v>90</v>
      </c>
      <c r="AW3296">
        <v>0</v>
      </c>
      <c r="AX3296">
        <v>0</v>
      </c>
      <c r="AY3296">
        <f t="shared" si="1435"/>
        <v>246</v>
      </c>
      <c r="AZ3296">
        <f t="shared" si="1436"/>
        <v>279</v>
      </c>
      <c r="BA3296">
        <f t="shared" si="1437"/>
        <v>525</v>
      </c>
      <c r="BB3296">
        <v>8</v>
      </c>
      <c r="BC3296">
        <v>4</v>
      </c>
      <c r="BD3296">
        <v>38</v>
      </c>
      <c r="BE3296">
        <v>17</v>
      </c>
      <c r="BF3296">
        <v>37</v>
      </c>
      <c r="BG3296">
        <v>45</v>
      </c>
      <c r="BH3296">
        <v>20</v>
      </c>
      <c r="BI3296">
        <v>18</v>
      </c>
      <c r="BJ3296">
        <v>0</v>
      </c>
      <c r="BK3296">
        <v>0</v>
      </c>
      <c r="BL3296">
        <f t="shared" si="1438"/>
        <v>103</v>
      </c>
      <c r="BM3296">
        <f t="shared" si="1439"/>
        <v>84</v>
      </c>
      <c r="BN3296">
        <f t="shared" si="1440"/>
        <v>187</v>
      </c>
      <c r="BO3296">
        <v>0</v>
      </c>
      <c r="BP3296">
        <v>0</v>
      </c>
      <c r="BQ3296">
        <v>0</v>
      </c>
      <c r="BR3296">
        <v>0</v>
      </c>
      <c r="BS3296">
        <v>0</v>
      </c>
      <c r="BT3296">
        <v>0</v>
      </c>
      <c r="BU3296">
        <f t="shared" si="1453"/>
        <v>103</v>
      </c>
      <c r="BV3296">
        <f t="shared" si="1454"/>
        <v>84</v>
      </c>
      <c r="BW3296">
        <f t="shared" si="1455"/>
        <v>187</v>
      </c>
      <c r="BX3296">
        <v>0</v>
      </c>
      <c r="BY3296">
        <v>8</v>
      </c>
      <c r="BZ3296">
        <v>5</v>
      </c>
      <c r="CA3296">
        <v>6</v>
      </c>
      <c r="CB3296">
        <v>4</v>
      </c>
      <c r="CC3296">
        <v>9</v>
      </c>
      <c r="CD3296">
        <v>63</v>
      </c>
      <c r="CE3296">
        <v>28</v>
      </c>
      <c r="CF3296">
        <v>0</v>
      </c>
      <c r="CG3296">
        <v>0</v>
      </c>
      <c r="CH3296">
        <f t="shared" si="1441"/>
        <v>72</v>
      </c>
      <c r="CI3296">
        <f t="shared" si="1442"/>
        <v>51</v>
      </c>
      <c r="CJ3296">
        <f t="shared" si="1443"/>
        <v>123</v>
      </c>
      <c r="CK3296">
        <v>7</v>
      </c>
      <c r="CL3296">
        <v>1</v>
      </c>
      <c r="CM3296">
        <v>0</v>
      </c>
      <c r="CN3296">
        <v>0</v>
      </c>
      <c r="CO3296">
        <v>0</v>
      </c>
      <c r="CP3296">
        <v>0</v>
      </c>
      <c r="CQ3296">
        <f t="shared" si="1444"/>
        <v>79</v>
      </c>
      <c r="CR3296">
        <f t="shared" si="1445"/>
        <v>52</v>
      </c>
      <c r="CS3296">
        <f t="shared" si="1446"/>
        <v>131</v>
      </c>
      <c r="CT3296">
        <f t="shared" si="1447"/>
        <v>182</v>
      </c>
      <c r="CU3296">
        <f t="shared" si="1448"/>
        <v>136</v>
      </c>
      <c r="CV3296">
        <f t="shared" si="1449"/>
        <v>318</v>
      </c>
      <c r="CW3296">
        <f t="shared" si="1450"/>
        <v>547</v>
      </c>
      <c r="CX3296">
        <f t="shared" si="1451"/>
        <v>525</v>
      </c>
      <c r="CY3296">
        <f t="shared" si="1452"/>
        <v>1072</v>
      </c>
    </row>
    <row r="3297" spans="1:103">
      <c r="A3297" t="s">
        <v>74</v>
      </c>
      <c r="B3297" t="s">
        <v>7788</v>
      </c>
      <c r="C3297" t="s">
        <v>7636</v>
      </c>
      <c r="D3297">
        <v>400064</v>
      </c>
      <c r="E3297" t="s">
        <v>7851</v>
      </c>
      <c r="F3297" t="s">
        <v>7837</v>
      </c>
      <c r="H3297" t="s">
        <v>1206</v>
      </c>
      <c r="I3297" t="s">
        <v>7791</v>
      </c>
      <c r="J3297" t="s">
        <v>81</v>
      </c>
      <c r="K3297" t="s">
        <v>7838</v>
      </c>
      <c r="L3297" t="s">
        <v>129</v>
      </c>
      <c r="M3297" t="s">
        <v>134</v>
      </c>
      <c r="N3297" t="s">
        <v>85</v>
      </c>
      <c r="O3297" t="s">
        <v>86</v>
      </c>
      <c r="P3297" t="s">
        <v>87</v>
      </c>
      <c r="Q3297" s="7" t="s">
        <v>8134</v>
      </c>
      <c r="R3297">
        <v>6</v>
      </c>
      <c r="S3297">
        <v>3</v>
      </c>
      <c r="T3297">
        <f t="shared" si="1428"/>
        <v>9</v>
      </c>
      <c r="U3297">
        <v>4</v>
      </c>
      <c r="V3297">
        <v>4</v>
      </c>
      <c r="W3297">
        <v>8</v>
      </c>
      <c r="X3297">
        <v>4</v>
      </c>
      <c r="Y3297">
        <v>3</v>
      </c>
      <c r="Z3297">
        <v>6</v>
      </c>
      <c r="AA3297">
        <v>5</v>
      </c>
      <c r="AB3297">
        <v>4</v>
      </c>
      <c r="AC3297">
        <v>4</v>
      </c>
      <c r="AD3297">
        <v>10</v>
      </c>
      <c r="AE3297">
        <v>2</v>
      </c>
      <c r="AF3297">
        <v>2</v>
      </c>
      <c r="AG3297">
        <v>0</v>
      </c>
      <c r="AH3297">
        <v>0</v>
      </c>
      <c r="AI3297">
        <f t="shared" si="1429"/>
        <v>26</v>
      </c>
      <c r="AJ3297">
        <f t="shared" si="1430"/>
        <v>30</v>
      </c>
      <c r="AK3297">
        <f t="shared" si="1431"/>
        <v>56</v>
      </c>
      <c r="AL3297">
        <f t="shared" si="1432"/>
        <v>32</v>
      </c>
      <c r="AM3297">
        <f t="shared" si="1433"/>
        <v>33</v>
      </c>
      <c r="AN3297">
        <f t="shared" si="1434"/>
        <v>65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f t="shared" si="1435"/>
        <v>0</v>
      </c>
      <c r="AZ3297">
        <f t="shared" si="1436"/>
        <v>0</v>
      </c>
      <c r="BA3297">
        <f t="shared" si="1437"/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0</v>
      </c>
      <c r="BI3297">
        <v>0</v>
      </c>
      <c r="BJ3297">
        <v>0</v>
      </c>
      <c r="BK3297">
        <v>0</v>
      </c>
      <c r="BL3297">
        <f t="shared" si="1438"/>
        <v>0</v>
      </c>
      <c r="BM3297">
        <f t="shared" si="1439"/>
        <v>0</v>
      </c>
      <c r="BN3297">
        <f t="shared" si="1440"/>
        <v>0</v>
      </c>
      <c r="BO3297">
        <v>0</v>
      </c>
      <c r="BP3297">
        <v>0</v>
      </c>
      <c r="BQ3297">
        <v>0</v>
      </c>
      <c r="BR3297">
        <v>0</v>
      </c>
      <c r="BS3297">
        <v>0</v>
      </c>
      <c r="BT3297">
        <v>0</v>
      </c>
      <c r="BU3297">
        <f t="shared" si="1453"/>
        <v>0</v>
      </c>
      <c r="BV3297">
        <f t="shared" si="1454"/>
        <v>0</v>
      </c>
      <c r="BW3297">
        <f t="shared" si="1455"/>
        <v>0</v>
      </c>
      <c r="BX3297">
        <v>0</v>
      </c>
      <c r="BY3297">
        <v>0</v>
      </c>
      <c r="BZ3297">
        <v>0</v>
      </c>
      <c r="CA3297">
        <v>0</v>
      </c>
      <c r="CB3297">
        <v>0</v>
      </c>
      <c r="CC3297">
        <v>0</v>
      </c>
      <c r="CD3297">
        <v>0</v>
      </c>
      <c r="CE3297">
        <v>0</v>
      </c>
      <c r="CF3297">
        <v>0</v>
      </c>
      <c r="CG3297">
        <v>0</v>
      </c>
      <c r="CH3297">
        <f t="shared" si="1441"/>
        <v>0</v>
      </c>
      <c r="CI3297">
        <f t="shared" si="1442"/>
        <v>0</v>
      </c>
      <c r="CJ3297">
        <f t="shared" si="1443"/>
        <v>0</v>
      </c>
      <c r="CK3297">
        <v>0</v>
      </c>
      <c r="CL3297">
        <v>0</v>
      </c>
      <c r="CM3297">
        <v>0</v>
      </c>
      <c r="CN3297">
        <v>0</v>
      </c>
      <c r="CO3297">
        <v>0</v>
      </c>
      <c r="CP3297">
        <v>0</v>
      </c>
      <c r="CQ3297">
        <f t="shared" si="1444"/>
        <v>0</v>
      </c>
      <c r="CR3297">
        <f t="shared" si="1445"/>
        <v>0</v>
      </c>
      <c r="CS3297">
        <f t="shared" si="1446"/>
        <v>0</v>
      </c>
      <c r="CT3297">
        <f t="shared" si="1447"/>
        <v>0</v>
      </c>
      <c r="CU3297">
        <f t="shared" si="1448"/>
        <v>0</v>
      </c>
      <c r="CV3297">
        <f t="shared" si="1449"/>
        <v>0</v>
      </c>
      <c r="CW3297">
        <f t="shared" si="1450"/>
        <v>32</v>
      </c>
      <c r="CX3297">
        <f t="shared" si="1451"/>
        <v>33</v>
      </c>
      <c r="CY3297">
        <f t="shared" si="1452"/>
        <v>65</v>
      </c>
    </row>
    <row r="3298" spans="1:103">
      <c r="A3298" t="s">
        <v>74</v>
      </c>
      <c r="B3298" t="s">
        <v>7788</v>
      </c>
      <c r="C3298" t="s">
        <v>7636</v>
      </c>
      <c r="D3298">
        <v>407827</v>
      </c>
      <c r="E3298" t="s">
        <v>7852</v>
      </c>
      <c r="F3298" t="s">
        <v>7842</v>
      </c>
      <c r="H3298" t="s">
        <v>1206</v>
      </c>
      <c r="I3298" t="s">
        <v>7791</v>
      </c>
      <c r="J3298" t="s">
        <v>81</v>
      </c>
      <c r="K3298" t="s">
        <v>7843</v>
      </c>
      <c r="L3298" t="s">
        <v>129</v>
      </c>
      <c r="M3298" t="s">
        <v>134</v>
      </c>
      <c r="N3298" t="s">
        <v>85</v>
      </c>
      <c r="O3298" t="s">
        <v>252</v>
      </c>
      <c r="P3298" t="s">
        <v>87</v>
      </c>
      <c r="Q3298" s="7" t="s">
        <v>8134</v>
      </c>
      <c r="R3298">
        <v>7</v>
      </c>
      <c r="S3298">
        <v>9</v>
      </c>
      <c r="T3298">
        <f t="shared" si="1428"/>
        <v>16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f t="shared" si="1429"/>
        <v>0</v>
      </c>
      <c r="AJ3298">
        <f t="shared" si="1430"/>
        <v>0</v>
      </c>
      <c r="AK3298">
        <f t="shared" si="1431"/>
        <v>0</v>
      </c>
      <c r="AL3298">
        <f t="shared" si="1432"/>
        <v>7</v>
      </c>
      <c r="AM3298">
        <f t="shared" si="1433"/>
        <v>9</v>
      </c>
      <c r="AN3298">
        <f t="shared" si="1434"/>
        <v>16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f t="shared" si="1435"/>
        <v>0</v>
      </c>
      <c r="AZ3298">
        <f t="shared" si="1436"/>
        <v>0</v>
      </c>
      <c r="BA3298">
        <f t="shared" si="1437"/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L3298">
        <f t="shared" si="1438"/>
        <v>0</v>
      </c>
      <c r="BM3298">
        <f t="shared" si="1439"/>
        <v>0</v>
      </c>
      <c r="BN3298">
        <f t="shared" si="1440"/>
        <v>0</v>
      </c>
      <c r="BO3298">
        <v>0</v>
      </c>
      <c r="BP3298">
        <v>0</v>
      </c>
      <c r="BQ3298">
        <v>0</v>
      </c>
      <c r="BR3298">
        <v>0</v>
      </c>
      <c r="BS3298">
        <v>0</v>
      </c>
      <c r="BT3298">
        <v>0</v>
      </c>
      <c r="BU3298">
        <f t="shared" si="1453"/>
        <v>0</v>
      </c>
      <c r="BV3298">
        <f t="shared" si="1454"/>
        <v>0</v>
      </c>
      <c r="BW3298">
        <f t="shared" si="1455"/>
        <v>0</v>
      </c>
      <c r="BX3298">
        <v>0</v>
      </c>
      <c r="BY3298">
        <v>0</v>
      </c>
      <c r="BZ3298">
        <v>0</v>
      </c>
      <c r="CA3298">
        <v>0</v>
      </c>
      <c r="CB3298">
        <v>0</v>
      </c>
      <c r="CC3298">
        <v>0</v>
      </c>
      <c r="CD3298">
        <v>0</v>
      </c>
      <c r="CE3298">
        <v>0</v>
      </c>
      <c r="CF3298">
        <v>0</v>
      </c>
      <c r="CG3298">
        <v>0</v>
      </c>
      <c r="CH3298">
        <f t="shared" si="1441"/>
        <v>0</v>
      </c>
      <c r="CI3298">
        <f t="shared" si="1442"/>
        <v>0</v>
      </c>
      <c r="CJ3298">
        <f t="shared" si="1443"/>
        <v>0</v>
      </c>
      <c r="CK3298">
        <v>0</v>
      </c>
      <c r="CL3298">
        <v>0</v>
      </c>
      <c r="CM3298">
        <v>0</v>
      </c>
      <c r="CN3298">
        <v>0</v>
      </c>
      <c r="CO3298">
        <v>0</v>
      </c>
      <c r="CP3298">
        <v>0</v>
      </c>
      <c r="CQ3298">
        <f t="shared" si="1444"/>
        <v>0</v>
      </c>
      <c r="CR3298">
        <f t="shared" si="1445"/>
        <v>0</v>
      </c>
      <c r="CS3298">
        <f t="shared" si="1446"/>
        <v>0</v>
      </c>
      <c r="CT3298">
        <f t="shared" si="1447"/>
        <v>0</v>
      </c>
      <c r="CU3298">
        <f t="shared" si="1448"/>
        <v>0</v>
      </c>
      <c r="CV3298">
        <f t="shared" si="1449"/>
        <v>0</v>
      </c>
      <c r="CW3298">
        <f t="shared" si="1450"/>
        <v>7</v>
      </c>
      <c r="CX3298">
        <f t="shared" si="1451"/>
        <v>9</v>
      </c>
      <c r="CY3298">
        <f t="shared" si="1452"/>
        <v>16</v>
      </c>
    </row>
    <row r="3299" spans="1:103">
      <c r="A3299" t="s">
        <v>74</v>
      </c>
      <c r="B3299" t="s">
        <v>7788</v>
      </c>
      <c r="C3299" t="s">
        <v>7767</v>
      </c>
      <c r="D3299">
        <v>100785</v>
      </c>
      <c r="E3299" t="s">
        <v>7853</v>
      </c>
      <c r="F3299" t="s">
        <v>2111</v>
      </c>
      <c r="H3299" t="s">
        <v>1206</v>
      </c>
      <c r="I3299" t="s">
        <v>7791</v>
      </c>
      <c r="J3299" t="s">
        <v>81</v>
      </c>
      <c r="K3299" t="s">
        <v>7814</v>
      </c>
      <c r="L3299" t="s">
        <v>83</v>
      </c>
      <c r="M3299" t="s">
        <v>84</v>
      </c>
      <c r="N3299" t="s">
        <v>85</v>
      </c>
      <c r="O3299" t="s">
        <v>86</v>
      </c>
      <c r="P3299" t="s">
        <v>87</v>
      </c>
      <c r="Q3299" s="7" t="s">
        <v>8134</v>
      </c>
      <c r="R3299">
        <v>15</v>
      </c>
      <c r="S3299">
        <v>13</v>
      </c>
      <c r="T3299">
        <f t="shared" si="1428"/>
        <v>28</v>
      </c>
      <c r="U3299">
        <v>17</v>
      </c>
      <c r="V3299">
        <v>13</v>
      </c>
      <c r="W3299">
        <v>26</v>
      </c>
      <c r="X3299">
        <v>22</v>
      </c>
      <c r="Y3299">
        <v>15</v>
      </c>
      <c r="Z3299">
        <v>15</v>
      </c>
      <c r="AA3299">
        <v>23</v>
      </c>
      <c r="AB3299">
        <v>16</v>
      </c>
      <c r="AC3299">
        <v>28</v>
      </c>
      <c r="AD3299">
        <v>17</v>
      </c>
      <c r="AE3299">
        <v>18</v>
      </c>
      <c r="AF3299">
        <v>18</v>
      </c>
      <c r="AG3299">
        <v>0</v>
      </c>
      <c r="AH3299">
        <v>0</v>
      </c>
      <c r="AI3299">
        <f t="shared" si="1429"/>
        <v>127</v>
      </c>
      <c r="AJ3299">
        <f t="shared" si="1430"/>
        <v>101</v>
      </c>
      <c r="AK3299">
        <f t="shared" si="1431"/>
        <v>228</v>
      </c>
      <c r="AL3299">
        <f t="shared" si="1432"/>
        <v>142</v>
      </c>
      <c r="AM3299">
        <f t="shared" si="1433"/>
        <v>114</v>
      </c>
      <c r="AN3299">
        <f t="shared" si="1434"/>
        <v>256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f t="shared" si="1435"/>
        <v>0</v>
      </c>
      <c r="AZ3299">
        <f t="shared" si="1436"/>
        <v>0</v>
      </c>
      <c r="BA3299">
        <f t="shared" si="1437"/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0</v>
      </c>
      <c r="BI3299">
        <v>0</v>
      </c>
      <c r="BJ3299">
        <v>0</v>
      </c>
      <c r="BK3299">
        <v>0</v>
      </c>
      <c r="BL3299">
        <f t="shared" si="1438"/>
        <v>0</v>
      </c>
      <c r="BM3299">
        <f t="shared" si="1439"/>
        <v>0</v>
      </c>
      <c r="BN3299">
        <f t="shared" si="1440"/>
        <v>0</v>
      </c>
      <c r="BO3299">
        <v>0</v>
      </c>
      <c r="BP3299">
        <v>0</v>
      </c>
      <c r="BQ3299">
        <v>0</v>
      </c>
      <c r="BR3299">
        <v>0</v>
      </c>
      <c r="BS3299">
        <v>0</v>
      </c>
      <c r="BT3299">
        <v>0</v>
      </c>
      <c r="BU3299">
        <f t="shared" si="1453"/>
        <v>0</v>
      </c>
      <c r="BV3299">
        <f t="shared" si="1454"/>
        <v>0</v>
      </c>
      <c r="BW3299">
        <f t="shared" si="1455"/>
        <v>0</v>
      </c>
      <c r="BX3299">
        <v>0</v>
      </c>
      <c r="BY3299">
        <v>0</v>
      </c>
      <c r="BZ3299">
        <v>0</v>
      </c>
      <c r="CA3299">
        <v>0</v>
      </c>
      <c r="CB3299">
        <v>0</v>
      </c>
      <c r="CC3299">
        <v>0</v>
      </c>
      <c r="CD3299">
        <v>0</v>
      </c>
      <c r="CE3299">
        <v>0</v>
      </c>
      <c r="CF3299">
        <v>0</v>
      </c>
      <c r="CG3299">
        <v>0</v>
      </c>
      <c r="CH3299">
        <f t="shared" si="1441"/>
        <v>0</v>
      </c>
      <c r="CI3299">
        <f t="shared" si="1442"/>
        <v>0</v>
      </c>
      <c r="CJ3299">
        <f t="shared" si="1443"/>
        <v>0</v>
      </c>
      <c r="CK3299">
        <v>0</v>
      </c>
      <c r="CL3299">
        <v>0</v>
      </c>
      <c r="CM3299">
        <v>0</v>
      </c>
      <c r="CN3299">
        <v>0</v>
      </c>
      <c r="CO3299">
        <v>0</v>
      </c>
      <c r="CP3299">
        <v>0</v>
      </c>
      <c r="CQ3299">
        <f t="shared" si="1444"/>
        <v>0</v>
      </c>
      <c r="CR3299">
        <f t="shared" si="1445"/>
        <v>0</v>
      </c>
      <c r="CS3299">
        <f t="shared" si="1446"/>
        <v>0</v>
      </c>
      <c r="CT3299">
        <f t="shared" si="1447"/>
        <v>0</v>
      </c>
      <c r="CU3299">
        <f t="shared" si="1448"/>
        <v>0</v>
      </c>
      <c r="CV3299">
        <f t="shared" si="1449"/>
        <v>0</v>
      </c>
      <c r="CW3299">
        <f t="shared" si="1450"/>
        <v>142</v>
      </c>
      <c r="CX3299">
        <f t="shared" si="1451"/>
        <v>114</v>
      </c>
      <c r="CY3299">
        <f t="shared" si="1452"/>
        <v>256</v>
      </c>
    </row>
    <row r="3300" spans="1:103">
      <c r="A3300" t="s">
        <v>74</v>
      </c>
      <c r="B3300" t="s">
        <v>7788</v>
      </c>
      <c r="C3300" t="s">
        <v>7767</v>
      </c>
      <c r="D3300">
        <v>100787</v>
      </c>
      <c r="E3300" t="s">
        <v>7854</v>
      </c>
      <c r="F3300" t="s">
        <v>7855</v>
      </c>
      <c r="H3300" t="s">
        <v>1206</v>
      </c>
      <c r="I3300" t="s">
        <v>7791</v>
      </c>
      <c r="J3300" t="s">
        <v>81</v>
      </c>
      <c r="K3300" t="s">
        <v>7856</v>
      </c>
      <c r="L3300" t="s">
        <v>83</v>
      </c>
      <c r="M3300" t="s">
        <v>84</v>
      </c>
      <c r="N3300" t="s">
        <v>85</v>
      </c>
      <c r="O3300" t="s">
        <v>86</v>
      </c>
      <c r="P3300" t="s">
        <v>87</v>
      </c>
      <c r="Q3300" s="7" t="s">
        <v>8134</v>
      </c>
      <c r="R3300">
        <v>12</v>
      </c>
      <c r="S3300">
        <v>14</v>
      </c>
      <c r="T3300">
        <f t="shared" si="1428"/>
        <v>26</v>
      </c>
      <c r="U3300">
        <v>13</v>
      </c>
      <c r="V3300">
        <v>15</v>
      </c>
      <c r="W3300">
        <v>16</v>
      </c>
      <c r="X3300">
        <v>16</v>
      </c>
      <c r="Y3300">
        <v>13</v>
      </c>
      <c r="Z3300">
        <v>8</v>
      </c>
      <c r="AA3300">
        <v>9</v>
      </c>
      <c r="AB3300">
        <v>19</v>
      </c>
      <c r="AC3300">
        <v>10</v>
      </c>
      <c r="AD3300">
        <v>11</v>
      </c>
      <c r="AE3300">
        <v>11</v>
      </c>
      <c r="AF3300">
        <v>10</v>
      </c>
      <c r="AG3300">
        <v>0</v>
      </c>
      <c r="AH3300">
        <v>0</v>
      </c>
      <c r="AI3300">
        <f t="shared" si="1429"/>
        <v>72</v>
      </c>
      <c r="AJ3300">
        <f t="shared" si="1430"/>
        <v>79</v>
      </c>
      <c r="AK3300">
        <f t="shared" si="1431"/>
        <v>151</v>
      </c>
      <c r="AL3300">
        <f t="shared" si="1432"/>
        <v>84</v>
      </c>
      <c r="AM3300">
        <f t="shared" si="1433"/>
        <v>93</v>
      </c>
      <c r="AN3300">
        <f t="shared" si="1434"/>
        <v>177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f t="shared" si="1435"/>
        <v>0</v>
      </c>
      <c r="AZ3300">
        <f t="shared" si="1436"/>
        <v>0</v>
      </c>
      <c r="BA3300">
        <f t="shared" si="1437"/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0</v>
      </c>
      <c r="BI3300">
        <v>0</v>
      </c>
      <c r="BJ3300">
        <v>0</v>
      </c>
      <c r="BK3300">
        <v>0</v>
      </c>
      <c r="BL3300">
        <f t="shared" si="1438"/>
        <v>0</v>
      </c>
      <c r="BM3300">
        <f t="shared" si="1439"/>
        <v>0</v>
      </c>
      <c r="BN3300">
        <f t="shared" si="1440"/>
        <v>0</v>
      </c>
      <c r="BO3300">
        <v>0</v>
      </c>
      <c r="BP3300">
        <v>0</v>
      </c>
      <c r="BQ3300">
        <v>0</v>
      </c>
      <c r="BR3300">
        <v>0</v>
      </c>
      <c r="BS3300">
        <v>0</v>
      </c>
      <c r="BT3300">
        <v>0</v>
      </c>
      <c r="BU3300">
        <f t="shared" si="1453"/>
        <v>0</v>
      </c>
      <c r="BV3300">
        <f t="shared" si="1454"/>
        <v>0</v>
      </c>
      <c r="BW3300">
        <f t="shared" si="1455"/>
        <v>0</v>
      </c>
      <c r="BX3300">
        <v>0</v>
      </c>
      <c r="BY3300">
        <v>0</v>
      </c>
      <c r="BZ3300">
        <v>0</v>
      </c>
      <c r="CA3300">
        <v>0</v>
      </c>
      <c r="CB3300">
        <v>0</v>
      </c>
      <c r="CC3300">
        <v>0</v>
      </c>
      <c r="CD3300">
        <v>0</v>
      </c>
      <c r="CE3300">
        <v>0</v>
      </c>
      <c r="CF3300">
        <v>0</v>
      </c>
      <c r="CG3300">
        <v>0</v>
      </c>
      <c r="CH3300">
        <f t="shared" si="1441"/>
        <v>0</v>
      </c>
      <c r="CI3300">
        <f t="shared" si="1442"/>
        <v>0</v>
      </c>
      <c r="CJ3300">
        <f t="shared" si="1443"/>
        <v>0</v>
      </c>
      <c r="CK3300">
        <v>0</v>
      </c>
      <c r="CL3300">
        <v>0</v>
      </c>
      <c r="CM3300">
        <v>0</v>
      </c>
      <c r="CN3300">
        <v>0</v>
      </c>
      <c r="CO3300">
        <v>0</v>
      </c>
      <c r="CP3300">
        <v>0</v>
      </c>
      <c r="CQ3300">
        <f t="shared" si="1444"/>
        <v>0</v>
      </c>
      <c r="CR3300">
        <f t="shared" si="1445"/>
        <v>0</v>
      </c>
      <c r="CS3300">
        <f t="shared" si="1446"/>
        <v>0</v>
      </c>
      <c r="CT3300">
        <f t="shared" si="1447"/>
        <v>0</v>
      </c>
      <c r="CU3300">
        <f t="shared" si="1448"/>
        <v>0</v>
      </c>
      <c r="CV3300">
        <f t="shared" si="1449"/>
        <v>0</v>
      </c>
      <c r="CW3300">
        <f t="shared" si="1450"/>
        <v>84</v>
      </c>
      <c r="CX3300">
        <f t="shared" si="1451"/>
        <v>93</v>
      </c>
      <c r="CY3300">
        <f t="shared" si="1452"/>
        <v>177</v>
      </c>
    </row>
    <row r="3301" spans="1:103">
      <c r="A3301" t="s">
        <v>74</v>
      </c>
      <c r="B3301" t="s">
        <v>7788</v>
      </c>
      <c r="C3301" t="s">
        <v>7767</v>
      </c>
      <c r="D3301">
        <v>100788</v>
      </c>
      <c r="E3301" t="s">
        <v>7857</v>
      </c>
      <c r="F3301" t="s">
        <v>5560</v>
      </c>
      <c r="H3301" t="s">
        <v>1206</v>
      </c>
      <c r="I3301" t="s">
        <v>7791</v>
      </c>
      <c r="J3301" t="s">
        <v>81</v>
      </c>
      <c r="K3301" t="s">
        <v>5561</v>
      </c>
      <c r="L3301" t="s">
        <v>83</v>
      </c>
      <c r="M3301" t="s">
        <v>84</v>
      </c>
      <c r="N3301" t="s">
        <v>85</v>
      </c>
      <c r="O3301" t="s">
        <v>86</v>
      </c>
      <c r="P3301" t="s">
        <v>87</v>
      </c>
      <c r="Q3301" s="7" t="s">
        <v>8134</v>
      </c>
      <c r="R3301">
        <v>16</v>
      </c>
      <c r="S3301">
        <v>15</v>
      </c>
      <c r="T3301">
        <f t="shared" si="1428"/>
        <v>31</v>
      </c>
      <c r="U3301">
        <v>15</v>
      </c>
      <c r="V3301">
        <v>19</v>
      </c>
      <c r="W3301">
        <v>21</v>
      </c>
      <c r="X3301">
        <v>16</v>
      </c>
      <c r="Y3301">
        <v>14</v>
      </c>
      <c r="Z3301">
        <v>10</v>
      </c>
      <c r="AA3301">
        <v>21</v>
      </c>
      <c r="AB3301">
        <v>18</v>
      </c>
      <c r="AC3301">
        <v>25</v>
      </c>
      <c r="AD3301">
        <v>19</v>
      </c>
      <c r="AE3301">
        <v>14</v>
      </c>
      <c r="AF3301">
        <v>15</v>
      </c>
      <c r="AG3301">
        <v>0</v>
      </c>
      <c r="AH3301">
        <v>0</v>
      </c>
      <c r="AI3301">
        <f t="shared" si="1429"/>
        <v>110</v>
      </c>
      <c r="AJ3301">
        <f t="shared" si="1430"/>
        <v>97</v>
      </c>
      <c r="AK3301">
        <f t="shared" si="1431"/>
        <v>207</v>
      </c>
      <c r="AL3301">
        <f t="shared" si="1432"/>
        <v>126</v>
      </c>
      <c r="AM3301">
        <f t="shared" si="1433"/>
        <v>112</v>
      </c>
      <c r="AN3301">
        <f t="shared" si="1434"/>
        <v>238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f t="shared" si="1435"/>
        <v>0</v>
      </c>
      <c r="AZ3301">
        <f t="shared" si="1436"/>
        <v>0</v>
      </c>
      <c r="BA3301">
        <f t="shared" si="1437"/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0</v>
      </c>
      <c r="BI3301">
        <v>0</v>
      </c>
      <c r="BJ3301">
        <v>0</v>
      </c>
      <c r="BK3301">
        <v>0</v>
      </c>
      <c r="BL3301">
        <f t="shared" si="1438"/>
        <v>0</v>
      </c>
      <c r="BM3301">
        <f t="shared" si="1439"/>
        <v>0</v>
      </c>
      <c r="BN3301">
        <f t="shared" si="1440"/>
        <v>0</v>
      </c>
      <c r="BO3301">
        <v>0</v>
      </c>
      <c r="BP3301">
        <v>0</v>
      </c>
      <c r="BQ3301">
        <v>0</v>
      </c>
      <c r="BR3301">
        <v>0</v>
      </c>
      <c r="BS3301">
        <v>0</v>
      </c>
      <c r="BT3301">
        <v>0</v>
      </c>
      <c r="BU3301">
        <f t="shared" si="1453"/>
        <v>0</v>
      </c>
      <c r="BV3301">
        <f t="shared" si="1454"/>
        <v>0</v>
      </c>
      <c r="BW3301">
        <f t="shared" si="1455"/>
        <v>0</v>
      </c>
      <c r="BX3301">
        <v>0</v>
      </c>
      <c r="BY3301">
        <v>0</v>
      </c>
      <c r="BZ3301">
        <v>0</v>
      </c>
      <c r="CA3301">
        <v>0</v>
      </c>
      <c r="CB3301">
        <v>0</v>
      </c>
      <c r="CC3301">
        <v>0</v>
      </c>
      <c r="CD3301">
        <v>0</v>
      </c>
      <c r="CE3301">
        <v>0</v>
      </c>
      <c r="CF3301">
        <v>0</v>
      </c>
      <c r="CG3301">
        <v>0</v>
      </c>
      <c r="CH3301">
        <f t="shared" si="1441"/>
        <v>0</v>
      </c>
      <c r="CI3301">
        <f t="shared" si="1442"/>
        <v>0</v>
      </c>
      <c r="CJ3301">
        <f t="shared" si="1443"/>
        <v>0</v>
      </c>
      <c r="CK3301">
        <v>0</v>
      </c>
      <c r="CL3301">
        <v>0</v>
      </c>
      <c r="CM3301">
        <v>0</v>
      </c>
      <c r="CN3301">
        <v>0</v>
      </c>
      <c r="CO3301">
        <v>0</v>
      </c>
      <c r="CP3301">
        <v>0</v>
      </c>
      <c r="CQ3301">
        <f t="shared" si="1444"/>
        <v>0</v>
      </c>
      <c r="CR3301">
        <f t="shared" si="1445"/>
        <v>0</v>
      </c>
      <c r="CS3301">
        <f t="shared" si="1446"/>
        <v>0</v>
      </c>
      <c r="CT3301">
        <f t="shared" si="1447"/>
        <v>0</v>
      </c>
      <c r="CU3301">
        <f t="shared" si="1448"/>
        <v>0</v>
      </c>
      <c r="CV3301">
        <f t="shared" si="1449"/>
        <v>0</v>
      </c>
      <c r="CW3301">
        <f t="shared" si="1450"/>
        <v>126</v>
      </c>
      <c r="CX3301">
        <f t="shared" si="1451"/>
        <v>112</v>
      </c>
      <c r="CY3301">
        <f t="shared" si="1452"/>
        <v>238</v>
      </c>
    </row>
    <row r="3302" spans="1:103">
      <c r="A3302" t="s">
        <v>74</v>
      </c>
      <c r="B3302" t="s">
        <v>7788</v>
      </c>
      <c r="C3302" t="s">
        <v>7767</v>
      </c>
      <c r="D3302">
        <v>100793</v>
      </c>
      <c r="E3302" t="s">
        <v>7858</v>
      </c>
      <c r="F3302" t="s">
        <v>7859</v>
      </c>
      <c r="H3302" t="s">
        <v>1206</v>
      </c>
      <c r="I3302" t="s">
        <v>7791</v>
      </c>
      <c r="J3302" t="s">
        <v>81</v>
      </c>
      <c r="K3302" t="s">
        <v>7860</v>
      </c>
      <c r="L3302" t="s">
        <v>83</v>
      </c>
      <c r="M3302" t="s">
        <v>84</v>
      </c>
      <c r="N3302" t="s">
        <v>85</v>
      </c>
      <c r="O3302" t="s">
        <v>86</v>
      </c>
      <c r="P3302" t="s">
        <v>87</v>
      </c>
      <c r="Q3302" s="7" t="s">
        <v>8134</v>
      </c>
      <c r="R3302">
        <v>24</v>
      </c>
      <c r="S3302">
        <v>33</v>
      </c>
      <c r="T3302">
        <f t="shared" si="1428"/>
        <v>57</v>
      </c>
      <c r="U3302">
        <v>36</v>
      </c>
      <c r="V3302">
        <v>35</v>
      </c>
      <c r="W3302">
        <v>29</v>
      </c>
      <c r="X3302">
        <v>36</v>
      </c>
      <c r="Y3302">
        <v>28</v>
      </c>
      <c r="Z3302">
        <v>19</v>
      </c>
      <c r="AA3302">
        <v>44</v>
      </c>
      <c r="AB3302">
        <v>36</v>
      </c>
      <c r="AC3302">
        <v>38</v>
      </c>
      <c r="AD3302">
        <v>31</v>
      </c>
      <c r="AE3302">
        <v>35</v>
      </c>
      <c r="AF3302">
        <v>28</v>
      </c>
      <c r="AG3302">
        <v>0</v>
      </c>
      <c r="AH3302">
        <v>0</v>
      </c>
      <c r="AI3302">
        <f t="shared" si="1429"/>
        <v>210</v>
      </c>
      <c r="AJ3302">
        <f t="shared" si="1430"/>
        <v>185</v>
      </c>
      <c r="AK3302">
        <f t="shared" si="1431"/>
        <v>395</v>
      </c>
      <c r="AL3302">
        <f t="shared" si="1432"/>
        <v>234</v>
      </c>
      <c r="AM3302">
        <f t="shared" si="1433"/>
        <v>218</v>
      </c>
      <c r="AN3302">
        <f t="shared" si="1434"/>
        <v>452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f t="shared" si="1435"/>
        <v>0</v>
      </c>
      <c r="AZ3302">
        <f t="shared" si="1436"/>
        <v>0</v>
      </c>
      <c r="BA3302">
        <f t="shared" si="1437"/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0</v>
      </c>
      <c r="BI3302">
        <v>0</v>
      </c>
      <c r="BJ3302">
        <v>0</v>
      </c>
      <c r="BK3302">
        <v>0</v>
      </c>
      <c r="BL3302">
        <f t="shared" si="1438"/>
        <v>0</v>
      </c>
      <c r="BM3302">
        <f t="shared" si="1439"/>
        <v>0</v>
      </c>
      <c r="BN3302">
        <f t="shared" si="1440"/>
        <v>0</v>
      </c>
      <c r="BO3302">
        <v>0</v>
      </c>
      <c r="BP3302">
        <v>0</v>
      </c>
      <c r="BQ3302">
        <v>0</v>
      </c>
      <c r="BR3302">
        <v>0</v>
      </c>
      <c r="BS3302">
        <v>0</v>
      </c>
      <c r="BT3302">
        <v>0</v>
      </c>
      <c r="BU3302">
        <f t="shared" si="1453"/>
        <v>0</v>
      </c>
      <c r="BV3302">
        <f t="shared" si="1454"/>
        <v>0</v>
      </c>
      <c r="BW3302">
        <f t="shared" si="1455"/>
        <v>0</v>
      </c>
      <c r="BX3302">
        <v>0</v>
      </c>
      <c r="BY3302">
        <v>0</v>
      </c>
      <c r="BZ3302">
        <v>0</v>
      </c>
      <c r="CA3302">
        <v>0</v>
      </c>
      <c r="CB3302">
        <v>0</v>
      </c>
      <c r="CC3302">
        <v>0</v>
      </c>
      <c r="CD3302">
        <v>0</v>
      </c>
      <c r="CE3302">
        <v>0</v>
      </c>
      <c r="CF3302">
        <v>0</v>
      </c>
      <c r="CG3302">
        <v>0</v>
      </c>
      <c r="CH3302">
        <f t="shared" si="1441"/>
        <v>0</v>
      </c>
      <c r="CI3302">
        <f t="shared" si="1442"/>
        <v>0</v>
      </c>
      <c r="CJ3302">
        <f t="shared" si="1443"/>
        <v>0</v>
      </c>
      <c r="CK3302">
        <v>0</v>
      </c>
      <c r="CL3302">
        <v>0</v>
      </c>
      <c r="CM3302">
        <v>0</v>
      </c>
      <c r="CN3302">
        <v>0</v>
      </c>
      <c r="CO3302">
        <v>0</v>
      </c>
      <c r="CP3302">
        <v>0</v>
      </c>
      <c r="CQ3302">
        <f t="shared" si="1444"/>
        <v>0</v>
      </c>
      <c r="CR3302">
        <f t="shared" si="1445"/>
        <v>0</v>
      </c>
      <c r="CS3302">
        <f t="shared" si="1446"/>
        <v>0</v>
      </c>
      <c r="CT3302">
        <f t="shared" si="1447"/>
        <v>0</v>
      </c>
      <c r="CU3302">
        <f t="shared" si="1448"/>
        <v>0</v>
      </c>
      <c r="CV3302">
        <f t="shared" si="1449"/>
        <v>0</v>
      </c>
      <c r="CW3302">
        <f t="shared" si="1450"/>
        <v>234</v>
      </c>
      <c r="CX3302">
        <f t="shared" si="1451"/>
        <v>218</v>
      </c>
      <c r="CY3302">
        <f t="shared" si="1452"/>
        <v>452</v>
      </c>
    </row>
    <row r="3303" spans="1:103">
      <c r="A3303" t="s">
        <v>74</v>
      </c>
      <c r="B3303" t="s">
        <v>7788</v>
      </c>
      <c r="C3303" t="s">
        <v>7767</v>
      </c>
      <c r="D3303">
        <v>100795</v>
      </c>
      <c r="E3303" t="s">
        <v>7861</v>
      </c>
      <c r="F3303" t="s">
        <v>2654</v>
      </c>
      <c r="H3303" t="s">
        <v>1206</v>
      </c>
      <c r="I3303" t="s">
        <v>7791</v>
      </c>
      <c r="J3303" t="s">
        <v>81</v>
      </c>
      <c r="K3303" t="s">
        <v>2655</v>
      </c>
      <c r="L3303" t="s">
        <v>83</v>
      </c>
      <c r="M3303" t="s">
        <v>84</v>
      </c>
      <c r="N3303" t="s">
        <v>85</v>
      </c>
      <c r="O3303" t="s">
        <v>86</v>
      </c>
      <c r="P3303" t="s">
        <v>87</v>
      </c>
      <c r="Q3303" s="7" t="s">
        <v>8134</v>
      </c>
      <c r="R3303">
        <v>9</v>
      </c>
      <c r="S3303">
        <v>16</v>
      </c>
      <c r="T3303">
        <f t="shared" si="1428"/>
        <v>25</v>
      </c>
      <c r="U3303">
        <v>8</v>
      </c>
      <c r="V3303">
        <v>11</v>
      </c>
      <c r="W3303">
        <v>6</v>
      </c>
      <c r="X3303">
        <v>17</v>
      </c>
      <c r="Y3303">
        <v>9</v>
      </c>
      <c r="Z3303">
        <v>6</v>
      </c>
      <c r="AA3303">
        <v>13</v>
      </c>
      <c r="AB3303">
        <v>11</v>
      </c>
      <c r="AC3303">
        <v>12</v>
      </c>
      <c r="AD3303">
        <v>13</v>
      </c>
      <c r="AE3303">
        <v>12</v>
      </c>
      <c r="AF3303">
        <v>14</v>
      </c>
      <c r="AG3303">
        <v>0</v>
      </c>
      <c r="AH3303">
        <v>0</v>
      </c>
      <c r="AI3303">
        <f t="shared" si="1429"/>
        <v>60</v>
      </c>
      <c r="AJ3303">
        <f t="shared" si="1430"/>
        <v>72</v>
      </c>
      <c r="AK3303">
        <f t="shared" si="1431"/>
        <v>132</v>
      </c>
      <c r="AL3303">
        <f t="shared" si="1432"/>
        <v>69</v>
      </c>
      <c r="AM3303">
        <f t="shared" si="1433"/>
        <v>88</v>
      </c>
      <c r="AN3303">
        <f t="shared" si="1434"/>
        <v>157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f t="shared" si="1435"/>
        <v>0</v>
      </c>
      <c r="AZ3303">
        <f t="shared" si="1436"/>
        <v>0</v>
      </c>
      <c r="BA3303">
        <f t="shared" si="1437"/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0</v>
      </c>
      <c r="BI3303">
        <v>0</v>
      </c>
      <c r="BJ3303">
        <v>0</v>
      </c>
      <c r="BK3303">
        <v>0</v>
      </c>
      <c r="BL3303">
        <f t="shared" si="1438"/>
        <v>0</v>
      </c>
      <c r="BM3303">
        <f t="shared" si="1439"/>
        <v>0</v>
      </c>
      <c r="BN3303">
        <f t="shared" si="1440"/>
        <v>0</v>
      </c>
      <c r="BO3303">
        <v>0</v>
      </c>
      <c r="BP3303">
        <v>0</v>
      </c>
      <c r="BQ3303">
        <v>0</v>
      </c>
      <c r="BR3303">
        <v>0</v>
      </c>
      <c r="BS3303">
        <v>0</v>
      </c>
      <c r="BT3303">
        <v>0</v>
      </c>
      <c r="BU3303">
        <f t="shared" si="1453"/>
        <v>0</v>
      </c>
      <c r="BV3303">
        <f t="shared" si="1454"/>
        <v>0</v>
      </c>
      <c r="BW3303">
        <f t="shared" si="1455"/>
        <v>0</v>
      </c>
      <c r="BX3303">
        <v>0</v>
      </c>
      <c r="BY3303">
        <v>0</v>
      </c>
      <c r="BZ3303">
        <v>0</v>
      </c>
      <c r="CA3303">
        <v>0</v>
      </c>
      <c r="CB3303">
        <v>0</v>
      </c>
      <c r="CC3303">
        <v>0</v>
      </c>
      <c r="CD3303">
        <v>0</v>
      </c>
      <c r="CE3303">
        <v>0</v>
      </c>
      <c r="CF3303">
        <v>0</v>
      </c>
      <c r="CG3303">
        <v>0</v>
      </c>
      <c r="CH3303">
        <f t="shared" si="1441"/>
        <v>0</v>
      </c>
      <c r="CI3303">
        <f t="shared" si="1442"/>
        <v>0</v>
      </c>
      <c r="CJ3303">
        <f t="shared" si="1443"/>
        <v>0</v>
      </c>
      <c r="CK3303">
        <v>0</v>
      </c>
      <c r="CL3303">
        <v>0</v>
      </c>
      <c r="CM3303">
        <v>0</v>
      </c>
      <c r="CN3303">
        <v>0</v>
      </c>
      <c r="CO3303">
        <v>0</v>
      </c>
      <c r="CP3303">
        <v>0</v>
      </c>
      <c r="CQ3303">
        <f t="shared" si="1444"/>
        <v>0</v>
      </c>
      <c r="CR3303">
        <f t="shared" si="1445"/>
        <v>0</v>
      </c>
      <c r="CS3303">
        <f t="shared" si="1446"/>
        <v>0</v>
      </c>
      <c r="CT3303">
        <f t="shared" si="1447"/>
        <v>0</v>
      </c>
      <c r="CU3303">
        <f t="shared" si="1448"/>
        <v>0</v>
      </c>
      <c r="CV3303">
        <f t="shared" si="1449"/>
        <v>0</v>
      </c>
      <c r="CW3303">
        <f t="shared" si="1450"/>
        <v>69</v>
      </c>
      <c r="CX3303">
        <f t="shared" si="1451"/>
        <v>88</v>
      </c>
      <c r="CY3303">
        <f t="shared" si="1452"/>
        <v>157</v>
      </c>
    </row>
    <row r="3304" spans="1:103">
      <c r="A3304" t="s">
        <v>74</v>
      </c>
      <c r="B3304" t="s">
        <v>7788</v>
      </c>
      <c r="C3304" t="s">
        <v>7767</v>
      </c>
      <c r="D3304">
        <v>100796</v>
      </c>
      <c r="E3304" t="s">
        <v>7862</v>
      </c>
      <c r="F3304" t="s">
        <v>7863</v>
      </c>
      <c r="H3304" t="s">
        <v>1206</v>
      </c>
      <c r="I3304" t="s">
        <v>7791</v>
      </c>
      <c r="J3304" t="s">
        <v>81</v>
      </c>
      <c r="K3304" t="s">
        <v>7864</v>
      </c>
      <c r="L3304" t="s">
        <v>83</v>
      </c>
      <c r="M3304" t="s">
        <v>84</v>
      </c>
      <c r="N3304" t="s">
        <v>85</v>
      </c>
      <c r="O3304" t="s">
        <v>86</v>
      </c>
      <c r="P3304" t="s">
        <v>87</v>
      </c>
      <c r="Q3304" s="7" t="s">
        <v>8134</v>
      </c>
      <c r="R3304">
        <v>15</v>
      </c>
      <c r="S3304">
        <v>13</v>
      </c>
      <c r="T3304">
        <f t="shared" si="1428"/>
        <v>28</v>
      </c>
      <c r="U3304">
        <v>11</v>
      </c>
      <c r="V3304">
        <v>10</v>
      </c>
      <c r="W3304">
        <v>7</v>
      </c>
      <c r="X3304">
        <v>12</v>
      </c>
      <c r="Y3304">
        <v>12</v>
      </c>
      <c r="Z3304">
        <v>8</v>
      </c>
      <c r="AA3304">
        <v>20</v>
      </c>
      <c r="AB3304">
        <v>10</v>
      </c>
      <c r="AC3304">
        <v>9</v>
      </c>
      <c r="AD3304">
        <v>17</v>
      </c>
      <c r="AE3304">
        <v>11</v>
      </c>
      <c r="AF3304">
        <v>13</v>
      </c>
      <c r="AG3304">
        <v>0</v>
      </c>
      <c r="AH3304">
        <v>0</v>
      </c>
      <c r="AI3304">
        <f t="shared" si="1429"/>
        <v>70</v>
      </c>
      <c r="AJ3304">
        <f t="shared" si="1430"/>
        <v>70</v>
      </c>
      <c r="AK3304">
        <f t="shared" si="1431"/>
        <v>140</v>
      </c>
      <c r="AL3304">
        <f t="shared" si="1432"/>
        <v>85</v>
      </c>
      <c r="AM3304">
        <f t="shared" si="1433"/>
        <v>83</v>
      </c>
      <c r="AN3304">
        <f t="shared" si="1434"/>
        <v>168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f t="shared" si="1435"/>
        <v>0</v>
      </c>
      <c r="AZ3304">
        <f t="shared" si="1436"/>
        <v>0</v>
      </c>
      <c r="BA3304">
        <f t="shared" si="1437"/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0</v>
      </c>
      <c r="BI3304">
        <v>0</v>
      </c>
      <c r="BJ3304">
        <v>0</v>
      </c>
      <c r="BK3304">
        <v>0</v>
      </c>
      <c r="BL3304">
        <f t="shared" si="1438"/>
        <v>0</v>
      </c>
      <c r="BM3304">
        <f t="shared" si="1439"/>
        <v>0</v>
      </c>
      <c r="BN3304">
        <f t="shared" si="1440"/>
        <v>0</v>
      </c>
      <c r="BO3304">
        <v>0</v>
      </c>
      <c r="BP3304">
        <v>0</v>
      </c>
      <c r="BQ3304">
        <v>0</v>
      </c>
      <c r="BR3304">
        <v>0</v>
      </c>
      <c r="BS3304">
        <v>0</v>
      </c>
      <c r="BT3304">
        <v>0</v>
      </c>
      <c r="BU3304">
        <f t="shared" si="1453"/>
        <v>0</v>
      </c>
      <c r="BV3304">
        <f t="shared" si="1454"/>
        <v>0</v>
      </c>
      <c r="BW3304">
        <f t="shared" si="1455"/>
        <v>0</v>
      </c>
      <c r="BX3304">
        <v>0</v>
      </c>
      <c r="BY3304">
        <v>0</v>
      </c>
      <c r="BZ3304">
        <v>0</v>
      </c>
      <c r="CA3304">
        <v>0</v>
      </c>
      <c r="CB3304">
        <v>0</v>
      </c>
      <c r="CC3304">
        <v>0</v>
      </c>
      <c r="CD3304">
        <v>0</v>
      </c>
      <c r="CE3304">
        <v>0</v>
      </c>
      <c r="CF3304">
        <v>0</v>
      </c>
      <c r="CG3304">
        <v>0</v>
      </c>
      <c r="CH3304">
        <f t="shared" si="1441"/>
        <v>0</v>
      </c>
      <c r="CI3304">
        <f t="shared" si="1442"/>
        <v>0</v>
      </c>
      <c r="CJ3304">
        <f t="shared" si="1443"/>
        <v>0</v>
      </c>
      <c r="CK3304">
        <v>0</v>
      </c>
      <c r="CL3304">
        <v>0</v>
      </c>
      <c r="CM3304">
        <v>0</v>
      </c>
      <c r="CN3304">
        <v>0</v>
      </c>
      <c r="CO3304">
        <v>0</v>
      </c>
      <c r="CP3304">
        <v>0</v>
      </c>
      <c r="CQ3304">
        <f t="shared" si="1444"/>
        <v>0</v>
      </c>
      <c r="CR3304">
        <f t="shared" si="1445"/>
        <v>0</v>
      </c>
      <c r="CS3304">
        <f t="shared" si="1446"/>
        <v>0</v>
      </c>
      <c r="CT3304">
        <f t="shared" si="1447"/>
        <v>0</v>
      </c>
      <c r="CU3304">
        <f t="shared" si="1448"/>
        <v>0</v>
      </c>
      <c r="CV3304">
        <f t="shared" si="1449"/>
        <v>0</v>
      </c>
      <c r="CW3304">
        <f t="shared" si="1450"/>
        <v>85</v>
      </c>
      <c r="CX3304">
        <f t="shared" si="1451"/>
        <v>83</v>
      </c>
      <c r="CY3304">
        <f t="shared" si="1452"/>
        <v>168</v>
      </c>
    </row>
    <row r="3305" spans="1:103">
      <c r="A3305" t="s">
        <v>74</v>
      </c>
      <c r="B3305" t="s">
        <v>7788</v>
      </c>
      <c r="C3305" t="s">
        <v>7767</v>
      </c>
      <c r="D3305">
        <v>300088</v>
      </c>
      <c r="E3305" t="s">
        <v>7865</v>
      </c>
      <c r="F3305" t="s">
        <v>7859</v>
      </c>
      <c r="H3305" t="s">
        <v>1206</v>
      </c>
      <c r="I3305" t="s">
        <v>7791</v>
      </c>
      <c r="J3305" t="s">
        <v>81</v>
      </c>
      <c r="K3305" t="s">
        <v>7860</v>
      </c>
      <c r="L3305" t="s">
        <v>83</v>
      </c>
      <c r="M3305" t="s">
        <v>84</v>
      </c>
      <c r="N3305" t="s">
        <v>85</v>
      </c>
      <c r="O3305" t="s">
        <v>122</v>
      </c>
      <c r="P3305" t="s">
        <v>87</v>
      </c>
      <c r="Q3305" s="7" t="s">
        <v>8132</v>
      </c>
      <c r="R3305">
        <v>0</v>
      </c>
      <c r="S3305">
        <v>0</v>
      </c>
      <c r="T3305">
        <f t="shared" si="1428"/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f t="shared" si="1429"/>
        <v>0</v>
      </c>
      <c r="AJ3305">
        <f t="shared" si="1430"/>
        <v>0</v>
      </c>
      <c r="AK3305">
        <f t="shared" si="1431"/>
        <v>0</v>
      </c>
      <c r="AL3305">
        <f t="shared" si="1432"/>
        <v>0</v>
      </c>
      <c r="AM3305">
        <f t="shared" si="1433"/>
        <v>0</v>
      </c>
      <c r="AN3305">
        <f t="shared" si="1434"/>
        <v>0</v>
      </c>
      <c r="AO3305">
        <v>67</v>
      </c>
      <c r="AP3305">
        <v>61</v>
      </c>
      <c r="AQ3305">
        <v>93</v>
      </c>
      <c r="AR3305">
        <v>65</v>
      </c>
      <c r="AS3305">
        <v>89</v>
      </c>
      <c r="AT3305">
        <v>57</v>
      </c>
      <c r="AU3305">
        <v>89</v>
      </c>
      <c r="AV3305">
        <v>52</v>
      </c>
      <c r="AW3305">
        <v>0</v>
      </c>
      <c r="AX3305">
        <v>0</v>
      </c>
      <c r="AY3305">
        <f t="shared" si="1435"/>
        <v>338</v>
      </c>
      <c r="AZ3305">
        <f t="shared" si="1436"/>
        <v>235</v>
      </c>
      <c r="BA3305">
        <f t="shared" si="1437"/>
        <v>573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37</v>
      </c>
      <c r="BI3305">
        <v>47</v>
      </c>
      <c r="BJ3305">
        <v>0</v>
      </c>
      <c r="BK3305">
        <v>0</v>
      </c>
      <c r="BL3305">
        <f t="shared" si="1438"/>
        <v>37</v>
      </c>
      <c r="BM3305">
        <f t="shared" si="1439"/>
        <v>47</v>
      </c>
      <c r="BN3305">
        <f t="shared" si="1440"/>
        <v>84</v>
      </c>
      <c r="BO3305">
        <v>0</v>
      </c>
      <c r="BP3305">
        <v>0</v>
      </c>
      <c r="BQ3305">
        <v>0</v>
      </c>
      <c r="BR3305">
        <v>0</v>
      </c>
      <c r="BS3305">
        <v>0</v>
      </c>
      <c r="BT3305">
        <v>0</v>
      </c>
      <c r="BU3305">
        <f t="shared" si="1453"/>
        <v>37</v>
      </c>
      <c r="BV3305">
        <f t="shared" si="1454"/>
        <v>47</v>
      </c>
      <c r="BW3305">
        <f t="shared" si="1455"/>
        <v>84</v>
      </c>
      <c r="BX3305">
        <v>0</v>
      </c>
      <c r="BY3305">
        <v>0</v>
      </c>
      <c r="BZ3305">
        <v>0</v>
      </c>
      <c r="CA3305">
        <v>0</v>
      </c>
      <c r="CB3305">
        <v>0</v>
      </c>
      <c r="CC3305">
        <v>0</v>
      </c>
      <c r="CD3305">
        <v>60</v>
      </c>
      <c r="CE3305">
        <v>52</v>
      </c>
      <c r="CF3305">
        <v>0</v>
      </c>
      <c r="CG3305">
        <v>0</v>
      </c>
      <c r="CH3305">
        <f t="shared" si="1441"/>
        <v>60</v>
      </c>
      <c r="CI3305">
        <f t="shared" si="1442"/>
        <v>52</v>
      </c>
      <c r="CJ3305">
        <f t="shared" si="1443"/>
        <v>112</v>
      </c>
      <c r="CK3305">
        <v>0</v>
      </c>
      <c r="CL3305">
        <v>0</v>
      </c>
      <c r="CM3305">
        <v>0</v>
      </c>
      <c r="CN3305">
        <v>0</v>
      </c>
      <c r="CO3305">
        <v>0</v>
      </c>
      <c r="CP3305">
        <v>0</v>
      </c>
      <c r="CQ3305">
        <f t="shared" si="1444"/>
        <v>60</v>
      </c>
      <c r="CR3305">
        <f t="shared" si="1445"/>
        <v>52</v>
      </c>
      <c r="CS3305">
        <f t="shared" si="1446"/>
        <v>112</v>
      </c>
      <c r="CT3305">
        <f t="shared" si="1447"/>
        <v>97</v>
      </c>
      <c r="CU3305">
        <f t="shared" si="1448"/>
        <v>99</v>
      </c>
      <c r="CV3305">
        <f t="shared" si="1449"/>
        <v>196</v>
      </c>
      <c r="CW3305">
        <f t="shared" si="1450"/>
        <v>435</v>
      </c>
      <c r="CX3305">
        <f t="shared" si="1451"/>
        <v>334</v>
      </c>
      <c r="CY3305">
        <f t="shared" si="1452"/>
        <v>769</v>
      </c>
    </row>
    <row r="3306" spans="1:103">
      <c r="A3306" t="s">
        <v>74</v>
      </c>
      <c r="B3306" t="s">
        <v>7866</v>
      </c>
      <c r="C3306" t="s">
        <v>7867</v>
      </c>
      <c r="D3306">
        <v>101021</v>
      </c>
      <c r="E3306" t="s">
        <v>7868</v>
      </c>
      <c r="F3306" t="s">
        <v>148</v>
      </c>
      <c r="H3306" t="s">
        <v>2465</v>
      </c>
      <c r="I3306" t="s">
        <v>7869</v>
      </c>
      <c r="J3306" t="s">
        <v>81</v>
      </c>
      <c r="K3306" t="s">
        <v>7870</v>
      </c>
      <c r="L3306" t="s">
        <v>83</v>
      </c>
      <c r="M3306" t="s">
        <v>84</v>
      </c>
      <c r="N3306" t="s">
        <v>85</v>
      </c>
      <c r="O3306" t="s">
        <v>86</v>
      </c>
      <c r="P3306" t="s">
        <v>87</v>
      </c>
      <c r="Q3306" s="7" t="s">
        <v>8134</v>
      </c>
      <c r="R3306">
        <v>9</v>
      </c>
      <c r="S3306">
        <v>6</v>
      </c>
      <c r="T3306">
        <f t="shared" si="1428"/>
        <v>15</v>
      </c>
      <c r="U3306">
        <v>10</v>
      </c>
      <c r="V3306">
        <v>9</v>
      </c>
      <c r="W3306">
        <v>9</v>
      </c>
      <c r="X3306">
        <v>11</v>
      </c>
      <c r="Y3306">
        <v>15</v>
      </c>
      <c r="Z3306">
        <v>10</v>
      </c>
      <c r="AA3306">
        <v>9</v>
      </c>
      <c r="AB3306">
        <v>10</v>
      </c>
      <c r="AC3306">
        <v>8</v>
      </c>
      <c r="AD3306">
        <v>9</v>
      </c>
      <c r="AE3306">
        <v>10</v>
      </c>
      <c r="AF3306">
        <v>4</v>
      </c>
      <c r="AG3306">
        <v>0</v>
      </c>
      <c r="AH3306">
        <v>0</v>
      </c>
      <c r="AI3306">
        <f t="shared" si="1429"/>
        <v>61</v>
      </c>
      <c r="AJ3306">
        <f t="shared" si="1430"/>
        <v>53</v>
      </c>
      <c r="AK3306">
        <f t="shared" si="1431"/>
        <v>114</v>
      </c>
      <c r="AL3306">
        <f t="shared" si="1432"/>
        <v>70</v>
      </c>
      <c r="AM3306">
        <f t="shared" si="1433"/>
        <v>59</v>
      </c>
      <c r="AN3306">
        <f t="shared" si="1434"/>
        <v>129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f t="shared" si="1435"/>
        <v>0</v>
      </c>
      <c r="AZ3306">
        <f t="shared" si="1436"/>
        <v>0</v>
      </c>
      <c r="BA3306">
        <f t="shared" si="1437"/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0</v>
      </c>
      <c r="BI3306">
        <v>0</v>
      </c>
      <c r="BJ3306">
        <v>0</v>
      </c>
      <c r="BK3306">
        <v>0</v>
      </c>
      <c r="BL3306">
        <f t="shared" si="1438"/>
        <v>0</v>
      </c>
      <c r="BM3306">
        <f t="shared" si="1439"/>
        <v>0</v>
      </c>
      <c r="BN3306">
        <f t="shared" si="1440"/>
        <v>0</v>
      </c>
      <c r="BO3306">
        <v>0</v>
      </c>
      <c r="BP3306">
        <v>0</v>
      </c>
      <c r="BQ3306">
        <v>0</v>
      </c>
      <c r="BR3306">
        <v>0</v>
      </c>
      <c r="BS3306">
        <v>0</v>
      </c>
      <c r="BT3306">
        <v>0</v>
      </c>
      <c r="BU3306">
        <f t="shared" si="1453"/>
        <v>0</v>
      </c>
      <c r="BV3306">
        <f t="shared" si="1454"/>
        <v>0</v>
      </c>
      <c r="BW3306">
        <f t="shared" si="1455"/>
        <v>0</v>
      </c>
      <c r="BX3306">
        <v>0</v>
      </c>
      <c r="BY3306">
        <v>0</v>
      </c>
      <c r="BZ3306">
        <v>0</v>
      </c>
      <c r="CA3306">
        <v>0</v>
      </c>
      <c r="CB3306">
        <v>0</v>
      </c>
      <c r="CC3306">
        <v>0</v>
      </c>
      <c r="CD3306">
        <v>0</v>
      </c>
      <c r="CE3306">
        <v>0</v>
      </c>
      <c r="CF3306">
        <v>0</v>
      </c>
      <c r="CG3306">
        <v>0</v>
      </c>
      <c r="CH3306">
        <f t="shared" si="1441"/>
        <v>0</v>
      </c>
      <c r="CI3306">
        <f t="shared" si="1442"/>
        <v>0</v>
      </c>
      <c r="CJ3306">
        <f t="shared" si="1443"/>
        <v>0</v>
      </c>
      <c r="CK3306">
        <v>0</v>
      </c>
      <c r="CL3306">
        <v>0</v>
      </c>
      <c r="CM3306">
        <v>0</v>
      </c>
      <c r="CN3306">
        <v>0</v>
      </c>
      <c r="CO3306">
        <v>0</v>
      </c>
      <c r="CP3306">
        <v>0</v>
      </c>
      <c r="CQ3306">
        <f t="shared" si="1444"/>
        <v>0</v>
      </c>
      <c r="CR3306">
        <f t="shared" si="1445"/>
        <v>0</v>
      </c>
      <c r="CS3306">
        <f t="shared" si="1446"/>
        <v>0</v>
      </c>
      <c r="CT3306">
        <f t="shared" si="1447"/>
        <v>0</v>
      </c>
      <c r="CU3306">
        <f t="shared" si="1448"/>
        <v>0</v>
      </c>
      <c r="CV3306">
        <f t="shared" si="1449"/>
        <v>0</v>
      </c>
      <c r="CW3306">
        <f t="shared" si="1450"/>
        <v>70</v>
      </c>
      <c r="CX3306">
        <f t="shared" si="1451"/>
        <v>59</v>
      </c>
      <c r="CY3306">
        <f t="shared" si="1452"/>
        <v>129</v>
      </c>
    </row>
    <row r="3307" spans="1:103">
      <c r="A3307" t="s">
        <v>74</v>
      </c>
      <c r="B3307" t="s">
        <v>7866</v>
      </c>
      <c r="C3307" t="s">
        <v>7867</v>
      </c>
      <c r="D3307">
        <v>101022</v>
      </c>
      <c r="E3307" t="s">
        <v>7871</v>
      </c>
      <c r="F3307" t="s">
        <v>7872</v>
      </c>
      <c r="H3307" t="s">
        <v>2465</v>
      </c>
      <c r="I3307" t="s">
        <v>7869</v>
      </c>
      <c r="J3307" t="s">
        <v>81</v>
      </c>
      <c r="K3307" t="s">
        <v>7873</v>
      </c>
      <c r="L3307" t="s">
        <v>83</v>
      </c>
      <c r="M3307" t="s">
        <v>84</v>
      </c>
      <c r="N3307" t="s">
        <v>85</v>
      </c>
      <c r="O3307" t="s">
        <v>86</v>
      </c>
      <c r="P3307" t="s">
        <v>87</v>
      </c>
      <c r="Q3307" s="7" t="s">
        <v>8134</v>
      </c>
      <c r="R3307">
        <v>13</v>
      </c>
      <c r="S3307">
        <v>12</v>
      </c>
      <c r="T3307">
        <f t="shared" si="1428"/>
        <v>25</v>
      </c>
      <c r="U3307">
        <v>7</v>
      </c>
      <c r="V3307">
        <v>6</v>
      </c>
      <c r="W3307">
        <v>7</v>
      </c>
      <c r="X3307">
        <v>12</v>
      </c>
      <c r="Y3307">
        <v>10</v>
      </c>
      <c r="Z3307">
        <v>7</v>
      </c>
      <c r="AA3307">
        <v>15</v>
      </c>
      <c r="AB3307">
        <v>15</v>
      </c>
      <c r="AC3307">
        <v>17</v>
      </c>
      <c r="AD3307">
        <v>8</v>
      </c>
      <c r="AE3307">
        <v>16</v>
      </c>
      <c r="AF3307">
        <v>3</v>
      </c>
      <c r="AG3307">
        <v>0</v>
      </c>
      <c r="AH3307">
        <v>0</v>
      </c>
      <c r="AI3307">
        <f t="shared" si="1429"/>
        <v>72</v>
      </c>
      <c r="AJ3307">
        <f t="shared" si="1430"/>
        <v>51</v>
      </c>
      <c r="AK3307">
        <f t="shared" si="1431"/>
        <v>123</v>
      </c>
      <c r="AL3307">
        <f t="shared" si="1432"/>
        <v>85</v>
      </c>
      <c r="AM3307">
        <f t="shared" si="1433"/>
        <v>63</v>
      </c>
      <c r="AN3307">
        <f t="shared" si="1434"/>
        <v>148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f t="shared" si="1435"/>
        <v>0</v>
      </c>
      <c r="AZ3307">
        <f t="shared" si="1436"/>
        <v>0</v>
      </c>
      <c r="BA3307">
        <f t="shared" si="1437"/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</v>
      </c>
      <c r="BK3307">
        <v>0</v>
      </c>
      <c r="BL3307">
        <f t="shared" si="1438"/>
        <v>0</v>
      </c>
      <c r="BM3307">
        <f t="shared" si="1439"/>
        <v>0</v>
      </c>
      <c r="BN3307">
        <f t="shared" si="1440"/>
        <v>0</v>
      </c>
      <c r="BO3307">
        <v>0</v>
      </c>
      <c r="BP3307">
        <v>0</v>
      </c>
      <c r="BQ3307">
        <v>0</v>
      </c>
      <c r="BR3307">
        <v>0</v>
      </c>
      <c r="BS3307">
        <v>0</v>
      </c>
      <c r="BT3307">
        <v>0</v>
      </c>
      <c r="BU3307">
        <f t="shared" si="1453"/>
        <v>0</v>
      </c>
      <c r="BV3307">
        <f t="shared" si="1454"/>
        <v>0</v>
      </c>
      <c r="BW3307">
        <f t="shared" si="1455"/>
        <v>0</v>
      </c>
      <c r="BX3307">
        <v>0</v>
      </c>
      <c r="BY3307">
        <v>0</v>
      </c>
      <c r="BZ3307">
        <v>0</v>
      </c>
      <c r="CA3307">
        <v>0</v>
      </c>
      <c r="CB3307">
        <v>0</v>
      </c>
      <c r="CC3307">
        <v>0</v>
      </c>
      <c r="CD3307">
        <v>0</v>
      </c>
      <c r="CE3307">
        <v>0</v>
      </c>
      <c r="CF3307">
        <v>0</v>
      </c>
      <c r="CG3307">
        <v>0</v>
      </c>
      <c r="CH3307">
        <f t="shared" si="1441"/>
        <v>0</v>
      </c>
      <c r="CI3307">
        <f t="shared" si="1442"/>
        <v>0</v>
      </c>
      <c r="CJ3307">
        <f t="shared" si="1443"/>
        <v>0</v>
      </c>
      <c r="CK3307">
        <v>0</v>
      </c>
      <c r="CL3307">
        <v>0</v>
      </c>
      <c r="CM3307">
        <v>0</v>
      </c>
      <c r="CN3307">
        <v>0</v>
      </c>
      <c r="CO3307">
        <v>0</v>
      </c>
      <c r="CP3307">
        <v>0</v>
      </c>
      <c r="CQ3307">
        <f t="shared" si="1444"/>
        <v>0</v>
      </c>
      <c r="CR3307">
        <f t="shared" si="1445"/>
        <v>0</v>
      </c>
      <c r="CS3307">
        <f t="shared" si="1446"/>
        <v>0</v>
      </c>
      <c r="CT3307">
        <f t="shared" si="1447"/>
        <v>0</v>
      </c>
      <c r="CU3307">
        <f t="shared" si="1448"/>
        <v>0</v>
      </c>
      <c r="CV3307">
        <f t="shared" si="1449"/>
        <v>0</v>
      </c>
      <c r="CW3307">
        <f t="shared" si="1450"/>
        <v>85</v>
      </c>
      <c r="CX3307">
        <f t="shared" si="1451"/>
        <v>63</v>
      </c>
      <c r="CY3307">
        <f t="shared" si="1452"/>
        <v>148</v>
      </c>
    </row>
    <row r="3308" spans="1:103">
      <c r="A3308" t="s">
        <v>74</v>
      </c>
      <c r="B3308" t="s">
        <v>7866</v>
      </c>
      <c r="C3308" t="s">
        <v>7867</v>
      </c>
      <c r="D3308">
        <v>101023</v>
      </c>
      <c r="E3308" t="s">
        <v>7874</v>
      </c>
      <c r="F3308" t="s">
        <v>7875</v>
      </c>
      <c r="H3308" t="s">
        <v>2465</v>
      </c>
      <c r="I3308" t="s">
        <v>7869</v>
      </c>
      <c r="J3308" t="s">
        <v>81</v>
      </c>
      <c r="K3308" t="s">
        <v>7875</v>
      </c>
      <c r="L3308" t="s">
        <v>83</v>
      </c>
      <c r="M3308" t="s">
        <v>84</v>
      </c>
      <c r="N3308" t="s">
        <v>85</v>
      </c>
      <c r="O3308" t="s">
        <v>86</v>
      </c>
      <c r="P3308" t="s">
        <v>87</v>
      </c>
      <c r="Q3308" s="7" t="s">
        <v>8134</v>
      </c>
      <c r="R3308">
        <v>12</v>
      </c>
      <c r="S3308">
        <v>10</v>
      </c>
      <c r="T3308">
        <f t="shared" si="1428"/>
        <v>22</v>
      </c>
      <c r="U3308">
        <v>19</v>
      </c>
      <c r="V3308">
        <v>9</v>
      </c>
      <c r="W3308">
        <v>12</v>
      </c>
      <c r="X3308">
        <v>11</v>
      </c>
      <c r="Y3308">
        <v>10</v>
      </c>
      <c r="Z3308">
        <v>11</v>
      </c>
      <c r="AA3308">
        <v>7</v>
      </c>
      <c r="AB3308">
        <v>12</v>
      </c>
      <c r="AC3308">
        <v>15</v>
      </c>
      <c r="AD3308">
        <v>9</v>
      </c>
      <c r="AE3308">
        <v>16</v>
      </c>
      <c r="AF3308">
        <v>7</v>
      </c>
      <c r="AG3308">
        <v>0</v>
      </c>
      <c r="AH3308">
        <v>0</v>
      </c>
      <c r="AI3308">
        <f t="shared" si="1429"/>
        <v>79</v>
      </c>
      <c r="AJ3308">
        <f t="shared" si="1430"/>
        <v>59</v>
      </c>
      <c r="AK3308">
        <f t="shared" si="1431"/>
        <v>138</v>
      </c>
      <c r="AL3308">
        <f t="shared" si="1432"/>
        <v>91</v>
      </c>
      <c r="AM3308">
        <f t="shared" si="1433"/>
        <v>69</v>
      </c>
      <c r="AN3308">
        <f t="shared" si="1434"/>
        <v>160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f t="shared" si="1435"/>
        <v>0</v>
      </c>
      <c r="AZ3308">
        <f t="shared" si="1436"/>
        <v>0</v>
      </c>
      <c r="BA3308">
        <f t="shared" si="1437"/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0</v>
      </c>
      <c r="BI3308">
        <v>0</v>
      </c>
      <c r="BJ3308">
        <v>0</v>
      </c>
      <c r="BK3308">
        <v>0</v>
      </c>
      <c r="BL3308">
        <f t="shared" si="1438"/>
        <v>0</v>
      </c>
      <c r="BM3308">
        <f t="shared" si="1439"/>
        <v>0</v>
      </c>
      <c r="BN3308">
        <f t="shared" si="1440"/>
        <v>0</v>
      </c>
      <c r="BO3308">
        <v>0</v>
      </c>
      <c r="BP3308">
        <v>0</v>
      </c>
      <c r="BQ3308">
        <v>0</v>
      </c>
      <c r="BR3308">
        <v>0</v>
      </c>
      <c r="BS3308">
        <v>0</v>
      </c>
      <c r="BT3308">
        <v>0</v>
      </c>
      <c r="BU3308">
        <f t="shared" si="1453"/>
        <v>0</v>
      </c>
      <c r="BV3308">
        <f t="shared" si="1454"/>
        <v>0</v>
      </c>
      <c r="BW3308">
        <f t="shared" si="1455"/>
        <v>0</v>
      </c>
      <c r="BX3308">
        <v>0</v>
      </c>
      <c r="BY3308">
        <v>0</v>
      </c>
      <c r="BZ3308">
        <v>0</v>
      </c>
      <c r="CA3308">
        <v>0</v>
      </c>
      <c r="CB3308">
        <v>0</v>
      </c>
      <c r="CC3308">
        <v>0</v>
      </c>
      <c r="CD3308">
        <v>0</v>
      </c>
      <c r="CE3308">
        <v>0</v>
      </c>
      <c r="CF3308">
        <v>0</v>
      </c>
      <c r="CG3308">
        <v>0</v>
      </c>
      <c r="CH3308">
        <f t="shared" si="1441"/>
        <v>0</v>
      </c>
      <c r="CI3308">
        <f t="shared" si="1442"/>
        <v>0</v>
      </c>
      <c r="CJ3308">
        <f t="shared" si="1443"/>
        <v>0</v>
      </c>
      <c r="CK3308">
        <v>0</v>
      </c>
      <c r="CL3308">
        <v>0</v>
      </c>
      <c r="CM3308">
        <v>0</v>
      </c>
      <c r="CN3308">
        <v>0</v>
      </c>
      <c r="CO3308">
        <v>0</v>
      </c>
      <c r="CP3308">
        <v>0</v>
      </c>
      <c r="CQ3308">
        <f t="shared" si="1444"/>
        <v>0</v>
      </c>
      <c r="CR3308">
        <f t="shared" si="1445"/>
        <v>0</v>
      </c>
      <c r="CS3308">
        <f t="shared" si="1446"/>
        <v>0</v>
      </c>
      <c r="CT3308">
        <f t="shared" si="1447"/>
        <v>0</v>
      </c>
      <c r="CU3308">
        <f t="shared" si="1448"/>
        <v>0</v>
      </c>
      <c r="CV3308">
        <f t="shared" si="1449"/>
        <v>0</v>
      </c>
      <c r="CW3308">
        <f t="shared" si="1450"/>
        <v>91</v>
      </c>
      <c r="CX3308">
        <f t="shared" si="1451"/>
        <v>69</v>
      </c>
      <c r="CY3308">
        <f t="shared" si="1452"/>
        <v>160</v>
      </c>
    </row>
    <row r="3309" spans="1:103">
      <c r="A3309" t="s">
        <v>74</v>
      </c>
      <c r="B3309" t="s">
        <v>7866</v>
      </c>
      <c r="C3309" t="s">
        <v>7867</v>
      </c>
      <c r="D3309">
        <v>101024</v>
      </c>
      <c r="E3309" t="s">
        <v>7876</v>
      </c>
      <c r="F3309" t="s">
        <v>7877</v>
      </c>
      <c r="H3309" t="s">
        <v>2465</v>
      </c>
      <c r="I3309" t="s">
        <v>7869</v>
      </c>
      <c r="J3309" t="s">
        <v>81</v>
      </c>
      <c r="K3309" t="s">
        <v>7878</v>
      </c>
      <c r="L3309" t="s">
        <v>83</v>
      </c>
      <c r="M3309" t="s">
        <v>84</v>
      </c>
      <c r="N3309" t="s">
        <v>85</v>
      </c>
      <c r="O3309" t="s">
        <v>86</v>
      </c>
      <c r="P3309" t="s">
        <v>87</v>
      </c>
      <c r="Q3309" s="7" t="s">
        <v>8134</v>
      </c>
      <c r="R3309">
        <v>13</v>
      </c>
      <c r="S3309">
        <v>15</v>
      </c>
      <c r="T3309">
        <f t="shared" si="1428"/>
        <v>28</v>
      </c>
      <c r="U3309">
        <v>15</v>
      </c>
      <c r="V3309">
        <v>16</v>
      </c>
      <c r="W3309">
        <v>20</v>
      </c>
      <c r="X3309">
        <v>20</v>
      </c>
      <c r="Y3309">
        <v>20</v>
      </c>
      <c r="Z3309">
        <v>12</v>
      </c>
      <c r="AA3309">
        <v>14</v>
      </c>
      <c r="AB3309">
        <v>14</v>
      </c>
      <c r="AC3309">
        <v>14</v>
      </c>
      <c r="AD3309">
        <v>11</v>
      </c>
      <c r="AE3309">
        <v>11</v>
      </c>
      <c r="AF3309">
        <v>8</v>
      </c>
      <c r="AG3309">
        <v>0</v>
      </c>
      <c r="AH3309">
        <v>0</v>
      </c>
      <c r="AI3309">
        <f t="shared" si="1429"/>
        <v>94</v>
      </c>
      <c r="AJ3309">
        <f t="shared" si="1430"/>
        <v>81</v>
      </c>
      <c r="AK3309">
        <f t="shared" si="1431"/>
        <v>175</v>
      </c>
      <c r="AL3309">
        <f t="shared" si="1432"/>
        <v>107</v>
      </c>
      <c r="AM3309">
        <f t="shared" si="1433"/>
        <v>96</v>
      </c>
      <c r="AN3309">
        <f t="shared" si="1434"/>
        <v>203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f t="shared" si="1435"/>
        <v>0</v>
      </c>
      <c r="AZ3309">
        <f t="shared" si="1436"/>
        <v>0</v>
      </c>
      <c r="BA3309">
        <f t="shared" si="1437"/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0</v>
      </c>
      <c r="BI3309">
        <v>0</v>
      </c>
      <c r="BJ3309">
        <v>0</v>
      </c>
      <c r="BK3309">
        <v>0</v>
      </c>
      <c r="BL3309">
        <f t="shared" si="1438"/>
        <v>0</v>
      </c>
      <c r="BM3309">
        <f t="shared" si="1439"/>
        <v>0</v>
      </c>
      <c r="BN3309">
        <f t="shared" si="1440"/>
        <v>0</v>
      </c>
      <c r="BO3309">
        <v>0</v>
      </c>
      <c r="BP3309">
        <v>0</v>
      </c>
      <c r="BQ3309">
        <v>0</v>
      </c>
      <c r="BR3309">
        <v>0</v>
      </c>
      <c r="BS3309">
        <v>0</v>
      </c>
      <c r="BT3309">
        <v>0</v>
      </c>
      <c r="BU3309">
        <f t="shared" si="1453"/>
        <v>0</v>
      </c>
      <c r="BV3309">
        <f t="shared" si="1454"/>
        <v>0</v>
      </c>
      <c r="BW3309">
        <f t="shared" si="1455"/>
        <v>0</v>
      </c>
      <c r="BX3309">
        <v>0</v>
      </c>
      <c r="BY3309">
        <v>0</v>
      </c>
      <c r="BZ3309">
        <v>0</v>
      </c>
      <c r="CA3309">
        <v>0</v>
      </c>
      <c r="CB3309">
        <v>0</v>
      </c>
      <c r="CC3309">
        <v>0</v>
      </c>
      <c r="CD3309">
        <v>0</v>
      </c>
      <c r="CE3309">
        <v>0</v>
      </c>
      <c r="CF3309">
        <v>0</v>
      </c>
      <c r="CG3309">
        <v>0</v>
      </c>
      <c r="CH3309">
        <f t="shared" si="1441"/>
        <v>0</v>
      </c>
      <c r="CI3309">
        <f t="shared" si="1442"/>
        <v>0</v>
      </c>
      <c r="CJ3309">
        <f t="shared" si="1443"/>
        <v>0</v>
      </c>
      <c r="CK3309">
        <v>0</v>
      </c>
      <c r="CL3309">
        <v>0</v>
      </c>
      <c r="CM3309">
        <v>0</v>
      </c>
      <c r="CN3309">
        <v>0</v>
      </c>
      <c r="CO3309">
        <v>0</v>
      </c>
      <c r="CP3309">
        <v>0</v>
      </c>
      <c r="CQ3309">
        <f t="shared" si="1444"/>
        <v>0</v>
      </c>
      <c r="CR3309">
        <f t="shared" si="1445"/>
        <v>0</v>
      </c>
      <c r="CS3309">
        <f t="shared" si="1446"/>
        <v>0</v>
      </c>
      <c r="CT3309">
        <f t="shared" si="1447"/>
        <v>0</v>
      </c>
      <c r="CU3309">
        <f t="shared" si="1448"/>
        <v>0</v>
      </c>
      <c r="CV3309">
        <f t="shared" si="1449"/>
        <v>0</v>
      </c>
      <c r="CW3309">
        <f t="shared" si="1450"/>
        <v>107</v>
      </c>
      <c r="CX3309">
        <f t="shared" si="1451"/>
        <v>96</v>
      </c>
      <c r="CY3309">
        <f t="shared" si="1452"/>
        <v>203</v>
      </c>
    </row>
    <row r="3310" spans="1:103">
      <c r="A3310" t="s">
        <v>74</v>
      </c>
      <c r="B3310" t="s">
        <v>7866</v>
      </c>
      <c r="C3310" t="s">
        <v>7867</v>
      </c>
      <c r="D3310">
        <v>101025</v>
      </c>
      <c r="E3310" t="s">
        <v>6308</v>
      </c>
      <c r="F3310" t="s">
        <v>7879</v>
      </c>
      <c r="H3310" t="s">
        <v>2465</v>
      </c>
      <c r="I3310" t="s">
        <v>7869</v>
      </c>
      <c r="J3310" t="s">
        <v>81</v>
      </c>
      <c r="K3310" t="s">
        <v>7880</v>
      </c>
      <c r="L3310" t="s">
        <v>83</v>
      </c>
      <c r="M3310" t="s">
        <v>84</v>
      </c>
      <c r="N3310" t="s">
        <v>85</v>
      </c>
      <c r="O3310" t="s">
        <v>86</v>
      </c>
      <c r="P3310" t="s">
        <v>87</v>
      </c>
      <c r="Q3310" s="7" t="s">
        <v>8134</v>
      </c>
      <c r="R3310">
        <v>21</v>
      </c>
      <c r="S3310">
        <v>7</v>
      </c>
      <c r="T3310">
        <f t="shared" si="1428"/>
        <v>28</v>
      </c>
      <c r="U3310">
        <v>14</v>
      </c>
      <c r="V3310">
        <v>11</v>
      </c>
      <c r="W3310">
        <v>12</v>
      </c>
      <c r="X3310">
        <v>12</v>
      </c>
      <c r="Y3310">
        <v>16</v>
      </c>
      <c r="Z3310">
        <v>9</v>
      </c>
      <c r="AA3310">
        <v>13</v>
      </c>
      <c r="AB3310">
        <v>15</v>
      </c>
      <c r="AC3310">
        <v>15</v>
      </c>
      <c r="AD3310">
        <v>7</v>
      </c>
      <c r="AE3310">
        <v>9</v>
      </c>
      <c r="AF3310">
        <v>7</v>
      </c>
      <c r="AG3310">
        <v>0</v>
      </c>
      <c r="AH3310">
        <v>0</v>
      </c>
      <c r="AI3310">
        <f t="shared" si="1429"/>
        <v>79</v>
      </c>
      <c r="AJ3310">
        <f t="shared" si="1430"/>
        <v>61</v>
      </c>
      <c r="AK3310">
        <f t="shared" si="1431"/>
        <v>140</v>
      </c>
      <c r="AL3310">
        <f t="shared" si="1432"/>
        <v>100</v>
      </c>
      <c r="AM3310">
        <f t="shared" si="1433"/>
        <v>68</v>
      </c>
      <c r="AN3310">
        <f t="shared" si="1434"/>
        <v>168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f t="shared" si="1435"/>
        <v>0</v>
      </c>
      <c r="AZ3310">
        <f t="shared" si="1436"/>
        <v>0</v>
      </c>
      <c r="BA3310">
        <f t="shared" si="1437"/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0</v>
      </c>
      <c r="BI3310">
        <v>0</v>
      </c>
      <c r="BJ3310">
        <v>0</v>
      </c>
      <c r="BK3310">
        <v>0</v>
      </c>
      <c r="BL3310">
        <f t="shared" si="1438"/>
        <v>0</v>
      </c>
      <c r="BM3310">
        <f t="shared" si="1439"/>
        <v>0</v>
      </c>
      <c r="BN3310">
        <f t="shared" si="1440"/>
        <v>0</v>
      </c>
      <c r="BO3310">
        <v>0</v>
      </c>
      <c r="BP3310">
        <v>0</v>
      </c>
      <c r="BQ3310">
        <v>0</v>
      </c>
      <c r="BR3310">
        <v>0</v>
      </c>
      <c r="BS3310">
        <v>0</v>
      </c>
      <c r="BT3310">
        <v>0</v>
      </c>
      <c r="BU3310">
        <f t="shared" si="1453"/>
        <v>0</v>
      </c>
      <c r="BV3310">
        <f t="shared" si="1454"/>
        <v>0</v>
      </c>
      <c r="BW3310">
        <f t="shared" si="1455"/>
        <v>0</v>
      </c>
      <c r="BX3310">
        <v>0</v>
      </c>
      <c r="BY3310">
        <v>0</v>
      </c>
      <c r="BZ3310">
        <v>0</v>
      </c>
      <c r="CA3310">
        <v>0</v>
      </c>
      <c r="CB3310">
        <v>0</v>
      </c>
      <c r="CC3310">
        <v>0</v>
      </c>
      <c r="CD3310">
        <v>0</v>
      </c>
      <c r="CE3310">
        <v>0</v>
      </c>
      <c r="CF3310">
        <v>0</v>
      </c>
      <c r="CG3310">
        <v>0</v>
      </c>
      <c r="CH3310">
        <f t="shared" si="1441"/>
        <v>0</v>
      </c>
      <c r="CI3310">
        <f t="shared" si="1442"/>
        <v>0</v>
      </c>
      <c r="CJ3310">
        <f t="shared" si="1443"/>
        <v>0</v>
      </c>
      <c r="CK3310">
        <v>0</v>
      </c>
      <c r="CL3310">
        <v>0</v>
      </c>
      <c r="CM3310">
        <v>0</v>
      </c>
      <c r="CN3310">
        <v>0</v>
      </c>
      <c r="CO3310">
        <v>0</v>
      </c>
      <c r="CP3310">
        <v>0</v>
      </c>
      <c r="CQ3310">
        <f t="shared" si="1444"/>
        <v>0</v>
      </c>
      <c r="CR3310">
        <f t="shared" si="1445"/>
        <v>0</v>
      </c>
      <c r="CS3310">
        <f t="shared" si="1446"/>
        <v>0</v>
      </c>
      <c r="CT3310">
        <f t="shared" si="1447"/>
        <v>0</v>
      </c>
      <c r="CU3310">
        <f t="shared" si="1448"/>
        <v>0</v>
      </c>
      <c r="CV3310">
        <f t="shared" si="1449"/>
        <v>0</v>
      </c>
      <c r="CW3310">
        <f t="shared" si="1450"/>
        <v>100</v>
      </c>
      <c r="CX3310">
        <f t="shared" si="1451"/>
        <v>68</v>
      </c>
      <c r="CY3310">
        <f t="shared" si="1452"/>
        <v>168</v>
      </c>
    </row>
    <row r="3311" spans="1:103">
      <c r="A3311" t="s">
        <v>74</v>
      </c>
      <c r="B3311" t="s">
        <v>7866</v>
      </c>
      <c r="C3311" t="s">
        <v>7867</v>
      </c>
      <c r="D3311">
        <v>101026</v>
      </c>
      <c r="E3311" t="s">
        <v>7881</v>
      </c>
      <c r="F3311" t="s">
        <v>6818</v>
      </c>
      <c r="H3311" t="s">
        <v>2465</v>
      </c>
      <c r="I3311" t="s">
        <v>7869</v>
      </c>
      <c r="J3311" t="s">
        <v>81</v>
      </c>
      <c r="K3311" t="s">
        <v>7882</v>
      </c>
      <c r="L3311" t="s">
        <v>83</v>
      </c>
      <c r="M3311" t="s">
        <v>84</v>
      </c>
      <c r="N3311" t="s">
        <v>85</v>
      </c>
      <c r="O3311" t="s">
        <v>86</v>
      </c>
      <c r="P3311" t="s">
        <v>87</v>
      </c>
      <c r="Q3311" s="7" t="s">
        <v>8134</v>
      </c>
      <c r="R3311">
        <v>38</v>
      </c>
      <c r="S3311">
        <v>36</v>
      </c>
      <c r="T3311">
        <f t="shared" si="1428"/>
        <v>74</v>
      </c>
      <c r="U3311">
        <v>36</v>
      </c>
      <c r="V3311">
        <v>37</v>
      </c>
      <c r="W3311">
        <v>36</v>
      </c>
      <c r="X3311">
        <v>43</v>
      </c>
      <c r="Y3311">
        <v>55</v>
      </c>
      <c r="Z3311">
        <v>50</v>
      </c>
      <c r="AA3311">
        <v>33</v>
      </c>
      <c r="AB3311">
        <v>45</v>
      </c>
      <c r="AC3311">
        <v>52</v>
      </c>
      <c r="AD3311">
        <v>39</v>
      </c>
      <c r="AE3311">
        <v>41</v>
      </c>
      <c r="AF3311">
        <v>47</v>
      </c>
      <c r="AG3311">
        <v>0</v>
      </c>
      <c r="AH3311">
        <v>0</v>
      </c>
      <c r="AI3311">
        <f t="shared" si="1429"/>
        <v>253</v>
      </c>
      <c r="AJ3311">
        <f t="shared" si="1430"/>
        <v>261</v>
      </c>
      <c r="AK3311">
        <f t="shared" si="1431"/>
        <v>514</v>
      </c>
      <c r="AL3311">
        <f t="shared" si="1432"/>
        <v>291</v>
      </c>
      <c r="AM3311">
        <f t="shared" si="1433"/>
        <v>297</v>
      </c>
      <c r="AN3311">
        <f t="shared" si="1434"/>
        <v>588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f t="shared" si="1435"/>
        <v>0</v>
      </c>
      <c r="AZ3311">
        <f t="shared" si="1436"/>
        <v>0</v>
      </c>
      <c r="BA3311">
        <f t="shared" si="1437"/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0</v>
      </c>
      <c r="BI3311">
        <v>0</v>
      </c>
      <c r="BJ3311">
        <v>0</v>
      </c>
      <c r="BK3311">
        <v>0</v>
      </c>
      <c r="BL3311">
        <f t="shared" si="1438"/>
        <v>0</v>
      </c>
      <c r="BM3311">
        <f t="shared" si="1439"/>
        <v>0</v>
      </c>
      <c r="BN3311">
        <f t="shared" si="1440"/>
        <v>0</v>
      </c>
      <c r="BO3311">
        <v>0</v>
      </c>
      <c r="BP3311">
        <v>0</v>
      </c>
      <c r="BQ3311">
        <v>0</v>
      </c>
      <c r="BR3311">
        <v>0</v>
      </c>
      <c r="BS3311">
        <v>0</v>
      </c>
      <c r="BT3311">
        <v>0</v>
      </c>
      <c r="BU3311">
        <f t="shared" si="1453"/>
        <v>0</v>
      </c>
      <c r="BV3311">
        <f t="shared" si="1454"/>
        <v>0</v>
      </c>
      <c r="BW3311">
        <f t="shared" si="1455"/>
        <v>0</v>
      </c>
      <c r="BX3311">
        <v>0</v>
      </c>
      <c r="BY3311">
        <v>0</v>
      </c>
      <c r="BZ3311">
        <v>0</v>
      </c>
      <c r="CA3311">
        <v>0</v>
      </c>
      <c r="CB3311">
        <v>0</v>
      </c>
      <c r="CC3311">
        <v>0</v>
      </c>
      <c r="CD3311">
        <v>0</v>
      </c>
      <c r="CE3311">
        <v>0</v>
      </c>
      <c r="CF3311">
        <v>0</v>
      </c>
      <c r="CG3311">
        <v>0</v>
      </c>
      <c r="CH3311">
        <f t="shared" si="1441"/>
        <v>0</v>
      </c>
      <c r="CI3311">
        <f t="shared" si="1442"/>
        <v>0</v>
      </c>
      <c r="CJ3311">
        <f t="shared" si="1443"/>
        <v>0</v>
      </c>
      <c r="CK3311">
        <v>0</v>
      </c>
      <c r="CL3311">
        <v>0</v>
      </c>
      <c r="CM3311">
        <v>0</v>
      </c>
      <c r="CN3311">
        <v>0</v>
      </c>
      <c r="CO3311">
        <v>0</v>
      </c>
      <c r="CP3311">
        <v>0</v>
      </c>
      <c r="CQ3311">
        <f t="shared" si="1444"/>
        <v>0</v>
      </c>
      <c r="CR3311">
        <f t="shared" si="1445"/>
        <v>0</v>
      </c>
      <c r="CS3311">
        <f t="shared" si="1446"/>
        <v>0</v>
      </c>
      <c r="CT3311">
        <f t="shared" si="1447"/>
        <v>0</v>
      </c>
      <c r="CU3311">
        <f t="shared" si="1448"/>
        <v>0</v>
      </c>
      <c r="CV3311">
        <f t="shared" si="1449"/>
        <v>0</v>
      </c>
      <c r="CW3311">
        <f t="shared" si="1450"/>
        <v>291</v>
      </c>
      <c r="CX3311">
        <f t="shared" si="1451"/>
        <v>297</v>
      </c>
      <c r="CY3311">
        <f t="shared" si="1452"/>
        <v>588</v>
      </c>
    </row>
    <row r="3312" spans="1:103">
      <c r="A3312" t="s">
        <v>74</v>
      </c>
      <c r="B3312" t="s">
        <v>7866</v>
      </c>
      <c r="C3312" t="s">
        <v>7867</v>
      </c>
      <c r="D3312">
        <v>101028</v>
      </c>
      <c r="E3312" t="s">
        <v>7883</v>
      </c>
      <c r="F3312" t="s">
        <v>7884</v>
      </c>
      <c r="H3312" t="s">
        <v>2465</v>
      </c>
      <c r="I3312" t="s">
        <v>7869</v>
      </c>
      <c r="J3312" t="s">
        <v>81</v>
      </c>
      <c r="K3312" t="s">
        <v>7884</v>
      </c>
      <c r="L3312" t="s">
        <v>83</v>
      </c>
      <c r="M3312" t="s">
        <v>84</v>
      </c>
      <c r="N3312" t="s">
        <v>85</v>
      </c>
      <c r="O3312" t="s">
        <v>86</v>
      </c>
      <c r="P3312" t="s">
        <v>87</v>
      </c>
      <c r="Q3312" s="7" t="s">
        <v>8134</v>
      </c>
      <c r="R3312">
        <v>33</v>
      </c>
      <c r="S3312">
        <v>21</v>
      </c>
      <c r="T3312">
        <f t="shared" si="1428"/>
        <v>54</v>
      </c>
      <c r="U3312">
        <v>24</v>
      </c>
      <c r="V3312">
        <v>31</v>
      </c>
      <c r="W3312">
        <v>44</v>
      </c>
      <c r="X3312">
        <v>36</v>
      </c>
      <c r="Y3312">
        <v>49</v>
      </c>
      <c r="Z3312">
        <v>22</v>
      </c>
      <c r="AA3312">
        <v>31</v>
      </c>
      <c r="AB3312">
        <v>29</v>
      </c>
      <c r="AC3312">
        <v>43</v>
      </c>
      <c r="AD3312">
        <v>26</v>
      </c>
      <c r="AE3312">
        <v>21</v>
      </c>
      <c r="AF3312">
        <v>21</v>
      </c>
      <c r="AG3312">
        <v>0</v>
      </c>
      <c r="AH3312">
        <v>0</v>
      </c>
      <c r="AI3312">
        <f t="shared" si="1429"/>
        <v>212</v>
      </c>
      <c r="AJ3312">
        <f t="shared" si="1430"/>
        <v>165</v>
      </c>
      <c r="AK3312">
        <f t="shared" si="1431"/>
        <v>377</v>
      </c>
      <c r="AL3312">
        <f t="shared" si="1432"/>
        <v>245</v>
      </c>
      <c r="AM3312">
        <f t="shared" si="1433"/>
        <v>186</v>
      </c>
      <c r="AN3312">
        <f t="shared" si="1434"/>
        <v>431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f t="shared" si="1435"/>
        <v>0</v>
      </c>
      <c r="AZ3312">
        <f t="shared" si="1436"/>
        <v>0</v>
      </c>
      <c r="BA3312">
        <f t="shared" si="1437"/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0</v>
      </c>
      <c r="BI3312">
        <v>0</v>
      </c>
      <c r="BJ3312">
        <v>0</v>
      </c>
      <c r="BK3312">
        <v>0</v>
      </c>
      <c r="BL3312">
        <f t="shared" si="1438"/>
        <v>0</v>
      </c>
      <c r="BM3312">
        <f t="shared" si="1439"/>
        <v>0</v>
      </c>
      <c r="BN3312">
        <f t="shared" si="1440"/>
        <v>0</v>
      </c>
      <c r="BO3312">
        <v>0</v>
      </c>
      <c r="BP3312">
        <v>0</v>
      </c>
      <c r="BQ3312">
        <v>0</v>
      </c>
      <c r="BR3312">
        <v>0</v>
      </c>
      <c r="BS3312">
        <v>0</v>
      </c>
      <c r="BT3312">
        <v>0</v>
      </c>
      <c r="BU3312">
        <f t="shared" si="1453"/>
        <v>0</v>
      </c>
      <c r="BV3312">
        <f t="shared" si="1454"/>
        <v>0</v>
      </c>
      <c r="BW3312">
        <f t="shared" si="1455"/>
        <v>0</v>
      </c>
      <c r="BX3312">
        <v>0</v>
      </c>
      <c r="BY3312">
        <v>0</v>
      </c>
      <c r="BZ3312">
        <v>0</v>
      </c>
      <c r="CA3312">
        <v>0</v>
      </c>
      <c r="CB3312">
        <v>0</v>
      </c>
      <c r="CC3312">
        <v>0</v>
      </c>
      <c r="CD3312">
        <v>0</v>
      </c>
      <c r="CE3312">
        <v>0</v>
      </c>
      <c r="CF3312">
        <v>0</v>
      </c>
      <c r="CG3312">
        <v>0</v>
      </c>
      <c r="CH3312">
        <f t="shared" si="1441"/>
        <v>0</v>
      </c>
      <c r="CI3312">
        <f t="shared" si="1442"/>
        <v>0</v>
      </c>
      <c r="CJ3312">
        <f t="shared" si="1443"/>
        <v>0</v>
      </c>
      <c r="CK3312">
        <v>0</v>
      </c>
      <c r="CL3312">
        <v>0</v>
      </c>
      <c r="CM3312">
        <v>0</v>
      </c>
      <c r="CN3312">
        <v>0</v>
      </c>
      <c r="CO3312">
        <v>0</v>
      </c>
      <c r="CP3312">
        <v>0</v>
      </c>
      <c r="CQ3312">
        <f t="shared" si="1444"/>
        <v>0</v>
      </c>
      <c r="CR3312">
        <f t="shared" si="1445"/>
        <v>0</v>
      </c>
      <c r="CS3312">
        <f t="shared" si="1446"/>
        <v>0</v>
      </c>
      <c r="CT3312">
        <f t="shared" si="1447"/>
        <v>0</v>
      </c>
      <c r="CU3312">
        <f t="shared" si="1448"/>
        <v>0</v>
      </c>
      <c r="CV3312">
        <f t="shared" si="1449"/>
        <v>0</v>
      </c>
      <c r="CW3312">
        <f t="shared" si="1450"/>
        <v>245</v>
      </c>
      <c r="CX3312">
        <f t="shared" si="1451"/>
        <v>186</v>
      </c>
      <c r="CY3312">
        <f t="shared" si="1452"/>
        <v>431</v>
      </c>
    </row>
    <row r="3313" spans="1:103">
      <c r="A3313" t="s">
        <v>74</v>
      </c>
      <c r="B3313" t="s">
        <v>7866</v>
      </c>
      <c r="C3313" t="s">
        <v>7867</v>
      </c>
      <c r="D3313">
        <v>101030</v>
      </c>
      <c r="E3313" t="s">
        <v>7885</v>
      </c>
      <c r="F3313" t="s">
        <v>7886</v>
      </c>
      <c r="H3313" t="s">
        <v>2465</v>
      </c>
      <c r="I3313" t="s">
        <v>7869</v>
      </c>
      <c r="J3313" t="s">
        <v>81</v>
      </c>
      <c r="K3313" t="s">
        <v>7887</v>
      </c>
      <c r="L3313" t="s">
        <v>83</v>
      </c>
      <c r="M3313" t="s">
        <v>84</v>
      </c>
      <c r="N3313" t="s">
        <v>85</v>
      </c>
      <c r="O3313" t="s">
        <v>86</v>
      </c>
      <c r="P3313" t="s">
        <v>87</v>
      </c>
      <c r="Q3313" s="7" t="s">
        <v>8134</v>
      </c>
      <c r="R3313">
        <v>62</v>
      </c>
      <c r="S3313">
        <v>51</v>
      </c>
      <c r="T3313">
        <f t="shared" si="1428"/>
        <v>113</v>
      </c>
      <c r="U3313">
        <v>62</v>
      </c>
      <c r="V3313">
        <v>54</v>
      </c>
      <c r="W3313">
        <v>77</v>
      </c>
      <c r="X3313">
        <v>61</v>
      </c>
      <c r="Y3313">
        <v>55</v>
      </c>
      <c r="Z3313">
        <v>57</v>
      </c>
      <c r="AA3313">
        <v>90</v>
      </c>
      <c r="AB3313">
        <v>62</v>
      </c>
      <c r="AC3313">
        <v>77</v>
      </c>
      <c r="AD3313">
        <v>82</v>
      </c>
      <c r="AE3313">
        <v>76</v>
      </c>
      <c r="AF3313">
        <v>72</v>
      </c>
      <c r="AG3313">
        <v>0</v>
      </c>
      <c r="AH3313">
        <v>0</v>
      </c>
      <c r="AI3313">
        <f t="shared" si="1429"/>
        <v>437</v>
      </c>
      <c r="AJ3313">
        <f t="shared" si="1430"/>
        <v>388</v>
      </c>
      <c r="AK3313">
        <f t="shared" si="1431"/>
        <v>825</v>
      </c>
      <c r="AL3313">
        <f t="shared" si="1432"/>
        <v>499</v>
      </c>
      <c r="AM3313">
        <f t="shared" si="1433"/>
        <v>439</v>
      </c>
      <c r="AN3313">
        <f t="shared" si="1434"/>
        <v>938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f t="shared" si="1435"/>
        <v>0</v>
      </c>
      <c r="AZ3313">
        <f t="shared" si="1436"/>
        <v>0</v>
      </c>
      <c r="BA3313">
        <f t="shared" si="1437"/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0</v>
      </c>
      <c r="BI3313">
        <v>0</v>
      </c>
      <c r="BJ3313">
        <v>0</v>
      </c>
      <c r="BK3313">
        <v>0</v>
      </c>
      <c r="BL3313">
        <f t="shared" si="1438"/>
        <v>0</v>
      </c>
      <c r="BM3313">
        <f t="shared" si="1439"/>
        <v>0</v>
      </c>
      <c r="BN3313">
        <f t="shared" si="1440"/>
        <v>0</v>
      </c>
      <c r="BO3313">
        <v>0</v>
      </c>
      <c r="BP3313">
        <v>0</v>
      </c>
      <c r="BQ3313">
        <v>0</v>
      </c>
      <c r="BR3313">
        <v>0</v>
      </c>
      <c r="BS3313">
        <v>0</v>
      </c>
      <c r="BT3313">
        <v>0</v>
      </c>
      <c r="BU3313">
        <f t="shared" si="1453"/>
        <v>0</v>
      </c>
      <c r="BV3313">
        <f t="shared" si="1454"/>
        <v>0</v>
      </c>
      <c r="BW3313">
        <f t="shared" si="1455"/>
        <v>0</v>
      </c>
      <c r="BX3313">
        <v>0</v>
      </c>
      <c r="BY3313">
        <v>0</v>
      </c>
      <c r="BZ3313">
        <v>0</v>
      </c>
      <c r="CA3313">
        <v>0</v>
      </c>
      <c r="CB3313">
        <v>0</v>
      </c>
      <c r="CC3313">
        <v>0</v>
      </c>
      <c r="CD3313">
        <v>0</v>
      </c>
      <c r="CE3313">
        <v>0</v>
      </c>
      <c r="CF3313">
        <v>0</v>
      </c>
      <c r="CG3313">
        <v>0</v>
      </c>
      <c r="CH3313">
        <f t="shared" si="1441"/>
        <v>0</v>
      </c>
      <c r="CI3313">
        <f t="shared" si="1442"/>
        <v>0</v>
      </c>
      <c r="CJ3313">
        <f t="shared" si="1443"/>
        <v>0</v>
      </c>
      <c r="CK3313">
        <v>0</v>
      </c>
      <c r="CL3313">
        <v>0</v>
      </c>
      <c r="CM3313">
        <v>0</v>
      </c>
      <c r="CN3313">
        <v>0</v>
      </c>
      <c r="CO3313">
        <v>0</v>
      </c>
      <c r="CP3313">
        <v>0</v>
      </c>
      <c r="CQ3313">
        <f t="shared" si="1444"/>
        <v>0</v>
      </c>
      <c r="CR3313">
        <f t="shared" si="1445"/>
        <v>0</v>
      </c>
      <c r="CS3313">
        <f t="shared" si="1446"/>
        <v>0</v>
      </c>
      <c r="CT3313">
        <f t="shared" si="1447"/>
        <v>0</v>
      </c>
      <c r="CU3313">
        <f t="shared" si="1448"/>
        <v>0</v>
      </c>
      <c r="CV3313">
        <f t="shared" si="1449"/>
        <v>0</v>
      </c>
      <c r="CW3313">
        <f t="shared" si="1450"/>
        <v>499</v>
      </c>
      <c r="CX3313">
        <f t="shared" si="1451"/>
        <v>439</v>
      </c>
      <c r="CY3313">
        <f t="shared" si="1452"/>
        <v>938</v>
      </c>
    </row>
    <row r="3314" spans="1:103">
      <c r="A3314" t="s">
        <v>74</v>
      </c>
      <c r="B3314" t="s">
        <v>7866</v>
      </c>
      <c r="C3314" t="s">
        <v>7867</v>
      </c>
      <c r="D3314">
        <v>101031</v>
      </c>
      <c r="E3314" t="s">
        <v>7888</v>
      </c>
      <c r="F3314" t="s">
        <v>148</v>
      </c>
      <c r="H3314" t="s">
        <v>2465</v>
      </c>
      <c r="I3314" t="s">
        <v>7869</v>
      </c>
      <c r="J3314" t="s">
        <v>81</v>
      </c>
      <c r="K3314" t="s">
        <v>7889</v>
      </c>
      <c r="L3314" t="s">
        <v>83</v>
      </c>
      <c r="M3314" t="s">
        <v>84</v>
      </c>
      <c r="N3314" t="s">
        <v>85</v>
      </c>
      <c r="O3314" t="s">
        <v>86</v>
      </c>
      <c r="P3314" t="s">
        <v>87</v>
      </c>
      <c r="Q3314" s="7" t="s">
        <v>8134</v>
      </c>
      <c r="R3314">
        <v>10</v>
      </c>
      <c r="S3314">
        <v>7</v>
      </c>
      <c r="T3314">
        <f t="shared" si="1428"/>
        <v>17</v>
      </c>
      <c r="U3314">
        <v>5</v>
      </c>
      <c r="V3314">
        <v>6</v>
      </c>
      <c r="W3314">
        <v>8</v>
      </c>
      <c r="X3314">
        <v>9</v>
      </c>
      <c r="Y3314">
        <v>2</v>
      </c>
      <c r="Z3314">
        <v>10</v>
      </c>
      <c r="AA3314">
        <v>8</v>
      </c>
      <c r="AB3314">
        <v>9</v>
      </c>
      <c r="AC3314">
        <v>9</v>
      </c>
      <c r="AD3314">
        <v>6</v>
      </c>
      <c r="AE3314">
        <v>6</v>
      </c>
      <c r="AF3314">
        <v>6</v>
      </c>
      <c r="AG3314">
        <v>0</v>
      </c>
      <c r="AH3314">
        <v>0</v>
      </c>
      <c r="AI3314">
        <f t="shared" si="1429"/>
        <v>38</v>
      </c>
      <c r="AJ3314">
        <f t="shared" si="1430"/>
        <v>46</v>
      </c>
      <c r="AK3314">
        <f t="shared" si="1431"/>
        <v>84</v>
      </c>
      <c r="AL3314">
        <f t="shared" si="1432"/>
        <v>48</v>
      </c>
      <c r="AM3314">
        <f t="shared" si="1433"/>
        <v>53</v>
      </c>
      <c r="AN3314">
        <f t="shared" si="1434"/>
        <v>101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f t="shared" si="1435"/>
        <v>0</v>
      </c>
      <c r="AZ3314">
        <f t="shared" si="1436"/>
        <v>0</v>
      </c>
      <c r="BA3314">
        <f t="shared" si="1437"/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0</v>
      </c>
      <c r="BI3314">
        <v>0</v>
      </c>
      <c r="BJ3314">
        <v>0</v>
      </c>
      <c r="BK3314">
        <v>0</v>
      </c>
      <c r="BL3314">
        <f t="shared" si="1438"/>
        <v>0</v>
      </c>
      <c r="BM3314">
        <f t="shared" si="1439"/>
        <v>0</v>
      </c>
      <c r="BN3314">
        <f t="shared" si="1440"/>
        <v>0</v>
      </c>
      <c r="BO3314">
        <v>0</v>
      </c>
      <c r="BP3314">
        <v>0</v>
      </c>
      <c r="BQ3314">
        <v>0</v>
      </c>
      <c r="BR3314">
        <v>0</v>
      </c>
      <c r="BS3314">
        <v>0</v>
      </c>
      <c r="BT3314">
        <v>0</v>
      </c>
      <c r="BU3314">
        <f t="shared" si="1453"/>
        <v>0</v>
      </c>
      <c r="BV3314">
        <f t="shared" si="1454"/>
        <v>0</v>
      </c>
      <c r="BW3314">
        <f t="shared" si="1455"/>
        <v>0</v>
      </c>
      <c r="BX3314">
        <v>0</v>
      </c>
      <c r="BY3314">
        <v>0</v>
      </c>
      <c r="BZ3314">
        <v>0</v>
      </c>
      <c r="CA3314">
        <v>0</v>
      </c>
      <c r="CB3314">
        <v>0</v>
      </c>
      <c r="CC3314">
        <v>0</v>
      </c>
      <c r="CD3314">
        <v>0</v>
      </c>
      <c r="CE3314">
        <v>0</v>
      </c>
      <c r="CF3314">
        <v>0</v>
      </c>
      <c r="CG3314">
        <v>0</v>
      </c>
      <c r="CH3314">
        <f t="shared" si="1441"/>
        <v>0</v>
      </c>
      <c r="CI3314">
        <f t="shared" si="1442"/>
        <v>0</v>
      </c>
      <c r="CJ3314">
        <f t="shared" si="1443"/>
        <v>0</v>
      </c>
      <c r="CK3314">
        <v>0</v>
      </c>
      <c r="CL3314">
        <v>0</v>
      </c>
      <c r="CM3314">
        <v>0</v>
      </c>
      <c r="CN3314">
        <v>0</v>
      </c>
      <c r="CO3314">
        <v>0</v>
      </c>
      <c r="CP3314">
        <v>0</v>
      </c>
      <c r="CQ3314">
        <f t="shared" si="1444"/>
        <v>0</v>
      </c>
      <c r="CR3314">
        <f t="shared" si="1445"/>
        <v>0</v>
      </c>
      <c r="CS3314">
        <f t="shared" si="1446"/>
        <v>0</v>
      </c>
      <c r="CT3314">
        <f t="shared" si="1447"/>
        <v>0</v>
      </c>
      <c r="CU3314">
        <f t="shared" si="1448"/>
        <v>0</v>
      </c>
      <c r="CV3314">
        <f t="shared" si="1449"/>
        <v>0</v>
      </c>
      <c r="CW3314">
        <f t="shared" si="1450"/>
        <v>48</v>
      </c>
      <c r="CX3314">
        <f t="shared" si="1451"/>
        <v>53</v>
      </c>
      <c r="CY3314">
        <f t="shared" si="1452"/>
        <v>101</v>
      </c>
    </row>
    <row r="3315" spans="1:103">
      <c r="A3315" t="s">
        <v>74</v>
      </c>
      <c r="B3315" t="s">
        <v>7866</v>
      </c>
      <c r="C3315" t="s">
        <v>7867</v>
      </c>
      <c r="D3315">
        <v>101032</v>
      </c>
      <c r="E3315" t="s">
        <v>7890</v>
      </c>
      <c r="F3315" t="s">
        <v>148</v>
      </c>
      <c r="H3315" t="s">
        <v>2465</v>
      </c>
      <c r="I3315" t="s">
        <v>7869</v>
      </c>
      <c r="J3315" t="s">
        <v>81</v>
      </c>
      <c r="K3315" t="s">
        <v>3268</v>
      </c>
      <c r="L3315" t="s">
        <v>83</v>
      </c>
      <c r="M3315" t="s">
        <v>84</v>
      </c>
      <c r="N3315" t="s">
        <v>85</v>
      </c>
      <c r="O3315" t="s">
        <v>86</v>
      </c>
      <c r="P3315" t="s">
        <v>87</v>
      </c>
      <c r="Q3315" s="7" t="s">
        <v>8134</v>
      </c>
      <c r="R3315">
        <v>5</v>
      </c>
      <c r="S3315">
        <v>5</v>
      </c>
      <c r="T3315">
        <f t="shared" si="1428"/>
        <v>10</v>
      </c>
      <c r="U3315">
        <v>8</v>
      </c>
      <c r="V3315">
        <v>7</v>
      </c>
      <c r="W3315">
        <v>4</v>
      </c>
      <c r="X3315">
        <v>8</v>
      </c>
      <c r="Y3315">
        <v>3</v>
      </c>
      <c r="Z3315">
        <v>6</v>
      </c>
      <c r="AA3315">
        <v>9</v>
      </c>
      <c r="AB3315">
        <v>2</v>
      </c>
      <c r="AC3315">
        <v>7</v>
      </c>
      <c r="AD3315">
        <v>7</v>
      </c>
      <c r="AE3315">
        <v>2</v>
      </c>
      <c r="AF3315">
        <v>5</v>
      </c>
      <c r="AG3315">
        <v>0</v>
      </c>
      <c r="AH3315">
        <v>0</v>
      </c>
      <c r="AI3315">
        <f t="shared" si="1429"/>
        <v>33</v>
      </c>
      <c r="AJ3315">
        <f t="shared" si="1430"/>
        <v>35</v>
      </c>
      <c r="AK3315">
        <f t="shared" si="1431"/>
        <v>68</v>
      </c>
      <c r="AL3315">
        <f t="shared" si="1432"/>
        <v>38</v>
      </c>
      <c r="AM3315">
        <f t="shared" si="1433"/>
        <v>40</v>
      </c>
      <c r="AN3315">
        <f t="shared" si="1434"/>
        <v>78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f t="shared" si="1435"/>
        <v>0</v>
      </c>
      <c r="AZ3315">
        <f t="shared" si="1436"/>
        <v>0</v>
      </c>
      <c r="BA3315">
        <f t="shared" si="1437"/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0</v>
      </c>
      <c r="BI3315">
        <v>0</v>
      </c>
      <c r="BJ3315">
        <v>0</v>
      </c>
      <c r="BK3315">
        <v>0</v>
      </c>
      <c r="BL3315">
        <f t="shared" si="1438"/>
        <v>0</v>
      </c>
      <c r="BM3315">
        <f t="shared" si="1439"/>
        <v>0</v>
      </c>
      <c r="BN3315">
        <f t="shared" si="1440"/>
        <v>0</v>
      </c>
      <c r="BO3315">
        <v>0</v>
      </c>
      <c r="BP3315">
        <v>0</v>
      </c>
      <c r="BQ3315">
        <v>0</v>
      </c>
      <c r="BR3315">
        <v>0</v>
      </c>
      <c r="BS3315">
        <v>0</v>
      </c>
      <c r="BT3315">
        <v>0</v>
      </c>
      <c r="BU3315">
        <f t="shared" si="1453"/>
        <v>0</v>
      </c>
      <c r="BV3315">
        <f t="shared" si="1454"/>
        <v>0</v>
      </c>
      <c r="BW3315">
        <f t="shared" si="1455"/>
        <v>0</v>
      </c>
      <c r="BX3315">
        <v>0</v>
      </c>
      <c r="BY3315">
        <v>0</v>
      </c>
      <c r="BZ3315">
        <v>0</v>
      </c>
      <c r="CA3315">
        <v>0</v>
      </c>
      <c r="CB3315">
        <v>0</v>
      </c>
      <c r="CC3315">
        <v>0</v>
      </c>
      <c r="CD3315">
        <v>0</v>
      </c>
      <c r="CE3315">
        <v>0</v>
      </c>
      <c r="CF3315">
        <v>0</v>
      </c>
      <c r="CG3315">
        <v>0</v>
      </c>
      <c r="CH3315">
        <f t="shared" si="1441"/>
        <v>0</v>
      </c>
      <c r="CI3315">
        <f t="shared" si="1442"/>
        <v>0</v>
      </c>
      <c r="CJ3315">
        <f t="shared" si="1443"/>
        <v>0</v>
      </c>
      <c r="CK3315">
        <v>0</v>
      </c>
      <c r="CL3315">
        <v>0</v>
      </c>
      <c r="CM3315">
        <v>0</v>
      </c>
      <c r="CN3315">
        <v>0</v>
      </c>
      <c r="CO3315">
        <v>0</v>
      </c>
      <c r="CP3315">
        <v>0</v>
      </c>
      <c r="CQ3315">
        <f t="shared" si="1444"/>
        <v>0</v>
      </c>
      <c r="CR3315">
        <f t="shared" si="1445"/>
        <v>0</v>
      </c>
      <c r="CS3315">
        <f t="shared" si="1446"/>
        <v>0</v>
      </c>
      <c r="CT3315">
        <f t="shared" si="1447"/>
        <v>0</v>
      </c>
      <c r="CU3315">
        <f t="shared" si="1448"/>
        <v>0</v>
      </c>
      <c r="CV3315">
        <f t="shared" si="1449"/>
        <v>0</v>
      </c>
      <c r="CW3315">
        <f t="shared" si="1450"/>
        <v>38</v>
      </c>
      <c r="CX3315">
        <f t="shared" si="1451"/>
        <v>40</v>
      </c>
      <c r="CY3315">
        <f t="shared" si="1452"/>
        <v>78</v>
      </c>
    </row>
    <row r="3316" spans="1:103">
      <c r="A3316" t="s">
        <v>74</v>
      </c>
      <c r="B3316" t="s">
        <v>7866</v>
      </c>
      <c r="C3316" t="s">
        <v>7867</v>
      </c>
      <c r="D3316">
        <v>101033</v>
      </c>
      <c r="E3316" t="s">
        <v>7891</v>
      </c>
      <c r="F3316" t="s">
        <v>148</v>
      </c>
      <c r="H3316" t="s">
        <v>2465</v>
      </c>
      <c r="I3316" t="s">
        <v>7869</v>
      </c>
      <c r="J3316" t="s">
        <v>81</v>
      </c>
      <c r="K3316" t="s">
        <v>7892</v>
      </c>
      <c r="L3316" t="s">
        <v>83</v>
      </c>
      <c r="M3316" t="s">
        <v>84</v>
      </c>
      <c r="N3316" t="s">
        <v>85</v>
      </c>
      <c r="O3316" t="s">
        <v>86</v>
      </c>
      <c r="P3316" t="s">
        <v>87</v>
      </c>
      <c r="Q3316" s="7" t="s">
        <v>8134</v>
      </c>
      <c r="R3316">
        <v>1</v>
      </c>
      <c r="S3316">
        <v>0</v>
      </c>
      <c r="T3316">
        <f t="shared" si="1428"/>
        <v>1</v>
      </c>
      <c r="U3316">
        <v>4</v>
      </c>
      <c r="V3316">
        <v>7</v>
      </c>
      <c r="W3316">
        <v>6</v>
      </c>
      <c r="X3316">
        <v>4</v>
      </c>
      <c r="Y3316">
        <v>2</v>
      </c>
      <c r="Z3316">
        <v>7</v>
      </c>
      <c r="AA3316">
        <v>9</v>
      </c>
      <c r="AB3316">
        <v>3</v>
      </c>
      <c r="AC3316">
        <v>7</v>
      </c>
      <c r="AD3316">
        <v>7</v>
      </c>
      <c r="AE3316">
        <v>4</v>
      </c>
      <c r="AF3316">
        <v>7</v>
      </c>
      <c r="AG3316">
        <v>0</v>
      </c>
      <c r="AH3316">
        <v>0</v>
      </c>
      <c r="AI3316">
        <f t="shared" si="1429"/>
        <v>32</v>
      </c>
      <c r="AJ3316">
        <f t="shared" si="1430"/>
        <v>35</v>
      </c>
      <c r="AK3316">
        <f t="shared" si="1431"/>
        <v>67</v>
      </c>
      <c r="AL3316">
        <f t="shared" si="1432"/>
        <v>33</v>
      </c>
      <c r="AM3316">
        <f t="shared" si="1433"/>
        <v>35</v>
      </c>
      <c r="AN3316">
        <f t="shared" si="1434"/>
        <v>68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f t="shared" si="1435"/>
        <v>0</v>
      </c>
      <c r="AZ3316">
        <f t="shared" si="1436"/>
        <v>0</v>
      </c>
      <c r="BA3316">
        <f t="shared" si="1437"/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0</v>
      </c>
      <c r="BI3316">
        <v>0</v>
      </c>
      <c r="BJ3316">
        <v>0</v>
      </c>
      <c r="BK3316">
        <v>0</v>
      </c>
      <c r="BL3316">
        <f t="shared" si="1438"/>
        <v>0</v>
      </c>
      <c r="BM3316">
        <f t="shared" si="1439"/>
        <v>0</v>
      </c>
      <c r="BN3316">
        <f t="shared" si="1440"/>
        <v>0</v>
      </c>
      <c r="BO3316">
        <v>0</v>
      </c>
      <c r="BP3316">
        <v>0</v>
      </c>
      <c r="BQ3316">
        <v>0</v>
      </c>
      <c r="BR3316">
        <v>0</v>
      </c>
      <c r="BS3316">
        <v>0</v>
      </c>
      <c r="BT3316">
        <v>0</v>
      </c>
      <c r="BU3316">
        <f t="shared" si="1453"/>
        <v>0</v>
      </c>
      <c r="BV3316">
        <f t="shared" si="1454"/>
        <v>0</v>
      </c>
      <c r="BW3316">
        <f t="shared" si="1455"/>
        <v>0</v>
      </c>
      <c r="BX3316">
        <v>0</v>
      </c>
      <c r="BY3316">
        <v>0</v>
      </c>
      <c r="BZ3316">
        <v>0</v>
      </c>
      <c r="CA3316">
        <v>0</v>
      </c>
      <c r="CB3316">
        <v>0</v>
      </c>
      <c r="CC3316">
        <v>0</v>
      </c>
      <c r="CD3316">
        <v>0</v>
      </c>
      <c r="CE3316">
        <v>0</v>
      </c>
      <c r="CF3316">
        <v>0</v>
      </c>
      <c r="CG3316">
        <v>0</v>
      </c>
      <c r="CH3316">
        <f t="shared" si="1441"/>
        <v>0</v>
      </c>
      <c r="CI3316">
        <f t="shared" si="1442"/>
        <v>0</v>
      </c>
      <c r="CJ3316">
        <f t="shared" si="1443"/>
        <v>0</v>
      </c>
      <c r="CK3316">
        <v>0</v>
      </c>
      <c r="CL3316">
        <v>0</v>
      </c>
      <c r="CM3316">
        <v>0</v>
      </c>
      <c r="CN3316">
        <v>0</v>
      </c>
      <c r="CO3316">
        <v>0</v>
      </c>
      <c r="CP3316">
        <v>0</v>
      </c>
      <c r="CQ3316">
        <f t="shared" si="1444"/>
        <v>0</v>
      </c>
      <c r="CR3316">
        <f t="shared" si="1445"/>
        <v>0</v>
      </c>
      <c r="CS3316">
        <f t="shared" si="1446"/>
        <v>0</v>
      </c>
      <c r="CT3316">
        <f t="shared" si="1447"/>
        <v>0</v>
      </c>
      <c r="CU3316">
        <f t="shared" si="1448"/>
        <v>0</v>
      </c>
      <c r="CV3316">
        <f t="shared" si="1449"/>
        <v>0</v>
      </c>
      <c r="CW3316">
        <f t="shared" si="1450"/>
        <v>33</v>
      </c>
      <c r="CX3316">
        <f t="shared" si="1451"/>
        <v>35</v>
      </c>
      <c r="CY3316">
        <f t="shared" si="1452"/>
        <v>68</v>
      </c>
    </row>
    <row r="3317" spans="1:103">
      <c r="A3317" t="s">
        <v>74</v>
      </c>
      <c r="B3317" t="s">
        <v>7866</v>
      </c>
      <c r="C3317" t="s">
        <v>7867</v>
      </c>
      <c r="D3317">
        <v>101034</v>
      </c>
      <c r="E3317" t="s">
        <v>582</v>
      </c>
      <c r="F3317" t="s">
        <v>7893</v>
      </c>
      <c r="H3317" t="s">
        <v>2465</v>
      </c>
      <c r="I3317" t="s">
        <v>7869</v>
      </c>
      <c r="J3317" t="s">
        <v>81</v>
      </c>
      <c r="K3317" t="s">
        <v>7894</v>
      </c>
      <c r="L3317" t="s">
        <v>83</v>
      </c>
      <c r="M3317" t="s">
        <v>84</v>
      </c>
      <c r="N3317" t="s">
        <v>85</v>
      </c>
      <c r="O3317" t="s">
        <v>86</v>
      </c>
      <c r="P3317" t="s">
        <v>87</v>
      </c>
      <c r="Q3317" s="7" t="s">
        <v>8134</v>
      </c>
      <c r="R3317">
        <v>31</v>
      </c>
      <c r="S3317">
        <v>32</v>
      </c>
      <c r="T3317">
        <f t="shared" si="1428"/>
        <v>63</v>
      </c>
      <c r="U3317">
        <v>30</v>
      </c>
      <c r="V3317">
        <v>24</v>
      </c>
      <c r="W3317">
        <v>21</v>
      </c>
      <c r="X3317">
        <v>19</v>
      </c>
      <c r="Y3317">
        <v>28</v>
      </c>
      <c r="Z3317">
        <v>27</v>
      </c>
      <c r="AA3317">
        <v>32</v>
      </c>
      <c r="AB3317">
        <v>26</v>
      </c>
      <c r="AC3317">
        <v>34</v>
      </c>
      <c r="AD3317">
        <v>27</v>
      </c>
      <c r="AE3317">
        <v>20</v>
      </c>
      <c r="AF3317">
        <v>13</v>
      </c>
      <c r="AG3317">
        <v>0</v>
      </c>
      <c r="AH3317">
        <v>0</v>
      </c>
      <c r="AI3317">
        <f t="shared" si="1429"/>
        <v>165</v>
      </c>
      <c r="AJ3317">
        <f t="shared" si="1430"/>
        <v>136</v>
      </c>
      <c r="AK3317">
        <f t="shared" si="1431"/>
        <v>301</v>
      </c>
      <c r="AL3317">
        <f t="shared" si="1432"/>
        <v>196</v>
      </c>
      <c r="AM3317">
        <f t="shared" si="1433"/>
        <v>168</v>
      </c>
      <c r="AN3317">
        <f t="shared" si="1434"/>
        <v>364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f t="shared" si="1435"/>
        <v>0</v>
      </c>
      <c r="AZ3317">
        <f t="shared" si="1436"/>
        <v>0</v>
      </c>
      <c r="BA3317">
        <f t="shared" si="1437"/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0</v>
      </c>
      <c r="BI3317">
        <v>0</v>
      </c>
      <c r="BJ3317">
        <v>0</v>
      </c>
      <c r="BK3317">
        <v>0</v>
      </c>
      <c r="BL3317">
        <f t="shared" si="1438"/>
        <v>0</v>
      </c>
      <c r="BM3317">
        <f t="shared" si="1439"/>
        <v>0</v>
      </c>
      <c r="BN3317">
        <f t="shared" si="1440"/>
        <v>0</v>
      </c>
      <c r="BO3317">
        <v>0</v>
      </c>
      <c r="BP3317">
        <v>0</v>
      </c>
      <c r="BQ3317">
        <v>0</v>
      </c>
      <c r="BR3317">
        <v>0</v>
      </c>
      <c r="BS3317">
        <v>0</v>
      </c>
      <c r="BT3317">
        <v>0</v>
      </c>
      <c r="BU3317">
        <f t="shared" si="1453"/>
        <v>0</v>
      </c>
      <c r="BV3317">
        <f t="shared" si="1454"/>
        <v>0</v>
      </c>
      <c r="BW3317">
        <f t="shared" si="1455"/>
        <v>0</v>
      </c>
      <c r="BX3317">
        <v>0</v>
      </c>
      <c r="BY3317">
        <v>0</v>
      </c>
      <c r="BZ3317">
        <v>0</v>
      </c>
      <c r="CA3317">
        <v>0</v>
      </c>
      <c r="CB3317">
        <v>0</v>
      </c>
      <c r="CC3317">
        <v>0</v>
      </c>
      <c r="CD3317">
        <v>0</v>
      </c>
      <c r="CE3317">
        <v>0</v>
      </c>
      <c r="CF3317">
        <v>0</v>
      </c>
      <c r="CG3317">
        <v>0</v>
      </c>
      <c r="CH3317">
        <f t="shared" si="1441"/>
        <v>0</v>
      </c>
      <c r="CI3317">
        <f t="shared" si="1442"/>
        <v>0</v>
      </c>
      <c r="CJ3317">
        <f t="shared" si="1443"/>
        <v>0</v>
      </c>
      <c r="CK3317">
        <v>0</v>
      </c>
      <c r="CL3317">
        <v>0</v>
      </c>
      <c r="CM3317">
        <v>0</v>
      </c>
      <c r="CN3317">
        <v>0</v>
      </c>
      <c r="CO3317">
        <v>0</v>
      </c>
      <c r="CP3317">
        <v>0</v>
      </c>
      <c r="CQ3317">
        <f t="shared" si="1444"/>
        <v>0</v>
      </c>
      <c r="CR3317">
        <f t="shared" si="1445"/>
        <v>0</v>
      </c>
      <c r="CS3317">
        <f t="shared" si="1446"/>
        <v>0</v>
      </c>
      <c r="CT3317">
        <f t="shared" si="1447"/>
        <v>0</v>
      </c>
      <c r="CU3317">
        <f t="shared" si="1448"/>
        <v>0</v>
      </c>
      <c r="CV3317">
        <f t="shared" si="1449"/>
        <v>0</v>
      </c>
      <c r="CW3317">
        <f t="shared" si="1450"/>
        <v>196</v>
      </c>
      <c r="CX3317">
        <f t="shared" si="1451"/>
        <v>168</v>
      </c>
      <c r="CY3317">
        <f t="shared" si="1452"/>
        <v>364</v>
      </c>
    </row>
    <row r="3318" spans="1:103">
      <c r="A3318" t="s">
        <v>74</v>
      </c>
      <c r="B3318" t="s">
        <v>7866</v>
      </c>
      <c r="C3318" t="s">
        <v>7867</v>
      </c>
      <c r="D3318">
        <v>101035</v>
      </c>
      <c r="E3318" t="s">
        <v>2160</v>
      </c>
      <c r="F3318" t="s">
        <v>5944</v>
      </c>
      <c r="H3318" t="s">
        <v>2465</v>
      </c>
      <c r="I3318" t="s">
        <v>7869</v>
      </c>
      <c r="J3318" t="s">
        <v>81</v>
      </c>
      <c r="K3318" t="s">
        <v>2161</v>
      </c>
      <c r="L3318" t="s">
        <v>83</v>
      </c>
      <c r="M3318" t="s">
        <v>84</v>
      </c>
      <c r="N3318" t="s">
        <v>85</v>
      </c>
      <c r="O3318" t="s">
        <v>86</v>
      </c>
      <c r="P3318" t="s">
        <v>87</v>
      </c>
      <c r="Q3318" s="7" t="s">
        <v>8134</v>
      </c>
      <c r="R3318">
        <v>36</v>
      </c>
      <c r="S3318">
        <v>30</v>
      </c>
      <c r="T3318">
        <f t="shared" si="1428"/>
        <v>66</v>
      </c>
      <c r="U3318">
        <v>39</v>
      </c>
      <c r="V3318">
        <v>29</v>
      </c>
      <c r="W3318">
        <v>36</v>
      </c>
      <c r="X3318">
        <v>29</v>
      </c>
      <c r="Y3318">
        <v>38</v>
      </c>
      <c r="Z3318">
        <v>34</v>
      </c>
      <c r="AA3318">
        <v>34</v>
      </c>
      <c r="AB3318">
        <v>24</v>
      </c>
      <c r="AC3318">
        <v>36</v>
      </c>
      <c r="AD3318">
        <v>29</v>
      </c>
      <c r="AE3318">
        <v>28</v>
      </c>
      <c r="AF3318">
        <v>29</v>
      </c>
      <c r="AG3318">
        <v>0</v>
      </c>
      <c r="AH3318">
        <v>0</v>
      </c>
      <c r="AI3318">
        <f t="shared" si="1429"/>
        <v>211</v>
      </c>
      <c r="AJ3318">
        <f t="shared" si="1430"/>
        <v>174</v>
      </c>
      <c r="AK3318">
        <f t="shared" si="1431"/>
        <v>385</v>
      </c>
      <c r="AL3318">
        <f t="shared" si="1432"/>
        <v>247</v>
      </c>
      <c r="AM3318">
        <f t="shared" si="1433"/>
        <v>204</v>
      </c>
      <c r="AN3318">
        <f t="shared" si="1434"/>
        <v>451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f t="shared" si="1435"/>
        <v>0</v>
      </c>
      <c r="AZ3318">
        <f t="shared" si="1436"/>
        <v>0</v>
      </c>
      <c r="BA3318">
        <f t="shared" si="1437"/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0</v>
      </c>
      <c r="BI3318">
        <v>0</v>
      </c>
      <c r="BJ3318">
        <v>0</v>
      </c>
      <c r="BK3318">
        <v>0</v>
      </c>
      <c r="BL3318">
        <f t="shared" si="1438"/>
        <v>0</v>
      </c>
      <c r="BM3318">
        <f t="shared" si="1439"/>
        <v>0</v>
      </c>
      <c r="BN3318">
        <f t="shared" si="1440"/>
        <v>0</v>
      </c>
      <c r="BO3318">
        <v>0</v>
      </c>
      <c r="BP3318">
        <v>0</v>
      </c>
      <c r="BQ3318">
        <v>0</v>
      </c>
      <c r="BR3318">
        <v>0</v>
      </c>
      <c r="BS3318">
        <v>0</v>
      </c>
      <c r="BT3318">
        <v>0</v>
      </c>
      <c r="BU3318">
        <f t="shared" si="1453"/>
        <v>0</v>
      </c>
      <c r="BV3318">
        <f t="shared" si="1454"/>
        <v>0</v>
      </c>
      <c r="BW3318">
        <f t="shared" si="1455"/>
        <v>0</v>
      </c>
      <c r="BX3318">
        <v>0</v>
      </c>
      <c r="BY3318">
        <v>0</v>
      </c>
      <c r="BZ3318">
        <v>0</v>
      </c>
      <c r="CA3318">
        <v>0</v>
      </c>
      <c r="CB3318">
        <v>0</v>
      </c>
      <c r="CC3318">
        <v>0</v>
      </c>
      <c r="CD3318">
        <v>0</v>
      </c>
      <c r="CE3318">
        <v>0</v>
      </c>
      <c r="CF3318">
        <v>0</v>
      </c>
      <c r="CG3318">
        <v>0</v>
      </c>
      <c r="CH3318">
        <f t="shared" si="1441"/>
        <v>0</v>
      </c>
      <c r="CI3318">
        <f t="shared" si="1442"/>
        <v>0</v>
      </c>
      <c r="CJ3318">
        <f t="shared" si="1443"/>
        <v>0</v>
      </c>
      <c r="CK3318">
        <v>0</v>
      </c>
      <c r="CL3318">
        <v>0</v>
      </c>
      <c r="CM3318">
        <v>0</v>
      </c>
      <c r="CN3318">
        <v>0</v>
      </c>
      <c r="CO3318">
        <v>0</v>
      </c>
      <c r="CP3318">
        <v>0</v>
      </c>
      <c r="CQ3318">
        <f t="shared" si="1444"/>
        <v>0</v>
      </c>
      <c r="CR3318">
        <f t="shared" si="1445"/>
        <v>0</v>
      </c>
      <c r="CS3318">
        <f t="shared" si="1446"/>
        <v>0</v>
      </c>
      <c r="CT3318">
        <f t="shared" si="1447"/>
        <v>0</v>
      </c>
      <c r="CU3318">
        <f t="shared" si="1448"/>
        <v>0</v>
      </c>
      <c r="CV3318">
        <f t="shared" si="1449"/>
        <v>0</v>
      </c>
      <c r="CW3318">
        <f t="shared" si="1450"/>
        <v>247</v>
      </c>
      <c r="CX3318">
        <f t="shared" si="1451"/>
        <v>204</v>
      </c>
      <c r="CY3318">
        <f t="shared" si="1452"/>
        <v>451</v>
      </c>
    </row>
    <row r="3319" spans="1:103">
      <c r="A3319" t="s">
        <v>74</v>
      </c>
      <c r="B3319" t="s">
        <v>7866</v>
      </c>
      <c r="C3319" t="s">
        <v>7867</v>
      </c>
      <c r="D3319">
        <v>300099</v>
      </c>
      <c r="E3319" t="s">
        <v>7895</v>
      </c>
      <c r="F3319" t="s">
        <v>7896</v>
      </c>
      <c r="H3319" t="s">
        <v>2465</v>
      </c>
      <c r="I3319" t="s">
        <v>7869</v>
      </c>
      <c r="J3319" t="s">
        <v>81</v>
      </c>
      <c r="K3319" t="s">
        <v>7870</v>
      </c>
      <c r="L3319" t="s">
        <v>83</v>
      </c>
      <c r="M3319" t="s">
        <v>84</v>
      </c>
      <c r="N3319" t="s">
        <v>85</v>
      </c>
      <c r="O3319" t="s">
        <v>122</v>
      </c>
      <c r="P3319" t="s">
        <v>87</v>
      </c>
      <c r="Q3319" s="7" t="s">
        <v>8132</v>
      </c>
      <c r="R3319">
        <v>0</v>
      </c>
      <c r="S3319">
        <v>0</v>
      </c>
      <c r="T3319">
        <f t="shared" si="1428"/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f t="shared" si="1429"/>
        <v>0</v>
      </c>
      <c r="AJ3319">
        <f t="shared" si="1430"/>
        <v>0</v>
      </c>
      <c r="AK3319">
        <f t="shared" si="1431"/>
        <v>0</v>
      </c>
      <c r="AL3319">
        <f t="shared" si="1432"/>
        <v>0</v>
      </c>
      <c r="AM3319">
        <f t="shared" si="1433"/>
        <v>0</v>
      </c>
      <c r="AN3319">
        <f t="shared" si="1434"/>
        <v>0</v>
      </c>
      <c r="AO3319">
        <v>15</v>
      </c>
      <c r="AP3319">
        <v>21</v>
      </c>
      <c r="AQ3319">
        <v>21</v>
      </c>
      <c r="AR3319">
        <v>15</v>
      </c>
      <c r="AS3319">
        <v>27</v>
      </c>
      <c r="AT3319">
        <v>26</v>
      </c>
      <c r="AU3319">
        <v>22</v>
      </c>
      <c r="AV3319">
        <v>21</v>
      </c>
      <c r="AW3319">
        <v>0</v>
      </c>
      <c r="AX3319">
        <v>0</v>
      </c>
      <c r="AY3319">
        <f t="shared" si="1435"/>
        <v>85</v>
      </c>
      <c r="AZ3319">
        <f t="shared" si="1436"/>
        <v>83</v>
      </c>
      <c r="BA3319">
        <f t="shared" si="1437"/>
        <v>168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0</v>
      </c>
      <c r="BI3319">
        <v>0</v>
      </c>
      <c r="BJ3319">
        <v>0</v>
      </c>
      <c r="BK3319">
        <v>0</v>
      </c>
      <c r="BL3319">
        <f t="shared" si="1438"/>
        <v>0</v>
      </c>
      <c r="BM3319">
        <f t="shared" si="1439"/>
        <v>0</v>
      </c>
      <c r="BN3319">
        <f t="shared" si="1440"/>
        <v>0</v>
      </c>
      <c r="BO3319">
        <v>17</v>
      </c>
      <c r="BP3319">
        <v>11</v>
      </c>
      <c r="BQ3319">
        <v>0</v>
      </c>
      <c r="BR3319">
        <v>0</v>
      </c>
      <c r="BS3319">
        <v>0</v>
      </c>
      <c r="BT3319">
        <v>0</v>
      </c>
      <c r="BU3319">
        <f t="shared" si="1453"/>
        <v>17</v>
      </c>
      <c r="BV3319">
        <f t="shared" si="1454"/>
        <v>11</v>
      </c>
      <c r="BW3319">
        <f t="shared" si="1455"/>
        <v>28</v>
      </c>
      <c r="BX3319">
        <v>0</v>
      </c>
      <c r="BY3319">
        <v>0</v>
      </c>
      <c r="BZ3319">
        <v>0</v>
      </c>
      <c r="CA3319">
        <v>0</v>
      </c>
      <c r="CB3319">
        <v>0</v>
      </c>
      <c r="CC3319">
        <v>0</v>
      </c>
      <c r="CD3319">
        <v>0</v>
      </c>
      <c r="CE3319">
        <v>0</v>
      </c>
      <c r="CF3319">
        <v>0</v>
      </c>
      <c r="CG3319">
        <v>0</v>
      </c>
      <c r="CH3319">
        <f t="shared" si="1441"/>
        <v>0</v>
      </c>
      <c r="CI3319">
        <f t="shared" si="1442"/>
        <v>0</v>
      </c>
      <c r="CJ3319">
        <f t="shared" si="1443"/>
        <v>0</v>
      </c>
      <c r="CK3319">
        <v>19</v>
      </c>
      <c r="CL3319">
        <v>9</v>
      </c>
      <c r="CM3319">
        <v>0</v>
      </c>
      <c r="CN3319">
        <v>0</v>
      </c>
      <c r="CO3319">
        <v>0</v>
      </c>
      <c r="CP3319">
        <v>0</v>
      </c>
      <c r="CQ3319">
        <f t="shared" si="1444"/>
        <v>19</v>
      </c>
      <c r="CR3319">
        <f t="shared" si="1445"/>
        <v>9</v>
      </c>
      <c r="CS3319">
        <f t="shared" si="1446"/>
        <v>28</v>
      </c>
      <c r="CT3319">
        <f t="shared" si="1447"/>
        <v>36</v>
      </c>
      <c r="CU3319">
        <f t="shared" si="1448"/>
        <v>20</v>
      </c>
      <c r="CV3319">
        <f t="shared" si="1449"/>
        <v>56</v>
      </c>
      <c r="CW3319">
        <f t="shared" si="1450"/>
        <v>121</v>
      </c>
      <c r="CX3319">
        <f t="shared" si="1451"/>
        <v>103</v>
      </c>
      <c r="CY3319">
        <f t="shared" si="1452"/>
        <v>224</v>
      </c>
    </row>
    <row r="3320" spans="1:103">
      <c r="A3320" t="s">
        <v>74</v>
      </c>
      <c r="B3320" t="s">
        <v>7866</v>
      </c>
      <c r="C3320" t="s">
        <v>7867</v>
      </c>
      <c r="D3320">
        <v>300116</v>
      </c>
      <c r="E3320" t="s">
        <v>7897</v>
      </c>
      <c r="F3320" t="s">
        <v>148</v>
      </c>
      <c r="H3320" t="s">
        <v>2465</v>
      </c>
      <c r="I3320" t="s">
        <v>7869</v>
      </c>
      <c r="J3320" t="s">
        <v>81</v>
      </c>
      <c r="K3320" t="s">
        <v>7884</v>
      </c>
      <c r="L3320" t="s">
        <v>83</v>
      </c>
      <c r="M3320" t="s">
        <v>84</v>
      </c>
      <c r="N3320" t="s">
        <v>85</v>
      </c>
      <c r="O3320" t="s">
        <v>122</v>
      </c>
      <c r="P3320" t="s">
        <v>87</v>
      </c>
      <c r="Q3320" s="7" t="s">
        <v>8132</v>
      </c>
      <c r="R3320">
        <v>0</v>
      </c>
      <c r="S3320">
        <v>0</v>
      </c>
      <c r="T3320">
        <f t="shared" si="1428"/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f t="shared" si="1429"/>
        <v>0</v>
      </c>
      <c r="AJ3320">
        <f t="shared" si="1430"/>
        <v>0</v>
      </c>
      <c r="AK3320">
        <f t="shared" si="1431"/>
        <v>0</v>
      </c>
      <c r="AL3320">
        <f t="shared" si="1432"/>
        <v>0</v>
      </c>
      <c r="AM3320">
        <f t="shared" si="1433"/>
        <v>0</v>
      </c>
      <c r="AN3320">
        <f t="shared" si="1434"/>
        <v>0</v>
      </c>
      <c r="AO3320">
        <v>40</v>
      </c>
      <c r="AP3320">
        <v>27</v>
      </c>
      <c r="AQ3320">
        <v>40</v>
      </c>
      <c r="AR3320">
        <v>34</v>
      </c>
      <c r="AS3320">
        <v>45</v>
      </c>
      <c r="AT3320">
        <v>33</v>
      </c>
      <c r="AU3320">
        <v>42</v>
      </c>
      <c r="AV3320">
        <v>30</v>
      </c>
      <c r="AW3320">
        <v>0</v>
      </c>
      <c r="AX3320">
        <v>0</v>
      </c>
      <c r="AY3320">
        <f t="shared" si="1435"/>
        <v>167</v>
      </c>
      <c r="AZ3320">
        <f t="shared" si="1436"/>
        <v>124</v>
      </c>
      <c r="BA3320">
        <f t="shared" si="1437"/>
        <v>291</v>
      </c>
      <c r="BB3320">
        <v>0</v>
      </c>
      <c r="BC3320">
        <v>0</v>
      </c>
      <c r="BD3320">
        <v>6</v>
      </c>
      <c r="BE3320">
        <v>10</v>
      </c>
      <c r="BF3320">
        <v>0</v>
      </c>
      <c r="BG3320">
        <v>0</v>
      </c>
      <c r="BH3320">
        <v>0</v>
      </c>
      <c r="BI3320">
        <v>0</v>
      </c>
      <c r="BJ3320">
        <v>0</v>
      </c>
      <c r="BK3320">
        <v>0</v>
      </c>
      <c r="BL3320">
        <f t="shared" si="1438"/>
        <v>6</v>
      </c>
      <c r="BM3320">
        <f t="shared" si="1439"/>
        <v>10</v>
      </c>
      <c r="BN3320">
        <f t="shared" si="1440"/>
        <v>16</v>
      </c>
      <c r="BO3320">
        <v>28</v>
      </c>
      <c r="BP3320">
        <v>28</v>
      </c>
      <c r="BQ3320">
        <v>0</v>
      </c>
      <c r="BR3320">
        <v>0</v>
      </c>
      <c r="BS3320">
        <v>0</v>
      </c>
      <c r="BT3320">
        <v>0</v>
      </c>
      <c r="BU3320">
        <f t="shared" si="1453"/>
        <v>34</v>
      </c>
      <c r="BV3320">
        <f t="shared" si="1454"/>
        <v>38</v>
      </c>
      <c r="BW3320">
        <f t="shared" si="1455"/>
        <v>72</v>
      </c>
      <c r="BX3320">
        <v>0</v>
      </c>
      <c r="BY3320">
        <v>0</v>
      </c>
      <c r="BZ3320">
        <v>9</v>
      </c>
      <c r="CA3320">
        <v>11</v>
      </c>
      <c r="CB3320">
        <v>0</v>
      </c>
      <c r="CC3320">
        <v>0</v>
      </c>
      <c r="CD3320">
        <v>0</v>
      </c>
      <c r="CE3320">
        <v>0</v>
      </c>
      <c r="CF3320">
        <v>0</v>
      </c>
      <c r="CG3320">
        <v>0</v>
      </c>
      <c r="CH3320">
        <f t="shared" si="1441"/>
        <v>9</v>
      </c>
      <c r="CI3320">
        <f t="shared" si="1442"/>
        <v>11</v>
      </c>
      <c r="CJ3320">
        <f t="shared" si="1443"/>
        <v>20</v>
      </c>
      <c r="CK3320">
        <v>29</v>
      </c>
      <c r="CL3320">
        <v>33</v>
      </c>
      <c r="CM3320">
        <v>0</v>
      </c>
      <c r="CN3320">
        <v>0</v>
      </c>
      <c r="CO3320">
        <v>0</v>
      </c>
      <c r="CP3320">
        <v>0</v>
      </c>
      <c r="CQ3320">
        <f t="shared" si="1444"/>
        <v>38</v>
      </c>
      <c r="CR3320">
        <f t="shared" si="1445"/>
        <v>44</v>
      </c>
      <c r="CS3320">
        <f t="shared" si="1446"/>
        <v>82</v>
      </c>
      <c r="CT3320">
        <f t="shared" si="1447"/>
        <v>72</v>
      </c>
      <c r="CU3320">
        <f t="shared" si="1448"/>
        <v>82</v>
      </c>
      <c r="CV3320">
        <f t="shared" si="1449"/>
        <v>154</v>
      </c>
      <c r="CW3320">
        <f t="shared" si="1450"/>
        <v>239</v>
      </c>
      <c r="CX3320">
        <f t="shared" si="1451"/>
        <v>206</v>
      </c>
      <c r="CY3320">
        <f t="shared" si="1452"/>
        <v>445</v>
      </c>
    </row>
    <row r="3321" spans="1:103">
      <c r="A3321" t="s">
        <v>74</v>
      </c>
      <c r="B3321" t="s">
        <v>7866</v>
      </c>
      <c r="C3321" t="s">
        <v>7867</v>
      </c>
      <c r="D3321">
        <v>300118</v>
      </c>
      <c r="E3321" t="s">
        <v>7898</v>
      </c>
      <c r="F3321" t="s">
        <v>7899</v>
      </c>
      <c r="H3321" t="s">
        <v>2465</v>
      </c>
      <c r="I3321" t="s">
        <v>7869</v>
      </c>
      <c r="J3321" t="s">
        <v>81</v>
      </c>
      <c r="K3321" t="s">
        <v>7900</v>
      </c>
      <c r="L3321" t="s">
        <v>83</v>
      </c>
      <c r="M3321" t="s">
        <v>84</v>
      </c>
      <c r="N3321" t="s">
        <v>153</v>
      </c>
      <c r="O3321" t="s">
        <v>122</v>
      </c>
      <c r="P3321" t="s">
        <v>123</v>
      </c>
      <c r="Q3321" s="7" t="s">
        <v>8132</v>
      </c>
      <c r="R3321">
        <v>0</v>
      </c>
      <c r="S3321">
        <v>0</v>
      </c>
      <c r="T3321">
        <f t="shared" si="1428"/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f t="shared" si="1429"/>
        <v>0</v>
      </c>
      <c r="AJ3321">
        <f t="shared" si="1430"/>
        <v>0</v>
      </c>
      <c r="AK3321">
        <f t="shared" si="1431"/>
        <v>0</v>
      </c>
      <c r="AL3321">
        <f t="shared" si="1432"/>
        <v>0</v>
      </c>
      <c r="AM3321">
        <f t="shared" si="1433"/>
        <v>0</v>
      </c>
      <c r="AN3321">
        <f t="shared" si="1434"/>
        <v>0</v>
      </c>
      <c r="AO3321">
        <v>343</v>
      </c>
      <c r="AP3321">
        <v>339</v>
      </c>
      <c r="AQ3321">
        <v>391</v>
      </c>
      <c r="AR3321">
        <v>397</v>
      </c>
      <c r="AS3321">
        <v>468</v>
      </c>
      <c r="AT3321">
        <v>403</v>
      </c>
      <c r="AU3321">
        <v>410</v>
      </c>
      <c r="AV3321">
        <v>401</v>
      </c>
      <c r="AW3321">
        <v>0</v>
      </c>
      <c r="AX3321">
        <v>0</v>
      </c>
      <c r="AY3321">
        <f t="shared" si="1435"/>
        <v>1612</v>
      </c>
      <c r="AZ3321">
        <f t="shared" si="1436"/>
        <v>1540</v>
      </c>
      <c r="BA3321">
        <f t="shared" si="1437"/>
        <v>3152</v>
      </c>
      <c r="BB3321">
        <v>33</v>
      </c>
      <c r="BC3321">
        <v>87</v>
      </c>
      <c r="BD3321">
        <v>262</v>
      </c>
      <c r="BE3321">
        <v>250</v>
      </c>
      <c r="BF3321">
        <v>70</v>
      </c>
      <c r="BG3321">
        <v>118</v>
      </c>
      <c r="BH3321">
        <v>0</v>
      </c>
      <c r="BI3321">
        <v>0</v>
      </c>
      <c r="BJ3321">
        <v>0</v>
      </c>
      <c r="BK3321">
        <v>0</v>
      </c>
      <c r="BL3321">
        <f t="shared" si="1438"/>
        <v>365</v>
      </c>
      <c r="BM3321">
        <f t="shared" si="1439"/>
        <v>455</v>
      </c>
      <c r="BN3321">
        <f t="shared" si="1440"/>
        <v>820</v>
      </c>
      <c r="BO3321">
        <v>250</v>
      </c>
      <c r="BP3321">
        <v>170</v>
      </c>
      <c r="BQ3321">
        <v>0</v>
      </c>
      <c r="BR3321">
        <v>0</v>
      </c>
      <c r="BS3321">
        <v>0</v>
      </c>
      <c r="BT3321">
        <v>0</v>
      </c>
      <c r="BU3321">
        <f t="shared" si="1453"/>
        <v>615</v>
      </c>
      <c r="BV3321">
        <f t="shared" si="1454"/>
        <v>625</v>
      </c>
      <c r="BW3321">
        <f t="shared" si="1455"/>
        <v>1240</v>
      </c>
      <c r="BX3321">
        <v>54</v>
      </c>
      <c r="BY3321">
        <v>126</v>
      </c>
      <c r="BZ3321">
        <v>249</v>
      </c>
      <c r="CA3321">
        <v>226</v>
      </c>
      <c r="CB3321">
        <v>72</v>
      </c>
      <c r="CC3321">
        <v>108</v>
      </c>
      <c r="CD3321">
        <v>0</v>
      </c>
      <c r="CE3321">
        <v>0</v>
      </c>
      <c r="CF3321">
        <v>0</v>
      </c>
      <c r="CG3321">
        <v>0</v>
      </c>
      <c r="CH3321">
        <f t="shared" si="1441"/>
        <v>375</v>
      </c>
      <c r="CI3321">
        <f t="shared" si="1442"/>
        <v>460</v>
      </c>
      <c r="CJ3321">
        <f t="shared" si="1443"/>
        <v>835</v>
      </c>
      <c r="CK3321">
        <v>275</v>
      </c>
      <c r="CL3321">
        <v>138</v>
      </c>
      <c r="CM3321">
        <v>0</v>
      </c>
      <c r="CN3321">
        <v>0</v>
      </c>
      <c r="CO3321">
        <v>0</v>
      </c>
      <c r="CP3321">
        <v>0</v>
      </c>
      <c r="CQ3321">
        <f t="shared" si="1444"/>
        <v>650</v>
      </c>
      <c r="CR3321">
        <f t="shared" si="1445"/>
        <v>598</v>
      </c>
      <c r="CS3321">
        <f t="shared" si="1446"/>
        <v>1248</v>
      </c>
      <c r="CT3321">
        <f t="shared" si="1447"/>
        <v>1265</v>
      </c>
      <c r="CU3321">
        <f t="shared" si="1448"/>
        <v>1223</v>
      </c>
      <c r="CV3321">
        <f t="shared" si="1449"/>
        <v>2488</v>
      </c>
      <c r="CW3321">
        <f t="shared" si="1450"/>
        <v>2877</v>
      </c>
      <c r="CX3321">
        <f t="shared" si="1451"/>
        <v>2763</v>
      </c>
      <c r="CY3321">
        <f t="shared" si="1452"/>
        <v>5640</v>
      </c>
    </row>
    <row r="3322" spans="1:103">
      <c r="A3322" t="s">
        <v>74</v>
      </c>
      <c r="B3322" t="s">
        <v>7866</v>
      </c>
      <c r="C3322" t="s">
        <v>7867</v>
      </c>
      <c r="D3322">
        <v>300126</v>
      </c>
      <c r="E3322" t="s">
        <v>7901</v>
      </c>
      <c r="F3322" t="s">
        <v>148</v>
      </c>
      <c r="H3322" t="s">
        <v>2465</v>
      </c>
      <c r="I3322" t="s">
        <v>7869</v>
      </c>
      <c r="J3322" t="s">
        <v>81</v>
      </c>
      <c r="K3322" t="s">
        <v>7889</v>
      </c>
      <c r="L3322" t="s">
        <v>83</v>
      </c>
      <c r="M3322" t="s">
        <v>84</v>
      </c>
      <c r="N3322" t="s">
        <v>85</v>
      </c>
      <c r="O3322" t="s">
        <v>122</v>
      </c>
      <c r="P3322" t="s">
        <v>87</v>
      </c>
      <c r="Q3322" s="7" t="s">
        <v>8132</v>
      </c>
      <c r="R3322">
        <v>0</v>
      </c>
      <c r="S3322">
        <v>0</v>
      </c>
      <c r="T3322">
        <f t="shared" si="1428"/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f t="shared" si="1429"/>
        <v>0</v>
      </c>
      <c r="AJ3322">
        <f t="shared" si="1430"/>
        <v>0</v>
      </c>
      <c r="AK3322">
        <f t="shared" si="1431"/>
        <v>0</v>
      </c>
      <c r="AL3322">
        <f t="shared" si="1432"/>
        <v>0</v>
      </c>
      <c r="AM3322">
        <f t="shared" si="1433"/>
        <v>0</v>
      </c>
      <c r="AN3322">
        <f t="shared" si="1434"/>
        <v>0</v>
      </c>
      <c r="AO3322">
        <v>5</v>
      </c>
      <c r="AP3322">
        <v>13</v>
      </c>
      <c r="AQ3322">
        <v>10</v>
      </c>
      <c r="AR3322">
        <v>9</v>
      </c>
      <c r="AS3322">
        <v>5</v>
      </c>
      <c r="AT3322">
        <v>12</v>
      </c>
      <c r="AU3322">
        <v>9</v>
      </c>
      <c r="AV3322">
        <v>4</v>
      </c>
      <c r="AW3322">
        <v>0</v>
      </c>
      <c r="AX3322">
        <v>0</v>
      </c>
      <c r="AY3322">
        <f t="shared" si="1435"/>
        <v>29</v>
      </c>
      <c r="AZ3322">
        <f t="shared" si="1436"/>
        <v>38</v>
      </c>
      <c r="BA3322">
        <f t="shared" si="1437"/>
        <v>67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7</v>
      </c>
      <c r="BI3322">
        <v>5</v>
      </c>
      <c r="BJ3322">
        <v>0</v>
      </c>
      <c r="BK3322">
        <v>0</v>
      </c>
      <c r="BL3322">
        <f t="shared" si="1438"/>
        <v>7</v>
      </c>
      <c r="BM3322">
        <f t="shared" si="1439"/>
        <v>5</v>
      </c>
      <c r="BN3322">
        <f t="shared" si="1440"/>
        <v>12</v>
      </c>
      <c r="BO3322">
        <v>0</v>
      </c>
      <c r="BP3322">
        <v>0</v>
      </c>
      <c r="BQ3322">
        <v>0</v>
      </c>
      <c r="BR3322">
        <v>0</v>
      </c>
      <c r="BS3322">
        <v>0</v>
      </c>
      <c r="BT3322">
        <v>0</v>
      </c>
      <c r="BU3322">
        <f t="shared" si="1453"/>
        <v>7</v>
      </c>
      <c r="BV3322">
        <f t="shared" si="1454"/>
        <v>5</v>
      </c>
      <c r="BW3322">
        <f t="shared" si="1455"/>
        <v>12</v>
      </c>
      <c r="BX3322">
        <v>0</v>
      </c>
      <c r="BY3322">
        <v>0</v>
      </c>
      <c r="BZ3322">
        <v>0</v>
      </c>
      <c r="CA3322">
        <v>0</v>
      </c>
      <c r="CB3322">
        <v>0</v>
      </c>
      <c r="CC3322">
        <v>0</v>
      </c>
      <c r="CD3322">
        <v>8</v>
      </c>
      <c r="CE3322">
        <v>4</v>
      </c>
      <c r="CF3322">
        <v>0</v>
      </c>
      <c r="CG3322">
        <v>0</v>
      </c>
      <c r="CH3322">
        <f t="shared" si="1441"/>
        <v>8</v>
      </c>
      <c r="CI3322">
        <f t="shared" si="1442"/>
        <v>4</v>
      </c>
      <c r="CJ3322">
        <f t="shared" si="1443"/>
        <v>12</v>
      </c>
      <c r="CK3322">
        <v>0</v>
      </c>
      <c r="CL3322">
        <v>0</v>
      </c>
      <c r="CM3322">
        <v>0</v>
      </c>
      <c r="CN3322">
        <v>0</v>
      </c>
      <c r="CO3322">
        <v>0</v>
      </c>
      <c r="CP3322">
        <v>0</v>
      </c>
      <c r="CQ3322">
        <f t="shared" si="1444"/>
        <v>8</v>
      </c>
      <c r="CR3322">
        <f t="shared" si="1445"/>
        <v>4</v>
      </c>
      <c r="CS3322">
        <f t="shared" si="1446"/>
        <v>12</v>
      </c>
      <c r="CT3322">
        <f t="shared" si="1447"/>
        <v>15</v>
      </c>
      <c r="CU3322">
        <f t="shared" si="1448"/>
        <v>9</v>
      </c>
      <c r="CV3322">
        <f t="shared" si="1449"/>
        <v>24</v>
      </c>
      <c r="CW3322">
        <f t="shared" si="1450"/>
        <v>44</v>
      </c>
      <c r="CX3322">
        <f t="shared" si="1451"/>
        <v>47</v>
      </c>
      <c r="CY3322">
        <f t="shared" si="1452"/>
        <v>91</v>
      </c>
    </row>
    <row r="3323" spans="1:103">
      <c r="A3323" t="s">
        <v>74</v>
      </c>
      <c r="B3323" t="s">
        <v>7866</v>
      </c>
      <c r="C3323" t="s">
        <v>7867</v>
      </c>
      <c r="D3323">
        <v>321001</v>
      </c>
      <c r="E3323" t="s">
        <v>7902</v>
      </c>
      <c r="F3323" t="s">
        <v>148</v>
      </c>
      <c r="G3323">
        <v>300118</v>
      </c>
      <c r="H3323" t="s">
        <v>2465</v>
      </c>
      <c r="I3323" t="s">
        <v>7869</v>
      </c>
      <c r="J3323" t="s">
        <v>81</v>
      </c>
      <c r="K3323" t="s">
        <v>7903</v>
      </c>
      <c r="L3323" t="s">
        <v>83</v>
      </c>
      <c r="M3323" t="s">
        <v>84</v>
      </c>
      <c r="N3323" t="s">
        <v>171</v>
      </c>
      <c r="O3323" t="s">
        <v>122</v>
      </c>
      <c r="P3323" t="s">
        <v>87</v>
      </c>
      <c r="Q3323" s="7" t="s">
        <v>8132</v>
      </c>
      <c r="R3323">
        <v>0</v>
      </c>
      <c r="S3323">
        <v>0</v>
      </c>
      <c r="T3323">
        <f t="shared" si="1428"/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f t="shared" si="1429"/>
        <v>0</v>
      </c>
      <c r="AJ3323">
        <f t="shared" si="1430"/>
        <v>0</v>
      </c>
      <c r="AK3323">
        <f t="shared" si="1431"/>
        <v>0</v>
      </c>
      <c r="AL3323">
        <f t="shared" si="1432"/>
        <v>0</v>
      </c>
      <c r="AM3323">
        <f t="shared" si="1433"/>
        <v>0</v>
      </c>
      <c r="AN3323">
        <f t="shared" si="1434"/>
        <v>0</v>
      </c>
      <c r="AO3323">
        <v>9</v>
      </c>
      <c r="AP3323">
        <v>10</v>
      </c>
      <c r="AQ3323">
        <v>10</v>
      </c>
      <c r="AR3323">
        <v>10</v>
      </c>
      <c r="AS3323">
        <v>12</v>
      </c>
      <c r="AT3323">
        <v>10</v>
      </c>
      <c r="AU3323">
        <v>13</v>
      </c>
      <c r="AV3323">
        <v>5</v>
      </c>
      <c r="AW3323">
        <v>0</v>
      </c>
      <c r="AX3323">
        <v>0</v>
      </c>
      <c r="AY3323">
        <f t="shared" si="1435"/>
        <v>44</v>
      </c>
      <c r="AZ3323">
        <f t="shared" si="1436"/>
        <v>35</v>
      </c>
      <c r="BA3323">
        <f t="shared" si="1437"/>
        <v>79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0</v>
      </c>
      <c r="BI3323">
        <v>0</v>
      </c>
      <c r="BJ3323">
        <v>0</v>
      </c>
      <c r="BK3323">
        <v>0</v>
      </c>
      <c r="BL3323">
        <f t="shared" si="1438"/>
        <v>0</v>
      </c>
      <c r="BM3323">
        <f t="shared" si="1439"/>
        <v>0</v>
      </c>
      <c r="BN3323">
        <f t="shared" si="1440"/>
        <v>0</v>
      </c>
      <c r="BO3323">
        <v>6</v>
      </c>
      <c r="BP3323">
        <v>5</v>
      </c>
      <c r="BQ3323">
        <v>0</v>
      </c>
      <c r="BR3323">
        <v>0</v>
      </c>
      <c r="BS3323">
        <v>0</v>
      </c>
      <c r="BT3323">
        <v>0</v>
      </c>
      <c r="BU3323">
        <f t="shared" si="1453"/>
        <v>6</v>
      </c>
      <c r="BV3323">
        <f t="shared" si="1454"/>
        <v>5</v>
      </c>
      <c r="BW3323">
        <f t="shared" si="1455"/>
        <v>11</v>
      </c>
      <c r="BX3323">
        <v>0</v>
      </c>
      <c r="BY3323">
        <v>0</v>
      </c>
      <c r="BZ3323">
        <v>0</v>
      </c>
      <c r="CA3323">
        <v>0</v>
      </c>
      <c r="CB3323">
        <v>0</v>
      </c>
      <c r="CC3323">
        <v>0</v>
      </c>
      <c r="CD3323">
        <v>0</v>
      </c>
      <c r="CE3323">
        <v>0</v>
      </c>
      <c r="CF3323">
        <v>0</v>
      </c>
      <c r="CG3323">
        <v>0</v>
      </c>
      <c r="CH3323">
        <f t="shared" si="1441"/>
        <v>0</v>
      </c>
      <c r="CI3323">
        <f t="shared" si="1442"/>
        <v>0</v>
      </c>
      <c r="CJ3323">
        <f t="shared" si="1443"/>
        <v>0</v>
      </c>
      <c r="CK3323">
        <v>5</v>
      </c>
      <c r="CL3323">
        <v>8</v>
      </c>
      <c r="CM3323">
        <v>0</v>
      </c>
      <c r="CN3323">
        <v>0</v>
      </c>
      <c r="CO3323">
        <v>0</v>
      </c>
      <c r="CP3323">
        <v>0</v>
      </c>
      <c r="CQ3323">
        <f t="shared" si="1444"/>
        <v>5</v>
      </c>
      <c r="CR3323">
        <f t="shared" si="1445"/>
        <v>8</v>
      </c>
      <c r="CS3323">
        <f t="shared" si="1446"/>
        <v>13</v>
      </c>
      <c r="CT3323">
        <f t="shared" si="1447"/>
        <v>11</v>
      </c>
      <c r="CU3323">
        <f t="shared" si="1448"/>
        <v>13</v>
      </c>
      <c r="CV3323">
        <f t="shared" si="1449"/>
        <v>24</v>
      </c>
      <c r="CW3323">
        <f t="shared" si="1450"/>
        <v>55</v>
      </c>
      <c r="CX3323">
        <f t="shared" si="1451"/>
        <v>48</v>
      </c>
      <c r="CY3323">
        <f t="shared" si="1452"/>
        <v>103</v>
      </c>
    </row>
    <row r="3324" spans="1:103">
      <c r="A3324" t="s">
        <v>74</v>
      </c>
      <c r="B3324" t="s">
        <v>7866</v>
      </c>
      <c r="C3324" t="s">
        <v>7867</v>
      </c>
      <c r="D3324">
        <v>324103</v>
      </c>
      <c r="E3324" t="s">
        <v>7904</v>
      </c>
      <c r="F3324" t="s">
        <v>7905</v>
      </c>
      <c r="H3324" t="s">
        <v>2465</v>
      </c>
      <c r="I3324" t="s">
        <v>7869</v>
      </c>
      <c r="J3324" t="s">
        <v>81</v>
      </c>
      <c r="K3324" t="s">
        <v>7887</v>
      </c>
      <c r="L3324" t="s">
        <v>83</v>
      </c>
      <c r="M3324" t="s">
        <v>84</v>
      </c>
      <c r="N3324" t="s">
        <v>85</v>
      </c>
      <c r="O3324" t="s">
        <v>1146</v>
      </c>
      <c r="P3324" t="s">
        <v>87</v>
      </c>
      <c r="Q3324" s="7" t="s">
        <v>8137</v>
      </c>
      <c r="R3324">
        <v>0</v>
      </c>
      <c r="S3324">
        <v>0</v>
      </c>
      <c r="T3324">
        <f t="shared" si="1428"/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f t="shared" si="1429"/>
        <v>0</v>
      </c>
      <c r="AJ3324">
        <f t="shared" si="1430"/>
        <v>0</v>
      </c>
      <c r="AK3324">
        <f t="shared" si="1431"/>
        <v>0</v>
      </c>
      <c r="AL3324">
        <f t="shared" si="1432"/>
        <v>0</v>
      </c>
      <c r="AM3324">
        <f t="shared" si="1433"/>
        <v>0</v>
      </c>
      <c r="AN3324">
        <f t="shared" si="1434"/>
        <v>0</v>
      </c>
      <c r="AO3324">
        <v>67</v>
      </c>
      <c r="AP3324">
        <v>55</v>
      </c>
      <c r="AQ3324">
        <v>62</v>
      </c>
      <c r="AR3324">
        <v>61</v>
      </c>
      <c r="AS3324">
        <v>58</v>
      </c>
      <c r="AT3324">
        <v>50</v>
      </c>
      <c r="AU3324">
        <v>49</v>
      </c>
      <c r="AV3324">
        <v>26</v>
      </c>
      <c r="AW3324">
        <v>0</v>
      </c>
      <c r="AX3324">
        <v>0</v>
      </c>
      <c r="AY3324">
        <f t="shared" si="1435"/>
        <v>236</v>
      </c>
      <c r="AZ3324">
        <f t="shared" si="1436"/>
        <v>192</v>
      </c>
      <c r="BA3324">
        <f t="shared" si="1437"/>
        <v>428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0</v>
      </c>
      <c r="BI3324">
        <v>0</v>
      </c>
      <c r="BJ3324">
        <v>0</v>
      </c>
      <c r="BK3324">
        <v>0</v>
      </c>
      <c r="BL3324">
        <f t="shared" si="1438"/>
        <v>0</v>
      </c>
      <c r="BM3324">
        <f t="shared" si="1439"/>
        <v>0</v>
      </c>
      <c r="BN3324">
        <f t="shared" si="1440"/>
        <v>0</v>
      </c>
      <c r="BO3324">
        <v>0</v>
      </c>
      <c r="BP3324">
        <v>0</v>
      </c>
      <c r="BQ3324">
        <v>0</v>
      </c>
      <c r="BR3324">
        <v>0</v>
      </c>
      <c r="BS3324">
        <v>0</v>
      </c>
      <c r="BT3324">
        <v>0</v>
      </c>
      <c r="BU3324">
        <f t="shared" si="1453"/>
        <v>0</v>
      </c>
      <c r="BV3324">
        <f t="shared" si="1454"/>
        <v>0</v>
      </c>
      <c r="BW3324">
        <f t="shared" si="1455"/>
        <v>0</v>
      </c>
      <c r="BX3324">
        <v>0</v>
      </c>
      <c r="BY3324">
        <v>0</v>
      </c>
      <c r="BZ3324">
        <v>0</v>
      </c>
      <c r="CA3324">
        <v>0</v>
      </c>
      <c r="CB3324">
        <v>0</v>
      </c>
      <c r="CC3324">
        <v>0</v>
      </c>
      <c r="CD3324">
        <v>0</v>
      </c>
      <c r="CE3324">
        <v>0</v>
      </c>
      <c r="CF3324">
        <v>0</v>
      </c>
      <c r="CG3324">
        <v>0</v>
      </c>
      <c r="CH3324">
        <f t="shared" si="1441"/>
        <v>0</v>
      </c>
      <c r="CI3324">
        <f t="shared" si="1442"/>
        <v>0</v>
      </c>
      <c r="CJ3324">
        <f t="shared" si="1443"/>
        <v>0</v>
      </c>
      <c r="CK3324">
        <v>0</v>
      </c>
      <c r="CL3324">
        <v>0</v>
      </c>
      <c r="CM3324">
        <v>0</v>
      </c>
      <c r="CN3324">
        <v>0</v>
      </c>
      <c r="CO3324">
        <v>0</v>
      </c>
      <c r="CP3324">
        <v>0</v>
      </c>
      <c r="CQ3324">
        <f t="shared" si="1444"/>
        <v>0</v>
      </c>
      <c r="CR3324">
        <f t="shared" si="1445"/>
        <v>0</v>
      </c>
      <c r="CS3324">
        <f t="shared" si="1446"/>
        <v>0</v>
      </c>
      <c r="CT3324">
        <f t="shared" si="1447"/>
        <v>0</v>
      </c>
      <c r="CU3324">
        <f t="shared" si="1448"/>
        <v>0</v>
      </c>
      <c r="CV3324">
        <f t="shared" si="1449"/>
        <v>0</v>
      </c>
      <c r="CW3324">
        <f t="shared" si="1450"/>
        <v>236</v>
      </c>
      <c r="CX3324">
        <f t="shared" si="1451"/>
        <v>192</v>
      </c>
      <c r="CY3324">
        <f t="shared" si="1452"/>
        <v>428</v>
      </c>
    </row>
    <row r="3325" spans="1:103">
      <c r="A3325" t="s">
        <v>74</v>
      </c>
      <c r="B3325" t="s">
        <v>7866</v>
      </c>
      <c r="C3325" t="s">
        <v>7867</v>
      </c>
      <c r="D3325">
        <v>400101</v>
      </c>
      <c r="E3325" t="s">
        <v>7906</v>
      </c>
      <c r="F3325" t="s">
        <v>7907</v>
      </c>
      <c r="H3325" t="s">
        <v>2465</v>
      </c>
      <c r="I3325" t="s">
        <v>7869</v>
      </c>
      <c r="J3325" t="s">
        <v>81</v>
      </c>
      <c r="K3325" t="s">
        <v>2161</v>
      </c>
      <c r="L3325" t="s">
        <v>129</v>
      </c>
      <c r="M3325" t="s">
        <v>134</v>
      </c>
      <c r="N3325" t="s">
        <v>85</v>
      </c>
      <c r="O3325" t="s">
        <v>244</v>
      </c>
      <c r="P3325" t="s">
        <v>87</v>
      </c>
      <c r="Q3325" t="s">
        <v>8135</v>
      </c>
      <c r="R3325">
        <v>22</v>
      </c>
      <c r="S3325">
        <v>17</v>
      </c>
      <c r="T3325">
        <f t="shared" si="1428"/>
        <v>39</v>
      </c>
      <c r="U3325">
        <v>27</v>
      </c>
      <c r="V3325">
        <v>20</v>
      </c>
      <c r="W3325">
        <v>22</v>
      </c>
      <c r="X3325">
        <v>29</v>
      </c>
      <c r="Y3325">
        <v>24</v>
      </c>
      <c r="Z3325">
        <v>29</v>
      </c>
      <c r="AA3325">
        <v>21</v>
      </c>
      <c r="AB3325">
        <v>32</v>
      </c>
      <c r="AC3325">
        <v>37</v>
      </c>
      <c r="AD3325">
        <v>37</v>
      </c>
      <c r="AE3325">
        <v>37</v>
      </c>
      <c r="AF3325">
        <v>35</v>
      </c>
      <c r="AG3325">
        <v>0</v>
      </c>
      <c r="AH3325">
        <v>0</v>
      </c>
      <c r="AI3325">
        <f t="shared" si="1429"/>
        <v>168</v>
      </c>
      <c r="AJ3325">
        <f t="shared" si="1430"/>
        <v>182</v>
      </c>
      <c r="AK3325">
        <f t="shared" si="1431"/>
        <v>350</v>
      </c>
      <c r="AL3325">
        <f t="shared" si="1432"/>
        <v>190</v>
      </c>
      <c r="AM3325">
        <f t="shared" si="1433"/>
        <v>199</v>
      </c>
      <c r="AN3325">
        <f t="shared" si="1434"/>
        <v>389</v>
      </c>
      <c r="AO3325">
        <v>26</v>
      </c>
      <c r="AP3325">
        <v>30</v>
      </c>
      <c r="AQ3325">
        <v>41</v>
      </c>
      <c r="AR3325">
        <v>28</v>
      </c>
      <c r="AS3325">
        <v>28</v>
      </c>
      <c r="AT3325">
        <v>42</v>
      </c>
      <c r="AU3325">
        <v>35</v>
      </c>
      <c r="AV3325">
        <v>30</v>
      </c>
      <c r="AW3325">
        <v>0</v>
      </c>
      <c r="AX3325">
        <v>0</v>
      </c>
      <c r="AY3325">
        <f t="shared" si="1435"/>
        <v>130</v>
      </c>
      <c r="AZ3325">
        <f t="shared" si="1436"/>
        <v>130</v>
      </c>
      <c r="BA3325">
        <f t="shared" si="1437"/>
        <v>260</v>
      </c>
      <c r="BB3325">
        <v>3</v>
      </c>
      <c r="BC3325">
        <v>10</v>
      </c>
      <c r="BD3325">
        <v>0</v>
      </c>
      <c r="BE3325">
        <v>0</v>
      </c>
      <c r="BF3325">
        <v>26</v>
      </c>
      <c r="BG3325">
        <v>22</v>
      </c>
      <c r="BH3325">
        <v>0</v>
      </c>
      <c r="BI3325">
        <v>0</v>
      </c>
      <c r="BJ3325">
        <v>0</v>
      </c>
      <c r="BK3325">
        <v>0</v>
      </c>
      <c r="BL3325">
        <f t="shared" si="1438"/>
        <v>29</v>
      </c>
      <c r="BM3325">
        <f t="shared" si="1439"/>
        <v>32</v>
      </c>
      <c r="BN3325">
        <f t="shared" si="1440"/>
        <v>61</v>
      </c>
      <c r="BO3325">
        <v>0</v>
      </c>
      <c r="BP3325">
        <v>0</v>
      </c>
      <c r="BQ3325">
        <v>0</v>
      </c>
      <c r="BR3325">
        <v>0</v>
      </c>
      <c r="BS3325">
        <v>0</v>
      </c>
      <c r="BT3325">
        <v>0</v>
      </c>
      <c r="BU3325">
        <f t="shared" si="1453"/>
        <v>29</v>
      </c>
      <c r="BV3325">
        <f t="shared" si="1454"/>
        <v>32</v>
      </c>
      <c r="BW3325">
        <f t="shared" si="1455"/>
        <v>61</v>
      </c>
      <c r="BX3325">
        <v>4</v>
      </c>
      <c r="BY3325">
        <v>9</v>
      </c>
      <c r="BZ3325">
        <v>0</v>
      </c>
      <c r="CA3325">
        <v>0</v>
      </c>
      <c r="CB3325">
        <v>38</v>
      </c>
      <c r="CC3325">
        <v>38</v>
      </c>
      <c r="CD3325">
        <v>0</v>
      </c>
      <c r="CE3325">
        <v>0</v>
      </c>
      <c r="CF3325">
        <v>0</v>
      </c>
      <c r="CG3325">
        <v>0</v>
      </c>
      <c r="CH3325">
        <f t="shared" si="1441"/>
        <v>42</v>
      </c>
      <c r="CI3325">
        <f t="shared" si="1442"/>
        <v>47</v>
      </c>
      <c r="CJ3325">
        <f t="shared" si="1443"/>
        <v>89</v>
      </c>
      <c r="CK3325">
        <v>0</v>
      </c>
      <c r="CL3325">
        <v>0</v>
      </c>
      <c r="CM3325">
        <v>0</v>
      </c>
      <c r="CN3325">
        <v>0</v>
      </c>
      <c r="CO3325">
        <v>0</v>
      </c>
      <c r="CP3325">
        <v>0</v>
      </c>
      <c r="CQ3325">
        <f t="shared" si="1444"/>
        <v>42</v>
      </c>
      <c r="CR3325">
        <f t="shared" si="1445"/>
        <v>47</v>
      </c>
      <c r="CS3325">
        <f t="shared" si="1446"/>
        <v>89</v>
      </c>
      <c r="CT3325">
        <f t="shared" si="1447"/>
        <v>71</v>
      </c>
      <c r="CU3325">
        <f t="shared" si="1448"/>
        <v>79</v>
      </c>
      <c r="CV3325">
        <f t="shared" si="1449"/>
        <v>150</v>
      </c>
      <c r="CW3325">
        <f t="shared" si="1450"/>
        <v>391</v>
      </c>
      <c r="CX3325">
        <f t="shared" si="1451"/>
        <v>408</v>
      </c>
      <c r="CY3325">
        <f t="shared" si="1452"/>
        <v>799</v>
      </c>
    </row>
    <row r="3326" spans="1:103">
      <c r="A3326" t="s">
        <v>74</v>
      </c>
      <c r="B3326" t="s">
        <v>7866</v>
      </c>
      <c r="C3326" t="s">
        <v>7867</v>
      </c>
      <c r="D3326">
        <v>400102</v>
      </c>
      <c r="E3326" t="s">
        <v>7908</v>
      </c>
      <c r="F3326" t="s">
        <v>7909</v>
      </c>
      <c r="H3326" t="s">
        <v>2465</v>
      </c>
      <c r="I3326" t="s">
        <v>7869</v>
      </c>
      <c r="J3326" t="s">
        <v>81</v>
      </c>
      <c r="K3326" t="s">
        <v>7850</v>
      </c>
      <c r="L3326" t="s">
        <v>129</v>
      </c>
      <c r="M3326" t="s">
        <v>130</v>
      </c>
      <c r="N3326" t="s">
        <v>85</v>
      </c>
      <c r="O3326" t="s">
        <v>252</v>
      </c>
      <c r="P3326" t="s">
        <v>87</v>
      </c>
      <c r="Q3326" s="7" t="s">
        <v>8134</v>
      </c>
      <c r="R3326">
        <v>9</v>
      </c>
      <c r="S3326">
        <v>18</v>
      </c>
      <c r="T3326">
        <f t="shared" si="1428"/>
        <v>27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f t="shared" si="1429"/>
        <v>0</v>
      </c>
      <c r="AJ3326">
        <f t="shared" si="1430"/>
        <v>0</v>
      </c>
      <c r="AK3326">
        <f t="shared" si="1431"/>
        <v>0</v>
      </c>
      <c r="AL3326">
        <f t="shared" si="1432"/>
        <v>9</v>
      </c>
      <c r="AM3326">
        <f t="shared" si="1433"/>
        <v>18</v>
      </c>
      <c r="AN3326">
        <f t="shared" si="1434"/>
        <v>27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f t="shared" si="1435"/>
        <v>0</v>
      </c>
      <c r="AZ3326">
        <f t="shared" si="1436"/>
        <v>0</v>
      </c>
      <c r="BA3326">
        <f t="shared" si="1437"/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0</v>
      </c>
      <c r="BI3326">
        <v>0</v>
      </c>
      <c r="BJ3326">
        <v>0</v>
      </c>
      <c r="BK3326">
        <v>0</v>
      </c>
      <c r="BL3326">
        <f t="shared" si="1438"/>
        <v>0</v>
      </c>
      <c r="BM3326">
        <f t="shared" si="1439"/>
        <v>0</v>
      </c>
      <c r="BN3326">
        <f t="shared" si="1440"/>
        <v>0</v>
      </c>
      <c r="BO3326">
        <v>0</v>
      </c>
      <c r="BP3326">
        <v>0</v>
      </c>
      <c r="BQ3326">
        <v>0</v>
      </c>
      <c r="BR3326">
        <v>0</v>
      </c>
      <c r="BS3326">
        <v>0</v>
      </c>
      <c r="BT3326">
        <v>0</v>
      </c>
      <c r="BU3326">
        <f t="shared" si="1453"/>
        <v>0</v>
      </c>
      <c r="BV3326">
        <f t="shared" si="1454"/>
        <v>0</v>
      </c>
      <c r="BW3326">
        <f t="shared" si="1455"/>
        <v>0</v>
      </c>
      <c r="BX3326">
        <v>0</v>
      </c>
      <c r="BY3326">
        <v>0</v>
      </c>
      <c r="BZ3326">
        <v>0</v>
      </c>
      <c r="CA3326">
        <v>0</v>
      </c>
      <c r="CB3326">
        <v>0</v>
      </c>
      <c r="CC3326">
        <v>0</v>
      </c>
      <c r="CD3326">
        <v>0</v>
      </c>
      <c r="CE3326">
        <v>0</v>
      </c>
      <c r="CF3326">
        <v>0</v>
      </c>
      <c r="CG3326">
        <v>0</v>
      </c>
      <c r="CH3326">
        <f t="shared" si="1441"/>
        <v>0</v>
      </c>
      <c r="CI3326">
        <f t="shared" si="1442"/>
        <v>0</v>
      </c>
      <c r="CJ3326">
        <f t="shared" si="1443"/>
        <v>0</v>
      </c>
      <c r="CK3326">
        <v>0</v>
      </c>
      <c r="CL3326">
        <v>0</v>
      </c>
      <c r="CM3326">
        <v>0</v>
      </c>
      <c r="CN3326">
        <v>0</v>
      </c>
      <c r="CO3326">
        <v>0</v>
      </c>
      <c r="CP3326">
        <v>0</v>
      </c>
      <c r="CQ3326">
        <f t="shared" si="1444"/>
        <v>0</v>
      </c>
      <c r="CR3326">
        <f t="shared" si="1445"/>
        <v>0</v>
      </c>
      <c r="CS3326">
        <f t="shared" si="1446"/>
        <v>0</v>
      </c>
      <c r="CT3326">
        <f t="shared" si="1447"/>
        <v>0</v>
      </c>
      <c r="CU3326">
        <f t="shared" si="1448"/>
        <v>0</v>
      </c>
      <c r="CV3326">
        <f t="shared" si="1449"/>
        <v>0</v>
      </c>
      <c r="CW3326">
        <f t="shared" si="1450"/>
        <v>9</v>
      </c>
      <c r="CX3326">
        <f t="shared" si="1451"/>
        <v>18</v>
      </c>
      <c r="CY3326">
        <f t="shared" si="1452"/>
        <v>27</v>
      </c>
    </row>
    <row r="3327" spans="1:103">
      <c r="A3327" t="s">
        <v>74</v>
      </c>
      <c r="B3327" t="s">
        <v>7866</v>
      </c>
      <c r="C3327" t="s">
        <v>7867</v>
      </c>
      <c r="D3327">
        <v>400103</v>
      </c>
      <c r="E3327" t="s">
        <v>7910</v>
      </c>
      <c r="F3327" t="s">
        <v>7911</v>
      </c>
      <c r="H3327" t="s">
        <v>2465</v>
      </c>
      <c r="I3327" t="s">
        <v>7869</v>
      </c>
      <c r="J3327" t="s">
        <v>81</v>
      </c>
      <c r="K3327" t="s">
        <v>7850</v>
      </c>
      <c r="L3327" t="s">
        <v>129</v>
      </c>
      <c r="M3327" t="s">
        <v>130</v>
      </c>
      <c r="N3327" t="s">
        <v>85</v>
      </c>
      <c r="O3327" t="s">
        <v>244</v>
      </c>
      <c r="P3327" t="s">
        <v>87</v>
      </c>
      <c r="Q3327" t="s">
        <v>8135</v>
      </c>
      <c r="R3327">
        <v>18</v>
      </c>
      <c r="S3327">
        <v>13</v>
      </c>
      <c r="T3327">
        <f t="shared" si="1428"/>
        <v>31</v>
      </c>
      <c r="U3327">
        <v>35</v>
      </c>
      <c r="V3327">
        <v>38</v>
      </c>
      <c r="W3327">
        <v>28</v>
      </c>
      <c r="X3327">
        <v>29</v>
      </c>
      <c r="Y3327">
        <v>33</v>
      </c>
      <c r="Z3327">
        <v>35</v>
      </c>
      <c r="AA3327">
        <v>30</v>
      </c>
      <c r="AB3327">
        <v>38</v>
      </c>
      <c r="AC3327">
        <v>43</v>
      </c>
      <c r="AD3327">
        <v>40</v>
      </c>
      <c r="AE3327">
        <v>54</v>
      </c>
      <c r="AF3327">
        <v>31</v>
      </c>
      <c r="AG3327">
        <v>0</v>
      </c>
      <c r="AH3327">
        <v>0</v>
      </c>
      <c r="AI3327">
        <f t="shared" si="1429"/>
        <v>223</v>
      </c>
      <c r="AJ3327">
        <f t="shared" si="1430"/>
        <v>211</v>
      </c>
      <c r="AK3327">
        <f t="shared" si="1431"/>
        <v>434</v>
      </c>
      <c r="AL3327">
        <f t="shared" si="1432"/>
        <v>241</v>
      </c>
      <c r="AM3327">
        <f t="shared" si="1433"/>
        <v>224</v>
      </c>
      <c r="AN3327">
        <f t="shared" si="1434"/>
        <v>465</v>
      </c>
      <c r="AO3327">
        <v>43</v>
      </c>
      <c r="AP3327">
        <v>58</v>
      </c>
      <c r="AQ3327">
        <v>48</v>
      </c>
      <c r="AR3327">
        <v>40</v>
      </c>
      <c r="AS3327">
        <v>43</v>
      </c>
      <c r="AT3327">
        <v>55</v>
      </c>
      <c r="AU3327">
        <v>57</v>
      </c>
      <c r="AV3327">
        <v>75</v>
      </c>
      <c r="AW3327">
        <v>0</v>
      </c>
      <c r="AX3327">
        <v>0</v>
      </c>
      <c r="AY3327">
        <f t="shared" si="1435"/>
        <v>191</v>
      </c>
      <c r="AZ3327">
        <f t="shared" si="1436"/>
        <v>228</v>
      </c>
      <c r="BA3327">
        <f t="shared" si="1437"/>
        <v>419</v>
      </c>
      <c r="BB3327">
        <v>4</v>
      </c>
      <c r="BC3327">
        <v>15</v>
      </c>
      <c r="BD3327">
        <v>13</v>
      </c>
      <c r="BE3327">
        <v>13</v>
      </c>
      <c r="BF3327">
        <v>53</v>
      </c>
      <c r="BG3327">
        <v>60</v>
      </c>
      <c r="BH3327">
        <v>0</v>
      </c>
      <c r="BI3327">
        <v>0</v>
      </c>
      <c r="BJ3327">
        <v>0</v>
      </c>
      <c r="BK3327">
        <v>0</v>
      </c>
      <c r="BL3327">
        <f t="shared" si="1438"/>
        <v>70</v>
      </c>
      <c r="BM3327">
        <f t="shared" si="1439"/>
        <v>88</v>
      </c>
      <c r="BN3327">
        <f t="shared" si="1440"/>
        <v>158</v>
      </c>
      <c r="BO3327">
        <v>0</v>
      </c>
      <c r="BP3327">
        <v>0</v>
      </c>
      <c r="BQ3327">
        <v>0</v>
      </c>
      <c r="BR3327">
        <v>0</v>
      </c>
      <c r="BS3327">
        <v>0</v>
      </c>
      <c r="BT3327">
        <v>0</v>
      </c>
      <c r="BU3327">
        <f t="shared" si="1453"/>
        <v>70</v>
      </c>
      <c r="BV3327">
        <f t="shared" si="1454"/>
        <v>88</v>
      </c>
      <c r="BW3327">
        <f t="shared" si="1455"/>
        <v>158</v>
      </c>
      <c r="BX3327">
        <v>12</v>
      </c>
      <c r="BY3327">
        <v>11</v>
      </c>
      <c r="BZ3327">
        <v>12</v>
      </c>
      <c r="CA3327">
        <v>12</v>
      </c>
      <c r="CB3327">
        <v>70</v>
      </c>
      <c r="CC3327">
        <v>40</v>
      </c>
      <c r="CD3327">
        <v>0</v>
      </c>
      <c r="CE3327">
        <v>0</v>
      </c>
      <c r="CF3327">
        <v>0</v>
      </c>
      <c r="CG3327">
        <v>0</v>
      </c>
      <c r="CH3327">
        <f t="shared" si="1441"/>
        <v>94</v>
      </c>
      <c r="CI3327">
        <f t="shared" si="1442"/>
        <v>63</v>
      </c>
      <c r="CJ3327">
        <f t="shared" si="1443"/>
        <v>157</v>
      </c>
      <c r="CK3327">
        <v>0</v>
      </c>
      <c r="CL3327">
        <v>0</v>
      </c>
      <c r="CM3327">
        <v>0</v>
      </c>
      <c r="CN3327">
        <v>0</v>
      </c>
      <c r="CO3327">
        <v>0</v>
      </c>
      <c r="CP3327">
        <v>0</v>
      </c>
      <c r="CQ3327">
        <f t="shared" si="1444"/>
        <v>94</v>
      </c>
      <c r="CR3327">
        <f t="shared" si="1445"/>
        <v>63</v>
      </c>
      <c r="CS3327">
        <f t="shared" si="1446"/>
        <v>157</v>
      </c>
      <c r="CT3327">
        <f t="shared" si="1447"/>
        <v>164</v>
      </c>
      <c r="CU3327">
        <f t="shared" si="1448"/>
        <v>151</v>
      </c>
      <c r="CV3327">
        <f t="shared" si="1449"/>
        <v>315</v>
      </c>
      <c r="CW3327">
        <f t="shared" si="1450"/>
        <v>596</v>
      </c>
      <c r="CX3327">
        <f t="shared" si="1451"/>
        <v>603</v>
      </c>
      <c r="CY3327">
        <f t="shared" si="1452"/>
        <v>1199</v>
      </c>
    </row>
    <row r="3328" spans="1:103">
      <c r="A3328" t="s">
        <v>74</v>
      </c>
      <c r="B3328" t="s">
        <v>7866</v>
      </c>
      <c r="C3328" t="s">
        <v>7867</v>
      </c>
      <c r="D3328">
        <v>400104</v>
      </c>
      <c r="E3328" t="s">
        <v>7912</v>
      </c>
      <c r="F3328" t="s">
        <v>7913</v>
      </c>
      <c r="H3328" t="s">
        <v>2465</v>
      </c>
      <c r="I3328" t="s">
        <v>7869</v>
      </c>
      <c r="J3328" t="s">
        <v>81</v>
      </c>
      <c r="K3328" t="s">
        <v>1346</v>
      </c>
      <c r="L3328" t="s">
        <v>129</v>
      </c>
      <c r="M3328" t="s">
        <v>134</v>
      </c>
      <c r="N3328" t="s">
        <v>85</v>
      </c>
      <c r="O3328" t="s">
        <v>244</v>
      </c>
      <c r="P3328" t="s">
        <v>87</v>
      </c>
      <c r="Q3328" t="s">
        <v>8135</v>
      </c>
      <c r="R3328">
        <v>1</v>
      </c>
      <c r="S3328">
        <v>1</v>
      </c>
      <c r="T3328">
        <f t="shared" si="1428"/>
        <v>2</v>
      </c>
      <c r="U3328">
        <v>2</v>
      </c>
      <c r="V3328">
        <v>0</v>
      </c>
      <c r="W3328">
        <v>5</v>
      </c>
      <c r="X3328">
        <v>1</v>
      </c>
      <c r="Y3328">
        <v>2</v>
      </c>
      <c r="Z3328">
        <v>1</v>
      </c>
      <c r="AA3328">
        <v>4</v>
      </c>
      <c r="AB3328">
        <v>2</v>
      </c>
      <c r="AC3328">
        <v>5</v>
      </c>
      <c r="AD3328">
        <v>4</v>
      </c>
      <c r="AE3328">
        <v>3</v>
      </c>
      <c r="AF3328">
        <v>1</v>
      </c>
      <c r="AG3328">
        <v>0</v>
      </c>
      <c r="AH3328">
        <v>0</v>
      </c>
      <c r="AI3328">
        <f t="shared" si="1429"/>
        <v>21</v>
      </c>
      <c r="AJ3328">
        <f t="shared" si="1430"/>
        <v>9</v>
      </c>
      <c r="AK3328">
        <f t="shared" si="1431"/>
        <v>30</v>
      </c>
      <c r="AL3328">
        <f t="shared" si="1432"/>
        <v>22</v>
      </c>
      <c r="AM3328">
        <f t="shared" si="1433"/>
        <v>10</v>
      </c>
      <c r="AN3328">
        <f t="shared" si="1434"/>
        <v>32</v>
      </c>
      <c r="AO3328">
        <v>1</v>
      </c>
      <c r="AP3328">
        <v>5</v>
      </c>
      <c r="AQ3328">
        <v>9</v>
      </c>
      <c r="AR3328">
        <v>4</v>
      </c>
      <c r="AS3328">
        <v>5</v>
      </c>
      <c r="AT3328">
        <v>3</v>
      </c>
      <c r="AU3328">
        <v>7</v>
      </c>
      <c r="AV3328">
        <v>8</v>
      </c>
      <c r="AW3328">
        <v>0</v>
      </c>
      <c r="AX3328">
        <v>0</v>
      </c>
      <c r="AY3328">
        <f t="shared" si="1435"/>
        <v>22</v>
      </c>
      <c r="AZ3328">
        <f t="shared" si="1436"/>
        <v>20</v>
      </c>
      <c r="BA3328">
        <f t="shared" si="1437"/>
        <v>42</v>
      </c>
      <c r="BB3328">
        <v>0</v>
      </c>
      <c r="BC3328">
        <v>0</v>
      </c>
      <c r="BD3328">
        <v>6</v>
      </c>
      <c r="BE3328">
        <v>3</v>
      </c>
      <c r="BF3328">
        <v>6</v>
      </c>
      <c r="BG3328">
        <v>4</v>
      </c>
      <c r="BH3328">
        <v>0</v>
      </c>
      <c r="BI3328">
        <v>0</v>
      </c>
      <c r="BJ3328">
        <v>0</v>
      </c>
      <c r="BK3328">
        <v>0</v>
      </c>
      <c r="BL3328">
        <f t="shared" si="1438"/>
        <v>12</v>
      </c>
      <c r="BM3328">
        <f t="shared" si="1439"/>
        <v>7</v>
      </c>
      <c r="BN3328">
        <f t="shared" si="1440"/>
        <v>19</v>
      </c>
      <c r="BO3328">
        <v>7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f t="shared" si="1453"/>
        <v>19</v>
      </c>
      <c r="BV3328">
        <f t="shared" si="1454"/>
        <v>7</v>
      </c>
      <c r="BW3328">
        <f t="shared" si="1455"/>
        <v>26</v>
      </c>
      <c r="BX3328">
        <v>0</v>
      </c>
      <c r="BY3328">
        <v>0</v>
      </c>
      <c r="BZ3328">
        <v>11</v>
      </c>
      <c r="CA3328">
        <v>9</v>
      </c>
      <c r="CB3328">
        <v>0</v>
      </c>
      <c r="CC3328">
        <v>1</v>
      </c>
      <c r="CD3328">
        <v>0</v>
      </c>
      <c r="CE3328">
        <v>0</v>
      </c>
      <c r="CF3328">
        <v>0</v>
      </c>
      <c r="CG3328">
        <v>0</v>
      </c>
      <c r="CH3328">
        <f t="shared" si="1441"/>
        <v>11</v>
      </c>
      <c r="CI3328">
        <f t="shared" si="1442"/>
        <v>10</v>
      </c>
      <c r="CJ3328">
        <f t="shared" si="1443"/>
        <v>21</v>
      </c>
      <c r="CK3328">
        <v>1</v>
      </c>
      <c r="CL3328">
        <v>0</v>
      </c>
      <c r="CM3328">
        <v>0</v>
      </c>
      <c r="CN3328">
        <v>0</v>
      </c>
      <c r="CO3328">
        <v>0</v>
      </c>
      <c r="CP3328">
        <v>0</v>
      </c>
      <c r="CQ3328">
        <f t="shared" si="1444"/>
        <v>12</v>
      </c>
      <c r="CR3328">
        <f t="shared" si="1445"/>
        <v>10</v>
      </c>
      <c r="CS3328">
        <f t="shared" si="1446"/>
        <v>22</v>
      </c>
      <c r="CT3328">
        <f t="shared" si="1447"/>
        <v>31</v>
      </c>
      <c r="CU3328">
        <f t="shared" si="1448"/>
        <v>17</v>
      </c>
      <c r="CV3328">
        <f t="shared" si="1449"/>
        <v>48</v>
      </c>
      <c r="CW3328">
        <f t="shared" si="1450"/>
        <v>75</v>
      </c>
      <c r="CX3328">
        <f t="shared" si="1451"/>
        <v>47</v>
      </c>
      <c r="CY3328">
        <f t="shared" si="1452"/>
        <v>122</v>
      </c>
    </row>
    <row r="3329" spans="1:103">
      <c r="A3329" t="s">
        <v>74</v>
      </c>
      <c r="B3329" t="s">
        <v>7866</v>
      </c>
      <c r="C3329" t="s">
        <v>7867</v>
      </c>
      <c r="D3329">
        <v>400105</v>
      </c>
      <c r="E3329" t="s">
        <v>7914</v>
      </c>
      <c r="F3329" t="s">
        <v>7915</v>
      </c>
      <c r="H3329" t="s">
        <v>2465</v>
      </c>
      <c r="I3329" t="s">
        <v>7869</v>
      </c>
      <c r="J3329" t="s">
        <v>81</v>
      </c>
      <c r="K3329" t="s">
        <v>1961</v>
      </c>
      <c r="L3329" t="s">
        <v>129</v>
      </c>
      <c r="M3329" t="s">
        <v>130</v>
      </c>
      <c r="N3329" t="s">
        <v>85</v>
      </c>
      <c r="O3329" t="s">
        <v>122</v>
      </c>
      <c r="P3329" t="s">
        <v>87</v>
      </c>
      <c r="Q3329" s="7" t="s">
        <v>8132</v>
      </c>
      <c r="R3329">
        <v>0</v>
      </c>
      <c r="S3329">
        <v>0</v>
      </c>
      <c r="T3329">
        <f t="shared" si="1428"/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f t="shared" si="1429"/>
        <v>0</v>
      </c>
      <c r="AJ3329">
        <f t="shared" si="1430"/>
        <v>0</v>
      </c>
      <c r="AK3329">
        <f t="shared" si="1431"/>
        <v>0</v>
      </c>
      <c r="AL3329">
        <f t="shared" si="1432"/>
        <v>0</v>
      </c>
      <c r="AM3329">
        <f t="shared" si="1433"/>
        <v>0</v>
      </c>
      <c r="AN3329">
        <f t="shared" si="1434"/>
        <v>0</v>
      </c>
      <c r="AO3329">
        <v>0</v>
      </c>
      <c r="AP3329">
        <v>0</v>
      </c>
      <c r="AQ3329">
        <v>0</v>
      </c>
      <c r="AR3329">
        <v>0</v>
      </c>
      <c r="AS3329">
        <v>4</v>
      </c>
      <c r="AT3329">
        <v>0</v>
      </c>
      <c r="AU3329">
        <v>2</v>
      </c>
      <c r="AV3329">
        <v>0</v>
      </c>
      <c r="AW3329">
        <v>0</v>
      </c>
      <c r="AX3329">
        <v>0</v>
      </c>
      <c r="AY3329">
        <f t="shared" si="1435"/>
        <v>6</v>
      </c>
      <c r="AZ3329">
        <f t="shared" si="1436"/>
        <v>0</v>
      </c>
      <c r="BA3329">
        <f t="shared" si="1437"/>
        <v>6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6</v>
      </c>
      <c r="BI3329">
        <v>0</v>
      </c>
      <c r="BJ3329">
        <v>0</v>
      </c>
      <c r="BK3329">
        <v>0</v>
      </c>
      <c r="BL3329">
        <f t="shared" si="1438"/>
        <v>6</v>
      </c>
      <c r="BM3329">
        <f t="shared" si="1439"/>
        <v>0</v>
      </c>
      <c r="BN3329">
        <f t="shared" si="1440"/>
        <v>6</v>
      </c>
      <c r="BO3329">
        <v>0</v>
      </c>
      <c r="BP3329">
        <v>0</v>
      </c>
      <c r="BQ3329">
        <v>0</v>
      </c>
      <c r="BR3329">
        <v>0</v>
      </c>
      <c r="BS3329">
        <v>0</v>
      </c>
      <c r="BT3329">
        <v>0</v>
      </c>
      <c r="BU3329">
        <f t="shared" si="1453"/>
        <v>6</v>
      </c>
      <c r="BV3329">
        <f t="shared" si="1454"/>
        <v>0</v>
      </c>
      <c r="BW3329">
        <f t="shared" si="1455"/>
        <v>6</v>
      </c>
      <c r="BX3329">
        <v>0</v>
      </c>
      <c r="BY3329">
        <v>0</v>
      </c>
      <c r="BZ3329">
        <v>0</v>
      </c>
      <c r="CA3329">
        <v>0</v>
      </c>
      <c r="CB3329">
        <v>0</v>
      </c>
      <c r="CC3329">
        <v>0</v>
      </c>
      <c r="CD3329">
        <v>6</v>
      </c>
      <c r="CE3329">
        <v>0</v>
      </c>
      <c r="CF3329">
        <v>0</v>
      </c>
      <c r="CG3329">
        <v>0</v>
      </c>
      <c r="CH3329">
        <f t="shared" si="1441"/>
        <v>6</v>
      </c>
      <c r="CI3329">
        <f t="shared" si="1442"/>
        <v>0</v>
      </c>
      <c r="CJ3329">
        <f t="shared" si="1443"/>
        <v>6</v>
      </c>
      <c r="CK3329">
        <v>0</v>
      </c>
      <c r="CL3329">
        <v>0</v>
      </c>
      <c r="CM3329">
        <v>0</v>
      </c>
      <c r="CN3329">
        <v>0</v>
      </c>
      <c r="CO3329">
        <v>0</v>
      </c>
      <c r="CP3329">
        <v>0</v>
      </c>
      <c r="CQ3329">
        <f t="shared" si="1444"/>
        <v>6</v>
      </c>
      <c r="CR3329">
        <f t="shared" si="1445"/>
        <v>0</v>
      </c>
      <c r="CS3329">
        <f t="shared" si="1446"/>
        <v>6</v>
      </c>
      <c r="CT3329">
        <f t="shared" si="1447"/>
        <v>12</v>
      </c>
      <c r="CU3329">
        <f t="shared" si="1448"/>
        <v>0</v>
      </c>
      <c r="CV3329">
        <f t="shared" si="1449"/>
        <v>12</v>
      </c>
      <c r="CW3329">
        <f t="shared" si="1450"/>
        <v>18</v>
      </c>
      <c r="CX3329">
        <f t="shared" si="1451"/>
        <v>0</v>
      </c>
      <c r="CY3329">
        <f t="shared" si="1452"/>
        <v>18</v>
      </c>
    </row>
    <row r="3330" spans="1:103">
      <c r="A3330" t="s">
        <v>74</v>
      </c>
      <c r="B3330" t="s">
        <v>7866</v>
      </c>
      <c r="C3330" t="s">
        <v>7867</v>
      </c>
      <c r="D3330">
        <v>400106</v>
      </c>
      <c r="E3330" t="s">
        <v>7916</v>
      </c>
      <c r="F3330" t="s">
        <v>7917</v>
      </c>
      <c r="H3330" t="s">
        <v>2465</v>
      </c>
      <c r="I3330" t="s">
        <v>7869</v>
      </c>
      <c r="J3330" t="s">
        <v>81</v>
      </c>
      <c r="K3330" t="s">
        <v>1346</v>
      </c>
      <c r="L3330" t="s">
        <v>129</v>
      </c>
      <c r="M3330" t="s">
        <v>134</v>
      </c>
      <c r="N3330" t="s">
        <v>85</v>
      </c>
      <c r="O3330" t="s">
        <v>244</v>
      </c>
      <c r="P3330" t="s">
        <v>87</v>
      </c>
      <c r="Q3330" t="s">
        <v>8135</v>
      </c>
      <c r="R3330">
        <v>14</v>
      </c>
      <c r="S3330">
        <v>5</v>
      </c>
      <c r="T3330">
        <f t="shared" si="1428"/>
        <v>19</v>
      </c>
      <c r="U3330">
        <v>11</v>
      </c>
      <c r="V3330">
        <v>17</v>
      </c>
      <c r="W3330">
        <v>11</v>
      </c>
      <c r="X3330">
        <v>6</v>
      </c>
      <c r="Y3330">
        <v>5</v>
      </c>
      <c r="Z3330">
        <v>12</v>
      </c>
      <c r="AA3330">
        <v>11</v>
      </c>
      <c r="AB3330">
        <v>9</v>
      </c>
      <c r="AC3330">
        <v>4</v>
      </c>
      <c r="AD3330">
        <v>6</v>
      </c>
      <c r="AE3330">
        <v>4</v>
      </c>
      <c r="AF3330">
        <v>8</v>
      </c>
      <c r="AG3330">
        <v>0</v>
      </c>
      <c r="AH3330">
        <v>0</v>
      </c>
      <c r="AI3330">
        <f t="shared" si="1429"/>
        <v>46</v>
      </c>
      <c r="AJ3330">
        <f t="shared" si="1430"/>
        <v>58</v>
      </c>
      <c r="AK3330">
        <f t="shared" si="1431"/>
        <v>104</v>
      </c>
      <c r="AL3330">
        <f t="shared" si="1432"/>
        <v>60</v>
      </c>
      <c r="AM3330">
        <f t="shared" si="1433"/>
        <v>63</v>
      </c>
      <c r="AN3330">
        <f t="shared" si="1434"/>
        <v>123</v>
      </c>
      <c r="AO3330">
        <v>12</v>
      </c>
      <c r="AP3330">
        <v>13</v>
      </c>
      <c r="AQ3330">
        <v>13</v>
      </c>
      <c r="AR3330">
        <v>10</v>
      </c>
      <c r="AS3330">
        <v>17</v>
      </c>
      <c r="AT3330">
        <v>13</v>
      </c>
      <c r="AU3330">
        <v>10</v>
      </c>
      <c r="AV3330">
        <v>11</v>
      </c>
      <c r="AW3330">
        <v>0</v>
      </c>
      <c r="AX3330">
        <v>0</v>
      </c>
      <c r="AY3330">
        <f t="shared" si="1435"/>
        <v>52</v>
      </c>
      <c r="AZ3330">
        <f t="shared" si="1436"/>
        <v>47</v>
      </c>
      <c r="BA3330">
        <f t="shared" si="1437"/>
        <v>99</v>
      </c>
      <c r="BB3330">
        <v>1</v>
      </c>
      <c r="BC3330">
        <v>4</v>
      </c>
      <c r="BD3330">
        <v>1</v>
      </c>
      <c r="BE3330">
        <v>5</v>
      </c>
      <c r="BF3330">
        <v>10</v>
      </c>
      <c r="BG3330">
        <v>10</v>
      </c>
      <c r="BH3330">
        <v>0</v>
      </c>
      <c r="BI3330">
        <v>0</v>
      </c>
      <c r="BJ3330">
        <v>0</v>
      </c>
      <c r="BK3330">
        <v>0</v>
      </c>
      <c r="BL3330">
        <f t="shared" si="1438"/>
        <v>12</v>
      </c>
      <c r="BM3330">
        <f t="shared" si="1439"/>
        <v>19</v>
      </c>
      <c r="BN3330">
        <f t="shared" si="1440"/>
        <v>31</v>
      </c>
      <c r="BO3330">
        <v>0</v>
      </c>
      <c r="BP3330">
        <v>0</v>
      </c>
      <c r="BQ3330">
        <v>0</v>
      </c>
      <c r="BR3330">
        <v>0</v>
      </c>
      <c r="BS3330">
        <v>0</v>
      </c>
      <c r="BT3330">
        <v>0</v>
      </c>
      <c r="BU3330">
        <f t="shared" si="1453"/>
        <v>12</v>
      </c>
      <c r="BV3330">
        <f t="shared" si="1454"/>
        <v>19</v>
      </c>
      <c r="BW3330">
        <f t="shared" si="1455"/>
        <v>31</v>
      </c>
      <c r="BX3330">
        <v>4</v>
      </c>
      <c r="BY3330">
        <v>6</v>
      </c>
      <c r="BZ3330">
        <v>6</v>
      </c>
      <c r="CA3330">
        <v>3</v>
      </c>
      <c r="CB3330">
        <v>20</v>
      </c>
      <c r="CC3330">
        <v>16</v>
      </c>
      <c r="CD3330">
        <v>0</v>
      </c>
      <c r="CE3330">
        <v>0</v>
      </c>
      <c r="CF3330">
        <v>0</v>
      </c>
      <c r="CG3330">
        <v>0</v>
      </c>
      <c r="CH3330">
        <f t="shared" si="1441"/>
        <v>30</v>
      </c>
      <c r="CI3330">
        <f t="shared" si="1442"/>
        <v>25</v>
      </c>
      <c r="CJ3330">
        <f t="shared" si="1443"/>
        <v>55</v>
      </c>
      <c r="CK3330">
        <v>0</v>
      </c>
      <c r="CL3330">
        <v>0</v>
      </c>
      <c r="CM3330">
        <v>0</v>
      </c>
      <c r="CN3330">
        <v>0</v>
      </c>
      <c r="CO3330">
        <v>0</v>
      </c>
      <c r="CP3330">
        <v>0</v>
      </c>
      <c r="CQ3330">
        <f t="shared" si="1444"/>
        <v>30</v>
      </c>
      <c r="CR3330">
        <f t="shared" si="1445"/>
        <v>25</v>
      </c>
      <c r="CS3330">
        <f t="shared" si="1446"/>
        <v>55</v>
      </c>
      <c r="CT3330">
        <f t="shared" si="1447"/>
        <v>42</v>
      </c>
      <c r="CU3330">
        <f t="shared" si="1448"/>
        <v>44</v>
      </c>
      <c r="CV3330">
        <f t="shared" si="1449"/>
        <v>86</v>
      </c>
      <c r="CW3330">
        <f t="shared" si="1450"/>
        <v>154</v>
      </c>
      <c r="CX3330">
        <f t="shared" si="1451"/>
        <v>154</v>
      </c>
      <c r="CY3330">
        <f t="shared" si="1452"/>
        <v>308</v>
      </c>
    </row>
    <row r="3331" spans="1:103">
      <c r="A3331" t="s">
        <v>74</v>
      </c>
      <c r="B3331" t="s">
        <v>7866</v>
      </c>
      <c r="C3331" t="s">
        <v>7867</v>
      </c>
      <c r="D3331">
        <v>400107</v>
      </c>
      <c r="E3331" t="s">
        <v>7918</v>
      </c>
      <c r="F3331" t="s">
        <v>7919</v>
      </c>
      <c r="H3331" t="s">
        <v>2465</v>
      </c>
      <c r="I3331" t="s">
        <v>7869</v>
      </c>
      <c r="J3331" t="s">
        <v>81</v>
      </c>
      <c r="K3331" t="s">
        <v>7900</v>
      </c>
      <c r="L3331" t="s">
        <v>129</v>
      </c>
      <c r="M3331" t="s">
        <v>134</v>
      </c>
      <c r="N3331" t="s">
        <v>85</v>
      </c>
      <c r="O3331" t="s">
        <v>244</v>
      </c>
      <c r="P3331" t="s">
        <v>87</v>
      </c>
      <c r="Q3331" t="s">
        <v>8135</v>
      </c>
      <c r="R3331">
        <v>18</v>
      </c>
      <c r="S3331">
        <v>8</v>
      </c>
      <c r="T3331">
        <f t="shared" si="1428"/>
        <v>26</v>
      </c>
      <c r="U3331">
        <v>19</v>
      </c>
      <c r="V3331">
        <v>8</v>
      </c>
      <c r="W3331">
        <v>10</v>
      </c>
      <c r="X3331">
        <v>7</v>
      </c>
      <c r="Y3331">
        <v>12</v>
      </c>
      <c r="Z3331">
        <v>5</v>
      </c>
      <c r="AA3331">
        <v>8</v>
      </c>
      <c r="AB3331">
        <v>12</v>
      </c>
      <c r="AC3331">
        <v>6</v>
      </c>
      <c r="AD3331">
        <v>11</v>
      </c>
      <c r="AE3331">
        <v>12</v>
      </c>
      <c r="AF3331">
        <v>10</v>
      </c>
      <c r="AG3331">
        <v>0</v>
      </c>
      <c r="AH3331">
        <v>0</v>
      </c>
      <c r="AI3331">
        <f t="shared" si="1429"/>
        <v>67</v>
      </c>
      <c r="AJ3331">
        <f t="shared" si="1430"/>
        <v>53</v>
      </c>
      <c r="AK3331">
        <f t="shared" si="1431"/>
        <v>120</v>
      </c>
      <c r="AL3331">
        <f t="shared" si="1432"/>
        <v>85</v>
      </c>
      <c r="AM3331">
        <f t="shared" si="1433"/>
        <v>61</v>
      </c>
      <c r="AN3331">
        <f t="shared" si="1434"/>
        <v>146</v>
      </c>
      <c r="AO3331">
        <v>15</v>
      </c>
      <c r="AP3331">
        <v>17</v>
      </c>
      <c r="AQ3331">
        <v>10</v>
      </c>
      <c r="AR3331">
        <v>11</v>
      </c>
      <c r="AS3331">
        <v>16</v>
      </c>
      <c r="AT3331">
        <v>7</v>
      </c>
      <c r="AU3331">
        <v>13</v>
      </c>
      <c r="AV3331">
        <v>13</v>
      </c>
      <c r="AW3331">
        <v>0</v>
      </c>
      <c r="AX3331">
        <v>0</v>
      </c>
      <c r="AY3331">
        <f t="shared" si="1435"/>
        <v>54</v>
      </c>
      <c r="AZ3331">
        <f t="shared" si="1436"/>
        <v>48</v>
      </c>
      <c r="BA3331">
        <f t="shared" si="1437"/>
        <v>102</v>
      </c>
      <c r="BB3331">
        <v>3</v>
      </c>
      <c r="BC3331">
        <v>5</v>
      </c>
      <c r="BD3331">
        <v>6</v>
      </c>
      <c r="BE3331">
        <v>7</v>
      </c>
      <c r="BF3331">
        <v>0</v>
      </c>
      <c r="BG3331">
        <v>0</v>
      </c>
      <c r="BH3331">
        <v>0</v>
      </c>
      <c r="BI3331">
        <v>0</v>
      </c>
      <c r="BJ3331">
        <v>0</v>
      </c>
      <c r="BK3331">
        <v>0</v>
      </c>
      <c r="BL3331">
        <f t="shared" si="1438"/>
        <v>9</v>
      </c>
      <c r="BM3331">
        <f t="shared" si="1439"/>
        <v>12</v>
      </c>
      <c r="BN3331">
        <f t="shared" si="1440"/>
        <v>21</v>
      </c>
      <c r="BO3331">
        <v>0</v>
      </c>
      <c r="BP3331">
        <v>0</v>
      </c>
      <c r="BQ3331">
        <v>0</v>
      </c>
      <c r="BR3331">
        <v>0</v>
      </c>
      <c r="BS3331">
        <v>0</v>
      </c>
      <c r="BT3331">
        <v>0</v>
      </c>
      <c r="BU3331">
        <f t="shared" si="1453"/>
        <v>9</v>
      </c>
      <c r="BV3331">
        <f t="shared" si="1454"/>
        <v>12</v>
      </c>
      <c r="BW3331">
        <f t="shared" si="1455"/>
        <v>21</v>
      </c>
      <c r="BX3331">
        <v>1</v>
      </c>
      <c r="BY3331">
        <v>2</v>
      </c>
      <c r="BZ3331">
        <v>7</v>
      </c>
      <c r="CA3331">
        <v>7</v>
      </c>
      <c r="CB3331">
        <v>0</v>
      </c>
      <c r="CC3331">
        <v>0</v>
      </c>
      <c r="CD3331">
        <v>0</v>
      </c>
      <c r="CE3331">
        <v>0</v>
      </c>
      <c r="CF3331">
        <v>0</v>
      </c>
      <c r="CG3331">
        <v>0</v>
      </c>
      <c r="CH3331">
        <f t="shared" si="1441"/>
        <v>8</v>
      </c>
      <c r="CI3331">
        <f t="shared" si="1442"/>
        <v>9</v>
      </c>
      <c r="CJ3331">
        <f t="shared" si="1443"/>
        <v>17</v>
      </c>
      <c r="CK3331">
        <v>0</v>
      </c>
      <c r="CL3331">
        <v>0</v>
      </c>
      <c r="CM3331">
        <v>0</v>
      </c>
      <c r="CN3331">
        <v>0</v>
      </c>
      <c r="CO3331">
        <v>0</v>
      </c>
      <c r="CP3331">
        <v>0</v>
      </c>
      <c r="CQ3331">
        <f t="shared" si="1444"/>
        <v>8</v>
      </c>
      <c r="CR3331">
        <f t="shared" si="1445"/>
        <v>9</v>
      </c>
      <c r="CS3331">
        <f t="shared" si="1446"/>
        <v>17</v>
      </c>
      <c r="CT3331">
        <f t="shared" si="1447"/>
        <v>17</v>
      </c>
      <c r="CU3331">
        <f t="shared" si="1448"/>
        <v>21</v>
      </c>
      <c r="CV3331">
        <f t="shared" si="1449"/>
        <v>38</v>
      </c>
      <c r="CW3331">
        <f t="shared" si="1450"/>
        <v>156</v>
      </c>
      <c r="CX3331">
        <f t="shared" si="1451"/>
        <v>130</v>
      </c>
      <c r="CY3331">
        <f t="shared" si="1452"/>
        <v>286</v>
      </c>
    </row>
    <row r="3332" spans="1:103">
      <c r="A3332" t="s">
        <v>74</v>
      </c>
      <c r="B3332" t="s">
        <v>7866</v>
      </c>
      <c r="C3332" t="s">
        <v>7867</v>
      </c>
      <c r="D3332">
        <v>400108</v>
      </c>
      <c r="E3332" t="s">
        <v>7920</v>
      </c>
      <c r="F3332" t="s">
        <v>7921</v>
      </c>
      <c r="H3332" t="s">
        <v>2465</v>
      </c>
      <c r="I3332" t="s">
        <v>7869</v>
      </c>
      <c r="J3332" t="s">
        <v>81</v>
      </c>
      <c r="K3332" t="s">
        <v>7887</v>
      </c>
      <c r="L3332" t="s">
        <v>129</v>
      </c>
      <c r="M3332" t="s">
        <v>134</v>
      </c>
      <c r="N3332" t="s">
        <v>85</v>
      </c>
      <c r="O3332" t="s">
        <v>86</v>
      </c>
      <c r="P3332" t="s">
        <v>87</v>
      </c>
      <c r="Q3332" s="7" t="s">
        <v>8134</v>
      </c>
      <c r="R3332">
        <v>7</v>
      </c>
      <c r="S3332">
        <v>2</v>
      </c>
      <c r="T3332">
        <f t="shared" si="1428"/>
        <v>9</v>
      </c>
      <c r="U3332">
        <v>2</v>
      </c>
      <c r="V3332">
        <v>2</v>
      </c>
      <c r="W3332">
        <v>4</v>
      </c>
      <c r="X3332">
        <v>3</v>
      </c>
      <c r="Y3332">
        <v>3</v>
      </c>
      <c r="Z3332">
        <v>4</v>
      </c>
      <c r="AA3332">
        <v>7</v>
      </c>
      <c r="AB3332">
        <v>6</v>
      </c>
      <c r="AC3332">
        <v>7</v>
      </c>
      <c r="AD3332">
        <v>3</v>
      </c>
      <c r="AE3332">
        <v>8</v>
      </c>
      <c r="AF3332">
        <v>6</v>
      </c>
      <c r="AG3332">
        <v>0</v>
      </c>
      <c r="AH3332">
        <v>0</v>
      </c>
      <c r="AI3332">
        <f t="shared" si="1429"/>
        <v>31</v>
      </c>
      <c r="AJ3332">
        <f t="shared" si="1430"/>
        <v>24</v>
      </c>
      <c r="AK3332">
        <f t="shared" si="1431"/>
        <v>55</v>
      </c>
      <c r="AL3332">
        <f t="shared" si="1432"/>
        <v>38</v>
      </c>
      <c r="AM3332">
        <f t="shared" si="1433"/>
        <v>26</v>
      </c>
      <c r="AN3332">
        <f t="shared" si="1434"/>
        <v>64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f t="shared" si="1435"/>
        <v>0</v>
      </c>
      <c r="AZ3332">
        <f t="shared" si="1436"/>
        <v>0</v>
      </c>
      <c r="BA3332">
        <f t="shared" si="1437"/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0</v>
      </c>
      <c r="BI3332">
        <v>0</v>
      </c>
      <c r="BJ3332">
        <v>0</v>
      </c>
      <c r="BK3332">
        <v>0</v>
      </c>
      <c r="BL3332">
        <f t="shared" si="1438"/>
        <v>0</v>
      </c>
      <c r="BM3332">
        <f t="shared" si="1439"/>
        <v>0</v>
      </c>
      <c r="BN3332">
        <f t="shared" si="1440"/>
        <v>0</v>
      </c>
      <c r="BO3332">
        <v>0</v>
      </c>
      <c r="BP3332">
        <v>0</v>
      </c>
      <c r="BQ3332">
        <v>0</v>
      </c>
      <c r="BR3332">
        <v>0</v>
      </c>
      <c r="BS3332">
        <v>0</v>
      </c>
      <c r="BT3332">
        <v>0</v>
      </c>
      <c r="BU3332">
        <f t="shared" si="1453"/>
        <v>0</v>
      </c>
      <c r="BV3332">
        <f t="shared" si="1454"/>
        <v>0</v>
      </c>
      <c r="BW3332">
        <f t="shared" si="1455"/>
        <v>0</v>
      </c>
      <c r="BX3332">
        <v>0</v>
      </c>
      <c r="BY3332">
        <v>0</v>
      </c>
      <c r="BZ3332">
        <v>0</v>
      </c>
      <c r="CA3332">
        <v>0</v>
      </c>
      <c r="CB3332">
        <v>0</v>
      </c>
      <c r="CC3332">
        <v>0</v>
      </c>
      <c r="CD3332">
        <v>0</v>
      </c>
      <c r="CE3332">
        <v>0</v>
      </c>
      <c r="CF3332">
        <v>0</v>
      </c>
      <c r="CG3332">
        <v>0</v>
      </c>
      <c r="CH3332">
        <f t="shared" si="1441"/>
        <v>0</v>
      </c>
      <c r="CI3332">
        <f t="shared" si="1442"/>
        <v>0</v>
      </c>
      <c r="CJ3332">
        <f t="shared" si="1443"/>
        <v>0</v>
      </c>
      <c r="CK3332">
        <v>0</v>
      </c>
      <c r="CL3332">
        <v>0</v>
      </c>
      <c r="CM3332">
        <v>0</v>
      </c>
      <c r="CN3332">
        <v>0</v>
      </c>
      <c r="CO3332">
        <v>0</v>
      </c>
      <c r="CP3332">
        <v>0</v>
      </c>
      <c r="CQ3332">
        <f t="shared" si="1444"/>
        <v>0</v>
      </c>
      <c r="CR3332">
        <f t="shared" si="1445"/>
        <v>0</v>
      </c>
      <c r="CS3332">
        <f t="shared" si="1446"/>
        <v>0</v>
      </c>
      <c r="CT3332">
        <f t="shared" si="1447"/>
        <v>0</v>
      </c>
      <c r="CU3332">
        <f t="shared" si="1448"/>
        <v>0</v>
      </c>
      <c r="CV3332">
        <f t="shared" si="1449"/>
        <v>0</v>
      </c>
      <c r="CW3332">
        <f t="shared" si="1450"/>
        <v>38</v>
      </c>
      <c r="CX3332">
        <f t="shared" si="1451"/>
        <v>26</v>
      </c>
      <c r="CY3332">
        <f t="shared" si="1452"/>
        <v>64</v>
      </c>
    </row>
    <row r="3333" spans="1:103">
      <c r="A3333" t="s">
        <v>74</v>
      </c>
      <c r="B3333" t="s">
        <v>7866</v>
      </c>
      <c r="C3333" t="s">
        <v>7867</v>
      </c>
      <c r="D3333">
        <v>400109</v>
      </c>
      <c r="E3333" t="s">
        <v>7922</v>
      </c>
      <c r="F3333" t="s">
        <v>7923</v>
      </c>
      <c r="H3333" t="s">
        <v>2465</v>
      </c>
      <c r="I3333" t="s">
        <v>7869</v>
      </c>
      <c r="J3333" t="s">
        <v>81</v>
      </c>
      <c r="K3333" t="s">
        <v>7924</v>
      </c>
      <c r="L3333" t="s">
        <v>129</v>
      </c>
      <c r="M3333" t="s">
        <v>130</v>
      </c>
      <c r="N3333" t="s">
        <v>85</v>
      </c>
      <c r="O3333" t="s">
        <v>493</v>
      </c>
      <c r="P3333" t="s">
        <v>87</v>
      </c>
      <c r="Q3333" s="8" t="s">
        <v>8136</v>
      </c>
      <c r="R3333">
        <v>2</v>
      </c>
      <c r="S3333">
        <v>2</v>
      </c>
      <c r="T3333">
        <f t="shared" si="1428"/>
        <v>4</v>
      </c>
      <c r="U3333">
        <v>2</v>
      </c>
      <c r="V3333">
        <v>4</v>
      </c>
      <c r="W3333">
        <v>2</v>
      </c>
      <c r="X3333">
        <v>0</v>
      </c>
      <c r="Y3333">
        <v>4</v>
      </c>
      <c r="Z3333">
        <v>1</v>
      </c>
      <c r="AA3333">
        <v>1</v>
      </c>
      <c r="AB3333">
        <v>3</v>
      </c>
      <c r="AC3333">
        <v>3</v>
      </c>
      <c r="AD3333">
        <v>3</v>
      </c>
      <c r="AE3333">
        <v>2</v>
      </c>
      <c r="AF3333">
        <v>3</v>
      </c>
      <c r="AG3333">
        <v>0</v>
      </c>
      <c r="AH3333">
        <v>0</v>
      </c>
      <c r="AI3333">
        <f t="shared" si="1429"/>
        <v>14</v>
      </c>
      <c r="AJ3333">
        <f t="shared" si="1430"/>
        <v>14</v>
      </c>
      <c r="AK3333">
        <f t="shared" si="1431"/>
        <v>28</v>
      </c>
      <c r="AL3333">
        <f t="shared" si="1432"/>
        <v>16</v>
      </c>
      <c r="AM3333">
        <f t="shared" si="1433"/>
        <v>16</v>
      </c>
      <c r="AN3333">
        <f t="shared" si="1434"/>
        <v>32</v>
      </c>
      <c r="AO3333">
        <v>1</v>
      </c>
      <c r="AP3333">
        <v>1</v>
      </c>
      <c r="AQ3333">
        <v>0</v>
      </c>
      <c r="AR3333">
        <v>0</v>
      </c>
      <c r="AS3333">
        <v>1</v>
      </c>
      <c r="AT3333">
        <v>1</v>
      </c>
      <c r="AU3333">
        <v>1</v>
      </c>
      <c r="AV3333">
        <v>1</v>
      </c>
      <c r="AW3333">
        <v>0</v>
      </c>
      <c r="AX3333">
        <v>0</v>
      </c>
      <c r="AY3333">
        <f t="shared" si="1435"/>
        <v>3</v>
      </c>
      <c r="AZ3333">
        <f t="shared" si="1436"/>
        <v>3</v>
      </c>
      <c r="BA3333">
        <f t="shared" si="1437"/>
        <v>6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0</v>
      </c>
      <c r="BI3333">
        <v>0</v>
      </c>
      <c r="BJ3333">
        <v>0</v>
      </c>
      <c r="BK3333">
        <v>0</v>
      </c>
      <c r="BL3333">
        <f t="shared" si="1438"/>
        <v>0</v>
      </c>
      <c r="BM3333">
        <f t="shared" si="1439"/>
        <v>0</v>
      </c>
      <c r="BN3333">
        <f t="shared" si="1440"/>
        <v>0</v>
      </c>
      <c r="BO3333">
        <v>0</v>
      </c>
      <c r="BP3333">
        <v>0</v>
      </c>
      <c r="BQ3333">
        <v>0</v>
      </c>
      <c r="BR3333">
        <v>0</v>
      </c>
      <c r="BS3333">
        <v>0</v>
      </c>
      <c r="BT3333">
        <v>0</v>
      </c>
      <c r="BU3333">
        <f t="shared" si="1453"/>
        <v>0</v>
      </c>
      <c r="BV3333">
        <f t="shared" si="1454"/>
        <v>0</v>
      </c>
      <c r="BW3333">
        <f t="shared" si="1455"/>
        <v>0</v>
      </c>
      <c r="BX3333">
        <v>0</v>
      </c>
      <c r="BY3333">
        <v>0</v>
      </c>
      <c r="BZ3333">
        <v>0</v>
      </c>
      <c r="CA3333">
        <v>0</v>
      </c>
      <c r="CB3333">
        <v>0</v>
      </c>
      <c r="CC3333">
        <v>0</v>
      </c>
      <c r="CD3333">
        <v>0</v>
      </c>
      <c r="CE3333">
        <v>0</v>
      </c>
      <c r="CF3333">
        <v>0</v>
      </c>
      <c r="CG3333">
        <v>0</v>
      </c>
      <c r="CH3333">
        <f t="shared" si="1441"/>
        <v>0</v>
      </c>
      <c r="CI3333">
        <f t="shared" si="1442"/>
        <v>0</v>
      </c>
      <c r="CJ3333">
        <f t="shared" si="1443"/>
        <v>0</v>
      </c>
      <c r="CK3333">
        <v>0</v>
      </c>
      <c r="CL3333">
        <v>0</v>
      </c>
      <c r="CM3333">
        <v>0</v>
      </c>
      <c r="CN3333">
        <v>0</v>
      </c>
      <c r="CO3333">
        <v>0</v>
      </c>
      <c r="CP3333">
        <v>0</v>
      </c>
      <c r="CQ3333">
        <f t="shared" si="1444"/>
        <v>0</v>
      </c>
      <c r="CR3333">
        <f t="shared" si="1445"/>
        <v>0</v>
      </c>
      <c r="CS3333">
        <f t="shared" si="1446"/>
        <v>0</v>
      </c>
      <c r="CT3333">
        <f t="shared" si="1447"/>
        <v>0</v>
      </c>
      <c r="CU3333">
        <f t="shared" si="1448"/>
        <v>0</v>
      </c>
      <c r="CV3333">
        <f t="shared" si="1449"/>
        <v>0</v>
      </c>
      <c r="CW3333">
        <f t="shared" si="1450"/>
        <v>19</v>
      </c>
      <c r="CX3333">
        <f t="shared" si="1451"/>
        <v>19</v>
      </c>
      <c r="CY3333">
        <f t="shared" si="1452"/>
        <v>38</v>
      </c>
    </row>
    <row r="3334" spans="1:103">
      <c r="A3334" t="s">
        <v>74</v>
      </c>
      <c r="B3334" t="s">
        <v>7866</v>
      </c>
      <c r="C3334" t="s">
        <v>7867</v>
      </c>
      <c r="D3334">
        <v>400110</v>
      </c>
      <c r="E3334" t="s">
        <v>7925</v>
      </c>
      <c r="F3334" t="s">
        <v>7926</v>
      </c>
      <c r="H3334" t="s">
        <v>2465</v>
      </c>
      <c r="I3334" t="s">
        <v>7869</v>
      </c>
      <c r="J3334" t="s">
        <v>81</v>
      </c>
      <c r="K3334" t="s">
        <v>7816</v>
      </c>
      <c r="L3334" t="s">
        <v>129</v>
      </c>
      <c r="M3334" t="s">
        <v>134</v>
      </c>
      <c r="N3334" t="s">
        <v>85</v>
      </c>
      <c r="O3334" t="s">
        <v>244</v>
      </c>
      <c r="P3334" t="s">
        <v>87</v>
      </c>
      <c r="Q3334" t="s">
        <v>8135</v>
      </c>
      <c r="R3334">
        <v>12</v>
      </c>
      <c r="S3334">
        <v>19</v>
      </c>
      <c r="T3334">
        <f t="shared" si="1428"/>
        <v>31</v>
      </c>
      <c r="U3334">
        <v>16</v>
      </c>
      <c r="V3334">
        <v>23</v>
      </c>
      <c r="W3334">
        <v>17</v>
      </c>
      <c r="X3334">
        <v>20</v>
      </c>
      <c r="Y3334">
        <v>19</v>
      </c>
      <c r="Z3334">
        <v>23</v>
      </c>
      <c r="AA3334">
        <v>27</v>
      </c>
      <c r="AB3334">
        <v>20</v>
      </c>
      <c r="AC3334">
        <v>22</v>
      </c>
      <c r="AD3334">
        <v>21</v>
      </c>
      <c r="AE3334">
        <v>15</v>
      </c>
      <c r="AF3334">
        <v>18</v>
      </c>
      <c r="AG3334">
        <v>0</v>
      </c>
      <c r="AH3334">
        <v>0</v>
      </c>
      <c r="AI3334">
        <f t="shared" si="1429"/>
        <v>116</v>
      </c>
      <c r="AJ3334">
        <f t="shared" si="1430"/>
        <v>125</v>
      </c>
      <c r="AK3334">
        <f t="shared" si="1431"/>
        <v>241</v>
      </c>
      <c r="AL3334">
        <f t="shared" si="1432"/>
        <v>128</v>
      </c>
      <c r="AM3334">
        <f t="shared" si="1433"/>
        <v>144</v>
      </c>
      <c r="AN3334">
        <f t="shared" si="1434"/>
        <v>272</v>
      </c>
      <c r="AO3334">
        <v>17</v>
      </c>
      <c r="AP3334">
        <v>29</v>
      </c>
      <c r="AQ3334">
        <v>25</v>
      </c>
      <c r="AR3334">
        <v>18</v>
      </c>
      <c r="AS3334">
        <v>15</v>
      </c>
      <c r="AT3334">
        <v>19</v>
      </c>
      <c r="AU3334">
        <v>16</v>
      </c>
      <c r="AV3334">
        <v>16</v>
      </c>
      <c r="AW3334">
        <v>0</v>
      </c>
      <c r="AX3334">
        <v>0</v>
      </c>
      <c r="AY3334">
        <f t="shared" si="1435"/>
        <v>73</v>
      </c>
      <c r="AZ3334">
        <f t="shared" si="1436"/>
        <v>82</v>
      </c>
      <c r="BA3334">
        <f t="shared" si="1437"/>
        <v>155</v>
      </c>
      <c r="BB3334">
        <v>4</v>
      </c>
      <c r="BC3334">
        <v>4</v>
      </c>
      <c r="BD3334">
        <v>0</v>
      </c>
      <c r="BE3334">
        <v>0</v>
      </c>
      <c r="BF3334">
        <v>13</v>
      </c>
      <c r="BG3334">
        <v>8</v>
      </c>
      <c r="BH3334">
        <v>0</v>
      </c>
      <c r="BI3334">
        <v>0</v>
      </c>
      <c r="BJ3334">
        <v>0</v>
      </c>
      <c r="BK3334">
        <v>0</v>
      </c>
      <c r="BL3334">
        <f t="shared" si="1438"/>
        <v>17</v>
      </c>
      <c r="BM3334">
        <f t="shared" si="1439"/>
        <v>12</v>
      </c>
      <c r="BN3334">
        <f t="shared" si="1440"/>
        <v>29</v>
      </c>
      <c r="BO3334">
        <v>0</v>
      </c>
      <c r="BP3334">
        <v>0</v>
      </c>
      <c r="BQ3334">
        <v>0</v>
      </c>
      <c r="BR3334">
        <v>0</v>
      </c>
      <c r="BS3334">
        <v>0</v>
      </c>
      <c r="BT3334">
        <v>0</v>
      </c>
      <c r="BU3334">
        <f t="shared" si="1453"/>
        <v>17</v>
      </c>
      <c r="BV3334">
        <f t="shared" si="1454"/>
        <v>12</v>
      </c>
      <c r="BW3334">
        <f t="shared" si="1455"/>
        <v>29</v>
      </c>
      <c r="BX3334">
        <v>2</v>
      </c>
      <c r="BY3334">
        <v>5</v>
      </c>
      <c r="BZ3334">
        <v>0</v>
      </c>
      <c r="CA3334">
        <v>0</v>
      </c>
      <c r="CB3334">
        <v>14</v>
      </c>
      <c r="CC3334">
        <v>15</v>
      </c>
      <c r="CD3334">
        <v>0</v>
      </c>
      <c r="CE3334">
        <v>0</v>
      </c>
      <c r="CF3334">
        <v>0</v>
      </c>
      <c r="CG3334">
        <v>0</v>
      </c>
      <c r="CH3334">
        <f t="shared" si="1441"/>
        <v>16</v>
      </c>
      <c r="CI3334">
        <f t="shared" si="1442"/>
        <v>20</v>
      </c>
      <c r="CJ3334">
        <f t="shared" si="1443"/>
        <v>36</v>
      </c>
      <c r="CK3334">
        <v>0</v>
      </c>
      <c r="CL3334">
        <v>0</v>
      </c>
      <c r="CM3334">
        <v>0</v>
      </c>
      <c r="CN3334">
        <v>0</v>
      </c>
      <c r="CO3334">
        <v>0</v>
      </c>
      <c r="CP3334">
        <v>0</v>
      </c>
      <c r="CQ3334">
        <f t="shared" si="1444"/>
        <v>16</v>
      </c>
      <c r="CR3334">
        <f t="shared" si="1445"/>
        <v>20</v>
      </c>
      <c r="CS3334">
        <f t="shared" si="1446"/>
        <v>36</v>
      </c>
      <c r="CT3334">
        <f t="shared" si="1447"/>
        <v>33</v>
      </c>
      <c r="CU3334">
        <f t="shared" si="1448"/>
        <v>32</v>
      </c>
      <c r="CV3334">
        <f t="shared" si="1449"/>
        <v>65</v>
      </c>
      <c r="CW3334">
        <f t="shared" si="1450"/>
        <v>234</v>
      </c>
      <c r="CX3334">
        <f t="shared" si="1451"/>
        <v>258</v>
      </c>
      <c r="CY3334">
        <f t="shared" si="1452"/>
        <v>492</v>
      </c>
    </row>
    <row r="3335" spans="1:103">
      <c r="A3335" t="s">
        <v>74</v>
      </c>
      <c r="B3335" t="s">
        <v>7866</v>
      </c>
      <c r="C3335" t="s">
        <v>7867</v>
      </c>
      <c r="D3335">
        <v>400115</v>
      </c>
      <c r="E3335" t="s">
        <v>7927</v>
      </c>
      <c r="F3335" t="s">
        <v>7928</v>
      </c>
      <c r="H3335" t="s">
        <v>2465</v>
      </c>
      <c r="I3335" t="s">
        <v>7869</v>
      </c>
      <c r="J3335" t="s">
        <v>81</v>
      </c>
      <c r="K3335" t="s">
        <v>7929</v>
      </c>
      <c r="L3335" t="s">
        <v>129</v>
      </c>
      <c r="M3335" t="s">
        <v>130</v>
      </c>
      <c r="N3335" t="s">
        <v>85</v>
      </c>
      <c r="O3335" t="s">
        <v>244</v>
      </c>
      <c r="P3335" t="s">
        <v>87</v>
      </c>
      <c r="Q3335" t="s">
        <v>8135</v>
      </c>
      <c r="R3335">
        <v>22</v>
      </c>
      <c r="S3335">
        <v>18</v>
      </c>
      <c r="T3335">
        <f t="shared" si="1428"/>
        <v>40</v>
      </c>
      <c r="U3335">
        <v>31</v>
      </c>
      <c r="V3335">
        <v>31</v>
      </c>
      <c r="W3335">
        <v>33</v>
      </c>
      <c r="X3335">
        <v>34</v>
      </c>
      <c r="Y3335">
        <v>45</v>
      </c>
      <c r="Z3335">
        <v>24</v>
      </c>
      <c r="AA3335">
        <v>32</v>
      </c>
      <c r="AB3335">
        <v>39</v>
      </c>
      <c r="AC3335">
        <v>39</v>
      </c>
      <c r="AD3335">
        <v>45</v>
      </c>
      <c r="AE3335">
        <v>36</v>
      </c>
      <c r="AF3335">
        <v>35</v>
      </c>
      <c r="AG3335">
        <v>5</v>
      </c>
      <c r="AH3335">
        <v>4</v>
      </c>
      <c r="AI3335">
        <f t="shared" si="1429"/>
        <v>221</v>
      </c>
      <c r="AJ3335">
        <f t="shared" si="1430"/>
        <v>212</v>
      </c>
      <c r="AK3335">
        <f t="shared" si="1431"/>
        <v>433</v>
      </c>
      <c r="AL3335">
        <f t="shared" si="1432"/>
        <v>243</v>
      </c>
      <c r="AM3335">
        <f t="shared" si="1433"/>
        <v>230</v>
      </c>
      <c r="AN3335">
        <f t="shared" si="1434"/>
        <v>473</v>
      </c>
      <c r="AO3335">
        <v>87</v>
      </c>
      <c r="AP3335">
        <v>125</v>
      </c>
      <c r="AQ3335">
        <v>103</v>
      </c>
      <c r="AR3335">
        <v>142</v>
      </c>
      <c r="AS3335">
        <v>122</v>
      </c>
      <c r="AT3335">
        <v>143</v>
      </c>
      <c r="AU3335">
        <v>139</v>
      </c>
      <c r="AV3335">
        <v>126</v>
      </c>
      <c r="AW3335">
        <v>0</v>
      </c>
      <c r="AX3335">
        <v>0</v>
      </c>
      <c r="AY3335">
        <f t="shared" si="1435"/>
        <v>451</v>
      </c>
      <c r="AZ3335">
        <f t="shared" si="1436"/>
        <v>536</v>
      </c>
      <c r="BA3335">
        <f t="shared" si="1437"/>
        <v>987</v>
      </c>
      <c r="BB3335">
        <v>41</v>
      </c>
      <c r="BC3335">
        <v>61</v>
      </c>
      <c r="BD3335">
        <v>40</v>
      </c>
      <c r="BE3335">
        <v>54</v>
      </c>
      <c r="BF3335">
        <v>136</v>
      </c>
      <c r="BG3335">
        <v>179</v>
      </c>
      <c r="BH3335">
        <v>0</v>
      </c>
      <c r="BI3335">
        <v>0</v>
      </c>
      <c r="BJ3335">
        <v>0</v>
      </c>
      <c r="BK3335">
        <v>0</v>
      </c>
      <c r="BL3335">
        <f t="shared" si="1438"/>
        <v>217</v>
      </c>
      <c r="BM3335">
        <f t="shared" si="1439"/>
        <v>294</v>
      </c>
      <c r="BN3335">
        <f t="shared" si="1440"/>
        <v>511</v>
      </c>
      <c r="BO3335">
        <v>42</v>
      </c>
      <c r="BP3335">
        <v>27</v>
      </c>
      <c r="BQ3335">
        <v>0</v>
      </c>
      <c r="BR3335">
        <v>0</v>
      </c>
      <c r="BS3335">
        <v>0</v>
      </c>
      <c r="BT3335">
        <v>0</v>
      </c>
      <c r="BU3335">
        <f t="shared" si="1453"/>
        <v>259</v>
      </c>
      <c r="BV3335">
        <f t="shared" si="1454"/>
        <v>321</v>
      </c>
      <c r="BW3335">
        <f t="shared" si="1455"/>
        <v>580</v>
      </c>
      <c r="BX3335">
        <v>36</v>
      </c>
      <c r="BY3335">
        <v>83</v>
      </c>
      <c r="BZ3335">
        <v>17</v>
      </c>
      <c r="CA3335">
        <v>47</v>
      </c>
      <c r="CB3335">
        <v>160</v>
      </c>
      <c r="CC3335">
        <v>194</v>
      </c>
      <c r="CD3335">
        <v>0</v>
      </c>
      <c r="CE3335">
        <v>0</v>
      </c>
      <c r="CF3335">
        <v>0</v>
      </c>
      <c r="CG3335">
        <v>0</v>
      </c>
      <c r="CH3335">
        <f t="shared" si="1441"/>
        <v>213</v>
      </c>
      <c r="CI3335">
        <f t="shared" si="1442"/>
        <v>324</v>
      </c>
      <c r="CJ3335">
        <f t="shared" si="1443"/>
        <v>537</v>
      </c>
      <c r="CK3335">
        <v>22</v>
      </c>
      <c r="CL3335">
        <v>19</v>
      </c>
      <c r="CM3335">
        <v>0</v>
      </c>
      <c r="CN3335">
        <v>0</v>
      </c>
      <c r="CO3335">
        <v>0</v>
      </c>
      <c r="CP3335">
        <v>0</v>
      </c>
      <c r="CQ3335">
        <f t="shared" si="1444"/>
        <v>235</v>
      </c>
      <c r="CR3335">
        <f t="shared" si="1445"/>
        <v>343</v>
      </c>
      <c r="CS3335">
        <f t="shared" si="1446"/>
        <v>578</v>
      </c>
      <c r="CT3335">
        <f t="shared" si="1447"/>
        <v>494</v>
      </c>
      <c r="CU3335">
        <f t="shared" si="1448"/>
        <v>664</v>
      </c>
      <c r="CV3335">
        <f t="shared" si="1449"/>
        <v>1158</v>
      </c>
      <c r="CW3335">
        <f t="shared" si="1450"/>
        <v>1188</v>
      </c>
      <c r="CX3335">
        <f t="shared" si="1451"/>
        <v>1430</v>
      </c>
      <c r="CY3335">
        <f t="shared" si="1452"/>
        <v>2618</v>
      </c>
    </row>
    <row r="3336" spans="1:103">
      <c r="A3336" t="s">
        <v>74</v>
      </c>
      <c r="B3336" t="s">
        <v>7866</v>
      </c>
      <c r="C3336" t="s">
        <v>7867</v>
      </c>
      <c r="D3336">
        <v>400117</v>
      </c>
      <c r="E3336" t="s">
        <v>7930</v>
      </c>
      <c r="F3336" t="s">
        <v>7931</v>
      </c>
      <c r="H3336" t="s">
        <v>2465</v>
      </c>
      <c r="I3336" t="s">
        <v>7869</v>
      </c>
      <c r="J3336" t="s">
        <v>81</v>
      </c>
      <c r="K3336" t="s">
        <v>7900</v>
      </c>
      <c r="L3336" t="s">
        <v>129</v>
      </c>
      <c r="M3336" t="s">
        <v>130</v>
      </c>
      <c r="N3336" t="s">
        <v>85</v>
      </c>
      <c r="O3336" t="s">
        <v>244</v>
      </c>
      <c r="P3336" t="s">
        <v>87</v>
      </c>
      <c r="Q3336" t="s">
        <v>8135</v>
      </c>
      <c r="R3336">
        <v>8</v>
      </c>
      <c r="S3336">
        <v>6</v>
      </c>
      <c r="T3336">
        <f t="shared" ref="T3336:T3399" si="1456">SUM(R3336:S3336)</f>
        <v>14</v>
      </c>
      <c r="U3336">
        <v>6</v>
      </c>
      <c r="V3336">
        <v>9</v>
      </c>
      <c r="W3336">
        <v>8</v>
      </c>
      <c r="X3336">
        <v>4</v>
      </c>
      <c r="Y3336">
        <v>7</v>
      </c>
      <c r="Z3336">
        <v>5</v>
      </c>
      <c r="AA3336">
        <v>9</v>
      </c>
      <c r="AB3336">
        <v>11</v>
      </c>
      <c r="AC3336">
        <v>8</v>
      </c>
      <c r="AD3336">
        <v>13</v>
      </c>
      <c r="AE3336">
        <v>9</v>
      </c>
      <c r="AF3336">
        <v>3</v>
      </c>
      <c r="AG3336">
        <v>0</v>
      </c>
      <c r="AH3336">
        <v>0</v>
      </c>
      <c r="AI3336">
        <f t="shared" ref="AI3336:AI3399" si="1457">U3336+W3336+Y3336+AA3336+AC3336+AE3336+AG3336</f>
        <v>47</v>
      </c>
      <c r="AJ3336">
        <f t="shared" ref="AJ3336:AJ3399" si="1458">V3336+X3336+Z3336+AB3336+AD3336+AF3336+AH3336</f>
        <v>45</v>
      </c>
      <c r="AK3336">
        <f t="shared" ref="AK3336:AK3399" si="1459">SUM(AI3336:AJ3336)</f>
        <v>92</v>
      </c>
      <c r="AL3336">
        <f t="shared" ref="AL3336:AL3399" si="1460">R3336+AI3336</f>
        <v>55</v>
      </c>
      <c r="AM3336">
        <f t="shared" ref="AM3336:AM3399" si="1461">S3336+AJ3336</f>
        <v>51</v>
      </c>
      <c r="AN3336">
        <f t="shared" ref="AN3336:AN3399" si="1462">T3336+AK3336</f>
        <v>106</v>
      </c>
      <c r="AO3336">
        <v>7</v>
      </c>
      <c r="AP3336">
        <v>4</v>
      </c>
      <c r="AQ3336">
        <v>8</v>
      </c>
      <c r="AR3336">
        <v>4</v>
      </c>
      <c r="AS3336">
        <v>4</v>
      </c>
      <c r="AT3336">
        <v>3</v>
      </c>
      <c r="AU3336">
        <v>6</v>
      </c>
      <c r="AV3336">
        <v>2</v>
      </c>
      <c r="AW3336">
        <v>0</v>
      </c>
      <c r="AX3336">
        <v>0</v>
      </c>
      <c r="AY3336">
        <f t="shared" ref="AY3336:AY3399" si="1463">AO3336+AQ3336+AS3336+AU3336+AW3336</f>
        <v>25</v>
      </c>
      <c r="AZ3336">
        <f t="shared" ref="AZ3336:AZ3399" si="1464">AP3336+AR3336+AT3336+AV3336+AX3336</f>
        <v>13</v>
      </c>
      <c r="BA3336">
        <f t="shared" ref="BA3336:BA3399" si="1465">SUM(AY3336:AZ3336)</f>
        <v>38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0</v>
      </c>
      <c r="BI3336">
        <v>0</v>
      </c>
      <c r="BJ3336">
        <v>0</v>
      </c>
      <c r="BK3336">
        <v>0</v>
      </c>
      <c r="BL3336">
        <f t="shared" ref="BL3336:BL3399" si="1466">BB3336+BD3336+BF3336+BH3336+BJ3336</f>
        <v>0</v>
      </c>
      <c r="BM3336">
        <f t="shared" ref="BM3336:BM3399" si="1467">BC3336+BE3336+BG3336+BI3336+BK3336</f>
        <v>0</v>
      </c>
      <c r="BN3336">
        <f t="shared" ref="BN3336:BN3399" si="1468">SUM(BL3336:BM3336)</f>
        <v>0</v>
      </c>
      <c r="BO3336">
        <v>0</v>
      </c>
      <c r="BP3336">
        <v>0</v>
      </c>
      <c r="BQ3336">
        <v>0</v>
      </c>
      <c r="BR3336">
        <v>0</v>
      </c>
      <c r="BS3336">
        <v>0</v>
      </c>
      <c r="BT3336">
        <v>0</v>
      </c>
      <c r="BU3336">
        <f t="shared" si="1453"/>
        <v>0</v>
      </c>
      <c r="BV3336">
        <f t="shared" si="1454"/>
        <v>0</v>
      </c>
      <c r="BW3336">
        <f t="shared" si="1455"/>
        <v>0</v>
      </c>
      <c r="BX3336">
        <v>0</v>
      </c>
      <c r="BY3336">
        <v>0</v>
      </c>
      <c r="BZ3336">
        <v>0</v>
      </c>
      <c r="CA3336">
        <v>0</v>
      </c>
      <c r="CB3336">
        <v>0</v>
      </c>
      <c r="CC3336">
        <v>0</v>
      </c>
      <c r="CD3336">
        <v>0</v>
      </c>
      <c r="CE3336">
        <v>0</v>
      </c>
      <c r="CF3336">
        <v>0</v>
      </c>
      <c r="CG3336">
        <v>0</v>
      </c>
      <c r="CH3336">
        <f t="shared" ref="CH3336:CH3399" si="1469">BX3336+BZ3336+CB3336+CD3336+CF3336</f>
        <v>0</v>
      </c>
      <c r="CI3336">
        <f t="shared" ref="CI3336:CI3399" si="1470">BY3336+CA3336+CC3336+CE3336+CG3336</f>
        <v>0</v>
      </c>
      <c r="CJ3336">
        <f t="shared" ref="CJ3336:CJ3399" si="1471">SUM(CH3336:CI3336)</f>
        <v>0</v>
      </c>
      <c r="CK3336">
        <v>0</v>
      </c>
      <c r="CL3336">
        <v>0</v>
      </c>
      <c r="CM3336">
        <v>0</v>
      </c>
      <c r="CN3336">
        <v>0</v>
      </c>
      <c r="CO3336">
        <v>0</v>
      </c>
      <c r="CP3336">
        <v>0</v>
      </c>
      <c r="CQ3336">
        <f t="shared" ref="CQ3336:CQ3399" si="1472">CH3336+CK3336+CM3336+CO3336</f>
        <v>0</v>
      </c>
      <c r="CR3336">
        <f t="shared" ref="CR3336:CR3399" si="1473">CI3336+CL3336+CN3336+CP3336</f>
        <v>0</v>
      </c>
      <c r="CS3336">
        <f t="shared" ref="CS3336:CS3399" si="1474">SUM(CQ3336:CR3336)</f>
        <v>0</v>
      </c>
      <c r="CT3336">
        <f t="shared" ref="CT3336:CT3399" si="1475">BU3336+CQ3336</f>
        <v>0</v>
      </c>
      <c r="CU3336">
        <f t="shared" ref="CU3336:CU3399" si="1476">BV3336+CR3336</f>
        <v>0</v>
      </c>
      <c r="CV3336">
        <f t="shared" ref="CV3336:CV3399" si="1477">BW3336+CS3336</f>
        <v>0</v>
      </c>
      <c r="CW3336">
        <f t="shared" ref="CW3336:CW3399" si="1478">AL3336+AY3336+CT3336</f>
        <v>80</v>
      </c>
      <c r="CX3336">
        <f t="shared" ref="CX3336:CX3399" si="1479">AM3336+AZ3336+CU3336</f>
        <v>64</v>
      </c>
      <c r="CY3336">
        <f t="shared" ref="CY3336:CY3399" si="1480">AN3336+BA3336+CV3336</f>
        <v>144</v>
      </c>
    </row>
    <row r="3337" spans="1:103">
      <c r="A3337" t="s">
        <v>74</v>
      </c>
      <c r="B3337" t="s">
        <v>7866</v>
      </c>
      <c r="C3337" t="s">
        <v>7867</v>
      </c>
      <c r="D3337">
        <v>400118</v>
      </c>
      <c r="E3337" t="s">
        <v>7932</v>
      </c>
      <c r="F3337" t="s">
        <v>7933</v>
      </c>
      <c r="H3337" t="s">
        <v>2465</v>
      </c>
      <c r="I3337" t="s">
        <v>7869</v>
      </c>
      <c r="J3337" t="s">
        <v>81</v>
      </c>
      <c r="K3337" t="s">
        <v>7850</v>
      </c>
      <c r="L3337" t="s">
        <v>129</v>
      </c>
      <c r="M3337" t="s">
        <v>130</v>
      </c>
      <c r="N3337" t="s">
        <v>85</v>
      </c>
      <c r="O3337" t="s">
        <v>252</v>
      </c>
      <c r="P3337" t="s">
        <v>87</v>
      </c>
      <c r="Q3337" s="7" t="s">
        <v>8134</v>
      </c>
      <c r="R3337">
        <v>12</v>
      </c>
      <c r="S3337">
        <v>8</v>
      </c>
      <c r="T3337">
        <f t="shared" si="1456"/>
        <v>20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f t="shared" si="1457"/>
        <v>0</v>
      </c>
      <c r="AJ3337">
        <f t="shared" si="1458"/>
        <v>0</v>
      </c>
      <c r="AK3337">
        <f t="shared" si="1459"/>
        <v>0</v>
      </c>
      <c r="AL3337">
        <f t="shared" si="1460"/>
        <v>12</v>
      </c>
      <c r="AM3337">
        <f t="shared" si="1461"/>
        <v>8</v>
      </c>
      <c r="AN3337">
        <f t="shared" si="1462"/>
        <v>20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f t="shared" si="1463"/>
        <v>0</v>
      </c>
      <c r="AZ3337">
        <f t="shared" si="1464"/>
        <v>0</v>
      </c>
      <c r="BA3337">
        <f t="shared" si="1465"/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0</v>
      </c>
      <c r="BI3337">
        <v>0</v>
      </c>
      <c r="BJ3337">
        <v>0</v>
      </c>
      <c r="BK3337">
        <v>0</v>
      </c>
      <c r="BL3337">
        <f t="shared" si="1466"/>
        <v>0</v>
      </c>
      <c r="BM3337">
        <f t="shared" si="1467"/>
        <v>0</v>
      </c>
      <c r="BN3337">
        <f t="shared" si="1468"/>
        <v>0</v>
      </c>
      <c r="BO3337">
        <v>0</v>
      </c>
      <c r="BP3337">
        <v>0</v>
      </c>
      <c r="BQ3337">
        <v>0</v>
      </c>
      <c r="BR3337">
        <v>0</v>
      </c>
      <c r="BS3337">
        <v>0</v>
      </c>
      <c r="BT3337">
        <v>0</v>
      </c>
      <c r="BU3337">
        <f t="shared" ref="BU3337:BU3400" si="1481">BL3337+BO3337+BQ3337+BS3337</f>
        <v>0</v>
      </c>
      <c r="BV3337">
        <f t="shared" ref="BV3337:BV3400" si="1482">BM3337+BP3337+BR3337+BT3337</f>
        <v>0</v>
      </c>
      <c r="BW3337">
        <f t="shared" ref="BW3337:BW3400" si="1483">SUM(BU3337:BV3337)</f>
        <v>0</v>
      </c>
      <c r="BX3337">
        <v>0</v>
      </c>
      <c r="BY3337">
        <v>0</v>
      </c>
      <c r="BZ3337">
        <v>0</v>
      </c>
      <c r="CA3337">
        <v>0</v>
      </c>
      <c r="CB3337">
        <v>0</v>
      </c>
      <c r="CC3337">
        <v>0</v>
      </c>
      <c r="CD3337">
        <v>0</v>
      </c>
      <c r="CE3337">
        <v>0</v>
      </c>
      <c r="CF3337">
        <v>0</v>
      </c>
      <c r="CG3337">
        <v>0</v>
      </c>
      <c r="CH3337">
        <f t="shared" si="1469"/>
        <v>0</v>
      </c>
      <c r="CI3337">
        <f t="shared" si="1470"/>
        <v>0</v>
      </c>
      <c r="CJ3337">
        <f t="shared" si="1471"/>
        <v>0</v>
      </c>
      <c r="CK3337">
        <v>0</v>
      </c>
      <c r="CL3337">
        <v>0</v>
      </c>
      <c r="CM3337">
        <v>0</v>
      </c>
      <c r="CN3337">
        <v>0</v>
      </c>
      <c r="CO3337">
        <v>0</v>
      </c>
      <c r="CP3337">
        <v>0</v>
      </c>
      <c r="CQ3337">
        <f t="shared" si="1472"/>
        <v>0</v>
      </c>
      <c r="CR3337">
        <f t="shared" si="1473"/>
        <v>0</v>
      </c>
      <c r="CS3337">
        <f t="shared" si="1474"/>
        <v>0</v>
      </c>
      <c r="CT3337">
        <f t="shared" si="1475"/>
        <v>0</v>
      </c>
      <c r="CU3337">
        <f t="shared" si="1476"/>
        <v>0</v>
      </c>
      <c r="CV3337">
        <f t="shared" si="1477"/>
        <v>0</v>
      </c>
      <c r="CW3337">
        <f t="shared" si="1478"/>
        <v>12</v>
      </c>
      <c r="CX3337">
        <f t="shared" si="1479"/>
        <v>8</v>
      </c>
      <c r="CY3337">
        <f t="shared" si="1480"/>
        <v>20</v>
      </c>
    </row>
    <row r="3338" spans="1:103">
      <c r="A3338" t="s">
        <v>74</v>
      </c>
      <c r="B3338" t="s">
        <v>7866</v>
      </c>
      <c r="C3338" t="s">
        <v>7867</v>
      </c>
      <c r="D3338">
        <v>400119</v>
      </c>
      <c r="E3338" t="s">
        <v>7934</v>
      </c>
      <c r="F3338" t="s">
        <v>7935</v>
      </c>
      <c r="H3338" t="s">
        <v>2465</v>
      </c>
      <c r="I3338" t="s">
        <v>7869</v>
      </c>
      <c r="J3338" t="s">
        <v>81</v>
      </c>
      <c r="K3338" t="s">
        <v>7850</v>
      </c>
      <c r="L3338" t="s">
        <v>129</v>
      </c>
      <c r="M3338" t="s">
        <v>134</v>
      </c>
      <c r="N3338" t="s">
        <v>85</v>
      </c>
      <c r="O3338" t="s">
        <v>244</v>
      </c>
      <c r="P3338" t="s">
        <v>87</v>
      </c>
      <c r="Q3338" t="s">
        <v>8135</v>
      </c>
      <c r="R3338">
        <v>9</v>
      </c>
      <c r="S3338">
        <v>9</v>
      </c>
      <c r="T3338">
        <f t="shared" si="1456"/>
        <v>18</v>
      </c>
      <c r="U3338">
        <v>9</v>
      </c>
      <c r="V3338">
        <v>14</v>
      </c>
      <c r="W3338">
        <v>12</v>
      </c>
      <c r="X3338">
        <v>3</v>
      </c>
      <c r="Y3338">
        <v>14</v>
      </c>
      <c r="Z3338">
        <v>12</v>
      </c>
      <c r="AA3338">
        <v>15</v>
      </c>
      <c r="AB3338">
        <v>22</v>
      </c>
      <c r="AC3338">
        <v>15</v>
      </c>
      <c r="AD3338">
        <v>20</v>
      </c>
      <c r="AE3338">
        <v>11</v>
      </c>
      <c r="AF3338">
        <v>10</v>
      </c>
      <c r="AG3338">
        <v>0</v>
      </c>
      <c r="AH3338">
        <v>0</v>
      </c>
      <c r="AI3338">
        <f t="shared" si="1457"/>
        <v>76</v>
      </c>
      <c r="AJ3338">
        <f t="shared" si="1458"/>
        <v>81</v>
      </c>
      <c r="AK3338">
        <f t="shared" si="1459"/>
        <v>157</v>
      </c>
      <c r="AL3338">
        <f t="shared" si="1460"/>
        <v>85</v>
      </c>
      <c r="AM3338">
        <f t="shared" si="1461"/>
        <v>90</v>
      </c>
      <c r="AN3338">
        <f t="shared" si="1462"/>
        <v>175</v>
      </c>
      <c r="AO3338">
        <v>25</v>
      </c>
      <c r="AP3338">
        <v>30</v>
      </c>
      <c r="AQ3338">
        <v>22</v>
      </c>
      <c r="AR3338">
        <v>35</v>
      </c>
      <c r="AS3338">
        <v>23</v>
      </c>
      <c r="AT3338">
        <v>26</v>
      </c>
      <c r="AU3338">
        <v>30</v>
      </c>
      <c r="AV3338">
        <v>42</v>
      </c>
      <c r="AW3338">
        <v>0</v>
      </c>
      <c r="AX3338">
        <v>0</v>
      </c>
      <c r="AY3338">
        <f t="shared" si="1463"/>
        <v>100</v>
      </c>
      <c r="AZ3338">
        <f t="shared" si="1464"/>
        <v>133</v>
      </c>
      <c r="BA3338">
        <f t="shared" si="1465"/>
        <v>233</v>
      </c>
      <c r="BB3338">
        <v>2</v>
      </c>
      <c r="BC3338">
        <v>11</v>
      </c>
      <c r="BD3338">
        <v>19</v>
      </c>
      <c r="BE3338">
        <v>13</v>
      </c>
      <c r="BF3338">
        <v>5</v>
      </c>
      <c r="BG3338">
        <v>15</v>
      </c>
      <c r="BH3338">
        <v>12</v>
      </c>
      <c r="BI3338">
        <v>25</v>
      </c>
      <c r="BJ3338">
        <v>0</v>
      </c>
      <c r="BK3338">
        <v>0</v>
      </c>
      <c r="BL3338">
        <f t="shared" si="1466"/>
        <v>38</v>
      </c>
      <c r="BM3338">
        <f t="shared" si="1467"/>
        <v>64</v>
      </c>
      <c r="BN3338">
        <f t="shared" si="1468"/>
        <v>102</v>
      </c>
      <c r="BO3338">
        <v>0</v>
      </c>
      <c r="BP3338">
        <v>0</v>
      </c>
      <c r="BQ3338">
        <v>0</v>
      </c>
      <c r="BR3338">
        <v>0</v>
      </c>
      <c r="BS3338">
        <v>0</v>
      </c>
      <c r="BT3338">
        <v>0</v>
      </c>
      <c r="BU3338">
        <f t="shared" si="1481"/>
        <v>38</v>
      </c>
      <c r="BV3338">
        <f t="shared" si="1482"/>
        <v>64</v>
      </c>
      <c r="BW3338">
        <f t="shared" si="1483"/>
        <v>102</v>
      </c>
      <c r="BX3338">
        <v>3</v>
      </c>
      <c r="BY3338">
        <v>10</v>
      </c>
      <c r="BZ3338">
        <v>11</v>
      </c>
      <c r="CA3338">
        <v>6</v>
      </c>
      <c r="CB3338">
        <v>9</v>
      </c>
      <c r="CC3338">
        <v>11</v>
      </c>
      <c r="CD3338">
        <v>16</v>
      </c>
      <c r="CE3338">
        <v>23</v>
      </c>
      <c r="CF3338">
        <v>0</v>
      </c>
      <c r="CG3338">
        <v>0</v>
      </c>
      <c r="CH3338">
        <f t="shared" si="1469"/>
        <v>39</v>
      </c>
      <c r="CI3338">
        <f t="shared" si="1470"/>
        <v>50</v>
      </c>
      <c r="CJ3338">
        <f t="shared" si="1471"/>
        <v>89</v>
      </c>
      <c r="CK3338">
        <v>0</v>
      </c>
      <c r="CL3338">
        <v>0</v>
      </c>
      <c r="CM3338">
        <v>0</v>
      </c>
      <c r="CN3338">
        <v>0</v>
      </c>
      <c r="CO3338">
        <v>0</v>
      </c>
      <c r="CP3338">
        <v>0</v>
      </c>
      <c r="CQ3338">
        <f t="shared" si="1472"/>
        <v>39</v>
      </c>
      <c r="CR3338">
        <f t="shared" si="1473"/>
        <v>50</v>
      </c>
      <c r="CS3338">
        <f t="shared" si="1474"/>
        <v>89</v>
      </c>
      <c r="CT3338">
        <f t="shared" si="1475"/>
        <v>77</v>
      </c>
      <c r="CU3338">
        <f t="shared" si="1476"/>
        <v>114</v>
      </c>
      <c r="CV3338">
        <f t="shared" si="1477"/>
        <v>191</v>
      </c>
      <c r="CW3338">
        <f t="shared" si="1478"/>
        <v>262</v>
      </c>
      <c r="CX3338">
        <f t="shared" si="1479"/>
        <v>337</v>
      </c>
      <c r="CY3338">
        <f t="shared" si="1480"/>
        <v>599</v>
      </c>
    </row>
    <row r="3339" spans="1:103">
      <c r="A3339" t="s">
        <v>74</v>
      </c>
      <c r="B3339" t="s">
        <v>7866</v>
      </c>
      <c r="C3339" t="s">
        <v>7867</v>
      </c>
      <c r="D3339">
        <v>400120</v>
      </c>
      <c r="E3339" t="s">
        <v>7936</v>
      </c>
      <c r="F3339" t="s">
        <v>1316</v>
      </c>
      <c r="H3339" t="s">
        <v>2465</v>
      </c>
      <c r="I3339" t="s">
        <v>7869</v>
      </c>
      <c r="J3339" t="s">
        <v>81</v>
      </c>
      <c r="K3339" t="s">
        <v>7937</v>
      </c>
      <c r="L3339" t="s">
        <v>129</v>
      </c>
      <c r="M3339" t="s">
        <v>130</v>
      </c>
      <c r="N3339" t="s">
        <v>85</v>
      </c>
      <c r="O3339" t="s">
        <v>493</v>
      </c>
      <c r="P3339" t="s">
        <v>87</v>
      </c>
      <c r="Q3339" s="8" t="s">
        <v>8136</v>
      </c>
      <c r="R3339">
        <v>7</v>
      </c>
      <c r="S3339">
        <v>4</v>
      </c>
      <c r="T3339">
        <f t="shared" si="1456"/>
        <v>11</v>
      </c>
      <c r="U3339">
        <v>8</v>
      </c>
      <c r="V3339">
        <v>7</v>
      </c>
      <c r="W3339">
        <v>10</v>
      </c>
      <c r="X3339">
        <v>7</v>
      </c>
      <c r="Y3339">
        <v>10</v>
      </c>
      <c r="Z3339">
        <v>7</v>
      </c>
      <c r="AA3339">
        <v>8</v>
      </c>
      <c r="AB3339">
        <v>15</v>
      </c>
      <c r="AC3339">
        <v>10</v>
      </c>
      <c r="AD3339">
        <v>9</v>
      </c>
      <c r="AE3339">
        <v>9</v>
      </c>
      <c r="AF3339">
        <v>11</v>
      </c>
      <c r="AG3339">
        <v>0</v>
      </c>
      <c r="AH3339">
        <v>0</v>
      </c>
      <c r="AI3339">
        <f t="shared" si="1457"/>
        <v>55</v>
      </c>
      <c r="AJ3339">
        <f t="shared" si="1458"/>
        <v>56</v>
      </c>
      <c r="AK3339">
        <f t="shared" si="1459"/>
        <v>111</v>
      </c>
      <c r="AL3339">
        <f t="shared" si="1460"/>
        <v>62</v>
      </c>
      <c r="AM3339">
        <f t="shared" si="1461"/>
        <v>60</v>
      </c>
      <c r="AN3339">
        <f t="shared" si="1462"/>
        <v>122</v>
      </c>
      <c r="AO3339">
        <v>9</v>
      </c>
      <c r="AP3339">
        <v>4</v>
      </c>
      <c r="AQ3339">
        <v>4</v>
      </c>
      <c r="AR3339">
        <v>3</v>
      </c>
      <c r="AS3339">
        <v>3</v>
      </c>
      <c r="AT3339">
        <v>4</v>
      </c>
      <c r="AU3339">
        <v>4</v>
      </c>
      <c r="AV3339">
        <v>5</v>
      </c>
      <c r="AW3339">
        <v>0</v>
      </c>
      <c r="AX3339">
        <v>0</v>
      </c>
      <c r="AY3339">
        <f t="shared" si="1463"/>
        <v>20</v>
      </c>
      <c r="AZ3339">
        <f t="shared" si="1464"/>
        <v>16</v>
      </c>
      <c r="BA3339">
        <f t="shared" si="1465"/>
        <v>36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0</v>
      </c>
      <c r="BI3339">
        <v>0</v>
      </c>
      <c r="BJ3339">
        <v>0</v>
      </c>
      <c r="BK3339">
        <v>0</v>
      </c>
      <c r="BL3339">
        <f t="shared" si="1466"/>
        <v>0</v>
      </c>
      <c r="BM3339">
        <f t="shared" si="1467"/>
        <v>0</v>
      </c>
      <c r="BN3339">
        <f t="shared" si="1468"/>
        <v>0</v>
      </c>
      <c r="BO3339">
        <v>0</v>
      </c>
      <c r="BP3339">
        <v>0</v>
      </c>
      <c r="BQ3339">
        <v>0</v>
      </c>
      <c r="BR3339">
        <v>0</v>
      </c>
      <c r="BS3339">
        <v>0</v>
      </c>
      <c r="BT3339">
        <v>0</v>
      </c>
      <c r="BU3339">
        <f t="shared" si="1481"/>
        <v>0</v>
      </c>
      <c r="BV3339">
        <f t="shared" si="1482"/>
        <v>0</v>
      </c>
      <c r="BW3339">
        <f t="shared" si="1483"/>
        <v>0</v>
      </c>
      <c r="BX3339">
        <v>0</v>
      </c>
      <c r="BY3339">
        <v>0</v>
      </c>
      <c r="BZ3339">
        <v>0</v>
      </c>
      <c r="CA3339">
        <v>0</v>
      </c>
      <c r="CB3339">
        <v>0</v>
      </c>
      <c r="CC3339">
        <v>0</v>
      </c>
      <c r="CD3339">
        <v>0</v>
      </c>
      <c r="CE3339">
        <v>0</v>
      </c>
      <c r="CF3339">
        <v>0</v>
      </c>
      <c r="CG3339">
        <v>0</v>
      </c>
      <c r="CH3339">
        <f t="shared" si="1469"/>
        <v>0</v>
      </c>
      <c r="CI3339">
        <f t="shared" si="1470"/>
        <v>0</v>
      </c>
      <c r="CJ3339">
        <f t="shared" si="1471"/>
        <v>0</v>
      </c>
      <c r="CK3339">
        <v>0</v>
      </c>
      <c r="CL3339">
        <v>0</v>
      </c>
      <c r="CM3339">
        <v>0</v>
      </c>
      <c r="CN3339">
        <v>0</v>
      </c>
      <c r="CO3339">
        <v>0</v>
      </c>
      <c r="CP3339">
        <v>0</v>
      </c>
      <c r="CQ3339">
        <f t="shared" si="1472"/>
        <v>0</v>
      </c>
      <c r="CR3339">
        <f t="shared" si="1473"/>
        <v>0</v>
      </c>
      <c r="CS3339">
        <f t="shared" si="1474"/>
        <v>0</v>
      </c>
      <c r="CT3339">
        <f t="shared" si="1475"/>
        <v>0</v>
      </c>
      <c r="CU3339">
        <f t="shared" si="1476"/>
        <v>0</v>
      </c>
      <c r="CV3339">
        <f t="shared" si="1477"/>
        <v>0</v>
      </c>
      <c r="CW3339">
        <f t="shared" si="1478"/>
        <v>82</v>
      </c>
      <c r="CX3339">
        <f t="shared" si="1479"/>
        <v>76</v>
      </c>
      <c r="CY3339">
        <f t="shared" si="1480"/>
        <v>158</v>
      </c>
    </row>
    <row r="3340" spans="1:103">
      <c r="A3340" t="s">
        <v>74</v>
      </c>
      <c r="B3340" t="s">
        <v>7866</v>
      </c>
      <c r="C3340" t="s">
        <v>7867</v>
      </c>
      <c r="D3340">
        <v>407650</v>
      </c>
      <c r="E3340" t="s">
        <v>7938</v>
      </c>
      <c r="F3340" t="s">
        <v>7939</v>
      </c>
      <c r="H3340" t="s">
        <v>2465</v>
      </c>
      <c r="I3340" t="s">
        <v>7869</v>
      </c>
      <c r="J3340" t="s">
        <v>81</v>
      </c>
      <c r="K3340" t="s">
        <v>7816</v>
      </c>
      <c r="L3340" t="s">
        <v>129</v>
      </c>
      <c r="M3340" t="s">
        <v>130</v>
      </c>
      <c r="N3340" t="s">
        <v>85</v>
      </c>
      <c r="O3340" t="s">
        <v>1620</v>
      </c>
      <c r="P3340" t="s">
        <v>87</v>
      </c>
      <c r="Q3340" s="7" t="s">
        <v>8133</v>
      </c>
      <c r="R3340">
        <v>0</v>
      </c>
      <c r="S3340">
        <v>0</v>
      </c>
      <c r="T3340">
        <f t="shared" si="1456"/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f t="shared" si="1457"/>
        <v>0</v>
      </c>
      <c r="AJ3340">
        <f t="shared" si="1458"/>
        <v>0</v>
      </c>
      <c r="AK3340">
        <f t="shared" si="1459"/>
        <v>0</v>
      </c>
      <c r="AL3340">
        <f t="shared" si="1460"/>
        <v>0</v>
      </c>
      <c r="AM3340">
        <f t="shared" si="1461"/>
        <v>0</v>
      </c>
      <c r="AN3340">
        <f t="shared" si="1462"/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f t="shared" si="1463"/>
        <v>0</v>
      </c>
      <c r="AZ3340">
        <f t="shared" si="1464"/>
        <v>0</v>
      </c>
      <c r="BA3340">
        <f t="shared" si="1465"/>
        <v>0</v>
      </c>
      <c r="BB3340">
        <v>0</v>
      </c>
      <c r="BC3340">
        <v>1</v>
      </c>
      <c r="BD3340">
        <v>0</v>
      </c>
      <c r="BE3340">
        <v>0</v>
      </c>
      <c r="BF3340">
        <v>1</v>
      </c>
      <c r="BG3340">
        <v>1</v>
      </c>
      <c r="BH3340">
        <v>0</v>
      </c>
      <c r="BI3340">
        <v>0</v>
      </c>
      <c r="BJ3340">
        <v>0</v>
      </c>
      <c r="BK3340">
        <v>0</v>
      </c>
      <c r="BL3340">
        <f t="shared" si="1466"/>
        <v>1</v>
      </c>
      <c r="BM3340">
        <f t="shared" si="1467"/>
        <v>2</v>
      </c>
      <c r="BN3340">
        <f t="shared" si="1468"/>
        <v>3</v>
      </c>
      <c r="BO3340">
        <v>2</v>
      </c>
      <c r="BP3340">
        <v>0</v>
      </c>
      <c r="BQ3340">
        <v>0</v>
      </c>
      <c r="BR3340">
        <v>0</v>
      </c>
      <c r="BS3340">
        <v>0</v>
      </c>
      <c r="BT3340">
        <v>0</v>
      </c>
      <c r="BU3340">
        <f t="shared" si="1481"/>
        <v>3</v>
      </c>
      <c r="BV3340">
        <f t="shared" si="1482"/>
        <v>2</v>
      </c>
      <c r="BW3340">
        <f t="shared" si="1483"/>
        <v>5</v>
      </c>
      <c r="BX3340">
        <v>1</v>
      </c>
      <c r="BY3340">
        <v>5</v>
      </c>
      <c r="BZ3340">
        <v>0</v>
      </c>
      <c r="CA3340">
        <v>4</v>
      </c>
      <c r="CB3340">
        <v>8</v>
      </c>
      <c r="CC3340">
        <v>7</v>
      </c>
      <c r="CD3340">
        <v>1</v>
      </c>
      <c r="CE3340">
        <v>3</v>
      </c>
      <c r="CF3340">
        <v>0</v>
      </c>
      <c r="CG3340">
        <v>0</v>
      </c>
      <c r="CH3340">
        <f t="shared" si="1469"/>
        <v>10</v>
      </c>
      <c r="CI3340">
        <f t="shared" si="1470"/>
        <v>19</v>
      </c>
      <c r="CJ3340">
        <f t="shared" si="1471"/>
        <v>29</v>
      </c>
      <c r="CK3340">
        <v>6</v>
      </c>
      <c r="CL3340">
        <v>7</v>
      </c>
      <c r="CM3340">
        <v>0</v>
      </c>
      <c r="CN3340">
        <v>0</v>
      </c>
      <c r="CO3340">
        <v>0</v>
      </c>
      <c r="CP3340">
        <v>0</v>
      </c>
      <c r="CQ3340">
        <f t="shared" si="1472"/>
        <v>16</v>
      </c>
      <c r="CR3340">
        <f t="shared" si="1473"/>
        <v>26</v>
      </c>
      <c r="CS3340">
        <f t="shared" si="1474"/>
        <v>42</v>
      </c>
      <c r="CT3340">
        <f t="shared" si="1475"/>
        <v>19</v>
      </c>
      <c r="CU3340">
        <f t="shared" si="1476"/>
        <v>28</v>
      </c>
      <c r="CV3340">
        <f t="shared" si="1477"/>
        <v>47</v>
      </c>
      <c r="CW3340">
        <f t="shared" si="1478"/>
        <v>19</v>
      </c>
      <c r="CX3340">
        <f t="shared" si="1479"/>
        <v>28</v>
      </c>
      <c r="CY3340">
        <f t="shared" si="1480"/>
        <v>47</v>
      </c>
    </row>
    <row r="3341" spans="1:103">
      <c r="A3341" t="s">
        <v>74</v>
      </c>
      <c r="B3341" t="s">
        <v>7866</v>
      </c>
      <c r="C3341" t="s">
        <v>7867</v>
      </c>
      <c r="D3341">
        <v>408216</v>
      </c>
      <c r="E3341" t="s">
        <v>7940</v>
      </c>
      <c r="F3341" t="s">
        <v>7941</v>
      </c>
      <c r="H3341" t="s">
        <v>2465</v>
      </c>
      <c r="I3341" t="s">
        <v>7869</v>
      </c>
      <c r="J3341" t="s">
        <v>81</v>
      </c>
      <c r="K3341" t="s">
        <v>7894</v>
      </c>
      <c r="L3341" t="s">
        <v>129</v>
      </c>
      <c r="M3341" t="s">
        <v>130</v>
      </c>
      <c r="N3341" t="s">
        <v>85</v>
      </c>
      <c r="O3341" t="s">
        <v>493</v>
      </c>
      <c r="P3341" t="s">
        <v>87</v>
      </c>
      <c r="Q3341" s="8" t="s">
        <v>8136</v>
      </c>
      <c r="R3341">
        <v>8</v>
      </c>
      <c r="S3341">
        <v>13</v>
      </c>
      <c r="T3341">
        <f t="shared" si="1456"/>
        <v>21</v>
      </c>
      <c r="U3341">
        <v>4</v>
      </c>
      <c r="V3341">
        <v>8</v>
      </c>
      <c r="W3341">
        <v>14</v>
      </c>
      <c r="X3341">
        <v>10</v>
      </c>
      <c r="Y3341">
        <v>5</v>
      </c>
      <c r="Z3341">
        <v>12</v>
      </c>
      <c r="AA3341">
        <v>8</v>
      </c>
      <c r="AB3341">
        <v>8</v>
      </c>
      <c r="AC3341">
        <v>7</v>
      </c>
      <c r="AD3341">
        <v>13</v>
      </c>
      <c r="AE3341">
        <v>5</v>
      </c>
      <c r="AF3341">
        <v>1</v>
      </c>
      <c r="AG3341">
        <v>0</v>
      </c>
      <c r="AH3341">
        <v>0</v>
      </c>
      <c r="AI3341">
        <f t="shared" si="1457"/>
        <v>43</v>
      </c>
      <c r="AJ3341">
        <f t="shared" si="1458"/>
        <v>52</v>
      </c>
      <c r="AK3341">
        <f t="shared" si="1459"/>
        <v>95</v>
      </c>
      <c r="AL3341">
        <f t="shared" si="1460"/>
        <v>51</v>
      </c>
      <c r="AM3341">
        <f t="shared" si="1461"/>
        <v>65</v>
      </c>
      <c r="AN3341">
        <f t="shared" si="1462"/>
        <v>116</v>
      </c>
      <c r="AO3341">
        <v>1</v>
      </c>
      <c r="AP3341">
        <v>2</v>
      </c>
      <c r="AQ3341">
        <v>0</v>
      </c>
      <c r="AR3341">
        <v>1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f t="shared" si="1463"/>
        <v>1</v>
      </c>
      <c r="AZ3341">
        <f t="shared" si="1464"/>
        <v>3</v>
      </c>
      <c r="BA3341">
        <f t="shared" si="1465"/>
        <v>4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0</v>
      </c>
      <c r="BI3341">
        <v>0</v>
      </c>
      <c r="BJ3341">
        <v>0</v>
      </c>
      <c r="BK3341">
        <v>0</v>
      </c>
      <c r="BL3341">
        <f t="shared" si="1466"/>
        <v>0</v>
      </c>
      <c r="BM3341">
        <f t="shared" si="1467"/>
        <v>0</v>
      </c>
      <c r="BN3341">
        <f t="shared" si="1468"/>
        <v>0</v>
      </c>
      <c r="BO3341">
        <v>0</v>
      </c>
      <c r="BP3341">
        <v>0</v>
      </c>
      <c r="BQ3341">
        <v>0</v>
      </c>
      <c r="BR3341">
        <v>0</v>
      </c>
      <c r="BS3341">
        <v>0</v>
      </c>
      <c r="BT3341">
        <v>0</v>
      </c>
      <c r="BU3341">
        <f t="shared" si="1481"/>
        <v>0</v>
      </c>
      <c r="BV3341">
        <f t="shared" si="1482"/>
        <v>0</v>
      </c>
      <c r="BW3341">
        <f t="shared" si="1483"/>
        <v>0</v>
      </c>
      <c r="BX3341">
        <v>0</v>
      </c>
      <c r="BY3341">
        <v>0</v>
      </c>
      <c r="BZ3341">
        <v>0</v>
      </c>
      <c r="CA3341">
        <v>0</v>
      </c>
      <c r="CB3341">
        <v>0</v>
      </c>
      <c r="CC3341">
        <v>0</v>
      </c>
      <c r="CD3341">
        <v>0</v>
      </c>
      <c r="CE3341">
        <v>0</v>
      </c>
      <c r="CF3341">
        <v>0</v>
      </c>
      <c r="CG3341">
        <v>0</v>
      </c>
      <c r="CH3341">
        <f t="shared" si="1469"/>
        <v>0</v>
      </c>
      <c r="CI3341">
        <f t="shared" si="1470"/>
        <v>0</v>
      </c>
      <c r="CJ3341">
        <f t="shared" si="1471"/>
        <v>0</v>
      </c>
      <c r="CK3341">
        <v>0</v>
      </c>
      <c r="CL3341">
        <v>0</v>
      </c>
      <c r="CM3341">
        <v>0</v>
      </c>
      <c r="CN3341">
        <v>0</v>
      </c>
      <c r="CO3341">
        <v>0</v>
      </c>
      <c r="CP3341">
        <v>0</v>
      </c>
      <c r="CQ3341">
        <f t="shared" si="1472"/>
        <v>0</v>
      </c>
      <c r="CR3341">
        <f t="shared" si="1473"/>
        <v>0</v>
      </c>
      <c r="CS3341">
        <f t="shared" si="1474"/>
        <v>0</v>
      </c>
      <c r="CT3341">
        <f t="shared" si="1475"/>
        <v>0</v>
      </c>
      <c r="CU3341">
        <f t="shared" si="1476"/>
        <v>0</v>
      </c>
      <c r="CV3341">
        <f t="shared" si="1477"/>
        <v>0</v>
      </c>
      <c r="CW3341">
        <f t="shared" si="1478"/>
        <v>52</v>
      </c>
      <c r="CX3341">
        <f t="shared" si="1479"/>
        <v>68</v>
      </c>
      <c r="CY3341">
        <f t="shared" si="1480"/>
        <v>120</v>
      </c>
    </row>
    <row r="3342" spans="1:103">
      <c r="A3342" t="s">
        <v>74</v>
      </c>
      <c r="B3342" t="s">
        <v>7866</v>
      </c>
      <c r="C3342" t="s">
        <v>7867</v>
      </c>
      <c r="D3342">
        <v>410179</v>
      </c>
      <c r="E3342" t="s">
        <v>7942</v>
      </c>
      <c r="F3342" t="s">
        <v>7943</v>
      </c>
      <c r="H3342" t="s">
        <v>2465</v>
      </c>
      <c r="I3342" t="s">
        <v>7869</v>
      </c>
      <c r="J3342" t="s">
        <v>81</v>
      </c>
      <c r="K3342" t="s">
        <v>7900</v>
      </c>
      <c r="L3342" t="s">
        <v>129</v>
      </c>
      <c r="M3342" t="s">
        <v>134</v>
      </c>
      <c r="N3342" t="s">
        <v>171</v>
      </c>
      <c r="O3342" t="s">
        <v>1620</v>
      </c>
      <c r="P3342" t="s">
        <v>87</v>
      </c>
      <c r="Q3342" s="7" t="s">
        <v>8133</v>
      </c>
      <c r="R3342">
        <v>0</v>
      </c>
      <c r="S3342">
        <v>0</v>
      </c>
      <c r="T3342">
        <f t="shared" si="1456"/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f t="shared" si="1457"/>
        <v>0</v>
      </c>
      <c r="AJ3342">
        <f t="shared" si="1458"/>
        <v>0</v>
      </c>
      <c r="AK3342">
        <f t="shared" si="1459"/>
        <v>0</v>
      </c>
      <c r="AL3342">
        <f t="shared" si="1460"/>
        <v>0</v>
      </c>
      <c r="AM3342">
        <f t="shared" si="1461"/>
        <v>0</v>
      </c>
      <c r="AN3342">
        <f t="shared" si="1462"/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f t="shared" si="1463"/>
        <v>0</v>
      </c>
      <c r="AZ3342">
        <f t="shared" si="1464"/>
        <v>0</v>
      </c>
      <c r="BA3342">
        <f t="shared" si="1465"/>
        <v>0</v>
      </c>
      <c r="BB3342">
        <v>1</v>
      </c>
      <c r="BC3342">
        <v>2</v>
      </c>
      <c r="BD3342">
        <v>0</v>
      </c>
      <c r="BE3342">
        <v>0</v>
      </c>
      <c r="BF3342">
        <v>0</v>
      </c>
      <c r="BG3342">
        <v>0</v>
      </c>
      <c r="BH3342">
        <v>0</v>
      </c>
      <c r="BI3342">
        <v>0</v>
      </c>
      <c r="BJ3342">
        <v>0</v>
      </c>
      <c r="BK3342">
        <v>0</v>
      </c>
      <c r="BL3342">
        <f t="shared" si="1466"/>
        <v>1</v>
      </c>
      <c r="BM3342">
        <f t="shared" si="1467"/>
        <v>2</v>
      </c>
      <c r="BN3342">
        <f t="shared" si="1468"/>
        <v>3</v>
      </c>
      <c r="BO3342">
        <v>0</v>
      </c>
      <c r="BP3342">
        <v>0</v>
      </c>
      <c r="BQ3342">
        <v>0</v>
      </c>
      <c r="BR3342">
        <v>0</v>
      </c>
      <c r="BS3342">
        <v>0</v>
      </c>
      <c r="BT3342">
        <v>0</v>
      </c>
      <c r="BU3342">
        <f t="shared" si="1481"/>
        <v>1</v>
      </c>
      <c r="BV3342">
        <f t="shared" si="1482"/>
        <v>2</v>
      </c>
      <c r="BW3342">
        <f t="shared" si="1483"/>
        <v>3</v>
      </c>
      <c r="BX3342">
        <v>1</v>
      </c>
      <c r="BY3342">
        <v>5</v>
      </c>
      <c r="BZ3342">
        <v>4</v>
      </c>
      <c r="CA3342">
        <v>3</v>
      </c>
      <c r="CB3342">
        <v>0</v>
      </c>
      <c r="CC3342">
        <v>0</v>
      </c>
      <c r="CD3342">
        <v>0</v>
      </c>
      <c r="CE3342">
        <v>0</v>
      </c>
      <c r="CF3342">
        <v>0</v>
      </c>
      <c r="CG3342">
        <v>0</v>
      </c>
      <c r="CH3342">
        <f t="shared" si="1469"/>
        <v>5</v>
      </c>
      <c r="CI3342">
        <f t="shared" si="1470"/>
        <v>8</v>
      </c>
      <c r="CJ3342">
        <f t="shared" si="1471"/>
        <v>13</v>
      </c>
      <c r="CK3342">
        <v>11</v>
      </c>
      <c r="CL3342">
        <v>2</v>
      </c>
      <c r="CM3342">
        <v>0</v>
      </c>
      <c r="CN3342">
        <v>0</v>
      </c>
      <c r="CO3342">
        <v>0</v>
      </c>
      <c r="CP3342">
        <v>0</v>
      </c>
      <c r="CQ3342">
        <f t="shared" si="1472"/>
        <v>16</v>
      </c>
      <c r="CR3342">
        <f t="shared" si="1473"/>
        <v>10</v>
      </c>
      <c r="CS3342">
        <f t="shared" si="1474"/>
        <v>26</v>
      </c>
      <c r="CT3342">
        <f t="shared" si="1475"/>
        <v>17</v>
      </c>
      <c r="CU3342">
        <f t="shared" si="1476"/>
        <v>12</v>
      </c>
      <c r="CV3342">
        <f t="shared" si="1477"/>
        <v>29</v>
      </c>
      <c r="CW3342">
        <f t="shared" si="1478"/>
        <v>17</v>
      </c>
      <c r="CX3342">
        <f t="shared" si="1479"/>
        <v>12</v>
      </c>
      <c r="CY3342">
        <f t="shared" si="1480"/>
        <v>29</v>
      </c>
    </row>
    <row r="3343" spans="1:103">
      <c r="A3343" t="s">
        <v>74</v>
      </c>
      <c r="B3343" t="s">
        <v>7866</v>
      </c>
      <c r="C3343" t="s">
        <v>7867</v>
      </c>
      <c r="D3343">
        <v>410486</v>
      </c>
      <c r="E3343" t="s">
        <v>5351</v>
      </c>
      <c r="F3343" t="s">
        <v>7944</v>
      </c>
      <c r="H3343" t="s">
        <v>2465</v>
      </c>
      <c r="I3343" t="s">
        <v>7869</v>
      </c>
      <c r="J3343" t="s">
        <v>81</v>
      </c>
      <c r="K3343" t="s">
        <v>2161</v>
      </c>
      <c r="L3343" t="s">
        <v>129</v>
      </c>
      <c r="M3343" t="s">
        <v>134</v>
      </c>
      <c r="N3343" t="s">
        <v>85</v>
      </c>
      <c r="O3343" t="s">
        <v>1620</v>
      </c>
      <c r="P3343" t="s">
        <v>87</v>
      </c>
      <c r="Q3343" s="7" t="s">
        <v>8133</v>
      </c>
      <c r="R3343">
        <v>0</v>
      </c>
      <c r="S3343">
        <v>0</v>
      </c>
      <c r="T3343">
        <f t="shared" si="1456"/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f t="shared" si="1457"/>
        <v>0</v>
      </c>
      <c r="AJ3343">
        <f t="shared" si="1458"/>
        <v>0</v>
      </c>
      <c r="AK3343">
        <f t="shared" si="1459"/>
        <v>0</v>
      </c>
      <c r="AL3343">
        <f t="shared" si="1460"/>
        <v>0</v>
      </c>
      <c r="AM3343">
        <f t="shared" si="1461"/>
        <v>0</v>
      </c>
      <c r="AN3343">
        <f t="shared" si="1462"/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f t="shared" si="1463"/>
        <v>0</v>
      </c>
      <c r="AZ3343">
        <f t="shared" si="1464"/>
        <v>0</v>
      </c>
      <c r="BA3343">
        <f t="shared" si="1465"/>
        <v>0</v>
      </c>
      <c r="BB3343">
        <v>1</v>
      </c>
      <c r="BC3343">
        <v>20</v>
      </c>
      <c r="BD3343">
        <v>18</v>
      </c>
      <c r="BE3343">
        <v>21</v>
      </c>
      <c r="BF3343">
        <v>13</v>
      </c>
      <c r="BG3343">
        <v>15</v>
      </c>
      <c r="BH3343">
        <v>0</v>
      </c>
      <c r="BI3343">
        <v>0</v>
      </c>
      <c r="BJ3343">
        <v>0</v>
      </c>
      <c r="BK3343">
        <v>0</v>
      </c>
      <c r="BL3343">
        <f t="shared" si="1466"/>
        <v>32</v>
      </c>
      <c r="BM3343">
        <f t="shared" si="1467"/>
        <v>56</v>
      </c>
      <c r="BN3343">
        <f t="shared" si="1468"/>
        <v>88</v>
      </c>
      <c r="BO3343">
        <v>29</v>
      </c>
      <c r="BP3343">
        <v>39</v>
      </c>
      <c r="BQ3343">
        <v>0</v>
      </c>
      <c r="BR3343">
        <v>0</v>
      </c>
      <c r="BS3343">
        <v>0</v>
      </c>
      <c r="BT3343">
        <v>0</v>
      </c>
      <c r="BU3343">
        <f t="shared" si="1481"/>
        <v>61</v>
      </c>
      <c r="BV3343">
        <f t="shared" si="1482"/>
        <v>95</v>
      </c>
      <c r="BW3343">
        <f t="shared" si="1483"/>
        <v>156</v>
      </c>
      <c r="BX3343">
        <v>2</v>
      </c>
      <c r="BY3343">
        <v>6</v>
      </c>
      <c r="BZ3343">
        <v>12</v>
      </c>
      <c r="CA3343">
        <v>22</v>
      </c>
      <c r="CB3343">
        <v>0</v>
      </c>
      <c r="CC3343">
        <v>0</v>
      </c>
      <c r="CD3343">
        <v>0</v>
      </c>
      <c r="CE3343">
        <v>0</v>
      </c>
      <c r="CF3343">
        <v>0</v>
      </c>
      <c r="CG3343">
        <v>0</v>
      </c>
      <c r="CH3343">
        <f t="shared" si="1469"/>
        <v>14</v>
      </c>
      <c r="CI3343">
        <f t="shared" si="1470"/>
        <v>28</v>
      </c>
      <c r="CJ3343">
        <f t="shared" si="1471"/>
        <v>42</v>
      </c>
      <c r="CK3343">
        <v>13</v>
      </c>
      <c r="CL3343">
        <v>20</v>
      </c>
      <c r="CM3343">
        <v>0</v>
      </c>
      <c r="CN3343">
        <v>0</v>
      </c>
      <c r="CO3343">
        <v>0</v>
      </c>
      <c r="CP3343">
        <v>0</v>
      </c>
      <c r="CQ3343">
        <f t="shared" si="1472"/>
        <v>27</v>
      </c>
      <c r="CR3343">
        <f t="shared" si="1473"/>
        <v>48</v>
      </c>
      <c r="CS3343">
        <f t="shared" si="1474"/>
        <v>75</v>
      </c>
      <c r="CT3343">
        <f t="shared" si="1475"/>
        <v>88</v>
      </c>
      <c r="CU3343">
        <f t="shared" si="1476"/>
        <v>143</v>
      </c>
      <c r="CV3343">
        <f t="shared" si="1477"/>
        <v>231</v>
      </c>
      <c r="CW3343">
        <f t="shared" si="1478"/>
        <v>88</v>
      </c>
      <c r="CX3343">
        <f t="shared" si="1479"/>
        <v>143</v>
      </c>
      <c r="CY3343">
        <f t="shared" si="1480"/>
        <v>231</v>
      </c>
    </row>
    <row r="3344" spans="1:103">
      <c r="A3344" t="s">
        <v>74</v>
      </c>
      <c r="B3344" t="s">
        <v>7866</v>
      </c>
      <c r="C3344" t="s">
        <v>7867</v>
      </c>
      <c r="D3344">
        <v>411011</v>
      </c>
      <c r="E3344" t="s">
        <v>7945</v>
      </c>
      <c r="F3344" t="s">
        <v>7946</v>
      </c>
      <c r="H3344" t="s">
        <v>2465</v>
      </c>
      <c r="I3344" t="s">
        <v>7869</v>
      </c>
      <c r="J3344" t="s">
        <v>81</v>
      </c>
      <c r="K3344" t="s">
        <v>7900</v>
      </c>
      <c r="L3344" t="s">
        <v>129</v>
      </c>
      <c r="M3344" t="s">
        <v>130</v>
      </c>
      <c r="N3344" t="s">
        <v>85</v>
      </c>
      <c r="O3344" t="s">
        <v>252</v>
      </c>
      <c r="P3344" t="s">
        <v>87</v>
      </c>
      <c r="Q3344" s="7" t="s">
        <v>8134</v>
      </c>
      <c r="R3344">
        <v>2</v>
      </c>
      <c r="S3344">
        <v>3</v>
      </c>
      <c r="T3344">
        <f t="shared" si="1456"/>
        <v>5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f t="shared" si="1457"/>
        <v>0</v>
      </c>
      <c r="AJ3344">
        <f t="shared" si="1458"/>
        <v>0</v>
      </c>
      <c r="AK3344">
        <f t="shared" si="1459"/>
        <v>0</v>
      </c>
      <c r="AL3344">
        <f t="shared" si="1460"/>
        <v>2</v>
      </c>
      <c r="AM3344">
        <f t="shared" si="1461"/>
        <v>3</v>
      </c>
      <c r="AN3344">
        <f t="shared" si="1462"/>
        <v>5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f t="shared" si="1463"/>
        <v>0</v>
      </c>
      <c r="AZ3344">
        <f t="shared" si="1464"/>
        <v>0</v>
      </c>
      <c r="BA3344">
        <f t="shared" si="1465"/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0</v>
      </c>
      <c r="BI3344">
        <v>0</v>
      </c>
      <c r="BJ3344">
        <v>0</v>
      </c>
      <c r="BK3344">
        <v>0</v>
      </c>
      <c r="BL3344">
        <f t="shared" si="1466"/>
        <v>0</v>
      </c>
      <c r="BM3344">
        <f t="shared" si="1467"/>
        <v>0</v>
      </c>
      <c r="BN3344">
        <f t="shared" si="1468"/>
        <v>0</v>
      </c>
      <c r="BO3344">
        <v>0</v>
      </c>
      <c r="BP3344">
        <v>0</v>
      </c>
      <c r="BQ3344">
        <v>0</v>
      </c>
      <c r="BR3344">
        <v>0</v>
      </c>
      <c r="BS3344">
        <v>0</v>
      </c>
      <c r="BT3344">
        <v>0</v>
      </c>
      <c r="BU3344">
        <f t="shared" si="1481"/>
        <v>0</v>
      </c>
      <c r="BV3344">
        <f t="shared" si="1482"/>
        <v>0</v>
      </c>
      <c r="BW3344">
        <f t="shared" si="1483"/>
        <v>0</v>
      </c>
      <c r="BX3344">
        <v>0</v>
      </c>
      <c r="BY3344">
        <v>0</v>
      </c>
      <c r="BZ3344">
        <v>0</v>
      </c>
      <c r="CA3344">
        <v>0</v>
      </c>
      <c r="CB3344">
        <v>0</v>
      </c>
      <c r="CC3344">
        <v>0</v>
      </c>
      <c r="CD3344">
        <v>0</v>
      </c>
      <c r="CE3344">
        <v>0</v>
      </c>
      <c r="CF3344">
        <v>0</v>
      </c>
      <c r="CG3344">
        <v>0</v>
      </c>
      <c r="CH3344">
        <f t="shared" si="1469"/>
        <v>0</v>
      </c>
      <c r="CI3344">
        <f t="shared" si="1470"/>
        <v>0</v>
      </c>
      <c r="CJ3344">
        <f t="shared" si="1471"/>
        <v>0</v>
      </c>
      <c r="CK3344">
        <v>0</v>
      </c>
      <c r="CL3344">
        <v>0</v>
      </c>
      <c r="CM3344">
        <v>0</v>
      </c>
      <c r="CN3344">
        <v>0</v>
      </c>
      <c r="CO3344">
        <v>0</v>
      </c>
      <c r="CP3344">
        <v>0</v>
      </c>
      <c r="CQ3344">
        <f t="shared" si="1472"/>
        <v>0</v>
      </c>
      <c r="CR3344">
        <f t="shared" si="1473"/>
        <v>0</v>
      </c>
      <c r="CS3344">
        <f t="shared" si="1474"/>
        <v>0</v>
      </c>
      <c r="CT3344">
        <f t="shared" si="1475"/>
        <v>0</v>
      </c>
      <c r="CU3344">
        <f t="shared" si="1476"/>
        <v>0</v>
      </c>
      <c r="CV3344">
        <f t="shared" si="1477"/>
        <v>0</v>
      </c>
      <c r="CW3344">
        <f t="shared" si="1478"/>
        <v>2</v>
      </c>
      <c r="CX3344">
        <f t="shared" si="1479"/>
        <v>3</v>
      </c>
      <c r="CY3344">
        <f t="shared" si="1480"/>
        <v>5</v>
      </c>
    </row>
    <row r="3345" spans="1:103">
      <c r="A3345" t="s">
        <v>74</v>
      </c>
      <c r="B3345" t="s">
        <v>7866</v>
      </c>
      <c r="C3345" t="s">
        <v>7867</v>
      </c>
      <c r="D3345">
        <v>411019</v>
      </c>
      <c r="E3345" t="s">
        <v>7947</v>
      </c>
      <c r="F3345" t="s">
        <v>3592</v>
      </c>
      <c r="H3345" t="s">
        <v>2465</v>
      </c>
      <c r="I3345" t="s">
        <v>7869</v>
      </c>
      <c r="J3345" t="s">
        <v>81</v>
      </c>
      <c r="K3345" t="s">
        <v>7948</v>
      </c>
      <c r="L3345" t="s">
        <v>129</v>
      </c>
      <c r="M3345" t="s">
        <v>130</v>
      </c>
      <c r="N3345" t="s">
        <v>85</v>
      </c>
      <c r="O3345" t="s">
        <v>252</v>
      </c>
      <c r="P3345" t="s">
        <v>87</v>
      </c>
      <c r="Q3345" s="7" t="s">
        <v>8134</v>
      </c>
      <c r="R3345">
        <v>22</v>
      </c>
      <c r="S3345">
        <v>7</v>
      </c>
      <c r="T3345">
        <f t="shared" si="1456"/>
        <v>29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f t="shared" si="1457"/>
        <v>0</v>
      </c>
      <c r="AJ3345">
        <f t="shared" si="1458"/>
        <v>0</v>
      </c>
      <c r="AK3345">
        <f t="shared" si="1459"/>
        <v>0</v>
      </c>
      <c r="AL3345">
        <f t="shared" si="1460"/>
        <v>22</v>
      </c>
      <c r="AM3345">
        <f t="shared" si="1461"/>
        <v>7</v>
      </c>
      <c r="AN3345">
        <f t="shared" si="1462"/>
        <v>29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f t="shared" si="1463"/>
        <v>0</v>
      </c>
      <c r="AZ3345">
        <f t="shared" si="1464"/>
        <v>0</v>
      </c>
      <c r="BA3345">
        <f t="shared" si="1465"/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0</v>
      </c>
      <c r="BI3345">
        <v>0</v>
      </c>
      <c r="BJ3345">
        <v>0</v>
      </c>
      <c r="BK3345">
        <v>0</v>
      </c>
      <c r="BL3345">
        <f t="shared" si="1466"/>
        <v>0</v>
      </c>
      <c r="BM3345">
        <f t="shared" si="1467"/>
        <v>0</v>
      </c>
      <c r="BN3345">
        <f t="shared" si="1468"/>
        <v>0</v>
      </c>
      <c r="BO3345">
        <v>0</v>
      </c>
      <c r="BP3345">
        <v>0</v>
      </c>
      <c r="BQ3345">
        <v>0</v>
      </c>
      <c r="BR3345">
        <v>0</v>
      </c>
      <c r="BS3345">
        <v>0</v>
      </c>
      <c r="BT3345">
        <v>0</v>
      </c>
      <c r="BU3345">
        <f t="shared" si="1481"/>
        <v>0</v>
      </c>
      <c r="BV3345">
        <f t="shared" si="1482"/>
        <v>0</v>
      </c>
      <c r="BW3345">
        <f t="shared" si="1483"/>
        <v>0</v>
      </c>
      <c r="BX3345">
        <v>0</v>
      </c>
      <c r="BY3345">
        <v>0</v>
      </c>
      <c r="BZ3345">
        <v>0</v>
      </c>
      <c r="CA3345">
        <v>0</v>
      </c>
      <c r="CB3345">
        <v>0</v>
      </c>
      <c r="CC3345">
        <v>0</v>
      </c>
      <c r="CD3345">
        <v>0</v>
      </c>
      <c r="CE3345">
        <v>0</v>
      </c>
      <c r="CF3345">
        <v>0</v>
      </c>
      <c r="CG3345">
        <v>0</v>
      </c>
      <c r="CH3345">
        <f t="shared" si="1469"/>
        <v>0</v>
      </c>
      <c r="CI3345">
        <f t="shared" si="1470"/>
        <v>0</v>
      </c>
      <c r="CJ3345">
        <f t="shared" si="1471"/>
        <v>0</v>
      </c>
      <c r="CK3345">
        <v>0</v>
      </c>
      <c r="CL3345">
        <v>0</v>
      </c>
      <c r="CM3345">
        <v>0</v>
      </c>
      <c r="CN3345">
        <v>0</v>
      </c>
      <c r="CO3345">
        <v>0</v>
      </c>
      <c r="CP3345">
        <v>0</v>
      </c>
      <c r="CQ3345">
        <f t="shared" si="1472"/>
        <v>0</v>
      </c>
      <c r="CR3345">
        <f t="shared" si="1473"/>
        <v>0</v>
      </c>
      <c r="CS3345">
        <f t="shared" si="1474"/>
        <v>0</v>
      </c>
      <c r="CT3345">
        <f t="shared" si="1475"/>
        <v>0</v>
      </c>
      <c r="CU3345">
        <f t="shared" si="1476"/>
        <v>0</v>
      </c>
      <c r="CV3345">
        <f t="shared" si="1477"/>
        <v>0</v>
      </c>
      <c r="CW3345">
        <f t="shared" si="1478"/>
        <v>22</v>
      </c>
      <c r="CX3345">
        <f t="shared" si="1479"/>
        <v>7</v>
      </c>
      <c r="CY3345">
        <f t="shared" si="1480"/>
        <v>29</v>
      </c>
    </row>
    <row r="3346" spans="1:103">
      <c r="A3346" t="s">
        <v>74</v>
      </c>
      <c r="B3346" t="s">
        <v>7866</v>
      </c>
      <c r="C3346" t="s">
        <v>7867</v>
      </c>
      <c r="D3346">
        <v>411039</v>
      </c>
      <c r="E3346" t="s">
        <v>7949</v>
      </c>
      <c r="F3346" t="s">
        <v>7950</v>
      </c>
      <c r="H3346" t="s">
        <v>2465</v>
      </c>
      <c r="I3346" t="s">
        <v>7869</v>
      </c>
      <c r="J3346" t="s">
        <v>81</v>
      </c>
      <c r="K3346" t="s">
        <v>7850</v>
      </c>
      <c r="L3346" t="s">
        <v>129</v>
      </c>
      <c r="M3346" t="s">
        <v>134</v>
      </c>
      <c r="N3346" t="s">
        <v>85</v>
      </c>
      <c r="O3346" t="s">
        <v>493</v>
      </c>
      <c r="P3346" t="s">
        <v>87</v>
      </c>
      <c r="Q3346" s="8" t="s">
        <v>8136</v>
      </c>
      <c r="R3346">
        <v>13</v>
      </c>
      <c r="S3346">
        <v>19</v>
      </c>
      <c r="T3346">
        <f t="shared" si="1456"/>
        <v>32</v>
      </c>
      <c r="U3346">
        <v>15</v>
      </c>
      <c r="V3346">
        <v>15</v>
      </c>
      <c r="W3346">
        <v>18</v>
      </c>
      <c r="X3346">
        <v>10</v>
      </c>
      <c r="Y3346">
        <v>15</v>
      </c>
      <c r="Z3346">
        <v>19</v>
      </c>
      <c r="AA3346">
        <v>12</v>
      </c>
      <c r="AB3346">
        <v>8</v>
      </c>
      <c r="AC3346">
        <v>16</v>
      </c>
      <c r="AD3346">
        <v>11</v>
      </c>
      <c r="AE3346">
        <v>7</v>
      </c>
      <c r="AF3346">
        <v>5</v>
      </c>
      <c r="AG3346">
        <v>0</v>
      </c>
      <c r="AH3346">
        <v>0</v>
      </c>
      <c r="AI3346">
        <f t="shared" si="1457"/>
        <v>83</v>
      </c>
      <c r="AJ3346">
        <f t="shared" si="1458"/>
        <v>68</v>
      </c>
      <c r="AK3346">
        <f t="shared" si="1459"/>
        <v>151</v>
      </c>
      <c r="AL3346">
        <f t="shared" si="1460"/>
        <v>96</v>
      </c>
      <c r="AM3346">
        <f t="shared" si="1461"/>
        <v>87</v>
      </c>
      <c r="AN3346">
        <f t="shared" si="1462"/>
        <v>183</v>
      </c>
      <c r="AO3346">
        <v>2</v>
      </c>
      <c r="AP3346">
        <v>8</v>
      </c>
      <c r="AQ3346">
        <v>3</v>
      </c>
      <c r="AR3346">
        <v>8</v>
      </c>
      <c r="AS3346">
        <v>6</v>
      </c>
      <c r="AT3346">
        <v>6</v>
      </c>
      <c r="AU3346">
        <v>2</v>
      </c>
      <c r="AV3346">
        <v>4</v>
      </c>
      <c r="AW3346">
        <v>0</v>
      </c>
      <c r="AX3346">
        <v>0</v>
      </c>
      <c r="AY3346">
        <f t="shared" si="1463"/>
        <v>13</v>
      </c>
      <c r="AZ3346">
        <f t="shared" si="1464"/>
        <v>26</v>
      </c>
      <c r="BA3346">
        <f t="shared" si="1465"/>
        <v>39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0</v>
      </c>
      <c r="BI3346">
        <v>0</v>
      </c>
      <c r="BJ3346">
        <v>0</v>
      </c>
      <c r="BK3346">
        <v>0</v>
      </c>
      <c r="BL3346">
        <f t="shared" si="1466"/>
        <v>0</v>
      </c>
      <c r="BM3346">
        <f t="shared" si="1467"/>
        <v>0</v>
      </c>
      <c r="BN3346">
        <f t="shared" si="1468"/>
        <v>0</v>
      </c>
      <c r="BO3346">
        <v>0</v>
      </c>
      <c r="BP3346">
        <v>0</v>
      </c>
      <c r="BQ3346">
        <v>0</v>
      </c>
      <c r="BR3346">
        <v>0</v>
      </c>
      <c r="BS3346">
        <v>0</v>
      </c>
      <c r="BT3346">
        <v>0</v>
      </c>
      <c r="BU3346">
        <f t="shared" si="1481"/>
        <v>0</v>
      </c>
      <c r="BV3346">
        <f t="shared" si="1482"/>
        <v>0</v>
      </c>
      <c r="BW3346">
        <f t="shared" si="1483"/>
        <v>0</v>
      </c>
      <c r="BX3346">
        <v>0</v>
      </c>
      <c r="BY3346">
        <v>0</v>
      </c>
      <c r="BZ3346">
        <v>0</v>
      </c>
      <c r="CA3346">
        <v>0</v>
      </c>
      <c r="CB3346">
        <v>0</v>
      </c>
      <c r="CC3346">
        <v>0</v>
      </c>
      <c r="CD3346">
        <v>0</v>
      </c>
      <c r="CE3346">
        <v>0</v>
      </c>
      <c r="CF3346">
        <v>0</v>
      </c>
      <c r="CG3346">
        <v>0</v>
      </c>
      <c r="CH3346">
        <f t="shared" si="1469"/>
        <v>0</v>
      </c>
      <c r="CI3346">
        <f t="shared" si="1470"/>
        <v>0</v>
      </c>
      <c r="CJ3346">
        <f t="shared" si="1471"/>
        <v>0</v>
      </c>
      <c r="CK3346">
        <v>0</v>
      </c>
      <c r="CL3346">
        <v>0</v>
      </c>
      <c r="CM3346">
        <v>0</v>
      </c>
      <c r="CN3346">
        <v>0</v>
      </c>
      <c r="CO3346">
        <v>0</v>
      </c>
      <c r="CP3346">
        <v>0</v>
      </c>
      <c r="CQ3346">
        <f t="shared" si="1472"/>
        <v>0</v>
      </c>
      <c r="CR3346">
        <f t="shared" si="1473"/>
        <v>0</v>
      </c>
      <c r="CS3346">
        <f t="shared" si="1474"/>
        <v>0</v>
      </c>
      <c r="CT3346">
        <f t="shared" si="1475"/>
        <v>0</v>
      </c>
      <c r="CU3346">
        <f t="shared" si="1476"/>
        <v>0</v>
      </c>
      <c r="CV3346">
        <f t="shared" si="1477"/>
        <v>0</v>
      </c>
      <c r="CW3346">
        <f t="shared" si="1478"/>
        <v>109</v>
      </c>
      <c r="CX3346">
        <f t="shared" si="1479"/>
        <v>113</v>
      </c>
      <c r="CY3346">
        <f t="shared" si="1480"/>
        <v>222</v>
      </c>
    </row>
    <row r="3347" spans="1:103">
      <c r="A3347" t="s">
        <v>74</v>
      </c>
      <c r="B3347" t="s">
        <v>7866</v>
      </c>
      <c r="C3347" t="s">
        <v>7867</v>
      </c>
      <c r="D3347">
        <v>411044</v>
      </c>
      <c r="E3347" t="s">
        <v>7951</v>
      </c>
      <c r="F3347" t="s">
        <v>7952</v>
      </c>
      <c r="H3347" t="s">
        <v>2465</v>
      </c>
      <c r="I3347" t="s">
        <v>7869</v>
      </c>
      <c r="J3347" t="s">
        <v>81</v>
      </c>
      <c r="K3347" t="s">
        <v>7948</v>
      </c>
      <c r="L3347" t="s">
        <v>129</v>
      </c>
      <c r="M3347" t="s">
        <v>130</v>
      </c>
      <c r="N3347" t="s">
        <v>85</v>
      </c>
      <c r="O3347" t="s">
        <v>86</v>
      </c>
      <c r="P3347" t="s">
        <v>87</v>
      </c>
      <c r="Q3347" s="7" t="s">
        <v>8134</v>
      </c>
      <c r="R3347">
        <v>5</v>
      </c>
      <c r="S3347">
        <v>4</v>
      </c>
      <c r="T3347">
        <f t="shared" si="1456"/>
        <v>9</v>
      </c>
      <c r="U3347">
        <v>5</v>
      </c>
      <c r="V3347">
        <v>4</v>
      </c>
      <c r="W3347">
        <v>2</v>
      </c>
      <c r="X3347">
        <v>5</v>
      </c>
      <c r="Y3347">
        <v>2</v>
      </c>
      <c r="Z3347">
        <v>4</v>
      </c>
      <c r="AA3347">
        <v>2</v>
      </c>
      <c r="AB3347">
        <v>3</v>
      </c>
      <c r="AC3347">
        <v>4</v>
      </c>
      <c r="AD3347">
        <v>3</v>
      </c>
      <c r="AE3347">
        <v>5</v>
      </c>
      <c r="AF3347">
        <v>2</v>
      </c>
      <c r="AG3347">
        <v>0</v>
      </c>
      <c r="AH3347">
        <v>0</v>
      </c>
      <c r="AI3347">
        <f t="shared" si="1457"/>
        <v>20</v>
      </c>
      <c r="AJ3347">
        <f t="shared" si="1458"/>
        <v>21</v>
      </c>
      <c r="AK3347">
        <f t="shared" si="1459"/>
        <v>41</v>
      </c>
      <c r="AL3347">
        <f t="shared" si="1460"/>
        <v>25</v>
      </c>
      <c r="AM3347">
        <f t="shared" si="1461"/>
        <v>25</v>
      </c>
      <c r="AN3347">
        <f t="shared" si="1462"/>
        <v>50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f t="shared" si="1463"/>
        <v>0</v>
      </c>
      <c r="AZ3347">
        <f t="shared" si="1464"/>
        <v>0</v>
      </c>
      <c r="BA3347">
        <f t="shared" si="1465"/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0</v>
      </c>
      <c r="BI3347">
        <v>0</v>
      </c>
      <c r="BJ3347">
        <v>0</v>
      </c>
      <c r="BK3347">
        <v>0</v>
      </c>
      <c r="BL3347">
        <f t="shared" si="1466"/>
        <v>0</v>
      </c>
      <c r="BM3347">
        <f t="shared" si="1467"/>
        <v>0</v>
      </c>
      <c r="BN3347">
        <f t="shared" si="1468"/>
        <v>0</v>
      </c>
      <c r="BO3347">
        <v>0</v>
      </c>
      <c r="BP3347">
        <v>0</v>
      </c>
      <c r="BQ3347">
        <v>0</v>
      </c>
      <c r="BR3347">
        <v>0</v>
      </c>
      <c r="BS3347">
        <v>0</v>
      </c>
      <c r="BT3347">
        <v>0</v>
      </c>
      <c r="BU3347">
        <f t="shared" si="1481"/>
        <v>0</v>
      </c>
      <c r="BV3347">
        <f t="shared" si="1482"/>
        <v>0</v>
      </c>
      <c r="BW3347">
        <f t="shared" si="1483"/>
        <v>0</v>
      </c>
      <c r="BX3347">
        <v>0</v>
      </c>
      <c r="BY3347">
        <v>0</v>
      </c>
      <c r="BZ3347">
        <v>0</v>
      </c>
      <c r="CA3347">
        <v>0</v>
      </c>
      <c r="CB3347">
        <v>0</v>
      </c>
      <c r="CC3347">
        <v>0</v>
      </c>
      <c r="CD3347">
        <v>0</v>
      </c>
      <c r="CE3347">
        <v>0</v>
      </c>
      <c r="CF3347">
        <v>0</v>
      </c>
      <c r="CG3347">
        <v>0</v>
      </c>
      <c r="CH3347">
        <f t="shared" si="1469"/>
        <v>0</v>
      </c>
      <c r="CI3347">
        <f t="shared" si="1470"/>
        <v>0</v>
      </c>
      <c r="CJ3347">
        <f t="shared" si="1471"/>
        <v>0</v>
      </c>
      <c r="CK3347">
        <v>0</v>
      </c>
      <c r="CL3347">
        <v>0</v>
      </c>
      <c r="CM3347">
        <v>0</v>
      </c>
      <c r="CN3347">
        <v>0</v>
      </c>
      <c r="CO3347">
        <v>0</v>
      </c>
      <c r="CP3347">
        <v>0</v>
      </c>
      <c r="CQ3347">
        <f t="shared" si="1472"/>
        <v>0</v>
      </c>
      <c r="CR3347">
        <f t="shared" si="1473"/>
        <v>0</v>
      </c>
      <c r="CS3347">
        <f t="shared" si="1474"/>
        <v>0</v>
      </c>
      <c r="CT3347">
        <f t="shared" si="1475"/>
        <v>0</v>
      </c>
      <c r="CU3347">
        <f t="shared" si="1476"/>
        <v>0</v>
      </c>
      <c r="CV3347">
        <f t="shared" si="1477"/>
        <v>0</v>
      </c>
      <c r="CW3347">
        <f t="shared" si="1478"/>
        <v>25</v>
      </c>
      <c r="CX3347">
        <f t="shared" si="1479"/>
        <v>25</v>
      </c>
      <c r="CY3347">
        <f t="shared" si="1480"/>
        <v>50</v>
      </c>
    </row>
    <row r="3348" spans="1:103">
      <c r="A3348" t="s">
        <v>74</v>
      </c>
      <c r="B3348" t="s">
        <v>7866</v>
      </c>
      <c r="C3348" t="s">
        <v>7867</v>
      </c>
      <c r="D3348">
        <v>411046</v>
      </c>
      <c r="E3348" t="s">
        <v>7953</v>
      </c>
      <c r="F3348" t="s">
        <v>7954</v>
      </c>
      <c r="H3348" t="s">
        <v>2465</v>
      </c>
      <c r="I3348" t="s">
        <v>7869</v>
      </c>
      <c r="J3348" t="s">
        <v>81</v>
      </c>
      <c r="K3348" t="s">
        <v>1346</v>
      </c>
      <c r="L3348" t="s">
        <v>129</v>
      </c>
      <c r="M3348" t="s">
        <v>134</v>
      </c>
      <c r="N3348" t="s">
        <v>153</v>
      </c>
      <c r="O3348" t="s">
        <v>122</v>
      </c>
      <c r="P3348" t="s">
        <v>87</v>
      </c>
      <c r="Q3348" s="7" t="s">
        <v>8132</v>
      </c>
      <c r="R3348">
        <v>0</v>
      </c>
      <c r="S3348">
        <v>0</v>
      </c>
      <c r="T3348">
        <f t="shared" si="1456"/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f t="shared" si="1457"/>
        <v>0</v>
      </c>
      <c r="AJ3348">
        <f t="shared" si="1458"/>
        <v>0</v>
      </c>
      <c r="AK3348">
        <f t="shared" si="1459"/>
        <v>0</v>
      </c>
      <c r="AL3348">
        <f t="shared" si="1460"/>
        <v>0</v>
      </c>
      <c r="AM3348">
        <f t="shared" si="1461"/>
        <v>0</v>
      </c>
      <c r="AN3348">
        <f t="shared" si="1462"/>
        <v>0</v>
      </c>
      <c r="AO3348">
        <v>3</v>
      </c>
      <c r="AP3348">
        <v>2</v>
      </c>
      <c r="AQ3348">
        <v>2</v>
      </c>
      <c r="AR3348">
        <v>1</v>
      </c>
      <c r="AS3348">
        <v>9</v>
      </c>
      <c r="AT3348">
        <v>0</v>
      </c>
      <c r="AU3348">
        <v>5</v>
      </c>
      <c r="AV3348">
        <v>0</v>
      </c>
      <c r="AW3348">
        <v>0</v>
      </c>
      <c r="AX3348">
        <v>0</v>
      </c>
      <c r="AY3348">
        <f t="shared" si="1463"/>
        <v>19</v>
      </c>
      <c r="AZ3348">
        <f t="shared" si="1464"/>
        <v>3</v>
      </c>
      <c r="BA3348">
        <f t="shared" si="1465"/>
        <v>22</v>
      </c>
      <c r="BB3348">
        <v>0</v>
      </c>
      <c r="BC3348">
        <v>0</v>
      </c>
      <c r="BD3348">
        <v>0</v>
      </c>
      <c r="BE3348">
        <v>0</v>
      </c>
      <c r="BF3348">
        <v>9</v>
      </c>
      <c r="BG3348">
        <v>14</v>
      </c>
      <c r="BH3348">
        <v>0</v>
      </c>
      <c r="BI3348">
        <v>0</v>
      </c>
      <c r="BJ3348">
        <v>27</v>
      </c>
      <c r="BK3348">
        <v>0</v>
      </c>
      <c r="BL3348">
        <f t="shared" si="1466"/>
        <v>36</v>
      </c>
      <c r="BM3348">
        <f t="shared" si="1467"/>
        <v>14</v>
      </c>
      <c r="BN3348">
        <f t="shared" si="1468"/>
        <v>50</v>
      </c>
      <c r="BO3348">
        <v>10</v>
      </c>
      <c r="BP3348">
        <v>5</v>
      </c>
      <c r="BQ3348">
        <v>0</v>
      </c>
      <c r="BR3348">
        <v>0</v>
      </c>
      <c r="BS3348">
        <v>0</v>
      </c>
      <c r="BT3348">
        <v>0</v>
      </c>
      <c r="BU3348">
        <f t="shared" si="1481"/>
        <v>46</v>
      </c>
      <c r="BV3348">
        <f t="shared" si="1482"/>
        <v>19</v>
      </c>
      <c r="BW3348">
        <f t="shared" si="1483"/>
        <v>65</v>
      </c>
      <c r="BX3348">
        <v>0</v>
      </c>
      <c r="BY3348">
        <v>0</v>
      </c>
      <c r="BZ3348">
        <v>0</v>
      </c>
      <c r="CA3348">
        <v>0</v>
      </c>
      <c r="CB3348">
        <v>11</v>
      </c>
      <c r="CC3348">
        <v>7</v>
      </c>
      <c r="CD3348">
        <v>0</v>
      </c>
      <c r="CE3348">
        <v>0</v>
      </c>
      <c r="CF3348">
        <v>12</v>
      </c>
      <c r="CG3348">
        <v>0</v>
      </c>
      <c r="CH3348">
        <f t="shared" si="1469"/>
        <v>23</v>
      </c>
      <c r="CI3348">
        <f t="shared" si="1470"/>
        <v>7</v>
      </c>
      <c r="CJ3348">
        <f t="shared" si="1471"/>
        <v>30</v>
      </c>
      <c r="CK3348">
        <v>15</v>
      </c>
      <c r="CL3348">
        <v>5</v>
      </c>
      <c r="CM3348">
        <v>0</v>
      </c>
      <c r="CN3348">
        <v>0</v>
      </c>
      <c r="CO3348">
        <v>0</v>
      </c>
      <c r="CP3348">
        <v>0</v>
      </c>
      <c r="CQ3348">
        <f t="shared" si="1472"/>
        <v>38</v>
      </c>
      <c r="CR3348">
        <f t="shared" si="1473"/>
        <v>12</v>
      </c>
      <c r="CS3348">
        <f t="shared" si="1474"/>
        <v>50</v>
      </c>
      <c r="CT3348">
        <f t="shared" si="1475"/>
        <v>84</v>
      </c>
      <c r="CU3348">
        <f t="shared" si="1476"/>
        <v>31</v>
      </c>
      <c r="CV3348">
        <f t="shared" si="1477"/>
        <v>115</v>
      </c>
      <c r="CW3348">
        <f t="shared" si="1478"/>
        <v>103</v>
      </c>
      <c r="CX3348">
        <f t="shared" si="1479"/>
        <v>34</v>
      </c>
      <c r="CY3348">
        <f t="shared" si="1480"/>
        <v>137</v>
      </c>
    </row>
    <row r="3349" spans="1:103">
      <c r="A3349" t="s">
        <v>74</v>
      </c>
      <c r="B3349" t="s">
        <v>7866</v>
      </c>
      <c r="C3349" t="s">
        <v>7867</v>
      </c>
      <c r="D3349">
        <v>411062</v>
      </c>
      <c r="E3349" t="s">
        <v>7955</v>
      </c>
      <c r="F3349" t="s">
        <v>7956</v>
      </c>
      <c r="H3349" t="s">
        <v>2465</v>
      </c>
      <c r="I3349" t="s">
        <v>7869</v>
      </c>
      <c r="J3349" t="s">
        <v>81</v>
      </c>
      <c r="K3349" t="s">
        <v>1346</v>
      </c>
      <c r="L3349" t="s">
        <v>129</v>
      </c>
      <c r="M3349" t="s">
        <v>134</v>
      </c>
      <c r="N3349" t="s">
        <v>85</v>
      </c>
      <c r="O3349" t="s">
        <v>1609</v>
      </c>
      <c r="P3349" t="s">
        <v>87</v>
      </c>
      <c r="Q3349" s="7" t="s">
        <v>8135</v>
      </c>
      <c r="R3349">
        <v>0</v>
      </c>
      <c r="S3349">
        <v>0</v>
      </c>
      <c r="T3349">
        <f t="shared" si="1456"/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1</v>
      </c>
      <c r="AB3349">
        <v>0</v>
      </c>
      <c r="AC3349">
        <v>1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f t="shared" si="1457"/>
        <v>2</v>
      </c>
      <c r="AJ3349">
        <f t="shared" si="1458"/>
        <v>0</v>
      </c>
      <c r="AK3349">
        <f t="shared" si="1459"/>
        <v>2</v>
      </c>
      <c r="AL3349">
        <f t="shared" si="1460"/>
        <v>2</v>
      </c>
      <c r="AM3349">
        <f t="shared" si="1461"/>
        <v>0</v>
      </c>
      <c r="AN3349">
        <f t="shared" si="1462"/>
        <v>2</v>
      </c>
      <c r="AO3349">
        <v>2</v>
      </c>
      <c r="AP3349">
        <v>0</v>
      </c>
      <c r="AQ3349">
        <v>1</v>
      </c>
      <c r="AR3349">
        <v>1</v>
      </c>
      <c r="AS3349">
        <v>2</v>
      </c>
      <c r="AT3349">
        <v>1</v>
      </c>
      <c r="AU3349">
        <v>0</v>
      </c>
      <c r="AV3349">
        <v>2</v>
      </c>
      <c r="AW3349">
        <v>0</v>
      </c>
      <c r="AX3349">
        <v>0</v>
      </c>
      <c r="AY3349">
        <f t="shared" si="1463"/>
        <v>5</v>
      </c>
      <c r="AZ3349">
        <f t="shared" si="1464"/>
        <v>4</v>
      </c>
      <c r="BA3349">
        <f t="shared" si="1465"/>
        <v>9</v>
      </c>
      <c r="BB3349">
        <v>0</v>
      </c>
      <c r="BC3349">
        <v>2</v>
      </c>
      <c r="BD3349">
        <v>1</v>
      </c>
      <c r="BE3349">
        <v>4</v>
      </c>
      <c r="BF3349">
        <v>4</v>
      </c>
      <c r="BG3349">
        <v>3</v>
      </c>
      <c r="BH3349">
        <v>0</v>
      </c>
      <c r="BI3349">
        <v>0</v>
      </c>
      <c r="BJ3349">
        <v>0</v>
      </c>
      <c r="BK3349">
        <v>0</v>
      </c>
      <c r="BL3349">
        <f t="shared" si="1466"/>
        <v>5</v>
      </c>
      <c r="BM3349">
        <f t="shared" si="1467"/>
        <v>9</v>
      </c>
      <c r="BN3349">
        <f t="shared" si="1468"/>
        <v>14</v>
      </c>
      <c r="BO3349">
        <v>6</v>
      </c>
      <c r="BP3349">
        <v>2</v>
      </c>
      <c r="BQ3349">
        <v>0</v>
      </c>
      <c r="BR3349">
        <v>0</v>
      </c>
      <c r="BS3349">
        <v>0</v>
      </c>
      <c r="BT3349">
        <v>0</v>
      </c>
      <c r="BU3349">
        <f t="shared" si="1481"/>
        <v>11</v>
      </c>
      <c r="BV3349">
        <f t="shared" si="1482"/>
        <v>11</v>
      </c>
      <c r="BW3349">
        <f t="shared" si="1483"/>
        <v>22</v>
      </c>
      <c r="BX3349">
        <v>0</v>
      </c>
      <c r="BY3349">
        <v>3</v>
      </c>
      <c r="BZ3349">
        <v>4</v>
      </c>
      <c r="CA3349">
        <v>3</v>
      </c>
      <c r="CB3349">
        <v>5</v>
      </c>
      <c r="CC3349">
        <v>7</v>
      </c>
      <c r="CD3349">
        <v>0</v>
      </c>
      <c r="CE3349">
        <v>0</v>
      </c>
      <c r="CF3349">
        <v>0</v>
      </c>
      <c r="CG3349">
        <v>0</v>
      </c>
      <c r="CH3349">
        <f t="shared" si="1469"/>
        <v>9</v>
      </c>
      <c r="CI3349">
        <f t="shared" si="1470"/>
        <v>13</v>
      </c>
      <c r="CJ3349">
        <f t="shared" si="1471"/>
        <v>22</v>
      </c>
      <c r="CK3349">
        <v>1</v>
      </c>
      <c r="CL3349">
        <v>4</v>
      </c>
      <c r="CM3349">
        <v>0</v>
      </c>
      <c r="CN3349">
        <v>0</v>
      </c>
      <c r="CO3349">
        <v>0</v>
      </c>
      <c r="CP3349">
        <v>0</v>
      </c>
      <c r="CQ3349">
        <f t="shared" si="1472"/>
        <v>10</v>
      </c>
      <c r="CR3349">
        <f t="shared" si="1473"/>
        <v>17</v>
      </c>
      <c r="CS3349">
        <f t="shared" si="1474"/>
        <v>27</v>
      </c>
      <c r="CT3349">
        <f t="shared" si="1475"/>
        <v>21</v>
      </c>
      <c r="CU3349">
        <f t="shared" si="1476"/>
        <v>28</v>
      </c>
      <c r="CV3349">
        <f t="shared" si="1477"/>
        <v>49</v>
      </c>
      <c r="CW3349">
        <f t="shared" si="1478"/>
        <v>28</v>
      </c>
      <c r="CX3349">
        <f t="shared" si="1479"/>
        <v>32</v>
      </c>
      <c r="CY3349">
        <f t="shared" si="1480"/>
        <v>60</v>
      </c>
    </row>
    <row r="3350" spans="1:103">
      <c r="A3350" t="s">
        <v>74</v>
      </c>
      <c r="B3350" t="s">
        <v>7866</v>
      </c>
      <c r="C3350" t="s">
        <v>7867</v>
      </c>
      <c r="D3350">
        <v>500482</v>
      </c>
      <c r="E3350" t="s">
        <v>7957</v>
      </c>
      <c r="F3350" t="s">
        <v>7958</v>
      </c>
      <c r="H3350" t="s">
        <v>2465</v>
      </c>
      <c r="I3350" t="s">
        <v>7869</v>
      </c>
      <c r="J3350" t="s">
        <v>81</v>
      </c>
      <c r="K3350" t="s">
        <v>1346</v>
      </c>
      <c r="L3350" t="s">
        <v>83</v>
      </c>
      <c r="M3350" t="s">
        <v>84</v>
      </c>
      <c r="N3350" t="s">
        <v>85</v>
      </c>
      <c r="O3350" t="s">
        <v>244</v>
      </c>
      <c r="P3350" t="s">
        <v>87</v>
      </c>
      <c r="Q3350" t="s">
        <v>8135</v>
      </c>
      <c r="R3350">
        <v>80</v>
      </c>
      <c r="S3350">
        <v>94</v>
      </c>
      <c r="T3350">
        <f t="shared" si="1456"/>
        <v>174</v>
      </c>
      <c r="U3350">
        <v>105</v>
      </c>
      <c r="V3350">
        <v>75</v>
      </c>
      <c r="W3350">
        <v>105</v>
      </c>
      <c r="X3350">
        <v>92</v>
      </c>
      <c r="Y3350">
        <v>111</v>
      </c>
      <c r="Z3350">
        <v>91</v>
      </c>
      <c r="AA3350">
        <v>112</v>
      </c>
      <c r="AB3350">
        <v>115</v>
      </c>
      <c r="AC3350">
        <v>87</v>
      </c>
      <c r="AD3350">
        <v>92</v>
      </c>
      <c r="AE3350">
        <v>82</v>
      </c>
      <c r="AF3350">
        <v>73</v>
      </c>
      <c r="AG3350">
        <v>0</v>
      </c>
      <c r="AH3350">
        <v>0</v>
      </c>
      <c r="AI3350">
        <f t="shared" si="1457"/>
        <v>602</v>
      </c>
      <c r="AJ3350">
        <f t="shared" si="1458"/>
        <v>538</v>
      </c>
      <c r="AK3350">
        <f t="shared" si="1459"/>
        <v>1140</v>
      </c>
      <c r="AL3350">
        <f t="shared" si="1460"/>
        <v>682</v>
      </c>
      <c r="AM3350">
        <f t="shared" si="1461"/>
        <v>632</v>
      </c>
      <c r="AN3350">
        <f t="shared" si="1462"/>
        <v>1314</v>
      </c>
      <c r="AO3350">
        <v>142</v>
      </c>
      <c r="AP3350">
        <v>103</v>
      </c>
      <c r="AQ3350">
        <v>132</v>
      </c>
      <c r="AR3350">
        <v>114</v>
      </c>
      <c r="AS3350">
        <v>139</v>
      </c>
      <c r="AT3350">
        <v>134</v>
      </c>
      <c r="AU3350">
        <v>108</v>
      </c>
      <c r="AV3350">
        <v>103</v>
      </c>
      <c r="AW3350">
        <v>0</v>
      </c>
      <c r="AX3350">
        <v>0</v>
      </c>
      <c r="AY3350">
        <f t="shared" si="1463"/>
        <v>521</v>
      </c>
      <c r="AZ3350">
        <f t="shared" si="1464"/>
        <v>454</v>
      </c>
      <c r="BA3350">
        <f t="shared" si="1465"/>
        <v>975</v>
      </c>
      <c r="BB3350">
        <v>0</v>
      </c>
      <c r="BC3350">
        <v>0</v>
      </c>
      <c r="BD3350">
        <v>86</v>
      </c>
      <c r="BE3350">
        <v>70</v>
      </c>
      <c r="BF3350">
        <v>0</v>
      </c>
      <c r="BG3350">
        <v>0</v>
      </c>
      <c r="BH3350">
        <v>0</v>
      </c>
      <c r="BI3350">
        <v>0</v>
      </c>
      <c r="BJ3350">
        <v>0</v>
      </c>
      <c r="BK3350">
        <v>0</v>
      </c>
      <c r="BL3350">
        <f t="shared" si="1466"/>
        <v>86</v>
      </c>
      <c r="BM3350">
        <f t="shared" si="1467"/>
        <v>70</v>
      </c>
      <c r="BN3350">
        <f t="shared" si="1468"/>
        <v>156</v>
      </c>
      <c r="BO3350">
        <v>0</v>
      </c>
      <c r="BP3350">
        <v>0</v>
      </c>
      <c r="BQ3350">
        <v>0</v>
      </c>
      <c r="BR3350">
        <v>0</v>
      </c>
      <c r="BS3350">
        <v>0</v>
      </c>
      <c r="BT3350">
        <v>0</v>
      </c>
      <c r="BU3350">
        <f t="shared" si="1481"/>
        <v>86</v>
      </c>
      <c r="BV3350">
        <f t="shared" si="1482"/>
        <v>70</v>
      </c>
      <c r="BW3350">
        <f t="shared" si="1483"/>
        <v>156</v>
      </c>
      <c r="BX3350">
        <v>0</v>
      </c>
      <c r="BY3350">
        <v>0</v>
      </c>
      <c r="BZ3350">
        <v>68</v>
      </c>
      <c r="CA3350">
        <v>48</v>
      </c>
      <c r="CB3350">
        <v>0</v>
      </c>
      <c r="CC3350">
        <v>0</v>
      </c>
      <c r="CD3350">
        <v>0</v>
      </c>
      <c r="CE3350">
        <v>0</v>
      </c>
      <c r="CF3350">
        <v>0</v>
      </c>
      <c r="CG3350">
        <v>0</v>
      </c>
      <c r="CH3350">
        <f t="shared" si="1469"/>
        <v>68</v>
      </c>
      <c r="CI3350">
        <f t="shared" si="1470"/>
        <v>48</v>
      </c>
      <c r="CJ3350">
        <f t="shared" si="1471"/>
        <v>116</v>
      </c>
      <c r="CK3350">
        <v>0</v>
      </c>
      <c r="CL3350">
        <v>0</v>
      </c>
      <c r="CM3350">
        <v>0</v>
      </c>
      <c r="CN3350">
        <v>0</v>
      </c>
      <c r="CO3350">
        <v>0</v>
      </c>
      <c r="CP3350">
        <v>0</v>
      </c>
      <c r="CQ3350">
        <f t="shared" si="1472"/>
        <v>68</v>
      </c>
      <c r="CR3350">
        <f t="shared" si="1473"/>
        <v>48</v>
      </c>
      <c r="CS3350">
        <f t="shared" si="1474"/>
        <v>116</v>
      </c>
      <c r="CT3350">
        <f t="shared" si="1475"/>
        <v>154</v>
      </c>
      <c r="CU3350">
        <f t="shared" si="1476"/>
        <v>118</v>
      </c>
      <c r="CV3350">
        <f t="shared" si="1477"/>
        <v>272</v>
      </c>
      <c r="CW3350">
        <f t="shared" si="1478"/>
        <v>1357</v>
      </c>
      <c r="CX3350">
        <f t="shared" si="1479"/>
        <v>1204</v>
      </c>
      <c r="CY3350">
        <f t="shared" si="1480"/>
        <v>2561</v>
      </c>
    </row>
    <row r="3351" spans="1:103">
      <c r="A3351" t="s">
        <v>74</v>
      </c>
      <c r="B3351" t="s">
        <v>7866</v>
      </c>
      <c r="C3351" t="s">
        <v>7867</v>
      </c>
      <c r="D3351">
        <v>500530</v>
      </c>
      <c r="E3351" t="s">
        <v>7959</v>
      </c>
      <c r="F3351" t="s">
        <v>3268</v>
      </c>
      <c r="H3351" t="s">
        <v>2465</v>
      </c>
      <c r="I3351" t="s">
        <v>7869</v>
      </c>
      <c r="J3351" t="s">
        <v>81</v>
      </c>
      <c r="K3351" t="s">
        <v>3268</v>
      </c>
      <c r="L3351" t="s">
        <v>83</v>
      </c>
      <c r="M3351" t="s">
        <v>84</v>
      </c>
      <c r="N3351" t="s">
        <v>85</v>
      </c>
      <c r="O3351" t="s">
        <v>244</v>
      </c>
      <c r="P3351" t="s">
        <v>87</v>
      </c>
      <c r="Q3351" t="s">
        <v>8135</v>
      </c>
      <c r="R3351">
        <v>4</v>
      </c>
      <c r="S3351">
        <v>5</v>
      </c>
      <c r="T3351">
        <f t="shared" si="1456"/>
        <v>9</v>
      </c>
      <c r="U3351">
        <v>7</v>
      </c>
      <c r="V3351">
        <v>5</v>
      </c>
      <c r="W3351">
        <v>6</v>
      </c>
      <c r="X3351">
        <v>4</v>
      </c>
      <c r="Y3351">
        <v>1</v>
      </c>
      <c r="Z3351">
        <v>2</v>
      </c>
      <c r="AA3351">
        <v>7</v>
      </c>
      <c r="AB3351">
        <v>7</v>
      </c>
      <c r="AC3351">
        <v>8</v>
      </c>
      <c r="AD3351">
        <v>3</v>
      </c>
      <c r="AE3351">
        <v>2</v>
      </c>
      <c r="AF3351">
        <v>3</v>
      </c>
      <c r="AG3351">
        <v>0</v>
      </c>
      <c r="AH3351">
        <v>0</v>
      </c>
      <c r="AI3351">
        <f t="shared" si="1457"/>
        <v>31</v>
      </c>
      <c r="AJ3351">
        <f t="shared" si="1458"/>
        <v>24</v>
      </c>
      <c r="AK3351">
        <f t="shared" si="1459"/>
        <v>55</v>
      </c>
      <c r="AL3351">
        <f t="shared" si="1460"/>
        <v>35</v>
      </c>
      <c r="AM3351">
        <f t="shared" si="1461"/>
        <v>29</v>
      </c>
      <c r="AN3351">
        <f t="shared" si="1462"/>
        <v>64</v>
      </c>
      <c r="AO3351">
        <v>11</v>
      </c>
      <c r="AP3351">
        <v>9</v>
      </c>
      <c r="AQ3351">
        <v>16</v>
      </c>
      <c r="AR3351">
        <v>13</v>
      </c>
      <c r="AS3351">
        <v>5</v>
      </c>
      <c r="AT3351">
        <v>11</v>
      </c>
      <c r="AU3351">
        <v>5</v>
      </c>
      <c r="AV3351">
        <v>10</v>
      </c>
      <c r="AW3351">
        <v>0</v>
      </c>
      <c r="AX3351">
        <v>0</v>
      </c>
      <c r="AY3351">
        <f t="shared" si="1463"/>
        <v>37</v>
      </c>
      <c r="AZ3351">
        <f t="shared" si="1464"/>
        <v>43</v>
      </c>
      <c r="BA3351">
        <f t="shared" si="1465"/>
        <v>80</v>
      </c>
      <c r="BB3351">
        <v>0</v>
      </c>
      <c r="BC3351">
        <v>0</v>
      </c>
      <c r="BD3351">
        <v>3</v>
      </c>
      <c r="BE3351">
        <v>4</v>
      </c>
      <c r="BF3351">
        <v>0</v>
      </c>
      <c r="BG3351">
        <v>0</v>
      </c>
      <c r="BH3351">
        <v>0</v>
      </c>
      <c r="BI3351">
        <v>0</v>
      </c>
      <c r="BJ3351">
        <v>0</v>
      </c>
      <c r="BK3351">
        <v>0</v>
      </c>
      <c r="BL3351">
        <f t="shared" si="1466"/>
        <v>3</v>
      </c>
      <c r="BM3351">
        <f t="shared" si="1467"/>
        <v>4</v>
      </c>
      <c r="BN3351">
        <f t="shared" si="1468"/>
        <v>7</v>
      </c>
      <c r="BO3351">
        <v>0</v>
      </c>
      <c r="BP3351">
        <v>0</v>
      </c>
      <c r="BQ3351">
        <v>0</v>
      </c>
      <c r="BR3351">
        <v>0</v>
      </c>
      <c r="BS3351">
        <v>0</v>
      </c>
      <c r="BT3351">
        <v>0</v>
      </c>
      <c r="BU3351">
        <f t="shared" si="1481"/>
        <v>3</v>
      </c>
      <c r="BV3351">
        <f t="shared" si="1482"/>
        <v>4</v>
      </c>
      <c r="BW3351">
        <f t="shared" si="1483"/>
        <v>7</v>
      </c>
      <c r="BX3351">
        <v>0</v>
      </c>
      <c r="BY3351">
        <v>0</v>
      </c>
      <c r="BZ3351">
        <v>3</v>
      </c>
      <c r="CA3351">
        <v>4</v>
      </c>
      <c r="CB3351">
        <v>0</v>
      </c>
      <c r="CC3351">
        <v>0</v>
      </c>
      <c r="CD3351">
        <v>0</v>
      </c>
      <c r="CE3351">
        <v>0</v>
      </c>
      <c r="CF3351">
        <v>0</v>
      </c>
      <c r="CG3351">
        <v>0</v>
      </c>
      <c r="CH3351">
        <f t="shared" si="1469"/>
        <v>3</v>
      </c>
      <c r="CI3351">
        <f t="shared" si="1470"/>
        <v>4</v>
      </c>
      <c r="CJ3351">
        <f t="shared" si="1471"/>
        <v>7</v>
      </c>
      <c r="CK3351">
        <v>0</v>
      </c>
      <c r="CL3351">
        <v>0</v>
      </c>
      <c r="CM3351">
        <v>0</v>
      </c>
      <c r="CN3351">
        <v>0</v>
      </c>
      <c r="CO3351">
        <v>0</v>
      </c>
      <c r="CP3351">
        <v>0</v>
      </c>
      <c r="CQ3351">
        <f t="shared" si="1472"/>
        <v>3</v>
      </c>
      <c r="CR3351">
        <f t="shared" si="1473"/>
        <v>4</v>
      </c>
      <c r="CS3351">
        <f t="shared" si="1474"/>
        <v>7</v>
      </c>
      <c r="CT3351">
        <f t="shared" si="1475"/>
        <v>6</v>
      </c>
      <c r="CU3351">
        <f t="shared" si="1476"/>
        <v>8</v>
      </c>
      <c r="CV3351">
        <f t="shared" si="1477"/>
        <v>14</v>
      </c>
      <c r="CW3351">
        <f t="shared" si="1478"/>
        <v>78</v>
      </c>
      <c r="CX3351">
        <f t="shared" si="1479"/>
        <v>80</v>
      </c>
      <c r="CY3351">
        <f t="shared" si="1480"/>
        <v>158</v>
      </c>
    </row>
    <row r="3352" spans="1:103">
      <c r="A3352" t="s">
        <v>74</v>
      </c>
      <c r="B3352" t="s">
        <v>7866</v>
      </c>
      <c r="C3352" t="s">
        <v>7867</v>
      </c>
      <c r="D3352">
        <v>500602</v>
      </c>
      <c r="E3352" t="s">
        <v>7960</v>
      </c>
      <c r="F3352" t="s">
        <v>7961</v>
      </c>
      <c r="H3352" t="s">
        <v>2465</v>
      </c>
      <c r="I3352" t="s">
        <v>7869</v>
      </c>
      <c r="J3352" t="s">
        <v>81</v>
      </c>
      <c r="K3352" t="s">
        <v>7887</v>
      </c>
      <c r="L3352" t="s">
        <v>83</v>
      </c>
      <c r="M3352" t="s">
        <v>84</v>
      </c>
      <c r="N3352" t="s">
        <v>85</v>
      </c>
      <c r="O3352" t="s">
        <v>244</v>
      </c>
      <c r="P3352" t="s">
        <v>87</v>
      </c>
      <c r="Q3352" t="s">
        <v>8135</v>
      </c>
      <c r="R3352">
        <v>60</v>
      </c>
      <c r="S3352">
        <v>74</v>
      </c>
      <c r="T3352">
        <f t="shared" si="1456"/>
        <v>134</v>
      </c>
      <c r="U3352">
        <v>78</v>
      </c>
      <c r="V3352">
        <v>75</v>
      </c>
      <c r="W3352">
        <v>81</v>
      </c>
      <c r="X3352">
        <v>71</v>
      </c>
      <c r="Y3352">
        <v>83</v>
      </c>
      <c r="Z3352">
        <v>75</v>
      </c>
      <c r="AA3352">
        <v>61</v>
      </c>
      <c r="AB3352">
        <v>77</v>
      </c>
      <c r="AC3352">
        <v>81</v>
      </c>
      <c r="AD3352">
        <v>87</v>
      </c>
      <c r="AE3352">
        <v>65</v>
      </c>
      <c r="AF3352">
        <v>72</v>
      </c>
      <c r="AG3352">
        <v>0</v>
      </c>
      <c r="AH3352">
        <v>0</v>
      </c>
      <c r="AI3352">
        <f t="shared" si="1457"/>
        <v>449</v>
      </c>
      <c r="AJ3352">
        <f t="shared" si="1458"/>
        <v>457</v>
      </c>
      <c r="AK3352">
        <f t="shared" si="1459"/>
        <v>906</v>
      </c>
      <c r="AL3352">
        <f t="shared" si="1460"/>
        <v>509</v>
      </c>
      <c r="AM3352">
        <f t="shared" si="1461"/>
        <v>531</v>
      </c>
      <c r="AN3352">
        <f t="shared" si="1462"/>
        <v>1040</v>
      </c>
      <c r="AO3352">
        <v>160</v>
      </c>
      <c r="AP3352">
        <v>159</v>
      </c>
      <c r="AQ3352">
        <v>164</v>
      </c>
      <c r="AR3352">
        <v>140</v>
      </c>
      <c r="AS3352">
        <v>185</v>
      </c>
      <c r="AT3352">
        <v>199</v>
      </c>
      <c r="AU3352">
        <v>174</v>
      </c>
      <c r="AV3352">
        <v>141</v>
      </c>
      <c r="AW3352">
        <v>0</v>
      </c>
      <c r="AX3352">
        <v>0</v>
      </c>
      <c r="AY3352">
        <f t="shared" si="1463"/>
        <v>683</v>
      </c>
      <c r="AZ3352">
        <f t="shared" si="1464"/>
        <v>639</v>
      </c>
      <c r="BA3352">
        <f t="shared" si="1465"/>
        <v>1322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82</v>
      </c>
      <c r="BI3352">
        <v>48</v>
      </c>
      <c r="BJ3352">
        <v>0</v>
      </c>
      <c r="BK3352">
        <v>0</v>
      </c>
      <c r="BL3352">
        <f t="shared" si="1466"/>
        <v>82</v>
      </c>
      <c r="BM3352">
        <f t="shared" si="1467"/>
        <v>48</v>
      </c>
      <c r="BN3352">
        <f t="shared" si="1468"/>
        <v>130</v>
      </c>
      <c r="BO3352">
        <v>0</v>
      </c>
      <c r="BP3352">
        <v>0</v>
      </c>
      <c r="BQ3352">
        <v>0</v>
      </c>
      <c r="BR3352">
        <v>0</v>
      </c>
      <c r="BS3352">
        <v>0</v>
      </c>
      <c r="BT3352">
        <v>0</v>
      </c>
      <c r="BU3352">
        <f t="shared" si="1481"/>
        <v>82</v>
      </c>
      <c r="BV3352">
        <f t="shared" si="1482"/>
        <v>48</v>
      </c>
      <c r="BW3352">
        <f t="shared" si="1483"/>
        <v>130</v>
      </c>
      <c r="BX3352">
        <v>0</v>
      </c>
      <c r="BY3352">
        <v>0</v>
      </c>
      <c r="BZ3352">
        <v>0</v>
      </c>
      <c r="CA3352">
        <v>0</v>
      </c>
      <c r="CB3352">
        <v>0</v>
      </c>
      <c r="CC3352">
        <v>0</v>
      </c>
      <c r="CD3352">
        <v>49</v>
      </c>
      <c r="CE3352">
        <v>33</v>
      </c>
      <c r="CF3352">
        <v>0</v>
      </c>
      <c r="CG3352">
        <v>0</v>
      </c>
      <c r="CH3352">
        <f t="shared" si="1469"/>
        <v>49</v>
      </c>
      <c r="CI3352">
        <f t="shared" si="1470"/>
        <v>33</v>
      </c>
      <c r="CJ3352">
        <f t="shared" si="1471"/>
        <v>82</v>
      </c>
      <c r="CK3352">
        <v>0</v>
      </c>
      <c r="CL3352">
        <v>0</v>
      </c>
      <c r="CM3352">
        <v>0</v>
      </c>
      <c r="CN3352">
        <v>0</v>
      </c>
      <c r="CO3352">
        <v>0</v>
      </c>
      <c r="CP3352">
        <v>0</v>
      </c>
      <c r="CQ3352">
        <f t="shared" si="1472"/>
        <v>49</v>
      </c>
      <c r="CR3352">
        <f t="shared" si="1473"/>
        <v>33</v>
      </c>
      <c r="CS3352">
        <f t="shared" si="1474"/>
        <v>82</v>
      </c>
      <c r="CT3352">
        <f t="shared" si="1475"/>
        <v>131</v>
      </c>
      <c r="CU3352">
        <f t="shared" si="1476"/>
        <v>81</v>
      </c>
      <c r="CV3352">
        <f t="shared" si="1477"/>
        <v>212</v>
      </c>
      <c r="CW3352">
        <f t="shared" si="1478"/>
        <v>1323</v>
      </c>
      <c r="CX3352">
        <f t="shared" si="1479"/>
        <v>1251</v>
      </c>
      <c r="CY3352">
        <f t="shared" si="1480"/>
        <v>2574</v>
      </c>
    </row>
    <row r="3353" spans="1:103">
      <c r="A3353" t="s">
        <v>74</v>
      </c>
      <c r="B3353" t="s">
        <v>7866</v>
      </c>
      <c r="C3353" t="s">
        <v>7867</v>
      </c>
      <c r="D3353">
        <v>500983</v>
      </c>
      <c r="E3353" t="s">
        <v>7962</v>
      </c>
      <c r="F3353" t="s">
        <v>7963</v>
      </c>
      <c r="H3353" t="s">
        <v>2465</v>
      </c>
      <c r="I3353" t="s">
        <v>7869</v>
      </c>
      <c r="J3353" t="s">
        <v>81</v>
      </c>
      <c r="K3353" t="s">
        <v>7887</v>
      </c>
      <c r="L3353" t="s">
        <v>83</v>
      </c>
      <c r="M3353" t="s">
        <v>84</v>
      </c>
      <c r="N3353" t="s">
        <v>85</v>
      </c>
      <c r="O3353" t="s">
        <v>1609</v>
      </c>
      <c r="P3353" t="s">
        <v>87</v>
      </c>
      <c r="Q3353" s="7" t="s">
        <v>8135</v>
      </c>
      <c r="R3353">
        <v>4</v>
      </c>
      <c r="S3353">
        <v>4</v>
      </c>
      <c r="T3353">
        <f t="shared" si="1456"/>
        <v>8</v>
      </c>
      <c r="U3353">
        <v>7</v>
      </c>
      <c r="V3353">
        <v>5</v>
      </c>
      <c r="W3353">
        <v>11</v>
      </c>
      <c r="X3353">
        <v>13</v>
      </c>
      <c r="Y3353">
        <v>10</v>
      </c>
      <c r="Z3353">
        <v>14</v>
      </c>
      <c r="AA3353">
        <v>19</v>
      </c>
      <c r="AB3353">
        <v>14</v>
      </c>
      <c r="AC3353">
        <v>10</v>
      </c>
      <c r="AD3353">
        <v>13</v>
      </c>
      <c r="AE3353">
        <v>6</v>
      </c>
      <c r="AF3353">
        <v>7</v>
      </c>
      <c r="AG3353">
        <v>141</v>
      </c>
      <c r="AH3353">
        <v>74</v>
      </c>
      <c r="AI3353">
        <f t="shared" si="1457"/>
        <v>204</v>
      </c>
      <c r="AJ3353">
        <f t="shared" si="1458"/>
        <v>140</v>
      </c>
      <c r="AK3353">
        <f t="shared" si="1459"/>
        <v>344</v>
      </c>
      <c r="AL3353">
        <f t="shared" si="1460"/>
        <v>208</v>
      </c>
      <c r="AM3353">
        <f t="shared" si="1461"/>
        <v>144</v>
      </c>
      <c r="AN3353">
        <f t="shared" si="1462"/>
        <v>352</v>
      </c>
      <c r="AO3353">
        <v>9</v>
      </c>
      <c r="AP3353">
        <v>5</v>
      </c>
      <c r="AQ3353">
        <v>12</v>
      </c>
      <c r="AR3353">
        <v>5</v>
      </c>
      <c r="AS3353">
        <v>5</v>
      </c>
      <c r="AT3353">
        <v>8</v>
      </c>
      <c r="AU3353">
        <v>16</v>
      </c>
      <c r="AV3353">
        <v>7</v>
      </c>
      <c r="AW3353">
        <v>0</v>
      </c>
      <c r="AX3353">
        <v>0</v>
      </c>
      <c r="AY3353">
        <f t="shared" si="1463"/>
        <v>42</v>
      </c>
      <c r="AZ3353">
        <f t="shared" si="1464"/>
        <v>25</v>
      </c>
      <c r="BA3353">
        <f t="shared" si="1465"/>
        <v>67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6</v>
      </c>
      <c r="BI3353">
        <v>2</v>
      </c>
      <c r="BJ3353">
        <v>0</v>
      </c>
      <c r="BK3353">
        <v>0</v>
      </c>
      <c r="BL3353">
        <f t="shared" si="1466"/>
        <v>6</v>
      </c>
      <c r="BM3353">
        <f t="shared" si="1467"/>
        <v>2</v>
      </c>
      <c r="BN3353">
        <f t="shared" si="1468"/>
        <v>8</v>
      </c>
      <c r="BO3353">
        <v>0</v>
      </c>
      <c r="BP3353">
        <v>0</v>
      </c>
      <c r="BQ3353">
        <v>0</v>
      </c>
      <c r="BR3353">
        <v>0</v>
      </c>
      <c r="BS3353">
        <v>0</v>
      </c>
      <c r="BT3353">
        <v>0</v>
      </c>
      <c r="BU3353">
        <f t="shared" si="1481"/>
        <v>6</v>
      </c>
      <c r="BV3353">
        <f t="shared" si="1482"/>
        <v>2</v>
      </c>
      <c r="BW3353">
        <f t="shared" si="1483"/>
        <v>8</v>
      </c>
      <c r="BX3353">
        <v>0</v>
      </c>
      <c r="BY3353">
        <v>0</v>
      </c>
      <c r="BZ3353">
        <v>0</v>
      </c>
      <c r="CA3353">
        <v>0</v>
      </c>
      <c r="CB3353">
        <v>0</v>
      </c>
      <c r="CC3353">
        <v>0</v>
      </c>
      <c r="CD3353">
        <v>5</v>
      </c>
      <c r="CE3353">
        <v>5</v>
      </c>
      <c r="CF3353">
        <v>0</v>
      </c>
      <c r="CG3353">
        <v>0</v>
      </c>
      <c r="CH3353">
        <f t="shared" si="1469"/>
        <v>5</v>
      </c>
      <c r="CI3353">
        <f t="shared" si="1470"/>
        <v>5</v>
      </c>
      <c r="CJ3353">
        <f t="shared" si="1471"/>
        <v>10</v>
      </c>
      <c r="CK3353">
        <v>0</v>
      </c>
      <c r="CL3353">
        <v>0</v>
      </c>
      <c r="CM3353">
        <v>0</v>
      </c>
      <c r="CN3353">
        <v>0</v>
      </c>
      <c r="CO3353">
        <v>0</v>
      </c>
      <c r="CP3353">
        <v>0</v>
      </c>
      <c r="CQ3353">
        <f t="shared" si="1472"/>
        <v>5</v>
      </c>
      <c r="CR3353">
        <f t="shared" si="1473"/>
        <v>5</v>
      </c>
      <c r="CS3353">
        <f t="shared" si="1474"/>
        <v>10</v>
      </c>
      <c r="CT3353">
        <f t="shared" si="1475"/>
        <v>11</v>
      </c>
      <c r="CU3353">
        <f t="shared" si="1476"/>
        <v>7</v>
      </c>
      <c r="CV3353">
        <f t="shared" si="1477"/>
        <v>18</v>
      </c>
      <c r="CW3353">
        <f t="shared" si="1478"/>
        <v>261</v>
      </c>
      <c r="CX3353">
        <f t="shared" si="1479"/>
        <v>176</v>
      </c>
      <c r="CY3353">
        <f t="shared" si="1480"/>
        <v>437</v>
      </c>
    </row>
    <row r="3354" spans="1:103">
      <c r="A3354" t="s">
        <v>74</v>
      </c>
      <c r="B3354" t="s">
        <v>7866</v>
      </c>
      <c r="C3354" t="s">
        <v>7964</v>
      </c>
      <c r="D3354">
        <v>101037</v>
      </c>
      <c r="E3354" t="s">
        <v>1419</v>
      </c>
      <c r="F3354" t="s">
        <v>7965</v>
      </c>
      <c r="H3354" t="s">
        <v>2465</v>
      </c>
      <c r="I3354" t="s">
        <v>7869</v>
      </c>
      <c r="J3354" t="s">
        <v>81</v>
      </c>
      <c r="K3354" t="s">
        <v>919</v>
      </c>
      <c r="L3354" t="s">
        <v>83</v>
      </c>
      <c r="M3354" t="s">
        <v>84</v>
      </c>
      <c r="N3354" t="s">
        <v>85</v>
      </c>
      <c r="O3354" t="s">
        <v>86</v>
      </c>
      <c r="P3354" t="s">
        <v>87</v>
      </c>
      <c r="Q3354" s="7" t="s">
        <v>8134</v>
      </c>
      <c r="R3354">
        <v>10</v>
      </c>
      <c r="S3354">
        <v>11</v>
      </c>
      <c r="T3354">
        <f t="shared" si="1456"/>
        <v>21</v>
      </c>
      <c r="U3354">
        <v>16</v>
      </c>
      <c r="V3354">
        <v>21</v>
      </c>
      <c r="W3354">
        <v>26</v>
      </c>
      <c r="X3354">
        <v>17</v>
      </c>
      <c r="Y3354">
        <v>23</v>
      </c>
      <c r="Z3354">
        <v>20</v>
      </c>
      <c r="AA3354">
        <v>19</v>
      </c>
      <c r="AB3354">
        <v>21</v>
      </c>
      <c r="AC3354">
        <v>18</v>
      </c>
      <c r="AD3354">
        <v>14</v>
      </c>
      <c r="AE3354">
        <v>20</v>
      </c>
      <c r="AF3354">
        <v>9</v>
      </c>
      <c r="AG3354">
        <v>0</v>
      </c>
      <c r="AH3354">
        <v>0</v>
      </c>
      <c r="AI3354">
        <f t="shared" si="1457"/>
        <v>122</v>
      </c>
      <c r="AJ3354">
        <f t="shared" si="1458"/>
        <v>102</v>
      </c>
      <c r="AK3354">
        <f t="shared" si="1459"/>
        <v>224</v>
      </c>
      <c r="AL3354">
        <f t="shared" si="1460"/>
        <v>132</v>
      </c>
      <c r="AM3354">
        <f t="shared" si="1461"/>
        <v>113</v>
      </c>
      <c r="AN3354">
        <f t="shared" si="1462"/>
        <v>245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f t="shared" si="1463"/>
        <v>0</v>
      </c>
      <c r="AZ3354">
        <f t="shared" si="1464"/>
        <v>0</v>
      </c>
      <c r="BA3354">
        <f t="shared" si="1465"/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0</v>
      </c>
      <c r="BI3354">
        <v>0</v>
      </c>
      <c r="BJ3354">
        <v>0</v>
      </c>
      <c r="BK3354">
        <v>0</v>
      </c>
      <c r="BL3354">
        <f t="shared" si="1466"/>
        <v>0</v>
      </c>
      <c r="BM3354">
        <f t="shared" si="1467"/>
        <v>0</v>
      </c>
      <c r="BN3354">
        <f t="shared" si="1468"/>
        <v>0</v>
      </c>
      <c r="BO3354">
        <v>0</v>
      </c>
      <c r="BP3354">
        <v>0</v>
      </c>
      <c r="BQ3354">
        <v>0</v>
      </c>
      <c r="BR3354">
        <v>0</v>
      </c>
      <c r="BS3354">
        <v>0</v>
      </c>
      <c r="BT3354">
        <v>0</v>
      </c>
      <c r="BU3354">
        <f t="shared" si="1481"/>
        <v>0</v>
      </c>
      <c r="BV3354">
        <f t="shared" si="1482"/>
        <v>0</v>
      </c>
      <c r="BW3354">
        <f t="shared" si="1483"/>
        <v>0</v>
      </c>
      <c r="BX3354">
        <v>0</v>
      </c>
      <c r="BY3354">
        <v>0</v>
      </c>
      <c r="BZ3354">
        <v>0</v>
      </c>
      <c r="CA3354">
        <v>0</v>
      </c>
      <c r="CB3354">
        <v>0</v>
      </c>
      <c r="CC3354">
        <v>0</v>
      </c>
      <c r="CD3354">
        <v>0</v>
      </c>
      <c r="CE3354">
        <v>0</v>
      </c>
      <c r="CF3354">
        <v>0</v>
      </c>
      <c r="CG3354">
        <v>0</v>
      </c>
      <c r="CH3354">
        <f t="shared" si="1469"/>
        <v>0</v>
      </c>
      <c r="CI3354">
        <f t="shared" si="1470"/>
        <v>0</v>
      </c>
      <c r="CJ3354">
        <f t="shared" si="1471"/>
        <v>0</v>
      </c>
      <c r="CK3354">
        <v>0</v>
      </c>
      <c r="CL3354">
        <v>0</v>
      </c>
      <c r="CM3354">
        <v>0</v>
      </c>
      <c r="CN3354">
        <v>0</v>
      </c>
      <c r="CO3354">
        <v>0</v>
      </c>
      <c r="CP3354">
        <v>0</v>
      </c>
      <c r="CQ3354">
        <f t="shared" si="1472"/>
        <v>0</v>
      </c>
      <c r="CR3354">
        <f t="shared" si="1473"/>
        <v>0</v>
      </c>
      <c r="CS3354">
        <f t="shared" si="1474"/>
        <v>0</v>
      </c>
      <c r="CT3354">
        <f t="shared" si="1475"/>
        <v>0</v>
      </c>
      <c r="CU3354">
        <f t="shared" si="1476"/>
        <v>0</v>
      </c>
      <c r="CV3354">
        <f t="shared" si="1477"/>
        <v>0</v>
      </c>
      <c r="CW3354">
        <f t="shared" si="1478"/>
        <v>132</v>
      </c>
      <c r="CX3354">
        <f t="shared" si="1479"/>
        <v>113</v>
      </c>
      <c r="CY3354">
        <f t="shared" si="1480"/>
        <v>245</v>
      </c>
    </row>
    <row r="3355" spans="1:103">
      <c r="A3355" t="s">
        <v>74</v>
      </c>
      <c r="B3355" t="s">
        <v>7866</v>
      </c>
      <c r="C3355" t="s">
        <v>7964</v>
      </c>
      <c r="D3355">
        <v>101038</v>
      </c>
      <c r="E3355" t="s">
        <v>7966</v>
      </c>
      <c r="F3355" t="s">
        <v>7967</v>
      </c>
      <c r="H3355" t="s">
        <v>2465</v>
      </c>
      <c r="I3355" t="s">
        <v>7869</v>
      </c>
      <c r="J3355" t="s">
        <v>81</v>
      </c>
      <c r="K3355" t="s">
        <v>7968</v>
      </c>
      <c r="L3355" t="s">
        <v>83</v>
      </c>
      <c r="M3355" t="s">
        <v>84</v>
      </c>
      <c r="N3355" t="s">
        <v>85</v>
      </c>
      <c r="O3355" t="s">
        <v>86</v>
      </c>
      <c r="P3355" t="s">
        <v>87</v>
      </c>
      <c r="Q3355" s="7" t="s">
        <v>8134</v>
      </c>
      <c r="R3355">
        <v>20</v>
      </c>
      <c r="S3355">
        <v>17</v>
      </c>
      <c r="T3355">
        <f t="shared" si="1456"/>
        <v>37</v>
      </c>
      <c r="U3355">
        <v>29</v>
      </c>
      <c r="V3355">
        <v>38</v>
      </c>
      <c r="W3355">
        <v>35</v>
      </c>
      <c r="X3355">
        <v>44</v>
      </c>
      <c r="Y3355">
        <v>48</v>
      </c>
      <c r="Z3355">
        <v>34</v>
      </c>
      <c r="AA3355">
        <v>43</v>
      </c>
      <c r="AB3355">
        <v>42</v>
      </c>
      <c r="AC3355">
        <v>34</v>
      </c>
      <c r="AD3355">
        <v>32</v>
      </c>
      <c r="AE3355">
        <v>36</v>
      </c>
      <c r="AF3355">
        <v>24</v>
      </c>
      <c r="AG3355">
        <v>0</v>
      </c>
      <c r="AH3355">
        <v>0</v>
      </c>
      <c r="AI3355">
        <f t="shared" si="1457"/>
        <v>225</v>
      </c>
      <c r="AJ3355">
        <f t="shared" si="1458"/>
        <v>214</v>
      </c>
      <c r="AK3355">
        <f t="shared" si="1459"/>
        <v>439</v>
      </c>
      <c r="AL3355">
        <f t="shared" si="1460"/>
        <v>245</v>
      </c>
      <c r="AM3355">
        <f t="shared" si="1461"/>
        <v>231</v>
      </c>
      <c r="AN3355">
        <f t="shared" si="1462"/>
        <v>476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f t="shared" si="1463"/>
        <v>0</v>
      </c>
      <c r="AZ3355">
        <f t="shared" si="1464"/>
        <v>0</v>
      </c>
      <c r="BA3355">
        <f t="shared" si="1465"/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0</v>
      </c>
      <c r="BI3355">
        <v>0</v>
      </c>
      <c r="BJ3355">
        <v>0</v>
      </c>
      <c r="BK3355">
        <v>0</v>
      </c>
      <c r="BL3355">
        <f t="shared" si="1466"/>
        <v>0</v>
      </c>
      <c r="BM3355">
        <f t="shared" si="1467"/>
        <v>0</v>
      </c>
      <c r="BN3355">
        <f t="shared" si="1468"/>
        <v>0</v>
      </c>
      <c r="BO3355">
        <v>0</v>
      </c>
      <c r="BP3355">
        <v>0</v>
      </c>
      <c r="BQ3355">
        <v>0</v>
      </c>
      <c r="BR3355">
        <v>0</v>
      </c>
      <c r="BS3355">
        <v>0</v>
      </c>
      <c r="BT3355">
        <v>0</v>
      </c>
      <c r="BU3355">
        <f t="shared" si="1481"/>
        <v>0</v>
      </c>
      <c r="BV3355">
        <f t="shared" si="1482"/>
        <v>0</v>
      </c>
      <c r="BW3355">
        <f t="shared" si="1483"/>
        <v>0</v>
      </c>
      <c r="BX3355">
        <v>0</v>
      </c>
      <c r="BY3355">
        <v>0</v>
      </c>
      <c r="BZ3355">
        <v>0</v>
      </c>
      <c r="CA3355">
        <v>0</v>
      </c>
      <c r="CB3355">
        <v>0</v>
      </c>
      <c r="CC3355">
        <v>0</v>
      </c>
      <c r="CD3355">
        <v>0</v>
      </c>
      <c r="CE3355">
        <v>0</v>
      </c>
      <c r="CF3355">
        <v>0</v>
      </c>
      <c r="CG3355">
        <v>0</v>
      </c>
      <c r="CH3355">
        <f t="shared" si="1469"/>
        <v>0</v>
      </c>
      <c r="CI3355">
        <f t="shared" si="1470"/>
        <v>0</v>
      </c>
      <c r="CJ3355">
        <f t="shared" si="1471"/>
        <v>0</v>
      </c>
      <c r="CK3355">
        <v>0</v>
      </c>
      <c r="CL3355">
        <v>0</v>
      </c>
      <c r="CM3355">
        <v>0</v>
      </c>
      <c r="CN3355">
        <v>0</v>
      </c>
      <c r="CO3355">
        <v>0</v>
      </c>
      <c r="CP3355">
        <v>0</v>
      </c>
      <c r="CQ3355">
        <f t="shared" si="1472"/>
        <v>0</v>
      </c>
      <c r="CR3355">
        <f t="shared" si="1473"/>
        <v>0</v>
      </c>
      <c r="CS3355">
        <f t="shared" si="1474"/>
        <v>0</v>
      </c>
      <c r="CT3355">
        <f t="shared" si="1475"/>
        <v>0</v>
      </c>
      <c r="CU3355">
        <f t="shared" si="1476"/>
        <v>0</v>
      </c>
      <c r="CV3355">
        <f t="shared" si="1477"/>
        <v>0</v>
      </c>
      <c r="CW3355">
        <f t="shared" si="1478"/>
        <v>245</v>
      </c>
      <c r="CX3355">
        <f t="shared" si="1479"/>
        <v>231</v>
      </c>
      <c r="CY3355">
        <f t="shared" si="1480"/>
        <v>476</v>
      </c>
    </row>
    <row r="3356" spans="1:103">
      <c r="A3356" t="s">
        <v>74</v>
      </c>
      <c r="B3356" t="s">
        <v>7866</v>
      </c>
      <c r="C3356" t="s">
        <v>7964</v>
      </c>
      <c r="D3356">
        <v>101039</v>
      </c>
      <c r="E3356" t="s">
        <v>7969</v>
      </c>
      <c r="F3356" t="s">
        <v>3484</v>
      </c>
      <c r="H3356" t="s">
        <v>2465</v>
      </c>
      <c r="I3356" t="s">
        <v>7869</v>
      </c>
      <c r="J3356" t="s">
        <v>81</v>
      </c>
      <c r="K3356" t="s">
        <v>7900</v>
      </c>
      <c r="L3356" t="s">
        <v>83</v>
      </c>
      <c r="M3356" t="s">
        <v>84</v>
      </c>
      <c r="N3356" t="s">
        <v>85</v>
      </c>
      <c r="O3356" t="s">
        <v>86</v>
      </c>
      <c r="P3356" t="s">
        <v>87</v>
      </c>
      <c r="Q3356" s="7" t="s">
        <v>8134</v>
      </c>
      <c r="R3356">
        <v>137</v>
      </c>
      <c r="S3356">
        <v>119</v>
      </c>
      <c r="T3356">
        <f t="shared" si="1456"/>
        <v>256</v>
      </c>
      <c r="U3356">
        <v>155</v>
      </c>
      <c r="V3356">
        <v>143</v>
      </c>
      <c r="W3356">
        <v>168</v>
      </c>
      <c r="X3356">
        <v>133</v>
      </c>
      <c r="Y3356">
        <v>146</v>
      </c>
      <c r="Z3356">
        <v>125</v>
      </c>
      <c r="AA3356">
        <v>165</v>
      </c>
      <c r="AB3356">
        <v>134</v>
      </c>
      <c r="AC3356">
        <v>136</v>
      </c>
      <c r="AD3356">
        <v>163</v>
      </c>
      <c r="AE3356">
        <v>113</v>
      </c>
      <c r="AF3356">
        <v>116</v>
      </c>
      <c r="AG3356">
        <v>0</v>
      </c>
      <c r="AH3356">
        <v>0</v>
      </c>
      <c r="AI3356">
        <f t="shared" si="1457"/>
        <v>883</v>
      </c>
      <c r="AJ3356">
        <f t="shared" si="1458"/>
        <v>814</v>
      </c>
      <c r="AK3356">
        <f t="shared" si="1459"/>
        <v>1697</v>
      </c>
      <c r="AL3356">
        <f t="shared" si="1460"/>
        <v>1020</v>
      </c>
      <c r="AM3356">
        <f t="shared" si="1461"/>
        <v>933</v>
      </c>
      <c r="AN3356">
        <f t="shared" si="1462"/>
        <v>1953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f t="shared" si="1463"/>
        <v>0</v>
      </c>
      <c r="AZ3356">
        <f t="shared" si="1464"/>
        <v>0</v>
      </c>
      <c r="BA3356">
        <f t="shared" si="1465"/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0</v>
      </c>
      <c r="BI3356">
        <v>0</v>
      </c>
      <c r="BJ3356">
        <v>0</v>
      </c>
      <c r="BK3356">
        <v>0</v>
      </c>
      <c r="BL3356">
        <f t="shared" si="1466"/>
        <v>0</v>
      </c>
      <c r="BM3356">
        <f t="shared" si="1467"/>
        <v>0</v>
      </c>
      <c r="BN3356">
        <f t="shared" si="1468"/>
        <v>0</v>
      </c>
      <c r="BO3356">
        <v>0</v>
      </c>
      <c r="BP3356">
        <v>0</v>
      </c>
      <c r="BQ3356">
        <v>0</v>
      </c>
      <c r="BR3356">
        <v>0</v>
      </c>
      <c r="BS3356">
        <v>0</v>
      </c>
      <c r="BT3356">
        <v>0</v>
      </c>
      <c r="BU3356">
        <f t="shared" si="1481"/>
        <v>0</v>
      </c>
      <c r="BV3356">
        <f t="shared" si="1482"/>
        <v>0</v>
      </c>
      <c r="BW3356">
        <f t="shared" si="1483"/>
        <v>0</v>
      </c>
      <c r="BX3356">
        <v>0</v>
      </c>
      <c r="BY3356">
        <v>0</v>
      </c>
      <c r="BZ3356">
        <v>0</v>
      </c>
      <c r="CA3356">
        <v>0</v>
      </c>
      <c r="CB3356">
        <v>0</v>
      </c>
      <c r="CC3356">
        <v>0</v>
      </c>
      <c r="CD3356">
        <v>0</v>
      </c>
      <c r="CE3356">
        <v>0</v>
      </c>
      <c r="CF3356">
        <v>0</v>
      </c>
      <c r="CG3356">
        <v>0</v>
      </c>
      <c r="CH3356">
        <f t="shared" si="1469"/>
        <v>0</v>
      </c>
      <c r="CI3356">
        <f t="shared" si="1470"/>
        <v>0</v>
      </c>
      <c r="CJ3356">
        <f t="shared" si="1471"/>
        <v>0</v>
      </c>
      <c r="CK3356">
        <v>0</v>
      </c>
      <c r="CL3356">
        <v>0</v>
      </c>
      <c r="CM3356">
        <v>0</v>
      </c>
      <c r="CN3356">
        <v>0</v>
      </c>
      <c r="CO3356">
        <v>0</v>
      </c>
      <c r="CP3356">
        <v>0</v>
      </c>
      <c r="CQ3356">
        <f t="shared" si="1472"/>
        <v>0</v>
      </c>
      <c r="CR3356">
        <f t="shared" si="1473"/>
        <v>0</v>
      </c>
      <c r="CS3356">
        <f t="shared" si="1474"/>
        <v>0</v>
      </c>
      <c r="CT3356">
        <f t="shared" si="1475"/>
        <v>0</v>
      </c>
      <c r="CU3356">
        <f t="shared" si="1476"/>
        <v>0</v>
      </c>
      <c r="CV3356">
        <f t="shared" si="1477"/>
        <v>0</v>
      </c>
      <c r="CW3356">
        <f t="shared" si="1478"/>
        <v>1020</v>
      </c>
      <c r="CX3356">
        <f t="shared" si="1479"/>
        <v>933</v>
      </c>
      <c r="CY3356">
        <f t="shared" si="1480"/>
        <v>1953</v>
      </c>
    </row>
    <row r="3357" spans="1:103">
      <c r="A3357" t="s">
        <v>74</v>
      </c>
      <c r="B3357" t="s">
        <v>7866</v>
      </c>
      <c r="C3357" t="s">
        <v>7964</v>
      </c>
      <c r="D3357">
        <v>101040</v>
      </c>
      <c r="E3357" t="s">
        <v>7970</v>
      </c>
      <c r="F3357" t="s">
        <v>7971</v>
      </c>
      <c r="H3357" t="s">
        <v>2465</v>
      </c>
      <c r="I3357" t="s">
        <v>7869</v>
      </c>
      <c r="J3357" t="s">
        <v>81</v>
      </c>
      <c r="K3357" t="s">
        <v>7972</v>
      </c>
      <c r="L3357" t="s">
        <v>83</v>
      </c>
      <c r="M3357" t="s">
        <v>84</v>
      </c>
      <c r="N3357" t="s">
        <v>85</v>
      </c>
      <c r="O3357" t="s">
        <v>86</v>
      </c>
      <c r="P3357" t="s">
        <v>87</v>
      </c>
      <c r="Q3357" s="7" t="s">
        <v>8134</v>
      </c>
      <c r="R3357">
        <v>5</v>
      </c>
      <c r="S3357">
        <v>5</v>
      </c>
      <c r="T3357">
        <f t="shared" si="1456"/>
        <v>10</v>
      </c>
      <c r="U3357">
        <v>13</v>
      </c>
      <c r="V3357">
        <v>8</v>
      </c>
      <c r="W3357">
        <v>5</v>
      </c>
      <c r="X3357">
        <v>1</v>
      </c>
      <c r="Y3357">
        <v>10</v>
      </c>
      <c r="Z3357">
        <v>3</v>
      </c>
      <c r="AA3357">
        <v>10</v>
      </c>
      <c r="AB3357">
        <v>13</v>
      </c>
      <c r="AC3357">
        <v>8</v>
      </c>
      <c r="AD3357">
        <v>7</v>
      </c>
      <c r="AE3357">
        <v>6</v>
      </c>
      <c r="AF3357">
        <v>5</v>
      </c>
      <c r="AG3357">
        <v>0</v>
      </c>
      <c r="AH3357">
        <v>0</v>
      </c>
      <c r="AI3357">
        <f t="shared" si="1457"/>
        <v>52</v>
      </c>
      <c r="AJ3357">
        <f t="shared" si="1458"/>
        <v>37</v>
      </c>
      <c r="AK3357">
        <f t="shared" si="1459"/>
        <v>89</v>
      </c>
      <c r="AL3357">
        <f t="shared" si="1460"/>
        <v>57</v>
      </c>
      <c r="AM3357">
        <f t="shared" si="1461"/>
        <v>42</v>
      </c>
      <c r="AN3357">
        <f t="shared" si="1462"/>
        <v>99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f t="shared" si="1463"/>
        <v>0</v>
      </c>
      <c r="AZ3357">
        <f t="shared" si="1464"/>
        <v>0</v>
      </c>
      <c r="BA3357">
        <f t="shared" si="1465"/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0</v>
      </c>
      <c r="BI3357">
        <v>0</v>
      </c>
      <c r="BJ3357">
        <v>0</v>
      </c>
      <c r="BK3357">
        <v>0</v>
      </c>
      <c r="BL3357">
        <f t="shared" si="1466"/>
        <v>0</v>
      </c>
      <c r="BM3357">
        <f t="shared" si="1467"/>
        <v>0</v>
      </c>
      <c r="BN3357">
        <f t="shared" si="1468"/>
        <v>0</v>
      </c>
      <c r="BO3357">
        <v>0</v>
      </c>
      <c r="BP3357">
        <v>0</v>
      </c>
      <c r="BQ3357">
        <v>0</v>
      </c>
      <c r="BR3357">
        <v>0</v>
      </c>
      <c r="BS3357">
        <v>0</v>
      </c>
      <c r="BT3357">
        <v>0</v>
      </c>
      <c r="BU3357">
        <f t="shared" si="1481"/>
        <v>0</v>
      </c>
      <c r="BV3357">
        <f t="shared" si="1482"/>
        <v>0</v>
      </c>
      <c r="BW3357">
        <f t="shared" si="1483"/>
        <v>0</v>
      </c>
      <c r="BX3357">
        <v>0</v>
      </c>
      <c r="BY3357">
        <v>0</v>
      </c>
      <c r="BZ3357">
        <v>0</v>
      </c>
      <c r="CA3357">
        <v>0</v>
      </c>
      <c r="CB3357">
        <v>0</v>
      </c>
      <c r="CC3357">
        <v>0</v>
      </c>
      <c r="CD3357">
        <v>0</v>
      </c>
      <c r="CE3357">
        <v>0</v>
      </c>
      <c r="CF3357">
        <v>0</v>
      </c>
      <c r="CG3357">
        <v>0</v>
      </c>
      <c r="CH3357">
        <f t="shared" si="1469"/>
        <v>0</v>
      </c>
      <c r="CI3357">
        <f t="shared" si="1470"/>
        <v>0</v>
      </c>
      <c r="CJ3357">
        <f t="shared" si="1471"/>
        <v>0</v>
      </c>
      <c r="CK3357">
        <v>0</v>
      </c>
      <c r="CL3357">
        <v>0</v>
      </c>
      <c r="CM3357">
        <v>0</v>
      </c>
      <c r="CN3357">
        <v>0</v>
      </c>
      <c r="CO3357">
        <v>0</v>
      </c>
      <c r="CP3357">
        <v>0</v>
      </c>
      <c r="CQ3357">
        <f t="shared" si="1472"/>
        <v>0</v>
      </c>
      <c r="CR3357">
        <f t="shared" si="1473"/>
        <v>0</v>
      </c>
      <c r="CS3357">
        <f t="shared" si="1474"/>
        <v>0</v>
      </c>
      <c r="CT3357">
        <f t="shared" si="1475"/>
        <v>0</v>
      </c>
      <c r="CU3357">
        <f t="shared" si="1476"/>
        <v>0</v>
      </c>
      <c r="CV3357">
        <f t="shared" si="1477"/>
        <v>0</v>
      </c>
      <c r="CW3357">
        <f t="shared" si="1478"/>
        <v>57</v>
      </c>
      <c r="CX3357">
        <f t="shared" si="1479"/>
        <v>42</v>
      </c>
      <c r="CY3357">
        <f t="shared" si="1480"/>
        <v>99</v>
      </c>
    </row>
    <row r="3358" spans="1:103">
      <c r="A3358" t="s">
        <v>74</v>
      </c>
      <c r="B3358" t="s">
        <v>7866</v>
      </c>
      <c r="C3358" t="s">
        <v>7964</v>
      </c>
      <c r="D3358">
        <v>101042</v>
      </c>
      <c r="E3358" t="s">
        <v>7973</v>
      </c>
      <c r="F3358" t="s">
        <v>148</v>
      </c>
      <c r="H3358" t="s">
        <v>2465</v>
      </c>
      <c r="I3358" t="s">
        <v>7869</v>
      </c>
      <c r="J3358" t="s">
        <v>81</v>
      </c>
      <c r="K3358" t="s">
        <v>7903</v>
      </c>
      <c r="L3358" t="s">
        <v>83</v>
      </c>
      <c r="M3358" t="s">
        <v>84</v>
      </c>
      <c r="N3358" t="s">
        <v>85</v>
      </c>
      <c r="O3358" t="s">
        <v>86</v>
      </c>
      <c r="P3358" t="s">
        <v>87</v>
      </c>
      <c r="Q3358" s="7" t="s">
        <v>8134</v>
      </c>
      <c r="R3358">
        <v>2</v>
      </c>
      <c r="S3358">
        <v>8</v>
      </c>
      <c r="T3358">
        <f t="shared" si="1456"/>
        <v>10</v>
      </c>
      <c r="U3358">
        <v>11</v>
      </c>
      <c r="V3358">
        <v>7</v>
      </c>
      <c r="W3358">
        <v>9</v>
      </c>
      <c r="X3358">
        <v>12</v>
      </c>
      <c r="Y3358">
        <v>8</v>
      </c>
      <c r="Z3358">
        <v>10</v>
      </c>
      <c r="AA3358">
        <v>10</v>
      </c>
      <c r="AB3358">
        <v>11</v>
      </c>
      <c r="AC3358">
        <v>13</v>
      </c>
      <c r="AD3358">
        <v>6</v>
      </c>
      <c r="AE3358">
        <v>10</v>
      </c>
      <c r="AF3358">
        <v>5</v>
      </c>
      <c r="AG3358">
        <v>0</v>
      </c>
      <c r="AH3358">
        <v>0</v>
      </c>
      <c r="AI3358">
        <f t="shared" si="1457"/>
        <v>61</v>
      </c>
      <c r="AJ3358">
        <f t="shared" si="1458"/>
        <v>51</v>
      </c>
      <c r="AK3358">
        <f t="shared" si="1459"/>
        <v>112</v>
      </c>
      <c r="AL3358">
        <f t="shared" si="1460"/>
        <v>63</v>
      </c>
      <c r="AM3358">
        <f t="shared" si="1461"/>
        <v>59</v>
      </c>
      <c r="AN3358">
        <f t="shared" si="1462"/>
        <v>122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f t="shared" si="1463"/>
        <v>0</v>
      </c>
      <c r="AZ3358">
        <f t="shared" si="1464"/>
        <v>0</v>
      </c>
      <c r="BA3358">
        <f t="shared" si="1465"/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0</v>
      </c>
      <c r="BI3358">
        <v>0</v>
      </c>
      <c r="BJ3358">
        <v>0</v>
      </c>
      <c r="BK3358">
        <v>0</v>
      </c>
      <c r="BL3358">
        <f t="shared" si="1466"/>
        <v>0</v>
      </c>
      <c r="BM3358">
        <f t="shared" si="1467"/>
        <v>0</v>
      </c>
      <c r="BN3358">
        <f t="shared" si="1468"/>
        <v>0</v>
      </c>
      <c r="BO3358">
        <v>0</v>
      </c>
      <c r="BP3358">
        <v>0</v>
      </c>
      <c r="BQ3358">
        <v>0</v>
      </c>
      <c r="BR3358">
        <v>0</v>
      </c>
      <c r="BS3358">
        <v>0</v>
      </c>
      <c r="BT3358">
        <v>0</v>
      </c>
      <c r="BU3358">
        <f t="shared" si="1481"/>
        <v>0</v>
      </c>
      <c r="BV3358">
        <f t="shared" si="1482"/>
        <v>0</v>
      </c>
      <c r="BW3358">
        <f t="shared" si="1483"/>
        <v>0</v>
      </c>
      <c r="BX3358">
        <v>0</v>
      </c>
      <c r="BY3358">
        <v>0</v>
      </c>
      <c r="BZ3358">
        <v>0</v>
      </c>
      <c r="CA3358">
        <v>0</v>
      </c>
      <c r="CB3358">
        <v>0</v>
      </c>
      <c r="CC3358">
        <v>0</v>
      </c>
      <c r="CD3358">
        <v>0</v>
      </c>
      <c r="CE3358">
        <v>0</v>
      </c>
      <c r="CF3358">
        <v>0</v>
      </c>
      <c r="CG3358">
        <v>0</v>
      </c>
      <c r="CH3358">
        <f t="shared" si="1469"/>
        <v>0</v>
      </c>
      <c r="CI3358">
        <f t="shared" si="1470"/>
        <v>0</v>
      </c>
      <c r="CJ3358">
        <f t="shared" si="1471"/>
        <v>0</v>
      </c>
      <c r="CK3358">
        <v>0</v>
      </c>
      <c r="CL3358">
        <v>0</v>
      </c>
      <c r="CM3358">
        <v>0</v>
      </c>
      <c r="CN3358">
        <v>0</v>
      </c>
      <c r="CO3358">
        <v>0</v>
      </c>
      <c r="CP3358">
        <v>0</v>
      </c>
      <c r="CQ3358">
        <f t="shared" si="1472"/>
        <v>0</v>
      </c>
      <c r="CR3358">
        <f t="shared" si="1473"/>
        <v>0</v>
      </c>
      <c r="CS3358">
        <f t="shared" si="1474"/>
        <v>0</v>
      </c>
      <c r="CT3358">
        <f t="shared" si="1475"/>
        <v>0</v>
      </c>
      <c r="CU3358">
        <f t="shared" si="1476"/>
        <v>0</v>
      </c>
      <c r="CV3358">
        <f t="shared" si="1477"/>
        <v>0</v>
      </c>
      <c r="CW3358">
        <f t="shared" si="1478"/>
        <v>63</v>
      </c>
      <c r="CX3358">
        <f t="shared" si="1479"/>
        <v>59</v>
      </c>
      <c r="CY3358">
        <f t="shared" si="1480"/>
        <v>122</v>
      </c>
    </row>
    <row r="3359" spans="1:103">
      <c r="A3359" t="s">
        <v>74</v>
      </c>
      <c r="B3359" t="s">
        <v>7866</v>
      </c>
      <c r="C3359" t="s">
        <v>7964</v>
      </c>
      <c r="D3359">
        <v>101043</v>
      </c>
      <c r="E3359" t="s">
        <v>7974</v>
      </c>
      <c r="F3359" t="s">
        <v>148</v>
      </c>
      <c r="H3359" t="s">
        <v>2465</v>
      </c>
      <c r="I3359" t="s">
        <v>7869</v>
      </c>
      <c r="J3359" t="s">
        <v>81</v>
      </c>
      <c r="K3359" t="s">
        <v>7975</v>
      </c>
      <c r="L3359" t="s">
        <v>83</v>
      </c>
      <c r="M3359" t="s">
        <v>84</v>
      </c>
      <c r="N3359" t="s">
        <v>85</v>
      </c>
      <c r="O3359" t="s">
        <v>86</v>
      </c>
      <c r="P3359" t="s">
        <v>87</v>
      </c>
      <c r="Q3359" s="7" t="s">
        <v>8134</v>
      </c>
      <c r="R3359">
        <v>27</v>
      </c>
      <c r="S3359">
        <v>21</v>
      </c>
      <c r="T3359">
        <f t="shared" si="1456"/>
        <v>48</v>
      </c>
      <c r="U3359">
        <v>26</v>
      </c>
      <c r="V3359">
        <v>15</v>
      </c>
      <c r="W3359">
        <v>35</v>
      </c>
      <c r="X3359">
        <v>18</v>
      </c>
      <c r="Y3359">
        <v>29</v>
      </c>
      <c r="Z3359">
        <v>26</v>
      </c>
      <c r="AA3359">
        <v>23</v>
      </c>
      <c r="AB3359">
        <v>19</v>
      </c>
      <c r="AC3359">
        <v>29</v>
      </c>
      <c r="AD3359">
        <v>18</v>
      </c>
      <c r="AE3359">
        <v>23</v>
      </c>
      <c r="AF3359">
        <v>14</v>
      </c>
      <c r="AG3359">
        <v>0</v>
      </c>
      <c r="AH3359">
        <v>0</v>
      </c>
      <c r="AI3359">
        <f t="shared" si="1457"/>
        <v>165</v>
      </c>
      <c r="AJ3359">
        <f t="shared" si="1458"/>
        <v>110</v>
      </c>
      <c r="AK3359">
        <f t="shared" si="1459"/>
        <v>275</v>
      </c>
      <c r="AL3359">
        <f t="shared" si="1460"/>
        <v>192</v>
      </c>
      <c r="AM3359">
        <f t="shared" si="1461"/>
        <v>131</v>
      </c>
      <c r="AN3359">
        <f t="shared" si="1462"/>
        <v>323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f t="shared" si="1463"/>
        <v>0</v>
      </c>
      <c r="AZ3359">
        <f t="shared" si="1464"/>
        <v>0</v>
      </c>
      <c r="BA3359">
        <f t="shared" si="1465"/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0</v>
      </c>
      <c r="BI3359">
        <v>0</v>
      </c>
      <c r="BJ3359">
        <v>0</v>
      </c>
      <c r="BK3359">
        <v>0</v>
      </c>
      <c r="BL3359">
        <f t="shared" si="1466"/>
        <v>0</v>
      </c>
      <c r="BM3359">
        <f t="shared" si="1467"/>
        <v>0</v>
      </c>
      <c r="BN3359">
        <f t="shared" si="1468"/>
        <v>0</v>
      </c>
      <c r="BO3359">
        <v>0</v>
      </c>
      <c r="BP3359">
        <v>0</v>
      </c>
      <c r="BQ3359">
        <v>0</v>
      </c>
      <c r="BR3359">
        <v>0</v>
      </c>
      <c r="BS3359">
        <v>0</v>
      </c>
      <c r="BT3359">
        <v>0</v>
      </c>
      <c r="BU3359">
        <f t="shared" si="1481"/>
        <v>0</v>
      </c>
      <c r="BV3359">
        <f t="shared" si="1482"/>
        <v>0</v>
      </c>
      <c r="BW3359">
        <f t="shared" si="1483"/>
        <v>0</v>
      </c>
      <c r="BX3359">
        <v>0</v>
      </c>
      <c r="BY3359">
        <v>0</v>
      </c>
      <c r="BZ3359">
        <v>0</v>
      </c>
      <c r="CA3359">
        <v>0</v>
      </c>
      <c r="CB3359">
        <v>0</v>
      </c>
      <c r="CC3359">
        <v>0</v>
      </c>
      <c r="CD3359">
        <v>0</v>
      </c>
      <c r="CE3359">
        <v>0</v>
      </c>
      <c r="CF3359">
        <v>0</v>
      </c>
      <c r="CG3359">
        <v>0</v>
      </c>
      <c r="CH3359">
        <f t="shared" si="1469"/>
        <v>0</v>
      </c>
      <c r="CI3359">
        <f t="shared" si="1470"/>
        <v>0</v>
      </c>
      <c r="CJ3359">
        <f t="shared" si="1471"/>
        <v>0</v>
      </c>
      <c r="CK3359">
        <v>0</v>
      </c>
      <c r="CL3359">
        <v>0</v>
      </c>
      <c r="CM3359">
        <v>0</v>
      </c>
      <c r="CN3359">
        <v>0</v>
      </c>
      <c r="CO3359">
        <v>0</v>
      </c>
      <c r="CP3359">
        <v>0</v>
      </c>
      <c r="CQ3359">
        <f t="shared" si="1472"/>
        <v>0</v>
      </c>
      <c r="CR3359">
        <f t="shared" si="1473"/>
        <v>0</v>
      </c>
      <c r="CS3359">
        <f t="shared" si="1474"/>
        <v>0</v>
      </c>
      <c r="CT3359">
        <f t="shared" si="1475"/>
        <v>0</v>
      </c>
      <c r="CU3359">
        <f t="shared" si="1476"/>
        <v>0</v>
      </c>
      <c r="CV3359">
        <f t="shared" si="1477"/>
        <v>0</v>
      </c>
      <c r="CW3359">
        <f t="shared" si="1478"/>
        <v>192</v>
      </c>
      <c r="CX3359">
        <f t="shared" si="1479"/>
        <v>131</v>
      </c>
      <c r="CY3359">
        <f t="shared" si="1480"/>
        <v>323</v>
      </c>
    </row>
    <row r="3360" spans="1:103">
      <c r="A3360" t="s">
        <v>74</v>
      </c>
      <c r="B3360" t="s">
        <v>7866</v>
      </c>
      <c r="C3360" t="s">
        <v>7964</v>
      </c>
      <c r="D3360">
        <v>101044</v>
      </c>
      <c r="E3360" t="s">
        <v>7976</v>
      </c>
      <c r="F3360" t="s">
        <v>7977</v>
      </c>
      <c r="H3360" t="s">
        <v>2465</v>
      </c>
      <c r="I3360" t="s">
        <v>7869</v>
      </c>
      <c r="J3360" t="s">
        <v>81</v>
      </c>
      <c r="K3360" t="s">
        <v>958</v>
      </c>
      <c r="L3360" t="s">
        <v>83</v>
      </c>
      <c r="M3360" t="s">
        <v>84</v>
      </c>
      <c r="N3360" t="s">
        <v>85</v>
      </c>
      <c r="O3360" t="s">
        <v>86</v>
      </c>
      <c r="P3360" t="s">
        <v>87</v>
      </c>
      <c r="Q3360" s="7" t="s">
        <v>8134</v>
      </c>
      <c r="R3360">
        <v>51</v>
      </c>
      <c r="S3360">
        <v>45</v>
      </c>
      <c r="T3360">
        <f t="shared" si="1456"/>
        <v>96</v>
      </c>
      <c r="U3360">
        <v>42</v>
      </c>
      <c r="V3360">
        <v>36</v>
      </c>
      <c r="W3360">
        <v>63</v>
      </c>
      <c r="X3360">
        <v>42</v>
      </c>
      <c r="Y3360">
        <v>50</v>
      </c>
      <c r="Z3360">
        <v>47</v>
      </c>
      <c r="AA3360">
        <v>59</v>
      </c>
      <c r="AB3360">
        <v>51</v>
      </c>
      <c r="AC3360">
        <v>52</v>
      </c>
      <c r="AD3360">
        <v>42</v>
      </c>
      <c r="AE3360">
        <v>47</v>
      </c>
      <c r="AF3360">
        <v>38</v>
      </c>
      <c r="AG3360">
        <v>0</v>
      </c>
      <c r="AH3360">
        <v>0</v>
      </c>
      <c r="AI3360">
        <f t="shared" si="1457"/>
        <v>313</v>
      </c>
      <c r="AJ3360">
        <f t="shared" si="1458"/>
        <v>256</v>
      </c>
      <c r="AK3360">
        <f t="shared" si="1459"/>
        <v>569</v>
      </c>
      <c r="AL3360">
        <f t="shared" si="1460"/>
        <v>364</v>
      </c>
      <c r="AM3360">
        <f t="shared" si="1461"/>
        <v>301</v>
      </c>
      <c r="AN3360">
        <f t="shared" si="1462"/>
        <v>665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f t="shared" si="1463"/>
        <v>0</v>
      </c>
      <c r="AZ3360">
        <f t="shared" si="1464"/>
        <v>0</v>
      </c>
      <c r="BA3360">
        <f t="shared" si="1465"/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0</v>
      </c>
      <c r="BI3360">
        <v>0</v>
      </c>
      <c r="BJ3360">
        <v>0</v>
      </c>
      <c r="BK3360">
        <v>0</v>
      </c>
      <c r="BL3360">
        <f t="shared" si="1466"/>
        <v>0</v>
      </c>
      <c r="BM3360">
        <f t="shared" si="1467"/>
        <v>0</v>
      </c>
      <c r="BN3360">
        <f t="shared" si="1468"/>
        <v>0</v>
      </c>
      <c r="BO3360">
        <v>0</v>
      </c>
      <c r="BP3360">
        <v>0</v>
      </c>
      <c r="BQ3360">
        <v>0</v>
      </c>
      <c r="BR3360">
        <v>0</v>
      </c>
      <c r="BS3360">
        <v>0</v>
      </c>
      <c r="BT3360">
        <v>0</v>
      </c>
      <c r="BU3360">
        <f t="shared" si="1481"/>
        <v>0</v>
      </c>
      <c r="BV3360">
        <f t="shared" si="1482"/>
        <v>0</v>
      </c>
      <c r="BW3360">
        <f t="shared" si="1483"/>
        <v>0</v>
      </c>
      <c r="BX3360">
        <v>0</v>
      </c>
      <c r="BY3360">
        <v>0</v>
      </c>
      <c r="BZ3360">
        <v>0</v>
      </c>
      <c r="CA3360">
        <v>0</v>
      </c>
      <c r="CB3360">
        <v>0</v>
      </c>
      <c r="CC3360">
        <v>0</v>
      </c>
      <c r="CD3360">
        <v>0</v>
      </c>
      <c r="CE3360">
        <v>0</v>
      </c>
      <c r="CF3360">
        <v>0</v>
      </c>
      <c r="CG3360">
        <v>0</v>
      </c>
      <c r="CH3360">
        <f t="shared" si="1469"/>
        <v>0</v>
      </c>
      <c r="CI3360">
        <f t="shared" si="1470"/>
        <v>0</v>
      </c>
      <c r="CJ3360">
        <f t="shared" si="1471"/>
        <v>0</v>
      </c>
      <c r="CK3360">
        <v>0</v>
      </c>
      <c r="CL3360">
        <v>0</v>
      </c>
      <c r="CM3360">
        <v>0</v>
      </c>
      <c r="CN3360">
        <v>0</v>
      </c>
      <c r="CO3360">
        <v>0</v>
      </c>
      <c r="CP3360">
        <v>0</v>
      </c>
      <c r="CQ3360">
        <f t="shared" si="1472"/>
        <v>0</v>
      </c>
      <c r="CR3360">
        <f t="shared" si="1473"/>
        <v>0</v>
      </c>
      <c r="CS3360">
        <f t="shared" si="1474"/>
        <v>0</v>
      </c>
      <c r="CT3360">
        <f t="shared" si="1475"/>
        <v>0</v>
      </c>
      <c r="CU3360">
        <f t="shared" si="1476"/>
        <v>0</v>
      </c>
      <c r="CV3360">
        <f t="shared" si="1477"/>
        <v>0</v>
      </c>
      <c r="CW3360">
        <f t="shared" si="1478"/>
        <v>364</v>
      </c>
      <c r="CX3360">
        <f t="shared" si="1479"/>
        <v>301</v>
      </c>
      <c r="CY3360">
        <f t="shared" si="1480"/>
        <v>665</v>
      </c>
    </row>
    <row r="3361" spans="1:103">
      <c r="A3361" t="s">
        <v>74</v>
      </c>
      <c r="B3361" t="s">
        <v>7866</v>
      </c>
      <c r="C3361" t="s">
        <v>7964</v>
      </c>
      <c r="D3361">
        <v>101046</v>
      </c>
      <c r="E3361" t="s">
        <v>7978</v>
      </c>
      <c r="F3361" t="s">
        <v>148</v>
      </c>
      <c r="H3361" t="s">
        <v>2465</v>
      </c>
      <c r="I3361" t="s">
        <v>7869</v>
      </c>
      <c r="J3361" t="s">
        <v>81</v>
      </c>
      <c r="K3361" t="s">
        <v>7979</v>
      </c>
      <c r="L3361" t="s">
        <v>83</v>
      </c>
      <c r="M3361" t="s">
        <v>84</v>
      </c>
      <c r="N3361" t="s">
        <v>85</v>
      </c>
      <c r="O3361" t="s">
        <v>86</v>
      </c>
      <c r="P3361" t="s">
        <v>87</v>
      </c>
      <c r="Q3361" s="7" t="s">
        <v>8134</v>
      </c>
      <c r="R3361">
        <v>6</v>
      </c>
      <c r="S3361">
        <v>11</v>
      </c>
      <c r="T3361">
        <f t="shared" si="1456"/>
        <v>17</v>
      </c>
      <c r="U3361">
        <v>21</v>
      </c>
      <c r="V3361">
        <v>4</v>
      </c>
      <c r="W3361">
        <v>22</v>
      </c>
      <c r="X3361">
        <v>11</v>
      </c>
      <c r="Y3361">
        <v>14</v>
      </c>
      <c r="Z3361">
        <v>7</v>
      </c>
      <c r="AA3361">
        <v>10</v>
      </c>
      <c r="AB3361">
        <v>8</v>
      </c>
      <c r="AC3361">
        <v>9</v>
      </c>
      <c r="AD3361">
        <v>12</v>
      </c>
      <c r="AE3361">
        <v>14</v>
      </c>
      <c r="AF3361">
        <v>11</v>
      </c>
      <c r="AG3361">
        <v>0</v>
      </c>
      <c r="AH3361">
        <v>0</v>
      </c>
      <c r="AI3361">
        <f t="shared" si="1457"/>
        <v>90</v>
      </c>
      <c r="AJ3361">
        <f t="shared" si="1458"/>
        <v>53</v>
      </c>
      <c r="AK3361">
        <f t="shared" si="1459"/>
        <v>143</v>
      </c>
      <c r="AL3361">
        <f t="shared" si="1460"/>
        <v>96</v>
      </c>
      <c r="AM3361">
        <f t="shared" si="1461"/>
        <v>64</v>
      </c>
      <c r="AN3361">
        <f t="shared" si="1462"/>
        <v>160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f t="shared" si="1463"/>
        <v>0</v>
      </c>
      <c r="AZ3361">
        <f t="shared" si="1464"/>
        <v>0</v>
      </c>
      <c r="BA3361">
        <f t="shared" si="1465"/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0</v>
      </c>
      <c r="BI3361">
        <v>0</v>
      </c>
      <c r="BJ3361">
        <v>0</v>
      </c>
      <c r="BK3361">
        <v>0</v>
      </c>
      <c r="BL3361">
        <f t="shared" si="1466"/>
        <v>0</v>
      </c>
      <c r="BM3361">
        <f t="shared" si="1467"/>
        <v>0</v>
      </c>
      <c r="BN3361">
        <f t="shared" si="1468"/>
        <v>0</v>
      </c>
      <c r="BO3361">
        <v>0</v>
      </c>
      <c r="BP3361">
        <v>0</v>
      </c>
      <c r="BQ3361">
        <v>0</v>
      </c>
      <c r="BR3361">
        <v>0</v>
      </c>
      <c r="BS3361">
        <v>0</v>
      </c>
      <c r="BT3361">
        <v>0</v>
      </c>
      <c r="BU3361">
        <f t="shared" si="1481"/>
        <v>0</v>
      </c>
      <c r="BV3361">
        <f t="shared" si="1482"/>
        <v>0</v>
      </c>
      <c r="BW3361">
        <f t="shared" si="1483"/>
        <v>0</v>
      </c>
      <c r="BX3361">
        <v>0</v>
      </c>
      <c r="BY3361">
        <v>0</v>
      </c>
      <c r="BZ3361">
        <v>0</v>
      </c>
      <c r="CA3361">
        <v>0</v>
      </c>
      <c r="CB3361">
        <v>0</v>
      </c>
      <c r="CC3361">
        <v>0</v>
      </c>
      <c r="CD3361">
        <v>0</v>
      </c>
      <c r="CE3361">
        <v>0</v>
      </c>
      <c r="CF3361">
        <v>0</v>
      </c>
      <c r="CG3361">
        <v>0</v>
      </c>
      <c r="CH3361">
        <f t="shared" si="1469"/>
        <v>0</v>
      </c>
      <c r="CI3361">
        <f t="shared" si="1470"/>
        <v>0</v>
      </c>
      <c r="CJ3361">
        <f t="shared" si="1471"/>
        <v>0</v>
      </c>
      <c r="CK3361">
        <v>0</v>
      </c>
      <c r="CL3361">
        <v>0</v>
      </c>
      <c r="CM3361">
        <v>0</v>
      </c>
      <c r="CN3361">
        <v>0</v>
      </c>
      <c r="CO3361">
        <v>0</v>
      </c>
      <c r="CP3361">
        <v>0</v>
      </c>
      <c r="CQ3361">
        <f t="shared" si="1472"/>
        <v>0</v>
      </c>
      <c r="CR3361">
        <f t="shared" si="1473"/>
        <v>0</v>
      </c>
      <c r="CS3361">
        <f t="shared" si="1474"/>
        <v>0</v>
      </c>
      <c r="CT3361">
        <f t="shared" si="1475"/>
        <v>0</v>
      </c>
      <c r="CU3361">
        <f t="shared" si="1476"/>
        <v>0</v>
      </c>
      <c r="CV3361">
        <f t="shared" si="1477"/>
        <v>0</v>
      </c>
      <c r="CW3361">
        <f t="shared" si="1478"/>
        <v>96</v>
      </c>
      <c r="CX3361">
        <f t="shared" si="1479"/>
        <v>64</v>
      </c>
      <c r="CY3361">
        <f t="shared" si="1480"/>
        <v>160</v>
      </c>
    </row>
    <row r="3362" spans="1:103">
      <c r="A3362" t="s">
        <v>74</v>
      </c>
      <c r="B3362" t="s">
        <v>7866</v>
      </c>
      <c r="C3362" t="s">
        <v>7964</v>
      </c>
      <c r="D3362">
        <v>409578</v>
      </c>
      <c r="E3362" t="s">
        <v>7980</v>
      </c>
      <c r="F3362" t="s">
        <v>7981</v>
      </c>
      <c r="H3362" t="s">
        <v>2465</v>
      </c>
      <c r="I3362" t="s">
        <v>7869</v>
      </c>
      <c r="J3362" t="s">
        <v>81</v>
      </c>
      <c r="K3362" t="s">
        <v>958</v>
      </c>
      <c r="L3362" t="s">
        <v>129</v>
      </c>
      <c r="M3362" t="s">
        <v>134</v>
      </c>
      <c r="N3362" t="s">
        <v>85</v>
      </c>
      <c r="O3362" t="s">
        <v>86</v>
      </c>
      <c r="P3362" t="s">
        <v>87</v>
      </c>
      <c r="Q3362" s="7" t="s">
        <v>8134</v>
      </c>
      <c r="R3362">
        <v>2</v>
      </c>
      <c r="S3362">
        <v>3</v>
      </c>
      <c r="T3362">
        <f t="shared" si="1456"/>
        <v>5</v>
      </c>
      <c r="U3362">
        <v>1</v>
      </c>
      <c r="V3362">
        <v>2</v>
      </c>
      <c r="W3362">
        <v>1</v>
      </c>
      <c r="X3362">
        <v>0</v>
      </c>
      <c r="Y3362">
        <v>3</v>
      </c>
      <c r="Z3362">
        <v>2</v>
      </c>
      <c r="AA3362">
        <v>0</v>
      </c>
      <c r="AB3362">
        <v>0</v>
      </c>
      <c r="AC3362">
        <v>2</v>
      </c>
      <c r="AD3362">
        <v>0</v>
      </c>
      <c r="AE3362">
        <v>1</v>
      </c>
      <c r="AF3362">
        <v>1</v>
      </c>
      <c r="AG3362">
        <v>0</v>
      </c>
      <c r="AH3362">
        <v>0</v>
      </c>
      <c r="AI3362">
        <f t="shared" si="1457"/>
        <v>8</v>
      </c>
      <c r="AJ3362">
        <f t="shared" si="1458"/>
        <v>5</v>
      </c>
      <c r="AK3362">
        <f t="shared" si="1459"/>
        <v>13</v>
      </c>
      <c r="AL3362">
        <f t="shared" si="1460"/>
        <v>10</v>
      </c>
      <c r="AM3362">
        <f t="shared" si="1461"/>
        <v>8</v>
      </c>
      <c r="AN3362">
        <f t="shared" si="1462"/>
        <v>18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f t="shared" si="1463"/>
        <v>0</v>
      </c>
      <c r="AZ3362">
        <f t="shared" si="1464"/>
        <v>0</v>
      </c>
      <c r="BA3362">
        <f t="shared" si="1465"/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0</v>
      </c>
      <c r="BI3362">
        <v>0</v>
      </c>
      <c r="BJ3362">
        <v>0</v>
      </c>
      <c r="BK3362">
        <v>0</v>
      </c>
      <c r="BL3362">
        <f t="shared" si="1466"/>
        <v>0</v>
      </c>
      <c r="BM3362">
        <f t="shared" si="1467"/>
        <v>0</v>
      </c>
      <c r="BN3362">
        <f t="shared" si="1468"/>
        <v>0</v>
      </c>
      <c r="BO3362">
        <v>0</v>
      </c>
      <c r="BP3362">
        <v>0</v>
      </c>
      <c r="BQ3362">
        <v>0</v>
      </c>
      <c r="BR3362">
        <v>0</v>
      </c>
      <c r="BS3362">
        <v>0</v>
      </c>
      <c r="BT3362">
        <v>0</v>
      </c>
      <c r="BU3362">
        <f t="shared" si="1481"/>
        <v>0</v>
      </c>
      <c r="BV3362">
        <f t="shared" si="1482"/>
        <v>0</v>
      </c>
      <c r="BW3362">
        <f t="shared" si="1483"/>
        <v>0</v>
      </c>
      <c r="BX3362">
        <v>0</v>
      </c>
      <c r="BY3362">
        <v>0</v>
      </c>
      <c r="BZ3362">
        <v>0</v>
      </c>
      <c r="CA3362">
        <v>0</v>
      </c>
      <c r="CB3362">
        <v>0</v>
      </c>
      <c r="CC3362">
        <v>0</v>
      </c>
      <c r="CD3362">
        <v>0</v>
      </c>
      <c r="CE3362">
        <v>0</v>
      </c>
      <c r="CF3362">
        <v>0</v>
      </c>
      <c r="CG3362">
        <v>0</v>
      </c>
      <c r="CH3362">
        <f t="shared" si="1469"/>
        <v>0</v>
      </c>
      <c r="CI3362">
        <f t="shared" si="1470"/>
        <v>0</v>
      </c>
      <c r="CJ3362">
        <f t="shared" si="1471"/>
        <v>0</v>
      </c>
      <c r="CK3362">
        <v>0</v>
      </c>
      <c r="CL3362">
        <v>0</v>
      </c>
      <c r="CM3362">
        <v>0</v>
      </c>
      <c r="CN3362">
        <v>0</v>
      </c>
      <c r="CO3362">
        <v>0</v>
      </c>
      <c r="CP3362">
        <v>0</v>
      </c>
      <c r="CQ3362">
        <f t="shared" si="1472"/>
        <v>0</v>
      </c>
      <c r="CR3362">
        <f t="shared" si="1473"/>
        <v>0</v>
      </c>
      <c r="CS3362">
        <f t="shared" si="1474"/>
        <v>0</v>
      </c>
      <c r="CT3362">
        <f t="shared" si="1475"/>
        <v>0</v>
      </c>
      <c r="CU3362">
        <f t="shared" si="1476"/>
        <v>0</v>
      </c>
      <c r="CV3362">
        <f t="shared" si="1477"/>
        <v>0</v>
      </c>
      <c r="CW3362">
        <f t="shared" si="1478"/>
        <v>10</v>
      </c>
      <c r="CX3362">
        <f t="shared" si="1479"/>
        <v>8</v>
      </c>
      <c r="CY3362">
        <f t="shared" si="1480"/>
        <v>18</v>
      </c>
    </row>
    <row r="3363" spans="1:103">
      <c r="A3363" t="s">
        <v>74</v>
      </c>
      <c r="B3363" t="s">
        <v>7866</v>
      </c>
      <c r="C3363" t="s">
        <v>7964</v>
      </c>
      <c r="D3363">
        <v>411053</v>
      </c>
      <c r="E3363" t="s">
        <v>7982</v>
      </c>
      <c r="F3363" t="s">
        <v>7983</v>
      </c>
      <c r="H3363" t="s">
        <v>2465</v>
      </c>
      <c r="I3363" t="s">
        <v>7869</v>
      </c>
      <c r="J3363" t="s">
        <v>176</v>
      </c>
      <c r="K3363" t="s">
        <v>7900</v>
      </c>
      <c r="L3363" t="s">
        <v>129</v>
      </c>
      <c r="M3363" t="s">
        <v>134</v>
      </c>
      <c r="N3363" t="s">
        <v>153</v>
      </c>
      <c r="O3363" t="s">
        <v>252</v>
      </c>
      <c r="P3363" t="s">
        <v>87</v>
      </c>
      <c r="Q3363" s="7" t="s">
        <v>8134</v>
      </c>
      <c r="R3363">
        <v>12</v>
      </c>
      <c r="S3363">
        <v>11</v>
      </c>
      <c r="T3363">
        <f t="shared" si="1456"/>
        <v>23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f t="shared" si="1457"/>
        <v>0</v>
      </c>
      <c r="AJ3363">
        <f t="shared" si="1458"/>
        <v>0</v>
      </c>
      <c r="AK3363">
        <f t="shared" si="1459"/>
        <v>0</v>
      </c>
      <c r="AL3363">
        <f t="shared" si="1460"/>
        <v>12</v>
      </c>
      <c r="AM3363">
        <f t="shared" si="1461"/>
        <v>11</v>
      </c>
      <c r="AN3363">
        <f t="shared" si="1462"/>
        <v>23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f t="shared" si="1463"/>
        <v>0</v>
      </c>
      <c r="AZ3363">
        <f t="shared" si="1464"/>
        <v>0</v>
      </c>
      <c r="BA3363">
        <f t="shared" si="1465"/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0</v>
      </c>
      <c r="BI3363">
        <v>0</v>
      </c>
      <c r="BJ3363">
        <v>0</v>
      </c>
      <c r="BK3363">
        <v>0</v>
      </c>
      <c r="BL3363">
        <f t="shared" si="1466"/>
        <v>0</v>
      </c>
      <c r="BM3363">
        <f t="shared" si="1467"/>
        <v>0</v>
      </c>
      <c r="BN3363">
        <f t="shared" si="1468"/>
        <v>0</v>
      </c>
      <c r="BO3363">
        <v>0</v>
      </c>
      <c r="BP3363">
        <v>0</v>
      </c>
      <c r="BQ3363">
        <v>0</v>
      </c>
      <c r="BR3363">
        <v>0</v>
      </c>
      <c r="BS3363">
        <v>0</v>
      </c>
      <c r="BT3363">
        <v>0</v>
      </c>
      <c r="BU3363">
        <f t="shared" si="1481"/>
        <v>0</v>
      </c>
      <c r="BV3363">
        <f t="shared" si="1482"/>
        <v>0</v>
      </c>
      <c r="BW3363">
        <f t="shared" si="1483"/>
        <v>0</v>
      </c>
      <c r="BX3363">
        <v>0</v>
      </c>
      <c r="BY3363">
        <v>0</v>
      </c>
      <c r="BZ3363">
        <v>0</v>
      </c>
      <c r="CA3363">
        <v>0</v>
      </c>
      <c r="CB3363">
        <v>0</v>
      </c>
      <c r="CC3363">
        <v>0</v>
      </c>
      <c r="CD3363">
        <v>0</v>
      </c>
      <c r="CE3363">
        <v>0</v>
      </c>
      <c r="CF3363">
        <v>0</v>
      </c>
      <c r="CG3363">
        <v>0</v>
      </c>
      <c r="CH3363">
        <f t="shared" si="1469"/>
        <v>0</v>
      </c>
      <c r="CI3363">
        <f t="shared" si="1470"/>
        <v>0</v>
      </c>
      <c r="CJ3363">
        <f t="shared" si="1471"/>
        <v>0</v>
      </c>
      <c r="CK3363">
        <v>0</v>
      </c>
      <c r="CL3363">
        <v>0</v>
      </c>
      <c r="CM3363">
        <v>0</v>
      </c>
      <c r="CN3363">
        <v>0</v>
      </c>
      <c r="CO3363">
        <v>0</v>
      </c>
      <c r="CP3363">
        <v>0</v>
      </c>
      <c r="CQ3363">
        <f t="shared" si="1472"/>
        <v>0</v>
      </c>
      <c r="CR3363">
        <f t="shared" si="1473"/>
        <v>0</v>
      </c>
      <c r="CS3363">
        <f t="shared" si="1474"/>
        <v>0</v>
      </c>
      <c r="CT3363">
        <f t="shared" si="1475"/>
        <v>0</v>
      </c>
      <c r="CU3363">
        <f t="shared" si="1476"/>
        <v>0</v>
      </c>
      <c r="CV3363">
        <f t="shared" si="1477"/>
        <v>0</v>
      </c>
      <c r="CW3363">
        <f t="shared" si="1478"/>
        <v>12</v>
      </c>
      <c r="CX3363">
        <f t="shared" si="1479"/>
        <v>11</v>
      </c>
      <c r="CY3363">
        <f t="shared" si="1480"/>
        <v>23</v>
      </c>
    </row>
    <row r="3364" spans="1:103">
      <c r="A3364" t="s">
        <v>74</v>
      </c>
      <c r="B3364" t="s">
        <v>7866</v>
      </c>
      <c r="C3364" t="s">
        <v>7964</v>
      </c>
      <c r="D3364">
        <v>500480</v>
      </c>
      <c r="E3364" t="s">
        <v>7984</v>
      </c>
      <c r="F3364" t="s">
        <v>7985</v>
      </c>
      <c r="H3364" t="s">
        <v>2465</v>
      </c>
      <c r="I3364" t="s">
        <v>7869</v>
      </c>
      <c r="J3364" t="s">
        <v>81</v>
      </c>
      <c r="K3364" t="s">
        <v>621</v>
      </c>
      <c r="L3364" t="s">
        <v>83</v>
      </c>
      <c r="M3364" t="s">
        <v>84</v>
      </c>
      <c r="N3364" t="s">
        <v>85</v>
      </c>
      <c r="O3364" t="s">
        <v>244</v>
      </c>
      <c r="P3364" t="s">
        <v>87</v>
      </c>
      <c r="Q3364" t="s">
        <v>8135</v>
      </c>
      <c r="R3364">
        <v>32</v>
      </c>
      <c r="S3364">
        <v>27</v>
      </c>
      <c r="T3364">
        <f t="shared" si="1456"/>
        <v>59</v>
      </c>
      <c r="U3364">
        <v>39</v>
      </c>
      <c r="V3364">
        <v>34</v>
      </c>
      <c r="W3364">
        <v>59</v>
      </c>
      <c r="X3364">
        <v>35</v>
      </c>
      <c r="Y3364">
        <v>44</v>
      </c>
      <c r="Z3364">
        <v>44</v>
      </c>
      <c r="AA3364">
        <v>44</v>
      </c>
      <c r="AB3364">
        <v>48</v>
      </c>
      <c r="AC3364">
        <v>52</v>
      </c>
      <c r="AD3364">
        <v>42</v>
      </c>
      <c r="AE3364">
        <v>49</v>
      </c>
      <c r="AF3364">
        <v>39</v>
      </c>
      <c r="AG3364">
        <v>0</v>
      </c>
      <c r="AH3364">
        <v>0</v>
      </c>
      <c r="AI3364">
        <f t="shared" si="1457"/>
        <v>287</v>
      </c>
      <c r="AJ3364">
        <f t="shared" si="1458"/>
        <v>242</v>
      </c>
      <c r="AK3364">
        <f t="shared" si="1459"/>
        <v>529</v>
      </c>
      <c r="AL3364">
        <f t="shared" si="1460"/>
        <v>319</v>
      </c>
      <c r="AM3364">
        <f t="shared" si="1461"/>
        <v>269</v>
      </c>
      <c r="AN3364">
        <f t="shared" si="1462"/>
        <v>588</v>
      </c>
      <c r="AO3364">
        <v>44</v>
      </c>
      <c r="AP3364">
        <v>29</v>
      </c>
      <c r="AQ3364">
        <v>53</v>
      </c>
      <c r="AR3364">
        <v>47</v>
      </c>
      <c r="AS3364">
        <v>45</v>
      </c>
      <c r="AT3364">
        <v>34</v>
      </c>
      <c r="AU3364">
        <v>30</v>
      </c>
      <c r="AV3364">
        <v>29</v>
      </c>
      <c r="AW3364">
        <v>0</v>
      </c>
      <c r="AX3364">
        <v>0</v>
      </c>
      <c r="AY3364">
        <f t="shared" si="1463"/>
        <v>172</v>
      </c>
      <c r="AZ3364">
        <f t="shared" si="1464"/>
        <v>139</v>
      </c>
      <c r="BA3364">
        <f t="shared" si="1465"/>
        <v>311</v>
      </c>
      <c r="BB3364">
        <v>1</v>
      </c>
      <c r="BC3364">
        <v>5</v>
      </c>
      <c r="BD3364">
        <v>0</v>
      </c>
      <c r="BE3364">
        <v>0</v>
      </c>
      <c r="BF3364">
        <v>0</v>
      </c>
      <c r="BG3364">
        <v>0</v>
      </c>
      <c r="BH3364">
        <v>0</v>
      </c>
      <c r="BI3364">
        <v>0</v>
      </c>
      <c r="BJ3364">
        <v>0</v>
      </c>
      <c r="BK3364">
        <v>0</v>
      </c>
      <c r="BL3364">
        <f t="shared" si="1466"/>
        <v>1</v>
      </c>
      <c r="BM3364">
        <f t="shared" si="1467"/>
        <v>5</v>
      </c>
      <c r="BN3364">
        <f t="shared" si="1468"/>
        <v>6</v>
      </c>
      <c r="BO3364">
        <v>0</v>
      </c>
      <c r="BP3364">
        <v>0</v>
      </c>
      <c r="BQ3364">
        <v>0</v>
      </c>
      <c r="BR3364">
        <v>0</v>
      </c>
      <c r="BS3364">
        <v>0</v>
      </c>
      <c r="BT3364">
        <v>0</v>
      </c>
      <c r="BU3364">
        <f t="shared" si="1481"/>
        <v>1</v>
      </c>
      <c r="BV3364">
        <f t="shared" si="1482"/>
        <v>5</v>
      </c>
      <c r="BW3364">
        <f t="shared" si="1483"/>
        <v>6</v>
      </c>
      <c r="BX3364">
        <v>0</v>
      </c>
      <c r="BY3364">
        <v>0</v>
      </c>
      <c r="BZ3364">
        <v>0</v>
      </c>
      <c r="CA3364">
        <v>0</v>
      </c>
      <c r="CB3364">
        <v>0</v>
      </c>
      <c r="CC3364">
        <v>0</v>
      </c>
      <c r="CD3364">
        <v>0</v>
      </c>
      <c r="CE3364">
        <v>0</v>
      </c>
      <c r="CF3364">
        <v>0</v>
      </c>
      <c r="CG3364">
        <v>0</v>
      </c>
      <c r="CH3364">
        <f t="shared" si="1469"/>
        <v>0</v>
      </c>
      <c r="CI3364">
        <f t="shared" si="1470"/>
        <v>0</v>
      </c>
      <c r="CJ3364">
        <f t="shared" si="1471"/>
        <v>0</v>
      </c>
      <c r="CK3364">
        <v>0</v>
      </c>
      <c r="CL3364">
        <v>0</v>
      </c>
      <c r="CM3364">
        <v>0</v>
      </c>
      <c r="CN3364">
        <v>0</v>
      </c>
      <c r="CO3364">
        <v>0</v>
      </c>
      <c r="CP3364">
        <v>0</v>
      </c>
      <c r="CQ3364">
        <f t="shared" si="1472"/>
        <v>0</v>
      </c>
      <c r="CR3364">
        <f t="shared" si="1473"/>
        <v>0</v>
      </c>
      <c r="CS3364">
        <f t="shared" si="1474"/>
        <v>0</v>
      </c>
      <c r="CT3364">
        <f t="shared" si="1475"/>
        <v>1</v>
      </c>
      <c r="CU3364">
        <f t="shared" si="1476"/>
        <v>5</v>
      </c>
      <c r="CV3364">
        <f t="shared" si="1477"/>
        <v>6</v>
      </c>
      <c r="CW3364">
        <f t="shared" si="1478"/>
        <v>492</v>
      </c>
      <c r="CX3364">
        <f t="shared" si="1479"/>
        <v>413</v>
      </c>
      <c r="CY3364">
        <f t="shared" si="1480"/>
        <v>905</v>
      </c>
    </row>
    <row r="3365" spans="1:103">
      <c r="A3365" t="s">
        <v>74</v>
      </c>
      <c r="B3365" t="s">
        <v>7866</v>
      </c>
      <c r="C3365" t="s">
        <v>7964</v>
      </c>
      <c r="D3365">
        <v>500481</v>
      </c>
      <c r="E3365" t="s">
        <v>7986</v>
      </c>
      <c r="F3365" t="s">
        <v>7987</v>
      </c>
      <c r="H3365" t="s">
        <v>2465</v>
      </c>
      <c r="I3365" t="s">
        <v>7869</v>
      </c>
      <c r="J3365" t="s">
        <v>81</v>
      </c>
      <c r="K3365" t="s">
        <v>7988</v>
      </c>
      <c r="L3365" t="s">
        <v>83</v>
      </c>
      <c r="M3365" t="s">
        <v>84</v>
      </c>
      <c r="N3365" t="s">
        <v>85</v>
      </c>
      <c r="O3365" t="s">
        <v>244</v>
      </c>
      <c r="P3365" t="s">
        <v>87</v>
      </c>
      <c r="Q3365" t="s">
        <v>8135</v>
      </c>
      <c r="R3365">
        <v>12</v>
      </c>
      <c r="S3365">
        <v>8</v>
      </c>
      <c r="T3365">
        <f t="shared" si="1456"/>
        <v>20</v>
      </c>
      <c r="U3365">
        <v>5</v>
      </c>
      <c r="V3365">
        <v>6</v>
      </c>
      <c r="W3365">
        <v>11</v>
      </c>
      <c r="X3365">
        <v>14</v>
      </c>
      <c r="Y3365">
        <v>12</v>
      </c>
      <c r="Z3365">
        <v>11</v>
      </c>
      <c r="AA3365">
        <v>15</v>
      </c>
      <c r="AB3365">
        <v>9</v>
      </c>
      <c r="AC3365">
        <v>6</v>
      </c>
      <c r="AD3365">
        <v>7</v>
      </c>
      <c r="AE3365">
        <v>6</v>
      </c>
      <c r="AF3365">
        <v>9</v>
      </c>
      <c r="AG3365">
        <v>0</v>
      </c>
      <c r="AH3365">
        <v>0</v>
      </c>
      <c r="AI3365">
        <f t="shared" si="1457"/>
        <v>55</v>
      </c>
      <c r="AJ3365">
        <f t="shared" si="1458"/>
        <v>56</v>
      </c>
      <c r="AK3365">
        <f t="shared" si="1459"/>
        <v>111</v>
      </c>
      <c r="AL3365">
        <f t="shared" si="1460"/>
        <v>67</v>
      </c>
      <c r="AM3365">
        <f t="shared" si="1461"/>
        <v>64</v>
      </c>
      <c r="AN3365">
        <f t="shared" si="1462"/>
        <v>131</v>
      </c>
      <c r="AO3365">
        <v>8</v>
      </c>
      <c r="AP3365">
        <v>8</v>
      </c>
      <c r="AQ3365">
        <v>14</v>
      </c>
      <c r="AR3365">
        <v>14</v>
      </c>
      <c r="AS3365">
        <v>9</v>
      </c>
      <c r="AT3365">
        <v>11</v>
      </c>
      <c r="AU3365">
        <v>10</v>
      </c>
      <c r="AV3365">
        <v>5</v>
      </c>
      <c r="AW3365">
        <v>0</v>
      </c>
      <c r="AX3365">
        <v>0</v>
      </c>
      <c r="AY3365">
        <f t="shared" si="1463"/>
        <v>41</v>
      </c>
      <c r="AZ3365">
        <f t="shared" si="1464"/>
        <v>38</v>
      </c>
      <c r="BA3365">
        <f t="shared" si="1465"/>
        <v>79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0</v>
      </c>
      <c r="BI3365">
        <v>0</v>
      </c>
      <c r="BJ3365">
        <v>0</v>
      </c>
      <c r="BK3365">
        <v>0</v>
      </c>
      <c r="BL3365">
        <f t="shared" si="1466"/>
        <v>0</v>
      </c>
      <c r="BM3365">
        <f t="shared" si="1467"/>
        <v>0</v>
      </c>
      <c r="BN3365">
        <f t="shared" si="1468"/>
        <v>0</v>
      </c>
      <c r="BO3365">
        <v>3</v>
      </c>
      <c r="BP3365">
        <v>1</v>
      </c>
      <c r="BQ3365">
        <v>0</v>
      </c>
      <c r="BR3365">
        <v>0</v>
      </c>
      <c r="BS3365">
        <v>0</v>
      </c>
      <c r="BT3365">
        <v>0</v>
      </c>
      <c r="BU3365">
        <f t="shared" si="1481"/>
        <v>3</v>
      </c>
      <c r="BV3365">
        <f t="shared" si="1482"/>
        <v>1</v>
      </c>
      <c r="BW3365">
        <f t="shared" si="1483"/>
        <v>4</v>
      </c>
      <c r="BX3365">
        <v>0</v>
      </c>
      <c r="BY3365">
        <v>0</v>
      </c>
      <c r="BZ3365">
        <v>0</v>
      </c>
      <c r="CA3365">
        <v>0</v>
      </c>
      <c r="CB3365">
        <v>0</v>
      </c>
      <c r="CC3365">
        <v>0</v>
      </c>
      <c r="CD3365">
        <v>0</v>
      </c>
      <c r="CE3365">
        <v>0</v>
      </c>
      <c r="CF3365">
        <v>0</v>
      </c>
      <c r="CG3365">
        <v>0</v>
      </c>
      <c r="CH3365">
        <f t="shared" si="1469"/>
        <v>0</v>
      </c>
      <c r="CI3365">
        <f t="shared" si="1470"/>
        <v>0</v>
      </c>
      <c r="CJ3365">
        <f t="shared" si="1471"/>
        <v>0</v>
      </c>
      <c r="CK3365">
        <v>0</v>
      </c>
      <c r="CL3365">
        <v>0</v>
      </c>
      <c r="CM3365">
        <v>0</v>
      </c>
      <c r="CN3365">
        <v>0</v>
      </c>
      <c r="CO3365">
        <v>0</v>
      </c>
      <c r="CP3365">
        <v>0</v>
      </c>
      <c r="CQ3365">
        <f t="shared" si="1472"/>
        <v>0</v>
      </c>
      <c r="CR3365">
        <f t="shared" si="1473"/>
        <v>0</v>
      </c>
      <c r="CS3365">
        <f t="shared" si="1474"/>
        <v>0</v>
      </c>
      <c r="CT3365">
        <f t="shared" si="1475"/>
        <v>3</v>
      </c>
      <c r="CU3365">
        <f t="shared" si="1476"/>
        <v>1</v>
      </c>
      <c r="CV3365">
        <f t="shared" si="1477"/>
        <v>4</v>
      </c>
      <c r="CW3365">
        <f t="shared" si="1478"/>
        <v>111</v>
      </c>
      <c r="CX3365">
        <f t="shared" si="1479"/>
        <v>103</v>
      </c>
      <c r="CY3365">
        <f t="shared" si="1480"/>
        <v>214</v>
      </c>
    </row>
    <row r="3366" spans="1:103">
      <c r="A3366" t="s">
        <v>74</v>
      </c>
      <c r="B3366" t="s">
        <v>7866</v>
      </c>
      <c r="C3366" t="s">
        <v>7964</v>
      </c>
      <c r="D3366">
        <v>600008</v>
      </c>
      <c r="E3366" t="s">
        <v>7989</v>
      </c>
      <c r="F3366" t="s">
        <v>7990</v>
      </c>
      <c r="H3366" t="s">
        <v>2465</v>
      </c>
      <c r="I3366" t="s">
        <v>7869</v>
      </c>
      <c r="J3366" t="s">
        <v>81</v>
      </c>
      <c r="K3366" t="s">
        <v>7900</v>
      </c>
      <c r="L3366" s="5" t="s">
        <v>8131</v>
      </c>
      <c r="M3366" t="s">
        <v>1619</v>
      </c>
      <c r="N3366" t="s">
        <v>85</v>
      </c>
      <c r="O3366" t="s">
        <v>2284</v>
      </c>
      <c r="P3366" t="s">
        <v>87</v>
      </c>
      <c r="Q3366" t="s">
        <v>8135</v>
      </c>
      <c r="R3366">
        <v>15</v>
      </c>
      <c r="S3366">
        <v>23</v>
      </c>
      <c r="T3366">
        <f t="shared" si="1456"/>
        <v>38</v>
      </c>
      <c r="U3366">
        <v>19</v>
      </c>
      <c r="V3366">
        <v>18</v>
      </c>
      <c r="W3366">
        <v>21</v>
      </c>
      <c r="X3366">
        <v>16</v>
      </c>
      <c r="Y3366">
        <v>25</v>
      </c>
      <c r="Z3366">
        <v>34</v>
      </c>
      <c r="AA3366">
        <v>32</v>
      </c>
      <c r="AB3366">
        <v>46</v>
      </c>
      <c r="AC3366">
        <v>43</v>
      </c>
      <c r="AD3366">
        <v>31</v>
      </c>
      <c r="AE3366">
        <v>37</v>
      </c>
      <c r="AF3366">
        <v>29</v>
      </c>
      <c r="AG3366">
        <v>0</v>
      </c>
      <c r="AH3366">
        <v>0</v>
      </c>
      <c r="AI3366">
        <f t="shared" si="1457"/>
        <v>177</v>
      </c>
      <c r="AJ3366">
        <f t="shared" si="1458"/>
        <v>174</v>
      </c>
      <c r="AK3366">
        <f t="shared" si="1459"/>
        <v>351</v>
      </c>
      <c r="AL3366">
        <f t="shared" si="1460"/>
        <v>192</v>
      </c>
      <c r="AM3366">
        <f t="shared" si="1461"/>
        <v>197</v>
      </c>
      <c r="AN3366">
        <f t="shared" si="1462"/>
        <v>389</v>
      </c>
      <c r="AO3366">
        <v>25</v>
      </c>
      <c r="AP3366">
        <v>36</v>
      </c>
      <c r="AQ3366">
        <v>20</v>
      </c>
      <c r="AR3366">
        <v>27</v>
      </c>
      <c r="AS3366">
        <v>49</v>
      </c>
      <c r="AT3366">
        <v>45</v>
      </c>
      <c r="AU3366">
        <v>70</v>
      </c>
      <c r="AV3366">
        <v>74</v>
      </c>
      <c r="AW3366">
        <v>0</v>
      </c>
      <c r="AX3366">
        <v>0</v>
      </c>
      <c r="AY3366">
        <f t="shared" si="1463"/>
        <v>164</v>
      </c>
      <c r="AZ3366">
        <f t="shared" si="1464"/>
        <v>182</v>
      </c>
      <c r="BA3366">
        <f t="shared" si="1465"/>
        <v>346</v>
      </c>
      <c r="BB3366">
        <v>0</v>
      </c>
      <c r="BC3366">
        <v>0</v>
      </c>
      <c r="BD3366">
        <v>21</v>
      </c>
      <c r="BE3366">
        <v>30</v>
      </c>
      <c r="BF3366">
        <v>23</v>
      </c>
      <c r="BG3366">
        <v>27</v>
      </c>
      <c r="BH3366">
        <v>0</v>
      </c>
      <c r="BI3366">
        <v>0</v>
      </c>
      <c r="BJ3366">
        <v>0</v>
      </c>
      <c r="BK3366">
        <v>0</v>
      </c>
      <c r="BL3366">
        <f t="shared" si="1466"/>
        <v>44</v>
      </c>
      <c r="BM3366">
        <f t="shared" si="1467"/>
        <v>57</v>
      </c>
      <c r="BN3366">
        <f t="shared" si="1468"/>
        <v>101</v>
      </c>
      <c r="BO3366">
        <v>0</v>
      </c>
      <c r="BP3366">
        <v>0</v>
      </c>
      <c r="BQ3366">
        <v>0</v>
      </c>
      <c r="BR3366">
        <v>0</v>
      </c>
      <c r="BS3366">
        <v>0</v>
      </c>
      <c r="BT3366">
        <v>0</v>
      </c>
      <c r="BU3366">
        <f t="shared" si="1481"/>
        <v>44</v>
      </c>
      <c r="BV3366">
        <f t="shared" si="1482"/>
        <v>57</v>
      </c>
      <c r="BW3366">
        <f t="shared" si="1483"/>
        <v>101</v>
      </c>
      <c r="BX3366">
        <v>0</v>
      </c>
      <c r="BY3366">
        <v>0</v>
      </c>
      <c r="BZ3366">
        <v>10</v>
      </c>
      <c r="CA3366">
        <v>20</v>
      </c>
      <c r="CB3366">
        <v>12</v>
      </c>
      <c r="CC3366">
        <v>20</v>
      </c>
      <c r="CD3366">
        <v>0</v>
      </c>
      <c r="CE3366">
        <v>0</v>
      </c>
      <c r="CF3366">
        <v>0</v>
      </c>
      <c r="CG3366">
        <v>0</v>
      </c>
      <c r="CH3366">
        <f t="shared" si="1469"/>
        <v>22</v>
      </c>
      <c r="CI3366">
        <f t="shared" si="1470"/>
        <v>40</v>
      </c>
      <c r="CJ3366">
        <f t="shared" si="1471"/>
        <v>62</v>
      </c>
      <c r="CK3366">
        <v>0</v>
      </c>
      <c r="CL3366">
        <v>0</v>
      </c>
      <c r="CM3366">
        <v>0</v>
      </c>
      <c r="CN3366">
        <v>0</v>
      </c>
      <c r="CO3366">
        <v>0</v>
      </c>
      <c r="CP3366">
        <v>0</v>
      </c>
      <c r="CQ3366">
        <f t="shared" si="1472"/>
        <v>22</v>
      </c>
      <c r="CR3366">
        <f t="shared" si="1473"/>
        <v>40</v>
      </c>
      <c r="CS3366">
        <f t="shared" si="1474"/>
        <v>62</v>
      </c>
      <c r="CT3366">
        <f t="shared" si="1475"/>
        <v>66</v>
      </c>
      <c r="CU3366">
        <f t="shared" si="1476"/>
        <v>97</v>
      </c>
      <c r="CV3366">
        <f t="shared" si="1477"/>
        <v>163</v>
      </c>
      <c r="CW3366">
        <f t="shared" si="1478"/>
        <v>422</v>
      </c>
      <c r="CX3366">
        <f t="shared" si="1479"/>
        <v>476</v>
      </c>
      <c r="CY3366">
        <f t="shared" si="1480"/>
        <v>898</v>
      </c>
    </row>
    <row r="3367" spans="1:103">
      <c r="A3367" t="s">
        <v>74</v>
      </c>
      <c r="B3367" t="s">
        <v>7991</v>
      </c>
      <c r="C3367" t="s">
        <v>7992</v>
      </c>
      <c r="D3367">
        <v>100075</v>
      </c>
      <c r="E3367" t="s">
        <v>7993</v>
      </c>
      <c r="F3367" t="s">
        <v>7994</v>
      </c>
      <c r="H3367" t="s">
        <v>79</v>
      </c>
      <c r="I3367" t="s">
        <v>7995</v>
      </c>
      <c r="J3367" t="s">
        <v>176</v>
      </c>
      <c r="K3367" t="s">
        <v>7996</v>
      </c>
      <c r="L3367" t="s">
        <v>83</v>
      </c>
      <c r="M3367" t="s">
        <v>84</v>
      </c>
      <c r="N3367" t="s">
        <v>85</v>
      </c>
      <c r="O3367" t="s">
        <v>86</v>
      </c>
      <c r="P3367" t="s">
        <v>87</v>
      </c>
      <c r="Q3367" s="7" t="s">
        <v>8134</v>
      </c>
      <c r="R3367">
        <v>45</v>
      </c>
      <c r="S3367">
        <v>42</v>
      </c>
      <c r="T3367">
        <f t="shared" si="1456"/>
        <v>87</v>
      </c>
      <c r="U3367">
        <v>36</v>
      </c>
      <c r="V3367">
        <v>42</v>
      </c>
      <c r="W3367">
        <v>49</v>
      </c>
      <c r="X3367">
        <v>46</v>
      </c>
      <c r="Y3367">
        <v>59</v>
      </c>
      <c r="Z3367">
        <v>59</v>
      </c>
      <c r="AA3367">
        <v>58</v>
      </c>
      <c r="AB3367">
        <v>73</v>
      </c>
      <c r="AC3367">
        <v>75</v>
      </c>
      <c r="AD3367">
        <v>57</v>
      </c>
      <c r="AE3367">
        <v>49</v>
      </c>
      <c r="AF3367">
        <v>44</v>
      </c>
      <c r="AG3367">
        <v>29</v>
      </c>
      <c r="AH3367">
        <v>12</v>
      </c>
      <c r="AI3367">
        <f t="shared" si="1457"/>
        <v>355</v>
      </c>
      <c r="AJ3367">
        <f t="shared" si="1458"/>
        <v>333</v>
      </c>
      <c r="AK3367">
        <f t="shared" si="1459"/>
        <v>688</v>
      </c>
      <c r="AL3367">
        <f t="shared" si="1460"/>
        <v>400</v>
      </c>
      <c r="AM3367">
        <f t="shared" si="1461"/>
        <v>375</v>
      </c>
      <c r="AN3367">
        <f t="shared" si="1462"/>
        <v>775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f t="shared" si="1463"/>
        <v>0</v>
      </c>
      <c r="AZ3367">
        <f t="shared" si="1464"/>
        <v>0</v>
      </c>
      <c r="BA3367">
        <f t="shared" si="1465"/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0</v>
      </c>
      <c r="BI3367">
        <v>0</v>
      </c>
      <c r="BJ3367">
        <v>0</v>
      </c>
      <c r="BK3367">
        <v>0</v>
      </c>
      <c r="BL3367">
        <f t="shared" si="1466"/>
        <v>0</v>
      </c>
      <c r="BM3367">
        <f t="shared" si="1467"/>
        <v>0</v>
      </c>
      <c r="BN3367">
        <f t="shared" si="1468"/>
        <v>0</v>
      </c>
      <c r="BO3367">
        <v>0</v>
      </c>
      <c r="BP3367">
        <v>0</v>
      </c>
      <c r="BQ3367">
        <v>0</v>
      </c>
      <c r="BR3367">
        <v>0</v>
      </c>
      <c r="BS3367">
        <v>0</v>
      </c>
      <c r="BT3367">
        <v>0</v>
      </c>
      <c r="BU3367">
        <f t="shared" si="1481"/>
        <v>0</v>
      </c>
      <c r="BV3367">
        <f t="shared" si="1482"/>
        <v>0</v>
      </c>
      <c r="BW3367">
        <f t="shared" si="1483"/>
        <v>0</v>
      </c>
      <c r="BX3367">
        <v>0</v>
      </c>
      <c r="BY3367">
        <v>0</v>
      </c>
      <c r="BZ3367">
        <v>0</v>
      </c>
      <c r="CA3367">
        <v>0</v>
      </c>
      <c r="CB3367">
        <v>0</v>
      </c>
      <c r="CC3367">
        <v>0</v>
      </c>
      <c r="CD3367">
        <v>0</v>
      </c>
      <c r="CE3367">
        <v>0</v>
      </c>
      <c r="CF3367">
        <v>0</v>
      </c>
      <c r="CG3367">
        <v>0</v>
      </c>
      <c r="CH3367">
        <f t="shared" si="1469"/>
        <v>0</v>
      </c>
      <c r="CI3367">
        <f t="shared" si="1470"/>
        <v>0</v>
      </c>
      <c r="CJ3367">
        <f t="shared" si="1471"/>
        <v>0</v>
      </c>
      <c r="CK3367">
        <v>0</v>
      </c>
      <c r="CL3367">
        <v>0</v>
      </c>
      <c r="CM3367">
        <v>0</v>
      </c>
      <c r="CN3367">
        <v>0</v>
      </c>
      <c r="CO3367">
        <v>0</v>
      </c>
      <c r="CP3367">
        <v>0</v>
      </c>
      <c r="CQ3367">
        <f t="shared" si="1472"/>
        <v>0</v>
      </c>
      <c r="CR3367">
        <f t="shared" si="1473"/>
        <v>0</v>
      </c>
      <c r="CS3367">
        <f t="shared" si="1474"/>
        <v>0</v>
      </c>
      <c r="CT3367">
        <f t="shared" si="1475"/>
        <v>0</v>
      </c>
      <c r="CU3367">
        <f t="shared" si="1476"/>
        <v>0</v>
      </c>
      <c r="CV3367">
        <f t="shared" si="1477"/>
        <v>0</v>
      </c>
      <c r="CW3367">
        <f t="shared" si="1478"/>
        <v>400</v>
      </c>
      <c r="CX3367">
        <f t="shared" si="1479"/>
        <v>375</v>
      </c>
      <c r="CY3367">
        <f t="shared" si="1480"/>
        <v>775</v>
      </c>
    </row>
    <row r="3368" spans="1:103">
      <c r="A3368" t="s">
        <v>74</v>
      </c>
      <c r="B3368" t="s">
        <v>7991</v>
      </c>
      <c r="C3368" t="s">
        <v>7992</v>
      </c>
      <c r="D3368">
        <v>100076</v>
      </c>
      <c r="E3368" t="s">
        <v>7997</v>
      </c>
      <c r="F3368" t="s">
        <v>7998</v>
      </c>
      <c r="H3368" t="s">
        <v>79</v>
      </c>
      <c r="I3368" t="s">
        <v>7995</v>
      </c>
      <c r="J3368" t="s">
        <v>176</v>
      </c>
      <c r="K3368" t="s">
        <v>7999</v>
      </c>
      <c r="L3368" t="s">
        <v>83</v>
      </c>
      <c r="M3368" t="s">
        <v>84</v>
      </c>
      <c r="N3368" t="s">
        <v>85</v>
      </c>
      <c r="O3368" t="s">
        <v>86</v>
      </c>
      <c r="P3368" t="s">
        <v>87</v>
      </c>
      <c r="Q3368" s="7" t="s">
        <v>8134</v>
      </c>
      <c r="R3368">
        <v>16</v>
      </c>
      <c r="S3368">
        <v>11</v>
      </c>
      <c r="T3368">
        <f t="shared" si="1456"/>
        <v>27</v>
      </c>
      <c r="U3368">
        <v>8</v>
      </c>
      <c r="V3368">
        <v>9</v>
      </c>
      <c r="W3368">
        <v>12</v>
      </c>
      <c r="X3368">
        <v>4</v>
      </c>
      <c r="Y3368">
        <v>15</v>
      </c>
      <c r="Z3368">
        <v>11</v>
      </c>
      <c r="AA3368">
        <v>21</v>
      </c>
      <c r="AB3368">
        <v>11</v>
      </c>
      <c r="AC3368">
        <v>15</v>
      </c>
      <c r="AD3368">
        <v>13</v>
      </c>
      <c r="AE3368">
        <v>11</v>
      </c>
      <c r="AF3368">
        <v>8</v>
      </c>
      <c r="AG3368">
        <v>0</v>
      </c>
      <c r="AH3368">
        <v>0</v>
      </c>
      <c r="AI3368">
        <f t="shared" si="1457"/>
        <v>82</v>
      </c>
      <c r="AJ3368">
        <f t="shared" si="1458"/>
        <v>56</v>
      </c>
      <c r="AK3368">
        <f t="shared" si="1459"/>
        <v>138</v>
      </c>
      <c r="AL3368">
        <f t="shared" si="1460"/>
        <v>98</v>
      </c>
      <c r="AM3368">
        <f t="shared" si="1461"/>
        <v>67</v>
      </c>
      <c r="AN3368">
        <f t="shared" si="1462"/>
        <v>165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f t="shared" si="1463"/>
        <v>0</v>
      </c>
      <c r="AZ3368">
        <f t="shared" si="1464"/>
        <v>0</v>
      </c>
      <c r="BA3368">
        <f t="shared" si="1465"/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0</v>
      </c>
      <c r="BI3368">
        <v>0</v>
      </c>
      <c r="BJ3368">
        <v>0</v>
      </c>
      <c r="BK3368">
        <v>0</v>
      </c>
      <c r="BL3368">
        <f t="shared" si="1466"/>
        <v>0</v>
      </c>
      <c r="BM3368">
        <f t="shared" si="1467"/>
        <v>0</v>
      </c>
      <c r="BN3368">
        <f t="shared" si="1468"/>
        <v>0</v>
      </c>
      <c r="BO3368">
        <v>0</v>
      </c>
      <c r="BP3368">
        <v>0</v>
      </c>
      <c r="BQ3368">
        <v>0</v>
      </c>
      <c r="BR3368">
        <v>0</v>
      </c>
      <c r="BS3368">
        <v>0</v>
      </c>
      <c r="BT3368">
        <v>0</v>
      </c>
      <c r="BU3368">
        <f t="shared" si="1481"/>
        <v>0</v>
      </c>
      <c r="BV3368">
        <f t="shared" si="1482"/>
        <v>0</v>
      </c>
      <c r="BW3368">
        <f t="shared" si="1483"/>
        <v>0</v>
      </c>
      <c r="BX3368">
        <v>0</v>
      </c>
      <c r="BY3368">
        <v>0</v>
      </c>
      <c r="BZ3368">
        <v>0</v>
      </c>
      <c r="CA3368">
        <v>0</v>
      </c>
      <c r="CB3368">
        <v>0</v>
      </c>
      <c r="CC3368">
        <v>0</v>
      </c>
      <c r="CD3368">
        <v>0</v>
      </c>
      <c r="CE3368">
        <v>0</v>
      </c>
      <c r="CF3368">
        <v>0</v>
      </c>
      <c r="CG3368">
        <v>0</v>
      </c>
      <c r="CH3368">
        <f t="shared" si="1469"/>
        <v>0</v>
      </c>
      <c r="CI3368">
        <f t="shared" si="1470"/>
        <v>0</v>
      </c>
      <c r="CJ3368">
        <f t="shared" si="1471"/>
        <v>0</v>
      </c>
      <c r="CK3368">
        <v>0</v>
      </c>
      <c r="CL3368">
        <v>0</v>
      </c>
      <c r="CM3368">
        <v>0</v>
      </c>
      <c r="CN3368">
        <v>0</v>
      </c>
      <c r="CO3368">
        <v>0</v>
      </c>
      <c r="CP3368">
        <v>0</v>
      </c>
      <c r="CQ3368">
        <f t="shared" si="1472"/>
        <v>0</v>
      </c>
      <c r="CR3368">
        <f t="shared" si="1473"/>
        <v>0</v>
      </c>
      <c r="CS3368">
        <f t="shared" si="1474"/>
        <v>0</v>
      </c>
      <c r="CT3368">
        <f t="shared" si="1475"/>
        <v>0</v>
      </c>
      <c r="CU3368">
        <f t="shared" si="1476"/>
        <v>0</v>
      </c>
      <c r="CV3368">
        <f t="shared" si="1477"/>
        <v>0</v>
      </c>
      <c r="CW3368">
        <f t="shared" si="1478"/>
        <v>98</v>
      </c>
      <c r="CX3368">
        <f t="shared" si="1479"/>
        <v>67</v>
      </c>
      <c r="CY3368">
        <f t="shared" si="1480"/>
        <v>165</v>
      </c>
    </row>
    <row r="3369" spans="1:103">
      <c r="A3369" t="s">
        <v>74</v>
      </c>
      <c r="B3369" t="s">
        <v>7991</v>
      </c>
      <c r="C3369" t="s">
        <v>7992</v>
      </c>
      <c r="D3369">
        <v>100077</v>
      </c>
      <c r="E3369" t="s">
        <v>8000</v>
      </c>
      <c r="F3369" t="s">
        <v>8001</v>
      </c>
      <c r="H3369" t="s">
        <v>79</v>
      </c>
      <c r="I3369" t="s">
        <v>7995</v>
      </c>
      <c r="J3369" t="s">
        <v>176</v>
      </c>
      <c r="K3369" t="s">
        <v>8002</v>
      </c>
      <c r="L3369" t="s">
        <v>83</v>
      </c>
      <c r="M3369" t="s">
        <v>84</v>
      </c>
      <c r="N3369" t="s">
        <v>85</v>
      </c>
      <c r="O3369" t="s">
        <v>86</v>
      </c>
      <c r="P3369" t="s">
        <v>87</v>
      </c>
      <c r="Q3369" s="7" t="s">
        <v>8134</v>
      </c>
      <c r="R3369">
        <v>9</v>
      </c>
      <c r="S3369">
        <v>2</v>
      </c>
      <c r="T3369">
        <f t="shared" si="1456"/>
        <v>11</v>
      </c>
      <c r="U3369">
        <v>7</v>
      </c>
      <c r="V3369">
        <v>5</v>
      </c>
      <c r="W3369">
        <v>4</v>
      </c>
      <c r="X3369">
        <v>6</v>
      </c>
      <c r="Y3369">
        <v>7</v>
      </c>
      <c r="Z3369">
        <v>8</v>
      </c>
      <c r="AA3369">
        <v>7</v>
      </c>
      <c r="AB3369">
        <v>10</v>
      </c>
      <c r="AC3369">
        <v>10</v>
      </c>
      <c r="AD3369">
        <v>12</v>
      </c>
      <c r="AE3369">
        <v>8</v>
      </c>
      <c r="AF3369">
        <v>4</v>
      </c>
      <c r="AG3369">
        <v>0</v>
      </c>
      <c r="AH3369">
        <v>0</v>
      </c>
      <c r="AI3369">
        <f t="shared" si="1457"/>
        <v>43</v>
      </c>
      <c r="AJ3369">
        <f t="shared" si="1458"/>
        <v>45</v>
      </c>
      <c r="AK3369">
        <f t="shared" si="1459"/>
        <v>88</v>
      </c>
      <c r="AL3369">
        <f t="shared" si="1460"/>
        <v>52</v>
      </c>
      <c r="AM3369">
        <f t="shared" si="1461"/>
        <v>47</v>
      </c>
      <c r="AN3369">
        <f t="shared" si="1462"/>
        <v>99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f t="shared" si="1463"/>
        <v>0</v>
      </c>
      <c r="AZ3369">
        <f t="shared" si="1464"/>
        <v>0</v>
      </c>
      <c r="BA3369">
        <f t="shared" si="1465"/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0</v>
      </c>
      <c r="BI3369">
        <v>0</v>
      </c>
      <c r="BJ3369">
        <v>0</v>
      </c>
      <c r="BK3369">
        <v>0</v>
      </c>
      <c r="BL3369">
        <f t="shared" si="1466"/>
        <v>0</v>
      </c>
      <c r="BM3369">
        <f t="shared" si="1467"/>
        <v>0</v>
      </c>
      <c r="BN3369">
        <f t="shared" si="1468"/>
        <v>0</v>
      </c>
      <c r="BO3369">
        <v>0</v>
      </c>
      <c r="BP3369">
        <v>0</v>
      </c>
      <c r="BQ3369">
        <v>0</v>
      </c>
      <c r="BR3369">
        <v>0</v>
      </c>
      <c r="BS3369">
        <v>0</v>
      </c>
      <c r="BT3369">
        <v>0</v>
      </c>
      <c r="BU3369">
        <f t="shared" si="1481"/>
        <v>0</v>
      </c>
      <c r="BV3369">
        <f t="shared" si="1482"/>
        <v>0</v>
      </c>
      <c r="BW3369">
        <f t="shared" si="1483"/>
        <v>0</v>
      </c>
      <c r="BX3369">
        <v>0</v>
      </c>
      <c r="BY3369">
        <v>0</v>
      </c>
      <c r="BZ3369">
        <v>0</v>
      </c>
      <c r="CA3369">
        <v>0</v>
      </c>
      <c r="CB3369">
        <v>0</v>
      </c>
      <c r="CC3369">
        <v>0</v>
      </c>
      <c r="CD3369">
        <v>0</v>
      </c>
      <c r="CE3369">
        <v>0</v>
      </c>
      <c r="CF3369">
        <v>0</v>
      </c>
      <c r="CG3369">
        <v>0</v>
      </c>
      <c r="CH3369">
        <f t="shared" si="1469"/>
        <v>0</v>
      </c>
      <c r="CI3369">
        <f t="shared" si="1470"/>
        <v>0</v>
      </c>
      <c r="CJ3369">
        <f t="shared" si="1471"/>
        <v>0</v>
      </c>
      <c r="CK3369">
        <v>0</v>
      </c>
      <c r="CL3369">
        <v>0</v>
      </c>
      <c r="CM3369">
        <v>0</v>
      </c>
      <c r="CN3369">
        <v>0</v>
      </c>
      <c r="CO3369">
        <v>0</v>
      </c>
      <c r="CP3369">
        <v>0</v>
      </c>
      <c r="CQ3369">
        <f t="shared" si="1472"/>
        <v>0</v>
      </c>
      <c r="CR3369">
        <f t="shared" si="1473"/>
        <v>0</v>
      </c>
      <c r="CS3369">
        <f t="shared" si="1474"/>
        <v>0</v>
      </c>
      <c r="CT3369">
        <f t="shared" si="1475"/>
        <v>0</v>
      </c>
      <c r="CU3369">
        <f t="shared" si="1476"/>
        <v>0</v>
      </c>
      <c r="CV3369">
        <f t="shared" si="1477"/>
        <v>0</v>
      </c>
      <c r="CW3369">
        <f t="shared" si="1478"/>
        <v>52</v>
      </c>
      <c r="CX3369">
        <f t="shared" si="1479"/>
        <v>47</v>
      </c>
      <c r="CY3369">
        <f t="shared" si="1480"/>
        <v>99</v>
      </c>
    </row>
    <row r="3370" spans="1:103">
      <c r="A3370" t="s">
        <v>74</v>
      </c>
      <c r="B3370" t="s">
        <v>7991</v>
      </c>
      <c r="C3370" t="s">
        <v>7992</v>
      </c>
      <c r="D3370">
        <v>100078</v>
      </c>
      <c r="E3370" t="s">
        <v>8003</v>
      </c>
      <c r="F3370" t="s">
        <v>8004</v>
      </c>
      <c r="H3370" t="s">
        <v>79</v>
      </c>
      <c r="I3370" t="s">
        <v>7995</v>
      </c>
      <c r="J3370" t="s">
        <v>176</v>
      </c>
      <c r="K3370" t="s">
        <v>8005</v>
      </c>
      <c r="L3370" t="s">
        <v>83</v>
      </c>
      <c r="M3370" t="s">
        <v>84</v>
      </c>
      <c r="N3370" t="s">
        <v>85</v>
      </c>
      <c r="O3370" t="s">
        <v>86</v>
      </c>
      <c r="P3370" t="s">
        <v>87</v>
      </c>
      <c r="Q3370" s="7" t="s">
        <v>8134</v>
      </c>
      <c r="R3370">
        <v>57</v>
      </c>
      <c r="S3370">
        <v>40</v>
      </c>
      <c r="T3370">
        <f t="shared" si="1456"/>
        <v>97</v>
      </c>
      <c r="U3370">
        <v>52</v>
      </c>
      <c r="V3370">
        <v>54</v>
      </c>
      <c r="W3370">
        <v>66</v>
      </c>
      <c r="X3370">
        <v>46</v>
      </c>
      <c r="Y3370">
        <v>57</v>
      </c>
      <c r="Z3370">
        <v>29</v>
      </c>
      <c r="AA3370">
        <v>86</v>
      </c>
      <c r="AB3370">
        <v>56</v>
      </c>
      <c r="AC3370">
        <v>64</v>
      </c>
      <c r="AD3370">
        <v>54</v>
      </c>
      <c r="AE3370">
        <v>42</v>
      </c>
      <c r="AF3370">
        <v>40</v>
      </c>
      <c r="AG3370">
        <v>0</v>
      </c>
      <c r="AH3370">
        <v>0</v>
      </c>
      <c r="AI3370">
        <f t="shared" si="1457"/>
        <v>367</v>
      </c>
      <c r="AJ3370">
        <f t="shared" si="1458"/>
        <v>279</v>
      </c>
      <c r="AK3370">
        <f t="shared" si="1459"/>
        <v>646</v>
      </c>
      <c r="AL3370">
        <f t="shared" si="1460"/>
        <v>424</v>
      </c>
      <c r="AM3370">
        <f t="shared" si="1461"/>
        <v>319</v>
      </c>
      <c r="AN3370">
        <f t="shared" si="1462"/>
        <v>743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f t="shared" si="1463"/>
        <v>0</v>
      </c>
      <c r="AZ3370">
        <f t="shared" si="1464"/>
        <v>0</v>
      </c>
      <c r="BA3370">
        <f t="shared" si="1465"/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0</v>
      </c>
      <c r="BI3370">
        <v>0</v>
      </c>
      <c r="BJ3370">
        <v>0</v>
      </c>
      <c r="BK3370">
        <v>0</v>
      </c>
      <c r="BL3370">
        <f t="shared" si="1466"/>
        <v>0</v>
      </c>
      <c r="BM3370">
        <f t="shared" si="1467"/>
        <v>0</v>
      </c>
      <c r="BN3370">
        <f t="shared" si="1468"/>
        <v>0</v>
      </c>
      <c r="BO3370">
        <v>0</v>
      </c>
      <c r="BP3370">
        <v>0</v>
      </c>
      <c r="BQ3370">
        <v>0</v>
      </c>
      <c r="BR3370">
        <v>0</v>
      </c>
      <c r="BS3370">
        <v>0</v>
      </c>
      <c r="BT3370">
        <v>0</v>
      </c>
      <c r="BU3370">
        <f t="shared" si="1481"/>
        <v>0</v>
      </c>
      <c r="BV3370">
        <f t="shared" si="1482"/>
        <v>0</v>
      </c>
      <c r="BW3370">
        <f t="shared" si="1483"/>
        <v>0</v>
      </c>
      <c r="BX3370">
        <v>0</v>
      </c>
      <c r="BY3370">
        <v>0</v>
      </c>
      <c r="BZ3370">
        <v>0</v>
      </c>
      <c r="CA3370">
        <v>0</v>
      </c>
      <c r="CB3370">
        <v>0</v>
      </c>
      <c r="CC3370">
        <v>0</v>
      </c>
      <c r="CD3370">
        <v>0</v>
      </c>
      <c r="CE3370">
        <v>0</v>
      </c>
      <c r="CF3370">
        <v>0</v>
      </c>
      <c r="CG3370">
        <v>0</v>
      </c>
      <c r="CH3370">
        <f t="shared" si="1469"/>
        <v>0</v>
      </c>
      <c r="CI3370">
        <f t="shared" si="1470"/>
        <v>0</v>
      </c>
      <c r="CJ3370">
        <f t="shared" si="1471"/>
        <v>0</v>
      </c>
      <c r="CK3370">
        <v>0</v>
      </c>
      <c r="CL3370">
        <v>0</v>
      </c>
      <c r="CM3370">
        <v>0</v>
      </c>
      <c r="CN3370">
        <v>0</v>
      </c>
      <c r="CO3370">
        <v>0</v>
      </c>
      <c r="CP3370">
        <v>0</v>
      </c>
      <c r="CQ3370">
        <f t="shared" si="1472"/>
        <v>0</v>
      </c>
      <c r="CR3370">
        <f t="shared" si="1473"/>
        <v>0</v>
      </c>
      <c r="CS3370">
        <f t="shared" si="1474"/>
        <v>0</v>
      </c>
      <c r="CT3370">
        <f t="shared" si="1475"/>
        <v>0</v>
      </c>
      <c r="CU3370">
        <f t="shared" si="1476"/>
        <v>0</v>
      </c>
      <c r="CV3370">
        <f t="shared" si="1477"/>
        <v>0</v>
      </c>
      <c r="CW3370">
        <f t="shared" si="1478"/>
        <v>424</v>
      </c>
      <c r="CX3370">
        <f t="shared" si="1479"/>
        <v>319</v>
      </c>
      <c r="CY3370">
        <f t="shared" si="1480"/>
        <v>743</v>
      </c>
    </row>
    <row r="3371" spans="1:103">
      <c r="A3371" t="s">
        <v>74</v>
      </c>
      <c r="B3371" t="s">
        <v>7991</v>
      </c>
      <c r="C3371" t="s">
        <v>7992</v>
      </c>
      <c r="D3371">
        <v>100079</v>
      </c>
      <c r="E3371" t="s">
        <v>8006</v>
      </c>
      <c r="F3371" t="s">
        <v>8007</v>
      </c>
      <c r="H3371" t="s">
        <v>79</v>
      </c>
      <c r="I3371" t="s">
        <v>7995</v>
      </c>
      <c r="J3371" t="s">
        <v>176</v>
      </c>
      <c r="K3371" t="s">
        <v>8008</v>
      </c>
      <c r="L3371" t="s">
        <v>83</v>
      </c>
      <c r="M3371" t="s">
        <v>84</v>
      </c>
      <c r="N3371" t="s">
        <v>85</v>
      </c>
      <c r="O3371" t="s">
        <v>86</v>
      </c>
      <c r="P3371" t="s">
        <v>87</v>
      </c>
      <c r="Q3371" s="7" t="s">
        <v>8134</v>
      </c>
      <c r="R3371">
        <v>12</v>
      </c>
      <c r="S3371">
        <v>8</v>
      </c>
      <c r="T3371">
        <f t="shared" si="1456"/>
        <v>20</v>
      </c>
      <c r="U3371">
        <v>16</v>
      </c>
      <c r="V3371">
        <v>11</v>
      </c>
      <c r="W3371">
        <v>11</v>
      </c>
      <c r="X3371">
        <v>17</v>
      </c>
      <c r="Y3371">
        <v>14</v>
      </c>
      <c r="Z3371">
        <v>11</v>
      </c>
      <c r="AA3371">
        <v>14</v>
      </c>
      <c r="AB3371">
        <v>7</v>
      </c>
      <c r="AC3371">
        <v>9</v>
      </c>
      <c r="AD3371">
        <v>10</v>
      </c>
      <c r="AE3371">
        <v>5</v>
      </c>
      <c r="AF3371">
        <v>6</v>
      </c>
      <c r="AG3371">
        <v>0</v>
      </c>
      <c r="AH3371">
        <v>0</v>
      </c>
      <c r="AI3371">
        <f t="shared" si="1457"/>
        <v>69</v>
      </c>
      <c r="AJ3371">
        <f t="shared" si="1458"/>
        <v>62</v>
      </c>
      <c r="AK3371">
        <f t="shared" si="1459"/>
        <v>131</v>
      </c>
      <c r="AL3371">
        <f t="shared" si="1460"/>
        <v>81</v>
      </c>
      <c r="AM3371">
        <f t="shared" si="1461"/>
        <v>70</v>
      </c>
      <c r="AN3371">
        <f t="shared" si="1462"/>
        <v>151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f t="shared" si="1463"/>
        <v>0</v>
      </c>
      <c r="AZ3371">
        <f t="shared" si="1464"/>
        <v>0</v>
      </c>
      <c r="BA3371">
        <f t="shared" si="1465"/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0</v>
      </c>
      <c r="BI3371">
        <v>0</v>
      </c>
      <c r="BJ3371">
        <v>0</v>
      </c>
      <c r="BK3371">
        <v>0</v>
      </c>
      <c r="BL3371">
        <f t="shared" si="1466"/>
        <v>0</v>
      </c>
      <c r="BM3371">
        <f t="shared" si="1467"/>
        <v>0</v>
      </c>
      <c r="BN3371">
        <f t="shared" si="1468"/>
        <v>0</v>
      </c>
      <c r="BO3371">
        <v>0</v>
      </c>
      <c r="BP3371">
        <v>0</v>
      </c>
      <c r="BQ3371">
        <v>0</v>
      </c>
      <c r="BR3371">
        <v>0</v>
      </c>
      <c r="BS3371">
        <v>0</v>
      </c>
      <c r="BT3371">
        <v>0</v>
      </c>
      <c r="BU3371">
        <f t="shared" si="1481"/>
        <v>0</v>
      </c>
      <c r="BV3371">
        <f t="shared" si="1482"/>
        <v>0</v>
      </c>
      <c r="BW3371">
        <f t="shared" si="1483"/>
        <v>0</v>
      </c>
      <c r="BX3371">
        <v>0</v>
      </c>
      <c r="BY3371">
        <v>0</v>
      </c>
      <c r="BZ3371">
        <v>0</v>
      </c>
      <c r="CA3371">
        <v>0</v>
      </c>
      <c r="CB3371">
        <v>0</v>
      </c>
      <c r="CC3371">
        <v>0</v>
      </c>
      <c r="CD3371">
        <v>0</v>
      </c>
      <c r="CE3371">
        <v>0</v>
      </c>
      <c r="CF3371">
        <v>0</v>
      </c>
      <c r="CG3371">
        <v>0</v>
      </c>
      <c r="CH3371">
        <f t="shared" si="1469"/>
        <v>0</v>
      </c>
      <c r="CI3371">
        <f t="shared" si="1470"/>
        <v>0</v>
      </c>
      <c r="CJ3371">
        <f t="shared" si="1471"/>
        <v>0</v>
      </c>
      <c r="CK3371">
        <v>0</v>
      </c>
      <c r="CL3371">
        <v>0</v>
      </c>
      <c r="CM3371">
        <v>0</v>
      </c>
      <c r="CN3371">
        <v>0</v>
      </c>
      <c r="CO3371">
        <v>0</v>
      </c>
      <c r="CP3371">
        <v>0</v>
      </c>
      <c r="CQ3371">
        <f t="shared" si="1472"/>
        <v>0</v>
      </c>
      <c r="CR3371">
        <f t="shared" si="1473"/>
        <v>0</v>
      </c>
      <c r="CS3371">
        <f t="shared" si="1474"/>
        <v>0</v>
      </c>
      <c r="CT3371">
        <f t="shared" si="1475"/>
        <v>0</v>
      </c>
      <c r="CU3371">
        <f t="shared" si="1476"/>
        <v>0</v>
      </c>
      <c r="CV3371">
        <f t="shared" si="1477"/>
        <v>0</v>
      </c>
      <c r="CW3371">
        <f t="shared" si="1478"/>
        <v>81</v>
      </c>
      <c r="CX3371">
        <f t="shared" si="1479"/>
        <v>70</v>
      </c>
      <c r="CY3371">
        <f t="shared" si="1480"/>
        <v>151</v>
      </c>
    </row>
    <row r="3372" spans="1:103">
      <c r="A3372" t="s">
        <v>74</v>
      </c>
      <c r="B3372" t="s">
        <v>7991</v>
      </c>
      <c r="C3372" t="s">
        <v>7992</v>
      </c>
      <c r="D3372">
        <v>100080</v>
      </c>
      <c r="E3372" t="s">
        <v>8009</v>
      </c>
      <c r="F3372" t="s">
        <v>8010</v>
      </c>
      <c r="H3372" t="s">
        <v>79</v>
      </c>
      <c r="I3372" t="s">
        <v>7995</v>
      </c>
      <c r="J3372" t="s">
        <v>176</v>
      </c>
      <c r="K3372" t="s">
        <v>8011</v>
      </c>
      <c r="L3372" t="s">
        <v>83</v>
      </c>
      <c r="M3372" t="s">
        <v>84</v>
      </c>
      <c r="N3372" t="s">
        <v>85</v>
      </c>
      <c r="O3372" t="s">
        <v>86</v>
      </c>
      <c r="P3372" t="s">
        <v>87</v>
      </c>
      <c r="Q3372" s="7" t="s">
        <v>8134</v>
      </c>
      <c r="R3372">
        <v>8</v>
      </c>
      <c r="S3372">
        <v>14</v>
      </c>
      <c r="T3372">
        <f t="shared" si="1456"/>
        <v>22</v>
      </c>
      <c r="U3372">
        <v>9</v>
      </c>
      <c r="V3372">
        <v>7</v>
      </c>
      <c r="W3372">
        <v>8</v>
      </c>
      <c r="X3372">
        <v>7</v>
      </c>
      <c r="Y3372">
        <v>8</v>
      </c>
      <c r="Z3372">
        <v>7</v>
      </c>
      <c r="AA3372">
        <v>7</v>
      </c>
      <c r="AB3372">
        <v>10</v>
      </c>
      <c r="AC3372">
        <v>11</v>
      </c>
      <c r="AD3372">
        <v>8</v>
      </c>
      <c r="AE3372">
        <v>10</v>
      </c>
      <c r="AF3372">
        <v>10</v>
      </c>
      <c r="AG3372">
        <v>2</v>
      </c>
      <c r="AH3372">
        <v>0</v>
      </c>
      <c r="AI3372">
        <f t="shared" si="1457"/>
        <v>55</v>
      </c>
      <c r="AJ3372">
        <f t="shared" si="1458"/>
        <v>49</v>
      </c>
      <c r="AK3372">
        <f t="shared" si="1459"/>
        <v>104</v>
      </c>
      <c r="AL3372">
        <f t="shared" si="1460"/>
        <v>63</v>
      </c>
      <c r="AM3372">
        <f t="shared" si="1461"/>
        <v>63</v>
      </c>
      <c r="AN3372">
        <f t="shared" si="1462"/>
        <v>126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f t="shared" si="1463"/>
        <v>0</v>
      </c>
      <c r="AZ3372">
        <f t="shared" si="1464"/>
        <v>0</v>
      </c>
      <c r="BA3372">
        <f t="shared" si="1465"/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0</v>
      </c>
      <c r="BI3372">
        <v>0</v>
      </c>
      <c r="BJ3372">
        <v>0</v>
      </c>
      <c r="BK3372">
        <v>0</v>
      </c>
      <c r="BL3372">
        <f t="shared" si="1466"/>
        <v>0</v>
      </c>
      <c r="BM3372">
        <f t="shared" si="1467"/>
        <v>0</v>
      </c>
      <c r="BN3372">
        <f t="shared" si="1468"/>
        <v>0</v>
      </c>
      <c r="BO3372">
        <v>0</v>
      </c>
      <c r="BP3372">
        <v>0</v>
      </c>
      <c r="BQ3372">
        <v>0</v>
      </c>
      <c r="BR3372">
        <v>0</v>
      </c>
      <c r="BS3372">
        <v>0</v>
      </c>
      <c r="BT3372">
        <v>0</v>
      </c>
      <c r="BU3372">
        <f t="shared" si="1481"/>
        <v>0</v>
      </c>
      <c r="BV3372">
        <f t="shared" si="1482"/>
        <v>0</v>
      </c>
      <c r="BW3372">
        <f t="shared" si="1483"/>
        <v>0</v>
      </c>
      <c r="BX3372">
        <v>0</v>
      </c>
      <c r="BY3372">
        <v>0</v>
      </c>
      <c r="BZ3372">
        <v>0</v>
      </c>
      <c r="CA3372">
        <v>0</v>
      </c>
      <c r="CB3372">
        <v>0</v>
      </c>
      <c r="CC3372">
        <v>0</v>
      </c>
      <c r="CD3372">
        <v>0</v>
      </c>
      <c r="CE3372">
        <v>0</v>
      </c>
      <c r="CF3372">
        <v>0</v>
      </c>
      <c r="CG3372">
        <v>0</v>
      </c>
      <c r="CH3372">
        <f t="shared" si="1469"/>
        <v>0</v>
      </c>
      <c r="CI3372">
        <f t="shared" si="1470"/>
        <v>0</v>
      </c>
      <c r="CJ3372">
        <f t="shared" si="1471"/>
        <v>0</v>
      </c>
      <c r="CK3372">
        <v>0</v>
      </c>
      <c r="CL3372">
        <v>0</v>
      </c>
      <c r="CM3372">
        <v>0</v>
      </c>
      <c r="CN3372">
        <v>0</v>
      </c>
      <c r="CO3372">
        <v>0</v>
      </c>
      <c r="CP3372">
        <v>0</v>
      </c>
      <c r="CQ3372">
        <f t="shared" si="1472"/>
        <v>0</v>
      </c>
      <c r="CR3372">
        <f t="shared" si="1473"/>
        <v>0</v>
      </c>
      <c r="CS3372">
        <f t="shared" si="1474"/>
        <v>0</v>
      </c>
      <c r="CT3372">
        <f t="shared" si="1475"/>
        <v>0</v>
      </c>
      <c r="CU3372">
        <f t="shared" si="1476"/>
        <v>0</v>
      </c>
      <c r="CV3372">
        <f t="shared" si="1477"/>
        <v>0</v>
      </c>
      <c r="CW3372">
        <f t="shared" si="1478"/>
        <v>63</v>
      </c>
      <c r="CX3372">
        <f t="shared" si="1479"/>
        <v>63</v>
      </c>
      <c r="CY3372">
        <f t="shared" si="1480"/>
        <v>126</v>
      </c>
    </row>
    <row r="3373" spans="1:103">
      <c r="A3373" t="s">
        <v>74</v>
      </c>
      <c r="B3373" t="s">
        <v>7991</v>
      </c>
      <c r="C3373" t="s">
        <v>7992</v>
      </c>
      <c r="D3373">
        <v>100081</v>
      </c>
      <c r="E3373" t="s">
        <v>8012</v>
      </c>
      <c r="F3373" t="s">
        <v>8013</v>
      </c>
      <c r="H3373" t="s">
        <v>79</v>
      </c>
      <c r="I3373" t="s">
        <v>7995</v>
      </c>
      <c r="J3373" t="s">
        <v>176</v>
      </c>
      <c r="K3373" t="s">
        <v>8014</v>
      </c>
      <c r="L3373" t="s">
        <v>83</v>
      </c>
      <c r="M3373" t="s">
        <v>84</v>
      </c>
      <c r="N3373" t="s">
        <v>85</v>
      </c>
      <c r="O3373" t="s">
        <v>86</v>
      </c>
      <c r="P3373" t="s">
        <v>87</v>
      </c>
      <c r="Q3373" s="7" t="s">
        <v>8134</v>
      </c>
      <c r="R3373">
        <v>4</v>
      </c>
      <c r="S3373">
        <v>4</v>
      </c>
      <c r="T3373">
        <f t="shared" si="1456"/>
        <v>8</v>
      </c>
      <c r="U3373">
        <v>5</v>
      </c>
      <c r="V3373">
        <v>3</v>
      </c>
      <c r="W3373">
        <v>5</v>
      </c>
      <c r="X3373">
        <v>10</v>
      </c>
      <c r="Y3373">
        <v>10</v>
      </c>
      <c r="Z3373">
        <v>3</v>
      </c>
      <c r="AA3373">
        <v>6</v>
      </c>
      <c r="AB3373">
        <v>3</v>
      </c>
      <c r="AC3373">
        <v>7</v>
      </c>
      <c r="AD3373">
        <v>4</v>
      </c>
      <c r="AE3373">
        <v>7</v>
      </c>
      <c r="AF3373">
        <v>4</v>
      </c>
      <c r="AG3373">
        <v>0</v>
      </c>
      <c r="AH3373">
        <v>0</v>
      </c>
      <c r="AI3373">
        <f t="shared" si="1457"/>
        <v>40</v>
      </c>
      <c r="AJ3373">
        <f t="shared" si="1458"/>
        <v>27</v>
      </c>
      <c r="AK3373">
        <f t="shared" si="1459"/>
        <v>67</v>
      </c>
      <c r="AL3373">
        <f t="shared" si="1460"/>
        <v>44</v>
      </c>
      <c r="AM3373">
        <f t="shared" si="1461"/>
        <v>31</v>
      </c>
      <c r="AN3373">
        <f t="shared" si="1462"/>
        <v>75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f t="shared" si="1463"/>
        <v>0</v>
      </c>
      <c r="AZ3373">
        <f t="shared" si="1464"/>
        <v>0</v>
      </c>
      <c r="BA3373">
        <f t="shared" si="1465"/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0</v>
      </c>
      <c r="BI3373">
        <v>0</v>
      </c>
      <c r="BJ3373">
        <v>0</v>
      </c>
      <c r="BK3373">
        <v>0</v>
      </c>
      <c r="BL3373">
        <f t="shared" si="1466"/>
        <v>0</v>
      </c>
      <c r="BM3373">
        <f t="shared" si="1467"/>
        <v>0</v>
      </c>
      <c r="BN3373">
        <f t="shared" si="1468"/>
        <v>0</v>
      </c>
      <c r="BO3373">
        <v>0</v>
      </c>
      <c r="BP3373">
        <v>0</v>
      </c>
      <c r="BQ3373">
        <v>0</v>
      </c>
      <c r="BR3373">
        <v>0</v>
      </c>
      <c r="BS3373">
        <v>0</v>
      </c>
      <c r="BT3373">
        <v>0</v>
      </c>
      <c r="BU3373">
        <f t="shared" si="1481"/>
        <v>0</v>
      </c>
      <c r="BV3373">
        <f t="shared" si="1482"/>
        <v>0</v>
      </c>
      <c r="BW3373">
        <f t="shared" si="1483"/>
        <v>0</v>
      </c>
      <c r="BX3373">
        <v>0</v>
      </c>
      <c r="BY3373">
        <v>0</v>
      </c>
      <c r="BZ3373">
        <v>0</v>
      </c>
      <c r="CA3373">
        <v>0</v>
      </c>
      <c r="CB3373">
        <v>0</v>
      </c>
      <c r="CC3373">
        <v>0</v>
      </c>
      <c r="CD3373">
        <v>0</v>
      </c>
      <c r="CE3373">
        <v>0</v>
      </c>
      <c r="CF3373">
        <v>0</v>
      </c>
      <c r="CG3373">
        <v>0</v>
      </c>
      <c r="CH3373">
        <f t="shared" si="1469"/>
        <v>0</v>
      </c>
      <c r="CI3373">
        <f t="shared" si="1470"/>
        <v>0</v>
      </c>
      <c r="CJ3373">
        <f t="shared" si="1471"/>
        <v>0</v>
      </c>
      <c r="CK3373">
        <v>0</v>
      </c>
      <c r="CL3373">
        <v>0</v>
      </c>
      <c r="CM3373">
        <v>0</v>
      </c>
      <c r="CN3373">
        <v>0</v>
      </c>
      <c r="CO3373">
        <v>0</v>
      </c>
      <c r="CP3373">
        <v>0</v>
      </c>
      <c r="CQ3373">
        <f t="shared" si="1472"/>
        <v>0</v>
      </c>
      <c r="CR3373">
        <f t="shared" si="1473"/>
        <v>0</v>
      </c>
      <c r="CS3373">
        <f t="shared" si="1474"/>
        <v>0</v>
      </c>
      <c r="CT3373">
        <f t="shared" si="1475"/>
        <v>0</v>
      </c>
      <c r="CU3373">
        <f t="shared" si="1476"/>
        <v>0</v>
      </c>
      <c r="CV3373">
        <f t="shared" si="1477"/>
        <v>0</v>
      </c>
      <c r="CW3373">
        <f t="shared" si="1478"/>
        <v>44</v>
      </c>
      <c r="CX3373">
        <f t="shared" si="1479"/>
        <v>31</v>
      </c>
      <c r="CY3373">
        <f t="shared" si="1480"/>
        <v>75</v>
      </c>
    </row>
    <row r="3374" spans="1:103">
      <c r="A3374" t="s">
        <v>74</v>
      </c>
      <c r="B3374" t="s">
        <v>7991</v>
      </c>
      <c r="C3374" t="s">
        <v>7992</v>
      </c>
      <c r="D3374">
        <v>100082</v>
      </c>
      <c r="E3374" t="s">
        <v>8015</v>
      </c>
      <c r="F3374" t="s">
        <v>8016</v>
      </c>
      <c r="H3374" t="s">
        <v>79</v>
      </c>
      <c r="I3374" t="s">
        <v>7995</v>
      </c>
      <c r="J3374" t="s">
        <v>176</v>
      </c>
      <c r="K3374" t="s">
        <v>8017</v>
      </c>
      <c r="L3374" t="s">
        <v>83</v>
      </c>
      <c r="M3374" t="s">
        <v>84</v>
      </c>
      <c r="N3374" t="s">
        <v>85</v>
      </c>
      <c r="O3374" t="s">
        <v>86</v>
      </c>
      <c r="P3374" t="s">
        <v>87</v>
      </c>
      <c r="Q3374" s="7" t="s">
        <v>8134</v>
      </c>
      <c r="R3374">
        <v>14</v>
      </c>
      <c r="S3374">
        <v>2</v>
      </c>
      <c r="T3374">
        <f t="shared" si="1456"/>
        <v>16</v>
      </c>
      <c r="U3374">
        <v>14</v>
      </c>
      <c r="V3374">
        <v>4</v>
      </c>
      <c r="W3374">
        <v>14</v>
      </c>
      <c r="X3374">
        <v>8</v>
      </c>
      <c r="Y3374">
        <v>6</v>
      </c>
      <c r="Z3374">
        <v>5</v>
      </c>
      <c r="AA3374">
        <v>10</v>
      </c>
      <c r="AB3374">
        <v>14</v>
      </c>
      <c r="AC3374">
        <v>7</v>
      </c>
      <c r="AD3374">
        <v>7</v>
      </c>
      <c r="AE3374">
        <v>6</v>
      </c>
      <c r="AF3374">
        <v>5</v>
      </c>
      <c r="AG3374">
        <v>0</v>
      </c>
      <c r="AH3374">
        <v>0</v>
      </c>
      <c r="AI3374">
        <f t="shared" si="1457"/>
        <v>57</v>
      </c>
      <c r="AJ3374">
        <f t="shared" si="1458"/>
        <v>43</v>
      </c>
      <c r="AK3374">
        <f t="shared" si="1459"/>
        <v>100</v>
      </c>
      <c r="AL3374">
        <f t="shared" si="1460"/>
        <v>71</v>
      </c>
      <c r="AM3374">
        <f t="shared" si="1461"/>
        <v>45</v>
      </c>
      <c r="AN3374">
        <f t="shared" si="1462"/>
        <v>116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f t="shared" si="1463"/>
        <v>0</v>
      </c>
      <c r="AZ3374">
        <f t="shared" si="1464"/>
        <v>0</v>
      </c>
      <c r="BA3374">
        <f t="shared" si="1465"/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0</v>
      </c>
      <c r="BI3374">
        <v>0</v>
      </c>
      <c r="BJ3374">
        <v>0</v>
      </c>
      <c r="BK3374">
        <v>0</v>
      </c>
      <c r="BL3374">
        <f t="shared" si="1466"/>
        <v>0</v>
      </c>
      <c r="BM3374">
        <f t="shared" si="1467"/>
        <v>0</v>
      </c>
      <c r="BN3374">
        <f t="shared" si="1468"/>
        <v>0</v>
      </c>
      <c r="BO3374">
        <v>0</v>
      </c>
      <c r="BP3374">
        <v>0</v>
      </c>
      <c r="BQ3374">
        <v>0</v>
      </c>
      <c r="BR3374">
        <v>0</v>
      </c>
      <c r="BS3374">
        <v>0</v>
      </c>
      <c r="BT3374">
        <v>0</v>
      </c>
      <c r="BU3374">
        <f t="shared" si="1481"/>
        <v>0</v>
      </c>
      <c r="BV3374">
        <f t="shared" si="1482"/>
        <v>0</v>
      </c>
      <c r="BW3374">
        <f t="shared" si="1483"/>
        <v>0</v>
      </c>
      <c r="BX3374">
        <v>0</v>
      </c>
      <c r="BY3374">
        <v>0</v>
      </c>
      <c r="BZ3374">
        <v>0</v>
      </c>
      <c r="CA3374">
        <v>0</v>
      </c>
      <c r="CB3374">
        <v>0</v>
      </c>
      <c r="CC3374">
        <v>0</v>
      </c>
      <c r="CD3374">
        <v>0</v>
      </c>
      <c r="CE3374">
        <v>0</v>
      </c>
      <c r="CF3374">
        <v>0</v>
      </c>
      <c r="CG3374">
        <v>0</v>
      </c>
      <c r="CH3374">
        <f t="shared" si="1469"/>
        <v>0</v>
      </c>
      <c r="CI3374">
        <f t="shared" si="1470"/>
        <v>0</v>
      </c>
      <c r="CJ3374">
        <f t="shared" si="1471"/>
        <v>0</v>
      </c>
      <c r="CK3374">
        <v>0</v>
      </c>
      <c r="CL3374">
        <v>0</v>
      </c>
      <c r="CM3374">
        <v>0</v>
      </c>
      <c r="CN3374">
        <v>0</v>
      </c>
      <c r="CO3374">
        <v>0</v>
      </c>
      <c r="CP3374">
        <v>0</v>
      </c>
      <c r="CQ3374">
        <f t="shared" si="1472"/>
        <v>0</v>
      </c>
      <c r="CR3374">
        <f t="shared" si="1473"/>
        <v>0</v>
      </c>
      <c r="CS3374">
        <f t="shared" si="1474"/>
        <v>0</v>
      </c>
      <c r="CT3374">
        <f t="shared" si="1475"/>
        <v>0</v>
      </c>
      <c r="CU3374">
        <f t="shared" si="1476"/>
        <v>0</v>
      </c>
      <c r="CV3374">
        <f t="shared" si="1477"/>
        <v>0</v>
      </c>
      <c r="CW3374">
        <f t="shared" si="1478"/>
        <v>71</v>
      </c>
      <c r="CX3374">
        <f t="shared" si="1479"/>
        <v>45</v>
      </c>
      <c r="CY3374">
        <f t="shared" si="1480"/>
        <v>116</v>
      </c>
    </row>
    <row r="3375" spans="1:103">
      <c r="A3375" t="s">
        <v>74</v>
      </c>
      <c r="B3375" t="s">
        <v>7991</v>
      </c>
      <c r="C3375" t="s">
        <v>7992</v>
      </c>
      <c r="D3375">
        <v>100083</v>
      </c>
      <c r="E3375" t="s">
        <v>8018</v>
      </c>
      <c r="F3375" t="s">
        <v>8019</v>
      </c>
      <c r="H3375" t="s">
        <v>79</v>
      </c>
      <c r="I3375" t="s">
        <v>7995</v>
      </c>
      <c r="J3375" t="s">
        <v>176</v>
      </c>
      <c r="K3375" t="s">
        <v>8020</v>
      </c>
      <c r="L3375" t="s">
        <v>83</v>
      </c>
      <c r="M3375" t="s">
        <v>84</v>
      </c>
      <c r="N3375" t="s">
        <v>85</v>
      </c>
      <c r="O3375" t="s">
        <v>86</v>
      </c>
      <c r="P3375" t="s">
        <v>87</v>
      </c>
      <c r="Q3375" s="7" t="s">
        <v>8134</v>
      </c>
      <c r="R3375">
        <v>8</v>
      </c>
      <c r="S3375">
        <v>10</v>
      </c>
      <c r="T3375">
        <f t="shared" si="1456"/>
        <v>18</v>
      </c>
      <c r="U3375">
        <v>10</v>
      </c>
      <c r="V3375">
        <v>8</v>
      </c>
      <c r="W3375">
        <v>8</v>
      </c>
      <c r="X3375">
        <v>9</v>
      </c>
      <c r="Y3375">
        <v>6</v>
      </c>
      <c r="Z3375">
        <v>6</v>
      </c>
      <c r="AA3375">
        <v>10</v>
      </c>
      <c r="AB3375">
        <v>11</v>
      </c>
      <c r="AC3375">
        <v>10</v>
      </c>
      <c r="AD3375">
        <v>12</v>
      </c>
      <c r="AE3375">
        <v>5</v>
      </c>
      <c r="AF3375">
        <v>9</v>
      </c>
      <c r="AG3375">
        <v>0</v>
      </c>
      <c r="AH3375">
        <v>0</v>
      </c>
      <c r="AI3375">
        <f t="shared" si="1457"/>
        <v>49</v>
      </c>
      <c r="AJ3375">
        <f t="shared" si="1458"/>
        <v>55</v>
      </c>
      <c r="AK3375">
        <f t="shared" si="1459"/>
        <v>104</v>
      </c>
      <c r="AL3375">
        <f t="shared" si="1460"/>
        <v>57</v>
      </c>
      <c r="AM3375">
        <f t="shared" si="1461"/>
        <v>65</v>
      </c>
      <c r="AN3375">
        <f t="shared" si="1462"/>
        <v>122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f t="shared" si="1463"/>
        <v>0</v>
      </c>
      <c r="AZ3375">
        <f t="shared" si="1464"/>
        <v>0</v>
      </c>
      <c r="BA3375">
        <f t="shared" si="1465"/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0</v>
      </c>
      <c r="BI3375">
        <v>0</v>
      </c>
      <c r="BJ3375">
        <v>0</v>
      </c>
      <c r="BK3375">
        <v>0</v>
      </c>
      <c r="BL3375">
        <f t="shared" si="1466"/>
        <v>0</v>
      </c>
      <c r="BM3375">
        <f t="shared" si="1467"/>
        <v>0</v>
      </c>
      <c r="BN3375">
        <f t="shared" si="1468"/>
        <v>0</v>
      </c>
      <c r="BO3375">
        <v>0</v>
      </c>
      <c r="BP3375">
        <v>0</v>
      </c>
      <c r="BQ3375">
        <v>0</v>
      </c>
      <c r="BR3375">
        <v>0</v>
      </c>
      <c r="BS3375">
        <v>0</v>
      </c>
      <c r="BT3375">
        <v>0</v>
      </c>
      <c r="BU3375">
        <f t="shared" si="1481"/>
        <v>0</v>
      </c>
      <c r="BV3375">
        <f t="shared" si="1482"/>
        <v>0</v>
      </c>
      <c r="BW3375">
        <f t="shared" si="1483"/>
        <v>0</v>
      </c>
      <c r="BX3375">
        <v>0</v>
      </c>
      <c r="BY3375">
        <v>0</v>
      </c>
      <c r="BZ3375">
        <v>0</v>
      </c>
      <c r="CA3375">
        <v>0</v>
      </c>
      <c r="CB3375">
        <v>0</v>
      </c>
      <c r="CC3375">
        <v>0</v>
      </c>
      <c r="CD3375">
        <v>0</v>
      </c>
      <c r="CE3375">
        <v>0</v>
      </c>
      <c r="CF3375">
        <v>0</v>
      </c>
      <c r="CG3375">
        <v>0</v>
      </c>
      <c r="CH3375">
        <f t="shared" si="1469"/>
        <v>0</v>
      </c>
      <c r="CI3375">
        <f t="shared" si="1470"/>
        <v>0</v>
      </c>
      <c r="CJ3375">
        <f t="shared" si="1471"/>
        <v>0</v>
      </c>
      <c r="CK3375">
        <v>0</v>
      </c>
      <c r="CL3375">
        <v>0</v>
      </c>
      <c r="CM3375">
        <v>0</v>
      </c>
      <c r="CN3375">
        <v>0</v>
      </c>
      <c r="CO3375">
        <v>0</v>
      </c>
      <c r="CP3375">
        <v>0</v>
      </c>
      <c r="CQ3375">
        <f t="shared" si="1472"/>
        <v>0</v>
      </c>
      <c r="CR3375">
        <f t="shared" si="1473"/>
        <v>0</v>
      </c>
      <c r="CS3375">
        <f t="shared" si="1474"/>
        <v>0</v>
      </c>
      <c r="CT3375">
        <f t="shared" si="1475"/>
        <v>0</v>
      </c>
      <c r="CU3375">
        <f t="shared" si="1476"/>
        <v>0</v>
      </c>
      <c r="CV3375">
        <f t="shared" si="1477"/>
        <v>0</v>
      </c>
      <c r="CW3375">
        <f t="shared" si="1478"/>
        <v>57</v>
      </c>
      <c r="CX3375">
        <f t="shared" si="1479"/>
        <v>65</v>
      </c>
      <c r="CY3375">
        <f t="shared" si="1480"/>
        <v>122</v>
      </c>
    </row>
    <row r="3376" spans="1:103">
      <c r="A3376" t="s">
        <v>74</v>
      </c>
      <c r="B3376" t="s">
        <v>7991</v>
      </c>
      <c r="C3376" t="s">
        <v>7992</v>
      </c>
      <c r="D3376">
        <v>100084</v>
      </c>
      <c r="E3376" t="s">
        <v>8021</v>
      </c>
      <c r="F3376" t="s">
        <v>8022</v>
      </c>
      <c r="H3376" t="s">
        <v>79</v>
      </c>
      <c r="I3376" t="s">
        <v>7995</v>
      </c>
      <c r="J3376" t="s">
        <v>176</v>
      </c>
      <c r="K3376" t="s">
        <v>8023</v>
      </c>
      <c r="L3376" t="s">
        <v>83</v>
      </c>
      <c r="M3376" t="s">
        <v>84</v>
      </c>
      <c r="N3376" t="s">
        <v>85</v>
      </c>
      <c r="O3376" t="s">
        <v>86</v>
      </c>
      <c r="P3376" t="s">
        <v>87</v>
      </c>
      <c r="Q3376" s="7" t="s">
        <v>8134</v>
      </c>
      <c r="R3376">
        <v>5</v>
      </c>
      <c r="S3376">
        <v>8</v>
      </c>
      <c r="T3376">
        <f t="shared" si="1456"/>
        <v>13</v>
      </c>
      <c r="U3376">
        <v>8</v>
      </c>
      <c r="V3376">
        <v>6</v>
      </c>
      <c r="W3376">
        <v>14</v>
      </c>
      <c r="X3376">
        <v>12</v>
      </c>
      <c r="Y3376">
        <v>3</v>
      </c>
      <c r="Z3376">
        <v>5</v>
      </c>
      <c r="AA3376">
        <v>12</v>
      </c>
      <c r="AB3376">
        <v>17</v>
      </c>
      <c r="AC3376">
        <v>18</v>
      </c>
      <c r="AD3376">
        <v>11</v>
      </c>
      <c r="AE3376">
        <v>7</v>
      </c>
      <c r="AF3376">
        <v>6</v>
      </c>
      <c r="AG3376">
        <v>0</v>
      </c>
      <c r="AH3376">
        <v>0</v>
      </c>
      <c r="AI3376">
        <f t="shared" si="1457"/>
        <v>62</v>
      </c>
      <c r="AJ3376">
        <f t="shared" si="1458"/>
        <v>57</v>
      </c>
      <c r="AK3376">
        <f t="shared" si="1459"/>
        <v>119</v>
      </c>
      <c r="AL3376">
        <f t="shared" si="1460"/>
        <v>67</v>
      </c>
      <c r="AM3376">
        <f t="shared" si="1461"/>
        <v>65</v>
      </c>
      <c r="AN3376">
        <f t="shared" si="1462"/>
        <v>132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f t="shared" si="1463"/>
        <v>0</v>
      </c>
      <c r="AZ3376">
        <f t="shared" si="1464"/>
        <v>0</v>
      </c>
      <c r="BA3376">
        <f t="shared" si="1465"/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0</v>
      </c>
      <c r="BI3376">
        <v>0</v>
      </c>
      <c r="BJ3376">
        <v>0</v>
      </c>
      <c r="BK3376">
        <v>0</v>
      </c>
      <c r="BL3376">
        <f t="shared" si="1466"/>
        <v>0</v>
      </c>
      <c r="BM3376">
        <f t="shared" si="1467"/>
        <v>0</v>
      </c>
      <c r="BN3376">
        <f t="shared" si="1468"/>
        <v>0</v>
      </c>
      <c r="BO3376">
        <v>0</v>
      </c>
      <c r="BP3376">
        <v>0</v>
      </c>
      <c r="BQ3376">
        <v>0</v>
      </c>
      <c r="BR3376">
        <v>0</v>
      </c>
      <c r="BS3376">
        <v>0</v>
      </c>
      <c r="BT3376">
        <v>0</v>
      </c>
      <c r="BU3376">
        <f t="shared" si="1481"/>
        <v>0</v>
      </c>
      <c r="BV3376">
        <f t="shared" si="1482"/>
        <v>0</v>
      </c>
      <c r="BW3376">
        <f t="shared" si="1483"/>
        <v>0</v>
      </c>
      <c r="BX3376">
        <v>0</v>
      </c>
      <c r="BY3376">
        <v>0</v>
      </c>
      <c r="BZ3376">
        <v>0</v>
      </c>
      <c r="CA3376">
        <v>0</v>
      </c>
      <c r="CB3376">
        <v>0</v>
      </c>
      <c r="CC3376">
        <v>0</v>
      </c>
      <c r="CD3376">
        <v>0</v>
      </c>
      <c r="CE3376">
        <v>0</v>
      </c>
      <c r="CF3376">
        <v>0</v>
      </c>
      <c r="CG3376">
        <v>0</v>
      </c>
      <c r="CH3376">
        <f t="shared" si="1469"/>
        <v>0</v>
      </c>
      <c r="CI3376">
        <f t="shared" si="1470"/>
        <v>0</v>
      </c>
      <c r="CJ3376">
        <f t="shared" si="1471"/>
        <v>0</v>
      </c>
      <c r="CK3376">
        <v>0</v>
      </c>
      <c r="CL3376">
        <v>0</v>
      </c>
      <c r="CM3376">
        <v>0</v>
      </c>
      <c r="CN3376">
        <v>0</v>
      </c>
      <c r="CO3376">
        <v>0</v>
      </c>
      <c r="CP3376">
        <v>0</v>
      </c>
      <c r="CQ3376">
        <f t="shared" si="1472"/>
        <v>0</v>
      </c>
      <c r="CR3376">
        <f t="shared" si="1473"/>
        <v>0</v>
      </c>
      <c r="CS3376">
        <f t="shared" si="1474"/>
        <v>0</v>
      </c>
      <c r="CT3376">
        <f t="shared" si="1475"/>
        <v>0</v>
      </c>
      <c r="CU3376">
        <f t="shared" si="1476"/>
        <v>0</v>
      </c>
      <c r="CV3376">
        <f t="shared" si="1477"/>
        <v>0</v>
      </c>
      <c r="CW3376">
        <f t="shared" si="1478"/>
        <v>67</v>
      </c>
      <c r="CX3376">
        <f t="shared" si="1479"/>
        <v>65</v>
      </c>
      <c r="CY3376">
        <f t="shared" si="1480"/>
        <v>132</v>
      </c>
    </row>
    <row r="3377" spans="1:103">
      <c r="A3377" t="s">
        <v>74</v>
      </c>
      <c r="B3377" t="s">
        <v>7991</v>
      </c>
      <c r="C3377" t="s">
        <v>7992</v>
      </c>
      <c r="D3377">
        <v>100085</v>
      </c>
      <c r="E3377" t="s">
        <v>8024</v>
      </c>
      <c r="F3377" t="s">
        <v>8025</v>
      </c>
      <c r="H3377" t="s">
        <v>79</v>
      </c>
      <c r="I3377" t="s">
        <v>7995</v>
      </c>
      <c r="J3377" t="s">
        <v>176</v>
      </c>
      <c r="K3377" t="s">
        <v>8026</v>
      </c>
      <c r="L3377" t="s">
        <v>83</v>
      </c>
      <c r="M3377" t="s">
        <v>84</v>
      </c>
      <c r="N3377" t="s">
        <v>85</v>
      </c>
      <c r="O3377" t="s">
        <v>86</v>
      </c>
      <c r="P3377" t="s">
        <v>87</v>
      </c>
      <c r="Q3377" s="7" t="s">
        <v>8134</v>
      </c>
      <c r="R3377">
        <v>11</v>
      </c>
      <c r="S3377">
        <v>12</v>
      </c>
      <c r="T3377">
        <f t="shared" si="1456"/>
        <v>23</v>
      </c>
      <c r="U3377">
        <v>18</v>
      </c>
      <c r="V3377">
        <v>18</v>
      </c>
      <c r="W3377">
        <v>13</v>
      </c>
      <c r="X3377">
        <v>9</v>
      </c>
      <c r="Y3377">
        <v>13</v>
      </c>
      <c r="Z3377">
        <v>8</v>
      </c>
      <c r="AA3377">
        <v>20</v>
      </c>
      <c r="AB3377">
        <v>20</v>
      </c>
      <c r="AC3377">
        <v>11</v>
      </c>
      <c r="AD3377">
        <v>10</v>
      </c>
      <c r="AE3377">
        <v>18</v>
      </c>
      <c r="AF3377">
        <v>12</v>
      </c>
      <c r="AG3377">
        <v>0</v>
      </c>
      <c r="AH3377">
        <v>0</v>
      </c>
      <c r="AI3377">
        <f t="shared" si="1457"/>
        <v>93</v>
      </c>
      <c r="AJ3377">
        <f t="shared" si="1458"/>
        <v>77</v>
      </c>
      <c r="AK3377">
        <f t="shared" si="1459"/>
        <v>170</v>
      </c>
      <c r="AL3377">
        <f t="shared" si="1460"/>
        <v>104</v>
      </c>
      <c r="AM3377">
        <f t="shared" si="1461"/>
        <v>89</v>
      </c>
      <c r="AN3377">
        <f t="shared" si="1462"/>
        <v>193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f t="shared" si="1463"/>
        <v>0</v>
      </c>
      <c r="AZ3377">
        <f t="shared" si="1464"/>
        <v>0</v>
      </c>
      <c r="BA3377">
        <f t="shared" si="1465"/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0</v>
      </c>
      <c r="BI3377">
        <v>0</v>
      </c>
      <c r="BJ3377">
        <v>0</v>
      </c>
      <c r="BK3377">
        <v>0</v>
      </c>
      <c r="BL3377">
        <f t="shared" si="1466"/>
        <v>0</v>
      </c>
      <c r="BM3377">
        <f t="shared" si="1467"/>
        <v>0</v>
      </c>
      <c r="BN3377">
        <f t="shared" si="1468"/>
        <v>0</v>
      </c>
      <c r="BO3377">
        <v>0</v>
      </c>
      <c r="BP3377">
        <v>0</v>
      </c>
      <c r="BQ3377">
        <v>0</v>
      </c>
      <c r="BR3377">
        <v>0</v>
      </c>
      <c r="BS3377">
        <v>0</v>
      </c>
      <c r="BT3377">
        <v>0</v>
      </c>
      <c r="BU3377">
        <f t="shared" si="1481"/>
        <v>0</v>
      </c>
      <c r="BV3377">
        <f t="shared" si="1482"/>
        <v>0</v>
      </c>
      <c r="BW3377">
        <f t="shared" si="1483"/>
        <v>0</v>
      </c>
      <c r="BX3377">
        <v>0</v>
      </c>
      <c r="BY3377">
        <v>0</v>
      </c>
      <c r="BZ3377">
        <v>0</v>
      </c>
      <c r="CA3377">
        <v>0</v>
      </c>
      <c r="CB3377">
        <v>0</v>
      </c>
      <c r="CC3377">
        <v>0</v>
      </c>
      <c r="CD3377">
        <v>0</v>
      </c>
      <c r="CE3377">
        <v>0</v>
      </c>
      <c r="CF3377">
        <v>0</v>
      </c>
      <c r="CG3377">
        <v>0</v>
      </c>
      <c r="CH3377">
        <f t="shared" si="1469"/>
        <v>0</v>
      </c>
      <c r="CI3377">
        <f t="shared" si="1470"/>
        <v>0</v>
      </c>
      <c r="CJ3377">
        <f t="shared" si="1471"/>
        <v>0</v>
      </c>
      <c r="CK3377">
        <v>0</v>
      </c>
      <c r="CL3377">
        <v>0</v>
      </c>
      <c r="CM3377">
        <v>0</v>
      </c>
      <c r="CN3377">
        <v>0</v>
      </c>
      <c r="CO3377">
        <v>0</v>
      </c>
      <c r="CP3377">
        <v>0</v>
      </c>
      <c r="CQ3377">
        <f t="shared" si="1472"/>
        <v>0</v>
      </c>
      <c r="CR3377">
        <f t="shared" si="1473"/>
        <v>0</v>
      </c>
      <c r="CS3377">
        <f t="shared" si="1474"/>
        <v>0</v>
      </c>
      <c r="CT3377">
        <f t="shared" si="1475"/>
        <v>0</v>
      </c>
      <c r="CU3377">
        <f t="shared" si="1476"/>
        <v>0</v>
      </c>
      <c r="CV3377">
        <f t="shared" si="1477"/>
        <v>0</v>
      </c>
      <c r="CW3377">
        <f t="shared" si="1478"/>
        <v>104</v>
      </c>
      <c r="CX3377">
        <f t="shared" si="1479"/>
        <v>89</v>
      </c>
      <c r="CY3377">
        <f t="shared" si="1480"/>
        <v>193</v>
      </c>
    </row>
    <row r="3378" spans="1:103">
      <c r="A3378" t="s">
        <v>74</v>
      </c>
      <c r="B3378" t="s">
        <v>7991</v>
      </c>
      <c r="C3378" t="s">
        <v>7992</v>
      </c>
      <c r="D3378">
        <v>100086</v>
      </c>
      <c r="E3378" t="s">
        <v>8027</v>
      </c>
      <c r="F3378" t="s">
        <v>8001</v>
      </c>
      <c r="H3378" t="s">
        <v>79</v>
      </c>
      <c r="I3378" t="s">
        <v>7995</v>
      </c>
      <c r="J3378" t="s">
        <v>176</v>
      </c>
      <c r="K3378" t="s">
        <v>8002</v>
      </c>
      <c r="L3378" t="s">
        <v>83</v>
      </c>
      <c r="M3378" t="s">
        <v>84</v>
      </c>
      <c r="N3378" t="s">
        <v>85</v>
      </c>
      <c r="O3378" t="s">
        <v>86</v>
      </c>
      <c r="P3378" t="s">
        <v>87</v>
      </c>
      <c r="Q3378" s="7" t="s">
        <v>8134</v>
      </c>
      <c r="R3378">
        <v>7</v>
      </c>
      <c r="S3378">
        <v>6</v>
      </c>
      <c r="T3378">
        <f t="shared" si="1456"/>
        <v>13</v>
      </c>
      <c r="U3378">
        <v>6</v>
      </c>
      <c r="V3378">
        <v>4</v>
      </c>
      <c r="W3378">
        <v>10</v>
      </c>
      <c r="X3378">
        <v>4</v>
      </c>
      <c r="Y3378">
        <v>5</v>
      </c>
      <c r="Z3378">
        <v>3</v>
      </c>
      <c r="AA3378">
        <v>11</v>
      </c>
      <c r="AB3378">
        <v>15</v>
      </c>
      <c r="AC3378">
        <v>8</v>
      </c>
      <c r="AD3378">
        <v>7</v>
      </c>
      <c r="AE3378">
        <v>5</v>
      </c>
      <c r="AF3378">
        <v>4</v>
      </c>
      <c r="AG3378">
        <v>0</v>
      </c>
      <c r="AH3378">
        <v>0</v>
      </c>
      <c r="AI3378">
        <f t="shared" si="1457"/>
        <v>45</v>
      </c>
      <c r="AJ3378">
        <f t="shared" si="1458"/>
        <v>37</v>
      </c>
      <c r="AK3378">
        <f t="shared" si="1459"/>
        <v>82</v>
      </c>
      <c r="AL3378">
        <f t="shared" si="1460"/>
        <v>52</v>
      </c>
      <c r="AM3378">
        <f t="shared" si="1461"/>
        <v>43</v>
      </c>
      <c r="AN3378">
        <f t="shared" si="1462"/>
        <v>95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f t="shared" si="1463"/>
        <v>0</v>
      </c>
      <c r="AZ3378">
        <f t="shared" si="1464"/>
        <v>0</v>
      </c>
      <c r="BA3378">
        <f t="shared" si="1465"/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0</v>
      </c>
      <c r="BI3378">
        <v>0</v>
      </c>
      <c r="BJ3378">
        <v>0</v>
      </c>
      <c r="BK3378">
        <v>0</v>
      </c>
      <c r="BL3378">
        <f t="shared" si="1466"/>
        <v>0</v>
      </c>
      <c r="BM3378">
        <f t="shared" si="1467"/>
        <v>0</v>
      </c>
      <c r="BN3378">
        <f t="shared" si="1468"/>
        <v>0</v>
      </c>
      <c r="BO3378">
        <v>0</v>
      </c>
      <c r="BP3378">
        <v>0</v>
      </c>
      <c r="BQ3378">
        <v>0</v>
      </c>
      <c r="BR3378">
        <v>0</v>
      </c>
      <c r="BS3378">
        <v>0</v>
      </c>
      <c r="BT3378">
        <v>0</v>
      </c>
      <c r="BU3378">
        <f t="shared" si="1481"/>
        <v>0</v>
      </c>
      <c r="BV3378">
        <f t="shared" si="1482"/>
        <v>0</v>
      </c>
      <c r="BW3378">
        <f t="shared" si="1483"/>
        <v>0</v>
      </c>
      <c r="BX3378">
        <v>0</v>
      </c>
      <c r="BY3378">
        <v>0</v>
      </c>
      <c r="BZ3378">
        <v>0</v>
      </c>
      <c r="CA3378">
        <v>0</v>
      </c>
      <c r="CB3378">
        <v>0</v>
      </c>
      <c r="CC3378">
        <v>0</v>
      </c>
      <c r="CD3378">
        <v>0</v>
      </c>
      <c r="CE3378">
        <v>0</v>
      </c>
      <c r="CF3378">
        <v>0</v>
      </c>
      <c r="CG3378">
        <v>0</v>
      </c>
      <c r="CH3378">
        <f t="shared" si="1469"/>
        <v>0</v>
      </c>
      <c r="CI3378">
        <f t="shared" si="1470"/>
        <v>0</v>
      </c>
      <c r="CJ3378">
        <f t="shared" si="1471"/>
        <v>0</v>
      </c>
      <c r="CK3378">
        <v>0</v>
      </c>
      <c r="CL3378">
        <v>0</v>
      </c>
      <c r="CM3378">
        <v>0</v>
      </c>
      <c r="CN3378">
        <v>0</v>
      </c>
      <c r="CO3378">
        <v>0</v>
      </c>
      <c r="CP3378">
        <v>0</v>
      </c>
      <c r="CQ3378">
        <f t="shared" si="1472"/>
        <v>0</v>
      </c>
      <c r="CR3378">
        <f t="shared" si="1473"/>
        <v>0</v>
      </c>
      <c r="CS3378">
        <f t="shared" si="1474"/>
        <v>0</v>
      </c>
      <c r="CT3378">
        <f t="shared" si="1475"/>
        <v>0</v>
      </c>
      <c r="CU3378">
        <f t="shared" si="1476"/>
        <v>0</v>
      </c>
      <c r="CV3378">
        <f t="shared" si="1477"/>
        <v>0</v>
      </c>
      <c r="CW3378">
        <f t="shared" si="1478"/>
        <v>52</v>
      </c>
      <c r="CX3378">
        <f t="shared" si="1479"/>
        <v>43</v>
      </c>
      <c r="CY3378">
        <f t="shared" si="1480"/>
        <v>95</v>
      </c>
    </row>
    <row r="3379" spans="1:103">
      <c r="A3379" t="s">
        <v>74</v>
      </c>
      <c r="B3379" t="s">
        <v>7991</v>
      </c>
      <c r="C3379" t="s">
        <v>7992</v>
      </c>
      <c r="D3379">
        <v>100087</v>
      </c>
      <c r="E3379" t="s">
        <v>8028</v>
      </c>
      <c r="F3379" t="s">
        <v>8029</v>
      </c>
      <c r="H3379" t="s">
        <v>79</v>
      </c>
      <c r="I3379" t="s">
        <v>7995</v>
      </c>
      <c r="J3379" t="s">
        <v>176</v>
      </c>
      <c r="K3379" t="s">
        <v>7996</v>
      </c>
      <c r="L3379" t="s">
        <v>83</v>
      </c>
      <c r="M3379" t="s">
        <v>84</v>
      </c>
      <c r="N3379" t="s">
        <v>85</v>
      </c>
      <c r="O3379" t="s">
        <v>86</v>
      </c>
      <c r="P3379" t="s">
        <v>87</v>
      </c>
      <c r="Q3379" s="7" t="s">
        <v>8134</v>
      </c>
      <c r="R3379">
        <v>7</v>
      </c>
      <c r="S3379">
        <v>10</v>
      </c>
      <c r="T3379">
        <f t="shared" si="1456"/>
        <v>17</v>
      </c>
      <c r="U3379">
        <v>7</v>
      </c>
      <c r="V3379">
        <v>8</v>
      </c>
      <c r="W3379">
        <v>7</v>
      </c>
      <c r="X3379">
        <v>9</v>
      </c>
      <c r="Y3379">
        <v>8</v>
      </c>
      <c r="Z3379">
        <v>3</v>
      </c>
      <c r="AA3379">
        <v>10</v>
      </c>
      <c r="AB3379">
        <v>9</v>
      </c>
      <c r="AC3379">
        <v>8</v>
      </c>
      <c r="AD3379">
        <v>3</v>
      </c>
      <c r="AE3379">
        <v>3</v>
      </c>
      <c r="AF3379">
        <v>7</v>
      </c>
      <c r="AG3379">
        <v>0</v>
      </c>
      <c r="AH3379">
        <v>0</v>
      </c>
      <c r="AI3379">
        <f t="shared" si="1457"/>
        <v>43</v>
      </c>
      <c r="AJ3379">
        <f t="shared" si="1458"/>
        <v>39</v>
      </c>
      <c r="AK3379">
        <f t="shared" si="1459"/>
        <v>82</v>
      </c>
      <c r="AL3379">
        <f t="shared" si="1460"/>
        <v>50</v>
      </c>
      <c r="AM3379">
        <f t="shared" si="1461"/>
        <v>49</v>
      </c>
      <c r="AN3379">
        <f t="shared" si="1462"/>
        <v>99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f t="shared" si="1463"/>
        <v>0</v>
      </c>
      <c r="AZ3379">
        <f t="shared" si="1464"/>
        <v>0</v>
      </c>
      <c r="BA3379">
        <f t="shared" si="1465"/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0</v>
      </c>
      <c r="BI3379">
        <v>0</v>
      </c>
      <c r="BJ3379">
        <v>0</v>
      </c>
      <c r="BK3379">
        <v>0</v>
      </c>
      <c r="BL3379">
        <f t="shared" si="1466"/>
        <v>0</v>
      </c>
      <c r="BM3379">
        <f t="shared" si="1467"/>
        <v>0</v>
      </c>
      <c r="BN3379">
        <f t="shared" si="1468"/>
        <v>0</v>
      </c>
      <c r="BO3379">
        <v>0</v>
      </c>
      <c r="BP3379">
        <v>0</v>
      </c>
      <c r="BQ3379">
        <v>0</v>
      </c>
      <c r="BR3379">
        <v>0</v>
      </c>
      <c r="BS3379">
        <v>0</v>
      </c>
      <c r="BT3379">
        <v>0</v>
      </c>
      <c r="BU3379">
        <f t="shared" si="1481"/>
        <v>0</v>
      </c>
      <c r="BV3379">
        <f t="shared" si="1482"/>
        <v>0</v>
      </c>
      <c r="BW3379">
        <f t="shared" si="1483"/>
        <v>0</v>
      </c>
      <c r="BX3379">
        <v>0</v>
      </c>
      <c r="BY3379">
        <v>0</v>
      </c>
      <c r="BZ3379">
        <v>0</v>
      </c>
      <c r="CA3379">
        <v>0</v>
      </c>
      <c r="CB3379">
        <v>0</v>
      </c>
      <c r="CC3379">
        <v>0</v>
      </c>
      <c r="CD3379">
        <v>0</v>
      </c>
      <c r="CE3379">
        <v>0</v>
      </c>
      <c r="CF3379">
        <v>0</v>
      </c>
      <c r="CG3379">
        <v>0</v>
      </c>
      <c r="CH3379">
        <f t="shared" si="1469"/>
        <v>0</v>
      </c>
      <c r="CI3379">
        <f t="shared" si="1470"/>
        <v>0</v>
      </c>
      <c r="CJ3379">
        <f t="shared" si="1471"/>
        <v>0</v>
      </c>
      <c r="CK3379">
        <v>0</v>
      </c>
      <c r="CL3379">
        <v>0</v>
      </c>
      <c r="CM3379">
        <v>0</v>
      </c>
      <c r="CN3379">
        <v>0</v>
      </c>
      <c r="CO3379">
        <v>0</v>
      </c>
      <c r="CP3379">
        <v>0</v>
      </c>
      <c r="CQ3379">
        <f t="shared" si="1472"/>
        <v>0</v>
      </c>
      <c r="CR3379">
        <f t="shared" si="1473"/>
        <v>0</v>
      </c>
      <c r="CS3379">
        <f t="shared" si="1474"/>
        <v>0</v>
      </c>
      <c r="CT3379">
        <f t="shared" si="1475"/>
        <v>0</v>
      </c>
      <c r="CU3379">
        <f t="shared" si="1476"/>
        <v>0</v>
      </c>
      <c r="CV3379">
        <f t="shared" si="1477"/>
        <v>0</v>
      </c>
      <c r="CW3379">
        <f t="shared" si="1478"/>
        <v>50</v>
      </c>
      <c r="CX3379">
        <f t="shared" si="1479"/>
        <v>49</v>
      </c>
      <c r="CY3379">
        <f t="shared" si="1480"/>
        <v>99</v>
      </c>
    </row>
    <row r="3380" spans="1:103">
      <c r="A3380" t="s">
        <v>74</v>
      </c>
      <c r="B3380" t="s">
        <v>7991</v>
      </c>
      <c r="C3380" t="s">
        <v>7992</v>
      </c>
      <c r="D3380">
        <v>300005</v>
      </c>
      <c r="E3380" t="s">
        <v>8030</v>
      </c>
      <c r="F3380" t="s">
        <v>8031</v>
      </c>
      <c r="H3380" t="s">
        <v>79</v>
      </c>
      <c r="I3380" t="s">
        <v>7995</v>
      </c>
      <c r="J3380" t="s">
        <v>176</v>
      </c>
      <c r="K3380" t="s">
        <v>8032</v>
      </c>
      <c r="L3380" t="s">
        <v>83</v>
      </c>
      <c r="M3380" t="s">
        <v>84</v>
      </c>
      <c r="N3380" t="s">
        <v>85</v>
      </c>
      <c r="O3380" t="s">
        <v>122</v>
      </c>
      <c r="P3380" t="s">
        <v>123</v>
      </c>
      <c r="Q3380" s="7" t="s">
        <v>8132</v>
      </c>
      <c r="R3380">
        <v>0</v>
      </c>
      <c r="S3380">
        <v>0</v>
      </c>
      <c r="T3380">
        <f t="shared" si="1456"/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f t="shared" si="1457"/>
        <v>0</v>
      </c>
      <c r="AJ3380">
        <f t="shared" si="1458"/>
        <v>0</v>
      </c>
      <c r="AK3380">
        <f t="shared" si="1459"/>
        <v>0</v>
      </c>
      <c r="AL3380">
        <f t="shared" si="1460"/>
        <v>0</v>
      </c>
      <c r="AM3380">
        <f t="shared" si="1461"/>
        <v>0</v>
      </c>
      <c r="AN3380">
        <f t="shared" si="1462"/>
        <v>0</v>
      </c>
      <c r="AO3380">
        <v>68</v>
      </c>
      <c r="AP3380">
        <v>52</v>
      </c>
      <c r="AQ3380">
        <v>69</v>
      </c>
      <c r="AR3380">
        <v>47</v>
      </c>
      <c r="AS3380">
        <v>58</v>
      </c>
      <c r="AT3380">
        <v>68</v>
      </c>
      <c r="AU3380">
        <v>60</v>
      </c>
      <c r="AV3380">
        <v>72</v>
      </c>
      <c r="AW3380">
        <v>0</v>
      </c>
      <c r="AX3380">
        <v>0</v>
      </c>
      <c r="AY3380">
        <f t="shared" si="1463"/>
        <v>255</v>
      </c>
      <c r="AZ3380">
        <f t="shared" si="1464"/>
        <v>239</v>
      </c>
      <c r="BA3380">
        <f t="shared" si="1465"/>
        <v>494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0</v>
      </c>
      <c r="BI3380">
        <v>0</v>
      </c>
      <c r="BJ3380">
        <v>0</v>
      </c>
      <c r="BK3380">
        <v>0</v>
      </c>
      <c r="BL3380">
        <f t="shared" si="1466"/>
        <v>0</v>
      </c>
      <c r="BM3380">
        <f t="shared" si="1467"/>
        <v>0</v>
      </c>
      <c r="BN3380">
        <f t="shared" si="1468"/>
        <v>0</v>
      </c>
      <c r="BO3380">
        <v>59</v>
      </c>
      <c r="BP3380">
        <v>42</v>
      </c>
      <c r="BQ3380">
        <v>0</v>
      </c>
      <c r="BR3380">
        <v>0</v>
      </c>
      <c r="BS3380">
        <v>0</v>
      </c>
      <c r="BT3380">
        <v>0</v>
      </c>
      <c r="BU3380">
        <f t="shared" si="1481"/>
        <v>59</v>
      </c>
      <c r="BV3380">
        <f t="shared" si="1482"/>
        <v>42</v>
      </c>
      <c r="BW3380">
        <f t="shared" si="1483"/>
        <v>101</v>
      </c>
      <c r="BX3380">
        <v>0</v>
      </c>
      <c r="BY3380">
        <v>0</v>
      </c>
      <c r="BZ3380">
        <v>0</v>
      </c>
      <c r="CA3380">
        <v>0</v>
      </c>
      <c r="CB3380">
        <v>0</v>
      </c>
      <c r="CC3380">
        <v>0</v>
      </c>
      <c r="CD3380">
        <v>0</v>
      </c>
      <c r="CE3380">
        <v>0</v>
      </c>
      <c r="CF3380">
        <v>0</v>
      </c>
      <c r="CG3380">
        <v>0</v>
      </c>
      <c r="CH3380">
        <f t="shared" si="1469"/>
        <v>0</v>
      </c>
      <c r="CI3380">
        <f t="shared" si="1470"/>
        <v>0</v>
      </c>
      <c r="CJ3380">
        <f t="shared" si="1471"/>
        <v>0</v>
      </c>
      <c r="CK3380">
        <v>71</v>
      </c>
      <c r="CL3380">
        <v>52</v>
      </c>
      <c r="CM3380">
        <v>0</v>
      </c>
      <c r="CN3380">
        <v>0</v>
      </c>
      <c r="CO3380">
        <v>0</v>
      </c>
      <c r="CP3380">
        <v>0</v>
      </c>
      <c r="CQ3380">
        <f t="shared" si="1472"/>
        <v>71</v>
      </c>
      <c r="CR3380">
        <f t="shared" si="1473"/>
        <v>52</v>
      </c>
      <c r="CS3380">
        <f t="shared" si="1474"/>
        <v>123</v>
      </c>
      <c r="CT3380">
        <f t="shared" si="1475"/>
        <v>130</v>
      </c>
      <c r="CU3380">
        <f t="shared" si="1476"/>
        <v>94</v>
      </c>
      <c r="CV3380">
        <f t="shared" si="1477"/>
        <v>224</v>
      </c>
      <c r="CW3380">
        <f t="shared" si="1478"/>
        <v>385</v>
      </c>
      <c r="CX3380">
        <f t="shared" si="1479"/>
        <v>333</v>
      </c>
      <c r="CY3380">
        <f t="shared" si="1480"/>
        <v>718</v>
      </c>
    </row>
    <row r="3381" spans="1:103">
      <c r="A3381" t="s">
        <v>74</v>
      </c>
      <c r="B3381" t="s">
        <v>7991</v>
      </c>
      <c r="C3381" t="s">
        <v>7992</v>
      </c>
      <c r="D3381">
        <v>300012</v>
      </c>
      <c r="E3381" t="s">
        <v>8033</v>
      </c>
      <c r="F3381" t="s">
        <v>8034</v>
      </c>
      <c r="H3381" t="s">
        <v>79</v>
      </c>
      <c r="I3381" t="s">
        <v>7995</v>
      </c>
      <c r="J3381" t="s">
        <v>176</v>
      </c>
      <c r="K3381" t="s">
        <v>8035</v>
      </c>
      <c r="L3381" t="s">
        <v>83</v>
      </c>
      <c r="M3381" t="s">
        <v>84</v>
      </c>
      <c r="N3381" t="s">
        <v>85</v>
      </c>
      <c r="O3381" t="s">
        <v>122</v>
      </c>
      <c r="P3381" t="s">
        <v>87</v>
      </c>
      <c r="Q3381" s="7" t="s">
        <v>8132</v>
      </c>
      <c r="R3381">
        <v>0</v>
      </c>
      <c r="S3381">
        <v>0</v>
      </c>
      <c r="T3381">
        <f t="shared" si="1456"/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f t="shared" si="1457"/>
        <v>0</v>
      </c>
      <c r="AJ3381">
        <f t="shared" si="1458"/>
        <v>0</v>
      </c>
      <c r="AK3381">
        <f t="shared" si="1459"/>
        <v>0</v>
      </c>
      <c r="AL3381">
        <f t="shared" si="1460"/>
        <v>0</v>
      </c>
      <c r="AM3381">
        <f t="shared" si="1461"/>
        <v>0</v>
      </c>
      <c r="AN3381">
        <f t="shared" si="1462"/>
        <v>0</v>
      </c>
      <c r="AO3381">
        <v>27</v>
      </c>
      <c r="AP3381">
        <v>26</v>
      </c>
      <c r="AQ3381">
        <v>34</v>
      </c>
      <c r="AR3381">
        <v>18</v>
      </c>
      <c r="AS3381">
        <v>21</v>
      </c>
      <c r="AT3381">
        <v>29</v>
      </c>
      <c r="AU3381">
        <v>21</v>
      </c>
      <c r="AV3381">
        <v>18</v>
      </c>
      <c r="AW3381">
        <v>0</v>
      </c>
      <c r="AX3381">
        <v>0</v>
      </c>
      <c r="AY3381">
        <f t="shared" si="1463"/>
        <v>103</v>
      </c>
      <c r="AZ3381">
        <f t="shared" si="1464"/>
        <v>91</v>
      </c>
      <c r="BA3381">
        <f t="shared" si="1465"/>
        <v>194</v>
      </c>
      <c r="BB3381">
        <v>0</v>
      </c>
      <c r="BC3381">
        <v>0</v>
      </c>
      <c r="BD3381">
        <v>9</v>
      </c>
      <c r="BE3381">
        <v>7</v>
      </c>
      <c r="BF3381">
        <v>0</v>
      </c>
      <c r="BG3381">
        <v>0</v>
      </c>
      <c r="BH3381">
        <v>0</v>
      </c>
      <c r="BI3381">
        <v>0</v>
      </c>
      <c r="BJ3381">
        <v>0</v>
      </c>
      <c r="BK3381">
        <v>0</v>
      </c>
      <c r="BL3381">
        <f t="shared" si="1466"/>
        <v>9</v>
      </c>
      <c r="BM3381">
        <f t="shared" si="1467"/>
        <v>7</v>
      </c>
      <c r="BN3381">
        <f t="shared" si="1468"/>
        <v>16</v>
      </c>
      <c r="BO3381">
        <v>12</v>
      </c>
      <c r="BP3381">
        <v>10</v>
      </c>
      <c r="BQ3381">
        <v>0</v>
      </c>
      <c r="BR3381">
        <v>0</v>
      </c>
      <c r="BS3381">
        <v>0</v>
      </c>
      <c r="BT3381">
        <v>0</v>
      </c>
      <c r="BU3381">
        <f t="shared" si="1481"/>
        <v>21</v>
      </c>
      <c r="BV3381">
        <f t="shared" si="1482"/>
        <v>17</v>
      </c>
      <c r="BW3381">
        <f t="shared" si="1483"/>
        <v>38</v>
      </c>
      <c r="BX3381">
        <v>0</v>
      </c>
      <c r="BY3381">
        <v>0</v>
      </c>
      <c r="BZ3381">
        <v>11</v>
      </c>
      <c r="CA3381">
        <v>5</v>
      </c>
      <c r="CB3381">
        <v>0</v>
      </c>
      <c r="CC3381">
        <v>0</v>
      </c>
      <c r="CD3381">
        <v>0</v>
      </c>
      <c r="CE3381">
        <v>0</v>
      </c>
      <c r="CF3381">
        <v>0</v>
      </c>
      <c r="CG3381">
        <v>0</v>
      </c>
      <c r="CH3381">
        <f t="shared" si="1469"/>
        <v>11</v>
      </c>
      <c r="CI3381">
        <f t="shared" si="1470"/>
        <v>5</v>
      </c>
      <c r="CJ3381">
        <f t="shared" si="1471"/>
        <v>16</v>
      </c>
      <c r="CK3381">
        <v>16</v>
      </c>
      <c r="CL3381">
        <v>6</v>
      </c>
      <c r="CM3381">
        <v>0</v>
      </c>
      <c r="CN3381">
        <v>0</v>
      </c>
      <c r="CO3381">
        <v>0</v>
      </c>
      <c r="CP3381">
        <v>0</v>
      </c>
      <c r="CQ3381">
        <f t="shared" si="1472"/>
        <v>27</v>
      </c>
      <c r="CR3381">
        <f t="shared" si="1473"/>
        <v>11</v>
      </c>
      <c r="CS3381">
        <f t="shared" si="1474"/>
        <v>38</v>
      </c>
      <c r="CT3381">
        <f t="shared" si="1475"/>
        <v>48</v>
      </c>
      <c r="CU3381">
        <f t="shared" si="1476"/>
        <v>28</v>
      </c>
      <c r="CV3381">
        <f t="shared" si="1477"/>
        <v>76</v>
      </c>
      <c r="CW3381">
        <f t="shared" si="1478"/>
        <v>151</v>
      </c>
      <c r="CX3381">
        <f t="shared" si="1479"/>
        <v>119</v>
      </c>
      <c r="CY3381">
        <f t="shared" si="1480"/>
        <v>270</v>
      </c>
    </row>
    <row r="3382" spans="1:103">
      <c r="A3382" t="s">
        <v>74</v>
      </c>
      <c r="B3382" t="s">
        <v>7991</v>
      </c>
      <c r="C3382" t="s">
        <v>7992</v>
      </c>
      <c r="D3382">
        <v>320803</v>
      </c>
      <c r="E3382" t="s">
        <v>8036</v>
      </c>
      <c r="F3382" t="s">
        <v>8037</v>
      </c>
      <c r="H3382" t="s">
        <v>79</v>
      </c>
      <c r="I3382" t="s">
        <v>7995</v>
      </c>
      <c r="J3382" t="s">
        <v>176</v>
      </c>
      <c r="K3382" t="s">
        <v>8023</v>
      </c>
      <c r="L3382" t="s">
        <v>83</v>
      </c>
      <c r="M3382" t="s">
        <v>84</v>
      </c>
      <c r="N3382" t="s">
        <v>85</v>
      </c>
      <c r="O3382" t="s">
        <v>122</v>
      </c>
      <c r="P3382" t="s">
        <v>87</v>
      </c>
      <c r="Q3382" s="7" t="s">
        <v>8132</v>
      </c>
      <c r="R3382">
        <v>0</v>
      </c>
      <c r="S3382">
        <v>0</v>
      </c>
      <c r="T3382">
        <f t="shared" si="1456"/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f t="shared" si="1457"/>
        <v>0</v>
      </c>
      <c r="AJ3382">
        <f t="shared" si="1458"/>
        <v>0</v>
      </c>
      <c r="AK3382">
        <f t="shared" si="1459"/>
        <v>0</v>
      </c>
      <c r="AL3382">
        <f t="shared" si="1460"/>
        <v>0</v>
      </c>
      <c r="AM3382">
        <f t="shared" si="1461"/>
        <v>0</v>
      </c>
      <c r="AN3382">
        <f t="shared" si="1462"/>
        <v>0</v>
      </c>
      <c r="AO3382">
        <v>42</v>
      </c>
      <c r="AP3382">
        <v>23</v>
      </c>
      <c r="AQ3382">
        <v>37</v>
      </c>
      <c r="AR3382">
        <v>29</v>
      </c>
      <c r="AS3382">
        <v>44</v>
      </c>
      <c r="AT3382">
        <v>31</v>
      </c>
      <c r="AU3382">
        <v>26</v>
      </c>
      <c r="AV3382">
        <v>34</v>
      </c>
      <c r="AW3382">
        <v>0</v>
      </c>
      <c r="AX3382">
        <v>0</v>
      </c>
      <c r="AY3382">
        <f t="shared" si="1463"/>
        <v>149</v>
      </c>
      <c r="AZ3382">
        <f t="shared" si="1464"/>
        <v>117</v>
      </c>
      <c r="BA3382">
        <f t="shared" si="1465"/>
        <v>266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0</v>
      </c>
      <c r="BI3382">
        <v>0</v>
      </c>
      <c r="BJ3382">
        <v>0</v>
      </c>
      <c r="BK3382">
        <v>0</v>
      </c>
      <c r="BL3382">
        <f t="shared" si="1466"/>
        <v>0</v>
      </c>
      <c r="BM3382">
        <f t="shared" si="1467"/>
        <v>0</v>
      </c>
      <c r="BN3382">
        <f t="shared" si="1468"/>
        <v>0</v>
      </c>
      <c r="BO3382">
        <v>48</v>
      </c>
      <c r="BP3382">
        <v>25</v>
      </c>
      <c r="BQ3382">
        <v>0</v>
      </c>
      <c r="BR3382">
        <v>0</v>
      </c>
      <c r="BS3382">
        <v>0</v>
      </c>
      <c r="BT3382">
        <v>0</v>
      </c>
      <c r="BU3382">
        <f t="shared" si="1481"/>
        <v>48</v>
      </c>
      <c r="BV3382">
        <f t="shared" si="1482"/>
        <v>25</v>
      </c>
      <c r="BW3382">
        <f t="shared" si="1483"/>
        <v>73</v>
      </c>
      <c r="BX3382">
        <v>0</v>
      </c>
      <c r="BY3382">
        <v>0</v>
      </c>
      <c r="BZ3382">
        <v>0</v>
      </c>
      <c r="CA3382">
        <v>0</v>
      </c>
      <c r="CB3382">
        <v>0</v>
      </c>
      <c r="CC3382">
        <v>0</v>
      </c>
      <c r="CD3382">
        <v>0</v>
      </c>
      <c r="CE3382">
        <v>0</v>
      </c>
      <c r="CF3382">
        <v>0</v>
      </c>
      <c r="CG3382">
        <v>0</v>
      </c>
      <c r="CH3382">
        <f t="shared" si="1469"/>
        <v>0</v>
      </c>
      <c r="CI3382">
        <f t="shared" si="1470"/>
        <v>0</v>
      </c>
      <c r="CJ3382">
        <f t="shared" si="1471"/>
        <v>0</v>
      </c>
      <c r="CK3382">
        <v>27</v>
      </c>
      <c r="CL3382">
        <v>32</v>
      </c>
      <c r="CM3382">
        <v>0</v>
      </c>
      <c r="CN3382">
        <v>0</v>
      </c>
      <c r="CO3382">
        <v>0</v>
      </c>
      <c r="CP3382">
        <v>0</v>
      </c>
      <c r="CQ3382">
        <f t="shared" si="1472"/>
        <v>27</v>
      </c>
      <c r="CR3382">
        <f t="shared" si="1473"/>
        <v>32</v>
      </c>
      <c r="CS3382">
        <f t="shared" si="1474"/>
        <v>59</v>
      </c>
      <c r="CT3382">
        <f t="shared" si="1475"/>
        <v>75</v>
      </c>
      <c r="CU3382">
        <f t="shared" si="1476"/>
        <v>57</v>
      </c>
      <c r="CV3382">
        <f t="shared" si="1477"/>
        <v>132</v>
      </c>
      <c r="CW3382">
        <f t="shared" si="1478"/>
        <v>224</v>
      </c>
      <c r="CX3382">
        <f t="shared" si="1479"/>
        <v>174</v>
      </c>
      <c r="CY3382">
        <f t="shared" si="1480"/>
        <v>398</v>
      </c>
    </row>
    <row r="3383" spans="1:103">
      <c r="A3383" t="s">
        <v>74</v>
      </c>
      <c r="B3383" t="s">
        <v>7991</v>
      </c>
      <c r="C3383" t="s">
        <v>7992</v>
      </c>
      <c r="D3383">
        <v>320804</v>
      </c>
      <c r="E3383" t="s">
        <v>8038</v>
      </c>
      <c r="F3383" t="s">
        <v>286</v>
      </c>
      <c r="H3383" t="s">
        <v>79</v>
      </c>
      <c r="I3383" t="s">
        <v>7995</v>
      </c>
      <c r="J3383" t="s">
        <v>176</v>
      </c>
      <c r="K3383" t="s">
        <v>7996</v>
      </c>
      <c r="L3383" t="s">
        <v>83</v>
      </c>
      <c r="M3383" t="s">
        <v>84</v>
      </c>
      <c r="N3383" t="s">
        <v>85</v>
      </c>
      <c r="O3383" t="s">
        <v>1146</v>
      </c>
      <c r="P3383" t="s">
        <v>123</v>
      </c>
      <c r="Q3383" s="7" t="s">
        <v>8137</v>
      </c>
      <c r="R3383">
        <v>0</v>
      </c>
      <c r="S3383">
        <v>0</v>
      </c>
      <c r="T3383">
        <f t="shared" si="1456"/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f t="shared" si="1457"/>
        <v>0</v>
      </c>
      <c r="AJ3383">
        <f t="shared" si="1458"/>
        <v>0</v>
      </c>
      <c r="AK3383">
        <f t="shared" si="1459"/>
        <v>0</v>
      </c>
      <c r="AL3383">
        <f t="shared" si="1460"/>
        <v>0</v>
      </c>
      <c r="AM3383">
        <f t="shared" si="1461"/>
        <v>0</v>
      </c>
      <c r="AN3383">
        <f t="shared" si="1462"/>
        <v>0</v>
      </c>
      <c r="AO3383">
        <v>193</v>
      </c>
      <c r="AP3383">
        <v>192</v>
      </c>
      <c r="AQ3383">
        <v>213</v>
      </c>
      <c r="AR3383">
        <v>191</v>
      </c>
      <c r="AS3383">
        <v>209</v>
      </c>
      <c r="AT3383">
        <v>182</v>
      </c>
      <c r="AU3383">
        <v>166</v>
      </c>
      <c r="AV3383">
        <v>185</v>
      </c>
      <c r="AW3383">
        <v>17</v>
      </c>
      <c r="AX3383">
        <v>11</v>
      </c>
      <c r="AY3383">
        <f t="shared" si="1463"/>
        <v>798</v>
      </c>
      <c r="AZ3383">
        <f t="shared" si="1464"/>
        <v>761</v>
      </c>
      <c r="BA3383">
        <f t="shared" si="1465"/>
        <v>1559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0</v>
      </c>
      <c r="BI3383">
        <v>0</v>
      </c>
      <c r="BJ3383">
        <v>0</v>
      </c>
      <c r="BK3383">
        <v>0</v>
      </c>
      <c r="BL3383">
        <f t="shared" si="1466"/>
        <v>0</v>
      </c>
      <c r="BM3383">
        <f t="shared" si="1467"/>
        <v>0</v>
      </c>
      <c r="BN3383">
        <f t="shared" si="1468"/>
        <v>0</v>
      </c>
      <c r="BO3383">
        <v>0</v>
      </c>
      <c r="BP3383">
        <v>0</v>
      </c>
      <c r="BQ3383">
        <v>0</v>
      </c>
      <c r="BR3383">
        <v>0</v>
      </c>
      <c r="BS3383">
        <v>0</v>
      </c>
      <c r="BT3383">
        <v>0</v>
      </c>
      <c r="BU3383">
        <f t="shared" si="1481"/>
        <v>0</v>
      </c>
      <c r="BV3383">
        <f t="shared" si="1482"/>
        <v>0</v>
      </c>
      <c r="BW3383">
        <f t="shared" si="1483"/>
        <v>0</v>
      </c>
      <c r="BX3383">
        <v>0</v>
      </c>
      <c r="BY3383">
        <v>0</v>
      </c>
      <c r="BZ3383">
        <v>0</v>
      </c>
      <c r="CA3383">
        <v>0</v>
      </c>
      <c r="CB3383">
        <v>0</v>
      </c>
      <c r="CC3383">
        <v>0</v>
      </c>
      <c r="CD3383">
        <v>0</v>
      </c>
      <c r="CE3383">
        <v>0</v>
      </c>
      <c r="CF3383">
        <v>0</v>
      </c>
      <c r="CG3383">
        <v>0</v>
      </c>
      <c r="CH3383">
        <f t="shared" si="1469"/>
        <v>0</v>
      </c>
      <c r="CI3383">
        <f t="shared" si="1470"/>
        <v>0</v>
      </c>
      <c r="CJ3383">
        <f t="shared" si="1471"/>
        <v>0</v>
      </c>
      <c r="CK3383">
        <v>0</v>
      </c>
      <c r="CL3383">
        <v>0</v>
      </c>
      <c r="CM3383">
        <v>0</v>
      </c>
      <c r="CN3383">
        <v>0</v>
      </c>
      <c r="CO3383">
        <v>0</v>
      </c>
      <c r="CP3383">
        <v>0</v>
      </c>
      <c r="CQ3383">
        <f t="shared" si="1472"/>
        <v>0</v>
      </c>
      <c r="CR3383">
        <f t="shared" si="1473"/>
        <v>0</v>
      </c>
      <c r="CS3383">
        <f t="shared" si="1474"/>
        <v>0</v>
      </c>
      <c r="CT3383">
        <f t="shared" si="1475"/>
        <v>0</v>
      </c>
      <c r="CU3383">
        <f t="shared" si="1476"/>
        <v>0</v>
      </c>
      <c r="CV3383">
        <f t="shared" si="1477"/>
        <v>0</v>
      </c>
      <c r="CW3383">
        <f t="shared" si="1478"/>
        <v>798</v>
      </c>
      <c r="CX3383">
        <f t="shared" si="1479"/>
        <v>761</v>
      </c>
      <c r="CY3383">
        <f t="shared" si="1480"/>
        <v>1559</v>
      </c>
    </row>
    <row r="3384" spans="1:103">
      <c r="A3384" t="s">
        <v>74</v>
      </c>
      <c r="B3384" t="s">
        <v>7991</v>
      </c>
      <c r="C3384" t="s">
        <v>7992</v>
      </c>
      <c r="D3384">
        <v>340748</v>
      </c>
      <c r="E3384" t="s">
        <v>8039</v>
      </c>
      <c r="F3384" t="s">
        <v>8040</v>
      </c>
      <c r="H3384" t="s">
        <v>79</v>
      </c>
      <c r="I3384" t="s">
        <v>7995</v>
      </c>
      <c r="J3384" t="s">
        <v>176</v>
      </c>
      <c r="K3384" t="s">
        <v>8005</v>
      </c>
      <c r="L3384" t="s">
        <v>83</v>
      </c>
      <c r="M3384" t="s">
        <v>84</v>
      </c>
      <c r="N3384" t="s">
        <v>85</v>
      </c>
      <c r="O3384" t="s">
        <v>1620</v>
      </c>
      <c r="P3384" t="s">
        <v>87</v>
      </c>
      <c r="Q3384" s="7" t="s">
        <v>8133</v>
      </c>
      <c r="R3384">
        <v>0</v>
      </c>
      <c r="S3384">
        <v>0</v>
      </c>
      <c r="T3384">
        <f t="shared" si="1456"/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f t="shared" si="1457"/>
        <v>0</v>
      </c>
      <c r="AJ3384">
        <f t="shared" si="1458"/>
        <v>0</v>
      </c>
      <c r="AK3384">
        <f t="shared" si="1459"/>
        <v>0</v>
      </c>
      <c r="AL3384">
        <f t="shared" si="1460"/>
        <v>0</v>
      </c>
      <c r="AM3384">
        <f t="shared" si="1461"/>
        <v>0</v>
      </c>
      <c r="AN3384">
        <f t="shared" si="1462"/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f t="shared" si="1463"/>
        <v>0</v>
      </c>
      <c r="AZ3384">
        <f t="shared" si="1464"/>
        <v>0</v>
      </c>
      <c r="BA3384">
        <f t="shared" si="1465"/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175</v>
      </c>
      <c r="BI3384">
        <v>148</v>
      </c>
      <c r="BJ3384">
        <v>0</v>
      </c>
      <c r="BK3384">
        <v>0</v>
      </c>
      <c r="BL3384">
        <f t="shared" si="1466"/>
        <v>175</v>
      </c>
      <c r="BM3384">
        <f t="shared" si="1467"/>
        <v>148</v>
      </c>
      <c r="BN3384">
        <f t="shared" si="1468"/>
        <v>323</v>
      </c>
      <c r="BO3384">
        <v>0</v>
      </c>
      <c r="BP3384">
        <v>0</v>
      </c>
      <c r="BQ3384">
        <v>0</v>
      </c>
      <c r="BR3384">
        <v>0</v>
      </c>
      <c r="BS3384">
        <v>0</v>
      </c>
      <c r="BT3384">
        <v>0</v>
      </c>
      <c r="BU3384">
        <f t="shared" si="1481"/>
        <v>175</v>
      </c>
      <c r="BV3384">
        <f t="shared" si="1482"/>
        <v>148</v>
      </c>
      <c r="BW3384">
        <f t="shared" si="1483"/>
        <v>323</v>
      </c>
      <c r="BX3384">
        <v>0</v>
      </c>
      <c r="BY3384">
        <v>0</v>
      </c>
      <c r="BZ3384">
        <v>0</v>
      </c>
      <c r="CA3384">
        <v>0</v>
      </c>
      <c r="CB3384">
        <v>0</v>
      </c>
      <c r="CC3384">
        <v>0</v>
      </c>
      <c r="CD3384">
        <v>153</v>
      </c>
      <c r="CE3384">
        <v>110</v>
      </c>
      <c r="CF3384">
        <v>0</v>
      </c>
      <c r="CG3384">
        <v>0</v>
      </c>
      <c r="CH3384">
        <f t="shared" si="1469"/>
        <v>153</v>
      </c>
      <c r="CI3384">
        <f t="shared" si="1470"/>
        <v>110</v>
      </c>
      <c r="CJ3384">
        <f t="shared" si="1471"/>
        <v>263</v>
      </c>
      <c r="CK3384">
        <v>0</v>
      </c>
      <c r="CL3384">
        <v>0</v>
      </c>
      <c r="CM3384">
        <v>0</v>
      </c>
      <c r="CN3384">
        <v>0</v>
      </c>
      <c r="CO3384">
        <v>0</v>
      </c>
      <c r="CP3384">
        <v>0</v>
      </c>
      <c r="CQ3384">
        <f t="shared" si="1472"/>
        <v>153</v>
      </c>
      <c r="CR3384">
        <f t="shared" si="1473"/>
        <v>110</v>
      </c>
      <c r="CS3384">
        <f t="shared" si="1474"/>
        <v>263</v>
      </c>
      <c r="CT3384">
        <f t="shared" si="1475"/>
        <v>328</v>
      </c>
      <c r="CU3384">
        <f t="shared" si="1476"/>
        <v>258</v>
      </c>
      <c r="CV3384">
        <f t="shared" si="1477"/>
        <v>586</v>
      </c>
      <c r="CW3384">
        <f t="shared" si="1478"/>
        <v>328</v>
      </c>
      <c r="CX3384">
        <f t="shared" si="1479"/>
        <v>258</v>
      </c>
      <c r="CY3384">
        <f t="shared" si="1480"/>
        <v>586</v>
      </c>
    </row>
    <row r="3385" spans="1:103">
      <c r="A3385" t="s">
        <v>74</v>
      </c>
      <c r="B3385" t="s">
        <v>7991</v>
      </c>
      <c r="C3385" t="s">
        <v>7992</v>
      </c>
      <c r="D3385">
        <v>400007</v>
      </c>
      <c r="E3385" t="s">
        <v>8041</v>
      </c>
      <c r="F3385" t="s">
        <v>8042</v>
      </c>
      <c r="H3385" t="s">
        <v>79</v>
      </c>
      <c r="I3385" t="s">
        <v>7995</v>
      </c>
      <c r="J3385" t="s">
        <v>176</v>
      </c>
      <c r="K3385" t="s">
        <v>8005</v>
      </c>
      <c r="L3385" t="s">
        <v>129</v>
      </c>
      <c r="M3385" t="s">
        <v>134</v>
      </c>
      <c r="N3385" t="s">
        <v>85</v>
      </c>
      <c r="O3385" t="s">
        <v>122</v>
      </c>
      <c r="P3385" t="s">
        <v>87</v>
      </c>
      <c r="Q3385" s="7" t="s">
        <v>8132</v>
      </c>
      <c r="R3385">
        <v>0</v>
      </c>
      <c r="S3385">
        <v>0</v>
      </c>
      <c r="T3385">
        <f t="shared" si="1456"/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f t="shared" si="1457"/>
        <v>0</v>
      </c>
      <c r="AJ3385">
        <f t="shared" si="1458"/>
        <v>0</v>
      </c>
      <c r="AK3385">
        <f t="shared" si="1459"/>
        <v>0</v>
      </c>
      <c r="AL3385">
        <f t="shared" si="1460"/>
        <v>0</v>
      </c>
      <c r="AM3385">
        <f t="shared" si="1461"/>
        <v>0</v>
      </c>
      <c r="AN3385">
        <f t="shared" si="1462"/>
        <v>0</v>
      </c>
      <c r="AO3385">
        <v>6</v>
      </c>
      <c r="AP3385">
        <v>5</v>
      </c>
      <c r="AQ3385">
        <v>10</v>
      </c>
      <c r="AR3385">
        <v>8</v>
      </c>
      <c r="AS3385">
        <v>11</v>
      </c>
      <c r="AT3385">
        <v>13</v>
      </c>
      <c r="AU3385">
        <v>13</v>
      </c>
      <c r="AV3385">
        <v>11</v>
      </c>
      <c r="AW3385">
        <v>0</v>
      </c>
      <c r="AX3385">
        <v>0</v>
      </c>
      <c r="AY3385">
        <f t="shared" si="1463"/>
        <v>40</v>
      </c>
      <c r="AZ3385">
        <f t="shared" si="1464"/>
        <v>37</v>
      </c>
      <c r="BA3385">
        <f t="shared" si="1465"/>
        <v>77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8</v>
      </c>
      <c r="BI3385">
        <v>2</v>
      </c>
      <c r="BJ3385">
        <v>0</v>
      </c>
      <c r="BK3385">
        <v>0</v>
      </c>
      <c r="BL3385">
        <f t="shared" si="1466"/>
        <v>8</v>
      </c>
      <c r="BM3385">
        <f t="shared" si="1467"/>
        <v>2</v>
      </c>
      <c r="BN3385">
        <f t="shared" si="1468"/>
        <v>10</v>
      </c>
      <c r="BO3385">
        <v>8</v>
      </c>
      <c r="BP3385">
        <v>8</v>
      </c>
      <c r="BQ3385">
        <v>0</v>
      </c>
      <c r="BR3385">
        <v>0</v>
      </c>
      <c r="BS3385">
        <v>0</v>
      </c>
      <c r="BT3385">
        <v>0</v>
      </c>
      <c r="BU3385">
        <f t="shared" si="1481"/>
        <v>16</v>
      </c>
      <c r="BV3385">
        <f t="shared" si="1482"/>
        <v>10</v>
      </c>
      <c r="BW3385">
        <f t="shared" si="1483"/>
        <v>26</v>
      </c>
      <c r="BX3385">
        <v>0</v>
      </c>
      <c r="BY3385">
        <v>0</v>
      </c>
      <c r="BZ3385">
        <v>0</v>
      </c>
      <c r="CA3385">
        <v>0</v>
      </c>
      <c r="CB3385">
        <v>0</v>
      </c>
      <c r="CC3385">
        <v>0</v>
      </c>
      <c r="CD3385">
        <v>10</v>
      </c>
      <c r="CE3385">
        <v>9</v>
      </c>
      <c r="CF3385">
        <v>0</v>
      </c>
      <c r="CG3385">
        <v>0</v>
      </c>
      <c r="CH3385">
        <f t="shared" si="1469"/>
        <v>10</v>
      </c>
      <c r="CI3385">
        <f t="shared" si="1470"/>
        <v>9</v>
      </c>
      <c r="CJ3385">
        <f t="shared" si="1471"/>
        <v>19</v>
      </c>
      <c r="CK3385">
        <v>5</v>
      </c>
      <c r="CL3385">
        <v>10</v>
      </c>
      <c r="CM3385">
        <v>0</v>
      </c>
      <c r="CN3385">
        <v>0</v>
      </c>
      <c r="CO3385">
        <v>0</v>
      </c>
      <c r="CP3385">
        <v>0</v>
      </c>
      <c r="CQ3385">
        <f t="shared" si="1472"/>
        <v>15</v>
      </c>
      <c r="CR3385">
        <f t="shared" si="1473"/>
        <v>19</v>
      </c>
      <c r="CS3385">
        <f t="shared" si="1474"/>
        <v>34</v>
      </c>
      <c r="CT3385">
        <f t="shared" si="1475"/>
        <v>31</v>
      </c>
      <c r="CU3385">
        <f t="shared" si="1476"/>
        <v>29</v>
      </c>
      <c r="CV3385">
        <f t="shared" si="1477"/>
        <v>60</v>
      </c>
      <c r="CW3385">
        <f t="shared" si="1478"/>
        <v>71</v>
      </c>
      <c r="CX3385">
        <f t="shared" si="1479"/>
        <v>66</v>
      </c>
      <c r="CY3385">
        <f t="shared" si="1480"/>
        <v>137</v>
      </c>
    </row>
    <row r="3386" spans="1:103">
      <c r="A3386" t="s">
        <v>74</v>
      </c>
      <c r="B3386" t="s">
        <v>7991</v>
      </c>
      <c r="C3386" t="s">
        <v>7992</v>
      </c>
      <c r="D3386">
        <v>400008</v>
      </c>
      <c r="E3386" t="s">
        <v>8043</v>
      </c>
      <c r="F3386" t="s">
        <v>8044</v>
      </c>
      <c r="H3386" t="s">
        <v>79</v>
      </c>
      <c r="I3386" t="s">
        <v>7995</v>
      </c>
      <c r="J3386" t="s">
        <v>176</v>
      </c>
      <c r="K3386" t="s">
        <v>8005</v>
      </c>
      <c r="L3386" t="s">
        <v>129</v>
      </c>
      <c r="M3386" t="s">
        <v>134</v>
      </c>
      <c r="N3386" t="s">
        <v>85</v>
      </c>
      <c r="O3386" t="s">
        <v>2284</v>
      </c>
      <c r="P3386" t="s">
        <v>87</v>
      </c>
      <c r="Q3386" t="s">
        <v>8135</v>
      </c>
      <c r="R3386">
        <v>6</v>
      </c>
      <c r="S3386">
        <v>9</v>
      </c>
      <c r="T3386">
        <f t="shared" si="1456"/>
        <v>15</v>
      </c>
      <c r="U3386">
        <v>6</v>
      </c>
      <c r="V3386">
        <v>8</v>
      </c>
      <c r="W3386">
        <v>6</v>
      </c>
      <c r="X3386">
        <v>4</v>
      </c>
      <c r="Y3386">
        <v>5</v>
      </c>
      <c r="Z3386">
        <v>5</v>
      </c>
      <c r="AA3386">
        <v>5</v>
      </c>
      <c r="AB3386">
        <v>7</v>
      </c>
      <c r="AC3386">
        <v>10</v>
      </c>
      <c r="AD3386">
        <v>4</v>
      </c>
      <c r="AE3386">
        <v>8</v>
      </c>
      <c r="AF3386">
        <v>9</v>
      </c>
      <c r="AG3386">
        <v>0</v>
      </c>
      <c r="AH3386">
        <v>0</v>
      </c>
      <c r="AI3386">
        <f t="shared" si="1457"/>
        <v>40</v>
      </c>
      <c r="AJ3386">
        <f t="shared" si="1458"/>
        <v>37</v>
      </c>
      <c r="AK3386">
        <f t="shared" si="1459"/>
        <v>77</v>
      </c>
      <c r="AL3386">
        <f t="shared" si="1460"/>
        <v>46</v>
      </c>
      <c r="AM3386">
        <f t="shared" si="1461"/>
        <v>46</v>
      </c>
      <c r="AN3386">
        <f t="shared" si="1462"/>
        <v>92</v>
      </c>
      <c r="AO3386">
        <v>79</v>
      </c>
      <c r="AP3386">
        <v>79</v>
      </c>
      <c r="AQ3386">
        <v>98</v>
      </c>
      <c r="AR3386">
        <v>85</v>
      </c>
      <c r="AS3386">
        <v>105</v>
      </c>
      <c r="AT3386">
        <v>89</v>
      </c>
      <c r="AU3386">
        <v>116</v>
      </c>
      <c r="AV3386">
        <v>106</v>
      </c>
      <c r="AW3386">
        <v>0</v>
      </c>
      <c r="AX3386">
        <v>0</v>
      </c>
      <c r="AY3386">
        <f t="shared" si="1463"/>
        <v>398</v>
      </c>
      <c r="AZ3386">
        <f t="shared" si="1464"/>
        <v>359</v>
      </c>
      <c r="BA3386">
        <f t="shared" si="1465"/>
        <v>757</v>
      </c>
      <c r="BB3386">
        <v>8</v>
      </c>
      <c r="BC3386">
        <v>33</v>
      </c>
      <c r="BD3386">
        <v>38</v>
      </c>
      <c r="BE3386">
        <v>20</v>
      </c>
      <c r="BF3386">
        <v>0</v>
      </c>
      <c r="BG3386">
        <v>0</v>
      </c>
      <c r="BH3386">
        <v>47</v>
      </c>
      <c r="BI3386">
        <v>24</v>
      </c>
      <c r="BJ3386">
        <v>0</v>
      </c>
      <c r="BK3386">
        <v>0</v>
      </c>
      <c r="BL3386">
        <f t="shared" si="1466"/>
        <v>93</v>
      </c>
      <c r="BM3386">
        <f t="shared" si="1467"/>
        <v>77</v>
      </c>
      <c r="BN3386">
        <f t="shared" si="1468"/>
        <v>170</v>
      </c>
      <c r="BO3386">
        <v>0</v>
      </c>
      <c r="BP3386">
        <v>0</v>
      </c>
      <c r="BQ3386">
        <v>0</v>
      </c>
      <c r="BR3386">
        <v>0</v>
      </c>
      <c r="BS3386">
        <v>0</v>
      </c>
      <c r="BT3386">
        <v>0</v>
      </c>
      <c r="BU3386">
        <f t="shared" si="1481"/>
        <v>93</v>
      </c>
      <c r="BV3386">
        <f t="shared" si="1482"/>
        <v>77</v>
      </c>
      <c r="BW3386">
        <f t="shared" si="1483"/>
        <v>170</v>
      </c>
      <c r="BX3386">
        <v>14</v>
      </c>
      <c r="BY3386">
        <v>52</v>
      </c>
      <c r="BZ3386">
        <v>38</v>
      </c>
      <c r="CA3386">
        <v>38</v>
      </c>
      <c r="CB3386">
        <v>0</v>
      </c>
      <c r="CC3386">
        <v>0</v>
      </c>
      <c r="CD3386">
        <v>54</v>
      </c>
      <c r="CE3386">
        <v>22</v>
      </c>
      <c r="CF3386">
        <v>0</v>
      </c>
      <c r="CG3386">
        <v>0</v>
      </c>
      <c r="CH3386">
        <f t="shared" si="1469"/>
        <v>106</v>
      </c>
      <c r="CI3386">
        <f t="shared" si="1470"/>
        <v>112</v>
      </c>
      <c r="CJ3386">
        <f t="shared" si="1471"/>
        <v>218</v>
      </c>
      <c r="CK3386">
        <v>0</v>
      </c>
      <c r="CL3386">
        <v>0</v>
      </c>
      <c r="CM3386">
        <v>0</v>
      </c>
      <c r="CN3386">
        <v>0</v>
      </c>
      <c r="CO3386">
        <v>0</v>
      </c>
      <c r="CP3386">
        <v>0</v>
      </c>
      <c r="CQ3386">
        <f t="shared" si="1472"/>
        <v>106</v>
      </c>
      <c r="CR3386">
        <f t="shared" si="1473"/>
        <v>112</v>
      </c>
      <c r="CS3386">
        <f t="shared" si="1474"/>
        <v>218</v>
      </c>
      <c r="CT3386">
        <f t="shared" si="1475"/>
        <v>199</v>
      </c>
      <c r="CU3386">
        <f t="shared" si="1476"/>
        <v>189</v>
      </c>
      <c r="CV3386">
        <f t="shared" si="1477"/>
        <v>388</v>
      </c>
      <c r="CW3386">
        <f t="shared" si="1478"/>
        <v>643</v>
      </c>
      <c r="CX3386">
        <f t="shared" si="1479"/>
        <v>594</v>
      </c>
      <c r="CY3386">
        <f t="shared" si="1480"/>
        <v>1237</v>
      </c>
    </row>
    <row r="3387" spans="1:103">
      <c r="A3387" t="s">
        <v>74</v>
      </c>
      <c r="B3387" t="s">
        <v>7991</v>
      </c>
      <c r="C3387" t="s">
        <v>7992</v>
      </c>
      <c r="D3387">
        <v>400009</v>
      </c>
      <c r="E3387" t="s">
        <v>8045</v>
      </c>
      <c r="F3387" t="s">
        <v>8046</v>
      </c>
      <c r="H3387" t="s">
        <v>79</v>
      </c>
      <c r="I3387" t="s">
        <v>7995</v>
      </c>
      <c r="J3387" t="s">
        <v>176</v>
      </c>
      <c r="K3387" t="s">
        <v>8047</v>
      </c>
      <c r="L3387" t="s">
        <v>129</v>
      </c>
      <c r="M3387" t="s">
        <v>134</v>
      </c>
      <c r="N3387" t="s">
        <v>85</v>
      </c>
      <c r="O3387" t="s">
        <v>1146</v>
      </c>
      <c r="P3387" t="s">
        <v>87</v>
      </c>
      <c r="Q3387" s="7" t="s">
        <v>8137</v>
      </c>
      <c r="R3387">
        <v>0</v>
      </c>
      <c r="S3387">
        <v>0</v>
      </c>
      <c r="T3387">
        <f t="shared" si="1456"/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f t="shared" si="1457"/>
        <v>0</v>
      </c>
      <c r="AJ3387">
        <f t="shared" si="1458"/>
        <v>0</v>
      </c>
      <c r="AK3387">
        <f t="shared" si="1459"/>
        <v>0</v>
      </c>
      <c r="AL3387">
        <f t="shared" si="1460"/>
        <v>0</v>
      </c>
      <c r="AM3387">
        <f t="shared" si="1461"/>
        <v>0</v>
      </c>
      <c r="AN3387">
        <f t="shared" si="1462"/>
        <v>0</v>
      </c>
      <c r="AO3387">
        <v>6</v>
      </c>
      <c r="AP3387">
        <v>1</v>
      </c>
      <c r="AQ3387">
        <v>3</v>
      </c>
      <c r="AR3387">
        <v>1</v>
      </c>
      <c r="AS3387">
        <v>6</v>
      </c>
      <c r="AT3387">
        <v>4</v>
      </c>
      <c r="AU3387">
        <v>7</v>
      </c>
      <c r="AV3387">
        <v>6</v>
      </c>
      <c r="AW3387">
        <v>0</v>
      </c>
      <c r="AX3387">
        <v>0</v>
      </c>
      <c r="AY3387">
        <f t="shared" si="1463"/>
        <v>22</v>
      </c>
      <c r="AZ3387">
        <f t="shared" si="1464"/>
        <v>12</v>
      </c>
      <c r="BA3387">
        <f t="shared" si="1465"/>
        <v>34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0</v>
      </c>
      <c r="BI3387">
        <v>0</v>
      </c>
      <c r="BJ3387">
        <v>0</v>
      </c>
      <c r="BK3387">
        <v>0</v>
      </c>
      <c r="BL3387">
        <f t="shared" si="1466"/>
        <v>0</v>
      </c>
      <c r="BM3387">
        <f t="shared" si="1467"/>
        <v>0</v>
      </c>
      <c r="BN3387">
        <f t="shared" si="1468"/>
        <v>0</v>
      </c>
      <c r="BO3387">
        <v>0</v>
      </c>
      <c r="BP3387">
        <v>0</v>
      </c>
      <c r="BQ3387">
        <v>0</v>
      </c>
      <c r="BR3387">
        <v>0</v>
      </c>
      <c r="BS3387">
        <v>0</v>
      </c>
      <c r="BT3387">
        <v>0</v>
      </c>
      <c r="BU3387">
        <f t="shared" si="1481"/>
        <v>0</v>
      </c>
      <c r="BV3387">
        <f t="shared" si="1482"/>
        <v>0</v>
      </c>
      <c r="BW3387">
        <f t="shared" si="1483"/>
        <v>0</v>
      </c>
      <c r="BX3387">
        <v>0</v>
      </c>
      <c r="BY3387">
        <v>0</v>
      </c>
      <c r="BZ3387">
        <v>0</v>
      </c>
      <c r="CA3387">
        <v>0</v>
      </c>
      <c r="CB3387">
        <v>0</v>
      </c>
      <c r="CC3387">
        <v>0</v>
      </c>
      <c r="CD3387">
        <v>0</v>
      </c>
      <c r="CE3387">
        <v>0</v>
      </c>
      <c r="CF3387">
        <v>0</v>
      </c>
      <c r="CG3387">
        <v>0</v>
      </c>
      <c r="CH3387">
        <f t="shared" si="1469"/>
        <v>0</v>
      </c>
      <c r="CI3387">
        <f t="shared" si="1470"/>
        <v>0</v>
      </c>
      <c r="CJ3387">
        <f t="shared" si="1471"/>
        <v>0</v>
      </c>
      <c r="CK3387">
        <v>0</v>
      </c>
      <c r="CL3387">
        <v>0</v>
      </c>
      <c r="CM3387">
        <v>0</v>
      </c>
      <c r="CN3387">
        <v>0</v>
      </c>
      <c r="CO3387">
        <v>0</v>
      </c>
      <c r="CP3387">
        <v>0</v>
      </c>
      <c r="CQ3387">
        <f t="shared" si="1472"/>
        <v>0</v>
      </c>
      <c r="CR3387">
        <f t="shared" si="1473"/>
        <v>0</v>
      </c>
      <c r="CS3387">
        <f t="shared" si="1474"/>
        <v>0</v>
      </c>
      <c r="CT3387">
        <f t="shared" si="1475"/>
        <v>0</v>
      </c>
      <c r="CU3387">
        <f t="shared" si="1476"/>
        <v>0</v>
      </c>
      <c r="CV3387">
        <f t="shared" si="1477"/>
        <v>0</v>
      </c>
      <c r="CW3387">
        <f t="shared" si="1478"/>
        <v>22</v>
      </c>
      <c r="CX3387">
        <f t="shared" si="1479"/>
        <v>12</v>
      </c>
      <c r="CY3387">
        <f t="shared" si="1480"/>
        <v>34</v>
      </c>
    </row>
    <row r="3388" spans="1:103">
      <c r="A3388" t="s">
        <v>74</v>
      </c>
      <c r="B3388" t="s">
        <v>7991</v>
      </c>
      <c r="C3388" t="s">
        <v>7992</v>
      </c>
      <c r="D3388">
        <v>400010</v>
      </c>
      <c r="E3388" t="s">
        <v>8048</v>
      </c>
      <c r="F3388" t="s">
        <v>8049</v>
      </c>
      <c r="H3388" t="s">
        <v>79</v>
      </c>
      <c r="I3388" t="s">
        <v>7995</v>
      </c>
      <c r="J3388" t="s">
        <v>176</v>
      </c>
      <c r="K3388" t="s">
        <v>8005</v>
      </c>
      <c r="L3388" t="s">
        <v>129</v>
      </c>
      <c r="M3388" t="s">
        <v>130</v>
      </c>
      <c r="N3388" t="s">
        <v>85</v>
      </c>
      <c r="O3388" t="s">
        <v>244</v>
      </c>
      <c r="P3388" t="s">
        <v>87</v>
      </c>
      <c r="Q3388" t="s">
        <v>8135</v>
      </c>
      <c r="R3388">
        <v>7</v>
      </c>
      <c r="S3388">
        <v>10</v>
      </c>
      <c r="T3388">
        <f t="shared" si="1456"/>
        <v>17</v>
      </c>
      <c r="U3388">
        <v>7</v>
      </c>
      <c r="V3388">
        <v>6</v>
      </c>
      <c r="W3388">
        <v>6</v>
      </c>
      <c r="X3388">
        <v>13</v>
      </c>
      <c r="Y3388">
        <v>8</v>
      </c>
      <c r="Z3388">
        <v>9</v>
      </c>
      <c r="AA3388">
        <v>10</v>
      </c>
      <c r="AB3388">
        <v>9</v>
      </c>
      <c r="AC3388">
        <v>14</v>
      </c>
      <c r="AD3388">
        <v>13</v>
      </c>
      <c r="AE3388">
        <v>9</v>
      </c>
      <c r="AF3388">
        <v>11</v>
      </c>
      <c r="AG3388">
        <v>0</v>
      </c>
      <c r="AH3388">
        <v>0</v>
      </c>
      <c r="AI3388">
        <f t="shared" si="1457"/>
        <v>54</v>
      </c>
      <c r="AJ3388">
        <f t="shared" si="1458"/>
        <v>61</v>
      </c>
      <c r="AK3388">
        <f t="shared" si="1459"/>
        <v>115</v>
      </c>
      <c r="AL3388">
        <f t="shared" si="1460"/>
        <v>61</v>
      </c>
      <c r="AM3388">
        <f t="shared" si="1461"/>
        <v>71</v>
      </c>
      <c r="AN3388">
        <f t="shared" si="1462"/>
        <v>132</v>
      </c>
      <c r="AO3388">
        <v>46</v>
      </c>
      <c r="AP3388">
        <v>55</v>
      </c>
      <c r="AQ3388">
        <v>61</v>
      </c>
      <c r="AR3388">
        <v>57</v>
      </c>
      <c r="AS3388">
        <v>51</v>
      </c>
      <c r="AT3388">
        <v>60</v>
      </c>
      <c r="AU3388">
        <v>60</v>
      </c>
      <c r="AV3388">
        <v>63</v>
      </c>
      <c r="AW3388">
        <v>0</v>
      </c>
      <c r="AX3388">
        <v>0</v>
      </c>
      <c r="AY3388">
        <f t="shared" si="1463"/>
        <v>218</v>
      </c>
      <c r="AZ3388">
        <f t="shared" si="1464"/>
        <v>235</v>
      </c>
      <c r="BA3388">
        <f t="shared" si="1465"/>
        <v>453</v>
      </c>
      <c r="BB3388">
        <v>20</v>
      </c>
      <c r="BC3388">
        <v>23</v>
      </c>
      <c r="BD3388">
        <v>29</v>
      </c>
      <c r="BE3388">
        <v>28</v>
      </c>
      <c r="BF3388">
        <v>51</v>
      </c>
      <c r="BG3388">
        <v>84</v>
      </c>
      <c r="BH3388">
        <v>0</v>
      </c>
      <c r="BI3388">
        <v>0</v>
      </c>
      <c r="BJ3388">
        <v>0</v>
      </c>
      <c r="BK3388">
        <v>0</v>
      </c>
      <c r="BL3388">
        <f t="shared" si="1466"/>
        <v>100</v>
      </c>
      <c r="BM3388">
        <f t="shared" si="1467"/>
        <v>135</v>
      </c>
      <c r="BN3388">
        <f t="shared" si="1468"/>
        <v>235</v>
      </c>
      <c r="BO3388">
        <v>28</v>
      </c>
      <c r="BP3388">
        <v>9</v>
      </c>
      <c r="BQ3388">
        <v>0</v>
      </c>
      <c r="BR3388">
        <v>0</v>
      </c>
      <c r="BS3388">
        <v>0</v>
      </c>
      <c r="BT3388">
        <v>0</v>
      </c>
      <c r="BU3388">
        <f t="shared" si="1481"/>
        <v>128</v>
      </c>
      <c r="BV3388">
        <f t="shared" si="1482"/>
        <v>144</v>
      </c>
      <c r="BW3388">
        <f t="shared" si="1483"/>
        <v>272</v>
      </c>
      <c r="BX3388">
        <v>14</v>
      </c>
      <c r="BY3388">
        <v>28</v>
      </c>
      <c r="BZ3388">
        <v>8</v>
      </c>
      <c r="CA3388">
        <v>11</v>
      </c>
      <c r="CB3388">
        <v>60</v>
      </c>
      <c r="CC3388">
        <v>66</v>
      </c>
      <c r="CD3388">
        <v>0</v>
      </c>
      <c r="CE3388">
        <v>0</v>
      </c>
      <c r="CF3388">
        <v>0</v>
      </c>
      <c r="CG3388">
        <v>0</v>
      </c>
      <c r="CH3388">
        <f t="shared" si="1469"/>
        <v>82</v>
      </c>
      <c r="CI3388">
        <f t="shared" si="1470"/>
        <v>105</v>
      </c>
      <c r="CJ3388">
        <f t="shared" si="1471"/>
        <v>187</v>
      </c>
      <c r="CK3388">
        <v>13</v>
      </c>
      <c r="CL3388">
        <v>3</v>
      </c>
      <c r="CM3388">
        <v>0</v>
      </c>
      <c r="CN3388">
        <v>0</v>
      </c>
      <c r="CO3388">
        <v>0</v>
      </c>
      <c r="CP3388">
        <v>0</v>
      </c>
      <c r="CQ3388">
        <f t="shared" si="1472"/>
        <v>95</v>
      </c>
      <c r="CR3388">
        <f t="shared" si="1473"/>
        <v>108</v>
      </c>
      <c r="CS3388">
        <f t="shared" si="1474"/>
        <v>203</v>
      </c>
      <c r="CT3388">
        <f t="shared" si="1475"/>
        <v>223</v>
      </c>
      <c r="CU3388">
        <f t="shared" si="1476"/>
        <v>252</v>
      </c>
      <c r="CV3388">
        <f t="shared" si="1477"/>
        <v>475</v>
      </c>
      <c r="CW3388">
        <f t="shared" si="1478"/>
        <v>502</v>
      </c>
      <c r="CX3388">
        <f t="shared" si="1479"/>
        <v>558</v>
      </c>
      <c r="CY3388">
        <f t="shared" si="1480"/>
        <v>1060</v>
      </c>
    </row>
    <row r="3389" spans="1:103">
      <c r="A3389" t="s">
        <v>74</v>
      </c>
      <c r="B3389" t="s">
        <v>7991</v>
      </c>
      <c r="C3389" t="s">
        <v>7992</v>
      </c>
      <c r="D3389">
        <v>407908</v>
      </c>
      <c r="E3389" t="s">
        <v>8050</v>
      </c>
      <c r="F3389" t="s">
        <v>8051</v>
      </c>
      <c r="H3389" t="s">
        <v>79</v>
      </c>
      <c r="I3389" t="s">
        <v>7995</v>
      </c>
      <c r="J3389" t="s">
        <v>81</v>
      </c>
      <c r="K3389" t="s">
        <v>7996</v>
      </c>
      <c r="L3389" t="s">
        <v>129</v>
      </c>
      <c r="M3389" t="s">
        <v>130</v>
      </c>
      <c r="N3389" t="s">
        <v>85</v>
      </c>
      <c r="O3389" t="s">
        <v>86</v>
      </c>
      <c r="P3389" t="s">
        <v>87</v>
      </c>
      <c r="Q3389" s="7" t="s">
        <v>8134</v>
      </c>
      <c r="R3389">
        <v>15</v>
      </c>
      <c r="S3389">
        <v>11</v>
      </c>
      <c r="T3389">
        <f t="shared" si="1456"/>
        <v>26</v>
      </c>
      <c r="U3389">
        <v>6</v>
      </c>
      <c r="V3389">
        <v>8</v>
      </c>
      <c r="W3389">
        <v>6</v>
      </c>
      <c r="X3389">
        <v>2</v>
      </c>
      <c r="Y3389">
        <v>1</v>
      </c>
      <c r="Z3389">
        <v>4</v>
      </c>
      <c r="AA3389">
        <v>8</v>
      </c>
      <c r="AB3389">
        <v>4</v>
      </c>
      <c r="AC3389">
        <v>3</v>
      </c>
      <c r="AD3389">
        <v>0</v>
      </c>
      <c r="AE3389">
        <v>2</v>
      </c>
      <c r="AF3389">
        <v>0</v>
      </c>
      <c r="AG3389">
        <v>0</v>
      </c>
      <c r="AH3389">
        <v>0</v>
      </c>
      <c r="AI3389">
        <f t="shared" si="1457"/>
        <v>26</v>
      </c>
      <c r="AJ3389">
        <f t="shared" si="1458"/>
        <v>18</v>
      </c>
      <c r="AK3389">
        <f t="shared" si="1459"/>
        <v>44</v>
      </c>
      <c r="AL3389">
        <f t="shared" si="1460"/>
        <v>41</v>
      </c>
      <c r="AM3389">
        <f t="shared" si="1461"/>
        <v>29</v>
      </c>
      <c r="AN3389">
        <f t="shared" si="1462"/>
        <v>70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f t="shared" si="1463"/>
        <v>0</v>
      </c>
      <c r="AZ3389">
        <f t="shared" si="1464"/>
        <v>0</v>
      </c>
      <c r="BA3389">
        <f t="shared" si="1465"/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0</v>
      </c>
      <c r="BI3389">
        <v>0</v>
      </c>
      <c r="BJ3389">
        <v>0</v>
      </c>
      <c r="BK3389">
        <v>0</v>
      </c>
      <c r="BL3389">
        <f t="shared" si="1466"/>
        <v>0</v>
      </c>
      <c r="BM3389">
        <f t="shared" si="1467"/>
        <v>0</v>
      </c>
      <c r="BN3389">
        <f t="shared" si="1468"/>
        <v>0</v>
      </c>
      <c r="BO3389">
        <v>0</v>
      </c>
      <c r="BP3389">
        <v>0</v>
      </c>
      <c r="BQ3389">
        <v>0</v>
      </c>
      <c r="BR3389">
        <v>0</v>
      </c>
      <c r="BS3389">
        <v>0</v>
      </c>
      <c r="BT3389">
        <v>0</v>
      </c>
      <c r="BU3389">
        <f t="shared" si="1481"/>
        <v>0</v>
      </c>
      <c r="BV3389">
        <f t="shared" si="1482"/>
        <v>0</v>
      </c>
      <c r="BW3389">
        <f t="shared" si="1483"/>
        <v>0</v>
      </c>
      <c r="BX3389">
        <v>0</v>
      </c>
      <c r="BY3389">
        <v>0</v>
      </c>
      <c r="BZ3389">
        <v>0</v>
      </c>
      <c r="CA3389">
        <v>0</v>
      </c>
      <c r="CB3389">
        <v>0</v>
      </c>
      <c r="CC3389">
        <v>0</v>
      </c>
      <c r="CD3389">
        <v>0</v>
      </c>
      <c r="CE3389">
        <v>0</v>
      </c>
      <c r="CF3389">
        <v>0</v>
      </c>
      <c r="CG3389">
        <v>0</v>
      </c>
      <c r="CH3389">
        <f t="shared" si="1469"/>
        <v>0</v>
      </c>
      <c r="CI3389">
        <f t="shared" si="1470"/>
        <v>0</v>
      </c>
      <c r="CJ3389">
        <f t="shared" si="1471"/>
        <v>0</v>
      </c>
      <c r="CK3389">
        <v>0</v>
      </c>
      <c r="CL3389">
        <v>0</v>
      </c>
      <c r="CM3389">
        <v>0</v>
      </c>
      <c r="CN3389">
        <v>0</v>
      </c>
      <c r="CO3389">
        <v>0</v>
      </c>
      <c r="CP3389">
        <v>0</v>
      </c>
      <c r="CQ3389">
        <f t="shared" si="1472"/>
        <v>0</v>
      </c>
      <c r="CR3389">
        <f t="shared" si="1473"/>
        <v>0</v>
      </c>
      <c r="CS3389">
        <f t="shared" si="1474"/>
        <v>0</v>
      </c>
      <c r="CT3389">
        <f t="shared" si="1475"/>
        <v>0</v>
      </c>
      <c r="CU3389">
        <f t="shared" si="1476"/>
        <v>0</v>
      </c>
      <c r="CV3389">
        <f t="shared" si="1477"/>
        <v>0</v>
      </c>
      <c r="CW3389">
        <f t="shared" si="1478"/>
        <v>41</v>
      </c>
      <c r="CX3389">
        <f t="shared" si="1479"/>
        <v>29</v>
      </c>
      <c r="CY3389">
        <f t="shared" si="1480"/>
        <v>70</v>
      </c>
    </row>
    <row r="3390" spans="1:103">
      <c r="A3390" t="s">
        <v>74</v>
      </c>
      <c r="B3390" t="s">
        <v>7991</v>
      </c>
      <c r="C3390" t="s">
        <v>7992</v>
      </c>
      <c r="D3390">
        <v>410005</v>
      </c>
      <c r="E3390" t="s">
        <v>8052</v>
      </c>
      <c r="F3390" t="s">
        <v>8053</v>
      </c>
      <c r="H3390" t="s">
        <v>79</v>
      </c>
      <c r="I3390" t="s">
        <v>7995</v>
      </c>
      <c r="J3390" t="s">
        <v>176</v>
      </c>
      <c r="K3390" t="s">
        <v>8054</v>
      </c>
      <c r="L3390" t="s">
        <v>129</v>
      </c>
      <c r="M3390" t="s">
        <v>130</v>
      </c>
      <c r="N3390" t="s">
        <v>85</v>
      </c>
      <c r="O3390" t="s">
        <v>493</v>
      </c>
      <c r="P3390" t="s">
        <v>87</v>
      </c>
      <c r="Q3390" s="8" t="s">
        <v>8136</v>
      </c>
      <c r="R3390">
        <v>19</v>
      </c>
      <c r="S3390">
        <v>10</v>
      </c>
      <c r="T3390">
        <f t="shared" si="1456"/>
        <v>29</v>
      </c>
      <c r="U3390">
        <v>10</v>
      </c>
      <c r="V3390">
        <v>8</v>
      </c>
      <c r="W3390">
        <v>16</v>
      </c>
      <c r="X3390">
        <v>15</v>
      </c>
      <c r="Y3390">
        <v>14</v>
      </c>
      <c r="Z3390">
        <v>6</v>
      </c>
      <c r="AA3390">
        <v>21</v>
      </c>
      <c r="AB3390">
        <v>16</v>
      </c>
      <c r="AC3390">
        <v>24</v>
      </c>
      <c r="AD3390">
        <v>14</v>
      </c>
      <c r="AE3390">
        <v>6</v>
      </c>
      <c r="AF3390">
        <v>14</v>
      </c>
      <c r="AG3390">
        <v>0</v>
      </c>
      <c r="AH3390">
        <v>0</v>
      </c>
      <c r="AI3390">
        <f t="shared" si="1457"/>
        <v>91</v>
      </c>
      <c r="AJ3390">
        <f t="shared" si="1458"/>
        <v>73</v>
      </c>
      <c r="AK3390">
        <f t="shared" si="1459"/>
        <v>164</v>
      </c>
      <c r="AL3390">
        <f t="shared" si="1460"/>
        <v>110</v>
      </c>
      <c r="AM3390">
        <f t="shared" si="1461"/>
        <v>83</v>
      </c>
      <c r="AN3390">
        <f t="shared" si="1462"/>
        <v>193</v>
      </c>
      <c r="AO3390">
        <v>10</v>
      </c>
      <c r="AP3390">
        <v>15</v>
      </c>
      <c r="AQ3390">
        <v>16</v>
      </c>
      <c r="AR3390">
        <v>18</v>
      </c>
      <c r="AS3390">
        <v>9</v>
      </c>
      <c r="AT3390">
        <v>16</v>
      </c>
      <c r="AU3390">
        <v>18</v>
      </c>
      <c r="AV3390">
        <v>11</v>
      </c>
      <c r="AW3390">
        <v>0</v>
      </c>
      <c r="AX3390">
        <v>0</v>
      </c>
      <c r="AY3390">
        <f t="shared" si="1463"/>
        <v>53</v>
      </c>
      <c r="AZ3390">
        <f t="shared" si="1464"/>
        <v>60</v>
      </c>
      <c r="BA3390">
        <f t="shared" si="1465"/>
        <v>113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0</v>
      </c>
      <c r="BI3390">
        <v>0</v>
      </c>
      <c r="BJ3390">
        <v>0</v>
      </c>
      <c r="BK3390">
        <v>0</v>
      </c>
      <c r="BL3390">
        <f t="shared" si="1466"/>
        <v>0</v>
      </c>
      <c r="BM3390">
        <f t="shared" si="1467"/>
        <v>0</v>
      </c>
      <c r="BN3390">
        <f t="shared" si="1468"/>
        <v>0</v>
      </c>
      <c r="BO3390">
        <v>0</v>
      </c>
      <c r="BP3390">
        <v>0</v>
      </c>
      <c r="BQ3390">
        <v>0</v>
      </c>
      <c r="BR3390">
        <v>0</v>
      </c>
      <c r="BS3390">
        <v>0</v>
      </c>
      <c r="BT3390">
        <v>0</v>
      </c>
      <c r="BU3390">
        <f t="shared" si="1481"/>
        <v>0</v>
      </c>
      <c r="BV3390">
        <f t="shared" si="1482"/>
        <v>0</v>
      </c>
      <c r="BW3390">
        <f t="shared" si="1483"/>
        <v>0</v>
      </c>
      <c r="BX3390">
        <v>0</v>
      </c>
      <c r="BY3390">
        <v>0</v>
      </c>
      <c r="BZ3390">
        <v>0</v>
      </c>
      <c r="CA3390">
        <v>0</v>
      </c>
      <c r="CB3390">
        <v>0</v>
      </c>
      <c r="CC3390">
        <v>0</v>
      </c>
      <c r="CD3390">
        <v>0</v>
      </c>
      <c r="CE3390">
        <v>0</v>
      </c>
      <c r="CF3390">
        <v>0</v>
      </c>
      <c r="CG3390">
        <v>0</v>
      </c>
      <c r="CH3390">
        <f t="shared" si="1469"/>
        <v>0</v>
      </c>
      <c r="CI3390">
        <f t="shared" si="1470"/>
        <v>0</v>
      </c>
      <c r="CJ3390">
        <f t="shared" si="1471"/>
        <v>0</v>
      </c>
      <c r="CK3390">
        <v>0</v>
      </c>
      <c r="CL3390">
        <v>0</v>
      </c>
      <c r="CM3390">
        <v>0</v>
      </c>
      <c r="CN3390">
        <v>0</v>
      </c>
      <c r="CO3390">
        <v>0</v>
      </c>
      <c r="CP3390">
        <v>0</v>
      </c>
      <c r="CQ3390">
        <f t="shared" si="1472"/>
        <v>0</v>
      </c>
      <c r="CR3390">
        <f t="shared" si="1473"/>
        <v>0</v>
      </c>
      <c r="CS3390">
        <f t="shared" si="1474"/>
        <v>0</v>
      </c>
      <c r="CT3390">
        <f t="shared" si="1475"/>
        <v>0</v>
      </c>
      <c r="CU3390">
        <f t="shared" si="1476"/>
        <v>0</v>
      </c>
      <c r="CV3390">
        <f t="shared" si="1477"/>
        <v>0</v>
      </c>
      <c r="CW3390">
        <f t="shared" si="1478"/>
        <v>163</v>
      </c>
      <c r="CX3390">
        <f t="shared" si="1479"/>
        <v>143</v>
      </c>
      <c r="CY3390">
        <f t="shared" si="1480"/>
        <v>306</v>
      </c>
    </row>
    <row r="3391" spans="1:103">
      <c r="A3391" t="s">
        <v>74</v>
      </c>
      <c r="B3391" t="s">
        <v>7991</v>
      </c>
      <c r="C3391" t="s">
        <v>7992</v>
      </c>
      <c r="D3391">
        <v>410015</v>
      </c>
      <c r="E3391" t="s">
        <v>8055</v>
      </c>
      <c r="F3391" t="s">
        <v>8056</v>
      </c>
      <c r="H3391" t="s">
        <v>79</v>
      </c>
      <c r="I3391" t="s">
        <v>7995</v>
      </c>
      <c r="J3391" t="s">
        <v>176</v>
      </c>
      <c r="K3391" t="s">
        <v>8047</v>
      </c>
      <c r="L3391" t="s">
        <v>129</v>
      </c>
      <c r="M3391" t="s">
        <v>134</v>
      </c>
      <c r="N3391" t="s">
        <v>85</v>
      </c>
      <c r="O3391" t="s">
        <v>86</v>
      </c>
      <c r="P3391" t="s">
        <v>87</v>
      </c>
      <c r="Q3391" s="7" t="s">
        <v>8134</v>
      </c>
      <c r="R3391">
        <v>4</v>
      </c>
      <c r="S3391">
        <v>4</v>
      </c>
      <c r="T3391">
        <f t="shared" si="1456"/>
        <v>8</v>
      </c>
      <c r="U3391">
        <v>5</v>
      </c>
      <c r="V3391">
        <v>5</v>
      </c>
      <c r="W3391">
        <v>11</v>
      </c>
      <c r="X3391">
        <v>6</v>
      </c>
      <c r="Y3391">
        <v>4</v>
      </c>
      <c r="Z3391">
        <v>2</v>
      </c>
      <c r="AA3391">
        <v>6</v>
      </c>
      <c r="AB3391">
        <v>10</v>
      </c>
      <c r="AC3391">
        <v>3</v>
      </c>
      <c r="AD3391">
        <v>5</v>
      </c>
      <c r="AE3391">
        <v>1</v>
      </c>
      <c r="AF3391">
        <v>2</v>
      </c>
      <c r="AG3391">
        <v>0</v>
      </c>
      <c r="AH3391">
        <v>0</v>
      </c>
      <c r="AI3391">
        <f t="shared" si="1457"/>
        <v>30</v>
      </c>
      <c r="AJ3391">
        <f t="shared" si="1458"/>
        <v>30</v>
      </c>
      <c r="AK3391">
        <f t="shared" si="1459"/>
        <v>60</v>
      </c>
      <c r="AL3391">
        <f t="shared" si="1460"/>
        <v>34</v>
      </c>
      <c r="AM3391">
        <f t="shared" si="1461"/>
        <v>34</v>
      </c>
      <c r="AN3391">
        <f t="shared" si="1462"/>
        <v>68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f t="shared" si="1463"/>
        <v>0</v>
      </c>
      <c r="AZ3391">
        <f t="shared" si="1464"/>
        <v>0</v>
      </c>
      <c r="BA3391">
        <f t="shared" si="1465"/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0</v>
      </c>
      <c r="BI3391">
        <v>0</v>
      </c>
      <c r="BJ3391">
        <v>0</v>
      </c>
      <c r="BK3391">
        <v>0</v>
      </c>
      <c r="BL3391">
        <f t="shared" si="1466"/>
        <v>0</v>
      </c>
      <c r="BM3391">
        <f t="shared" si="1467"/>
        <v>0</v>
      </c>
      <c r="BN3391">
        <f t="shared" si="1468"/>
        <v>0</v>
      </c>
      <c r="BO3391">
        <v>0</v>
      </c>
      <c r="BP3391">
        <v>0</v>
      </c>
      <c r="BQ3391">
        <v>0</v>
      </c>
      <c r="BR3391">
        <v>0</v>
      </c>
      <c r="BS3391">
        <v>0</v>
      </c>
      <c r="BT3391">
        <v>0</v>
      </c>
      <c r="BU3391">
        <f t="shared" si="1481"/>
        <v>0</v>
      </c>
      <c r="BV3391">
        <f t="shared" si="1482"/>
        <v>0</v>
      </c>
      <c r="BW3391">
        <f t="shared" si="1483"/>
        <v>0</v>
      </c>
      <c r="BX3391">
        <v>0</v>
      </c>
      <c r="BY3391">
        <v>0</v>
      </c>
      <c r="BZ3391">
        <v>0</v>
      </c>
      <c r="CA3391">
        <v>0</v>
      </c>
      <c r="CB3391">
        <v>0</v>
      </c>
      <c r="CC3391">
        <v>0</v>
      </c>
      <c r="CD3391">
        <v>0</v>
      </c>
      <c r="CE3391">
        <v>0</v>
      </c>
      <c r="CF3391">
        <v>0</v>
      </c>
      <c r="CG3391">
        <v>0</v>
      </c>
      <c r="CH3391">
        <f t="shared" si="1469"/>
        <v>0</v>
      </c>
      <c r="CI3391">
        <f t="shared" si="1470"/>
        <v>0</v>
      </c>
      <c r="CJ3391">
        <f t="shared" si="1471"/>
        <v>0</v>
      </c>
      <c r="CK3391">
        <v>0</v>
      </c>
      <c r="CL3391">
        <v>0</v>
      </c>
      <c r="CM3391">
        <v>0</v>
      </c>
      <c r="CN3391">
        <v>0</v>
      </c>
      <c r="CO3391">
        <v>0</v>
      </c>
      <c r="CP3391">
        <v>0</v>
      </c>
      <c r="CQ3391">
        <f t="shared" si="1472"/>
        <v>0</v>
      </c>
      <c r="CR3391">
        <f t="shared" si="1473"/>
        <v>0</v>
      </c>
      <c r="CS3391">
        <f t="shared" si="1474"/>
        <v>0</v>
      </c>
      <c r="CT3391">
        <f t="shared" si="1475"/>
        <v>0</v>
      </c>
      <c r="CU3391">
        <f t="shared" si="1476"/>
        <v>0</v>
      </c>
      <c r="CV3391">
        <f t="shared" si="1477"/>
        <v>0</v>
      </c>
      <c r="CW3391">
        <f t="shared" si="1478"/>
        <v>34</v>
      </c>
      <c r="CX3391">
        <f t="shared" si="1479"/>
        <v>34</v>
      </c>
      <c r="CY3391">
        <f t="shared" si="1480"/>
        <v>68</v>
      </c>
    </row>
    <row r="3392" spans="1:103">
      <c r="A3392" t="s">
        <v>74</v>
      </c>
      <c r="B3392" t="s">
        <v>7991</v>
      </c>
      <c r="C3392" t="s">
        <v>8057</v>
      </c>
      <c r="D3392">
        <v>100088</v>
      </c>
      <c r="E3392" t="s">
        <v>8058</v>
      </c>
      <c r="F3392" t="s">
        <v>8059</v>
      </c>
      <c r="H3392" t="s">
        <v>79</v>
      </c>
      <c r="I3392" t="s">
        <v>7995</v>
      </c>
      <c r="J3392" t="s">
        <v>176</v>
      </c>
      <c r="K3392" t="s">
        <v>8060</v>
      </c>
      <c r="L3392" t="s">
        <v>83</v>
      </c>
      <c r="M3392" t="s">
        <v>84</v>
      </c>
      <c r="N3392" t="s">
        <v>85</v>
      </c>
      <c r="O3392" t="s">
        <v>86</v>
      </c>
      <c r="P3392" t="s">
        <v>87</v>
      </c>
      <c r="Q3392" s="7" t="s">
        <v>8134</v>
      </c>
      <c r="R3392">
        <v>10</v>
      </c>
      <c r="S3392">
        <v>12</v>
      </c>
      <c r="T3392">
        <f t="shared" si="1456"/>
        <v>22</v>
      </c>
      <c r="U3392">
        <v>16</v>
      </c>
      <c r="V3392">
        <v>10</v>
      </c>
      <c r="W3392">
        <v>13</v>
      </c>
      <c r="X3392">
        <v>10</v>
      </c>
      <c r="Y3392">
        <v>9</v>
      </c>
      <c r="Z3392">
        <v>5</v>
      </c>
      <c r="AA3392">
        <v>16</v>
      </c>
      <c r="AB3392">
        <v>11</v>
      </c>
      <c r="AC3392">
        <v>14</v>
      </c>
      <c r="AD3392">
        <v>13</v>
      </c>
      <c r="AE3392">
        <v>3</v>
      </c>
      <c r="AF3392">
        <v>6</v>
      </c>
      <c r="AG3392">
        <v>0</v>
      </c>
      <c r="AH3392">
        <v>0</v>
      </c>
      <c r="AI3392">
        <f t="shared" si="1457"/>
        <v>71</v>
      </c>
      <c r="AJ3392">
        <f t="shared" si="1458"/>
        <v>55</v>
      </c>
      <c r="AK3392">
        <f t="shared" si="1459"/>
        <v>126</v>
      </c>
      <c r="AL3392">
        <f t="shared" si="1460"/>
        <v>81</v>
      </c>
      <c r="AM3392">
        <f t="shared" si="1461"/>
        <v>67</v>
      </c>
      <c r="AN3392">
        <f t="shared" si="1462"/>
        <v>148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f t="shared" si="1463"/>
        <v>0</v>
      </c>
      <c r="AZ3392">
        <f t="shared" si="1464"/>
        <v>0</v>
      </c>
      <c r="BA3392">
        <f t="shared" si="1465"/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0</v>
      </c>
      <c r="BI3392">
        <v>0</v>
      </c>
      <c r="BJ3392">
        <v>0</v>
      </c>
      <c r="BK3392">
        <v>0</v>
      </c>
      <c r="BL3392">
        <f t="shared" si="1466"/>
        <v>0</v>
      </c>
      <c r="BM3392">
        <f t="shared" si="1467"/>
        <v>0</v>
      </c>
      <c r="BN3392">
        <f t="shared" si="1468"/>
        <v>0</v>
      </c>
      <c r="BO3392">
        <v>0</v>
      </c>
      <c r="BP3392">
        <v>0</v>
      </c>
      <c r="BQ3392">
        <v>0</v>
      </c>
      <c r="BR3392">
        <v>0</v>
      </c>
      <c r="BS3392">
        <v>0</v>
      </c>
      <c r="BT3392">
        <v>0</v>
      </c>
      <c r="BU3392">
        <f t="shared" si="1481"/>
        <v>0</v>
      </c>
      <c r="BV3392">
        <f t="shared" si="1482"/>
        <v>0</v>
      </c>
      <c r="BW3392">
        <f t="shared" si="1483"/>
        <v>0</v>
      </c>
      <c r="BX3392">
        <v>0</v>
      </c>
      <c r="BY3392">
        <v>0</v>
      </c>
      <c r="BZ3392">
        <v>0</v>
      </c>
      <c r="CA3392">
        <v>0</v>
      </c>
      <c r="CB3392">
        <v>0</v>
      </c>
      <c r="CC3392">
        <v>0</v>
      </c>
      <c r="CD3392">
        <v>0</v>
      </c>
      <c r="CE3392">
        <v>0</v>
      </c>
      <c r="CF3392">
        <v>0</v>
      </c>
      <c r="CG3392">
        <v>0</v>
      </c>
      <c r="CH3392">
        <f t="shared" si="1469"/>
        <v>0</v>
      </c>
      <c r="CI3392">
        <f t="shared" si="1470"/>
        <v>0</v>
      </c>
      <c r="CJ3392">
        <f t="shared" si="1471"/>
        <v>0</v>
      </c>
      <c r="CK3392">
        <v>0</v>
      </c>
      <c r="CL3392">
        <v>0</v>
      </c>
      <c r="CM3392">
        <v>0</v>
      </c>
      <c r="CN3392">
        <v>0</v>
      </c>
      <c r="CO3392">
        <v>0</v>
      </c>
      <c r="CP3392">
        <v>0</v>
      </c>
      <c r="CQ3392">
        <f t="shared" si="1472"/>
        <v>0</v>
      </c>
      <c r="CR3392">
        <f t="shared" si="1473"/>
        <v>0</v>
      </c>
      <c r="CS3392">
        <f t="shared" si="1474"/>
        <v>0</v>
      </c>
      <c r="CT3392">
        <f t="shared" si="1475"/>
        <v>0</v>
      </c>
      <c r="CU3392">
        <f t="shared" si="1476"/>
        <v>0</v>
      </c>
      <c r="CV3392">
        <f t="shared" si="1477"/>
        <v>0</v>
      </c>
      <c r="CW3392">
        <f t="shared" si="1478"/>
        <v>81</v>
      </c>
      <c r="CX3392">
        <f t="shared" si="1479"/>
        <v>67</v>
      </c>
      <c r="CY3392">
        <f t="shared" si="1480"/>
        <v>148</v>
      </c>
    </row>
    <row r="3393" spans="1:103">
      <c r="A3393" t="s">
        <v>74</v>
      </c>
      <c r="B3393" t="s">
        <v>7991</v>
      </c>
      <c r="C3393" t="s">
        <v>8057</v>
      </c>
      <c r="D3393">
        <v>100089</v>
      </c>
      <c r="E3393" t="s">
        <v>4596</v>
      </c>
      <c r="F3393" t="s">
        <v>8061</v>
      </c>
      <c r="H3393" t="s">
        <v>79</v>
      </c>
      <c r="I3393" t="s">
        <v>7995</v>
      </c>
      <c r="J3393" t="s">
        <v>176</v>
      </c>
      <c r="K3393" t="s">
        <v>2697</v>
      </c>
      <c r="L3393" t="s">
        <v>83</v>
      </c>
      <c r="M3393" t="s">
        <v>84</v>
      </c>
      <c r="N3393" t="s">
        <v>85</v>
      </c>
      <c r="O3393" t="s">
        <v>86</v>
      </c>
      <c r="P3393" t="s">
        <v>87</v>
      </c>
      <c r="Q3393" s="7" t="s">
        <v>8134</v>
      </c>
      <c r="R3393">
        <v>27</v>
      </c>
      <c r="S3393">
        <v>23</v>
      </c>
      <c r="T3393">
        <f t="shared" si="1456"/>
        <v>50</v>
      </c>
      <c r="U3393">
        <v>28</v>
      </c>
      <c r="V3393">
        <v>32</v>
      </c>
      <c r="W3393">
        <v>32</v>
      </c>
      <c r="X3393">
        <v>39</v>
      </c>
      <c r="Y3393">
        <v>35</v>
      </c>
      <c r="Z3393">
        <v>25</v>
      </c>
      <c r="AA3393">
        <v>36</v>
      </c>
      <c r="AB3393">
        <v>31</v>
      </c>
      <c r="AC3393">
        <v>34</v>
      </c>
      <c r="AD3393">
        <v>30</v>
      </c>
      <c r="AE3393">
        <v>24</v>
      </c>
      <c r="AF3393">
        <v>20</v>
      </c>
      <c r="AG3393">
        <v>1</v>
      </c>
      <c r="AH3393">
        <v>0</v>
      </c>
      <c r="AI3393">
        <f t="shared" si="1457"/>
        <v>190</v>
      </c>
      <c r="AJ3393">
        <f t="shared" si="1458"/>
        <v>177</v>
      </c>
      <c r="AK3393">
        <f t="shared" si="1459"/>
        <v>367</v>
      </c>
      <c r="AL3393">
        <f t="shared" si="1460"/>
        <v>217</v>
      </c>
      <c r="AM3393">
        <f t="shared" si="1461"/>
        <v>200</v>
      </c>
      <c r="AN3393">
        <f t="shared" si="1462"/>
        <v>417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f t="shared" si="1463"/>
        <v>0</v>
      </c>
      <c r="AZ3393">
        <f t="shared" si="1464"/>
        <v>0</v>
      </c>
      <c r="BA3393">
        <f t="shared" si="1465"/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0</v>
      </c>
      <c r="BI3393">
        <v>0</v>
      </c>
      <c r="BJ3393">
        <v>0</v>
      </c>
      <c r="BK3393">
        <v>0</v>
      </c>
      <c r="BL3393">
        <f t="shared" si="1466"/>
        <v>0</v>
      </c>
      <c r="BM3393">
        <f t="shared" si="1467"/>
        <v>0</v>
      </c>
      <c r="BN3393">
        <f t="shared" si="1468"/>
        <v>0</v>
      </c>
      <c r="BO3393">
        <v>0</v>
      </c>
      <c r="BP3393">
        <v>0</v>
      </c>
      <c r="BQ3393">
        <v>0</v>
      </c>
      <c r="BR3393">
        <v>0</v>
      </c>
      <c r="BS3393">
        <v>0</v>
      </c>
      <c r="BT3393">
        <v>0</v>
      </c>
      <c r="BU3393">
        <f t="shared" si="1481"/>
        <v>0</v>
      </c>
      <c r="BV3393">
        <f t="shared" si="1482"/>
        <v>0</v>
      </c>
      <c r="BW3393">
        <f t="shared" si="1483"/>
        <v>0</v>
      </c>
      <c r="BX3393">
        <v>0</v>
      </c>
      <c r="BY3393">
        <v>0</v>
      </c>
      <c r="BZ3393">
        <v>0</v>
      </c>
      <c r="CA3393">
        <v>0</v>
      </c>
      <c r="CB3393">
        <v>0</v>
      </c>
      <c r="CC3393">
        <v>0</v>
      </c>
      <c r="CD3393">
        <v>0</v>
      </c>
      <c r="CE3393">
        <v>0</v>
      </c>
      <c r="CF3393">
        <v>0</v>
      </c>
      <c r="CG3393">
        <v>0</v>
      </c>
      <c r="CH3393">
        <f t="shared" si="1469"/>
        <v>0</v>
      </c>
      <c r="CI3393">
        <f t="shared" si="1470"/>
        <v>0</v>
      </c>
      <c r="CJ3393">
        <f t="shared" si="1471"/>
        <v>0</v>
      </c>
      <c r="CK3393">
        <v>0</v>
      </c>
      <c r="CL3393">
        <v>0</v>
      </c>
      <c r="CM3393">
        <v>0</v>
      </c>
      <c r="CN3393">
        <v>0</v>
      </c>
      <c r="CO3393">
        <v>0</v>
      </c>
      <c r="CP3393">
        <v>0</v>
      </c>
      <c r="CQ3393">
        <f t="shared" si="1472"/>
        <v>0</v>
      </c>
      <c r="CR3393">
        <f t="shared" si="1473"/>
        <v>0</v>
      </c>
      <c r="CS3393">
        <f t="shared" si="1474"/>
        <v>0</v>
      </c>
      <c r="CT3393">
        <f t="shared" si="1475"/>
        <v>0</v>
      </c>
      <c r="CU3393">
        <f t="shared" si="1476"/>
        <v>0</v>
      </c>
      <c r="CV3393">
        <f t="shared" si="1477"/>
        <v>0</v>
      </c>
      <c r="CW3393">
        <f t="shared" si="1478"/>
        <v>217</v>
      </c>
      <c r="CX3393">
        <f t="shared" si="1479"/>
        <v>200</v>
      </c>
      <c r="CY3393">
        <f t="shared" si="1480"/>
        <v>417</v>
      </c>
    </row>
    <row r="3394" spans="1:103">
      <c r="A3394" t="s">
        <v>74</v>
      </c>
      <c r="B3394" t="s">
        <v>7991</v>
      </c>
      <c r="C3394" t="s">
        <v>8057</v>
      </c>
      <c r="D3394">
        <v>100090</v>
      </c>
      <c r="E3394" t="s">
        <v>8062</v>
      </c>
      <c r="F3394" t="s">
        <v>8063</v>
      </c>
      <c r="H3394" t="s">
        <v>79</v>
      </c>
      <c r="I3394" t="s">
        <v>7995</v>
      </c>
      <c r="J3394" t="s">
        <v>176</v>
      </c>
      <c r="K3394" t="s">
        <v>8064</v>
      </c>
      <c r="L3394" t="s">
        <v>83</v>
      </c>
      <c r="M3394" t="s">
        <v>84</v>
      </c>
      <c r="N3394" t="s">
        <v>85</v>
      </c>
      <c r="O3394" t="s">
        <v>86</v>
      </c>
      <c r="P3394" t="s">
        <v>87</v>
      </c>
      <c r="Q3394" s="7" t="s">
        <v>8134</v>
      </c>
      <c r="R3394">
        <v>13</v>
      </c>
      <c r="S3394">
        <v>7</v>
      </c>
      <c r="T3394">
        <f t="shared" si="1456"/>
        <v>20</v>
      </c>
      <c r="U3394">
        <v>16</v>
      </c>
      <c r="V3394">
        <v>11</v>
      </c>
      <c r="W3394">
        <v>10</v>
      </c>
      <c r="X3394">
        <v>10</v>
      </c>
      <c r="Y3394">
        <v>11</v>
      </c>
      <c r="Z3394">
        <v>6</v>
      </c>
      <c r="AA3394">
        <v>11</v>
      </c>
      <c r="AB3394">
        <v>4</v>
      </c>
      <c r="AC3394">
        <v>16</v>
      </c>
      <c r="AD3394">
        <v>9</v>
      </c>
      <c r="AE3394">
        <v>9</v>
      </c>
      <c r="AF3394">
        <v>6</v>
      </c>
      <c r="AG3394">
        <v>0</v>
      </c>
      <c r="AH3394">
        <v>0</v>
      </c>
      <c r="AI3394">
        <f t="shared" si="1457"/>
        <v>73</v>
      </c>
      <c r="AJ3394">
        <f t="shared" si="1458"/>
        <v>46</v>
      </c>
      <c r="AK3394">
        <f t="shared" si="1459"/>
        <v>119</v>
      </c>
      <c r="AL3394">
        <f t="shared" si="1460"/>
        <v>86</v>
      </c>
      <c r="AM3394">
        <f t="shared" si="1461"/>
        <v>53</v>
      </c>
      <c r="AN3394">
        <f t="shared" si="1462"/>
        <v>139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f t="shared" si="1463"/>
        <v>0</v>
      </c>
      <c r="AZ3394">
        <f t="shared" si="1464"/>
        <v>0</v>
      </c>
      <c r="BA3394">
        <f t="shared" si="1465"/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0</v>
      </c>
      <c r="BI3394">
        <v>0</v>
      </c>
      <c r="BJ3394">
        <v>0</v>
      </c>
      <c r="BK3394">
        <v>0</v>
      </c>
      <c r="BL3394">
        <f t="shared" si="1466"/>
        <v>0</v>
      </c>
      <c r="BM3394">
        <f t="shared" si="1467"/>
        <v>0</v>
      </c>
      <c r="BN3394">
        <f t="shared" si="1468"/>
        <v>0</v>
      </c>
      <c r="BO3394">
        <v>0</v>
      </c>
      <c r="BP3394">
        <v>0</v>
      </c>
      <c r="BQ3394">
        <v>0</v>
      </c>
      <c r="BR3394">
        <v>0</v>
      </c>
      <c r="BS3394">
        <v>0</v>
      </c>
      <c r="BT3394">
        <v>0</v>
      </c>
      <c r="BU3394">
        <f t="shared" si="1481"/>
        <v>0</v>
      </c>
      <c r="BV3394">
        <f t="shared" si="1482"/>
        <v>0</v>
      </c>
      <c r="BW3394">
        <f t="shared" si="1483"/>
        <v>0</v>
      </c>
      <c r="BX3394">
        <v>0</v>
      </c>
      <c r="BY3394">
        <v>0</v>
      </c>
      <c r="BZ3394">
        <v>0</v>
      </c>
      <c r="CA3394">
        <v>0</v>
      </c>
      <c r="CB3394">
        <v>0</v>
      </c>
      <c r="CC3394">
        <v>0</v>
      </c>
      <c r="CD3394">
        <v>0</v>
      </c>
      <c r="CE3394">
        <v>0</v>
      </c>
      <c r="CF3394">
        <v>0</v>
      </c>
      <c r="CG3394">
        <v>0</v>
      </c>
      <c r="CH3394">
        <f t="shared" si="1469"/>
        <v>0</v>
      </c>
      <c r="CI3394">
        <f t="shared" si="1470"/>
        <v>0</v>
      </c>
      <c r="CJ3394">
        <f t="shared" si="1471"/>
        <v>0</v>
      </c>
      <c r="CK3394">
        <v>0</v>
      </c>
      <c r="CL3394">
        <v>0</v>
      </c>
      <c r="CM3394">
        <v>0</v>
      </c>
      <c r="CN3394">
        <v>0</v>
      </c>
      <c r="CO3394">
        <v>0</v>
      </c>
      <c r="CP3394">
        <v>0</v>
      </c>
      <c r="CQ3394">
        <f t="shared" si="1472"/>
        <v>0</v>
      </c>
      <c r="CR3394">
        <f t="shared" si="1473"/>
        <v>0</v>
      </c>
      <c r="CS3394">
        <f t="shared" si="1474"/>
        <v>0</v>
      </c>
      <c r="CT3394">
        <f t="shared" si="1475"/>
        <v>0</v>
      </c>
      <c r="CU3394">
        <f t="shared" si="1476"/>
        <v>0</v>
      </c>
      <c r="CV3394">
        <f t="shared" si="1477"/>
        <v>0</v>
      </c>
      <c r="CW3394">
        <f t="shared" si="1478"/>
        <v>86</v>
      </c>
      <c r="CX3394">
        <f t="shared" si="1479"/>
        <v>53</v>
      </c>
      <c r="CY3394">
        <f t="shared" si="1480"/>
        <v>139</v>
      </c>
    </row>
    <row r="3395" spans="1:103">
      <c r="A3395" t="s">
        <v>74</v>
      </c>
      <c r="B3395" t="s">
        <v>7991</v>
      </c>
      <c r="C3395" t="s">
        <v>8057</v>
      </c>
      <c r="D3395">
        <v>100091</v>
      </c>
      <c r="E3395" t="s">
        <v>8065</v>
      </c>
      <c r="F3395" t="s">
        <v>8066</v>
      </c>
      <c r="H3395" t="s">
        <v>79</v>
      </c>
      <c r="I3395" t="s">
        <v>7995</v>
      </c>
      <c r="J3395" t="s">
        <v>176</v>
      </c>
      <c r="K3395" t="s">
        <v>8067</v>
      </c>
      <c r="L3395" t="s">
        <v>83</v>
      </c>
      <c r="M3395" t="s">
        <v>84</v>
      </c>
      <c r="N3395" t="s">
        <v>85</v>
      </c>
      <c r="O3395" t="s">
        <v>86</v>
      </c>
      <c r="P3395" t="s">
        <v>87</v>
      </c>
      <c r="Q3395" s="7" t="s">
        <v>8134</v>
      </c>
      <c r="R3395">
        <v>8</v>
      </c>
      <c r="S3395">
        <v>9</v>
      </c>
      <c r="T3395">
        <f t="shared" si="1456"/>
        <v>17</v>
      </c>
      <c r="U3395">
        <v>9</v>
      </c>
      <c r="V3395">
        <v>10</v>
      </c>
      <c r="W3395">
        <v>10</v>
      </c>
      <c r="X3395">
        <v>12</v>
      </c>
      <c r="Y3395">
        <v>11</v>
      </c>
      <c r="Z3395">
        <v>8</v>
      </c>
      <c r="AA3395">
        <v>8</v>
      </c>
      <c r="AB3395">
        <v>13</v>
      </c>
      <c r="AC3395">
        <v>10</v>
      </c>
      <c r="AD3395">
        <v>10</v>
      </c>
      <c r="AE3395">
        <v>10</v>
      </c>
      <c r="AF3395">
        <v>8</v>
      </c>
      <c r="AG3395">
        <v>0</v>
      </c>
      <c r="AH3395">
        <v>0</v>
      </c>
      <c r="AI3395">
        <f t="shared" si="1457"/>
        <v>58</v>
      </c>
      <c r="AJ3395">
        <f t="shared" si="1458"/>
        <v>61</v>
      </c>
      <c r="AK3395">
        <f t="shared" si="1459"/>
        <v>119</v>
      </c>
      <c r="AL3395">
        <f t="shared" si="1460"/>
        <v>66</v>
      </c>
      <c r="AM3395">
        <f t="shared" si="1461"/>
        <v>70</v>
      </c>
      <c r="AN3395">
        <f t="shared" si="1462"/>
        <v>136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f t="shared" si="1463"/>
        <v>0</v>
      </c>
      <c r="AZ3395">
        <f t="shared" si="1464"/>
        <v>0</v>
      </c>
      <c r="BA3395">
        <f t="shared" si="1465"/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0</v>
      </c>
      <c r="BI3395">
        <v>0</v>
      </c>
      <c r="BJ3395">
        <v>0</v>
      </c>
      <c r="BK3395">
        <v>0</v>
      </c>
      <c r="BL3395">
        <f t="shared" si="1466"/>
        <v>0</v>
      </c>
      <c r="BM3395">
        <f t="shared" si="1467"/>
        <v>0</v>
      </c>
      <c r="BN3395">
        <f t="shared" si="1468"/>
        <v>0</v>
      </c>
      <c r="BO3395">
        <v>0</v>
      </c>
      <c r="BP3395">
        <v>0</v>
      </c>
      <c r="BQ3395">
        <v>0</v>
      </c>
      <c r="BR3395">
        <v>0</v>
      </c>
      <c r="BS3395">
        <v>0</v>
      </c>
      <c r="BT3395">
        <v>0</v>
      </c>
      <c r="BU3395">
        <f t="shared" si="1481"/>
        <v>0</v>
      </c>
      <c r="BV3395">
        <f t="shared" si="1482"/>
        <v>0</v>
      </c>
      <c r="BW3395">
        <f t="shared" si="1483"/>
        <v>0</v>
      </c>
      <c r="BX3395">
        <v>0</v>
      </c>
      <c r="BY3395">
        <v>0</v>
      </c>
      <c r="BZ3395">
        <v>0</v>
      </c>
      <c r="CA3395">
        <v>0</v>
      </c>
      <c r="CB3395">
        <v>0</v>
      </c>
      <c r="CC3395">
        <v>0</v>
      </c>
      <c r="CD3395">
        <v>0</v>
      </c>
      <c r="CE3395">
        <v>0</v>
      </c>
      <c r="CF3395">
        <v>0</v>
      </c>
      <c r="CG3395">
        <v>0</v>
      </c>
      <c r="CH3395">
        <f t="shared" si="1469"/>
        <v>0</v>
      </c>
      <c r="CI3395">
        <f t="shared" si="1470"/>
        <v>0</v>
      </c>
      <c r="CJ3395">
        <f t="shared" si="1471"/>
        <v>0</v>
      </c>
      <c r="CK3395">
        <v>0</v>
      </c>
      <c r="CL3395">
        <v>0</v>
      </c>
      <c r="CM3395">
        <v>0</v>
      </c>
      <c r="CN3395">
        <v>0</v>
      </c>
      <c r="CO3395">
        <v>0</v>
      </c>
      <c r="CP3395">
        <v>0</v>
      </c>
      <c r="CQ3395">
        <f t="shared" si="1472"/>
        <v>0</v>
      </c>
      <c r="CR3395">
        <f t="shared" si="1473"/>
        <v>0</v>
      </c>
      <c r="CS3395">
        <f t="shared" si="1474"/>
        <v>0</v>
      </c>
      <c r="CT3395">
        <f t="shared" si="1475"/>
        <v>0</v>
      </c>
      <c r="CU3395">
        <f t="shared" si="1476"/>
        <v>0</v>
      </c>
      <c r="CV3395">
        <f t="shared" si="1477"/>
        <v>0</v>
      </c>
      <c r="CW3395">
        <f t="shared" si="1478"/>
        <v>66</v>
      </c>
      <c r="CX3395">
        <f t="shared" si="1479"/>
        <v>70</v>
      </c>
      <c r="CY3395">
        <f t="shared" si="1480"/>
        <v>136</v>
      </c>
    </row>
    <row r="3396" spans="1:103">
      <c r="A3396" t="s">
        <v>74</v>
      </c>
      <c r="B3396" t="s">
        <v>7991</v>
      </c>
      <c r="C3396" t="s">
        <v>8057</v>
      </c>
      <c r="D3396">
        <v>100092</v>
      </c>
      <c r="E3396" t="s">
        <v>8068</v>
      </c>
      <c r="F3396" t="s">
        <v>8069</v>
      </c>
      <c r="H3396" t="s">
        <v>79</v>
      </c>
      <c r="I3396" t="s">
        <v>7995</v>
      </c>
      <c r="J3396" t="s">
        <v>176</v>
      </c>
      <c r="K3396" t="s">
        <v>8054</v>
      </c>
      <c r="L3396" t="s">
        <v>83</v>
      </c>
      <c r="M3396" t="s">
        <v>84</v>
      </c>
      <c r="N3396" t="s">
        <v>85</v>
      </c>
      <c r="O3396" t="s">
        <v>86</v>
      </c>
      <c r="P3396" t="s">
        <v>87</v>
      </c>
      <c r="Q3396" s="7" t="s">
        <v>8134</v>
      </c>
      <c r="R3396">
        <v>9</v>
      </c>
      <c r="S3396">
        <v>13</v>
      </c>
      <c r="T3396">
        <f t="shared" si="1456"/>
        <v>22</v>
      </c>
      <c r="U3396">
        <v>10</v>
      </c>
      <c r="V3396">
        <v>9</v>
      </c>
      <c r="W3396">
        <v>12</v>
      </c>
      <c r="X3396">
        <v>11</v>
      </c>
      <c r="Y3396">
        <v>12</v>
      </c>
      <c r="Z3396">
        <v>3</v>
      </c>
      <c r="AA3396">
        <v>18</v>
      </c>
      <c r="AB3396">
        <v>13</v>
      </c>
      <c r="AC3396">
        <v>11</v>
      </c>
      <c r="AD3396">
        <v>12</v>
      </c>
      <c r="AE3396">
        <v>11</v>
      </c>
      <c r="AF3396">
        <v>8</v>
      </c>
      <c r="AG3396">
        <v>0</v>
      </c>
      <c r="AH3396">
        <v>0</v>
      </c>
      <c r="AI3396">
        <f t="shared" si="1457"/>
        <v>74</v>
      </c>
      <c r="AJ3396">
        <f t="shared" si="1458"/>
        <v>56</v>
      </c>
      <c r="AK3396">
        <f t="shared" si="1459"/>
        <v>130</v>
      </c>
      <c r="AL3396">
        <f t="shared" si="1460"/>
        <v>83</v>
      </c>
      <c r="AM3396">
        <f t="shared" si="1461"/>
        <v>69</v>
      </c>
      <c r="AN3396">
        <f t="shared" si="1462"/>
        <v>152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f t="shared" si="1463"/>
        <v>0</v>
      </c>
      <c r="AZ3396">
        <f t="shared" si="1464"/>
        <v>0</v>
      </c>
      <c r="BA3396">
        <f t="shared" si="1465"/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0</v>
      </c>
      <c r="BI3396">
        <v>0</v>
      </c>
      <c r="BJ3396">
        <v>0</v>
      </c>
      <c r="BK3396">
        <v>0</v>
      </c>
      <c r="BL3396">
        <f t="shared" si="1466"/>
        <v>0</v>
      </c>
      <c r="BM3396">
        <f t="shared" si="1467"/>
        <v>0</v>
      </c>
      <c r="BN3396">
        <f t="shared" si="1468"/>
        <v>0</v>
      </c>
      <c r="BO3396">
        <v>0</v>
      </c>
      <c r="BP3396">
        <v>0</v>
      </c>
      <c r="BQ3396">
        <v>0</v>
      </c>
      <c r="BR3396">
        <v>0</v>
      </c>
      <c r="BS3396">
        <v>0</v>
      </c>
      <c r="BT3396">
        <v>0</v>
      </c>
      <c r="BU3396">
        <f t="shared" si="1481"/>
        <v>0</v>
      </c>
      <c r="BV3396">
        <f t="shared" si="1482"/>
        <v>0</v>
      </c>
      <c r="BW3396">
        <f t="shared" si="1483"/>
        <v>0</v>
      </c>
      <c r="BX3396">
        <v>0</v>
      </c>
      <c r="BY3396">
        <v>0</v>
      </c>
      <c r="BZ3396">
        <v>0</v>
      </c>
      <c r="CA3396">
        <v>0</v>
      </c>
      <c r="CB3396">
        <v>0</v>
      </c>
      <c r="CC3396">
        <v>0</v>
      </c>
      <c r="CD3396">
        <v>0</v>
      </c>
      <c r="CE3396">
        <v>0</v>
      </c>
      <c r="CF3396">
        <v>0</v>
      </c>
      <c r="CG3396">
        <v>0</v>
      </c>
      <c r="CH3396">
        <f t="shared" si="1469"/>
        <v>0</v>
      </c>
      <c r="CI3396">
        <f t="shared" si="1470"/>
        <v>0</v>
      </c>
      <c r="CJ3396">
        <f t="shared" si="1471"/>
        <v>0</v>
      </c>
      <c r="CK3396">
        <v>0</v>
      </c>
      <c r="CL3396">
        <v>0</v>
      </c>
      <c r="CM3396">
        <v>0</v>
      </c>
      <c r="CN3396">
        <v>0</v>
      </c>
      <c r="CO3396">
        <v>0</v>
      </c>
      <c r="CP3396">
        <v>0</v>
      </c>
      <c r="CQ3396">
        <f t="shared" si="1472"/>
        <v>0</v>
      </c>
      <c r="CR3396">
        <f t="shared" si="1473"/>
        <v>0</v>
      </c>
      <c r="CS3396">
        <f t="shared" si="1474"/>
        <v>0</v>
      </c>
      <c r="CT3396">
        <f t="shared" si="1475"/>
        <v>0</v>
      </c>
      <c r="CU3396">
        <f t="shared" si="1476"/>
        <v>0</v>
      </c>
      <c r="CV3396">
        <f t="shared" si="1477"/>
        <v>0</v>
      </c>
      <c r="CW3396">
        <f t="shared" si="1478"/>
        <v>83</v>
      </c>
      <c r="CX3396">
        <f t="shared" si="1479"/>
        <v>69</v>
      </c>
      <c r="CY3396">
        <f t="shared" si="1480"/>
        <v>152</v>
      </c>
    </row>
    <row r="3397" spans="1:103">
      <c r="A3397" t="s">
        <v>74</v>
      </c>
      <c r="B3397" t="s">
        <v>7991</v>
      </c>
      <c r="C3397" t="s">
        <v>8057</v>
      </c>
      <c r="D3397">
        <v>100093</v>
      </c>
      <c r="E3397" t="s">
        <v>8070</v>
      </c>
      <c r="F3397" t="s">
        <v>8071</v>
      </c>
      <c r="H3397" t="s">
        <v>79</v>
      </c>
      <c r="I3397" t="s">
        <v>7995</v>
      </c>
      <c r="J3397" t="s">
        <v>176</v>
      </c>
      <c r="K3397" t="s">
        <v>8072</v>
      </c>
      <c r="L3397" t="s">
        <v>83</v>
      </c>
      <c r="M3397" t="s">
        <v>84</v>
      </c>
      <c r="N3397" t="s">
        <v>85</v>
      </c>
      <c r="O3397" t="s">
        <v>86</v>
      </c>
      <c r="P3397" t="s">
        <v>87</v>
      </c>
      <c r="Q3397" s="7" t="s">
        <v>8134</v>
      </c>
      <c r="R3397">
        <v>3</v>
      </c>
      <c r="S3397">
        <v>5</v>
      </c>
      <c r="T3397">
        <f t="shared" si="1456"/>
        <v>8</v>
      </c>
      <c r="U3397">
        <v>2</v>
      </c>
      <c r="V3397">
        <v>0</v>
      </c>
      <c r="W3397">
        <v>5</v>
      </c>
      <c r="X3397">
        <v>5</v>
      </c>
      <c r="Y3397">
        <v>4</v>
      </c>
      <c r="Z3397">
        <v>6</v>
      </c>
      <c r="AA3397">
        <v>3</v>
      </c>
      <c r="AB3397">
        <v>3</v>
      </c>
      <c r="AC3397">
        <v>6</v>
      </c>
      <c r="AD3397">
        <v>6</v>
      </c>
      <c r="AE3397">
        <v>3</v>
      </c>
      <c r="AF3397">
        <v>2</v>
      </c>
      <c r="AG3397">
        <v>0</v>
      </c>
      <c r="AH3397">
        <v>0</v>
      </c>
      <c r="AI3397">
        <f t="shared" si="1457"/>
        <v>23</v>
      </c>
      <c r="AJ3397">
        <f t="shared" si="1458"/>
        <v>22</v>
      </c>
      <c r="AK3397">
        <f t="shared" si="1459"/>
        <v>45</v>
      </c>
      <c r="AL3397">
        <f t="shared" si="1460"/>
        <v>26</v>
      </c>
      <c r="AM3397">
        <f t="shared" si="1461"/>
        <v>27</v>
      </c>
      <c r="AN3397">
        <f t="shared" si="1462"/>
        <v>53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f t="shared" si="1463"/>
        <v>0</v>
      </c>
      <c r="AZ3397">
        <f t="shared" si="1464"/>
        <v>0</v>
      </c>
      <c r="BA3397">
        <f t="shared" si="1465"/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0</v>
      </c>
      <c r="BI3397">
        <v>0</v>
      </c>
      <c r="BJ3397">
        <v>0</v>
      </c>
      <c r="BK3397">
        <v>0</v>
      </c>
      <c r="BL3397">
        <f t="shared" si="1466"/>
        <v>0</v>
      </c>
      <c r="BM3397">
        <f t="shared" si="1467"/>
        <v>0</v>
      </c>
      <c r="BN3397">
        <f t="shared" si="1468"/>
        <v>0</v>
      </c>
      <c r="BO3397">
        <v>0</v>
      </c>
      <c r="BP3397">
        <v>0</v>
      </c>
      <c r="BQ3397">
        <v>0</v>
      </c>
      <c r="BR3397">
        <v>0</v>
      </c>
      <c r="BS3397">
        <v>0</v>
      </c>
      <c r="BT3397">
        <v>0</v>
      </c>
      <c r="BU3397">
        <f t="shared" si="1481"/>
        <v>0</v>
      </c>
      <c r="BV3397">
        <f t="shared" si="1482"/>
        <v>0</v>
      </c>
      <c r="BW3397">
        <f t="shared" si="1483"/>
        <v>0</v>
      </c>
      <c r="BX3397">
        <v>0</v>
      </c>
      <c r="BY3397">
        <v>0</v>
      </c>
      <c r="BZ3397">
        <v>0</v>
      </c>
      <c r="CA3397">
        <v>0</v>
      </c>
      <c r="CB3397">
        <v>0</v>
      </c>
      <c r="CC3397">
        <v>0</v>
      </c>
      <c r="CD3397">
        <v>0</v>
      </c>
      <c r="CE3397">
        <v>0</v>
      </c>
      <c r="CF3397">
        <v>0</v>
      </c>
      <c r="CG3397">
        <v>0</v>
      </c>
      <c r="CH3397">
        <f t="shared" si="1469"/>
        <v>0</v>
      </c>
      <c r="CI3397">
        <f t="shared" si="1470"/>
        <v>0</v>
      </c>
      <c r="CJ3397">
        <f t="shared" si="1471"/>
        <v>0</v>
      </c>
      <c r="CK3397">
        <v>0</v>
      </c>
      <c r="CL3397">
        <v>0</v>
      </c>
      <c r="CM3397">
        <v>0</v>
      </c>
      <c r="CN3397">
        <v>0</v>
      </c>
      <c r="CO3397">
        <v>0</v>
      </c>
      <c r="CP3397">
        <v>0</v>
      </c>
      <c r="CQ3397">
        <f t="shared" si="1472"/>
        <v>0</v>
      </c>
      <c r="CR3397">
        <f t="shared" si="1473"/>
        <v>0</v>
      </c>
      <c r="CS3397">
        <f t="shared" si="1474"/>
        <v>0</v>
      </c>
      <c r="CT3397">
        <f t="shared" si="1475"/>
        <v>0</v>
      </c>
      <c r="CU3397">
        <f t="shared" si="1476"/>
        <v>0</v>
      </c>
      <c r="CV3397">
        <f t="shared" si="1477"/>
        <v>0</v>
      </c>
      <c r="CW3397">
        <f t="shared" si="1478"/>
        <v>26</v>
      </c>
      <c r="CX3397">
        <f t="shared" si="1479"/>
        <v>27</v>
      </c>
      <c r="CY3397">
        <f t="shared" si="1480"/>
        <v>53</v>
      </c>
    </row>
    <row r="3398" spans="1:103">
      <c r="A3398" t="s">
        <v>74</v>
      </c>
      <c r="B3398" t="s">
        <v>7991</v>
      </c>
      <c r="C3398" t="s">
        <v>8057</v>
      </c>
      <c r="D3398">
        <v>100094</v>
      </c>
      <c r="E3398" t="s">
        <v>8073</v>
      </c>
      <c r="F3398" t="s">
        <v>8074</v>
      </c>
      <c r="H3398" t="s">
        <v>79</v>
      </c>
      <c r="I3398" t="s">
        <v>7995</v>
      </c>
      <c r="J3398" t="s">
        <v>176</v>
      </c>
      <c r="K3398" t="s">
        <v>8075</v>
      </c>
      <c r="L3398" t="s">
        <v>83</v>
      </c>
      <c r="M3398" t="s">
        <v>84</v>
      </c>
      <c r="N3398" t="s">
        <v>85</v>
      </c>
      <c r="O3398" t="s">
        <v>86</v>
      </c>
      <c r="P3398" t="s">
        <v>87</v>
      </c>
      <c r="Q3398" s="7" t="s">
        <v>8134</v>
      </c>
      <c r="R3398">
        <v>11</v>
      </c>
      <c r="S3398">
        <v>7</v>
      </c>
      <c r="T3398">
        <f t="shared" si="1456"/>
        <v>18</v>
      </c>
      <c r="U3398">
        <v>6</v>
      </c>
      <c r="V3398">
        <v>5</v>
      </c>
      <c r="W3398">
        <v>13</v>
      </c>
      <c r="X3398">
        <v>10</v>
      </c>
      <c r="Y3398">
        <v>8</v>
      </c>
      <c r="Z3398">
        <v>9</v>
      </c>
      <c r="AA3398">
        <v>7</v>
      </c>
      <c r="AB3398">
        <v>13</v>
      </c>
      <c r="AC3398">
        <v>17</v>
      </c>
      <c r="AD3398">
        <v>12</v>
      </c>
      <c r="AE3398">
        <v>4</v>
      </c>
      <c r="AF3398">
        <v>8</v>
      </c>
      <c r="AG3398">
        <v>0</v>
      </c>
      <c r="AH3398">
        <v>0</v>
      </c>
      <c r="AI3398">
        <f t="shared" si="1457"/>
        <v>55</v>
      </c>
      <c r="AJ3398">
        <f t="shared" si="1458"/>
        <v>57</v>
      </c>
      <c r="AK3398">
        <f t="shared" si="1459"/>
        <v>112</v>
      </c>
      <c r="AL3398">
        <f t="shared" si="1460"/>
        <v>66</v>
      </c>
      <c r="AM3398">
        <f t="shared" si="1461"/>
        <v>64</v>
      </c>
      <c r="AN3398">
        <f t="shared" si="1462"/>
        <v>130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f t="shared" si="1463"/>
        <v>0</v>
      </c>
      <c r="AZ3398">
        <f t="shared" si="1464"/>
        <v>0</v>
      </c>
      <c r="BA3398">
        <f t="shared" si="1465"/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0</v>
      </c>
      <c r="BI3398">
        <v>0</v>
      </c>
      <c r="BJ3398">
        <v>0</v>
      </c>
      <c r="BK3398">
        <v>0</v>
      </c>
      <c r="BL3398">
        <f t="shared" si="1466"/>
        <v>0</v>
      </c>
      <c r="BM3398">
        <f t="shared" si="1467"/>
        <v>0</v>
      </c>
      <c r="BN3398">
        <f t="shared" si="1468"/>
        <v>0</v>
      </c>
      <c r="BO3398">
        <v>0</v>
      </c>
      <c r="BP3398">
        <v>0</v>
      </c>
      <c r="BQ3398">
        <v>0</v>
      </c>
      <c r="BR3398">
        <v>0</v>
      </c>
      <c r="BS3398">
        <v>0</v>
      </c>
      <c r="BT3398">
        <v>0</v>
      </c>
      <c r="BU3398">
        <f t="shared" si="1481"/>
        <v>0</v>
      </c>
      <c r="BV3398">
        <f t="shared" si="1482"/>
        <v>0</v>
      </c>
      <c r="BW3398">
        <f t="shared" si="1483"/>
        <v>0</v>
      </c>
      <c r="BX3398">
        <v>0</v>
      </c>
      <c r="BY3398">
        <v>0</v>
      </c>
      <c r="BZ3398">
        <v>0</v>
      </c>
      <c r="CA3398">
        <v>0</v>
      </c>
      <c r="CB3398">
        <v>0</v>
      </c>
      <c r="CC3398">
        <v>0</v>
      </c>
      <c r="CD3398">
        <v>0</v>
      </c>
      <c r="CE3398">
        <v>0</v>
      </c>
      <c r="CF3398">
        <v>0</v>
      </c>
      <c r="CG3398">
        <v>0</v>
      </c>
      <c r="CH3398">
        <f t="shared" si="1469"/>
        <v>0</v>
      </c>
      <c r="CI3398">
        <f t="shared" si="1470"/>
        <v>0</v>
      </c>
      <c r="CJ3398">
        <f t="shared" si="1471"/>
        <v>0</v>
      </c>
      <c r="CK3398">
        <v>0</v>
      </c>
      <c r="CL3398">
        <v>0</v>
      </c>
      <c r="CM3398">
        <v>0</v>
      </c>
      <c r="CN3398">
        <v>0</v>
      </c>
      <c r="CO3398">
        <v>0</v>
      </c>
      <c r="CP3398">
        <v>0</v>
      </c>
      <c r="CQ3398">
        <f t="shared" si="1472"/>
        <v>0</v>
      </c>
      <c r="CR3398">
        <f t="shared" si="1473"/>
        <v>0</v>
      </c>
      <c r="CS3398">
        <f t="shared" si="1474"/>
        <v>0</v>
      </c>
      <c r="CT3398">
        <f t="shared" si="1475"/>
        <v>0</v>
      </c>
      <c r="CU3398">
        <f t="shared" si="1476"/>
        <v>0</v>
      </c>
      <c r="CV3398">
        <f t="shared" si="1477"/>
        <v>0</v>
      </c>
      <c r="CW3398">
        <f t="shared" si="1478"/>
        <v>66</v>
      </c>
      <c r="CX3398">
        <f t="shared" si="1479"/>
        <v>64</v>
      </c>
      <c r="CY3398">
        <f t="shared" si="1480"/>
        <v>130</v>
      </c>
    </row>
    <row r="3399" spans="1:103">
      <c r="A3399" t="s">
        <v>74</v>
      </c>
      <c r="B3399" t="s">
        <v>7991</v>
      </c>
      <c r="C3399" t="s">
        <v>8057</v>
      </c>
      <c r="D3399">
        <v>100095</v>
      </c>
      <c r="E3399" t="s">
        <v>8076</v>
      </c>
      <c r="F3399" t="s">
        <v>8077</v>
      </c>
      <c r="H3399" t="s">
        <v>79</v>
      </c>
      <c r="I3399" t="s">
        <v>7995</v>
      </c>
      <c r="J3399" t="s">
        <v>176</v>
      </c>
      <c r="K3399" t="s">
        <v>8078</v>
      </c>
      <c r="L3399" t="s">
        <v>83</v>
      </c>
      <c r="M3399" t="s">
        <v>84</v>
      </c>
      <c r="N3399" t="s">
        <v>85</v>
      </c>
      <c r="O3399" t="s">
        <v>86</v>
      </c>
      <c r="P3399" t="s">
        <v>87</v>
      </c>
      <c r="Q3399" s="7" t="s">
        <v>8134</v>
      </c>
      <c r="R3399">
        <v>5</v>
      </c>
      <c r="S3399">
        <v>12</v>
      </c>
      <c r="T3399">
        <f t="shared" si="1456"/>
        <v>17</v>
      </c>
      <c r="U3399">
        <v>18</v>
      </c>
      <c r="V3399">
        <v>9</v>
      </c>
      <c r="W3399">
        <v>16</v>
      </c>
      <c r="X3399">
        <v>8</v>
      </c>
      <c r="Y3399">
        <v>11</v>
      </c>
      <c r="Z3399">
        <v>11</v>
      </c>
      <c r="AA3399">
        <v>13</v>
      </c>
      <c r="AB3399">
        <v>14</v>
      </c>
      <c r="AC3399">
        <v>19</v>
      </c>
      <c r="AD3399">
        <v>9</v>
      </c>
      <c r="AE3399">
        <v>6</v>
      </c>
      <c r="AF3399">
        <v>11</v>
      </c>
      <c r="AG3399">
        <v>0</v>
      </c>
      <c r="AH3399">
        <v>0</v>
      </c>
      <c r="AI3399">
        <f t="shared" si="1457"/>
        <v>83</v>
      </c>
      <c r="AJ3399">
        <f t="shared" si="1458"/>
        <v>62</v>
      </c>
      <c r="AK3399">
        <f t="shared" si="1459"/>
        <v>145</v>
      </c>
      <c r="AL3399">
        <f t="shared" si="1460"/>
        <v>88</v>
      </c>
      <c r="AM3399">
        <f t="shared" si="1461"/>
        <v>74</v>
      </c>
      <c r="AN3399">
        <f t="shared" si="1462"/>
        <v>162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f t="shared" si="1463"/>
        <v>0</v>
      </c>
      <c r="AZ3399">
        <f t="shared" si="1464"/>
        <v>0</v>
      </c>
      <c r="BA3399">
        <f t="shared" si="1465"/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0</v>
      </c>
      <c r="BI3399">
        <v>0</v>
      </c>
      <c r="BJ3399">
        <v>0</v>
      </c>
      <c r="BK3399">
        <v>0</v>
      </c>
      <c r="BL3399">
        <f t="shared" si="1466"/>
        <v>0</v>
      </c>
      <c r="BM3399">
        <f t="shared" si="1467"/>
        <v>0</v>
      </c>
      <c r="BN3399">
        <f t="shared" si="1468"/>
        <v>0</v>
      </c>
      <c r="BO3399">
        <v>0</v>
      </c>
      <c r="BP3399">
        <v>0</v>
      </c>
      <c r="BQ3399">
        <v>0</v>
      </c>
      <c r="BR3399">
        <v>0</v>
      </c>
      <c r="BS3399">
        <v>0</v>
      </c>
      <c r="BT3399">
        <v>0</v>
      </c>
      <c r="BU3399">
        <f t="shared" si="1481"/>
        <v>0</v>
      </c>
      <c r="BV3399">
        <f t="shared" si="1482"/>
        <v>0</v>
      </c>
      <c r="BW3399">
        <f t="shared" si="1483"/>
        <v>0</v>
      </c>
      <c r="BX3399">
        <v>0</v>
      </c>
      <c r="BY3399">
        <v>0</v>
      </c>
      <c r="BZ3399">
        <v>0</v>
      </c>
      <c r="CA3399">
        <v>0</v>
      </c>
      <c r="CB3399">
        <v>0</v>
      </c>
      <c r="CC3399">
        <v>0</v>
      </c>
      <c r="CD3399">
        <v>0</v>
      </c>
      <c r="CE3399">
        <v>0</v>
      </c>
      <c r="CF3399">
        <v>0</v>
      </c>
      <c r="CG3399">
        <v>0</v>
      </c>
      <c r="CH3399">
        <f t="shared" si="1469"/>
        <v>0</v>
      </c>
      <c r="CI3399">
        <f t="shared" si="1470"/>
        <v>0</v>
      </c>
      <c r="CJ3399">
        <f t="shared" si="1471"/>
        <v>0</v>
      </c>
      <c r="CK3399">
        <v>0</v>
      </c>
      <c r="CL3399">
        <v>0</v>
      </c>
      <c r="CM3399">
        <v>0</v>
      </c>
      <c r="CN3399">
        <v>0</v>
      </c>
      <c r="CO3399">
        <v>0</v>
      </c>
      <c r="CP3399">
        <v>0</v>
      </c>
      <c r="CQ3399">
        <f t="shared" si="1472"/>
        <v>0</v>
      </c>
      <c r="CR3399">
        <f t="shared" si="1473"/>
        <v>0</v>
      </c>
      <c r="CS3399">
        <f t="shared" si="1474"/>
        <v>0</v>
      </c>
      <c r="CT3399">
        <f t="shared" si="1475"/>
        <v>0</v>
      </c>
      <c r="CU3399">
        <f t="shared" si="1476"/>
        <v>0</v>
      </c>
      <c r="CV3399">
        <f t="shared" si="1477"/>
        <v>0</v>
      </c>
      <c r="CW3399">
        <f t="shared" si="1478"/>
        <v>88</v>
      </c>
      <c r="CX3399">
        <f t="shared" si="1479"/>
        <v>74</v>
      </c>
      <c r="CY3399">
        <f t="shared" si="1480"/>
        <v>162</v>
      </c>
    </row>
    <row r="3400" spans="1:103">
      <c r="A3400" t="s">
        <v>74</v>
      </c>
      <c r="B3400" t="s">
        <v>7991</v>
      </c>
      <c r="C3400" t="s">
        <v>8057</v>
      </c>
      <c r="D3400">
        <v>100096</v>
      </c>
      <c r="E3400" t="s">
        <v>8079</v>
      </c>
      <c r="F3400" t="s">
        <v>8080</v>
      </c>
      <c r="H3400" t="s">
        <v>79</v>
      </c>
      <c r="I3400" t="s">
        <v>7995</v>
      </c>
      <c r="J3400" t="s">
        <v>176</v>
      </c>
      <c r="K3400" t="s">
        <v>8081</v>
      </c>
      <c r="L3400" t="s">
        <v>83</v>
      </c>
      <c r="M3400" t="s">
        <v>84</v>
      </c>
      <c r="N3400" t="s">
        <v>85</v>
      </c>
      <c r="O3400" t="s">
        <v>86</v>
      </c>
      <c r="P3400" t="s">
        <v>87</v>
      </c>
      <c r="Q3400" s="7" t="s">
        <v>8134</v>
      </c>
      <c r="R3400">
        <v>44</v>
      </c>
      <c r="S3400">
        <v>43</v>
      </c>
      <c r="T3400">
        <f t="shared" ref="T3400:T3407" si="1484">SUM(R3400:S3400)</f>
        <v>87</v>
      </c>
      <c r="U3400">
        <v>47</v>
      </c>
      <c r="V3400">
        <v>52</v>
      </c>
      <c r="W3400">
        <v>46</v>
      </c>
      <c r="X3400">
        <v>42</v>
      </c>
      <c r="Y3400">
        <v>44</v>
      </c>
      <c r="Z3400">
        <v>44</v>
      </c>
      <c r="AA3400">
        <v>54</v>
      </c>
      <c r="AB3400">
        <v>53</v>
      </c>
      <c r="AC3400">
        <v>58</v>
      </c>
      <c r="AD3400">
        <v>45</v>
      </c>
      <c r="AE3400">
        <v>39</v>
      </c>
      <c r="AF3400">
        <v>34</v>
      </c>
      <c r="AG3400">
        <v>0</v>
      </c>
      <c r="AH3400">
        <v>0</v>
      </c>
      <c r="AI3400">
        <f t="shared" ref="AI3400:AI3407" si="1485">U3400+W3400+Y3400+AA3400+AC3400+AE3400+AG3400</f>
        <v>288</v>
      </c>
      <c r="AJ3400">
        <f t="shared" ref="AJ3400:AJ3407" si="1486">V3400+X3400+Z3400+AB3400+AD3400+AF3400+AH3400</f>
        <v>270</v>
      </c>
      <c r="AK3400">
        <f t="shared" ref="AK3400:AK3407" si="1487">SUM(AI3400:AJ3400)</f>
        <v>558</v>
      </c>
      <c r="AL3400">
        <f t="shared" ref="AL3400:AL3407" si="1488">R3400+AI3400</f>
        <v>332</v>
      </c>
      <c r="AM3400">
        <f t="shared" ref="AM3400:AM3407" si="1489">S3400+AJ3400</f>
        <v>313</v>
      </c>
      <c r="AN3400">
        <f t="shared" ref="AN3400:AN3407" si="1490">T3400+AK3400</f>
        <v>645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f t="shared" ref="AY3400:AY3407" si="1491">AO3400+AQ3400+AS3400+AU3400+AW3400</f>
        <v>0</v>
      </c>
      <c r="AZ3400">
        <f t="shared" ref="AZ3400:AZ3407" si="1492">AP3400+AR3400+AT3400+AV3400+AX3400</f>
        <v>0</v>
      </c>
      <c r="BA3400">
        <f t="shared" ref="BA3400:BA3407" si="1493">SUM(AY3400:AZ3400)</f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0</v>
      </c>
      <c r="BI3400">
        <v>0</v>
      </c>
      <c r="BJ3400">
        <v>0</v>
      </c>
      <c r="BK3400">
        <v>0</v>
      </c>
      <c r="BL3400">
        <f t="shared" ref="BL3400:BL3407" si="1494">BB3400+BD3400+BF3400+BH3400+BJ3400</f>
        <v>0</v>
      </c>
      <c r="BM3400">
        <f t="shared" ref="BM3400:BM3407" si="1495">BC3400+BE3400+BG3400+BI3400+BK3400</f>
        <v>0</v>
      </c>
      <c r="BN3400">
        <f t="shared" ref="BN3400:BN3407" si="1496">SUM(BL3400:BM3400)</f>
        <v>0</v>
      </c>
      <c r="BO3400">
        <v>0</v>
      </c>
      <c r="BP3400">
        <v>0</v>
      </c>
      <c r="BQ3400">
        <v>0</v>
      </c>
      <c r="BR3400">
        <v>0</v>
      </c>
      <c r="BS3400">
        <v>0</v>
      </c>
      <c r="BT3400">
        <v>0</v>
      </c>
      <c r="BU3400">
        <f t="shared" si="1481"/>
        <v>0</v>
      </c>
      <c r="BV3400">
        <f t="shared" si="1482"/>
        <v>0</v>
      </c>
      <c r="BW3400">
        <f t="shared" si="1483"/>
        <v>0</v>
      </c>
      <c r="BX3400">
        <v>0</v>
      </c>
      <c r="BY3400">
        <v>0</v>
      </c>
      <c r="BZ3400">
        <v>0</v>
      </c>
      <c r="CA3400">
        <v>0</v>
      </c>
      <c r="CB3400">
        <v>0</v>
      </c>
      <c r="CC3400">
        <v>0</v>
      </c>
      <c r="CD3400">
        <v>0</v>
      </c>
      <c r="CE3400">
        <v>0</v>
      </c>
      <c r="CF3400">
        <v>0</v>
      </c>
      <c r="CG3400">
        <v>0</v>
      </c>
      <c r="CH3400">
        <f t="shared" ref="CH3400:CH3407" si="1497">BX3400+BZ3400+CB3400+CD3400+CF3400</f>
        <v>0</v>
      </c>
      <c r="CI3400">
        <f t="shared" ref="CI3400:CI3407" si="1498">BY3400+CA3400+CC3400+CE3400+CG3400</f>
        <v>0</v>
      </c>
      <c r="CJ3400">
        <f t="shared" ref="CJ3400:CJ3407" si="1499">SUM(CH3400:CI3400)</f>
        <v>0</v>
      </c>
      <c r="CK3400">
        <v>0</v>
      </c>
      <c r="CL3400">
        <v>0</v>
      </c>
      <c r="CM3400">
        <v>0</v>
      </c>
      <c r="CN3400">
        <v>0</v>
      </c>
      <c r="CO3400">
        <v>0</v>
      </c>
      <c r="CP3400">
        <v>0</v>
      </c>
      <c r="CQ3400">
        <f t="shared" ref="CQ3400:CQ3407" si="1500">CH3400+CK3400+CM3400+CO3400</f>
        <v>0</v>
      </c>
      <c r="CR3400">
        <f t="shared" ref="CR3400:CR3407" si="1501">CI3400+CL3400+CN3400+CP3400</f>
        <v>0</v>
      </c>
      <c r="CS3400">
        <f t="shared" ref="CS3400:CS3407" si="1502">SUM(CQ3400:CR3400)</f>
        <v>0</v>
      </c>
      <c r="CT3400">
        <f t="shared" ref="CT3400:CT3407" si="1503">BU3400+CQ3400</f>
        <v>0</v>
      </c>
      <c r="CU3400">
        <f t="shared" ref="CU3400:CU3407" si="1504">BV3400+CR3400</f>
        <v>0</v>
      </c>
      <c r="CV3400">
        <f t="shared" ref="CV3400:CV3407" si="1505">BW3400+CS3400</f>
        <v>0</v>
      </c>
      <c r="CW3400">
        <f t="shared" ref="CW3400:CW3407" si="1506">AL3400+AY3400+CT3400</f>
        <v>332</v>
      </c>
      <c r="CX3400">
        <f t="shared" ref="CX3400:CX3407" si="1507">AM3400+AZ3400+CU3400</f>
        <v>313</v>
      </c>
      <c r="CY3400">
        <f t="shared" ref="CY3400:CY3407" si="1508">AN3400+BA3400+CV3400</f>
        <v>645</v>
      </c>
    </row>
    <row r="3401" spans="1:103">
      <c r="A3401" t="s">
        <v>74</v>
      </c>
      <c r="B3401" t="s">
        <v>7991</v>
      </c>
      <c r="C3401" t="s">
        <v>8057</v>
      </c>
      <c r="D3401">
        <v>100097</v>
      </c>
      <c r="E3401" t="s">
        <v>694</v>
      </c>
      <c r="F3401" t="s">
        <v>8082</v>
      </c>
      <c r="H3401" t="s">
        <v>79</v>
      </c>
      <c r="I3401" t="s">
        <v>7995</v>
      </c>
      <c r="J3401" t="s">
        <v>176</v>
      </c>
      <c r="K3401" t="s">
        <v>696</v>
      </c>
      <c r="L3401" t="s">
        <v>83</v>
      </c>
      <c r="M3401" t="s">
        <v>84</v>
      </c>
      <c r="N3401" t="s">
        <v>85</v>
      </c>
      <c r="O3401" t="s">
        <v>86</v>
      </c>
      <c r="P3401" t="s">
        <v>87</v>
      </c>
      <c r="Q3401" s="7" t="s">
        <v>8134</v>
      </c>
      <c r="R3401">
        <v>10</v>
      </c>
      <c r="S3401">
        <v>8</v>
      </c>
      <c r="T3401">
        <f t="shared" si="1484"/>
        <v>18</v>
      </c>
      <c r="U3401">
        <v>9</v>
      </c>
      <c r="V3401">
        <v>3</v>
      </c>
      <c r="W3401">
        <v>11</v>
      </c>
      <c r="X3401">
        <v>8</v>
      </c>
      <c r="Y3401">
        <v>5</v>
      </c>
      <c r="Z3401">
        <v>3</v>
      </c>
      <c r="AA3401">
        <v>10</v>
      </c>
      <c r="AB3401">
        <v>14</v>
      </c>
      <c r="AC3401">
        <v>10</v>
      </c>
      <c r="AD3401">
        <v>7</v>
      </c>
      <c r="AE3401">
        <v>7</v>
      </c>
      <c r="AF3401">
        <v>6</v>
      </c>
      <c r="AG3401">
        <v>0</v>
      </c>
      <c r="AH3401">
        <v>0</v>
      </c>
      <c r="AI3401">
        <f t="shared" si="1485"/>
        <v>52</v>
      </c>
      <c r="AJ3401">
        <f t="shared" si="1486"/>
        <v>41</v>
      </c>
      <c r="AK3401">
        <f t="shared" si="1487"/>
        <v>93</v>
      </c>
      <c r="AL3401">
        <f t="shared" si="1488"/>
        <v>62</v>
      </c>
      <c r="AM3401">
        <f t="shared" si="1489"/>
        <v>49</v>
      </c>
      <c r="AN3401">
        <f t="shared" si="1490"/>
        <v>111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f t="shared" si="1491"/>
        <v>0</v>
      </c>
      <c r="AZ3401">
        <f t="shared" si="1492"/>
        <v>0</v>
      </c>
      <c r="BA3401">
        <f t="shared" si="1493"/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0</v>
      </c>
      <c r="BI3401">
        <v>0</v>
      </c>
      <c r="BJ3401">
        <v>0</v>
      </c>
      <c r="BK3401">
        <v>0</v>
      </c>
      <c r="BL3401">
        <f t="shared" si="1494"/>
        <v>0</v>
      </c>
      <c r="BM3401">
        <f t="shared" si="1495"/>
        <v>0</v>
      </c>
      <c r="BN3401">
        <f t="shared" si="1496"/>
        <v>0</v>
      </c>
      <c r="BO3401">
        <v>0</v>
      </c>
      <c r="BP3401">
        <v>0</v>
      </c>
      <c r="BQ3401">
        <v>0</v>
      </c>
      <c r="BR3401">
        <v>0</v>
      </c>
      <c r="BS3401">
        <v>0</v>
      </c>
      <c r="BT3401">
        <v>0</v>
      </c>
      <c r="BU3401">
        <f t="shared" ref="BU3401:BU3407" si="1509">BL3401+BO3401+BQ3401+BS3401</f>
        <v>0</v>
      </c>
      <c r="BV3401">
        <f t="shared" ref="BV3401:BV3407" si="1510">BM3401+BP3401+BR3401+BT3401</f>
        <v>0</v>
      </c>
      <c r="BW3401">
        <f t="shared" ref="BW3401:BW3407" si="1511">SUM(BU3401:BV3401)</f>
        <v>0</v>
      </c>
      <c r="BX3401">
        <v>0</v>
      </c>
      <c r="BY3401">
        <v>0</v>
      </c>
      <c r="BZ3401">
        <v>0</v>
      </c>
      <c r="CA3401">
        <v>0</v>
      </c>
      <c r="CB3401">
        <v>0</v>
      </c>
      <c r="CC3401">
        <v>0</v>
      </c>
      <c r="CD3401">
        <v>0</v>
      </c>
      <c r="CE3401">
        <v>0</v>
      </c>
      <c r="CF3401">
        <v>0</v>
      </c>
      <c r="CG3401">
        <v>0</v>
      </c>
      <c r="CH3401">
        <f t="shared" si="1497"/>
        <v>0</v>
      </c>
      <c r="CI3401">
        <f t="shared" si="1498"/>
        <v>0</v>
      </c>
      <c r="CJ3401">
        <f t="shared" si="1499"/>
        <v>0</v>
      </c>
      <c r="CK3401">
        <v>0</v>
      </c>
      <c r="CL3401">
        <v>0</v>
      </c>
      <c r="CM3401">
        <v>0</v>
      </c>
      <c r="CN3401">
        <v>0</v>
      </c>
      <c r="CO3401">
        <v>0</v>
      </c>
      <c r="CP3401">
        <v>0</v>
      </c>
      <c r="CQ3401">
        <f t="shared" si="1500"/>
        <v>0</v>
      </c>
      <c r="CR3401">
        <f t="shared" si="1501"/>
        <v>0</v>
      </c>
      <c r="CS3401">
        <f t="shared" si="1502"/>
        <v>0</v>
      </c>
      <c r="CT3401">
        <f t="shared" si="1503"/>
        <v>0</v>
      </c>
      <c r="CU3401">
        <f t="shared" si="1504"/>
        <v>0</v>
      </c>
      <c r="CV3401">
        <f t="shared" si="1505"/>
        <v>0</v>
      </c>
      <c r="CW3401">
        <f t="shared" si="1506"/>
        <v>62</v>
      </c>
      <c r="CX3401">
        <f t="shared" si="1507"/>
        <v>49</v>
      </c>
      <c r="CY3401">
        <f t="shared" si="1508"/>
        <v>111</v>
      </c>
    </row>
    <row r="3402" spans="1:103">
      <c r="A3402" t="s">
        <v>74</v>
      </c>
      <c r="B3402" t="s">
        <v>7991</v>
      </c>
      <c r="C3402" t="s">
        <v>8057</v>
      </c>
      <c r="D3402">
        <v>100098</v>
      </c>
      <c r="E3402" t="s">
        <v>8083</v>
      </c>
      <c r="F3402" t="s">
        <v>8084</v>
      </c>
      <c r="H3402" t="s">
        <v>79</v>
      </c>
      <c r="I3402" t="s">
        <v>7995</v>
      </c>
      <c r="J3402" t="s">
        <v>176</v>
      </c>
      <c r="K3402" t="s">
        <v>8085</v>
      </c>
      <c r="L3402" t="s">
        <v>83</v>
      </c>
      <c r="M3402" t="s">
        <v>84</v>
      </c>
      <c r="N3402" t="s">
        <v>85</v>
      </c>
      <c r="O3402" t="s">
        <v>86</v>
      </c>
      <c r="P3402" t="s">
        <v>87</v>
      </c>
      <c r="Q3402" s="7" t="s">
        <v>8134</v>
      </c>
      <c r="R3402">
        <v>7</v>
      </c>
      <c r="S3402">
        <v>2</v>
      </c>
      <c r="T3402">
        <f t="shared" si="1484"/>
        <v>9</v>
      </c>
      <c r="U3402">
        <v>6</v>
      </c>
      <c r="V3402">
        <v>7</v>
      </c>
      <c r="W3402">
        <v>8</v>
      </c>
      <c r="X3402">
        <v>8</v>
      </c>
      <c r="Y3402">
        <v>10</v>
      </c>
      <c r="Z3402">
        <v>7</v>
      </c>
      <c r="AA3402">
        <v>8</v>
      </c>
      <c r="AB3402">
        <v>6</v>
      </c>
      <c r="AC3402">
        <v>9</v>
      </c>
      <c r="AD3402">
        <v>5</v>
      </c>
      <c r="AE3402">
        <v>5</v>
      </c>
      <c r="AF3402">
        <v>7</v>
      </c>
      <c r="AG3402">
        <v>0</v>
      </c>
      <c r="AH3402">
        <v>0</v>
      </c>
      <c r="AI3402">
        <f t="shared" si="1485"/>
        <v>46</v>
      </c>
      <c r="AJ3402">
        <f t="shared" si="1486"/>
        <v>40</v>
      </c>
      <c r="AK3402">
        <f t="shared" si="1487"/>
        <v>86</v>
      </c>
      <c r="AL3402">
        <f t="shared" si="1488"/>
        <v>53</v>
      </c>
      <c r="AM3402">
        <f t="shared" si="1489"/>
        <v>42</v>
      </c>
      <c r="AN3402">
        <f t="shared" si="1490"/>
        <v>95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f t="shared" si="1491"/>
        <v>0</v>
      </c>
      <c r="AZ3402">
        <f t="shared" si="1492"/>
        <v>0</v>
      </c>
      <c r="BA3402">
        <f t="shared" si="1493"/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0</v>
      </c>
      <c r="BI3402">
        <v>0</v>
      </c>
      <c r="BJ3402">
        <v>0</v>
      </c>
      <c r="BK3402">
        <v>0</v>
      </c>
      <c r="BL3402">
        <f t="shared" si="1494"/>
        <v>0</v>
      </c>
      <c r="BM3402">
        <f t="shared" si="1495"/>
        <v>0</v>
      </c>
      <c r="BN3402">
        <f t="shared" si="1496"/>
        <v>0</v>
      </c>
      <c r="BO3402">
        <v>0</v>
      </c>
      <c r="BP3402">
        <v>0</v>
      </c>
      <c r="BQ3402">
        <v>0</v>
      </c>
      <c r="BR3402">
        <v>0</v>
      </c>
      <c r="BS3402">
        <v>0</v>
      </c>
      <c r="BT3402">
        <v>0</v>
      </c>
      <c r="BU3402">
        <f t="shared" si="1509"/>
        <v>0</v>
      </c>
      <c r="BV3402">
        <f t="shared" si="1510"/>
        <v>0</v>
      </c>
      <c r="BW3402">
        <f t="shared" si="1511"/>
        <v>0</v>
      </c>
      <c r="BX3402">
        <v>0</v>
      </c>
      <c r="BY3402">
        <v>0</v>
      </c>
      <c r="BZ3402">
        <v>0</v>
      </c>
      <c r="CA3402">
        <v>0</v>
      </c>
      <c r="CB3402">
        <v>0</v>
      </c>
      <c r="CC3402">
        <v>0</v>
      </c>
      <c r="CD3402">
        <v>0</v>
      </c>
      <c r="CE3402">
        <v>0</v>
      </c>
      <c r="CF3402">
        <v>0</v>
      </c>
      <c r="CG3402">
        <v>0</v>
      </c>
      <c r="CH3402">
        <f t="shared" si="1497"/>
        <v>0</v>
      </c>
      <c r="CI3402">
        <f t="shared" si="1498"/>
        <v>0</v>
      </c>
      <c r="CJ3402">
        <f t="shared" si="1499"/>
        <v>0</v>
      </c>
      <c r="CK3402">
        <v>0</v>
      </c>
      <c r="CL3402">
        <v>0</v>
      </c>
      <c r="CM3402">
        <v>0</v>
      </c>
      <c r="CN3402">
        <v>0</v>
      </c>
      <c r="CO3402">
        <v>0</v>
      </c>
      <c r="CP3402">
        <v>0</v>
      </c>
      <c r="CQ3402">
        <f t="shared" si="1500"/>
        <v>0</v>
      </c>
      <c r="CR3402">
        <f t="shared" si="1501"/>
        <v>0</v>
      </c>
      <c r="CS3402">
        <f t="shared" si="1502"/>
        <v>0</v>
      </c>
      <c r="CT3402">
        <f t="shared" si="1503"/>
        <v>0</v>
      </c>
      <c r="CU3402">
        <f t="shared" si="1504"/>
        <v>0</v>
      </c>
      <c r="CV3402">
        <f t="shared" si="1505"/>
        <v>0</v>
      </c>
      <c r="CW3402">
        <f t="shared" si="1506"/>
        <v>53</v>
      </c>
      <c r="CX3402">
        <f t="shared" si="1507"/>
        <v>42</v>
      </c>
      <c r="CY3402">
        <f t="shared" si="1508"/>
        <v>95</v>
      </c>
    </row>
    <row r="3403" spans="1:103">
      <c r="A3403" t="s">
        <v>74</v>
      </c>
      <c r="B3403" t="s">
        <v>7991</v>
      </c>
      <c r="C3403" t="s">
        <v>8057</v>
      </c>
      <c r="D3403">
        <v>100099</v>
      </c>
      <c r="E3403" t="s">
        <v>8086</v>
      </c>
      <c r="F3403" t="s">
        <v>8087</v>
      </c>
      <c r="H3403" t="s">
        <v>79</v>
      </c>
      <c r="I3403" t="s">
        <v>7995</v>
      </c>
      <c r="J3403" t="s">
        <v>176</v>
      </c>
      <c r="K3403" t="s">
        <v>1023</v>
      </c>
      <c r="L3403" t="s">
        <v>83</v>
      </c>
      <c r="M3403" t="s">
        <v>84</v>
      </c>
      <c r="N3403" t="s">
        <v>85</v>
      </c>
      <c r="O3403" t="s">
        <v>86</v>
      </c>
      <c r="P3403" t="s">
        <v>87</v>
      </c>
      <c r="Q3403" s="7" t="s">
        <v>8134</v>
      </c>
      <c r="R3403">
        <v>12</v>
      </c>
      <c r="S3403">
        <v>12</v>
      </c>
      <c r="T3403">
        <f t="shared" si="1484"/>
        <v>24</v>
      </c>
      <c r="U3403">
        <v>7</v>
      </c>
      <c r="V3403">
        <v>12</v>
      </c>
      <c r="W3403">
        <v>9</v>
      </c>
      <c r="X3403">
        <v>8</v>
      </c>
      <c r="Y3403">
        <v>12</v>
      </c>
      <c r="Z3403">
        <v>8</v>
      </c>
      <c r="AA3403">
        <v>16</v>
      </c>
      <c r="AB3403">
        <v>11</v>
      </c>
      <c r="AC3403">
        <v>13</v>
      </c>
      <c r="AD3403">
        <v>14</v>
      </c>
      <c r="AE3403">
        <v>11</v>
      </c>
      <c r="AF3403">
        <v>5</v>
      </c>
      <c r="AG3403">
        <v>0</v>
      </c>
      <c r="AH3403">
        <v>0</v>
      </c>
      <c r="AI3403">
        <f t="shared" si="1485"/>
        <v>68</v>
      </c>
      <c r="AJ3403">
        <f t="shared" si="1486"/>
        <v>58</v>
      </c>
      <c r="AK3403">
        <f t="shared" si="1487"/>
        <v>126</v>
      </c>
      <c r="AL3403">
        <f t="shared" si="1488"/>
        <v>80</v>
      </c>
      <c r="AM3403">
        <f t="shared" si="1489"/>
        <v>70</v>
      </c>
      <c r="AN3403">
        <f t="shared" si="1490"/>
        <v>150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f t="shared" si="1491"/>
        <v>0</v>
      </c>
      <c r="AZ3403">
        <f t="shared" si="1492"/>
        <v>0</v>
      </c>
      <c r="BA3403">
        <f t="shared" si="1493"/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0</v>
      </c>
      <c r="BI3403">
        <v>0</v>
      </c>
      <c r="BJ3403">
        <v>0</v>
      </c>
      <c r="BK3403">
        <v>0</v>
      </c>
      <c r="BL3403">
        <f t="shared" si="1494"/>
        <v>0</v>
      </c>
      <c r="BM3403">
        <f t="shared" si="1495"/>
        <v>0</v>
      </c>
      <c r="BN3403">
        <f t="shared" si="1496"/>
        <v>0</v>
      </c>
      <c r="BO3403">
        <v>0</v>
      </c>
      <c r="BP3403">
        <v>0</v>
      </c>
      <c r="BQ3403">
        <v>0</v>
      </c>
      <c r="BR3403">
        <v>0</v>
      </c>
      <c r="BS3403">
        <v>0</v>
      </c>
      <c r="BT3403">
        <v>0</v>
      </c>
      <c r="BU3403">
        <f t="shared" si="1509"/>
        <v>0</v>
      </c>
      <c r="BV3403">
        <f t="shared" si="1510"/>
        <v>0</v>
      </c>
      <c r="BW3403">
        <f t="shared" si="1511"/>
        <v>0</v>
      </c>
      <c r="BX3403">
        <v>0</v>
      </c>
      <c r="BY3403">
        <v>0</v>
      </c>
      <c r="BZ3403">
        <v>0</v>
      </c>
      <c r="CA3403">
        <v>0</v>
      </c>
      <c r="CB3403">
        <v>0</v>
      </c>
      <c r="CC3403">
        <v>0</v>
      </c>
      <c r="CD3403">
        <v>0</v>
      </c>
      <c r="CE3403">
        <v>0</v>
      </c>
      <c r="CF3403">
        <v>0</v>
      </c>
      <c r="CG3403">
        <v>0</v>
      </c>
      <c r="CH3403">
        <f t="shared" si="1497"/>
        <v>0</v>
      </c>
      <c r="CI3403">
        <f t="shared" si="1498"/>
        <v>0</v>
      </c>
      <c r="CJ3403">
        <f t="shared" si="1499"/>
        <v>0</v>
      </c>
      <c r="CK3403">
        <v>0</v>
      </c>
      <c r="CL3403">
        <v>0</v>
      </c>
      <c r="CM3403">
        <v>0</v>
      </c>
      <c r="CN3403">
        <v>0</v>
      </c>
      <c r="CO3403">
        <v>0</v>
      </c>
      <c r="CP3403">
        <v>0</v>
      </c>
      <c r="CQ3403">
        <f t="shared" si="1500"/>
        <v>0</v>
      </c>
      <c r="CR3403">
        <f t="shared" si="1501"/>
        <v>0</v>
      </c>
      <c r="CS3403">
        <f t="shared" si="1502"/>
        <v>0</v>
      </c>
      <c r="CT3403">
        <f t="shared" si="1503"/>
        <v>0</v>
      </c>
      <c r="CU3403">
        <f t="shared" si="1504"/>
        <v>0</v>
      </c>
      <c r="CV3403">
        <f t="shared" si="1505"/>
        <v>0</v>
      </c>
      <c r="CW3403">
        <f t="shared" si="1506"/>
        <v>80</v>
      </c>
      <c r="CX3403">
        <f t="shared" si="1507"/>
        <v>70</v>
      </c>
      <c r="CY3403">
        <f t="shared" si="1508"/>
        <v>150</v>
      </c>
    </row>
    <row r="3404" spans="1:103">
      <c r="A3404" t="s">
        <v>74</v>
      </c>
      <c r="B3404" t="s">
        <v>7991</v>
      </c>
      <c r="C3404" t="s">
        <v>8057</v>
      </c>
      <c r="D3404">
        <v>150010</v>
      </c>
      <c r="E3404" t="s">
        <v>8088</v>
      </c>
      <c r="F3404" t="s">
        <v>8089</v>
      </c>
      <c r="H3404" t="s">
        <v>79</v>
      </c>
      <c r="I3404" t="s">
        <v>7995</v>
      </c>
      <c r="J3404" t="s">
        <v>176</v>
      </c>
      <c r="K3404" t="s">
        <v>8090</v>
      </c>
      <c r="L3404" t="s">
        <v>83</v>
      </c>
      <c r="M3404" t="s">
        <v>84</v>
      </c>
      <c r="N3404" t="s">
        <v>85</v>
      </c>
      <c r="O3404" t="s">
        <v>86</v>
      </c>
      <c r="P3404" t="s">
        <v>87</v>
      </c>
      <c r="Q3404" s="7" t="s">
        <v>8134</v>
      </c>
      <c r="R3404">
        <v>7</v>
      </c>
      <c r="S3404">
        <v>8</v>
      </c>
      <c r="T3404">
        <f t="shared" si="1484"/>
        <v>15</v>
      </c>
      <c r="U3404">
        <v>4</v>
      </c>
      <c r="V3404">
        <v>5</v>
      </c>
      <c r="W3404">
        <v>7</v>
      </c>
      <c r="X3404">
        <v>7</v>
      </c>
      <c r="Y3404">
        <v>5</v>
      </c>
      <c r="Z3404">
        <v>4</v>
      </c>
      <c r="AA3404">
        <v>7</v>
      </c>
      <c r="AB3404">
        <v>5</v>
      </c>
      <c r="AC3404">
        <v>8</v>
      </c>
      <c r="AD3404">
        <v>7</v>
      </c>
      <c r="AE3404">
        <v>6</v>
      </c>
      <c r="AF3404">
        <v>7</v>
      </c>
      <c r="AG3404">
        <v>1</v>
      </c>
      <c r="AH3404">
        <v>0</v>
      </c>
      <c r="AI3404">
        <f t="shared" si="1485"/>
        <v>38</v>
      </c>
      <c r="AJ3404">
        <f t="shared" si="1486"/>
        <v>35</v>
      </c>
      <c r="AK3404">
        <f t="shared" si="1487"/>
        <v>73</v>
      </c>
      <c r="AL3404">
        <f t="shared" si="1488"/>
        <v>45</v>
      </c>
      <c r="AM3404">
        <f t="shared" si="1489"/>
        <v>43</v>
      </c>
      <c r="AN3404">
        <f t="shared" si="1490"/>
        <v>88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f t="shared" si="1491"/>
        <v>0</v>
      </c>
      <c r="AZ3404">
        <f t="shared" si="1492"/>
        <v>0</v>
      </c>
      <c r="BA3404">
        <f t="shared" si="1493"/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0</v>
      </c>
      <c r="BI3404">
        <v>0</v>
      </c>
      <c r="BJ3404">
        <v>0</v>
      </c>
      <c r="BK3404">
        <v>0</v>
      </c>
      <c r="BL3404">
        <f t="shared" si="1494"/>
        <v>0</v>
      </c>
      <c r="BM3404">
        <f t="shared" si="1495"/>
        <v>0</v>
      </c>
      <c r="BN3404">
        <f t="shared" si="1496"/>
        <v>0</v>
      </c>
      <c r="BO3404">
        <v>0</v>
      </c>
      <c r="BP3404">
        <v>0</v>
      </c>
      <c r="BQ3404">
        <v>0</v>
      </c>
      <c r="BR3404">
        <v>0</v>
      </c>
      <c r="BS3404">
        <v>0</v>
      </c>
      <c r="BT3404">
        <v>0</v>
      </c>
      <c r="BU3404">
        <f t="shared" si="1509"/>
        <v>0</v>
      </c>
      <c r="BV3404">
        <f t="shared" si="1510"/>
        <v>0</v>
      </c>
      <c r="BW3404">
        <f t="shared" si="1511"/>
        <v>0</v>
      </c>
      <c r="BX3404">
        <v>0</v>
      </c>
      <c r="BY3404">
        <v>0</v>
      </c>
      <c r="BZ3404">
        <v>0</v>
      </c>
      <c r="CA3404">
        <v>0</v>
      </c>
      <c r="CB3404">
        <v>0</v>
      </c>
      <c r="CC3404">
        <v>0</v>
      </c>
      <c r="CD3404">
        <v>0</v>
      </c>
      <c r="CE3404">
        <v>0</v>
      </c>
      <c r="CF3404">
        <v>0</v>
      </c>
      <c r="CG3404">
        <v>0</v>
      </c>
      <c r="CH3404">
        <f t="shared" si="1497"/>
        <v>0</v>
      </c>
      <c r="CI3404">
        <f t="shared" si="1498"/>
        <v>0</v>
      </c>
      <c r="CJ3404">
        <f t="shared" si="1499"/>
        <v>0</v>
      </c>
      <c r="CK3404">
        <v>0</v>
      </c>
      <c r="CL3404">
        <v>0</v>
      </c>
      <c r="CM3404">
        <v>0</v>
      </c>
      <c r="CN3404">
        <v>0</v>
      </c>
      <c r="CO3404">
        <v>0</v>
      </c>
      <c r="CP3404">
        <v>0</v>
      </c>
      <c r="CQ3404">
        <f t="shared" si="1500"/>
        <v>0</v>
      </c>
      <c r="CR3404">
        <f t="shared" si="1501"/>
        <v>0</v>
      </c>
      <c r="CS3404">
        <f t="shared" si="1502"/>
        <v>0</v>
      </c>
      <c r="CT3404">
        <f t="shared" si="1503"/>
        <v>0</v>
      </c>
      <c r="CU3404">
        <f t="shared" si="1504"/>
        <v>0</v>
      </c>
      <c r="CV3404">
        <f t="shared" si="1505"/>
        <v>0</v>
      </c>
      <c r="CW3404">
        <f t="shared" si="1506"/>
        <v>45</v>
      </c>
      <c r="CX3404">
        <f t="shared" si="1507"/>
        <v>43</v>
      </c>
      <c r="CY3404">
        <f t="shared" si="1508"/>
        <v>88</v>
      </c>
    </row>
    <row r="3405" spans="1:103">
      <c r="A3405" t="s">
        <v>74</v>
      </c>
      <c r="B3405" t="s">
        <v>7991</v>
      </c>
      <c r="C3405" t="s">
        <v>8057</v>
      </c>
      <c r="D3405">
        <v>305491</v>
      </c>
      <c r="E3405" t="s">
        <v>8091</v>
      </c>
      <c r="F3405" t="s">
        <v>8092</v>
      </c>
      <c r="H3405" t="s">
        <v>79</v>
      </c>
      <c r="I3405" t="s">
        <v>7995</v>
      </c>
      <c r="J3405" t="s">
        <v>176</v>
      </c>
      <c r="K3405" t="s">
        <v>8085</v>
      </c>
      <c r="L3405" t="s">
        <v>83</v>
      </c>
      <c r="M3405" t="s">
        <v>84</v>
      </c>
      <c r="N3405" t="s">
        <v>85</v>
      </c>
      <c r="O3405" t="s">
        <v>1146</v>
      </c>
      <c r="P3405" t="s">
        <v>87</v>
      </c>
      <c r="Q3405" s="7" t="s">
        <v>8137</v>
      </c>
      <c r="R3405">
        <v>0</v>
      </c>
      <c r="S3405">
        <v>0</v>
      </c>
      <c r="T3405">
        <f t="shared" si="1484"/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f t="shared" si="1485"/>
        <v>0</v>
      </c>
      <c r="AJ3405">
        <f t="shared" si="1486"/>
        <v>0</v>
      </c>
      <c r="AK3405">
        <f t="shared" si="1487"/>
        <v>0</v>
      </c>
      <c r="AL3405">
        <f t="shared" si="1488"/>
        <v>0</v>
      </c>
      <c r="AM3405">
        <f t="shared" si="1489"/>
        <v>0</v>
      </c>
      <c r="AN3405">
        <f t="shared" si="1490"/>
        <v>0</v>
      </c>
      <c r="AO3405">
        <v>20</v>
      </c>
      <c r="AP3405">
        <v>16</v>
      </c>
      <c r="AQ3405">
        <v>30</v>
      </c>
      <c r="AR3405">
        <v>23</v>
      </c>
      <c r="AS3405">
        <v>33</v>
      </c>
      <c r="AT3405">
        <v>17</v>
      </c>
      <c r="AU3405">
        <v>23</v>
      </c>
      <c r="AV3405">
        <v>20</v>
      </c>
      <c r="AW3405">
        <v>0</v>
      </c>
      <c r="AX3405">
        <v>0</v>
      </c>
      <c r="AY3405">
        <f t="shared" si="1491"/>
        <v>106</v>
      </c>
      <c r="AZ3405">
        <f t="shared" si="1492"/>
        <v>76</v>
      </c>
      <c r="BA3405">
        <f t="shared" si="1493"/>
        <v>182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0</v>
      </c>
      <c r="BI3405">
        <v>0</v>
      </c>
      <c r="BJ3405">
        <v>0</v>
      </c>
      <c r="BK3405">
        <v>0</v>
      </c>
      <c r="BL3405">
        <f t="shared" si="1494"/>
        <v>0</v>
      </c>
      <c r="BM3405">
        <f t="shared" si="1495"/>
        <v>0</v>
      </c>
      <c r="BN3405">
        <f t="shared" si="1496"/>
        <v>0</v>
      </c>
      <c r="BO3405">
        <v>0</v>
      </c>
      <c r="BP3405">
        <v>0</v>
      </c>
      <c r="BQ3405">
        <v>0</v>
      </c>
      <c r="BR3405">
        <v>0</v>
      </c>
      <c r="BS3405">
        <v>0</v>
      </c>
      <c r="BT3405">
        <v>0</v>
      </c>
      <c r="BU3405">
        <f t="shared" si="1509"/>
        <v>0</v>
      </c>
      <c r="BV3405">
        <f t="shared" si="1510"/>
        <v>0</v>
      </c>
      <c r="BW3405">
        <f t="shared" si="1511"/>
        <v>0</v>
      </c>
      <c r="BX3405">
        <v>0</v>
      </c>
      <c r="BY3405">
        <v>0</v>
      </c>
      <c r="BZ3405">
        <v>0</v>
      </c>
      <c r="CA3405">
        <v>0</v>
      </c>
      <c r="CB3405">
        <v>0</v>
      </c>
      <c r="CC3405">
        <v>0</v>
      </c>
      <c r="CD3405">
        <v>0</v>
      </c>
      <c r="CE3405">
        <v>0</v>
      </c>
      <c r="CF3405">
        <v>0</v>
      </c>
      <c r="CG3405">
        <v>0</v>
      </c>
      <c r="CH3405">
        <f t="shared" si="1497"/>
        <v>0</v>
      </c>
      <c r="CI3405">
        <f t="shared" si="1498"/>
        <v>0</v>
      </c>
      <c r="CJ3405">
        <f t="shared" si="1499"/>
        <v>0</v>
      </c>
      <c r="CK3405">
        <v>0</v>
      </c>
      <c r="CL3405">
        <v>0</v>
      </c>
      <c r="CM3405">
        <v>0</v>
      </c>
      <c r="CN3405">
        <v>0</v>
      </c>
      <c r="CO3405">
        <v>0</v>
      </c>
      <c r="CP3405">
        <v>0</v>
      </c>
      <c r="CQ3405">
        <f t="shared" si="1500"/>
        <v>0</v>
      </c>
      <c r="CR3405">
        <f t="shared" si="1501"/>
        <v>0</v>
      </c>
      <c r="CS3405">
        <f t="shared" si="1502"/>
        <v>0</v>
      </c>
      <c r="CT3405">
        <f t="shared" si="1503"/>
        <v>0</v>
      </c>
      <c r="CU3405">
        <f t="shared" si="1504"/>
        <v>0</v>
      </c>
      <c r="CV3405">
        <f t="shared" si="1505"/>
        <v>0</v>
      </c>
      <c r="CW3405">
        <f t="shared" si="1506"/>
        <v>106</v>
      </c>
      <c r="CX3405">
        <f t="shared" si="1507"/>
        <v>76</v>
      </c>
      <c r="CY3405">
        <f t="shared" si="1508"/>
        <v>182</v>
      </c>
    </row>
    <row r="3406" spans="1:103">
      <c r="A3406" t="s">
        <v>74</v>
      </c>
      <c r="B3406" t="s">
        <v>7991</v>
      </c>
      <c r="C3406" t="s">
        <v>8057</v>
      </c>
      <c r="D3406">
        <v>340747</v>
      </c>
      <c r="E3406" t="s">
        <v>8093</v>
      </c>
      <c r="F3406" t="s">
        <v>8094</v>
      </c>
      <c r="H3406" t="s">
        <v>79</v>
      </c>
      <c r="I3406" t="s">
        <v>7995</v>
      </c>
      <c r="J3406" t="s">
        <v>176</v>
      </c>
      <c r="K3406" t="s">
        <v>8054</v>
      </c>
      <c r="L3406" t="s">
        <v>83</v>
      </c>
      <c r="M3406" t="s">
        <v>84</v>
      </c>
      <c r="N3406" t="s">
        <v>85</v>
      </c>
      <c r="O3406" t="s">
        <v>1620</v>
      </c>
      <c r="P3406" t="s">
        <v>87</v>
      </c>
      <c r="Q3406" s="7" t="s">
        <v>8133</v>
      </c>
      <c r="R3406">
        <v>0</v>
      </c>
      <c r="S3406">
        <v>0</v>
      </c>
      <c r="T3406">
        <f t="shared" si="1484"/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f t="shared" si="1485"/>
        <v>0</v>
      </c>
      <c r="AJ3406">
        <f t="shared" si="1486"/>
        <v>0</v>
      </c>
      <c r="AK3406">
        <f t="shared" si="1487"/>
        <v>0</v>
      </c>
      <c r="AL3406">
        <f t="shared" si="1488"/>
        <v>0</v>
      </c>
      <c r="AM3406">
        <f t="shared" si="1489"/>
        <v>0</v>
      </c>
      <c r="AN3406">
        <f t="shared" si="1490"/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f t="shared" si="1491"/>
        <v>0</v>
      </c>
      <c r="AZ3406">
        <f t="shared" si="1492"/>
        <v>0</v>
      </c>
      <c r="BA3406">
        <f t="shared" si="1493"/>
        <v>0</v>
      </c>
      <c r="BB3406">
        <v>25</v>
      </c>
      <c r="BC3406">
        <v>54</v>
      </c>
      <c r="BD3406">
        <v>0</v>
      </c>
      <c r="BE3406">
        <v>0</v>
      </c>
      <c r="BF3406">
        <v>48</v>
      </c>
      <c r="BG3406">
        <v>76</v>
      </c>
      <c r="BH3406">
        <v>0</v>
      </c>
      <c r="BI3406">
        <v>0</v>
      </c>
      <c r="BJ3406">
        <v>0</v>
      </c>
      <c r="BK3406">
        <v>0</v>
      </c>
      <c r="BL3406">
        <f t="shared" si="1494"/>
        <v>73</v>
      </c>
      <c r="BM3406">
        <f t="shared" si="1495"/>
        <v>130</v>
      </c>
      <c r="BN3406">
        <f t="shared" si="1496"/>
        <v>203</v>
      </c>
      <c r="BO3406">
        <v>0</v>
      </c>
      <c r="BP3406">
        <v>0</v>
      </c>
      <c r="BQ3406">
        <v>0</v>
      </c>
      <c r="BR3406">
        <v>0</v>
      </c>
      <c r="BS3406">
        <v>0</v>
      </c>
      <c r="BT3406">
        <v>0</v>
      </c>
      <c r="BU3406">
        <f t="shared" si="1509"/>
        <v>73</v>
      </c>
      <c r="BV3406">
        <f t="shared" si="1510"/>
        <v>130</v>
      </c>
      <c r="BW3406">
        <f t="shared" si="1511"/>
        <v>203</v>
      </c>
      <c r="BX3406">
        <v>30</v>
      </c>
      <c r="BY3406">
        <v>47</v>
      </c>
      <c r="BZ3406">
        <v>0</v>
      </c>
      <c r="CA3406">
        <v>0</v>
      </c>
      <c r="CB3406">
        <v>46</v>
      </c>
      <c r="CC3406">
        <v>73</v>
      </c>
      <c r="CD3406">
        <v>0</v>
      </c>
      <c r="CE3406">
        <v>0</v>
      </c>
      <c r="CF3406">
        <v>0</v>
      </c>
      <c r="CG3406">
        <v>0</v>
      </c>
      <c r="CH3406">
        <f t="shared" si="1497"/>
        <v>76</v>
      </c>
      <c r="CI3406">
        <f t="shared" si="1498"/>
        <v>120</v>
      </c>
      <c r="CJ3406">
        <f t="shared" si="1499"/>
        <v>196</v>
      </c>
      <c r="CK3406">
        <v>0</v>
      </c>
      <c r="CL3406">
        <v>0</v>
      </c>
      <c r="CM3406">
        <v>0</v>
      </c>
      <c r="CN3406">
        <v>0</v>
      </c>
      <c r="CO3406">
        <v>0</v>
      </c>
      <c r="CP3406">
        <v>0</v>
      </c>
      <c r="CQ3406">
        <f t="shared" si="1500"/>
        <v>76</v>
      </c>
      <c r="CR3406">
        <f t="shared" si="1501"/>
        <v>120</v>
      </c>
      <c r="CS3406">
        <f t="shared" si="1502"/>
        <v>196</v>
      </c>
      <c r="CT3406">
        <f t="shared" si="1503"/>
        <v>149</v>
      </c>
      <c r="CU3406">
        <f t="shared" si="1504"/>
        <v>250</v>
      </c>
      <c r="CV3406">
        <f t="shared" si="1505"/>
        <v>399</v>
      </c>
      <c r="CW3406">
        <f t="shared" si="1506"/>
        <v>149</v>
      </c>
      <c r="CX3406">
        <f t="shared" si="1507"/>
        <v>250</v>
      </c>
      <c r="CY3406">
        <f t="shared" si="1508"/>
        <v>399</v>
      </c>
    </row>
    <row r="3407" spans="1:103">
      <c r="A3407" t="s">
        <v>74</v>
      </c>
      <c r="B3407" t="s">
        <v>7991</v>
      </c>
      <c r="C3407" t="s">
        <v>8057</v>
      </c>
      <c r="D3407">
        <v>600000</v>
      </c>
      <c r="E3407" t="s">
        <v>8095</v>
      </c>
      <c r="F3407" t="s">
        <v>8096</v>
      </c>
      <c r="H3407" t="s">
        <v>79</v>
      </c>
      <c r="I3407" t="s">
        <v>7995</v>
      </c>
      <c r="J3407" t="s">
        <v>176</v>
      </c>
      <c r="K3407" t="s">
        <v>8026</v>
      </c>
      <c r="L3407" s="5" t="s">
        <v>8131</v>
      </c>
      <c r="M3407" t="s">
        <v>1619</v>
      </c>
      <c r="N3407" t="s">
        <v>153</v>
      </c>
      <c r="O3407" t="s">
        <v>1609</v>
      </c>
      <c r="P3407" t="s">
        <v>87</v>
      </c>
      <c r="Q3407" s="7" t="s">
        <v>8135</v>
      </c>
      <c r="R3407">
        <v>0</v>
      </c>
      <c r="S3407">
        <v>0</v>
      </c>
      <c r="T3407">
        <f t="shared" si="1484"/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f t="shared" si="1485"/>
        <v>0</v>
      </c>
      <c r="AJ3407">
        <f t="shared" si="1486"/>
        <v>0</v>
      </c>
      <c r="AK3407">
        <f t="shared" si="1487"/>
        <v>0</v>
      </c>
      <c r="AL3407">
        <f t="shared" si="1488"/>
        <v>0</v>
      </c>
      <c r="AM3407">
        <f t="shared" si="1489"/>
        <v>0</v>
      </c>
      <c r="AN3407">
        <f t="shared" si="1490"/>
        <v>0</v>
      </c>
      <c r="AO3407">
        <v>21</v>
      </c>
      <c r="AP3407">
        <v>20</v>
      </c>
      <c r="AQ3407">
        <v>16</v>
      </c>
      <c r="AR3407">
        <v>26</v>
      </c>
      <c r="AS3407">
        <v>17</v>
      </c>
      <c r="AT3407">
        <v>23</v>
      </c>
      <c r="AU3407">
        <v>14</v>
      </c>
      <c r="AV3407">
        <v>24</v>
      </c>
      <c r="AW3407">
        <v>0</v>
      </c>
      <c r="AX3407">
        <v>0</v>
      </c>
      <c r="AY3407">
        <f t="shared" si="1491"/>
        <v>68</v>
      </c>
      <c r="AZ3407">
        <f t="shared" si="1492"/>
        <v>93</v>
      </c>
      <c r="BA3407">
        <f t="shared" si="1493"/>
        <v>161</v>
      </c>
      <c r="BB3407">
        <v>0</v>
      </c>
      <c r="BC3407">
        <v>0</v>
      </c>
      <c r="BD3407">
        <v>0</v>
      </c>
      <c r="BE3407">
        <v>0</v>
      </c>
      <c r="BF3407">
        <v>15</v>
      </c>
      <c r="BG3407">
        <v>25</v>
      </c>
      <c r="BH3407">
        <v>0</v>
      </c>
      <c r="BI3407">
        <v>0</v>
      </c>
      <c r="BJ3407">
        <v>0</v>
      </c>
      <c r="BK3407">
        <v>0</v>
      </c>
      <c r="BL3407">
        <f t="shared" si="1494"/>
        <v>15</v>
      </c>
      <c r="BM3407">
        <f t="shared" si="1495"/>
        <v>25</v>
      </c>
      <c r="BN3407">
        <f t="shared" si="1496"/>
        <v>40</v>
      </c>
      <c r="BO3407">
        <v>0</v>
      </c>
      <c r="BP3407">
        <v>0</v>
      </c>
      <c r="BQ3407">
        <v>0</v>
      </c>
      <c r="BR3407">
        <v>0</v>
      </c>
      <c r="BS3407">
        <v>0</v>
      </c>
      <c r="BT3407">
        <v>0</v>
      </c>
      <c r="BU3407">
        <f t="shared" si="1509"/>
        <v>15</v>
      </c>
      <c r="BV3407">
        <f t="shared" si="1510"/>
        <v>25</v>
      </c>
      <c r="BW3407">
        <f t="shared" si="1511"/>
        <v>40</v>
      </c>
      <c r="BX3407">
        <v>0</v>
      </c>
      <c r="BY3407">
        <v>0</v>
      </c>
      <c r="BZ3407">
        <v>0</v>
      </c>
      <c r="CA3407">
        <v>0</v>
      </c>
      <c r="CB3407">
        <v>14</v>
      </c>
      <c r="CC3407">
        <v>11</v>
      </c>
      <c r="CD3407">
        <v>0</v>
      </c>
      <c r="CE3407">
        <v>0</v>
      </c>
      <c r="CF3407">
        <v>0</v>
      </c>
      <c r="CG3407">
        <v>0</v>
      </c>
      <c r="CH3407">
        <f t="shared" si="1497"/>
        <v>14</v>
      </c>
      <c r="CI3407">
        <f t="shared" si="1498"/>
        <v>11</v>
      </c>
      <c r="CJ3407">
        <f t="shared" si="1499"/>
        <v>25</v>
      </c>
      <c r="CK3407">
        <v>0</v>
      </c>
      <c r="CL3407">
        <v>0</v>
      </c>
      <c r="CM3407">
        <v>0</v>
      </c>
      <c r="CN3407">
        <v>0</v>
      </c>
      <c r="CO3407">
        <v>0</v>
      </c>
      <c r="CP3407">
        <v>0</v>
      </c>
      <c r="CQ3407">
        <f t="shared" si="1500"/>
        <v>14</v>
      </c>
      <c r="CR3407">
        <f t="shared" si="1501"/>
        <v>11</v>
      </c>
      <c r="CS3407">
        <f t="shared" si="1502"/>
        <v>25</v>
      </c>
      <c r="CT3407">
        <f t="shared" si="1503"/>
        <v>29</v>
      </c>
      <c r="CU3407">
        <f t="shared" si="1504"/>
        <v>36</v>
      </c>
      <c r="CV3407">
        <f t="shared" si="1505"/>
        <v>65</v>
      </c>
      <c r="CW3407">
        <f t="shared" si="1506"/>
        <v>97</v>
      </c>
      <c r="CX3407">
        <f t="shared" si="1507"/>
        <v>129</v>
      </c>
      <c r="CY3407">
        <f t="shared" si="1508"/>
        <v>226</v>
      </c>
    </row>
  </sheetData>
  <sheetProtection algorithmName="SHA-512" hashValue="X0+qLO5Aa28dQyYu9UL8R+4Uv1DYMYvZtJfx0YOPYOGihqV5LamhjfJJ7ZjEySeJzfCsSArAV7ZXiiOBaArEKQ==" saltValue="kyEURHura98Q+hNlb6zIhQ==" spinCount="100000" sheet="1" objects="1" scenarios="1" sort="0" autoFilter="0"/>
  <autoFilter ref="A6:CP3407" xr:uid="{00000000-0001-0000-0000-000000000000}"/>
  <mergeCells count="38">
    <mergeCell ref="CQ4:CS4"/>
    <mergeCell ref="CT4:CV4"/>
    <mergeCell ref="CW4:CY4"/>
    <mergeCell ref="R4:T4"/>
    <mergeCell ref="AI4:AK4"/>
    <mergeCell ref="AL4:AN4"/>
    <mergeCell ref="AY4:BA4"/>
    <mergeCell ref="BL4:BN4"/>
    <mergeCell ref="BH4:BI4"/>
    <mergeCell ref="U4:V4"/>
    <mergeCell ref="W4:X4"/>
    <mergeCell ref="Y4:Z4"/>
    <mergeCell ref="AA4:AB4"/>
    <mergeCell ref="AC4:AD4"/>
    <mergeCell ref="CO4:CP4"/>
    <mergeCell ref="BO4:BP4"/>
    <mergeCell ref="BQ4:BR4"/>
    <mergeCell ref="BS4:BT4"/>
    <mergeCell ref="BX4:BY4"/>
    <mergeCell ref="BZ4:CA4"/>
    <mergeCell ref="CB4:CC4"/>
    <mergeCell ref="BU4:BW4"/>
    <mergeCell ref="CH4:CJ4"/>
    <mergeCell ref="CD4:CE4"/>
    <mergeCell ref="CF4:CG4"/>
    <mergeCell ref="CK4:CL4"/>
    <mergeCell ref="CM4:CN4"/>
    <mergeCell ref="BJ4:BK4"/>
    <mergeCell ref="AE4:AF4"/>
    <mergeCell ref="AG4:AH4"/>
    <mergeCell ref="AO4:AP4"/>
    <mergeCell ref="AQ4:AR4"/>
    <mergeCell ref="AS4:AT4"/>
    <mergeCell ref="AU4:AV4"/>
    <mergeCell ref="AW4:AX4"/>
    <mergeCell ref="BB4:BC4"/>
    <mergeCell ref="BD4:BE4"/>
    <mergeCell ref="BF4:BG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Iris Ione Ignacio</cp:lastModifiedBy>
  <dcterms:modified xsi:type="dcterms:W3CDTF">2024-02-01T08:54:21Z</dcterms:modified>
</cp:coreProperties>
</file>